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cts\0314_2022CPCN_SB4\SERVM\Workpapers\"/>
    </mc:Choice>
  </mc:AlternateContent>
  <xr:revisionPtr revIDLastSave="0" documentId="13_ncr:1_{D18AFE9A-290B-4AF9-B676-F6295BB0DEC5}" xr6:coauthVersionLast="47" xr6:coauthVersionMax="47" xr10:uidLastSave="{00000000-0000-0000-0000-000000000000}"/>
  <bookViews>
    <workbookView xWindow="-108" yWindow="-108" windowWidth="23256" windowHeight="12576" activeTab="1" xr2:uid="{C619EA51-2288-4C92-9512-5F68374B7900}"/>
  </bookViews>
  <sheets>
    <sheet name="SMAA_Apr2023_Case6(1)" sheetId="2" r:id="rId1"/>
    <sheet name="Sheet1" sheetId="4" r:id="rId2"/>
    <sheet name="SMMA_Apr2023_Case6(1)" sheetId="3" r:id="rId3"/>
  </sheets>
  <calcPr calcId="191029"/>
  <pivotCaches>
    <pivotCache cacheId="58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V4" i="3" l="1"/>
  <c r="CV5" i="3"/>
  <c r="CV6" i="3"/>
  <c r="CV7" i="3"/>
  <c r="CV8" i="3"/>
  <c r="CV9" i="3"/>
  <c r="CV10" i="3"/>
  <c r="CV11" i="3"/>
  <c r="CV12" i="3"/>
  <c r="CV13" i="3"/>
  <c r="CV14" i="3"/>
  <c r="CV15" i="3"/>
  <c r="CV16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101" i="3"/>
  <c r="CV102" i="3"/>
  <c r="CV103" i="3"/>
  <c r="CV104" i="3"/>
  <c r="CV105" i="3"/>
  <c r="CV106" i="3"/>
  <c r="CV107" i="3"/>
  <c r="CV108" i="3"/>
  <c r="CV109" i="3"/>
  <c r="CV110" i="3"/>
  <c r="CV111" i="3"/>
  <c r="CV112" i="3"/>
  <c r="CV113" i="3"/>
  <c r="CV114" i="3"/>
  <c r="CV115" i="3"/>
  <c r="CV116" i="3"/>
  <c r="CV117" i="3"/>
  <c r="CV118" i="3"/>
  <c r="CV119" i="3"/>
  <c r="CV120" i="3"/>
  <c r="CV121" i="3"/>
  <c r="CV122" i="3"/>
  <c r="CV123" i="3"/>
  <c r="CV124" i="3"/>
  <c r="CV125" i="3"/>
  <c r="CV126" i="3"/>
  <c r="CV127" i="3"/>
  <c r="CV128" i="3"/>
  <c r="CV129" i="3"/>
  <c r="CV130" i="3"/>
  <c r="CV131" i="3"/>
  <c r="CV132" i="3"/>
  <c r="CV133" i="3"/>
  <c r="CV134" i="3"/>
  <c r="CV135" i="3"/>
  <c r="CV136" i="3"/>
  <c r="CV137" i="3"/>
  <c r="CV138" i="3"/>
  <c r="CV139" i="3"/>
  <c r="CV140" i="3"/>
  <c r="CV141" i="3"/>
  <c r="CV142" i="3"/>
  <c r="CV143" i="3"/>
  <c r="CV144" i="3"/>
  <c r="CV145" i="3"/>
  <c r="CV146" i="3"/>
  <c r="CV147" i="3"/>
  <c r="CV148" i="3"/>
  <c r="CV149" i="3"/>
  <c r="CV150" i="3"/>
  <c r="CV151" i="3"/>
  <c r="CV152" i="3"/>
  <c r="CV153" i="3"/>
  <c r="CV154" i="3"/>
  <c r="CV155" i="3"/>
  <c r="CV156" i="3"/>
  <c r="CV157" i="3"/>
  <c r="CV158" i="3"/>
  <c r="CV159" i="3"/>
  <c r="CV160" i="3"/>
  <c r="CV161" i="3"/>
  <c r="CV162" i="3"/>
  <c r="CV163" i="3"/>
  <c r="CV164" i="3"/>
  <c r="CV165" i="3"/>
  <c r="CV166" i="3"/>
  <c r="CV167" i="3"/>
  <c r="CV168" i="3"/>
  <c r="CV169" i="3"/>
  <c r="CV170" i="3"/>
  <c r="CV171" i="3"/>
  <c r="CV172" i="3"/>
  <c r="CV173" i="3"/>
  <c r="CV174" i="3"/>
  <c r="CV175" i="3"/>
  <c r="CV176" i="3"/>
  <c r="CV177" i="3"/>
  <c r="CV178" i="3"/>
  <c r="CV179" i="3"/>
  <c r="CV180" i="3"/>
  <c r="CV181" i="3"/>
  <c r="CV182" i="3"/>
  <c r="CV183" i="3"/>
  <c r="CV184" i="3"/>
  <c r="CV185" i="3"/>
  <c r="CV186" i="3"/>
  <c r="CV187" i="3"/>
  <c r="CV188" i="3"/>
  <c r="CV189" i="3"/>
  <c r="CV190" i="3"/>
  <c r="CV191" i="3"/>
  <c r="CV192" i="3"/>
  <c r="CV193" i="3"/>
  <c r="CV194" i="3"/>
  <c r="CV195" i="3"/>
  <c r="CV196" i="3"/>
  <c r="CV197" i="3"/>
  <c r="CV198" i="3"/>
  <c r="CV199" i="3"/>
  <c r="CV200" i="3"/>
  <c r="CV201" i="3"/>
  <c r="CV202" i="3"/>
  <c r="CV203" i="3"/>
  <c r="CV204" i="3"/>
  <c r="CV205" i="3"/>
  <c r="CV206" i="3"/>
  <c r="CV207" i="3"/>
  <c r="CV208" i="3"/>
  <c r="CV209" i="3"/>
  <c r="CV210" i="3"/>
  <c r="CV211" i="3"/>
  <c r="CV212" i="3"/>
  <c r="CV213" i="3"/>
  <c r="CV214" i="3"/>
  <c r="CV215" i="3"/>
  <c r="CV216" i="3"/>
  <c r="CV217" i="3"/>
  <c r="CV218" i="3"/>
  <c r="CV219" i="3"/>
  <c r="CV220" i="3"/>
  <c r="CV221" i="3"/>
  <c r="CV222" i="3"/>
  <c r="CV223" i="3"/>
  <c r="CV224" i="3"/>
  <c r="CV225" i="3"/>
  <c r="CV226" i="3"/>
  <c r="CV227" i="3"/>
  <c r="CV228" i="3"/>
  <c r="CV229" i="3"/>
  <c r="CV230" i="3"/>
  <c r="CV231" i="3"/>
  <c r="CV232" i="3"/>
  <c r="CV233" i="3"/>
  <c r="CV234" i="3"/>
  <c r="CV235" i="3"/>
  <c r="CV236" i="3"/>
  <c r="CV237" i="3"/>
  <c r="CV238" i="3"/>
  <c r="CV239" i="3"/>
  <c r="CV240" i="3"/>
  <c r="CV241" i="3"/>
  <c r="CV242" i="3"/>
  <c r="CV243" i="3"/>
  <c r="CV244" i="3"/>
  <c r="CV245" i="3"/>
  <c r="CV246" i="3"/>
  <c r="CV247" i="3"/>
  <c r="CV248" i="3"/>
  <c r="CV249" i="3"/>
  <c r="CV250" i="3"/>
  <c r="CV251" i="3"/>
  <c r="CV252" i="3"/>
  <c r="CV253" i="3"/>
  <c r="CV254" i="3"/>
  <c r="CV255" i="3"/>
  <c r="CV256" i="3"/>
  <c r="CV257" i="3"/>
  <c r="CV258" i="3"/>
  <c r="CV259" i="3"/>
  <c r="CV260" i="3"/>
  <c r="CV261" i="3"/>
  <c r="CV262" i="3"/>
  <c r="CV263" i="3"/>
  <c r="CV264" i="3"/>
  <c r="CV265" i="3"/>
  <c r="CV266" i="3"/>
  <c r="CV267" i="3"/>
  <c r="CV268" i="3"/>
  <c r="CV269" i="3"/>
  <c r="CV270" i="3"/>
  <c r="CV271" i="3"/>
  <c r="CV272" i="3"/>
  <c r="CV273" i="3"/>
  <c r="CV274" i="3"/>
  <c r="CV275" i="3"/>
  <c r="CV276" i="3"/>
  <c r="CV277" i="3"/>
  <c r="CV278" i="3"/>
  <c r="CV279" i="3"/>
  <c r="CV280" i="3"/>
  <c r="CV281" i="3"/>
  <c r="CV282" i="3"/>
  <c r="CV283" i="3"/>
  <c r="CV284" i="3"/>
  <c r="CV285" i="3"/>
  <c r="CV286" i="3"/>
  <c r="CV287" i="3"/>
  <c r="CV288" i="3"/>
  <c r="CV289" i="3"/>
  <c r="CV290" i="3"/>
  <c r="CV291" i="3"/>
  <c r="CV292" i="3"/>
  <c r="CV293" i="3"/>
  <c r="CV294" i="3"/>
  <c r="CV295" i="3"/>
  <c r="CV296" i="3"/>
  <c r="CV297" i="3"/>
  <c r="CV298" i="3"/>
  <c r="CV299" i="3"/>
  <c r="CV300" i="3"/>
  <c r="CV301" i="3"/>
  <c r="CV302" i="3"/>
  <c r="CV303" i="3"/>
  <c r="CV304" i="3"/>
  <c r="CV305" i="3"/>
  <c r="CV306" i="3"/>
  <c r="CV307" i="3"/>
  <c r="CV308" i="3"/>
  <c r="CV309" i="3"/>
  <c r="CV310" i="3"/>
  <c r="CV311" i="3"/>
  <c r="CV312" i="3"/>
  <c r="CV313" i="3"/>
  <c r="CV314" i="3"/>
  <c r="CV315" i="3"/>
  <c r="CV316" i="3"/>
  <c r="CV317" i="3"/>
  <c r="CV318" i="3"/>
  <c r="CV319" i="3"/>
  <c r="CV320" i="3"/>
  <c r="CV321" i="3"/>
  <c r="CV322" i="3"/>
  <c r="CV323" i="3"/>
  <c r="CV324" i="3"/>
  <c r="CV325" i="3"/>
  <c r="CV326" i="3"/>
  <c r="CV327" i="3"/>
  <c r="CV328" i="3"/>
  <c r="CV329" i="3"/>
  <c r="CV330" i="3"/>
  <c r="CV331" i="3"/>
  <c r="CV332" i="3"/>
  <c r="CV333" i="3"/>
  <c r="CV334" i="3"/>
  <c r="CV335" i="3"/>
  <c r="CV336" i="3"/>
  <c r="CV337" i="3"/>
  <c r="CV338" i="3"/>
  <c r="CV339" i="3"/>
  <c r="CV340" i="3"/>
  <c r="CV341" i="3"/>
  <c r="CV342" i="3"/>
  <c r="CV343" i="3"/>
  <c r="CV344" i="3"/>
  <c r="CV345" i="3"/>
  <c r="CV346" i="3"/>
  <c r="CV347" i="3"/>
  <c r="CV348" i="3"/>
  <c r="CV349" i="3"/>
  <c r="CV350" i="3"/>
  <c r="CV351" i="3"/>
  <c r="CV352" i="3"/>
  <c r="CV353" i="3"/>
  <c r="CV354" i="3"/>
  <c r="CV355" i="3"/>
  <c r="CV356" i="3"/>
  <c r="CV357" i="3"/>
  <c r="CV358" i="3"/>
  <c r="CV359" i="3"/>
  <c r="CV360" i="3"/>
  <c r="CV361" i="3"/>
  <c r="CV362" i="3"/>
  <c r="CV363" i="3"/>
  <c r="CV364" i="3"/>
  <c r="CV365" i="3"/>
  <c r="CV366" i="3"/>
  <c r="CV367" i="3"/>
  <c r="CV368" i="3"/>
  <c r="CV369" i="3"/>
  <c r="CV370" i="3"/>
  <c r="CV371" i="3"/>
  <c r="CV372" i="3"/>
  <c r="CV373" i="3"/>
  <c r="CV374" i="3"/>
  <c r="CV375" i="3"/>
  <c r="CV376" i="3"/>
  <c r="CV377" i="3"/>
  <c r="CV378" i="3"/>
  <c r="CV379" i="3"/>
  <c r="CV380" i="3"/>
  <c r="CV381" i="3"/>
  <c r="CV382" i="3"/>
  <c r="CV383" i="3"/>
  <c r="CV384" i="3"/>
  <c r="CV385" i="3"/>
  <c r="CV386" i="3"/>
  <c r="CV387" i="3"/>
  <c r="CV388" i="3"/>
  <c r="CV389" i="3"/>
  <c r="CV390" i="3"/>
  <c r="CV391" i="3"/>
  <c r="CV392" i="3"/>
  <c r="CV393" i="3"/>
  <c r="CV394" i="3"/>
  <c r="CV395" i="3"/>
  <c r="CV396" i="3"/>
  <c r="CV397" i="3"/>
  <c r="CV398" i="3"/>
  <c r="CV399" i="3"/>
  <c r="CV400" i="3"/>
  <c r="CV401" i="3"/>
  <c r="CV402" i="3"/>
  <c r="CV403" i="3"/>
  <c r="CV404" i="3"/>
  <c r="CV405" i="3"/>
  <c r="CV406" i="3"/>
  <c r="CV407" i="3"/>
  <c r="CV408" i="3"/>
  <c r="CV409" i="3"/>
  <c r="CV410" i="3"/>
  <c r="CV411" i="3"/>
  <c r="CV412" i="3"/>
  <c r="CV413" i="3"/>
  <c r="CV414" i="3"/>
  <c r="CV415" i="3"/>
  <c r="CV416" i="3"/>
  <c r="CV417" i="3"/>
  <c r="CV418" i="3"/>
  <c r="CV419" i="3"/>
  <c r="CV420" i="3"/>
  <c r="CV421" i="3"/>
  <c r="CV422" i="3"/>
  <c r="CV423" i="3"/>
  <c r="CV424" i="3"/>
  <c r="CV425" i="3"/>
  <c r="CV426" i="3"/>
  <c r="CV427" i="3"/>
  <c r="CV428" i="3"/>
  <c r="CV429" i="3"/>
  <c r="CV430" i="3"/>
  <c r="CV431" i="3"/>
  <c r="CV432" i="3"/>
  <c r="CV433" i="3"/>
  <c r="CV434" i="3"/>
  <c r="CV435" i="3"/>
  <c r="CV436" i="3"/>
  <c r="CV437" i="3"/>
  <c r="CV438" i="3"/>
  <c r="CV439" i="3"/>
  <c r="CV440" i="3"/>
  <c r="CV441" i="3"/>
  <c r="CV442" i="3"/>
  <c r="CV443" i="3"/>
  <c r="CV444" i="3"/>
  <c r="CV445" i="3"/>
  <c r="CV446" i="3"/>
  <c r="CV447" i="3"/>
  <c r="CV448" i="3"/>
  <c r="CV449" i="3"/>
  <c r="CV450" i="3"/>
  <c r="CV451" i="3"/>
  <c r="CV452" i="3"/>
  <c r="CV453" i="3"/>
  <c r="CV454" i="3"/>
  <c r="CV455" i="3"/>
  <c r="CV456" i="3"/>
  <c r="CV457" i="3"/>
  <c r="CV458" i="3"/>
  <c r="CV459" i="3"/>
  <c r="CV460" i="3"/>
  <c r="CV461" i="3"/>
  <c r="CV462" i="3"/>
  <c r="CV463" i="3"/>
  <c r="CV464" i="3"/>
  <c r="CV465" i="3"/>
  <c r="CV466" i="3"/>
  <c r="CV467" i="3"/>
  <c r="CV468" i="3"/>
  <c r="CV469" i="3"/>
  <c r="CV470" i="3"/>
  <c r="CV471" i="3"/>
  <c r="CV472" i="3"/>
  <c r="CV473" i="3"/>
  <c r="CV474" i="3"/>
  <c r="CV475" i="3"/>
  <c r="CV476" i="3"/>
  <c r="CV477" i="3"/>
  <c r="CV478" i="3"/>
  <c r="CV479" i="3"/>
  <c r="CV480" i="3"/>
  <c r="CV481" i="3"/>
  <c r="CV482" i="3"/>
  <c r="CV483" i="3"/>
  <c r="CV484" i="3"/>
  <c r="CV485" i="3"/>
  <c r="CV486" i="3"/>
  <c r="CV487" i="3"/>
  <c r="CV488" i="3"/>
  <c r="CV489" i="3"/>
  <c r="CV490" i="3"/>
  <c r="CV491" i="3"/>
  <c r="CV492" i="3"/>
  <c r="CV493" i="3"/>
  <c r="CV494" i="3"/>
  <c r="CV495" i="3"/>
  <c r="CV496" i="3"/>
  <c r="CV497" i="3"/>
  <c r="CV498" i="3"/>
  <c r="CV499" i="3"/>
  <c r="CV500" i="3"/>
  <c r="CV501" i="3"/>
  <c r="CV502" i="3"/>
  <c r="CV503" i="3"/>
  <c r="CV504" i="3"/>
  <c r="CV505" i="3"/>
  <c r="CV506" i="3"/>
  <c r="CV507" i="3"/>
  <c r="CV508" i="3"/>
  <c r="CV509" i="3"/>
  <c r="CV510" i="3"/>
  <c r="CV511" i="3"/>
  <c r="CV512" i="3"/>
  <c r="CV513" i="3"/>
  <c r="CV514" i="3"/>
  <c r="CV515" i="3"/>
  <c r="CV516" i="3"/>
  <c r="CV517" i="3"/>
  <c r="CV518" i="3"/>
  <c r="CV519" i="3"/>
  <c r="CV520" i="3"/>
  <c r="CV521" i="3"/>
  <c r="CV522" i="3"/>
  <c r="CV523" i="3"/>
  <c r="CV524" i="3"/>
  <c r="CV525" i="3"/>
  <c r="CV526" i="3"/>
  <c r="CV527" i="3"/>
  <c r="CV528" i="3"/>
  <c r="CV529" i="3"/>
  <c r="CV530" i="3"/>
  <c r="CV531" i="3"/>
  <c r="CV532" i="3"/>
  <c r="CV533" i="3"/>
  <c r="CV534" i="3"/>
  <c r="CV535" i="3"/>
  <c r="CV536" i="3"/>
  <c r="CV537" i="3"/>
  <c r="CV538" i="3"/>
  <c r="CV539" i="3"/>
  <c r="CV540" i="3"/>
  <c r="CV541" i="3"/>
  <c r="CV542" i="3"/>
  <c r="CV543" i="3"/>
  <c r="CV544" i="3"/>
  <c r="CV545" i="3"/>
  <c r="CV546" i="3"/>
  <c r="CV547" i="3"/>
  <c r="CV548" i="3"/>
  <c r="CV549" i="3"/>
  <c r="CV550" i="3"/>
  <c r="CV551" i="3"/>
  <c r="CV552" i="3"/>
  <c r="CV553" i="3"/>
  <c r="CV554" i="3"/>
  <c r="CV555" i="3"/>
  <c r="CV556" i="3"/>
  <c r="CV557" i="3"/>
  <c r="CV558" i="3"/>
  <c r="CV559" i="3"/>
  <c r="CV560" i="3"/>
  <c r="CV561" i="3"/>
  <c r="CV562" i="3"/>
  <c r="CV563" i="3"/>
  <c r="CV564" i="3"/>
  <c r="CV565" i="3"/>
  <c r="CV566" i="3"/>
  <c r="CV567" i="3"/>
  <c r="CV568" i="3"/>
  <c r="CV569" i="3"/>
  <c r="CV570" i="3"/>
  <c r="CV571" i="3"/>
  <c r="CV572" i="3"/>
  <c r="CV573" i="3"/>
  <c r="CV574" i="3"/>
  <c r="CV575" i="3"/>
  <c r="CV576" i="3"/>
  <c r="CV577" i="3"/>
  <c r="CV578" i="3"/>
  <c r="CV579" i="3"/>
  <c r="CV580" i="3"/>
  <c r="CV581" i="3"/>
  <c r="CV582" i="3"/>
  <c r="CV583" i="3"/>
  <c r="CV584" i="3"/>
  <c r="CV585" i="3"/>
  <c r="CV586" i="3"/>
  <c r="CV587" i="3"/>
  <c r="CV588" i="3"/>
  <c r="CV589" i="3"/>
  <c r="CV590" i="3"/>
  <c r="CV591" i="3"/>
  <c r="CV592" i="3"/>
  <c r="CV593" i="3"/>
  <c r="CV594" i="3"/>
  <c r="CV595" i="3"/>
  <c r="CV596" i="3"/>
  <c r="CV597" i="3"/>
  <c r="CV598" i="3"/>
  <c r="CV599" i="3"/>
  <c r="CV600" i="3"/>
  <c r="CV601" i="3"/>
  <c r="CV602" i="3"/>
  <c r="CV603" i="3"/>
  <c r="CV604" i="3"/>
  <c r="CV605" i="3"/>
  <c r="CV606" i="3"/>
  <c r="CV607" i="3"/>
  <c r="CV608" i="3"/>
  <c r="CV609" i="3"/>
  <c r="CV610" i="3"/>
  <c r="CV611" i="3"/>
  <c r="CV612" i="3"/>
  <c r="CV613" i="3"/>
  <c r="CV614" i="3"/>
  <c r="CV615" i="3"/>
  <c r="CV616" i="3"/>
  <c r="CV617" i="3"/>
  <c r="CV618" i="3"/>
  <c r="CV619" i="3"/>
  <c r="CV620" i="3"/>
  <c r="CV621" i="3"/>
  <c r="CV622" i="3"/>
  <c r="CV623" i="3"/>
  <c r="CV624" i="3"/>
  <c r="CV625" i="3"/>
  <c r="CV626" i="3"/>
  <c r="CV627" i="3"/>
  <c r="CV628" i="3"/>
  <c r="CV629" i="3"/>
  <c r="CV630" i="3"/>
  <c r="CV631" i="3"/>
  <c r="CV632" i="3"/>
  <c r="CV633" i="3"/>
  <c r="CV634" i="3"/>
  <c r="CV635" i="3"/>
  <c r="CV636" i="3"/>
  <c r="CV637" i="3"/>
  <c r="CV638" i="3"/>
  <c r="CV639" i="3"/>
  <c r="CV640" i="3"/>
  <c r="CV641" i="3"/>
  <c r="CV642" i="3"/>
  <c r="CV643" i="3"/>
  <c r="CV644" i="3"/>
  <c r="CV645" i="3"/>
  <c r="CV646" i="3"/>
  <c r="CV647" i="3"/>
  <c r="CV648" i="3"/>
  <c r="CV649" i="3"/>
  <c r="CV650" i="3"/>
  <c r="CV651" i="3"/>
  <c r="CV652" i="3"/>
  <c r="CV653" i="3"/>
  <c r="CV654" i="3"/>
  <c r="CV655" i="3"/>
  <c r="CV656" i="3"/>
  <c r="CV657" i="3"/>
  <c r="CV658" i="3"/>
  <c r="CV659" i="3"/>
  <c r="CV660" i="3"/>
  <c r="CV661" i="3"/>
  <c r="CV662" i="3"/>
  <c r="CV663" i="3"/>
  <c r="CV664" i="3"/>
  <c r="CV665" i="3"/>
  <c r="CV666" i="3"/>
  <c r="CV667" i="3"/>
  <c r="CV668" i="3"/>
  <c r="CV669" i="3"/>
  <c r="CV670" i="3"/>
  <c r="CV671" i="3"/>
  <c r="CV672" i="3"/>
  <c r="CV673" i="3"/>
  <c r="CV674" i="3"/>
  <c r="CV675" i="3"/>
  <c r="CV676" i="3"/>
  <c r="CV677" i="3"/>
  <c r="CV678" i="3"/>
  <c r="CV679" i="3"/>
  <c r="CV680" i="3"/>
  <c r="CV681" i="3"/>
  <c r="CV682" i="3"/>
  <c r="CV683" i="3"/>
  <c r="CV684" i="3"/>
  <c r="CV685" i="3"/>
  <c r="CV686" i="3"/>
  <c r="CV687" i="3"/>
  <c r="CV688" i="3"/>
  <c r="CV689" i="3"/>
  <c r="CV690" i="3"/>
  <c r="CV691" i="3"/>
  <c r="CV692" i="3"/>
  <c r="CV693" i="3"/>
  <c r="CV694" i="3"/>
  <c r="CV695" i="3"/>
  <c r="CV696" i="3"/>
  <c r="CV697" i="3"/>
  <c r="CV698" i="3"/>
  <c r="CV699" i="3"/>
  <c r="CV700" i="3"/>
  <c r="CV701" i="3"/>
  <c r="CV702" i="3"/>
  <c r="CV703" i="3"/>
  <c r="CV704" i="3"/>
  <c r="CV705" i="3"/>
  <c r="CV706" i="3"/>
  <c r="CV707" i="3"/>
  <c r="CV708" i="3"/>
  <c r="CV709" i="3"/>
  <c r="CV710" i="3"/>
  <c r="CV711" i="3"/>
  <c r="CV712" i="3"/>
  <c r="CV713" i="3"/>
  <c r="CV714" i="3"/>
  <c r="CV715" i="3"/>
  <c r="CV716" i="3"/>
  <c r="CV717" i="3"/>
  <c r="CV718" i="3"/>
  <c r="CV719" i="3"/>
  <c r="CV720" i="3"/>
  <c r="CV721" i="3"/>
  <c r="CV722" i="3"/>
  <c r="CV723" i="3"/>
  <c r="CV724" i="3"/>
  <c r="CV725" i="3"/>
  <c r="CV726" i="3"/>
  <c r="CV727" i="3"/>
  <c r="CV728" i="3"/>
  <c r="CV729" i="3"/>
  <c r="CV730" i="3"/>
  <c r="CV731" i="3"/>
  <c r="CV732" i="3"/>
  <c r="CV733" i="3"/>
  <c r="CV734" i="3"/>
  <c r="CV735" i="3"/>
  <c r="CV736" i="3"/>
  <c r="CV737" i="3"/>
  <c r="CV738" i="3"/>
  <c r="CV739" i="3"/>
  <c r="CV740" i="3"/>
  <c r="CV741" i="3"/>
  <c r="CV742" i="3"/>
  <c r="CV743" i="3"/>
  <c r="CV744" i="3"/>
  <c r="CV745" i="3"/>
  <c r="CV746" i="3"/>
  <c r="CV747" i="3"/>
  <c r="CV748" i="3"/>
  <c r="CV749" i="3"/>
  <c r="CV750" i="3"/>
  <c r="CV751" i="3"/>
  <c r="CV752" i="3"/>
  <c r="CV753" i="3"/>
  <c r="CV754" i="3"/>
  <c r="CV755" i="3"/>
  <c r="CV756" i="3"/>
  <c r="CV757" i="3"/>
  <c r="CV758" i="3"/>
  <c r="CV759" i="3"/>
  <c r="CV760" i="3"/>
  <c r="CV761" i="3"/>
  <c r="CV762" i="3"/>
  <c r="CV763" i="3"/>
  <c r="CV764" i="3"/>
  <c r="CV765" i="3"/>
  <c r="CV766" i="3"/>
  <c r="CV767" i="3"/>
  <c r="CV768" i="3"/>
  <c r="CV769" i="3"/>
  <c r="CV770" i="3"/>
  <c r="CV771" i="3"/>
  <c r="CV772" i="3"/>
  <c r="CV773" i="3"/>
  <c r="CV774" i="3"/>
  <c r="CV775" i="3"/>
  <c r="CV776" i="3"/>
  <c r="CV777" i="3"/>
  <c r="CV778" i="3"/>
  <c r="CV779" i="3"/>
  <c r="CV780" i="3"/>
  <c r="CV781" i="3"/>
  <c r="CV782" i="3"/>
  <c r="CV783" i="3"/>
  <c r="CV784" i="3"/>
  <c r="CV785" i="3"/>
  <c r="CV786" i="3"/>
  <c r="CV787" i="3"/>
  <c r="CV788" i="3"/>
  <c r="CV789" i="3"/>
  <c r="CV790" i="3"/>
  <c r="CV791" i="3"/>
  <c r="CV792" i="3"/>
  <c r="CV793" i="3"/>
  <c r="CV794" i="3"/>
  <c r="CV795" i="3"/>
  <c r="CV796" i="3"/>
  <c r="CV797" i="3"/>
  <c r="CV798" i="3"/>
  <c r="CV799" i="3"/>
  <c r="CV800" i="3"/>
  <c r="CV801" i="3"/>
  <c r="CV802" i="3"/>
  <c r="CV803" i="3"/>
  <c r="CV804" i="3"/>
  <c r="CV805" i="3"/>
  <c r="CV806" i="3"/>
  <c r="CV807" i="3"/>
  <c r="CV808" i="3"/>
  <c r="CV809" i="3"/>
  <c r="CV810" i="3"/>
  <c r="CV811" i="3"/>
  <c r="CV812" i="3"/>
  <c r="CV813" i="3"/>
  <c r="CV814" i="3"/>
  <c r="CV815" i="3"/>
  <c r="CV816" i="3"/>
  <c r="CV817" i="3"/>
  <c r="CV818" i="3"/>
  <c r="CV819" i="3"/>
  <c r="CV820" i="3"/>
  <c r="CV821" i="3"/>
  <c r="CV822" i="3"/>
  <c r="CV823" i="3"/>
  <c r="CV824" i="3"/>
  <c r="CV825" i="3"/>
  <c r="CV826" i="3"/>
  <c r="CV827" i="3"/>
  <c r="CV828" i="3"/>
  <c r="CV829" i="3"/>
  <c r="CV830" i="3"/>
  <c r="CV831" i="3"/>
  <c r="CV832" i="3"/>
  <c r="CV833" i="3"/>
  <c r="CV834" i="3"/>
  <c r="CV835" i="3"/>
  <c r="CV836" i="3"/>
  <c r="CV837" i="3"/>
  <c r="CV838" i="3"/>
  <c r="CV839" i="3"/>
  <c r="CV840" i="3"/>
  <c r="CV841" i="3"/>
  <c r="CV842" i="3"/>
  <c r="CV843" i="3"/>
  <c r="CV844" i="3"/>
  <c r="CV845" i="3"/>
  <c r="CV846" i="3"/>
  <c r="CV847" i="3"/>
  <c r="CV848" i="3"/>
  <c r="CV849" i="3"/>
  <c r="CV850" i="3"/>
  <c r="CV851" i="3"/>
  <c r="CV852" i="3"/>
  <c r="CV853" i="3"/>
  <c r="CV854" i="3"/>
  <c r="CV855" i="3"/>
  <c r="CV856" i="3"/>
  <c r="CV857" i="3"/>
  <c r="CV858" i="3"/>
  <c r="CV859" i="3"/>
  <c r="CV860" i="3"/>
  <c r="CV861" i="3"/>
  <c r="CV862" i="3"/>
  <c r="CV863" i="3"/>
  <c r="CV864" i="3"/>
  <c r="CV865" i="3"/>
  <c r="CV866" i="3"/>
  <c r="CV867" i="3"/>
  <c r="CV868" i="3"/>
  <c r="CV869" i="3"/>
  <c r="CV870" i="3"/>
  <c r="CV871" i="3"/>
  <c r="CV872" i="3"/>
  <c r="CV873" i="3"/>
  <c r="CV874" i="3"/>
  <c r="CV875" i="3"/>
  <c r="CV876" i="3"/>
  <c r="CV877" i="3"/>
  <c r="CV878" i="3"/>
  <c r="CV879" i="3"/>
  <c r="CV880" i="3"/>
  <c r="CV881" i="3"/>
  <c r="CV882" i="3"/>
  <c r="CV883" i="3"/>
  <c r="CV884" i="3"/>
  <c r="CV885" i="3"/>
  <c r="CV886" i="3"/>
  <c r="CV887" i="3"/>
  <c r="CV888" i="3"/>
  <c r="CV889" i="3"/>
  <c r="CV890" i="3"/>
  <c r="CV891" i="3"/>
  <c r="CV892" i="3"/>
  <c r="CV893" i="3"/>
  <c r="CV894" i="3"/>
  <c r="CV895" i="3"/>
  <c r="CV896" i="3"/>
  <c r="CV897" i="3"/>
  <c r="CV898" i="3"/>
  <c r="CV899" i="3"/>
  <c r="CV900" i="3"/>
  <c r="CV901" i="3"/>
  <c r="CV902" i="3"/>
  <c r="CV903" i="3"/>
  <c r="CV904" i="3"/>
  <c r="CV905" i="3"/>
  <c r="CV906" i="3"/>
  <c r="CV907" i="3"/>
  <c r="CV908" i="3"/>
  <c r="CV909" i="3"/>
  <c r="CV910" i="3"/>
  <c r="CV911" i="3"/>
  <c r="CV912" i="3"/>
  <c r="CV913" i="3"/>
  <c r="CV914" i="3"/>
  <c r="CV915" i="3"/>
  <c r="CV916" i="3"/>
  <c r="CV917" i="3"/>
  <c r="CV918" i="3"/>
  <c r="CV919" i="3"/>
  <c r="CV920" i="3"/>
  <c r="CV921" i="3"/>
  <c r="CV922" i="3"/>
  <c r="CV923" i="3"/>
  <c r="CV924" i="3"/>
  <c r="CV925" i="3"/>
  <c r="CV926" i="3"/>
  <c r="CV927" i="3"/>
  <c r="CV928" i="3"/>
  <c r="CV929" i="3"/>
  <c r="CV930" i="3"/>
  <c r="CV931" i="3"/>
  <c r="CV932" i="3"/>
  <c r="CV933" i="3"/>
  <c r="CV934" i="3"/>
  <c r="CV935" i="3"/>
  <c r="CV936" i="3"/>
  <c r="CV937" i="3"/>
  <c r="CV938" i="3"/>
  <c r="CV939" i="3"/>
  <c r="CV940" i="3"/>
  <c r="CV941" i="3"/>
  <c r="CV942" i="3"/>
  <c r="CV943" i="3"/>
  <c r="CV944" i="3"/>
  <c r="CV945" i="3"/>
  <c r="CV946" i="3"/>
  <c r="CV947" i="3"/>
  <c r="CV948" i="3"/>
  <c r="CV949" i="3"/>
  <c r="CV950" i="3"/>
  <c r="CV951" i="3"/>
  <c r="CV952" i="3"/>
  <c r="CV953" i="3"/>
  <c r="CV954" i="3"/>
  <c r="CV955" i="3"/>
  <c r="CV956" i="3"/>
  <c r="CV957" i="3"/>
  <c r="CV958" i="3"/>
  <c r="CV959" i="3"/>
  <c r="CV960" i="3"/>
  <c r="CV961" i="3"/>
  <c r="CV962" i="3"/>
  <c r="CV963" i="3"/>
  <c r="CV964" i="3"/>
  <c r="CV965" i="3"/>
  <c r="CV966" i="3"/>
  <c r="CV967" i="3"/>
  <c r="CV968" i="3"/>
  <c r="CV969" i="3"/>
  <c r="CV970" i="3"/>
  <c r="CV971" i="3"/>
  <c r="CV972" i="3"/>
  <c r="CV973" i="3"/>
  <c r="CV974" i="3"/>
  <c r="CV975" i="3"/>
  <c r="CV976" i="3"/>
  <c r="CV977" i="3"/>
  <c r="CV978" i="3"/>
  <c r="CV979" i="3"/>
  <c r="CV980" i="3"/>
  <c r="CV981" i="3"/>
  <c r="CV982" i="3"/>
  <c r="CV983" i="3"/>
  <c r="CV984" i="3"/>
  <c r="CV985" i="3"/>
  <c r="CV986" i="3"/>
  <c r="CV987" i="3"/>
  <c r="CV988" i="3"/>
  <c r="CV989" i="3"/>
  <c r="CV990" i="3"/>
  <c r="CV991" i="3"/>
  <c r="CV992" i="3"/>
  <c r="CV993" i="3"/>
  <c r="CV994" i="3"/>
  <c r="CV995" i="3"/>
  <c r="CV996" i="3"/>
  <c r="CV997" i="3"/>
  <c r="CV998" i="3"/>
  <c r="CV999" i="3"/>
  <c r="CV1000" i="3"/>
  <c r="CV1001" i="3"/>
  <c r="CV1002" i="3"/>
  <c r="CV1003" i="3"/>
  <c r="CV1004" i="3"/>
  <c r="CV1005" i="3"/>
  <c r="CV1006" i="3"/>
  <c r="CV1007" i="3"/>
  <c r="CV1008" i="3"/>
  <c r="CV1009" i="3"/>
  <c r="CV1010" i="3"/>
  <c r="CV1011" i="3"/>
  <c r="CV1012" i="3"/>
  <c r="CV1013" i="3"/>
  <c r="CV1014" i="3"/>
  <c r="CV1015" i="3"/>
  <c r="CV1016" i="3"/>
  <c r="CV1017" i="3"/>
  <c r="CV1018" i="3"/>
  <c r="CV1019" i="3"/>
  <c r="CV1020" i="3"/>
  <c r="CV1021" i="3"/>
  <c r="CV1022" i="3"/>
  <c r="CV1023" i="3"/>
  <c r="CV1024" i="3"/>
  <c r="CV1025" i="3"/>
  <c r="CV1026" i="3"/>
  <c r="CV1027" i="3"/>
  <c r="CV1028" i="3"/>
  <c r="CV1029" i="3"/>
  <c r="CV1030" i="3"/>
  <c r="CV1031" i="3"/>
  <c r="CV1032" i="3"/>
  <c r="CV1033" i="3"/>
  <c r="CV1034" i="3"/>
  <c r="CV1035" i="3"/>
  <c r="CV1036" i="3"/>
  <c r="CV1037" i="3"/>
  <c r="CV1038" i="3"/>
  <c r="CV1039" i="3"/>
  <c r="CV1040" i="3"/>
  <c r="CV1041" i="3"/>
  <c r="CV1042" i="3"/>
  <c r="CV1043" i="3"/>
  <c r="CV1044" i="3"/>
  <c r="CV1045" i="3"/>
  <c r="CV1046" i="3"/>
  <c r="CV1047" i="3"/>
  <c r="CV1048" i="3"/>
  <c r="CV1049" i="3"/>
  <c r="CV1050" i="3"/>
  <c r="CV1051" i="3"/>
  <c r="CV1052" i="3"/>
  <c r="CV1053" i="3"/>
  <c r="CV1054" i="3"/>
  <c r="CV1055" i="3"/>
  <c r="CV1056" i="3"/>
  <c r="CV1057" i="3"/>
  <c r="CV1058" i="3"/>
  <c r="CV1059" i="3"/>
  <c r="CV1060" i="3"/>
  <c r="CV1061" i="3"/>
  <c r="CV1062" i="3"/>
  <c r="CV1063" i="3"/>
  <c r="CV1064" i="3"/>
  <c r="CV1065" i="3"/>
  <c r="CV1066" i="3"/>
  <c r="CV1067" i="3"/>
  <c r="CV1068" i="3"/>
  <c r="CV1069" i="3"/>
  <c r="CV1070" i="3"/>
  <c r="CV1071" i="3"/>
  <c r="CV1072" i="3"/>
  <c r="CV1073" i="3"/>
  <c r="CV1074" i="3"/>
  <c r="CV1075" i="3"/>
  <c r="CV1076" i="3"/>
  <c r="CV1077" i="3"/>
  <c r="CV1078" i="3"/>
  <c r="CV1079" i="3"/>
  <c r="CV1080" i="3"/>
  <c r="CV1081" i="3"/>
  <c r="CV1082" i="3"/>
  <c r="CV1083" i="3"/>
  <c r="CV1084" i="3"/>
  <c r="CV1085" i="3"/>
  <c r="CV1086" i="3"/>
  <c r="CV1087" i="3"/>
  <c r="CV1088" i="3"/>
  <c r="CV1089" i="3"/>
  <c r="CV1090" i="3"/>
  <c r="CV1091" i="3"/>
  <c r="CV1092" i="3"/>
  <c r="CV1093" i="3"/>
  <c r="CV1094" i="3"/>
  <c r="CV1095" i="3"/>
  <c r="CV1096" i="3"/>
  <c r="CV1097" i="3"/>
  <c r="CV1098" i="3"/>
  <c r="CV1099" i="3"/>
  <c r="CV1100" i="3"/>
  <c r="CV1101" i="3"/>
  <c r="CV1102" i="3"/>
  <c r="CV1103" i="3"/>
  <c r="CV1104" i="3"/>
  <c r="CV1105" i="3"/>
  <c r="CV1106" i="3"/>
  <c r="CV1107" i="3"/>
  <c r="CV1108" i="3"/>
  <c r="CV1109" i="3"/>
  <c r="CV1110" i="3"/>
  <c r="CV1111" i="3"/>
  <c r="CV1112" i="3"/>
  <c r="CV1113" i="3"/>
  <c r="CV1114" i="3"/>
  <c r="CV1115" i="3"/>
  <c r="CV1116" i="3"/>
  <c r="CV1117" i="3"/>
  <c r="CV1118" i="3"/>
  <c r="CV1119" i="3"/>
  <c r="CV1120" i="3"/>
  <c r="CV1121" i="3"/>
  <c r="CV1122" i="3"/>
  <c r="CV1123" i="3"/>
  <c r="CV1124" i="3"/>
  <c r="CV1125" i="3"/>
  <c r="CV1126" i="3"/>
  <c r="CV1127" i="3"/>
  <c r="CV1128" i="3"/>
  <c r="CV1129" i="3"/>
  <c r="CV1130" i="3"/>
  <c r="CV1131" i="3"/>
  <c r="CV1132" i="3"/>
  <c r="CV1133" i="3"/>
  <c r="CV1134" i="3"/>
  <c r="CV1135" i="3"/>
  <c r="CV1136" i="3"/>
  <c r="CV1137" i="3"/>
  <c r="CV1138" i="3"/>
  <c r="CV1139" i="3"/>
  <c r="CV1140" i="3"/>
  <c r="CV1141" i="3"/>
  <c r="CV1142" i="3"/>
  <c r="CV1143" i="3"/>
  <c r="CV1144" i="3"/>
  <c r="CV1145" i="3"/>
  <c r="CV1146" i="3"/>
  <c r="CV1147" i="3"/>
  <c r="CV1148" i="3"/>
  <c r="CV1149" i="3"/>
  <c r="CV1150" i="3"/>
  <c r="CV1151" i="3"/>
  <c r="CV1152" i="3"/>
  <c r="CV1153" i="3"/>
  <c r="CV1154" i="3"/>
  <c r="CV1155" i="3"/>
  <c r="CV1156" i="3"/>
  <c r="CV1157" i="3"/>
  <c r="CV1158" i="3"/>
  <c r="CV1159" i="3"/>
  <c r="CV1160" i="3"/>
  <c r="CV1161" i="3"/>
  <c r="CV1162" i="3"/>
  <c r="CV1163" i="3"/>
  <c r="CV1164" i="3"/>
  <c r="CV1165" i="3"/>
  <c r="CV1166" i="3"/>
  <c r="CV1167" i="3"/>
  <c r="CV1168" i="3"/>
  <c r="CV1169" i="3"/>
  <c r="CV1170" i="3"/>
  <c r="CV1171" i="3"/>
  <c r="CV1172" i="3"/>
  <c r="CV1173" i="3"/>
  <c r="CV1174" i="3"/>
  <c r="CV1175" i="3"/>
  <c r="CV1176" i="3"/>
  <c r="CV1177" i="3"/>
  <c r="CV1178" i="3"/>
  <c r="CV1179" i="3"/>
  <c r="CV1180" i="3"/>
  <c r="CV1181" i="3"/>
  <c r="CV1182" i="3"/>
  <c r="CV1183" i="3"/>
  <c r="CV1184" i="3"/>
  <c r="CV1185" i="3"/>
  <c r="CV1186" i="3"/>
  <c r="CV1187" i="3"/>
  <c r="CV1188" i="3"/>
  <c r="CV1189" i="3"/>
  <c r="CV1190" i="3"/>
  <c r="CV1191" i="3"/>
  <c r="CV1192" i="3"/>
  <c r="CV1193" i="3"/>
  <c r="CV1194" i="3"/>
  <c r="CV1195" i="3"/>
  <c r="CV1196" i="3"/>
  <c r="CV1197" i="3"/>
  <c r="CV1198" i="3"/>
  <c r="CV1199" i="3"/>
  <c r="CV1200" i="3"/>
  <c r="CV1201" i="3"/>
  <c r="CV1202" i="3"/>
  <c r="CV1203" i="3"/>
  <c r="CV1204" i="3"/>
  <c r="CV1205" i="3"/>
  <c r="CV1206" i="3"/>
  <c r="CV1207" i="3"/>
  <c r="CV1208" i="3"/>
  <c r="CV1209" i="3"/>
  <c r="CV1210" i="3"/>
  <c r="CV1211" i="3"/>
  <c r="CV1212" i="3"/>
  <c r="CV1213" i="3"/>
  <c r="CV1214" i="3"/>
  <c r="CV1215" i="3"/>
  <c r="CV1216" i="3"/>
  <c r="CV1217" i="3"/>
  <c r="CV1218" i="3"/>
  <c r="CV1219" i="3"/>
  <c r="CV1220" i="3"/>
  <c r="CV1221" i="3"/>
  <c r="CV1222" i="3"/>
  <c r="CV1223" i="3"/>
  <c r="CV1224" i="3"/>
  <c r="CV1225" i="3"/>
  <c r="CV1226" i="3"/>
  <c r="CV1227" i="3"/>
  <c r="CV1228" i="3"/>
  <c r="CV1229" i="3"/>
  <c r="CV1230" i="3"/>
  <c r="CV1231" i="3"/>
  <c r="CV1232" i="3"/>
  <c r="CV1233" i="3"/>
  <c r="CV1234" i="3"/>
  <c r="CV1235" i="3"/>
  <c r="CV1236" i="3"/>
  <c r="CV1237" i="3"/>
  <c r="CV1238" i="3"/>
  <c r="CV1239" i="3"/>
  <c r="CV1240" i="3"/>
  <c r="CV1241" i="3"/>
  <c r="CV1242" i="3"/>
  <c r="CV1243" i="3"/>
  <c r="CV1244" i="3"/>
  <c r="CV1245" i="3"/>
  <c r="CV1246" i="3"/>
  <c r="CV1247" i="3"/>
  <c r="CV1248" i="3"/>
  <c r="CV1249" i="3"/>
  <c r="CV1250" i="3"/>
  <c r="CV1251" i="3"/>
  <c r="CV1252" i="3"/>
  <c r="CV1253" i="3"/>
  <c r="CV1254" i="3"/>
  <c r="CV1255" i="3"/>
  <c r="CV1256" i="3"/>
  <c r="CV1257" i="3"/>
  <c r="CV1258" i="3"/>
  <c r="CV1259" i="3"/>
  <c r="CV1260" i="3"/>
  <c r="CV1261" i="3"/>
  <c r="CV1262" i="3"/>
  <c r="CV1263" i="3"/>
  <c r="CV1264" i="3"/>
  <c r="CV1265" i="3"/>
  <c r="CV1266" i="3"/>
  <c r="CV1267" i="3"/>
  <c r="CV1268" i="3"/>
  <c r="CV1269" i="3"/>
  <c r="CV1270" i="3"/>
  <c r="CV1271" i="3"/>
  <c r="CV1272" i="3"/>
  <c r="CV1273" i="3"/>
  <c r="CV1274" i="3"/>
  <c r="CV1275" i="3"/>
  <c r="CV1276" i="3"/>
  <c r="CV1277" i="3"/>
  <c r="CV1278" i="3"/>
  <c r="CV1279" i="3"/>
  <c r="CV1280" i="3"/>
  <c r="CV1281" i="3"/>
  <c r="CV1282" i="3"/>
  <c r="CV1283" i="3"/>
  <c r="CV1284" i="3"/>
  <c r="CV1285" i="3"/>
  <c r="CV1286" i="3"/>
  <c r="CV1287" i="3"/>
  <c r="CV1288" i="3"/>
  <c r="CV1289" i="3"/>
  <c r="CV1290" i="3"/>
  <c r="CV1291" i="3"/>
  <c r="CV1292" i="3"/>
  <c r="CV1293" i="3"/>
  <c r="CV1294" i="3"/>
  <c r="CV1295" i="3"/>
  <c r="CV1296" i="3"/>
  <c r="CV1297" i="3"/>
  <c r="CV1298" i="3"/>
  <c r="CV1299" i="3"/>
  <c r="CV1300" i="3"/>
  <c r="CV1301" i="3"/>
  <c r="CV1302" i="3"/>
  <c r="CV1303" i="3"/>
  <c r="CV1304" i="3"/>
  <c r="CV1305" i="3"/>
  <c r="CV1306" i="3"/>
  <c r="CV1307" i="3"/>
  <c r="CV1308" i="3"/>
  <c r="CV1309" i="3"/>
  <c r="CV1310" i="3"/>
  <c r="CV1311" i="3"/>
  <c r="CV1312" i="3"/>
  <c r="CV1313" i="3"/>
  <c r="CV1314" i="3"/>
  <c r="CV1315" i="3"/>
  <c r="CV1316" i="3"/>
  <c r="CV1317" i="3"/>
  <c r="CV1318" i="3"/>
  <c r="CV1319" i="3"/>
  <c r="CV1320" i="3"/>
  <c r="CV1321" i="3"/>
  <c r="CV1322" i="3"/>
  <c r="CV1323" i="3"/>
  <c r="CV1324" i="3"/>
  <c r="CV1325" i="3"/>
  <c r="CV1326" i="3"/>
  <c r="CV1327" i="3"/>
  <c r="CV1328" i="3"/>
  <c r="CV1329" i="3"/>
  <c r="CV1330" i="3"/>
  <c r="CV1331" i="3"/>
  <c r="CV1332" i="3"/>
  <c r="CV1333" i="3"/>
  <c r="CV1334" i="3"/>
  <c r="CV1335" i="3"/>
  <c r="CV1336" i="3"/>
  <c r="CV1337" i="3"/>
  <c r="CV1338" i="3"/>
  <c r="CV1339" i="3"/>
  <c r="CV1340" i="3"/>
  <c r="CV1341" i="3"/>
  <c r="CV1342" i="3"/>
  <c r="CV1343" i="3"/>
  <c r="CV1344" i="3"/>
  <c r="CV1345" i="3"/>
  <c r="CV1346" i="3"/>
  <c r="CV1347" i="3"/>
  <c r="CV1348" i="3"/>
  <c r="CV1349" i="3"/>
  <c r="CV1350" i="3"/>
  <c r="CV1351" i="3"/>
  <c r="CV1352" i="3"/>
  <c r="CV1353" i="3"/>
  <c r="CV1354" i="3"/>
  <c r="CV1355" i="3"/>
  <c r="CV1356" i="3"/>
  <c r="CV1357" i="3"/>
  <c r="CV1358" i="3"/>
  <c r="CV1359" i="3"/>
  <c r="CV1360" i="3"/>
  <c r="CV1361" i="3"/>
  <c r="CV1362" i="3"/>
  <c r="CV1363" i="3"/>
  <c r="CV1364" i="3"/>
  <c r="CV1365" i="3"/>
  <c r="CV1366" i="3"/>
  <c r="CV1367" i="3"/>
  <c r="CV1368" i="3"/>
  <c r="CV1369" i="3"/>
  <c r="CV1370" i="3"/>
  <c r="CV1371" i="3"/>
  <c r="CV1372" i="3"/>
  <c r="CV1373" i="3"/>
  <c r="CV1374" i="3"/>
  <c r="CV1375" i="3"/>
  <c r="CV1376" i="3"/>
  <c r="CV1377" i="3"/>
  <c r="CV1378" i="3"/>
  <c r="CV1379" i="3"/>
  <c r="CV1380" i="3"/>
  <c r="CV1381" i="3"/>
  <c r="CV1382" i="3"/>
  <c r="CV1383" i="3"/>
  <c r="CV1384" i="3"/>
  <c r="CV1385" i="3"/>
  <c r="CV1386" i="3"/>
  <c r="CV1387" i="3"/>
  <c r="CV1388" i="3"/>
  <c r="CV1389" i="3"/>
  <c r="CV1390" i="3"/>
  <c r="CV1391" i="3"/>
  <c r="CV1392" i="3"/>
  <c r="CV1393" i="3"/>
  <c r="CV1394" i="3"/>
  <c r="CV1395" i="3"/>
  <c r="CV1396" i="3"/>
  <c r="CV1397" i="3"/>
  <c r="CV1398" i="3"/>
  <c r="CV1399" i="3"/>
  <c r="CV1400" i="3"/>
  <c r="CV1401" i="3"/>
  <c r="CV1402" i="3"/>
  <c r="CV1403" i="3"/>
  <c r="CV1404" i="3"/>
  <c r="CV1405" i="3"/>
  <c r="CV1406" i="3"/>
  <c r="CV1407" i="3"/>
  <c r="CV1408" i="3"/>
  <c r="CV1409" i="3"/>
  <c r="CV1410" i="3"/>
  <c r="CV1411" i="3"/>
  <c r="CV1412" i="3"/>
  <c r="CV1413" i="3"/>
  <c r="CV1414" i="3"/>
  <c r="CV1415" i="3"/>
  <c r="CV1416" i="3"/>
  <c r="CV1417" i="3"/>
  <c r="CV1418" i="3"/>
  <c r="CV1419" i="3"/>
  <c r="CV1420" i="3"/>
  <c r="CV1421" i="3"/>
  <c r="CV1422" i="3"/>
  <c r="CV1423" i="3"/>
  <c r="CV1424" i="3"/>
  <c r="CV1425" i="3"/>
  <c r="CV1426" i="3"/>
  <c r="CV1427" i="3"/>
  <c r="CV1428" i="3"/>
  <c r="CV1429" i="3"/>
  <c r="CV1430" i="3"/>
  <c r="CV1431" i="3"/>
  <c r="CV1432" i="3"/>
  <c r="CV1433" i="3"/>
  <c r="CV1434" i="3"/>
  <c r="CV1435" i="3"/>
  <c r="CV1436" i="3"/>
  <c r="CV1437" i="3"/>
  <c r="CV1438" i="3"/>
  <c r="CV1439" i="3"/>
  <c r="CV1440" i="3"/>
  <c r="CV1441" i="3"/>
  <c r="CV1442" i="3"/>
  <c r="CV1443" i="3"/>
  <c r="CV1444" i="3"/>
  <c r="CV1445" i="3"/>
  <c r="CV1446" i="3"/>
  <c r="CV1447" i="3"/>
  <c r="CV1448" i="3"/>
  <c r="CV1449" i="3"/>
  <c r="CV1450" i="3"/>
  <c r="CV1451" i="3"/>
  <c r="CV1452" i="3"/>
  <c r="CV1453" i="3"/>
  <c r="CV1454" i="3"/>
  <c r="CV1455" i="3"/>
  <c r="CV1456" i="3"/>
  <c r="CV1457" i="3"/>
  <c r="CV1458" i="3"/>
  <c r="CV1459" i="3"/>
  <c r="CV1460" i="3"/>
  <c r="CV1461" i="3"/>
  <c r="CV1462" i="3"/>
  <c r="CV1463" i="3"/>
  <c r="CV1464" i="3"/>
  <c r="CV1465" i="3"/>
  <c r="CV1466" i="3"/>
  <c r="CV1467" i="3"/>
  <c r="CV1468" i="3"/>
  <c r="CV1469" i="3"/>
  <c r="CV1470" i="3"/>
  <c r="CV1471" i="3"/>
  <c r="CV1472" i="3"/>
  <c r="CV1473" i="3"/>
  <c r="CV1474" i="3"/>
  <c r="CV1475" i="3"/>
  <c r="CV1476" i="3"/>
  <c r="CV1477" i="3"/>
  <c r="CV1478" i="3"/>
  <c r="CV1479" i="3"/>
  <c r="CV1480" i="3"/>
  <c r="CV1481" i="3"/>
  <c r="CV1482" i="3"/>
  <c r="CV1483" i="3"/>
  <c r="CV1484" i="3"/>
  <c r="CV1485" i="3"/>
  <c r="CV1486" i="3"/>
  <c r="CV1487" i="3"/>
  <c r="CV1488" i="3"/>
  <c r="CV1489" i="3"/>
  <c r="CV1490" i="3"/>
  <c r="CV1491" i="3"/>
  <c r="CV1492" i="3"/>
  <c r="CV1493" i="3"/>
  <c r="CV1494" i="3"/>
  <c r="CV1495" i="3"/>
  <c r="CV1496" i="3"/>
  <c r="CV1497" i="3"/>
  <c r="CV1498" i="3"/>
  <c r="CV1499" i="3"/>
  <c r="CV1500" i="3"/>
  <c r="CV1501" i="3"/>
  <c r="CV1502" i="3"/>
  <c r="CV1503" i="3"/>
  <c r="CV1504" i="3"/>
  <c r="CV1505" i="3"/>
  <c r="CV1506" i="3"/>
  <c r="CV1507" i="3"/>
  <c r="CV1508" i="3"/>
  <c r="CV1509" i="3"/>
  <c r="CV1510" i="3"/>
  <c r="CV1511" i="3"/>
  <c r="CV1512" i="3"/>
  <c r="CV1513" i="3"/>
  <c r="CV1514" i="3"/>
  <c r="CV1515" i="3"/>
  <c r="CV1516" i="3"/>
  <c r="CV1517" i="3"/>
  <c r="CV1518" i="3"/>
  <c r="CV1519" i="3"/>
  <c r="CV1520" i="3"/>
  <c r="CV1521" i="3"/>
  <c r="CV1522" i="3"/>
  <c r="CV1523" i="3"/>
  <c r="CV1524" i="3"/>
  <c r="CV1525" i="3"/>
  <c r="CV1526" i="3"/>
  <c r="CV1527" i="3"/>
  <c r="CV1528" i="3"/>
  <c r="CV1529" i="3"/>
  <c r="CV1530" i="3"/>
  <c r="CV1531" i="3"/>
  <c r="CV1532" i="3"/>
  <c r="CV1533" i="3"/>
  <c r="CV1534" i="3"/>
  <c r="CV1535" i="3"/>
  <c r="CV1536" i="3"/>
  <c r="CV1537" i="3"/>
  <c r="CV1538" i="3"/>
  <c r="CV1539" i="3"/>
  <c r="CV1540" i="3"/>
  <c r="CV1541" i="3"/>
  <c r="CV1542" i="3"/>
  <c r="CV1543" i="3"/>
  <c r="CV1544" i="3"/>
  <c r="CV1545" i="3"/>
  <c r="CV1546" i="3"/>
  <c r="CV1547" i="3"/>
  <c r="CV1548" i="3"/>
  <c r="CV1549" i="3"/>
  <c r="CV1550" i="3"/>
  <c r="CV1551" i="3"/>
  <c r="CV1552" i="3"/>
  <c r="CV1553" i="3"/>
  <c r="CV1554" i="3"/>
  <c r="CV1555" i="3"/>
  <c r="CV1556" i="3"/>
  <c r="CV1557" i="3"/>
  <c r="CV1558" i="3"/>
  <c r="CV1559" i="3"/>
  <c r="CV1560" i="3"/>
  <c r="CV1561" i="3"/>
  <c r="CV1562" i="3"/>
  <c r="CV1563" i="3"/>
  <c r="CV1564" i="3"/>
  <c r="CV1565" i="3"/>
  <c r="CV1566" i="3"/>
  <c r="CV1567" i="3"/>
  <c r="CV1568" i="3"/>
  <c r="CV1569" i="3"/>
  <c r="CV1570" i="3"/>
  <c r="CV1571" i="3"/>
  <c r="CV1572" i="3"/>
  <c r="CV1573" i="3"/>
  <c r="CV1574" i="3"/>
  <c r="CV1575" i="3"/>
  <c r="CV1576" i="3"/>
  <c r="CV1577" i="3"/>
  <c r="CV1578" i="3"/>
  <c r="CV1579" i="3"/>
  <c r="CV1580" i="3"/>
  <c r="CV1581" i="3"/>
  <c r="CV1582" i="3"/>
  <c r="CV1583" i="3"/>
  <c r="CV1584" i="3"/>
  <c r="CV1585" i="3"/>
  <c r="CV1586" i="3"/>
  <c r="CV1587" i="3"/>
  <c r="CV1588" i="3"/>
  <c r="CV1589" i="3"/>
  <c r="CV1590" i="3"/>
  <c r="CV1591" i="3"/>
  <c r="CV1592" i="3"/>
  <c r="CV1593" i="3"/>
  <c r="CV1594" i="3"/>
  <c r="CV1595" i="3"/>
  <c r="CV1596" i="3"/>
  <c r="CV1597" i="3"/>
  <c r="CV1598" i="3"/>
  <c r="CV1599" i="3"/>
  <c r="CV1600" i="3"/>
  <c r="CV1601" i="3"/>
  <c r="CV1602" i="3"/>
  <c r="CV1603" i="3"/>
  <c r="CV1604" i="3"/>
  <c r="CV1605" i="3"/>
  <c r="CV1606" i="3"/>
  <c r="CV1607" i="3"/>
  <c r="CV1608" i="3"/>
  <c r="CV1609" i="3"/>
  <c r="CV1610" i="3"/>
  <c r="CV1611" i="3"/>
  <c r="CV1612" i="3"/>
  <c r="CV1613" i="3"/>
  <c r="CV1614" i="3"/>
  <c r="CV1615" i="3"/>
  <c r="CV1616" i="3"/>
  <c r="CV1617" i="3"/>
  <c r="CV1618" i="3"/>
  <c r="CV1619" i="3"/>
  <c r="CV1620" i="3"/>
  <c r="CV1621" i="3"/>
  <c r="CV1622" i="3"/>
  <c r="CV1623" i="3"/>
  <c r="CV1624" i="3"/>
  <c r="CV1625" i="3"/>
  <c r="CV1626" i="3"/>
  <c r="CV1627" i="3"/>
  <c r="CV1628" i="3"/>
  <c r="CV1629" i="3"/>
  <c r="CV1630" i="3"/>
  <c r="CV1631" i="3"/>
  <c r="CV1632" i="3"/>
  <c r="CV1633" i="3"/>
  <c r="CV1634" i="3"/>
  <c r="CV1635" i="3"/>
  <c r="CV1636" i="3"/>
  <c r="CV1637" i="3"/>
  <c r="CV1638" i="3"/>
  <c r="CV1639" i="3"/>
  <c r="CV1640" i="3"/>
  <c r="CV1641" i="3"/>
  <c r="CV1642" i="3"/>
  <c r="CV1643" i="3"/>
  <c r="CV1644" i="3"/>
  <c r="CV1645" i="3"/>
  <c r="CV1646" i="3"/>
  <c r="CV1647" i="3"/>
  <c r="CV1648" i="3"/>
  <c r="CV1649" i="3"/>
  <c r="CV1650" i="3"/>
  <c r="CV1651" i="3"/>
  <c r="CV1652" i="3"/>
  <c r="CV1653" i="3"/>
  <c r="CV1654" i="3"/>
  <c r="CV1655" i="3"/>
  <c r="CV1656" i="3"/>
  <c r="CV1657" i="3"/>
  <c r="CV1658" i="3"/>
  <c r="CV1659" i="3"/>
  <c r="CV1660" i="3"/>
  <c r="CV1661" i="3"/>
  <c r="CV1662" i="3"/>
  <c r="CV1663" i="3"/>
  <c r="CV1664" i="3"/>
  <c r="CV1665" i="3"/>
  <c r="CV1666" i="3"/>
  <c r="CV1667" i="3"/>
  <c r="CV1668" i="3"/>
  <c r="CV1669" i="3"/>
  <c r="CV1670" i="3"/>
  <c r="CV1671" i="3"/>
  <c r="CV1672" i="3"/>
  <c r="CV1673" i="3"/>
  <c r="CV1674" i="3"/>
  <c r="CV1675" i="3"/>
  <c r="CV1676" i="3"/>
  <c r="CV1677" i="3"/>
  <c r="CV1678" i="3"/>
  <c r="CV1679" i="3"/>
  <c r="CV1680" i="3"/>
  <c r="CV1681" i="3"/>
  <c r="CV1682" i="3"/>
  <c r="CV1683" i="3"/>
  <c r="CV1684" i="3"/>
  <c r="CV1685" i="3"/>
  <c r="CV1686" i="3"/>
  <c r="CV1687" i="3"/>
  <c r="CV1688" i="3"/>
  <c r="CV1689" i="3"/>
  <c r="CV1690" i="3"/>
  <c r="CV1691" i="3"/>
  <c r="CV1692" i="3"/>
  <c r="CV1693" i="3"/>
  <c r="CV1694" i="3"/>
  <c r="CV1695" i="3"/>
  <c r="CV1696" i="3"/>
  <c r="CV1697" i="3"/>
  <c r="CV1698" i="3"/>
  <c r="CV1699" i="3"/>
  <c r="CV1700" i="3"/>
  <c r="CV1701" i="3"/>
  <c r="CV1702" i="3"/>
  <c r="CV1703" i="3"/>
  <c r="CV1704" i="3"/>
  <c r="CV1705" i="3"/>
  <c r="CV1706" i="3"/>
  <c r="CV1707" i="3"/>
  <c r="CV1708" i="3"/>
  <c r="CV1709" i="3"/>
  <c r="CV1710" i="3"/>
  <c r="CV1711" i="3"/>
  <c r="CV1712" i="3"/>
  <c r="CV1713" i="3"/>
  <c r="CV1714" i="3"/>
  <c r="CV1715" i="3"/>
  <c r="CV1716" i="3"/>
  <c r="CV1717" i="3"/>
  <c r="CV1718" i="3"/>
  <c r="CV1719" i="3"/>
  <c r="CV1720" i="3"/>
  <c r="CV1721" i="3"/>
  <c r="CV1722" i="3"/>
  <c r="CV1723" i="3"/>
  <c r="CV1724" i="3"/>
  <c r="CV1725" i="3"/>
  <c r="CV1726" i="3"/>
  <c r="CV1727" i="3"/>
  <c r="CV1728" i="3"/>
  <c r="CV1729" i="3"/>
  <c r="CV1730" i="3"/>
  <c r="CV1731" i="3"/>
  <c r="CV1732" i="3"/>
  <c r="CV1733" i="3"/>
  <c r="CV1734" i="3"/>
  <c r="CV1735" i="3"/>
  <c r="CV1736" i="3"/>
  <c r="CV1737" i="3"/>
  <c r="CV1738" i="3"/>
  <c r="CV1739" i="3"/>
  <c r="CV1740" i="3"/>
  <c r="CV1741" i="3"/>
  <c r="CV1742" i="3"/>
  <c r="CV1743" i="3"/>
  <c r="CV1744" i="3"/>
  <c r="CV1745" i="3"/>
  <c r="CV1746" i="3"/>
  <c r="CV1747" i="3"/>
  <c r="CV1748" i="3"/>
  <c r="CV1749" i="3"/>
  <c r="CV1750" i="3"/>
  <c r="CV1751" i="3"/>
  <c r="CV1752" i="3"/>
  <c r="CV1753" i="3"/>
  <c r="CV1754" i="3"/>
  <c r="CV1755" i="3"/>
  <c r="CV1756" i="3"/>
  <c r="CV1757" i="3"/>
  <c r="CV1758" i="3"/>
  <c r="CV1759" i="3"/>
  <c r="CV1760" i="3"/>
  <c r="CV1761" i="3"/>
  <c r="CV1762" i="3"/>
  <c r="CV1763" i="3"/>
  <c r="CV1764" i="3"/>
  <c r="CV1765" i="3"/>
  <c r="CV1766" i="3"/>
  <c r="CV1767" i="3"/>
  <c r="CV1768" i="3"/>
  <c r="CV1769" i="3"/>
  <c r="CV1770" i="3"/>
  <c r="CV1771" i="3"/>
  <c r="CV1772" i="3"/>
  <c r="CV1773" i="3"/>
  <c r="CV1774" i="3"/>
  <c r="CV1775" i="3"/>
  <c r="CV1776" i="3"/>
  <c r="CV1777" i="3"/>
  <c r="CV1778" i="3"/>
  <c r="CV1779" i="3"/>
  <c r="CV1780" i="3"/>
  <c r="CV1781" i="3"/>
  <c r="CV1782" i="3"/>
  <c r="CV1783" i="3"/>
  <c r="CV1784" i="3"/>
  <c r="CV1785" i="3"/>
  <c r="CV1786" i="3"/>
  <c r="CV1787" i="3"/>
  <c r="CV1788" i="3"/>
  <c r="CV1789" i="3"/>
  <c r="CV1790" i="3"/>
  <c r="CV1791" i="3"/>
  <c r="CV1792" i="3"/>
  <c r="CV1793" i="3"/>
  <c r="CV1794" i="3"/>
  <c r="CV1795" i="3"/>
  <c r="CV1796" i="3"/>
  <c r="CV1797" i="3"/>
  <c r="CV1798" i="3"/>
  <c r="CV1799" i="3"/>
  <c r="CV1800" i="3"/>
  <c r="CV1801" i="3"/>
  <c r="CV1802" i="3"/>
  <c r="CV1803" i="3"/>
  <c r="CV1804" i="3"/>
  <c r="CV1805" i="3"/>
  <c r="CV1806" i="3"/>
  <c r="CV1807" i="3"/>
  <c r="CV1808" i="3"/>
  <c r="CV1809" i="3"/>
  <c r="CV1810" i="3"/>
  <c r="CV1811" i="3"/>
  <c r="CV1812" i="3"/>
  <c r="CV1813" i="3"/>
  <c r="CV1814" i="3"/>
  <c r="CV1815" i="3"/>
  <c r="CV1816" i="3"/>
  <c r="CV1817" i="3"/>
  <c r="CV1818" i="3"/>
  <c r="CV1819" i="3"/>
  <c r="CV1820" i="3"/>
  <c r="CV1821" i="3"/>
  <c r="CV1822" i="3"/>
  <c r="CV1823" i="3"/>
  <c r="CV1824" i="3"/>
  <c r="CV1825" i="3"/>
  <c r="CV1826" i="3"/>
  <c r="CV1827" i="3"/>
  <c r="CV1828" i="3"/>
  <c r="CV1829" i="3"/>
  <c r="CV1830" i="3"/>
  <c r="CV1831" i="3"/>
  <c r="CV1832" i="3"/>
  <c r="CV1833" i="3"/>
  <c r="CV1834" i="3"/>
  <c r="CV1835" i="3"/>
  <c r="CV1836" i="3"/>
  <c r="CV1837" i="3"/>
  <c r="CV1838" i="3"/>
  <c r="CV1839" i="3"/>
  <c r="CV1840" i="3"/>
  <c r="CV1841" i="3"/>
  <c r="CV1842" i="3"/>
  <c r="CV1843" i="3"/>
  <c r="CV1844" i="3"/>
  <c r="CV1845" i="3"/>
  <c r="CV1846" i="3"/>
  <c r="CV1847" i="3"/>
  <c r="CV1848" i="3"/>
  <c r="CV1849" i="3"/>
  <c r="CV1850" i="3"/>
  <c r="CV1851" i="3"/>
  <c r="CV1852" i="3"/>
  <c r="CV1853" i="3"/>
  <c r="CV1854" i="3"/>
  <c r="CV1855" i="3"/>
  <c r="CV1856" i="3"/>
  <c r="CV1857" i="3"/>
  <c r="CV1858" i="3"/>
  <c r="CV1859" i="3"/>
  <c r="CV1860" i="3"/>
  <c r="CV1861" i="3"/>
  <c r="CV1862" i="3"/>
  <c r="CV1863" i="3"/>
  <c r="CV1864" i="3"/>
  <c r="CV1865" i="3"/>
  <c r="CV1866" i="3"/>
  <c r="CV1867" i="3"/>
  <c r="CV1868" i="3"/>
  <c r="CV1869" i="3"/>
  <c r="CV1870" i="3"/>
  <c r="CV1871" i="3"/>
  <c r="CV1872" i="3"/>
  <c r="CV1873" i="3"/>
  <c r="CV1874" i="3"/>
  <c r="CV1875" i="3"/>
  <c r="CV1876" i="3"/>
  <c r="CV1877" i="3"/>
  <c r="CV1878" i="3"/>
  <c r="CV1879" i="3"/>
  <c r="CV1880" i="3"/>
  <c r="CV1881" i="3"/>
  <c r="CV1882" i="3"/>
  <c r="CV1883" i="3"/>
  <c r="CV1884" i="3"/>
  <c r="CV1885" i="3"/>
  <c r="CV1886" i="3"/>
  <c r="CV1887" i="3"/>
  <c r="CV1888" i="3"/>
  <c r="CV1889" i="3"/>
  <c r="CV1890" i="3"/>
  <c r="CV1891" i="3"/>
  <c r="CV1892" i="3"/>
  <c r="CV1893" i="3"/>
  <c r="CV1894" i="3"/>
  <c r="CV1895" i="3"/>
  <c r="CV1896" i="3"/>
  <c r="CV1897" i="3"/>
  <c r="CV1898" i="3"/>
  <c r="CV1899" i="3"/>
  <c r="CV1900" i="3"/>
  <c r="CV1901" i="3"/>
  <c r="CV1902" i="3"/>
  <c r="CV1903" i="3"/>
  <c r="CV1904" i="3"/>
  <c r="CV1905" i="3"/>
  <c r="CV1906" i="3"/>
  <c r="CV1907" i="3"/>
  <c r="CV1908" i="3"/>
  <c r="CV1909" i="3"/>
  <c r="CV1910" i="3"/>
  <c r="CV1911" i="3"/>
  <c r="CV1912" i="3"/>
  <c r="CV1913" i="3"/>
  <c r="CV1914" i="3"/>
  <c r="CV1915" i="3"/>
  <c r="CV1916" i="3"/>
  <c r="CV1917" i="3"/>
  <c r="CV1918" i="3"/>
  <c r="CV1919" i="3"/>
  <c r="CV1920" i="3"/>
  <c r="CV1921" i="3"/>
  <c r="CV1922" i="3"/>
  <c r="CV1923" i="3"/>
  <c r="CV1924" i="3"/>
  <c r="CV1925" i="3"/>
  <c r="CV1926" i="3"/>
  <c r="CV1927" i="3"/>
  <c r="CV1928" i="3"/>
  <c r="CV1929" i="3"/>
  <c r="CV1930" i="3"/>
  <c r="CV1931" i="3"/>
  <c r="CV1932" i="3"/>
  <c r="CV1933" i="3"/>
  <c r="CV1934" i="3"/>
  <c r="CV1935" i="3"/>
  <c r="CV1936" i="3"/>
  <c r="CV1937" i="3"/>
  <c r="CV1938" i="3"/>
  <c r="CV1939" i="3"/>
  <c r="CV1940" i="3"/>
  <c r="CV1941" i="3"/>
  <c r="CV1942" i="3"/>
  <c r="CV1943" i="3"/>
  <c r="CV1944" i="3"/>
  <c r="CV1945" i="3"/>
  <c r="CV1946" i="3"/>
  <c r="CV1947" i="3"/>
  <c r="CV1948" i="3"/>
  <c r="CV1949" i="3"/>
  <c r="CV1950" i="3"/>
  <c r="CV1951" i="3"/>
  <c r="CV1952" i="3"/>
  <c r="CV1953" i="3"/>
  <c r="CV1954" i="3"/>
  <c r="CV1955" i="3"/>
  <c r="CV1956" i="3"/>
  <c r="CV1957" i="3"/>
  <c r="CV1958" i="3"/>
  <c r="CV1959" i="3"/>
  <c r="CV1960" i="3"/>
  <c r="CV1961" i="3"/>
  <c r="CV1962" i="3"/>
  <c r="CV1963" i="3"/>
  <c r="CV1964" i="3"/>
  <c r="CV1965" i="3"/>
  <c r="CV1966" i="3"/>
  <c r="CV1967" i="3"/>
  <c r="CV1968" i="3"/>
  <c r="CV1969" i="3"/>
  <c r="CV1970" i="3"/>
  <c r="CV1971" i="3"/>
  <c r="CV1972" i="3"/>
  <c r="CV1973" i="3"/>
  <c r="CV1974" i="3"/>
  <c r="CV1975" i="3"/>
  <c r="CV1976" i="3"/>
  <c r="CV1977" i="3"/>
  <c r="CV1978" i="3"/>
  <c r="CV1979" i="3"/>
  <c r="CV1980" i="3"/>
  <c r="CV1981" i="3"/>
  <c r="CV1982" i="3"/>
  <c r="CV1983" i="3"/>
  <c r="CV1984" i="3"/>
  <c r="CV1985" i="3"/>
  <c r="CV1986" i="3"/>
  <c r="CV1987" i="3"/>
  <c r="CV1988" i="3"/>
  <c r="CV1989" i="3"/>
  <c r="CV1990" i="3"/>
  <c r="CV1991" i="3"/>
  <c r="CV1992" i="3"/>
  <c r="CV1993" i="3"/>
  <c r="CV1994" i="3"/>
  <c r="CV1995" i="3"/>
  <c r="CV1996" i="3"/>
  <c r="CV1997" i="3"/>
  <c r="CV1998" i="3"/>
  <c r="CV1999" i="3"/>
  <c r="CV2000" i="3"/>
  <c r="CV2001" i="3"/>
  <c r="CV2002" i="3"/>
  <c r="CV2003" i="3"/>
  <c r="CV2004" i="3"/>
  <c r="CV2005" i="3"/>
  <c r="CV2006" i="3"/>
  <c r="CV2007" i="3"/>
  <c r="CV2008" i="3"/>
  <c r="CV2009" i="3"/>
  <c r="CV2010" i="3"/>
  <c r="CV2011" i="3"/>
  <c r="CV2012" i="3"/>
  <c r="CV2013" i="3"/>
  <c r="CV2014" i="3"/>
  <c r="CV2015" i="3"/>
  <c r="CV2016" i="3"/>
  <c r="CV2017" i="3"/>
  <c r="CV2018" i="3"/>
  <c r="CV2019" i="3"/>
  <c r="CV2020" i="3"/>
  <c r="CV2021" i="3"/>
  <c r="CV2022" i="3"/>
  <c r="CV2023" i="3"/>
  <c r="CV2024" i="3"/>
  <c r="CV2025" i="3"/>
  <c r="CV2026" i="3"/>
  <c r="CV2027" i="3"/>
  <c r="CV2028" i="3"/>
  <c r="CV2029" i="3"/>
  <c r="CV2030" i="3"/>
  <c r="CV2031" i="3"/>
  <c r="CV2032" i="3"/>
  <c r="CV2033" i="3"/>
  <c r="CV2034" i="3"/>
  <c r="CV2035" i="3"/>
  <c r="CV2036" i="3"/>
  <c r="CV2037" i="3"/>
  <c r="CV2038" i="3"/>
  <c r="CV2039" i="3"/>
  <c r="CV2040" i="3"/>
  <c r="CV2041" i="3"/>
  <c r="CV2042" i="3"/>
  <c r="CV2043" i="3"/>
  <c r="CV2044" i="3"/>
  <c r="CV2045" i="3"/>
  <c r="CV2046" i="3"/>
  <c r="CV2047" i="3"/>
  <c r="CV2048" i="3"/>
  <c r="CV2049" i="3"/>
  <c r="CV2050" i="3"/>
  <c r="CV2051" i="3"/>
  <c r="CV2052" i="3"/>
  <c r="CV2053" i="3"/>
  <c r="CV2054" i="3"/>
  <c r="CV2055" i="3"/>
  <c r="CV2056" i="3"/>
  <c r="CV2057" i="3"/>
  <c r="CV2058" i="3"/>
  <c r="CV2059" i="3"/>
  <c r="CV2060" i="3"/>
  <c r="CV2061" i="3"/>
  <c r="CV2062" i="3"/>
  <c r="CV2063" i="3"/>
  <c r="CV2064" i="3"/>
  <c r="CV2065" i="3"/>
  <c r="CV2066" i="3"/>
  <c r="CV2067" i="3"/>
  <c r="CV2068" i="3"/>
  <c r="CV2069" i="3"/>
  <c r="CV2070" i="3"/>
  <c r="CV2071" i="3"/>
  <c r="CV2072" i="3"/>
  <c r="CV2073" i="3"/>
  <c r="CV2074" i="3"/>
  <c r="CV2075" i="3"/>
  <c r="CV2076" i="3"/>
  <c r="CV2077" i="3"/>
  <c r="CV2078" i="3"/>
  <c r="CV2079" i="3"/>
  <c r="CV2080" i="3"/>
  <c r="CV2081" i="3"/>
  <c r="CV2082" i="3"/>
  <c r="CV2083" i="3"/>
  <c r="CV2084" i="3"/>
  <c r="CV2085" i="3"/>
  <c r="CV2086" i="3"/>
  <c r="CV2087" i="3"/>
  <c r="CV2088" i="3"/>
  <c r="CV2089" i="3"/>
  <c r="CV2090" i="3"/>
  <c r="CV2091" i="3"/>
  <c r="CV2092" i="3"/>
  <c r="CV2093" i="3"/>
  <c r="CV2094" i="3"/>
  <c r="CV2095" i="3"/>
  <c r="CV2096" i="3"/>
  <c r="CV2097" i="3"/>
  <c r="CV2098" i="3"/>
  <c r="CV2099" i="3"/>
  <c r="CV2100" i="3"/>
  <c r="CV2101" i="3"/>
  <c r="CV2102" i="3"/>
  <c r="CV2103" i="3"/>
  <c r="CV2104" i="3"/>
  <c r="CV2105" i="3"/>
  <c r="CV2106" i="3"/>
  <c r="CV2107" i="3"/>
  <c r="CV2108" i="3"/>
  <c r="CV2109" i="3"/>
  <c r="CV2110" i="3"/>
  <c r="CV2111" i="3"/>
  <c r="CV2112" i="3"/>
  <c r="CV2113" i="3"/>
  <c r="CV2114" i="3"/>
  <c r="CV2115" i="3"/>
  <c r="CV2116" i="3"/>
  <c r="CV2117" i="3"/>
  <c r="CV2118" i="3"/>
  <c r="CV2119" i="3"/>
  <c r="CV2120" i="3"/>
  <c r="CV2121" i="3"/>
  <c r="CV2122" i="3"/>
  <c r="CV2123" i="3"/>
  <c r="CV2124" i="3"/>
  <c r="CV2125" i="3"/>
  <c r="CV2126" i="3"/>
  <c r="CV2127" i="3"/>
  <c r="CV2128" i="3"/>
  <c r="CV2129" i="3"/>
  <c r="CV2130" i="3"/>
  <c r="CV2131" i="3"/>
  <c r="CV2132" i="3"/>
  <c r="CV2133" i="3"/>
  <c r="CV2134" i="3"/>
  <c r="CV2135" i="3"/>
  <c r="CV2136" i="3"/>
  <c r="CV2137" i="3"/>
  <c r="CV2138" i="3"/>
  <c r="CV2139" i="3"/>
  <c r="CV2140" i="3"/>
  <c r="CV2141" i="3"/>
  <c r="CV2142" i="3"/>
  <c r="CV2143" i="3"/>
  <c r="CV2144" i="3"/>
  <c r="CV2145" i="3"/>
  <c r="CV2146" i="3"/>
  <c r="CV2147" i="3"/>
  <c r="CV2148" i="3"/>
  <c r="CV2149" i="3"/>
  <c r="CV2150" i="3"/>
  <c r="CV2151" i="3"/>
  <c r="CV2152" i="3"/>
  <c r="CV2153" i="3"/>
  <c r="CV2154" i="3"/>
  <c r="CV2155" i="3"/>
  <c r="CV2156" i="3"/>
  <c r="CV2157" i="3"/>
  <c r="CV2158" i="3"/>
  <c r="CV2159" i="3"/>
  <c r="CV2160" i="3"/>
  <c r="CV2161" i="3"/>
  <c r="CV2162" i="3"/>
  <c r="CV2163" i="3"/>
  <c r="CV2164" i="3"/>
  <c r="CV2165" i="3"/>
  <c r="CV2166" i="3"/>
  <c r="CV2167" i="3"/>
  <c r="CV2168" i="3"/>
  <c r="CV2169" i="3"/>
  <c r="CV2170" i="3"/>
  <c r="CV2171" i="3"/>
  <c r="CV2172" i="3"/>
  <c r="CV2173" i="3"/>
  <c r="CV2174" i="3"/>
  <c r="CV2175" i="3"/>
  <c r="CV2176" i="3"/>
  <c r="CV2177" i="3"/>
  <c r="CV2178" i="3"/>
  <c r="CV2179" i="3"/>
  <c r="CV2180" i="3"/>
  <c r="CV2181" i="3"/>
  <c r="CV2182" i="3"/>
  <c r="CV2183" i="3"/>
  <c r="CV2184" i="3"/>
  <c r="CV2185" i="3"/>
  <c r="CV2186" i="3"/>
  <c r="CV2187" i="3"/>
  <c r="CV2188" i="3"/>
  <c r="CV2189" i="3"/>
  <c r="CV2190" i="3"/>
  <c r="CV2191" i="3"/>
  <c r="CV2192" i="3"/>
  <c r="CV2193" i="3"/>
  <c r="CV2194" i="3"/>
  <c r="CV2195" i="3"/>
  <c r="CV2196" i="3"/>
  <c r="CV2197" i="3"/>
  <c r="CV2198" i="3"/>
  <c r="CV2199" i="3"/>
  <c r="CV2200" i="3"/>
  <c r="CV2201" i="3"/>
  <c r="CV2202" i="3"/>
  <c r="CV2203" i="3"/>
  <c r="CV2204" i="3"/>
  <c r="CV2205" i="3"/>
  <c r="CV2206" i="3"/>
  <c r="CV2207" i="3"/>
  <c r="CV2208" i="3"/>
  <c r="CV2209" i="3"/>
  <c r="CV2210" i="3"/>
  <c r="CV2211" i="3"/>
  <c r="CV2212" i="3"/>
  <c r="CV2213" i="3"/>
  <c r="CV2214" i="3"/>
  <c r="CV2215" i="3"/>
  <c r="CV2216" i="3"/>
  <c r="CV2217" i="3"/>
  <c r="CV2218" i="3"/>
  <c r="CV2219" i="3"/>
  <c r="CV2220" i="3"/>
  <c r="CV2221" i="3"/>
  <c r="CV2222" i="3"/>
  <c r="CV2223" i="3"/>
  <c r="CV2224" i="3"/>
  <c r="CV2225" i="3"/>
  <c r="CV2226" i="3"/>
  <c r="CV2227" i="3"/>
  <c r="CV2228" i="3"/>
  <c r="CV2229" i="3"/>
  <c r="CV2230" i="3"/>
  <c r="CV2231" i="3"/>
  <c r="CV2232" i="3"/>
  <c r="CV2233" i="3"/>
  <c r="CV2234" i="3"/>
  <c r="CV2235" i="3"/>
  <c r="CV2236" i="3"/>
  <c r="CV2237" i="3"/>
  <c r="CV2238" i="3"/>
  <c r="CV2239" i="3"/>
  <c r="CV2240" i="3"/>
  <c r="CV2241" i="3"/>
  <c r="CV2242" i="3"/>
  <c r="CV2243" i="3"/>
  <c r="CV2244" i="3"/>
  <c r="CV2245" i="3"/>
  <c r="CV2246" i="3"/>
  <c r="CV2247" i="3"/>
  <c r="CV2248" i="3"/>
  <c r="CV2249" i="3"/>
  <c r="CV2250" i="3"/>
  <c r="CV2251" i="3"/>
  <c r="CV2252" i="3"/>
  <c r="CV2253" i="3"/>
  <c r="CV2254" i="3"/>
  <c r="CV2255" i="3"/>
  <c r="CV2256" i="3"/>
  <c r="CV2257" i="3"/>
  <c r="CV2258" i="3"/>
  <c r="CV2259" i="3"/>
  <c r="CV2260" i="3"/>
  <c r="CV2261" i="3"/>
  <c r="CV2262" i="3"/>
  <c r="CV2263" i="3"/>
  <c r="CV2264" i="3"/>
  <c r="CV2265" i="3"/>
  <c r="CV2266" i="3"/>
  <c r="CV2267" i="3"/>
  <c r="CV2268" i="3"/>
  <c r="CV2269" i="3"/>
  <c r="CV2270" i="3"/>
  <c r="CV2271" i="3"/>
  <c r="CV2272" i="3"/>
  <c r="CV2273" i="3"/>
  <c r="CV2274" i="3"/>
  <c r="CV2275" i="3"/>
  <c r="CV2276" i="3"/>
  <c r="CV2277" i="3"/>
  <c r="CV2278" i="3"/>
  <c r="CV2279" i="3"/>
  <c r="CV2280" i="3"/>
  <c r="CV2281" i="3"/>
  <c r="CV2282" i="3"/>
  <c r="CV2283" i="3"/>
  <c r="CV2284" i="3"/>
  <c r="CV2285" i="3"/>
  <c r="CV2286" i="3"/>
  <c r="CV2287" i="3"/>
  <c r="CV2288" i="3"/>
  <c r="CV2289" i="3"/>
  <c r="CV2290" i="3"/>
  <c r="CV2291" i="3"/>
  <c r="CV2292" i="3"/>
  <c r="CV2293" i="3"/>
  <c r="CV2294" i="3"/>
  <c r="CV2295" i="3"/>
  <c r="CV2296" i="3"/>
  <c r="CV2297" i="3"/>
  <c r="CV2298" i="3"/>
  <c r="CV2299" i="3"/>
  <c r="CV2300" i="3"/>
  <c r="CV2301" i="3"/>
  <c r="CV2302" i="3"/>
  <c r="CV2303" i="3"/>
  <c r="CV2304" i="3"/>
  <c r="CV2305" i="3"/>
  <c r="CV2306" i="3"/>
  <c r="CV2307" i="3"/>
  <c r="CV2308" i="3"/>
  <c r="CV2309" i="3"/>
  <c r="CV2310" i="3"/>
  <c r="CV2311" i="3"/>
  <c r="CV2312" i="3"/>
  <c r="CV2313" i="3"/>
  <c r="CV2314" i="3"/>
  <c r="CV2315" i="3"/>
  <c r="CV2316" i="3"/>
  <c r="CV2317" i="3"/>
  <c r="CV2318" i="3"/>
  <c r="CV2319" i="3"/>
  <c r="CV2320" i="3"/>
  <c r="CV2321" i="3"/>
  <c r="CV2322" i="3"/>
  <c r="CV2323" i="3"/>
  <c r="CV2324" i="3"/>
  <c r="CV2325" i="3"/>
  <c r="CV2326" i="3"/>
  <c r="CV2327" i="3"/>
  <c r="CV2328" i="3"/>
  <c r="CV2329" i="3"/>
  <c r="CV2330" i="3"/>
  <c r="CV2331" i="3"/>
  <c r="CV2332" i="3"/>
  <c r="CV2333" i="3"/>
  <c r="CV2334" i="3"/>
  <c r="CV2335" i="3"/>
  <c r="CV2336" i="3"/>
  <c r="CV2337" i="3"/>
  <c r="CV2338" i="3"/>
  <c r="CV2339" i="3"/>
  <c r="CV2340" i="3"/>
  <c r="CV2341" i="3"/>
  <c r="CV2342" i="3"/>
  <c r="CV2343" i="3"/>
  <c r="CV2344" i="3"/>
  <c r="CV2345" i="3"/>
  <c r="CV2346" i="3"/>
  <c r="CV2347" i="3"/>
  <c r="CV2348" i="3"/>
  <c r="CV2349" i="3"/>
  <c r="CV2350" i="3"/>
  <c r="CV2351" i="3"/>
  <c r="CV2352" i="3"/>
  <c r="CV2353" i="3"/>
  <c r="CV2354" i="3"/>
  <c r="CV2355" i="3"/>
  <c r="CV2356" i="3"/>
  <c r="CV2357" i="3"/>
  <c r="CV2358" i="3"/>
  <c r="CV2359" i="3"/>
  <c r="CV2360" i="3"/>
  <c r="CV2361" i="3"/>
  <c r="CV2362" i="3"/>
  <c r="CV2363" i="3"/>
  <c r="CV2364" i="3"/>
  <c r="CV2365" i="3"/>
  <c r="CV2366" i="3"/>
  <c r="CV2367" i="3"/>
  <c r="CV2368" i="3"/>
  <c r="CV2369" i="3"/>
  <c r="CV2370" i="3"/>
  <c r="CV2371" i="3"/>
  <c r="CV2372" i="3"/>
  <c r="CV2373" i="3"/>
  <c r="CV2374" i="3"/>
  <c r="CV2375" i="3"/>
  <c r="CV2376" i="3"/>
  <c r="CV2377" i="3"/>
  <c r="CV2378" i="3"/>
  <c r="CV2379" i="3"/>
  <c r="CV2380" i="3"/>
  <c r="CV2381" i="3"/>
  <c r="CV2382" i="3"/>
  <c r="CV2383" i="3"/>
  <c r="CV2384" i="3"/>
  <c r="CV2385" i="3"/>
  <c r="CV2386" i="3"/>
  <c r="CV2387" i="3"/>
  <c r="CV2388" i="3"/>
  <c r="CV2389" i="3"/>
  <c r="CV2390" i="3"/>
  <c r="CV2391" i="3"/>
  <c r="CV2392" i="3"/>
  <c r="CV2393" i="3"/>
  <c r="CV2394" i="3"/>
  <c r="CV2395" i="3"/>
  <c r="CV2396" i="3"/>
  <c r="CV2397" i="3"/>
  <c r="CV2398" i="3"/>
  <c r="CV2399" i="3"/>
  <c r="CV2400" i="3"/>
  <c r="CV2401" i="3"/>
  <c r="CV2402" i="3"/>
  <c r="CV3" i="3"/>
  <c r="CW5" i="3" l="1"/>
  <c r="CW6" i="3"/>
  <c r="CW7" i="3"/>
  <c r="CW8" i="3"/>
  <c r="CW9" i="3"/>
  <c r="CW10" i="3"/>
  <c r="CW11" i="3"/>
  <c r="CW12" i="3"/>
  <c r="CW13" i="3"/>
  <c r="CW14" i="3"/>
  <c r="CW15" i="3"/>
  <c r="CW16" i="3"/>
  <c r="CW17" i="3"/>
  <c r="CW18" i="3"/>
  <c r="CW19" i="3"/>
  <c r="CW20" i="3"/>
  <c r="CW21" i="3"/>
  <c r="CW22" i="3"/>
  <c r="CW23" i="3"/>
  <c r="CW24" i="3"/>
  <c r="CW25" i="3"/>
  <c r="CW26" i="3"/>
  <c r="CW27" i="3"/>
  <c r="CW28" i="3"/>
  <c r="CW29" i="3"/>
  <c r="CW30" i="3"/>
  <c r="CW31" i="3"/>
  <c r="CW32" i="3"/>
  <c r="CW33" i="3"/>
  <c r="CW34" i="3"/>
  <c r="CW35" i="3"/>
  <c r="CW36" i="3"/>
  <c r="CW37" i="3"/>
  <c r="CW38" i="3"/>
  <c r="CW39" i="3"/>
  <c r="CW40" i="3"/>
  <c r="CW41" i="3"/>
  <c r="CW42" i="3"/>
  <c r="CW43" i="3"/>
  <c r="CW44" i="3"/>
  <c r="CW45" i="3"/>
  <c r="CW46" i="3"/>
  <c r="CW47" i="3"/>
  <c r="CW48" i="3"/>
  <c r="CW49" i="3"/>
  <c r="CW50" i="3"/>
  <c r="CW51" i="3"/>
  <c r="CW52" i="3"/>
  <c r="CW53" i="3"/>
  <c r="CW54" i="3"/>
  <c r="CW55" i="3"/>
  <c r="CW56" i="3"/>
  <c r="CW57" i="3"/>
  <c r="CW58" i="3"/>
  <c r="CW59" i="3"/>
  <c r="CW60" i="3"/>
  <c r="CW61" i="3"/>
  <c r="CW62" i="3"/>
  <c r="CW63" i="3"/>
  <c r="CW64" i="3"/>
  <c r="CW65" i="3"/>
  <c r="CW66" i="3"/>
  <c r="CW67" i="3"/>
  <c r="CW68" i="3"/>
  <c r="CW69" i="3"/>
  <c r="CW70" i="3"/>
  <c r="CW71" i="3"/>
  <c r="CW72" i="3"/>
  <c r="CW73" i="3"/>
  <c r="CW74" i="3"/>
  <c r="CW75" i="3"/>
  <c r="CW76" i="3"/>
  <c r="CW77" i="3"/>
  <c r="CW78" i="3"/>
  <c r="CW79" i="3"/>
  <c r="CW80" i="3"/>
  <c r="CW81" i="3"/>
  <c r="CW82" i="3"/>
  <c r="CW83" i="3"/>
  <c r="CW84" i="3"/>
  <c r="CW85" i="3"/>
  <c r="CW86" i="3"/>
  <c r="CW87" i="3"/>
  <c r="CW88" i="3"/>
  <c r="CW89" i="3"/>
  <c r="CW90" i="3"/>
  <c r="CW91" i="3"/>
  <c r="CW92" i="3"/>
  <c r="CW93" i="3"/>
  <c r="CW94" i="3"/>
  <c r="CW95" i="3"/>
  <c r="CW96" i="3"/>
  <c r="CW97" i="3"/>
  <c r="CW98" i="3"/>
  <c r="CW99" i="3"/>
  <c r="CW100" i="3"/>
  <c r="CW101" i="3"/>
  <c r="CW102" i="3"/>
  <c r="CW103" i="3"/>
  <c r="CW104" i="3"/>
  <c r="CW105" i="3"/>
  <c r="CW106" i="3"/>
  <c r="CW107" i="3"/>
  <c r="CW108" i="3"/>
  <c r="CW109" i="3"/>
  <c r="CW110" i="3"/>
  <c r="CW111" i="3"/>
  <c r="CW112" i="3"/>
  <c r="CW113" i="3"/>
  <c r="CW114" i="3"/>
  <c r="CW115" i="3"/>
  <c r="CW116" i="3"/>
  <c r="CW117" i="3"/>
  <c r="CW118" i="3"/>
  <c r="CW119" i="3"/>
  <c r="CW120" i="3"/>
  <c r="CW121" i="3"/>
  <c r="CW122" i="3"/>
  <c r="CW123" i="3"/>
  <c r="CW124" i="3"/>
  <c r="CW125" i="3"/>
  <c r="CW126" i="3"/>
  <c r="CW127" i="3"/>
  <c r="CW128" i="3"/>
  <c r="CW129" i="3"/>
  <c r="CW130" i="3"/>
  <c r="CW131" i="3"/>
  <c r="CW132" i="3"/>
  <c r="CW133" i="3"/>
  <c r="CW134" i="3"/>
  <c r="CW135" i="3"/>
  <c r="CW136" i="3"/>
  <c r="CW137" i="3"/>
  <c r="CW138" i="3"/>
  <c r="CW139" i="3"/>
  <c r="CW140" i="3"/>
  <c r="CW141" i="3"/>
  <c r="CW142" i="3"/>
  <c r="CW143" i="3"/>
  <c r="CW144" i="3"/>
  <c r="CW145" i="3"/>
  <c r="CW146" i="3"/>
  <c r="CW147" i="3"/>
  <c r="CW148" i="3"/>
  <c r="CW149" i="3"/>
  <c r="CW150" i="3"/>
  <c r="CW151" i="3"/>
  <c r="CW152" i="3"/>
  <c r="CW153" i="3"/>
  <c r="CW154" i="3"/>
  <c r="CW155" i="3"/>
  <c r="CW156" i="3"/>
  <c r="CW157" i="3"/>
  <c r="CW158" i="3"/>
  <c r="CW159" i="3"/>
  <c r="CW160" i="3"/>
  <c r="CW161" i="3"/>
  <c r="CW162" i="3"/>
  <c r="CW163" i="3"/>
  <c r="CW164" i="3"/>
  <c r="CW165" i="3"/>
  <c r="CW166" i="3"/>
  <c r="CW167" i="3"/>
  <c r="CW168" i="3"/>
  <c r="CW169" i="3"/>
  <c r="CW170" i="3"/>
  <c r="CW171" i="3"/>
  <c r="CW172" i="3"/>
  <c r="CW173" i="3"/>
  <c r="CW174" i="3"/>
  <c r="CW175" i="3"/>
  <c r="CW176" i="3"/>
  <c r="CW177" i="3"/>
  <c r="CW178" i="3"/>
  <c r="CW179" i="3"/>
  <c r="CW180" i="3"/>
  <c r="CW181" i="3"/>
  <c r="CW182" i="3"/>
  <c r="CW183" i="3"/>
  <c r="CW184" i="3"/>
  <c r="CW185" i="3"/>
  <c r="CW186" i="3"/>
  <c r="CW187" i="3"/>
  <c r="CW188" i="3"/>
  <c r="CW189" i="3"/>
  <c r="CW190" i="3"/>
  <c r="CW191" i="3"/>
  <c r="CW192" i="3"/>
  <c r="CW193" i="3"/>
  <c r="CW194" i="3"/>
  <c r="CW195" i="3"/>
  <c r="CW196" i="3"/>
  <c r="CW197" i="3"/>
  <c r="CW198" i="3"/>
  <c r="CW199" i="3"/>
  <c r="CW200" i="3"/>
  <c r="CW201" i="3"/>
  <c r="CW202" i="3"/>
  <c r="CW203" i="3"/>
  <c r="CW204" i="3"/>
  <c r="CW205" i="3"/>
  <c r="CW206" i="3"/>
  <c r="CW207" i="3"/>
  <c r="CW208" i="3"/>
  <c r="CW209" i="3"/>
  <c r="CW210" i="3"/>
  <c r="CW211" i="3"/>
  <c r="CW212" i="3"/>
  <c r="CW213" i="3"/>
  <c r="CW214" i="3"/>
  <c r="CW215" i="3"/>
  <c r="CW216" i="3"/>
  <c r="CW217" i="3"/>
  <c r="CW218" i="3"/>
  <c r="CW219" i="3"/>
  <c r="CW220" i="3"/>
  <c r="CW221" i="3"/>
  <c r="CW222" i="3"/>
  <c r="CW223" i="3"/>
  <c r="CW224" i="3"/>
  <c r="CW225" i="3"/>
  <c r="CW226" i="3"/>
  <c r="CW227" i="3"/>
  <c r="CW228" i="3"/>
  <c r="CW229" i="3"/>
  <c r="CW230" i="3"/>
  <c r="CW231" i="3"/>
  <c r="CW232" i="3"/>
  <c r="CW233" i="3"/>
  <c r="CW234" i="3"/>
  <c r="CW235" i="3"/>
  <c r="CW236" i="3"/>
  <c r="CW237" i="3"/>
  <c r="CW238" i="3"/>
  <c r="CW239" i="3"/>
  <c r="CW240" i="3"/>
  <c r="CW241" i="3"/>
  <c r="CW242" i="3"/>
  <c r="CW243" i="3"/>
  <c r="CW244" i="3"/>
  <c r="CW245" i="3"/>
  <c r="CW246" i="3"/>
  <c r="CW247" i="3"/>
  <c r="CW248" i="3"/>
  <c r="CW249" i="3"/>
  <c r="CW250" i="3"/>
  <c r="CW251" i="3"/>
  <c r="CW252" i="3"/>
  <c r="CW253" i="3"/>
  <c r="CW254" i="3"/>
  <c r="CW255" i="3"/>
  <c r="CW256" i="3"/>
  <c r="CW257" i="3"/>
  <c r="CW258" i="3"/>
  <c r="CW259" i="3"/>
  <c r="CW260" i="3"/>
  <c r="CW261" i="3"/>
  <c r="CW262" i="3"/>
  <c r="CW263" i="3"/>
  <c r="CW264" i="3"/>
  <c r="CW265" i="3"/>
  <c r="CW266" i="3"/>
  <c r="CW267" i="3"/>
  <c r="CW268" i="3"/>
  <c r="CW269" i="3"/>
  <c r="CW270" i="3"/>
  <c r="CW271" i="3"/>
  <c r="CW272" i="3"/>
  <c r="CW273" i="3"/>
  <c r="CW274" i="3"/>
  <c r="CW275" i="3"/>
  <c r="CW276" i="3"/>
  <c r="CW277" i="3"/>
  <c r="CW278" i="3"/>
  <c r="CW279" i="3"/>
  <c r="CW280" i="3"/>
  <c r="CW281" i="3"/>
  <c r="CW282" i="3"/>
  <c r="CW283" i="3"/>
  <c r="CW284" i="3"/>
  <c r="CW285" i="3"/>
  <c r="CW286" i="3"/>
  <c r="CW287" i="3"/>
  <c r="CW288" i="3"/>
  <c r="CW289" i="3"/>
  <c r="CW290" i="3"/>
  <c r="CW291" i="3"/>
  <c r="CW292" i="3"/>
  <c r="CW293" i="3"/>
  <c r="CW294" i="3"/>
  <c r="CW295" i="3"/>
  <c r="CW296" i="3"/>
  <c r="CW297" i="3"/>
  <c r="CW298" i="3"/>
  <c r="CW299" i="3"/>
  <c r="CW300" i="3"/>
  <c r="CW301" i="3"/>
  <c r="CW302" i="3"/>
  <c r="CW303" i="3"/>
  <c r="CW304" i="3"/>
  <c r="CW305" i="3"/>
  <c r="CW306" i="3"/>
  <c r="CW307" i="3"/>
  <c r="CW308" i="3"/>
  <c r="CW309" i="3"/>
  <c r="CW310" i="3"/>
  <c r="CW311" i="3"/>
  <c r="CW312" i="3"/>
  <c r="CW313" i="3"/>
  <c r="CW314" i="3"/>
  <c r="CW315" i="3"/>
  <c r="CW316" i="3"/>
  <c r="CW317" i="3"/>
  <c r="CW318" i="3"/>
  <c r="CW319" i="3"/>
  <c r="CW320" i="3"/>
  <c r="CW321" i="3"/>
  <c r="CW322" i="3"/>
  <c r="CW323" i="3"/>
  <c r="CW324" i="3"/>
  <c r="CW325" i="3"/>
  <c r="CW326" i="3"/>
  <c r="CW327" i="3"/>
  <c r="CW328" i="3"/>
  <c r="CW329" i="3"/>
  <c r="CW330" i="3"/>
  <c r="CW331" i="3"/>
  <c r="CW332" i="3"/>
  <c r="CW333" i="3"/>
  <c r="CW334" i="3"/>
  <c r="CW335" i="3"/>
  <c r="CW336" i="3"/>
  <c r="CW337" i="3"/>
  <c r="CW338" i="3"/>
  <c r="CW339" i="3"/>
  <c r="CW340" i="3"/>
  <c r="CW341" i="3"/>
  <c r="CW342" i="3"/>
  <c r="CW343" i="3"/>
  <c r="CW344" i="3"/>
  <c r="CW345" i="3"/>
  <c r="CW346" i="3"/>
  <c r="CW347" i="3"/>
  <c r="CW348" i="3"/>
  <c r="CW349" i="3"/>
  <c r="CW350" i="3"/>
  <c r="CW351" i="3"/>
  <c r="CW352" i="3"/>
  <c r="CW353" i="3"/>
  <c r="CW354" i="3"/>
  <c r="CW355" i="3"/>
  <c r="CW356" i="3"/>
  <c r="CW357" i="3"/>
  <c r="CW358" i="3"/>
  <c r="CW359" i="3"/>
  <c r="CW360" i="3"/>
  <c r="CW361" i="3"/>
  <c r="CW362" i="3"/>
  <c r="CW363" i="3"/>
  <c r="CW364" i="3"/>
  <c r="CW365" i="3"/>
  <c r="CW366" i="3"/>
  <c r="CW367" i="3"/>
  <c r="CW368" i="3"/>
  <c r="CW369" i="3"/>
  <c r="CW370" i="3"/>
  <c r="CW371" i="3"/>
  <c r="CW372" i="3"/>
  <c r="CW373" i="3"/>
  <c r="CW374" i="3"/>
  <c r="CW375" i="3"/>
  <c r="CW376" i="3"/>
  <c r="CW377" i="3"/>
  <c r="CW378" i="3"/>
  <c r="CW379" i="3"/>
  <c r="CW380" i="3"/>
  <c r="CW381" i="3"/>
  <c r="CW382" i="3"/>
  <c r="CW383" i="3"/>
  <c r="CW384" i="3"/>
  <c r="CW385" i="3"/>
  <c r="CW386" i="3"/>
  <c r="CW387" i="3"/>
  <c r="CW388" i="3"/>
  <c r="CW389" i="3"/>
  <c r="CW390" i="3"/>
  <c r="CW391" i="3"/>
  <c r="CW392" i="3"/>
  <c r="CW393" i="3"/>
  <c r="CW394" i="3"/>
  <c r="CW395" i="3"/>
  <c r="CW396" i="3"/>
  <c r="CW397" i="3"/>
  <c r="CW398" i="3"/>
  <c r="CW399" i="3"/>
  <c r="CW400" i="3"/>
  <c r="CW401" i="3"/>
  <c r="CW402" i="3"/>
  <c r="CW403" i="3"/>
  <c r="CW404" i="3"/>
  <c r="CW405" i="3"/>
  <c r="CW406" i="3"/>
  <c r="CW407" i="3"/>
  <c r="CW408" i="3"/>
  <c r="CW409" i="3"/>
  <c r="CW410" i="3"/>
  <c r="CW411" i="3"/>
  <c r="CW412" i="3"/>
  <c r="CW413" i="3"/>
  <c r="CW414" i="3"/>
  <c r="CW415" i="3"/>
  <c r="CW416" i="3"/>
  <c r="CW417" i="3"/>
  <c r="CW418" i="3"/>
  <c r="CW419" i="3"/>
  <c r="CW420" i="3"/>
  <c r="CW421" i="3"/>
  <c r="CW422" i="3"/>
  <c r="CW423" i="3"/>
  <c r="CW424" i="3"/>
  <c r="CW425" i="3"/>
  <c r="CW426" i="3"/>
  <c r="CW427" i="3"/>
  <c r="CW428" i="3"/>
  <c r="CW429" i="3"/>
  <c r="CW430" i="3"/>
  <c r="CW431" i="3"/>
  <c r="CW432" i="3"/>
  <c r="CW433" i="3"/>
  <c r="CW434" i="3"/>
  <c r="CW435" i="3"/>
  <c r="CW436" i="3"/>
  <c r="CW437" i="3"/>
  <c r="CW438" i="3"/>
  <c r="CW439" i="3"/>
  <c r="CW440" i="3"/>
  <c r="CW441" i="3"/>
  <c r="CW442" i="3"/>
  <c r="CW443" i="3"/>
  <c r="CW444" i="3"/>
  <c r="CW445" i="3"/>
  <c r="CW446" i="3"/>
  <c r="CW447" i="3"/>
  <c r="CW448" i="3"/>
  <c r="CW449" i="3"/>
  <c r="CW450" i="3"/>
  <c r="CW451" i="3"/>
  <c r="CW452" i="3"/>
  <c r="CW453" i="3"/>
  <c r="CW454" i="3"/>
  <c r="CW455" i="3"/>
  <c r="CW456" i="3"/>
  <c r="CW457" i="3"/>
  <c r="CW458" i="3"/>
  <c r="CW459" i="3"/>
  <c r="CW460" i="3"/>
  <c r="CW461" i="3"/>
  <c r="CW462" i="3"/>
  <c r="CW463" i="3"/>
  <c r="CW464" i="3"/>
  <c r="CW465" i="3"/>
  <c r="CW466" i="3"/>
  <c r="CW467" i="3"/>
  <c r="CW468" i="3"/>
  <c r="CW469" i="3"/>
  <c r="CW470" i="3"/>
  <c r="CW471" i="3"/>
  <c r="CW472" i="3"/>
  <c r="CW473" i="3"/>
  <c r="CW474" i="3"/>
  <c r="CW475" i="3"/>
  <c r="CW476" i="3"/>
  <c r="CW477" i="3"/>
  <c r="CW478" i="3"/>
  <c r="CW479" i="3"/>
  <c r="CW480" i="3"/>
  <c r="CW481" i="3"/>
  <c r="CW482" i="3"/>
  <c r="CW483" i="3"/>
  <c r="CW484" i="3"/>
  <c r="CW485" i="3"/>
  <c r="CW486" i="3"/>
  <c r="CW487" i="3"/>
  <c r="CW488" i="3"/>
  <c r="CW489" i="3"/>
  <c r="CW490" i="3"/>
  <c r="CW491" i="3"/>
  <c r="CW492" i="3"/>
  <c r="CW493" i="3"/>
  <c r="CW494" i="3"/>
  <c r="CW495" i="3"/>
  <c r="CW496" i="3"/>
  <c r="CW497" i="3"/>
  <c r="CW498" i="3"/>
  <c r="CW499" i="3"/>
  <c r="CW500" i="3"/>
  <c r="CW501" i="3"/>
  <c r="CW502" i="3"/>
  <c r="CW503" i="3"/>
  <c r="CW504" i="3"/>
  <c r="CW505" i="3"/>
  <c r="CW506" i="3"/>
  <c r="CW507" i="3"/>
  <c r="CW508" i="3"/>
  <c r="CW509" i="3"/>
  <c r="CW510" i="3"/>
  <c r="CW511" i="3"/>
  <c r="CW512" i="3"/>
  <c r="CW513" i="3"/>
  <c r="CW514" i="3"/>
  <c r="CW515" i="3"/>
  <c r="CW516" i="3"/>
  <c r="CW517" i="3"/>
  <c r="CW518" i="3"/>
  <c r="CW519" i="3"/>
  <c r="CW520" i="3"/>
  <c r="CW521" i="3"/>
  <c r="CW522" i="3"/>
  <c r="CW523" i="3"/>
  <c r="CW524" i="3"/>
  <c r="CW525" i="3"/>
  <c r="CW526" i="3"/>
  <c r="CW527" i="3"/>
  <c r="CW528" i="3"/>
  <c r="CW529" i="3"/>
  <c r="CW530" i="3"/>
  <c r="CW531" i="3"/>
  <c r="CW532" i="3"/>
  <c r="CW533" i="3"/>
  <c r="CW534" i="3"/>
  <c r="CW535" i="3"/>
  <c r="CW536" i="3"/>
  <c r="CW537" i="3"/>
  <c r="CW538" i="3"/>
  <c r="CW539" i="3"/>
  <c r="CW540" i="3"/>
  <c r="CW541" i="3"/>
  <c r="CW542" i="3"/>
  <c r="CW543" i="3"/>
  <c r="CW544" i="3"/>
  <c r="CW545" i="3"/>
  <c r="CW546" i="3"/>
  <c r="CW547" i="3"/>
  <c r="CW548" i="3"/>
  <c r="CW549" i="3"/>
  <c r="CW550" i="3"/>
  <c r="CW551" i="3"/>
  <c r="CW552" i="3"/>
  <c r="CW553" i="3"/>
  <c r="CW554" i="3"/>
  <c r="CW555" i="3"/>
  <c r="CW556" i="3"/>
  <c r="CW557" i="3"/>
  <c r="CW558" i="3"/>
  <c r="CW559" i="3"/>
  <c r="CW560" i="3"/>
  <c r="CW561" i="3"/>
  <c r="CW562" i="3"/>
  <c r="CW563" i="3"/>
  <c r="CW564" i="3"/>
  <c r="CW565" i="3"/>
  <c r="CW566" i="3"/>
  <c r="CW567" i="3"/>
  <c r="CW568" i="3"/>
  <c r="CW569" i="3"/>
  <c r="CW570" i="3"/>
  <c r="CW571" i="3"/>
  <c r="CW572" i="3"/>
  <c r="CW573" i="3"/>
  <c r="CW574" i="3"/>
  <c r="CW575" i="3"/>
  <c r="CW576" i="3"/>
  <c r="CW577" i="3"/>
  <c r="CW578" i="3"/>
  <c r="CW579" i="3"/>
  <c r="CW580" i="3"/>
  <c r="CW581" i="3"/>
  <c r="CW582" i="3"/>
  <c r="CW583" i="3"/>
  <c r="CW584" i="3"/>
  <c r="CW585" i="3"/>
  <c r="CW586" i="3"/>
  <c r="CW587" i="3"/>
  <c r="CW588" i="3"/>
  <c r="CW589" i="3"/>
  <c r="CW590" i="3"/>
  <c r="CW591" i="3"/>
  <c r="CW592" i="3"/>
  <c r="CW593" i="3"/>
  <c r="CW594" i="3"/>
  <c r="CW595" i="3"/>
  <c r="CW596" i="3"/>
  <c r="CW597" i="3"/>
  <c r="CW598" i="3"/>
  <c r="CW599" i="3"/>
  <c r="CW600" i="3"/>
  <c r="CW601" i="3"/>
  <c r="CW602" i="3"/>
  <c r="CW603" i="3"/>
  <c r="CW604" i="3"/>
  <c r="CW605" i="3"/>
  <c r="CW606" i="3"/>
  <c r="CW607" i="3"/>
  <c r="CW608" i="3"/>
  <c r="CW609" i="3"/>
  <c r="CW610" i="3"/>
  <c r="CW611" i="3"/>
  <c r="CW612" i="3"/>
  <c r="CW613" i="3"/>
  <c r="CW614" i="3"/>
  <c r="CW615" i="3"/>
  <c r="CW616" i="3"/>
  <c r="CW617" i="3"/>
  <c r="CW618" i="3"/>
  <c r="CW619" i="3"/>
  <c r="CW620" i="3"/>
  <c r="CW621" i="3"/>
  <c r="CW622" i="3"/>
  <c r="CW623" i="3"/>
  <c r="CW624" i="3"/>
  <c r="CW625" i="3"/>
  <c r="CW626" i="3"/>
  <c r="CW627" i="3"/>
  <c r="CW628" i="3"/>
  <c r="CW629" i="3"/>
  <c r="CW630" i="3"/>
  <c r="CW631" i="3"/>
  <c r="CW632" i="3"/>
  <c r="CW633" i="3"/>
  <c r="CW634" i="3"/>
  <c r="CW635" i="3"/>
  <c r="CW636" i="3"/>
  <c r="CW637" i="3"/>
  <c r="CW638" i="3"/>
  <c r="CW639" i="3"/>
  <c r="CW640" i="3"/>
  <c r="CW641" i="3"/>
  <c r="CW642" i="3"/>
  <c r="CW643" i="3"/>
  <c r="CW644" i="3"/>
  <c r="CW645" i="3"/>
  <c r="CW646" i="3"/>
  <c r="CW647" i="3"/>
  <c r="CW648" i="3"/>
  <c r="CW649" i="3"/>
  <c r="CW650" i="3"/>
  <c r="CW651" i="3"/>
  <c r="CW652" i="3"/>
  <c r="CW653" i="3"/>
  <c r="CW654" i="3"/>
  <c r="CW655" i="3"/>
  <c r="CW656" i="3"/>
  <c r="CW657" i="3"/>
  <c r="CW658" i="3"/>
  <c r="CW659" i="3"/>
  <c r="CW660" i="3"/>
  <c r="CW661" i="3"/>
  <c r="CW662" i="3"/>
  <c r="CW663" i="3"/>
  <c r="CW664" i="3"/>
  <c r="CW665" i="3"/>
  <c r="CW666" i="3"/>
  <c r="CW667" i="3"/>
  <c r="CW668" i="3"/>
  <c r="CW669" i="3"/>
  <c r="CW670" i="3"/>
  <c r="CW671" i="3"/>
  <c r="CW672" i="3"/>
  <c r="CW673" i="3"/>
  <c r="CW674" i="3"/>
  <c r="CW675" i="3"/>
  <c r="CW676" i="3"/>
  <c r="CW677" i="3"/>
  <c r="CW678" i="3"/>
  <c r="CW679" i="3"/>
  <c r="CW680" i="3"/>
  <c r="CW681" i="3"/>
  <c r="CW682" i="3"/>
  <c r="CW683" i="3"/>
  <c r="CW684" i="3"/>
  <c r="CW685" i="3"/>
  <c r="CW686" i="3"/>
  <c r="CW687" i="3"/>
  <c r="CW688" i="3"/>
  <c r="CW689" i="3"/>
  <c r="CW690" i="3"/>
  <c r="CW691" i="3"/>
  <c r="CW692" i="3"/>
  <c r="CW693" i="3"/>
  <c r="CW694" i="3"/>
  <c r="CW695" i="3"/>
  <c r="CW696" i="3"/>
  <c r="CW697" i="3"/>
  <c r="CW698" i="3"/>
  <c r="CW699" i="3"/>
  <c r="CW700" i="3"/>
  <c r="CW701" i="3"/>
  <c r="CW702" i="3"/>
  <c r="CW703" i="3"/>
  <c r="CW704" i="3"/>
  <c r="CW705" i="3"/>
  <c r="CW706" i="3"/>
  <c r="CW707" i="3"/>
  <c r="CW708" i="3"/>
  <c r="CW709" i="3"/>
  <c r="CW710" i="3"/>
  <c r="CW711" i="3"/>
  <c r="CW712" i="3"/>
  <c r="CW713" i="3"/>
  <c r="CW714" i="3"/>
  <c r="CW715" i="3"/>
  <c r="CW716" i="3"/>
  <c r="CW717" i="3"/>
  <c r="CW718" i="3"/>
  <c r="CW719" i="3"/>
  <c r="CW720" i="3"/>
  <c r="CW721" i="3"/>
  <c r="CW722" i="3"/>
  <c r="CW723" i="3"/>
  <c r="CW724" i="3"/>
  <c r="CW725" i="3"/>
  <c r="CW726" i="3"/>
  <c r="CW727" i="3"/>
  <c r="CW728" i="3"/>
  <c r="CW729" i="3"/>
  <c r="CW730" i="3"/>
  <c r="CW731" i="3"/>
  <c r="CW732" i="3"/>
  <c r="CW733" i="3"/>
  <c r="CW734" i="3"/>
  <c r="CW735" i="3"/>
  <c r="CW736" i="3"/>
  <c r="CW737" i="3"/>
  <c r="CW738" i="3"/>
  <c r="CW739" i="3"/>
  <c r="CW740" i="3"/>
  <c r="CW741" i="3"/>
  <c r="CW742" i="3"/>
  <c r="CW743" i="3"/>
  <c r="CW744" i="3"/>
  <c r="CW745" i="3"/>
  <c r="CW746" i="3"/>
  <c r="CW747" i="3"/>
  <c r="CW748" i="3"/>
  <c r="CW749" i="3"/>
  <c r="CW750" i="3"/>
  <c r="CW751" i="3"/>
  <c r="CW752" i="3"/>
  <c r="CW753" i="3"/>
  <c r="CW754" i="3"/>
  <c r="CW755" i="3"/>
  <c r="CW756" i="3"/>
  <c r="CW757" i="3"/>
  <c r="CW758" i="3"/>
  <c r="CW759" i="3"/>
  <c r="CW760" i="3"/>
  <c r="CW761" i="3"/>
  <c r="CW762" i="3"/>
  <c r="CW763" i="3"/>
  <c r="CW764" i="3"/>
  <c r="CW765" i="3"/>
  <c r="CW766" i="3"/>
  <c r="CW767" i="3"/>
  <c r="CW768" i="3"/>
  <c r="CW769" i="3"/>
  <c r="CW770" i="3"/>
  <c r="CW771" i="3"/>
  <c r="CW772" i="3"/>
  <c r="CW773" i="3"/>
  <c r="CW774" i="3"/>
  <c r="CW775" i="3"/>
  <c r="CW776" i="3"/>
  <c r="CW777" i="3"/>
  <c r="CW778" i="3"/>
  <c r="CW779" i="3"/>
  <c r="CW780" i="3"/>
  <c r="CW781" i="3"/>
  <c r="CW782" i="3"/>
  <c r="CW783" i="3"/>
  <c r="CW784" i="3"/>
  <c r="CW785" i="3"/>
  <c r="CW786" i="3"/>
  <c r="CW787" i="3"/>
  <c r="CW788" i="3"/>
  <c r="CW789" i="3"/>
  <c r="CW790" i="3"/>
  <c r="CW791" i="3"/>
  <c r="CW792" i="3"/>
  <c r="CW793" i="3"/>
  <c r="CW794" i="3"/>
  <c r="CW795" i="3"/>
  <c r="CW796" i="3"/>
  <c r="CW797" i="3"/>
  <c r="CW798" i="3"/>
  <c r="CW799" i="3"/>
  <c r="CW800" i="3"/>
  <c r="CW801" i="3"/>
  <c r="CW802" i="3"/>
  <c r="CW803" i="3"/>
  <c r="CW804" i="3"/>
  <c r="CW805" i="3"/>
  <c r="CW806" i="3"/>
  <c r="CW807" i="3"/>
  <c r="CW808" i="3"/>
  <c r="CW809" i="3"/>
  <c r="CW810" i="3"/>
  <c r="CW811" i="3"/>
  <c r="CW812" i="3"/>
  <c r="CW813" i="3"/>
  <c r="CW814" i="3"/>
  <c r="CW815" i="3"/>
  <c r="CW816" i="3"/>
  <c r="CW817" i="3"/>
  <c r="CW818" i="3"/>
  <c r="CW819" i="3"/>
  <c r="CW820" i="3"/>
  <c r="CW821" i="3"/>
  <c r="CW822" i="3"/>
  <c r="CW823" i="3"/>
  <c r="CW824" i="3"/>
  <c r="CW825" i="3"/>
  <c r="CW826" i="3"/>
  <c r="CW827" i="3"/>
  <c r="CW828" i="3"/>
  <c r="CW829" i="3"/>
  <c r="CW830" i="3"/>
  <c r="CW831" i="3"/>
  <c r="CW832" i="3"/>
  <c r="CW833" i="3"/>
  <c r="CW834" i="3"/>
  <c r="CW835" i="3"/>
  <c r="CW836" i="3"/>
  <c r="CW837" i="3"/>
  <c r="CW838" i="3"/>
  <c r="CW839" i="3"/>
  <c r="CW840" i="3"/>
  <c r="CW841" i="3"/>
  <c r="CW842" i="3"/>
  <c r="CW843" i="3"/>
  <c r="CW844" i="3"/>
  <c r="CW845" i="3"/>
  <c r="CW846" i="3"/>
  <c r="CW847" i="3"/>
  <c r="CW848" i="3"/>
  <c r="CW849" i="3"/>
  <c r="CW850" i="3"/>
  <c r="CW851" i="3"/>
  <c r="CW852" i="3"/>
  <c r="CW853" i="3"/>
  <c r="CW854" i="3"/>
  <c r="CW855" i="3"/>
  <c r="CW856" i="3"/>
  <c r="CW857" i="3"/>
  <c r="CW858" i="3"/>
  <c r="CW859" i="3"/>
  <c r="CW860" i="3"/>
  <c r="CW861" i="3"/>
  <c r="CW862" i="3"/>
  <c r="CW863" i="3"/>
  <c r="CW864" i="3"/>
  <c r="CW865" i="3"/>
  <c r="CW866" i="3"/>
  <c r="CW867" i="3"/>
  <c r="CW868" i="3"/>
  <c r="CW869" i="3"/>
  <c r="CW870" i="3"/>
  <c r="CW871" i="3"/>
  <c r="CW872" i="3"/>
  <c r="CW873" i="3"/>
  <c r="CW874" i="3"/>
  <c r="CW875" i="3"/>
  <c r="CW876" i="3"/>
  <c r="CW877" i="3"/>
  <c r="CW878" i="3"/>
  <c r="CW879" i="3"/>
  <c r="CW880" i="3"/>
  <c r="CW881" i="3"/>
  <c r="CW882" i="3"/>
  <c r="CW883" i="3"/>
  <c r="CW884" i="3"/>
  <c r="CW885" i="3"/>
  <c r="CW886" i="3"/>
  <c r="CW887" i="3"/>
  <c r="CW888" i="3"/>
  <c r="CW889" i="3"/>
  <c r="CW890" i="3"/>
  <c r="CW891" i="3"/>
  <c r="CW892" i="3"/>
  <c r="CW893" i="3"/>
  <c r="CW894" i="3"/>
  <c r="CW895" i="3"/>
  <c r="CW896" i="3"/>
  <c r="CW897" i="3"/>
  <c r="CW898" i="3"/>
  <c r="CW899" i="3"/>
  <c r="CW900" i="3"/>
  <c r="CW901" i="3"/>
  <c r="CW902" i="3"/>
  <c r="CW903" i="3"/>
  <c r="CW904" i="3"/>
  <c r="CW905" i="3"/>
  <c r="CW906" i="3"/>
  <c r="CW907" i="3"/>
  <c r="CW908" i="3"/>
  <c r="CW909" i="3"/>
  <c r="CW910" i="3"/>
  <c r="CW911" i="3"/>
  <c r="CW912" i="3"/>
  <c r="CW913" i="3"/>
  <c r="CW914" i="3"/>
  <c r="CW915" i="3"/>
  <c r="CW916" i="3"/>
  <c r="CW917" i="3"/>
  <c r="CW918" i="3"/>
  <c r="CW919" i="3"/>
  <c r="CW920" i="3"/>
  <c r="CW921" i="3"/>
  <c r="CW922" i="3"/>
  <c r="CW923" i="3"/>
  <c r="CW924" i="3"/>
  <c r="CW925" i="3"/>
  <c r="CW926" i="3"/>
  <c r="CW927" i="3"/>
  <c r="CW928" i="3"/>
  <c r="CW929" i="3"/>
  <c r="CW930" i="3"/>
  <c r="CW931" i="3"/>
  <c r="CW932" i="3"/>
  <c r="CW933" i="3"/>
  <c r="CW934" i="3"/>
  <c r="CW935" i="3"/>
  <c r="CW936" i="3"/>
  <c r="CW937" i="3"/>
  <c r="CW938" i="3"/>
  <c r="CW939" i="3"/>
  <c r="CW940" i="3"/>
  <c r="CW941" i="3"/>
  <c r="CW942" i="3"/>
  <c r="CW943" i="3"/>
  <c r="CW944" i="3"/>
  <c r="CW945" i="3"/>
  <c r="CW946" i="3"/>
  <c r="CW947" i="3"/>
  <c r="CW948" i="3"/>
  <c r="CW949" i="3"/>
  <c r="CW950" i="3"/>
  <c r="CW951" i="3"/>
  <c r="CW952" i="3"/>
  <c r="CW953" i="3"/>
  <c r="CW954" i="3"/>
  <c r="CW955" i="3"/>
  <c r="CW956" i="3"/>
  <c r="CW957" i="3"/>
  <c r="CW958" i="3"/>
  <c r="CW959" i="3"/>
  <c r="CW960" i="3"/>
  <c r="CW961" i="3"/>
  <c r="CW962" i="3"/>
  <c r="CW963" i="3"/>
  <c r="CW964" i="3"/>
  <c r="CW965" i="3"/>
  <c r="CW966" i="3"/>
  <c r="CW967" i="3"/>
  <c r="CW968" i="3"/>
  <c r="CW969" i="3"/>
  <c r="CW970" i="3"/>
  <c r="CW971" i="3"/>
  <c r="CW972" i="3"/>
  <c r="CW973" i="3"/>
  <c r="CW974" i="3"/>
  <c r="CW975" i="3"/>
  <c r="CW976" i="3"/>
  <c r="CW977" i="3"/>
  <c r="CW978" i="3"/>
  <c r="CW979" i="3"/>
  <c r="CW980" i="3"/>
  <c r="CW981" i="3"/>
  <c r="CW982" i="3"/>
  <c r="CW983" i="3"/>
  <c r="CW984" i="3"/>
  <c r="CW985" i="3"/>
  <c r="CW986" i="3"/>
  <c r="CW987" i="3"/>
  <c r="CW988" i="3"/>
  <c r="CW989" i="3"/>
  <c r="CW990" i="3"/>
  <c r="CW991" i="3"/>
  <c r="CW992" i="3"/>
  <c r="CW993" i="3"/>
  <c r="CW994" i="3"/>
  <c r="CW995" i="3"/>
  <c r="CW996" i="3"/>
  <c r="CW997" i="3"/>
  <c r="CW998" i="3"/>
  <c r="CW999" i="3"/>
  <c r="CW1000" i="3"/>
  <c r="CW1001" i="3"/>
  <c r="CW1002" i="3"/>
  <c r="CW1003" i="3"/>
  <c r="CW1004" i="3"/>
  <c r="CW1005" i="3"/>
  <c r="CW1006" i="3"/>
  <c r="CW1007" i="3"/>
  <c r="CW1008" i="3"/>
  <c r="CW1009" i="3"/>
  <c r="CW1010" i="3"/>
  <c r="CW1011" i="3"/>
  <c r="CW1012" i="3"/>
  <c r="CW1013" i="3"/>
  <c r="CW1014" i="3"/>
  <c r="CW1015" i="3"/>
  <c r="CW1016" i="3"/>
  <c r="CW1017" i="3"/>
  <c r="CW1018" i="3"/>
  <c r="CW1019" i="3"/>
  <c r="CW1020" i="3"/>
  <c r="CW1021" i="3"/>
  <c r="CW1022" i="3"/>
  <c r="CW1023" i="3"/>
  <c r="CW1024" i="3"/>
  <c r="CW1025" i="3"/>
  <c r="CW1026" i="3"/>
  <c r="CW1027" i="3"/>
  <c r="CW1028" i="3"/>
  <c r="CW1029" i="3"/>
  <c r="CW1030" i="3"/>
  <c r="CW1031" i="3"/>
  <c r="CW1032" i="3"/>
  <c r="CW1033" i="3"/>
  <c r="CW1034" i="3"/>
  <c r="CW1035" i="3"/>
  <c r="CW1036" i="3"/>
  <c r="CW1037" i="3"/>
  <c r="CW1038" i="3"/>
  <c r="CW1039" i="3"/>
  <c r="CW1040" i="3"/>
  <c r="CW1041" i="3"/>
  <c r="CW1042" i="3"/>
  <c r="CW1043" i="3"/>
  <c r="CW1044" i="3"/>
  <c r="CW1045" i="3"/>
  <c r="CW1046" i="3"/>
  <c r="CW1047" i="3"/>
  <c r="CW1048" i="3"/>
  <c r="CW1049" i="3"/>
  <c r="CW1050" i="3"/>
  <c r="CW1051" i="3"/>
  <c r="CW1052" i="3"/>
  <c r="CW1053" i="3"/>
  <c r="CW1054" i="3"/>
  <c r="CW1055" i="3"/>
  <c r="CW1056" i="3"/>
  <c r="CW1057" i="3"/>
  <c r="CW1058" i="3"/>
  <c r="CW1059" i="3"/>
  <c r="CW1060" i="3"/>
  <c r="CW1061" i="3"/>
  <c r="CW1062" i="3"/>
  <c r="CW1063" i="3"/>
  <c r="CW1064" i="3"/>
  <c r="CW1065" i="3"/>
  <c r="CW1066" i="3"/>
  <c r="CW1067" i="3"/>
  <c r="CW1068" i="3"/>
  <c r="CW1069" i="3"/>
  <c r="CW1070" i="3"/>
  <c r="CW1071" i="3"/>
  <c r="CW1072" i="3"/>
  <c r="CW1073" i="3"/>
  <c r="CW1074" i="3"/>
  <c r="CW1075" i="3"/>
  <c r="CW1076" i="3"/>
  <c r="CW1077" i="3"/>
  <c r="CW1078" i="3"/>
  <c r="CW1079" i="3"/>
  <c r="CW1080" i="3"/>
  <c r="CW1081" i="3"/>
  <c r="CW1082" i="3"/>
  <c r="CW1083" i="3"/>
  <c r="CW1084" i="3"/>
  <c r="CW1085" i="3"/>
  <c r="CW1086" i="3"/>
  <c r="CW1087" i="3"/>
  <c r="CW1088" i="3"/>
  <c r="CW1089" i="3"/>
  <c r="CW1090" i="3"/>
  <c r="CW1091" i="3"/>
  <c r="CW1092" i="3"/>
  <c r="CW1093" i="3"/>
  <c r="CW1094" i="3"/>
  <c r="CW1095" i="3"/>
  <c r="CW1096" i="3"/>
  <c r="CW1097" i="3"/>
  <c r="CW1098" i="3"/>
  <c r="CW1099" i="3"/>
  <c r="CW1100" i="3"/>
  <c r="CW1101" i="3"/>
  <c r="CW1102" i="3"/>
  <c r="CW1103" i="3"/>
  <c r="CW1104" i="3"/>
  <c r="CW1105" i="3"/>
  <c r="CW1106" i="3"/>
  <c r="CW1107" i="3"/>
  <c r="CW1108" i="3"/>
  <c r="CW1109" i="3"/>
  <c r="CW1110" i="3"/>
  <c r="CW1111" i="3"/>
  <c r="CW1112" i="3"/>
  <c r="CW1113" i="3"/>
  <c r="CW1114" i="3"/>
  <c r="CW1115" i="3"/>
  <c r="CW1116" i="3"/>
  <c r="CW1117" i="3"/>
  <c r="CW1118" i="3"/>
  <c r="CW1119" i="3"/>
  <c r="CW1120" i="3"/>
  <c r="CW1121" i="3"/>
  <c r="CW1122" i="3"/>
  <c r="CW1123" i="3"/>
  <c r="CW1124" i="3"/>
  <c r="CW1125" i="3"/>
  <c r="CW1126" i="3"/>
  <c r="CW1127" i="3"/>
  <c r="CW1128" i="3"/>
  <c r="CW1129" i="3"/>
  <c r="CW1130" i="3"/>
  <c r="CW1131" i="3"/>
  <c r="CW1132" i="3"/>
  <c r="CW1133" i="3"/>
  <c r="CW1134" i="3"/>
  <c r="CW1135" i="3"/>
  <c r="CW1136" i="3"/>
  <c r="CW1137" i="3"/>
  <c r="CW1138" i="3"/>
  <c r="CW1139" i="3"/>
  <c r="CW1140" i="3"/>
  <c r="CW1141" i="3"/>
  <c r="CW1142" i="3"/>
  <c r="CW1143" i="3"/>
  <c r="CW1144" i="3"/>
  <c r="CW1145" i="3"/>
  <c r="CW1146" i="3"/>
  <c r="CW1147" i="3"/>
  <c r="CW1148" i="3"/>
  <c r="CW1149" i="3"/>
  <c r="CW1150" i="3"/>
  <c r="CW1151" i="3"/>
  <c r="CW1152" i="3"/>
  <c r="CW1153" i="3"/>
  <c r="CW1154" i="3"/>
  <c r="CW1155" i="3"/>
  <c r="CW1156" i="3"/>
  <c r="CW1157" i="3"/>
  <c r="CW1158" i="3"/>
  <c r="CW1159" i="3"/>
  <c r="CW1160" i="3"/>
  <c r="CW1161" i="3"/>
  <c r="CW1162" i="3"/>
  <c r="CW1163" i="3"/>
  <c r="CW1164" i="3"/>
  <c r="CW1165" i="3"/>
  <c r="CW1166" i="3"/>
  <c r="CW1167" i="3"/>
  <c r="CW1168" i="3"/>
  <c r="CW1169" i="3"/>
  <c r="CW1170" i="3"/>
  <c r="CW1171" i="3"/>
  <c r="CW1172" i="3"/>
  <c r="CW1173" i="3"/>
  <c r="CW1174" i="3"/>
  <c r="CW1175" i="3"/>
  <c r="CW1176" i="3"/>
  <c r="CW1177" i="3"/>
  <c r="CW1178" i="3"/>
  <c r="CW1179" i="3"/>
  <c r="CW1180" i="3"/>
  <c r="CW1181" i="3"/>
  <c r="CW1182" i="3"/>
  <c r="CW1183" i="3"/>
  <c r="CW1184" i="3"/>
  <c r="CW1185" i="3"/>
  <c r="CW1186" i="3"/>
  <c r="CW1187" i="3"/>
  <c r="CW1188" i="3"/>
  <c r="CW1189" i="3"/>
  <c r="CW1190" i="3"/>
  <c r="CW1191" i="3"/>
  <c r="CW1192" i="3"/>
  <c r="CW1193" i="3"/>
  <c r="CW1194" i="3"/>
  <c r="CW1195" i="3"/>
  <c r="CW1196" i="3"/>
  <c r="CW1197" i="3"/>
  <c r="CW1198" i="3"/>
  <c r="CW1199" i="3"/>
  <c r="CW1200" i="3"/>
  <c r="CW1201" i="3"/>
  <c r="CW1202" i="3"/>
  <c r="CW1203" i="3"/>
  <c r="CW1204" i="3"/>
  <c r="CW1205" i="3"/>
  <c r="CW1206" i="3"/>
  <c r="CW1207" i="3"/>
  <c r="CW1208" i="3"/>
  <c r="CW1209" i="3"/>
  <c r="CW1210" i="3"/>
  <c r="CW1211" i="3"/>
  <c r="CW1212" i="3"/>
  <c r="CW1213" i="3"/>
  <c r="CW1214" i="3"/>
  <c r="CW1215" i="3"/>
  <c r="CW1216" i="3"/>
  <c r="CW1217" i="3"/>
  <c r="CW1218" i="3"/>
  <c r="CW1219" i="3"/>
  <c r="CW1220" i="3"/>
  <c r="CW1221" i="3"/>
  <c r="CW1222" i="3"/>
  <c r="CW1223" i="3"/>
  <c r="CW1224" i="3"/>
  <c r="CW1225" i="3"/>
  <c r="CW1226" i="3"/>
  <c r="CW1227" i="3"/>
  <c r="CW1228" i="3"/>
  <c r="CW1229" i="3"/>
  <c r="CW1230" i="3"/>
  <c r="CW1231" i="3"/>
  <c r="CW1232" i="3"/>
  <c r="CW1233" i="3"/>
  <c r="CW1234" i="3"/>
  <c r="CW1235" i="3"/>
  <c r="CW1236" i="3"/>
  <c r="CW1237" i="3"/>
  <c r="CW1238" i="3"/>
  <c r="CW1239" i="3"/>
  <c r="CW1240" i="3"/>
  <c r="CW1241" i="3"/>
  <c r="CW1242" i="3"/>
  <c r="CW1243" i="3"/>
  <c r="CW1244" i="3"/>
  <c r="CW1245" i="3"/>
  <c r="CW1246" i="3"/>
  <c r="CW1247" i="3"/>
  <c r="CW1248" i="3"/>
  <c r="CW1249" i="3"/>
  <c r="CW1250" i="3"/>
  <c r="CW1251" i="3"/>
  <c r="CW1252" i="3"/>
  <c r="CW1253" i="3"/>
  <c r="CW1254" i="3"/>
  <c r="CW1255" i="3"/>
  <c r="CW1256" i="3"/>
  <c r="CW1257" i="3"/>
  <c r="CW1258" i="3"/>
  <c r="CW1259" i="3"/>
  <c r="CW1260" i="3"/>
  <c r="CW1261" i="3"/>
  <c r="CW1262" i="3"/>
  <c r="CW1263" i="3"/>
  <c r="CW1264" i="3"/>
  <c r="CW1265" i="3"/>
  <c r="CW1266" i="3"/>
  <c r="CW1267" i="3"/>
  <c r="CW1268" i="3"/>
  <c r="CW1269" i="3"/>
  <c r="CW1270" i="3"/>
  <c r="CW1271" i="3"/>
  <c r="CW1272" i="3"/>
  <c r="CW1273" i="3"/>
  <c r="CW1274" i="3"/>
  <c r="CW1275" i="3"/>
  <c r="CW1276" i="3"/>
  <c r="CW1277" i="3"/>
  <c r="CW1278" i="3"/>
  <c r="CW1279" i="3"/>
  <c r="CW1280" i="3"/>
  <c r="CW1281" i="3"/>
  <c r="CW1282" i="3"/>
  <c r="CW1283" i="3"/>
  <c r="CW1284" i="3"/>
  <c r="CW1285" i="3"/>
  <c r="CW1286" i="3"/>
  <c r="CW1287" i="3"/>
  <c r="CW1288" i="3"/>
  <c r="CW1289" i="3"/>
  <c r="CW1290" i="3"/>
  <c r="CW1291" i="3"/>
  <c r="CW1292" i="3"/>
  <c r="CW1293" i="3"/>
  <c r="CW1294" i="3"/>
  <c r="CW1295" i="3"/>
  <c r="CW1296" i="3"/>
  <c r="CW1297" i="3"/>
  <c r="CW1298" i="3"/>
  <c r="CW1299" i="3"/>
  <c r="CW1300" i="3"/>
  <c r="CW1301" i="3"/>
  <c r="CW1302" i="3"/>
  <c r="CW1303" i="3"/>
  <c r="CW1304" i="3"/>
  <c r="CW1305" i="3"/>
  <c r="CW1306" i="3"/>
  <c r="CW1307" i="3"/>
  <c r="CW1308" i="3"/>
  <c r="CW1309" i="3"/>
  <c r="CW1310" i="3"/>
  <c r="CW1311" i="3"/>
  <c r="CW1312" i="3"/>
  <c r="CW1313" i="3"/>
  <c r="CW1314" i="3"/>
  <c r="CW1315" i="3"/>
  <c r="CW1316" i="3"/>
  <c r="CW1317" i="3"/>
  <c r="CW1318" i="3"/>
  <c r="CW1319" i="3"/>
  <c r="CW1320" i="3"/>
  <c r="CW1321" i="3"/>
  <c r="CW1322" i="3"/>
  <c r="CW1323" i="3"/>
  <c r="CW1324" i="3"/>
  <c r="CW1325" i="3"/>
  <c r="CW1326" i="3"/>
  <c r="CW1327" i="3"/>
  <c r="CW1328" i="3"/>
  <c r="CW1329" i="3"/>
  <c r="CW1330" i="3"/>
  <c r="CW1331" i="3"/>
  <c r="CW1332" i="3"/>
  <c r="CW1333" i="3"/>
  <c r="CW1334" i="3"/>
  <c r="CW1335" i="3"/>
  <c r="CW1336" i="3"/>
  <c r="CW1337" i="3"/>
  <c r="CW1338" i="3"/>
  <c r="CW1339" i="3"/>
  <c r="CW1340" i="3"/>
  <c r="CW1341" i="3"/>
  <c r="CW1342" i="3"/>
  <c r="CW1343" i="3"/>
  <c r="CW1344" i="3"/>
  <c r="CW1345" i="3"/>
  <c r="CW1346" i="3"/>
  <c r="CW1347" i="3"/>
  <c r="CW1348" i="3"/>
  <c r="CW1349" i="3"/>
  <c r="CW1350" i="3"/>
  <c r="CW1351" i="3"/>
  <c r="CW1352" i="3"/>
  <c r="CW1353" i="3"/>
  <c r="CW1354" i="3"/>
  <c r="CW1355" i="3"/>
  <c r="CW1356" i="3"/>
  <c r="CW1357" i="3"/>
  <c r="CW1358" i="3"/>
  <c r="CW1359" i="3"/>
  <c r="CW1360" i="3"/>
  <c r="CW1361" i="3"/>
  <c r="CW1362" i="3"/>
  <c r="CW1363" i="3"/>
  <c r="CW1364" i="3"/>
  <c r="CW1365" i="3"/>
  <c r="CW1366" i="3"/>
  <c r="CW1367" i="3"/>
  <c r="CW1368" i="3"/>
  <c r="CW1369" i="3"/>
  <c r="CW1370" i="3"/>
  <c r="CW1371" i="3"/>
  <c r="CW1372" i="3"/>
  <c r="CW1373" i="3"/>
  <c r="CW1374" i="3"/>
  <c r="CW1375" i="3"/>
  <c r="CW1376" i="3"/>
  <c r="CW1377" i="3"/>
  <c r="CW1378" i="3"/>
  <c r="CW1379" i="3"/>
  <c r="CW1380" i="3"/>
  <c r="CW1381" i="3"/>
  <c r="CW1382" i="3"/>
  <c r="CW1383" i="3"/>
  <c r="CW1384" i="3"/>
  <c r="CW1385" i="3"/>
  <c r="CW1386" i="3"/>
  <c r="CW1387" i="3"/>
  <c r="CW1388" i="3"/>
  <c r="CW1389" i="3"/>
  <c r="CW1390" i="3"/>
  <c r="CW1391" i="3"/>
  <c r="CW1392" i="3"/>
  <c r="CW1393" i="3"/>
  <c r="CW1394" i="3"/>
  <c r="CW1395" i="3"/>
  <c r="CW1396" i="3"/>
  <c r="CW1397" i="3"/>
  <c r="CW1398" i="3"/>
  <c r="CW1399" i="3"/>
  <c r="CW1400" i="3"/>
  <c r="CW1401" i="3"/>
  <c r="CW1402" i="3"/>
  <c r="CW1403" i="3"/>
  <c r="CW1404" i="3"/>
  <c r="CW1405" i="3"/>
  <c r="CW1406" i="3"/>
  <c r="CW1407" i="3"/>
  <c r="CW1408" i="3"/>
  <c r="CW1409" i="3"/>
  <c r="CW1410" i="3"/>
  <c r="CW1411" i="3"/>
  <c r="CW1412" i="3"/>
  <c r="CW1413" i="3"/>
  <c r="CW1414" i="3"/>
  <c r="CW1415" i="3"/>
  <c r="CW1416" i="3"/>
  <c r="CW1417" i="3"/>
  <c r="CW1418" i="3"/>
  <c r="CW1419" i="3"/>
  <c r="CW1420" i="3"/>
  <c r="CW1421" i="3"/>
  <c r="CW1422" i="3"/>
  <c r="CW1423" i="3"/>
  <c r="CW1424" i="3"/>
  <c r="CW1425" i="3"/>
  <c r="CW1426" i="3"/>
  <c r="CW1427" i="3"/>
  <c r="CW1428" i="3"/>
  <c r="CW1429" i="3"/>
  <c r="CW1430" i="3"/>
  <c r="CW1431" i="3"/>
  <c r="CW1432" i="3"/>
  <c r="CW1433" i="3"/>
  <c r="CW1434" i="3"/>
  <c r="CW1435" i="3"/>
  <c r="CW1436" i="3"/>
  <c r="CW1437" i="3"/>
  <c r="CW1438" i="3"/>
  <c r="CW1439" i="3"/>
  <c r="CW1440" i="3"/>
  <c r="CW1441" i="3"/>
  <c r="CW1442" i="3"/>
  <c r="CW1443" i="3"/>
  <c r="CW1444" i="3"/>
  <c r="CW1445" i="3"/>
  <c r="CW1446" i="3"/>
  <c r="CW1447" i="3"/>
  <c r="CW1448" i="3"/>
  <c r="CW1449" i="3"/>
  <c r="CW1450" i="3"/>
  <c r="CW1451" i="3"/>
  <c r="CW1452" i="3"/>
  <c r="CW1453" i="3"/>
  <c r="CW1454" i="3"/>
  <c r="CW1455" i="3"/>
  <c r="CW1456" i="3"/>
  <c r="CW1457" i="3"/>
  <c r="CW1458" i="3"/>
  <c r="CW1459" i="3"/>
  <c r="CW1460" i="3"/>
  <c r="CW1461" i="3"/>
  <c r="CW1462" i="3"/>
  <c r="CW1463" i="3"/>
  <c r="CW1464" i="3"/>
  <c r="CW1465" i="3"/>
  <c r="CW1466" i="3"/>
  <c r="CW1467" i="3"/>
  <c r="CW1468" i="3"/>
  <c r="CW1469" i="3"/>
  <c r="CW1470" i="3"/>
  <c r="CW1471" i="3"/>
  <c r="CW1472" i="3"/>
  <c r="CW1473" i="3"/>
  <c r="CW1474" i="3"/>
  <c r="CW1475" i="3"/>
  <c r="CW1476" i="3"/>
  <c r="CW1477" i="3"/>
  <c r="CW1478" i="3"/>
  <c r="CW1479" i="3"/>
  <c r="CW1480" i="3"/>
  <c r="CW1481" i="3"/>
  <c r="CW1482" i="3"/>
  <c r="CW1483" i="3"/>
  <c r="CW1484" i="3"/>
  <c r="CW1485" i="3"/>
  <c r="CW1486" i="3"/>
  <c r="CW1487" i="3"/>
  <c r="CW1488" i="3"/>
  <c r="CW1489" i="3"/>
  <c r="CW1490" i="3"/>
  <c r="CW1491" i="3"/>
  <c r="CW1492" i="3"/>
  <c r="CW1493" i="3"/>
  <c r="CW1494" i="3"/>
  <c r="CW1495" i="3"/>
  <c r="CW1496" i="3"/>
  <c r="CW1497" i="3"/>
  <c r="CW1498" i="3"/>
  <c r="CW1499" i="3"/>
  <c r="CW1500" i="3"/>
  <c r="CW1501" i="3"/>
  <c r="CW1502" i="3"/>
  <c r="CW1503" i="3"/>
  <c r="CW1504" i="3"/>
  <c r="CW1505" i="3"/>
  <c r="CW1506" i="3"/>
  <c r="CW1507" i="3"/>
  <c r="CW1508" i="3"/>
  <c r="CW1509" i="3"/>
  <c r="CW1510" i="3"/>
  <c r="CW1511" i="3"/>
  <c r="CW1512" i="3"/>
  <c r="CW1513" i="3"/>
  <c r="CW1514" i="3"/>
  <c r="CW1515" i="3"/>
  <c r="CW1516" i="3"/>
  <c r="CW1517" i="3"/>
  <c r="CW1518" i="3"/>
  <c r="CW1519" i="3"/>
  <c r="CW1520" i="3"/>
  <c r="CW1521" i="3"/>
  <c r="CW1522" i="3"/>
  <c r="CW1523" i="3"/>
  <c r="CW1524" i="3"/>
  <c r="CW1525" i="3"/>
  <c r="CW1526" i="3"/>
  <c r="CW1527" i="3"/>
  <c r="CW1528" i="3"/>
  <c r="CW1529" i="3"/>
  <c r="CW1530" i="3"/>
  <c r="CW1531" i="3"/>
  <c r="CW1532" i="3"/>
  <c r="CW1533" i="3"/>
  <c r="CW1534" i="3"/>
  <c r="CW1535" i="3"/>
  <c r="CW1536" i="3"/>
  <c r="CW1537" i="3"/>
  <c r="CW1538" i="3"/>
  <c r="CW1539" i="3"/>
  <c r="CW1540" i="3"/>
  <c r="CW1541" i="3"/>
  <c r="CW1542" i="3"/>
  <c r="CW1543" i="3"/>
  <c r="CW1544" i="3"/>
  <c r="CW1545" i="3"/>
  <c r="CW1546" i="3"/>
  <c r="CW1547" i="3"/>
  <c r="CW1548" i="3"/>
  <c r="CW1549" i="3"/>
  <c r="CW1550" i="3"/>
  <c r="CW1551" i="3"/>
  <c r="CW1552" i="3"/>
  <c r="CW1553" i="3"/>
  <c r="CW1554" i="3"/>
  <c r="CW1555" i="3"/>
  <c r="CW1556" i="3"/>
  <c r="CW1557" i="3"/>
  <c r="CW1558" i="3"/>
  <c r="CW1559" i="3"/>
  <c r="CW1560" i="3"/>
  <c r="CW1561" i="3"/>
  <c r="CW1562" i="3"/>
  <c r="CW1563" i="3"/>
  <c r="CW1564" i="3"/>
  <c r="CW1565" i="3"/>
  <c r="CW1566" i="3"/>
  <c r="CW1567" i="3"/>
  <c r="CW1568" i="3"/>
  <c r="CW1569" i="3"/>
  <c r="CW1570" i="3"/>
  <c r="CW1571" i="3"/>
  <c r="CW1572" i="3"/>
  <c r="CW1573" i="3"/>
  <c r="CW1574" i="3"/>
  <c r="CW1575" i="3"/>
  <c r="CW1576" i="3"/>
  <c r="CW1577" i="3"/>
  <c r="CW1578" i="3"/>
  <c r="CW1579" i="3"/>
  <c r="CW1580" i="3"/>
  <c r="CW1581" i="3"/>
  <c r="CW1582" i="3"/>
  <c r="CW1583" i="3"/>
  <c r="CW1584" i="3"/>
  <c r="CW1585" i="3"/>
  <c r="CW1586" i="3"/>
  <c r="CW1587" i="3"/>
  <c r="CW1588" i="3"/>
  <c r="CW1589" i="3"/>
  <c r="CW1590" i="3"/>
  <c r="CW1591" i="3"/>
  <c r="CW1592" i="3"/>
  <c r="CW1593" i="3"/>
  <c r="CW1594" i="3"/>
  <c r="CW1595" i="3"/>
  <c r="CW1596" i="3"/>
  <c r="CW1597" i="3"/>
  <c r="CW1598" i="3"/>
  <c r="CW1599" i="3"/>
  <c r="CW1600" i="3"/>
  <c r="CW1601" i="3"/>
  <c r="CW1602" i="3"/>
  <c r="CW1603" i="3"/>
  <c r="CW1604" i="3"/>
  <c r="CW1605" i="3"/>
  <c r="CW1606" i="3"/>
  <c r="CW1607" i="3"/>
  <c r="CW1608" i="3"/>
  <c r="CW1609" i="3"/>
  <c r="CW1610" i="3"/>
  <c r="CW1611" i="3"/>
  <c r="CW1612" i="3"/>
  <c r="CW1613" i="3"/>
  <c r="CW1614" i="3"/>
  <c r="CW1615" i="3"/>
  <c r="CW1616" i="3"/>
  <c r="CW1617" i="3"/>
  <c r="CW1618" i="3"/>
  <c r="CW1619" i="3"/>
  <c r="CW1620" i="3"/>
  <c r="CW1621" i="3"/>
  <c r="CW1622" i="3"/>
  <c r="CW1623" i="3"/>
  <c r="CW1624" i="3"/>
  <c r="CW1625" i="3"/>
  <c r="CW1626" i="3"/>
  <c r="CW1627" i="3"/>
  <c r="CW1628" i="3"/>
  <c r="CW1629" i="3"/>
  <c r="CW1630" i="3"/>
  <c r="CW1631" i="3"/>
  <c r="CW1632" i="3"/>
  <c r="CW1633" i="3"/>
  <c r="CW1634" i="3"/>
  <c r="CW1635" i="3"/>
  <c r="CW1636" i="3"/>
  <c r="CW1637" i="3"/>
  <c r="CW1638" i="3"/>
  <c r="CW1639" i="3"/>
  <c r="CW1640" i="3"/>
  <c r="CW1641" i="3"/>
  <c r="CW1642" i="3"/>
  <c r="CW1643" i="3"/>
  <c r="CW1644" i="3"/>
  <c r="CW1645" i="3"/>
  <c r="CW1646" i="3"/>
  <c r="CW1647" i="3"/>
  <c r="CW1648" i="3"/>
  <c r="CW1649" i="3"/>
  <c r="CW1650" i="3"/>
  <c r="CW1651" i="3"/>
  <c r="CW1652" i="3"/>
  <c r="CW1653" i="3"/>
  <c r="CW1654" i="3"/>
  <c r="CW1655" i="3"/>
  <c r="CW1656" i="3"/>
  <c r="CW1657" i="3"/>
  <c r="CW1658" i="3"/>
  <c r="CW1659" i="3"/>
  <c r="CW1660" i="3"/>
  <c r="CW1661" i="3"/>
  <c r="CW1662" i="3"/>
  <c r="CW1663" i="3"/>
  <c r="CW1664" i="3"/>
  <c r="CW1665" i="3"/>
  <c r="CW1666" i="3"/>
  <c r="CW1667" i="3"/>
  <c r="CW1668" i="3"/>
  <c r="CW1669" i="3"/>
  <c r="CW1670" i="3"/>
  <c r="CW1671" i="3"/>
  <c r="CW1672" i="3"/>
  <c r="CW1673" i="3"/>
  <c r="CW1674" i="3"/>
  <c r="CW1675" i="3"/>
  <c r="CW1676" i="3"/>
  <c r="CW1677" i="3"/>
  <c r="CW1678" i="3"/>
  <c r="CW1679" i="3"/>
  <c r="CW1680" i="3"/>
  <c r="CW1681" i="3"/>
  <c r="CW1682" i="3"/>
  <c r="CW1683" i="3"/>
  <c r="CW1684" i="3"/>
  <c r="CW1685" i="3"/>
  <c r="CW1686" i="3"/>
  <c r="CW1687" i="3"/>
  <c r="CW1688" i="3"/>
  <c r="CW1689" i="3"/>
  <c r="CW1690" i="3"/>
  <c r="CW1691" i="3"/>
  <c r="CW1692" i="3"/>
  <c r="CW1693" i="3"/>
  <c r="CW1694" i="3"/>
  <c r="CW1695" i="3"/>
  <c r="CW1696" i="3"/>
  <c r="CW1697" i="3"/>
  <c r="CW1698" i="3"/>
  <c r="CW1699" i="3"/>
  <c r="CW1700" i="3"/>
  <c r="CW1701" i="3"/>
  <c r="CW1702" i="3"/>
  <c r="CW1703" i="3"/>
  <c r="CW1704" i="3"/>
  <c r="CW1705" i="3"/>
  <c r="CW1706" i="3"/>
  <c r="CW1707" i="3"/>
  <c r="CW1708" i="3"/>
  <c r="CW1709" i="3"/>
  <c r="CW1710" i="3"/>
  <c r="CW1711" i="3"/>
  <c r="CW1712" i="3"/>
  <c r="CW1713" i="3"/>
  <c r="CW1714" i="3"/>
  <c r="CW1715" i="3"/>
  <c r="CW1716" i="3"/>
  <c r="CW1717" i="3"/>
  <c r="CW1718" i="3"/>
  <c r="CW1719" i="3"/>
  <c r="CW1720" i="3"/>
  <c r="CW1721" i="3"/>
  <c r="CW1722" i="3"/>
  <c r="CW1723" i="3"/>
  <c r="CW1724" i="3"/>
  <c r="CW1725" i="3"/>
  <c r="CW1726" i="3"/>
  <c r="CW1727" i="3"/>
  <c r="CW1728" i="3"/>
  <c r="CW1729" i="3"/>
  <c r="CW1730" i="3"/>
  <c r="CW1731" i="3"/>
  <c r="CW1732" i="3"/>
  <c r="CW1733" i="3"/>
  <c r="CW1734" i="3"/>
  <c r="CW1735" i="3"/>
  <c r="CW1736" i="3"/>
  <c r="CW1737" i="3"/>
  <c r="CW1738" i="3"/>
  <c r="CW1739" i="3"/>
  <c r="CW1740" i="3"/>
  <c r="CW1741" i="3"/>
  <c r="CW1742" i="3"/>
  <c r="CW1743" i="3"/>
  <c r="CW1744" i="3"/>
  <c r="CW1745" i="3"/>
  <c r="CW1746" i="3"/>
  <c r="CW1747" i="3"/>
  <c r="CW1748" i="3"/>
  <c r="CW1749" i="3"/>
  <c r="CW1750" i="3"/>
  <c r="CW1751" i="3"/>
  <c r="CW1752" i="3"/>
  <c r="CW1753" i="3"/>
  <c r="CW1754" i="3"/>
  <c r="CW1755" i="3"/>
  <c r="CW1756" i="3"/>
  <c r="CW1757" i="3"/>
  <c r="CW1758" i="3"/>
  <c r="CW1759" i="3"/>
  <c r="CW1760" i="3"/>
  <c r="CW1761" i="3"/>
  <c r="CW1762" i="3"/>
  <c r="CW1763" i="3"/>
  <c r="CW1764" i="3"/>
  <c r="CW1765" i="3"/>
  <c r="CW1766" i="3"/>
  <c r="CW1767" i="3"/>
  <c r="CW1768" i="3"/>
  <c r="CW1769" i="3"/>
  <c r="CW1770" i="3"/>
  <c r="CW1771" i="3"/>
  <c r="CW1772" i="3"/>
  <c r="CW1773" i="3"/>
  <c r="CW1774" i="3"/>
  <c r="CW1775" i="3"/>
  <c r="CW1776" i="3"/>
  <c r="CW1777" i="3"/>
  <c r="CW1778" i="3"/>
  <c r="CW1779" i="3"/>
  <c r="CW1780" i="3"/>
  <c r="CW1781" i="3"/>
  <c r="CW1782" i="3"/>
  <c r="CW1783" i="3"/>
  <c r="CW1784" i="3"/>
  <c r="CW1785" i="3"/>
  <c r="CW1786" i="3"/>
  <c r="CW1787" i="3"/>
  <c r="CW1788" i="3"/>
  <c r="CW1789" i="3"/>
  <c r="CW1790" i="3"/>
  <c r="CW1791" i="3"/>
  <c r="CW1792" i="3"/>
  <c r="CW1793" i="3"/>
  <c r="CW1794" i="3"/>
  <c r="CW1795" i="3"/>
  <c r="CW1796" i="3"/>
  <c r="CW1797" i="3"/>
  <c r="CW1798" i="3"/>
  <c r="CW1799" i="3"/>
  <c r="CW1800" i="3"/>
  <c r="CW1801" i="3"/>
  <c r="CW1802" i="3"/>
  <c r="CW1803" i="3"/>
  <c r="CW1804" i="3"/>
  <c r="CW1805" i="3"/>
  <c r="CW1806" i="3"/>
  <c r="CW1807" i="3"/>
  <c r="CW1808" i="3"/>
  <c r="CW1809" i="3"/>
  <c r="CW1810" i="3"/>
  <c r="CW1811" i="3"/>
  <c r="CW1812" i="3"/>
  <c r="CW1813" i="3"/>
  <c r="CW1814" i="3"/>
  <c r="CW1815" i="3"/>
  <c r="CW1816" i="3"/>
  <c r="CW1817" i="3"/>
  <c r="CW1818" i="3"/>
  <c r="CW1819" i="3"/>
  <c r="CW1820" i="3"/>
  <c r="CW1821" i="3"/>
  <c r="CW1822" i="3"/>
  <c r="CW1823" i="3"/>
  <c r="CW1824" i="3"/>
  <c r="CW1825" i="3"/>
  <c r="CW1826" i="3"/>
  <c r="CW1827" i="3"/>
  <c r="CW1828" i="3"/>
  <c r="CW1829" i="3"/>
  <c r="CW1830" i="3"/>
  <c r="CW1831" i="3"/>
  <c r="CW1832" i="3"/>
  <c r="CW1833" i="3"/>
  <c r="CW1834" i="3"/>
  <c r="CW1835" i="3"/>
  <c r="CW1836" i="3"/>
  <c r="CW1837" i="3"/>
  <c r="CW1838" i="3"/>
  <c r="CW1839" i="3"/>
  <c r="CW1840" i="3"/>
  <c r="CW1841" i="3"/>
  <c r="CW1842" i="3"/>
  <c r="CW1843" i="3"/>
  <c r="CW1844" i="3"/>
  <c r="CW1845" i="3"/>
  <c r="CW1846" i="3"/>
  <c r="CW1847" i="3"/>
  <c r="CW1848" i="3"/>
  <c r="CW1849" i="3"/>
  <c r="CW1850" i="3"/>
  <c r="CW1851" i="3"/>
  <c r="CW1852" i="3"/>
  <c r="CW1853" i="3"/>
  <c r="CW1854" i="3"/>
  <c r="CW1855" i="3"/>
  <c r="CW1856" i="3"/>
  <c r="CW1857" i="3"/>
  <c r="CW1858" i="3"/>
  <c r="CW1859" i="3"/>
  <c r="CW1860" i="3"/>
  <c r="CW1861" i="3"/>
  <c r="CW1862" i="3"/>
  <c r="CW1863" i="3"/>
  <c r="CW1864" i="3"/>
  <c r="CW1865" i="3"/>
  <c r="CW1866" i="3"/>
  <c r="CW1867" i="3"/>
  <c r="CW1868" i="3"/>
  <c r="CW1869" i="3"/>
  <c r="CW1870" i="3"/>
  <c r="CW1871" i="3"/>
  <c r="CW1872" i="3"/>
  <c r="CW1873" i="3"/>
  <c r="CW1874" i="3"/>
  <c r="CW1875" i="3"/>
  <c r="CW1876" i="3"/>
  <c r="CW1877" i="3"/>
  <c r="CW1878" i="3"/>
  <c r="CW1879" i="3"/>
  <c r="CW1880" i="3"/>
  <c r="CW1881" i="3"/>
  <c r="CW1882" i="3"/>
  <c r="CW1883" i="3"/>
  <c r="CW1884" i="3"/>
  <c r="CW1885" i="3"/>
  <c r="CW1886" i="3"/>
  <c r="CW1887" i="3"/>
  <c r="CW1888" i="3"/>
  <c r="CW1889" i="3"/>
  <c r="CW1890" i="3"/>
  <c r="CW1891" i="3"/>
  <c r="CW1892" i="3"/>
  <c r="CW1893" i="3"/>
  <c r="CW1894" i="3"/>
  <c r="CW1895" i="3"/>
  <c r="CW1896" i="3"/>
  <c r="CW1897" i="3"/>
  <c r="CW1898" i="3"/>
  <c r="CW1899" i="3"/>
  <c r="CW1900" i="3"/>
  <c r="CW1901" i="3"/>
  <c r="CW1902" i="3"/>
  <c r="CW1903" i="3"/>
  <c r="CW1904" i="3"/>
  <c r="CW1905" i="3"/>
  <c r="CW1906" i="3"/>
  <c r="CW1907" i="3"/>
  <c r="CW1908" i="3"/>
  <c r="CW1909" i="3"/>
  <c r="CW1910" i="3"/>
  <c r="CW1911" i="3"/>
  <c r="CW1912" i="3"/>
  <c r="CW1913" i="3"/>
  <c r="CW1914" i="3"/>
  <c r="CW1915" i="3"/>
  <c r="CW1916" i="3"/>
  <c r="CW1917" i="3"/>
  <c r="CW1918" i="3"/>
  <c r="CW1919" i="3"/>
  <c r="CW1920" i="3"/>
  <c r="CW1921" i="3"/>
  <c r="CW1922" i="3"/>
  <c r="CW1923" i="3"/>
  <c r="CW1924" i="3"/>
  <c r="CW1925" i="3"/>
  <c r="CW1926" i="3"/>
  <c r="CW1927" i="3"/>
  <c r="CW1928" i="3"/>
  <c r="CW1929" i="3"/>
  <c r="CW1930" i="3"/>
  <c r="CW1931" i="3"/>
  <c r="CW1932" i="3"/>
  <c r="CW1933" i="3"/>
  <c r="CW1934" i="3"/>
  <c r="CW1935" i="3"/>
  <c r="CW1936" i="3"/>
  <c r="CW1937" i="3"/>
  <c r="CW1938" i="3"/>
  <c r="CW1939" i="3"/>
  <c r="CW1940" i="3"/>
  <c r="CW1941" i="3"/>
  <c r="CW1942" i="3"/>
  <c r="CW1943" i="3"/>
  <c r="CW1944" i="3"/>
  <c r="CW1945" i="3"/>
  <c r="CW1946" i="3"/>
  <c r="CW1947" i="3"/>
  <c r="CW1948" i="3"/>
  <c r="CW1949" i="3"/>
  <c r="CW1950" i="3"/>
  <c r="CW1951" i="3"/>
  <c r="CW1952" i="3"/>
  <c r="CW1953" i="3"/>
  <c r="CW1954" i="3"/>
  <c r="CW1955" i="3"/>
  <c r="CW1956" i="3"/>
  <c r="CW1957" i="3"/>
  <c r="CW1958" i="3"/>
  <c r="CW1959" i="3"/>
  <c r="CW1960" i="3"/>
  <c r="CW1961" i="3"/>
  <c r="CW1962" i="3"/>
  <c r="CW1963" i="3"/>
  <c r="CW1964" i="3"/>
  <c r="CW1965" i="3"/>
  <c r="CW1966" i="3"/>
  <c r="CW1967" i="3"/>
  <c r="CW1968" i="3"/>
  <c r="CW1969" i="3"/>
  <c r="CW1970" i="3"/>
  <c r="CW1971" i="3"/>
  <c r="CW1972" i="3"/>
  <c r="CW1973" i="3"/>
  <c r="CW1974" i="3"/>
  <c r="CW1975" i="3"/>
  <c r="CW1976" i="3"/>
  <c r="CW1977" i="3"/>
  <c r="CW1978" i="3"/>
  <c r="CW1979" i="3"/>
  <c r="CW1980" i="3"/>
  <c r="CW1981" i="3"/>
  <c r="CW1982" i="3"/>
  <c r="CW1983" i="3"/>
  <c r="CW1984" i="3"/>
  <c r="CW1985" i="3"/>
  <c r="CW1986" i="3"/>
  <c r="CW1987" i="3"/>
  <c r="CW1988" i="3"/>
  <c r="CW1989" i="3"/>
  <c r="CW1990" i="3"/>
  <c r="CW1991" i="3"/>
  <c r="CW1992" i="3"/>
  <c r="CW1993" i="3"/>
  <c r="CW1994" i="3"/>
  <c r="CW1995" i="3"/>
  <c r="CW1996" i="3"/>
  <c r="CW1997" i="3"/>
  <c r="CW1998" i="3"/>
  <c r="CW1999" i="3"/>
  <c r="CW2000" i="3"/>
  <c r="CW2001" i="3"/>
  <c r="CW2002" i="3"/>
  <c r="CW2003" i="3"/>
  <c r="CW2004" i="3"/>
  <c r="CW2005" i="3"/>
  <c r="CW2006" i="3"/>
  <c r="CW2007" i="3"/>
  <c r="CW2008" i="3"/>
  <c r="CW2009" i="3"/>
  <c r="CW2010" i="3"/>
  <c r="CW2011" i="3"/>
  <c r="CW2012" i="3"/>
  <c r="CW2013" i="3"/>
  <c r="CW2014" i="3"/>
  <c r="CW2015" i="3"/>
  <c r="CW2016" i="3"/>
  <c r="CW2017" i="3"/>
  <c r="CW2018" i="3"/>
  <c r="CW2019" i="3"/>
  <c r="CW2020" i="3"/>
  <c r="CW2021" i="3"/>
  <c r="CW2022" i="3"/>
  <c r="CW2023" i="3"/>
  <c r="CW2024" i="3"/>
  <c r="CW2025" i="3"/>
  <c r="CW2026" i="3"/>
  <c r="CW2027" i="3"/>
  <c r="CW2028" i="3"/>
  <c r="CW2029" i="3"/>
  <c r="CW2030" i="3"/>
  <c r="CW2031" i="3"/>
  <c r="CW2032" i="3"/>
  <c r="CW2033" i="3"/>
  <c r="CW2034" i="3"/>
  <c r="CW2035" i="3"/>
  <c r="CW2036" i="3"/>
  <c r="CW2037" i="3"/>
  <c r="CW2038" i="3"/>
  <c r="CW2039" i="3"/>
  <c r="CW2040" i="3"/>
  <c r="CW2041" i="3"/>
  <c r="CW2042" i="3"/>
  <c r="CW2043" i="3"/>
  <c r="CW2044" i="3"/>
  <c r="CW2045" i="3"/>
  <c r="CW2046" i="3"/>
  <c r="CW2047" i="3"/>
  <c r="CW2048" i="3"/>
  <c r="CW2049" i="3"/>
  <c r="CW2050" i="3"/>
  <c r="CW2051" i="3"/>
  <c r="CW2052" i="3"/>
  <c r="CW2053" i="3"/>
  <c r="CW2054" i="3"/>
  <c r="CW2055" i="3"/>
  <c r="CW2056" i="3"/>
  <c r="CW2057" i="3"/>
  <c r="CW2058" i="3"/>
  <c r="CW2059" i="3"/>
  <c r="CW2060" i="3"/>
  <c r="CW2061" i="3"/>
  <c r="CW2062" i="3"/>
  <c r="CW2063" i="3"/>
  <c r="CW2064" i="3"/>
  <c r="CW2065" i="3"/>
  <c r="CW2066" i="3"/>
  <c r="CW2067" i="3"/>
  <c r="CW2068" i="3"/>
  <c r="CW2069" i="3"/>
  <c r="CW2070" i="3"/>
  <c r="CW2071" i="3"/>
  <c r="CW2072" i="3"/>
  <c r="CW2073" i="3"/>
  <c r="CW2074" i="3"/>
  <c r="CW2075" i="3"/>
  <c r="CW2076" i="3"/>
  <c r="CW2077" i="3"/>
  <c r="CW2078" i="3"/>
  <c r="CW2079" i="3"/>
  <c r="CW2080" i="3"/>
  <c r="CW2081" i="3"/>
  <c r="CW2082" i="3"/>
  <c r="CW2083" i="3"/>
  <c r="CW2084" i="3"/>
  <c r="CW2085" i="3"/>
  <c r="CW2086" i="3"/>
  <c r="CW2087" i="3"/>
  <c r="CW2088" i="3"/>
  <c r="CW2089" i="3"/>
  <c r="CW2090" i="3"/>
  <c r="CW2091" i="3"/>
  <c r="CW2092" i="3"/>
  <c r="CW2093" i="3"/>
  <c r="CW2094" i="3"/>
  <c r="CW2095" i="3"/>
  <c r="CW2096" i="3"/>
  <c r="CW2097" i="3"/>
  <c r="CW2098" i="3"/>
  <c r="CW2099" i="3"/>
  <c r="CW2100" i="3"/>
  <c r="CW2101" i="3"/>
  <c r="CW2102" i="3"/>
  <c r="CW2103" i="3"/>
  <c r="CW2104" i="3"/>
  <c r="CW2105" i="3"/>
  <c r="CW2106" i="3"/>
  <c r="CW2107" i="3"/>
  <c r="CW2108" i="3"/>
  <c r="CW2109" i="3"/>
  <c r="CW2110" i="3"/>
  <c r="CW2111" i="3"/>
  <c r="CW2112" i="3"/>
  <c r="CW2113" i="3"/>
  <c r="CW2114" i="3"/>
  <c r="CW2115" i="3"/>
  <c r="CW2116" i="3"/>
  <c r="CW2117" i="3"/>
  <c r="CW2118" i="3"/>
  <c r="CW2119" i="3"/>
  <c r="CW2120" i="3"/>
  <c r="CW2121" i="3"/>
  <c r="CW2122" i="3"/>
  <c r="CW2123" i="3"/>
  <c r="CW2124" i="3"/>
  <c r="CW2125" i="3"/>
  <c r="CW2126" i="3"/>
  <c r="CW2127" i="3"/>
  <c r="CW2128" i="3"/>
  <c r="CW2129" i="3"/>
  <c r="CW2130" i="3"/>
  <c r="CW2131" i="3"/>
  <c r="CW2132" i="3"/>
  <c r="CW2133" i="3"/>
  <c r="CW2134" i="3"/>
  <c r="CW2135" i="3"/>
  <c r="CW2136" i="3"/>
  <c r="CW2137" i="3"/>
  <c r="CW2138" i="3"/>
  <c r="CW2139" i="3"/>
  <c r="CW2140" i="3"/>
  <c r="CW2141" i="3"/>
  <c r="CW2142" i="3"/>
  <c r="CW2143" i="3"/>
  <c r="CW2144" i="3"/>
  <c r="CW2145" i="3"/>
  <c r="CW2146" i="3"/>
  <c r="CW2147" i="3"/>
  <c r="CW2148" i="3"/>
  <c r="CW2149" i="3"/>
  <c r="CW2150" i="3"/>
  <c r="CW2151" i="3"/>
  <c r="CW2152" i="3"/>
  <c r="CW2153" i="3"/>
  <c r="CW2154" i="3"/>
  <c r="CW2155" i="3"/>
  <c r="CW2156" i="3"/>
  <c r="CW2157" i="3"/>
  <c r="CW2158" i="3"/>
  <c r="CW2159" i="3"/>
  <c r="CW2160" i="3"/>
  <c r="CW2161" i="3"/>
  <c r="CW2162" i="3"/>
  <c r="CW2163" i="3"/>
  <c r="CW2164" i="3"/>
  <c r="CW2165" i="3"/>
  <c r="CW2166" i="3"/>
  <c r="CW2167" i="3"/>
  <c r="CW2168" i="3"/>
  <c r="CW2169" i="3"/>
  <c r="CW2170" i="3"/>
  <c r="CW2171" i="3"/>
  <c r="CW2172" i="3"/>
  <c r="CW2173" i="3"/>
  <c r="CW2174" i="3"/>
  <c r="CW2175" i="3"/>
  <c r="CW2176" i="3"/>
  <c r="CW2177" i="3"/>
  <c r="CW2178" i="3"/>
  <c r="CW2179" i="3"/>
  <c r="CW2180" i="3"/>
  <c r="CW2181" i="3"/>
  <c r="CW2182" i="3"/>
  <c r="CW2183" i="3"/>
  <c r="CW2184" i="3"/>
  <c r="CW2185" i="3"/>
  <c r="CW2186" i="3"/>
  <c r="CW2187" i="3"/>
  <c r="CW2188" i="3"/>
  <c r="CW2189" i="3"/>
  <c r="CW2190" i="3"/>
  <c r="CW2191" i="3"/>
  <c r="CW2192" i="3"/>
  <c r="CW2193" i="3"/>
  <c r="CW2194" i="3"/>
  <c r="CW2195" i="3"/>
  <c r="CW2196" i="3"/>
  <c r="CW2197" i="3"/>
  <c r="CW2198" i="3"/>
  <c r="CW2199" i="3"/>
  <c r="CW2200" i="3"/>
  <c r="CW2201" i="3"/>
  <c r="CW2202" i="3"/>
  <c r="CW2203" i="3"/>
  <c r="CW2204" i="3"/>
  <c r="CW2205" i="3"/>
  <c r="CW2206" i="3"/>
  <c r="CW2207" i="3"/>
  <c r="CW2208" i="3"/>
  <c r="CW2209" i="3"/>
  <c r="CW2210" i="3"/>
  <c r="CW2211" i="3"/>
  <c r="CW2212" i="3"/>
  <c r="CW2213" i="3"/>
  <c r="CW2214" i="3"/>
  <c r="CW2215" i="3"/>
  <c r="CW2216" i="3"/>
  <c r="CW2217" i="3"/>
  <c r="CW2218" i="3"/>
  <c r="CW2219" i="3"/>
  <c r="CW2220" i="3"/>
  <c r="CW2221" i="3"/>
  <c r="CW2222" i="3"/>
  <c r="CW2223" i="3"/>
  <c r="CW2224" i="3"/>
  <c r="CW2225" i="3"/>
  <c r="CW2226" i="3"/>
  <c r="CW2227" i="3"/>
  <c r="CW2228" i="3"/>
  <c r="CW2229" i="3"/>
  <c r="CW2230" i="3"/>
  <c r="CW2231" i="3"/>
  <c r="CW2232" i="3"/>
  <c r="CW2233" i="3"/>
  <c r="CW2234" i="3"/>
  <c r="CW2235" i="3"/>
  <c r="CW2236" i="3"/>
  <c r="CW2237" i="3"/>
  <c r="CW2238" i="3"/>
  <c r="CW2239" i="3"/>
  <c r="CW2240" i="3"/>
  <c r="CW2241" i="3"/>
  <c r="CW2242" i="3"/>
  <c r="CW2243" i="3"/>
  <c r="CW2244" i="3"/>
  <c r="CW2245" i="3"/>
  <c r="CW2246" i="3"/>
  <c r="CW2247" i="3"/>
  <c r="CW2248" i="3"/>
  <c r="CW2249" i="3"/>
  <c r="CW2250" i="3"/>
  <c r="CW2251" i="3"/>
  <c r="CW2252" i="3"/>
  <c r="CW2253" i="3"/>
  <c r="CW2254" i="3"/>
  <c r="CW2255" i="3"/>
  <c r="CW2256" i="3"/>
  <c r="CW2257" i="3"/>
  <c r="CW2258" i="3"/>
  <c r="CW2259" i="3"/>
  <c r="CW2260" i="3"/>
  <c r="CW2261" i="3"/>
  <c r="CW2262" i="3"/>
  <c r="CW2263" i="3"/>
  <c r="CW2264" i="3"/>
  <c r="CW2265" i="3"/>
  <c r="CW2266" i="3"/>
  <c r="CW2267" i="3"/>
  <c r="CW2268" i="3"/>
  <c r="CW2269" i="3"/>
  <c r="CW2270" i="3"/>
  <c r="CW2271" i="3"/>
  <c r="CW2272" i="3"/>
  <c r="CW2273" i="3"/>
  <c r="CW2274" i="3"/>
  <c r="CW2275" i="3"/>
  <c r="CW2276" i="3"/>
  <c r="CW2277" i="3"/>
  <c r="CW2278" i="3"/>
  <c r="CW2279" i="3"/>
  <c r="CW2280" i="3"/>
  <c r="CW2281" i="3"/>
  <c r="CW2282" i="3"/>
  <c r="CW2283" i="3"/>
  <c r="CW2284" i="3"/>
  <c r="CW2285" i="3"/>
  <c r="CW2286" i="3"/>
  <c r="CW2287" i="3"/>
  <c r="CW2288" i="3"/>
  <c r="CW2289" i="3"/>
  <c r="CW2290" i="3"/>
  <c r="CW2291" i="3"/>
  <c r="CW2292" i="3"/>
  <c r="CW2293" i="3"/>
  <c r="CW2294" i="3"/>
  <c r="CW2295" i="3"/>
  <c r="CW2296" i="3"/>
  <c r="CW2297" i="3"/>
  <c r="CW2298" i="3"/>
  <c r="CW2299" i="3"/>
  <c r="CW2300" i="3"/>
  <c r="CW2301" i="3"/>
  <c r="CW2302" i="3"/>
  <c r="CW2303" i="3"/>
  <c r="CW2304" i="3"/>
  <c r="CW2305" i="3"/>
  <c r="CW2306" i="3"/>
  <c r="CW2307" i="3"/>
  <c r="CW2308" i="3"/>
  <c r="CW2309" i="3"/>
  <c r="CW2310" i="3"/>
  <c r="CW2311" i="3"/>
  <c r="CW2312" i="3"/>
  <c r="CW2313" i="3"/>
  <c r="CW2314" i="3"/>
  <c r="CW2315" i="3"/>
  <c r="CW2316" i="3"/>
  <c r="CW2317" i="3"/>
  <c r="CW2318" i="3"/>
  <c r="CW2319" i="3"/>
  <c r="CW2320" i="3"/>
  <c r="CW2321" i="3"/>
  <c r="CW2322" i="3"/>
  <c r="CW2323" i="3"/>
  <c r="CW2324" i="3"/>
  <c r="CW2325" i="3"/>
  <c r="CW2326" i="3"/>
  <c r="CW2327" i="3"/>
  <c r="CW2328" i="3"/>
  <c r="CW2329" i="3"/>
  <c r="CW2330" i="3"/>
  <c r="CW2331" i="3"/>
  <c r="CW2332" i="3"/>
  <c r="CW2333" i="3"/>
  <c r="CW2334" i="3"/>
  <c r="CW2335" i="3"/>
  <c r="CW2336" i="3"/>
  <c r="CW2337" i="3"/>
  <c r="CW2338" i="3"/>
  <c r="CW2339" i="3"/>
  <c r="CW2340" i="3"/>
  <c r="CW2341" i="3"/>
  <c r="CW2342" i="3"/>
  <c r="CW2343" i="3"/>
  <c r="CW2344" i="3"/>
  <c r="CW2345" i="3"/>
  <c r="CW2346" i="3"/>
  <c r="CW2347" i="3"/>
  <c r="CW2348" i="3"/>
  <c r="CW2349" i="3"/>
  <c r="CW2350" i="3"/>
  <c r="CW2351" i="3"/>
  <c r="CW2352" i="3"/>
  <c r="CW2353" i="3"/>
  <c r="CW2354" i="3"/>
  <c r="CW2355" i="3"/>
  <c r="CW2356" i="3"/>
  <c r="CW2357" i="3"/>
  <c r="CW2358" i="3"/>
  <c r="CW2359" i="3"/>
  <c r="CW2360" i="3"/>
  <c r="CW2361" i="3"/>
  <c r="CW2362" i="3"/>
  <c r="CW2363" i="3"/>
  <c r="CW2364" i="3"/>
  <c r="CW2365" i="3"/>
  <c r="CW2366" i="3"/>
  <c r="CW2367" i="3"/>
  <c r="CW2368" i="3"/>
  <c r="CW2369" i="3"/>
  <c r="CW2370" i="3"/>
  <c r="CW2371" i="3"/>
  <c r="CW2372" i="3"/>
  <c r="CW2373" i="3"/>
  <c r="CW2374" i="3"/>
  <c r="CW2375" i="3"/>
  <c r="CW2376" i="3"/>
  <c r="CW2377" i="3"/>
  <c r="CW2378" i="3"/>
  <c r="CW2379" i="3"/>
  <c r="CW2380" i="3"/>
  <c r="CW2381" i="3"/>
  <c r="CW2382" i="3"/>
  <c r="CW2383" i="3"/>
  <c r="CW2384" i="3"/>
  <c r="CW2385" i="3"/>
  <c r="CW2386" i="3"/>
  <c r="CW2387" i="3"/>
  <c r="CW2388" i="3"/>
  <c r="CW2389" i="3"/>
  <c r="CW2390" i="3"/>
  <c r="CW2391" i="3"/>
  <c r="CW2392" i="3"/>
  <c r="CW2393" i="3"/>
  <c r="CW2394" i="3"/>
  <c r="CW2395" i="3"/>
  <c r="CW2396" i="3"/>
  <c r="CW2397" i="3"/>
  <c r="CW2398" i="3"/>
  <c r="CW2399" i="3"/>
  <c r="CW2400" i="3"/>
  <c r="CW2401" i="3"/>
  <c r="CW2402" i="3"/>
  <c r="CW4" i="3"/>
  <c r="CW3" i="3"/>
  <c r="B23" i="4"/>
  <c r="B22" i="4"/>
  <c r="B21" i="4"/>
  <c r="CT5" i="3"/>
  <c r="CU5" i="3" s="1"/>
  <c r="CX5" i="3"/>
  <c r="CY5" i="3"/>
  <c r="CZ5" i="3"/>
  <c r="DA5" i="3"/>
  <c r="CT6" i="3"/>
  <c r="CU6" i="3" s="1"/>
  <c r="CX6" i="3"/>
  <c r="CY6" i="3"/>
  <c r="CZ6" i="3"/>
  <c r="DA6" i="3"/>
  <c r="CT7" i="3"/>
  <c r="CU7" i="3" s="1"/>
  <c r="CX7" i="3"/>
  <c r="CY7" i="3"/>
  <c r="CZ7" i="3"/>
  <c r="DA7" i="3"/>
  <c r="CT8" i="3"/>
  <c r="CU8" i="3"/>
  <c r="CX8" i="3"/>
  <c r="CY8" i="3"/>
  <c r="CZ8" i="3"/>
  <c r="DA8" i="3"/>
  <c r="CT9" i="3"/>
  <c r="CU9" i="3"/>
  <c r="CX9" i="3"/>
  <c r="CY9" i="3"/>
  <c r="CZ9" i="3"/>
  <c r="DA9" i="3"/>
  <c r="CT10" i="3"/>
  <c r="CU10" i="3"/>
  <c r="CX10" i="3"/>
  <c r="CY10" i="3"/>
  <c r="CZ10" i="3"/>
  <c r="DA10" i="3"/>
  <c r="CT11" i="3"/>
  <c r="CU11" i="3" s="1"/>
  <c r="CX11" i="3"/>
  <c r="CY11" i="3"/>
  <c r="CZ11" i="3"/>
  <c r="DA11" i="3"/>
  <c r="CT12" i="3"/>
  <c r="CU12" i="3"/>
  <c r="CX12" i="3"/>
  <c r="CY12" i="3"/>
  <c r="CZ12" i="3"/>
  <c r="DA12" i="3"/>
  <c r="CT13" i="3"/>
  <c r="CU13" i="3"/>
  <c r="CX13" i="3"/>
  <c r="CY13" i="3"/>
  <c r="CZ13" i="3"/>
  <c r="DA13" i="3"/>
  <c r="CT14" i="3"/>
  <c r="CU14" i="3"/>
  <c r="CX14" i="3"/>
  <c r="CY14" i="3"/>
  <c r="CZ14" i="3"/>
  <c r="DA14" i="3"/>
  <c r="CT15" i="3"/>
  <c r="CU15" i="3" s="1"/>
  <c r="CX15" i="3"/>
  <c r="CY15" i="3"/>
  <c r="CZ15" i="3"/>
  <c r="DA15" i="3"/>
  <c r="CT16" i="3"/>
  <c r="CU16" i="3"/>
  <c r="CX16" i="3"/>
  <c r="CY16" i="3"/>
  <c r="CZ16" i="3"/>
  <c r="DA16" i="3"/>
  <c r="CT17" i="3"/>
  <c r="CU17" i="3"/>
  <c r="CX17" i="3"/>
  <c r="CY17" i="3"/>
  <c r="CZ17" i="3"/>
  <c r="DA17" i="3"/>
  <c r="CT18" i="3"/>
  <c r="CU18" i="3"/>
  <c r="CX18" i="3"/>
  <c r="CY18" i="3"/>
  <c r="CZ18" i="3"/>
  <c r="DA18" i="3"/>
  <c r="CT19" i="3"/>
  <c r="CU19" i="3" s="1"/>
  <c r="CX19" i="3"/>
  <c r="CY19" i="3"/>
  <c r="CZ19" i="3"/>
  <c r="DA19" i="3"/>
  <c r="CT20" i="3"/>
  <c r="CU20" i="3"/>
  <c r="CX20" i="3"/>
  <c r="CY20" i="3"/>
  <c r="CZ20" i="3"/>
  <c r="DA20" i="3"/>
  <c r="CT21" i="3"/>
  <c r="CU21" i="3"/>
  <c r="CX21" i="3"/>
  <c r="CY21" i="3"/>
  <c r="CZ21" i="3"/>
  <c r="DA21" i="3"/>
  <c r="CT22" i="3"/>
  <c r="CU22" i="3"/>
  <c r="CX22" i="3"/>
  <c r="CY22" i="3"/>
  <c r="CZ22" i="3"/>
  <c r="DA22" i="3"/>
  <c r="CT23" i="3"/>
  <c r="CU23" i="3" s="1"/>
  <c r="CX23" i="3"/>
  <c r="CY23" i="3"/>
  <c r="CZ23" i="3"/>
  <c r="DA23" i="3"/>
  <c r="CT24" i="3"/>
  <c r="CU24" i="3" s="1"/>
  <c r="CX24" i="3"/>
  <c r="CY24" i="3"/>
  <c r="CZ24" i="3"/>
  <c r="DA24" i="3"/>
  <c r="CT25" i="3"/>
  <c r="CU25" i="3" s="1"/>
  <c r="CX25" i="3"/>
  <c r="CY25" i="3"/>
  <c r="CZ25" i="3"/>
  <c r="DA25" i="3"/>
  <c r="CT26" i="3"/>
  <c r="CU26" i="3" s="1"/>
  <c r="CX26" i="3"/>
  <c r="CY26" i="3"/>
  <c r="CZ26" i="3"/>
  <c r="DA26" i="3"/>
  <c r="CT27" i="3"/>
  <c r="CU27" i="3"/>
  <c r="CX27" i="3"/>
  <c r="CY27" i="3"/>
  <c r="CZ27" i="3"/>
  <c r="DA27" i="3"/>
  <c r="CT28" i="3"/>
  <c r="CU28" i="3"/>
  <c r="CX28" i="3"/>
  <c r="CY28" i="3"/>
  <c r="CZ28" i="3"/>
  <c r="DA28" i="3"/>
  <c r="CT29" i="3"/>
  <c r="CU29" i="3"/>
  <c r="CX29" i="3"/>
  <c r="CY29" i="3"/>
  <c r="CZ29" i="3"/>
  <c r="DA29" i="3"/>
  <c r="CT30" i="3"/>
  <c r="CU30" i="3" s="1"/>
  <c r="CX30" i="3"/>
  <c r="CY30" i="3"/>
  <c r="CZ30" i="3"/>
  <c r="DA30" i="3"/>
  <c r="CT31" i="3"/>
  <c r="CU31" i="3"/>
  <c r="CX31" i="3"/>
  <c r="CY31" i="3"/>
  <c r="CZ31" i="3"/>
  <c r="DA31" i="3"/>
  <c r="CT32" i="3"/>
  <c r="CU32" i="3"/>
  <c r="CX32" i="3"/>
  <c r="CY32" i="3"/>
  <c r="CZ32" i="3"/>
  <c r="DA32" i="3"/>
  <c r="CT33" i="3"/>
  <c r="CU33" i="3"/>
  <c r="CX33" i="3"/>
  <c r="CY33" i="3"/>
  <c r="CZ33" i="3"/>
  <c r="DA33" i="3"/>
  <c r="CT34" i="3"/>
  <c r="CU34" i="3" s="1"/>
  <c r="CX34" i="3"/>
  <c r="CY34" i="3"/>
  <c r="CZ34" i="3"/>
  <c r="DA34" i="3"/>
  <c r="CT35" i="3"/>
  <c r="CU35" i="3"/>
  <c r="CX35" i="3"/>
  <c r="CY35" i="3"/>
  <c r="CZ35" i="3"/>
  <c r="DA35" i="3"/>
  <c r="CT36" i="3"/>
  <c r="CU36" i="3"/>
  <c r="CX36" i="3"/>
  <c r="CY36" i="3"/>
  <c r="CZ36" i="3"/>
  <c r="DA36" i="3"/>
  <c r="CT37" i="3"/>
  <c r="CU37" i="3"/>
  <c r="CX37" i="3"/>
  <c r="CY37" i="3"/>
  <c r="CZ37" i="3"/>
  <c r="DA37" i="3"/>
  <c r="CT38" i="3"/>
  <c r="CU38" i="3" s="1"/>
  <c r="CX38" i="3"/>
  <c r="CY38" i="3"/>
  <c r="CZ38" i="3"/>
  <c r="DA38" i="3"/>
  <c r="CT39" i="3"/>
  <c r="CU39" i="3"/>
  <c r="CX39" i="3"/>
  <c r="CY39" i="3"/>
  <c r="CZ39" i="3"/>
  <c r="DA39" i="3"/>
  <c r="CT40" i="3"/>
  <c r="CU40" i="3"/>
  <c r="CX40" i="3"/>
  <c r="CY40" i="3"/>
  <c r="CZ40" i="3"/>
  <c r="DA40" i="3"/>
  <c r="CT41" i="3"/>
  <c r="CU41" i="3"/>
  <c r="CX41" i="3"/>
  <c r="CY41" i="3"/>
  <c r="CZ41" i="3"/>
  <c r="DA41" i="3"/>
  <c r="CT42" i="3"/>
  <c r="CU42" i="3" s="1"/>
  <c r="CX42" i="3"/>
  <c r="CY42" i="3"/>
  <c r="CZ42" i="3"/>
  <c r="DA42" i="3"/>
  <c r="CT43" i="3"/>
  <c r="CU43" i="3" s="1"/>
  <c r="CX43" i="3"/>
  <c r="CY43" i="3"/>
  <c r="CZ43" i="3"/>
  <c r="DA43" i="3"/>
  <c r="CT44" i="3"/>
  <c r="CU44" i="3" s="1"/>
  <c r="CX44" i="3"/>
  <c r="CY44" i="3"/>
  <c r="CZ44" i="3"/>
  <c r="DA44" i="3"/>
  <c r="CT45" i="3"/>
  <c r="CU45" i="3"/>
  <c r="CX45" i="3"/>
  <c r="CY45" i="3"/>
  <c r="CZ45" i="3"/>
  <c r="DA45" i="3"/>
  <c r="CT46" i="3"/>
  <c r="CU46" i="3" s="1"/>
  <c r="CX46" i="3"/>
  <c r="CY46" i="3"/>
  <c r="CZ46" i="3"/>
  <c r="DA46" i="3"/>
  <c r="CT47" i="3"/>
  <c r="CU47" i="3" s="1"/>
  <c r="CX47" i="3"/>
  <c r="CY47" i="3"/>
  <c r="CZ47" i="3"/>
  <c r="DA47" i="3"/>
  <c r="CT48" i="3"/>
  <c r="CU48" i="3"/>
  <c r="CX48" i="3"/>
  <c r="CY48" i="3"/>
  <c r="CZ48" i="3"/>
  <c r="DA48" i="3"/>
  <c r="CT49" i="3"/>
  <c r="CU49" i="3"/>
  <c r="CX49" i="3"/>
  <c r="CY49" i="3"/>
  <c r="CZ49" i="3"/>
  <c r="DA49" i="3"/>
  <c r="CT50" i="3"/>
  <c r="CU50" i="3" s="1"/>
  <c r="CX50" i="3"/>
  <c r="CY50" i="3"/>
  <c r="CZ50" i="3"/>
  <c r="DA50" i="3"/>
  <c r="CT51" i="3"/>
  <c r="CU51" i="3" s="1"/>
  <c r="CX51" i="3"/>
  <c r="CY51" i="3"/>
  <c r="CZ51" i="3"/>
  <c r="DA51" i="3"/>
  <c r="CT52" i="3"/>
  <c r="CU52" i="3"/>
  <c r="CX52" i="3"/>
  <c r="CY52" i="3"/>
  <c r="CZ52" i="3"/>
  <c r="DA52" i="3"/>
  <c r="CT53" i="3"/>
  <c r="CU53" i="3"/>
  <c r="CX53" i="3"/>
  <c r="CY53" i="3"/>
  <c r="CZ53" i="3"/>
  <c r="DA53" i="3"/>
  <c r="CT54" i="3"/>
  <c r="CU54" i="3" s="1"/>
  <c r="CX54" i="3"/>
  <c r="CY54" i="3"/>
  <c r="CZ54" i="3"/>
  <c r="DA54" i="3"/>
  <c r="CT55" i="3"/>
  <c r="CU55" i="3" s="1"/>
  <c r="CX55" i="3"/>
  <c r="CY55" i="3"/>
  <c r="CZ55" i="3"/>
  <c r="DA55" i="3"/>
  <c r="CT56" i="3"/>
  <c r="CU56" i="3"/>
  <c r="CX56" i="3"/>
  <c r="CY56" i="3"/>
  <c r="CZ56" i="3"/>
  <c r="DA56" i="3"/>
  <c r="CT57" i="3"/>
  <c r="CU57" i="3"/>
  <c r="CX57" i="3"/>
  <c r="CY57" i="3"/>
  <c r="CZ57" i="3"/>
  <c r="DA57" i="3"/>
  <c r="CT58" i="3"/>
  <c r="CU58" i="3" s="1"/>
  <c r="CX58" i="3"/>
  <c r="CY58" i="3"/>
  <c r="CZ58" i="3"/>
  <c r="DA58" i="3"/>
  <c r="CT59" i="3"/>
  <c r="CU59" i="3" s="1"/>
  <c r="CX59" i="3"/>
  <c r="CY59" i="3"/>
  <c r="CZ59" i="3"/>
  <c r="DA59" i="3"/>
  <c r="CT60" i="3"/>
  <c r="CU60" i="3"/>
  <c r="CX60" i="3"/>
  <c r="CY60" i="3"/>
  <c r="CZ60" i="3"/>
  <c r="DA60" i="3"/>
  <c r="CT61" i="3"/>
  <c r="CU61" i="3"/>
  <c r="CX61" i="3"/>
  <c r="CY61" i="3"/>
  <c r="CZ61" i="3"/>
  <c r="DA61" i="3"/>
  <c r="CT62" i="3"/>
  <c r="CU62" i="3" s="1"/>
  <c r="CX62" i="3"/>
  <c r="CY62" i="3"/>
  <c r="CZ62" i="3"/>
  <c r="DA62" i="3"/>
  <c r="CT63" i="3"/>
  <c r="CU63" i="3" s="1"/>
  <c r="CX63" i="3"/>
  <c r="CY63" i="3"/>
  <c r="CZ63" i="3"/>
  <c r="DA63" i="3"/>
  <c r="CT64" i="3"/>
  <c r="CU64" i="3"/>
  <c r="CX64" i="3"/>
  <c r="CY64" i="3"/>
  <c r="CZ64" i="3"/>
  <c r="DA64" i="3"/>
  <c r="CT65" i="3"/>
  <c r="CU65" i="3"/>
  <c r="CX65" i="3"/>
  <c r="CY65" i="3"/>
  <c r="CZ65" i="3"/>
  <c r="DA65" i="3"/>
  <c r="CT66" i="3"/>
  <c r="CU66" i="3" s="1"/>
  <c r="CX66" i="3"/>
  <c r="CY66" i="3"/>
  <c r="CZ66" i="3"/>
  <c r="DA66" i="3"/>
  <c r="CT67" i="3"/>
  <c r="CU67" i="3" s="1"/>
  <c r="CX67" i="3"/>
  <c r="CY67" i="3"/>
  <c r="CZ67" i="3"/>
  <c r="DA67" i="3"/>
  <c r="CT68" i="3"/>
  <c r="CU68" i="3"/>
  <c r="CX68" i="3"/>
  <c r="CY68" i="3"/>
  <c r="CZ68" i="3"/>
  <c r="DA68" i="3"/>
  <c r="CT69" i="3"/>
  <c r="CU69" i="3"/>
  <c r="CX69" i="3"/>
  <c r="CY69" i="3"/>
  <c r="CZ69" i="3"/>
  <c r="DA69" i="3"/>
  <c r="CT70" i="3"/>
  <c r="CU70" i="3" s="1"/>
  <c r="CX70" i="3"/>
  <c r="CY70" i="3"/>
  <c r="CZ70" i="3"/>
  <c r="DA70" i="3"/>
  <c r="CT71" i="3"/>
  <c r="CU71" i="3" s="1"/>
  <c r="CX71" i="3"/>
  <c r="CY71" i="3"/>
  <c r="CZ71" i="3"/>
  <c r="DA71" i="3"/>
  <c r="CT72" i="3"/>
  <c r="CU72" i="3"/>
  <c r="CX72" i="3"/>
  <c r="CY72" i="3"/>
  <c r="CZ72" i="3"/>
  <c r="DA72" i="3"/>
  <c r="CT73" i="3"/>
  <c r="CU73" i="3"/>
  <c r="CX73" i="3"/>
  <c r="CY73" i="3"/>
  <c r="CZ73" i="3"/>
  <c r="DA73" i="3"/>
  <c r="CT74" i="3"/>
  <c r="CU74" i="3" s="1"/>
  <c r="CX74" i="3"/>
  <c r="CY74" i="3"/>
  <c r="CZ74" i="3"/>
  <c r="DA74" i="3"/>
  <c r="CT75" i="3"/>
  <c r="CU75" i="3" s="1"/>
  <c r="CX75" i="3"/>
  <c r="CY75" i="3"/>
  <c r="CZ75" i="3"/>
  <c r="DA75" i="3"/>
  <c r="CT76" i="3"/>
  <c r="CU76" i="3"/>
  <c r="CX76" i="3"/>
  <c r="CY76" i="3"/>
  <c r="CZ76" i="3"/>
  <c r="DA76" i="3"/>
  <c r="CT77" i="3"/>
  <c r="CU77" i="3"/>
  <c r="CX77" i="3"/>
  <c r="CY77" i="3"/>
  <c r="CZ77" i="3"/>
  <c r="DA77" i="3"/>
  <c r="CT78" i="3"/>
  <c r="CU78" i="3" s="1"/>
  <c r="CX78" i="3"/>
  <c r="CY78" i="3"/>
  <c r="CZ78" i="3"/>
  <c r="DA78" i="3"/>
  <c r="CT79" i="3"/>
  <c r="CU79" i="3" s="1"/>
  <c r="CX79" i="3"/>
  <c r="CY79" i="3"/>
  <c r="CZ79" i="3"/>
  <c r="DA79" i="3"/>
  <c r="CT80" i="3"/>
  <c r="CU80" i="3"/>
  <c r="CX80" i="3"/>
  <c r="CY80" i="3"/>
  <c r="CZ80" i="3"/>
  <c r="DA80" i="3"/>
  <c r="CT81" i="3"/>
  <c r="CU81" i="3"/>
  <c r="CX81" i="3"/>
  <c r="CY81" i="3"/>
  <c r="CZ81" i="3"/>
  <c r="DA81" i="3"/>
  <c r="CT82" i="3"/>
  <c r="CU82" i="3" s="1"/>
  <c r="CX82" i="3"/>
  <c r="CY82" i="3"/>
  <c r="CZ82" i="3"/>
  <c r="DA82" i="3"/>
  <c r="CT83" i="3"/>
  <c r="CU83" i="3" s="1"/>
  <c r="CX83" i="3"/>
  <c r="CY83" i="3"/>
  <c r="CZ83" i="3"/>
  <c r="DA83" i="3"/>
  <c r="CT84" i="3"/>
  <c r="CU84" i="3"/>
  <c r="CX84" i="3"/>
  <c r="CY84" i="3"/>
  <c r="CZ84" i="3"/>
  <c r="DA84" i="3"/>
  <c r="CT85" i="3"/>
  <c r="CU85" i="3"/>
  <c r="CX85" i="3"/>
  <c r="CY85" i="3"/>
  <c r="CZ85" i="3"/>
  <c r="DA85" i="3"/>
  <c r="CT86" i="3"/>
  <c r="CU86" i="3" s="1"/>
  <c r="CX86" i="3"/>
  <c r="CY86" i="3"/>
  <c r="CZ86" i="3"/>
  <c r="DA86" i="3"/>
  <c r="CT87" i="3"/>
  <c r="CU87" i="3" s="1"/>
  <c r="CX87" i="3"/>
  <c r="CY87" i="3"/>
  <c r="CZ87" i="3"/>
  <c r="DA87" i="3"/>
  <c r="CT88" i="3"/>
  <c r="CU88" i="3"/>
  <c r="CX88" i="3"/>
  <c r="CY88" i="3"/>
  <c r="CZ88" i="3"/>
  <c r="DA88" i="3"/>
  <c r="CT89" i="3"/>
  <c r="CU89" i="3"/>
  <c r="CX89" i="3"/>
  <c r="CY89" i="3"/>
  <c r="CZ89" i="3"/>
  <c r="DA89" i="3"/>
  <c r="CT90" i="3"/>
  <c r="CU90" i="3" s="1"/>
  <c r="CX90" i="3"/>
  <c r="CY90" i="3"/>
  <c r="CZ90" i="3"/>
  <c r="DA90" i="3"/>
  <c r="CT91" i="3"/>
  <c r="CU91" i="3" s="1"/>
  <c r="CX91" i="3"/>
  <c r="CY91" i="3"/>
  <c r="CZ91" i="3"/>
  <c r="DA91" i="3"/>
  <c r="CT92" i="3"/>
  <c r="CU92" i="3"/>
  <c r="CX92" i="3"/>
  <c r="CY92" i="3"/>
  <c r="CZ92" i="3"/>
  <c r="DA92" i="3"/>
  <c r="CT93" i="3"/>
  <c r="CU93" i="3"/>
  <c r="CX93" i="3"/>
  <c r="CY93" i="3"/>
  <c r="CZ93" i="3"/>
  <c r="DA93" i="3"/>
  <c r="CT94" i="3"/>
  <c r="CU94" i="3" s="1"/>
  <c r="CX94" i="3"/>
  <c r="CY94" i="3"/>
  <c r="CZ94" i="3"/>
  <c r="DA94" i="3"/>
  <c r="CT95" i="3"/>
  <c r="CU95" i="3" s="1"/>
  <c r="CX95" i="3"/>
  <c r="CY95" i="3"/>
  <c r="CZ95" i="3"/>
  <c r="DA95" i="3"/>
  <c r="CT96" i="3"/>
  <c r="CU96" i="3"/>
  <c r="CX96" i="3"/>
  <c r="CY96" i="3"/>
  <c r="CZ96" i="3"/>
  <c r="DA96" i="3"/>
  <c r="CT97" i="3"/>
  <c r="CU97" i="3"/>
  <c r="CX97" i="3"/>
  <c r="CY97" i="3"/>
  <c r="CZ97" i="3"/>
  <c r="DA97" i="3"/>
  <c r="CT98" i="3"/>
  <c r="CU98" i="3" s="1"/>
  <c r="CX98" i="3"/>
  <c r="CY98" i="3"/>
  <c r="CZ98" i="3"/>
  <c r="DA98" i="3"/>
  <c r="CT99" i="3"/>
  <c r="CU99" i="3" s="1"/>
  <c r="CX99" i="3"/>
  <c r="CY99" i="3"/>
  <c r="CZ99" i="3"/>
  <c r="DA99" i="3"/>
  <c r="CT100" i="3"/>
  <c r="CU100" i="3"/>
  <c r="CX100" i="3"/>
  <c r="CY100" i="3"/>
  <c r="CZ100" i="3"/>
  <c r="DA100" i="3"/>
  <c r="CT101" i="3"/>
  <c r="CU101" i="3"/>
  <c r="CX101" i="3"/>
  <c r="CY101" i="3"/>
  <c r="CZ101" i="3"/>
  <c r="DA101" i="3"/>
  <c r="CT102" i="3"/>
  <c r="CU102" i="3" s="1"/>
  <c r="CX102" i="3"/>
  <c r="CY102" i="3"/>
  <c r="CZ102" i="3"/>
  <c r="DA102" i="3"/>
  <c r="CT103" i="3"/>
  <c r="CU103" i="3" s="1"/>
  <c r="CX103" i="3"/>
  <c r="CY103" i="3"/>
  <c r="CZ103" i="3"/>
  <c r="DA103" i="3"/>
  <c r="CT104" i="3"/>
  <c r="CU104" i="3"/>
  <c r="CX104" i="3"/>
  <c r="CY104" i="3"/>
  <c r="CZ104" i="3"/>
  <c r="DA104" i="3"/>
  <c r="CT105" i="3"/>
  <c r="CU105" i="3"/>
  <c r="CX105" i="3"/>
  <c r="CY105" i="3"/>
  <c r="CZ105" i="3"/>
  <c r="DA105" i="3"/>
  <c r="CT106" i="3"/>
  <c r="CU106" i="3" s="1"/>
  <c r="CX106" i="3"/>
  <c r="CY106" i="3"/>
  <c r="CZ106" i="3"/>
  <c r="DA106" i="3"/>
  <c r="CT107" i="3"/>
  <c r="CU107" i="3" s="1"/>
  <c r="CX107" i="3"/>
  <c r="CY107" i="3"/>
  <c r="CZ107" i="3"/>
  <c r="DA107" i="3"/>
  <c r="CT108" i="3"/>
  <c r="CU108" i="3"/>
  <c r="CX108" i="3"/>
  <c r="CY108" i="3"/>
  <c r="CZ108" i="3"/>
  <c r="DA108" i="3"/>
  <c r="CT109" i="3"/>
  <c r="CU109" i="3"/>
  <c r="CX109" i="3"/>
  <c r="CY109" i="3"/>
  <c r="CZ109" i="3"/>
  <c r="DA109" i="3"/>
  <c r="CT110" i="3"/>
  <c r="CU110" i="3" s="1"/>
  <c r="CX110" i="3"/>
  <c r="CY110" i="3"/>
  <c r="CZ110" i="3"/>
  <c r="DA110" i="3"/>
  <c r="CT111" i="3"/>
  <c r="CU111" i="3" s="1"/>
  <c r="CX111" i="3"/>
  <c r="CY111" i="3"/>
  <c r="CZ111" i="3"/>
  <c r="DA111" i="3"/>
  <c r="CT112" i="3"/>
  <c r="CU112" i="3"/>
  <c r="CX112" i="3"/>
  <c r="CY112" i="3"/>
  <c r="CZ112" i="3"/>
  <c r="DA112" i="3"/>
  <c r="CT113" i="3"/>
  <c r="CU113" i="3"/>
  <c r="CX113" i="3"/>
  <c r="CY113" i="3"/>
  <c r="CZ113" i="3"/>
  <c r="DA113" i="3"/>
  <c r="CT114" i="3"/>
  <c r="CU114" i="3" s="1"/>
  <c r="CX114" i="3"/>
  <c r="CY114" i="3"/>
  <c r="CZ114" i="3"/>
  <c r="DA114" i="3"/>
  <c r="CT115" i="3"/>
  <c r="CU115" i="3" s="1"/>
  <c r="CX115" i="3"/>
  <c r="CY115" i="3"/>
  <c r="CZ115" i="3"/>
  <c r="DA115" i="3"/>
  <c r="CT116" i="3"/>
  <c r="CU116" i="3"/>
  <c r="CX116" i="3"/>
  <c r="CY116" i="3"/>
  <c r="CZ116" i="3"/>
  <c r="DA116" i="3"/>
  <c r="CT117" i="3"/>
  <c r="CU117" i="3"/>
  <c r="CX117" i="3"/>
  <c r="CY117" i="3"/>
  <c r="CZ117" i="3"/>
  <c r="DA117" i="3"/>
  <c r="CT118" i="3"/>
  <c r="CU118" i="3" s="1"/>
  <c r="CX118" i="3"/>
  <c r="CY118" i="3"/>
  <c r="CZ118" i="3"/>
  <c r="DA118" i="3"/>
  <c r="CT119" i="3"/>
  <c r="CU119" i="3" s="1"/>
  <c r="CX119" i="3"/>
  <c r="CY119" i="3"/>
  <c r="CZ119" i="3"/>
  <c r="DA119" i="3"/>
  <c r="CT120" i="3"/>
  <c r="CU120" i="3"/>
  <c r="CX120" i="3"/>
  <c r="CY120" i="3"/>
  <c r="CZ120" i="3"/>
  <c r="DA120" i="3"/>
  <c r="CT121" i="3"/>
  <c r="CU121" i="3"/>
  <c r="CX121" i="3"/>
  <c r="CY121" i="3"/>
  <c r="CZ121" i="3"/>
  <c r="DA121" i="3"/>
  <c r="CT122" i="3"/>
  <c r="CU122" i="3" s="1"/>
  <c r="CX122" i="3"/>
  <c r="CY122" i="3"/>
  <c r="CZ122" i="3"/>
  <c r="DA122" i="3"/>
  <c r="CT123" i="3"/>
  <c r="CU123" i="3" s="1"/>
  <c r="CX123" i="3"/>
  <c r="CY123" i="3"/>
  <c r="CZ123" i="3"/>
  <c r="DA123" i="3"/>
  <c r="CT124" i="3"/>
  <c r="CU124" i="3"/>
  <c r="CX124" i="3"/>
  <c r="CY124" i="3"/>
  <c r="CZ124" i="3"/>
  <c r="DA124" i="3"/>
  <c r="CT125" i="3"/>
  <c r="CU125" i="3"/>
  <c r="CX125" i="3"/>
  <c r="CY125" i="3"/>
  <c r="CZ125" i="3"/>
  <c r="DA125" i="3"/>
  <c r="CT126" i="3"/>
  <c r="CU126" i="3" s="1"/>
  <c r="CX126" i="3"/>
  <c r="CY126" i="3"/>
  <c r="CZ126" i="3"/>
  <c r="DA126" i="3"/>
  <c r="CT127" i="3"/>
  <c r="CU127" i="3" s="1"/>
  <c r="CX127" i="3"/>
  <c r="CY127" i="3"/>
  <c r="CZ127" i="3"/>
  <c r="DA127" i="3"/>
  <c r="CT128" i="3"/>
  <c r="CU128" i="3"/>
  <c r="CX128" i="3"/>
  <c r="CY128" i="3"/>
  <c r="CZ128" i="3"/>
  <c r="DA128" i="3"/>
  <c r="CT129" i="3"/>
  <c r="CU129" i="3"/>
  <c r="CX129" i="3"/>
  <c r="CY129" i="3"/>
  <c r="CZ129" i="3"/>
  <c r="DA129" i="3"/>
  <c r="CT130" i="3"/>
  <c r="CU130" i="3" s="1"/>
  <c r="CX130" i="3"/>
  <c r="CY130" i="3"/>
  <c r="CZ130" i="3"/>
  <c r="DA130" i="3"/>
  <c r="CT131" i="3"/>
  <c r="CU131" i="3" s="1"/>
  <c r="CX131" i="3"/>
  <c r="CY131" i="3"/>
  <c r="CZ131" i="3"/>
  <c r="DA131" i="3"/>
  <c r="CT132" i="3"/>
  <c r="CU132" i="3"/>
  <c r="CX132" i="3"/>
  <c r="CY132" i="3"/>
  <c r="CZ132" i="3"/>
  <c r="DA132" i="3"/>
  <c r="CT133" i="3"/>
  <c r="CU133" i="3"/>
  <c r="CX133" i="3"/>
  <c r="CY133" i="3"/>
  <c r="CZ133" i="3"/>
  <c r="DA133" i="3"/>
  <c r="CT134" i="3"/>
  <c r="CU134" i="3" s="1"/>
  <c r="CX134" i="3"/>
  <c r="CY134" i="3"/>
  <c r="CZ134" i="3"/>
  <c r="DA134" i="3"/>
  <c r="CT135" i="3"/>
  <c r="CU135" i="3" s="1"/>
  <c r="CX135" i="3"/>
  <c r="CY135" i="3"/>
  <c r="CZ135" i="3"/>
  <c r="DA135" i="3"/>
  <c r="CT136" i="3"/>
  <c r="CU136" i="3"/>
  <c r="CX136" i="3"/>
  <c r="CY136" i="3"/>
  <c r="CZ136" i="3"/>
  <c r="DA136" i="3"/>
  <c r="CT137" i="3"/>
  <c r="CU137" i="3"/>
  <c r="CX137" i="3"/>
  <c r="CY137" i="3"/>
  <c r="CZ137" i="3"/>
  <c r="DA137" i="3"/>
  <c r="CT138" i="3"/>
  <c r="CU138" i="3" s="1"/>
  <c r="CX138" i="3"/>
  <c r="CY138" i="3"/>
  <c r="CZ138" i="3"/>
  <c r="DA138" i="3"/>
  <c r="CT139" i="3"/>
  <c r="CU139" i="3" s="1"/>
  <c r="CX139" i="3"/>
  <c r="CY139" i="3"/>
  <c r="CZ139" i="3"/>
  <c r="DA139" i="3"/>
  <c r="CT140" i="3"/>
  <c r="CU140" i="3"/>
  <c r="CX140" i="3"/>
  <c r="CY140" i="3"/>
  <c r="CZ140" i="3"/>
  <c r="DA140" i="3"/>
  <c r="CT141" i="3"/>
  <c r="CU141" i="3"/>
  <c r="CX141" i="3"/>
  <c r="CY141" i="3"/>
  <c r="CZ141" i="3"/>
  <c r="DA141" i="3"/>
  <c r="CT142" i="3"/>
  <c r="CU142" i="3" s="1"/>
  <c r="CX142" i="3"/>
  <c r="CY142" i="3"/>
  <c r="CZ142" i="3"/>
  <c r="DA142" i="3"/>
  <c r="CT143" i="3"/>
  <c r="CU143" i="3" s="1"/>
  <c r="CX143" i="3"/>
  <c r="CY143" i="3"/>
  <c r="CZ143" i="3"/>
  <c r="DA143" i="3"/>
  <c r="CT144" i="3"/>
  <c r="CU144" i="3"/>
  <c r="CX144" i="3"/>
  <c r="CY144" i="3"/>
  <c r="CZ144" i="3"/>
  <c r="DA144" i="3"/>
  <c r="CT145" i="3"/>
  <c r="CU145" i="3"/>
  <c r="CX145" i="3"/>
  <c r="CY145" i="3"/>
  <c r="CZ145" i="3"/>
  <c r="DA145" i="3"/>
  <c r="CT146" i="3"/>
  <c r="CU146" i="3" s="1"/>
  <c r="CX146" i="3"/>
  <c r="CY146" i="3"/>
  <c r="CZ146" i="3"/>
  <c r="DA146" i="3"/>
  <c r="CT147" i="3"/>
  <c r="CU147" i="3" s="1"/>
  <c r="CX147" i="3"/>
  <c r="CY147" i="3"/>
  <c r="CZ147" i="3"/>
  <c r="DA147" i="3"/>
  <c r="CT148" i="3"/>
  <c r="CU148" i="3"/>
  <c r="CX148" i="3"/>
  <c r="CY148" i="3"/>
  <c r="CZ148" i="3"/>
  <c r="DA148" i="3"/>
  <c r="CT149" i="3"/>
  <c r="CU149" i="3"/>
  <c r="CX149" i="3"/>
  <c r="CY149" i="3"/>
  <c r="CZ149" i="3"/>
  <c r="DA149" i="3"/>
  <c r="CT150" i="3"/>
  <c r="CU150" i="3" s="1"/>
  <c r="CX150" i="3"/>
  <c r="CY150" i="3"/>
  <c r="CZ150" i="3"/>
  <c r="DA150" i="3"/>
  <c r="CT151" i="3"/>
  <c r="CU151" i="3" s="1"/>
  <c r="CX151" i="3"/>
  <c r="CY151" i="3"/>
  <c r="CZ151" i="3"/>
  <c r="DA151" i="3"/>
  <c r="CT152" i="3"/>
  <c r="CU152" i="3"/>
  <c r="CX152" i="3"/>
  <c r="CY152" i="3"/>
  <c r="CZ152" i="3"/>
  <c r="DA152" i="3"/>
  <c r="CT153" i="3"/>
  <c r="CU153" i="3"/>
  <c r="CX153" i="3"/>
  <c r="CY153" i="3"/>
  <c r="CZ153" i="3"/>
  <c r="DA153" i="3"/>
  <c r="CT154" i="3"/>
  <c r="CU154" i="3" s="1"/>
  <c r="CX154" i="3"/>
  <c r="CY154" i="3"/>
  <c r="CZ154" i="3"/>
  <c r="DA154" i="3"/>
  <c r="CT155" i="3"/>
  <c r="CU155" i="3" s="1"/>
  <c r="CX155" i="3"/>
  <c r="CY155" i="3"/>
  <c r="CZ155" i="3"/>
  <c r="DA155" i="3"/>
  <c r="CT156" i="3"/>
  <c r="CU156" i="3"/>
  <c r="CX156" i="3"/>
  <c r="CY156" i="3"/>
  <c r="CZ156" i="3"/>
  <c r="DA156" i="3"/>
  <c r="CT157" i="3"/>
  <c r="CU157" i="3"/>
  <c r="CX157" i="3"/>
  <c r="CY157" i="3"/>
  <c r="CZ157" i="3"/>
  <c r="DA157" i="3"/>
  <c r="CT158" i="3"/>
  <c r="CU158" i="3" s="1"/>
  <c r="CX158" i="3"/>
  <c r="CY158" i="3"/>
  <c r="CZ158" i="3"/>
  <c r="DA158" i="3"/>
  <c r="CT159" i="3"/>
  <c r="CU159" i="3" s="1"/>
  <c r="CX159" i="3"/>
  <c r="CY159" i="3"/>
  <c r="CZ159" i="3"/>
  <c r="DA159" i="3"/>
  <c r="CT160" i="3"/>
  <c r="CU160" i="3"/>
  <c r="CX160" i="3"/>
  <c r="CY160" i="3"/>
  <c r="CZ160" i="3"/>
  <c r="DA160" i="3"/>
  <c r="CT161" i="3"/>
  <c r="CU161" i="3"/>
  <c r="CX161" i="3"/>
  <c r="CY161" i="3"/>
  <c r="CZ161" i="3"/>
  <c r="DA161" i="3"/>
  <c r="CT162" i="3"/>
  <c r="CU162" i="3" s="1"/>
  <c r="CX162" i="3"/>
  <c r="CY162" i="3"/>
  <c r="CZ162" i="3"/>
  <c r="DA162" i="3"/>
  <c r="CT163" i="3"/>
  <c r="CU163" i="3" s="1"/>
  <c r="CX163" i="3"/>
  <c r="CY163" i="3"/>
  <c r="CZ163" i="3"/>
  <c r="DA163" i="3"/>
  <c r="CT164" i="3"/>
  <c r="CU164" i="3"/>
  <c r="CX164" i="3"/>
  <c r="CY164" i="3"/>
  <c r="CZ164" i="3"/>
  <c r="DA164" i="3"/>
  <c r="CT165" i="3"/>
  <c r="CU165" i="3"/>
  <c r="CX165" i="3"/>
  <c r="CY165" i="3"/>
  <c r="CZ165" i="3"/>
  <c r="DA165" i="3"/>
  <c r="CT166" i="3"/>
  <c r="CU166" i="3" s="1"/>
  <c r="CX166" i="3"/>
  <c r="CY166" i="3"/>
  <c r="CZ166" i="3"/>
  <c r="DA166" i="3"/>
  <c r="CT167" i="3"/>
  <c r="CU167" i="3" s="1"/>
  <c r="CX167" i="3"/>
  <c r="CY167" i="3"/>
  <c r="CZ167" i="3"/>
  <c r="DA167" i="3"/>
  <c r="CT168" i="3"/>
  <c r="CU168" i="3"/>
  <c r="CX168" i="3"/>
  <c r="CY168" i="3"/>
  <c r="CZ168" i="3"/>
  <c r="DA168" i="3"/>
  <c r="CT169" i="3"/>
  <c r="CU169" i="3"/>
  <c r="CX169" i="3"/>
  <c r="CY169" i="3"/>
  <c r="CZ169" i="3"/>
  <c r="DA169" i="3"/>
  <c r="CT170" i="3"/>
  <c r="CU170" i="3" s="1"/>
  <c r="CX170" i="3"/>
  <c r="CY170" i="3"/>
  <c r="CZ170" i="3"/>
  <c r="DA170" i="3"/>
  <c r="CT171" i="3"/>
  <c r="CU171" i="3" s="1"/>
  <c r="CX171" i="3"/>
  <c r="CY171" i="3"/>
  <c r="CZ171" i="3"/>
  <c r="DA171" i="3"/>
  <c r="CT172" i="3"/>
  <c r="CU172" i="3"/>
  <c r="CX172" i="3"/>
  <c r="CY172" i="3"/>
  <c r="CZ172" i="3"/>
  <c r="DA172" i="3"/>
  <c r="CT173" i="3"/>
  <c r="CU173" i="3"/>
  <c r="CX173" i="3"/>
  <c r="CY173" i="3"/>
  <c r="CZ173" i="3"/>
  <c r="DA173" i="3"/>
  <c r="CT174" i="3"/>
  <c r="CU174" i="3" s="1"/>
  <c r="CX174" i="3"/>
  <c r="CY174" i="3"/>
  <c r="CZ174" i="3"/>
  <c r="DA174" i="3"/>
  <c r="CT175" i="3"/>
  <c r="CU175" i="3" s="1"/>
  <c r="CX175" i="3"/>
  <c r="CY175" i="3"/>
  <c r="CZ175" i="3"/>
  <c r="DA175" i="3"/>
  <c r="CT176" i="3"/>
  <c r="CU176" i="3"/>
  <c r="CX176" i="3"/>
  <c r="CY176" i="3"/>
  <c r="CZ176" i="3"/>
  <c r="DA176" i="3"/>
  <c r="CT177" i="3"/>
  <c r="CU177" i="3"/>
  <c r="CX177" i="3"/>
  <c r="CY177" i="3"/>
  <c r="CZ177" i="3"/>
  <c r="DA177" i="3"/>
  <c r="CT178" i="3"/>
  <c r="CU178" i="3" s="1"/>
  <c r="CX178" i="3"/>
  <c r="CY178" i="3"/>
  <c r="CZ178" i="3"/>
  <c r="DA178" i="3"/>
  <c r="CT179" i="3"/>
  <c r="CU179" i="3" s="1"/>
  <c r="CX179" i="3"/>
  <c r="CY179" i="3"/>
  <c r="CZ179" i="3"/>
  <c r="DA179" i="3"/>
  <c r="CT180" i="3"/>
  <c r="CU180" i="3"/>
  <c r="CX180" i="3"/>
  <c r="CY180" i="3"/>
  <c r="CZ180" i="3"/>
  <c r="DA180" i="3"/>
  <c r="CT181" i="3"/>
  <c r="CU181" i="3"/>
  <c r="CX181" i="3"/>
  <c r="CY181" i="3"/>
  <c r="CZ181" i="3"/>
  <c r="DA181" i="3"/>
  <c r="CT182" i="3"/>
  <c r="CU182" i="3" s="1"/>
  <c r="CX182" i="3"/>
  <c r="CY182" i="3"/>
  <c r="CZ182" i="3"/>
  <c r="DA182" i="3"/>
  <c r="CT183" i="3"/>
  <c r="CU183" i="3" s="1"/>
  <c r="CX183" i="3"/>
  <c r="CY183" i="3"/>
  <c r="CZ183" i="3"/>
  <c r="DA183" i="3"/>
  <c r="CT184" i="3"/>
  <c r="CU184" i="3"/>
  <c r="CX184" i="3"/>
  <c r="CY184" i="3"/>
  <c r="CZ184" i="3"/>
  <c r="DA184" i="3"/>
  <c r="CT185" i="3"/>
  <c r="CU185" i="3"/>
  <c r="CX185" i="3"/>
  <c r="CY185" i="3"/>
  <c r="CZ185" i="3"/>
  <c r="DA185" i="3"/>
  <c r="CT186" i="3"/>
  <c r="CU186" i="3" s="1"/>
  <c r="CX186" i="3"/>
  <c r="CY186" i="3"/>
  <c r="CZ186" i="3"/>
  <c r="DA186" i="3"/>
  <c r="CT187" i="3"/>
  <c r="CU187" i="3" s="1"/>
  <c r="CX187" i="3"/>
  <c r="CY187" i="3"/>
  <c r="CZ187" i="3"/>
  <c r="DA187" i="3"/>
  <c r="CT188" i="3"/>
  <c r="CU188" i="3"/>
  <c r="CX188" i="3"/>
  <c r="CY188" i="3"/>
  <c r="CZ188" i="3"/>
  <c r="DA188" i="3"/>
  <c r="CT189" i="3"/>
  <c r="CU189" i="3"/>
  <c r="CX189" i="3"/>
  <c r="CY189" i="3"/>
  <c r="CZ189" i="3"/>
  <c r="DA189" i="3"/>
  <c r="CT190" i="3"/>
  <c r="CU190" i="3" s="1"/>
  <c r="CX190" i="3"/>
  <c r="CY190" i="3"/>
  <c r="CZ190" i="3"/>
  <c r="DA190" i="3"/>
  <c r="CT191" i="3"/>
  <c r="CU191" i="3" s="1"/>
  <c r="CX191" i="3"/>
  <c r="CY191" i="3"/>
  <c r="CZ191" i="3"/>
  <c r="DA191" i="3"/>
  <c r="CT192" i="3"/>
  <c r="CU192" i="3"/>
  <c r="CX192" i="3"/>
  <c r="CY192" i="3"/>
  <c r="CZ192" i="3"/>
  <c r="DA192" i="3"/>
  <c r="CT193" i="3"/>
  <c r="CU193" i="3"/>
  <c r="CX193" i="3"/>
  <c r="CY193" i="3"/>
  <c r="CZ193" i="3"/>
  <c r="DA193" i="3"/>
  <c r="CT194" i="3"/>
  <c r="CU194" i="3" s="1"/>
  <c r="CX194" i="3"/>
  <c r="CY194" i="3"/>
  <c r="CZ194" i="3"/>
  <c r="DA194" i="3"/>
  <c r="CT195" i="3"/>
  <c r="CU195" i="3" s="1"/>
  <c r="CX195" i="3"/>
  <c r="CY195" i="3"/>
  <c r="CZ195" i="3"/>
  <c r="DA195" i="3"/>
  <c r="CT196" i="3"/>
  <c r="CU196" i="3"/>
  <c r="CX196" i="3"/>
  <c r="CY196" i="3"/>
  <c r="CZ196" i="3"/>
  <c r="DA196" i="3"/>
  <c r="CT197" i="3"/>
  <c r="CU197" i="3"/>
  <c r="CX197" i="3"/>
  <c r="CY197" i="3"/>
  <c r="CZ197" i="3"/>
  <c r="DA197" i="3"/>
  <c r="CT198" i="3"/>
  <c r="CU198" i="3" s="1"/>
  <c r="CX198" i="3"/>
  <c r="CY198" i="3"/>
  <c r="CZ198" i="3"/>
  <c r="DA198" i="3"/>
  <c r="CT199" i="3"/>
  <c r="CU199" i="3" s="1"/>
  <c r="CX199" i="3"/>
  <c r="CY199" i="3"/>
  <c r="CZ199" i="3"/>
  <c r="DA199" i="3"/>
  <c r="CT200" i="3"/>
  <c r="CU200" i="3"/>
  <c r="CX200" i="3"/>
  <c r="CY200" i="3"/>
  <c r="CZ200" i="3"/>
  <c r="DA200" i="3"/>
  <c r="CT201" i="3"/>
  <c r="CU201" i="3"/>
  <c r="CX201" i="3"/>
  <c r="CY201" i="3"/>
  <c r="CZ201" i="3"/>
  <c r="DA201" i="3"/>
  <c r="CT202" i="3"/>
  <c r="CU202" i="3" s="1"/>
  <c r="CX202" i="3"/>
  <c r="CY202" i="3"/>
  <c r="CZ202" i="3"/>
  <c r="DA202" i="3"/>
  <c r="CT203" i="3"/>
  <c r="CU203" i="3" s="1"/>
  <c r="CX203" i="3"/>
  <c r="CY203" i="3"/>
  <c r="CZ203" i="3"/>
  <c r="DA203" i="3"/>
  <c r="CT204" i="3"/>
  <c r="CU204" i="3"/>
  <c r="CX204" i="3"/>
  <c r="CY204" i="3"/>
  <c r="CZ204" i="3"/>
  <c r="DA204" i="3"/>
  <c r="CT205" i="3"/>
  <c r="CU205" i="3"/>
  <c r="CX205" i="3"/>
  <c r="CY205" i="3"/>
  <c r="CZ205" i="3"/>
  <c r="DA205" i="3"/>
  <c r="CT206" i="3"/>
  <c r="CU206" i="3" s="1"/>
  <c r="CX206" i="3"/>
  <c r="CY206" i="3"/>
  <c r="CZ206" i="3"/>
  <c r="DA206" i="3"/>
  <c r="CT207" i="3"/>
  <c r="CU207" i="3" s="1"/>
  <c r="CX207" i="3"/>
  <c r="CY207" i="3"/>
  <c r="CZ207" i="3"/>
  <c r="DA207" i="3"/>
  <c r="CT208" i="3"/>
  <c r="CU208" i="3"/>
  <c r="CX208" i="3"/>
  <c r="CY208" i="3"/>
  <c r="CZ208" i="3"/>
  <c r="DA208" i="3"/>
  <c r="CT209" i="3"/>
  <c r="CU209" i="3"/>
  <c r="CX209" i="3"/>
  <c r="CY209" i="3"/>
  <c r="CZ209" i="3"/>
  <c r="DA209" i="3"/>
  <c r="CT210" i="3"/>
  <c r="CU210" i="3" s="1"/>
  <c r="CX210" i="3"/>
  <c r="CY210" i="3"/>
  <c r="CZ210" i="3"/>
  <c r="DA210" i="3"/>
  <c r="CT211" i="3"/>
  <c r="CU211" i="3" s="1"/>
  <c r="CX211" i="3"/>
  <c r="CY211" i="3"/>
  <c r="CZ211" i="3"/>
  <c r="DA211" i="3"/>
  <c r="CT212" i="3"/>
  <c r="CU212" i="3"/>
  <c r="CX212" i="3"/>
  <c r="CY212" i="3"/>
  <c r="CZ212" i="3"/>
  <c r="DA212" i="3"/>
  <c r="CT213" i="3"/>
  <c r="CU213" i="3"/>
  <c r="CX213" i="3"/>
  <c r="CY213" i="3"/>
  <c r="CZ213" i="3"/>
  <c r="DA213" i="3"/>
  <c r="CT214" i="3"/>
  <c r="CU214" i="3" s="1"/>
  <c r="CX214" i="3"/>
  <c r="CY214" i="3"/>
  <c r="CZ214" i="3"/>
  <c r="DA214" i="3"/>
  <c r="CT215" i="3"/>
  <c r="CU215" i="3" s="1"/>
  <c r="CX215" i="3"/>
  <c r="CY215" i="3"/>
  <c r="CZ215" i="3"/>
  <c r="DA215" i="3"/>
  <c r="CT216" i="3"/>
  <c r="CU216" i="3"/>
  <c r="CX216" i="3"/>
  <c r="CY216" i="3"/>
  <c r="CZ216" i="3"/>
  <c r="DA216" i="3"/>
  <c r="CT217" i="3"/>
  <c r="CU217" i="3"/>
  <c r="CX217" i="3"/>
  <c r="CY217" i="3"/>
  <c r="CZ217" i="3"/>
  <c r="DA217" i="3"/>
  <c r="CT218" i="3"/>
  <c r="CU218" i="3" s="1"/>
  <c r="CX218" i="3"/>
  <c r="CY218" i="3"/>
  <c r="CZ218" i="3"/>
  <c r="DA218" i="3"/>
  <c r="CT219" i="3"/>
  <c r="CU219" i="3" s="1"/>
  <c r="CX219" i="3"/>
  <c r="CY219" i="3"/>
  <c r="CZ219" i="3"/>
  <c r="DA219" i="3"/>
  <c r="CT220" i="3"/>
  <c r="CU220" i="3" s="1"/>
  <c r="CX220" i="3"/>
  <c r="CY220" i="3"/>
  <c r="CZ220" i="3"/>
  <c r="DA220" i="3"/>
  <c r="CT221" i="3"/>
  <c r="CU221" i="3"/>
  <c r="CX221" i="3"/>
  <c r="CY221" i="3"/>
  <c r="CZ221" i="3"/>
  <c r="DA221" i="3"/>
  <c r="CT222" i="3"/>
  <c r="CU222" i="3" s="1"/>
  <c r="CX222" i="3"/>
  <c r="CY222" i="3"/>
  <c r="CZ222" i="3"/>
  <c r="DA222" i="3"/>
  <c r="CT223" i="3"/>
  <c r="CU223" i="3" s="1"/>
  <c r="CX223" i="3"/>
  <c r="CY223" i="3"/>
  <c r="CZ223" i="3"/>
  <c r="DA223" i="3"/>
  <c r="CT224" i="3"/>
  <c r="CU224" i="3"/>
  <c r="CX224" i="3"/>
  <c r="CY224" i="3"/>
  <c r="CZ224" i="3"/>
  <c r="DA224" i="3"/>
  <c r="CT225" i="3"/>
  <c r="CU225" i="3"/>
  <c r="CX225" i="3"/>
  <c r="CY225" i="3"/>
  <c r="CZ225" i="3"/>
  <c r="DA225" i="3"/>
  <c r="CT226" i="3"/>
  <c r="CU226" i="3" s="1"/>
  <c r="CX226" i="3"/>
  <c r="CY226" i="3"/>
  <c r="CZ226" i="3"/>
  <c r="DA226" i="3"/>
  <c r="CT227" i="3"/>
  <c r="CU227" i="3" s="1"/>
  <c r="CX227" i="3"/>
  <c r="CY227" i="3"/>
  <c r="CZ227" i="3"/>
  <c r="DA227" i="3"/>
  <c r="CT228" i="3"/>
  <c r="CU228" i="3" s="1"/>
  <c r="CX228" i="3"/>
  <c r="CY228" i="3"/>
  <c r="CZ228" i="3"/>
  <c r="DA228" i="3"/>
  <c r="CT229" i="3"/>
  <c r="CU229" i="3"/>
  <c r="CX229" i="3"/>
  <c r="CY229" i="3"/>
  <c r="CZ229" i="3"/>
  <c r="DA229" i="3"/>
  <c r="CT230" i="3"/>
  <c r="CU230" i="3" s="1"/>
  <c r="CX230" i="3"/>
  <c r="CY230" i="3"/>
  <c r="CZ230" i="3"/>
  <c r="DA230" i="3"/>
  <c r="CT231" i="3"/>
  <c r="CU231" i="3" s="1"/>
  <c r="CX231" i="3"/>
  <c r="CY231" i="3"/>
  <c r="CZ231" i="3"/>
  <c r="DA231" i="3"/>
  <c r="CT232" i="3"/>
  <c r="CU232" i="3" s="1"/>
  <c r="CX232" i="3"/>
  <c r="CY232" i="3"/>
  <c r="CZ232" i="3"/>
  <c r="DA232" i="3"/>
  <c r="CT233" i="3"/>
  <c r="CU233" i="3"/>
  <c r="CX233" i="3"/>
  <c r="CY233" i="3"/>
  <c r="CZ233" i="3"/>
  <c r="DA233" i="3"/>
  <c r="CT234" i="3"/>
  <c r="CU234" i="3" s="1"/>
  <c r="CX234" i="3"/>
  <c r="CY234" i="3"/>
  <c r="CZ234" i="3"/>
  <c r="DA234" i="3"/>
  <c r="CT235" i="3"/>
  <c r="CU235" i="3" s="1"/>
  <c r="CX235" i="3"/>
  <c r="CY235" i="3"/>
  <c r="CZ235" i="3"/>
  <c r="DA235" i="3"/>
  <c r="CT236" i="3"/>
  <c r="CU236" i="3" s="1"/>
  <c r="CX236" i="3"/>
  <c r="CY236" i="3"/>
  <c r="CZ236" i="3"/>
  <c r="DA236" i="3"/>
  <c r="CT237" i="3"/>
  <c r="CU237" i="3"/>
  <c r="CX237" i="3"/>
  <c r="CY237" i="3"/>
  <c r="CZ237" i="3"/>
  <c r="DA237" i="3"/>
  <c r="CT238" i="3"/>
  <c r="CU238" i="3" s="1"/>
  <c r="CX238" i="3"/>
  <c r="CY238" i="3"/>
  <c r="CZ238" i="3"/>
  <c r="DA238" i="3"/>
  <c r="CT239" i="3"/>
  <c r="CU239" i="3" s="1"/>
  <c r="CX239" i="3"/>
  <c r="CY239" i="3"/>
  <c r="CZ239" i="3"/>
  <c r="DA239" i="3"/>
  <c r="CT240" i="3"/>
  <c r="CU240" i="3" s="1"/>
  <c r="CX240" i="3"/>
  <c r="CY240" i="3"/>
  <c r="CZ240" i="3"/>
  <c r="DA240" i="3"/>
  <c r="CT241" i="3"/>
  <c r="CU241" i="3"/>
  <c r="CX241" i="3"/>
  <c r="CY241" i="3"/>
  <c r="CZ241" i="3"/>
  <c r="DA241" i="3"/>
  <c r="CT242" i="3"/>
  <c r="CU242" i="3" s="1"/>
  <c r="CX242" i="3"/>
  <c r="CY242" i="3"/>
  <c r="CZ242" i="3"/>
  <c r="DA242" i="3"/>
  <c r="CT243" i="3"/>
  <c r="CU243" i="3" s="1"/>
  <c r="CX243" i="3"/>
  <c r="CY243" i="3"/>
  <c r="CZ243" i="3"/>
  <c r="DA243" i="3"/>
  <c r="CT244" i="3"/>
  <c r="CU244" i="3" s="1"/>
  <c r="CX244" i="3"/>
  <c r="CY244" i="3"/>
  <c r="CZ244" i="3"/>
  <c r="DA244" i="3"/>
  <c r="CT245" i="3"/>
  <c r="CU245" i="3"/>
  <c r="CX245" i="3"/>
  <c r="CY245" i="3"/>
  <c r="CZ245" i="3"/>
  <c r="DA245" i="3"/>
  <c r="CT246" i="3"/>
  <c r="CU246" i="3" s="1"/>
  <c r="CX246" i="3"/>
  <c r="CY246" i="3"/>
  <c r="CZ246" i="3"/>
  <c r="DA246" i="3"/>
  <c r="CT247" i="3"/>
  <c r="CU247" i="3" s="1"/>
  <c r="CX247" i="3"/>
  <c r="CY247" i="3"/>
  <c r="CZ247" i="3"/>
  <c r="DA247" i="3"/>
  <c r="CT248" i="3"/>
  <c r="CU248" i="3" s="1"/>
  <c r="CX248" i="3"/>
  <c r="CY248" i="3"/>
  <c r="CZ248" i="3"/>
  <c r="DA248" i="3"/>
  <c r="CT249" i="3"/>
  <c r="CU249" i="3"/>
  <c r="CX249" i="3"/>
  <c r="CY249" i="3"/>
  <c r="CZ249" i="3"/>
  <c r="DA249" i="3"/>
  <c r="CT250" i="3"/>
  <c r="CU250" i="3" s="1"/>
  <c r="CX250" i="3"/>
  <c r="CY250" i="3"/>
  <c r="CZ250" i="3"/>
  <c r="DA250" i="3"/>
  <c r="CT251" i="3"/>
  <c r="CU251" i="3" s="1"/>
  <c r="CX251" i="3"/>
  <c r="CY251" i="3"/>
  <c r="CZ251" i="3"/>
  <c r="DA251" i="3"/>
  <c r="CT252" i="3"/>
  <c r="CU252" i="3" s="1"/>
  <c r="CX252" i="3"/>
  <c r="CY252" i="3"/>
  <c r="CZ252" i="3"/>
  <c r="DA252" i="3"/>
  <c r="CT253" i="3"/>
  <c r="CU253" i="3"/>
  <c r="CX253" i="3"/>
  <c r="CY253" i="3"/>
  <c r="CZ253" i="3"/>
  <c r="DA253" i="3"/>
  <c r="CT254" i="3"/>
  <c r="CU254" i="3" s="1"/>
  <c r="CX254" i="3"/>
  <c r="CY254" i="3"/>
  <c r="CZ254" i="3"/>
  <c r="DA254" i="3"/>
  <c r="CT255" i="3"/>
  <c r="CU255" i="3" s="1"/>
  <c r="CX255" i="3"/>
  <c r="CY255" i="3"/>
  <c r="CZ255" i="3"/>
  <c r="DA255" i="3"/>
  <c r="CT256" i="3"/>
  <c r="CU256" i="3" s="1"/>
  <c r="CX256" i="3"/>
  <c r="CY256" i="3"/>
  <c r="CZ256" i="3"/>
  <c r="DA256" i="3"/>
  <c r="CT257" i="3"/>
  <c r="CU257" i="3"/>
  <c r="CX257" i="3"/>
  <c r="CY257" i="3"/>
  <c r="CZ257" i="3"/>
  <c r="DA257" i="3"/>
  <c r="CT258" i="3"/>
  <c r="CU258" i="3" s="1"/>
  <c r="CX258" i="3"/>
  <c r="CY258" i="3"/>
  <c r="CZ258" i="3"/>
  <c r="DA258" i="3"/>
  <c r="CT259" i="3"/>
  <c r="CU259" i="3" s="1"/>
  <c r="CX259" i="3"/>
  <c r="CY259" i="3"/>
  <c r="CZ259" i="3"/>
  <c r="DA259" i="3"/>
  <c r="CT260" i="3"/>
  <c r="CU260" i="3" s="1"/>
  <c r="CX260" i="3"/>
  <c r="CY260" i="3"/>
  <c r="CZ260" i="3"/>
  <c r="DA260" i="3"/>
  <c r="CT261" i="3"/>
  <c r="CU261" i="3"/>
  <c r="CX261" i="3"/>
  <c r="CY261" i="3"/>
  <c r="CZ261" i="3"/>
  <c r="DA261" i="3"/>
  <c r="CT262" i="3"/>
  <c r="CU262" i="3" s="1"/>
  <c r="CX262" i="3"/>
  <c r="CY262" i="3"/>
  <c r="CZ262" i="3"/>
  <c r="DA262" i="3"/>
  <c r="CT263" i="3"/>
  <c r="CU263" i="3" s="1"/>
  <c r="CX263" i="3"/>
  <c r="CY263" i="3"/>
  <c r="CZ263" i="3"/>
  <c r="DA263" i="3"/>
  <c r="CT264" i="3"/>
  <c r="CU264" i="3" s="1"/>
  <c r="CX264" i="3"/>
  <c r="CY264" i="3"/>
  <c r="CZ264" i="3"/>
  <c r="DA264" i="3"/>
  <c r="CT265" i="3"/>
  <c r="CU265" i="3"/>
  <c r="CX265" i="3"/>
  <c r="CY265" i="3"/>
  <c r="CZ265" i="3"/>
  <c r="DA265" i="3"/>
  <c r="CT266" i="3"/>
  <c r="CU266" i="3" s="1"/>
  <c r="CX266" i="3"/>
  <c r="CY266" i="3"/>
  <c r="CZ266" i="3"/>
  <c r="DA266" i="3"/>
  <c r="CT267" i="3"/>
  <c r="CU267" i="3" s="1"/>
  <c r="CX267" i="3"/>
  <c r="CY267" i="3"/>
  <c r="CZ267" i="3"/>
  <c r="DA267" i="3"/>
  <c r="CT268" i="3"/>
  <c r="CU268" i="3" s="1"/>
  <c r="CX268" i="3"/>
  <c r="CY268" i="3"/>
  <c r="CZ268" i="3"/>
  <c r="DA268" i="3"/>
  <c r="CT269" i="3"/>
  <c r="CU269" i="3"/>
  <c r="CX269" i="3"/>
  <c r="CY269" i="3"/>
  <c r="CZ269" i="3"/>
  <c r="DA269" i="3"/>
  <c r="CT270" i="3"/>
  <c r="CU270" i="3" s="1"/>
  <c r="CX270" i="3"/>
  <c r="CY270" i="3"/>
  <c r="CZ270" i="3"/>
  <c r="DA270" i="3"/>
  <c r="CT271" i="3"/>
  <c r="CU271" i="3" s="1"/>
  <c r="CX271" i="3"/>
  <c r="CY271" i="3"/>
  <c r="CZ271" i="3"/>
  <c r="DA271" i="3"/>
  <c r="CT272" i="3"/>
  <c r="CU272" i="3" s="1"/>
  <c r="CX272" i="3"/>
  <c r="CY272" i="3"/>
  <c r="CZ272" i="3"/>
  <c r="DA272" i="3"/>
  <c r="CT273" i="3"/>
  <c r="CU273" i="3"/>
  <c r="CX273" i="3"/>
  <c r="CY273" i="3"/>
  <c r="CZ273" i="3"/>
  <c r="DA273" i="3"/>
  <c r="CT274" i="3"/>
  <c r="CU274" i="3" s="1"/>
  <c r="CX274" i="3"/>
  <c r="CY274" i="3"/>
  <c r="CZ274" i="3"/>
  <c r="DA274" i="3"/>
  <c r="CT275" i="3"/>
  <c r="CU275" i="3" s="1"/>
  <c r="CX275" i="3"/>
  <c r="CY275" i="3"/>
  <c r="CZ275" i="3"/>
  <c r="DA275" i="3"/>
  <c r="CT276" i="3"/>
  <c r="CU276" i="3" s="1"/>
  <c r="CX276" i="3"/>
  <c r="CY276" i="3"/>
  <c r="CZ276" i="3"/>
  <c r="DA276" i="3"/>
  <c r="CT277" i="3"/>
  <c r="CU277" i="3"/>
  <c r="CX277" i="3"/>
  <c r="CY277" i="3"/>
  <c r="CZ277" i="3"/>
  <c r="DA277" i="3"/>
  <c r="CT278" i="3"/>
  <c r="CU278" i="3" s="1"/>
  <c r="CX278" i="3"/>
  <c r="CY278" i="3"/>
  <c r="CZ278" i="3"/>
  <c r="DA278" i="3"/>
  <c r="CT279" i="3"/>
  <c r="CU279" i="3" s="1"/>
  <c r="CX279" i="3"/>
  <c r="CY279" i="3"/>
  <c r="CZ279" i="3"/>
  <c r="DA279" i="3"/>
  <c r="CT280" i="3"/>
  <c r="CU280" i="3" s="1"/>
  <c r="CX280" i="3"/>
  <c r="CY280" i="3"/>
  <c r="CZ280" i="3"/>
  <c r="DA280" i="3"/>
  <c r="CT281" i="3"/>
  <c r="CU281" i="3"/>
  <c r="CX281" i="3"/>
  <c r="CY281" i="3"/>
  <c r="CZ281" i="3"/>
  <c r="DA281" i="3"/>
  <c r="CT282" i="3"/>
  <c r="CU282" i="3" s="1"/>
  <c r="CX282" i="3"/>
  <c r="CY282" i="3"/>
  <c r="CZ282" i="3"/>
  <c r="DA282" i="3"/>
  <c r="CT283" i="3"/>
  <c r="CU283" i="3"/>
  <c r="CX283" i="3"/>
  <c r="CY283" i="3"/>
  <c r="CZ283" i="3"/>
  <c r="DA283" i="3"/>
  <c r="CT284" i="3"/>
  <c r="CU284" i="3"/>
  <c r="CX284" i="3"/>
  <c r="CY284" i="3"/>
  <c r="CZ284" i="3"/>
  <c r="DA284" i="3"/>
  <c r="CT285" i="3"/>
  <c r="CU285" i="3"/>
  <c r="CX285" i="3"/>
  <c r="CY285" i="3"/>
  <c r="CZ285" i="3"/>
  <c r="DA285" i="3"/>
  <c r="CT286" i="3"/>
  <c r="CU286" i="3" s="1"/>
  <c r="CX286" i="3"/>
  <c r="CY286" i="3"/>
  <c r="CZ286" i="3"/>
  <c r="DA286" i="3"/>
  <c r="CT287" i="3"/>
  <c r="CU287" i="3" s="1"/>
  <c r="CX287" i="3"/>
  <c r="CY287" i="3"/>
  <c r="CZ287" i="3"/>
  <c r="DA287" i="3"/>
  <c r="CT288" i="3"/>
  <c r="CU288" i="3"/>
  <c r="CX288" i="3"/>
  <c r="CY288" i="3"/>
  <c r="CZ288" i="3"/>
  <c r="DA288" i="3"/>
  <c r="CT289" i="3"/>
  <c r="CU289" i="3" s="1"/>
  <c r="CX289" i="3"/>
  <c r="CY289" i="3"/>
  <c r="CZ289" i="3"/>
  <c r="DA289" i="3"/>
  <c r="CT290" i="3"/>
  <c r="CU290" i="3" s="1"/>
  <c r="CX290" i="3"/>
  <c r="CY290" i="3"/>
  <c r="CZ290" i="3"/>
  <c r="DA290" i="3"/>
  <c r="CT291" i="3"/>
  <c r="CU291" i="3"/>
  <c r="CX291" i="3"/>
  <c r="CY291" i="3"/>
  <c r="CZ291" i="3"/>
  <c r="DA291" i="3"/>
  <c r="CT292" i="3"/>
  <c r="CU292" i="3"/>
  <c r="CX292" i="3"/>
  <c r="CY292" i="3"/>
  <c r="CZ292" i="3"/>
  <c r="DA292" i="3"/>
  <c r="CT293" i="3"/>
  <c r="CU293" i="3"/>
  <c r="CX293" i="3"/>
  <c r="CY293" i="3"/>
  <c r="CZ293" i="3"/>
  <c r="DA293" i="3"/>
  <c r="CT294" i="3"/>
  <c r="CU294" i="3" s="1"/>
  <c r="CX294" i="3"/>
  <c r="CY294" i="3"/>
  <c r="CZ294" i="3"/>
  <c r="DA294" i="3"/>
  <c r="CT295" i="3"/>
  <c r="CU295" i="3"/>
  <c r="CX295" i="3"/>
  <c r="CY295" i="3"/>
  <c r="CZ295" i="3"/>
  <c r="DA295" i="3"/>
  <c r="CT296" i="3"/>
  <c r="CU296" i="3" s="1"/>
  <c r="CX296" i="3"/>
  <c r="CY296" i="3"/>
  <c r="CZ296" i="3"/>
  <c r="DA296" i="3"/>
  <c r="CT297" i="3"/>
  <c r="CU297" i="3" s="1"/>
  <c r="CX297" i="3"/>
  <c r="CY297" i="3"/>
  <c r="CZ297" i="3"/>
  <c r="DA297" i="3"/>
  <c r="CT298" i="3"/>
  <c r="CU298" i="3" s="1"/>
  <c r="CX298" i="3"/>
  <c r="CY298" i="3"/>
  <c r="CZ298" i="3"/>
  <c r="DA298" i="3"/>
  <c r="CT299" i="3"/>
  <c r="CU299" i="3"/>
  <c r="CX299" i="3"/>
  <c r="CY299" i="3"/>
  <c r="CZ299" i="3"/>
  <c r="DA299" i="3"/>
  <c r="CT300" i="3"/>
  <c r="CU300" i="3"/>
  <c r="CX300" i="3"/>
  <c r="CY300" i="3"/>
  <c r="CZ300" i="3"/>
  <c r="DA300" i="3"/>
  <c r="CT301" i="3"/>
  <c r="CU301" i="3"/>
  <c r="CX301" i="3"/>
  <c r="CY301" i="3"/>
  <c r="CZ301" i="3"/>
  <c r="DA301" i="3"/>
  <c r="CT302" i="3"/>
  <c r="CU302" i="3" s="1"/>
  <c r="CX302" i="3"/>
  <c r="CY302" i="3"/>
  <c r="CZ302" i="3"/>
  <c r="DA302" i="3"/>
  <c r="CT303" i="3"/>
  <c r="CU303" i="3" s="1"/>
  <c r="CX303" i="3"/>
  <c r="CY303" i="3"/>
  <c r="CZ303" i="3"/>
  <c r="DA303" i="3"/>
  <c r="CT304" i="3"/>
  <c r="CU304" i="3" s="1"/>
  <c r="CX304" i="3"/>
  <c r="CY304" i="3"/>
  <c r="CZ304" i="3"/>
  <c r="DA304" i="3"/>
  <c r="CT305" i="3"/>
  <c r="CU305" i="3" s="1"/>
  <c r="CX305" i="3"/>
  <c r="CY305" i="3"/>
  <c r="CZ305" i="3"/>
  <c r="DA305" i="3"/>
  <c r="CT306" i="3"/>
  <c r="CU306" i="3" s="1"/>
  <c r="CX306" i="3"/>
  <c r="CY306" i="3"/>
  <c r="CZ306" i="3"/>
  <c r="DA306" i="3"/>
  <c r="CT307" i="3"/>
  <c r="CU307" i="3"/>
  <c r="CX307" i="3"/>
  <c r="CY307" i="3"/>
  <c r="CZ307" i="3"/>
  <c r="DA307" i="3"/>
  <c r="CT308" i="3"/>
  <c r="CU308" i="3"/>
  <c r="CX308" i="3"/>
  <c r="CY308" i="3"/>
  <c r="CZ308" i="3"/>
  <c r="DA308" i="3"/>
  <c r="CT309" i="3"/>
  <c r="CU309" i="3"/>
  <c r="CX309" i="3"/>
  <c r="CY309" i="3"/>
  <c r="CZ309" i="3"/>
  <c r="DA309" i="3"/>
  <c r="CT310" i="3"/>
  <c r="CU310" i="3" s="1"/>
  <c r="CX310" i="3"/>
  <c r="CY310" i="3"/>
  <c r="CZ310" i="3"/>
  <c r="DA310" i="3"/>
  <c r="CT311" i="3"/>
  <c r="CU311" i="3" s="1"/>
  <c r="CX311" i="3"/>
  <c r="CY311" i="3"/>
  <c r="CZ311" i="3"/>
  <c r="DA311" i="3"/>
  <c r="CT312" i="3"/>
  <c r="CU312" i="3" s="1"/>
  <c r="CX312" i="3"/>
  <c r="CY312" i="3"/>
  <c r="CZ312" i="3"/>
  <c r="DA312" i="3"/>
  <c r="CT313" i="3"/>
  <c r="CU313" i="3"/>
  <c r="CX313" i="3"/>
  <c r="CY313" i="3"/>
  <c r="CZ313" i="3"/>
  <c r="DA313" i="3"/>
  <c r="CT314" i="3"/>
  <c r="CU314" i="3" s="1"/>
  <c r="CX314" i="3"/>
  <c r="CY314" i="3"/>
  <c r="CZ314" i="3"/>
  <c r="DA314" i="3"/>
  <c r="CT315" i="3"/>
  <c r="CU315" i="3"/>
  <c r="CX315" i="3"/>
  <c r="CY315" i="3"/>
  <c r="CZ315" i="3"/>
  <c r="DA315" i="3"/>
  <c r="CT316" i="3"/>
  <c r="CU316" i="3"/>
  <c r="CX316" i="3"/>
  <c r="CY316" i="3"/>
  <c r="CZ316" i="3"/>
  <c r="DA316" i="3"/>
  <c r="CT317" i="3"/>
  <c r="CU317" i="3"/>
  <c r="CX317" i="3"/>
  <c r="CY317" i="3"/>
  <c r="CZ317" i="3"/>
  <c r="DA317" i="3"/>
  <c r="CT318" i="3"/>
  <c r="CU318" i="3" s="1"/>
  <c r="CX318" i="3"/>
  <c r="CY318" i="3"/>
  <c r="CZ318" i="3"/>
  <c r="DA318" i="3"/>
  <c r="CT319" i="3"/>
  <c r="CU319" i="3" s="1"/>
  <c r="CX319" i="3"/>
  <c r="CY319" i="3"/>
  <c r="CZ319" i="3"/>
  <c r="DA319" i="3"/>
  <c r="CT320" i="3"/>
  <c r="CU320" i="3"/>
  <c r="CX320" i="3"/>
  <c r="CY320" i="3"/>
  <c r="CZ320" i="3"/>
  <c r="DA320" i="3"/>
  <c r="CT321" i="3"/>
  <c r="CU321" i="3" s="1"/>
  <c r="CX321" i="3"/>
  <c r="CY321" i="3"/>
  <c r="CZ321" i="3"/>
  <c r="DA321" i="3"/>
  <c r="CT322" i="3"/>
  <c r="CU322" i="3" s="1"/>
  <c r="CX322" i="3"/>
  <c r="CY322" i="3"/>
  <c r="CZ322" i="3"/>
  <c r="DA322" i="3"/>
  <c r="CT323" i="3"/>
  <c r="CU323" i="3"/>
  <c r="CX323" i="3"/>
  <c r="CY323" i="3"/>
  <c r="CZ323" i="3"/>
  <c r="DA323" i="3"/>
  <c r="CT324" i="3"/>
  <c r="CU324" i="3"/>
  <c r="CX324" i="3"/>
  <c r="CY324" i="3"/>
  <c r="CZ324" i="3"/>
  <c r="DA324" i="3"/>
  <c r="CT325" i="3"/>
  <c r="CU325" i="3"/>
  <c r="CX325" i="3"/>
  <c r="CY325" i="3"/>
  <c r="CZ325" i="3"/>
  <c r="DA325" i="3"/>
  <c r="CT326" i="3"/>
  <c r="CU326" i="3" s="1"/>
  <c r="CX326" i="3"/>
  <c r="CY326" i="3"/>
  <c r="CZ326" i="3"/>
  <c r="DA326" i="3"/>
  <c r="CT327" i="3"/>
  <c r="CU327" i="3"/>
  <c r="CX327" i="3"/>
  <c r="CY327" i="3"/>
  <c r="CZ327" i="3"/>
  <c r="DA327" i="3"/>
  <c r="CT328" i="3"/>
  <c r="CU328" i="3" s="1"/>
  <c r="CX328" i="3"/>
  <c r="CY328" i="3"/>
  <c r="CZ328" i="3"/>
  <c r="DA328" i="3"/>
  <c r="CT329" i="3"/>
  <c r="CU329" i="3" s="1"/>
  <c r="CX329" i="3"/>
  <c r="CY329" i="3"/>
  <c r="CZ329" i="3"/>
  <c r="DA329" i="3"/>
  <c r="CT330" i="3"/>
  <c r="CU330" i="3" s="1"/>
  <c r="CX330" i="3"/>
  <c r="CY330" i="3"/>
  <c r="CZ330" i="3"/>
  <c r="DA330" i="3"/>
  <c r="CT331" i="3"/>
  <c r="CU331" i="3"/>
  <c r="CX331" i="3"/>
  <c r="CY331" i="3"/>
  <c r="CZ331" i="3"/>
  <c r="DA331" i="3"/>
  <c r="CT332" i="3"/>
  <c r="CU332" i="3"/>
  <c r="CX332" i="3"/>
  <c r="CY332" i="3"/>
  <c r="CZ332" i="3"/>
  <c r="DA332" i="3"/>
  <c r="CT333" i="3"/>
  <c r="CU333" i="3"/>
  <c r="CX333" i="3"/>
  <c r="CY333" i="3"/>
  <c r="CZ333" i="3"/>
  <c r="DA333" i="3"/>
  <c r="CT334" i="3"/>
  <c r="CU334" i="3" s="1"/>
  <c r="CX334" i="3"/>
  <c r="CY334" i="3"/>
  <c r="CZ334" i="3"/>
  <c r="DA334" i="3"/>
  <c r="CT335" i="3"/>
  <c r="CU335" i="3" s="1"/>
  <c r="CX335" i="3"/>
  <c r="CY335" i="3"/>
  <c r="CZ335" i="3"/>
  <c r="DA335" i="3"/>
  <c r="CT336" i="3"/>
  <c r="CU336" i="3" s="1"/>
  <c r="CX336" i="3"/>
  <c r="CY336" i="3"/>
  <c r="CZ336" i="3"/>
  <c r="DA336" i="3"/>
  <c r="CT337" i="3"/>
  <c r="CU337" i="3"/>
  <c r="CX337" i="3"/>
  <c r="CY337" i="3"/>
  <c r="CZ337" i="3"/>
  <c r="DA337" i="3"/>
  <c r="CT338" i="3"/>
  <c r="CU338" i="3" s="1"/>
  <c r="CX338" i="3"/>
  <c r="CY338" i="3"/>
  <c r="CZ338" i="3"/>
  <c r="DA338" i="3"/>
  <c r="CT339" i="3"/>
  <c r="CU339" i="3"/>
  <c r="CX339" i="3"/>
  <c r="CY339" i="3"/>
  <c r="CZ339" i="3"/>
  <c r="DA339" i="3"/>
  <c r="CT340" i="3"/>
  <c r="CU340" i="3"/>
  <c r="CX340" i="3"/>
  <c r="CY340" i="3"/>
  <c r="CZ340" i="3"/>
  <c r="DA340" i="3"/>
  <c r="CT341" i="3"/>
  <c r="CU341" i="3"/>
  <c r="CX341" i="3"/>
  <c r="CY341" i="3"/>
  <c r="CZ341" i="3"/>
  <c r="DA341" i="3"/>
  <c r="CT342" i="3"/>
  <c r="CU342" i="3" s="1"/>
  <c r="CX342" i="3"/>
  <c r="CY342" i="3"/>
  <c r="CZ342" i="3"/>
  <c r="DA342" i="3"/>
  <c r="CT343" i="3"/>
  <c r="CU343" i="3" s="1"/>
  <c r="CX343" i="3"/>
  <c r="CY343" i="3"/>
  <c r="CZ343" i="3"/>
  <c r="DA343" i="3"/>
  <c r="CT344" i="3"/>
  <c r="CU344" i="3"/>
  <c r="CX344" i="3"/>
  <c r="CY344" i="3"/>
  <c r="CZ344" i="3"/>
  <c r="DA344" i="3"/>
  <c r="CT345" i="3"/>
  <c r="CU345" i="3" s="1"/>
  <c r="CX345" i="3"/>
  <c r="CY345" i="3"/>
  <c r="CZ345" i="3"/>
  <c r="DA345" i="3"/>
  <c r="CT346" i="3"/>
  <c r="CU346" i="3" s="1"/>
  <c r="CX346" i="3"/>
  <c r="CY346" i="3"/>
  <c r="CZ346" i="3"/>
  <c r="DA346" i="3"/>
  <c r="CT347" i="3"/>
  <c r="CU347" i="3"/>
  <c r="CX347" i="3"/>
  <c r="CY347" i="3"/>
  <c r="CZ347" i="3"/>
  <c r="DA347" i="3"/>
  <c r="CT348" i="3"/>
  <c r="CU348" i="3"/>
  <c r="CX348" i="3"/>
  <c r="CY348" i="3"/>
  <c r="CZ348" i="3"/>
  <c r="DA348" i="3"/>
  <c r="CT349" i="3"/>
  <c r="CU349" i="3"/>
  <c r="CX349" i="3"/>
  <c r="CY349" i="3"/>
  <c r="CZ349" i="3"/>
  <c r="DA349" i="3"/>
  <c r="CT350" i="3"/>
  <c r="CU350" i="3" s="1"/>
  <c r="CX350" i="3"/>
  <c r="CY350" i="3"/>
  <c r="CZ350" i="3"/>
  <c r="DA350" i="3"/>
  <c r="CT351" i="3"/>
  <c r="CU351" i="3"/>
  <c r="CX351" i="3"/>
  <c r="CY351" i="3"/>
  <c r="CZ351" i="3"/>
  <c r="DA351" i="3"/>
  <c r="CT352" i="3"/>
  <c r="CU352" i="3"/>
  <c r="CX352" i="3"/>
  <c r="CY352" i="3"/>
  <c r="CZ352" i="3"/>
  <c r="DA352" i="3"/>
  <c r="CT353" i="3"/>
  <c r="CU353" i="3" s="1"/>
  <c r="CX353" i="3"/>
  <c r="CY353" i="3"/>
  <c r="CZ353" i="3"/>
  <c r="DA353" i="3"/>
  <c r="CT354" i="3"/>
  <c r="CU354" i="3" s="1"/>
  <c r="CX354" i="3"/>
  <c r="CY354" i="3"/>
  <c r="CZ354" i="3"/>
  <c r="DA354" i="3"/>
  <c r="CT355" i="3"/>
  <c r="CU355" i="3"/>
  <c r="CX355" i="3"/>
  <c r="CY355" i="3"/>
  <c r="CZ355" i="3"/>
  <c r="DA355" i="3"/>
  <c r="CT356" i="3"/>
  <c r="CU356" i="3"/>
  <c r="CX356" i="3"/>
  <c r="CY356" i="3"/>
  <c r="CZ356" i="3"/>
  <c r="DA356" i="3"/>
  <c r="CT357" i="3"/>
  <c r="CU357" i="3"/>
  <c r="CX357" i="3"/>
  <c r="CY357" i="3"/>
  <c r="CZ357" i="3"/>
  <c r="DA357" i="3"/>
  <c r="CT358" i="3"/>
  <c r="CU358" i="3" s="1"/>
  <c r="CX358" i="3"/>
  <c r="CY358" i="3"/>
  <c r="CZ358" i="3"/>
  <c r="DA358" i="3"/>
  <c r="CT359" i="3"/>
  <c r="CU359" i="3" s="1"/>
  <c r="CX359" i="3"/>
  <c r="CY359" i="3"/>
  <c r="CZ359" i="3"/>
  <c r="DA359" i="3"/>
  <c r="CT360" i="3"/>
  <c r="CU360" i="3" s="1"/>
  <c r="CX360" i="3"/>
  <c r="CY360" i="3"/>
  <c r="CZ360" i="3"/>
  <c r="DA360" i="3"/>
  <c r="CT361" i="3"/>
  <c r="CU361" i="3" s="1"/>
  <c r="CX361" i="3"/>
  <c r="CY361" i="3"/>
  <c r="CZ361" i="3"/>
  <c r="DA361" i="3"/>
  <c r="CT362" i="3"/>
  <c r="CU362" i="3" s="1"/>
  <c r="CX362" i="3"/>
  <c r="CY362" i="3"/>
  <c r="CZ362" i="3"/>
  <c r="DA362" i="3"/>
  <c r="CT363" i="3"/>
  <c r="CU363" i="3" s="1"/>
  <c r="CX363" i="3"/>
  <c r="CY363" i="3"/>
  <c r="CZ363" i="3"/>
  <c r="DA363" i="3"/>
  <c r="CT364" i="3"/>
  <c r="CU364" i="3" s="1"/>
  <c r="CX364" i="3"/>
  <c r="CY364" i="3"/>
  <c r="CZ364" i="3"/>
  <c r="DA364" i="3"/>
  <c r="CT365" i="3"/>
  <c r="CU365" i="3" s="1"/>
  <c r="CX365" i="3"/>
  <c r="CY365" i="3"/>
  <c r="CZ365" i="3"/>
  <c r="DA365" i="3"/>
  <c r="CT366" i="3"/>
  <c r="CU366" i="3" s="1"/>
  <c r="CX366" i="3"/>
  <c r="CY366" i="3"/>
  <c r="CZ366" i="3"/>
  <c r="DA366" i="3"/>
  <c r="CT367" i="3"/>
  <c r="CU367" i="3" s="1"/>
  <c r="CX367" i="3"/>
  <c r="CY367" i="3"/>
  <c r="CZ367" i="3"/>
  <c r="DA367" i="3"/>
  <c r="CT368" i="3"/>
  <c r="CU368" i="3"/>
  <c r="CX368" i="3"/>
  <c r="CY368" i="3"/>
  <c r="CZ368" i="3"/>
  <c r="DA368" i="3"/>
  <c r="CT369" i="3"/>
  <c r="CU369" i="3" s="1"/>
  <c r="CX369" i="3"/>
  <c r="CY369" i="3"/>
  <c r="CZ369" i="3"/>
  <c r="DA369" i="3"/>
  <c r="CT370" i="3"/>
  <c r="CU370" i="3" s="1"/>
  <c r="CX370" i="3"/>
  <c r="CY370" i="3"/>
  <c r="CZ370" i="3"/>
  <c r="DA370" i="3"/>
  <c r="CT371" i="3"/>
  <c r="CU371" i="3"/>
  <c r="CX371" i="3"/>
  <c r="CY371" i="3"/>
  <c r="CZ371" i="3"/>
  <c r="DA371" i="3"/>
  <c r="CT372" i="3"/>
  <c r="CU372" i="3" s="1"/>
  <c r="CX372" i="3"/>
  <c r="CY372" i="3"/>
  <c r="CZ372" i="3"/>
  <c r="DA372" i="3"/>
  <c r="CT373" i="3"/>
  <c r="CU373" i="3" s="1"/>
  <c r="CX373" i="3"/>
  <c r="CY373" i="3"/>
  <c r="CZ373" i="3"/>
  <c r="DA373" i="3"/>
  <c r="CT374" i="3"/>
  <c r="CU374" i="3" s="1"/>
  <c r="CX374" i="3"/>
  <c r="CY374" i="3"/>
  <c r="CZ374" i="3"/>
  <c r="DA374" i="3"/>
  <c r="CT375" i="3"/>
  <c r="CU375" i="3" s="1"/>
  <c r="CX375" i="3"/>
  <c r="CY375" i="3"/>
  <c r="CZ375" i="3"/>
  <c r="DA375" i="3"/>
  <c r="CT376" i="3"/>
  <c r="CU376" i="3" s="1"/>
  <c r="CX376" i="3"/>
  <c r="CY376" i="3"/>
  <c r="CZ376" i="3"/>
  <c r="DA376" i="3"/>
  <c r="CT377" i="3"/>
  <c r="CU377" i="3" s="1"/>
  <c r="CX377" i="3"/>
  <c r="CY377" i="3"/>
  <c r="CZ377" i="3"/>
  <c r="DA377" i="3"/>
  <c r="CT378" i="3"/>
  <c r="CU378" i="3" s="1"/>
  <c r="CX378" i="3"/>
  <c r="CY378" i="3"/>
  <c r="CZ378" i="3"/>
  <c r="DA378" i="3"/>
  <c r="CT379" i="3"/>
  <c r="CU379" i="3" s="1"/>
  <c r="CX379" i="3"/>
  <c r="CY379" i="3"/>
  <c r="CZ379" i="3"/>
  <c r="DA379" i="3"/>
  <c r="CT380" i="3"/>
  <c r="CU380" i="3" s="1"/>
  <c r="CX380" i="3"/>
  <c r="CY380" i="3"/>
  <c r="CZ380" i="3"/>
  <c r="DA380" i="3"/>
  <c r="CT381" i="3"/>
  <c r="CU381" i="3" s="1"/>
  <c r="CX381" i="3"/>
  <c r="CY381" i="3"/>
  <c r="CZ381" i="3"/>
  <c r="DA381" i="3"/>
  <c r="CT382" i="3"/>
  <c r="CU382" i="3" s="1"/>
  <c r="CX382" i="3"/>
  <c r="CY382" i="3"/>
  <c r="CZ382" i="3"/>
  <c r="DA382" i="3"/>
  <c r="CT383" i="3"/>
  <c r="CU383" i="3" s="1"/>
  <c r="CX383" i="3"/>
  <c r="CY383" i="3"/>
  <c r="CZ383" i="3"/>
  <c r="DA383" i="3"/>
  <c r="CT384" i="3"/>
  <c r="CU384" i="3"/>
  <c r="CX384" i="3"/>
  <c r="CY384" i="3"/>
  <c r="CZ384" i="3"/>
  <c r="DA384" i="3"/>
  <c r="CT385" i="3"/>
  <c r="CU385" i="3" s="1"/>
  <c r="CX385" i="3"/>
  <c r="CY385" i="3"/>
  <c r="CZ385" i="3"/>
  <c r="DA385" i="3"/>
  <c r="CT386" i="3"/>
  <c r="CU386" i="3" s="1"/>
  <c r="CX386" i="3"/>
  <c r="CY386" i="3"/>
  <c r="CZ386" i="3"/>
  <c r="DA386" i="3"/>
  <c r="CT387" i="3"/>
  <c r="CU387" i="3"/>
  <c r="CX387" i="3"/>
  <c r="CY387" i="3"/>
  <c r="CZ387" i="3"/>
  <c r="DA387" i="3"/>
  <c r="CT388" i="3"/>
  <c r="CU388" i="3" s="1"/>
  <c r="CX388" i="3"/>
  <c r="CY388" i="3"/>
  <c r="CZ388" i="3"/>
  <c r="DA388" i="3"/>
  <c r="CT389" i="3"/>
  <c r="CU389" i="3" s="1"/>
  <c r="CX389" i="3"/>
  <c r="CY389" i="3"/>
  <c r="CZ389" i="3"/>
  <c r="DA389" i="3"/>
  <c r="CT390" i="3"/>
  <c r="CU390" i="3" s="1"/>
  <c r="CX390" i="3"/>
  <c r="CY390" i="3"/>
  <c r="CZ390" i="3"/>
  <c r="DA390" i="3"/>
  <c r="CT391" i="3"/>
  <c r="CU391" i="3" s="1"/>
  <c r="CX391" i="3"/>
  <c r="CY391" i="3"/>
  <c r="CZ391" i="3"/>
  <c r="DA391" i="3"/>
  <c r="CT392" i="3"/>
  <c r="CU392" i="3" s="1"/>
  <c r="CX392" i="3"/>
  <c r="CY392" i="3"/>
  <c r="CZ392" i="3"/>
  <c r="DA392" i="3"/>
  <c r="CT393" i="3"/>
  <c r="CU393" i="3" s="1"/>
  <c r="CX393" i="3"/>
  <c r="CY393" i="3"/>
  <c r="CZ393" i="3"/>
  <c r="DA393" i="3"/>
  <c r="CT394" i="3"/>
  <c r="CU394" i="3" s="1"/>
  <c r="CX394" i="3"/>
  <c r="CY394" i="3"/>
  <c r="CZ394" i="3"/>
  <c r="DA394" i="3"/>
  <c r="CT395" i="3"/>
  <c r="CU395" i="3" s="1"/>
  <c r="CX395" i="3"/>
  <c r="CY395" i="3"/>
  <c r="CZ395" i="3"/>
  <c r="DA395" i="3"/>
  <c r="CT396" i="3"/>
  <c r="CU396" i="3" s="1"/>
  <c r="CX396" i="3"/>
  <c r="CY396" i="3"/>
  <c r="CZ396" i="3"/>
  <c r="DA396" i="3"/>
  <c r="CT397" i="3"/>
  <c r="CU397" i="3" s="1"/>
  <c r="CX397" i="3"/>
  <c r="CY397" i="3"/>
  <c r="CZ397" i="3"/>
  <c r="DA397" i="3"/>
  <c r="CT398" i="3"/>
  <c r="CU398" i="3" s="1"/>
  <c r="CX398" i="3"/>
  <c r="CY398" i="3"/>
  <c r="CZ398" i="3"/>
  <c r="DA398" i="3"/>
  <c r="CT399" i="3"/>
  <c r="CU399" i="3" s="1"/>
  <c r="CX399" i="3"/>
  <c r="CY399" i="3"/>
  <c r="CZ399" i="3"/>
  <c r="DA399" i="3"/>
  <c r="CT400" i="3"/>
  <c r="CU400" i="3"/>
  <c r="CX400" i="3"/>
  <c r="CY400" i="3"/>
  <c r="CZ400" i="3"/>
  <c r="DA400" i="3"/>
  <c r="CT401" i="3"/>
  <c r="CU401" i="3" s="1"/>
  <c r="CX401" i="3"/>
  <c r="CY401" i="3"/>
  <c r="CZ401" i="3"/>
  <c r="DA401" i="3"/>
  <c r="CT402" i="3"/>
  <c r="CU402" i="3" s="1"/>
  <c r="CX402" i="3"/>
  <c r="CY402" i="3"/>
  <c r="CZ402" i="3"/>
  <c r="DA402" i="3"/>
  <c r="CT403" i="3"/>
  <c r="CU403" i="3"/>
  <c r="CX403" i="3"/>
  <c r="CY403" i="3"/>
  <c r="CZ403" i="3"/>
  <c r="DA403" i="3"/>
  <c r="CT404" i="3"/>
  <c r="CU404" i="3" s="1"/>
  <c r="CX404" i="3"/>
  <c r="CY404" i="3"/>
  <c r="CZ404" i="3"/>
  <c r="DA404" i="3"/>
  <c r="CT405" i="3"/>
  <c r="CU405" i="3" s="1"/>
  <c r="CX405" i="3"/>
  <c r="CY405" i="3"/>
  <c r="CZ405" i="3"/>
  <c r="DA405" i="3"/>
  <c r="CT406" i="3"/>
  <c r="CU406" i="3" s="1"/>
  <c r="CX406" i="3"/>
  <c r="CY406" i="3"/>
  <c r="CZ406" i="3"/>
  <c r="DA406" i="3"/>
  <c r="CT407" i="3"/>
  <c r="CU407" i="3" s="1"/>
  <c r="CX407" i="3"/>
  <c r="CY407" i="3"/>
  <c r="CZ407" i="3"/>
  <c r="DA407" i="3"/>
  <c r="CT408" i="3"/>
  <c r="CU408" i="3" s="1"/>
  <c r="CX408" i="3"/>
  <c r="CY408" i="3"/>
  <c r="CZ408" i="3"/>
  <c r="DA408" i="3"/>
  <c r="CT409" i="3"/>
  <c r="CU409" i="3" s="1"/>
  <c r="CX409" i="3"/>
  <c r="CY409" i="3"/>
  <c r="CZ409" i="3"/>
  <c r="DA409" i="3"/>
  <c r="CT410" i="3"/>
  <c r="CU410" i="3" s="1"/>
  <c r="CX410" i="3"/>
  <c r="CY410" i="3"/>
  <c r="CZ410" i="3"/>
  <c r="DA410" i="3"/>
  <c r="CT411" i="3"/>
  <c r="CU411" i="3" s="1"/>
  <c r="CX411" i="3"/>
  <c r="CY411" i="3"/>
  <c r="CZ411" i="3"/>
  <c r="DA411" i="3"/>
  <c r="CT412" i="3"/>
  <c r="CU412" i="3" s="1"/>
  <c r="CX412" i="3"/>
  <c r="CY412" i="3"/>
  <c r="CZ412" i="3"/>
  <c r="DA412" i="3"/>
  <c r="CT413" i="3"/>
  <c r="CU413" i="3" s="1"/>
  <c r="CX413" i="3"/>
  <c r="CY413" i="3"/>
  <c r="CZ413" i="3"/>
  <c r="DA413" i="3"/>
  <c r="CT414" i="3"/>
  <c r="CU414" i="3" s="1"/>
  <c r="CX414" i="3"/>
  <c r="CY414" i="3"/>
  <c r="CZ414" i="3"/>
  <c r="DA414" i="3"/>
  <c r="CT415" i="3"/>
  <c r="CU415" i="3" s="1"/>
  <c r="CX415" i="3"/>
  <c r="CY415" i="3"/>
  <c r="CZ415" i="3"/>
  <c r="DA415" i="3"/>
  <c r="CT416" i="3"/>
  <c r="CU416" i="3"/>
  <c r="CX416" i="3"/>
  <c r="CY416" i="3"/>
  <c r="CZ416" i="3"/>
  <c r="DA416" i="3"/>
  <c r="CT417" i="3"/>
  <c r="CU417" i="3" s="1"/>
  <c r="CX417" i="3"/>
  <c r="CY417" i="3"/>
  <c r="CZ417" i="3"/>
  <c r="DA417" i="3"/>
  <c r="CT418" i="3"/>
  <c r="CU418" i="3" s="1"/>
  <c r="CX418" i="3"/>
  <c r="CY418" i="3"/>
  <c r="CZ418" i="3"/>
  <c r="DA418" i="3"/>
  <c r="CT419" i="3"/>
  <c r="CU419" i="3"/>
  <c r="CX419" i="3"/>
  <c r="CY419" i="3"/>
  <c r="CZ419" i="3"/>
  <c r="DA419" i="3"/>
  <c r="CT420" i="3"/>
  <c r="CU420" i="3" s="1"/>
  <c r="CX420" i="3"/>
  <c r="CY420" i="3"/>
  <c r="CZ420" i="3"/>
  <c r="DA420" i="3"/>
  <c r="CT421" i="3"/>
  <c r="CU421" i="3" s="1"/>
  <c r="CX421" i="3"/>
  <c r="CY421" i="3"/>
  <c r="CZ421" i="3"/>
  <c r="DA421" i="3"/>
  <c r="CT422" i="3"/>
  <c r="CU422" i="3" s="1"/>
  <c r="CX422" i="3"/>
  <c r="CY422" i="3"/>
  <c r="CZ422" i="3"/>
  <c r="DA422" i="3"/>
  <c r="CT423" i="3"/>
  <c r="CU423" i="3" s="1"/>
  <c r="CX423" i="3"/>
  <c r="CY423" i="3"/>
  <c r="CZ423" i="3"/>
  <c r="DA423" i="3"/>
  <c r="CT424" i="3"/>
  <c r="CU424" i="3" s="1"/>
  <c r="CX424" i="3"/>
  <c r="CY424" i="3"/>
  <c r="CZ424" i="3"/>
  <c r="DA424" i="3"/>
  <c r="CT425" i="3"/>
  <c r="CU425" i="3" s="1"/>
  <c r="CX425" i="3"/>
  <c r="CY425" i="3"/>
  <c r="CZ425" i="3"/>
  <c r="DA425" i="3"/>
  <c r="CT426" i="3"/>
  <c r="CU426" i="3" s="1"/>
  <c r="CX426" i="3"/>
  <c r="CY426" i="3"/>
  <c r="CZ426" i="3"/>
  <c r="DA426" i="3"/>
  <c r="CT427" i="3"/>
  <c r="CU427" i="3" s="1"/>
  <c r="CX427" i="3"/>
  <c r="CY427" i="3"/>
  <c r="CZ427" i="3"/>
  <c r="DA427" i="3"/>
  <c r="CT428" i="3"/>
  <c r="CU428" i="3" s="1"/>
  <c r="CX428" i="3"/>
  <c r="CY428" i="3"/>
  <c r="CZ428" i="3"/>
  <c r="DA428" i="3"/>
  <c r="CT429" i="3"/>
  <c r="CU429" i="3" s="1"/>
  <c r="CX429" i="3"/>
  <c r="CY429" i="3"/>
  <c r="CZ429" i="3"/>
  <c r="DA429" i="3"/>
  <c r="CT430" i="3"/>
  <c r="CU430" i="3" s="1"/>
  <c r="CX430" i="3"/>
  <c r="CY430" i="3"/>
  <c r="CZ430" i="3"/>
  <c r="DA430" i="3"/>
  <c r="CT431" i="3"/>
  <c r="CU431" i="3" s="1"/>
  <c r="CX431" i="3"/>
  <c r="CY431" i="3"/>
  <c r="CZ431" i="3"/>
  <c r="DA431" i="3"/>
  <c r="CT432" i="3"/>
  <c r="CU432" i="3" s="1"/>
  <c r="CX432" i="3"/>
  <c r="CY432" i="3"/>
  <c r="CZ432" i="3"/>
  <c r="DA432" i="3"/>
  <c r="CT433" i="3"/>
  <c r="CU433" i="3" s="1"/>
  <c r="CX433" i="3"/>
  <c r="CY433" i="3"/>
  <c r="CZ433" i="3"/>
  <c r="DA433" i="3"/>
  <c r="CT434" i="3"/>
  <c r="CU434" i="3" s="1"/>
  <c r="CX434" i="3"/>
  <c r="CY434" i="3"/>
  <c r="CZ434" i="3"/>
  <c r="DA434" i="3"/>
  <c r="CT435" i="3"/>
  <c r="CU435" i="3"/>
  <c r="CX435" i="3"/>
  <c r="CY435" i="3"/>
  <c r="CZ435" i="3"/>
  <c r="DA435" i="3"/>
  <c r="CT436" i="3"/>
  <c r="CU436" i="3" s="1"/>
  <c r="CX436" i="3"/>
  <c r="CY436" i="3"/>
  <c r="CZ436" i="3"/>
  <c r="DA436" i="3"/>
  <c r="CT437" i="3"/>
  <c r="CU437" i="3" s="1"/>
  <c r="CX437" i="3"/>
  <c r="CY437" i="3"/>
  <c r="CZ437" i="3"/>
  <c r="DA437" i="3"/>
  <c r="CT438" i="3"/>
  <c r="CU438" i="3" s="1"/>
  <c r="CX438" i="3"/>
  <c r="CY438" i="3"/>
  <c r="CZ438" i="3"/>
  <c r="DA438" i="3"/>
  <c r="CT439" i="3"/>
  <c r="CU439" i="3" s="1"/>
  <c r="CX439" i="3"/>
  <c r="CY439" i="3"/>
  <c r="CZ439" i="3"/>
  <c r="DA439" i="3"/>
  <c r="CT440" i="3"/>
  <c r="CU440" i="3" s="1"/>
  <c r="CX440" i="3"/>
  <c r="CY440" i="3"/>
  <c r="CZ440" i="3"/>
  <c r="DA440" i="3"/>
  <c r="CT441" i="3"/>
  <c r="CU441" i="3" s="1"/>
  <c r="CX441" i="3"/>
  <c r="CY441" i="3"/>
  <c r="CZ441" i="3"/>
  <c r="DA441" i="3"/>
  <c r="CT442" i="3"/>
  <c r="CU442" i="3" s="1"/>
  <c r="CX442" i="3"/>
  <c r="CY442" i="3"/>
  <c r="CZ442" i="3"/>
  <c r="DA442" i="3"/>
  <c r="CT443" i="3"/>
  <c r="CU443" i="3"/>
  <c r="CX443" i="3"/>
  <c r="CY443" i="3"/>
  <c r="CZ443" i="3"/>
  <c r="DA443" i="3"/>
  <c r="CT444" i="3"/>
  <c r="CU444" i="3" s="1"/>
  <c r="CX444" i="3"/>
  <c r="CY444" i="3"/>
  <c r="CZ444" i="3"/>
  <c r="DA444" i="3"/>
  <c r="CT445" i="3"/>
  <c r="CU445" i="3" s="1"/>
  <c r="CX445" i="3"/>
  <c r="CY445" i="3"/>
  <c r="CZ445" i="3"/>
  <c r="DA445" i="3"/>
  <c r="CT446" i="3"/>
  <c r="CU446" i="3" s="1"/>
  <c r="CX446" i="3"/>
  <c r="CY446" i="3"/>
  <c r="CZ446" i="3"/>
  <c r="DA446" i="3"/>
  <c r="CT447" i="3"/>
  <c r="CU447" i="3" s="1"/>
  <c r="CX447" i="3"/>
  <c r="CY447" i="3"/>
  <c r="CZ447" i="3"/>
  <c r="DA447" i="3"/>
  <c r="CT448" i="3"/>
  <c r="CU448" i="3" s="1"/>
  <c r="CX448" i="3"/>
  <c r="CY448" i="3"/>
  <c r="CZ448" i="3"/>
  <c r="DA448" i="3"/>
  <c r="CT449" i="3"/>
  <c r="CU449" i="3" s="1"/>
  <c r="CX449" i="3"/>
  <c r="CY449" i="3"/>
  <c r="CZ449" i="3"/>
  <c r="DA449" i="3"/>
  <c r="CT450" i="3"/>
  <c r="CU450" i="3" s="1"/>
  <c r="CX450" i="3"/>
  <c r="CY450" i="3"/>
  <c r="CZ450" i="3"/>
  <c r="DA450" i="3"/>
  <c r="CT451" i="3"/>
  <c r="CU451" i="3"/>
  <c r="CX451" i="3"/>
  <c r="CY451" i="3"/>
  <c r="CZ451" i="3"/>
  <c r="DA451" i="3"/>
  <c r="CT452" i="3"/>
  <c r="CU452" i="3" s="1"/>
  <c r="CX452" i="3"/>
  <c r="CY452" i="3"/>
  <c r="CZ452" i="3"/>
  <c r="DA452" i="3"/>
  <c r="CT453" i="3"/>
  <c r="CU453" i="3" s="1"/>
  <c r="CX453" i="3"/>
  <c r="CY453" i="3"/>
  <c r="CZ453" i="3"/>
  <c r="DA453" i="3"/>
  <c r="CT454" i="3"/>
  <c r="CU454" i="3" s="1"/>
  <c r="CX454" i="3"/>
  <c r="CY454" i="3"/>
  <c r="CZ454" i="3"/>
  <c r="DA454" i="3"/>
  <c r="CT455" i="3"/>
  <c r="CU455" i="3"/>
  <c r="CX455" i="3"/>
  <c r="CY455" i="3"/>
  <c r="CZ455" i="3"/>
  <c r="DA455" i="3"/>
  <c r="CT456" i="3"/>
  <c r="CU456" i="3" s="1"/>
  <c r="CX456" i="3"/>
  <c r="CY456" i="3"/>
  <c r="CZ456" i="3"/>
  <c r="DA456" i="3"/>
  <c r="CT457" i="3"/>
  <c r="CU457" i="3" s="1"/>
  <c r="CX457" i="3"/>
  <c r="CY457" i="3"/>
  <c r="CZ457" i="3"/>
  <c r="DA457" i="3"/>
  <c r="CT458" i="3"/>
  <c r="CU458" i="3" s="1"/>
  <c r="CX458" i="3"/>
  <c r="CY458" i="3"/>
  <c r="CZ458" i="3"/>
  <c r="DA458" i="3"/>
  <c r="CT459" i="3"/>
  <c r="CU459" i="3"/>
  <c r="CX459" i="3"/>
  <c r="CY459" i="3"/>
  <c r="CZ459" i="3"/>
  <c r="DA459" i="3"/>
  <c r="CT460" i="3"/>
  <c r="CU460" i="3" s="1"/>
  <c r="CX460" i="3"/>
  <c r="CY460" i="3"/>
  <c r="CZ460" i="3"/>
  <c r="DA460" i="3"/>
  <c r="CT461" i="3"/>
  <c r="CU461" i="3" s="1"/>
  <c r="CX461" i="3"/>
  <c r="CY461" i="3"/>
  <c r="CZ461" i="3"/>
  <c r="DA461" i="3"/>
  <c r="CT462" i="3"/>
  <c r="CU462" i="3" s="1"/>
  <c r="CX462" i="3"/>
  <c r="CY462" i="3"/>
  <c r="CZ462" i="3"/>
  <c r="DA462" i="3"/>
  <c r="CT463" i="3"/>
  <c r="CU463" i="3" s="1"/>
  <c r="CX463" i="3"/>
  <c r="CY463" i="3"/>
  <c r="CZ463" i="3"/>
  <c r="DA463" i="3"/>
  <c r="CT464" i="3"/>
  <c r="CU464" i="3" s="1"/>
  <c r="CX464" i="3"/>
  <c r="CY464" i="3"/>
  <c r="CZ464" i="3"/>
  <c r="DA464" i="3"/>
  <c r="CT465" i="3"/>
  <c r="CU465" i="3" s="1"/>
  <c r="CX465" i="3"/>
  <c r="CY465" i="3"/>
  <c r="CZ465" i="3"/>
  <c r="DA465" i="3"/>
  <c r="CT466" i="3"/>
  <c r="CU466" i="3" s="1"/>
  <c r="CX466" i="3"/>
  <c r="CY466" i="3"/>
  <c r="CZ466" i="3"/>
  <c r="DA466" i="3"/>
  <c r="CT467" i="3"/>
  <c r="CU467" i="3"/>
  <c r="CX467" i="3"/>
  <c r="CY467" i="3"/>
  <c r="CZ467" i="3"/>
  <c r="DA467" i="3"/>
  <c r="CT468" i="3"/>
  <c r="CU468" i="3" s="1"/>
  <c r="CX468" i="3"/>
  <c r="CY468" i="3"/>
  <c r="CZ468" i="3"/>
  <c r="DA468" i="3"/>
  <c r="CT469" i="3"/>
  <c r="CU469" i="3" s="1"/>
  <c r="CX469" i="3"/>
  <c r="CY469" i="3"/>
  <c r="CZ469" i="3"/>
  <c r="DA469" i="3"/>
  <c r="CT470" i="3"/>
  <c r="CU470" i="3" s="1"/>
  <c r="CX470" i="3"/>
  <c r="CY470" i="3"/>
  <c r="CZ470" i="3"/>
  <c r="DA470" i="3"/>
  <c r="CT471" i="3"/>
  <c r="CU471" i="3" s="1"/>
  <c r="CX471" i="3"/>
  <c r="CY471" i="3"/>
  <c r="CZ471" i="3"/>
  <c r="DA471" i="3"/>
  <c r="CT472" i="3"/>
  <c r="CU472" i="3" s="1"/>
  <c r="CX472" i="3"/>
  <c r="CY472" i="3"/>
  <c r="CZ472" i="3"/>
  <c r="DA472" i="3"/>
  <c r="CT473" i="3"/>
  <c r="CU473" i="3" s="1"/>
  <c r="CX473" i="3"/>
  <c r="CY473" i="3"/>
  <c r="CZ473" i="3"/>
  <c r="DA473" i="3"/>
  <c r="CT474" i="3"/>
  <c r="CU474" i="3" s="1"/>
  <c r="CX474" i="3"/>
  <c r="CY474" i="3"/>
  <c r="CZ474" i="3"/>
  <c r="DA474" i="3"/>
  <c r="CT475" i="3"/>
  <c r="CU475" i="3"/>
  <c r="CX475" i="3"/>
  <c r="CY475" i="3"/>
  <c r="CZ475" i="3"/>
  <c r="DA475" i="3"/>
  <c r="CT476" i="3"/>
  <c r="CU476" i="3" s="1"/>
  <c r="CX476" i="3"/>
  <c r="CY476" i="3"/>
  <c r="CZ476" i="3"/>
  <c r="DA476" i="3"/>
  <c r="CT477" i="3"/>
  <c r="CU477" i="3" s="1"/>
  <c r="CX477" i="3"/>
  <c r="CY477" i="3"/>
  <c r="CZ477" i="3"/>
  <c r="DA477" i="3"/>
  <c r="CT478" i="3"/>
  <c r="CU478" i="3" s="1"/>
  <c r="CX478" i="3"/>
  <c r="CY478" i="3"/>
  <c r="CZ478" i="3"/>
  <c r="DA478" i="3"/>
  <c r="CT479" i="3"/>
  <c r="CU479" i="3" s="1"/>
  <c r="CX479" i="3"/>
  <c r="CY479" i="3"/>
  <c r="CZ479" i="3"/>
  <c r="DA479" i="3"/>
  <c r="CT480" i="3"/>
  <c r="CU480" i="3" s="1"/>
  <c r="CX480" i="3"/>
  <c r="CY480" i="3"/>
  <c r="CZ480" i="3"/>
  <c r="DA480" i="3"/>
  <c r="CT481" i="3"/>
  <c r="CU481" i="3" s="1"/>
  <c r="CX481" i="3"/>
  <c r="CY481" i="3"/>
  <c r="CZ481" i="3"/>
  <c r="DA481" i="3"/>
  <c r="CT482" i="3"/>
  <c r="CU482" i="3" s="1"/>
  <c r="CX482" i="3"/>
  <c r="CY482" i="3"/>
  <c r="CZ482" i="3"/>
  <c r="DA482" i="3"/>
  <c r="CT483" i="3"/>
  <c r="CU483" i="3"/>
  <c r="CX483" i="3"/>
  <c r="CY483" i="3"/>
  <c r="CZ483" i="3"/>
  <c r="DA483" i="3"/>
  <c r="CT484" i="3"/>
  <c r="CU484" i="3" s="1"/>
  <c r="CX484" i="3"/>
  <c r="CY484" i="3"/>
  <c r="CZ484" i="3"/>
  <c r="DA484" i="3"/>
  <c r="CT485" i="3"/>
  <c r="CU485" i="3" s="1"/>
  <c r="CX485" i="3"/>
  <c r="CY485" i="3"/>
  <c r="CZ485" i="3"/>
  <c r="DA485" i="3"/>
  <c r="CT486" i="3"/>
  <c r="CU486" i="3" s="1"/>
  <c r="CX486" i="3"/>
  <c r="CY486" i="3"/>
  <c r="CZ486" i="3"/>
  <c r="DA486" i="3"/>
  <c r="CT487" i="3"/>
  <c r="CU487" i="3"/>
  <c r="CX487" i="3"/>
  <c r="CY487" i="3"/>
  <c r="CZ487" i="3"/>
  <c r="DA487" i="3"/>
  <c r="CT488" i="3"/>
  <c r="CU488" i="3" s="1"/>
  <c r="CX488" i="3"/>
  <c r="CY488" i="3"/>
  <c r="CZ488" i="3"/>
  <c r="DA488" i="3"/>
  <c r="CT489" i="3"/>
  <c r="CU489" i="3" s="1"/>
  <c r="CX489" i="3"/>
  <c r="CY489" i="3"/>
  <c r="CZ489" i="3"/>
  <c r="DA489" i="3"/>
  <c r="CT490" i="3"/>
  <c r="CU490" i="3" s="1"/>
  <c r="CX490" i="3"/>
  <c r="CY490" i="3"/>
  <c r="CZ490" i="3"/>
  <c r="DA490" i="3"/>
  <c r="CT491" i="3"/>
  <c r="CU491" i="3"/>
  <c r="CX491" i="3"/>
  <c r="CY491" i="3"/>
  <c r="CZ491" i="3"/>
  <c r="DA491" i="3"/>
  <c r="CT492" i="3"/>
  <c r="CU492" i="3" s="1"/>
  <c r="CX492" i="3"/>
  <c r="CY492" i="3"/>
  <c r="CZ492" i="3"/>
  <c r="DA492" i="3"/>
  <c r="CT493" i="3"/>
  <c r="CU493" i="3" s="1"/>
  <c r="CX493" i="3"/>
  <c r="CY493" i="3"/>
  <c r="CZ493" i="3"/>
  <c r="DA493" i="3"/>
  <c r="CT494" i="3"/>
  <c r="CU494" i="3" s="1"/>
  <c r="CX494" i="3"/>
  <c r="CY494" i="3"/>
  <c r="CZ494" i="3"/>
  <c r="DA494" i="3"/>
  <c r="CT495" i="3"/>
  <c r="CU495" i="3" s="1"/>
  <c r="CX495" i="3"/>
  <c r="CY495" i="3"/>
  <c r="CZ495" i="3"/>
  <c r="DA495" i="3"/>
  <c r="CT496" i="3"/>
  <c r="CU496" i="3" s="1"/>
  <c r="CX496" i="3"/>
  <c r="CY496" i="3"/>
  <c r="CZ496" i="3"/>
  <c r="DA496" i="3"/>
  <c r="CT497" i="3"/>
  <c r="CU497" i="3" s="1"/>
  <c r="CX497" i="3"/>
  <c r="CY497" i="3"/>
  <c r="CZ497" i="3"/>
  <c r="DA497" i="3"/>
  <c r="CT498" i="3"/>
  <c r="CU498" i="3" s="1"/>
  <c r="CX498" i="3"/>
  <c r="CY498" i="3"/>
  <c r="CZ498" i="3"/>
  <c r="DA498" i="3"/>
  <c r="CT499" i="3"/>
  <c r="CU499" i="3"/>
  <c r="CX499" i="3"/>
  <c r="CY499" i="3"/>
  <c r="CZ499" i="3"/>
  <c r="DA499" i="3"/>
  <c r="CT500" i="3"/>
  <c r="CU500" i="3" s="1"/>
  <c r="CX500" i="3"/>
  <c r="CY500" i="3"/>
  <c r="CZ500" i="3"/>
  <c r="DA500" i="3"/>
  <c r="CT501" i="3"/>
  <c r="CU501" i="3" s="1"/>
  <c r="CX501" i="3"/>
  <c r="CY501" i="3"/>
  <c r="CZ501" i="3"/>
  <c r="DA501" i="3"/>
  <c r="CT502" i="3"/>
  <c r="CU502" i="3" s="1"/>
  <c r="CX502" i="3"/>
  <c r="CY502" i="3"/>
  <c r="CZ502" i="3"/>
  <c r="DA502" i="3"/>
  <c r="CT503" i="3"/>
  <c r="CU503" i="3" s="1"/>
  <c r="CX503" i="3"/>
  <c r="CY503" i="3"/>
  <c r="CZ503" i="3"/>
  <c r="DA503" i="3"/>
  <c r="CT504" i="3"/>
  <c r="CU504" i="3" s="1"/>
  <c r="CX504" i="3"/>
  <c r="CY504" i="3"/>
  <c r="CZ504" i="3"/>
  <c r="DA504" i="3"/>
  <c r="CT505" i="3"/>
  <c r="CU505" i="3" s="1"/>
  <c r="CX505" i="3"/>
  <c r="CY505" i="3"/>
  <c r="CZ505" i="3"/>
  <c r="DA505" i="3"/>
  <c r="CT506" i="3"/>
  <c r="CU506" i="3" s="1"/>
  <c r="CX506" i="3"/>
  <c r="CY506" i="3"/>
  <c r="CZ506" i="3"/>
  <c r="DA506" i="3"/>
  <c r="CT507" i="3"/>
  <c r="CU507" i="3"/>
  <c r="CX507" i="3"/>
  <c r="CY507" i="3"/>
  <c r="CZ507" i="3"/>
  <c r="DA507" i="3"/>
  <c r="CT508" i="3"/>
  <c r="CU508" i="3" s="1"/>
  <c r="CX508" i="3"/>
  <c r="CY508" i="3"/>
  <c r="CZ508" i="3"/>
  <c r="DA508" i="3"/>
  <c r="CT509" i="3"/>
  <c r="CU509" i="3" s="1"/>
  <c r="CX509" i="3"/>
  <c r="CY509" i="3"/>
  <c r="CZ509" i="3"/>
  <c r="DA509" i="3"/>
  <c r="CT510" i="3"/>
  <c r="CU510" i="3" s="1"/>
  <c r="CX510" i="3"/>
  <c r="CY510" i="3"/>
  <c r="CZ510" i="3"/>
  <c r="DA510" i="3"/>
  <c r="CT511" i="3"/>
  <c r="CU511" i="3" s="1"/>
  <c r="CX511" i="3"/>
  <c r="CY511" i="3"/>
  <c r="CZ511" i="3"/>
  <c r="DA511" i="3"/>
  <c r="CT512" i="3"/>
  <c r="CU512" i="3" s="1"/>
  <c r="CX512" i="3"/>
  <c r="CY512" i="3"/>
  <c r="CZ512" i="3"/>
  <c r="DA512" i="3"/>
  <c r="CT513" i="3"/>
  <c r="CU513" i="3" s="1"/>
  <c r="CX513" i="3"/>
  <c r="CY513" i="3"/>
  <c r="CZ513" i="3"/>
  <c r="DA513" i="3"/>
  <c r="CT514" i="3"/>
  <c r="CU514" i="3" s="1"/>
  <c r="CX514" i="3"/>
  <c r="CY514" i="3"/>
  <c r="CZ514" i="3"/>
  <c r="DA514" i="3"/>
  <c r="CT515" i="3"/>
  <c r="CU515" i="3"/>
  <c r="CX515" i="3"/>
  <c r="CY515" i="3"/>
  <c r="CZ515" i="3"/>
  <c r="DA515" i="3"/>
  <c r="CT516" i="3"/>
  <c r="CU516" i="3" s="1"/>
  <c r="CX516" i="3"/>
  <c r="CY516" i="3"/>
  <c r="CZ516" i="3"/>
  <c r="DA516" i="3"/>
  <c r="CT517" i="3"/>
  <c r="CU517" i="3" s="1"/>
  <c r="CX517" i="3"/>
  <c r="CY517" i="3"/>
  <c r="CZ517" i="3"/>
  <c r="DA517" i="3"/>
  <c r="CT518" i="3"/>
  <c r="CU518" i="3" s="1"/>
  <c r="CX518" i="3"/>
  <c r="CY518" i="3"/>
  <c r="CZ518" i="3"/>
  <c r="DA518" i="3"/>
  <c r="CT519" i="3"/>
  <c r="CU519" i="3"/>
  <c r="CX519" i="3"/>
  <c r="CY519" i="3"/>
  <c r="CZ519" i="3"/>
  <c r="DA519" i="3"/>
  <c r="CT520" i="3"/>
  <c r="CU520" i="3" s="1"/>
  <c r="CX520" i="3"/>
  <c r="CY520" i="3"/>
  <c r="CZ520" i="3"/>
  <c r="DA520" i="3"/>
  <c r="CT521" i="3"/>
  <c r="CU521" i="3" s="1"/>
  <c r="CX521" i="3"/>
  <c r="CY521" i="3"/>
  <c r="CZ521" i="3"/>
  <c r="DA521" i="3"/>
  <c r="CT522" i="3"/>
  <c r="CU522" i="3" s="1"/>
  <c r="CX522" i="3"/>
  <c r="CY522" i="3"/>
  <c r="CZ522" i="3"/>
  <c r="DA522" i="3"/>
  <c r="CT523" i="3"/>
  <c r="CU523" i="3"/>
  <c r="CX523" i="3"/>
  <c r="CY523" i="3"/>
  <c r="CZ523" i="3"/>
  <c r="DA523" i="3"/>
  <c r="CT524" i="3"/>
  <c r="CU524" i="3" s="1"/>
  <c r="CX524" i="3"/>
  <c r="CY524" i="3"/>
  <c r="CZ524" i="3"/>
  <c r="DA524" i="3"/>
  <c r="CT525" i="3"/>
  <c r="CU525" i="3" s="1"/>
  <c r="CX525" i="3"/>
  <c r="CY525" i="3"/>
  <c r="CZ525" i="3"/>
  <c r="DA525" i="3"/>
  <c r="CT526" i="3"/>
  <c r="CU526" i="3" s="1"/>
  <c r="CX526" i="3"/>
  <c r="CY526" i="3"/>
  <c r="CZ526" i="3"/>
  <c r="DA526" i="3"/>
  <c r="CT527" i="3"/>
  <c r="CU527" i="3" s="1"/>
  <c r="CX527" i="3"/>
  <c r="CY527" i="3"/>
  <c r="CZ527" i="3"/>
  <c r="DA527" i="3"/>
  <c r="CT528" i="3"/>
  <c r="CU528" i="3" s="1"/>
  <c r="CX528" i="3"/>
  <c r="CY528" i="3"/>
  <c r="CZ528" i="3"/>
  <c r="DA528" i="3"/>
  <c r="CT529" i="3"/>
  <c r="CU529" i="3" s="1"/>
  <c r="CX529" i="3"/>
  <c r="CY529" i="3"/>
  <c r="CZ529" i="3"/>
  <c r="DA529" i="3"/>
  <c r="CT530" i="3"/>
  <c r="CU530" i="3" s="1"/>
  <c r="CX530" i="3"/>
  <c r="CY530" i="3"/>
  <c r="CZ530" i="3"/>
  <c r="DA530" i="3"/>
  <c r="CT531" i="3"/>
  <c r="CU531" i="3"/>
  <c r="CX531" i="3"/>
  <c r="CY531" i="3"/>
  <c r="CZ531" i="3"/>
  <c r="DA531" i="3"/>
  <c r="CT532" i="3"/>
  <c r="CU532" i="3" s="1"/>
  <c r="CX532" i="3"/>
  <c r="CY532" i="3"/>
  <c r="CZ532" i="3"/>
  <c r="DA532" i="3"/>
  <c r="CT533" i="3"/>
  <c r="CU533" i="3" s="1"/>
  <c r="CX533" i="3"/>
  <c r="CY533" i="3"/>
  <c r="CZ533" i="3"/>
  <c r="DA533" i="3"/>
  <c r="CT534" i="3"/>
  <c r="CU534" i="3" s="1"/>
  <c r="CX534" i="3"/>
  <c r="CY534" i="3"/>
  <c r="CZ534" i="3"/>
  <c r="DA534" i="3"/>
  <c r="CT535" i="3"/>
  <c r="CU535" i="3" s="1"/>
  <c r="CX535" i="3"/>
  <c r="CY535" i="3"/>
  <c r="CZ535" i="3"/>
  <c r="DA535" i="3"/>
  <c r="CT536" i="3"/>
  <c r="CU536" i="3" s="1"/>
  <c r="CX536" i="3"/>
  <c r="CY536" i="3"/>
  <c r="CZ536" i="3"/>
  <c r="DA536" i="3"/>
  <c r="CT537" i="3"/>
  <c r="CU537" i="3" s="1"/>
  <c r="CX537" i="3"/>
  <c r="CY537" i="3"/>
  <c r="CZ537" i="3"/>
  <c r="DA537" i="3"/>
  <c r="CT538" i="3"/>
  <c r="CU538" i="3" s="1"/>
  <c r="CX538" i="3"/>
  <c r="CY538" i="3"/>
  <c r="CZ538" i="3"/>
  <c r="DA538" i="3"/>
  <c r="CT539" i="3"/>
  <c r="CU539" i="3"/>
  <c r="CX539" i="3"/>
  <c r="CY539" i="3"/>
  <c r="CZ539" i="3"/>
  <c r="DA539" i="3"/>
  <c r="CT540" i="3"/>
  <c r="CU540" i="3" s="1"/>
  <c r="CX540" i="3"/>
  <c r="CY540" i="3"/>
  <c r="CZ540" i="3"/>
  <c r="DA540" i="3"/>
  <c r="CT541" i="3"/>
  <c r="CU541" i="3" s="1"/>
  <c r="CX541" i="3"/>
  <c r="CY541" i="3"/>
  <c r="CZ541" i="3"/>
  <c r="DA541" i="3"/>
  <c r="CT542" i="3"/>
  <c r="CU542" i="3" s="1"/>
  <c r="CX542" i="3"/>
  <c r="CY542" i="3"/>
  <c r="CZ542" i="3"/>
  <c r="DA542" i="3"/>
  <c r="CT543" i="3"/>
  <c r="CU543" i="3" s="1"/>
  <c r="CX543" i="3"/>
  <c r="CY543" i="3"/>
  <c r="CZ543" i="3"/>
  <c r="DA543" i="3"/>
  <c r="CT544" i="3"/>
  <c r="CU544" i="3" s="1"/>
  <c r="CX544" i="3"/>
  <c r="CY544" i="3"/>
  <c r="CZ544" i="3"/>
  <c r="DA544" i="3"/>
  <c r="CT545" i="3"/>
  <c r="CU545" i="3" s="1"/>
  <c r="CX545" i="3"/>
  <c r="CY545" i="3"/>
  <c r="CZ545" i="3"/>
  <c r="DA545" i="3"/>
  <c r="CT546" i="3"/>
  <c r="CU546" i="3" s="1"/>
  <c r="CX546" i="3"/>
  <c r="CY546" i="3"/>
  <c r="CZ546" i="3"/>
  <c r="DA546" i="3"/>
  <c r="CT547" i="3"/>
  <c r="CU547" i="3"/>
  <c r="CX547" i="3"/>
  <c r="CY547" i="3"/>
  <c r="CZ547" i="3"/>
  <c r="DA547" i="3"/>
  <c r="CT548" i="3"/>
  <c r="CU548" i="3" s="1"/>
  <c r="CX548" i="3"/>
  <c r="CY548" i="3"/>
  <c r="CZ548" i="3"/>
  <c r="DA548" i="3"/>
  <c r="CT549" i="3"/>
  <c r="CU549" i="3" s="1"/>
  <c r="CX549" i="3"/>
  <c r="CY549" i="3"/>
  <c r="CZ549" i="3"/>
  <c r="DA549" i="3"/>
  <c r="CT550" i="3"/>
  <c r="CU550" i="3" s="1"/>
  <c r="CX550" i="3"/>
  <c r="CY550" i="3"/>
  <c r="CZ550" i="3"/>
  <c r="DA550" i="3"/>
  <c r="CT551" i="3"/>
  <c r="CU551" i="3"/>
  <c r="CX551" i="3"/>
  <c r="CY551" i="3"/>
  <c r="CZ551" i="3"/>
  <c r="DA551" i="3"/>
  <c r="CT552" i="3"/>
  <c r="CU552" i="3" s="1"/>
  <c r="CX552" i="3"/>
  <c r="CY552" i="3"/>
  <c r="CZ552" i="3"/>
  <c r="DA552" i="3"/>
  <c r="CT553" i="3"/>
  <c r="CU553" i="3" s="1"/>
  <c r="CX553" i="3"/>
  <c r="CY553" i="3"/>
  <c r="CZ553" i="3"/>
  <c r="DA553" i="3"/>
  <c r="CT554" i="3"/>
  <c r="CU554" i="3" s="1"/>
  <c r="CX554" i="3"/>
  <c r="CY554" i="3"/>
  <c r="CZ554" i="3"/>
  <c r="DA554" i="3"/>
  <c r="CT555" i="3"/>
  <c r="CU555" i="3"/>
  <c r="CX555" i="3"/>
  <c r="CY555" i="3"/>
  <c r="CZ555" i="3"/>
  <c r="DA555" i="3"/>
  <c r="CT556" i="3"/>
  <c r="CU556" i="3" s="1"/>
  <c r="CX556" i="3"/>
  <c r="CY556" i="3"/>
  <c r="CZ556" i="3"/>
  <c r="DA556" i="3"/>
  <c r="CT557" i="3"/>
  <c r="CU557" i="3" s="1"/>
  <c r="CX557" i="3"/>
  <c r="CY557" i="3"/>
  <c r="CZ557" i="3"/>
  <c r="DA557" i="3"/>
  <c r="CT558" i="3"/>
  <c r="CU558" i="3" s="1"/>
  <c r="CX558" i="3"/>
  <c r="CY558" i="3"/>
  <c r="CZ558" i="3"/>
  <c r="DA558" i="3"/>
  <c r="CT559" i="3"/>
  <c r="CU559" i="3" s="1"/>
  <c r="CX559" i="3"/>
  <c r="CY559" i="3"/>
  <c r="CZ559" i="3"/>
  <c r="DA559" i="3"/>
  <c r="CT560" i="3"/>
  <c r="CU560" i="3" s="1"/>
  <c r="CX560" i="3"/>
  <c r="CY560" i="3"/>
  <c r="CZ560" i="3"/>
  <c r="DA560" i="3"/>
  <c r="CT561" i="3"/>
  <c r="CU561" i="3" s="1"/>
  <c r="CX561" i="3"/>
  <c r="CY561" i="3"/>
  <c r="CZ561" i="3"/>
  <c r="DA561" i="3"/>
  <c r="CT562" i="3"/>
  <c r="CU562" i="3" s="1"/>
  <c r="CX562" i="3"/>
  <c r="CY562" i="3"/>
  <c r="CZ562" i="3"/>
  <c r="DA562" i="3"/>
  <c r="CT563" i="3"/>
  <c r="CU563" i="3"/>
  <c r="CX563" i="3"/>
  <c r="CY563" i="3"/>
  <c r="CZ563" i="3"/>
  <c r="DA563" i="3"/>
  <c r="CT564" i="3"/>
  <c r="CU564" i="3" s="1"/>
  <c r="CX564" i="3"/>
  <c r="CY564" i="3"/>
  <c r="CZ564" i="3"/>
  <c r="DA564" i="3"/>
  <c r="CT565" i="3"/>
  <c r="CU565" i="3" s="1"/>
  <c r="CX565" i="3"/>
  <c r="CY565" i="3"/>
  <c r="CZ565" i="3"/>
  <c r="DA565" i="3"/>
  <c r="CT566" i="3"/>
  <c r="CU566" i="3" s="1"/>
  <c r="CX566" i="3"/>
  <c r="CY566" i="3"/>
  <c r="CZ566" i="3"/>
  <c r="DA566" i="3"/>
  <c r="CT567" i="3"/>
  <c r="CU567" i="3" s="1"/>
  <c r="CX567" i="3"/>
  <c r="CY567" i="3"/>
  <c r="CZ567" i="3"/>
  <c r="DA567" i="3"/>
  <c r="CT568" i="3"/>
  <c r="CU568" i="3" s="1"/>
  <c r="CX568" i="3"/>
  <c r="CY568" i="3"/>
  <c r="CZ568" i="3"/>
  <c r="DA568" i="3"/>
  <c r="CT569" i="3"/>
  <c r="CU569" i="3" s="1"/>
  <c r="CX569" i="3"/>
  <c r="CY569" i="3"/>
  <c r="CZ569" i="3"/>
  <c r="DA569" i="3"/>
  <c r="CT570" i="3"/>
  <c r="CU570" i="3" s="1"/>
  <c r="CX570" i="3"/>
  <c r="CY570" i="3"/>
  <c r="CZ570" i="3"/>
  <c r="DA570" i="3"/>
  <c r="CT571" i="3"/>
  <c r="CU571" i="3"/>
  <c r="CX571" i="3"/>
  <c r="CY571" i="3"/>
  <c r="CZ571" i="3"/>
  <c r="DA571" i="3"/>
  <c r="CT572" i="3"/>
  <c r="CU572" i="3" s="1"/>
  <c r="CX572" i="3"/>
  <c r="CY572" i="3"/>
  <c r="CZ572" i="3"/>
  <c r="DA572" i="3"/>
  <c r="CT573" i="3"/>
  <c r="CU573" i="3" s="1"/>
  <c r="CX573" i="3"/>
  <c r="CY573" i="3"/>
  <c r="CZ573" i="3"/>
  <c r="DA573" i="3"/>
  <c r="CT574" i="3"/>
  <c r="CU574" i="3" s="1"/>
  <c r="CX574" i="3"/>
  <c r="CY574" i="3"/>
  <c r="CZ574" i="3"/>
  <c r="DA574" i="3"/>
  <c r="CT575" i="3"/>
  <c r="CU575" i="3"/>
  <c r="CX575" i="3"/>
  <c r="CY575" i="3"/>
  <c r="CZ575" i="3"/>
  <c r="DA575" i="3"/>
  <c r="CT576" i="3"/>
  <c r="CU576" i="3" s="1"/>
  <c r="CX576" i="3"/>
  <c r="CY576" i="3"/>
  <c r="CZ576" i="3"/>
  <c r="DA576" i="3"/>
  <c r="CT577" i="3"/>
  <c r="CU577" i="3" s="1"/>
  <c r="CX577" i="3"/>
  <c r="CY577" i="3"/>
  <c r="CZ577" i="3"/>
  <c r="DA577" i="3"/>
  <c r="CT578" i="3"/>
  <c r="CU578" i="3" s="1"/>
  <c r="CX578" i="3"/>
  <c r="CY578" i="3"/>
  <c r="CZ578" i="3"/>
  <c r="DA578" i="3"/>
  <c r="CT579" i="3"/>
  <c r="CU579" i="3"/>
  <c r="CX579" i="3"/>
  <c r="CY579" i="3"/>
  <c r="CZ579" i="3"/>
  <c r="DA579" i="3"/>
  <c r="CT580" i="3"/>
  <c r="CU580" i="3" s="1"/>
  <c r="CX580" i="3"/>
  <c r="CY580" i="3"/>
  <c r="CZ580" i="3"/>
  <c r="DA580" i="3"/>
  <c r="CT581" i="3"/>
  <c r="CU581" i="3" s="1"/>
  <c r="CX581" i="3"/>
  <c r="CY581" i="3"/>
  <c r="CZ581" i="3"/>
  <c r="DA581" i="3"/>
  <c r="CT582" i="3"/>
  <c r="CU582" i="3" s="1"/>
  <c r="CX582" i="3"/>
  <c r="CY582" i="3"/>
  <c r="CZ582" i="3"/>
  <c r="DA582" i="3"/>
  <c r="CT583" i="3"/>
  <c r="CU583" i="3"/>
  <c r="CX583" i="3"/>
  <c r="CY583" i="3"/>
  <c r="CZ583" i="3"/>
  <c r="DA583" i="3"/>
  <c r="CT584" i="3"/>
  <c r="CU584" i="3" s="1"/>
  <c r="CX584" i="3"/>
  <c r="CY584" i="3"/>
  <c r="CZ584" i="3"/>
  <c r="DA584" i="3"/>
  <c r="CT585" i="3"/>
  <c r="CU585" i="3" s="1"/>
  <c r="CX585" i="3"/>
  <c r="CY585" i="3"/>
  <c r="CZ585" i="3"/>
  <c r="DA585" i="3"/>
  <c r="CT586" i="3"/>
  <c r="CU586" i="3" s="1"/>
  <c r="CX586" i="3"/>
  <c r="CY586" i="3"/>
  <c r="CZ586" i="3"/>
  <c r="DA586" i="3"/>
  <c r="CT587" i="3"/>
  <c r="CU587" i="3"/>
  <c r="CX587" i="3"/>
  <c r="CY587" i="3"/>
  <c r="CZ587" i="3"/>
  <c r="DA587" i="3"/>
  <c r="CT588" i="3"/>
  <c r="CU588" i="3" s="1"/>
  <c r="CX588" i="3"/>
  <c r="CY588" i="3"/>
  <c r="CZ588" i="3"/>
  <c r="DA588" i="3"/>
  <c r="CT589" i="3"/>
  <c r="CU589" i="3" s="1"/>
  <c r="CX589" i="3"/>
  <c r="CY589" i="3"/>
  <c r="CZ589" i="3"/>
  <c r="DA589" i="3"/>
  <c r="CT590" i="3"/>
  <c r="CU590" i="3" s="1"/>
  <c r="CX590" i="3"/>
  <c r="CY590" i="3"/>
  <c r="CZ590" i="3"/>
  <c r="DA590" i="3"/>
  <c r="CT591" i="3"/>
  <c r="CU591" i="3" s="1"/>
  <c r="CX591" i="3"/>
  <c r="CY591" i="3"/>
  <c r="CZ591" i="3"/>
  <c r="DA591" i="3"/>
  <c r="CT592" i="3"/>
  <c r="CU592" i="3" s="1"/>
  <c r="CX592" i="3"/>
  <c r="CY592" i="3"/>
  <c r="CZ592" i="3"/>
  <c r="DA592" i="3"/>
  <c r="CT593" i="3"/>
  <c r="CU593" i="3" s="1"/>
  <c r="CX593" i="3"/>
  <c r="CY593" i="3"/>
  <c r="CZ593" i="3"/>
  <c r="DA593" i="3"/>
  <c r="CT594" i="3"/>
  <c r="CU594" i="3" s="1"/>
  <c r="CX594" i="3"/>
  <c r="CY594" i="3"/>
  <c r="CZ594" i="3"/>
  <c r="DA594" i="3"/>
  <c r="CT595" i="3"/>
  <c r="CU595" i="3" s="1"/>
  <c r="CX595" i="3"/>
  <c r="CY595" i="3"/>
  <c r="CZ595" i="3"/>
  <c r="DA595" i="3"/>
  <c r="CT596" i="3"/>
  <c r="CU596" i="3" s="1"/>
  <c r="CX596" i="3"/>
  <c r="CY596" i="3"/>
  <c r="CZ596" i="3"/>
  <c r="DA596" i="3"/>
  <c r="CT597" i="3"/>
  <c r="CU597" i="3" s="1"/>
  <c r="CX597" i="3"/>
  <c r="CY597" i="3"/>
  <c r="CZ597" i="3"/>
  <c r="DA597" i="3"/>
  <c r="CT598" i="3"/>
  <c r="CU598" i="3" s="1"/>
  <c r="CX598" i="3"/>
  <c r="CY598" i="3"/>
  <c r="CZ598" i="3"/>
  <c r="DA598" i="3"/>
  <c r="CT599" i="3"/>
  <c r="CU599" i="3" s="1"/>
  <c r="CX599" i="3"/>
  <c r="CY599" i="3"/>
  <c r="CZ599" i="3"/>
  <c r="DA599" i="3"/>
  <c r="CT600" i="3"/>
  <c r="CU600" i="3" s="1"/>
  <c r="CX600" i="3"/>
  <c r="CY600" i="3"/>
  <c r="CZ600" i="3"/>
  <c r="DA600" i="3"/>
  <c r="CT601" i="3"/>
  <c r="CU601" i="3" s="1"/>
  <c r="CX601" i="3"/>
  <c r="CY601" i="3"/>
  <c r="CZ601" i="3"/>
  <c r="DA601" i="3"/>
  <c r="CT602" i="3"/>
  <c r="CU602" i="3" s="1"/>
  <c r="CX602" i="3"/>
  <c r="CY602" i="3"/>
  <c r="CZ602" i="3"/>
  <c r="DA602" i="3"/>
  <c r="CT603" i="3"/>
  <c r="CU603" i="3"/>
  <c r="CX603" i="3"/>
  <c r="CY603" i="3"/>
  <c r="CZ603" i="3"/>
  <c r="DA603" i="3"/>
  <c r="CT604" i="3"/>
  <c r="CU604" i="3" s="1"/>
  <c r="CX604" i="3"/>
  <c r="CY604" i="3"/>
  <c r="CZ604" i="3"/>
  <c r="DA604" i="3"/>
  <c r="CT605" i="3"/>
  <c r="CU605" i="3" s="1"/>
  <c r="CX605" i="3"/>
  <c r="CY605" i="3"/>
  <c r="CZ605" i="3"/>
  <c r="DA605" i="3"/>
  <c r="CT606" i="3"/>
  <c r="CU606" i="3" s="1"/>
  <c r="CX606" i="3"/>
  <c r="CY606" i="3"/>
  <c r="CZ606" i="3"/>
  <c r="DA606" i="3"/>
  <c r="CT607" i="3"/>
  <c r="CU607" i="3"/>
  <c r="CX607" i="3"/>
  <c r="CY607" i="3"/>
  <c r="CZ607" i="3"/>
  <c r="DA607" i="3"/>
  <c r="CT608" i="3"/>
  <c r="CU608" i="3" s="1"/>
  <c r="CX608" i="3"/>
  <c r="CY608" i="3"/>
  <c r="CZ608" i="3"/>
  <c r="DA608" i="3"/>
  <c r="CT609" i="3"/>
  <c r="CU609" i="3" s="1"/>
  <c r="CX609" i="3"/>
  <c r="CY609" i="3"/>
  <c r="CZ609" i="3"/>
  <c r="DA609" i="3"/>
  <c r="CT610" i="3"/>
  <c r="CU610" i="3" s="1"/>
  <c r="CX610" i="3"/>
  <c r="CY610" i="3"/>
  <c r="CZ610" i="3"/>
  <c r="DA610" i="3"/>
  <c r="CT611" i="3"/>
  <c r="CU611" i="3" s="1"/>
  <c r="CX611" i="3"/>
  <c r="CY611" i="3"/>
  <c r="CZ611" i="3"/>
  <c r="DA611" i="3"/>
  <c r="CT612" i="3"/>
  <c r="CU612" i="3" s="1"/>
  <c r="CX612" i="3"/>
  <c r="CY612" i="3"/>
  <c r="CZ612" i="3"/>
  <c r="DA612" i="3"/>
  <c r="CT613" i="3"/>
  <c r="CU613" i="3" s="1"/>
  <c r="CX613" i="3"/>
  <c r="CY613" i="3"/>
  <c r="CZ613" i="3"/>
  <c r="DA613" i="3"/>
  <c r="CT614" i="3"/>
  <c r="CU614" i="3" s="1"/>
  <c r="CX614" i="3"/>
  <c r="CY614" i="3"/>
  <c r="CZ614" i="3"/>
  <c r="DA614" i="3"/>
  <c r="CT615" i="3"/>
  <c r="CU615" i="3" s="1"/>
  <c r="CX615" i="3"/>
  <c r="CY615" i="3"/>
  <c r="CZ615" i="3"/>
  <c r="DA615" i="3"/>
  <c r="CT616" i="3"/>
  <c r="CU616" i="3" s="1"/>
  <c r="CX616" i="3"/>
  <c r="CY616" i="3"/>
  <c r="CZ616" i="3"/>
  <c r="DA616" i="3"/>
  <c r="CT617" i="3"/>
  <c r="CU617" i="3" s="1"/>
  <c r="CX617" i="3"/>
  <c r="CY617" i="3"/>
  <c r="CZ617" i="3"/>
  <c r="DA617" i="3"/>
  <c r="CT618" i="3"/>
  <c r="CU618" i="3" s="1"/>
  <c r="CX618" i="3"/>
  <c r="CY618" i="3"/>
  <c r="CZ618" i="3"/>
  <c r="DA618" i="3"/>
  <c r="CT619" i="3"/>
  <c r="CU619" i="3" s="1"/>
  <c r="CX619" i="3"/>
  <c r="CY619" i="3"/>
  <c r="CZ619" i="3"/>
  <c r="DA619" i="3"/>
  <c r="CT620" i="3"/>
  <c r="CU620" i="3" s="1"/>
  <c r="CX620" i="3"/>
  <c r="CY620" i="3"/>
  <c r="CZ620" i="3"/>
  <c r="DA620" i="3"/>
  <c r="CT621" i="3"/>
  <c r="CU621" i="3"/>
  <c r="CX621" i="3"/>
  <c r="CY621" i="3"/>
  <c r="CZ621" i="3"/>
  <c r="DA621" i="3"/>
  <c r="CT622" i="3"/>
  <c r="CU622" i="3"/>
  <c r="CX622" i="3"/>
  <c r="CY622" i="3"/>
  <c r="CZ622" i="3"/>
  <c r="DA622" i="3"/>
  <c r="CT623" i="3"/>
  <c r="CU623" i="3"/>
  <c r="CX623" i="3"/>
  <c r="CY623" i="3"/>
  <c r="CZ623" i="3"/>
  <c r="DA623" i="3"/>
  <c r="CT624" i="3"/>
  <c r="CU624" i="3" s="1"/>
  <c r="CX624" i="3"/>
  <c r="CY624" i="3"/>
  <c r="CZ624" i="3"/>
  <c r="DA624" i="3"/>
  <c r="CT625" i="3"/>
  <c r="CU625" i="3" s="1"/>
  <c r="CX625" i="3"/>
  <c r="CY625" i="3"/>
  <c r="CZ625" i="3"/>
  <c r="DA625" i="3"/>
  <c r="CT626" i="3"/>
  <c r="CU626" i="3" s="1"/>
  <c r="CX626" i="3"/>
  <c r="CY626" i="3"/>
  <c r="CZ626" i="3"/>
  <c r="DA626" i="3"/>
  <c r="CT627" i="3"/>
  <c r="CU627" i="3"/>
  <c r="CX627" i="3"/>
  <c r="CY627" i="3"/>
  <c r="CZ627" i="3"/>
  <c r="DA627" i="3"/>
  <c r="CT628" i="3"/>
  <c r="CU628" i="3" s="1"/>
  <c r="CX628" i="3"/>
  <c r="CY628" i="3"/>
  <c r="CZ628" i="3"/>
  <c r="DA628" i="3"/>
  <c r="CT629" i="3"/>
  <c r="CU629" i="3"/>
  <c r="CX629" i="3"/>
  <c r="CY629" i="3"/>
  <c r="CZ629" i="3"/>
  <c r="DA629" i="3"/>
  <c r="CT630" i="3"/>
  <c r="CU630" i="3"/>
  <c r="CX630" i="3"/>
  <c r="CY630" i="3"/>
  <c r="CZ630" i="3"/>
  <c r="DA630" i="3"/>
  <c r="CT631" i="3"/>
  <c r="CU631" i="3" s="1"/>
  <c r="CX631" i="3"/>
  <c r="CY631" i="3"/>
  <c r="CZ631" i="3"/>
  <c r="DA631" i="3"/>
  <c r="CT632" i="3"/>
  <c r="CU632" i="3" s="1"/>
  <c r="CX632" i="3"/>
  <c r="CY632" i="3"/>
  <c r="CZ632" i="3"/>
  <c r="DA632" i="3"/>
  <c r="CT633" i="3"/>
  <c r="CU633" i="3" s="1"/>
  <c r="CX633" i="3"/>
  <c r="CY633" i="3"/>
  <c r="CZ633" i="3"/>
  <c r="DA633" i="3"/>
  <c r="CT634" i="3"/>
  <c r="CU634" i="3" s="1"/>
  <c r="CX634" i="3"/>
  <c r="CY634" i="3"/>
  <c r="CZ634" i="3"/>
  <c r="DA634" i="3"/>
  <c r="CT635" i="3"/>
  <c r="CU635" i="3"/>
  <c r="CX635" i="3"/>
  <c r="CY635" i="3"/>
  <c r="CZ635" i="3"/>
  <c r="DA635" i="3"/>
  <c r="CT636" i="3"/>
  <c r="CU636" i="3" s="1"/>
  <c r="CX636" i="3"/>
  <c r="CY636" i="3"/>
  <c r="CZ636" i="3"/>
  <c r="DA636" i="3"/>
  <c r="CT637" i="3"/>
  <c r="CU637" i="3" s="1"/>
  <c r="CX637" i="3"/>
  <c r="CY637" i="3"/>
  <c r="CZ637" i="3"/>
  <c r="DA637" i="3"/>
  <c r="CT638" i="3"/>
  <c r="CU638" i="3"/>
  <c r="CX638" i="3"/>
  <c r="CY638" i="3"/>
  <c r="CZ638" i="3"/>
  <c r="DA638" i="3"/>
  <c r="CT639" i="3"/>
  <c r="CU639" i="3"/>
  <c r="CX639" i="3"/>
  <c r="CY639" i="3"/>
  <c r="CZ639" i="3"/>
  <c r="DA639" i="3"/>
  <c r="CT640" i="3"/>
  <c r="CU640" i="3" s="1"/>
  <c r="CX640" i="3"/>
  <c r="CY640" i="3"/>
  <c r="CZ640" i="3"/>
  <c r="DA640" i="3"/>
  <c r="CT641" i="3"/>
  <c r="CU641" i="3" s="1"/>
  <c r="CX641" i="3"/>
  <c r="CY641" i="3"/>
  <c r="CZ641" i="3"/>
  <c r="DA641" i="3"/>
  <c r="CT642" i="3"/>
  <c r="CU642" i="3" s="1"/>
  <c r="CX642" i="3"/>
  <c r="CY642" i="3"/>
  <c r="CZ642" i="3"/>
  <c r="DA642" i="3"/>
  <c r="CT643" i="3"/>
  <c r="CU643" i="3"/>
  <c r="CX643" i="3"/>
  <c r="CY643" i="3"/>
  <c r="CZ643" i="3"/>
  <c r="DA643" i="3"/>
  <c r="CT644" i="3"/>
  <c r="CU644" i="3" s="1"/>
  <c r="CX644" i="3"/>
  <c r="CY644" i="3"/>
  <c r="CZ644" i="3"/>
  <c r="DA644" i="3"/>
  <c r="CT645" i="3"/>
  <c r="CU645" i="3" s="1"/>
  <c r="CX645" i="3"/>
  <c r="CY645" i="3"/>
  <c r="CZ645" i="3"/>
  <c r="DA645" i="3"/>
  <c r="CT646" i="3"/>
  <c r="CU646" i="3"/>
  <c r="CX646" i="3"/>
  <c r="CY646" i="3"/>
  <c r="CZ646" i="3"/>
  <c r="DA646" i="3"/>
  <c r="CT647" i="3"/>
  <c r="CU647" i="3" s="1"/>
  <c r="CX647" i="3"/>
  <c r="CY647" i="3"/>
  <c r="CZ647" i="3"/>
  <c r="DA647" i="3"/>
  <c r="CT648" i="3"/>
  <c r="CU648" i="3" s="1"/>
  <c r="CX648" i="3"/>
  <c r="CY648" i="3"/>
  <c r="CZ648" i="3"/>
  <c r="DA648" i="3"/>
  <c r="CT649" i="3"/>
  <c r="CU649" i="3" s="1"/>
  <c r="CX649" i="3"/>
  <c r="CY649" i="3"/>
  <c r="CZ649" i="3"/>
  <c r="DA649" i="3"/>
  <c r="CT650" i="3"/>
  <c r="CU650" i="3" s="1"/>
  <c r="CX650" i="3"/>
  <c r="CY650" i="3"/>
  <c r="CZ650" i="3"/>
  <c r="DA650" i="3"/>
  <c r="CT651" i="3"/>
  <c r="CU651" i="3" s="1"/>
  <c r="CX651" i="3"/>
  <c r="CY651" i="3"/>
  <c r="CZ651" i="3"/>
  <c r="DA651" i="3"/>
  <c r="CT652" i="3"/>
  <c r="CU652" i="3" s="1"/>
  <c r="CX652" i="3"/>
  <c r="CY652" i="3"/>
  <c r="CZ652" i="3"/>
  <c r="DA652" i="3"/>
  <c r="CT653" i="3"/>
  <c r="CU653" i="3" s="1"/>
  <c r="CX653" i="3"/>
  <c r="CY653" i="3"/>
  <c r="CZ653" i="3"/>
  <c r="DA653" i="3"/>
  <c r="CT654" i="3"/>
  <c r="CU654" i="3" s="1"/>
  <c r="CX654" i="3"/>
  <c r="CY654" i="3"/>
  <c r="CZ654" i="3"/>
  <c r="DA654" i="3"/>
  <c r="CT655" i="3"/>
  <c r="CU655" i="3" s="1"/>
  <c r="CX655" i="3"/>
  <c r="CY655" i="3"/>
  <c r="CZ655" i="3"/>
  <c r="DA655" i="3"/>
  <c r="CT656" i="3"/>
  <c r="CU656" i="3" s="1"/>
  <c r="CX656" i="3"/>
  <c r="CY656" i="3"/>
  <c r="CZ656" i="3"/>
  <c r="DA656" i="3"/>
  <c r="CT657" i="3"/>
  <c r="CU657" i="3" s="1"/>
  <c r="CX657" i="3"/>
  <c r="CY657" i="3"/>
  <c r="CZ657" i="3"/>
  <c r="DA657" i="3"/>
  <c r="CT658" i="3"/>
  <c r="CU658" i="3"/>
  <c r="CX658" i="3"/>
  <c r="CY658" i="3"/>
  <c r="CZ658" i="3"/>
  <c r="DA658" i="3"/>
  <c r="CT659" i="3"/>
  <c r="CU659" i="3" s="1"/>
  <c r="CX659" i="3"/>
  <c r="CY659" i="3"/>
  <c r="CZ659" i="3"/>
  <c r="DA659" i="3"/>
  <c r="CT660" i="3"/>
  <c r="CU660" i="3" s="1"/>
  <c r="CX660" i="3"/>
  <c r="CY660" i="3"/>
  <c r="CZ660" i="3"/>
  <c r="DA660" i="3"/>
  <c r="CT661" i="3"/>
  <c r="CU661" i="3" s="1"/>
  <c r="CX661" i="3"/>
  <c r="CY661" i="3"/>
  <c r="CZ661" i="3"/>
  <c r="DA661" i="3"/>
  <c r="CT662" i="3"/>
  <c r="CU662" i="3" s="1"/>
  <c r="CX662" i="3"/>
  <c r="CY662" i="3"/>
  <c r="CZ662" i="3"/>
  <c r="DA662" i="3"/>
  <c r="CT663" i="3"/>
  <c r="CU663" i="3" s="1"/>
  <c r="CX663" i="3"/>
  <c r="CY663" i="3"/>
  <c r="CZ663" i="3"/>
  <c r="DA663" i="3"/>
  <c r="CT664" i="3"/>
  <c r="CU664" i="3" s="1"/>
  <c r="CX664" i="3"/>
  <c r="CY664" i="3"/>
  <c r="CZ664" i="3"/>
  <c r="DA664" i="3"/>
  <c r="CT665" i="3"/>
  <c r="CU665" i="3" s="1"/>
  <c r="CX665" i="3"/>
  <c r="CY665" i="3"/>
  <c r="CZ665" i="3"/>
  <c r="DA665" i="3"/>
  <c r="CT666" i="3"/>
  <c r="CU666" i="3"/>
  <c r="CX666" i="3"/>
  <c r="CY666" i="3"/>
  <c r="CZ666" i="3"/>
  <c r="DA666" i="3"/>
  <c r="CT667" i="3"/>
  <c r="CU667" i="3" s="1"/>
  <c r="CX667" i="3"/>
  <c r="CY667" i="3"/>
  <c r="CZ667" i="3"/>
  <c r="DA667" i="3"/>
  <c r="CT668" i="3"/>
  <c r="CU668" i="3" s="1"/>
  <c r="CX668" i="3"/>
  <c r="CY668" i="3"/>
  <c r="CZ668" i="3"/>
  <c r="DA668" i="3"/>
  <c r="CT669" i="3"/>
  <c r="CU669" i="3" s="1"/>
  <c r="CX669" i="3"/>
  <c r="CY669" i="3"/>
  <c r="CZ669" i="3"/>
  <c r="DA669" i="3"/>
  <c r="CT670" i="3"/>
  <c r="CU670" i="3"/>
  <c r="CX670" i="3"/>
  <c r="CY670" i="3"/>
  <c r="CZ670" i="3"/>
  <c r="DA670" i="3"/>
  <c r="CT671" i="3"/>
  <c r="CU671" i="3" s="1"/>
  <c r="CX671" i="3"/>
  <c r="CY671" i="3"/>
  <c r="CZ671" i="3"/>
  <c r="DA671" i="3"/>
  <c r="CT672" i="3"/>
  <c r="CU672" i="3" s="1"/>
  <c r="CX672" i="3"/>
  <c r="CY672" i="3"/>
  <c r="CZ672" i="3"/>
  <c r="DA672" i="3"/>
  <c r="CT673" i="3"/>
  <c r="CU673" i="3" s="1"/>
  <c r="CX673" i="3"/>
  <c r="CY673" i="3"/>
  <c r="CZ673" i="3"/>
  <c r="DA673" i="3"/>
  <c r="CT674" i="3"/>
  <c r="CU674" i="3"/>
  <c r="CX674" i="3"/>
  <c r="CY674" i="3"/>
  <c r="CZ674" i="3"/>
  <c r="DA674" i="3"/>
  <c r="CT675" i="3"/>
  <c r="CU675" i="3" s="1"/>
  <c r="CX675" i="3"/>
  <c r="CY675" i="3"/>
  <c r="CZ675" i="3"/>
  <c r="DA675" i="3"/>
  <c r="CT676" i="3"/>
  <c r="CU676" i="3" s="1"/>
  <c r="CX676" i="3"/>
  <c r="CY676" i="3"/>
  <c r="CZ676" i="3"/>
  <c r="DA676" i="3"/>
  <c r="CT677" i="3"/>
  <c r="CU677" i="3" s="1"/>
  <c r="CX677" i="3"/>
  <c r="CY677" i="3"/>
  <c r="CZ677" i="3"/>
  <c r="DA677" i="3"/>
  <c r="CT678" i="3"/>
  <c r="CU678" i="3" s="1"/>
  <c r="CX678" i="3"/>
  <c r="CY678" i="3"/>
  <c r="CZ678" i="3"/>
  <c r="DA678" i="3"/>
  <c r="CT679" i="3"/>
  <c r="CU679" i="3" s="1"/>
  <c r="CX679" i="3"/>
  <c r="CY679" i="3"/>
  <c r="CZ679" i="3"/>
  <c r="DA679" i="3"/>
  <c r="CT680" i="3"/>
  <c r="CU680" i="3" s="1"/>
  <c r="CX680" i="3"/>
  <c r="CY680" i="3"/>
  <c r="CZ680" i="3"/>
  <c r="DA680" i="3"/>
  <c r="CT681" i="3"/>
  <c r="CU681" i="3" s="1"/>
  <c r="CX681" i="3"/>
  <c r="CY681" i="3"/>
  <c r="CZ681" i="3"/>
  <c r="DA681" i="3"/>
  <c r="CT682" i="3"/>
  <c r="CU682" i="3" s="1"/>
  <c r="CX682" i="3"/>
  <c r="CY682" i="3"/>
  <c r="CZ682" i="3"/>
  <c r="DA682" i="3"/>
  <c r="CT683" i="3"/>
  <c r="CU683" i="3" s="1"/>
  <c r="CX683" i="3"/>
  <c r="CY683" i="3"/>
  <c r="CZ683" i="3"/>
  <c r="DA683" i="3"/>
  <c r="CT684" i="3"/>
  <c r="CU684" i="3" s="1"/>
  <c r="CX684" i="3"/>
  <c r="CY684" i="3"/>
  <c r="CZ684" i="3"/>
  <c r="DA684" i="3"/>
  <c r="CT685" i="3"/>
  <c r="CU685" i="3" s="1"/>
  <c r="CX685" i="3"/>
  <c r="CY685" i="3"/>
  <c r="CZ685" i="3"/>
  <c r="DA685" i="3"/>
  <c r="CT686" i="3"/>
  <c r="CU686" i="3"/>
  <c r="CX686" i="3"/>
  <c r="CY686" i="3"/>
  <c r="CZ686" i="3"/>
  <c r="DA686" i="3"/>
  <c r="CT687" i="3"/>
  <c r="CU687" i="3" s="1"/>
  <c r="CX687" i="3"/>
  <c r="CY687" i="3"/>
  <c r="CZ687" i="3"/>
  <c r="DA687" i="3"/>
  <c r="CT688" i="3"/>
  <c r="CU688" i="3" s="1"/>
  <c r="CX688" i="3"/>
  <c r="CY688" i="3"/>
  <c r="CZ688" i="3"/>
  <c r="DA688" i="3"/>
  <c r="CT689" i="3"/>
  <c r="CU689" i="3" s="1"/>
  <c r="CX689" i="3"/>
  <c r="CY689" i="3"/>
  <c r="CZ689" i="3"/>
  <c r="DA689" i="3"/>
  <c r="CT690" i="3"/>
  <c r="CU690" i="3"/>
  <c r="CX690" i="3"/>
  <c r="CY690" i="3"/>
  <c r="CZ690" i="3"/>
  <c r="DA690" i="3"/>
  <c r="CT691" i="3"/>
  <c r="CU691" i="3" s="1"/>
  <c r="CX691" i="3"/>
  <c r="CY691" i="3"/>
  <c r="CZ691" i="3"/>
  <c r="DA691" i="3"/>
  <c r="CT692" i="3"/>
  <c r="CU692" i="3" s="1"/>
  <c r="CX692" i="3"/>
  <c r="CY692" i="3"/>
  <c r="CZ692" i="3"/>
  <c r="DA692" i="3"/>
  <c r="CT693" i="3"/>
  <c r="CU693" i="3" s="1"/>
  <c r="CX693" i="3"/>
  <c r="CY693" i="3"/>
  <c r="CZ693" i="3"/>
  <c r="DA693" i="3"/>
  <c r="CT694" i="3"/>
  <c r="CU694" i="3" s="1"/>
  <c r="CX694" i="3"/>
  <c r="CY694" i="3"/>
  <c r="CZ694" i="3"/>
  <c r="DA694" i="3"/>
  <c r="CT695" i="3"/>
  <c r="CU695" i="3" s="1"/>
  <c r="CX695" i="3"/>
  <c r="CY695" i="3"/>
  <c r="CZ695" i="3"/>
  <c r="DA695" i="3"/>
  <c r="CT696" i="3"/>
  <c r="CU696" i="3" s="1"/>
  <c r="CX696" i="3"/>
  <c r="CY696" i="3"/>
  <c r="CZ696" i="3"/>
  <c r="DA696" i="3"/>
  <c r="CT697" i="3"/>
  <c r="CU697" i="3" s="1"/>
  <c r="CX697" i="3"/>
  <c r="CY697" i="3"/>
  <c r="CZ697" i="3"/>
  <c r="DA697" i="3"/>
  <c r="CT698" i="3"/>
  <c r="CU698" i="3" s="1"/>
  <c r="CX698" i="3"/>
  <c r="CY698" i="3"/>
  <c r="CZ698" i="3"/>
  <c r="DA698" i="3"/>
  <c r="CT699" i="3"/>
  <c r="CU699" i="3" s="1"/>
  <c r="CX699" i="3"/>
  <c r="CY699" i="3"/>
  <c r="CZ699" i="3"/>
  <c r="DA699" i="3"/>
  <c r="CT700" i="3"/>
  <c r="CU700" i="3" s="1"/>
  <c r="CX700" i="3"/>
  <c r="CY700" i="3"/>
  <c r="CZ700" i="3"/>
  <c r="DA700" i="3"/>
  <c r="CT701" i="3"/>
  <c r="CU701" i="3" s="1"/>
  <c r="CX701" i="3"/>
  <c r="CY701" i="3"/>
  <c r="CZ701" i="3"/>
  <c r="DA701" i="3"/>
  <c r="CT702" i="3"/>
  <c r="CU702" i="3" s="1"/>
  <c r="CX702" i="3"/>
  <c r="CY702" i="3"/>
  <c r="CZ702" i="3"/>
  <c r="DA702" i="3"/>
  <c r="CT703" i="3"/>
  <c r="CU703" i="3" s="1"/>
  <c r="CX703" i="3"/>
  <c r="CY703" i="3"/>
  <c r="CZ703" i="3"/>
  <c r="DA703" i="3"/>
  <c r="CT704" i="3"/>
  <c r="CU704" i="3" s="1"/>
  <c r="CX704" i="3"/>
  <c r="CY704" i="3"/>
  <c r="CZ704" i="3"/>
  <c r="DA704" i="3"/>
  <c r="CT705" i="3"/>
  <c r="CU705" i="3" s="1"/>
  <c r="CX705" i="3"/>
  <c r="CY705" i="3"/>
  <c r="CZ705" i="3"/>
  <c r="DA705" i="3"/>
  <c r="CT706" i="3"/>
  <c r="CU706" i="3" s="1"/>
  <c r="CX706" i="3"/>
  <c r="CY706" i="3"/>
  <c r="CZ706" i="3"/>
  <c r="DA706" i="3"/>
  <c r="CT707" i="3"/>
  <c r="CU707" i="3"/>
  <c r="CX707" i="3"/>
  <c r="CY707" i="3"/>
  <c r="CZ707" i="3"/>
  <c r="DA707" i="3"/>
  <c r="CT708" i="3"/>
  <c r="CU708" i="3" s="1"/>
  <c r="CX708" i="3"/>
  <c r="CY708" i="3"/>
  <c r="CZ708" i="3"/>
  <c r="DA708" i="3"/>
  <c r="CT709" i="3"/>
  <c r="CU709" i="3" s="1"/>
  <c r="CX709" i="3"/>
  <c r="CY709" i="3"/>
  <c r="CZ709" i="3"/>
  <c r="DA709" i="3"/>
  <c r="CT710" i="3"/>
  <c r="CU710" i="3"/>
  <c r="CX710" i="3"/>
  <c r="CY710" i="3"/>
  <c r="CZ710" i="3"/>
  <c r="DA710" i="3"/>
  <c r="CT711" i="3"/>
  <c r="CU711" i="3" s="1"/>
  <c r="CX711" i="3"/>
  <c r="CY711" i="3"/>
  <c r="CZ711" i="3"/>
  <c r="DA711" i="3"/>
  <c r="CT712" i="3"/>
  <c r="CU712" i="3" s="1"/>
  <c r="CX712" i="3"/>
  <c r="CY712" i="3"/>
  <c r="CZ712" i="3"/>
  <c r="DA712" i="3"/>
  <c r="CT713" i="3"/>
  <c r="CU713" i="3" s="1"/>
  <c r="CX713" i="3"/>
  <c r="CY713" i="3"/>
  <c r="CZ713" i="3"/>
  <c r="DA713" i="3"/>
  <c r="CT714" i="3"/>
  <c r="CU714" i="3" s="1"/>
  <c r="CX714" i="3"/>
  <c r="CY714" i="3"/>
  <c r="CZ714" i="3"/>
  <c r="DA714" i="3"/>
  <c r="CT715" i="3"/>
  <c r="CU715" i="3" s="1"/>
  <c r="CX715" i="3"/>
  <c r="CY715" i="3"/>
  <c r="CZ715" i="3"/>
  <c r="DA715" i="3"/>
  <c r="CT716" i="3"/>
  <c r="CU716" i="3" s="1"/>
  <c r="CX716" i="3"/>
  <c r="CY716" i="3"/>
  <c r="CZ716" i="3"/>
  <c r="DA716" i="3"/>
  <c r="CT717" i="3"/>
  <c r="CU717" i="3" s="1"/>
  <c r="CX717" i="3"/>
  <c r="CY717" i="3"/>
  <c r="CZ717" i="3"/>
  <c r="DA717" i="3"/>
  <c r="CT718" i="3"/>
  <c r="CU718" i="3"/>
  <c r="CX718" i="3"/>
  <c r="CY718" i="3"/>
  <c r="CZ718" i="3"/>
  <c r="DA718" i="3"/>
  <c r="CT719" i="3"/>
  <c r="CU719" i="3"/>
  <c r="CX719" i="3"/>
  <c r="CY719" i="3"/>
  <c r="CZ719" i="3"/>
  <c r="DA719" i="3"/>
  <c r="CT720" i="3"/>
  <c r="CU720" i="3" s="1"/>
  <c r="CX720" i="3"/>
  <c r="CY720" i="3"/>
  <c r="CZ720" i="3"/>
  <c r="DA720" i="3"/>
  <c r="CT721" i="3"/>
  <c r="CU721" i="3" s="1"/>
  <c r="CX721" i="3"/>
  <c r="CY721" i="3"/>
  <c r="CZ721" i="3"/>
  <c r="DA721" i="3"/>
  <c r="CT722" i="3"/>
  <c r="CU722" i="3"/>
  <c r="CX722" i="3"/>
  <c r="CY722" i="3"/>
  <c r="CZ722" i="3"/>
  <c r="DA722" i="3"/>
  <c r="CT723" i="3"/>
  <c r="CU723" i="3"/>
  <c r="CX723" i="3"/>
  <c r="CY723" i="3"/>
  <c r="CZ723" i="3"/>
  <c r="DA723" i="3"/>
  <c r="CT724" i="3"/>
  <c r="CU724" i="3" s="1"/>
  <c r="CX724" i="3"/>
  <c r="CY724" i="3"/>
  <c r="CZ724" i="3"/>
  <c r="DA724" i="3"/>
  <c r="CT725" i="3"/>
  <c r="CU725" i="3" s="1"/>
  <c r="CX725" i="3"/>
  <c r="CY725" i="3"/>
  <c r="CZ725" i="3"/>
  <c r="DA725" i="3"/>
  <c r="CT726" i="3"/>
  <c r="CU726" i="3"/>
  <c r="CX726" i="3"/>
  <c r="CY726" i="3"/>
  <c r="CZ726" i="3"/>
  <c r="DA726" i="3"/>
  <c r="CT727" i="3"/>
  <c r="CU727" i="3"/>
  <c r="CX727" i="3"/>
  <c r="CY727" i="3"/>
  <c r="CZ727" i="3"/>
  <c r="DA727" i="3"/>
  <c r="CT728" i="3"/>
  <c r="CU728" i="3" s="1"/>
  <c r="CX728" i="3"/>
  <c r="CY728" i="3"/>
  <c r="CZ728" i="3"/>
  <c r="DA728" i="3"/>
  <c r="CT729" i="3"/>
  <c r="CU729" i="3" s="1"/>
  <c r="CX729" i="3"/>
  <c r="CY729" i="3"/>
  <c r="CZ729" i="3"/>
  <c r="DA729" i="3"/>
  <c r="CT730" i="3"/>
  <c r="CU730" i="3" s="1"/>
  <c r="CX730" i="3"/>
  <c r="CY730" i="3"/>
  <c r="CZ730" i="3"/>
  <c r="DA730" i="3"/>
  <c r="CT731" i="3"/>
  <c r="CU731" i="3"/>
  <c r="CX731" i="3"/>
  <c r="CY731" i="3"/>
  <c r="CZ731" i="3"/>
  <c r="DA731" i="3"/>
  <c r="CT732" i="3"/>
  <c r="CU732" i="3" s="1"/>
  <c r="CX732" i="3"/>
  <c r="CY732" i="3"/>
  <c r="CZ732" i="3"/>
  <c r="DA732" i="3"/>
  <c r="CT733" i="3"/>
  <c r="CU733" i="3" s="1"/>
  <c r="CX733" i="3"/>
  <c r="CY733" i="3"/>
  <c r="CZ733" i="3"/>
  <c r="DA733" i="3"/>
  <c r="CT734" i="3"/>
  <c r="CU734" i="3"/>
  <c r="CX734" i="3"/>
  <c r="CY734" i="3"/>
  <c r="CZ734" i="3"/>
  <c r="DA734" i="3"/>
  <c r="CT735" i="3"/>
  <c r="CU735" i="3" s="1"/>
  <c r="CX735" i="3"/>
  <c r="CY735" i="3"/>
  <c r="CZ735" i="3"/>
  <c r="DA735" i="3"/>
  <c r="CT736" i="3"/>
  <c r="CU736" i="3" s="1"/>
  <c r="CX736" i="3"/>
  <c r="CY736" i="3"/>
  <c r="CZ736" i="3"/>
  <c r="DA736" i="3"/>
  <c r="CT737" i="3"/>
  <c r="CU737" i="3" s="1"/>
  <c r="CX737" i="3"/>
  <c r="CY737" i="3"/>
  <c r="CZ737" i="3"/>
  <c r="DA737" i="3"/>
  <c r="CT738" i="3"/>
  <c r="CU738" i="3" s="1"/>
  <c r="CX738" i="3"/>
  <c r="CY738" i="3"/>
  <c r="CZ738" i="3"/>
  <c r="DA738" i="3"/>
  <c r="CT739" i="3"/>
  <c r="CU739" i="3"/>
  <c r="CX739" i="3"/>
  <c r="CY739" i="3"/>
  <c r="CZ739" i="3"/>
  <c r="DA739" i="3"/>
  <c r="CT740" i="3"/>
  <c r="CU740" i="3" s="1"/>
  <c r="CX740" i="3"/>
  <c r="CY740" i="3"/>
  <c r="CZ740" i="3"/>
  <c r="DA740" i="3"/>
  <c r="CT741" i="3"/>
  <c r="CU741" i="3" s="1"/>
  <c r="CX741" i="3"/>
  <c r="CY741" i="3"/>
  <c r="CZ741" i="3"/>
  <c r="DA741" i="3"/>
  <c r="CT742" i="3"/>
  <c r="CU742" i="3"/>
  <c r="CX742" i="3"/>
  <c r="CY742" i="3"/>
  <c r="CZ742" i="3"/>
  <c r="DA742" i="3"/>
  <c r="CT743" i="3"/>
  <c r="CU743" i="3" s="1"/>
  <c r="CX743" i="3"/>
  <c r="CY743" i="3"/>
  <c r="CZ743" i="3"/>
  <c r="DA743" i="3"/>
  <c r="CT744" i="3"/>
  <c r="CU744" i="3" s="1"/>
  <c r="CX744" i="3"/>
  <c r="CY744" i="3"/>
  <c r="CZ744" i="3"/>
  <c r="DA744" i="3"/>
  <c r="CT745" i="3"/>
  <c r="CU745" i="3" s="1"/>
  <c r="CX745" i="3"/>
  <c r="CY745" i="3"/>
  <c r="CZ745" i="3"/>
  <c r="DA745" i="3"/>
  <c r="CT746" i="3"/>
  <c r="CU746" i="3" s="1"/>
  <c r="CX746" i="3"/>
  <c r="CY746" i="3"/>
  <c r="CZ746" i="3"/>
  <c r="DA746" i="3"/>
  <c r="CT747" i="3"/>
  <c r="CU747" i="3" s="1"/>
  <c r="CX747" i="3"/>
  <c r="CY747" i="3"/>
  <c r="CZ747" i="3"/>
  <c r="DA747" i="3"/>
  <c r="CT748" i="3"/>
  <c r="CU748" i="3" s="1"/>
  <c r="CX748" i="3"/>
  <c r="CY748" i="3"/>
  <c r="CZ748" i="3"/>
  <c r="DA748" i="3"/>
  <c r="CT749" i="3"/>
  <c r="CU749" i="3" s="1"/>
  <c r="CX749" i="3"/>
  <c r="CY749" i="3"/>
  <c r="CZ749" i="3"/>
  <c r="DA749" i="3"/>
  <c r="CT750" i="3"/>
  <c r="CU750" i="3" s="1"/>
  <c r="CX750" i="3"/>
  <c r="CY750" i="3"/>
  <c r="CZ750" i="3"/>
  <c r="DA750" i="3"/>
  <c r="CT751" i="3"/>
  <c r="CU751" i="3" s="1"/>
  <c r="CX751" i="3"/>
  <c r="CY751" i="3"/>
  <c r="CZ751" i="3"/>
  <c r="DA751" i="3"/>
  <c r="CT752" i="3"/>
  <c r="CU752" i="3" s="1"/>
  <c r="CX752" i="3"/>
  <c r="CY752" i="3"/>
  <c r="CZ752" i="3"/>
  <c r="DA752" i="3"/>
  <c r="CT753" i="3"/>
  <c r="CU753" i="3" s="1"/>
  <c r="CX753" i="3"/>
  <c r="CY753" i="3"/>
  <c r="CZ753" i="3"/>
  <c r="DA753" i="3"/>
  <c r="CT754" i="3"/>
  <c r="CU754" i="3" s="1"/>
  <c r="CX754" i="3"/>
  <c r="CY754" i="3"/>
  <c r="CZ754" i="3"/>
  <c r="DA754" i="3"/>
  <c r="CT755" i="3"/>
  <c r="CU755" i="3" s="1"/>
  <c r="CX755" i="3"/>
  <c r="CY755" i="3"/>
  <c r="CZ755" i="3"/>
  <c r="DA755" i="3"/>
  <c r="CT756" i="3"/>
  <c r="CU756" i="3" s="1"/>
  <c r="CX756" i="3"/>
  <c r="CY756" i="3"/>
  <c r="CZ756" i="3"/>
  <c r="DA756" i="3"/>
  <c r="CT757" i="3"/>
  <c r="CU757" i="3" s="1"/>
  <c r="CX757" i="3"/>
  <c r="CY757" i="3"/>
  <c r="CZ757" i="3"/>
  <c r="DA757" i="3"/>
  <c r="CT758" i="3"/>
  <c r="CU758" i="3"/>
  <c r="CX758" i="3"/>
  <c r="CY758" i="3"/>
  <c r="CZ758" i="3"/>
  <c r="DA758" i="3"/>
  <c r="CT759" i="3"/>
  <c r="CU759" i="3" s="1"/>
  <c r="CX759" i="3"/>
  <c r="CY759" i="3"/>
  <c r="CZ759" i="3"/>
  <c r="DA759" i="3"/>
  <c r="CT760" i="3"/>
  <c r="CU760" i="3" s="1"/>
  <c r="CX760" i="3"/>
  <c r="CY760" i="3"/>
  <c r="CZ760" i="3"/>
  <c r="DA760" i="3"/>
  <c r="CT761" i="3"/>
  <c r="CU761" i="3" s="1"/>
  <c r="CX761" i="3"/>
  <c r="CY761" i="3"/>
  <c r="CZ761" i="3"/>
  <c r="DA761" i="3"/>
  <c r="CT762" i="3"/>
  <c r="CU762" i="3"/>
  <c r="CX762" i="3"/>
  <c r="CY762" i="3"/>
  <c r="CZ762" i="3"/>
  <c r="DA762" i="3"/>
  <c r="CT763" i="3"/>
  <c r="CU763" i="3" s="1"/>
  <c r="CX763" i="3"/>
  <c r="CY763" i="3"/>
  <c r="CZ763" i="3"/>
  <c r="DA763" i="3"/>
  <c r="CT764" i="3"/>
  <c r="CU764" i="3" s="1"/>
  <c r="CX764" i="3"/>
  <c r="CY764" i="3"/>
  <c r="CZ764" i="3"/>
  <c r="DA764" i="3"/>
  <c r="CT765" i="3"/>
  <c r="CU765" i="3" s="1"/>
  <c r="CX765" i="3"/>
  <c r="CY765" i="3"/>
  <c r="CZ765" i="3"/>
  <c r="DA765" i="3"/>
  <c r="CT766" i="3"/>
  <c r="CU766" i="3" s="1"/>
  <c r="CX766" i="3"/>
  <c r="CY766" i="3"/>
  <c r="CZ766" i="3"/>
  <c r="DA766" i="3"/>
  <c r="CT767" i="3"/>
  <c r="CU767" i="3" s="1"/>
  <c r="CX767" i="3"/>
  <c r="CY767" i="3"/>
  <c r="CZ767" i="3"/>
  <c r="DA767" i="3"/>
  <c r="CT768" i="3"/>
  <c r="CU768" i="3" s="1"/>
  <c r="CX768" i="3"/>
  <c r="CY768" i="3"/>
  <c r="CZ768" i="3"/>
  <c r="DA768" i="3"/>
  <c r="CT769" i="3"/>
  <c r="CU769" i="3" s="1"/>
  <c r="CX769" i="3"/>
  <c r="CY769" i="3"/>
  <c r="CZ769" i="3"/>
  <c r="DA769" i="3"/>
  <c r="CT770" i="3"/>
  <c r="CU770" i="3"/>
  <c r="CX770" i="3"/>
  <c r="CY770" i="3"/>
  <c r="CZ770" i="3"/>
  <c r="DA770" i="3"/>
  <c r="CT771" i="3"/>
  <c r="CU771" i="3" s="1"/>
  <c r="CX771" i="3"/>
  <c r="CY771" i="3"/>
  <c r="CZ771" i="3"/>
  <c r="DA771" i="3"/>
  <c r="CT772" i="3"/>
  <c r="CU772" i="3" s="1"/>
  <c r="CX772" i="3"/>
  <c r="CY772" i="3"/>
  <c r="CZ772" i="3"/>
  <c r="DA772" i="3"/>
  <c r="CT773" i="3"/>
  <c r="CU773" i="3" s="1"/>
  <c r="CX773" i="3"/>
  <c r="CY773" i="3"/>
  <c r="CZ773" i="3"/>
  <c r="DA773" i="3"/>
  <c r="CT774" i="3"/>
  <c r="CU774" i="3" s="1"/>
  <c r="CX774" i="3"/>
  <c r="CY774" i="3"/>
  <c r="CZ774" i="3"/>
  <c r="DA774" i="3"/>
  <c r="CT775" i="3"/>
  <c r="CU775" i="3"/>
  <c r="CX775" i="3"/>
  <c r="CY775" i="3"/>
  <c r="CZ775" i="3"/>
  <c r="DA775" i="3"/>
  <c r="CT776" i="3"/>
  <c r="CU776" i="3" s="1"/>
  <c r="CX776" i="3"/>
  <c r="CY776" i="3"/>
  <c r="CZ776" i="3"/>
  <c r="DA776" i="3"/>
  <c r="CT777" i="3"/>
  <c r="CU777" i="3" s="1"/>
  <c r="CX777" i="3"/>
  <c r="CY777" i="3"/>
  <c r="CZ777" i="3"/>
  <c r="DA777" i="3"/>
  <c r="CT778" i="3"/>
  <c r="CU778" i="3" s="1"/>
  <c r="CX778" i="3"/>
  <c r="CY778" i="3"/>
  <c r="CZ778" i="3"/>
  <c r="DA778" i="3"/>
  <c r="CT779" i="3"/>
  <c r="CU779" i="3"/>
  <c r="CX779" i="3"/>
  <c r="CY779" i="3"/>
  <c r="CZ779" i="3"/>
  <c r="DA779" i="3"/>
  <c r="CT780" i="3"/>
  <c r="CU780" i="3" s="1"/>
  <c r="CX780" i="3"/>
  <c r="CY780" i="3"/>
  <c r="CZ780" i="3"/>
  <c r="DA780" i="3"/>
  <c r="CT781" i="3"/>
  <c r="CU781" i="3" s="1"/>
  <c r="CX781" i="3"/>
  <c r="CY781" i="3"/>
  <c r="CZ781" i="3"/>
  <c r="DA781" i="3"/>
  <c r="CT782" i="3"/>
  <c r="CU782" i="3" s="1"/>
  <c r="CX782" i="3"/>
  <c r="CY782" i="3"/>
  <c r="CZ782" i="3"/>
  <c r="DA782" i="3"/>
  <c r="CT783" i="3"/>
  <c r="CU783" i="3" s="1"/>
  <c r="CX783" i="3"/>
  <c r="CY783" i="3"/>
  <c r="CZ783" i="3"/>
  <c r="DA783" i="3"/>
  <c r="CT784" i="3"/>
  <c r="CU784" i="3" s="1"/>
  <c r="CX784" i="3"/>
  <c r="CY784" i="3"/>
  <c r="CZ784" i="3"/>
  <c r="DA784" i="3"/>
  <c r="CT785" i="3"/>
  <c r="CU785" i="3" s="1"/>
  <c r="CX785" i="3"/>
  <c r="CY785" i="3"/>
  <c r="CZ785" i="3"/>
  <c r="DA785" i="3"/>
  <c r="CT786" i="3"/>
  <c r="CU786" i="3" s="1"/>
  <c r="CX786" i="3"/>
  <c r="CY786" i="3"/>
  <c r="CZ786" i="3"/>
  <c r="DA786" i="3"/>
  <c r="CT787" i="3"/>
  <c r="CU787" i="3"/>
  <c r="CX787" i="3"/>
  <c r="CY787" i="3"/>
  <c r="CZ787" i="3"/>
  <c r="DA787" i="3"/>
  <c r="CT788" i="3"/>
  <c r="CU788" i="3" s="1"/>
  <c r="CX788" i="3"/>
  <c r="CY788" i="3"/>
  <c r="CZ788" i="3"/>
  <c r="DA788" i="3"/>
  <c r="CT789" i="3"/>
  <c r="CU789" i="3" s="1"/>
  <c r="CX789" i="3"/>
  <c r="CY789" i="3"/>
  <c r="CZ789" i="3"/>
  <c r="DA789" i="3"/>
  <c r="CT790" i="3"/>
  <c r="CU790" i="3"/>
  <c r="CX790" i="3"/>
  <c r="CY790" i="3"/>
  <c r="CZ790" i="3"/>
  <c r="DA790" i="3"/>
  <c r="CT791" i="3"/>
  <c r="CU791" i="3"/>
  <c r="CX791" i="3"/>
  <c r="CY791" i="3"/>
  <c r="CZ791" i="3"/>
  <c r="DA791" i="3"/>
  <c r="CT792" i="3"/>
  <c r="CU792" i="3" s="1"/>
  <c r="CX792" i="3"/>
  <c r="CY792" i="3"/>
  <c r="CZ792" i="3"/>
  <c r="DA792" i="3"/>
  <c r="CT793" i="3"/>
  <c r="CU793" i="3" s="1"/>
  <c r="CX793" i="3"/>
  <c r="CY793" i="3"/>
  <c r="CZ793" i="3"/>
  <c r="DA793" i="3"/>
  <c r="CT794" i="3"/>
  <c r="CU794" i="3" s="1"/>
  <c r="CX794" i="3"/>
  <c r="CY794" i="3"/>
  <c r="CZ794" i="3"/>
  <c r="DA794" i="3"/>
  <c r="CT795" i="3"/>
  <c r="CU795" i="3" s="1"/>
  <c r="CX795" i="3"/>
  <c r="CY795" i="3"/>
  <c r="CZ795" i="3"/>
  <c r="DA795" i="3"/>
  <c r="CT796" i="3"/>
  <c r="CU796" i="3" s="1"/>
  <c r="CX796" i="3"/>
  <c r="CY796" i="3"/>
  <c r="CZ796" i="3"/>
  <c r="DA796" i="3"/>
  <c r="CT797" i="3"/>
  <c r="CU797" i="3" s="1"/>
  <c r="CX797" i="3"/>
  <c r="CY797" i="3"/>
  <c r="CZ797" i="3"/>
  <c r="DA797" i="3"/>
  <c r="CT798" i="3"/>
  <c r="CU798" i="3" s="1"/>
  <c r="CX798" i="3"/>
  <c r="CY798" i="3"/>
  <c r="CZ798" i="3"/>
  <c r="DA798" i="3"/>
  <c r="CT799" i="3"/>
  <c r="CU799" i="3" s="1"/>
  <c r="CX799" i="3"/>
  <c r="CY799" i="3"/>
  <c r="CZ799" i="3"/>
  <c r="DA799" i="3"/>
  <c r="CT800" i="3"/>
  <c r="CU800" i="3" s="1"/>
  <c r="CX800" i="3"/>
  <c r="CY800" i="3"/>
  <c r="CZ800" i="3"/>
  <c r="DA800" i="3"/>
  <c r="CT801" i="3"/>
  <c r="CU801" i="3" s="1"/>
  <c r="CX801" i="3"/>
  <c r="CY801" i="3"/>
  <c r="CZ801" i="3"/>
  <c r="DA801" i="3"/>
  <c r="CT802" i="3"/>
  <c r="CU802" i="3" s="1"/>
  <c r="CX802" i="3"/>
  <c r="CY802" i="3"/>
  <c r="CZ802" i="3"/>
  <c r="DA802" i="3"/>
  <c r="CT803" i="3"/>
  <c r="CU803" i="3"/>
  <c r="CX803" i="3"/>
  <c r="CY803" i="3"/>
  <c r="CZ803" i="3"/>
  <c r="DA803" i="3"/>
  <c r="CT804" i="3"/>
  <c r="CU804" i="3" s="1"/>
  <c r="CX804" i="3"/>
  <c r="CY804" i="3"/>
  <c r="CZ804" i="3"/>
  <c r="DA804" i="3"/>
  <c r="CT805" i="3"/>
  <c r="CU805" i="3" s="1"/>
  <c r="CX805" i="3"/>
  <c r="CY805" i="3"/>
  <c r="CZ805" i="3"/>
  <c r="DA805" i="3"/>
  <c r="CT806" i="3"/>
  <c r="CU806" i="3"/>
  <c r="CX806" i="3"/>
  <c r="CY806" i="3"/>
  <c r="CZ806" i="3"/>
  <c r="DA806" i="3"/>
  <c r="CT807" i="3"/>
  <c r="CU807" i="3" s="1"/>
  <c r="CX807" i="3"/>
  <c r="CY807" i="3"/>
  <c r="CZ807" i="3"/>
  <c r="DA807" i="3"/>
  <c r="CT808" i="3"/>
  <c r="CU808" i="3" s="1"/>
  <c r="CX808" i="3"/>
  <c r="CY808" i="3"/>
  <c r="CZ808" i="3"/>
  <c r="DA808" i="3"/>
  <c r="CT809" i="3"/>
  <c r="CU809" i="3" s="1"/>
  <c r="CX809" i="3"/>
  <c r="CY809" i="3"/>
  <c r="CZ809" i="3"/>
  <c r="DA809" i="3"/>
  <c r="CT810" i="3"/>
  <c r="CU810" i="3" s="1"/>
  <c r="CX810" i="3"/>
  <c r="CY810" i="3"/>
  <c r="CZ810" i="3"/>
  <c r="DA810" i="3"/>
  <c r="CT811" i="3"/>
  <c r="CU811" i="3" s="1"/>
  <c r="CX811" i="3"/>
  <c r="CY811" i="3"/>
  <c r="CZ811" i="3"/>
  <c r="DA811" i="3"/>
  <c r="CT812" i="3"/>
  <c r="CU812" i="3" s="1"/>
  <c r="CX812" i="3"/>
  <c r="CY812" i="3"/>
  <c r="CZ812" i="3"/>
  <c r="DA812" i="3"/>
  <c r="CT813" i="3"/>
  <c r="CU813" i="3" s="1"/>
  <c r="CX813" i="3"/>
  <c r="CY813" i="3"/>
  <c r="CZ813" i="3"/>
  <c r="DA813" i="3"/>
  <c r="CT814" i="3"/>
  <c r="CU814" i="3" s="1"/>
  <c r="CX814" i="3"/>
  <c r="CY814" i="3"/>
  <c r="CZ814" i="3"/>
  <c r="DA814" i="3"/>
  <c r="CT815" i="3"/>
  <c r="CU815" i="3" s="1"/>
  <c r="CX815" i="3"/>
  <c r="CY815" i="3"/>
  <c r="CZ815" i="3"/>
  <c r="DA815" i="3"/>
  <c r="CT816" i="3"/>
  <c r="CU816" i="3" s="1"/>
  <c r="CX816" i="3"/>
  <c r="CY816" i="3"/>
  <c r="CZ816" i="3"/>
  <c r="DA816" i="3"/>
  <c r="CT817" i="3"/>
  <c r="CU817" i="3" s="1"/>
  <c r="CX817" i="3"/>
  <c r="CY817" i="3"/>
  <c r="CZ817" i="3"/>
  <c r="DA817" i="3"/>
  <c r="CT818" i="3"/>
  <c r="CU818" i="3" s="1"/>
  <c r="CX818" i="3"/>
  <c r="CY818" i="3"/>
  <c r="CZ818" i="3"/>
  <c r="DA818" i="3"/>
  <c r="CT819" i="3"/>
  <c r="CU819" i="3"/>
  <c r="CX819" i="3"/>
  <c r="CY819" i="3"/>
  <c r="CZ819" i="3"/>
  <c r="DA819" i="3"/>
  <c r="CT820" i="3"/>
  <c r="CU820" i="3" s="1"/>
  <c r="CX820" i="3"/>
  <c r="CY820" i="3"/>
  <c r="CZ820" i="3"/>
  <c r="DA820" i="3"/>
  <c r="CT821" i="3"/>
  <c r="CU821" i="3" s="1"/>
  <c r="CX821" i="3"/>
  <c r="CY821" i="3"/>
  <c r="CZ821" i="3"/>
  <c r="DA821" i="3"/>
  <c r="CT822" i="3"/>
  <c r="CU822" i="3" s="1"/>
  <c r="CX822" i="3"/>
  <c r="CY822" i="3"/>
  <c r="CZ822" i="3"/>
  <c r="DA822" i="3"/>
  <c r="CT823" i="3"/>
  <c r="CU823" i="3" s="1"/>
  <c r="CX823" i="3"/>
  <c r="CY823" i="3"/>
  <c r="CZ823" i="3"/>
  <c r="DA823" i="3"/>
  <c r="CT824" i="3"/>
  <c r="CU824" i="3" s="1"/>
  <c r="CX824" i="3"/>
  <c r="CY824" i="3"/>
  <c r="CZ824" i="3"/>
  <c r="DA824" i="3"/>
  <c r="CT825" i="3"/>
  <c r="CU825" i="3" s="1"/>
  <c r="CX825" i="3"/>
  <c r="CY825" i="3"/>
  <c r="CZ825" i="3"/>
  <c r="DA825" i="3"/>
  <c r="CT826" i="3"/>
  <c r="CU826" i="3" s="1"/>
  <c r="CX826" i="3"/>
  <c r="CY826" i="3"/>
  <c r="CZ826" i="3"/>
  <c r="DA826" i="3"/>
  <c r="CT827" i="3"/>
  <c r="CU827" i="3" s="1"/>
  <c r="CX827" i="3"/>
  <c r="CY827" i="3"/>
  <c r="CZ827" i="3"/>
  <c r="DA827" i="3"/>
  <c r="CT828" i="3"/>
  <c r="CU828" i="3" s="1"/>
  <c r="CX828" i="3"/>
  <c r="CY828" i="3"/>
  <c r="CZ828" i="3"/>
  <c r="DA828" i="3"/>
  <c r="CT829" i="3"/>
  <c r="CU829" i="3" s="1"/>
  <c r="CX829" i="3"/>
  <c r="CY829" i="3"/>
  <c r="CZ829" i="3"/>
  <c r="DA829" i="3"/>
  <c r="CT830" i="3"/>
  <c r="CU830" i="3"/>
  <c r="CX830" i="3"/>
  <c r="CY830" i="3"/>
  <c r="CZ830" i="3"/>
  <c r="DA830" i="3"/>
  <c r="CT831" i="3"/>
  <c r="CU831" i="3" s="1"/>
  <c r="CX831" i="3"/>
  <c r="CY831" i="3"/>
  <c r="CZ831" i="3"/>
  <c r="DA831" i="3"/>
  <c r="CT832" i="3"/>
  <c r="CU832" i="3" s="1"/>
  <c r="CX832" i="3"/>
  <c r="CY832" i="3"/>
  <c r="CZ832" i="3"/>
  <c r="DA832" i="3"/>
  <c r="CT833" i="3"/>
  <c r="CU833" i="3" s="1"/>
  <c r="CX833" i="3"/>
  <c r="CY833" i="3"/>
  <c r="CZ833" i="3"/>
  <c r="DA833" i="3"/>
  <c r="CT834" i="3"/>
  <c r="CU834" i="3"/>
  <c r="CX834" i="3"/>
  <c r="CY834" i="3"/>
  <c r="CZ834" i="3"/>
  <c r="DA834" i="3"/>
  <c r="CT835" i="3"/>
  <c r="CU835" i="3" s="1"/>
  <c r="CX835" i="3"/>
  <c r="CY835" i="3"/>
  <c r="CZ835" i="3"/>
  <c r="DA835" i="3"/>
  <c r="CT836" i="3"/>
  <c r="CU836" i="3" s="1"/>
  <c r="CX836" i="3"/>
  <c r="CY836" i="3"/>
  <c r="CZ836" i="3"/>
  <c r="DA836" i="3"/>
  <c r="CT837" i="3"/>
  <c r="CU837" i="3" s="1"/>
  <c r="CX837" i="3"/>
  <c r="CY837" i="3"/>
  <c r="CZ837" i="3"/>
  <c r="DA837" i="3"/>
  <c r="CT838" i="3"/>
  <c r="CU838" i="3" s="1"/>
  <c r="CX838" i="3"/>
  <c r="CY838" i="3"/>
  <c r="CZ838" i="3"/>
  <c r="DA838" i="3"/>
  <c r="CT839" i="3"/>
  <c r="CU839" i="3" s="1"/>
  <c r="CX839" i="3"/>
  <c r="CY839" i="3"/>
  <c r="CZ839" i="3"/>
  <c r="DA839" i="3"/>
  <c r="CT840" i="3"/>
  <c r="CU840" i="3" s="1"/>
  <c r="CX840" i="3"/>
  <c r="CY840" i="3"/>
  <c r="CZ840" i="3"/>
  <c r="DA840" i="3"/>
  <c r="CT841" i="3"/>
  <c r="CU841" i="3" s="1"/>
  <c r="CX841" i="3"/>
  <c r="CY841" i="3"/>
  <c r="CZ841" i="3"/>
  <c r="DA841" i="3"/>
  <c r="CT842" i="3"/>
  <c r="CU842" i="3" s="1"/>
  <c r="CX842" i="3"/>
  <c r="CY842" i="3"/>
  <c r="CZ842" i="3"/>
  <c r="DA842" i="3"/>
  <c r="CT843" i="3"/>
  <c r="CU843" i="3" s="1"/>
  <c r="CX843" i="3"/>
  <c r="CY843" i="3"/>
  <c r="CZ843" i="3"/>
  <c r="DA843" i="3"/>
  <c r="CT844" i="3"/>
  <c r="CU844" i="3" s="1"/>
  <c r="CX844" i="3"/>
  <c r="CY844" i="3"/>
  <c r="CZ844" i="3"/>
  <c r="DA844" i="3"/>
  <c r="CT845" i="3"/>
  <c r="CU845" i="3" s="1"/>
  <c r="CX845" i="3"/>
  <c r="CY845" i="3"/>
  <c r="CZ845" i="3"/>
  <c r="DA845" i="3"/>
  <c r="CT846" i="3"/>
  <c r="CU846" i="3" s="1"/>
  <c r="CX846" i="3"/>
  <c r="CY846" i="3"/>
  <c r="CZ846" i="3"/>
  <c r="DA846" i="3"/>
  <c r="CT847" i="3"/>
  <c r="CU847" i="3" s="1"/>
  <c r="CX847" i="3"/>
  <c r="CY847" i="3"/>
  <c r="CZ847" i="3"/>
  <c r="DA847" i="3"/>
  <c r="CT848" i="3"/>
  <c r="CU848" i="3" s="1"/>
  <c r="CX848" i="3"/>
  <c r="CY848" i="3"/>
  <c r="CZ848" i="3"/>
  <c r="DA848" i="3"/>
  <c r="CT849" i="3"/>
  <c r="CU849" i="3" s="1"/>
  <c r="CX849" i="3"/>
  <c r="CY849" i="3"/>
  <c r="CZ849" i="3"/>
  <c r="DA849" i="3"/>
  <c r="CT850" i="3"/>
  <c r="CU850" i="3"/>
  <c r="CX850" i="3"/>
  <c r="CY850" i="3"/>
  <c r="CZ850" i="3"/>
  <c r="DA850" i="3"/>
  <c r="CT851" i="3"/>
  <c r="CU851" i="3" s="1"/>
  <c r="CX851" i="3"/>
  <c r="CY851" i="3"/>
  <c r="CZ851" i="3"/>
  <c r="DA851" i="3"/>
  <c r="CT852" i="3"/>
  <c r="CU852" i="3" s="1"/>
  <c r="CX852" i="3"/>
  <c r="CY852" i="3"/>
  <c r="CZ852" i="3"/>
  <c r="DA852" i="3"/>
  <c r="CT853" i="3"/>
  <c r="CU853" i="3" s="1"/>
  <c r="CX853" i="3"/>
  <c r="CY853" i="3"/>
  <c r="CZ853" i="3"/>
  <c r="DA853" i="3"/>
  <c r="CT854" i="3"/>
  <c r="CU854" i="3" s="1"/>
  <c r="CX854" i="3"/>
  <c r="CY854" i="3"/>
  <c r="CZ854" i="3"/>
  <c r="DA854" i="3"/>
  <c r="CT855" i="3"/>
  <c r="CU855" i="3" s="1"/>
  <c r="CX855" i="3"/>
  <c r="CY855" i="3"/>
  <c r="CZ855" i="3"/>
  <c r="DA855" i="3"/>
  <c r="CT856" i="3"/>
  <c r="CU856" i="3" s="1"/>
  <c r="CX856" i="3"/>
  <c r="CY856" i="3"/>
  <c r="CZ856" i="3"/>
  <c r="DA856" i="3"/>
  <c r="CT857" i="3"/>
  <c r="CU857" i="3" s="1"/>
  <c r="CX857" i="3"/>
  <c r="CY857" i="3"/>
  <c r="CZ857" i="3"/>
  <c r="DA857" i="3"/>
  <c r="CT858" i="3"/>
  <c r="CU858" i="3" s="1"/>
  <c r="CX858" i="3"/>
  <c r="CY858" i="3"/>
  <c r="CZ858" i="3"/>
  <c r="DA858" i="3"/>
  <c r="CT859" i="3"/>
  <c r="CU859" i="3" s="1"/>
  <c r="CX859" i="3"/>
  <c r="CY859" i="3"/>
  <c r="CZ859" i="3"/>
  <c r="DA859" i="3"/>
  <c r="CT860" i="3"/>
  <c r="CU860" i="3" s="1"/>
  <c r="CX860" i="3"/>
  <c r="CY860" i="3"/>
  <c r="CZ860" i="3"/>
  <c r="DA860" i="3"/>
  <c r="CT861" i="3"/>
  <c r="CU861" i="3" s="1"/>
  <c r="CX861" i="3"/>
  <c r="CY861" i="3"/>
  <c r="CZ861" i="3"/>
  <c r="DA861" i="3"/>
  <c r="CT862" i="3"/>
  <c r="CU862" i="3"/>
  <c r="CX862" i="3"/>
  <c r="CY862" i="3"/>
  <c r="CZ862" i="3"/>
  <c r="DA862" i="3"/>
  <c r="CT863" i="3"/>
  <c r="CU863" i="3" s="1"/>
  <c r="CX863" i="3"/>
  <c r="CY863" i="3"/>
  <c r="CZ863" i="3"/>
  <c r="DA863" i="3"/>
  <c r="CT864" i="3"/>
  <c r="CU864" i="3" s="1"/>
  <c r="CX864" i="3"/>
  <c r="CY864" i="3"/>
  <c r="CZ864" i="3"/>
  <c r="DA864" i="3"/>
  <c r="CT865" i="3"/>
  <c r="CU865" i="3" s="1"/>
  <c r="CX865" i="3"/>
  <c r="CY865" i="3"/>
  <c r="CZ865" i="3"/>
  <c r="DA865" i="3"/>
  <c r="CT866" i="3"/>
  <c r="CU866" i="3" s="1"/>
  <c r="CX866" i="3"/>
  <c r="CY866" i="3"/>
  <c r="CZ866" i="3"/>
  <c r="DA866" i="3"/>
  <c r="CT867" i="3"/>
  <c r="CU867" i="3" s="1"/>
  <c r="CX867" i="3"/>
  <c r="CY867" i="3"/>
  <c r="CZ867" i="3"/>
  <c r="DA867" i="3"/>
  <c r="CT868" i="3"/>
  <c r="CU868" i="3" s="1"/>
  <c r="CX868" i="3"/>
  <c r="CY868" i="3"/>
  <c r="CZ868" i="3"/>
  <c r="DA868" i="3"/>
  <c r="CT869" i="3"/>
  <c r="CU869" i="3" s="1"/>
  <c r="CX869" i="3"/>
  <c r="CY869" i="3"/>
  <c r="CZ869" i="3"/>
  <c r="DA869" i="3"/>
  <c r="CT870" i="3"/>
  <c r="CU870" i="3"/>
  <c r="CX870" i="3"/>
  <c r="CY870" i="3"/>
  <c r="CZ870" i="3"/>
  <c r="DA870" i="3"/>
  <c r="CT871" i="3"/>
  <c r="CU871" i="3" s="1"/>
  <c r="CX871" i="3"/>
  <c r="CY871" i="3"/>
  <c r="CZ871" i="3"/>
  <c r="DA871" i="3"/>
  <c r="CT872" i="3"/>
  <c r="CU872" i="3" s="1"/>
  <c r="CX872" i="3"/>
  <c r="CY872" i="3"/>
  <c r="CZ872" i="3"/>
  <c r="DA872" i="3"/>
  <c r="CT873" i="3"/>
  <c r="CU873" i="3" s="1"/>
  <c r="CX873" i="3"/>
  <c r="CY873" i="3"/>
  <c r="CZ873" i="3"/>
  <c r="DA873" i="3"/>
  <c r="CT874" i="3"/>
  <c r="CU874" i="3" s="1"/>
  <c r="CX874" i="3"/>
  <c r="CY874" i="3"/>
  <c r="CZ874" i="3"/>
  <c r="DA874" i="3"/>
  <c r="CT875" i="3"/>
  <c r="CU875" i="3" s="1"/>
  <c r="CX875" i="3"/>
  <c r="CY875" i="3"/>
  <c r="CZ875" i="3"/>
  <c r="DA875" i="3"/>
  <c r="CT876" i="3"/>
  <c r="CU876" i="3" s="1"/>
  <c r="CX876" i="3"/>
  <c r="CY876" i="3"/>
  <c r="CZ876" i="3"/>
  <c r="DA876" i="3"/>
  <c r="CT877" i="3"/>
  <c r="CU877" i="3" s="1"/>
  <c r="CX877" i="3"/>
  <c r="CY877" i="3"/>
  <c r="CZ877" i="3"/>
  <c r="DA877" i="3"/>
  <c r="CT878" i="3"/>
  <c r="CU878" i="3"/>
  <c r="CX878" i="3"/>
  <c r="CY878" i="3"/>
  <c r="CZ878" i="3"/>
  <c r="DA878" i="3"/>
  <c r="CT879" i="3"/>
  <c r="CU879" i="3" s="1"/>
  <c r="CX879" i="3"/>
  <c r="CY879" i="3"/>
  <c r="CZ879" i="3"/>
  <c r="DA879" i="3"/>
  <c r="CT880" i="3"/>
  <c r="CU880" i="3" s="1"/>
  <c r="CX880" i="3"/>
  <c r="CY880" i="3"/>
  <c r="CZ880" i="3"/>
  <c r="DA880" i="3"/>
  <c r="CT881" i="3"/>
  <c r="CU881" i="3" s="1"/>
  <c r="CX881" i="3"/>
  <c r="CY881" i="3"/>
  <c r="CZ881" i="3"/>
  <c r="DA881" i="3"/>
  <c r="CT882" i="3"/>
  <c r="CU882" i="3"/>
  <c r="CX882" i="3"/>
  <c r="CY882" i="3"/>
  <c r="CZ882" i="3"/>
  <c r="DA882" i="3"/>
  <c r="CT883" i="3"/>
  <c r="CU883" i="3" s="1"/>
  <c r="CX883" i="3"/>
  <c r="CY883" i="3"/>
  <c r="CZ883" i="3"/>
  <c r="DA883" i="3"/>
  <c r="CT884" i="3"/>
  <c r="CU884" i="3" s="1"/>
  <c r="CX884" i="3"/>
  <c r="CY884" i="3"/>
  <c r="CZ884" i="3"/>
  <c r="DA884" i="3"/>
  <c r="CT885" i="3"/>
  <c r="CU885" i="3" s="1"/>
  <c r="CX885" i="3"/>
  <c r="CY885" i="3"/>
  <c r="CZ885" i="3"/>
  <c r="DA885" i="3"/>
  <c r="CT886" i="3"/>
  <c r="CU886" i="3" s="1"/>
  <c r="CX886" i="3"/>
  <c r="CY886" i="3"/>
  <c r="CZ886" i="3"/>
  <c r="DA886" i="3"/>
  <c r="CT887" i="3"/>
  <c r="CU887" i="3" s="1"/>
  <c r="CX887" i="3"/>
  <c r="CY887" i="3"/>
  <c r="CZ887" i="3"/>
  <c r="DA887" i="3"/>
  <c r="CT888" i="3"/>
  <c r="CU888" i="3" s="1"/>
  <c r="CX888" i="3"/>
  <c r="CY888" i="3"/>
  <c r="CZ888" i="3"/>
  <c r="DA888" i="3"/>
  <c r="CT889" i="3"/>
  <c r="CU889" i="3" s="1"/>
  <c r="CX889" i="3"/>
  <c r="CY889" i="3"/>
  <c r="CZ889" i="3"/>
  <c r="DA889" i="3"/>
  <c r="CT890" i="3"/>
  <c r="CU890" i="3" s="1"/>
  <c r="CX890" i="3"/>
  <c r="CY890" i="3"/>
  <c r="CZ890" i="3"/>
  <c r="DA890" i="3"/>
  <c r="CT891" i="3"/>
  <c r="CU891" i="3" s="1"/>
  <c r="CX891" i="3"/>
  <c r="CY891" i="3"/>
  <c r="CZ891" i="3"/>
  <c r="DA891" i="3"/>
  <c r="CT892" i="3"/>
  <c r="CU892" i="3" s="1"/>
  <c r="CX892" i="3"/>
  <c r="CY892" i="3"/>
  <c r="CZ892" i="3"/>
  <c r="DA892" i="3"/>
  <c r="CT893" i="3"/>
  <c r="CU893" i="3" s="1"/>
  <c r="CX893" i="3"/>
  <c r="CY893" i="3"/>
  <c r="CZ893" i="3"/>
  <c r="DA893" i="3"/>
  <c r="CT894" i="3"/>
  <c r="CU894" i="3" s="1"/>
  <c r="CX894" i="3"/>
  <c r="CY894" i="3"/>
  <c r="CZ894" i="3"/>
  <c r="DA894" i="3"/>
  <c r="CT895" i="3"/>
  <c r="CU895" i="3" s="1"/>
  <c r="CX895" i="3"/>
  <c r="CY895" i="3"/>
  <c r="CZ895" i="3"/>
  <c r="DA895" i="3"/>
  <c r="CT896" i="3"/>
  <c r="CU896" i="3" s="1"/>
  <c r="CX896" i="3"/>
  <c r="CY896" i="3"/>
  <c r="CZ896" i="3"/>
  <c r="DA896" i="3"/>
  <c r="CT897" i="3"/>
  <c r="CU897" i="3" s="1"/>
  <c r="CX897" i="3"/>
  <c r="CY897" i="3"/>
  <c r="CZ897" i="3"/>
  <c r="DA897" i="3"/>
  <c r="CT898" i="3"/>
  <c r="CU898" i="3"/>
  <c r="CX898" i="3"/>
  <c r="CY898" i="3"/>
  <c r="CZ898" i="3"/>
  <c r="DA898" i="3"/>
  <c r="CT899" i="3"/>
  <c r="CU899" i="3" s="1"/>
  <c r="CX899" i="3"/>
  <c r="CY899" i="3"/>
  <c r="CZ899" i="3"/>
  <c r="DA899" i="3"/>
  <c r="CT900" i="3"/>
  <c r="CU900" i="3" s="1"/>
  <c r="CX900" i="3"/>
  <c r="CY900" i="3"/>
  <c r="CZ900" i="3"/>
  <c r="DA900" i="3"/>
  <c r="CT901" i="3"/>
  <c r="CU901" i="3" s="1"/>
  <c r="CX901" i="3"/>
  <c r="CY901" i="3"/>
  <c r="CZ901" i="3"/>
  <c r="DA901" i="3"/>
  <c r="CT902" i="3"/>
  <c r="CU902" i="3"/>
  <c r="CX902" i="3"/>
  <c r="CY902" i="3"/>
  <c r="CZ902" i="3"/>
  <c r="DA902" i="3"/>
  <c r="CT903" i="3"/>
  <c r="CU903" i="3" s="1"/>
  <c r="CX903" i="3"/>
  <c r="CY903" i="3"/>
  <c r="CZ903" i="3"/>
  <c r="DA903" i="3"/>
  <c r="CT904" i="3"/>
  <c r="CU904" i="3" s="1"/>
  <c r="CX904" i="3"/>
  <c r="CY904" i="3"/>
  <c r="CZ904" i="3"/>
  <c r="DA904" i="3"/>
  <c r="CT905" i="3"/>
  <c r="CU905" i="3" s="1"/>
  <c r="CX905" i="3"/>
  <c r="CY905" i="3"/>
  <c r="CZ905" i="3"/>
  <c r="DA905" i="3"/>
  <c r="CT906" i="3"/>
  <c r="CU906" i="3" s="1"/>
  <c r="CX906" i="3"/>
  <c r="CY906" i="3"/>
  <c r="CZ906" i="3"/>
  <c r="DA906" i="3"/>
  <c r="CT907" i="3"/>
  <c r="CU907" i="3" s="1"/>
  <c r="CX907" i="3"/>
  <c r="CY907" i="3"/>
  <c r="CZ907" i="3"/>
  <c r="DA907" i="3"/>
  <c r="CT908" i="3"/>
  <c r="CU908" i="3" s="1"/>
  <c r="CX908" i="3"/>
  <c r="CY908" i="3"/>
  <c r="CZ908" i="3"/>
  <c r="DA908" i="3"/>
  <c r="CT909" i="3"/>
  <c r="CU909" i="3" s="1"/>
  <c r="CX909" i="3"/>
  <c r="CY909" i="3"/>
  <c r="CZ909" i="3"/>
  <c r="DA909" i="3"/>
  <c r="CT910" i="3"/>
  <c r="CU910" i="3"/>
  <c r="CX910" i="3"/>
  <c r="CY910" i="3"/>
  <c r="CZ910" i="3"/>
  <c r="DA910" i="3"/>
  <c r="CT911" i="3"/>
  <c r="CU911" i="3" s="1"/>
  <c r="CX911" i="3"/>
  <c r="CY911" i="3"/>
  <c r="CZ911" i="3"/>
  <c r="DA911" i="3"/>
  <c r="CT912" i="3"/>
  <c r="CU912" i="3" s="1"/>
  <c r="CX912" i="3"/>
  <c r="CY912" i="3"/>
  <c r="CZ912" i="3"/>
  <c r="DA912" i="3"/>
  <c r="CT913" i="3"/>
  <c r="CU913" i="3" s="1"/>
  <c r="CX913" i="3"/>
  <c r="CY913" i="3"/>
  <c r="CZ913" i="3"/>
  <c r="DA913" i="3"/>
  <c r="CT914" i="3"/>
  <c r="CU914" i="3" s="1"/>
  <c r="CX914" i="3"/>
  <c r="CY914" i="3"/>
  <c r="CZ914" i="3"/>
  <c r="DA914" i="3"/>
  <c r="CT915" i="3"/>
  <c r="CU915" i="3" s="1"/>
  <c r="CX915" i="3"/>
  <c r="CY915" i="3"/>
  <c r="CZ915" i="3"/>
  <c r="DA915" i="3"/>
  <c r="CT916" i="3"/>
  <c r="CU916" i="3" s="1"/>
  <c r="CX916" i="3"/>
  <c r="CY916" i="3"/>
  <c r="CZ916" i="3"/>
  <c r="DA916" i="3"/>
  <c r="CT917" i="3"/>
  <c r="CU917" i="3" s="1"/>
  <c r="CX917" i="3"/>
  <c r="CY917" i="3"/>
  <c r="CZ917" i="3"/>
  <c r="DA917" i="3"/>
  <c r="CT918" i="3"/>
  <c r="CU918" i="3" s="1"/>
  <c r="CX918" i="3"/>
  <c r="CY918" i="3"/>
  <c r="CZ918" i="3"/>
  <c r="DA918" i="3"/>
  <c r="CT919" i="3"/>
  <c r="CU919" i="3" s="1"/>
  <c r="CX919" i="3"/>
  <c r="CY919" i="3"/>
  <c r="CZ919" i="3"/>
  <c r="DA919" i="3"/>
  <c r="CT920" i="3"/>
  <c r="CU920" i="3" s="1"/>
  <c r="CX920" i="3"/>
  <c r="CY920" i="3"/>
  <c r="CZ920" i="3"/>
  <c r="DA920" i="3"/>
  <c r="CT921" i="3"/>
  <c r="CU921" i="3" s="1"/>
  <c r="CX921" i="3"/>
  <c r="CY921" i="3"/>
  <c r="CZ921" i="3"/>
  <c r="DA921" i="3"/>
  <c r="CT922" i="3"/>
  <c r="CU922" i="3" s="1"/>
  <c r="CX922" i="3"/>
  <c r="CY922" i="3"/>
  <c r="CZ922" i="3"/>
  <c r="DA922" i="3"/>
  <c r="CT923" i="3"/>
  <c r="CU923" i="3"/>
  <c r="CX923" i="3"/>
  <c r="CY923" i="3"/>
  <c r="CZ923" i="3"/>
  <c r="DA923" i="3"/>
  <c r="CT924" i="3"/>
  <c r="CU924" i="3" s="1"/>
  <c r="CX924" i="3"/>
  <c r="CY924" i="3"/>
  <c r="CZ924" i="3"/>
  <c r="DA924" i="3"/>
  <c r="CT925" i="3"/>
  <c r="CU925" i="3" s="1"/>
  <c r="CX925" i="3"/>
  <c r="CY925" i="3"/>
  <c r="CZ925" i="3"/>
  <c r="DA925" i="3"/>
  <c r="CT926" i="3"/>
  <c r="CU926" i="3"/>
  <c r="CX926" i="3"/>
  <c r="CY926" i="3"/>
  <c r="CZ926" i="3"/>
  <c r="DA926" i="3"/>
  <c r="CT927" i="3"/>
  <c r="CU927" i="3" s="1"/>
  <c r="CX927" i="3"/>
  <c r="CY927" i="3"/>
  <c r="CZ927" i="3"/>
  <c r="DA927" i="3"/>
  <c r="CT928" i="3"/>
  <c r="CU928" i="3" s="1"/>
  <c r="CX928" i="3"/>
  <c r="CY928" i="3"/>
  <c r="CZ928" i="3"/>
  <c r="DA928" i="3"/>
  <c r="CT929" i="3"/>
  <c r="CU929" i="3" s="1"/>
  <c r="CX929" i="3"/>
  <c r="CY929" i="3"/>
  <c r="CZ929" i="3"/>
  <c r="DA929" i="3"/>
  <c r="CT930" i="3"/>
  <c r="CU930" i="3" s="1"/>
  <c r="CX930" i="3"/>
  <c r="CY930" i="3"/>
  <c r="CZ930" i="3"/>
  <c r="DA930" i="3"/>
  <c r="CT931" i="3"/>
  <c r="CU931" i="3" s="1"/>
  <c r="CX931" i="3"/>
  <c r="CY931" i="3"/>
  <c r="CZ931" i="3"/>
  <c r="DA931" i="3"/>
  <c r="CT932" i="3"/>
  <c r="CU932" i="3" s="1"/>
  <c r="CX932" i="3"/>
  <c r="CY932" i="3"/>
  <c r="CZ932" i="3"/>
  <c r="DA932" i="3"/>
  <c r="CT933" i="3"/>
  <c r="CU933" i="3" s="1"/>
  <c r="CX933" i="3"/>
  <c r="CY933" i="3"/>
  <c r="CZ933" i="3"/>
  <c r="DA933" i="3"/>
  <c r="CT934" i="3"/>
  <c r="CU934" i="3" s="1"/>
  <c r="CX934" i="3"/>
  <c r="CY934" i="3"/>
  <c r="CZ934" i="3"/>
  <c r="DA934" i="3"/>
  <c r="CT935" i="3"/>
  <c r="CU935" i="3" s="1"/>
  <c r="CX935" i="3"/>
  <c r="CY935" i="3"/>
  <c r="CZ935" i="3"/>
  <c r="DA935" i="3"/>
  <c r="CT936" i="3"/>
  <c r="CU936" i="3" s="1"/>
  <c r="CX936" i="3"/>
  <c r="CY936" i="3"/>
  <c r="CZ936" i="3"/>
  <c r="DA936" i="3"/>
  <c r="CT937" i="3"/>
  <c r="CU937" i="3" s="1"/>
  <c r="CX937" i="3"/>
  <c r="CY937" i="3"/>
  <c r="CZ937" i="3"/>
  <c r="DA937" i="3"/>
  <c r="CT938" i="3"/>
  <c r="CU938" i="3" s="1"/>
  <c r="CX938" i="3"/>
  <c r="CY938" i="3"/>
  <c r="CZ938" i="3"/>
  <c r="DA938" i="3"/>
  <c r="CT939" i="3"/>
  <c r="CU939" i="3"/>
  <c r="CX939" i="3"/>
  <c r="CY939" i="3"/>
  <c r="CZ939" i="3"/>
  <c r="DA939" i="3"/>
  <c r="CT940" i="3"/>
  <c r="CU940" i="3" s="1"/>
  <c r="CX940" i="3"/>
  <c r="CY940" i="3"/>
  <c r="CZ940" i="3"/>
  <c r="DA940" i="3"/>
  <c r="CT941" i="3"/>
  <c r="CU941" i="3" s="1"/>
  <c r="CX941" i="3"/>
  <c r="CY941" i="3"/>
  <c r="CZ941" i="3"/>
  <c r="DA941" i="3"/>
  <c r="CT942" i="3"/>
  <c r="CU942" i="3"/>
  <c r="CX942" i="3"/>
  <c r="CY942" i="3"/>
  <c r="CZ942" i="3"/>
  <c r="DA942" i="3"/>
  <c r="CT943" i="3"/>
  <c r="CU943" i="3" s="1"/>
  <c r="CX943" i="3"/>
  <c r="CY943" i="3"/>
  <c r="CZ943" i="3"/>
  <c r="DA943" i="3"/>
  <c r="CT944" i="3"/>
  <c r="CU944" i="3" s="1"/>
  <c r="CX944" i="3"/>
  <c r="CY944" i="3"/>
  <c r="CZ944" i="3"/>
  <c r="DA944" i="3"/>
  <c r="CT945" i="3"/>
  <c r="CU945" i="3" s="1"/>
  <c r="CX945" i="3"/>
  <c r="CY945" i="3"/>
  <c r="CZ945" i="3"/>
  <c r="DA945" i="3"/>
  <c r="CT946" i="3"/>
  <c r="CU946" i="3" s="1"/>
  <c r="CX946" i="3"/>
  <c r="CY946" i="3"/>
  <c r="CZ946" i="3"/>
  <c r="DA946" i="3"/>
  <c r="CT947" i="3"/>
  <c r="CU947" i="3" s="1"/>
  <c r="CX947" i="3"/>
  <c r="CY947" i="3"/>
  <c r="CZ947" i="3"/>
  <c r="DA947" i="3"/>
  <c r="CT948" i="3"/>
  <c r="CU948" i="3" s="1"/>
  <c r="CX948" i="3"/>
  <c r="CY948" i="3"/>
  <c r="CZ948" i="3"/>
  <c r="DA948" i="3"/>
  <c r="CT949" i="3"/>
  <c r="CU949" i="3" s="1"/>
  <c r="CX949" i="3"/>
  <c r="CY949" i="3"/>
  <c r="CZ949" i="3"/>
  <c r="DA949" i="3"/>
  <c r="CT950" i="3"/>
  <c r="CU950" i="3" s="1"/>
  <c r="CX950" i="3"/>
  <c r="CY950" i="3"/>
  <c r="CZ950" i="3"/>
  <c r="DA950" i="3"/>
  <c r="CT951" i="3"/>
  <c r="CU951" i="3" s="1"/>
  <c r="CX951" i="3"/>
  <c r="CY951" i="3"/>
  <c r="CZ951" i="3"/>
  <c r="DA951" i="3"/>
  <c r="CT952" i="3"/>
  <c r="CU952" i="3" s="1"/>
  <c r="CX952" i="3"/>
  <c r="CY952" i="3"/>
  <c r="CZ952" i="3"/>
  <c r="DA952" i="3"/>
  <c r="CT953" i="3"/>
  <c r="CU953" i="3" s="1"/>
  <c r="CX953" i="3"/>
  <c r="CY953" i="3"/>
  <c r="CZ953" i="3"/>
  <c r="DA953" i="3"/>
  <c r="CT954" i="3"/>
  <c r="CU954" i="3"/>
  <c r="CX954" i="3"/>
  <c r="CY954" i="3"/>
  <c r="CZ954" i="3"/>
  <c r="DA954" i="3"/>
  <c r="CT955" i="3"/>
  <c r="CU955" i="3" s="1"/>
  <c r="CX955" i="3"/>
  <c r="CY955" i="3"/>
  <c r="CZ955" i="3"/>
  <c r="DA955" i="3"/>
  <c r="CT956" i="3"/>
  <c r="CU956" i="3"/>
  <c r="CX956" i="3"/>
  <c r="CY956" i="3"/>
  <c r="CZ956" i="3"/>
  <c r="DA956" i="3"/>
  <c r="CT957" i="3"/>
  <c r="CU957" i="3" s="1"/>
  <c r="CX957" i="3"/>
  <c r="CY957" i="3"/>
  <c r="CZ957" i="3"/>
  <c r="DA957" i="3"/>
  <c r="CT958" i="3"/>
  <c r="CU958" i="3"/>
  <c r="CX958" i="3"/>
  <c r="CY958" i="3"/>
  <c r="CZ958" i="3"/>
  <c r="DA958" i="3"/>
  <c r="CT959" i="3"/>
  <c r="CU959" i="3" s="1"/>
  <c r="CX959" i="3"/>
  <c r="CY959" i="3"/>
  <c r="CZ959" i="3"/>
  <c r="DA959" i="3"/>
  <c r="CT960" i="3"/>
  <c r="CU960" i="3"/>
  <c r="CX960" i="3"/>
  <c r="CY960" i="3"/>
  <c r="CZ960" i="3"/>
  <c r="DA960" i="3"/>
  <c r="CT961" i="3"/>
  <c r="CU961" i="3" s="1"/>
  <c r="CX961" i="3"/>
  <c r="CY961" i="3"/>
  <c r="CZ961" i="3"/>
  <c r="DA961" i="3"/>
  <c r="CT962" i="3"/>
  <c r="CU962" i="3"/>
  <c r="CX962" i="3"/>
  <c r="CY962" i="3"/>
  <c r="CZ962" i="3"/>
  <c r="DA962" i="3"/>
  <c r="CT963" i="3"/>
  <c r="CU963" i="3"/>
  <c r="CX963" i="3"/>
  <c r="CY963" i="3"/>
  <c r="CZ963" i="3"/>
  <c r="DA963" i="3"/>
  <c r="CT964" i="3"/>
  <c r="CU964" i="3" s="1"/>
  <c r="CX964" i="3"/>
  <c r="CY964" i="3"/>
  <c r="CZ964" i="3"/>
  <c r="DA964" i="3"/>
  <c r="CT965" i="3"/>
  <c r="CU965" i="3" s="1"/>
  <c r="CX965" i="3"/>
  <c r="CY965" i="3"/>
  <c r="CZ965" i="3"/>
  <c r="DA965" i="3"/>
  <c r="CT966" i="3"/>
  <c r="CU966" i="3" s="1"/>
  <c r="CX966" i="3"/>
  <c r="CY966" i="3"/>
  <c r="CZ966" i="3"/>
  <c r="DA966" i="3"/>
  <c r="CT967" i="3"/>
  <c r="CU967" i="3"/>
  <c r="CX967" i="3"/>
  <c r="CY967" i="3"/>
  <c r="CZ967" i="3"/>
  <c r="DA967" i="3"/>
  <c r="CT968" i="3"/>
  <c r="CU968" i="3" s="1"/>
  <c r="CX968" i="3"/>
  <c r="CY968" i="3"/>
  <c r="CZ968" i="3"/>
  <c r="DA968" i="3"/>
  <c r="CT969" i="3"/>
  <c r="CU969" i="3" s="1"/>
  <c r="CX969" i="3"/>
  <c r="CY969" i="3"/>
  <c r="CZ969" i="3"/>
  <c r="DA969" i="3"/>
  <c r="CT970" i="3"/>
  <c r="CU970" i="3"/>
  <c r="CX970" i="3"/>
  <c r="CY970" i="3"/>
  <c r="CZ970" i="3"/>
  <c r="DA970" i="3"/>
  <c r="CT971" i="3"/>
  <c r="CU971" i="3" s="1"/>
  <c r="CX971" i="3"/>
  <c r="CY971" i="3"/>
  <c r="CZ971" i="3"/>
  <c r="DA971" i="3"/>
  <c r="CT972" i="3"/>
  <c r="CU972" i="3" s="1"/>
  <c r="CX972" i="3"/>
  <c r="CY972" i="3"/>
  <c r="CZ972" i="3"/>
  <c r="DA972" i="3"/>
  <c r="CT973" i="3"/>
  <c r="CU973" i="3" s="1"/>
  <c r="CX973" i="3"/>
  <c r="CY973" i="3"/>
  <c r="CZ973" i="3"/>
  <c r="DA973" i="3"/>
  <c r="CT974" i="3"/>
  <c r="CU974" i="3"/>
  <c r="CX974" i="3"/>
  <c r="CY974" i="3"/>
  <c r="CZ974" i="3"/>
  <c r="DA974" i="3"/>
  <c r="CT975" i="3"/>
  <c r="CU975" i="3" s="1"/>
  <c r="CX975" i="3"/>
  <c r="CY975" i="3"/>
  <c r="CZ975" i="3"/>
  <c r="DA975" i="3"/>
  <c r="CT976" i="3"/>
  <c r="CU976" i="3"/>
  <c r="CX976" i="3"/>
  <c r="CY976" i="3"/>
  <c r="CZ976" i="3"/>
  <c r="DA976" i="3"/>
  <c r="CT977" i="3"/>
  <c r="CU977" i="3" s="1"/>
  <c r="CX977" i="3"/>
  <c r="CY977" i="3"/>
  <c r="CZ977" i="3"/>
  <c r="DA977" i="3"/>
  <c r="CT978" i="3"/>
  <c r="CU978" i="3" s="1"/>
  <c r="CX978" i="3"/>
  <c r="CY978" i="3"/>
  <c r="CZ978" i="3"/>
  <c r="DA978" i="3"/>
  <c r="CT979" i="3"/>
  <c r="CU979" i="3" s="1"/>
  <c r="CX979" i="3"/>
  <c r="CY979" i="3"/>
  <c r="CZ979" i="3"/>
  <c r="DA979" i="3"/>
  <c r="CT980" i="3"/>
  <c r="CU980" i="3" s="1"/>
  <c r="CX980" i="3"/>
  <c r="CY980" i="3"/>
  <c r="CZ980" i="3"/>
  <c r="DA980" i="3"/>
  <c r="CT981" i="3"/>
  <c r="CU981" i="3" s="1"/>
  <c r="CX981" i="3"/>
  <c r="CY981" i="3"/>
  <c r="CZ981" i="3"/>
  <c r="DA981" i="3"/>
  <c r="CT982" i="3"/>
  <c r="CU982" i="3" s="1"/>
  <c r="CX982" i="3"/>
  <c r="CY982" i="3"/>
  <c r="CZ982" i="3"/>
  <c r="DA982" i="3"/>
  <c r="CT983" i="3"/>
  <c r="CU983" i="3"/>
  <c r="CX983" i="3"/>
  <c r="CY983" i="3"/>
  <c r="CZ983" i="3"/>
  <c r="DA983" i="3"/>
  <c r="CT984" i="3"/>
  <c r="CU984" i="3" s="1"/>
  <c r="CX984" i="3"/>
  <c r="CY984" i="3"/>
  <c r="CZ984" i="3"/>
  <c r="DA984" i="3"/>
  <c r="CT985" i="3"/>
  <c r="CU985" i="3" s="1"/>
  <c r="CX985" i="3"/>
  <c r="CY985" i="3"/>
  <c r="CZ985" i="3"/>
  <c r="DA985" i="3"/>
  <c r="CT986" i="3"/>
  <c r="CU986" i="3" s="1"/>
  <c r="CX986" i="3"/>
  <c r="CY986" i="3"/>
  <c r="CZ986" i="3"/>
  <c r="DA986" i="3"/>
  <c r="CT987" i="3"/>
  <c r="CU987" i="3" s="1"/>
  <c r="CX987" i="3"/>
  <c r="CY987" i="3"/>
  <c r="CZ987" i="3"/>
  <c r="DA987" i="3"/>
  <c r="CT988" i="3"/>
  <c r="CU988" i="3"/>
  <c r="CX988" i="3"/>
  <c r="CY988" i="3"/>
  <c r="CZ988" i="3"/>
  <c r="DA988" i="3"/>
  <c r="CT989" i="3"/>
  <c r="CU989" i="3" s="1"/>
  <c r="CX989" i="3"/>
  <c r="CY989" i="3"/>
  <c r="CZ989" i="3"/>
  <c r="DA989" i="3"/>
  <c r="CT990" i="3"/>
  <c r="CU990" i="3"/>
  <c r="CX990" i="3"/>
  <c r="CY990" i="3"/>
  <c r="CZ990" i="3"/>
  <c r="DA990" i="3"/>
  <c r="CT991" i="3"/>
  <c r="CU991" i="3" s="1"/>
  <c r="CX991" i="3"/>
  <c r="CY991" i="3"/>
  <c r="CZ991" i="3"/>
  <c r="DA991" i="3"/>
  <c r="CT992" i="3"/>
  <c r="CU992" i="3"/>
  <c r="CX992" i="3"/>
  <c r="CY992" i="3"/>
  <c r="CZ992" i="3"/>
  <c r="DA992" i="3"/>
  <c r="CT993" i="3"/>
  <c r="CU993" i="3" s="1"/>
  <c r="CX993" i="3"/>
  <c r="CY993" i="3"/>
  <c r="CZ993" i="3"/>
  <c r="DA993" i="3"/>
  <c r="CT994" i="3"/>
  <c r="CU994" i="3" s="1"/>
  <c r="CX994" i="3"/>
  <c r="CY994" i="3"/>
  <c r="CZ994" i="3"/>
  <c r="DA994" i="3"/>
  <c r="CT995" i="3"/>
  <c r="CU995" i="3"/>
  <c r="CX995" i="3"/>
  <c r="CY995" i="3"/>
  <c r="CZ995" i="3"/>
  <c r="DA995" i="3"/>
  <c r="CT996" i="3"/>
  <c r="CU996" i="3" s="1"/>
  <c r="CX996" i="3"/>
  <c r="CY996" i="3"/>
  <c r="CZ996" i="3"/>
  <c r="DA996" i="3"/>
  <c r="CT997" i="3"/>
  <c r="CU997" i="3" s="1"/>
  <c r="CX997" i="3"/>
  <c r="CY997" i="3"/>
  <c r="CZ997" i="3"/>
  <c r="DA997" i="3"/>
  <c r="CT998" i="3"/>
  <c r="CU998" i="3" s="1"/>
  <c r="CX998" i="3"/>
  <c r="CY998" i="3"/>
  <c r="CZ998" i="3"/>
  <c r="DA998" i="3"/>
  <c r="CT999" i="3"/>
  <c r="CU999" i="3"/>
  <c r="CX999" i="3"/>
  <c r="CY999" i="3"/>
  <c r="CZ999" i="3"/>
  <c r="DA999" i="3"/>
  <c r="CT1000" i="3"/>
  <c r="CU1000" i="3" s="1"/>
  <c r="CX1000" i="3"/>
  <c r="CY1000" i="3"/>
  <c r="CZ1000" i="3"/>
  <c r="DA1000" i="3"/>
  <c r="CT1001" i="3"/>
  <c r="CU1001" i="3" s="1"/>
  <c r="CX1001" i="3"/>
  <c r="CY1001" i="3"/>
  <c r="CZ1001" i="3"/>
  <c r="DA1001" i="3"/>
  <c r="CT1002" i="3"/>
  <c r="CU1002" i="3"/>
  <c r="CX1002" i="3"/>
  <c r="CY1002" i="3"/>
  <c r="CZ1002" i="3"/>
  <c r="DA1002" i="3"/>
  <c r="CT1003" i="3"/>
  <c r="CU1003" i="3" s="1"/>
  <c r="CX1003" i="3"/>
  <c r="CY1003" i="3"/>
  <c r="CZ1003" i="3"/>
  <c r="DA1003" i="3"/>
  <c r="CT1004" i="3"/>
  <c r="CU1004" i="3" s="1"/>
  <c r="CX1004" i="3"/>
  <c r="CY1004" i="3"/>
  <c r="CZ1004" i="3"/>
  <c r="DA1004" i="3"/>
  <c r="CT1005" i="3"/>
  <c r="CU1005" i="3" s="1"/>
  <c r="CX1005" i="3"/>
  <c r="CY1005" i="3"/>
  <c r="CZ1005" i="3"/>
  <c r="DA1005" i="3"/>
  <c r="CT1006" i="3"/>
  <c r="CU1006" i="3"/>
  <c r="CX1006" i="3"/>
  <c r="CY1006" i="3"/>
  <c r="CZ1006" i="3"/>
  <c r="DA1006" i="3"/>
  <c r="CT1007" i="3"/>
  <c r="CU1007" i="3" s="1"/>
  <c r="CX1007" i="3"/>
  <c r="CY1007" i="3"/>
  <c r="CZ1007" i="3"/>
  <c r="DA1007" i="3"/>
  <c r="CT1008" i="3"/>
  <c r="CU1008" i="3"/>
  <c r="CX1008" i="3"/>
  <c r="CY1008" i="3"/>
  <c r="CZ1008" i="3"/>
  <c r="DA1008" i="3"/>
  <c r="CT1009" i="3"/>
  <c r="CU1009" i="3" s="1"/>
  <c r="CX1009" i="3"/>
  <c r="CY1009" i="3"/>
  <c r="CZ1009" i="3"/>
  <c r="DA1009" i="3"/>
  <c r="CT1010" i="3"/>
  <c r="CU1010" i="3" s="1"/>
  <c r="CX1010" i="3"/>
  <c r="CY1010" i="3"/>
  <c r="CZ1010" i="3"/>
  <c r="DA1010" i="3"/>
  <c r="CT1011" i="3"/>
  <c r="CU1011" i="3" s="1"/>
  <c r="CX1011" i="3"/>
  <c r="CY1011" i="3"/>
  <c r="CZ1011" i="3"/>
  <c r="DA1011" i="3"/>
  <c r="CT1012" i="3"/>
  <c r="CU1012" i="3" s="1"/>
  <c r="CX1012" i="3"/>
  <c r="CY1012" i="3"/>
  <c r="CZ1012" i="3"/>
  <c r="DA1012" i="3"/>
  <c r="CT1013" i="3"/>
  <c r="CU1013" i="3" s="1"/>
  <c r="CX1013" i="3"/>
  <c r="CY1013" i="3"/>
  <c r="CZ1013" i="3"/>
  <c r="DA1013" i="3"/>
  <c r="CT1014" i="3"/>
  <c r="CU1014" i="3" s="1"/>
  <c r="CX1014" i="3"/>
  <c r="CY1014" i="3"/>
  <c r="CZ1014" i="3"/>
  <c r="DA1014" i="3"/>
  <c r="CT1015" i="3"/>
  <c r="CU1015" i="3"/>
  <c r="CX1015" i="3"/>
  <c r="CY1015" i="3"/>
  <c r="CZ1015" i="3"/>
  <c r="DA1015" i="3"/>
  <c r="CT1016" i="3"/>
  <c r="CU1016" i="3" s="1"/>
  <c r="CX1016" i="3"/>
  <c r="CY1016" i="3"/>
  <c r="CZ1016" i="3"/>
  <c r="DA1016" i="3"/>
  <c r="CT1017" i="3"/>
  <c r="CU1017" i="3" s="1"/>
  <c r="CX1017" i="3"/>
  <c r="CY1017" i="3"/>
  <c r="CZ1017" i="3"/>
  <c r="DA1017" i="3"/>
  <c r="CT1018" i="3"/>
  <c r="CU1018" i="3" s="1"/>
  <c r="CX1018" i="3"/>
  <c r="CY1018" i="3"/>
  <c r="CZ1018" i="3"/>
  <c r="DA1018" i="3"/>
  <c r="CT1019" i="3"/>
  <c r="CU1019" i="3" s="1"/>
  <c r="CX1019" i="3"/>
  <c r="CY1019" i="3"/>
  <c r="CZ1019" i="3"/>
  <c r="DA1019" i="3"/>
  <c r="CT1020" i="3"/>
  <c r="CU1020" i="3"/>
  <c r="CX1020" i="3"/>
  <c r="CY1020" i="3"/>
  <c r="CZ1020" i="3"/>
  <c r="DA1020" i="3"/>
  <c r="CT1021" i="3"/>
  <c r="CU1021" i="3" s="1"/>
  <c r="CX1021" i="3"/>
  <c r="CY1021" i="3"/>
  <c r="CZ1021" i="3"/>
  <c r="DA1021" i="3"/>
  <c r="CT1022" i="3"/>
  <c r="CU1022" i="3"/>
  <c r="CX1022" i="3"/>
  <c r="CY1022" i="3"/>
  <c r="CZ1022" i="3"/>
  <c r="DA1022" i="3"/>
  <c r="CT1023" i="3"/>
  <c r="CU1023" i="3" s="1"/>
  <c r="CX1023" i="3"/>
  <c r="CY1023" i="3"/>
  <c r="CZ1023" i="3"/>
  <c r="DA1023" i="3"/>
  <c r="CT1024" i="3"/>
  <c r="CU1024" i="3"/>
  <c r="CX1024" i="3"/>
  <c r="CY1024" i="3"/>
  <c r="CZ1024" i="3"/>
  <c r="DA1024" i="3"/>
  <c r="CT1025" i="3"/>
  <c r="CU1025" i="3" s="1"/>
  <c r="CX1025" i="3"/>
  <c r="CY1025" i="3"/>
  <c r="CZ1025" i="3"/>
  <c r="DA1025" i="3"/>
  <c r="CT1026" i="3"/>
  <c r="CU1026" i="3"/>
  <c r="CX1026" i="3"/>
  <c r="CY1026" i="3"/>
  <c r="CZ1026" i="3"/>
  <c r="DA1026" i="3"/>
  <c r="CT1027" i="3"/>
  <c r="CU1027" i="3"/>
  <c r="CX1027" i="3"/>
  <c r="CY1027" i="3"/>
  <c r="CZ1027" i="3"/>
  <c r="DA1027" i="3"/>
  <c r="CT1028" i="3"/>
  <c r="CU1028" i="3" s="1"/>
  <c r="CX1028" i="3"/>
  <c r="CY1028" i="3"/>
  <c r="CZ1028" i="3"/>
  <c r="DA1028" i="3"/>
  <c r="CT1029" i="3"/>
  <c r="CU1029" i="3" s="1"/>
  <c r="CX1029" i="3"/>
  <c r="CY1029" i="3"/>
  <c r="CZ1029" i="3"/>
  <c r="DA1029" i="3"/>
  <c r="CT1030" i="3"/>
  <c r="CU1030" i="3" s="1"/>
  <c r="CX1030" i="3"/>
  <c r="CY1030" i="3"/>
  <c r="CZ1030" i="3"/>
  <c r="DA1030" i="3"/>
  <c r="CT1031" i="3"/>
  <c r="CU1031" i="3"/>
  <c r="CX1031" i="3"/>
  <c r="CY1031" i="3"/>
  <c r="CZ1031" i="3"/>
  <c r="DA1031" i="3"/>
  <c r="CT1032" i="3"/>
  <c r="CU1032" i="3" s="1"/>
  <c r="CX1032" i="3"/>
  <c r="CY1032" i="3"/>
  <c r="CZ1032" i="3"/>
  <c r="DA1032" i="3"/>
  <c r="CT1033" i="3"/>
  <c r="CU1033" i="3" s="1"/>
  <c r="CX1033" i="3"/>
  <c r="CY1033" i="3"/>
  <c r="CZ1033" i="3"/>
  <c r="DA1033" i="3"/>
  <c r="CT1034" i="3"/>
  <c r="CU1034" i="3"/>
  <c r="CX1034" i="3"/>
  <c r="CY1034" i="3"/>
  <c r="CZ1034" i="3"/>
  <c r="DA1034" i="3"/>
  <c r="CT1035" i="3"/>
  <c r="CU1035" i="3"/>
  <c r="CX1035" i="3"/>
  <c r="CY1035" i="3"/>
  <c r="CZ1035" i="3"/>
  <c r="DA1035" i="3"/>
  <c r="CT1036" i="3"/>
  <c r="CU1036" i="3" s="1"/>
  <c r="CX1036" i="3"/>
  <c r="CY1036" i="3"/>
  <c r="CZ1036" i="3"/>
  <c r="DA1036" i="3"/>
  <c r="CT1037" i="3"/>
  <c r="CU1037" i="3" s="1"/>
  <c r="CX1037" i="3"/>
  <c r="CY1037" i="3"/>
  <c r="CZ1037" i="3"/>
  <c r="DA1037" i="3"/>
  <c r="CT1038" i="3"/>
  <c r="CU1038" i="3"/>
  <c r="CX1038" i="3"/>
  <c r="CY1038" i="3"/>
  <c r="CZ1038" i="3"/>
  <c r="DA1038" i="3"/>
  <c r="CT1039" i="3"/>
  <c r="CU1039" i="3"/>
  <c r="CX1039" i="3"/>
  <c r="CY1039" i="3"/>
  <c r="CZ1039" i="3"/>
  <c r="DA1039" i="3"/>
  <c r="CT1040" i="3"/>
  <c r="CU1040" i="3"/>
  <c r="CX1040" i="3"/>
  <c r="CY1040" i="3"/>
  <c r="CZ1040" i="3"/>
  <c r="DA1040" i="3"/>
  <c r="CT1041" i="3"/>
  <c r="CU1041" i="3" s="1"/>
  <c r="CX1041" i="3"/>
  <c r="CY1041" i="3"/>
  <c r="CZ1041" i="3"/>
  <c r="DA1041" i="3"/>
  <c r="CT1042" i="3"/>
  <c r="CU1042" i="3" s="1"/>
  <c r="CX1042" i="3"/>
  <c r="CY1042" i="3"/>
  <c r="CZ1042" i="3"/>
  <c r="DA1042" i="3"/>
  <c r="CT1043" i="3"/>
  <c r="CU1043" i="3"/>
  <c r="CX1043" i="3"/>
  <c r="CY1043" i="3"/>
  <c r="CZ1043" i="3"/>
  <c r="DA1043" i="3"/>
  <c r="CT1044" i="3"/>
  <c r="CU1044" i="3" s="1"/>
  <c r="CX1044" i="3"/>
  <c r="CY1044" i="3"/>
  <c r="CZ1044" i="3"/>
  <c r="DA1044" i="3"/>
  <c r="CT1045" i="3"/>
  <c r="CU1045" i="3" s="1"/>
  <c r="CX1045" i="3"/>
  <c r="CY1045" i="3"/>
  <c r="CZ1045" i="3"/>
  <c r="DA1045" i="3"/>
  <c r="CT1046" i="3"/>
  <c r="CU1046" i="3"/>
  <c r="CX1046" i="3"/>
  <c r="CY1046" i="3"/>
  <c r="CZ1046" i="3"/>
  <c r="DA1046" i="3"/>
  <c r="CT1047" i="3"/>
  <c r="CU1047" i="3"/>
  <c r="CX1047" i="3"/>
  <c r="CY1047" i="3"/>
  <c r="CZ1047" i="3"/>
  <c r="DA1047" i="3"/>
  <c r="CT1048" i="3"/>
  <c r="CU1048" i="3" s="1"/>
  <c r="CX1048" i="3"/>
  <c r="CY1048" i="3"/>
  <c r="CZ1048" i="3"/>
  <c r="DA1048" i="3"/>
  <c r="CT1049" i="3"/>
  <c r="CU1049" i="3" s="1"/>
  <c r="CX1049" i="3"/>
  <c r="CY1049" i="3"/>
  <c r="CZ1049" i="3"/>
  <c r="DA1049" i="3"/>
  <c r="CT1050" i="3"/>
  <c r="CU1050" i="3"/>
  <c r="CX1050" i="3"/>
  <c r="CY1050" i="3"/>
  <c r="CZ1050" i="3"/>
  <c r="DA1050" i="3"/>
  <c r="CT1051" i="3"/>
  <c r="CU1051" i="3" s="1"/>
  <c r="CX1051" i="3"/>
  <c r="CY1051" i="3"/>
  <c r="CZ1051" i="3"/>
  <c r="DA1051" i="3"/>
  <c r="CT1052" i="3"/>
  <c r="CU1052" i="3"/>
  <c r="CX1052" i="3"/>
  <c r="CY1052" i="3"/>
  <c r="CZ1052" i="3"/>
  <c r="DA1052" i="3"/>
  <c r="CT1053" i="3"/>
  <c r="CU1053" i="3" s="1"/>
  <c r="CX1053" i="3"/>
  <c r="CY1053" i="3"/>
  <c r="CZ1053" i="3"/>
  <c r="DA1053" i="3"/>
  <c r="CT1054" i="3"/>
  <c r="CU1054" i="3"/>
  <c r="CX1054" i="3"/>
  <c r="CY1054" i="3"/>
  <c r="CZ1054" i="3"/>
  <c r="DA1054" i="3"/>
  <c r="CT1055" i="3"/>
  <c r="CU1055" i="3" s="1"/>
  <c r="CX1055" i="3"/>
  <c r="CY1055" i="3"/>
  <c r="CZ1055" i="3"/>
  <c r="DA1055" i="3"/>
  <c r="CT1056" i="3"/>
  <c r="CU1056" i="3"/>
  <c r="CX1056" i="3"/>
  <c r="CY1056" i="3"/>
  <c r="CZ1056" i="3"/>
  <c r="DA1056" i="3"/>
  <c r="CT1057" i="3"/>
  <c r="CU1057" i="3" s="1"/>
  <c r="CX1057" i="3"/>
  <c r="CY1057" i="3"/>
  <c r="CZ1057" i="3"/>
  <c r="DA1057" i="3"/>
  <c r="CT1058" i="3"/>
  <c r="CU1058" i="3" s="1"/>
  <c r="CX1058" i="3"/>
  <c r="CY1058" i="3"/>
  <c r="CZ1058" i="3"/>
  <c r="DA1058" i="3"/>
  <c r="CT1059" i="3"/>
  <c r="CU1059" i="3"/>
  <c r="CX1059" i="3"/>
  <c r="CY1059" i="3"/>
  <c r="CZ1059" i="3"/>
  <c r="DA1059" i="3"/>
  <c r="CT1060" i="3"/>
  <c r="CU1060" i="3" s="1"/>
  <c r="CX1060" i="3"/>
  <c r="CY1060" i="3"/>
  <c r="CZ1060" i="3"/>
  <c r="DA1060" i="3"/>
  <c r="CT1061" i="3"/>
  <c r="CU1061" i="3" s="1"/>
  <c r="CX1061" i="3"/>
  <c r="CY1061" i="3"/>
  <c r="CZ1061" i="3"/>
  <c r="DA1061" i="3"/>
  <c r="CT1062" i="3"/>
  <c r="CU1062" i="3" s="1"/>
  <c r="CX1062" i="3"/>
  <c r="CY1062" i="3"/>
  <c r="CZ1062" i="3"/>
  <c r="DA1062" i="3"/>
  <c r="CT1063" i="3"/>
  <c r="CU1063" i="3"/>
  <c r="CX1063" i="3"/>
  <c r="CY1063" i="3"/>
  <c r="CZ1063" i="3"/>
  <c r="DA1063" i="3"/>
  <c r="CT1064" i="3"/>
  <c r="CU1064" i="3"/>
  <c r="CX1064" i="3"/>
  <c r="CY1064" i="3"/>
  <c r="CZ1064" i="3"/>
  <c r="DA1064" i="3"/>
  <c r="CT1065" i="3"/>
  <c r="CU1065" i="3" s="1"/>
  <c r="CX1065" i="3"/>
  <c r="CY1065" i="3"/>
  <c r="CZ1065" i="3"/>
  <c r="DA1065" i="3"/>
  <c r="CT1066" i="3"/>
  <c r="CU1066" i="3" s="1"/>
  <c r="CX1066" i="3"/>
  <c r="CY1066" i="3"/>
  <c r="CZ1066" i="3"/>
  <c r="DA1066" i="3"/>
  <c r="CT1067" i="3"/>
  <c r="CU1067" i="3"/>
  <c r="CX1067" i="3"/>
  <c r="CY1067" i="3"/>
  <c r="CZ1067" i="3"/>
  <c r="DA1067" i="3"/>
  <c r="CT1068" i="3"/>
  <c r="CU1068" i="3" s="1"/>
  <c r="CX1068" i="3"/>
  <c r="CY1068" i="3"/>
  <c r="CZ1068" i="3"/>
  <c r="DA1068" i="3"/>
  <c r="CT1069" i="3"/>
  <c r="CU1069" i="3" s="1"/>
  <c r="CX1069" i="3"/>
  <c r="CY1069" i="3"/>
  <c r="CZ1069" i="3"/>
  <c r="DA1069" i="3"/>
  <c r="CT1070" i="3"/>
  <c r="CU1070" i="3" s="1"/>
  <c r="CX1070" i="3"/>
  <c r="CY1070" i="3"/>
  <c r="CZ1070" i="3"/>
  <c r="DA1070" i="3"/>
  <c r="CT1071" i="3"/>
  <c r="CU1071" i="3"/>
  <c r="CX1071" i="3"/>
  <c r="CY1071" i="3"/>
  <c r="CZ1071" i="3"/>
  <c r="DA1071" i="3"/>
  <c r="CT1072" i="3"/>
  <c r="CU1072" i="3" s="1"/>
  <c r="CX1072" i="3"/>
  <c r="CY1072" i="3"/>
  <c r="CZ1072" i="3"/>
  <c r="DA1072" i="3"/>
  <c r="CT1073" i="3"/>
  <c r="CU1073" i="3" s="1"/>
  <c r="CX1073" i="3"/>
  <c r="CY1073" i="3"/>
  <c r="CZ1073" i="3"/>
  <c r="DA1073" i="3"/>
  <c r="CT1074" i="3"/>
  <c r="CU1074" i="3" s="1"/>
  <c r="CX1074" i="3"/>
  <c r="CY1074" i="3"/>
  <c r="CZ1074" i="3"/>
  <c r="DA1074" i="3"/>
  <c r="CT1075" i="3"/>
  <c r="CU1075" i="3" s="1"/>
  <c r="CX1075" i="3"/>
  <c r="CY1075" i="3"/>
  <c r="CZ1075" i="3"/>
  <c r="DA1075" i="3"/>
  <c r="CT1076" i="3"/>
  <c r="CU1076" i="3" s="1"/>
  <c r="CX1076" i="3"/>
  <c r="CY1076" i="3"/>
  <c r="CZ1076" i="3"/>
  <c r="DA1076" i="3"/>
  <c r="CT1077" i="3"/>
  <c r="CU1077" i="3" s="1"/>
  <c r="CX1077" i="3"/>
  <c r="CY1077" i="3"/>
  <c r="CZ1077" i="3"/>
  <c r="DA1077" i="3"/>
  <c r="CT1078" i="3"/>
  <c r="CU1078" i="3" s="1"/>
  <c r="CX1078" i="3"/>
  <c r="CY1078" i="3"/>
  <c r="CZ1078" i="3"/>
  <c r="DA1078" i="3"/>
  <c r="CT1079" i="3"/>
  <c r="CU1079" i="3" s="1"/>
  <c r="CX1079" i="3"/>
  <c r="CY1079" i="3"/>
  <c r="CZ1079" i="3"/>
  <c r="DA1079" i="3"/>
  <c r="CT1080" i="3"/>
  <c r="CU1080" i="3" s="1"/>
  <c r="CX1080" i="3"/>
  <c r="CY1080" i="3"/>
  <c r="CZ1080" i="3"/>
  <c r="DA1080" i="3"/>
  <c r="CT1081" i="3"/>
  <c r="CU1081" i="3" s="1"/>
  <c r="CX1081" i="3"/>
  <c r="CY1081" i="3"/>
  <c r="CZ1081" i="3"/>
  <c r="DA1081" i="3"/>
  <c r="CT1082" i="3"/>
  <c r="CU1082" i="3" s="1"/>
  <c r="CX1082" i="3"/>
  <c r="CY1082" i="3"/>
  <c r="CZ1082" i="3"/>
  <c r="DA1082" i="3"/>
  <c r="CT1083" i="3"/>
  <c r="CU1083" i="3"/>
  <c r="CX1083" i="3"/>
  <c r="CY1083" i="3"/>
  <c r="CZ1083" i="3"/>
  <c r="DA1083" i="3"/>
  <c r="CT1084" i="3"/>
  <c r="CU1084" i="3" s="1"/>
  <c r="CX1084" i="3"/>
  <c r="CY1084" i="3"/>
  <c r="CZ1084" i="3"/>
  <c r="DA1084" i="3"/>
  <c r="CT1085" i="3"/>
  <c r="CU1085" i="3" s="1"/>
  <c r="CX1085" i="3"/>
  <c r="CY1085" i="3"/>
  <c r="CZ1085" i="3"/>
  <c r="DA1085" i="3"/>
  <c r="CT1086" i="3"/>
  <c r="CU1086" i="3" s="1"/>
  <c r="CX1086" i="3"/>
  <c r="CY1086" i="3"/>
  <c r="CZ1086" i="3"/>
  <c r="DA1086" i="3"/>
  <c r="CT1087" i="3"/>
  <c r="CU1087" i="3"/>
  <c r="CX1087" i="3"/>
  <c r="CY1087" i="3"/>
  <c r="CZ1087" i="3"/>
  <c r="DA1087" i="3"/>
  <c r="CT1088" i="3"/>
  <c r="CU1088" i="3" s="1"/>
  <c r="CX1088" i="3"/>
  <c r="CY1088" i="3"/>
  <c r="CZ1088" i="3"/>
  <c r="DA1088" i="3"/>
  <c r="CT1089" i="3"/>
  <c r="CU1089" i="3" s="1"/>
  <c r="CX1089" i="3"/>
  <c r="CY1089" i="3"/>
  <c r="CZ1089" i="3"/>
  <c r="DA1089" i="3"/>
  <c r="CT1090" i="3"/>
  <c r="CU1090" i="3" s="1"/>
  <c r="CX1090" i="3"/>
  <c r="CY1090" i="3"/>
  <c r="CZ1090" i="3"/>
  <c r="DA1090" i="3"/>
  <c r="CT1091" i="3"/>
  <c r="CU1091" i="3" s="1"/>
  <c r="CX1091" i="3"/>
  <c r="CY1091" i="3"/>
  <c r="CZ1091" i="3"/>
  <c r="DA1091" i="3"/>
  <c r="CT1092" i="3"/>
  <c r="CU1092" i="3" s="1"/>
  <c r="CX1092" i="3"/>
  <c r="CY1092" i="3"/>
  <c r="CZ1092" i="3"/>
  <c r="DA1092" i="3"/>
  <c r="CT1093" i="3"/>
  <c r="CU1093" i="3" s="1"/>
  <c r="CX1093" i="3"/>
  <c r="CY1093" i="3"/>
  <c r="CZ1093" i="3"/>
  <c r="DA1093" i="3"/>
  <c r="CT1094" i="3"/>
  <c r="CU1094" i="3" s="1"/>
  <c r="CX1094" i="3"/>
  <c r="CY1094" i="3"/>
  <c r="CZ1094" i="3"/>
  <c r="DA1094" i="3"/>
  <c r="CT1095" i="3"/>
  <c r="CU1095" i="3"/>
  <c r="CX1095" i="3"/>
  <c r="CY1095" i="3"/>
  <c r="CZ1095" i="3"/>
  <c r="DA1095" i="3"/>
  <c r="CT1096" i="3"/>
  <c r="CU1096" i="3" s="1"/>
  <c r="CX1096" i="3"/>
  <c r="CY1096" i="3"/>
  <c r="CZ1096" i="3"/>
  <c r="DA1096" i="3"/>
  <c r="CT1097" i="3"/>
  <c r="CU1097" i="3" s="1"/>
  <c r="CX1097" i="3"/>
  <c r="CY1097" i="3"/>
  <c r="CZ1097" i="3"/>
  <c r="DA1097" i="3"/>
  <c r="CT1098" i="3"/>
  <c r="CU1098" i="3"/>
  <c r="CX1098" i="3"/>
  <c r="CY1098" i="3"/>
  <c r="CZ1098" i="3"/>
  <c r="DA1098" i="3"/>
  <c r="CT1099" i="3"/>
  <c r="CU1099" i="3"/>
  <c r="CX1099" i="3"/>
  <c r="CY1099" i="3"/>
  <c r="CZ1099" i="3"/>
  <c r="DA1099" i="3"/>
  <c r="CT1100" i="3"/>
  <c r="CU1100" i="3" s="1"/>
  <c r="CX1100" i="3"/>
  <c r="CY1100" i="3"/>
  <c r="CZ1100" i="3"/>
  <c r="DA1100" i="3"/>
  <c r="CT1101" i="3"/>
  <c r="CU1101" i="3" s="1"/>
  <c r="CX1101" i="3"/>
  <c r="CY1101" i="3"/>
  <c r="CZ1101" i="3"/>
  <c r="DA1101" i="3"/>
  <c r="CT1102" i="3"/>
  <c r="CU1102" i="3"/>
  <c r="CX1102" i="3"/>
  <c r="CY1102" i="3"/>
  <c r="CZ1102" i="3"/>
  <c r="DA1102" i="3"/>
  <c r="CT1103" i="3"/>
  <c r="CU1103" i="3" s="1"/>
  <c r="CX1103" i="3"/>
  <c r="CY1103" i="3"/>
  <c r="CZ1103" i="3"/>
  <c r="DA1103" i="3"/>
  <c r="CT1104" i="3"/>
  <c r="CU1104" i="3" s="1"/>
  <c r="CX1104" i="3"/>
  <c r="CY1104" i="3"/>
  <c r="CZ1104" i="3"/>
  <c r="DA1104" i="3"/>
  <c r="CT1105" i="3"/>
  <c r="CU1105" i="3" s="1"/>
  <c r="CX1105" i="3"/>
  <c r="CY1105" i="3"/>
  <c r="CZ1105" i="3"/>
  <c r="DA1105" i="3"/>
  <c r="CT1106" i="3"/>
  <c r="CU1106" i="3" s="1"/>
  <c r="CX1106" i="3"/>
  <c r="CY1106" i="3"/>
  <c r="CZ1106" i="3"/>
  <c r="DA1106" i="3"/>
  <c r="CT1107" i="3"/>
  <c r="CU1107" i="3" s="1"/>
  <c r="CX1107" i="3"/>
  <c r="CY1107" i="3"/>
  <c r="CZ1107" i="3"/>
  <c r="DA1107" i="3"/>
  <c r="CT1108" i="3"/>
  <c r="CU1108" i="3" s="1"/>
  <c r="CX1108" i="3"/>
  <c r="CY1108" i="3"/>
  <c r="CZ1108" i="3"/>
  <c r="DA1108" i="3"/>
  <c r="CT1109" i="3"/>
  <c r="CU1109" i="3" s="1"/>
  <c r="CX1109" i="3"/>
  <c r="CY1109" i="3"/>
  <c r="CZ1109" i="3"/>
  <c r="DA1109" i="3"/>
  <c r="CT1110" i="3"/>
  <c r="CU1110" i="3" s="1"/>
  <c r="CX1110" i="3"/>
  <c r="CY1110" i="3"/>
  <c r="CZ1110" i="3"/>
  <c r="DA1110" i="3"/>
  <c r="CT1111" i="3"/>
  <c r="CU1111" i="3" s="1"/>
  <c r="CX1111" i="3"/>
  <c r="CY1111" i="3"/>
  <c r="CZ1111" i="3"/>
  <c r="DA1111" i="3"/>
  <c r="CT1112" i="3"/>
  <c r="CU1112" i="3" s="1"/>
  <c r="CX1112" i="3"/>
  <c r="CY1112" i="3"/>
  <c r="CZ1112" i="3"/>
  <c r="DA1112" i="3"/>
  <c r="CT1113" i="3"/>
  <c r="CU1113" i="3" s="1"/>
  <c r="CX1113" i="3"/>
  <c r="CY1113" i="3"/>
  <c r="CZ1113" i="3"/>
  <c r="DA1113" i="3"/>
  <c r="CT1114" i="3"/>
  <c r="CU1114" i="3" s="1"/>
  <c r="CX1114" i="3"/>
  <c r="CY1114" i="3"/>
  <c r="CZ1114" i="3"/>
  <c r="DA1114" i="3"/>
  <c r="CT1115" i="3"/>
  <c r="CU1115" i="3"/>
  <c r="CX1115" i="3"/>
  <c r="CY1115" i="3"/>
  <c r="CZ1115" i="3"/>
  <c r="DA1115" i="3"/>
  <c r="CT1116" i="3"/>
  <c r="CU1116" i="3" s="1"/>
  <c r="CX1116" i="3"/>
  <c r="CY1116" i="3"/>
  <c r="CZ1116" i="3"/>
  <c r="DA1116" i="3"/>
  <c r="CT1117" i="3"/>
  <c r="CU1117" i="3" s="1"/>
  <c r="CX1117" i="3"/>
  <c r="CY1117" i="3"/>
  <c r="CZ1117" i="3"/>
  <c r="DA1117" i="3"/>
  <c r="CT1118" i="3"/>
  <c r="CU1118" i="3" s="1"/>
  <c r="CX1118" i="3"/>
  <c r="CY1118" i="3"/>
  <c r="CZ1118" i="3"/>
  <c r="DA1118" i="3"/>
  <c r="CT1119" i="3"/>
  <c r="CU1119" i="3" s="1"/>
  <c r="CX1119" i="3"/>
  <c r="CY1119" i="3"/>
  <c r="CZ1119" i="3"/>
  <c r="DA1119" i="3"/>
  <c r="CT1120" i="3"/>
  <c r="CU1120" i="3" s="1"/>
  <c r="CX1120" i="3"/>
  <c r="CY1120" i="3"/>
  <c r="CZ1120" i="3"/>
  <c r="DA1120" i="3"/>
  <c r="CT1121" i="3"/>
  <c r="CU1121" i="3" s="1"/>
  <c r="CX1121" i="3"/>
  <c r="CY1121" i="3"/>
  <c r="CZ1121" i="3"/>
  <c r="DA1121" i="3"/>
  <c r="CT1122" i="3"/>
  <c r="CU1122" i="3" s="1"/>
  <c r="CX1122" i="3"/>
  <c r="CY1122" i="3"/>
  <c r="CZ1122" i="3"/>
  <c r="DA1122" i="3"/>
  <c r="CT1123" i="3"/>
  <c r="CU1123" i="3"/>
  <c r="CX1123" i="3"/>
  <c r="CY1123" i="3"/>
  <c r="CZ1123" i="3"/>
  <c r="DA1123" i="3"/>
  <c r="CT1124" i="3"/>
  <c r="CU1124" i="3" s="1"/>
  <c r="CX1124" i="3"/>
  <c r="CY1124" i="3"/>
  <c r="CZ1124" i="3"/>
  <c r="DA1124" i="3"/>
  <c r="CT1125" i="3"/>
  <c r="CU1125" i="3" s="1"/>
  <c r="CX1125" i="3"/>
  <c r="CY1125" i="3"/>
  <c r="CZ1125" i="3"/>
  <c r="DA1125" i="3"/>
  <c r="CT1126" i="3"/>
  <c r="CU1126" i="3"/>
  <c r="CX1126" i="3"/>
  <c r="CY1126" i="3"/>
  <c r="CZ1126" i="3"/>
  <c r="DA1126" i="3"/>
  <c r="CT1127" i="3"/>
  <c r="CU1127" i="3" s="1"/>
  <c r="CX1127" i="3"/>
  <c r="CY1127" i="3"/>
  <c r="CZ1127" i="3"/>
  <c r="DA1127" i="3"/>
  <c r="CT1128" i="3"/>
  <c r="CU1128" i="3" s="1"/>
  <c r="CX1128" i="3"/>
  <c r="CY1128" i="3"/>
  <c r="CZ1128" i="3"/>
  <c r="DA1128" i="3"/>
  <c r="CT1129" i="3"/>
  <c r="CU1129" i="3" s="1"/>
  <c r="CX1129" i="3"/>
  <c r="CY1129" i="3"/>
  <c r="CZ1129" i="3"/>
  <c r="DA1129" i="3"/>
  <c r="CT1130" i="3"/>
  <c r="CU1130" i="3" s="1"/>
  <c r="CX1130" i="3"/>
  <c r="CY1130" i="3"/>
  <c r="CZ1130" i="3"/>
  <c r="DA1130" i="3"/>
  <c r="CT1131" i="3"/>
  <c r="CU1131" i="3"/>
  <c r="CX1131" i="3"/>
  <c r="CY1131" i="3"/>
  <c r="CZ1131" i="3"/>
  <c r="DA1131" i="3"/>
  <c r="CT1132" i="3"/>
  <c r="CU1132" i="3" s="1"/>
  <c r="CX1132" i="3"/>
  <c r="CY1132" i="3"/>
  <c r="CZ1132" i="3"/>
  <c r="DA1132" i="3"/>
  <c r="CT1133" i="3"/>
  <c r="CU1133" i="3" s="1"/>
  <c r="CX1133" i="3"/>
  <c r="CY1133" i="3"/>
  <c r="CZ1133" i="3"/>
  <c r="DA1133" i="3"/>
  <c r="CT1134" i="3"/>
  <c r="CU1134" i="3" s="1"/>
  <c r="CX1134" i="3"/>
  <c r="CY1134" i="3"/>
  <c r="CZ1134" i="3"/>
  <c r="DA1134" i="3"/>
  <c r="CT1135" i="3"/>
  <c r="CU1135" i="3" s="1"/>
  <c r="CX1135" i="3"/>
  <c r="CY1135" i="3"/>
  <c r="CZ1135" i="3"/>
  <c r="DA1135" i="3"/>
  <c r="CT1136" i="3"/>
  <c r="CU1136" i="3" s="1"/>
  <c r="CX1136" i="3"/>
  <c r="CY1136" i="3"/>
  <c r="CZ1136" i="3"/>
  <c r="DA1136" i="3"/>
  <c r="CT1137" i="3"/>
  <c r="CU1137" i="3" s="1"/>
  <c r="CX1137" i="3"/>
  <c r="CY1137" i="3"/>
  <c r="CZ1137" i="3"/>
  <c r="DA1137" i="3"/>
  <c r="CT1138" i="3"/>
  <c r="CU1138" i="3" s="1"/>
  <c r="CX1138" i="3"/>
  <c r="CY1138" i="3"/>
  <c r="CZ1138" i="3"/>
  <c r="DA1138" i="3"/>
  <c r="CT1139" i="3"/>
  <c r="CU1139" i="3" s="1"/>
  <c r="CX1139" i="3"/>
  <c r="CY1139" i="3"/>
  <c r="CZ1139" i="3"/>
  <c r="DA1139" i="3"/>
  <c r="CT1140" i="3"/>
  <c r="CU1140" i="3" s="1"/>
  <c r="CX1140" i="3"/>
  <c r="CY1140" i="3"/>
  <c r="CZ1140" i="3"/>
  <c r="DA1140" i="3"/>
  <c r="CT1141" i="3"/>
  <c r="CU1141" i="3" s="1"/>
  <c r="CX1141" i="3"/>
  <c r="CY1141" i="3"/>
  <c r="CZ1141" i="3"/>
  <c r="DA1141" i="3"/>
  <c r="CT1142" i="3"/>
  <c r="CU1142" i="3" s="1"/>
  <c r="CX1142" i="3"/>
  <c r="CY1142" i="3"/>
  <c r="CZ1142" i="3"/>
  <c r="DA1142" i="3"/>
  <c r="CT1143" i="3"/>
  <c r="CU1143" i="3"/>
  <c r="CX1143" i="3"/>
  <c r="CY1143" i="3"/>
  <c r="CZ1143" i="3"/>
  <c r="DA1143" i="3"/>
  <c r="CT1144" i="3"/>
  <c r="CU1144" i="3" s="1"/>
  <c r="CX1144" i="3"/>
  <c r="CY1144" i="3"/>
  <c r="CZ1144" i="3"/>
  <c r="DA1144" i="3"/>
  <c r="CT1145" i="3"/>
  <c r="CU1145" i="3" s="1"/>
  <c r="CX1145" i="3"/>
  <c r="CY1145" i="3"/>
  <c r="CZ1145" i="3"/>
  <c r="DA1145" i="3"/>
  <c r="CT1146" i="3"/>
  <c r="CU1146" i="3" s="1"/>
  <c r="CX1146" i="3"/>
  <c r="CY1146" i="3"/>
  <c r="CZ1146" i="3"/>
  <c r="DA1146" i="3"/>
  <c r="CT1147" i="3"/>
  <c r="CU1147" i="3"/>
  <c r="CX1147" i="3"/>
  <c r="CY1147" i="3"/>
  <c r="CZ1147" i="3"/>
  <c r="DA1147" i="3"/>
  <c r="CT1148" i="3"/>
  <c r="CU1148" i="3" s="1"/>
  <c r="CX1148" i="3"/>
  <c r="CY1148" i="3"/>
  <c r="CZ1148" i="3"/>
  <c r="DA1148" i="3"/>
  <c r="CT1149" i="3"/>
  <c r="CU1149" i="3" s="1"/>
  <c r="CX1149" i="3"/>
  <c r="CY1149" i="3"/>
  <c r="CZ1149" i="3"/>
  <c r="DA1149" i="3"/>
  <c r="CT1150" i="3"/>
  <c r="CU1150" i="3" s="1"/>
  <c r="CX1150" i="3"/>
  <c r="CY1150" i="3"/>
  <c r="CZ1150" i="3"/>
  <c r="DA1150" i="3"/>
  <c r="CT1151" i="3"/>
  <c r="CU1151" i="3" s="1"/>
  <c r="CX1151" i="3"/>
  <c r="CY1151" i="3"/>
  <c r="CZ1151" i="3"/>
  <c r="DA1151" i="3"/>
  <c r="CT1152" i="3"/>
  <c r="CU1152" i="3" s="1"/>
  <c r="CX1152" i="3"/>
  <c r="CY1152" i="3"/>
  <c r="CZ1152" i="3"/>
  <c r="DA1152" i="3"/>
  <c r="CT1153" i="3"/>
  <c r="CU1153" i="3" s="1"/>
  <c r="CX1153" i="3"/>
  <c r="CY1153" i="3"/>
  <c r="CZ1153" i="3"/>
  <c r="DA1153" i="3"/>
  <c r="CT1154" i="3"/>
  <c r="CU1154" i="3" s="1"/>
  <c r="CX1154" i="3"/>
  <c r="CY1154" i="3"/>
  <c r="CZ1154" i="3"/>
  <c r="DA1154" i="3"/>
  <c r="CT1155" i="3"/>
  <c r="CU1155" i="3" s="1"/>
  <c r="CX1155" i="3"/>
  <c r="CY1155" i="3"/>
  <c r="CZ1155" i="3"/>
  <c r="DA1155" i="3"/>
  <c r="CT1156" i="3"/>
  <c r="CU1156" i="3" s="1"/>
  <c r="CX1156" i="3"/>
  <c r="CY1156" i="3"/>
  <c r="CZ1156" i="3"/>
  <c r="DA1156" i="3"/>
  <c r="CT1157" i="3"/>
  <c r="CU1157" i="3" s="1"/>
  <c r="CX1157" i="3"/>
  <c r="CY1157" i="3"/>
  <c r="CZ1157" i="3"/>
  <c r="DA1157" i="3"/>
  <c r="CT1158" i="3"/>
  <c r="CU1158" i="3" s="1"/>
  <c r="CX1158" i="3"/>
  <c r="CY1158" i="3"/>
  <c r="CZ1158" i="3"/>
  <c r="DA1158" i="3"/>
  <c r="CT1159" i="3"/>
  <c r="CU1159" i="3"/>
  <c r="CX1159" i="3"/>
  <c r="CY1159" i="3"/>
  <c r="CZ1159" i="3"/>
  <c r="DA1159" i="3"/>
  <c r="CT1160" i="3"/>
  <c r="CU1160" i="3" s="1"/>
  <c r="CX1160" i="3"/>
  <c r="CY1160" i="3"/>
  <c r="CZ1160" i="3"/>
  <c r="DA1160" i="3"/>
  <c r="CT1161" i="3"/>
  <c r="CU1161" i="3" s="1"/>
  <c r="CX1161" i="3"/>
  <c r="CY1161" i="3"/>
  <c r="CZ1161" i="3"/>
  <c r="DA1161" i="3"/>
  <c r="CT1162" i="3"/>
  <c r="CU1162" i="3"/>
  <c r="CX1162" i="3"/>
  <c r="CY1162" i="3"/>
  <c r="CZ1162" i="3"/>
  <c r="DA1162" i="3"/>
  <c r="CT1163" i="3"/>
  <c r="CU1163" i="3" s="1"/>
  <c r="CX1163" i="3"/>
  <c r="CY1163" i="3"/>
  <c r="CZ1163" i="3"/>
  <c r="DA1163" i="3"/>
  <c r="CT1164" i="3"/>
  <c r="CU1164" i="3" s="1"/>
  <c r="CX1164" i="3"/>
  <c r="CY1164" i="3"/>
  <c r="CZ1164" i="3"/>
  <c r="DA1164" i="3"/>
  <c r="CT1165" i="3"/>
  <c r="CU1165" i="3" s="1"/>
  <c r="CX1165" i="3"/>
  <c r="CY1165" i="3"/>
  <c r="CZ1165" i="3"/>
  <c r="DA1165" i="3"/>
  <c r="CT1166" i="3"/>
  <c r="CU1166" i="3" s="1"/>
  <c r="CX1166" i="3"/>
  <c r="CY1166" i="3"/>
  <c r="CZ1166" i="3"/>
  <c r="DA1166" i="3"/>
  <c r="CT1167" i="3"/>
  <c r="CU1167" i="3"/>
  <c r="CX1167" i="3"/>
  <c r="CY1167" i="3"/>
  <c r="CZ1167" i="3"/>
  <c r="DA1167" i="3"/>
  <c r="CT1168" i="3"/>
  <c r="CU1168" i="3" s="1"/>
  <c r="CX1168" i="3"/>
  <c r="CY1168" i="3"/>
  <c r="CZ1168" i="3"/>
  <c r="DA1168" i="3"/>
  <c r="CT1169" i="3"/>
  <c r="CU1169" i="3" s="1"/>
  <c r="CX1169" i="3"/>
  <c r="CY1169" i="3"/>
  <c r="CZ1169" i="3"/>
  <c r="DA1169" i="3"/>
  <c r="CT1170" i="3"/>
  <c r="CU1170" i="3" s="1"/>
  <c r="CX1170" i="3"/>
  <c r="CY1170" i="3"/>
  <c r="CZ1170" i="3"/>
  <c r="DA1170" i="3"/>
  <c r="CT1171" i="3"/>
  <c r="CU1171" i="3" s="1"/>
  <c r="CX1171" i="3"/>
  <c r="CY1171" i="3"/>
  <c r="CZ1171" i="3"/>
  <c r="DA1171" i="3"/>
  <c r="CT1172" i="3"/>
  <c r="CU1172" i="3" s="1"/>
  <c r="CX1172" i="3"/>
  <c r="CY1172" i="3"/>
  <c r="CZ1172" i="3"/>
  <c r="DA1172" i="3"/>
  <c r="CT1173" i="3"/>
  <c r="CU1173" i="3" s="1"/>
  <c r="CX1173" i="3"/>
  <c r="CY1173" i="3"/>
  <c r="CZ1173" i="3"/>
  <c r="DA1173" i="3"/>
  <c r="CT1174" i="3"/>
  <c r="CU1174" i="3" s="1"/>
  <c r="CX1174" i="3"/>
  <c r="CY1174" i="3"/>
  <c r="CZ1174" i="3"/>
  <c r="DA1174" i="3"/>
  <c r="CT1175" i="3"/>
  <c r="CU1175" i="3" s="1"/>
  <c r="CX1175" i="3"/>
  <c r="CY1175" i="3"/>
  <c r="CZ1175" i="3"/>
  <c r="DA1175" i="3"/>
  <c r="CT1176" i="3"/>
  <c r="CU1176" i="3" s="1"/>
  <c r="CX1176" i="3"/>
  <c r="CY1176" i="3"/>
  <c r="CZ1176" i="3"/>
  <c r="DA1176" i="3"/>
  <c r="CT1177" i="3"/>
  <c r="CU1177" i="3" s="1"/>
  <c r="CX1177" i="3"/>
  <c r="CY1177" i="3"/>
  <c r="CZ1177" i="3"/>
  <c r="DA1177" i="3"/>
  <c r="CT1178" i="3"/>
  <c r="CU1178" i="3" s="1"/>
  <c r="CX1178" i="3"/>
  <c r="CY1178" i="3"/>
  <c r="CZ1178" i="3"/>
  <c r="DA1178" i="3"/>
  <c r="CT1179" i="3"/>
  <c r="CU1179" i="3"/>
  <c r="CX1179" i="3"/>
  <c r="CY1179" i="3"/>
  <c r="CZ1179" i="3"/>
  <c r="DA1179" i="3"/>
  <c r="CT1180" i="3"/>
  <c r="CU1180" i="3" s="1"/>
  <c r="CX1180" i="3"/>
  <c r="CY1180" i="3"/>
  <c r="CZ1180" i="3"/>
  <c r="DA1180" i="3"/>
  <c r="CT1181" i="3"/>
  <c r="CU1181" i="3" s="1"/>
  <c r="CX1181" i="3"/>
  <c r="CY1181" i="3"/>
  <c r="CZ1181" i="3"/>
  <c r="DA1181" i="3"/>
  <c r="CT1182" i="3"/>
  <c r="CU1182" i="3" s="1"/>
  <c r="CX1182" i="3"/>
  <c r="CY1182" i="3"/>
  <c r="CZ1182" i="3"/>
  <c r="DA1182" i="3"/>
  <c r="CT1183" i="3"/>
  <c r="CU1183" i="3" s="1"/>
  <c r="CX1183" i="3"/>
  <c r="CY1183" i="3"/>
  <c r="CZ1183" i="3"/>
  <c r="DA1183" i="3"/>
  <c r="CT1184" i="3"/>
  <c r="CU1184" i="3" s="1"/>
  <c r="CX1184" i="3"/>
  <c r="CY1184" i="3"/>
  <c r="CZ1184" i="3"/>
  <c r="DA1184" i="3"/>
  <c r="CT1185" i="3"/>
  <c r="CU1185" i="3" s="1"/>
  <c r="CX1185" i="3"/>
  <c r="CY1185" i="3"/>
  <c r="CZ1185" i="3"/>
  <c r="DA1185" i="3"/>
  <c r="CT1186" i="3"/>
  <c r="CU1186" i="3" s="1"/>
  <c r="CX1186" i="3"/>
  <c r="CY1186" i="3"/>
  <c r="CZ1186" i="3"/>
  <c r="DA1186" i="3"/>
  <c r="CT1187" i="3"/>
  <c r="CU1187" i="3" s="1"/>
  <c r="CX1187" i="3"/>
  <c r="CY1187" i="3"/>
  <c r="CZ1187" i="3"/>
  <c r="DA1187" i="3"/>
  <c r="CT1188" i="3"/>
  <c r="CU1188" i="3" s="1"/>
  <c r="CX1188" i="3"/>
  <c r="CY1188" i="3"/>
  <c r="CZ1188" i="3"/>
  <c r="DA1188" i="3"/>
  <c r="CT1189" i="3"/>
  <c r="CU1189" i="3" s="1"/>
  <c r="CX1189" i="3"/>
  <c r="CY1189" i="3"/>
  <c r="CZ1189" i="3"/>
  <c r="DA1189" i="3"/>
  <c r="CT1190" i="3"/>
  <c r="CU1190" i="3" s="1"/>
  <c r="CX1190" i="3"/>
  <c r="CY1190" i="3"/>
  <c r="CZ1190" i="3"/>
  <c r="DA1190" i="3"/>
  <c r="CT1191" i="3"/>
  <c r="CU1191" i="3"/>
  <c r="CX1191" i="3"/>
  <c r="CY1191" i="3"/>
  <c r="CZ1191" i="3"/>
  <c r="DA1191" i="3"/>
  <c r="CT1192" i="3"/>
  <c r="CU1192" i="3" s="1"/>
  <c r="CX1192" i="3"/>
  <c r="CY1192" i="3"/>
  <c r="CZ1192" i="3"/>
  <c r="DA1192" i="3"/>
  <c r="CT1193" i="3"/>
  <c r="CU1193" i="3" s="1"/>
  <c r="CX1193" i="3"/>
  <c r="CY1193" i="3"/>
  <c r="CZ1193" i="3"/>
  <c r="DA1193" i="3"/>
  <c r="CT1194" i="3"/>
  <c r="CU1194" i="3" s="1"/>
  <c r="CX1194" i="3"/>
  <c r="CY1194" i="3"/>
  <c r="CZ1194" i="3"/>
  <c r="DA1194" i="3"/>
  <c r="CT1195" i="3"/>
  <c r="CU1195" i="3"/>
  <c r="CX1195" i="3"/>
  <c r="CY1195" i="3"/>
  <c r="CZ1195" i="3"/>
  <c r="DA1195" i="3"/>
  <c r="CT1196" i="3"/>
  <c r="CU1196" i="3" s="1"/>
  <c r="CX1196" i="3"/>
  <c r="CY1196" i="3"/>
  <c r="CZ1196" i="3"/>
  <c r="DA1196" i="3"/>
  <c r="CT1197" i="3"/>
  <c r="CU1197" i="3" s="1"/>
  <c r="CX1197" i="3"/>
  <c r="CY1197" i="3"/>
  <c r="CZ1197" i="3"/>
  <c r="DA1197" i="3"/>
  <c r="CT1198" i="3"/>
  <c r="CU1198" i="3" s="1"/>
  <c r="CX1198" i="3"/>
  <c r="CY1198" i="3"/>
  <c r="CZ1198" i="3"/>
  <c r="DA1198" i="3"/>
  <c r="CT1199" i="3"/>
  <c r="CU1199" i="3" s="1"/>
  <c r="CX1199" i="3"/>
  <c r="CY1199" i="3"/>
  <c r="CZ1199" i="3"/>
  <c r="DA1199" i="3"/>
  <c r="CT1200" i="3"/>
  <c r="CU1200" i="3" s="1"/>
  <c r="CX1200" i="3"/>
  <c r="CY1200" i="3"/>
  <c r="CZ1200" i="3"/>
  <c r="DA1200" i="3"/>
  <c r="CT1201" i="3"/>
  <c r="CU1201" i="3" s="1"/>
  <c r="CX1201" i="3"/>
  <c r="CY1201" i="3"/>
  <c r="CZ1201" i="3"/>
  <c r="DA1201" i="3"/>
  <c r="CT1202" i="3"/>
  <c r="CU1202" i="3" s="1"/>
  <c r="CX1202" i="3"/>
  <c r="CY1202" i="3"/>
  <c r="CZ1202" i="3"/>
  <c r="DA1202" i="3"/>
  <c r="CT1203" i="3"/>
  <c r="CU1203" i="3"/>
  <c r="CX1203" i="3"/>
  <c r="CY1203" i="3"/>
  <c r="CZ1203" i="3"/>
  <c r="DA1203" i="3"/>
  <c r="CT1204" i="3"/>
  <c r="CU1204" i="3" s="1"/>
  <c r="CX1204" i="3"/>
  <c r="CY1204" i="3"/>
  <c r="CZ1204" i="3"/>
  <c r="DA1204" i="3"/>
  <c r="CT1205" i="3"/>
  <c r="CU1205" i="3" s="1"/>
  <c r="CX1205" i="3"/>
  <c r="CY1205" i="3"/>
  <c r="CZ1205" i="3"/>
  <c r="DA1205" i="3"/>
  <c r="CT1206" i="3"/>
  <c r="CU1206" i="3"/>
  <c r="CX1206" i="3"/>
  <c r="CY1206" i="3"/>
  <c r="CZ1206" i="3"/>
  <c r="DA1206" i="3"/>
  <c r="CT1207" i="3"/>
  <c r="CU1207" i="3" s="1"/>
  <c r="CX1207" i="3"/>
  <c r="CY1207" i="3"/>
  <c r="CZ1207" i="3"/>
  <c r="DA1207" i="3"/>
  <c r="CT1208" i="3"/>
  <c r="CU1208" i="3" s="1"/>
  <c r="CX1208" i="3"/>
  <c r="CY1208" i="3"/>
  <c r="CZ1208" i="3"/>
  <c r="DA1208" i="3"/>
  <c r="CT1209" i="3"/>
  <c r="CU1209" i="3" s="1"/>
  <c r="CX1209" i="3"/>
  <c r="CY1209" i="3"/>
  <c r="CZ1209" i="3"/>
  <c r="DA1209" i="3"/>
  <c r="CT1210" i="3"/>
  <c r="CU1210" i="3" s="1"/>
  <c r="CX1210" i="3"/>
  <c r="CY1210" i="3"/>
  <c r="CZ1210" i="3"/>
  <c r="DA1210" i="3"/>
  <c r="CT1211" i="3"/>
  <c r="CU1211" i="3"/>
  <c r="CX1211" i="3"/>
  <c r="CY1211" i="3"/>
  <c r="CZ1211" i="3"/>
  <c r="DA1211" i="3"/>
  <c r="CT1212" i="3"/>
  <c r="CU1212" i="3" s="1"/>
  <c r="CX1212" i="3"/>
  <c r="CY1212" i="3"/>
  <c r="CZ1212" i="3"/>
  <c r="DA1212" i="3"/>
  <c r="CT1213" i="3"/>
  <c r="CU1213" i="3" s="1"/>
  <c r="CX1213" i="3"/>
  <c r="CY1213" i="3"/>
  <c r="CZ1213" i="3"/>
  <c r="DA1213" i="3"/>
  <c r="CT1214" i="3"/>
  <c r="CU1214" i="3"/>
  <c r="CX1214" i="3"/>
  <c r="CY1214" i="3"/>
  <c r="CZ1214" i="3"/>
  <c r="DA1214" i="3"/>
  <c r="CT1215" i="3"/>
  <c r="CU1215" i="3" s="1"/>
  <c r="CX1215" i="3"/>
  <c r="CY1215" i="3"/>
  <c r="CZ1215" i="3"/>
  <c r="DA1215" i="3"/>
  <c r="CT1216" i="3"/>
  <c r="CU1216" i="3" s="1"/>
  <c r="CX1216" i="3"/>
  <c r="CY1216" i="3"/>
  <c r="CZ1216" i="3"/>
  <c r="DA1216" i="3"/>
  <c r="CT1217" i="3"/>
  <c r="CU1217" i="3" s="1"/>
  <c r="CX1217" i="3"/>
  <c r="CY1217" i="3"/>
  <c r="CZ1217" i="3"/>
  <c r="DA1217" i="3"/>
  <c r="CT1218" i="3"/>
  <c r="CU1218" i="3" s="1"/>
  <c r="CX1218" i="3"/>
  <c r="CY1218" i="3"/>
  <c r="CZ1218" i="3"/>
  <c r="DA1218" i="3"/>
  <c r="CT1219" i="3"/>
  <c r="CU1219" i="3"/>
  <c r="CX1219" i="3"/>
  <c r="CY1219" i="3"/>
  <c r="CZ1219" i="3"/>
  <c r="DA1219" i="3"/>
  <c r="CT1220" i="3"/>
  <c r="CU1220" i="3" s="1"/>
  <c r="CX1220" i="3"/>
  <c r="CY1220" i="3"/>
  <c r="CZ1220" i="3"/>
  <c r="DA1220" i="3"/>
  <c r="CT1221" i="3"/>
  <c r="CU1221" i="3" s="1"/>
  <c r="CX1221" i="3"/>
  <c r="CY1221" i="3"/>
  <c r="CZ1221" i="3"/>
  <c r="DA1221" i="3"/>
  <c r="CT1222" i="3"/>
  <c r="CU1222" i="3"/>
  <c r="CX1222" i="3"/>
  <c r="CY1222" i="3"/>
  <c r="CZ1222" i="3"/>
  <c r="DA1222" i="3"/>
  <c r="CT1223" i="3"/>
  <c r="CU1223" i="3" s="1"/>
  <c r="CX1223" i="3"/>
  <c r="CY1223" i="3"/>
  <c r="CZ1223" i="3"/>
  <c r="DA1223" i="3"/>
  <c r="CT1224" i="3"/>
  <c r="CU1224" i="3" s="1"/>
  <c r="CX1224" i="3"/>
  <c r="CY1224" i="3"/>
  <c r="CZ1224" i="3"/>
  <c r="DA1224" i="3"/>
  <c r="CT1225" i="3"/>
  <c r="CU1225" i="3" s="1"/>
  <c r="CX1225" i="3"/>
  <c r="CY1225" i="3"/>
  <c r="CZ1225" i="3"/>
  <c r="DA1225" i="3"/>
  <c r="CT1226" i="3"/>
  <c r="CU1226" i="3" s="1"/>
  <c r="CX1226" i="3"/>
  <c r="CY1226" i="3"/>
  <c r="CZ1226" i="3"/>
  <c r="DA1226" i="3"/>
  <c r="CT1227" i="3"/>
  <c r="CU1227" i="3" s="1"/>
  <c r="CX1227" i="3"/>
  <c r="CY1227" i="3"/>
  <c r="CZ1227" i="3"/>
  <c r="DA1227" i="3"/>
  <c r="CT1228" i="3"/>
  <c r="CU1228" i="3" s="1"/>
  <c r="CX1228" i="3"/>
  <c r="CY1228" i="3"/>
  <c r="CZ1228" i="3"/>
  <c r="DA1228" i="3"/>
  <c r="CT1229" i="3"/>
  <c r="CU1229" i="3" s="1"/>
  <c r="CX1229" i="3"/>
  <c r="CY1229" i="3"/>
  <c r="CZ1229" i="3"/>
  <c r="DA1229" i="3"/>
  <c r="CT1230" i="3"/>
  <c r="CU1230" i="3" s="1"/>
  <c r="CX1230" i="3"/>
  <c r="CY1230" i="3"/>
  <c r="CZ1230" i="3"/>
  <c r="DA1230" i="3"/>
  <c r="CT1231" i="3"/>
  <c r="CU1231" i="3"/>
  <c r="CX1231" i="3"/>
  <c r="CY1231" i="3"/>
  <c r="CZ1231" i="3"/>
  <c r="DA1231" i="3"/>
  <c r="CT1232" i="3"/>
  <c r="CU1232" i="3" s="1"/>
  <c r="CX1232" i="3"/>
  <c r="CY1232" i="3"/>
  <c r="CZ1232" i="3"/>
  <c r="DA1232" i="3"/>
  <c r="CT1233" i="3"/>
  <c r="CU1233" i="3" s="1"/>
  <c r="CX1233" i="3"/>
  <c r="CY1233" i="3"/>
  <c r="CZ1233" i="3"/>
  <c r="DA1233" i="3"/>
  <c r="CT1234" i="3"/>
  <c r="CU1234" i="3" s="1"/>
  <c r="CX1234" i="3"/>
  <c r="CY1234" i="3"/>
  <c r="CZ1234" i="3"/>
  <c r="DA1234" i="3"/>
  <c r="CT1235" i="3"/>
  <c r="CU1235" i="3"/>
  <c r="CX1235" i="3"/>
  <c r="CY1235" i="3"/>
  <c r="CZ1235" i="3"/>
  <c r="DA1235" i="3"/>
  <c r="CT1236" i="3"/>
  <c r="CU1236" i="3" s="1"/>
  <c r="CX1236" i="3"/>
  <c r="CY1236" i="3"/>
  <c r="CZ1236" i="3"/>
  <c r="DA1236" i="3"/>
  <c r="CT1237" i="3"/>
  <c r="CU1237" i="3" s="1"/>
  <c r="CX1237" i="3"/>
  <c r="CY1237" i="3"/>
  <c r="CZ1237" i="3"/>
  <c r="DA1237" i="3"/>
  <c r="CT1238" i="3"/>
  <c r="CU1238" i="3" s="1"/>
  <c r="CX1238" i="3"/>
  <c r="CY1238" i="3"/>
  <c r="CZ1238" i="3"/>
  <c r="DA1238" i="3"/>
  <c r="CT1239" i="3"/>
  <c r="CU1239" i="3" s="1"/>
  <c r="CX1239" i="3"/>
  <c r="CY1239" i="3"/>
  <c r="CZ1239" i="3"/>
  <c r="DA1239" i="3"/>
  <c r="CT1240" i="3"/>
  <c r="CU1240" i="3" s="1"/>
  <c r="CX1240" i="3"/>
  <c r="CY1240" i="3"/>
  <c r="CZ1240" i="3"/>
  <c r="DA1240" i="3"/>
  <c r="CT1241" i="3"/>
  <c r="CU1241" i="3" s="1"/>
  <c r="CX1241" i="3"/>
  <c r="CY1241" i="3"/>
  <c r="CZ1241" i="3"/>
  <c r="DA1241" i="3"/>
  <c r="CT1242" i="3"/>
  <c r="CU1242" i="3" s="1"/>
  <c r="CX1242" i="3"/>
  <c r="CY1242" i="3"/>
  <c r="CZ1242" i="3"/>
  <c r="DA1242" i="3"/>
  <c r="CT1243" i="3"/>
  <c r="CU1243" i="3" s="1"/>
  <c r="CX1243" i="3"/>
  <c r="CY1243" i="3"/>
  <c r="CZ1243" i="3"/>
  <c r="DA1243" i="3"/>
  <c r="CT1244" i="3"/>
  <c r="CU1244" i="3" s="1"/>
  <c r="CX1244" i="3"/>
  <c r="CY1244" i="3"/>
  <c r="CZ1244" i="3"/>
  <c r="DA1244" i="3"/>
  <c r="CT1245" i="3"/>
  <c r="CU1245" i="3" s="1"/>
  <c r="CX1245" i="3"/>
  <c r="CY1245" i="3"/>
  <c r="CZ1245" i="3"/>
  <c r="DA1245" i="3"/>
  <c r="CT1246" i="3"/>
  <c r="CU1246" i="3" s="1"/>
  <c r="CX1246" i="3"/>
  <c r="CY1246" i="3"/>
  <c r="CZ1246" i="3"/>
  <c r="DA1246" i="3"/>
  <c r="CT1247" i="3"/>
  <c r="CU1247" i="3"/>
  <c r="CX1247" i="3"/>
  <c r="CY1247" i="3"/>
  <c r="CZ1247" i="3"/>
  <c r="DA1247" i="3"/>
  <c r="CT1248" i="3"/>
  <c r="CU1248" i="3" s="1"/>
  <c r="CX1248" i="3"/>
  <c r="CY1248" i="3"/>
  <c r="CZ1248" i="3"/>
  <c r="DA1248" i="3"/>
  <c r="CT1249" i="3"/>
  <c r="CU1249" i="3" s="1"/>
  <c r="CX1249" i="3"/>
  <c r="CY1249" i="3"/>
  <c r="CZ1249" i="3"/>
  <c r="DA1249" i="3"/>
  <c r="CT1250" i="3"/>
  <c r="CU1250" i="3" s="1"/>
  <c r="CX1250" i="3"/>
  <c r="CY1250" i="3"/>
  <c r="CZ1250" i="3"/>
  <c r="DA1250" i="3"/>
  <c r="CT1251" i="3"/>
  <c r="CU1251" i="3"/>
  <c r="CX1251" i="3"/>
  <c r="CY1251" i="3"/>
  <c r="CZ1251" i="3"/>
  <c r="DA1251" i="3"/>
  <c r="CT1252" i="3"/>
  <c r="CU1252" i="3" s="1"/>
  <c r="CX1252" i="3"/>
  <c r="CY1252" i="3"/>
  <c r="CZ1252" i="3"/>
  <c r="DA1252" i="3"/>
  <c r="CT1253" i="3"/>
  <c r="CU1253" i="3" s="1"/>
  <c r="CX1253" i="3"/>
  <c r="CY1253" i="3"/>
  <c r="CZ1253" i="3"/>
  <c r="DA1253" i="3"/>
  <c r="CT1254" i="3"/>
  <c r="CU1254" i="3" s="1"/>
  <c r="CX1254" i="3"/>
  <c r="CY1254" i="3"/>
  <c r="CZ1254" i="3"/>
  <c r="DA1254" i="3"/>
  <c r="CT1255" i="3"/>
  <c r="CU1255" i="3" s="1"/>
  <c r="CX1255" i="3"/>
  <c r="CY1255" i="3"/>
  <c r="CZ1255" i="3"/>
  <c r="DA1255" i="3"/>
  <c r="CT1256" i="3"/>
  <c r="CU1256" i="3" s="1"/>
  <c r="CX1256" i="3"/>
  <c r="CY1256" i="3"/>
  <c r="CZ1256" i="3"/>
  <c r="DA1256" i="3"/>
  <c r="CT1257" i="3"/>
  <c r="CU1257" i="3" s="1"/>
  <c r="CX1257" i="3"/>
  <c r="CY1257" i="3"/>
  <c r="CZ1257" i="3"/>
  <c r="DA1257" i="3"/>
  <c r="CT1258" i="3"/>
  <c r="CU1258" i="3" s="1"/>
  <c r="CX1258" i="3"/>
  <c r="CY1258" i="3"/>
  <c r="CZ1258" i="3"/>
  <c r="DA1258" i="3"/>
  <c r="CT1259" i="3"/>
  <c r="CU1259" i="3" s="1"/>
  <c r="CX1259" i="3"/>
  <c r="CY1259" i="3"/>
  <c r="CZ1259" i="3"/>
  <c r="DA1259" i="3"/>
  <c r="CT1260" i="3"/>
  <c r="CU1260" i="3" s="1"/>
  <c r="CX1260" i="3"/>
  <c r="CY1260" i="3"/>
  <c r="CZ1260" i="3"/>
  <c r="DA1260" i="3"/>
  <c r="CT1261" i="3"/>
  <c r="CU1261" i="3" s="1"/>
  <c r="CX1261" i="3"/>
  <c r="CY1261" i="3"/>
  <c r="CZ1261" i="3"/>
  <c r="DA1261" i="3"/>
  <c r="CT1262" i="3"/>
  <c r="CU1262" i="3" s="1"/>
  <c r="CX1262" i="3"/>
  <c r="CY1262" i="3"/>
  <c r="CZ1262" i="3"/>
  <c r="DA1262" i="3"/>
  <c r="CT1263" i="3"/>
  <c r="CU1263" i="3"/>
  <c r="CX1263" i="3"/>
  <c r="CY1263" i="3"/>
  <c r="CZ1263" i="3"/>
  <c r="DA1263" i="3"/>
  <c r="CT1264" i="3"/>
  <c r="CU1264" i="3" s="1"/>
  <c r="CX1264" i="3"/>
  <c r="CY1264" i="3"/>
  <c r="CZ1264" i="3"/>
  <c r="DA1264" i="3"/>
  <c r="CT1265" i="3"/>
  <c r="CU1265" i="3" s="1"/>
  <c r="CX1265" i="3"/>
  <c r="CY1265" i="3"/>
  <c r="CZ1265" i="3"/>
  <c r="DA1265" i="3"/>
  <c r="CT1266" i="3"/>
  <c r="CU1266" i="3" s="1"/>
  <c r="CX1266" i="3"/>
  <c r="CY1266" i="3"/>
  <c r="CZ1266" i="3"/>
  <c r="DA1266" i="3"/>
  <c r="CT1267" i="3"/>
  <c r="CU1267" i="3"/>
  <c r="CX1267" i="3"/>
  <c r="CY1267" i="3"/>
  <c r="CZ1267" i="3"/>
  <c r="DA1267" i="3"/>
  <c r="CT1268" i="3"/>
  <c r="CU1268" i="3" s="1"/>
  <c r="CX1268" i="3"/>
  <c r="CY1268" i="3"/>
  <c r="CZ1268" i="3"/>
  <c r="DA1268" i="3"/>
  <c r="CT1269" i="3"/>
  <c r="CU1269" i="3" s="1"/>
  <c r="CX1269" i="3"/>
  <c r="CY1269" i="3"/>
  <c r="CZ1269" i="3"/>
  <c r="DA1269" i="3"/>
  <c r="CT1270" i="3"/>
  <c r="CU1270" i="3" s="1"/>
  <c r="CX1270" i="3"/>
  <c r="CY1270" i="3"/>
  <c r="CZ1270" i="3"/>
  <c r="DA1270" i="3"/>
  <c r="CT1271" i="3"/>
  <c r="CU1271" i="3" s="1"/>
  <c r="CX1271" i="3"/>
  <c r="CY1271" i="3"/>
  <c r="CZ1271" i="3"/>
  <c r="DA1271" i="3"/>
  <c r="CT1272" i="3"/>
  <c r="CU1272" i="3" s="1"/>
  <c r="CX1272" i="3"/>
  <c r="CY1272" i="3"/>
  <c r="CZ1272" i="3"/>
  <c r="DA1272" i="3"/>
  <c r="CT1273" i="3"/>
  <c r="CU1273" i="3" s="1"/>
  <c r="CX1273" i="3"/>
  <c r="CY1273" i="3"/>
  <c r="CZ1273" i="3"/>
  <c r="DA1273" i="3"/>
  <c r="CT1274" i="3"/>
  <c r="CU1274" i="3" s="1"/>
  <c r="CX1274" i="3"/>
  <c r="CY1274" i="3"/>
  <c r="CZ1274" i="3"/>
  <c r="DA1274" i="3"/>
  <c r="CT1275" i="3"/>
  <c r="CU1275" i="3" s="1"/>
  <c r="CX1275" i="3"/>
  <c r="CY1275" i="3"/>
  <c r="CZ1275" i="3"/>
  <c r="DA1275" i="3"/>
  <c r="CT1276" i="3"/>
  <c r="CU1276" i="3" s="1"/>
  <c r="CX1276" i="3"/>
  <c r="CY1276" i="3"/>
  <c r="CZ1276" i="3"/>
  <c r="DA1276" i="3"/>
  <c r="CT1277" i="3"/>
  <c r="CU1277" i="3" s="1"/>
  <c r="CX1277" i="3"/>
  <c r="CY1277" i="3"/>
  <c r="CZ1277" i="3"/>
  <c r="DA1277" i="3"/>
  <c r="CT1278" i="3"/>
  <c r="CU1278" i="3" s="1"/>
  <c r="CX1278" i="3"/>
  <c r="CY1278" i="3"/>
  <c r="CZ1278" i="3"/>
  <c r="DA1278" i="3"/>
  <c r="CT1279" i="3"/>
  <c r="CU1279" i="3"/>
  <c r="CX1279" i="3"/>
  <c r="CY1279" i="3"/>
  <c r="CZ1279" i="3"/>
  <c r="DA1279" i="3"/>
  <c r="CT1280" i="3"/>
  <c r="CU1280" i="3" s="1"/>
  <c r="CX1280" i="3"/>
  <c r="CY1280" i="3"/>
  <c r="CZ1280" i="3"/>
  <c r="DA1280" i="3"/>
  <c r="CT1281" i="3"/>
  <c r="CU1281" i="3" s="1"/>
  <c r="CX1281" i="3"/>
  <c r="CY1281" i="3"/>
  <c r="CZ1281" i="3"/>
  <c r="DA1281" i="3"/>
  <c r="CT1282" i="3"/>
  <c r="CU1282" i="3" s="1"/>
  <c r="CX1282" i="3"/>
  <c r="CY1282" i="3"/>
  <c r="CZ1282" i="3"/>
  <c r="DA1282" i="3"/>
  <c r="CT1283" i="3"/>
  <c r="CU1283" i="3"/>
  <c r="CX1283" i="3"/>
  <c r="CY1283" i="3"/>
  <c r="CZ1283" i="3"/>
  <c r="DA1283" i="3"/>
  <c r="CT1284" i="3"/>
  <c r="CU1284" i="3" s="1"/>
  <c r="CX1284" i="3"/>
  <c r="CY1284" i="3"/>
  <c r="CZ1284" i="3"/>
  <c r="DA1284" i="3"/>
  <c r="CT1285" i="3"/>
  <c r="CU1285" i="3" s="1"/>
  <c r="CX1285" i="3"/>
  <c r="CY1285" i="3"/>
  <c r="CZ1285" i="3"/>
  <c r="DA1285" i="3"/>
  <c r="CT1286" i="3"/>
  <c r="CU1286" i="3" s="1"/>
  <c r="CX1286" i="3"/>
  <c r="CY1286" i="3"/>
  <c r="CZ1286" i="3"/>
  <c r="DA1286" i="3"/>
  <c r="CT1287" i="3"/>
  <c r="CU1287" i="3" s="1"/>
  <c r="CX1287" i="3"/>
  <c r="CY1287" i="3"/>
  <c r="CZ1287" i="3"/>
  <c r="DA1287" i="3"/>
  <c r="CT1288" i="3"/>
  <c r="CU1288" i="3" s="1"/>
  <c r="CX1288" i="3"/>
  <c r="CY1288" i="3"/>
  <c r="CZ1288" i="3"/>
  <c r="DA1288" i="3"/>
  <c r="CT1289" i="3"/>
  <c r="CU1289" i="3" s="1"/>
  <c r="CX1289" i="3"/>
  <c r="CY1289" i="3"/>
  <c r="CZ1289" i="3"/>
  <c r="DA1289" i="3"/>
  <c r="CT1290" i="3"/>
  <c r="CU1290" i="3" s="1"/>
  <c r="CX1290" i="3"/>
  <c r="CY1290" i="3"/>
  <c r="CZ1290" i="3"/>
  <c r="DA1290" i="3"/>
  <c r="CT1291" i="3"/>
  <c r="CU1291" i="3"/>
  <c r="CX1291" i="3"/>
  <c r="CY1291" i="3"/>
  <c r="CZ1291" i="3"/>
  <c r="DA1291" i="3"/>
  <c r="CT1292" i="3"/>
  <c r="CU1292" i="3" s="1"/>
  <c r="CX1292" i="3"/>
  <c r="CY1292" i="3"/>
  <c r="CZ1292" i="3"/>
  <c r="DA1292" i="3"/>
  <c r="CT1293" i="3"/>
  <c r="CU1293" i="3" s="1"/>
  <c r="CX1293" i="3"/>
  <c r="CY1293" i="3"/>
  <c r="CZ1293" i="3"/>
  <c r="DA1293" i="3"/>
  <c r="CT1294" i="3"/>
  <c r="CU1294" i="3" s="1"/>
  <c r="CX1294" i="3"/>
  <c r="CY1294" i="3"/>
  <c r="CZ1294" i="3"/>
  <c r="DA1294" i="3"/>
  <c r="CT1295" i="3"/>
  <c r="CU1295" i="3"/>
  <c r="CX1295" i="3"/>
  <c r="CY1295" i="3"/>
  <c r="CZ1295" i="3"/>
  <c r="DA1295" i="3"/>
  <c r="CT1296" i="3"/>
  <c r="CU1296" i="3" s="1"/>
  <c r="CX1296" i="3"/>
  <c r="CY1296" i="3"/>
  <c r="CZ1296" i="3"/>
  <c r="DA1296" i="3"/>
  <c r="CT1297" i="3"/>
  <c r="CU1297" i="3" s="1"/>
  <c r="CX1297" i="3"/>
  <c r="CY1297" i="3"/>
  <c r="CZ1297" i="3"/>
  <c r="DA1297" i="3"/>
  <c r="CT1298" i="3"/>
  <c r="CU1298" i="3" s="1"/>
  <c r="CX1298" i="3"/>
  <c r="CY1298" i="3"/>
  <c r="CZ1298" i="3"/>
  <c r="DA1298" i="3"/>
  <c r="CT1299" i="3"/>
  <c r="CU1299" i="3"/>
  <c r="CX1299" i="3"/>
  <c r="CY1299" i="3"/>
  <c r="CZ1299" i="3"/>
  <c r="DA1299" i="3"/>
  <c r="CT1300" i="3"/>
  <c r="CU1300" i="3" s="1"/>
  <c r="CX1300" i="3"/>
  <c r="CY1300" i="3"/>
  <c r="CZ1300" i="3"/>
  <c r="DA1300" i="3"/>
  <c r="CT1301" i="3"/>
  <c r="CU1301" i="3" s="1"/>
  <c r="CX1301" i="3"/>
  <c r="CY1301" i="3"/>
  <c r="CZ1301" i="3"/>
  <c r="DA1301" i="3"/>
  <c r="CT1302" i="3"/>
  <c r="CU1302" i="3" s="1"/>
  <c r="CX1302" i="3"/>
  <c r="CY1302" i="3"/>
  <c r="CZ1302" i="3"/>
  <c r="DA1302" i="3"/>
  <c r="CT1303" i="3"/>
  <c r="CU1303" i="3" s="1"/>
  <c r="CX1303" i="3"/>
  <c r="CY1303" i="3"/>
  <c r="CZ1303" i="3"/>
  <c r="DA1303" i="3"/>
  <c r="CT1304" i="3"/>
  <c r="CU1304" i="3" s="1"/>
  <c r="CX1304" i="3"/>
  <c r="CY1304" i="3"/>
  <c r="CZ1304" i="3"/>
  <c r="DA1304" i="3"/>
  <c r="CT1305" i="3"/>
  <c r="CU1305" i="3" s="1"/>
  <c r="CX1305" i="3"/>
  <c r="CY1305" i="3"/>
  <c r="CZ1305" i="3"/>
  <c r="DA1305" i="3"/>
  <c r="CT1306" i="3"/>
  <c r="CU1306" i="3" s="1"/>
  <c r="CX1306" i="3"/>
  <c r="CY1306" i="3"/>
  <c r="CZ1306" i="3"/>
  <c r="DA1306" i="3"/>
  <c r="CT1307" i="3"/>
  <c r="CU1307" i="3"/>
  <c r="CX1307" i="3"/>
  <c r="CY1307" i="3"/>
  <c r="CZ1307" i="3"/>
  <c r="DA1307" i="3"/>
  <c r="CT1308" i="3"/>
  <c r="CU1308" i="3" s="1"/>
  <c r="CX1308" i="3"/>
  <c r="CY1308" i="3"/>
  <c r="CZ1308" i="3"/>
  <c r="DA1308" i="3"/>
  <c r="CT1309" i="3"/>
  <c r="CU1309" i="3" s="1"/>
  <c r="CX1309" i="3"/>
  <c r="CY1309" i="3"/>
  <c r="CZ1309" i="3"/>
  <c r="DA1309" i="3"/>
  <c r="CT1310" i="3"/>
  <c r="CU1310" i="3" s="1"/>
  <c r="CX1310" i="3"/>
  <c r="CY1310" i="3"/>
  <c r="CZ1310" i="3"/>
  <c r="DA1310" i="3"/>
  <c r="CT1311" i="3"/>
  <c r="CU1311" i="3"/>
  <c r="CX1311" i="3"/>
  <c r="CY1311" i="3"/>
  <c r="CZ1311" i="3"/>
  <c r="DA1311" i="3"/>
  <c r="CT1312" i="3"/>
  <c r="CU1312" i="3" s="1"/>
  <c r="CX1312" i="3"/>
  <c r="CY1312" i="3"/>
  <c r="CZ1312" i="3"/>
  <c r="DA1312" i="3"/>
  <c r="CT1313" i="3"/>
  <c r="CU1313" i="3" s="1"/>
  <c r="CX1313" i="3"/>
  <c r="CY1313" i="3"/>
  <c r="CZ1313" i="3"/>
  <c r="DA1313" i="3"/>
  <c r="CT1314" i="3"/>
  <c r="CU1314" i="3" s="1"/>
  <c r="CX1314" i="3"/>
  <c r="CY1314" i="3"/>
  <c r="CZ1314" i="3"/>
  <c r="DA1314" i="3"/>
  <c r="CT1315" i="3"/>
  <c r="CU1315" i="3"/>
  <c r="CX1315" i="3"/>
  <c r="CY1315" i="3"/>
  <c r="CZ1315" i="3"/>
  <c r="DA1315" i="3"/>
  <c r="CT1316" i="3"/>
  <c r="CU1316" i="3" s="1"/>
  <c r="CX1316" i="3"/>
  <c r="CY1316" i="3"/>
  <c r="CZ1316" i="3"/>
  <c r="DA1316" i="3"/>
  <c r="CT1317" i="3"/>
  <c r="CU1317" i="3" s="1"/>
  <c r="CX1317" i="3"/>
  <c r="CY1317" i="3"/>
  <c r="CZ1317" i="3"/>
  <c r="DA1317" i="3"/>
  <c r="CT1318" i="3"/>
  <c r="CU1318" i="3" s="1"/>
  <c r="CX1318" i="3"/>
  <c r="CY1318" i="3"/>
  <c r="CZ1318" i="3"/>
  <c r="DA1318" i="3"/>
  <c r="CT1319" i="3"/>
  <c r="CU1319" i="3" s="1"/>
  <c r="CX1319" i="3"/>
  <c r="CY1319" i="3"/>
  <c r="CZ1319" i="3"/>
  <c r="DA1319" i="3"/>
  <c r="CT1320" i="3"/>
  <c r="CU1320" i="3" s="1"/>
  <c r="CX1320" i="3"/>
  <c r="CY1320" i="3"/>
  <c r="CZ1320" i="3"/>
  <c r="DA1320" i="3"/>
  <c r="CT1321" i="3"/>
  <c r="CU1321" i="3" s="1"/>
  <c r="CX1321" i="3"/>
  <c r="CY1321" i="3"/>
  <c r="CZ1321" i="3"/>
  <c r="DA1321" i="3"/>
  <c r="CT1322" i="3"/>
  <c r="CU1322" i="3" s="1"/>
  <c r="CX1322" i="3"/>
  <c r="CY1322" i="3"/>
  <c r="CZ1322" i="3"/>
  <c r="DA1322" i="3"/>
  <c r="CT1323" i="3"/>
  <c r="CU1323" i="3"/>
  <c r="CX1323" i="3"/>
  <c r="CY1323" i="3"/>
  <c r="CZ1323" i="3"/>
  <c r="DA1323" i="3"/>
  <c r="CT1324" i="3"/>
  <c r="CU1324" i="3" s="1"/>
  <c r="CX1324" i="3"/>
  <c r="CY1324" i="3"/>
  <c r="CZ1324" i="3"/>
  <c r="DA1324" i="3"/>
  <c r="CT1325" i="3"/>
  <c r="CU1325" i="3" s="1"/>
  <c r="CX1325" i="3"/>
  <c r="CY1325" i="3"/>
  <c r="CZ1325" i="3"/>
  <c r="DA1325" i="3"/>
  <c r="CT1326" i="3"/>
  <c r="CU1326" i="3" s="1"/>
  <c r="CX1326" i="3"/>
  <c r="CY1326" i="3"/>
  <c r="CZ1326" i="3"/>
  <c r="DA1326" i="3"/>
  <c r="CT1327" i="3"/>
  <c r="CU1327" i="3"/>
  <c r="CX1327" i="3"/>
  <c r="CY1327" i="3"/>
  <c r="CZ1327" i="3"/>
  <c r="DA1327" i="3"/>
  <c r="CT1328" i="3"/>
  <c r="CU1328" i="3" s="1"/>
  <c r="CX1328" i="3"/>
  <c r="CY1328" i="3"/>
  <c r="CZ1328" i="3"/>
  <c r="DA1328" i="3"/>
  <c r="CT1329" i="3"/>
  <c r="CU1329" i="3" s="1"/>
  <c r="CX1329" i="3"/>
  <c r="CY1329" i="3"/>
  <c r="CZ1329" i="3"/>
  <c r="DA1329" i="3"/>
  <c r="CT1330" i="3"/>
  <c r="CU1330" i="3" s="1"/>
  <c r="CX1330" i="3"/>
  <c r="CY1330" i="3"/>
  <c r="CZ1330" i="3"/>
  <c r="DA1330" i="3"/>
  <c r="CT1331" i="3"/>
  <c r="CU1331" i="3"/>
  <c r="CX1331" i="3"/>
  <c r="CY1331" i="3"/>
  <c r="CZ1331" i="3"/>
  <c r="DA1331" i="3"/>
  <c r="CT1332" i="3"/>
  <c r="CU1332" i="3" s="1"/>
  <c r="CX1332" i="3"/>
  <c r="CY1332" i="3"/>
  <c r="CZ1332" i="3"/>
  <c r="DA1332" i="3"/>
  <c r="CT1333" i="3"/>
  <c r="CU1333" i="3" s="1"/>
  <c r="CX1333" i="3"/>
  <c r="CY1333" i="3"/>
  <c r="CZ1333" i="3"/>
  <c r="DA1333" i="3"/>
  <c r="CT1334" i="3"/>
  <c r="CU1334" i="3" s="1"/>
  <c r="CX1334" i="3"/>
  <c r="CY1334" i="3"/>
  <c r="CZ1334" i="3"/>
  <c r="DA1334" i="3"/>
  <c r="CT1335" i="3"/>
  <c r="CU1335" i="3" s="1"/>
  <c r="CX1335" i="3"/>
  <c r="CY1335" i="3"/>
  <c r="CZ1335" i="3"/>
  <c r="DA1335" i="3"/>
  <c r="CT1336" i="3"/>
  <c r="CU1336" i="3" s="1"/>
  <c r="CX1336" i="3"/>
  <c r="CY1336" i="3"/>
  <c r="CZ1336" i="3"/>
  <c r="DA1336" i="3"/>
  <c r="CT1337" i="3"/>
  <c r="CU1337" i="3" s="1"/>
  <c r="CX1337" i="3"/>
  <c r="CY1337" i="3"/>
  <c r="CZ1337" i="3"/>
  <c r="DA1337" i="3"/>
  <c r="CT1338" i="3"/>
  <c r="CU1338" i="3" s="1"/>
  <c r="CX1338" i="3"/>
  <c r="CY1338" i="3"/>
  <c r="CZ1338" i="3"/>
  <c r="DA1338" i="3"/>
  <c r="CT1339" i="3"/>
  <c r="CU1339" i="3"/>
  <c r="CX1339" i="3"/>
  <c r="CY1339" i="3"/>
  <c r="CZ1339" i="3"/>
  <c r="DA1339" i="3"/>
  <c r="CT1340" i="3"/>
  <c r="CU1340" i="3" s="1"/>
  <c r="CX1340" i="3"/>
  <c r="CY1340" i="3"/>
  <c r="CZ1340" i="3"/>
  <c r="DA1340" i="3"/>
  <c r="CT1341" i="3"/>
  <c r="CU1341" i="3" s="1"/>
  <c r="CX1341" i="3"/>
  <c r="CY1341" i="3"/>
  <c r="CZ1341" i="3"/>
  <c r="DA1341" i="3"/>
  <c r="CT1342" i="3"/>
  <c r="CU1342" i="3" s="1"/>
  <c r="CX1342" i="3"/>
  <c r="CY1342" i="3"/>
  <c r="CZ1342" i="3"/>
  <c r="DA1342" i="3"/>
  <c r="CT1343" i="3"/>
  <c r="CU1343" i="3"/>
  <c r="CX1343" i="3"/>
  <c r="CY1343" i="3"/>
  <c r="CZ1343" i="3"/>
  <c r="DA1343" i="3"/>
  <c r="CT1344" i="3"/>
  <c r="CU1344" i="3" s="1"/>
  <c r="CX1344" i="3"/>
  <c r="CY1344" i="3"/>
  <c r="CZ1344" i="3"/>
  <c r="DA1344" i="3"/>
  <c r="CT1345" i="3"/>
  <c r="CU1345" i="3" s="1"/>
  <c r="CX1345" i="3"/>
  <c r="CY1345" i="3"/>
  <c r="CZ1345" i="3"/>
  <c r="DA1345" i="3"/>
  <c r="CT1346" i="3"/>
  <c r="CU1346" i="3" s="1"/>
  <c r="CX1346" i="3"/>
  <c r="CY1346" i="3"/>
  <c r="CZ1346" i="3"/>
  <c r="DA1346" i="3"/>
  <c r="CT1347" i="3"/>
  <c r="CU1347" i="3"/>
  <c r="CX1347" i="3"/>
  <c r="CY1347" i="3"/>
  <c r="CZ1347" i="3"/>
  <c r="DA1347" i="3"/>
  <c r="CT1348" i="3"/>
  <c r="CU1348" i="3" s="1"/>
  <c r="CX1348" i="3"/>
  <c r="CY1348" i="3"/>
  <c r="CZ1348" i="3"/>
  <c r="DA1348" i="3"/>
  <c r="CT1349" i="3"/>
  <c r="CU1349" i="3" s="1"/>
  <c r="CX1349" i="3"/>
  <c r="CY1349" i="3"/>
  <c r="CZ1349" i="3"/>
  <c r="DA1349" i="3"/>
  <c r="CT1350" i="3"/>
  <c r="CU1350" i="3" s="1"/>
  <c r="CX1350" i="3"/>
  <c r="CY1350" i="3"/>
  <c r="CZ1350" i="3"/>
  <c r="DA1350" i="3"/>
  <c r="CT1351" i="3"/>
  <c r="CU1351" i="3"/>
  <c r="CX1351" i="3"/>
  <c r="CY1351" i="3"/>
  <c r="CZ1351" i="3"/>
  <c r="DA1351" i="3"/>
  <c r="CT1352" i="3"/>
  <c r="CU1352" i="3" s="1"/>
  <c r="CX1352" i="3"/>
  <c r="CY1352" i="3"/>
  <c r="CZ1352" i="3"/>
  <c r="DA1352" i="3"/>
  <c r="CT1353" i="3"/>
  <c r="CU1353" i="3" s="1"/>
  <c r="CX1353" i="3"/>
  <c r="CY1353" i="3"/>
  <c r="CZ1353" i="3"/>
  <c r="DA1353" i="3"/>
  <c r="CT1354" i="3"/>
  <c r="CU1354" i="3" s="1"/>
  <c r="CX1354" i="3"/>
  <c r="CY1354" i="3"/>
  <c r="CZ1354" i="3"/>
  <c r="DA1354" i="3"/>
  <c r="CT1355" i="3"/>
  <c r="CU1355" i="3" s="1"/>
  <c r="CX1355" i="3"/>
  <c r="CY1355" i="3"/>
  <c r="CZ1355" i="3"/>
  <c r="DA1355" i="3"/>
  <c r="CT1356" i="3"/>
  <c r="CU1356" i="3" s="1"/>
  <c r="CX1356" i="3"/>
  <c r="CY1356" i="3"/>
  <c r="CZ1356" i="3"/>
  <c r="DA1356" i="3"/>
  <c r="CT1357" i="3"/>
  <c r="CU1357" i="3" s="1"/>
  <c r="CX1357" i="3"/>
  <c r="CY1357" i="3"/>
  <c r="CZ1357" i="3"/>
  <c r="DA1357" i="3"/>
  <c r="CT1358" i="3"/>
  <c r="CU1358" i="3" s="1"/>
  <c r="CX1358" i="3"/>
  <c r="CY1358" i="3"/>
  <c r="CZ1358" i="3"/>
  <c r="DA1358" i="3"/>
  <c r="CT1359" i="3"/>
  <c r="CU1359" i="3"/>
  <c r="CX1359" i="3"/>
  <c r="CY1359" i="3"/>
  <c r="CZ1359" i="3"/>
  <c r="DA1359" i="3"/>
  <c r="CT1360" i="3"/>
  <c r="CU1360" i="3" s="1"/>
  <c r="CX1360" i="3"/>
  <c r="CY1360" i="3"/>
  <c r="CZ1360" i="3"/>
  <c r="DA1360" i="3"/>
  <c r="CT1361" i="3"/>
  <c r="CU1361" i="3" s="1"/>
  <c r="CX1361" i="3"/>
  <c r="CY1361" i="3"/>
  <c r="CZ1361" i="3"/>
  <c r="DA1361" i="3"/>
  <c r="CT1362" i="3"/>
  <c r="CU1362" i="3" s="1"/>
  <c r="CX1362" i="3"/>
  <c r="CY1362" i="3"/>
  <c r="CZ1362" i="3"/>
  <c r="DA1362" i="3"/>
  <c r="CT1363" i="3"/>
  <c r="CU1363" i="3"/>
  <c r="CX1363" i="3"/>
  <c r="CY1363" i="3"/>
  <c r="CZ1363" i="3"/>
  <c r="DA1363" i="3"/>
  <c r="CT1364" i="3"/>
  <c r="CU1364" i="3" s="1"/>
  <c r="CX1364" i="3"/>
  <c r="CY1364" i="3"/>
  <c r="CZ1364" i="3"/>
  <c r="DA1364" i="3"/>
  <c r="CT1365" i="3"/>
  <c r="CU1365" i="3" s="1"/>
  <c r="CX1365" i="3"/>
  <c r="CY1365" i="3"/>
  <c r="CZ1365" i="3"/>
  <c r="DA1365" i="3"/>
  <c r="CT1366" i="3"/>
  <c r="CU1366" i="3" s="1"/>
  <c r="CX1366" i="3"/>
  <c r="CY1366" i="3"/>
  <c r="CZ1366" i="3"/>
  <c r="DA1366" i="3"/>
  <c r="CT1367" i="3"/>
  <c r="CU1367" i="3" s="1"/>
  <c r="CX1367" i="3"/>
  <c r="CY1367" i="3"/>
  <c r="CZ1367" i="3"/>
  <c r="DA1367" i="3"/>
  <c r="CT1368" i="3"/>
  <c r="CU1368" i="3" s="1"/>
  <c r="CX1368" i="3"/>
  <c r="CY1368" i="3"/>
  <c r="CZ1368" i="3"/>
  <c r="DA1368" i="3"/>
  <c r="CT1369" i="3"/>
  <c r="CU1369" i="3" s="1"/>
  <c r="CX1369" i="3"/>
  <c r="CY1369" i="3"/>
  <c r="CZ1369" i="3"/>
  <c r="DA1369" i="3"/>
  <c r="CT1370" i="3"/>
  <c r="CU1370" i="3" s="1"/>
  <c r="CX1370" i="3"/>
  <c r="CY1370" i="3"/>
  <c r="CZ1370" i="3"/>
  <c r="DA1370" i="3"/>
  <c r="CT1371" i="3"/>
  <c r="CU1371" i="3" s="1"/>
  <c r="CX1371" i="3"/>
  <c r="CY1371" i="3"/>
  <c r="CZ1371" i="3"/>
  <c r="DA1371" i="3"/>
  <c r="CT1372" i="3"/>
  <c r="CU1372" i="3" s="1"/>
  <c r="CX1372" i="3"/>
  <c r="CY1372" i="3"/>
  <c r="CZ1372" i="3"/>
  <c r="DA1372" i="3"/>
  <c r="CT1373" i="3"/>
  <c r="CU1373" i="3" s="1"/>
  <c r="CX1373" i="3"/>
  <c r="CY1373" i="3"/>
  <c r="CZ1373" i="3"/>
  <c r="DA1373" i="3"/>
  <c r="CT1374" i="3"/>
  <c r="CU1374" i="3" s="1"/>
  <c r="CX1374" i="3"/>
  <c r="CY1374" i="3"/>
  <c r="CZ1374" i="3"/>
  <c r="DA1374" i="3"/>
  <c r="CT1375" i="3"/>
  <c r="CU1375" i="3" s="1"/>
  <c r="CX1375" i="3"/>
  <c r="CY1375" i="3"/>
  <c r="CZ1375" i="3"/>
  <c r="DA1375" i="3"/>
  <c r="CT1376" i="3"/>
  <c r="CU1376" i="3" s="1"/>
  <c r="CX1376" i="3"/>
  <c r="CY1376" i="3"/>
  <c r="CZ1376" i="3"/>
  <c r="DA1376" i="3"/>
  <c r="CT1377" i="3"/>
  <c r="CU1377" i="3" s="1"/>
  <c r="CX1377" i="3"/>
  <c r="CY1377" i="3"/>
  <c r="CZ1377" i="3"/>
  <c r="DA1377" i="3"/>
  <c r="CT1378" i="3"/>
  <c r="CU1378" i="3" s="1"/>
  <c r="CX1378" i="3"/>
  <c r="CY1378" i="3"/>
  <c r="CZ1378" i="3"/>
  <c r="DA1378" i="3"/>
  <c r="CT1379" i="3"/>
  <c r="CU1379" i="3" s="1"/>
  <c r="CX1379" i="3"/>
  <c r="CY1379" i="3"/>
  <c r="CZ1379" i="3"/>
  <c r="DA1379" i="3"/>
  <c r="CT1380" i="3"/>
  <c r="CU1380" i="3" s="1"/>
  <c r="CX1380" i="3"/>
  <c r="CY1380" i="3"/>
  <c r="CZ1380" i="3"/>
  <c r="DA1380" i="3"/>
  <c r="CT1381" i="3"/>
  <c r="CU1381" i="3" s="1"/>
  <c r="CX1381" i="3"/>
  <c r="CY1381" i="3"/>
  <c r="CZ1381" i="3"/>
  <c r="DA1381" i="3"/>
  <c r="CT1382" i="3"/>
  <c r="CU1382" i="3" s="1"/>
  <c r="CX1382" i="3"/>
  <c r="CY1382" i="3"/>
  <c r="CZ1382" i="3"/>
  <c r="DA1382" i="3"/>
  <c r="CT1383" i="3"/>
  <c r="CU1383" i="3" s="1"/>
  <c r="CX1383" i="3"/>
  <c r="CY1383" i="3"/>
  <c r="CZ1383" i="3"/>
  <c r="DA1383" i="3"/>
  <c r="CT1384" i="3"/>
  <c r="CU1384" i="3" s="1"/>
  <c r="CX1384" i="3"/>
  <c r="CY1384" i="3"/>
  <c r="CZ1384" i="3"/>
  <c r="DA1384" i="3"/>
  <c r="CT1385" i="3"/>
  <c r="CU1385" i="3" s="1"/>
  <c r="CX1385" i="3"/>
  <c r="CY1385" i="3"/>
  <c r="CZ1385" i="3"/>
  <c r="DA1385" i="3"/>
  <c r="CT1386" i="3"/>
  <c r="CU1386" i="3" s="1"/>
  <c r="CX1386" i="3"/>
  <c r="CY1386" i="3"/>
  <c r="CZ1386" i="3"/>
  <c r="DA1386" i="3"/>
  <c r="CT1387" i="3"/>
  <c r="CU1387" i="3"/>
  <c r="CX1387" i="3"/>
  <c r="CY1387" i="3"/>
  <c r="CZ1387" i="3"/>
  <c r="DA1387" i="3"/>
  <c r="CT1388" i="3"/>
  <c r="CU1388" i="3" s="1"/>
  <c r="CX1388" i="3"/>
  <c r="CY1388" i="3"/>
  <c r="CZ1388" i="3"/>
  <c r="DA1388" i="3"/>
  <c r="CT1389" i="3"/>
  <c r="CU1389" i="3" s="1"/>
  <c r="CX1389" i="3"/>
  <c r="CY1389" i="3"/>
  <c r="CZ1389" i="3"/>
  <c r="DA1389" i="3"/>
  <c r="CT1390" i="3"/>
  <c r="CU1390" i="3"/>
  <c r="CX1390" i="3"/>
  <c r="CY1390" i="3"/>
  <c r="CZ1390" i="3"/>
  <c r="DA1390" i="3"/>
  <c r="CT1391" i="3"/>
  <c r="CU1391" i="3" s="1"/>
  <c r="CX1391" i="3"/>
  <c r="CY1391" i="3"/>
  <c r="CZ1391" i="3"/>
  <c r="DA1391" i="3"/>
  <c r="CT1392" i="3"/>
  <c r="CU1392" i="3" s="1"/>
  <c r="CX1392" i="3"/>
  <c r="CY1392" i="3"/>
  <c r="CZ1392" i="3"/>
  <c r="DA1392" i="3"/>
  <c r="CT1393" i="3"/>
  <c r="CU1393" i="3" s="1"/>
  <c r="CX1393" i="3"/>
  <c r="CY1393" i="3"/>
  <c r="CZ1393" i="3"/>
  <c r="DA1393" i="3"/>
  <c r="CT1394" i="3"/>
  <c r="CU1394" i="3" s="1"/>
  <c r="CX1394" i="3"/>
  <c r="CY1394" i="3"/>
  <c r="CZ1394" i="3"/>
  <c r="DA1394" i="3"/>
  <c r="CT1395" i="3"/>
  <c r="CU1395" i="3" s="1"/>
  <c r="CX1395" i="3"/>
  <c r="CY1395" i="3"/>
  <c r="CZ1395" i="3"/>
  <c r="DA1395" i="3"/>
  <c r="CT1396" i="3"/>
  <c r="CU1396" i="3" s="1"/>
  <c r="CX1396" i="3"/>
  <c r="CY1396" i="3"/>
  <c r="CZ1396" i="3"/>
  <c r="DA1396" i="3"/>
  <c r="CT1397" i="3"/>
  <c r="CU1397" i="3" s="1"/>
  <c r="CX1397" i="3"/>
  <c r="CY1397" i="3"/>
  <c r="CZ1397" i="3"/>
  <c r="DA1397" i="3"/>
  <c r="CT1398" i="3"/>
  <c r="CU1398" i="3" s="1"/>
  <c r="CX1398" i="3"/>
  <c r="CY1398" i="3"/>
  <c r="CZ1398" i="3"/>
  <c r="DA1398" i="3"/>
  <c r="CT1399" i="3"/>
  <c r="CU1399" i="3" s="1"/>
  <c r="CX1399" i="3"/>
  <c r="CY1399" i="3"/>
  <c r="CZ1399" i="3"/>
  <c r="DA1399" i="3"/>
  <c r="CT1400" i="3"/>
  <c r="CU1400" i="3" s="1"/>
  <c r="CX1400" i="3"/>
  <c r="CY1400" i="3"/>
  <c r="CZ1400" i="3"/>
  <c r="DA1400" i="3"/>
  <c r="CT1401" i="3"/>
  <c r="CU1401" i="3" s="1"/>
  <c r="CX1401" i="3"/>
  <c r="CY1401" i="3"/>
  <c r="CZ1401" i="3"/>
  <c r="DA1401" i="3"/>
  <c r="CT1402" i="3"/>
  <c r="CU1402" i="3" s="1"/>
  <c r="CX1402" i="3"/>
  <c r="CY1402" i="3"/>
  <c r="CZ1402" i="3"/>
  <c r="DA1402" i="3"/>
  <c r="CT1403" i="3"/>
  <c r="CU1403" i="3" s="1"/>
  <c r="CX1403" i="3"/>
  <c r="CY1403" i="3"/>
  <c r="CZ1403" i="3"/>
  <c r="DA1403" i="3"/>
  <c r="CT1404" i="3"/>
  <c r="CU1404" i="3" s="1"/>
  <c r="CX1404" i="3"/>
  <c r="CY1404" i="3"/>
  <c r="CZ1404" i="3"/>
  <c r="DA1404" i="3"/>
  <c r="CT1405" i="3"/>
  <c r="CU1405" i="3" s="1"/>
  <c r="CX1405" i="3"/>
  <c r="CY1405" i="3"/>
  <c r="CZ1405" i="3"/>
  <c r="DA1405" i="3"/>
  <c r="CT1406" i="3"/>
  <c r="CU1406" i="3" s="1"/>
  <c r="CX1406" i="3"/>
  <c r="CY1406" i="3"/>
  <c r="CZ1406" i="3"/>
  <c r="DA1406" i="3"/>
  <c r="CT1407" i="3"/>
  <c r="CU1407" i="3" s="1"/>
  <c r="CX1407" i="3"/>
  <c r="CY1407" i="3"/>
  <c r="CZ1407" i="3"/>
  <c r="DA1407" i="3"/>
  <c r="CT1408" i="3"/>
  <c r="CU1408" i="3" s="1"/>
  <c r="CX1408" i="3"/>
  <c r="CY1408" i="3"/>
  <c r="CZ1408" i="3"/>
  <c r="DA1408" i="3"/>
  <c r="CT1409" i="3"/>
  <c r="CU1409" i="3" s="1"/>
  <c r="CX1409" i="3"/>
  <c r="CY1409" i="3"/>
  <c r="CZ1409" i="3"/>
  <c r="DA1409" i="3"/>
  <c r="CT1410" i="3"/>
  <c r="CU1410" i="3" s="1"/>
  <c r="CX1410" i="3"/>
  <c r="CY1410" i="3"/>
  <c r="CZ1410" i="3"/>
  <c r="DA1410" i="3"/>
  <c r="CT1411" i="3"/>
  <c r="CU1411" i="3" s="1"/>
  <c r="CX1411" i="3"/>
  <c r="CY1411" i="3"/>
  <c r="CZ1411" i="3"/>
  <c r="DA1411" i="3"/>
  <c r="CT1412" i="3"/>
  <c r="CU1412" i="3" s="1"/>
  <c r="CX1412" i="3"/>
  <c r="CY1412" i="3"/>
  <c r="CZ1412" i="3"/>
  <c r="DA1412" i="3"/>
  <c r="CT1413" i="3"/>
  <c r="CU1413" i="3" s="1"/>
  <c r="CX1413" i="3"/>
  <c r="CY1413" i="3"/>
  <c r="CZ1413" i="3"/>
  <c r="DA1413" i="3"/>
  <c r="CT1414" i="3"/>
  <c r="CU1414" i="3"/>
  <c r="CX1414" i="3"/>
  <c r="CY1414" i="3"/>
  <c r="CZ1414" i="3"/>
  <c r="DA1414" i="3"/>
  <c r="CT1415" i="3"/>
  <c r="CU1415" i="3"/>
  <c r="CX1415" i="3"/>
  <c r="CY1415" i="3"/>
  <c r="CZ1415" i="3"/>
  <c r="DA1415" i="3"/>
  <c r="CT1416" i="3"/>
  <c r="CU1416" i="3" s="1"/>
  <c r="CX1416" i="3"/>
  <c r="CY1416" i="3"/>
  <c r="CZ1416" i="3"/>
  <c r="DA1416" i="3"/>
  <c r="CT1417" i="3"/>
  <c r="CU1417" i="3" s="1"/>
  <c r="CX1417" i="3"/>
  <c r="CY1417" i="3"/>
  <c r="CZ1417" i="3"/>
  <c r="DA1417" i="3"/>
  <c r="CT1418" i="3"/>
  <c r="CU1418" i="3" s="1"/>
  <c r="CX1418" i="3"/>
  <c r="CY1418" i="3"/>
  <c r="CZ1418" i="3"/>
  <c r="DA1418" i="3"/>
  <c r="CT1419" i="3"/>
  <c r="CU1419" i="3" s="1"/>
  <c r="CX1419" i="3"/>
  <c r="CY1419" i="3"/>
  <c r="CZ1419" i="3"/>
  <c r="DA1419" i="3"/>
  <c r="CT1420" i="3"/>
  <c r="CU1420" i="3" s="1"/>
  <c r="CX1420" i="3"/>
  <c r="CY1420" i="3"/>
  <c r="CZ1420" i="3"/>
  <c r="DA1420" i="3"/>
  <c r="CT1421" i="3"/>
  <c r="CU1421" i="3" s="1"/>
  <c r="CX1421" i="3"/>
  <c r="CY1421" i="3"/>
  <c r="CZ1421" i="3"/>
  <c r="DA1421" i="3"/>
  <c r="CT1422" i="3"/>
  <c r="CU1422" i="3" s="1"/>
  <c r="CX1422" i="3"/>
  <c r="CY1422" i="3"/>
  <c r="CZ1422" i="3"/>
  <c r="DA1422" i="3"/>
  <c r="CT1423" i="3"/>
  <c r="CU1423" i="3" s="1"/>
  <c r="CX1423" i="3"/>
  <c r="CY1423" i="3"/>
  <c r="CZ1423" i="3"/>
  <c r="DA1423" i="3"/>
  <c r="CT1424" i="3"/>
  <c r="CU1424" i="3"/>
  <c r="CX1424" i="3"/>
  <c r="CY1424" i="3"/>
  <c r="CZ1424" i="3"/>
  <c r="DA1424" i="3"/>
  <c r="CT1425" i="3"/>
  <c r="CU1425" i="3" s="1"/>
  <c r="CX1425" i="3"/>
  <c r="CY1425" i="3"/>
  <c r="CZ1425" i="3"/>
  <c r="DA1425" i="3"/>
  <c r="CT1426" i="3"/>
  <c r="CU1426" i="3" s="1"/>
  <c r="CX1426" i="3"/>
  <c r="CY1426" i="3"/>
  <c r="CZ1426" i="3"/>
  <c r="DA1426" i="3"/>
  <c r="CT1427" i="3"/>
  <c r="CU1427" i="3" s="1"/>
  <c r="CX1427" i="3"/>
  <c r="CY1427" i="3"/>
  <c r="CZ1427" i="3"/>
  <c r="DA1427" i="3"/>
  <c r="CT1428" i="3"/>
  <c r="CU1428" i="3"/>
  <c r="CX1428" i="3"/>
  <c r="CY1428" i="3"/>
  <c r="CZ1428" i="3"/>
  <c r="DA1428" i="3"/>
  <c r="CT1429" i="3"/>
  <c r="CU1429" i="3" s="1"/>
  <c r="CX1429" i="3"/>
  <c r="CY1429" i="3"/>
  <c r="CZ1429" i="3"/>
  <c r="DA1429" i="3"/>
  <c r="CT1430" i="3"/>
  <c r="CU1430" i="3"/>
  <c r="CX1430" i="3"/>
  <c r="CY1430" i="3"/>
  <c r="CZ1430" i="3"/>
  <c r="DA1430" i="3"/>
  <c r="CT1431" i="3"/>
  <c r="CU1431" i="3" s="1"/>
  <c r="CX1431" i="3"/>
  <c r="CY1431" i="3"/>
  <c r="CZ1431" i="3"/>
  <c r="DA1431" i="3"/>
  <c r="CT1432" i="3"/>
  <c r="CU1432" i="3" s="1"/>
  <c r="CX1432" i="3"/>
  <c r="CY1432" i="3"/>
  <c r="CZ1432" i="3"/>
  <c r="DA1432" i="3"/>
  <c r="CT1433" i="3"/>
  <c r="CU1433" i="3" s="1"/>
  <c r="CX1433" i="3"/>
  <c r="CY1433" i="3"/>
  <c r="CZ1433" i="3"/>
  <c r="DA1433" i="3"/>
  <c r="CT1434" i="3"/>
  <c r="CU1434" i="3" s="1"/>
  <c r="CX1434" i="3"/>
  <c r="CY1434" i="3"/>
  <c r="CZ1434" i="3"/>
  <c r="DA1434" i="3"/>
  <c r="CT1435" i="3"/>
  <c r="CU1435" i="3" s="1"/>
  <c r="CX1435" i="3"/>
  <c r="CY1435" i="3"/>
  <c r="CZ1435" i="3"/>
  <c r="DA1435" i="3"/>
  <c r="CT1436" i="3"/>
  <c r="CU1436" i="3" s="1"/>
  <c r="CX1436" i="3"/>
  <c r="CY1436" i="3"/>
  <c r="CZ1436" i="3"/>
  <c r="DA1436" i="3"/>
  <c r="CT1437" i="3"/>
  <c r="CU1437" i="3"/>
  <c r="CX1437" i="3"/>
  <c r="CY1437" i="3"/>
  <c r="CZ1437" i="3"/>
  <c r="DA1437" i="3"/>
  <c r="CT1438" i="3"/>
  <c r="CU1438" i="3" s="1"/>
  <c r="CX1438" i="3"/>
  <c r="CY1438" i="3"/>
  <c r="CZ1438" i="3"/>
  <c r="DA1438" i="3"/>
  <c r="CT1439" i="3"/>
  <c r="CU1439" i="3" s="1"/>
  <c r="CX1439" i="3"/>
  <c r="CY1439" i="3"/>
  <c r="CZ1439" i="3"/>
  <c r="DA1439" i="3"/>
  <c r="CT1440" i="3"/>
  <c r="CU1440" i="3" s="1"/>
  <c r="CX1440" i="3"/>
  <c r="CY1440" i="3"/>
  <c r="CZ1440" i="3"/>
  <c r="DA1440" i="3"/>
  <c r="CT1441" i="3"/>
  <c r="CU1441" i="3" s="1"/>
  <c r="CX1441" i="3"/>
  <c r="CY1441" i="3"/>
  <c r="CZ1441" i="3"/>
  <c r="DA1441" i="3"/>
  <c r="CT1442" i="3"/>
  <c r="CU1442" i="3"/>
  <c r="CX1442" i="3"/>
  <c r="CY1442" i="3"/>
  <c r="CZ1442" i="3"/>
  <c r="DA1442" i="3"/>
  <c r="CT1443" i="3"/>
  <c r="CU1443" i="3" s="1"/>
  <c r="CX1443" i="3"/>
  <c r="CY1443" i="3"/>
  <c r="CZ1443" i="3"/>
  <c r="DA1443" i="3"/>
  <c r="CT1444" i="3"/>
  <c r="CU1444" i="3" s="1"/>
  <c r="CX1444" i="3"/>
  <c r="CY1444" i="3"/>
  <c r="CZ1444" i="3"/>
  <c r="DA1444" i="3"/>
  <c r="CT1445" i="3"/>
  <c r="CU1445" i="3" s="1"/>
  <c r="CX1445" i="3"/>
  <c r="CY1445" i="3"/>
  <c r="CZ1445" i="3"/>
  <c r="DA1445" i="3"/>
  <c r="CT1446" i="3"/>
  <c r="CU1446" i="3"/>
  <c r="CX1446" i="3"/>
  <c r="CY1446" i="3"/>
  <c r="CZ1446" i="3"/>
  <c r="DA1446" i="3"/>
  <c r="CT1447" i="3"/>
  <c r="CU1447" i="3" s="1"/>
  <c r="CX1447" i="3"/>
  <c r="CY1447" i="3"/>
  <c r="CZ1447" i="3"/>
  <c r="DA1447" i="3"/>
  <c r="CT1448" i="3"/>
  <c r="CU1448" i="3" s="1"/>
  <c r="CX1448" i="3"/>
  <c r="CY1448" i="3"/>
  <c r="CZ1448" i="3"/>
  <c r="DA1448" i="3"/>
  <c r="CT1449" i="3"/>
  <c r="CU1449" i="3"/>
  <c r="CX1449" i="3"/>
  <c r="CY1449" i="3"/>
  <c r="CZ1449" i="3"/>
  <c r="DA1449" i="3"/>
  <c r="CT1450" i="3"/>
  <c r="CU1450" i="3" s="1"/>
  <c r="CX1450" i="3"/>
  <c r="CY1450" i="3"/>
  <c r="CZ1450" i="3"/>
  <c r="DA1450" i="3"/>
  <c r="CT1451" i="3"/>
  <c r="CU1451" i="3" s="1"/>
  <c r="CX1451" i="3"/>
  <c r="CY1451" i="3"/>
  <c r="CZ1451" i="3"/>
  <c r="DA1451" i="3"/>
  <c r="CT1452" i="3"/>
  <c r="CU1452" i="3" s="1"/>
  <c r="CX1452" i="3"/>
  <c r="CY1452" i="3"/>
  <c r="CZ1452" i="3"/>
  <c r="DA1452" i="3"/>
  <c r="CT1453" i="3"/>
  <c r="CU1453" i="3"/>
  <c r="CX1453" i="3"/>
  <c r="CY1453" i="3"/>
  <c r="CZ1453" i="3"/>
  <c r="DA1453" i="3"/>
  <c r="CT1454" i="3"/>
  <c r="CU1454" i="3" s="1"/>
  <c r="CX1454" i="3"/>
  <c r="CY1454" i="3"/>
  <c r="CZ1454" i="3"/>
  <c r="DA1454" i="3"/>
  <c r="CT1455" i="3"/>
  <c r="CU1455" i="3" s="1"/>
  <c r="CX1455" i="3"/>
  <c r="CY1455" i="3"/>
  <c r="CZ1455" i="3"/>
  <c r="DA1455" i="3"/>
  <c r="CT1456" i="3"/>
  <c r="CU1456" i="3"/>
  <c r="CX1456" i="3"/>
  <c r="CY1456" i="3"/>
  <c r="CZ1456" i="3"/>
  <c r="DA1456" i="3"/>
  <c r="CT1457" i="3"/>
  <c r="CU1457" i="3" s="1"/>
  <c r="CX1457" i="3"/>
  <c r="CY1457" i="3"/>
  <c r="CZ1457" i="3"/>
  <c r="DA1457" i="3"/>
  <c r="CT1458" i="3"/>
  <c r="CU1458" i="3" s="1"/>
  <c r="CX1458" i="3"/>
  <c r="CY1458" i="3"/>
  <c r="CZ1458" i="3"/>
  <c r="DA1458" i="3"/>
  <c r="CT1459" i="3"/>
  <c r="CU1459" i="3" s="1"/>
  <c r="CX1459" i="3"/>
  <c r="CY1459" i="3"/>
  <c r="CZ1459" i="3"/>
  <c r="DA1459" i="3"/>
  <c r="CT1460" i="3"/>
  <c r="CU1460" i="3" s="1"/>
  <c r="CX1460" i="3"/>
  <c r="CY1460" i="3"/>
  <c r="CZ1460" i="3"/>
  <c r="DA1460" i="3"/>
  <c r="CT1461" i="3"/>
  <c r="CU1461" i="3" s="1"/>
  <c r="CX1461" i="3"/>
  <c r="CY1461" i="3"/>
  <c r="CZ1461" i="3"/>
  <c r="DA1461" i="3"/>
  <c r="CT1462" i="3"/>
  <c r="CU1462" i="3" s="1"/>
  <c r="CX1462" i="3"/>
  <c r="CY1462" i="3"/>
  <c r="CZ1462" i="3"/>
  <c r="DA1462" i="3"/>
  <c r="CT1463" i="3"/>
  <c r="CU1463" i="3" s="1"/>
  <c r="CX1463" i="3"/>
  <c r="CY1463" i="3"/>
  <c r="CZ1463" i="3"/>
  <c r="DA1463" i="3"/>
  <c r="CT1464" i="3"/>
  <c r="CU1464" i="3" s="1"/>
  <c r="CX1464" i="3"/>
  <c r="CY1464" i="3"/>
  <c r="CZ1464" i="3"/>
  <c r="DA1464" i="3"/>
  <c r="CT1465" i="3"/>
  <c r="CU1465" i="3"/>
  <c r="CX1465" i="3"/>
  <c r="CY1465" i="3"/>
  <c r="CZ1465" i="3"/>
  <c r="DA1465" i="3"/>
  <c r="CT1466" i="3"/>
  <c r="CU1466" i="3" s="1"/>
  <c r="CX1466" i="3"/>
  <c r="CY1466" i="3"/>
  <c r="CZ1466" i="3"/>
  <c r="DA1466" i="3"/>
  <c r="CT1467" i="3"/>
  <c r="CU1467" i="3" s="1"/>
  <c r="CX1467" i="3"/>
  <c r="CY1467" i="3"/>
  <c r="CZ1467" i="3"/>
  <c r="DA1467" i="3"/>
  <c r="CT1468" i="3"/>
  <c r="CU1468" i="3" s="1"/>
  <c r="CX1468" i="3"/>
  <c r="CY1468" i="3"/>
  <c r="CZ1468" i="3"/>
  <c r="DA1468" i="3"/>
  <c r="CT1469" i="3"/>
  <c r="CU1469" i="3"/>
  <c r="CX1469" i="3"/>
  <c r="CY1469" i="3"/>
  <c r="CZ1469" i="3"/>
  <c r="DA1469" i="3"/>
  <c r="CT1470" i="3"/>
  <c r="CU1470" i="3" s="1"/>
  <c r="CX1470" i="3"/>
  <c r="CY1470" i="3"/>
  <c r="CZ1470" i="3"/>
  <c r="DA1470" i="3"/>
  <c r="CT1471" i="3"/>
  <c r="CU1471" i="3" s="1"/>
  <c r="CX1471" i="3"/>
  <c r="CY1471" i="3"/>
  <c r="CZ1471" i="3"/>
  <c r="DA1471" i="3"/>
  <c r="CT1472" i="3"/>
  <c r="CU1472" i="3"/>
  <c r="CX1472" i="3"/>
  <c r="CY1472" i="3"/>
  <c r="CZ1472" i="3"/>
  <c r="DA1472" i="3"/>
  <c r="CT1473" i="3"/>
  <c r="CU1473" i="3"/>
  <c r="CX1473" i="3"/>
  <c r="CY1473" i="3"/>
  <c r="CZ1473" i="3"/>
  <c r="DA1473" i="3"/>
  <c r="CT1474" i="3"/>
  <c r="CU1474" i="3" s="1"/>
  <c r="CX1474" i="3"/>
  <c r="CY1474" i="3"/>
  <c r="CZ1474" i="3"/>
  <c r="DA1474" i="3"/>
  <c r="CT1475" i="3"/>
  <c r="CU1475" i="3" s="1"/>
  <c r="CX1475" i="3"/>
  <c r="CY1475" i="3"/>
  <c r="CZ1475" i="3"/>
  <c r="DA1475" i="3"/>
  <c r="CT1476" i="3"/>
  <c r="CU1476" i="3"/>
  <c r="CX1476" i="3"/>
  <c r="CY1476" i="3"/>
  <c r="CZ1476" i="3"/>
  <c r="DA1476" i="3"/>
  <c r="CT1477" i="3"/>
  <c r="CU1477" i="3" s="1"/>
  <c r="CX1477" i="3"/>
  <c r="CY1477" i="3"/>
  <c r="CZ1477" i="3"/>
  <c r="DA1477" i="3"/>
  <c r="CT1478" i="3"/>
  <c r="CU1478" i="3" s="1"/>
  <c r="CX1478" i="3"/>
  <c r="CY1478" i="3"/>
  <c r="CZ1478" i="3"/>
  <c r="DA1478" i="3"/>
  <c r="CT1479" i="3"/>
  <c r="CU1479" i="3" s="1"/>
  <c r="CX1479" i="3"/>
  <c r="CY1479" i="3"/>
  <c r="CZ1479" i="3"/>
  <c r="DA1479" i="3"/>
  <c r="CT1480" i="3"/>
  <c r="CU1480" i="3" s="1"/>
  <c r="CX1480" i="3"/>
  <c r="CY1480" i="3"/>
  <c r="CZ1480" i="3"/>
  <c r="DA1480" i="3"/>
  <c r="CT1481" i="3"/>
  <c r="CU1481" i="3" s="1"/>
  <c r="CX1481" i="3"/>
  <c r="CY1481" i="3"/>
  <c r="CZ1481" i="3"/>
  <c r="DA1481" i="3"/>
  <c r="CT1482" i="3"/>
  <c r="CU1482" i="3" s="1"/>
  <c r="CX1482" i="3"/>
  <c r="CY1482" i="3"/>
  <c r="CZ1482" i="3"/>
  <c r="DA1482" i="3"/>
  <c r="CT1483" i="3"/>
  <c r="CU1483" i="3" s="1"/>
  <c r="CX1483" i="3"/>
  <c r="CY1483" i="3"/>
  <c r="CZ1483" i="3"/>
  <c r="DA1483" i="3"/>
  <c r="CT1484" i="3"/>
  <c r="CU1484" i="3" s="1"/>
  <c r="CX1484" i="3"/>
  <c r="CY1484" i="3"/>
  <c r="CZ1484" i="3"/>
  <c r="DA1484" i="3"/>
  <c r="CT1485" i="3"/>
  <c r="CU1485" i="3" s="1"/>
  <c r="CX1485" i="3"/>
  <c r="CY1485" i="3"/>
  <c r="CZ1485" i="3"/>
  <c r="DA1485" i="3"/>
  <c r="CT1486" i="3"/>
  <c r="CU1486" i="3" s="1"/>
  <c r="CX1486" i="3"/>
  <c r="CY1486" i="3"/>
  <c r="CZ1486" i="3"/>
  <c r="DA1486" i="3"/>
  <c r="CT1487" i="3"/>
  <c r="CU1487" i="3" s="1"/>
  <c r="CX1487" i="3"/>
  <c r="CY1487" i="3"/>
  <c r="CZ1487" i="3"/>
  <c r="DA1487" i="3"/>
  <c r="CT1488" i="3"/>
  <c r="CU1488" i="3"/>
  <c r="CX1488" i="3"/>
  <c r="CY1488" i="3"/>
  <c r="CZ1488" i="3"/>
  <c r="DA1488" i="3"/>
  <c r="CT1489" i="3"/>
  <c r="CU1489" i="3" s="1"/>
  <c r="CX1489" i="3"/>
  <c r="CY1489" i="3"/>
  <c r="CZ1489" i="3"/>
  <c r="DA1489" i="3"/>
  <c r="CT1490" i="3"/>
  <c r="CU1490" i="3" s="1"/>
  <c r="CX1490" i="3"/>
  <c r="CY1490" i="3"/>
  <c r="CZ1490" i="3"/>
  <c r="DA1490" i="3"/>
  <c r="CT1491" i="3"/>
  <c r="CU1491" i="3" s="1"/>
  <c r="CX1491" i="3"/>
  <c r="CY1491" i="3"/>
  <c r="CZ1491" i="3"/>
  <c r="DA1491" i="3"/>
  <c r="CT1492" i="3"/>
  <c r="CU1492" i="3"/>
  <c r="CX1492" i="3"/>
  <c r="CY1492" i="3"/>
  <c r="CZ1492" i="3"/>
  <c r="DA1492" i="3"/>
  <c r="CT1493" i="3"/>
  <c r="CU1493" i="3" s="1"/>
  <c r="CX1493" i="3"/>
  <c r="CY1493" i="3"/>
  <c r="CZ1493" i="3"/>
  <c r="DA1493" i="3"/>
  <c r="CT1494" i="3"/>
  <c r="CU1494" i="3" s="1"/>
  <c r="CX1494" i="3"/>
  <c r="CY1494" i="3"/>
  <c r="CZ1494" i="3"/>
  <c r="DA1494" i="3"/>
  <c r="CT1495" i="3"/>
  <c r="CU1495" i="3" s="1"/>
  <c r="CX1495" i="3"/>
  <c r="CY1495" i="3"/>
  <c r="CZ1495" i="3"/>
  <c r="DA1495" i="3"/>
  <c r="CT1496" i="3"/>
  <c r="CU1496" i="3" s="1"/>
  <c r="CX1496" i="3"/>
  <c r="CY1496" i="3"/>
  <c r="CZ1496" i="3"/>
  <c r="DA1496" i="3"/>
  <c r="CT1497" i="3"/>
  <c r="CU1497" i="3" s="1"/>
  <c r="CX1497" i="3"/>
  <c r="CY1497" i="3"/>
  <c r="CZ1497" i="3"/>
  <c r="DA1497" i="3"/>
  <c r="CT1498" i="3"/>
  <c r="CU1498" i="3" s="1"/>
  <c r="CX1498" i="3"/>
  <c r="CY1498" i="3"/>
  <c r="CZ1498" i="3"/>
  <c r="DA1498" i="3"/>
  <c r="CT1499" i="3"/>
  <c r="CU1499" i="3" s="1"/>
  <c r="CX1499" i="3"/>
  <c r="CY1499" i="3"/>
  <c r="CZ1499" i="3"/>
  <c r="DA1499" i="3"/>
  <c r="CT1500" i="3"/>
  <c r="CU1500" i="3" s="1"/>
  <c r="CX1500" i="3"/>
  <c r="CY1500" i="3"/>
  <c r="CZ1500" i="3"/>
  <c r="DA1500" i="3"/>
  <c r="CT1501" i="3"/>
  <c r="CU1501" i="3" s="1"/>
  <c r="CX1501" i="3"/>
  <c r="CY1501" i="3"/>
  <c r="CZ1501" i="3"/>
  <c r="DA1501" i="3"/>
  <c r="CT1502" i="3"/>
  <c r="CU1502" i="3" s="1"/>
  <c r="CX1502" i="3"/>
  <c r="CY1502" i="3"/>
  <c r="CZ1502" i="3"/>
  <c r="DA1502" i="3"/>
  <c r="CT1503" i="3"/>
  <c r="CU1503" i="3" s="1"/>
  <c r="CX1503" i="3"/>
  <c r="CY1503" i="3"/>
  <c r="CZ1503" i="3"/>
  <c r="DA1503" i="3"/>
  <c r="CT1504" i="3"/>
  <c r="CU1504" i="3" s="1"/>
  <c r="CX1504" i="3"/>
  <c r="CY1504" i="3"/>
  <c r="CZ1504" i="3"/>
  <c r="DA1504" i="3"/>
  <c r="CT1505" i="3"/>
  <c r="CU1505" i="3" s="1"/>
  <c r="CX1505" i="3"/>
  <c r="CY1505" i="3"/>
  <c r="CZ1505" i="3"/>
  <c r="DA1505" i="3"/>
  <c r="CT1506" i="3"/>
  <c r="CU1506" i="3" s="1"/>
  <c r="CX1506" i="3"/>
  <c r="CY1506" i="3"/>
  <c r="CZ1506" i="3"/>
  <c r="DA1506" i="3"/>
  <c r="CT1507" i="3"/>
  <c r="CU1507" i="3" s="1"/>
  <c r="CX1507" i="3"/>
  <c r="CY1507" i="3"/>
  <c r="CZ1507" i="3"/>
  <c r="DA1507" i="3"/>
  <c r="CT1508" i="3"/>
  <c r="CU1508" i="3" s="1"/>
  <c r="CX1508" i="3"/>
  <c r="CY1508" i="3"/>
  <c r="CZ1508" i="3"/>
  <c r="DA1508" i="3"/>
  <c r="CT1509" i="3"/>
  <c r="CU1509" i="3" s="1"/>
  <c r="CX1509" i="3"/>
  <c r="CY1509" i="3"/>
  <c r="CZ1509" i="3"/>
  <c r="DA1509" i="3"/>
  <c r="CT1510" i="3"/>
  <c r="CU1510" i="3" s="1"/>
  <c r="CX1510" i="3"/>
  <c r="CY1510" i="3"/>
  <c r="CZ1510" i="3"/>
  <c r="DA1510" i="3"/>
  <c r="CT1511" i="3"/>
  <c r="CU1511" i="3" s="1"/>
  <c r="CX1511" i="3"/>
  <c r="CY1511" i="3"/>
  <c r="CZ1511" i="3"/>
  <c r="DA1511" i="3"/>
  <c r="CT1512" i="3"/>
  <c r="CU1512" i="3" s="1"/>
  <c r="CX1512" i="3"/>
  <c r="CY1512" i="3"/>
  <c r="CZ1512" i="3"/>
  <c r="DA1512" i="3"/>
  <c r="CT1513" i="3"/>
  <c r="CU1513" i="3" s="1"/>
  <c r="CX1513" i="3"/>
  <c r="CY1513" i="3"/>
  <c r="CZ1513" i="3"/>
  <c r="DA1513" i="3"/>
  <c r="CT1514" i="3"/>
  <c r="CU1514" i="3" s="1"/>
  <c r="CX1514" i="3"/>
  <c r="CY1514" i="3"/>
  <c r="CZ1514" i="3"/>
  <c r="DA1514" i="3"/>
  <c r="CT1515" i="3"/>
  <c r="CU1515" i="3" s="1"/>
  <c r="CX1515" i="3"/>
  <c r="CY1515" i="3"/>
  <c r="CZ1515" i="3"/>
  <c r="DA1515" i="3"/>
  <c r="CT1516" i="3"/>
  <c r="CU1516" i="3" s="1"/>
  <c r="CX1516" i="3"/>
  <c r="CY1516" i="3"/>
  <c r="CZ1516" i="3"/>
  <c r="DA1516" i="3"/>
  <c r="CT1517" i="3"/>
  <c r="CU1517" i="3" s="1"/>
  <c r="CX1517" i="3"/>
  <c r="CY1517" i="3"/>
  <c r="CZ1517" i="3"/>
  <c r="DA1517" i="3"/>
  <c r="CT1518" i="3"/>
  <c r="CU1518" i="3" s="1"/>
  <c r="CX1518" i="3"/>
  <c r="CY1518" i="3"/>
  <c r="CZ1518" i="3"/>
  <c r="DA1518" i="3"/>
  <c r="CT1519" i="3"/>
  <c r="CU1519" i="3" s="1"/>
  <c r="CX1519" i="3"/>
  <c r="CY1519" i="3"/>
  <c r="CZ1519" i="3"/>
  <c r="DA1519" i="3"/>
  <c r="CT1520" i="3"/>
  <c r="CU1520" i="3" s="1"/>
  <c r="CX1520" i="3"/>
  <c r="CY1520" i="3"/>
  <c r="CZ1520" i="3"/>
  <c r="DA1520" i="3"/>
  <c r="CT1521" i="3"/>
  <c r="CU1521" i="3" s="1"/>
  <c r="CX1521" i="3"/>
  <c r="CY1521" i="3"/>
  <c r="CZ1521" i="3"/>
  <c r="DA1521" i="3"/>
  <c r="CT1522" i="3"/>
  <c r="CU1522" i="3" s="1"/>
  <c r="CX1522" i="3"/>
  <c r="CY1522" i="3"/>
  <c r="CZ1522" i="3"/>
  <c r="DA1522" i="3"/>
  <c r="CT1523" i="3"/>
  <c r="CU1523" i="3" s="1"/>
  <c r="CX1523" i="3"/>
  <c r="CY1523" i="3"/>
  <c r="CZ1523" i="3"/>
  <c r="DA1523" i="3"/>
  <c r="CT1524" i="3"/>
  <c r="CU1524" i="3" s="1"/>
  <c r="CX1524" i="3"/>
  <c r="CY1524" i="3"/>
  <c r="CZ1524" i="3"/>
  <c r="DA1524" i="3"/>
  <c r="CT1525" i="3"/>
  <c r="CU1525" i="3" s="1"/>
  <c r="CX1525" i="3"/>
  <c r="CY1525" i="3"/>
  <c r="CZ1525" i="3"/>
  <c r="DA1525" i="3"/>
  <c r="CT1526" i="3"/>
  <c r="CU1526" i="3" s="1"/>
  <c r="CX1526" i="3"/>
  <c r="CY1526" i="3"/>
  <c r="CZ1526" i="3"/>
  <c r="DA1526" i="3"/>
  <c r="CT1527" i="3"/>
  <c r="CU1527" i="3" s="1"/>
  <c r="CX1527" i="3"/>
  <c r="CY1527" i="3"/>
  <c r="CZ1527" i="3"/>
  <c r="DA1527" i="3"/>
  <c r="CT1528" i="3"/>
  <c r="CU1528" i="3" s="1"/>
  <c r="CX1528" i="3"/>
  <c r="CY1528" i="3"/>
  <c r="CZ1528" i="3"/>
  <c r="DA1528" i="3"/>
  <c r="CT1529" i="3"/>
  <c r="CU1529" i="3" s="1"/>
  <c r="CX1529" i="3"/>
  <c r="CY1529" i="3"/>
  <c r="CZ1529" i="3"/>
  <c r="DA1529" i="3"/>
  <c r="CT1530" i="3"/>
  <c r="CU1530" i="3" s="1"/>
  <c r="CX1530" i="3"/>
  <c r="CY1530" i="3"/>
  <c r="CZ1530" i="3"/>
  <c r="DA1530" i="3"/>
  <c r="CT1531" i="3"/>
  <c r="CU1531" i="3" s="1"/>
  <c r="CX1531" i="3"/>
  <c r="CY1531" i="3"/>
  <c r="CZ1531" i="3"/>
  <c r="DA1531" i="3"/>
  <c r="CT1532" i="3"/>
  <c r="CU1532" i="3" s="1"/>
  <c r="CX1532" i="3"/>
  <c r="CY1532" i="3"/>
  <c r="CZ1532" i="3"/>
  <c r="DA1532" i="3"/>
  <c r="CT1533" i="3"/>
  <c r="CU1533" i="3" s="1"/>
  <c r="CX1533" i="3"/>
  <c r="CY1533" i="3"/>
  <c r="CZ1533" i="3"/>
  <c r="DA1533" i="3"/>
  <c r="CT1534" i="3"/>
  <c r="CU1534" i="3" s="1"/>
  <c r="CX1534" i="3"/>
  <c r="CY1534" i="3"/>
  <c r="CZ1534" i="3"/>
  <c r="DA1534" i="3"/>
  <c r="CT1535" i="3"/>
  <c r="CU1535" i="3" s="1"/>
  <c r="CX1535" i="3"/>
  <c r="CY1535" i="3"/>
  <c r="CZ1535" i="3"/>
  <c r="DA1535" i="3"/>
  <c r="CT1536" i="3"/>
  <c r="CU1536" i="3" s="1"/>
  <c r="CX1536" i="3"/>
  <c r="CY1536" i="3"/>
  <c r="CZ1536" i="3"/>
  <c r="DA1536" i="3"/>
  <c r="CT1537" i="3"/>
  <c r="CU1537" i="3" s="1"/>
  <c r="CX1537" i="3"/>
  <c r="CY1537" i="3"/>
  <c r="CZ1537" i="3"/>
  <c r="DA1537" i="3"/>
  <c r="CT1538" i="3"/>
  <c r="CU1538" i="3" s="1"/>
  <c r="CX1538" i="3"/>
  <c r="CY1538" i="3"/>
  <c r="CZ1538" i="3"/>
  <c r="DA1538" i="3"/>
  <c r="CT1539" i="3"/>
  <c r="CU1539" i="3" s="1"/>
  <c r="CX1539" i="3"/>
  <c r="CY1539" i="3"/>
  <c r="CZ1539" i="3"/>
  <c r="DA1539" i="3"/>
  <c r="CT1540" i="3"/>
  <c r="CU1540" i="3" s="1"/>
  <c r="CX1540" i="3"/>
  <c r="CY1540" i="3"/>
  <c r="CZ1540" i="3"/>
  <c r="DA1540" i="3"/>
  <c r="CT1541" i="3"/>
  <c r="CU1541" i="3" s="1"/>
  <c r="CX1541" i="3"/>
  <c r="CY1541" i="3"/>
  <c r="CZ1541" i="3"/>
  <c r="DA1541" i="3"/>
  <c r="CT1542" i="3"/>
  <c r="CU1542" i="3" s="1"/>
  <c r="CX1542" i="3"/>
  <c r="CY1542" i="3"/>
  <c r="CZ1542" i="3"/>
  <c r="DA1542" i="3"/>
  <c r="CT1543" i="3"/>
  <c r="CU1543" i="3" s="1"/>
  <c r="CX1543" i="3"/>
  <c r="CY1543" i="3"/>
  <c r="CZ1543" i="3"/>
  <c r="DA1543" i="3"/>
  <c r="CT1544" i="3"/>
  <c r="CU1544" i="3" s="1"/>
  <c r="CX1544" i="3"/>
  <c r="CY1544" i="3"/>
  <c r="CZ1544" i="3"/>
  <c r="DA1544" i="3"/>
  <c r="CT1545" i="3"/>
  <c r="CU1545" i="3" s="1"/>
  <c r="CX1545" i="3"/>
  <c r="CY1545" i="3"/>
  <c r="CZ1545" i="3"/>
  <c r="DA1545" i="3"/>
  <c r="CT1546" i="3"/>
  <c r="CU1546" i="3" s="1"/>
  <c r="CX1546" i="3"/>
  <c r="CY1546" i="3"/>
  <c r="CZ1546" i="3"/>
  <c r="DA1546" i="3"/>
  <c r="CT1547" i="3"/>
  <c r="CU1547" i="3" s="1"/>
  <c r="CX1547" i="3"/>
  <c r="CY1547" i="3"/>
  <c r="CZ1547" i="3"/>
  <c r="DA1547" i="3"/>
  <c r="CT1548" i="3"/>
  <c r="CU1548" i="3" s="1"/>
  <c r="CX1548" i="3"/>
  <c r="CY1548" i="3"/>
  <c r="CZ1548" i="3"/>
  <c r="DA1548" i="3"/>
  <c r="CT1549" i="3"/>
  <c r="CU1549" i="3" s="1"/>
  <c r="CX1549" i="3"/>
  <c r="CY1549" i="3"/>
  <c r="CZ1549" i="3"/>
  <c r="DA1549" i="3"/>
  <c r="CT1550" i="3"/>
  <c r="CU1550" i="3" s="1"/>
  <c r="CX1550" i="3"/>
  <c r="CY1550" i="3"/>
  <c r="CZ1550" i="3"/>
  <c r="DA1550" i="3"/>
  <c r="CT1551" i="3"/>
  <c r="CU1551" i="3" s="1"/>
  <c r="CX1551" i="3"/>
  <c r="CY1551" i="3"/>
  <c r="CZ1551" i="3"/>
  <c r="DA1551" i="3"/>
  <c r="CT1552" i="3"/>
  <c r="CU1552" i="3" s="1"/>
  <c r="CX1552" i="3"/>
  <c r="CY1552" i="3"/>
  <c r="CZ1552" i="3"/>
  <c r="DA1552" i="3"/>
  <c r="CT1553" i="3"/>
  <c r="CU1553" i="3" s="1"/>
  <c r="CX1553" i="3"/>
  <c r="CY1553" i="3"/>
  <c r="CZ1553" i="3"/>
  <c r="DA1553" i="3"/>
  <c r="CT1554" i="3"/>
  <c r="CU1554" i="3" s="1"/>
  <c r="CX1554" i="3"/>
  <c r="CY1554" i="3"/>
  <c r="CZ1554" i="3"/>
  <c r="DA1554" i="3"/>
  <c r="CT1555" i="3"/>
  <c r="CU1555" i="3" s="1"/>
  <c r="CX1555" i="3"/>
  <c r="CY1555" i="3"/>
  <c r="CZ1555" i="3"/>
  <c r="DA1555" i="3"/>
  <c r="CT1556" i="3"/>
  <c r="CU1556" i="3" s="1"/>
  <c r="CX1556" i="3"/>
  <c r="CY1556" i="3"/>
  <c r="CZ1556" i="3"/>
  <c r="DA1556" i="3"/>
  <c r="CT1557" i="3"/>
  <c r="CU1557" i="3" s="1"/>
  <c r="CX1557" i="3"/>
  <c r="CY1557" i="3"/>
  <c r="CZ1557" i="3"/>
  <c r="DA1557" i="3"/>
  <c r="CT1558" i="3"/>
  <c r="CU1558" i="3" s="1"/>
  <c r="CX1558" i="3"/>
  <c r="CY1558" i="3"/>
  <c r="CZ1558" i="3"/>
  <c r="DA1558" i="3"/>
  <c r="CT1559" i="3"/>
  <c r="CU1559" i="3" s="1"/>
  <c r="CX1559" i="3"/>
  <c r="CY1559" i="3"/>
  <c r="CZ1559" i="3"/>
  <c r="DA1559" i="3"/>
  <c r="CT1560" i="3"/>
  <c r="CU1560" i="3" s="1"/>
  <c r="CX1560" i="3"/>
  <c r="CY1560" i="3"/>
  <c r="CZ1560" i="3"/>
  <c r="DA1560" i="3"/>
  <c r="CT1561" i="3"/>
  <c r="CU1561" i="3" s="1"/>
  <c r="CX1561" i="3"/>
  <c r="CY1561" i="3"/>
  <c r="CZ1561" i="3"/>
  <c r="DA1561" i="3"/>
  <c r="CT1562" i="3"/>
  <c r="CU1562" i="3" s="1"/>
  <c r="CX1562" i="3"/>
  <c r="CY1562" i="3"/>
  <c r="CZ1562" i="3"/>
  <c r="DA1562" i="3"/>
  <c r="CT1563" i="3"/>
  <c r="CU1563" i="3" s="1"/>
  <c r="CX1563" i="3"/>
  <c r="CY1563" i="3"/>
  <c r="CZ1563" i="3"/>
  <c r="DA1563" i="3"/>
  <c r="CT1564" i="3"/>
  <c r="CU1564" i="3" s="1"/>
  <c r="CX1564" i="3"/>
  <c r="CY1564" i="3"/>
  <c r="CZ1564" i="3"/>
  <c r="DA1564" i="3"/>
  <c r="CT1565" i="3"/>
  <c r="CU1565" i="3" s="1"/>
  <c r="CX1565" i="3"/>
  <c r="CY1565" i="3"/>
  <c r="CZ1565" i="3"/>
  <c r="DA1565" i="3"/>
  <c r="CT1566" i="3"/>
  <c r="CU1566" i="3" s="1"/>
  <c r="CX1566" i="3"/>
  <c r="CY1566" i="3"/>
  <c r="CZ1566" i="3"/>
  <c r="DA1566" i="3"/>
  <c r="CT1567" i="3"/>
  <c r="CU1567" i="3" s="1"/>
  <c r="CX1567" i="3"/>
  <c r="CY1567" i="3"/>
  <c r="CZ1567" i="3"/>
  <c r="DA1567" i="3"/>
  <c r="CT1568" i="3"/>
  <c r="CU1568" i="3" s="1"/>
  <c r="CX1568" i="3"/>
  <c r="CY1568" i="3"/>
  <c r="CZ1568" i="3"/>
  <c r="DA1568" i="3"/>
  <c r="CT1569" i="3"/>
  <c r="CU1569" i="3" s="1"/>
  <c r="CX1569" i="3"/>
  <c r="CY1569" i="3"/>
  <c r="CZ1569" i="3"/>
  <c r="DA1569" i="3"/>
  <c r="CT1570" i="3"/>
  <c r="CU1570" i="3" s="1"/>
  <c r="CX1570" i="3"/>
  <c r="CY1570" i="3"/>
  <c r="CZ1570" i="3"/>
  <c r="DA1570" i="3"/>
  <c r="CT1571" i="3"/>
  <c r="CU1571" i="3" s="1"/>
  <c r="CX1571" i="3"/>
  <c r="CY1571" i="3"/>
  <c r="CZ1571" i="3"/>
  <c r="DA1571" i="3"/>
  <c r="CT1572" i="3"/>
  <c r="CU1572" i="3" s="1"/>
  <c r="CX1572" i="3"/>
  <c r="CY1572" i="3"/>
  <c r="CZ1572" i="3"/>
  <c r="DA1572" i="3"/>
  <c r="CT1573" i="3"/>
  <c r="CU1573" i="3" s="1"/>
  <c r="CX1573" i="3"/>
  <c r="CY1573" i="3"/>
  <c r="CZ1573" i="3"/>
  <c r="DA1573" i="3"/>
  <c r="CT1574" i="3"/>
  <c r="CU1574" i="3" s="1"/>
  <c r="CX1574" i="3"/>
  <c r="CY1574" i="3"/>
  <c r="CZ1574" i="3"/>
  <c r="DA1574" i="3"/>
  <c r="CT1575" i="3"/>
  <c r="CU1575" i="3" s="1"/>
  <c r="CX1575" i="3"/>
  <c r="CY1575" i="3"/>
  <c r="CZ1575" i="3"/>
  <c r="DA1575" i="3"/>
  <c r="CT1576" i="3"/>
  <c r="CU1576" i="3" s="1"/>
  <c r="CX1576" i="3"/>
  <c r="CY1576" i="3"/>
  <c r="CZ1576" i="3"/>
  <c r="DA1576" i="3"/>
  <c r="CT1577" i="3"/>
  <c r="CU1577" i="3" s="1"/>
  <c r="CX1577" i="3"/>
  <c r="CY1577" i="3"/>
  <c r="CZ1577" i="3"/>
  <c r="DA1577" i="3"/>
  <c r="CT1578" i="3"/>
  <c r="CU1578" i="3" s="1"/>
  <c r="CX1578" i="3"/>
  <c r="CY1578" i="3"/>
  <c r="CZ1578" i="3"/>
  <c r="DA1578" i="3"/>
  <c r="CT1579" i="3"/>
  <c r="CU1579" i="3" s="1"/>
  <c r="CX1579" i="3"/>
  <c r="CY1579" i="3"/>
  <c r="CZ1579" i="3"/>
  <c r="DA1579" i="3"/>
  <c r="CT1580" i="3"/>
  <c r="CU1580" i="3" s="1"/>
  <c r="CX1580" i="3"/>
  <c r="CY1580" i="3"/>
  <c r="CZ1580" i="3"/>
  <c r="DA1580" i="3"/>
  <c r="CT1581" i="3"/>
  <c r="CU1581" i="3" s="1"/>
  <c r="CX1581" i="3"/>
  <c r="CY1581" i="3"/>
  <c r="CZ1581" i="3"/>
  <c r="DA1581" i="3"/>
  <c r="CT1582" i="3"/>
  <c r="CU1582" i="3" s="1"/>
  <c r="CX1582" i="3"/>
  <c r="CY1582" i="3"/>
  <c r="CZ1582" i="3"/>
  <c r="DA1582" i="3"/>
  <c r="CT1583" i="3"/>
  <c r="CU1583" i="3" s="1"/>
  <c r="CX1583" i="3"/>
  <c r="CY1583" i="3"/>
  <c r="CZ1583" i="3"/>
  <c r="DA1583" i="3"/>
  <c r="CT1584" i="3"/>
  <c r="CU1584" i="3" s="1"/>
  <c r="CX1584" i="3"/>
  <c r="CY1584" i="3"/>
  <c r="CZ1584" i="3"/>
  <c r="DA1584" i="3"/>
  <c r="CT1585" i="3"/>
  <c r="CU1585" i="3" s="1"/>
  <c r="CX1585" i="3"/>
  <c r="CY1585" i="3"/>
  <c r="CZ1585" i="3"/>
  <c r="DA1585" i="3"/>
  <c r="CT1586" i="3"/>
  <c r="CU1586" i="3" s="1"/>
  <c r="CX1586" i="3"/>
  <c r="CY1586" i="3"/>
  <c r="CZ1586" i="3"/>
  <c r="DA1586" i="3"/>
  <c r="CT1587" i="3"/>
  <c r="CU1587" i="3" s="1"/>
  <c r="CX1587" i="3"/>
  <c r="CY1587" i="3"/>
  <c r="CZ1587" i="3"/>
  <c r="DA1587" i="3"/>
  <c r="CT1588" i="3"/>
  <c r="CU1588" i="3"/>
  <c r="CX1588" i="3"/>
  <c r="CY1588" i="3"/>
  <c r="CZ1588" i="3"/>
  <c r="DA1588" i="3"/>
  <c r="CT1589" i="3"/>
  <c r="CU1589" i="3" s="1"/>
  <c r="CX1589" i="3"/>
  <c r="CY1589" i="3"/>
  <c r="CZ1589" i="3"/>
  <c r="DA1589" i="3"/>
  <c r="CT1590" i="3"/>
  <c r="CU1590" i="3" s="1"/>
  <c r="CX1590" i="3"/>
  <c r="CY1590" i="3"/>
  <c r="CZ1590" i="3"/>
  <c r="DA1590" i="3"/>
  <c r="CT1591" i="3"/>
  <c r="CU1591" i="3" s="1"/>
  <c r="CX1591" i="3"/>
  <c r="CY1591" i="3"/>
  <c r="CZ1591" i="3"/>
  <c r="DA1591" i="3"/>
  <c r="CT1592" i="3"/>
  <c r="CU1592" i="3"/>
  <c r="CX1592" i="3"/>
  <c r="CY1592" i="3"/>
  <c r="CZ1592" i="3"/>
  <c r="DA1592" i="3"/>
  <c r="CT1593" i="3"/>
  <c r="CU1593" i="3" s="1"/>
  <c r="CX1593" i="3"/>
  <c r="CY1593" i="3"/>
  <c r="CZ1593" i="3"/>
  <c r="DA1593" i="3"/>
  <c r="CT1594" i="3"/>
  <c r="CU1594" i="3" s="1"/>
  <c r="CX1594" i="3"/>
  <c r="CY1594" i="3"/>
  <c r="CZ1594" i="3"/>
  <c r="DA1594" i="3"/>
  <c r="CT1595" i="3"/>
  <c r="CU1595" i="3" s="1"/>
  <c r="CX1595" i="3"/>
  <c r="CY1595" i="3"/>
  <c r="CZ1595" i="3"/>
  <c r="DA1595" i="3"/>
  <c r="CT1596" i="3"/>
  <c r="CU1596" i="3" s="1"/>
  <c r="CX1596" i="3"/>
  <c r="CY1596" i="3"/>
  <c r="CZ1596" i="3"/>
  <c r="DA1596" i="3"/>
  <c r="CT1597" i="3"/>
  <c r="CU1597" i="3" s="1"/>
  <c r="CX1597" i="3"/>
  <c r="CY1597" i="3"/>
  <c r="CZ1597" i="3"/>
  <c r="DA1597" i="3"/>
  <c r="CT1598" i="3"/>
  <c r="CU1598" i="3" s="1"/>
  <c r="CX1598" i="3"/>
  <c r="CY1598" i="3"/>
  <c r="CZ1598" i="3"/>
  <c r="DA1598" i="3"/>
  <c r="CT1599" i="3"/>
  <c r="CU1599" i="3" s="1"/>
  <c r="CX1599" i="3"/>
  <c r="CY1599" i="3"/>
  <c r="CZ1599" i="3"/>
  <c r="DA1599" i="3"/>
  <c r="CT1600" i="3"/>
  <c r="CU1600" i="3" s="1"/>
  <c r="CX1600" i="3"/>
  <c r="CY1600" i="3"/>
  <c r="CZ1600" i="3"/>
  <c r="DA1600" i="3"/>
  <c r="CT1601" i="3"/>
  <c r="CU1601" i="3" s="1"/>
  <c r="CX1601" i="3"/>
  <c r="CY1601" i="3"/>
  <c r="CZ1601" i="3"/>
  <c r="DA1601" i="3"/>
  <c r="CT1602" i="3"/>
  <c r="CU1602" i="3" s="1"/>
  <c r="CX1602" i="3"/>
  <c r="CY1602" i="3"/>
  <c r="CZ1602" i="3"/>
  <c r="DA1602" i="3"/>
  <c r="CT1603" i="3"/>
  <c r="CU1603" i="3" s="1"/>
  <c r="CX1603" i="3"/>
  <c r="CY1603" i="3"/>
  <c r="CZ1603" i="3"/>
  <c r="DA1603" i="3"/>
  <c r="CT1604" i="3"/>
  <c r="CU1604" i="3" s="1"/>
  <c r="CX1604" i="3"/>
  <c r="CY1604" i="3"/>
  <c r="CZ1604" i="3"/>
  <c r="DA1604" i="3"/>
  <c r="CT1605" i="3"/>
  <c r="CU1605" i="3" s="1"/>
  <c r="CX1605" i="3"/>
  <c r="CY1605" i="3"/>
  <c r="CZ1605" i="3"/>
  <c r="DA1605" i="3"/>
  <c r="CT1606" i="3"/>
  <c r="CU1606" i="3" s="1"/>
  <c r="CX1606" i="3"/>
  <c r="CY1606" i="3"/>
  <c r="CZ1606" i="3"/>
  <c r="DA1606" i="3"/>
  <c r="CT1607" i="3"/>
  <c r="CU1607" i="3" s="1"/>
  <c r="CX1607" i="3"/>
  <c r="CY1607" i="3"/>
  <c r="CZ1607" i="3"/>
  <c r="DA1607" i="3"/>
  <c r="CT1608" i="3"/>
  <c r="CU1608" i="3" s="1"/>
  <c r="CX1608" i="3"/>
  <c r="CY1608" i="3"/>
  <c r="CZ1608" i="3"/>
  <c r="DA1608" i="3"/>
  <c r="CT1609" i="3"/>
  <c r="CU1609" i="3" s="1"/>
  <c r="CX1609" i="3"/>
  <c r="CY1609" i="3"/>
  <c r="CZ1609" i="3"/>
  <c r="DA1609" i="3"/>
  <c r="CT1610" i="3"/>
  <c r="CU1610" i="3" s="1"/>
  <c r="CX1610" i="3"/>
  <c r="CY1610" i="3"/>
  <c r="CZ1610" i="3"/>
  <c r="DA1610" i="3"/>
  <c r="CT1611" i="3"/>
  <c r="CU1611" i="3" s="1"/>
  <c r="CX1611" i="3"/>
  <c r="CY1611" i="3"/>
  <c r="CZ1611" i="3"/>
  <c r="DA1611" i="3"/>
  <c r="CT1612" i="3"/>
  <c r="CU1612" i="3" s="1"/>
  <c r="CX1612" i="3"/>
  <c r="CY1612" i="3"/>
  <c r="CZ1612" i="3"/>
  <c r="DA1612" i="3"/>
  <c r="CT1613" i="3"/>
  <c r="CU1613" i="3" s="1"/>
  <c r="CX1613" i="3"/>
  <c r="CY1613" i="3"/>
  <c r="CZ1613" i="3"/>
  <c r="DA1613" i="3"/>
  <c r="CT1614" i="3"/>
  <c r="CU1614" i="3" s="1"/>
  <c r="CX1614" i="3"/>
  <c r="CY1614" i="3"/>
  <c r="CZ1614" i="3"/>
  <c r="DA1614" i="3"/>
  <c r="CT1615" i="3"/>
  <c r="CU1615" i="3" s="1"/>
  <c r="CX1615" i="3"/>
  <c r="CY1615" i="3"/>
  <c r="CZ1615" i="3"/>
  <c r="DA1615" i="3"/>
  <c r="CT1616" i="3"/>
  <c r="CU1616" i="3" s="1"/>
  <c r="CX1616" i="3"/>
  <c r="CY1616" i="3"/>
  <c r="CZ1616" i="3"/>
  <c r="DA1616" i="3"/>
  <c r="CT1617" i="3"/>
  <c r="CU1617" i="3" s="1"/>
  <c r="CX1617" i="3"/>
  <c r="CY1617" i="3"/>
  <c r="CZ1617" i="3"/>
  <c r="DA1617" i="3"/>
  <c r="CT1618" i="3"/>
  <c r="CU1618" i="3" s="1"/>
  <c r="CX1618" i="3"/>
  <c r="CY1618" i="3"/>
  <c r="CZ1618" i="3"/>
  <c r="DA1618" i="3"/>
  <c r="CT1619" i="3"/>
  <c r="CU1619" i="3" s="1"/>
  <c r="CX1619" i="3"/>
  <c r="CY1619" i="3"/>
  <c r="CZ1619" i="3"/>
  <c r="DA1619" i="3"/>
  <c r="CT1620" i="3"/>
  <c r="CU1620" i="3"/>
  <c r="CX1620" i="3"/>
  <c r="CY1620" i="3"/>
  <c r="CZ1620" i="3"/>
  <c r="DA1620" i="3"/>
  <c r="CT1621" i="3"/>
  <c r="CU1621" i="3" s="1"/>
  <c r="CX1621" i="3"/>
  <c r="CY1621" i="3"/>
  <c r="CZ1621" i="3"/>
  <c r="DA1621" i="3"/>
  <c r="CT1622" i="3"/>
  <c r="CU1622" i="3" s="1"/>
  <c r="CX1622" i="3"/>
  <c r="CY1622" i="3"/>
  <c r="CZ1622" i="3"/>
  <c r="DA1622" i="3"/>
  <c r="CT1623" i="3"/>
  <c r="CU1623" i="3" s="1"/>
  <c r="CX1623" i="3"/>
  <c r="CY1623" i="3"/>
  <c r="CZ1623" i="3"/>
  <c r="DA1623" i="3"/>
  <c r="CT1624" i="3"/>
  <c r="CU1624" i="3" s="1"/>
  <c r="CX1624" i="3"/>
  <c r="CY1624" i="3"/>
  <c r="CZ1624" i="3"/>
  <c r="DA1624" i="3"/>
  <c r="CT1625" i="3"/>
  <c r="CU1625" i="3" s="1"/>
  <c r="CX1625" i="3"/>
  <c r="CY1625" i="3"/>
  <c r="CZ1625" i="3"/>
  <c r="DA1625" i="3"/>
  <c r="CT1626" i="3"/>
  <c r="CU1626" i="3" s="1"/>
  <c r="CX1626" i="3"/>
  <c r="CY1626" i="3"/>
  <c r="CZ1626" i="3"/>
  <c r="DA1626" i="3"/>
  <c r="CT1627" i="3"/>
  <c r="CU1627" i="3" s="1"/>
  <c r="CX1627" i="3"/>
  <c r="CY1627" i="3"/>
  <c r="CZ1627" i="3"/>
  <c r="DA1627" i="3"/>
  <c r="CT1628" i="3"/>
  <c r="CU1628" i="3" s="1"/>
  <c r="CX1628" i="3"/>
  <c r="CY1628" i="3"/>
  <c r="CZ1628" i="3"/>
  <c r="DA1628" i="3"/>
  <c r="CT1629" i="3"/>
  <c r="CU1629" i="3" s="1"/>
  <c r="CX1629" i="3"/>
  <c r="CY1629" i="3"/>
  <c r="CZ1629" i="3"/>
  <c r="DA1629" i="3"/>
  <c r="CT1630" i="3"/>
  <c r="CU1630" i="3" s="1"/>
  <c r="CX1630" i="3"/>
  <c r="CY1630" i="3"/>
  <c r="CZ1630" i="3"/>
  <c r="DA1630" i="3"/>
  <c r="CT1631" i="3"/>
  <c r="CU1631" i="3" s="1"/>
  <c r="CX1631" i="3"/>
  <c r="CY1631" i="3"/>
  <c r="CZ1631" i="3"/>
  <c r="DA1631" i="3"/>
  <c r="CT1632" i="3"/>
  <c r="CU1632" i="3" s="1"/>
  <c r="CX1632" i="3"/>
  <c r="CY1632" i="3"/>
  <c r="CZ1632" i="3"/>
  <c r="DA1632" i="3"/>
  <c r="CT1633" i="3"/>
  <c r="CU1633" i="3" s="1"/>
  <c r="CX1633" i="3"/>
  <c r="CY1633" i="3"/>
  <c r="CZ1633" i="3"/>
  <c r="DA1633" i="3"/>
  <c r="CT1634" i="3"/>
  <c r="CU1634" i="3" s="1"/>
  <c r="CX1634" i="3"/>
  <c r="CY1634" i="3"/>
  <c r="CZ1634" i="3"/>
  <c r="DA1634" i="3"/>
  <c r="CT1635" i="3"/>
  <c r="CU1635" i="3" s="1"/>
  <c r="CX1635" i="3"/>
  <c r="CY1635" i="3"/>
  <c r="CZ1635" i="3"/>
  <c r="DA1635" i="3"/>
  <c r="CT1636" i="3"/>
  <c r="CU1636" i="3" s="1"/>
  <c r="CX1636" i="3"/>
  <c r="CY1636" i="3"/>
  <c r="CZ1636" i="3"/>
  <c r="DA1636" i="3"/>
  <c r="CT1637" i="3"/>
  <c r="CU1637" i="3" s="1"/>
  <c r="CX1637" i="3"/>
  <c r="CY1637" i="3"/>
  <c r="CZ1637" i="3"/>
  <c r="DA1637" i="3"/>
  <c r="CT1638" i="3"/>
  <c r="CU1638" i="3" s="1"/>
  <c r="CX1638" i="3"/>
  <c r="CY1638" i="3"/>
  <c r="CZ1638" i="3"/>
  <c r="DA1638" i="3"/>
  <c r="CT1639" i="3"/>
  <c r="CU1639" i="3" s="1"/>
  <c r="CX1639" i="3"/>
  <c r="CY1639" i="3"/>
  <c r="CZ1639" i="3"/>
  <c r="DA1639" i="3"/>
  <c r="CT1640" i="3"/>
  <c r="CU1640" i="3" s="1"/>
  <c r="CX1640" i="3"/>
  <c r="CY1640" i="3"/>
  <c r="CZ1640" i="3"/>
  <c r="DA1640" i="3"/>
  <c r="CT1641" i="3"/>
  <c r="CU1641" i="3" s="1"/>
  <c r="CX1641" i="3"/>
  <c r="CY1641" i="3"/>
  <c r="CZ1641" i="3"/>
  <c r="DA1641" i="3"/>
  <c r="CT1642" i="3"/>
  <c r="CU1642" i="3" s="1"/>
  <c r="CX1642" i="3"/>
  <c r="CY1642" i="3"/>
  <c r="CZ1642" i="3"/>
  <c r="DA1642" i="3"/>
  <c r="CT1643" i="3"/>
  <c r="CU1643" i="3" s="1"/>
  <c r="CX1643" i="3"/>
  <c r="CY1643" i="3"/>
  <c r="CZ1643" i="3"/>
  <c r="DA1643" i="3"/>
  <c r="CT1644" i="3"/>
  <c r="CU1644" i="3" s="1"/>
  <c r="CX1644" i="3"/>
  <c r="CY1644" i="3"/>
  <c r="CZ1644" i="3"/>
  <c r="DA1644" i="3"/>
  <c r="CT1645" i="3"/>
  <c r="CU1645" i="3" s="1"/>
  <c r="CX1645" i="3"/>
  <c r="CY1645" i="3"/>
  <c r="CZ1645" i="3"/>
  <c r="DA1645" i="3"/>
  <c r="CT1646" i="3"/>
  <c r="CU1646" i="3" s="1"/>
  <c r="CX1646" i="3"/>
  <c r="CY1646" i="3"/>
  <c r="CZ1646" i="3"/>
  <c r="DA1646" i="3"/>
  <c r="CT1647" i="3"/>
  <c r="CU1647" i="3" s="1"/>
  <c r="CX1647" i="3"/>
  <c r="CY1647" i="3"/>
  <c r="CZ1647" i="3"/>
  <c r="DA1647" i="3"/>
  <c r="CT1648" i="3"/>
  <c r="CU1648" i="3" s="1"/>
  <c r="CX1648" i="3"/>
  <c r="CY1648" i="3"/>
  <c r="CZ1648" i="3"/>
  <c r="DA1648" i="3"/>
  <c r="CT1649" i="3"/>
  <c r="CU1649" i="3" s="1"/>
  <c r="CX1649" i="3"/>
  <c r="CY1649" i="3"/>
  <c r="CZ1649" i="3"/>
  <c r="DA1649" i="3"/>
  <c r="CT1650" i="3"/>
  <c r="CU1650" i="3" s="1"/>
  <c r="CX1650" i="3"/>
  <c r="CY1650" i="3"/>
  <c r="CZ1650" i="3"/>
  <c r="DA1650" i="3"/>
  <c r="CT1651" i="3"/>
  <c r="CU1651" i="3" s="1"/>
  <c r="CX1651" i="3"/>
  <c r="CY1651" i="3"/>
  <c r="CZ1651" i="3"/>
  <c r="DA1651" i="3"/>
  <c r="CT1652" i="3"/>
  <c r="CU1652" i="3" s="1"/>
  <c r="CX1652" i="3"/>
  <c r="CY1652" i="3"/>
  <c r="CZ1652" i="3"/>
  <c r="DA1652" i="3"/>
  <c r="CT1653" i="3"/>
  <c r="CU1653" i="3" s="1"/>
  <c r="CX1653" i="3"/>
  <c r="CY1653" i="3"/>
  <c r="CZ1653" i="3"/>
  <c r="DA1653" i="3"/>
  <c r="CT1654" i="3"/>
  <c r="CU1654" i="3" s="1"/>
  <c r="CX1654" i="3"/>
  <c r="CY1654" i="3"/>
  <c r="CZ1654" i="3"/>
  <c r="DA1654" i="3"/>
  <c r="CT1655" i="3"/>
  <c r="CU1655" i="3" s="1"/>
  <c r="CX1655" i="3"/>
  <c r="CY1655" i="3"/>
  <c r="CZ1655" i="3"/>
  <c r="DA1655" i="3"/>
  <c r="CT1656" i="3"/>
  <c r="CU1656" i="3" s="1"/>
  <c r="CX1656" i="3"/>
  <c r="CY1656" i="3"/>
  <c r="CZ1656" i="3"/>
  <c r="DA1656" i="3"/>
  <c r="CT1657" i="3"/>
  <c r="CU1657" i="3" s="1"/>
  <c r="CX1657" i="3"/>
  <c r="CY1657" i="3"/>
  <c r="CZ1657" i="3"/>
  <c r="DA1657" i="3"/>
  <c r="CT1658" i="3"/>
  <c r="CU1658" i="3" s="1"/>
  <c r="CX1658" i="3"/>
  <c r="CY1658" i="3"/>
  <c r="CZ1658" i="3"/>
  <c r="DA1658" i="3"/>
  <c r="CT1659" i="3"/>
  <c r="CU1659" i="3" s="1"/>
  <c r="CX1659" i="3"/>
  <c r="CY1659" i="3"/>
  <c r="CZ1659" i="3"/>
  <c r="DA1659" i="3"/>
  <c r="CT1660" i="3"/>
  <c r="CU1660" i="3" s="1"/>
  <c r="CX1660" i="3"/>
  <c r="CY1660" i="3"/>
  <c r="CZ1660" i="3"/>
  <c r="DA1660" i="3"/>
  <c r="CT1661" i="3"/>
  <c r="CU1661" i="3" s="1"/>
  <c r="CX1661" i="3"/>
  <c r="CY1661" i="3"/>
  <c r="CZ1661" i="3"/>
  <c r="DA1661" i="3"/>
  <c r="CT1662" i="3"/>
  <c r="CU1662" i="3" s="1"/>
  <c r="CX1662" i="3"/>
  <c r="CY1662" i="3"/>
  <c r="CZ1662" i="3"/>
  <c r="DA1662" i="3"/>
  <c r="CT1663" i="3"/>
  <c r="CU1663" i="3" s="1"/>
  <c r="CX1663" i="3"/>
  <c r="CY1663" i="3"/>
  <c r="CZ1663" i="3"/>
  <c r="DA1663" i="3"/>
  <c r="CT1664" i="3"/>
  <c r="CU1664" i="3" s="1"/>
  <c r="CX1664" i="3"/>
  <c r="CY1664" i="3"/>
  <c r="CZ1664" i="3"/>
  <c r="DA1664" i="3"/>
  <c r="CT1665" i="3"/>
  <c r="CU1665" i="3" s="1"/>
  <c r="CX1665" i="3"/>
  <c r="CY1665" i="3"/>
  <c r="CZ1665" i="3"/>
  <c r="DA1665" i="3"/>
  <c r="CT1666" i="3"/>
  <c r="CU1666" i="3" s="1"/>
  <c r="CX1666" i="3"/>
  <c r="CY1666" i="3"/>
  <c r="CZ1666" i="3"/>
  <c r="DA1666" i="3"/>
  <c r="CT1667" i="3"/>
  <c r="CU1667" i="3" s="1"/>
  <c r="CX1667" i="3"/>
  <c r="CY1667" i="3"/>
  <c r="CZ1667" i="3"/>
  <c r="DA1667" i="3"/>
  <c r="CT1668" i="3"/>
  <c r="CU1668" i="3" s="1"/>
  <c r="CX1668" i="3"/>
  <c r="CY1668" i="3"/>
  <c r="CZ1668" i="3"/>
  <c r="DA1668" i="3"/>
  <c r="CT1669" i="3"/>
  <c r="CU1669" i="3" s="1"/>
  <c r="CX1669" i="3"/>
  <c r="CY1669" i="3"/>
  <c r="CZ1669" i="3"/>
  <c r="DA1669" i="3"/>
  <c r="CT1670" i="3"/>
  <c r="CU1670" i="3" s="1"/>
  <c r="CX1670" i="3"/>
  <c r="CY1670" i="3"/>
  <c r="CZ1670" i="3"/>
  <c r="DA1670" i="3"/>
  <c r="CT1671" i="3"/>
  <c r="CU1671" i="3" s="1"/>
  <c r="CX1671" i="3"/>
  <c r="CY1671" i="3"/>
  <c r="CZ1671" i="3"/>
  <c r="DA1671" i="3"/>
  <c r="CT1672" i="3"/>
  <c r="CU1672" i="3" s="1"/>
  <c r="CX1672" i="3"/>
  <c r="CY1672" i="3"/>
  <c r="CZ1672" i="3"/>
  <c r="DA1672" i="3"/>
  <c r="CT1673" i="3"/>
  <c r="CU1673" i="3" s="1"/>
  <c r="CX1673" i="3"/>
  <c r="CY1673" i="3"/>
  <c r="CZ1673" i="3"/>
  <c r="DA1673" i="3"/>
  <c r="CT1674" i="3"/>
  <c r="CU1674" i="3" s="1"/>
  <c r="CX1674" i="3"/>
  <c r="CY1674" i="3"/>
  <c r="CZ1674" i="3"/>
  <c r="DA1674" i="3"/>
  <c r="CT1675" i="3"/>
  <c r="CU1675" i="3" s="1"/>
  <c r="CX1675" i="3"/>
  <c r="CY1675" i="3"/>
  <c r="CZ1675" i="3"/>
  <c r="DA1675" i="3"/>
  <c r="CT1676" i="3"/>
  <c r="CU1676" i="3" s="1"/>
  <c r="CX1676" i="3"/>
  <c r="CY1676" i="3"/>
  <c r="CZ1676" i="3"/>
  <c r="DA1676" i="3"/>
  <c r="CT1677" i="3"/>
  <c r="CU1677" i="3" s="1"/>
  <c r="CX1677" i="3"/>
  <c r="CY1677" i="3"/>
  <c r="CZ1677" i="3"/>
  <c r="DA1677" i="3"/>
  <c r="CT1678" i="3"/>
  <c r="CU1678" i="3" s="1"/>
  <c r="CX1678" i="3"/>
  <c r="CY1678" i="3"/>
  <c r="CZ1678" i="3"/>
  <c r="DA1678" i="3"/>
  <c r="CT1679" i="3"/>
  <c r="CU1679" i="3" s="1"/>
  <c r="CX1679" i="3"/>
  <c r="CY1679" i="3"/>
  <c r="CZ1679" i="3"/>
  <c r="DA1679" i="3"/>
  <c r="CT1680" i="3"/>
  <c r="CU1680" i="3" s="1"/>
  <c r="CX1680" i="3"/>
  <c r="CY1680" i="3"/>
  <c r="CZ1680" i="3"/>
  <c r="DA1680" i="3"/>
  <c r="CT1681" i="3"/>
  <c r="CU1681" i="3" s="1"/>
  <c r="CX1681" i="3"/>
  <c r="CY1681" i="3"/>
  <c r="CZ1681" i="3"/>
  <c r="DA1681" i="3"/>
  <c r="CT1682" i="3"/>
  <c r="CU1682" i="3" s="1"/>
  <c r="CX1682" i="3"/>
  <c r="CY1682" i="3"/>
  <c r="CZ1682" i="3"/>
  <c r="DA1682" i="3"/>
  <c r="CT1683" i="3"/>
  <c r="CU1683" i="3" s="1"/>
  <c r="CX1683" i="3"/>
  <c r="CY1683" i="3"/>
  <c r="CZ1683" i="3"/>
  <c r="DA1683" i="3"/>
  <c r="CT1684" i="3"/>
  <c r="CU1684" i="3" s="1"/>
  <c r="CX1684" i="3"/>
  <c r="CY1684" i="3"/>
  <c r="CZ1684" i="3"/>
  <c r="DA1684" i="3"/>
  <c r="CT1685" i="3"/>
  <c r="CU1685" i="3" s="1"/>
  <c r="CX1685" i="3"/>
  <c r="CY1685" i="3"/>
  <c r="CZ1685" i="3"/>
  <c r="DA1685" i="3"/>
  <c r="CT1686" i="3"/>
  <c r="CU1686" i="3" s="1"/>
  <c r="CX1686" i="3"/>
  <c r="CY1686" i="3"/>
  <c r="CZ1686" i="3"/>
  <c r="DA1686" i="3"/>
  <c r="CT1687" i="3"/>
  <c r="CU1687" i="3" s="1"/>
  <c r="CX1687" i="3"/>
  <c r="CY1687" i="3"/>
  <c r="CZ1687" i="3"/>
  <c r="DA1687" i="3"/>
  <c r="CT1688" i="3"/>
  <c r="CU1688" i="3" s="1"/>
  <c r="CX1688" i="3"/>
  <c r="CY1688" i="3"/>
  <c r="CZ1688" i="3"/>
  <c r="DA1688" i="3"/>
  <c r="CT1689" i="3"/>
  <c r="CU1689" i="3" s="1"/>
  <c r="CX1689" i="3"/>
  <c r="CY1689" i="3"/>
  <c r="CZ1689" i="3"/>
  <c r="DA1689" i="3"/>
  <c r="CT1690" i="3"/>
  <c r="CU1690" i="3" s="1"/>
  <c r="CX1690" i="3"/>
  <c r="CY1690" i="3"/>
  <c r="CZ1690" i="3"/>
  <c r="DA1690" i="3"/>
  <c r="CT1691" i="3"/>
  <c r="CU1691" i="3" s="1"/>
  <c r="CX1691" i="3"/>
  <c r="CY1691" i="3"/>
  <c r="CZ1691" i="3"/>
  <c r="DA1691" i="3"/>
  <c r="CT1692" i="3"/>
  <c r="CU1692" i="3" s="1"/>
  <c r="CX1692" i="3"/>
  <c r="CY1692" i="3"/>
  <c r="CZ1692" i="3"/>
  <c r="DA1692" i="3"/>
  <c r="CT1693" i="3"/>
  <c r="CU1693" i="3" s="1"/>
  <c r="CX1693" i="3"/>
  <c r="CY1693" i="3"/>
  <c r="CZ1693" i="3"/>
  <c r="DA1693" i="3"/>
  <c r="CT1694" i="3"/>
  <c r="CU1694" i="3" s="1"/>
  <c r="CX1694" i="3"/>
  <c r="CY1694" i="3"/>
  <c r="CZ1694" i="3"/>
  <c r="DA1694" i="3"/>
  <c r="CT1695" i="3"/>
  <c r="CU1695" i="3" s="1"/>
  <c r="CX1695" i="3"/>
  <c r="CY1695" i="3"/>
  <c r="CZ1695" i="3"/>
  <c r="DA1695" i="3"/>
  <c r="CT1696" i="3"/>
  <c r="CU1696" i="3" s="1"/>
  <c r="CX1696" i="3"/>
  <c r="CY1696" i="3"/>
  <c r="CZ1696" i="3"/>
  <c r="DA1696" i="3"/>
  <c r="CT1697" i="3"/>
  <c r="CU1697" i="3" s="1"/>
  <c r="CX1697" i="3"/>
  <c r="CY1697" i="3"/>
  <c r="CZ1697" i="3"/>
  <c r="DA1697" i="3"/>
  <c r="CT1698" i="3"/>
  <c r="CU1698" i="3" s="1"/>
  <c r="CX1698" i="3"/>
  <c r="CY1698" i="3"/>
  <c r="CZ1698" i="3"/>
  <c r="DA1698" i="3"/>
  <c r="CT1699" i="3"/>
  <c r="CU1699" i="3" s="1"/>
  <c r="CX1699" i="3"/>
  <c r="CY1699" i="3"/>
  <c r="CZ1699" i="3"/>
  <c r="DA1699" i="3"/>
  <c r="CT1700" i="3"/>
  <c r="CU1700" i="3" s="1"/>
  <c r="CX1700" i="3"/>
  <c r="CY1700" i="3"/>
  <c r="CZ1700" i="3"/>
  <c r="DA1700" i="3"/>
  <c r="CT1701" i="3"/>
  <c r="CU1701" i="3" s="1"/>
  <c r="CX1701" i="3"/>
  <c r="CY1701" i="3"/>
  <c r="CZ1701" i="3"/>
  <c r="DA1701" i="3"/>
  <c r="CT1702" i="3"/>
  <c r="CU1702" i="3" s="1"/>
  <c r="CX1702" i="3"/>
  <c r="CY1702" i="3"/>
  <c r="CZ1702" i="3"/>
  <c r="DA1702" i="3"/>
  <c r="CT1703" i="3"/>
  <c r="CU1703" i="3" s="1"/>
  <c r="CX1703" i="3"/>
  <c r="CY1703" i="3"/>
  <c r="CZ1703" i="3"/>
  <c r="DA1703" i="3"/>
  <c r="CT1704" i="3"/>
  <c r="CU1704" i="3" s="1"/>
  <c r="CX1704" i="3"/>
  <c r="CY1704" i="3"/>
  <c r="CZ1704" i="3"/>
  <c r="DA1704" i="3"/>
  <c r="CT1705" i="3"/>
  <c r="CU1705" i="3" s="1"/>
  <c r="CX1705" i="3"/>
  <c r="CY1705" i="3"/>
  <c r="CZ1705" i="3"/>
  <c r="DA1705" i="3"/>
  <c r="CT1706" i="3"/>
  <c r="CU1706" i="3" s="1"/>
  <c r="CX1706" i="3"/>
  <c r="CY1706" i="3"/>
  <c r="CZ1706" i="3"/>
  <c r="DA1706" i="3"/>
  <c r="CT1707" i="3"/>
  <c r="CU1707" i="3" s="1"/>
  <c r="CX1707" i="3"/>
  <c r="CY1707" i="3"/>
  <c r="CZ1707" i="3"/>
  <c r="DA1707" i="3"/>
  <c r="CT1708" i="3"/>
  <c r="CU1708" i="3"/>
  <c r="CX1708" i="3"/>
  <c r="CY1708" i="3"/>
  <c r="CZ1708" i="3"/>
  <c r="DA1708" i="3"/>
  <c r="CT1709" i="3"/>
  <c r="CU1709" i="3" s="1"/>
  <c r="CX1709" i="3"/>
  <c r="CY1709" i="3"/>
  <c r="CZ1709" i="3"/>
  <c r="DA1709" i="3"/>
  <c r="CT1710" i="3"/>
  <c r="CU1710" i="3" s="1"/>
  <c r="CX1710" i="3"/>
  <c r="CY1710" i="3"/>
  <c r="CZ1710" i="3"/>
  <c r="DA1710" i="3"/>
  <c r="CT1711" i="3"/>
  <c r="CU1711" i="3" s="1"/>
  <c r="CX1711" i="3"/>
  <c r="CY1711" i="3"/>
  <c r="CZ1711" i="3"/>
  <c r="DA1711" i="3"/>
  <c r="CT1712" i="3"/>
  <c r="CU1712" i="3" s="1"/>
  <c r="CX1712" i="3"/>
  <c r="CY1712" i="3"/>
  <c r="CZ1712" i="3"/>
  <c r="DA1712" i="3"/>
  <c r="CT1713" i="3"/>
  <c r="CU1713" i="3" s="1"/>
  <c r="CX1713" i="3"/>
  <c r="CY1713" i="3"/>
  <c r="CZ1713" i="3"/>
  <c r="DA1713" i="3"/>
  <c r="CT1714" i="3"/>
  <c r="CU1714" i="3" s="1"/>
  <c r="CX1714" i="3"/>
  <c r="CY1714" i="3"/>
  <c r="CZ1714" i="3"/>
  <c r="DA1714" i="3"/>
  <c r="CT1715" i="3"/>
  <c r="CU1715" i="3" s="1"/>
  <c r="CX1715" i="3"/>
  <c r="CY1715" i="3"/>
  <c r="CZ1715" i="3"/>
  <c r="DA1715" i="3"/>
  <c r="CT1716" i="3"/>
  <c r="CU1716" i="3" s="1"/>
  <c r="CX1716" i="3"/>
  <c r="CY1716" i="3"/>
  <c r="CZ1716" i="3"/>
  <c r="DA1716" i="3"/>
  <c r="CT1717" i="3"/>
  <c r="CU1717" i="3" s="1"/>
  <c r="CX1717" i="3"/>
  <c r="CY1717" i="3"/>
  <c r="CZ1717" i="3"/>
  <c r="DA1717" i="3"/>
  <c r="CT1718" i="3"/>
  <c r="CU1718" i="3" s="1"/>
  <c r="CX1718" i="3"/>
  <c r="CY1718" i="3"/>
  <c r="CZ1718" i="3"/>
  <c r="DA1718" i="3"/>
  <c r="CT1719" i="3"/>
  <c r="CU1719" i="3" s="1"/>
  <c r="CX1719" i="3"/>
  <c r="CY1719" i="3"/>
  <c r="CZ1719" i="3"/>
  <c r="DA1719" i="3"/>
  <c r="CT1720" i="3"/>
  <c r="CU1720" i="3" s="1"/>
  <c r="CX1720" i="3"/>
  <c r="CY1720" i="3"/>
  <c r="CZ1720" i="3"/>
  <c r="DA1720" i="3"/>
  <c r="CT1721" i="3"/>
  <c r="CU1721" i="3" s="1"/>
  <c r="CX1721" i="3"/>
  <c r="CY1721" i="3"/>
  <c r="CZ1721" i="3"/>
  <c r="DA1721" i="3"/>
  <c r="CT1722" i="3"/>
  <c r="CU1722" i="3" s="1"/>
  <c r="CX1722" i="3"/>
  <c r="CY1722" i="3"/>
  <c r="CZ1722" i="3"/>
  <c r="DA1722" i="3"/>
  <c r="CT1723" i="3"/>
  <c r="CU1723" i="3" s="1"/>
  <c r="CX1723" i="3"/>
  <c r="CY1723" i="3"/>
  <c r="CZ1723" i="3"/>
  <c r="DA1723" i="3"/>
  <c r="CT1724" i="3"/>
  <c r="CU1724" i="3" s="1"/>
  <c r="CX1724" i="3"/>
  <c r="CY1724" i="3"/>
  <c r="CZ1724" i="3"/>
  <c r="DA1724" i="3"/>
  <c r="CT1725" i="3"/>
  <c r="CU1725" i="3" s="1"/>
  <c r="CX1725" i="3"/>
  <c r="CY1725" i="3"/>
  <c r="CZ1725" i="3"/>
  <c r="DA1725" i="3"/>
  <c r="CT1726" i="3"/>
  <c r="CU1726" i="3" s="1"/>
  <c r="CX1726" i="3"/>
  <c r="CY1726" i="3"/>
  <c r="CZ1726" i="3"/>
  <c r="DA1726" i="3"/>
  <c r="CT1727" i="3"/>
  <c r="CU1727" i="3" s="1"/>
  <c r="CX1727" i="3"/>
  <c r="CY1727" i="3"/>
  <c r="CZ1727" i="3"/>
  <c r="DA1727" i="3"/>
  <c r="CT1728" i="3"/>
  <c r="CU1728" i="3" s="1"/>
  <c r="CX1728" i="3"/>
  <c r="CY1728" i="3"/>
  <c r="CZ1728" i="3"/>
  <c r="DA1728" i="3"/>
  <c r="CT1729" i="3"/>
  <c r="CU1729" i="3" s="1"/>
  <c r="CX1729" i="3"/>
  <c r="CY1729" i="3"/>
  <c r="CZ1729" i="3"/>
  <c r="DA1729" i="3"/>
  <c r="CT1730" i="3"/>
  <c r="CU1730" i="3" s="1"/>
  <c r="CX1730" i="3"/>
  <c r="CY1730" i="3"/>
  <c r="CZ1730" i="3"/>
  <c r="DA1730" i="3"/>
  <c r="CT1731" i="3"/>
  <c r="CU1731" i="3" s="1"/>
  <c r="CX1731" i="3"/>
  <c r="CY1731" i="3"/>
  <c r="CZ1731" i="3"/>
  <c r="DA1731" i="3"/>
  <c r="CT1732" i="3"/>
  <c r="CU1732" i="3" s="1"/>
  <c r="CX1732" i="3"/>
  <c r="CY1732" i="3"/>
  <c r="CZ1732" i="3"/>
  <c r="DA1732" i="3"/>
  <c r="CT1733" i="3"/>
  <c r="CU1733" i="3" s="1"/>
  <c r="CX1733" i="3"/>
  <c r="CY1733" i="3"/>
  <c r="CZ1733" i="3"/>
  <c r="DA1733" i="3"/>
  <c r="CT1734" i="3"/>
  <c r="CU1734" i="3" s="1"/>
  <c r="CX1734" i="3"/>
  <c r="CY1734" i="3"/>
  <c r="CZ1734" i="3"/>
  <c r="DA1734" i="3"/>
  <c r="CT1735" i="3"/>
  <c r="CU1735" i="3" s="1"/>
  <c r="CX1735" i="3"/>
  <c r="CY1735" i="3"/>
  <c r="CZ1735" i="3"/>
  <c r="DA1735" i="3"/>
  <c r="CT1736" i="3"/>
  <c r="CU1736" i="3" s="1"/>
  <c r="CX1736" i="3"/>
  <c r="CY1736" i="3"/>
  <c r="CZ1736" i="3"/>
  <c r="DA1736" i="3"/>
  <c r="CT1737" i="3"/>
  <c r="CU1737" i="3" s="1"/>
  <c r="CX1737" i="3"/>
  <c r="CY1737" i="3"/>
  <c r="CZ1737" i="3"/>
  <c r="DA1737" i="3"/>
  <c r="CT1738" i="3"/>
  <c r="CU1738" i="3" s="1"/>
  <c r="CX1738" i="3"/>
  <c r="CY1738" i="3"/>
  <c r="CZ1738" i="3"/>
  <c r="DA1738" i="3"/>
  <c r="CT1739" i="3"/>
  <c r="CU1739" i="3" s="1"/>
  <c r="CX1739" i="3"/>
  <c r="CY1739" i="3"/>
  <c r="CZ1739" i="3"/>
  <c r="DA1739" i="3"/>
  <c r="CT1740" i="3"/>
  <c r="CU1740" i="3" s="1"/>
  <c r="CX1740" i="3"/>
  <c r="CY1740" i="3"/>
  <c r="CZ1740" i="3"/>
  <c r="DA1740" i="3"/>
  <c r="CT1741" i="3"/>
  <c r="CU1741" i="3" s="1"/>
  <c r="CX1741" i="3"/>
  <c r="CY1741" i="3"/>
  <c r="CZ1741" i="3"/>
  <c r="DA1741" i="3"/>
  <c r="CT1742" i="3"/>
  <c r="CU1742" i="3" s="1"/>
  <c r="CX1742" i="3"/>
  <c r="CY1742" i="3"/>
  <c r="CZ1742" i="3"/>
  <c r="DA1742" i="3"/>
  <c r="CT1743" i="3"/>
  <c r="CU1743" i="3" s="1"/>
  <c r="CX1743" i="3"/>
  <c r="CY1743" i="3"/>
  <c r="CZ1743" i="3"/>
  <c r="DA1743" i="3"/>
  <c r="CT1744" i="3"/>
  <c r="CU1744" i="3" s="1"/>
  <c r="CX1744" i="3"/>
  <c r="CY1744" i="3"/>
  <c r="CZ1744" i="3"/>
  <c r="DA1744" i="3"/>
  <c r="CT1745" i="3"/>
  <c r="CU1745" i="3" s="1"/>
  <c r="CX1745" i="3"/>
  <c r="CY1745" i="3"/>
  <c r="CZ1745" i="3"/>
  <c r="DA1745" i="3"/>
  <c r="CT1746" i="3"/>
  <c r="CU1746" i="3" s="1"/>
  <c r="CX1746" i="3"/>
  <c r="CY1746" i="3"/>
  <c r="CZ1746" i="3"/>
  <c r="DA1746" i="3"/>
  <c r="CT1747" i="3"/>
  <c r="CU1747" i="3" s="1"/>
  <c r="CX1747" i="3"/>
  <c r="CY1747" i="3"/>
  <c r="CZ1747" i="3"/>
  <c r="DA1747" i="3"/>
  <c r="CT1748" i="3"/>
  <c r="CU1748" i="3" s="1"/>
  <c r="CX1748" i="3"/>
  <c r="CY1748" i="3"/>
  <c r="CZ1748" i="3"/>
  <c r="DA1748" i="3"/>
  <c r="CT1749" i="3"/>
  <c r="CU1749" i="3" s="1"/>
  <c r="CX1749" i="3"/>
  <c r="CY1749" i="3"/>
  <c r="CZ1749" i="3"/>
  <c r="DA1749" i="3"/>
  <c r="CT1750" i="3"/>
  <c r="CU1750" i="3" s="1"/>
  <c r="CX1750" i="3"/>
  <c r="CY1750" i="3"/>
  <c r="CZ1750" i="3"/>
  <c r="DA1750" i="3"/>
  <c r="CT1751" i="3"/>
  <c r="CU1751" i="3" s="1"/>
  <c r="CX1751" i="3"/>
  <c r="CY1751" i="3"/>
  <c r="CZ1751" i="3"/>
  <c r="DA1751" i="3"/>
  <c r="CT1752" i="3"/>
  <c r="CU1752" i="3" s="1"/>
  <c r="CX1752" i="3"/>
  <c r="CY1752" i="3"/>
  <c r="CZ1752" i="3"/>
  <c r="DA1752" i="3"/>
  <c r="CT1753" i="3"/>
  <c r="CU1753" i="3" s="1"/>
  <c r="CX1753" i="3"/>
  <c r="CY1753" i="3"/>
  <c r="CZ1753" i="3"/>
  <c r="DA1753" i="3"/>
  <c r="CT1754" i="3"/>
  <c r="CU1754" i="3" s="1"/>
  <c r="CX1754" i="3"/>
  <c r="CY1754" i="3"/>
  <c r="CZ1754" i="3"/>
  <c r="DA1754" i="3"/>
  <c r="CT1755" i="3"/>
  <c r="CU1755" i="3" s="1"/>
  <c r="CX1755" i="3"/>
  <c r="CY1755" i="3"/>
  <c r="CZ1755" i="3"/>
  <c r="DA1755" i="3"/>
  <c r="CT1756" i="3"/>
  <c r="CU1756" i="3" s="1"/>
  <c r="CX1756" i="3"/>
  <c r="CY1756" i="3"/>
  <c r="CZ1756" i="3"/>
  <c r="DA1756" i="3"/>
  <c r="CT1757" i="3"/>
  <c r="CU1757" i="3" s="1"/>
  <c r="CX1757" i="3"/>
  <c r="CY1757" i="3"/>
  <c r="CZ1757" i="3"/>
  <c r="DA1757" i="3"/>
  <c r="CT1758" i="3"/>
  <c r="CU1758" i="3" s="1"/>
  <c r="CX1758" i="3"/>
  <c r="CY1758" i="3"/>
  <c r="CZ1758" i="3"/>
  <c r="DA1758" i="3"/>
  <c r="CT1759" i="3"/>
  <c r="CU1759" i="3" s="1"/>
  <c r="CX1759" i="3"/>
  <c r="CY1759" i="3"/>
  <c r="CZ1759" i="3"/>
  <c r="DA1759" i="3"/>
  <c r="CT1760" i="3"/>
  <c r="CU1760" i="3" s="1"/>
  <c r="CX1760" i="3"/>
  <c r="CY1760" i="3"/>
  <c r="CZ1760" i="3"/>
  <c r="DA1760" i="3"/>
  <c r="CT1761" i="3"/>
  <c r="CU1761" i="3" s="1"/>
  <c r="CX1761" i="3"/>
  <c r="CY1761" i="3"/>
  <c r="CZ1761" i="3"/>
  <c r="DA1761" i="3"/>
  <c r="CT1762" i="3"/>
  <c r="CU1762" i="3" s="1"/>
  <c r="CX1762" i="3"/>
  <c r="CY1762" i="3"/>
  <c r="CZ1762" i="3"/>
  <c r="DA1762" i="3"/>
  <c r="CT1763" i="3"/>
  <c r="CU1763" i="3" s="1"/>
  <c r="CX1763" i="3"/>
  <c r="CY1763" i="3"/>
  <c r="CZ1763" i="3"/>
  <c r="DA1763" i="3"/>
  <c r="CT1764" i="3"/>
  <c r="CU1764" i="3"/>
  <c r="CX1764" i="3"/>
  <c r="CY1764" i="3"/>
  <c r="CZ1764" i="3"/>
  <c r="DA1764" i="3"/>
  <c r="CT1765" i="3"/>
  <c r="CU1765" i="3" s="1"/>
  <c r="CX1765" i="3"/>
  <c r="CY1765" i="3"/>
  <c r="CZ1765" i="3"/>
  <c r="DA1765" i="3"/>
  <c r="CT1766" i="3"/>
  <c r="CU1766" i="3" s="1"/>
  <c r="CX1766" i="3"/>
  <c r="CY1766" i="3"/>
  <c r="CZ1766" i="3"/>
  <c r="DA1766" i="3"/>
  <c r="CT1767" i="3"/>
  <c r="CU1767" i="3"/>
  <c r="CX1767" i="3"/>
  <c r="CY1767" i="3"/>
  <c r="CZ1767" i="3"/>
  <c r="DA1767" i="3"/>
  <c r="CT1768" i="3"/>
  <c r="CU1768" i="3" s="1"/>
  <c r="CX1768" i="3"/>
  <c r="CY1768" i="3"/>
  <c r="CZ1768" i="3"/>
  <c r="DA1768" i="3"/>
  <c r="CT1769" i="3"/>
  <c r="CU1769" i="3" s="1"/>
  <c r="CX1769" i="3"/>
  <c r="CY1769" i="3"/>
  <c r="CZ1769" i="3"/>
  <c r="DA1769" i="3"/>
  <c r="CT1770" i="3"/>
  <c r="CU1770" i="3" s="1"/>
  <c r="CX1770" i="3"/>
  <c r="CY1770" i="3"/>
  <c r="CZ1770" i="3"/>
  <c r="DA1770" i="3"/>
  <c r="CT1771" i="3"/>
  <c r="CU1771" i="3" s="1"/>
  <c r="CX1771" i="3"/>
  <c r="CY1771" i="3"/>
  <c r="CZ1771" i="3"/>
  <c r="DA1771" i="3"/>
  <c r="CT1772" i="3"/>
  <c r="CU1772" i="3" s="1"/>
  <c r="CX1772" i="3"/>
  <c r="CY1772" i="3"/>
  <c r="CZ1772" i="3"/>
  <c r="DA1772" i="3"/>
  <c r="CT1773" i="3"/>
  <c r="CU1773" i="3" s="1"/>
  <c r="CX1773" i="3"/>
  <c r="CY1773" i="3"/>
  <c r="CZ1773" i="3"/>
  <c r="DA1773" i="3"/>
  <c r="CT1774" i="3"/>
  <c r="CU1774" i="3" s="1"/>
  <c r="CX1774" i="3"/>
  <c r="CY1774" i="3"/>
  <c r="CZ1774" i="3"/>
  <c r="DA1774" i="3"/>
  <c r="CT1775" i="3"/>
  <c r="CU1775" i="3" s="1"/>
  <c r="CX1775" i="3"/>
  <c r="CY1775" i="3"/>
  <c r="CZ1775" i="3"/>
  <c r="DA1775" i="3"/>
  <c r="CT1776" i="3"/>
  <c r="CU1776" i="3" s="1"/>
  <c r="CX1776" i="3"/>
  <c r="CY1776" i="3"/>
  <c r="CZ1776" i="3"/>
  <c r="DA1776" i="3"/>
  <c r="CT1777" i="3"/>
  <c r="CU1777" i="3" s="1"/>
  <c r="CX1777" i="3"/>
  <c r="CY1777" i="3"/>
  <c r="CZ1777" i="3"/>
  <c r="DA1777" i="3"/>
  <c r="CT1778" i="3"/>
  <c r="CU1778" i="3" s="1"/>
  <c r="CX1778" i="3"/>
  <c r="CY1778" i="3"/>
  <c r="CZ1778" i="3"/>
  <c r="DA1778" i="3"/>
  <c r="CT1779" i="3"/>
  <c r="CU1779" i="3" s="1"/>
  <c r="CX1779" i="3"/>
  <c r="CY1779" i="3"/>
  <c r="CZ1779" i="3"/>
  <c r="DA1779" i="3"/>
  <c r="CT1780" i="3"/>
  <c r="CU1780" i="3"/>
  <c r="CX1780" i="3"/>
  <c r="CY1780" i="3"/>
  <c r="CZ1780" i="3"/>
  <c r="DA1780" i="3"/>
  <c r="CT1781" i="3"/>
  <c r="CU1781" i="3" s="1"/>
  <c r="CX1781" i="3"/>
  <c r="CY1781" i="3"/>
  <c r="CZ1781" i="3"/>
  <c r="DA1781" i="3"/>
  <c r="CT1782" i="3"/>
  <c r="CU1782" i="3" s="1"/>
  <c r="CX1782" i="3"/>
  <c r="CY1782" i="3"/>
  <c r="CZ1782" i="3"/>
  <c r="DA1782" i="3"/>
  <c r="CT1783" i="3"/>
  <c r="CU1783" i="3"/>
  <c r="CX1783" i="3"/>
  <c r="CY1783" i="3"/>
  <c r="CZ1783" i="3"/>
  <c r="DA1783" i="3"/>
  <c r="CT1784" i="3"/>
  <c r="CU1784" i="3" s="1"/>
  <c r="CX1784" i="3"/>
  <c r="CY1784" i="3"/>
  <c r="CZ1784" i="3"/>
  <c r="DA1784" i="3"/>
  <c r="CT1785" i="3"/>
  <c r="CU1785" i="3" s="1"/>
  <c r="CX1785" i="3"/>
  <c r="CY1785" i="3"/>
  <c r="CZ1785" i="3"/>
  <c r="DA1785" i="3"/>
  <c r="CT1786" i="3"/>
  <c r="CU1786" i="3" s="1"/>
  <c r="CX1786" i="3"/>
  <c r="CY1786" i="3"/>
  <c r="CZ1786" i="3"/>
  <c r="DA1786" i="3"/>
  <c r="CT1787" i="3"/>
  <c r="CU1787" i="3" s="1"/>
  <c r="CX1787" i="3"/>
  <c r="CY1787" i="3"/>
  <c r="CZ1787" i="3"/>
  <c r="DA1787" i="3"/>
  <c r="CT1788" i="3"/>
  <c r="CU1788" i="3" s="1"/>
  <c r="CX1788" i="3"/>
  <c r="CY1788" i="3"/>
  <c r="CZ1788" i="3"/>
  <c r="DA1788" i="3"/>
  <c r="CT1789" i="3"/>
  <c r="CU1789" i="3" s="1"/>
  <c r="CX1789" i="3"/>
  <c r="CY1789" i="3"/>
  <c r="CZ1789" i="3"/>
  <c r="DA1789" i="3"/>
  <c r="CT1790" i="3"/>
  <c r="CU1790" i="3" s="1"/>
  <c r="CX1790" i="3"/>
  <c r="CY1790" i="3"/>
  <c r="CZ1790" i="3"/>
  <c r="DA1790" i="3"/>
  <c r="CT1791" i="3"/>
  <c r="CU1791" i="3" s="1"/>
  <c r="CX1791" i="3"/>
  <c r="CY1791" i="3"/>
  <c r="CZ1791" i="3"/>
  <c r="DA1791" i="3"/>
  <c r="CT1792" i="3"/>
  <c r="CU1792" i="3" s="1"/>
  <c r="CX1792" i="3"/>
  <c r="CY1792" i="3"/>
  <c r="CZ1792" i="3"/>
  <c r="DA1792" i="3"/>
  <c r="CT1793" i="3"/>
  <c r="CU1793" i="3" s="1"/>
  <c r="CX1793" i="3"/>
  <c r="CY1793" i="3"/>
  <c r="CZ1793" i="3"/>
  <c r="DA1793" i="3"/>
  <c r="CT1794" i="3"/>
  <c r="CU1794" i="3" s="1"/>
  <c r="CX1794" i="3"/>
  <c r="CY1794" i="3"/>
  <c r="CZ1794" i="3"/>
  <c r="DA1794" i="3"/>
  <c r="CT1795" i="3"/>
  <c r="CU1795" i="3" s="1"/>
  <c r="CX1795" i="3"/>
  <c r="CY1795" i="3"/>
  <c r="CZ1795" i="3"/>
  <c r="DA1795" i="3"/>
  <c r="CT1796" i="3"/>
  <c r="CU1796" i="3" s="1"/>
  <c r="CX1796" i="3"/>
  <c r="CY1796" i="3"/>
  <c r="CZ1796" i="3"/>
  <c r="DA1796" i="3"/>
  <c r="CT1797" i="3"/>
  <c r="CU1797" i="3" s="1"/>
  <c r="CX1797" i="3"/>
  <c r="CY1797" i="3"/>
  <c r="CZ1797" i="3"/>
  <c r="DA1797" i="3"/>
  <c r="CT1798" i="3"/>
  <c r="CU1798" i="3" s="1"/>
  <c r="CX1798" i="3"/>
  <c r="CY1798" i="3"/>
  <c r="CZ1798" i="3"/>
  <c r="DA1798" i="3"/>
  <c r="CT1799" i="3"/>
  <c r="CU1799" i="3"/>
  <c r="CX1799" i="3"/>
  <c r="CY1799" i="3"/>
  <c r="CZ1799" i="3"/>
  <c r="DA1799" i="3"/>
  <c r="CT1800" i="3"/>
  <c r="CU1800" i="3" s="1"/>
  <c r="CX1800" i="3"/>
  <c r="CY1800" i="3"/>
  <c r="CZ1800" i="3"/>
  <c r="DA1800" i="3"/>
  <c r="CT1801" i="3"/>
  <c r="CU1801" i="3" s="1"/>
  <c r="CX1801" i="3"/>
  <c r="CY1801" i="3"/>
  <c r="CZ1801" i="3"/>
  <c r="DA1801" i="3"/>
  <c r="CT1802" i="3"/>
  <c r="CU1802" i="3"/>
  <c r="CX1802" i="3"/>
  <c r="CY1802" i="3"/>
  <c r="CZ1802" i="3"/>
  <c r="DA1802" i="3"/>
  <c r="CT1803" i="3"/>
  <c r="CU1803" i="3" s="1"/>
  <c r="CX1803" i="3"/>
  <c r="CY1803" i="3"/>
  <c r="CZ1803" i="3"/>
  <c r="DA1803" i="3"/>
  <c r="CT1804" i="3"/>
  <c r="CU1804" i="3" s="1"/>
  <c r="CX1804" i="3"/>
  <c r="CY1804" i="3"/>
  <c r="CZ1804" i="3"/>
  <c r="DA1804" i="3"/>
  <c r="CT1805" i="3"/>
  <c r="CU1805" i="3" s="1"/>
  <c r="CX1805" i="3"/>
  <c r="CY1805" i="3"/>
  <c r="CZ1805" i="3"/>
  <c r="DA1805" i="3"/>
  <c r="CT1806" i="3"/>
  <c r="CU1806" i="3" s="1"/>
  <c r="CX1806" i="3"/>
  <c r="CY1806" i="3"/>
  <c r="CZ1806" i="3"/>
  <c r="DA1806" i="3"/>
  <c r="CT1807" i="3"/>
  <c r="CU1807" i="3" s="1"/>
  <c r="CX1807" i="3"/>
  <c r="CY1807" i="3"/>
  <c r="CZ1807" i="3"/>
  <c r="DA1807" i="3"/>
  <c r="CT1808" i="3"/>
  <c r="CU1808" i="3" s="1"/>
  <c r="CX1808" i="3"/>
  <c r="CY1808" i="3"/>
  <c r="CZ1808" i="3"/>
  <c r="DA1808" i="3"/>
  <c r="CT1809" i="3"/>
  <c r="CU1809" i="3" s="1"/>
  <c r="CX1809" i="3"/>
  <c r="CY1809" i="3"/>
  <c r="CZ1809" i="3"/>
  <c r="DA1809" i="3"/>
  <c r="CT1810" i="3"/>
  <c r="CU1810" i="3" s="1"/>
  <c r="CX1810" i="3"/>
  <c r="CY1810" i="3"/>
  <c r="CZ1810" i="3"/>
  <c r="DA1810" i="3"/>
  <c r="CT1811" i="3"/>
  <c r="CU1811" i="3" s="1"/>
  <c r="CX1811" i="3"/>
  <c r="CY1811" i="3"/>
  <c r="CZ1811" i="3"/>
  <c r="DA1811" i="3"/>
  <c r="CT1812" i="3"/>
  <c r="CU1812" i="3" s="1"/>
  <c r="CX1812" i="3"/>
  <c r="CY1812" i="3"/>
  <c r="CZ1812" i="3"/>
  <c r="DA1812" i="3"/>
  <c r="CT1813" i="3"/>
  <c r="CU1813" i="3" s="1"/>
  <c r="CX1813" i="3"/>
  <c r="CY1813" i="3"/>
  <c r="CZ1813" i="3"/>
  <c r="DA1813" i="3"/>
  <c r="CT1814" i="3"/>
  <c r="CU1814" i="3" s="1"/>
  <c r="CX1814" i="3"/>
  <c r="CY1814" i="3"/>
  <c r="CZ1814" i="3"/>
  <c r="DA1814" i="3"/>
  <c r="CT1815" i="3"/>
  <c r="CU1815" i="3"/>
  <c r="CX1815" i="3"/>
  <c r="CY1815" i="3"/>
  <c r="CZ1815" i="3"/>
  <c r="DA1815" i="3"/>
  <c r="CT1816" i="3"/>
  <c r="CU1816" i="3" s="1"/>
  <c r="CX1816" i="3"/>
  <c r="CY1816" i="3"/>
  <c r="CZ1816" i="3"/>
  <c r="DA1816" i="3"/>
  <c r="CT1817" i="3"/>
  <c r="CU1817" i="3" s="1"/>
  <c r="CX1817" i="3"/>
  <c r="CY1817" i="3"/>
  <c r="CZ1817" i="3"/>
  <c r="DA1817" i="3"/>
  <c r="CT1818" i="3"/>
  <c r="CU1818" i="3"/>
  <c r="CX1818" i="3"/>
  <c r="CY1818" i="3"/>
  <c r="CZ1818" i="3"/>
  <c r="DA1818" i="3"/>
  <c r="CT1819" i="3"/>
  <c r="CU1819" i="3" s="1"/>
  <c r="CX1819" i="3"/>
  <c r="CY1819" i="3"/>
  <c r="CZ1819" i="3"/>
  <c r="DA1819" i="3"/>
  <c r="CT1820" i="3"/>
  <c r="CU1820" i="3" s="1"/>
  <c r="CX1820" i="3"/>
  <c r="CY1820" i="3"/>
  <c r="CZ1820" i="3"/>
  <c r="DA1820" i="3"/>
  <c r="CT1821" i="3"/>
  <c r="CU1821" i="3" s="1"/>
  <c r="CX1821" i="3"/>
  <c r="CY1821" i="3"/>
  <c r="CZ1821" i="3"/>
  <c r="DA1821" i="3"/>
  <c r="CT1822" i="3"/>
  <c r="CU1822" i="3" s="1"/>
  <c r="CX1822" i="3"/>
  <c r="CY1822" i="3"/>
  <c r="CZ1822" i="3"/>
  <c r="DA1822" i="3"/>
  <c r="CT1823" i="3"/>
  <c r="CU1823" i="3" s="1"/>
  <c r="CX1823" i="3"/>
  <c r="CY1823" i="3"/>
  <c r="CZ1823" i="3"/>
  <c r="DA1823" i="3"/>
  <c r="CT1824" i="3"/>
  <c r="CU1824" i="3" s="1"/>
  <c r="CX1824" i="3"/>
  <c r="CY1824" i="3"/>
  <c r="CZ1824" i="3"/>
  <c r="DA1824" i="3"/>
  <c r="CT1825" i="3"/>
  <c r="CU1825" i="3" s="1"/>
  <c r="CX1825" i="3"/>
  <c r="CY1825" i="3"/>
  <c r="CZ1825" i="3"/>
  <c r="DA1825" i="3"/>
  <c r="CT1826" i="3"/>
  <c r="CU1826" i="3" s="1"/>
  <c r="CX1826" i="3"/>
  <c r="CY1826" i="3"/>
  <c r="CZ1826" i="3"/>
  <c r="DA1826" i="3"/>
  <c r="CT1827" i="3"/>
  <c r="CU1827" i="3" s="1"/>
  <c r="CX1827" i="3"/>
  <c r="CY1827" i="3"/>
  <c r="CZ1827" i="3"/>
  <c r="DA1827" i="3"/>
  <c r="CT1828" i="3"/>
  <c r="CU1828" i="3" s="1"/>
  <c r="CX1828" i="3"/>
  <c r="CY1828" i="3"/>
  <c r="CZ1828" i="3"/>
  <c r="DA1828" i="3"/>
  <c r="CT1829" i="3"/>
  <c r="CU1829" i="3" s="1"/>
  <c r="CX1829" i="3"/>
  <c r="CY1829" i="3"/>
  <c r="CZ1829" i="3"/>
  <c r="DA1829" i="3"/>
  <c r="CT1830" i="3"/>
  <c r="CU1830" i="3" s="1"/>
  <c r="CX1830" i="3"/>
  <c r="CY1830" i="3"/>
  <c r="CZ1830" i="3"/>
  <c r="DA1830" i="3"/>
  <c r="CT1831" i="3"/>
  <c r="CU1831" i="3"/>
  <c r="CX1831" i="3"/>
  <c r="CY1831" i="3"/>
  <c r="CZ1831" i="3"/>
  <c r="DA1831" i="3"/>
  <c r="CT1832" i="3"/>
  <c r="CU1832" i="3" s="1"/>
  <c r="CX1832" i="3"/>
  <c r="CY1832" i="3"/>
  <c r="CZ1832" i="3"/>
  <c r="DA1832" i="3"/>
  <c r="CT1833" i="3"/>
  <c r="CU1833" i="3" s="1"/>
  <c r="CX1833" i="3"/>
  <c r="CY1833" i="3"/>
  <c r="CZ1833" i="3"/>
  <c r="DA1833" i="3"/>
  <c r="CT1834" i="3"/>
  <c r="CU1834" i="3"/>
  <c r="CX1834" i="3"/>
  <c r="CY1834" i="3"/>
  <c r="CZ1834" i="3"/>
  <c r="DA1834" i="3"/>
  <c r="CT1835" i="3"/>
  <c r="CU1835" i="3" s="1"/>
  <c r="CX1835" i="3"/>
  <c r="CY1835" i="3"/>
  <c r="CZ1835" i="3"/>
  <c r="DA1835" i="3"/>
  <c r="CT1836" i="3"/>
  <c r="CU1836" i="3" s="1"/>
  <c r="CX1836" i="3"/>
  <c r="CY1836" i="3"/>
  <c r="CZ1836" i="3"/>
  <c r="DA1836" i="3"/>
  <c r="CT1837" i="3"/>
  <c r="CU1837" i="3" s="1"/>
  <c r="CX1837" i="3"/>
  <c r="CY1837" i="3"/>
  <c r="CZ1837" i="3"/>
  <c r="DA1837" i="3"/>
  <c r="CT1838" i="3"/>
  <c r="CU1838" i="3" s="1"/>
  <c r="CX1838" i="3"/>
  <c r="CY1838" i="3"/>
  <c r="CZ1838" i="3"/>
  <c r="DA1838" i="3"/>
  <c r="CT1839" i="3"/>
  <c r="CU1839" i="3" s="1"/>
  <c r="CX1839" i="3"/>
  <c r="CY1839" i="3"/>
  <c r="CZ1839" i="3"/>
  <c r="DA1839" i="3"/>
  <c r="CT1840" i="3"/>
  <c r="CU1840" i="3" s="1"/>
  <c r="CX1840" i="3"/>
  <c r="CY1840" i="3"/>
  <c r="CZ1840" i="3"/>
  <c r="DA1840" i="3"/>
  <c r="CT1841" i="3"/>
  <c r="CU1841" i="3" s="1"/>
  <c r="CX1841" i="3"/>
  <c r="CY1841" i="3"/>
  <c r="CZ1841" i="3"/>
  <c r="DA1841" i="3"/>
  <c r="CT1842" i="3"/>
  <c r="CU1842" i="3" s="1"/>
  <c r="CX1842" i="3"/>
  <c r="CY1842" i="3"/>
  <c r="CZ1842" i="3"/>
  <c r="DA1842" i="3"/>
  <c r="CT1843" i="3"/>
  <c r="CU1843" i="3" s="1"/>
  <c r="CX1843" i="3"/>
  <c r="CY1843" i="3"/>
  <c r="CZ1843" i="3"/>
  <c r="DA1843" i="3"/>
  <c r="CT1844" i="3"/>
  <c r="CU1844" i="3" s="1"/>
  <c r="CX1844" i="3"/>
  <c r="CY1844" i="3"/>
  <c r="CZ1844" i="3"/>
  <c r="DA1844" i="3"/>
  <c r="CT1845" i="3"/>
  <c r="CU1845" i="3" s="1"/>
  <c r="CX1845" i="3"/>
  <c r="CY1845" i="3"/>
  <c r="CZ1845" i="3"/>
  <c r="DA1845" i="3"/>
  <c r="CT1846" i="3"/>
  <c r="CU1846" i="3" s="1"/>
  <c r="CX1846" i="3"/>
  <c r="CY1846" i="3"/>
  <c r="CZ1846" i="3"/>
  <c r="DA1846" i="3"/>
  <c r="CT1847" i="3"/>
  <c r="CU1847" i="3"/>
  <c r="CX1847" i="3"/>
  <c r="CY1847" i="3"/>
  <c r="CZ1847" i="3"/>
  <c r="DA1847" i="3"/>
  <c r="CT1848" i="3"/>
  <c r="CU1848" i="3" s="1"/>
  <c r="CX1848" i="3"/>
  <c r="CY1848" i="3"/>
  <c r="CZ1848" i="3"/>
  <c r="DA1848" i="3"/>
  <c r="CT1849" i="3"/>
  <c r="CU1849" i="3" s="1"/>
  <c r="CX1849" i="3"/>
  <c r="CY1849" i="3"/>
  <c r="CZ1849" i="3"/>
  <c r="DA1849" i="3"/>
  <c r="CT1850" i="3"/>
  <c r="CU1850" i="3"/>
  <c r="CX1850" i="3"/>
  <c r="CY1850" i="3"/>
  <c r="CZ1850" i="3"/>
  <c r="DA1850" i="3"/>
  <c r="CT1851" i="3"/>
  <c r="CU1851" i="3" s="1"/>
  <c r="CX1851" i="3"/>
  <c r="CY1851" i="3"/>
  <c r="CZ1851" i="3"/>
  <c r="DA1851" i="3"/>
  <c r="CT1852" i="3"/>
  <c r="CU1852" i="3" s="1"/>
  <c r="CX1852" i="3"/>
  <c r="CY1852" i="3"/>
  <c r="CZ1852" i="3"/>
  <c r="DA1852" i="3"/>
  <c r="CT1853" i="3"/>
  <c r="CU1853" i="3" s="1"/>
  <c r="CX1853" i="3"/>
  <c r="CY1853" i="3"/>
  <c r="CZ1853" i="3"/>
  <c r="DA1853" i="3"/>
  <c r="CT1854" i="3"/>
  <c r="CU1854" i="3" s="1"/>
  <c r="CX1854" i="3"/>
  <c r="CY1854" i="3"/>
  <c r="CZ1854" i="3"/>
  <c r="DA1854" i="3"/>
  <c r="CT1855" i="3"/>
  <c r="CU1855" i="3"/>
  <c r="CX1855" i="3"/>
  <c r="CY1855" i="3"/>
  <c r="CZ1855" i="3"/>
  <c r="DA1855" i="3"/>
  <c r="CT1856" i="3"/>
  <c r="CU1856" i="3" s="1"/>
  <c r="CX1856" i="3"/>
  <c r="CY1856" i="3"/>
  <c r="CZ1856" i="3"/>
  <c r="DA1856" i="3"/>
  <c r="CT1857" i="3"/>
  <c r="CU1857" i="3" s="1"/>
  <c r="CX1857" i="3"/>
  <c r="CY1857" i="3"/>
  <c r="CZ1857" i="3"/>
  <c r="DA1857" i="3"/>
  <c r="CT1858" i="3"/>
  <c r="CU1858" i="3"/>
  <c r="CX1858" i="3"/>
  <c r="CY1858" i="3"/>
  <c r="CZ1858" i="3"/>
  <c r="DA1858" i="3"/>
  <c r="CT1859" i="3"/>
  <c r="CU1859" i="3" s="1"/>
  <c r="CX1859" i="3"/>
  <c r="CY1859" i="3"/>
  <c r="CZ1859" i="3"/>
  <c r="DA1859" i="3"/>
  <c r="CT1860" i="3"/>
  <c r="CU1860" i="3" s="1"/>
  <c r="CX1860" i="3"/>
  <c r="CY1860" i="3"/>
  <c r="CZ1860" i="3"/>
  <c r="DA1860" i="3"/>
  <c r="CT1861" i="3"/>
  <c r="CU1861" i="3" s="1"/>
  <c r="CX1861" i="3"/>
  <c r="CY1861" i="3"/>
  <c r="CZ1861" i="3"/>
  <c r="DA1861" i="3"/>
  <c r="CT1862" i="3"/>
  <c r="CU1862" i="3" s="1"/>
  <c r="CX1862" i="3"/>
  <c r="CY1862" i="3"/>
  <c r="CZ1862" i="3"/>
  <c r="DA1862" i="3"/>
  <c r="CT1863" i="3"/>
  <c r="CU1863" i="3"/>
  <c r="CX1863" i="3"/>
  <c r="CY1863" i="3"/>
  <c r="CZ1863" i="3"/>
  <c r="DA1863" i="3"/>
  <c r="CT1864" i="3"/>
  <c r="CU1864" i="3" s="1"/>
  <c r="CX1864" i="3"/>
  <c r="CY1864" i="3"/>
  <c r="CZ1864" i="3"/>
  <c r="DA1864" i="3"/>
  <c r="CT1865" i="3"/>
  <c r="CU1865" i="3" s="1"/>
  <c r="CX1865" i="3"/>
  <c r="CY1865" i="3"/>
  <c r="CZ1865" i="3"/>
  <c r="DA1865" i="3"/>
  <c r="CT1866" i="3"/>
  <c r="CU1866" i="3"/>
  <c r="CX1866" i="3"/>
  <c r="CY1866" i="3"/>
  <c r="CZ1866" i="3"/>
  <c r="DA1866" i="3"/>
  <c r="CT1867" i="3"/>
  <c r="CU1867" i="3" s="1"/>
  <c r="CX1867" i="3"/>
  <c r="CY1867" i="3"/>
  <c r="CZ1867" i="3"/>
  <c r="DA1867" i="3"/>
  <c r="CT1868" i="3"/>
  <c r="CU1868" i="3" s="1"/>
  <c r="CX1868" i="3"/>
  <c r="CY1868" i="3"/>
  <c r="CZ1868" i="3"/>
  <c r="DA1868" i="3"/>
  <c r="CT1869" i="3"/>
  <c r="CU1869" i="3" s="1"/>
  <c r="CX1869" i="3"/>
  <c r="CY1869" i="3"/>
  <c r="CZ1869" i="3"/>
  <c r="DA1869" i="3"/>
  <c r="CT1870" i="3"/>
  <c r="CU1870" i="3" s="1"/>
  <c r="CX1870" i="3"/>
  <c r="CY1870" i="3"/>
  <c r="CZ1870" i="3"/>
  <c r="DA1870" i="3"/>
  <c r="CT1871" i="3"/>
  <c r="CU1871" i="3" s="1"/>
  <c r="CX1871" i="3"/>
  <c r="CY1871" i="3"/>
  <c r="CZ1871" i="3"/>
  <c r="DA1871" i="3"/>
  <c r="CT1872" i="3"/>
  <c r="CU1872" i="3" s="1"/>
  <c r="CX1872" i="3"/>
  <c r="CY1872" i="3"/>
  <c r="CZ1872" i="3"/>
  <c r="DA1872" i="3"/>
  <c r="CT1873" i="3"/>
  <c r="CU1873" i="3" s="1"/>
  <c r="CX1873" i="3"/>
  <c r="CY1873" i="3"/>
  <c r="CZ1873" i="3"/>
  <c r="DA1873" i="3"/>
  <c r="CT1874" i="3"/>
  <c r="CU1874" i="3" s="1"/>
  <c r="CX1874" i="3"/>
  <c r="CY1874" i="3"/>
  <c r="CZ1874" i="3"/>
  <c r="DA1874" i="3"/>
  <c r="CT1875" i="3"/>
  <c r="CU1875" i="3" s="1"/>
  <c r="CX1875" i="3"/>
  <c r="CY1875" i="3"/>
  <c r="CZ1875" i="3"/>
  <c r="DA1875" i="3"/>
  <c r="CT1876" i="3"/>
  <c r="CU1876" i="3" s="1"/>
  <c r="CX1876" i="3"/>
  <c r="CY1876" i="3"/>
  <c r="CZ1876" i="3"/>
  <c r="DA1876" i="3"/>
  <c r="CT1877" i="3"/>
  <c r="CU1877" i="3" s="1"/>
  <c r="CX1877" i="3"/>
  <c r="CY1877" i="3"/>
  <c r="CZ1877" i="3"/>
  <c r="DA1877" i="3"/>
  <c r="CT1878" i="3"/>
  <c r="CU1878" i="3" s="1"/>
  <c r="CX1878" i="3"/>
  <c r="CY1878" i="3"/>
  <c r="CZ1878" i="3"/>
  <c r="DA1878" i="3"/>
  <c r="CT1879" i="3"/>
  <c r="CU1879" i="3"/>
  <c r="CX1879" i="3"/>
  <c r="CY1879" i="3"/>
  <c r="CZ1879" i="3"/>
  <c r="DA1879" i="3"/>
  <c r="CT1880" i="3"/>
  <c r="CU1880" i="3" s="1"/>
  <c r="CX1880" i="3"/>
  <c r="CY1880" i="3"/>
  <c r="CZ1880" i="3"/>
  <c r="DA1880" i="3"/>
  <c r="CT1881" i="3"/>
  <c r="CU1881" i="3" s="1"/>
  <c r="CX1881" i="3"/>
  <c r="CY1881" i="3"/>
  <c r="CZ1881" i="3"/>
  <c r="DA1881" i="3"/>
  <c r="CT1882" i="3"/>
  <c r="CU1882" i="3"/>
  <c r="CX1882" i="3"/>
  <c r="CY1882" i="3"/>
  <c r="CZ1882" i="3"/>
  <c r="DA1882" i="3"/>
  <c r="CT1883" i="3"/>
  <c r="CU1883" i="3" s="1"/>
  <c r="CX1883" i="3"/>
  <c r="CY1883" i="3"/>
  <c r="CZ1883" i="3"/>
  <c r="DA1883" i="3"/>
  <c r="CT1884" i="3"/>
  <c r="CU1884" i="3" s="1"/>
  <c r="CX1884" i="3"/>
  <c r="CY1884" i="3"/>
  <c r="CZ1884" i="3"/>
  <c r="DA1884" i="3"/>
  <c r="CT1885" i="3"/>
  <c r="CU1885" i="3" s="1"/>
  <c r="CX1885" i="3"/>
  <c r="CY1885" i="3"/>
  <c r="CZ1885" i="3"/>
  <c r="DA1885" i="3"/>
  <c r="CT1886" i="3"/>
  <c r="CU1886" i="3" s="1"/>
  <c r="CX1886" i="3"/>
  <c r="CY1886" i="3"/>
  <c r="CZ1886" i="3"/>
  <c r="DA1886" i="3"/>
  <c r="CT1887" i="3"/>
  <c r="CU1887" i="3" s="1"/>
  <c r="CX1887" i="3"/>
  <c r="CY1887" i="3"/>
  <c r="CZ1887" i="3"/>
  <c r="DA1887" i="3"/>
  <c r="CT1888" i="3"/>
  <c r="CU1888" i="3" s="1"/>
  <c r="CX1888" i="3"/>
  <c r="CY1888" i="3"/>
  <c r="CZ1888" i="3"/>
  <c r="DA1888" i="3"/>
  <c r="CT1889" i="3"/>
  <c r="CU1889" i="3" s="1"/>
  <c r="CX1889" i="3"/>
  <c r="CY1889" i="3"/>
  <c r="CZ1889" i="3"/>
  <c r="DA1889" i="3"/>
  <c r="CT1890" i="3"/>
  <c r="CU1890" i="3" s="1"/>
  <c r="CX1890" i="3"/>
  <c r="CY1890" i="3"/>
  <c r="CZ1890" i="3"/>
  <c r="DA1890" i="3"/>
  <c r="CT1891" i="3"/>
  <c r="CU1891" i="3"/>
  <c r="CX1891" i="3"/>
  <c r="CY1891" i="3"/>
  <c r="CZ1891" i="3"/>
  <c r="DA1891" i="3"/>
  <c r="CT1892" i="3"/>
  <c r="CU1892" i="3" s="1"/>
  <c r="CX1892" i="3"/>
  <c r="CY1892" i="3"/>
  <c r="CZ1892" i="3"/>
  <c r="DA1892" i="3"/>
  <c r="CT1893" i="3"/>
  <c r="CU1893" i="3" s="1"/>
  <c r="CX1893" i="3"/>
  <c r="CY1893" i="3"/>
  <c r="CZ1893" i="3"/>
  <c r="DA1893" i="3"/>
  <c r="CT1894" i="3"/>
  <c r="CU1894" i="3" s="1"/>
  <c r="CX1894" i="3"/>
  <c r="CY1894" i="3"/>
  <c r="CZ1894" i="3"/>
  <c r="DA1894" i="3"/>
  <c r="CT1895" i="3"/>
  <c r="CU1895" i="3" s="1"/>
  <c r="CX1895" i="3"/>
  <c r="CY1895" i="3"/>
  <c r="CZ1895" i="3"/>
  <c r="DA1895" i="3"/>
  <c r="CT1896" i="3"/>
  <c r="CU1896" i="3" s="1"/>
  <c r="CX1896" i="3"/>
  <c r="CY1896" i="3"/>
  <c r="CZ1896" i="3"/>
  <c r="DA1896" i="3"/>
  <c r="CT1897" i="3"/>
  <c r="CU1897" i="3" s="1"/>
  <c r="CX1897" i="3"/>
  <c r="CY1897" i="3"/>
  <c r="CZ1897" i="3"/>
  <c r="DA1897" i="3"/>
  <c r="CT1898" i="3"/>
  <c r="CU1898" i="3" s="1"/>
  <c r="CX1898" i="3"/>
  <c r="CY1898" i="3"/>
  <c r="CZ1898" i="3"/>
  <c r="DA1898" i="3"/>
  <c r="CT1899" i="3"/>
  <c r="CU1899" i="3"/>
  <c r="CX1899" i="3"/>
  <c r="CY1899" i="3"/>
  <c r="CZ1899" i="3"/>
  <c r="DA1899" i="3"/>
  <c r="CT1900" i="3"/>
  <c r="CU1900" i="3" s="1"/>
  <c r="CX1900" i="3"/>
  <c r="CY1900" i="3"/>
  <c r="CZ1900" i="3"/>
  <c r="DA1900" i="3"/>
  <c r="CT1901" i="3"/>
  <c r="CU1901" i="3" s="1"/>
  <c r="CX1901" i="3"/>
  <c r="CY1901" i="3"/>
  <c r="CZ1901" i="3"/>
  <c r="DA1901" i="3"/>
  <c r="CT1902" i="3"/>
  <c r="CU1902" i="3" s="1"/>
  <c r="CX1902" i="3"/>
  <c r="CY1902" i="3"/>
  <c r="CZ1902" i="3"/>
  <c r="DA1902" i="3"/>
  <c r="CT1903" i="3"/>
  <c r="CU1903" i="3" s="1"/>
  <c r="CX1903" i="3"/>
  <c r="CY1903" i="3"/>
  <c r="CZ1903" i="3"/>
  <c r="DA1903" i="3"/>
  <c r="CT1904" i="3"/>
  <c r="CU1904" i="3" s="1"/>
  <c r="CX1904" i="3"/>
  <c r="CY1904" i="3"/>
  <c r="CZ1904" i="3"/>
  <c r="DA1904" i="3"/>
  <c r="CT1905" i="3"/>
  <c r="CU1905" i="3" s="1"/>
  <c r="CX1905" i="3"/>
  <c r="CY1905" i="3"/>
  <c r="CZ1905" i="3"/>
  <c r="DA1905" i="3"/>
  <c r="CT1906" i="3"/>
  <c r="CU1906" i="3" s="1"/>
  <c r="CX1906" i="3"/>
  <c r="CY1906" i="3"/>
  <c r="CZ1906" i="3"/>
  <c r="DA1906" i="3"/>
  <c r="CT1907" i="3"/>
  <c r="CU1907" i="3" s="1"/>
  <c r="CX1907" i="3"/>
  <c r="CY1907" i="3"/>
  <c r="CZ1907" i="3"/>
  <c r="DA1907" i="3"/>
  <c r="CT1908" i="3"/>
  <c r="CU1908" i="3" s="1"/>
  <c r="CX1908" i="3"/>
  <c r="CY1908" i="3"/>
  <c r="CZ1908" i="3"/>
  <c r="DA1908" i="3"/>
  <c r="CT1909" i="3"/>
  <c r="CU1909" i="3" s="1"/>
  <c r="CX1909" i="3"/>
  <c r="CY1909" i="3"/>
  <c r="CZ1909" i="3"/>
  <c r="DA1909" i="3"/>
  <c r="CT1910" i="3"/>
  <c r="CU1910" i="3" s="1"/>
  <c r="CX1910" i="3"/>
  <c r="CY1910" i="3"/>
  <c r="CZ1910" i="3"/>
  <c r="DA1910" i="3"/>
  <c r="CT1911" i="3"/>
  <c r="CU1911" i="3" s="1"/>
  <c r="CX1911" i="3"/>
  <c r="CY1911" i="3"/>
  <c r="CZ1911" i="3"/>
  <c r="DA1911" i="3"/>
  <c r="CT1912" i="3"/>
  <c r="CU1912" i="3" s="1"/>
  <c r="CX1912" i="3"/>
  <c r="CY1912" i="3"/>
  <c r="CZ1912" i="3"/>
  <c r="DA1912" i="3"/>
  <c r="CT1913" i="3"/>
  <c r="CU1913" i="3" s="1"/>
  <c r="CX1913" i="3"/>
  <c r="CY1913" i="3"/>
  <c r="CZ1913" i="3"/>
  <c r="DA1913" i="3"/>
  <c r="CT1914" i="3"/>
  <c r="CU1914" i="3" s="1"/>
  <c r="CX1914" i="3"/>
  <c r="CY1914" i="3"/>
  <c r="CZ1914" i="3"/>
  <c r="DA1914" i="3"/>
  <c r="CT1915" i="3"/>
  <c r="CU1915" i="3" s="1"/>
  <c r="CX1915" i="3"/>
  <c r="CY1915" i="3"/>
  <c r="CZ1915" i="3"/>
  <c r="DA1915" i="3"/>
  <c r="CT1916" i="3"/>
  <c r="CU1916" i="3" s="1"/>
  <c r="CX1916" i="3"/>
  <c r="CY1916" i="3"/>
  <c r="CZ1916" i="3"/>
  <c r="DA1916" i="3"/>
  <c r="CT1917" i="3"/>
  <c r="CU1917" i="3" s="1"/>
  <c r="CX1917" i="3"/>
  <c r="CY1917" i="3"/>
  <c r="CZ1917" i="3"/>
  <c r="DA1917" i="3"/>
  <c r="CT1918" i="3"/>
  <c r="CU1918" i="3" s="1"/>
  <c r="CX1918" i="3"/>
  <c r="CY1918" i="3"/>
  <c r="CZ1918" i="3"/>
  <c r="DA1918" i="3"/>
  <c r="CT1919" i="3"/>
  <c r="CU1919" i="3" s="1"/>
  <c r="CX1919" i="3"/>
  <c r="CY1919" i="3"/>
  <c r="CZ1919" i="3"/>
  <c r="DA1919" i="3"/>
  <c r="CT1920" i="3"/>
  <c r="CU1920" i="3" s="1"/>
  <c r="CX1920" i="3"/>
  <c r="CY1920" i="3"/>
  <c r="CZ1920" i="3"/>
  <c r="DA1920" i="3"/>
  <c r="CT1921" i="3"/>
  <c r="CU1921" i="3" s="1"/>
  <c r="CX1921" i="3"/>
  <c r="CY1921" i="3"/>
  <c r="CZ1921" i="3"/>
  <c r="DA1921" i="3"/>
  <c r="CT1922" i="3"/>
  <c r="CU1922" i="3" s="1"/>
  <c r="CX1922" i="3"/>
  <c r="CY1922" i="3"/>
  <c r="CZ1922" i="3"/>
  <c r="DA1922" i="3"/>
  <c r="CT1923" i="3"/>
  <c r="CU1923" i="3" s="1"/>
  <c r="CX1923" i="3"/>
  <c r="CY1923" i="3"/>
  <c r="CZ1923" i="3"/>
  <c r="DA1923" i="3"/>
  <c r="CT1924" i="3"/>
  <c r="CU1924" i="3" s="1"/>
  <c r="CX1924" i="3"/>
  <c r="CY1924" i="3"/>
  <c r="CZ1924" i="3"/>
  <c r="DA1924" i="3"/>
  <c r="CT1925" i="3"/>
  <c r="CU1925" i="3" s="1"/>
  <c r="CX1925" i="3"/>
  <c r="CY1925" i="3"/>
  <c r="CZ1925" i="3"/>
  <c r="DA1925" i="3"/>
  <c r="CT1926" i="3"/>
  <c r="CU1926" i="3" s="1"/>
  <c r="CX1926" i="3"/>
  <c r="CY1926" i="3"/>
  <c r="CZ1926" i="3"/>
  <c r="DA1926" i="3"/>
  <c r="CT1927" i="3"/>
  <c r="CU1927" i="3" s="1"/>
  <c r="CX1927" i="3"/>
  <c r="CY1927" i="3"/>
  <c r="CZ1927" i="3"/>
  <c r="DA1927" i="3"/>
  <c r="CT1928" i="3"/>
  <c r="CU1928" i="3" s="1"/>
  <c r="CX1928" i="3"/>
  <c r="CY1928" i="3"/>
  <c r="CZ1928" i="3"/>
  <c r="DA1928" i="3"/>
  <c r="CT1929" i="3"/>
  <c r="CU1929" i="3" s="1"/>
  <c r="CX1929" i="3"/>
  <c r="CY1929" i="3"/>
  <c r="CZ1929" i="3"/>
  <c r="DA1929" i="3"/>
  <c r="CT1930" i="3"/>
  <c r="CU1930" i="3" s="1"/>
  <c r="CX1930" i="3"/>
  <c r="CY1930" i="3"/>
  <c r="CZ1930" i="3"/>
  <c r="DA1930" i="3"/>
  <c r="CT1931" i="3"/>
  <c r="CU1931" i="3" s="1"/>
  <c r="CX1931" i="3"/>
  <c r="CY1931" i="3"/>
  <c r="CZ1931" i="3"/>
  <c r="DA1931" i="3"/>
  <c r="CT1932" i="3"/>
  <c r="CU1932" i="3" s="1"/>
  <c r="CX1932" i="3"/>
  <c r="CY1932" i="3"/>
  <c r="CZ1932" i="3"/>
  <c r="DA1932" i="3"/>
  <c r="CT1933" i="3"/>
  <c r="CU1933" i="3" s="1"/>
  <c r="CX1933" i="3"/>
  <c r="CY1933" i="3"/>
  <c r="CZ1933" i="3"/>
  <c r="DA1933" i="3"/>
  <c r="CT1934" i="3"/>
  <c r="CU1934" i="3" s="1"/>
  <c r="CX1934" i="3"/>
  <c r="CY1934" i="3"/>
  <c r="CZ1934" i="3"/>
  <c r="DA1934" i="3"/>
  <c r="CT1935" i="3"/>
  <c r="CU1935" i="3" s="1"/>
  <c r="CX1935" i="3"/>
  <c r="CY1935" i="3"/>
  <c r="CZ1935" i="3"/>
  <c r="DA1935" i="3"/>
  <c r="CT1936" i="3"/>
  <c r="CU1936" i="3" s="1"/>
  <c r="CX1936" i="3"/>
  <c r="CY1936" i="3"/>
  <c r="CZ1936" i="3"/>
  <c r="DA1936" i="3"/>
  <c r="CT1937" i="3"/>
  <c r="CU1937" i="3" s="1"/>
  <c r="CX1937" i="3"/>
  <c r="CY1937" i="3"/>
  <c r="CZ1937" i="3"/>
  <c r="DA1937" i="3"/>
  <c r="CT1938" i="3"/>
  <c r="CU1938" i="3" s="1"/>
  <c r="CX1938" i="3"/>
  <c r="CY1938" i="3"/>
  <c r="CZ1938" i="3"/>
  <c r="DA1938" i="3"/>
  <c r="CT1939" i="3"/>
  <c r="CU1939" i="3" s="1"/>
  <c r="CX1939" i="3"/>
  <c r="CY1939" i="3"/>
  <c r="CZ1939" i="3"/>
  <c r="DA1939" i="3"/>
  <c r="CT1940" i="3"/>
  <c r="CU1940" i="3" s="1"/>
  <c r="CX1940" i="3"/>
  <c r="CY1940" i="3"/>
  <c r="CZ1940" i="3"/>
  <c r="DA1940" i="3"/>
  <c r="CT1941" i="3"/>
  <c r="CU1941" i="3" s="1"/>
  <c r="CX1941" i="3"/>
  <c r="CY1941" i="3"/>
  <c r="CZ1941" i="3"/>
  <c r="DA1941" i="3"/>
  <c r="CT1942" i="3"/>
  <c r="CU1942" i="3" s="1"/>
  <c r="CX1942" i="3"/>
  <c r="CY1942" i="3"/>
  <c r="CZ1942" i="3"/>
  <c r="DA1942" i="3"/>
  <c r="CT1943" i="3"/>
  <c r="CU1943" i="3" s="1"/>
  <c r="CX1943" i="3"/>
  <c r="CY1943" i="3"/>
  <c r="CZ1943" i="3"/>
  <c r="DA1943" i="3"/>
  <c r="CT1944" i="3"/>
  <c r="CU1944" i="3" s="1"/>
  <c r="CX1944" i="3"/>
  <c r="CY1944" i="3"/>
  <c r="CZ1944" i="3"/>
  <c r="DA1944" i="3"/>
  <c r="CT1945" i="3"/>
  <c r="CU1945" i="3" s="1"/>
  <c r="CX1945" i="3"/>
  <c r="CY1945" i="3"/>
  <c r="CZ1945" i="3"/>
  <c r="DA1945" i="3"/>
  <c r="CT1946" i="3"/>
  <c r="CU1946" i="3" s="1"/>
  <c r="CX1946" i="3"/>
  <c r="CY1946" i="3"/>
  <c r="CZ1946" i="3"/>
  <c r="DA1946" i="3"/>
  <c r="CT1947" i="3"/>
  <c r="CU1947" i="3" s="1"/>
  <c r="CX1947" i="3"/>
  <c r="CY1947" i="3"/>
  <c r="CZ1947" i="3"/>
  <c r="DA1947" i="3"/>
  <c r="CT1948" i="3"/>
  <c r="CU1948" i="3" s="1"/>
  <c r="CX1948" i="3"/>
  <c r="CY1948" i="3"/>
  <c r="CZ1948" i="3"/>
  <c r="DA1948" i="3"/>
  <c r="CT1949" i="3"/>
  <c r="CU1949" i="3" s="1"/>
  <c r="CX1949" i="3"/>
  <c r="CY1949" i="3"/>
  <c r="CZ1949" i="3"/>
  <c r="DA1949" i="3"/>
  <c r="CT1950" i="3"/>
  <c r="CU1950" i="3" s="1"/>
  <c r="CX1950" i="3"/>
  <c r="CY1950" i="3"/>
  <c r="CZ1950" i="3"/>
  <c r="DA1950" i="3"/>
  <c r="CT1951" i="3"/>
  <c r="CU1951" i="3" s="1"/>
  <c r="CX1951" i="3"/>
  <c r="CY1951" i="3"/>
  <c r="CZ1951" i="3"/>
  <c r="DA1951" i="3"/>
  <c r="CT1952" i="3"/>
  <c r="CU1952" i="3" s="1"/>
  <c r="CX1952" i="3"/>
  <c r="CY1952" i="3"/>
  <c r="CZ1952" i="3"/>
  <c r="DA1952" i="3"/>
  <c r="CT1953" i="3"/>
  <c r="CU1953" i="3" s="1"/>
  <c r="CX1953" i="3"/>
  <c r="CY1953" i="3"/>
  <c r="CZ1953" i="3"/>
  <c r="DA1953" i="3"/>
  <c r="CT1954" i="3"/>
  <c r="CU1954" i="3" s="1"/>
  <c r="CX1954" i="3"/>
  <c r="CY1954" i="3"/>
  <c r="CZ1954" i="3"/>
  <c r="DA1954" i="3"/>
  <c r="CT1955" i="3"/>
  <c r="CU1955" i="3" s="1"/>
  <c r="CX1955" i="3"/>
  <c r="CY1955" i="3"/>
  <c r="CZ1955" i="3"/>
  <c r="DA1955" i="3"/>
  <c r="CT1956" i="3"/>
  <c r="CU1956" i="3" s="1"/>
  <c r="CX1956" i="3"/>
  <c r="CY1956" i="3"/>
  <c r="CZ1956" i="3"/>
  <c r="DA1956" i="3"/>
  <c r="CT1957" i="3"/>
  <c r="CU1957" i="3" s="1"/>
  <c r="CX1957" i="3"/>
  <c r="CY1957" i="3"/>
  <c r="CZ1957" i="3"/>
  <c r="DA1957" i="3"/>
  <c r="CT1958" i="3"/>
  <c r="CU1958" i="3" s="1"/>
  <c r="CX1958" i="3"/>
  <c r="CY1958" i="3"/>
  <c r="CZ1958" i="3"/>
  <c r="DA1958" i="3"/>
  <c r="CT1959" i="3"/>
  <c r="CU1959" i="3" s="1"/>
  <c r="CX1959" i="3"/>
  <c r="CY1959" i="3"/>
  <c r="CZ1959" i="3"/>
  <c r="DA1959" i="3"/>
  <c r="CT1960" i="3"/>
  <c r="CU1960" i="3" s="1"/>
  <c r="CX1960" i="3"/>
  <c r="CY1960" i="3"/>
  <c r="CZ1960" i="3"/>
  <c r="DA1960" i="3"/>
  <c r="CT1961" i="3"/>
  <c r="CU1961" i="3" s="1"/>
  <c r="CX1961" i="3"/>
  <c r="CY1961" i="3"/>
  <c r="CZ1961" i="3"/>
  <c r="DA1961" i="3"/>
  <c r="CT1962" i="3"/>
  <c r="CU1962" i="3" s="1"/>
  <c r="CX1962" i="3"/>
  <c r="CY1962" i="3"/>
  <c r="CZ1962" i="3"/>
  <c r="DA1962" i="3"/>
  <c r="CT1963" i="3"/>
  <c r="CU1963" i="3" s="1"/>
  <c r="CX1963" i="3"/>
  <c r="CY1963" i="3"/>
  <c r="CZ1963" i="3"/>
  <c r="DA1963" i="3"/>
  <c r="CT1964" i="3"/>
  <c r="CU1964" i="3" s="1"/>
  <c r="CX1964" i="3"/>
  <c r="CY1964" i="3"/>
  <c r="CZ1964" i="3"/>
  <c r="DA1964" i="3"/>
  <c r="CT1965" i="3"/>
  <c r="CU1965" i="3" s="1"/>
  <c r="CX1965" i="3"/>
  <c r="CY1965" i="3"/>
  <c r="CZ1965" i="3"/>
  <c r="DA1965" i="3"/>
  <c r="CT1966" i="3"/>
  <c r="CU1966" i="3" s="1"/>
  <c r="CX1966" i="3"/>
  <c r="CY1966" i="3"/>
  <c r="CZ1966" i="3"/>
  <c r="DA1966" i="3"/>
  <c r="CT1967" i="3"/>
  <c r="CU1967" i="3" s="1"/>
  <c r="CX1967" i="3"/>
  <c r="CY1967" i="3"/>
  <c r="CZ1967" i="3"/>
  <c r="DA1967" i="3"/>
  <c r="CT1968" i="3"/>
  <c r="CU1968" i="3" s="1"/>
  <c r="CX1968" i="3"/>
  <c r="CY1968" i="3"/>
  <c r="CZ1968" i="3"/>
  <c r="DA1968" i="3"/>
  <c r="CT1969" i="3"/>
  <c r="CU1969" i="3" s="1"/>
  <c r="CX1969" i="3"/>
  <c r="CY1969" i="3"/>
  <c r="CZ1969" i="3"/>
  <c r="DA1969" i="3"/>
  <c r="CT1970" i="3"/>
  <c r="CU1970" i="3" s="1"/>
  <c r="CX1970" i="3"/>
  <c r="CY1970" i="3"/>
  <c r="CZ1970" i="3"/>
  <c r="DA1970" i="3"/>
  <c r="CT1971" i="3"/>
  <c r="CU1971" i="3" s="1"/>
  <c r="CX1971" i="3"/>
  <c r="CY1971" i="3"/>
  <c r="CZ1971" i="3"/>
  <c r="DA1971" i="3"/>
  <c r="CT1972" i="3"/>
  <c r="CU1972" i="3" s="1"/>
  <c r="CX1972" i="3"/>
  <c r="CY1972" i="3"/>
  <c r="CZ1972" i="3"/>
  <c r="DA1972" i="3"/>
  <c r="CT1973" i="3"/>
  <c r="CU1973" i="3" s="1"/>
  <c r="CX1973" i="3"/>
  <c r="CY1973" i="3"/>
  <c r="CZ1973" i="3"/>
  <c r="DA1973" i="3"/>
  <c r="CT1974" i="3"/>
  <c r="CU1974" i="3" s="1"/>
  <c r="CX1974" i="3"/>
  <c r="CY1974" i="3"/>
  <c r="CZ1974" i="3"/>
  <c r="DA1974" i="3"/>
  <c r="CT1975" i="3"/>
  <c r="CU1975" i="3" s="1"/>
  <c r="CX1975" i="3"/>
  <c r="CY1975" i="3"/>
  <c r="CZ1975" i="3"/>
  <c r="DA1975" i="3"/>
  <c r="CT1976" i="3"/>
  <c r="CU1976" i="3" s="1"/>
  <c r="CX1976" i="3"/>
  <c r="CY1976" i="3"/>
  <c r="CZ1976" i="3"/>
  <c r="DA1976" i="3"/>
  <c r="CT1977" i="3"/>
  <c r="CU1977" i="3" s="1"/>
  <c r="CX1977" i="3"/>
  <c r="CY1977" i="3"/>
  <c r="CZ1977" i="3"/>
  <c r="DA1977" i="3"/>
  <c r="CT1978" i="3"/>
  <c r="CU1978" i="3" s="1"/>
  <c r="CX1978" i="3"/>
  <c r="CY1978" i="3"/>
  <c r="CZ1978" i="3"/>
  <c r="DA1978" i="3"/>
  <c r="CT1979" i="3"/>
  <c r="CU1979" i="3" s="1"/>
  <c r="CX1979" i="3"/>
  <c r="CY1979" i="3"/>
  <c r="CZ1979" i="3"/>
  <c r="DA1979" i="3"/>
  <c r="CT1980" i="3"/>
  <c r="CU1980" i="3" s="1"/>
  <c r="CX1980" i="3"/>
  <c r="CY1980" i="3"/>
  <c r="CZ1980" i="3"/>
  <c r="DA1980" i="3"/>
  <c r="CT1981" i="3"/>
  <c r="CU1981" i="3" s="1"/>
  <c r="CX1981" i="3"/>
  <c r="CY1981" i="3"/>
  <c r="CZ1981" i="3"/>
  <c r="DA1981" i="3"/>
  <c r="CT1982" i="3"/>
  <c r="CU1982" i="3" s="1"/>
  <c r="CX1982" i="3"/>
  <c r="CY1982" i="3"/>
  <c r="CZ1982" i="3"/>
  <c r="DA1982" i="3"/>
  <c r="CT1983" i="3"/>
  <c r="CU1983" i="3" s="1"/>
  <c r="CX1983" i="3"/>
  <c r="CY1983" i="3"/>
  <c r="CZ1983" i="3"/>
  <c r="DA1983" i="3"/>
  <c r="CT1984" i="3"/>
  <c r="CU1984" i="3" s="1"/>
  <c r="CX1984" i="3"/>
  <c r="CY1984" i="3"/>
  <c r="CZ1984" i="3"/>
  <c r="DA1984" i="3"/>
  <c r="CT1985" i="3"/>
  <c r="CU1985" i="3" s="1"/>
  <c r="CX1985" i="3"/>
  <c r="CY1985" i="3"/>
  <c r="CZ1985" i="3"/>
  <c r="DA1985" i="3"/>
  <c r="CT1986" i="3"/>
  <c r="CU1986" i="3" s="1"/>
  <c r="CX1986" i="3"/>
  <c r="CY1986" i="3"/>
  <c r="CZ1986" i="3"/>
  <c r="DA1986" i="3"/>
  <c r="CT1987" i="3"/>
  <c r="CU1987" i="3" s="1"/>
  <c r="CX1987" i="3"/>
  <c r="CY1987" i="3"/>
  <c r="CZ1987" i="3"/>
  <c r="DA1987" i="3"/>
  <c r="CT1988" i="3"/>
  <c r="CU1988" i="3" s="1"/>
  <c r="CX1988" i="3"/>
  <c r="CY1988" i="3"/>
  <c r="CZ1988" i="3"/>
  <c r="DA1988" i="3"/>
  <c r="CT1989" i="3"/>
  <c r="CU1989" i="3" s="1"/>
  <c r="CX1989" i="3"/>
  <c r="CY1989" i="3"/>
  <c r="CZ1989" i="3"/>
  <c r="DA1989" i="3"/>
  <c r="CT1990" i="3"/>
  <c r="CU1990" i="3" s="1"/>
  <c r="CX1990" i="3"/>
  <c r="CY1990" i="3"/>
  <c r="CZ1990" i="3"/>
  <c r="DA1990" i="3"/>
  <c r="CT1991" i="3"/>
  <c r="CU1991" i="3" s="1"/>
  <c r="CX1991" i="3"/>
  <c r="CY1991" i="3"/>
  <c r="CZ1991" i="3"/>
  <c r="DA1991" i="3"/>
  <c r="CT1992" i="3"/>
  <c r="CU1992" i="3" s="1"/>
  <c r="CX1992" i="3"/>
  <c r="CY1992" i="3"/>
  <c r="CZ1992" i="3"/>
  <c r="DA1992" i="3"/>
  <c r="CT1993" i="3"/>
  <c r="CU1993" i="3" s="1"/>
  <c r="CX1993" i="3"/>
  <c r="CY1993" i="3"/>
  <c r="CZ1993" i="3"/>
  <c r="DA1993" i="3"/>
  <c r="CT1994" i="3"/>
  <c r="CU1994" i="3" s="1"/>
  <c r="CX1994" i="3"/>
  <c r="CY1994" i="3"/>
  <c r="CZ1994" i="3"/>
  <c r="DA1994" i="3"/>
  <c r="CT1995" i="3"/>
  <c r="CU1995" i="3" s="1"/>
  <c r="CX1995" i="3"/>
  <c r="CY1995" i="3"/>
  <c r="CZ1995" i="3"/>
  <c r="DA1995" i="3"/>
  <c r="CT1996" i="3"/>
  <c r="CU1996" i="3" s="1"/>
  <c r="CX1996" i="3"/>
  <c r="CY1996" i="3"/>
  <c r="CZ1996" i="3"/>
  <c r="DA1996" i="3"/>
  <c r="CT1997" i="3"/>
  <c r="CU1997" i="3" s="1"/>
  <c r="CX1997" i="3"/>
  <c r="CY1997" i="3"/>
  <c r="CZ1997" i="3"/>
  <c r="DA1997" i="3"/>
  <c r="CT1998" i="3"/>
  <c r="CU1998" i="3" s="1"/>
  <c r="CX1998" i="3"/>
  <c r="CY1998" i="3"/>
  <c r="CZ1998" i="3"/>
  <c r="DA1998" i="3"/>
  <c r="CT1999" i="3"/>
  <c r="CU1999" i="3" s="1"/>
  <c r="CX1999" i="3"/>
  <c r="CY1999" i="3"/>
  <c r="CZ1999" i="3"/>
  <c r="DA1999" i="3"/>
  <c r="CT2000" i="3"/>
  <c r="CU2000" i="3" s="1"/>
  <c r="CX2000" i="3"/>
  <c r="CY2000" i="3"/>
  <c r="CZ2000" i="3"/>
  <c r="DA2000" i="3"/>
  <c r="CT2001" i="3"/>
  <c r="CU2001" i="3" s="1"/>
  <c r="CX2001" i="3"/>
  <c r="CY2001" i="3"/>
  <c r="CZ2001" i="3"/>
  <c r="DA2001" i="3"/>
  <c r="CT2002" i="3"/>
  <c r="CU2002" i="3" s="1"/>
  <c r="CX2002" i="3"/>
  <c r="CY2002" i="3"/>
  <c r="CZ2002" i="3"/>
  <c r="DA2002" i="3"/>
  <c r="CT2003" i="3"/>
  <c r="CU2003" i="3" s="1"/>
  <c r="CX2003" i="3"/>
  <c r="CY2003" i="3"/>
  <c r="CZ2003" i="3"/>
  <c r="DA2003" i="3"/>
  <c r="CT2004" i="3"/>
  <c r="CU2004" i="3" s="1"/>
  <c r="CX2004" i="3"/>
  <c r="CY2004" i="3"/>
  <c r="CZ2004" i="3"/>
  <c r="DA2004" i="3"/>
  <c r="CT2005" i="3"/>
  <c r="CU2005" i="3" s="1"/>
  <c r="CX2005" i="3"/>
  <c r="CY2005" i="3"/>
  <c r="CZ2005" i="3"/>
  <c r="DA2005" i="3"/>
  <c r="CT2006" i="3"/>
  <c r="CU2006" i="3" s="1"/>
  <c r="CX2006" i="3"/>
  <c r="CY2006" i="3"/>
  <c r="CZ2006" i="3"/>
  <c r="DA2006" i="3"/>
  <c r="CT2007" i="3"/>
  <c r="CU2007" i="3" s="1"/>
  <c r="CX2007" i="3"/>
  <c r="CY2007" i="3"/>
  <c r="CZ2007" i="3"/>
  <c r="DA2007" i="3"/>
  <c r="CT2008" i="3"/>
  <c r="CU2008" i="3" s="1"/>
  <c r="CX2008" i="3"/>
  <c r="CY2008" i="3"/>
  <c r="CZ2008" i="3"/>
  <c r="DA2008" i="3"/>
  <c r="CT2009" i="3"/>
  <c r="CU2009" i="3" s="1"/>
  <c r="CX2009" i="3"/>
  <c r="CY2009" i="3"/>
  <c r="CZ2009" i="3"/>
  <c r="DA2009" i="3"/>
  <c r="CT2010" i="3"/>
  <c r="CU2010" i="3" s="1"/>
  <c r="CX2010" i="3"/>
  <c r="CY2010" i="3"/>
  <c r="CZ2010" i="3"/>
  <c r="DA2010" i="3"/>
  <c r="CT2011" i="3"/>
  <c r="CU2011" i="3" s="1"/>
  <c r="CX2011" i="3"/>
  <c r="CY2011" i="3"/>
  <c r="CZ2011" i="3"/>
  <c r="DA2011" i="3"/>
  <c r="CT2012" i="3"/>
  <c r="CU2012" i="3" s="1"/>
  <c r="CX2012" i="3"/>
  <c r="CY2012" i="3"/>
  <c r="CZ2012" i="3"/>
  <c r="DA2012" i="3"/>
  <c r="CT2013" i="3"/>
  <c r="CU2013" i="3" s="1"/>
  <c r="CX2013" i="3"/>
  <c r="CY2013" i="3"/>
  <c r="CZ2013" i="3"/>
  <c r="DA2013" i="3"/>
  <c r="CT2014" i="3"/>
  <c r="CU2014" i="3" s="1"/>
  <c r="CX2014" i="3"/>
  <c r="CY2014" i="3"/>
  <c r="CZ2014" i="3"/>
  <c r="DA2014" i="3"/>
  <c r="CT2015" i="3"/>
  <c r="CU2015" i="3" s="1"/>
  <c r="CX2015" i="3"/>
  <c r="CY2015" i="3"/>
  <c r="CZ2015" i="3"/>
  <c r="DA2015" i="3"/>
  <c r="CT2016" i="3"/>
  <c r="CU2016" i="3" s="1"/>
  <c r="CX2016" i="3"/>
  <c r="CY2016" i="3"/>
  <c r="CZ2016" i="3"/>
  <c r="DA2016" i="3"/>
  <c r="CT2017" i="3"/>
  <c r="CU2017" i="3" s="1"/>
  <c r="CX2017" i="3"/>
  <c r="CY2017" i="3"/>
  <c r="CZ2017" i="3"/>
  <c r="DA2017" i="3"/>
  <c r="CT2018" i="3"/>
  <c r="CU2018" i="3" s="1"/>
  <c r="CX2018" i="3"/>
  <c r="CY2018" i="3"/>
  <c r="CZ2018" i="3"/>
  <c r="DA2018" i="3"/>
  <c r="CT2019" i="3"/>
  <c r="CU2019" i="3" s="1"/>
  <c r="CX2019" i="3"/>
  <c r="CY2019" i="3"/>
  <c r="CZ2019" i="3"/>
  <c r="DA2019" i="3"/>
  <c r="CT2020" i="3"/>
  <c r="CU2020" i="3" s="1"/>
  <c r="CX2020" i="3"/>
  <c r="CY2020" i="3"/>
  <c r="CZ2020" i="3"/>
  <c r="DA2020" i="3"/>
  <c r="CT2021" i="3"/>
  <c r="CU2021" i="3" s="1"/>
  <c r="CX2021" i="3"/>
  <c r="CY2021" i="3"/>
  <c r="CZ2021" i="3"/>
  <c r="DA2021" i="3"/>
  <c r="CT2022" i="3"/>
  <c r="CU2022" i="3" s="1"/>
  <c r="CX2022" i="3"/>
  <c r="CY2022" i="3"/>
  <c r="CZ2022" i="3"/>
  <c r="DA2022" i="3"/>
  <c r="CT2023" i="3"/>
  <c r="CU2023" i="3" s="1"/>
  <c r="CX2023" i="3"/>
  <c r="CY2023" i="3"/>
  <c r="CZ2023" i="3"/>
  <c r="DA2023" i="3"/>
  <c r="CT2024" i="3"/>
  <c r="CU2024" i="3" s="1"/>
  <c r="CX2024" i="3"/>
  <c r="CY2024" i="3"/>
  <c r="CZ2024" i="3"/>
  <c r="DA2024" i="3"/>
  <c r="CT2025" i="3"/>
  <c r="CU2025" i="3" s="1"/>
  <c r="CX2025" i="3"/>
  <c r="CY2025" i="3"/>
  <c r="CZ2025" i="3"/>
  <c r="DA2025" i="3"/>
  <c r="CT2026" i="3"/>
  <c r="CU2026" i="3" s="1"/>
  <c r="CX2026" i="3"/>
  <c r="CY2026" i="3"/>
  <c r="CZ2026" i="3"/>
  <c r="DA2026" i="3"/>
  <c r="CT2027" i="3"/>
  <c r="CU2027" i="3" s="1"/>
  <c r="CX2027" i="3"/>
  <c r="CY2027" i="3"/>
  <c r="CZ2027" i="3"/>
  <c r="DA2027" i="3"/>
  <c r="CT2028" i="3"/>
  <c r="CU2028" i="3" s="1"/>
  <c r="CX2028" i="3"/>
  <c r="CY2028" i="3"/>
  <c r="CZ2028" i="3"/>
  <c r="DA2028" i="3"/>
  <c r="CT2029" i="3"/>
  <c r="CU2029" i="3" s="1"/>
  <c r="CX2029" i="3"/>
  <c r="CY2029" i="3"/>
  <c r="CZ2029" i="3"/>
  <c r="DA2029" i="3"/>
  <c r="CT2030" i="3"/>
  <c r="CU2030" i="3" s="1"/>
  <c r="CX2030" i="3"/>
  <c r="CY2030" i="3"/>
  <c r="CZ2030" i="3"/>
  <c r="DA2030" i="3"/>
  <c r="CT2031" i="3"/>
  <c r="CU2031" i="3" s="1"/>
  <c r="CX2031" i="3"/>
  <c r="CY2031" i="3"/>
  <c r="CZ2031" i="3"/>
  <c r="DA2031" i="3"/>
  <c r="CT2032" i="3"/>
  <c r="CU2032" i="3" s="1"/>
  <c r="CX2032" i="3"/>
  <c r="CY2032" i="3"/>
  <c r="CZ2032" i="3"/>
  <c r="DA2032" i="3"/>
  <c r="CT2033" i="3"/>
  <c r="CU2033" i="3" s="1"/>
  <c r="CX2033" i="3"/>
  <c r="CY2033" i="3"/>
  <c r="CZ2033" i="3"/>
  <c r="DA2033" i="3"/>
  <c r="CT2034" i="3"/>
  <c r="CU2034" i="3" s="1"/>
  <c r="CX2034" i="3"/>
  <c r="CY2034" i="3"/>
  <c r="CZ2034" i="3"/>
  <c r="DA2034" i="3"/>
  <c r="CT2035" i="3"/>
  <c r="CU2035" i="3" s="1"/>
  <c r="CX2035" i="3"/>
  <c r="CY2035" i="3"/>
  <c r="CZ2035" i="3"/>
  <c r="DA2035" i="3"/>
  <c r="CT2036" i="3"/>
  <c r="CU2036" i="3" s="1"/>
  <c r="CX2036" i="3"/>
  <c r="CY2036" i="3"/>
  <c r="CZ2036" i="3"/>
  <c r="DA2036" i="3"/>
  <c r="CT2037" i="3"/>
  <c r="CU2037" i="3" s="1"/>
  <c r="CX2037" i="3"/>
  <c r="CY2037" i="3"/>
  <c r="CZ2037" i="3"/>
  <c r="DA2037" i="3"/>
  <c r="CT2038" i="3"/>
  <c r="CU2038" i="3" s="1"/>
  <c r="CX2038" i="3"/>
  <c r="CY2038" i="3"/>
  <c r="CZ2038" i="3"/>
  <c r="DA2038" i="3"/>
  <c r="CT2039" i="3"/>
  <c r="CU2039" i="3" s="1"/>
  <c r="CX2039" i="3"/>
  <c r="CY2039" i="3"/>
  <c r="CZ2039" i="3"/>
  <c r="DA2039" i="3"/>
  <c r="CT2040" i="3"/>
  <c r="CU2040" i="3" s="1"/>
  <c r="CX2040" i="3"/>
  <c r="CY2040" i="3"/>
  <c r="CZ2040" i="3"/>
  <c r="DA2040" i="3"/>
  <c r="CT2041" i="3"/>
  <c r="CU2041" i="3" s="1"/>
  <c r="CX2041" i="3"/>
  <c r="CY2041" i="3"/>
  <c r="CZ2041" i="3"/>
  <c r="DA2041" i="3"/>
  <c r="CT2042" i="3"/>
  <c r="CU2042" i="3" s="1"/>
  <c r="CX2042" i="3"/>
  <c r="CY2042" i="3"/>
  <c r="CZ2042" i="3"/>
  <c r="DA2042" i="3"/>
  <c r="CT2043" i="3"/>
  <c r="CU2043" i="3" s="1"/>
  <c r="CX2043" i="3"/>
  <c r="CY2043" i="3"/>
  <c r="CZ2043" i="3"/>
  <c r="DA2043" i="3"/>
  <c r="CT2044" i="3"/>
  <c r="CU2044" i="3" s="1"/>
  <c r="CX2044" i="3"/>
  <c r="CY2044" i="3"/>
  <c r="CZ2044" i="3"/>
  <c r="DA2044" i="3"/>
  <c r="CT2045" i="3"/>
  <c r="CU2045" i="3" s="1"/>
  <c r="CX2045" i="3"/>
  <c r="CY2045" i="3"/>
  <c r="CZ2045" i="3"/>
  <c r="DA2045" i="3"/>
  <c r="CT2046" i="3"/>
  <c r="CU2046" i="3" s="1"/>
  <c r="CX2046" i="3"/>
  <c r="CY2046" i="3"/>
  <c r="CZ2046" i="3"/>
  <c r="DA2046" i="3"/>
  <c r="CT2047" i="3"/>
  <c r="CU2047" i="3" s="1"/>
  <c r="CX2047" i="3"/>
  <c r="CY2047" i="3"/>
  <c r="CZ2047" i="3"/>
  <c r="DA2047" i="3"/>
  <c r="CT2048" i="3"/>
  <c r="CU2048" i="3" s="1"/>
  <c r="CX2048" i="3"/>
  <c r="CY2048" i="3"/>
  <c r="CZ2048" i="3"/>
  <c r="DA2048" i="3"/>
  <c r="CT2049" i="3"/>
  <c r="CU2049" i="3" s="1"/>
  <c r="CX2049" i="3"/>
  <c r="CY2049" i="3"/>
  <c r="CZ2049" i="3"/>
  <c r="DA2049" i="3"/>
  <c r="CT2050" i="3"/>
  <c r="CU2050" i="3" s="1"/>
  <c r="CX2050" i="3"/>
  <c r="CY2050" i="3"/>
  <c r="CZ2050" i="3"/>
  <c r="DA2050" i="3"/>
  <c r="CT2051" i="3"/>
  <c r="CU2051" i="3" s="1"/>
  <c r="CX2051" i="3"/>
  <c r="CY2051" i="3"/>
  <c r="CZ2051" i="3"/>
  <c r="DA2051" i="3"/>
  <c r="CT2052" i="3"/>
  <c r="CU2052" i="3" s="1"/>
  <c r="CX2052" i="3"/>
  <c r="CY2052" i="3"/>
  <c r="CZ2052" i="3"/>
  <c r="DA2052" i="3"/>
  <c r="CT2053" i="3"/>
  <c r="CU2053" i="3" s="1"/>
  <c r="CX2053" i="3"/>
  <c r="CY2053" i="3"/>
  <c r="CZ2053" i="3"/>
  <c r="DA2053" i="3"/>
  <c r="CT2054" i="3"/>
  <c r="CU2054" i="3" s="1"/>
  <c r="CX2054" i="3"/>
  <c r="CY2054" i="3"/>
  <c r="CZ2054" i="3"/>
  <c r="DA2054" i="3"/>
  <c r="CT2055" i="3"/>
  <c r="CU2055" i="3" s="1"/>
  <c r="CX2055" i="3"/>
  <c r="CY2055" i="3"/>
  <c r="CZ2055" i="3"/>
  <c r="DA2055" i="3"/>
  <c r="CT2056" i="3"/>
  <c r="CU2056" i="3" s="1"/>
  <c r="CX2056" i="3"/>
  <c r="CY2056" i="3"/>
  <c r="CZ2056" i="3"/>
  <c r="DA2056" i="3"/>
  <c r="CT2057" i="3"/>
  <c r="CU2057" i="3" s="1"/>
  <c r="CX2057" i="3"/>
  <c r="CY2057" i="3"/>
  <c r="CZ2057" i="3"/>
  <c r="DA2057" i="3"/>
  <c r="CT2058" i="3"/>
  <c r="CU2058" i="3" s="1"/>
  <c r="CX2058" i="3"/>
  <c r="CY2058" i="3"/>
  <c r="CZ2058" i="3"/>
  <c r="DA2058" i="3"/>
  <c r="CT2059" i="3"/>
  <c r="CU2059" i="3" s="1"/>
  <c r="CX2059" i="3"/>
  <c r="CY2059" i="3"/>
  <c r="CZ2059" i="3"/>
  <c r="DA2059" i="3"/>
  <c r="CT2060" i="3"/>
  <c r="CU2060" i="3" s="1"/>
  <c r="CX2060" i="3"/>
  <c r="CY2060" i="3"/>
  <c r="CZ2060" i="3"/>
  <c r="DA2060" i="3"/>
  <c r="CT2061" i="3"/>
  <c r="CU2061" i="3" s="1"/>
  <c r="CX2061" i="3"/>
  <c r="CY2061" i="3"/>
  <c r="CZ2061" i="3"/>
  <c r="DA2061" i="3"/>
  <c r="CT2062" i="3"/>
  <c r="CU2062" i="3" s="1"/>
  <c r="CX2062" i="3"/>
  <c r="CY2062" i="3"/>
  <c r="CZ2062" i="3"/>
  <c r="DA2062" i="3"/>
  <c r="CT2063" i="3"/>
  <c r="CU2063" i="3" s="1"/>
  <c r="CX2063" i="3"/>
  <c r="CY2063" i="3"/>
  <c r="CZ2063" i="3"/>
  <c r="DA2063" i="3"/>
  <c r="CT2064" i="3"/>
  <c r="CU2064" i="3" s="1"/>
  <c r="CX2064" i="3"/>
  <c r="CY2064" i="3"/>
  <c r="CZ2064" i="3"/>
  <c r="DA2064" i="3"/>
  <c r="CT2065" i="3"/>
  <c r="CU2065" i="3"/>
  <c r="CX2065" i="3"/>
  <c r="CY2065" i="3"/>
  <c r="CZ2065" i="3"/>
  <c r="DA2065" i="3"/>
  <c r="CT2066" i="3"/>
  <c r="CU2066" i="3" s="1"/>
  <c r="CX2066" i="3"/>
  <c r="CY2066" i="3"/>
  <c r="CZ2066" i="3"/>
  <c r="DA2066" i="3"/>
  <c r="CT2067" i="3"/>
  <c r="CU2067" i="3" s="1"/>
  <c r="CX2067" i="3"/>
  <c r="CY2067" i="3"/>
  <c r="CZ2067" i="3"/>
  <c r="DA2067" i="3"/>
  <c r="CT2068" i="3"/>
  <c r="CU2068" i="3" s="1"/>
  <c r="CX2068" i="3"/>
  <c r="CY2068" i="3"/>
  <c r="CZ2068" i="3"/>
  <c r="DA2068" i="3"/>
  <c r="CT2069" i="3"/>
  <c r="CU2069" i="3"/>
  <c r="CX2069" i="3"/>
  <c r="CY2069" i="3"/>
  <c r="CZ2069" i="3"/>
  <c r="DA2069" i="3"/>
  <c r="CT2070" i="3"/>
  <c r="CU2070" i="3" s="1"/>
  <c r="CX2070" i="3"/>
  <c r="CY2070" i="3"/>
  <c r="CZ2070" i="3"/>
  <c r="DA2070" i="3"/>
  <c r="CT2071" i="3"/>
  <c r="CU2071" i="3" s="1"/>
  <c r="CX2071" i="3"/>
  <c r="CY2071" i="3"/>
  <c r="CZ2071" i="3"/>
  <c r="DA2071" i="3"/>
  <c r="CT2072" i="3"/>
  <c r="CU2072" i="3" s="1"/>
  <c r="CX2072" i="3"/>
  <c r="CY2072" i="3"/>
  <c r="CZ2072" i="3"/>
  <c r="DA2072" i="3"/>
  <c r="CT2073" i="3"/>
  <c r="CU2073" i="3" s="1"/>
  <c r="CX2073" i="3"/>
  <c r="CY2073" i="3"/>
  <c r="CZ2073" i="3"/>
  <c r="DA2073" i="3"/>
  <c r="CT2074" i="3"/>
  <c r="CU2074" i="3" s="1"/>
  <c r="CX2074" i="3"/>
  <c r="CY2074" i="3"/>
  <c r="CZ2074" i="3"/>
  <c r="DA2074" i="3"/>
  <c r="CT2075" i="3"/>
  <c r="CU2075" i="3" s="1"/>
  <c r="CX2075" i="3"/>
  <c r="CY2075" i="3"/>
  <c r="CZ2075" i="3"/>
  <c r="DA2075" i="3"/>
  <c r="CT2076" i="3"/>
  <c r="CU2076" i="3" s="1"/>
  <c r="CX2076" i="3"/>
  <c r="CY2076" i="3"/>
  <c r="CZ2076" i="3"/>
  <c r="DA2076" i="3"/>
  <c r="CT2077" i="3"/>
  <c r="CU2077" i="3" s="1"/>
  <c r="CX2077" i="3"/>
  <c r="CY2077" i="3"/>
  <c r="CZ2077" i="3"/>
  <c r="DA2077" i="3"/>
  <c r="CT2078" i="3"/>
  <c r="CU2078" i="3" s="1"/>
  <c r="CX2078" i="3"/>
  <c r="CY2078" i="3"/>
  <c r="CZ2078" i="3"/>
  <c r="DA2078" i="3"/>
  <c r="CT2079" i="3"/>
  <c r="CU2079" i="3" s="1"/>
  <c r="CX2079" i="3"/>
  <c r="CY2079" i="3"/>
  <c r="CZ2079" i="3"/>
  <c r="DA2079" i="3"/>
  <c r="CT2080" i="3"/>
  <c r="CU2080" i="3" s="1"/>
  <c r="CX2080" i="3"/>
  <c r="CY2080" i="3"/>
  <c r="CZ2080" i="3"/>
  <c r="DA2080" i="3"/>
  <c r="CT2081" i="3"/>
  <c r="CU2081" i="3" s="1"/>
  <c r="CX2081" i="3"/>
  <c r="CY2081" i="3"/>
  <c r="CZ2081" i="3"/>
  <c r="DA2081" i="3"/>
  <c r="CT2082" i="3"/>
  <c r="CU2082" i="3"/>
  <c r="CX2082" i="3"/>
  <c r="CY2082" i="3"/>
  <c r="CZ2082" i="3"/>
  <c r="DA2082" i="3"/>
  <c r="CT2083" i="3"/>
  <c r="CU2083" i="3" s="1"/>
  <c r="CX2083" i="3"/>
  <c r="CY2083" i="3"/>
  <c r="CZ2083" i="3"/>
  <c r="DA2083" i="3"/>
  <c r="CT2084" i="3"/>
  <c r="CU2084" i="3" s="1"/>
  <c r="CX2084" i="3"/>
  <c r="CY2084" i="3"/>
  <c r="CZ2084" i="3"/>
  <c r="DA2084" i="3"/>
  <c r="CT2085" i="3"/>
  <c r="CU2085" i="3"/>
  <c r="CX2085" i="3"/>
  <c r="CY2085" i="3"/>
  <c r="CZ2085" i="3"/>
  <c r="DA2085" i="3"/>
  <c r="CT2086" i="3"/>
  <c r="CU2086" i="3" s="1"/>
  <c r="CX2086" i="3"/>
  <c r="CY2086" i="3"/>
  <c r="CZ2086" i="3"/>
  <c r="DA2086" i="3"/>
  <c r="CT2087" i="3"/>
  <c r="CU2087" i="3" s="1"/>
  <c r="CX2087" i="3"/>
  <c r="CY2087" i="3"/>
  <c r="CZ2087" i="3"/>
  <c r="DA2087" i="3"/>
  <c r="CT2088" i="3"/>
  <c r="CU2088" i="3" s="1"/>
  <c r="CX2088" i="3"/>
  <c r="CY2088" i="3"/>
  <c r="CZ2088" i="3"/>
  <c r="DA2088" i="3"/>
  <c r="CT2089" i="3"/>
  <c r="CU2089" i="3"/>
  <c r="CX2089" i="3"/>
  <c r="CY2089" i="3"/>
  <c r="CZ2089" i="3"/>
  <c r="DA2089" i="3"/>
  <c r="CT2090" i="3"/>
  <c r="CU2090" i="3" s="1"/>
  <c r="CX2090" i="3"/>
  <c r="CY2090" i="3"/>
  <c r="CZ2090" i="3"/>
  <c r="DA2090" i="3"/>
  <c r="CT2091" i="3"/>
  <c r="CU2091" i="3" s="1"/>
  <c r="CX2091" i="3"/>
  <c r="CY2091" i="3"/>
  <c r="CZ2091" i="3"/>
  <c r="DA2091" i="3"/>
  <c r="CT2092" i="3"/>
  <c r="CU2092" i="3" s="1"/>
  <c r="CX2092" i="3"/>
  <c r="CY2092" i="3"/>
  <c r="CZ2092" i="3"/>
  <c r="DA2092" i="3"/>
  <c r="CT2093" i="3"/>
  <c r="CU2093" i="3" s="1"/>
  <c r="CX2093" i="3"/>
  <c r="CY2093" i="3"/>
  <c r="CZ2093" i="3"/>
  <c r="DA2093" i="3"/>
  <c r="CT2094" i="3"/>
  <c r="CU2094" i="3" s="1"/>
  <c r="CX2094" i="3"/>
  <c r="CY2094" i="3"/>
  <c r="CZ2094" i="3"/>
  <c r="DA2094" i="3"/>
  <c r="CT2095" i="3"/>
  <c r="CU2095" i="3"/>
  <c r="CX2095" i="3"/>
  <c r="CY2095" i="3"/>
  <c r="CZ2095" i="3"/>
  <c r="DA2095" i="3"/>
  <c r="CT2096" i="3"/>
  <c r="CU2096" i="3" s="1"/>
  <c r="CX2096" i="3"/>
  <c r="CY2096" i="3"/>
  <c r="CZ2096" i="3"/>
  <c r="DA2096" i="3"/>
  <c r="CT2097" i="3"/>
  <c r="CU2097" i="3" s="1"/>
  <c r="CX2097" i="3"/>
  <c r="CY2097" i="3"/>
  <c r="CZ2097" i="3"/>
  <c r="DA2097" i="3"/>
  <c r="CT2098" i="3"/>
  <c r="CU2098" i="3"/>
  <c r="CX2098" i="3"/>
  <c r="CY2098" i="3"/>
  <c r="CZ2098" i="3"/>
  <c r="DA2098" i="3"/>
  <c r="CT2099" i="3"/>
  <c r="CU2099" i="3" s="1"/>
  <c r="CX2099" i="3"/>
  <c r="CY2099" i="3"/>
  <c r="CZ2099" i="3"/>
  <c r="DA2099" i="3"/>
  <c r="CT2100" i="3"/>
  <c r="CU2100" i="3" s="1"/>
  <c r="CX2100" i="3"/>
  <c r="CY2100" i="3"/>
  <c r="CZ2100" i="3"/>
  <c r="DA2100" i="3"/>
  <c r="CT2101" i="3"/>
  <c r="CU2101" i="3" s="1"/>
  <c r="CX2101" i="3"/>
  <c r="CY2101" i="3"/>
  <c r="CZ2101" i="3"/>
  <c r="DA2101" i="3"/>
  <c r="CT2102" i="3"/>
  <c r="CU2102" i="3" s="1"/>
  <c r="CX2102" i="3"/>
  <c r="CY2102" i="3"/>
  <c r="CZ2102" i="3"/>
  <c r="DA2102" i="3"/>
  <c r="CT2103" i="3"/>
  <c r="CU2103" i="3" s="1"/>
  <c r="CX2103" i="3"/>
  <c r="CY2103" i="3"/>
  <c r="CZ2103" i="3"/>
  <c r="DA2103" i="3"/>
  <c r="CT2104" i="3"/>
  <c r="CU2104" i="3" s="1"/>
  <c r="CX2104" i="3"/>
  <c r="CY2104" i="3"/>
  <c r="CZ2104" i="3"/>
  <c r="DA2104" i="3"/>
  <c r="CT2105" i="3"/>
  <c r="CU2105" i="3" s="1"/>
  <c r="CX2105" i="3"/>
  <c r="CY2105" i="3"/>
  <c r="CZ2105" i="3"/>
  <c r="DA2105" i="3"/>
  <c r="CT2106" i="3"/>
  <c r="CU2106" i="3" s="1"/>
  <c r="CX2106" i="3"/>
  <c r="CY2106" i="3"/>
  <c r="CZ2106" i="3"/>
  <c r="DA2106" i="3"/>
  <c r="CT2107" i="3"/>
  <c r="CU2107" i="3" s="1"/>
  <c r="CX2107" i="3"/>
  <c r="CY2107" i="3"/>
  <c r="CZ2107" i="3"/>
  <c r="DA2107" i="3"/>
  <c r="CT2108" i="3"/>
  <c r="CU2108" i="3" s="1"/>
  <c r="CX2108" i="3"/>
  <c r="CY2108" i="3"/>
  <c r="CZ2108" i="3"/>
  <c r="DA2108" i="3"/>
  <c r="CT2109" i="3"/>
  <c r="CU2109" i="3" s="1"/>
  <c r="CX2109" i="3"/>
  <c r="CY2109" i="3"/>
  <c r="CZ2109" i="3"/>
  <c r="DA2109" i="3"/>
  <c r="CT2110" i="3"/>
  <c r="CU2110" i="3"/>
  <c r="CX2110" i="3"/>
  <c r="CY2110" i="3"/>
  <c r="CZ2110" i="3"/>
  <c r="DA2110" i="3"/>
  <c r="CT2111" i="3"/>
  <c r="CU2111" i="3" s="1"/>
  <c r="CX2111" i="3"/>
  <c r="CY2111" i="3"/>
  <c r="CZ2111" i="3"/>
  <c r="DA2111" i="3"/>
  <c r="CT2112" i="3"/>
  <c r="CU2112" i="3" s="1"/>
  <c r="CX2112" i="3"/>
  <c r="CY2112" i="3"/>
  <c r="CZ2112" i="3"/>
  <c r="DA2112" i="3"/>
  <c r="CT2113" i="3"/>
  <c r="CU2113" i="3" s="1"/>
  <c r="CX2113" i="3"/>
  <c r="CY2113" i="3"/>
  <c r="CZ2113" i="3"/>
  <c r="DA2113" i="3"/>
  <c r="CT2114" i="3"/>
  <c r="CU2114" i="3"/>
  <c r="CX2114" i="3"/>
  <c r="CY2114" i="3"/>
  <c r="CZ2114" i="3"/>
  <c r="DA2114" i="3"/>
  <c r="CT2115" i="3"/>
  <c r="CU2115" i="3" s="1"/>
  <c r="CX2115" i="3"/>
  <c r="CY2115" i="3"/>
  <c r="CZ2115" i="3"/>
  <c r="DA2115" i="3"/>
  <c r="CT2116" i="3"/>
  <c r="CU2116" i="3"/>
  <c r="CX2116" i="3"/>
  <c r="CY2116" i="3"/>
  <c r="CZ2116" i="3"/>
  <c r="DA2116" i="3"/>
  <c r="CT2117" i="3"/>
  <c r="CU2117" i="3" s="1"/>
  <c r="CX2117" i="3"/>
  <c r="CY2117" i="3"/>
  <c r="CZ2117" i="3"/>
  <c r="DA2117" i="3"/>
  <c r="CT2118" i="3"/>
  <c r="CU2118" i="3" s="1"/>
  <c r="CX2118" i="3"/>
  <c r="CY2118" i="3"/>
  <c r="CZ2118" i="3"/>
  <c r="DA2118" i="3"/>
  <c r="CT2119" i="3"/>
  <c r="CU2119" i="3" s="1"/>
  <c r="CX2119" i="3"/>
  <c r="CY2119" i="3"/>
  <c r="CZ2119" i="3"/>
  <c r="DA2119" i="3"/>
  <c r="CT2120" i="3"/>
  <c r="CU2120" i="3"/>
  <c r="CX2120" i="3"/>
  <c r="CY2120" i="3"/>
  <c r="CZ2120" i="3"/>
  <c r="DA2120" i="3"/>
  <c r="CT2121" i="3"/>
  <c r="CU2121" i="3" s="1"/>
  <c r="CX2121" i="3"/>
  <c r="CY2121" i="3"/>
  <c r="CZ2121" i="3"/>
  <c r="DA2121" i="3"/>
  <c r="CT2122" i="3"/>
  <c r="CU2122" i="3" s="1"/>
  <c r="CX2122" i="3"/>
  <c r="CY2122" i="3"/>
  <c r="CZ2122" i="3"/>
  <c r="DA2122" i="3"/>
  <c r="CT2123" i="3"/>
  <c r="CU2123" i="3" s="1"/>
  <c r="CX2123" i="3"/>
  <c r="CY2123" i="3"/>
  <c r="CZ2123" i="3"/>
  <c r="DA2123" i="3"/>
  <c r="CT2124" i="3"/>
  <c r="CU2124" i="3" s="1"/>
  <c r="CX2124" i="3"/>
  <c r="CY2124" i="3"/>
  <c r="CZ2124" i="3"/>
  <c r="DA2124" i="3"/>
  <c r="CT2125" i="3"/>
  <c r="CU2125" i="3" s="1"/>
  <c r="CX2125" i="3"/>
  <c r="CY2125" i="3"/>
  <c r="CZ2125" i="3"/>
  <c r="DA2125" i="3"/>
  <c r="CT2126" i="3"/>
  <c r="CU2126" i="3" s="1"/>
  <c r="CX2126" i="3"/>
  <c r="CY2126" i="3"/>
  <c r="CZ2126" i="3"/>
  <c r="DA2126" i="3"/>
  <c r="CT2127" i="3"/>
  <c r="CU2127" i="3" s="1"/>
  <c r="CX2127" i="3"/>
  <c r="CY2127" i="3"/>
  <c r="CZ2127" i="3"/>
  <c r="DA2127" i="3"/>
  <c r="CT2128" i="3"/>
  <c r="CU2128" i="3" s="1"/>
  <c r="CX2128" i="3"/>
  <c r="CY2128" i="3"/>
  <c r="CZ2128" i="3"/>
  <c r="DA2128" i="3"/>
  <c r="CT2129" i="3"/>
  <c r="CU2129" i="3" s="1"/>
  <c r="CX2129" i="3"/>
  <c r="CY2129" i="3"/>
  <c r="CZ2129" i="3"/>
  <c r="DA2129" i="3"/>
  <c r="CT2130" i="3"/>
  <c r="CU2130" i="3"/>
  <c r="CX2130" i="3"/>
  <c r="CY2130" i="3"/>
  <c r="CZ2130" i="3"/>
  <c r="DA2130" i="3"/>
  <c r="CT2131" i="3"/>
  <c r="CU2131" i="3" s="1"/>
  <c r="CX2131" i="3"/>
  <c r="CY2131" i="3"/>
  <c r="CZ2131" i="3"/>
  <c r="DA2131" i="3"/>
  <c r="CT2132" i="3"/>
  <c r="CU2132" i="3"/>
  <c r="CX2132" i="3"/>
  <c r="CY2132" i="3"/>
  <c r="CZ2132" i="3"/>
  <c r="DA2132" i="3"/>
  <c r="CT2133" i="3"/>
  <c r="CU2133" i="3" s="1"/>
  <c r="CX2133" i="3"/>
  <c r="CY2133" i="3"/>
  <c r="CZ2133" i="3"/>
  <c r="DA2133" i="3"/>
  <c r="CT2134" i="3"/>
  <c r="CU2134" i="3" s="1"/>
  <c r="CX2134" i="3"/>
  <c r="CY2134" i="3"/>
  <c r="CZ2134" i="3"/>
  <c r="DA2134" i="3"/>
  <c r="CT2135" i="3"/>
  <c r="CU2135" i="3" s="1"/>
  <c r="CX2135" i="3"/>
  <c r="CY2135" i="3"/>
  <c r="CZ2135" i="3"/>
  <c r="DA2135" i="3"/>
  <c r="CT2136" i="3"/>
  <c r="CU2136" i="3"/>
  <c r="CX2136" i="3"/>
  <c r="CY2136" i="3"/>
  <c r="CZ2136" i="3"/>
  <c r="DA2136" i="3"/>
  <c r="CT2137" i="3"/>
  <c r="CU2137" i="3" s="1"/>
  <c r="CX2137" i="3"/>
  <c r="CY2137" i="3"/>
  <c r="CZ2137" i="3"/>
  <c r="DA2137" i="3"/>
  <c r="CT2138" i="3"/>
  <c r="CU2138" i="3"/>
  <c r="CX2138" i="3"/>
  <c r="CY2138" i="3"/>
  <c r="CZ2138" i="3"/>
  <c r="DA2138" i="3"/>
  <c r="CT2139" i="3"/>
  <c r="CU2139" i="3" s="1"/>
  <c r="CX2139" i="3"/>
  <c r="CY2139" i="3"/>
  <c r="CZ2139" i="3"/>
  <c r="DA2139" i="3"/>
  <c r="CT2140" i="3"/>
  <c r="CU2140" i="3" s="1"/>
  <c r="CX2140" i="3"/>
  <c r="CY2140" i="3"/>
  <c r="CZ2140" i="3"/>
  <c r="DA2140" i="3"/>
  <c r="CT2141" i="3"/>
  <c r="CU2141" i="3" s="1"/>
  <c r="CX2141" i="3"/>
  <c r="CY2141" i="3"/>
  <c r="CZ2141" i="3"/>
  <c r="DA2141" i="3"/>
  <c r="CT2142" i="3"/>
  <c r="CU2142" i="3" s="1"/>
  <c r="CX2142" i="3"/>
  <c r="CY2142" i="3"/>
  <c r="CZ2142" i="3"/>
  <c r="DA2142" i="3"/>
  <c r="CT2143" i="3"/>
  <c r="CU2143" i="3" s="1"/>
  <c r="CX2143" i="3"/>
  <c r="CY2143" i="3"/>
  <c r="CZ2143" i="3"/>
  <c r="DA2143" i="3"/>
  <c r="CT2144" i="3"/>
  <c r="CU2144" i="3" s="1"/>
  <c r="CX2144" i="3"/>
  <c r="CY2144" i="3"/>
  <c r="CZ2144" i="3"/>
  <c r="DA2144" i="3"/>
  <c r="CT2145" i="3"/>
  <c r="CU2145" i="3" s="1"/>
  <c r="CX2145" i="3"/>
  <c r="CY2145" i="3"/>
  <c r="CZ2145" i="3"/>
  <c r="DA2145" i="3"/>
  <c r="CT2146" i="3"/>
  <c r="CU2146" i="3"/>
  <c r="CX2146" i="3"/>
  <c r="CY2146" i="3"/>
  <c r="CZ2146" i="3"/>
  <c r="DA2146" i="3"/>
  <c r="CT2147" i="3"/>
  <c r="CU2147" i="3" s="1"/>
  <c r="CX2147" i="3"/>
  <c r="CY2147" i="3"/>
  <c r="CZ2147" i="3"/>
  <c r="DA2147" i="3"/>
  <c r="CT2148" i="3"/>
  <c r="CU2148" i="3"/>
  <c r="CX2148" i="3"/>
  <c r="CY2148" i="3"/>
  <c r="CZ2148" i="3"/>
  <c r="DA2148" i="3"/>
  <c r="CT2149" i="3"/>
  <c r="CU2149" i="3" s="1"/>
  <c r="CX2149" i="3"/>
  <c r="CY2149" i="3"/>
  <c r="CZ2149" i="3"/>
  <c r="DA2149" i="3"/>
  <c r="CT2150" i="3"/>
  <c r="CU2150" i="3"/>
  <c r="CX2150" i="3"/>
  <c r="CY2150" i="3"/>
  <c r="CZ2150" i="3"/>
  <c r="DA2150" i="3"/>
  <c r="CT2151" i="3"/>
  <c r="CU2151" i="3" s="1"/>
  <c r="CX2151" i="3"/>
  <c r="CY2151" i="3"/>
  <c r="CZ2151" i="3"/>
  <c r="DA2151" i="3"/>
  <c r="CT2152" i="3"/>
  <c r="CU2152" i="3"/>
  <c r="CX2152" i="3"/>
  <c r="CY2152" i="3"/>
  <c r="CZ2152" i="3"/>
  <c r="DA2152" i="3"/>
  <c r="CT2153" i="3"/>
  <c r="CU2153" i="3" s="1"/>
  <c r="CX2153" i="3"/>
  <c r="CY2153" i="3"/>
  <c r="CZ2153" i="3"/>
  <c r="DA2153" i="3"/>
  <c r="CT2154" i="3"/>
  <c r="CU2154" i="3"/>
  <c r="CX2154" i="3"/>
  <c r="CY2154" i="3"/>
  <c r="CZ2154" i="3"/>
  <c r="DA2154" i="3"/>
  <c r="CT2155" i="3"/>
  <c r="CU2155" i="3" s="1"/>
  <c r="CX2155" i="3"/>
  <c r="CY2155" i="3"/>
  <c r="CZ2155" i="3"/>
  <c r="DA2155" i="3"/>
  <c r="CT2156" i="3"/>
  <c r="CU2156" i="3" s="1"/>
  <c r="CX2156" i="3"/>
  <c r="CY2156" i="3"/>
  <c r="CZ2156" i="3"/>
  <c r="DA2156" i="3"/>
  <c r="CT2157" i="3"/>
  <c r="CU2157" i="3" s="1"/>
  <c r="CX2157" i="3"/>
  <c r="CY2157" i="3"/>
  <c r="CZ2157" i="3"/>
  <c r="DA2157" i="3"/>
  <c r="CT2158" i="3"/>
  <c r="CU2158" i="3" s="1"/>
  <c r="CX2158" i="3"/>
  <c r="CY2158" i="3"/>
  <c r="CZ2158" i="3"/>
  <c r="DA2158" i="3"/>
  <c r="CT2159" i="3"/>
  <c r="CU2159" i="3" s="1"/>
  <c r="CX2159" i="3"/>
  <c r="CY2159" i="3"/>
  <c r="CZ2159" i="3"/>
  <c r="DA2159" i="3"/>
  <c r="CT2160" i="3"/>
  <c r="CU2160" i="3" s="1"/>
  <c r="CX2160" i="3"/>
  <c r="CY2160" i="3"/>
  <c r="CZ2160" i="3"/>
  <c r="DA2160" i="3"/>
  <c r="CT2161" i="3"/>
  <c r="CU2161" i="3" s="1"/>
  <c r="CX2161" i="3"/>
  <c r="CY2161" i="3"/>
  <c r="CZ2161" i="3"/>
  <c r="DA2161" i="3"/>
  <c r="CT2162" i="3"/>
  <c r="CU2162" i="3"/>
  <c r="CX2162" i="3"/>
  <c r="CY2162" i="3"/>
  <c r="CZ2162" i="3"/>
  <c r="DA2162" i="3"/>
  <c r="CT2163" i="3"/>
  <c r="CU2163" i="3" s="1"/>
  <c r="CX2163" i="3"/>
  <c r="CY2163" i="3"/>
  <c r="CZ2163" i="3"/>
  <c r="DA2163" i="3"/>
  <c r="CT2164" i="3"/>
  <c r="CU2164" i="3" s="1"/>
  <c r="CX2164" i="3"/>
  <c r="CY2164" i="3"/>
  <c r="CZ2164" i="3"/>
  <c r="DA2164" i="3"/>
  <c r="CT2165" i="3"/>
  <c r="CU2165" i="3" s="1"/>
  <c r="CX2165" i="3"/>
  <c r="CY2165" i="3"/>
  <c r="CZ2165" i="3"/>
  <c r="DA2165" i="3"/>
  <c r="CT2166" i="3"/>
  <c r="CU2166" i="3"/>
  <c r="CX2166" i="3"/>
  <c r="CY2166" i="3"/>
  <c r="CZ2166" i="3"/>
  <c r="DA2166" i="3"/>
  <c r="CT2167" i="3"/>
  <c r="CU2167" i="3" s="1"/>
  <c r="CX2167" i="3"/>
  <c r="CY2167" i="3"/>
  <c r="CZ2167" i="3"/>
  <c r="DA2167" i="3"/>
  <c r="CT2168" i="3"/>
  <c r="CU2168" i="3"/>
  <c r="CX2168" i="3"/>
  <c r="CY2168" i="3"/>
  <c r="CZ2168" i="3"/>
  <c r="DA2168" i="3"/>
  <c r="CT2169" i="3"/>
  <c r="CU2169" i="3" s="1"/>
  <c r="CX2169" i="3"/>
  <c r="CY2169" i="3"/>
  <c r="CZ2169" i="3"/>
  <c r="DA2169" i="3"/>
  <c r="CT2170" i="3"/>
  <c r="CU2170" i="3"/>
  <c r="CX2170" i="3"/>
  <c r="CY2170" i="3"/>
  <c r="CZ2170" i="3"/>
  <c r="DA2170" i="3"/>
  <c r="CT2171" i="3"/>
  <c r="CU2171" i="3" s="1"/>
  <c r="CX2171" i="3"/>
  <c r="CY2171" i="3"/>
  <c r="CZ2171" i="3"/>
  <c r="DA2171" i="3"/>
  <c r="CT2172" i="3"/>
  <c r="CU2172" i="3" s="1"/>
  <c r="CX2172" i="3"/>
  <c r="CY2172" i="3"/>
  <c r="CZ2172" i="3"/>
  <c r="DA2172" i="3"/>
  <c r="CT2173" i="3"/>
  <c r="CU2173" i="3" s="1"/>
  <c r="CX2173" i="3"/>
  <c r="CY2173" i="3"/>
  <c r="CZ2173" i="3"/>
  <c r="DA2173" i="3"/>
  <c r="CT2174" i="3"/>
  <c r="CU2174" i="3" s="1"/>
  <c r="CX2174" i="3"/>
  <c r="CY2174" i="3"/>
  <c r="CZ2174" i="3"/>
  <c r="DA2174" i="3"/>
  <c r="CT2175" i="3"/>
  <c r="CU2175" i="3" s="1"/>
  <c r="CX2175" i="3"/>
  <c r="CY2175" i="3"/>
  <c r="CZ2175" i="3"/>
  <c r="DA2175" i="3"/>
  <c r="CT2176" i="3"/>
  <c r="CU2176" i="3" s="1"/>
  <c r="CX2176" i="3"/>
  <c r="CY2176" i="3"/>
  <c r="CZ2176" i="3"/>
  <c r="DA2176" i="3"/>
  <c r="CT2177" i="3"/>
  <c r="CU2177" i="3" s="1"/>
  <c r="CX2177" i="3"/>
  <c r="CY2177" i="3"/>
  <c r="CZ2177" i="3"/>
  <c r="DA2177" i="3"/>
  <c r="CT2178" i="3"/>
  <c r="CU2178" i="3"/>
  <c r="CX2178" i="3"/>
  <c r="CY2178" i="3"/>
  <c r="CZ2178" i="3"/>
  <c r="DA2178" i="3"/>
  <c r="CT2179" i="3"/>
  <c r="CU2179" i="3" s="1"/>
  <c r="CX2179" i="3"/>
  <c r="CY2179" i="3"/>
  <c r="CZ2179" i="3"/>
  <c r="DA2179" i="3"/>
  <c r="CT2180" i="3"/>
  <c r="CU2180" i="3" s="1"/>
  <c r="CX2180" i="3"/>
  <c r="CY2180" i="3"/>
  <c r="CZ2180" i="3"/>
  <c r="DA2180" i="3"/>
  <c r="CT2181" i="3"/>
  <c r="CU2181" i="3" s="1"/>
  <c r="CX2181" i="3"/>
  <c r="CY2181" i="3"/>
  <c r="CZ2181" i="3"/>
  <c r="DA2181" i="3"/>
  <c r="CT2182" i="3"/>
  <c r="CU2182" i="3"/>
  <c r="CX2182" i="3"/>
  <c r="CY2182" i="3"/>
  <c r="CZ2182" i="3"/>
  <c r="DA2182" i="3"/>
  <c r="CT2183" i="3"/>
  <c r="CU2183" i="3" s="1"/>
  <c r="CX2183" i="3"/>
  <c r="CY2183" i="3"/>
  <c r="CZ2183" i="3"/>
  <c r="DA2183" i="3"/>
  <c r="CT2184" i="3"/>
  <c r="CU2184" i="3" s="1"/>
  <c r="CX2184" i="3"/>
  <c r="CY2184" i="3"/>
  <c r="CZ2184" i="3"/>
  <c r="DA2184" i="3"/>
  <c r="CT2185" i="3"/>
  <c r="CU2185" i="3" s="1"/>
  <c r="CX2185" i="3"/>
  <c r="CY2185" i="3"/>
  <c r="CZ2185" i="3"/>
  <c r="DA2185" i="3"/>
  <c r="CT2186" i="3"/>
  <c r="CU2186" i="3" s="1"/>
  <c r="CX2186" i="3"/>
  <c r="CY2186" i="3"/>
  <c r="CZ2186" i="3"/>
  <c r="DA2186" i="3"/>
  <c r="CT2187" i="3"/>
  <c r="CU2187" i="3" s="1"/>
  <c r="CX2187" i="3"/>
  <c r="CY2187" i="3"/>
  <c r="CZ2187" i="3"/>
  <c r="DA2187" i="3"/>
  <c r="CT2188" i="3"/>
  <c r="CU2188" i="3" s="1"/>
  <c r="CX2188" i="3"/>
  <c r="CY2188" i="3"/>
  <c r="CZ2188" i="3"/>
  <c r="DA2188" i="3"/>
  <c r="CT2189" i="3"/>
  <c r="CU2189" i="3" s="1"/>
  <c r="CX2189" i="3"/>
  <c r="CY2189" i="3"/>
  <c r="CZ2189" i="3"/>
  <c r="DA2189" i="3"/>
  <c r="CT2190" i="3"/>
  <c r="CU2190" i="3"/>
  <c r="CX2190" i="3"/>
  <c r="CY2190" i="3"/>
  <c r="CZ2190" i="3"/>
  <c r="DA2190" i="3"/>
  <c r="CT2191" i="3"/>
  <c r="CU2191" i="3" s="1"/>
  <c r="CX2191" i="3"/>
  <c r="CY2191" i="3"/>
  <c r="CZ2191" i="3"/>
  <c r="DA2191" i="3"/>
  <c r="CT2192" i="3"/>
  <c r="CU2192" i="3" s="1"/>
  <c r="CX2192" i="3"/>
  <c r="CY2192" i="3"/>
  <c r="CZ2192" i="3"/>
  <c r="DA2192" i="3"/>
  <c r="CT2193" i="3"/>
  <c r="CU2193" i="3" s="1"/>
  <c r="CX2193" i="3"/>
  <c r="CY2193" i="3"/>
  <c r="CZ2193" i="3"/>
  <c r="DA2193" i="3"/>
  <c r="CT2194" i="3"/>
  <c r="CU2194" i="3"/>
  <c r="CX2194" i="3"/>
  <c r="CY2194" i="3"/>
  <c r="CZ2194" i="3"/>
  <c r="DA2194" i="3"/>
  <c r="CT2195" i="3"/>
  <c r="CU2195" i="3" s="1"/>
  <c r="CX2195" i="3"/>
  <c r="CY2195" i="3"/>
  <c r="CZ2195" i="3"/>
  <c r="DA2195" i="3"/>
  <c r="CT2196" i="3"/>
  <c r="CU2196" i="3"/>
  <c r="CX2196" i="3"/>
  <c r="CY2196" i="3"/>
  <c r="CZ2196" i="3"/>
  <c r="DA2196" i="3"/>
  <c r="CT2197" i="3"/>
  <c r="CU2197" i="3" s="1"/>
  <c r="CX2197" i="3"/>
  <c r="CY2197" i="3"/>
  <c r="CZ2197" i="3"/>
  <c r="DA2197" i="3"/>
  <c r="CT2198" i="3"/>
  <c r="CU2198" i="3" s="1"/>
  <c r="CX2198" i="3"/>
  <c r="CY2198" i="3"/>
  <c r="CZ2198" i="3"/>
  <c r="DA2198" i="3"/>
  <c r="CT2199" i="3"/>
  <c r="CU2199" i="3" s="1"/>
  <c r="CX2199" i="3"/>
  <c r="CY2199" i="3"/>
  <c r="CZ2199" i="3"/>
  <c r="DA2199" i="3"/>
  <c r="CT2200" i="3"/>
  <c r="CU2200" i="3" s="1"/>
  <c r="CX2200" i="3"/>
  <c r="CY2200" i="3"/>
  <c r="CZ2200" i="3"/>
  <c r="DA2200" i="3"/>
  <c r="CT2201" i="3"/>
  <c r="CU2201" i="3" s="1"/>
  <c r="CX2201" i="3"/>
  <c r="CY2201" i="3"/>
  <c r="CZ2201" i="3"/>
  <c r="DA2201" i="3"/>
  <c r="CT2202" i="3"/>
  <c r="CU2202" i="3" s="1"/>
  <c r="CX2202" i="3"/>
  <c r="CY2202" i="3"/>
  <c r="CZ2202" i="3"/>
  <c r="DA2202" i="3"/>
  <c r="CT2203" i="3"/>
  <c r="CU2203" i="3" s="1"/>
  <c r="CX2203" i="3"/>
  <c r="CY2203" i="3"/>
  <c r="CZ2203" i="3"/>
  <c r="DA2203" i="3"/>
  <c r="CT2204" i="3"/>
  <c r="CU2204" i="3" s="1"/>
  <c r="CX2204" i="3"/>
  <c r="CY2204" i="3"/>
  <c r="CZ2204" i="3"/>
  <c r="DA2204" i="3"/>
  <c r="CT2205" i="3"/>
  <c r="CU2205" i="3" s="1"/>
  <c r="CX2205" i="3"/>
  <c r="CY2205" i="3"/>
  <c r="CZ2205" i="3"/>
  <c r="DA2205" i="3"/>
  <c r="CT2206" i="3"/>
  <c r="CU2206" i="3"/>
  <c r="CX2206" i="3"/>
  <c r="CY2206" i="3"/>
  <c r="CZ2206" i="3"/>
  <c r="DA2206" i="3"/>
  <c r="CT2207" i="3"/>
  <c r="CU2207" i="3" s="1"/>
  <c r="CX2207" i="3"/>
  <c r="CY2207" i="3"/>
  <c r="CZ2207" i="3"/>
  <c r="DA2207" i="3"/>
  <c r="CT2208" i="3"/>
  <c r="CU2208" i="3" s="1"/>
  <c r="CX2208" i="3"/>
  <c r="CY2208" i="3"/>
  <c r="CZ2208" i="3"/>
  <c r="DA2208" i="3"/>
  <c r="CT2209" i="3"/>
  <c r="CU2209" i="3" s="1"/>
  <c r="CX2209" i="3"/>
  <c r="CY2209" i="3"/>
  <c r="CZ2209" i="3"/>
  <c r="DA2209" i="3"/>
  <c r="CT2210" i="3"/>
  <c r="CU2210" i="3" s="1"/>
  <c r="CX2210" i="3"/>
  <c r="CY2210" i="3"/>
  <c r="CZ2210" i="3"/>
  <c r="DA2210" i="3"/>
  <c r="CT2211" i="3"/>
  <c r="CU2211" i="3" s="1"/>
  <c r="CX2211" i="3"/>
  <c r="CY2211" i="3"/>
  <c r="CZ2211" i="3"/>
  <c r="DA2211" i="3"/>
  <c r="CT2212" i="3"/>
  <c r="CU2212" i="3" s="1"/>
  <c r="CX2212" i="3"/>
  <c r="CY2212" i="3"/>
  <c r="CZ2212" i="3"/>
  <c r="DA2212" i="3"/>
  <c r="CT2213" i="3"/>
  <c r="CU2213" i="3" s="1"/>
  <c r="CX2213" i="3"/>
  <c r="CY2213" i="3"/>
  <c r="CZ2213" i="3"/>
  <c r="DA2213" i="3"/>
  <c r="CT2214" i="3"/>
  <c r="CU2214" i="3" s="1"/>
  <c r="CX2214" i="3"/>
  <c r="CY2214" i="3"/>
  <c r="CZ2214" i="3"/>
  <c r="DA2214" i="3"/>
  <c r="CT2215" i="3"/>
  <c r="CU2215" i="3" s="1"/>
  <c r="CX2215" i="3"/>
  <c r="CY2215" i="3"/>
  <c r="CZ2215" i="3"/>
  <c r="DA2215" i="3"/>
  <c r="CT2216" i="3"/>
  <c r="CU2216" i="3" s="1"/>
  <c r="CX2216" i="3"/>
  <c r="CY2216" i="3"/>
  <c r="CZ2216" i="3"/>
  <c r="DA2216" i="3"/>
  <c r="CT2217" i="3"/>
  <c r="CU2217" i="3" s="1"/>
  <c r="CX2217" i="3"/>
  <c r="CY2217" i="3"/>
  <c r="CZ2217" i="3"/>
  <c r="DA2217" i="3"/>
  <c r="CT2218" i="3"/>
  <c r="CU2218" i="3"/>
  <c r="CX2218" i="3"/>
  <c r="CY2218" i="3"/>
  <c r="CZ2218" i="3"/>
  <c r="DA2218" i="3"/>
  <c r="CT2219" i="3"/>
  <c r="CU2219" i="3" s="1"/>
  <c r="CX2219" i="3"/>
  <c r="CY2219" i="3"/>
  <c r="CZ2219" i="3"/>
  <c r="DA2219" i="3"/>
  <c r="CT2220" i="3"/>
  <c r="CU2220" i="3" s="1"/>
  <c r="CX2220" i="3"/>
  <c r="CY2220" i="3"/>
  <c r="CZ2220" i="3"/>
  <c r="DA2220" i="3"/>
  <c r="CT2221" i="3"/>
  <c r="CU2221" i="3" s="1"/>
  <c r="CX2221" i="3"/>
  <c r="CY2221" i="3"/>
  <c r="CZ2221" i="3"/>
  <c r="DA2221" i="3"/>
  <c r="CT2222" i="3"/>
  <c r="CU2222" i="3"/>
  <c r="CX2222" i="3"/>
  <c r="CY2222" i="3"/>
  <c r="CZ2222" i="3"/>
  <c r="DA2222" i="3"/>
  <c r="CT2223" i="3"/>
  <c r="CU2223" i="3" s="1"/>
  <c r="CX2223" i="3"/>
  <c r="CY2223" i="3"/>
  <c r="CZ2223" i="3"/>
  <c r="DA2223" i="3"/>
  <c r="CT2224" i="3"/>
  <c r="CU2224" i="3" s="1"/>
  <c r="CX2224" i="3"/>
  <c r="CY2224" i="3"/>
  <c r="CZ2224" i="3"/>
  <c r="DA2224" i="3"/>
  <c r="CT2225" i="3"/>
  <c r="CU2225" i="3" s="1"/>
  <c r="CX2225" i="3"/>
  <c r="CY2225" i="3"/>
  <c r="CZ2225" i="3"/>
  <c r="DA2225" i="3"/>
  <c r="CT2226" i="3"/>
  <c r="CU2226" i="3"/>
  <c r="CX2226" i="3"/>
  <c r="CY2226" i="3"/>
  <c r="CZ2226" i="3"/>
  <c r="DA2226" i="3"/>
  <c r="CT2227" i="3"/>
  <c r="CU2227" i="3" s="1"/>
  <c r="CX2227" i="3"/>
  <c r="CY2227" i="3"/>
  <c r="CZ2227" i="3"/>
  <c r="DA2227" i="3"/>
  <c r="CT2228" i="3"/>
  <c r="CU2228" i="3" s="1"/>
  <c r="CX2228" i="3"/>
  <c r="CY2228" i="3"/>
  <c r="CZ2228" i="3"/>
  <c r="DA2228" i="3"/>
  <c r="CT2229" i="3"/>
  <c r="CU2229" i="3" s="1"/>
  <c r="CX2229" i="3"/>
  <c r="CY2229" i="3"/>
  <c r="CZ2229" i="3"/>
  <c r="DA2229" i="3"/>
  <c r="CT2230" i="3"/>
  <c r="CU2230" i="3"/>
  <c r="CX2230" i="3"/>
  <c r="CY2230" i="3"/>
  <c r="CZ2230" i="3"/>
  <c r="DA2230" i="3"/>
  <c r="CT2231" i="3"/>
  <c r="CU2231" i="3" s="1"/>
  <c r="CX2231" i="3"/>
  <c r="CY2231" i="3"/>
  <c r="CZ2231" i="3"/>
  <c r="DA2231" i="3"/>
  <c r="CT2232" i="3"/>
  <c r="CU2232" i="3" s="1"/>
  <c r="CX2232" i="3"/>
  <c r="CY2232" i="3"/>
  <c r="CZ2232" i="3"/>
  <c r="DA2232" i="3"/>
  <c r="CT2233" i="3"/>
  <c r="CU2233" i="3" s="1"/>
  <c r="CX2233" i="3"/>
  <c r="CY2233" i="3"/>
  <c r="CZ2233" i="3"/>
  <c r="DA2233" i="3"/>
  <c r="CT2234" i="3"/>
  <c r="CU2234" i="3"/>
  <c r="CX2234" i="3"/>
  <c r="CY2234" i="3"/>
  <c r="CZ2234" i="3"/>
  <c r="DA2234" i="3"/>
  <c r="CT2235" i="3"/>
  <c r="CU2235" i="3" s="1"/>
  <c r="CX2235" i="3"/>
  <c r="CY2235" i="3"/>
  <c r="CZ2235" i="3"/>
  <c r="DA2235" i="3"/>
  <c r="CT2236" i="3"/>
  <c r="CU2236" i="3" s="1"/>
  <c r="CX2236" i="3"/>
  <c r="CY2236" i="3"/>
  <c r="CZ2236" i="3"/>
  <c r="DA2236" i="3"/>
  <c r="CT2237" i="3"/>
  <c r="CU2237" i="3" s="1"/>
  <c r="CX2237" i="3"/>
  <c r="CY2237" i="3"/>
  <c r="CZ2237" i="3"/>
  <c r="DA2237" i="3"/>
  <c r="CT2238" i="3"/>
  <c r="CU2238" i="3"/>
  <c r="CX2238" i="3"/>
  <c r="CY2238" i="3"/>
  <c r="CZ2238" i="3"/>
  <c r="DA2238" i="3"/>
  <c r="CT2239" i="3"/>
  <c r="CU2239" i="3" s="1"/>
  <c r="CX2239" i="3"/>
  <c r="CY2239" i="3"/>
  <c r="CZ2239" i="3"/>
  <c r="DA2239" i="3"/>
  <c r="CT2240" i="3"/>
  <c r="CU2240" i="3" s="1"/>
  <c r="CX2240" i="3"/>
  <c r="CY2240" i="3"/>
  <c r="CZ2240" i="3"/>
  <c r="DA2240" i="3"/>
  <c r="CT2241" i="3"/>
  <c r="CU2241" i="3" s="1"/>
  <c r="CX2241" i="3"/>
  <c r="CY2241" i="3"/>
  <c r="CZ2241" i="3"/>
  <c r="DA2241" i="3"/>
  <c r="CT2242" i="3"/>
  <c r="CU2242" i="3" s="1"/>
  <c r="CX2242" i="3"/>
  <c r="CY2242" i="3"/>
  <c r="CZ2242" i="3"/>
  <c r="DA2242" i="3"/>
  <c r="CT2243" i="3"/>
  <c r="CU2243" i="3" s="1"/>
  <c r="CX2243" i="3"/>
  <c r="CY2243" i="3"/>
  <c r="CZ2243" i="3"/>
  <c r="DA2243" i="3"/>
  <c r="CT2244" i="3"/>
  <c r="CU2244" i="3" s="1"/>
  <c r="CX2244" i="3"/>
  <c r="CY2244" i="3"/>
  <c r="CZ2244" i="3"/>
  <c r="DA2244" i="3"/>
  <c r="CT2245" i="3"/>
  <c r="CU2245" i="3" s="1"/>
  <c r="CX2245" i="3"/>
  <c r="CY2245" i="3"/>
  <c r="CZ2245" i="3"/>
  <c r="DA2245" i="3"/>
  <c r="CT2246" i="3"/>
  <c r="CU2246" i="3" s="1"/>
  <c r="CX2246" i="3"/>
  <c r="CY2246" i="3"/>
  <c r="CZ2246" i="3"/>
  <c r="DA2246" i="3"/>
  <c r="CT2247" i="3"/>
  <c r="CU2247" i="3" s="1"/>
  <c r="CX2247" i="3"/>
  <c r="CY2247" i="3"/>
  <c r="CZ2247" i="3"/>
  <c r="DA2247" i="3"/>
  <c r="CT2248" i="3"/>
  <c r="CU2248" i="3" s="1"/>
  <c r="CX2248" i="3"/>
  <c r="CY2248" i="3"/>
  <c r="CZ2248" i="3"/>
  <c r="DA2248" i="3"/>
  <c r="CT2249" i="3"/>
  <c r="CU2249" i="3" s="1"/>
  <c r="CX2249" i="3"/>
  <c r="CY2249" i="3"/>
  <c r="CZ2249" i="3"/>
  <c r="DA2249" i="3"/>
  <c r="CT2250" i="3"/>
  <c r="CU2250" i="3"/>
  <c r="CX2250" i="3"/>
  <c r="CY2250" i="3"/>
  <c r="CZ2250" i="3"/>
  <c r="DA2250" i="3"/>
  <c r="CT2251" i="3"/>
  <c r="CU2251" i="3" s="1"/>
  <c r="CX2251" i="3"/>
  <c r="CY2251" i="3"/>
  <c r="CZ2251" i="3"/>
  <c r="DA2251" i="3"/>
  <c r="CT2252" i="3"/>
  <c r="CU2252" i="3" s="1"/>
  <c r="CX2252" i="3"/>
  <c r="CY2252" i="3"/>
  <c r="CZ2252" i="3"/>
  <c r="DA2252" i="3"/>
  <c r="CT2253" i="3"/>
  <c r="CU2253" i="3" s="1"/>
  <c r="CX2253" i="3"/>
  <c r="CY2253" i="3"/>
  <c r="CZ2253" i="3"/>
  <c r="DA2253" i="3"/>
  <c r="CT2254" i="3"/>
  <c r="CU2254" i="3"/>
  <c r="CX2254" i="3"/>
  <c r="CY2254" i="3"/>
  <c r="CZ2254" i="3"/>
  <c r="DA2254" i="3"/>
  <c r="CT2255" i="3"/>
  <c r="CU2255" i="3" s="1"/>
  <c r="CX2255" i="3"/>
  <c r="CY2255" i="3"/>
  <c r="CZ2255" i="3"/>
  <c r="DA2255" i="3"/>
  <c r="CT2256" i="3"/>
  <c r="CU2256" i="3" s="1"/>
  <c r="CX2256" i="3"/>
  <c r="CY2256" i="3"/>
  <c r="CZ2256" i="3"/>
  <c r="DA2256" i="3"/>
  <c r="CT2257" i="3"/>
  <c r="CU2257" i="3" s="1"/>
  <c r="CX2257" i="3"/>
  <c r="CY2257" i="3"/>
  <c r="CZ2257" i="3"/>
  <c r="DA2257" i="3"/>
  <c r="CT2258" i="3"/>
  <c r="CU2258" i="3"/>
  <c r="CX2258" i="3"/>
  <c r="CY2258" i="3"/>
  <c r="CZ2258" i="3"/>
  <c r="DA2258" i="3"/>
  <c r="CT2259" i="3"/>
  <c r="CU2259" i="3" s="1"/>
  <c r="CX2259" i="3"/>
  <c r="CY2259" i="3"/>
  <c r="CZ2259" i="3"/>
  <c r="DA2259" i="3"/>
  <c r="CT2260" i="3"/>
  <c r="CU2260" i="3" s="1"/>
  <c r="CX2260" i="3"/>
  <c r="CY2260" i="3"/>
  <c r="CZ2260" i="3"/>
  <c r="DA2260" i="3"/>
  <c r="CT2261" i="3"/>
  <c r="CU2261" i="3" s="1"/>
  <c r="CX2261" i="3"/>
  <c r="CY2261" i="3"/>
  <c r="CZ2261" i="3"/>
  <c r="DA2261" i="3"/>
  <c r="CT2262" i="3"/>
  <c r="CU2262" i="3"/>
  <c r="CX2262" i="3"/>
  <c r="CY2262" i="3"/>
  <c r="CZ2262" i="3"/>
  <c r="DA2262" i="3"/>
  <c r="CT2263" i="3"/>
  <c r="CU2263" i="3" s="1"/>
  <c r="CX2263" i="3"/>
  <c r="CY2263" i="3"/>
  <c r="CZ2263" i="3"/>
  <c r="DA2263" i="3"/>
  <c r="CT2264" i="3"/>
  <c r="CU2264" i="3" s="1"/>
  <c r="CX2264" i="3"/>
  <c r="CY2264" i="3"/>
  <c r="CZ2264" i="3"/>
  <c r="DA2264" i="3"/>
  <c r="CT2265" i="3"/>
  <c r="CU2265" i="3" s="1"/>
  <c r="CX2265" i="3"/>
  <c r="CY2265" i="3"/>
  <c r="CZ2265" i="3"/>
  <c r="DA2265" i="3"/>
  <c r="CT2266" i="3"/>
  <c r="CU2266" i="3"/>
  <c r="CX2266" i="3"/>
  <c r="CY2266" i="3"/>
  <c r="CZ2266" i="3"/>
  <c r="DA2266" i="3"/>
  <c r="CT2267" i="3"/>
  <c r="CU2267" i="3" s="1"/>
  <c r="CX2267" i="3"/>
  <c r="CY2267" i="3"/>
  <c r="CZ2267" i="3"/>
  <c r="DA2267" i="3"/>
  <c r="CT2268" i="3"/>
  <c r="CU2268" i="3" s="1"/>
  <c r="CX2268" i="3"/>
  <c r="CY2268" i="3"/>
  <c r="CZ2268" i="3"/>
  <c r="DA2268" i="3"/>
  <c r="CT2269" i="3"/>
  <c r="CU2269" i="3" s="1"/>
  <c r="CX2269" i="3"/>
  <c r="CY2269" i="3"/>
  <c r="CZ2269" i="3"/>
  <c r="DA2269" i="3"/>
  <c r="CT2270" i="3"/>
  <c r="CU2270" i="3"/>
  <c r="CX2270" i="3"/>
  <c r="CY2270" i="3"/>
  <c r="CZ2270" i="3"/>
  <c r="DA2270" i="3"/>
  <c r="CT2271" i="3"/>
  <c r="CU2271" i="3" s="1"/>
  <c r="CX2271" i="3"/>
  <c r="CY2271" i="3"/>
  <c r="CZ2271" i="3"/>
  <c r="DA2271" i="3"/>
  <c r="CT2272" i="3"/>
  <c r="CU2272" i="3" s="1"/>
  <c r="CX2272" i="3"/>
  <c r="CY2272" i="3"/>
  <c r="CZ2272" i="3"/>
  <c r="DA2272" i="3"/>
  <c r="CT2273" i="3"/>
  <c r="CU2273" i="3" s="1"/>
  <c r="CX2273" i="3"/>
  <c r="CY2273" i="3"/>
  <c r="CZ2273" i="3"/>
  <c r="DA2273" i="3"/>
  <c r="CT2274" i="3"/>
  <c r="CU2274" i="3" s="1"/>
  <c r="CX2274" i="3"/>
  <c r="CY2274" i="3"/>
  <c r="CZ2274" i="3"/>
  <c r="DA2274" i="3"/>
  <c r="CT2275" i="3"/>
  <c r="CU2275" i="3" s="1"/>
  <c r="CX2275" i="3"/>
  <c r="CY2275" i="3"/>
  <c r="CZ2275" i="3"/>
  <c r="DA2275" i="3"/>
  <c r="CT2276" i="3"/>
  <c r="CU2276" i="3" s="1"/>
  <c r="CX2276" i="3"/>
  <c r="CY2276" i="3"/>
  <c r="CZ2276" i="3"/>
  <c r="DA2276" i="3"/>
  <c r="CT2277" i="3"/>
  <c r="CU2277" i="3" s="1"/>
  <c r="CX2277" i="3"/>
  <c r="CY2277" i="3"/>
  <c r="CZ2277" i="3"/>
  <c r="DA2277" i="3"/>
  <c r="CT2278" i="3"/>
  <c r="CU2278" i="3" s="1"/>
  <c r="CX2278" i="3"/>
  <c r="CY2278" i="3"/>
  <c r="CZ2278" i="3"/>
  <c r="DA2278" i="3"/>
  <c r="CT2279" i="3"/>
  <c r="CU2279" i="3" s="1"/>
  <c r="CX2279" i="3"/>
  <c r="CY2279" i="3"/>
  <c r="CZ2279" i="3"/>
  <c r="DA2279" i="3"/>
  <c r="CT2280" i="3"/>
  <c r="CU2280" i="3" s="1"/>
  <c r="CX2280" i="3"/>
  <c r="CY2280" i="3"/>
  <c r="CZ2280" i="3"/>
  <c r="DA2280" i="3"/>
  <c r="CT2281" i="3"/>
  <c r="CU2281" i="3" s="1"/>
  <c r="CX2281" i="3"/>
  <c r="CY2281" i="3"/>
  <c r="CZ2281" i="3"/>
  <c r="DA2281" i="3"/>
  <c r="CT2282" i="3"/>
  <c r="CU2282" i="3"/>
  <c r="CX2282" i="3"/>
  <c r="CY2282" i="3"/>
  <c r="CZ2282" i="3"/>
  <c r="DA2282" i="3"/>
  <c r="CT2283" i="3"/>
  <c r="CU2283" i="3" s="1"/>
  <c r="CX2283" i="3"/>
  <c r="CY2283" i="3"/>
  <c r="CZ2283" i="3"/>
  <c r="DA2283" i="3"/>
  <c r="CT2284" i="3"/>
  <c r="CU2284" i="3" s="1"/>
  <c r="CX2284" i="3"/>
  <c r="CY2284" i="3"/>
  <c r="CZ2284" i="3"/>
  <c r="DA2284" i="3"/>
  <c r="CT2285" i="3"/>
  <c r="CU2285" i="3" s="1"/>
  <c r="CX2285" i="3"/>
  <c r="CY2285" i="3"/>
  <c r="CZ2285" i="3"/>
  <c r="DA2285" i="3"/>
  <c r="CT2286" i="3"/>
  <c r="CU2286" i="3"/>
  <c r="CX2286" i="3"/>
  <c r="CY2286" i="3"/>
  <c r="CZ2286" i="3"/>
  <c r="DA2286" i="3"/>
  <c r="CT2287" i="3"/>
  <c r="CU2287" i="3" s="1"/>
  <c r="CX2287" i="3"/>
  <c r="CY2287" i="3"/>
  <c r="CZ2287" i="3"/>
  <c r="DA2287" i="3"/>
  <c r="CT2288" i="3"/>
  <c r="CU2288" i="3" s="1"/>
  <c r="CX2288" i="3"/>
  <c r="CY2288" i="3"/>
  <c r="CZ2288" i="3"/>
  <c r="DA2288" i="3"/>
  <c r="CT2289" i="3"/>
  <c r="CU2289" i="3" s="1"/>
  <c r="CX2289" i="3"/>
  <c r="CY2289" i="3"/>
  <c r="CZ2289" i="3"/>
  <c r="DA2289" i="3"/>
  <c r="CT2290" i="3"/>
  <c r="CU2290" i="3"/>
  <c r="CX2290" i="3"/>
  <c r="CY2290" i="3"/>
  <c r="CZ2290" i="3"/>
  <c r="DA2290" i="3"/>
  <c r="CT2291" i="3"/>
  <c r="CU2291" i="3" s="1"/>
  <c r="CX2291" i="3"/>
  <c r="CY2291" i="3"/>
  <c r="CZ2291" i="3"/>
  <c r="DA2291" i="3"/>
  <c r="CT2292" i="3"/>
  <c r="CU2292" i="3" s="1"/>
  <c r="CX2292" i="3"/>
  <c r="CY2292" i="3"/>
  <c r="CZ2292" i="3"/>
  <c r="DA2292" i="3"/>
  <c r="CT2293" i="3"/>
  <c r="CU2293" i="3" s="1"/>
  <c r="CX2293" i="3"/>
  <c r="CY2293" i="3"/>
  <c r="CZ2293" i="3"/>
  <c r="DA2293" i="3"/>
  <c r="CT2294" i="3"/>
  <c r="CU2294" i="3"/>
  <c r="CX2294" i="3"/>
  <c r="CY2294" i="3"/>
  <c r="CZ2294" i="3"/>
  <c r="DA2294" i="3"/>
  <c r="CT2295" i="3"/>
  <c r="CU2295" i="3" s="1"/>
  <c r="CX2295" i="3"/>
  <c r="CY2295" i="3"/>
  <c r="CZ2295" i="3"/>
  <c r="DA2295" i="3"/>
  <c r="CT2296" i="3"/>
  <c r="CU2296" i="3" s="1"/>
  <c r="CX2296" i="3"/>
  <c r="CY2296" i="3"/>
  <c r="CZ2296" i="3"/>
  <c r="DA2296" i="3"/>
  <c r="CT2297" i="3"/>
  <c r="CU2297" i="3" s="1"/>
  <c r="CX2297" i="3"/>
  <c r="CY2297" i="3"/>
  <c r="CZ2297" i="3"/>
  <c r="DA2297" i="3"/>
  <c r="CT2298" i="3"/>
  <c r="CU2298" i="3"/>
  <c r="CX2298" i="3"/>
  <c r="CY2298" i="3"/>
  <c r="CZ2298" i="3"/>
  <c r="DA2298" i="3"/>
  <c r="CT2299" i="3"/>
  <c r="CU2299" i="3" s="1"/>
  <c r="CX2299" i="3"/>
  <c r="CY2299" i="3"/>
  <c r="CZ2299" i="3"/>
  <c r="DA2299" i="3"/>
  <c r="CT2300" i="3"/>
  <c r="CU2300" i="3" s="1"/>
  <c r="CX2300" i="3"/>
  <c r="CY2300" i="3"/>
  <c r="CZ2300" i="3"/>
  <c r="DA2300" i="3"/>
  <c r="CT2301" i="3"/>
  <c r="CU2301" i="3" s="1"/>
  <c r="CX2301" i="3"/>
  <c r="CY2301" i="3"/>
  <c r="CZ2301" i="3"/>
  <c r="DA2301" i="3"/>
  <c r="CT2302" i="3"/>
  <c r="CU2302" i="3"/>
  <c r="CX2302" i="3"/>
  <c r="CY2302" i="3"/>
  <c r="CZ2302" i="3"/>
  <c r="DA2302" i="3"/>
  <c r="CT2303" i="3"/>
  <c r="CU2303" i="3" s="1"/>
  <c r="CX2303" i="3"/>
  <c r="CY2303" i="3"/>
  <c r="CZ2303" i="3"/>
  <c r="DA2303" i="3"/>
  <c r="CT2304" i="3"/>
  <c r="CU2304" i="3" s="1"/>
  <c r="CX2304" i="3"/>
  <c r="CY2304" i="3"/>
  <c r="CZ2304" i="3"/>
  <c r="DA2304" i="3"/>
  <c r="CT2305" i="3"/>
  <c r="CU2305" i="3" s="1"/>
  <c r="CX2305" i="3"/>
  <c r="CY2305" i="3"/>
  <c r="CZ2305" i="3"/>
  <c r="DA2305" i="3"/>
  <c r="CT2306" i="3"/>
  <c r="CU2306" i="3" s="1"/>
  <c r="CX2306" i="3"/>
  <c r="CY2306" i="3"/>
  <c r="CZ2306" i="3"/>
  <c r="DA2306" i="3"/>
  <c r="CT2307" i="3"/>
  <c r="CU2307" i="3" s="1"/>
  <c r="CX2307" i="3"/>
  <c r="CY2307" i="3"/>
  <c r="CZ2307" i="3"/>
  <c r="DA2307" i="3"/>
  <c r="CT2308" i="3"/>
  <c r="CU2308" i="3" s="1"/>
  <c r="CX2308" i="3"/>
  <c r="CY2308" i="3"/>
  <c r="CZ2308" i="3"/>
  <c r="DA2308" i="3"/>
  <c r="CT2309" i="3"/>
  <c r="CU2309" i="3" s="1"/>
  <c r="CX2309" i="3"/>
  <c r="CY2309" i="3"/>
  <c r="CZ2309" i="3"/>
  <c r="DA2309" i="3"/>
  <c r="CT2310" i="3"/>
  <c r="CU2310" i="3" s="1"/>
  <c r="CX2310" i="3"/>
  <c r="CY2310" i="3"/>
  <c r="CZ2310" i="3"/>
  <c r="DA2310" i="3"/>
  <c r="CT2311" i="3"/>
  <c r="CU2311" i="3" s="1"/>
  <c r="CX2311" i="3"/>
  <c r="CY2311" i="3"/>
  <c r="CZ2311" i="3"/>
  <c r="DA2311" i="3"/>
  <c r="CT2312" i="3"/>
  <c r="CU2312" i="3" s="1"/>
  <c r="CX2312" i="3"/>
  <c r="CY2312" i="3"/>
  <c r="CZ2312" i="3"/>
  <c r="DA2312" i="3"/>
  <c r="CT2313" i="3"/>
  <c r="CU2313" i="3" s="1"/>
  <c r="CX2313" i="3"/>
  <c r="CY2313" i="3"/>
  <c r="CZ2313" i="3"/>
  <c r="DA2313" i="3"/>
  <c r="CT2314" i="3"/>
  <c r="CU2314" i="3"/>
  <c r="CX2314" i="3"/>
  <c r="CY2314" i="3"/>
  <c r="CZ2314" i="3"/>
  <c r="DA2314" i="3"/>
  <c r="CT2315" i="3"/>
  <c r="CU2315" i="3" s="1"/>
  <c r="CX2315" i="3"/>
  <c r="CY2315" i="3"/>
  <c r="CZ2315" i="3"/>
  <c r="DA2315" i="3"/>
  <c r="CT2316" i="3"/>
  <c r="CU2316" i="3" s="1"/>
  <c r="CX2316" i="3"/>
  <c r="CY2316" i="3"/>
  <c r="CZ2316" i="3"/>
  <c r="DA2316" i="3"/>
  <c r="CT2317" i="3"/>
  <c r="CU2317" i="3" s="1"/>
  <c r="CX2317" i="3"/>
  <c r="CY2317" i="3"/>
  <c r="CZ2317" i="3"/>
  <c r="DA2317" i="3"/>
  <c r="CT2318" i="3"/>
  <c r="CU2318" i="3"/>
  <c r="CX2318" i="3"/>
  <c r="CY2318" i="3"/>
  <c r="CZ2318" i="3"/>
  <c r="DA2318" i="3"/>
  <c r="CT2319" i="3"/>
  <c r="CU2319" i="3" s="1"/>
  <c r="CX2319" i="3"/>
  <c r="CY2319" i="3"/>
  <c r="CZ2319" i="3"/>
  <c r="DA2319" i="3"/>
  <c r="CT2320" i="3"/>
  <c r="CU2320" i="3" s="1"/>
  <c r="CX2320" i="3"/>
  <c r="CY2320" i="3"/>
  <c r="CZ2320" i="3"/>
  <c r="DA2320" i="3"/>
  <c r="CT2321" i="3"/>
  <c r="CU2321" i="3" s="1"/>
  <c r="CX2321" i="3"/>
  <c r="CY2321" i="3"/>
  <c r="CZ2321" i="3"/>
  <c r="DA2321" i="3"/>
  <c r="CT2322" i="3"/>
  <c r="CU2322" i="3"/>
  <c r="CX2322" i="3"/>
  <c r="CY2322" i="3"/>
  <c r="CZ2322" i="3"/>
  <c r="DA2322" i="3"/>
  <c r="CT2323" i="3"/>
  <c r="CU2323" i="3" s="1"/>
  <c r="CX2323" i="3"/>
  <c r="CY2323" i="3"/>
  <c r="CZ2323" i="3"/>
  <c r="DA2323" i="3"/>
  <c r="CT2324" i="3"/>
  <c r="CU2324" i="3" s="1"/>
  <c r="CX2324" i="3"/>
  <c r="CY2324" i="3"/>
  <c r="CZ2324" i="3"/>
  <c r="DA2324" i="3"/>
  <c r="CT2325" i="3"/>
  <c r="CU2325" i="3" s="1"/>
  <c r="CX2325" i="3"/>
  <c r="CY2325" i="3"/>
  <c r="CZ2325" i="3"/>
  <c r="DA2325" i="3"/>
  <c r="CT2326" i="3"/>
  <c r="CU2326" i="3" s="1"/>
  <c r="CX2326" i="3"/>
  <c r="CY2326" i="3"/>
  <c r="CZ2326" i="3"/>
  <c r="DA2326" i="3"/>
  <c r="CT2327" i="3"/>
  <c r="CU2327" i="3" s="1"/>
  <c r="CX2327" i="3"/>
  <c r="CY2327" i="3"/>
  <c r="CZ2327" i="3"/>
  <c r="DA2327" i="3"/>
  <c r="CT2328" i="3"/>
  <c r="CU2328" i="3" s="1"/>
  <c r="CX2328" i="3"/>
  <c r="CY2328" i="3"/>
  <c r="CZ2328" i="3"/>
  <c r="DA2328" i="3"/>
  <c r="CT2329" i="3"/>
  <c r="CU2329" i="3" s="1"/>
  <c r="CX2329" i="3"/>
  <c r="CY2329" i="3"/>
  <c r="CZ2329" i="3"/>
  <c r="DA2329" i="3"/>
  <c r="CT2330" i="3"/>
  <c r="CU2330" i="3"/>
  <c r="CX2330" i="3"/>
  <c r="CY2330" i="3"/>
  <c r="CZ2330" i="3"/>
  <c r="DA2330" i="3"/>
  <c r="CT2331" i="3"/>
  <c r="CU2331" i="3" s="1"/>
  <c r="CX2331" i="3"/>
  <c r="CY2331" i="3"/>
  <c r="CZ2331" i="3"/>
  <c r="DA2331" i="3"/>
  <c r="CT2332" i="3"/>
  <c r="CU2332" i="3" s="1"/>
  <c r="CX2332" i="3"/>
  <c r="CY2332" i="3"/>
  <c r="CZ2332" i="3"/>
  <c r="DA2332" i="3"/>
  <c r="CT2333" i="3"/>
  <c r="CU2333" i="3" s="1"/>
  <c r="CX2333" i="3"/>
  <c r="CY2333" i="3"/>
  <c r="CZ2333" i="3"/>
  <c r="DA2333" i="3"/>
  <c r="CT2334" i="3"/>
  <c r="CU2334" i="3"/>
  <c r="CX2334" i="3"/>
  <c r="CY2334" i="3"/>
  <c r="CZ2334" i="3"/>
  <c r="DA2334" i="3"/>
  <c r="CT2335" i="3"/>
  <c r="CU2335" i="3" s="1"/>
  <c r="CX2335" i="3"/>
  <c r="CY2335" i="3"/>
  <c r="CZ2335" i="3"/>
  <c r="DA2335" i="3"/>
  <c r="CT2336" i="3"/>
  <c r="CU2336" i="3" s="1"/>
  <c r="CX2336" i="3"/>
  <c r="CY2336" i="3"/>
  <c r="CZ2336" i="3"/>
  <c r="DA2336" i="3"/>
  <c r="CT2337" i="3"/>
  <c r="CU2337" i="3" s="1"/>
  <c r="CX2337" i="3"/>
  <c r="CY2337" i="3"/>
  <c r="CZ2337" i="3"/>
  <c r="DA2337" i="3"/>
  <c r="CT2338" i="3"/>
  <c r="CU2338" i="3" s="1"/>
  <c r="CX2338" i="3"/>
  <c r="CY2338" i="3"/>
  <c r="CZ2338" i="3"/>
  <c r="DA2338" i="3"/>
  <c r="CT2339" i="3"/>
  <c r="CU2339" i="3" s="1"/>
  <c r="CX2339" i="3"/>
  <c r="CY2339" i="3"/>
  <c r="CZ2339" i="3"/>
  <c r="DA2339" i="3"/>
  <c r="CT2340" i="3"/>
  <c r="CU2340" i="3" s="1"/>
  <c r="CX2340" i="3"/>
  <c r="CY2340" i="3"/>
  <c r="CZ2340" i="3"/>
  <c r="DA2340" i="3"/>
  <c r="CT2341" i="3"/>
  <c r="CU2341" i="3" s="1"/>
  <c r="CX2341" i="3"/>
  <c r="CY2341" i="3"/>
  <c r="CZ2341" i="3"/>
  <c r="DA2341" i="3"/>
  <c r="CT2342" i="3"/>
  <c r="CU2342" i="3" s="1"/>
  <c r="CX2342" i="3"/>
  <c r="CY2342" i="3"/>
  <c r="CZ2342" i="3"/>
  <c r="DA2342" i="3"/>
  <c r="CT2343" i="3"/>
  <c r="CU2343" i="3" s="1"/>
  <c r="CX2343" i="3"/>
  <c r="CY2343" i="3"/>
  <c r="CZ2343" i="3"/>
  <c r="DA2343" i="3"/>
  <c r="CT2344" i="3"/>
  <c r="CU2344" i="3" s="1"/>
  <c r="CX2344" i="3"/>
  <c r="CY2344" i="3"/>
  <c r="CZ2344" i="3"/>
  <c r="DA2344" i="3"/>
  <c r="CT2345" i="3"/>
  <c r="CU2345" i="3" s="1"/>
  <c r="CX2345" i="3"/>
  <c r="CY2345" i="3"/>
  <c r="CZ2345" i="3"/>
  <c r="DA2345" i="3"/>
  <c r="CT2346" i="3"/>
  <c r="CU2346" i="3"/>
  <c r="CX2346" i="3"/>
  <c r="CY2346" i="3"/>
  <c r="CZ2346" i="3"/>
  <c r="DA2346" i="3"/>
  <c r="CT2347" i="3"/>
  <c r="CU2347" i="3" s="1"/>
  <c r="CX2347" i="3"/>
  <c r="CY2347" i="3"/>
  <c r="CZ2347" i="3"/>
  <c r="DA2347" i="3"/>
  <c r="CT2348" i="3"/>
  <c r="CU2348" i="3" s="1"/>
  <c r="CX2348" i="3"/>
  <c r="CY2348" i="3"/>
  <c r="CZ2348" i="3"/>
  <c r="DA2348" i="3"/>
  <c r="CT2349" i="3"/>
  <c r="CU2349" i="3" s="1"/>
  <c r="CX2349" i="3"/>
  <c r="CY2349" i="3"/>
  <c r="CZ2349" i="3"/>
  <c r="DA2349" i="3"/>
  <c r="CT2350" i="3"/>
  <c r="CU2350" i="3"/>
  <c r="CX2350" i="3"/>
  <c r="CY2350" i="3"/>
  <c r="CZ2350" i="3"/>
  <c r="DA2350" i="3"/>
  <c r="CT2351" i="3"/>
  <c r="CU2351" i="3" s="1"/>
  <c r="CX2351" i="3"/>
  <c r="CY2351" i="3"/>
  <c r="CZ2351" i="3"/>
  <c r="DA2351" i="3"/>
  <c r="CT2352" i="3"/>
  <c r="CU2352" i="3" s="1"/>
  <c r="CX2352" i="3"/>
  <c r="CY2352" i="3"/>
  <c r="CZ2352" i="3"/>
  <c r="DA2352" i="3"/>
  <c r="CT2353" i="3"/>
  <c r="CU2353" i="3" s="1"/>
  <c r="CX2353" i="3"/>
  <c r="CY2353" i="3"/>
  <c r="CZ2353" i="3"/>
  <c r="DA2353" i="3"/>
  <c r="CT2354" i="3"/>
  <c r="CU2354" i="3"/>
  <c r="CX2354" i="3"/>
  <c r="CY2354" i="3"/>
  <c r="CZ2354" i="3"/>
  <c r="DA2354" i="3"/>
  <c r="CT2355" i="3"/>
  <c r="CU2355" i="3" s="1"/>
  <c r="CX2355" i="3"/>
  <c r="CY2355" i="3"/>
  <c r="CZ2355" i="3"/>
  <c r="DA2355" i="3"/>
  <c r="CT2356" i="3"/>
  <c r="CU2356" i="3" s="1"/>
  <c r="CX2356" i="3"/>
  <c r="CY2356" i="3"/>
  <c r="CZ2356" i="3"/>
  <c r="DA2356" i="3"/>
  <c r="CT2357" i="3"/>
  <c r="CU2357" i="3" s="1"/>
  <c r="CX2357" i="3"/>
  <c r="CY2357" i="3"/>
  <c r="CZ2357" i="3"/>
  <c r="DA2357" i="3"/>
  <c r="CT2358" i="3"/>
  <c r="CU2358" i="3"/>
  <c r="CX2358" i="3"/>
  <c r="CY2358" i="3"/>
  <c r="CZ2358" i="3"/>
  <c r="DA2358" i="3"/>
  <c r="CT2359" i="3"/>
  <c r="CU2359" i="3" s="1"/>
  <c r="CX2359" i="3"/>
  <c r="CY2359" i="3"/>
  <c r="CZ2359" i="3"/>
  <c r="DA2359" i="3"/>
  <c r="CT2360" i="3"/>
  <c r="CU2360" i="3" s="1"/>
  <c r="CX2360" i="3"/>
  <c r="CY2360" i="3"/>
  <c r="CZ2360" i="3"/>
  <c r="DA2360" i="3"/>
  <c r="CT2361" i="3"/>
  <c r="CU2361" i="3" s="1"/>
  <c r="CX2361" i="3"/>
  <c r="CY2361" i="3"/>
  <c r="CZ2361" i="3"/>
  <c r="DA2361" i="3"/>
  <c r="CT2362" i="3"/>
  <c r="CU2362" i="3"/>
  <c r="CX2362" i="3"/>
  <c r="CY2362" i="3"/>
  <c r="CZ2362" i="3"/>
  <c r="DA2362" i="3"/>
  <c r="CT2363" i="3"/>
  <c r="CU2363" i="3" s="1"/>
  <c r="CX2363" i="3"/>
  <c r="CY2363" i="3"/>
  <c r="CZ2363" i="3"/>
  <c r="DA2363" i="3"/>
  <c r="CT2364" i="3"/>
  <c r="CU2364" i="3" s="1"/>
  <c r="CX2364" i="3"/>
  <c r="CY2364" i="3"/>
  <c r="CZ2364" i="3"/>
  <c r="DA2364" i="3"/>
  <c r="CT2365" i="3"/>
  <c r="CU2365" i="3" s="1"/>
  <c r="CX2365" i="3"/>
  <c r="CY2365" i="3"/>
  <c r="CZ2365" i="3"/>
  <c r="DA2365" i="3"/>
  <c r="CT2366" i="3"/>
  <c r="CU2366" i="3"/>
  <c r="CX2366" i="3"/>
  <c r="CY2366" i="3"/>
  <c r="CZ2366" i="3"/>
  <c r="DA2366" i="3"/>
  <c r="CT2367" i="3"/>
  <c r="CU2367" i="3" s="1"/>
  <c r="CX2367" i="3"/>
  <c r="CY2367" i="3"/>
  <c r="CZ2367" i="3"/>
  <c r="DA2367" i="3"/>
  <c r="CT2368" i="3"/>
  <c r="CU2368" i="3" s="1"/>
  <c r="CX2368" i="3"/>
  <c r="CY2368" i="3"/>
  <c r="CZ2368" i="3"/>
  <c r="DA2368" i="3"/>
  <c r="CT2369" i="3"/>
  <c r="CU2369" i="3" s="1"/>
  <c r="CX2369" i="3"/>
  <c r="CY2369" i="3"/>
  <c r="CZ2369" i="3"/>
  <c r="DA2369" i="3"/>
  <c r="CT2370" i="3"/>
  <c r="CU2370" i="3"/>
  <c r="CX2370" i="3"/>
  <c r="CY2370" i="3"/>
  <c r="CZ2370" i="3"/>
  <c r="DA2370" i="3"/>
  <c r="CT2371" i="3"/>
  <c r="CU2371" i="3" s="1"/>
  <c r="CX2371" i="3"/>
  <c r="CY2371" i="3"/>
  <c r="CZ2371" i="3"/>
  <c r="DA2371" i="3"/>
  <c r="CT2372" i="3"/>
  <c r="CU2372" i="3" s="1"/>
  <c r="CX2372" i="3"/>
  <c r="CY2372" i="3"/>
  <c r="CZ2372" i="3"/>
  <c r="DA2372" i="3"/>
  <c r="CT2373" i="3"/>
  <c r="CU2373" i="3" s="1"/>
  <c r="CX2373" i="3"/>
  <c r="CY2373" i="3"/>
  <c r="CZ2373" i="3"/>
  <c r="DA2373" i="3"/>
  <c r="CT2374" i="3"/>
  <c r="CU2374" i="3" s="1"/>
  <c r="CX2374" i="3"/>
  <c r="CY2374" i="3"/>
  <c r="CZ2374" i="3"/>
  <c r="DA2374" i="3"/>
  <c r="CT2375" i="3"/>
  <c r="CU2375" i="3" s="1"/>
  <c r="CX2375" i="3"/>
  <c r="CY2375" i="3"/>
  <c r="CZ2375" i="3"/>
  <c r="DA2375" i="3"/>
  <c r="CT2376" i="3"/>
  <c r="CU2376" i="3" s="1"/>
  <c r="CX2376" i="3"/>
  <c r="CY2376" i="3"/>
  <c r="CZ2376" i="3"/>
  <c r="DA2376" i="3"/>
  <c r="CT2377" i="3"/>
  <c r="CU2377" i="3" s="1"/>
  <c r="CX2377" i="3"/>
  <c r="CY2377" i="3"/>
  <c r="CZ2377" i="3"/>
  <c r="DA2377" i="3"/>
  <c r="CT2378" i="3"/>
  <c r="CU2378" i="3"/>
  <c r="CX2378" i="3"/>
  <c r="CY2378" i="3"/>
  <c r="CZ2378" i="3"/>
  <c r="DA2378" i="3"/>
  <c r="CT2379" i="3"/>
  <c r="CU2379" i="3" s="1"/>
  <c r="CX2379" i="3"/>
  <c r="CY2379" i="3"/>
  <c r="CZ2379" i="3"/>
  <c r="DA2379" i="3"/>
  <c r="CT2380" i="3"/>
  <c r="CU2380" i="3" s="1"/>
  <c r="CX2380" i="3"/>
  <c r="CY2380" i="3"/>
  <c r="CZ2380" i="3"/>
  <c r="DA2380" i="3"/>
  <c r="CT2381" i="3"/>
  <c r="CU2381" i="3" s="1"/>
  <c r="CX2381" i="3"/>
  <c r="CY2381" i="3"/>
  <c r="CZ2381" i="3"/>
  <c r="DA2381" i="3"/>
  <c r="CT2382" i="3"/>
  <c r="CU2382" i="3" s="1"/>
  <c r="CX2382" i="3"/>
  <c r="CY2382" i="3"/>
  <c r="CZ2382" i="3"/>
  <c r="DA2382" i="3"/>
  <c r="CT2383" i="3"/>
  <c r="CU2383" i="3" s="1"/>
  <c r="CX2383" i="3"/>
  <c r="CY2383" i="3"/>
  <c r="CZ2383" i="3"/>
  <c r="DA2383" i="3"/>
  <c r="CT2384" i="3"/>
  <c r="CU2384" i="3" s="1"/>
  <c r="CX2384" i="3"/>
  <c r="CY2384" i="3"/>
  <c r="CZ2384" i="3"/>
  <c r="DA2384" i="3"/>
  <c r="CT2385" i="3"/>
  <c r="CU2385" i="3" s="1"/>
  <c r="CX2385" i="3"/>
  <c r="CY2385" i="3"/>
  <c r="CZ2385" i="3"/>
  <c r="DA2385" i="3"/>
  <c r="CT2386" i="3"/>
  <c r="CU2386" i="3"/>
  <c r="CX2386" i="3"/>
  <c r="CY2386" i="3"/>
  <c r="CZ2386" i="3"/>
  <c r="DA2386" i="3"/>
  <c r="CT2387" i="3"/>
  <c r="CU2387" i="3" s="1"/>
  <c r="CX2387" i="3"/>
  <c r="CY2387" i="3"/>
  <c r="CZ2387" i="3"/>
  <c r="DA2387" i="3"/>
  <c r="CT2388" i="3"/>
  <c r="CU2388" i="3"/>
  <c r="CX2388" i="3"/>
  <c r="CY2388" i="3"/>
  <c r="CZ2388" i="3"/>
  <c r="DA2388" i="3"/>
  <c r="CT2389" i="3"/>
  <c r="CU2389" i="3" s="1"/>
  <c r="CX2389" i="3"/>
  <c r="CY2389" i="3"/>
  <c r="CZ2389" i="3"/>
  <c r="DA2389" i="3"/>
  <c r="CT2390" i="3"/>
  <c r="CU2390" i="3"/>
  <c r="CX2390" i="3"/>
  <c r="CY2390" i="3"/>
  <c r="CZ2390" i="3"/>
  <c r="DA2390" i="3"/>
  <c r="CT2391" i="3"/>
  <c r="CU2391" i="3" s="1"/>
  <c r="CX2391" i="3"/>
  <c r="CY2391" i="3"/>
  <c r="CZ2391" i="3"/>
  <c r="DA2391" i="3"/>
  <c r="CT2392" i="3"/>
  <c r="CU2392" i="3" s="1"/>
  <c r="CX2392" i="3"/>
  <c r="CY2392" i="3"/>
  <c r="CZ2392" i="3"/>
  <c r="DA2392" i="3"/>
  <c r="CT2393" i="3"/>
  <c r="CU2393" i="3" s="1"/>
  <c r="CX2393" i="3"/>
  <c r="CY2393" i="3"/>
  <c r="CZ2393" i="3"/>
  <c r="DA2393" i="3"/>
  <c r="CT2394" i="3"/>
  <c r="CU2394" i="3" s="1"/>
  <c r="CX2394" i="3"/>
  <c r="CY2394" i="3"/>
  <c r="CZ2394" i="3"/>
  <c r="DA2394" i="3"/>
  <c r="CT2395" i="3"/>
  <c r="CU2395" i="3" s="1"/>
  <c r="CX2395" i="3"/>
  <c r="CY2395" i="3"/>
  <c r="CZ2395" i="3"/>
  <c r="DA2395" i="3"/>
  <c r="CT2396" i="3"/>
  <c r="CU2396" i="3"/>
  <c r="CX2396" i="3"/>
  <c r="CY2396" i="3"/>
  <c r="CZ2396" i="3"/>
  <c r="DA2396" i="3"/>
  <c r="CT2397" i="3"/>
  <c r="CU2397" i="3" s="1"/>
  <c r="CX2397" i="3"/>
  <c r="CY2397" i="3"/>
  <c r="CZ2397" i="3"/>
  <c r="DA2397" i="3"/>
  <c r="CT2398" i="3"/>
  <c r="CU2398" i="3" s="1"/>
  <c r="CX2398" i="3"/>
  <c r="CY2398" i="3"/>
  <c r="CZ2398" i="3"/>
  <c r="DA2398" i="3"/>
  <c r="CT2399" i="3"/>
  <c r="CU2399" i="3" s="1"/>
  <c r="CX2399" i="3"/>
  <c r="CY2399" i="3"/>
  <c r="CZ2399" i="3"/>
  <c r="DA2399" i="3"/>
  <c r="CT2400" i="3"/>
  <c r="CU2400" i="3" s="1"/>
  <c r="CX2400" i="3"/>
  <c r="CY2400" i="3"/>
  <c r="CZ2400" i="3"/>
  <c r="DA2400" i="3"/>
  <c r="CT2401" i="3"/>
  <c r="CU2401" i="3" s="1"/>
  <c r="CX2401" i="3"/>
  <c r="CY2401" i="3"/>
  <c r="CZ2401" i="3"/>
  <c r="DA2401" i="3"/>
  <c r="CT2402" i="3"/>
  <c r="CU2402" i="3" s="1"/>
  <c r="CX2402" i="3"/>
  <c r="CY2402" i="3"/>
  <c r="CZ2402" i="3"/>
  <c r="DA2402" i="3"/>
  <c r="DA4" i="3"/>
  <c r="CZ4" i="3"/>
  <c r="CY4" i="3"/>
  <c r="CX4" i="3"/>
  <c r="CU4" i="3"/>
  <c r="CT4" i="3"/>
  <c r="DA3" i="3"/>
  <c r="CZ3" i="3"/>
  <c r="CY3" i="3"/>
  <c r="CX3" i="3"/>
  <c r="CT3" i="3"/>
  <c r="CU3" i="3" s="1"/>
</calcChain>
</file>

<file path=xl/sharedStrings.xml><?xml version="1.0" encoding="utf-8"?>
<sst xmlns="http://schemas.openxmlformats.org/spreadsheetml/2006/main" count="23677" uniqueCount="128">
  <si>
    <t>Study:</t>
  </si>
  <si>
    <t>Apr2023_Case6(1)</t>
  </si>
  <si>
    <t>Case Number</t>
  </si>
  <si>
    <t>Region Description</t>
  </si>
  <si>
    <t>Year</t>
  </si>
  <si>
    <t>Load Forecast Multipliers</t>
  </si>
  <si>
    <t>Iterations</t>
  </si>
  <si>
    <t>Probability</t>
  </si>
  <si>
    <t>Weather Year</t>
  </si>
  <si>
    <t>Fuel Cost Group</t>
  </si>
  <si>
    <t>Emission Group</t>
  </si>
  <si>
    <t>Unit Modifier</t>
  </si>
  <si>
    <t>Load Forecast Group</t>
  </si>
  <si>
    <t>ORDC Group</t>
  </si>
  <si>
    <t>Transmission Group</t>
  </si>
  <si>
    <t>Ancillary Services Group</t>
  </si>
  <si>
    <t>Seed Value</t>
  </si>
  <si>
    <t>Load (MWh)</t>
  </si>
  <si>
    <t>Pumping Load (MWh)</t>
  </si>
  <si>
    <t>Total Generation</t>
  </si>
  <si>
    <t>Purchases</t>
  </si>
  <si>
    <t>Direct Purchases</t>
  </si>
  <si>
    <t>Emergency Purchase</t>
  </si>
  <si>
    <t>Energy Sales</t>
  </si>
  <si>
    <t>Direct Sales</t>
  </si>
  <si>
    <t>Emergency Sale</t>
  </si>
  <si>
    <t>Scheduled Hydro</t>
  </si>
  <si>
    <t>Emergency Hydro Generation</t>
  </si>
  <si>
    <t>Total IS Generation</t>
  </si>
  <si>
    <t>Renewable Generation</t>
  </si>
  <si>
    <t>Reg Up Supplied</t>
  </si>
  <si>
    <t>Spin Supplied</t>
  </si>
  <si>
    <t>Non Spin Supplied</t>
  </si>
  <si>
    <t>Reg Up Loss of Reserve Energy</t>
  </si>
  <si>
    <t>Spin Loss of Reserve Energy</t>
  </si>
  <si>
    <t>Non Spin Loss of Reserve Energy</t>
  </si>
  <si>
    <t>EUE_Capacity</t>
  </si>
  <si>
    <t>EUE_IntraHour</t>
  </si>
  <si>
    <t>EUE_MultiHour</t>
  </si>
  <si>
    <t>Curtailed Energy</t>
  </si>
  <si>
    <t>Energy Curtailment Cost</t>
  </si>
  <si>
    <t>System Cost</t>
  </si>
  <si>
    <t>Total Production Cost</t>
  </si>
  <si>
    <t>Fuel Cost</t>
  </si>
  <si>
    <t>VOM</t>
  </si>
  <si>
    <t>Start Up Cost</t>
  </si>
  <si>
    <t>Emission Cost</t>
  </si>
  <si>
    <t>Purchase Cost</t>
  </si>
  <si>
    <t>Sales Revenue</t>
  </si>
  <si>
    <t>Direct Purchases Cost</t>
  </si>
  <si>
    <t>Direct Sales Revenue</t>
  </si>
  <si>
    <t>Market Price Forecast</t>
  </si>
  <si>
    <t>Market Price Forecast DA</t>
  </si>
  <si>
    <t>Spin Weighted Price</t>
  </si>
  <si>
    <t>Non Spin Weighted Price</t>
  </si>
  <si>
    <t>Reg Up Weighted Price</t>
  </si>
  <si>
    <t>Purchase Weighted Cost</t>
  </si>
  <si>
    <t>Direct Purchases Weighted Cost</t>
  </si>
  <si>
    <t>Emergency Purchase Weighted Cost</t>
  </si>
  <si>
    <t>Emergency Sale Weighted Cost</t>
  </si>
  <si>
    <t>Sales Weighted Cost</t>
  </si>
  <si>
    <t>Direct Sales Weighted Cost</t>
  </si>
  <si>
    <t>EUE_Capacity Weighted Cost</t>
  </si>
  <si>
    <t>EUE_IntraHour Weighted Cost</t>
  </si>
  <si>
    <t>EUE_MultiHour Weighted Cost</t>
  </si>
  <si>
    <t>Reg Up Loss of Reserve Weighted Price</t>
  </si>
  <si>
    <t>Spin Loss of Reserve Weighted Price</t>
  </si>
  <si>
    <t>Non Spin Loss of Reserve Weighted Price</t>
  </si>
  <si>
    <t>Total LOLE</t>
  </si>
  <si>
    <t>LOLE_Capacity</t>
  </si>
  <si>
    <t>LOLE_MultiHour</t>
  </si>
  <si>
    <t>LOLE_IntraHour</t>
  </si>
  <si>
    <t>Total LOLH</t>
  </si>
  <si>
    <t>LOLH_Capacity</t>
  </si>
  <si>
    <t>LOLH_MultiHour</t>
  </si>
  <si>
    <t>LOLH_IntraHour</t>
  </si>
  <si>
    <t>LOLP_Capacity</t>
  </si>
  <si>
    <t>Interruptible Calls</t>
  </si>
  <si>
    <t>Reg Up Reserves Shortage Days Count</t>
  </si>
  <si>
    <t>Reg Up Reserves Shortage Hours Count</t>
  </si>
  <si>
    <t>Spinning Reserves Shortage Days Count</t>
  </si>
  <si>
    <t>Spinning Reserves Shortage Hours Count</t>
  </si>
  <si>
    <t>Quick Start Reserves Shortage Days Count</t>
  </si>
  <si>
    <t>Quick Start Reserves Shortage Hours Count</t>
  </si>
  <si>
    <t>Curtail Days Count</t>
  </si>
  <si>
    <t>Curtail Hours Count</t>
  </si>
  <si>
    <t>System EFOR</t>
  </si>
  <si>
    <t>Iteration Percentage with EUE_Capacity</t>
  </si>
  <si>
    <t>Energy Margin</t>
  </si>
  <si>
    <t>Spin Margin</t>
  </si>
  <si>
    <t>Non-Spin Margin</t>
  </si>
  <si>
    <t>Max Reg Down</t>
  </si>
  <si>
    <t>Max Reg Up</t>
  </si>
  <si>
    <t>Max Spin</t>
  </si>
  <si>
    <t>Max LF</t>
  </si>
  <si>
    <t>Max Non Spin</t>
  </si>
  <si>
    <t>System Losses (MWh)</t>
  </si>
  <si>
    <t>LGE</t>
  </si>
  <si>
    <t>2023_Plan</t>
  </si>
  <si>
    <t>Emission Group 1</t>
  </si>
  <si>
    <t>Base;2023BP</t>
  </si>
  <si>
    <t>Base</t>
  </si>
  <si>
    <t>ASG</t>
  </si>
  <si>
    <t>MISO</t>
  </si>
  <si>
    <t>PJM</t>
  </si>
  <si>
    <t>TVA</t>
  </si>
  <si>
    <t>DP: Weighted Average</t>
  </si>
  <si>
    <t>Generic</t>
  </si>
  <si>
    <t>Month</t>
  </si>
  <si>
    <t>Portfolio</t>
  </si>
  <si>
    <t>ProbWeightedLOLE</t>
  </si>
  <si>
    <t>ProbWeightedLOLE*10</t>
  </si>
  <si>
    <t>Rel_Prod_Costs</t>
  </si>
  <si>
    <t>EUECost</t>
  </si>
  <si>
    <t>ProductionCost</t>
  </si>
  <si>
    <t>PurchaseCost</t>
  </si>
  <si>
    <t>Case6</t>
  </si>
  <si>
    <t>Row Labels</t>
  </si>
  <si>
    <t>Grand Total</t>
  </si>
  <si>
    <t>Column Labels</t>
  </si>
  <si>
    <t>(Multiple Items)</t>
  </si>
  <si>
    <t>LOLE</t>
  </si>
  <si>
    <t>Summer</t>
  </si>
  <si>
    <t>Winter</t>
  </si>
  <si>
    <t>Annual</t>
  </si>
  <si>
    <t>ProbWeightedEUE</t>
  </si>
  <si>
    <t>ProbWeightedLOLH</t>
  </si>
  <si>
    <t>Sum of ProbWeightedLOLH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</si>
</sst>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0" xfId="0" applyFont="1"/>
    <xf numFmtId="11" fontId="2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ng, Chung-Hsiao" refreshedDate="45106.273654166667" createdVersion="8" refreshedVersion="8" minRefreshableVersion="3" recordCount="2400" xr:uid="{6DBE5D65-19B6-420E-95FB-BD3ACEDA0F98}">
  <cacheSource type="worksheet">
    <worksheetSource ref="A2:DA2402" sheet="SMMA_Apr2023_Case6(1)"/>
  </cacheSource>
  <cacheFields count="105">
    <cacheField name="Case Number" numFmtId="0">
      <sharedItems containsMixedTypes="1" containsNumber="1" containsInteger="1" minValue="1" maxValue="49" count="5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s v="DP: Weighted Average"/>
      </sharedItems>
    </cacheField>
    <cacheField name="Region Description" numFmtId="0">
      <sharedItems count="4">
        <s v="LGE"/>
        <s v="MISO"/>
        <s v="PJM"/>
        <s v="TVA"/>
      </sharedItems>
    </cacheField>
    <cacheField name="Year" numFmtId="0">
      <sharedItems containsSemiMixedTypes="0" containsString="0" containsNumber="1" containsInteger="1" minValue="2028" maxValue="2028"/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Load Forecast Multipliers" numFmtId="0">
      <sharedItems containsMixedTypes="1" containsNumber="1" containsInteger="1" minValue="0" maxValue="0"/>
    </cacheField>
    <cacheField name="Iterations" numFmtId="0">
      <sharedItems containsMixedTypes="1" containsNumber="1" containsInteger="1" minValue="300" maxValue="300"/>
    </cacheField>
    <cacheField name="Probability" numFmtId="0">
      <sharedItems containsSemiMixedTypes="0" containsString="0" containsNumber="1" minValue="2.0407999999999999E-2" maxValue="1"/>
    </cacheField>
    <cacheField name="Weather Year" numFmtId="0">
      <sharedItems containsMixedTypes="1" containsNumber="1" containsInteger="1" minValue="1973" maxValue="2021"/>
    </cacheField>
    <cacheField name="Fuel Cost Group" numFmtId="0">
      <sharedItems/>
    </cacheField>
    <cacheField name="Emission Group" numFmtId="0">
      <sharedItems/>
    </cacheField>
    <cacheField name="Unit Modifier" numFmtId="0">
      <sharedItems/>
    </cacheField>
    <cacheField name="Load Forecast Group" numFmtId="0">
      <sharedItems/>
    </cacheField>
    <cacheField name="ORDC Group" numFmtId="0">
      <sharedItems/>
    </cacheField>
    <cacheField name="Transmission Group" numFmtId="0">
      <sharedItems/>
    </cacheField>
    <cacheField name="Ancillary Services Group" numFmtId="0">
      <sharedItems/>
    </cacheField>
    <cacheField name="Seed Value" numFmtId="0">
      <sharedItems containsMixedTypes="1" containsNumber="1" containsInteger="1" minValue="42622" maxValue="42622"/>
    </cacheField>
    <cacheField name="Load (MWh)" numFmtId="0">
      <sharedItems containsSemiMixedTypes="0" containsString="0" containsNumber="1" minValue="2347136.5" maxValue="21506910"/>
    </cacheField>
    <cacheField name="Pumping Load (MWh)" numFmtId="0">
      <sharedItems containsSemiMixedTypes="0" containsString="0" containsNumber="1" containsInteger="1" minValue="0" maxValue="0"/>
    </cacheField>
    <cacheField name="Total Generation" numFmtId="0">
      <sharedItems containsSemiMixedTypes="0" containsString="0" containsNumber="1" minValue="2350170.5" maxValue="21354806"/>
    </cacheField>
    <cacheField name="Purchases" numFmtId="0">
      <sharedItems containsSemiMixedTypes="0" containsString="0" containsNumber="1" minValue="46.55" maxValue="535480.75"/>
    </cacheField>
    <cacheField name="Direct Purchases" numFmtId="0">
      <sharedItems containsSemiMixedTypes="0" containsString="0" containsNumber="1" containsInteger="1" minValue="0" maxValue="0"/>
    </cacheField>
    <cacheField name="Emergency Purchase" numFmtId="0">
      <sharedItems containsSemiMixedTypes="0" containsString="0" containsNumber="1" containsInteger="1" minValue="0" maxValue="0"/>
    </cacheField>
    <cacheField name="Energy Sales" numFmtId="0">
      <sharedItems containsSemiMixedTypes="0" containsString="0" containsNumber="1" minValue="77.58" maxValue="630404.56000000006"/>
    </cacheField>
    <cacheField name="Direct Sales" numFmtId="0">
      <sharedItems containsSemiMixedTypes="0" containsString="0" containsNumber="1" containsInteger="1" minValue="0" maxValue="0"/>
    </cacheField>
    <cacheField name="Emergency Sale" numFmtId="0">
      <sharedItems containsSemiMixedTypes="0" containsString="0" containsNumber="1" containsInteger="1" minValue="0" maxValue="0"/>
    </cacheField>
    <cacheField name="Scheduled Hydro" numFmtId="0">
      <sharedItems containsSemiMixedTypes="0" containsString="0" containsNumber="1" minValue="0" maxValue="32758.09"/>
    </cacheField>
    <cacheField name="Emergency Hydro Generation" numFmtId="0">
      <sharedItems containsSemiMixedTypes="0" containsString="0" containsNumber="1" containsInteger="1" minValue="0" maxValue="0"/>
    </cacheField>
    <cacheField name="Total IS Generation" numFmtId="0">
      <sharedItems containsSemiMixedTypes="0" containsString="0" containsNumber="1" minValue="0" maxValue="14662.67"/>
    </cacheField>
    <cacheField name="Renewable Generation" numFmtId="0">
      <sharedItems containsSemiMixedTypes="0" containsString="0" containsNumber="1" minValue="9185.44" maxValue="608577.93999999994"/>
    </cacheField>
    <cacheField name="Reg Up Supplied" numFmtId="0">
      <sharedItems containsSemiMixedTypes="0" containsString="0" containsNumber="1" minValue="100800" maxValue="550560"/>
    </cacheField>
    <cacheField name="Spin Supplied" numFmtId="0">
      <sharedItems containsSemiMixedTypes="0" containsString="0" containsNumber="1" minValue="194690.23" maxValue="2697597.5"/>
    </cacheField>
    <cacheField name="Non Spin Supplied" numFmtId="0">
      <sharedItems containsSemiMixedTypes="0" containsString="0" containsNumber="1" minValue="651399.81000000006" maxValue="5825829"/>
    </cacheField>
    <cacheField name="Reg Up Loss of Reserve Energy" numFmtId="0">
      <sharedItems containsSemiMixedTypes="0" containsString="0" containsNumber="1" containsInteger="1" minValue="0" maxValue="0"/>
    </cacheField>
    <cacheField name="Spin Loss of Reserve Energy" numFmtId="0">
      <sharedItems containsSemiMixedTypes="0" containsString="0" containsNumber="1" containsInteger="1" minValue="0" maxValue="0"/>
    </cacheField>
    <cacheField name="Non Spin Loss of Reserve Energy" numFmtId="0">
      <sharedItems containsSemiMixedTypes="0" containsString="0" containsNumber="1" minValue="0" maxValue="1520.88"/>
    </cacheField>
    <cacheField name="EUE_Capacity" numFmtId="0">
      <sharedItems containsSemiMixedTypes="0" containsString="0" containsNumber="1" minValue="0" maxValue="13273.71"/>
    </cacheField>
    <cacheField name="EUE_IntraHour" numFmtId="0">
      <sharedItems containsSemiMixedTypes="0" containsString="0" containsNumber="1" minValue="0" maxValue="17956.46"/>
    </cacheField>
    <cacheField name="EUE_MultiHour" numFmtId="0">
      <sharedItems containsSemiMixedTypes="0" containsString="0" containsNumber="1" minValue="0" maxValue="2184.02"/>
    </cacheField>
    <cacheField name="Curtailed Energy" numFmtId="0">
      <sharedItems containsSemiMixedTypes="0" containsString="0" containsNumber="1" containsInteger="1" minValue="0" maxValue="0"/>
    </cacheField>
    <cacheField name="Energy Curtailment Cost" numFmtId="0">
      <sharedItems containsSemiMixedTypes="0" containsString="0" containsNumber="1" containsInteger="1" minValue="0" maxValue="0"/>
    </cacheField>
    <cacheField name="System Cost" numFmtId="0">
      <sharedItems containsSemiMixedTypes="0" containsString="0" containsNumber="1" minValue="-718396736" maxValue="1570371200"/>
    </cacheField>
    <cacheField name="Total Production Cost" numFmtId="0">
      <sharedItems containsSemiMixedTypes="0" containsString="0" containsNumber="1" minValue="74645784" maxValue="744612992"/>
    </cacheField>
    <cacheField name="Fuel Cost" numFmtId="0">
      <sharedItems containsSemiMixedTypes="0" containsString="0" containsNumber="1" minValue="67524616" maxValue="644941440"/>
    </cacheField>
    <cacheField name="VOM" numFmtId="0">
      <sharedItems containsSemiMixedTypes="0" containsString="0" containsNumber="1" minValue="6342855" maxValue="99095272"/>
    </cacheField>
    <cacheField name="Start Up Cost" numFmtId="0">
      <sharedItems containsSemiMixedTypes="0" containsString="0" containsNumber="1" minValue="12920.03" maxValue="693890.69"/>
    </cacheField>
    <cacheField name="Emission Cost" numFmtId="0">
      <sharedItems containsSemiMixedTypes="0" containsString="0" containsNumber="1" containsInteger="1" minValue="0" maxValue="0"/>
    </cacheField>
    <cacheField name="Purchase Cost" numFmtId="0">
      <sharedItems containsSemiMixedTypes="0" containsString="0" containsNumber="1" minValue="1344.95" maxValue="1131941760"/>
    </cacheField>
    <cacheField name="Sales Revenue" numFmtId="0">
      <sharedItems containsSemiMixedTypes="0" containsString="0" containsNumber="1" minValue="2114.75" maxValue="1427083648"/>
    </cacheField>
    <cacheField name="Direct Purchases Cost" numFmtId="0">
      <sharedItems containsSemiMixedTypes="0" containsString="0" containsNumber="1" containsInteger="1" minValue="0" maxValue="0"/>
    </cacheField>
    <cacheField name="Direct Sales Revenue" numFmtId="0">
      <sharedItems containsSemiMixedTypes="0" containsString="0" containsNumber="1" containsInteger="1" minValue="0" maxValue="0"/>
    </cacheField>
    <cacheField name="Market Price Forecast" numFmtId="0">
      <sharedItems containsSemiMixedTypes="0" containsString="0" containsNumber="1" minValue="34.85" maxValue="919.96"/>
    </cacheField>
    <cacheField name="Market Price Forecast DA" numFmtId="0">
      <sharedItems containsSemiMixedTypes="0" containsString="0" containsNumber="1" minValue="35.08" maxValue="1083.6300000000001"/>
    </cacheField>
    <cacheField name="Spin Weighted Price" numFmtId="0">
      <sharedItems containsSemiMixedTypes="0" containsString="0" containsNumber="1" minValue="0.35" maxValue="499.48"/>
    </cacheField>
    <cacheField name="Non Spin Weighted Price" numFmtId="0">
      <sharedItems containsSemiMixedTypes="0" containsString="0" containsNumber="1" minValue="0.01" maxValue="22.06"/>
    </cacheField>
    <cacheField name="Reg Up Weighted Price" numFmtId="0">
      <sharedItems containsSemiMixedTypes="0" containsString="0" containsNumber="1" minValue="0.5" maxValue="673.09"/>
    </cacheField>
    <cacheField name="Purchase Weighted Cost" numFmtId="0">
      <sharedItems containsSemiMixedTypes="0" containsString="0" containsNumber="1" minValue="23.41" maxValue="5869.32"/>
    </cacheField>
    <cacheField name="Direct Purchases Weighted Cost" numFmtId="0">
      <sharedItems containsSemiMixedTypes="0" containsString="0" containsNumber="1" containsInteger="1" minValue="0" maxValue="0"/>
    </cacheField>
    <cacheField name="Emergency Purchase Weighted Cost" numFmtId="0">
      <sharedItems containsSemiMixedTypes="0" containsString="0" containsNumber="1" containsInteger="1" minValue="0" maxValue="0"/>
    </cacheField>
    <cacheField name="Emergency Sale Weighted Cost" numFmtId="0">
      <sharedItems containsSemiMixedTypes="0" containsString="0" containsNumber="1" containsInteger="1" minValue="0" maxValue="0"/>
    </cacheField>
    <cacheField name="Sales Weighted Cost" numFmtId="0">
      <sharedItems containsSemiMixedTypes="0" containsString="0" containsNumber="1" minValue="22.42" maxValue="3918.14"/>
    </cacheField>
    <cacheField name="Direct Sales Weighted Cost" numFmtId="0">
      <sharedItems containsSemiMixedTypes="0" containsString="0" containsNumber="1" containsInteger="1" minValue="0" maxValue="0"/>
    </cacheField>
    <cacheField name="EUE_Capacity Weighted Cost" numFmtId="0">
      <sharedItems containsSemiMixedTypes="0" containsString="0" containsNumber="1" minValue="0" maxValue="69.89"/>
    </cacheField>
    <cacheField name="EUE_IntraHour Weighted Cost" numFmtId="0">
      <sharedItems containsSemiMixedTypes="0" containsString="0" containsNumber="1" containsInteger="1" minValue="0" maxValue="20967"/>
    </cacheField>
    <cacheField name="EUE_MultiHour Weighted Cost" numFmtId="0">
      <sharedItems containsSemiMixedTypes="0" containsString="0" containsNumber="1" containsInteger="1" minValue="0" maxValue="20967"/>
    </cacheField>
    <cacheField name="Reg Up Loss of Reserve Weighted Price" numFmtId="0">
      <sharedItems containsSemiMixedTypes="0" containsString="0" containsNumber="1" containsInteger="1" minValue="0" maxValue="0"/>
    </cacheField>
    <cacheField name="Spin Loss of Reserve Weighted Price" numFmtId="0">
      <sharedItems containsSemiMixedTypes="0" containsString="0" containsNumber="1" containsInteger="1" minValue="0" maxValue="0"/>
    </cacheField>
    <cacheField name="Non Spin Loss of Reserve Weighted Price" numFmtId="0">
      <sharedItems containsSemiMixedTypes="0" containsString="0" containsNumber="1" minValue="0" maxValue="4374.3"/>
    </cacheField>
    <cacheField name="Total LOLE" numFmtId="0">
      <sharedItems containsSemiMixedTypes="0" containsString="0" containsNumber="1" minValue="0" maxValue="7.94000006"/>
    </cacheField>
    <cacheField name="LOLE_Capacity" numFmtId="0">
      <sharedItems containsSemiMixedTypes="0" containsString="0" containsNumber="1" minValue="0" maxValue="2.1199998899999999"/>
    </cacheField>
    <cacheField name="LOLE_MultiHour" numFmtId="0">
      <sharedItems containsSemiMixedTypes="0" containsString="0" containsNumber="1" minValue="0" maxValue="2.0399999599999998"/>
    </cacheField>
    <cacheField name="LOLE_IntraHour" numFmtId="0">
      <sharedItems containsSemiMixedTypes="0" containsString="0" containsNumber="1" minValue="0" maxValue="7.9366664900000004"/>
    </cacheField>
    <cacheField name="Total LOLH" numFmtId="0">
      <sharedItems containsSemiMixedTypes="0" containsString="0" containsNumber="1" minValue="0" maxValue="32.560001370000002"/>
    </cacheField>
    <cacheField name="LOLH_Capacity" numFmtId="0">
      <sharedItems containsSemiMixedTypes="0" containsString="0" containsNumber="1" minValue="0" maxValue="8.3133335099999996"/>
    </cacheField>
    <cacheField name="LOLH_MultiHour" numFmtId="0">
      <sharedItems containsSemiMixedTypes="0" containsString="0" containsNumber="1" minValue="0" maxValue="2.2633333200000001"/>
    </cacheField>
    <cacheField name="LOLH_IntraHour" numFmtId="0">
      <sharedItems containsSemiMixedTypes="0" containsString="0" containsNumber="1" minValue="0" maxValue="29.24333382"/>
    </cacheField>
    <cacheField name="LOLP_Capacity" numFmtId="0">
      <sharedItems containsSemiMixedTypes="0" containsString="0" containsNumber="1" minValue="0" maxValue="1.1499999999999999"/>
    </cacheField>
    <cacheField name="Interruptible Calls" numFmtId="0">
      <sharedItems containsSemiMixedTypes="0" containsString="0" containsNumber="1" minValue="0" maxValue="14"/>
    </cacheField>
    <cacheField name="Reg Up Reserves Shortage Days Count" numFmtId="0">
      <sharedItems containsSemiMixedTypes="0" containsString="0" containsNumber="1" containsInteger="1" minValue="0" maxValue="0"/>
    </cacheField>
    <cacheField name="Reg Up Reserves Shortage Hours Count" numFmtId="0">
      <sharedItems containsSemiMixedTypes="0" containsString="0" containsNumber="1" containsInteger="1" minValue="0" maxValue="0"/>
    </cacheField>
    <cacheField name="Spinning Reserves Shortage Days Count" numFmtId="0">
      <sharedItems containsSemiMixedTypes="0" containsString="0" containsNumber="1" containsInteger="1" minValue="0" maxValue="0"/>
    </cacheField>
    <cacheField name="Spinning Reserves Shortage Hours Count" numFmtId="0">
      <sharedItems containsSemiMixedTypes="0" containsString="0" containsNumber="1" containsInteger="1" minValue="0" maxValue="0"/>
    </cacheField>
    <cacheField name="Quick Start Reserves Shortage Days Count" numFmtId="0">
      <sharedItems containsSemiMixedTypes="0" containsString="0" containsNumber="1" minValue="0" maxValue="5.78"/>
    </cacheField>
    <cacheField name="Quick Start Reserves Shortage Hours Count" numFmtId="0">
      <sharedItems containsSemiMixedTypes="0" containsString="0" containsNumber="1" minValue="0" maxValue="16.920000000000002"/>
    </cacheField>
    <cacheField name="Curtail Days Count" numFmtId="0">
      <sharedItems containsSemiMixedTypes="0" containsString="0" containsNumber="1" minValue="0" maxValue="1.03"/>
    </cacheField>
    <cacheField name="Curtail Hours Count" numFmtId="0">
      <sharedItems containsSemiMixedTypes="0" containsString="0" containsNumber="1" minValue="0" maxValue="3.01"/>
    </cacheField>
    <cacheField name="System EFOR" numFmtId="0">
      <sharedItems containsSemiMixedTypes="0" containsString="0" containsNumber="1" minValue="2.5299999999999998" maxValue="18.63"/>
    </cacheField>
    <cacheField name="Iteration Percentage with EUE_Capacity" numFmtId="0">
      <sharedItems containsSemiMixedTypes="0" containsString="0" containsNumber="1" minValue="0" maxValue="1"/>
    </cacheField>
    <cacheField name="Energy Margin" numFmtId="0">
      <sharedItems containsSemiMixedTypes="0" containsString="0" containsNumber="1" containsInteger="1" minValue="0" maxValue="0"/>
    </cacheField>
    <cacheField name="Spin Margin" numFmtId="0">
      <sharedItems containsSemiMixedTypes="0" containsString="0" containsNumber="1" containsInteger="1" minValue="0" maxValue="0"/>
    </cacheField>
    <cacheField name="Non-Spin Margin" numFmtId="0">
      <sharedItems containsSemiMixedTypes="0" containsString="0" containsNumber="1" containsInteger="1" minValue="0" maxValue="0"/>
    </cacheField>
    <cacheField name="Max Reg Down" numFmtId="0">
      <sharedItems containsSemiMixedTypes="0" containsString="0" containsNumber="1" containsInteger="1" minValue="150" maxValue="740"/>
    </cacheField>
    <cacheField name="Max Reg Up" numFmtId="0">
      <sharedItems containsSemiMixedTypes="0" containsString="0" containsNumber="1" containsInteger="1" minValue="150" maxValue="740"/>
    </cacheField>
    <cacheField name="Max Spin" numFmtId="0">
      <sharedItems containsSemiMixedTypes="0" containsString="0" containsNumber="1" containsInteger="1" minValue="101" maxValue="1164"/>
    </cacheField>
    <cacheField name="Max LF" numFmtId="0">
      <sharedItems containsSemiMixedTypes="0" containsString="0" containsNumber="1" containsInteger="1" minValue="344" maxValue="1422"/>
    </cacheField>
    <cacheField name="Max Non Spin" numFmtId="0">
      <sharedItems containsSemiMixedTypes="0" containsString="0" containsNumber="1" containsInteger="1" minValue="0" maxValue="100"/>
    </cacheField>
    <cacheField name="System Losses (MWh)" numFmtId="0">
      <sharedItems containsSemiMixedTypes="0" containsString="0" containsNumber="1" containsInteger="1" minValue="0" maxValue="0"/>
    </cacheField>
    <cacheField name="Portfolio" numFmtId="0">
      <sharedItems count="1">
        <s v="Case6"/>
      </sharedItems>
    </cacheField>
    <cacheField name="ProbWeightedLOLE" numFmtId="0">
      <sharedItems containsSemiMixedTypes="0" containsString="0" containsNumber="1" minValue="0" maxValue="7.8775508979591902E-2"/>
    </cacheField>
    <cacheField name="ProbWeightedLOLE*10" numFmtId="0">
      <sharedItems containsSemiMixedTypes="0" containsString="0" containsNumber="1" minValue="0" maxValue="0.78775508979591902"/>
    </cacheField>
    <cacheField name="ProbWeightedEUE" numFmtId="0">
      <sharedItems containsSemiMixedTypes="0" containsString="0" containsNumber="1" minValue="0" maxValue="366.256326530612"/>
    </cacheField>
    <cacheField name="ProbWeightedLOLH" numFmtId="0">
      <sharedItems containsSemiMixedTypes="0" containsString="0" containsNumber="1" minValue="0" maxValue="0.23517006755102099"/>
    </cacheField>
    <cacheField name="Rel_Prod_Costs" numFmtId="1">
      <sharedItems containsSemiMixedTypes="0" containsString="0" containsNumber="1" minValue="74652256.760000005" maxValue="1623911552.1800001"/>
    </cacheField>
    <cacheField name="EUECost" numFmtId="0">
      <sharedItems containsSemiMixedTypes="0" containsString="0" containsNumber="1" minValue="0" maxValue="278309877.56999999"/>
    </cacheField>
    <cacheField name="ProductionCost" numFmtId="0">
      <sharedItems containsSemiMixedTypes="0" containsString="0" containsNumber="1" minValue="74645784" maxValue="744612992"/>
    </cacheField>
    <cacheField name="PurchaseCost" numFmtId="0">
      <sharedItems containsSemiMixedTypes="0" containsString="0" containsNumber="1" minValue="1344.95" maxValue="11319417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0">
  <r>
    <x v="0"/>
    <x v="0"/>
    <n v="2028"/>
    <x v="0"/>
    <n v="0"/>
    <n v="300"/>
    <n v="2.0407999999999999E-2"/>
    <n v="1973"/>
    <s v="2023_Plan"/>
    <s v="Emission Group 1"/>
    <s v="Base;2023BP"/>
    <s v="Base"/>
    <s v="Base"/>
    <s v="Base"/>
    <s v="ASG"/>
    <n v="42622"/>
    <n v="3060590.5"/>
    <n v="0"/>
    <n v="3152922.5"/>
    <n v="2609.2800000000002"/>
    <n v="0"/>
    <n v="0"/>
    <n v="94948.2"/>
    <n v="0"/>
    <n v="0"/>
    <n v="29914.91"/>
    <n v="0"/>
    <n v="0"/>
    <n v="31645.15"/>
    <n v="111600"/>
    <n v="265379.06"/>
    <n v="833411.56"/>
    <n v="0"/>
    <n v="0"/>
    <n v="0"/>
    <n v="0"/>
    <n v="0"/>
    <n v="0"/>
    <n v="0"/>
    <n v="0"/>
    <n v="107545832"/>
    <n v="110250400"/>
    <n v="101166736"/>
    <n v="8522441"/>
    <n v="561182.63"/>
    <n v="0"/>
    <n v="84120.55"/>
    <n v="2788689.5"/>
    <n v="0"/>
    <n v="0"/>
    <n v="37.700000000000003"/>
    <n v="37.479999999999997"/>
    <n v="0.89"/>
    <n v="0.19"/>
    <n v="1.48"/>
    <n v="32.24"/>
    <n v="0"/>
    <n v="0"/>
    <n v="0"/>
    <n v="2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13.31"/>
    <n v="0"/>
    <n v="0"/>
    <n v="0"/>
    <n v="0"/>
    <n v="150"/>
    <n v="150"/>
    <n v="101"/>
    <n v="344"/>
    <n v="100"/>
    <n v="0"/>
    <x v="0"/>
    <n v="0"/>
    <n v="0"/>
    <n v="0"/>
    <n v="0"/>
    <n v="110334520.55"/>
    <n v="0"/>
    <n v="110250400"/>
    <n v="84120.55"/>
  </r>
  <r>
    <x v="0"/>
    <x v="0"/>
    <n v="2028"/>
    <x v="1"/>
    <n v="0"/>
    <n v="300"/>
    <n v="2.0407999999999999E-2"/>
    <n v="1973"/>
    <s v="2023_Plan"/>
    <s v="Emission Group 1"/>
    <s v="Base;2023BP"/>
    <s v="Base"/>
    <s v="Base"/>
    <s v="Base"/>
    <s v="ASG"/>
    <n v="42622"/>
    <n v="2784256.25"/>
    <n v="0"/>
    <n v="2856606.75"/>
    <n v="3318.3"/>
    <n v="0"/>
    <n v="0"/>
    <n v="75667.91"/>
    <n v="0"/>
    <n v="0"/>
    <n v="23771.15"/>
    <n v="0"/>
    <n v="0"/>
    <n v="34225.03"/>
    <n v="100800"/>
    <n v="244477.69"/>
    <n v="756785.69"/>
    <n v="0"/>
    <n v="0"/>
    <n v="0"/>
    <n v="0"/>
    <n v="0"/>
    <n v="0"/>
    <n v="0"/>
    <n v="0"/>
    <n v="97153392"/>
    <n v="99235832"/>
    <n v="91113976"/>
    <n v="7781395"/>
    <n v="340437"/>
    <n v="0"/>
    <n v="104566.48"/>
    <n v="2187004.5"/>
    <n v="0"/>
    <n v="0"/>
    <n v="38.119999999999997"/>
    <n v="37.840000000000003"/>
    <n v="1.06"/>
    <n v="0.23"/>
    <n v="1.8"/>
    <n v="31.51"/>
    <n v="0"/>
    <n v="0"/>
    <n v="0"/>
    <n v="2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5"/>
    <n v="4"/>
    <n v="0"/>
    <n v="0"/>
    <n v="0"/>
    <n v="0"/>
    <n v="150"/>
    <n v="150"/>
    <n v="101"/>
    <n v="344"/>
    <n v="100"/>
    <n v="0"/>
    <x v="0"/>
    <n v="0"/>
    <n v="0"/>
    <n v="0"/>
    <n v="0"/>
    <n v="99340398.480000004"/>
    <n v="0"/>
    <n v="99235832"/>
    <n v="104566.48"/>
  </r>
  <r>
    <x v="0"/>
    <x v="0"/>
    <n v="2028"/>
    <x v="2"/>
    <n v="0"/>
    <n v="300"/>
    <n v="2.0407999999999999E-2"/>
    <n v="1973"/>
    <s v="2023_Plan"/>
    <s v="Emission Group 1"/>
    <s v="Base;2023BP"/>
    <s v="Base"/>
    <s v="Base"/>
    <s v="Base"/>
    <s v="ASG"/>
    <n v="42622"/>
    <n v="2528105.75"/>
    <n v="0"/>
    <n v="2530712"/>
    <n v="497.03"/>
    <n v="0"/>
    <n v="0"/>
    <n v="3110.33"/>
    <n v="0"/>
    <n v="0"/>
    <n v="25327.61"/>
    <n v="0"/>
    <n v="0"/>
    <n v="45815.29"/>
    <n v="111599.99"/>
    <n v="256263.06"/>
    <n v="778756"/>
    <n v="0"/>
    <n v="0"/>
    <n v="0"/>
    <n v="0"/>
    <n v="0"/>
    <n v="0"/>
    <n v="0"/>
    <n v="0"/>
    <n v="85178144"/>
    <n v="85251856"/>
    <n v="77946576"/>
    <n v="6979906"/>
    <n v="325393.94"/>
    <n v="0"/>
    <n v="15438.43"/>
    <n v="89149.26"/>
    <n v="0"/>
    <n v="0"/>
    <n v="35.840000000000003"/>
    <n v="36.630000000000003"/>
    <n v="1.01"/>
    <n v="0.12"/>
    <n v="1.47"/>
    <n v="31.06"/>
    <n v="0"/>
    <n v="0"/>
    <n v="0"/>
    <n v="2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"/>
    <n v="3.22"/>
    <n v="0"/>
    <n v="0"/>
    <n v="0"/>
    <n v="0"/>
    <n v="150"/>
    <n v="150"/>
    <n v="101"/>
    <n v="344"/>
    <n v="100"/>
    <n v="0"/>
    <x v="0"/>
    <n v="0"/>
    <n v="0"/>
    <n v="0"/>
    <n v="0"/>
    <n v="85267294.430000007"/>
    <n v="0"/>
    <n v="85251856"/>
    <n v="15438.43"/>
  </r>
  <r>
    <x v="0"/>
    <x v="0"/>
    <n v="2028"/>
    <x v="3"/>
    <n v="0"/>
    <n v="300"/>
    <n v="2.0407999999999999E-2"/>
    <n v="1973"/>
    <s v="2023_Plan"/>
    <s v="Emission Group 1"/>
    <s v="Base;2023BP"/>
    <s v="Base"/>
    <s v="Base"/>
    <s v="Base"/>
    <s v="ASG"/>
    <n v="42622"/>
    <n v="2396926.75"/>
    <n v="0"/>
    <n v="2400456.5"/>
    <n v="251.77"/>
    <n v="0"/>
    <n v="0"/>
    <n v="3785.63"/>
    <n v="0"/>
    <n v="0"/>
    <n v="31797.56"/>
    <n v="0"/>
    <n v="0"/>
    <n v="58477.35"/>
    <n v="107999.98"/>
    <n v="246368.14"/>
    <n v="752503.88"/>
    <n v="0"/>
    <n v="0"/>
    <n v="0"/>
    <n v="0"/>
    <n v="0"/>
    <n v="0"/>
    <n v="0"/>
    <n v="0"/>
    <n v="76488360"/>
    <n v="76592384"/>
    <n v="69335688"/>
    <n v="6977273"/>
    <n v="279395.94"/>
    <n v="0"/>
    <n v="7617.68"/>
    <n v="111636.97"/>
    <n v="0"/>
    <n v="0"/>
    <n v="35.090000000000003"/>
    <n v="35.71"/>
    <n v="1"/>
    <n v="0.1"/>
    <n v="1.27"/>
    <n v="30.26"/>
    <n v="0"/>
    <n v="0"/>
    <n v="0"/>
    <n v="29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19"/>
    <n v="3.6"/>
    <n v="0"/>
    <n v="0"/>
    <n v="0"/>
    <n v="0"/>
    <n v="150"/>
    <n v="150"/>
    <n v="101"/>
    <n v="344"/>
    <n v="100"/>
    <n v="0"/>
    <x v="0"/>
    <n v="0"/>
    <n v="0"/>
    <n v="0"/>
    <n v="0"/>
    <n v="76600001.680000007"/>
    <n v="0"/>
    <n v="76592384"/>
    <n v="7617.68"/>
  </r>
  <r>
    <x v="0"/>
    <x v="0"/>
    <n v="2028"/>
    <x v="4"/>
    <n v="0"/>
    <n v="300"/>
    <n v="2.0407999999999999E-2"/>
    <n v="1973"/>
    <s v="2023_Plan"/>
    <s v="Emission Group 1"/>
    <s v="Base;2023BP"/>
    <s v="Base"/>
    <s v="Base"/>
    <s v="Base"/>
    <s v="ASG"/>
    <n v="42622"/>
    <n v="2467387.25"/>
    <n v="0"/>
    <n v="2470104.75"/>
    <n v="400.68"/>
    <n v="0"/>
    <n v="0"/>
    <n v="3124.4"/>
    <n v="0"/>
    <n v="0"/>
    <n v="13146.51"/>
    <n v="0"/>
    <n v="0"/>
    <n v="65945.09"/>
    <n v="111599.95"/>
    <n v="256612.22"/>
    <n v="777691.44"/>
    <n v="0"/>
    <n v="0"/>
    <n v="0"/>
    <n v="0"/>
    <n v="0"/>
    <n v="0"/>
    <n v="0"/>
    <n v="0"/>
    <n v="79055504"/>
    <n v="79130840"/>
    <n v="71356768"/>
    <n v="7452449.5"/>
    <n v="321620.75"/>
    <n v="0"/>
    <n v="11829.65"/>
    <n v="87167.73"/>
    <n v="0"/>
    <n v="0"/>
    <n v="35.76"/>
    <n v="35.979999999999997"/>
    <n v="1.22"/>
    <n v="0.2"/>
    <n v="1.66"/>
    <n v="29.52"/>
    <n v="0"/>
    <n v="0"/>
    <n v="0"/>
    <n v="2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.34"/>
    <n v="3.76"/>
    <n v="0"/>
    <n v="0"/>
    <n v="0"/>
    <n v="0"/>
    <n v="150"/>
    <n v="150"/>
    <n v="101"/>
    <n v="344"/>
    <n v="100"/>
    <n v="0"/>
    <x v="0"/>
    <n v="0"/>
    <n v="0"/>
    <n v="0"/>
    <n v="0"/>
    <n v="79142669.650000006"/>
    <n v="0"/>
    <n v="79130840"/>
    <n v="11829.65"/>
  </r>
  <r>
    <x v="0"/>
    <x v="0"/>
    <n v="2028"/>
    <x v="5"/>
    <n v="0"/>
    <n v="300"/>
    <n v="2.0407999999999999E-2"/>
    <n v="1973"/>
    <s v="2023_Plan"/>
    <s v="Emission Group 1"/>
    <s v="Base;2023BP"/>
    <s v="Base"/>
    <s v="Base"/>
    <s v="Base"/>
    <s v="ASG"/>
    <n v="42622"/>
    <n v="2925121.25"/>
    <n v="0"/>
    <n v="2977997.5"/>
    <n v="1340.1"/>
    <n v="0"/>
    <n v="0"/>
    <n v="54212.55"/>
    <n v="0"/>
    <n v="0"/>
    <n v="26521.88"/>
    <n v="0"/>
    <n v="0.91"/>
    <n v="69790.23"/>
    <n v="108000"/>
    <n v="279139.19"/>
    <n v="772374.75"/>
    <n v="0"/>
    <n v="0"/>
    <n v="2.71"/>
    <n v="0"/>
    <n v="1.0900000000000001"/>
    <n v="0"/>
    <n v="0"/>
    <n v="0"/>
    <n v="96761184"/>
    <n v="98432976"/>
    <n v="88941384"/>
    <n v="8917897"/>
    <n v="573787.31000000006"/>
    <n v="0"/>
    <n v="40807.68"/>
    <n v="1712598.63"/>
    <n v="0"/>
    <n v="0"/>
    <n v="41.09"/>
    <n v="38.57"/>
    <n v="2.2200000000000002"/>
    <n v="0.72"/>
    <n v="4.4800000000000004"/>
    <n v="30.45"/>
    <n v="0"/>
    <n v="0"/>
    <n v="0"/>
    <n v="31.59"/>
    <n v="0"/>
    <n v="0"/>
    <n v="20967"/>
    <n v="0"/>
    <n v="0"/>
    <n v="0"/>
    <n v="4262.58"/>
    <n v="1.3333329999999999E-2"/>
    <n v="0"/>
    <n v="0"/>
    <n v="1.3333329999999999E-2"/>
    <n v="0.02"/>
    <n v="0"/>
    <n v="0"/>
    <n v="0.02"/>
    <n v="0"/>
    <n v="0.01"/>
    <n v="0"/>
    <n v="0"/>
    <n v="0"/>
    <n v="0"/>
    <n v="0.02"/>
    <n v="0.03"/>
    <n v="0.3"/>
    <n v="0.8"/>
    <n v="4.34"/>
    <n v="0"/>
    <n v="0"/>
    <n v="0"/>
    <n v="0"/>
    <n v="150"/>
    <n v="150"/>
    <n v="101"/>
    <n v="344"/>
    <n v="100"/>
    <n v="0"/>
    <x v="0"/>
    <n v="0"/>
    <n v="0"/>
    <n v="0"/>
    <n v="0"/>
    <n v="98473783.680000007"/>
    <n v="0"/>
    <n v="98432976"/>
    <n v="40807.68"/>
  </r>
  <r>
    <x v="0"/>
    <x v="0"/>
    <n v="2028"/>
    <x v="6"/>
    <n v="0"/>
    <n v="300"/>
    <n v="2.0407999999999999E-2"/>
    <n v="1973"/>
    <s v="2023_Plan"/>
    <s v="Emission Group 1"/>
    <s v="Base;2023BP"/>
    <s v="Base"/>
    <s v="Base"/>
    <s v="Base"/>
    <s v="ASG"/>
    <n v="42622"/>
    <n v="3173517.75"/>
    <n v="0"/>
    <n v="3209366.25"/>
    <n v="2470.4899999999998"/>
    <n v="0"/>
    <n v="0"/>
    <n v="38315.550000000003"/>
    <n v="0"/>
    <n v="0"/>
    <n v="25046.97"/>
    <n v="0"/>
    <n v="2.21"/>
    <n v="70942.48"/>
    <n v="111600"/>
    <n v="282873"/>
    <n v="785598.69"/>
    <n v="0"/>
    <n v="0"/>
    <n v="2.95"/>
    <n v="0.33"/>
    <n v="0.87"/>
    <n v="0.12"/>
    <n v="0"/>
    <n v="0"/>
    <n v="105719072"/>
    <n v="107145808"/>
    <n v="97254952"/>
    <n v="9472913"/>
    <n v="417975.78"/>
    <n v="0"/>
    <n v="83277.100000000006"/>
    <n v="1510012.88"/>
    <n v="0"/>
    <n v="0"/>
    <n v="44.62"/>
    <n v="40.5"/>
    <n v="3.19"/>
    <n v="1.2"/>
    <n v="6.62"/>
    <n v="33.71"/>
    <n v="0"/>
    <n v="0"/>
    <n v="0"/>
    <n v="39.409999999999997"/>
    <n v="0"/>
    <n v="69.89"/>
    <n v="20967"/>
    <n v="20967"/>
    <n v="0"/>
    <n v="0"/>
    <n v="4289.9399999999996"/>
    <n v="0.01"/>
    <n v="3.3333299999999998E-3"/>
    <n v="0"/>
    <n v="0.01"/>
    <n v="0.02"/>
    <n v="6.6666700000000004E-3"/>
    <n v="0"/>
    <n v="1.3333329999999999E-2"/>
    <n v="0"/>
    <n v="0.01"/>
    <n v="0"/>
    <n v="0"/>
    <n v="0"/>
    <n v="0"/>
    <n v="0.02"/>
    <n v="0.04"/>
    <n v="0.22"/>
    <n v="0.56999999999999995"/>
    <n v="4.28"/>
    <n v="0"/>
    <n v="0"/>
    <n v="0"/>
    <n v="0"/>
    <n v="150"/>
    <n v="150"/>
    <n v="101"/>
    <n v="344"/>
    <n v="100"/>
    <n v="0"/>
    <x v="0"/>
    <n v="6.8026598639999987E-5"/>
    <n v="6.8026598639999987E-4"/>
    <n v="6.7346400000000001E-3"/>
    <n v="1.3605340136E-4"/>
    <n v="107236004.20999999"/>
    <n v="6919.1100000000006"/>
    <n v="107145808"/>
    <n v="83277.100000000006"/>
  </r>
  <r>
    <x v="0"/>
    <x v="0"/>
    <n v="2028"/>
    <x v="7"/>
    <n v="0"/>
    <n v="300"/>
    <n v="2.0407999999999999E-2"/>
    <n v="1973"/>
    <s v="2023_Plan"/>
    <s v="Emission Group 1"/>
    <s v="Base;2023BP"/>
    <s v="Base"/>
    <s v="Base"/>
    <s v="Base"/>
    <s v="ASG"/>
    <n v="42622"/>
    <n v="3187986"/>
    <n v="0"/>
    <n v="3226825.75"/>
    <n v="2164.23"/>
    <n v="0"/>
    <n v="0"/>
    <n v="40996.370000000003"/>
    <n v="0"/>
    <n v="0"/>
    <n v="22910.53"/>
    <n v="0"/>
    <n v="5.92"/>
    <n v="65787.509999999995"/>
    <n v="111600"/>
    <n v="277270.59000000003"/>
    <n v="774871.25"/>
    <n v="0"/>
    <n v="0"/>
    <n v="10.26"/>
    <n v="0.82"/>
    <n v="2.6"/>
    <n v="0"/>
    <n v="0"/>
    <n v="0"/>
    <n v="106951648"/>
    <n v="108287960"/>
    <n v="98434616"/>
    <n v="9368173"/>
    <n v="485136.16"/>
    <n v="0"/>
    <n v="113665.56"/>
    <n v="1449976.25"/>
    <n v="0"/>
    <n v="0"/>
    <n v="51.67"/>
    <n v="44.42"/>
    <n v="5.12"/>
    <n v="1.82"/>
    <n v="11.17"/>
    <n v="52.52"/>
    <n v="0"/>
    <n v="0"/>
    <n v="0"/>
    <n v="35.369999999999997"/>
    <n v="0"/>
    <n v="69.89"/>
    <n v="20967"/>
    <n v="0"/>
    <n v="0"/>
    <n v="0"/>
    <n v="4240.8999999999996"/>
    <n v="0.03"/>
    <n v="6.6666700000000004E-3"/>
    <n v="0"/>
    <n v="0.03"/>
    <n v="5.3333329999999998E-2"/>
    <n v="0.01"/>
    <n v="0"/>
    <n v="4.3333330000000003E-2"/>
    <n v="0"/>
    <n v="0.03"/>
    <n v="0"/>
    <n v="0"/>
    <n v="0"/>
    <n v="0"/>
    <n v="0.08"/>
    <n v="0.13"/>
    <n v="0.23"/>
    <n v="0.57999999999999996"/>
    <n v="3.81"/>
    <n v="0.01"/>
    <n v="0"/>
    <n v="0"/>
    <n v="0"/>
    <n v="150"/>
    <n v="150"/>
    <n v="101"/>
    <n v="344"/>
    <n v="100"/>
    <n v="0"/>
    <x v="0"/>
    <n v="1.3605340136E-4"/>
    <n v="1.3605340136000001E-3"/>
    <n v="1.6734559999999999E-2"/>
    <n v="2.0407999999999998E-4"/>
    <n v="108418818.5"/>
    <n v="17192.939999999999"/>
    <n v="108287960"/>
    <n v="113665.56"/>
  </r>
  <r>
    <x v="0"/>
    <x v="0"/>
    <n v="2028"/>
    <x v="8"/>
    <n v="0"/>
    <n v="300"/>
    <n v="2.0407999999999999E-2"/>
    <n v="1973"/>
    <s v="2023_Plan"/>
    <s v="Emission Group 1"/>
    <s v="Base;2023BP"/>
    <s v="Base"/>
    <s v="Base"/>
    <s v="Base"/>
    <s v="ASG"/>
    <n v="42622"/>
    <n v="2814832.75"/>
    <n v="0"/>
    <n v="2816141.75"/>
    <n v="949.04"/>
    <n v="0"/>
    <n v="0"/>
    <n v="2440.52"/>
    <n v="0"/>
    <n v="0"/>
    <n v="24708.38"/>
    <n v="0"/>
    <n v="312.01"/>
    <n v="56135.19"/>
    <n v="108000"/>
    <n v="254159.84"/>
    <n v="735768.19"/>
    <n v="0"/>
    <n v="0"/>
    <n v="209.45"/>
    <n v="0"/>
    <n v="179.9"/>
    <n v="1.71"/>
    <n v="0"/>
    <n v="0"/>
    <n v="94655032"/>
    <n v="94459040"/>
    <n v="85154168"/>
    <n v="8875586"/>
    <n v="429278.91"/>
    <n v="0"/>
    <n v="358336.66"/>
    <n v="162343.23000000001"/>
    <n v="0"/>
    <n v="0"/>
    <n v="119.11"/>
    <n v="124.87"/>
    <n v="22.7"/>
    <n v="3.09"/>
    <n v="58.3"/>
    <n v="377.58"/>
    <n v="0"/>
    <n v="0"/>
    <n v="0"/>
    <n v="66.52"/>
    <n v="0"/>
    <n v="0"/>
    <n v="20967"/>
    <n v="20967"/>
    <n v="0"/>
    <n v="0"/>
    <n v="4309.58"/>
    <n v="0.59666669000000006"/>
    <n v="0"/>
    <n v="0.01"/>
    <n v="0.59666669000000006"/>
    <n v="1.74333334"/>
    <n v="0"/>
    <n v="1.3333329999999999E-2"/>
    <n v="1.7300000200000001"/>
    <n v="0"/>
    <n v="1.26"/>
    <n v="0"/>
    <n v="0"/>
    <n v="0"/>
    <n v="0"/>
    <n v="0.77"/>
    <n v="2.38"/>
    <n v="0.18"/>
    <n v="0.44"/>
    <n v="3.97"/>
    <n v="0"/>
    <n v="0"/>
    <n v="0"/>
    <n v="0"/>
    <n v="150"/>
    <n v="150"/>
    <n v="101"/>
    <n v="344"/>
    <n v="100"/>
    <n v="0"/>
    <x v="0"/>
    <n v="0"/>
    <n v="0"/>
    <n v="0"/>
    <n v="0"/>
    <n v="94817376.659999996"/>
    <n v="0"/>
    <n v="94459040"/>
    <n v="358336.66"/>
  </r>
  <r>
    <x v="0"/>
    <x v="0"/>
    <n v="2028"/>
    <x v="9"/>
    <n v="0"/>
    <n v="300"/>
    <n v="2.0407999999999999E-2"/>
    <n v="1973"/>
    <s v="2023_Plan"/>
    <s v="Emission Group 1"/>
    <s v="Base;2023BP"/>
    <s v="Base"/>
    <s v="Base"/>
    <s v="Base"/>
    <s v="ASG"/>
    <n v="42622"/>
    <n v="2507903.75"/>
    <n v="0"/>
    <n v="2511931.5"/>
    <n v="116.22"/>
    <n v="0"/>
    <n v="0"/>
    <n v="4145.0600000000004"/>
    <n v="0"/>
    <n v="0"/>
    <n v="32205.33"/>
    <n v="0"/>
    <n v="0"/>
    <n v="47032.54"/>
    <n v="111599.95"/>
    <n v="268496.75"/>
    <n v="791314.13"/>
    <n v="0"/>
    <n v="0"/>
    <n v="0"/>
    <n v="0"/>
    <n v="0"/>
    <n v="0"/>
    <n v="0"/>
    <n v="0"/>
    <n v="81494208"/>
    <n v="81606672"/>
    <n v="74274720"/>
    <n v="6986639.5"/>
    <n v="345320.88"/>
    <n v="0"/>
    <n v="3501.02"/>
    <n v="115969.3"/>
    <n v="0"/>
    <n v="0"/>
    <n v="35.44"/>
    <n v="36.340000000000003"/>
    <n v="1.04"/>
    <n v="0.11"/>
    <n v="1.44"/>
    <n v="30.12"/>
    <n v="0"/>
    <n v="0"/>
    <n v="0"/>
    <n v="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"/>
    <n v="0.56999999999999995"/>
    <n v="4.05"/>
    <n v="0"/>
    <n v="0"/>
    <n v="0"/>
    <n v="0"/>
    <n v="150"/>
    <n v="150"/>
    <n v="101"/>
    <n v="344"/>
    <n v="100"/>
    <n v="0"/>
    <x v="0"/>
    <n v="0"/>
    <n v="0"/>
    <n v="0"/>
    <n v="0"/>
    <n v="81610173.019999996"/>
    <n v="0"/>
    <n v="81606672"/>
    <n v="3501.02"/>
  </r>
  <r>
    <x v="0"/>
    <x v="0"/>
    <n v="2028"/>
    <x v="10"/>
    <n v="0"/>
    <n v="300"/>
    <n v="2.0407999999999999E-2"/>
    <n v="1973"/>
    <s v="2023_Plan"/>
    <s v="Emission Group 1"/>
    <s v="Base;2023BP"/>
    <s v="Base"/>
    <s v="Base"/>
    <s v="Base"/>
    <s v="ASG"/>
    <n v="42622"/>
    <n v="2503870.75"/>
    <n v="0"/>
    <n v="2507669"/>
    <n v="495.71"/>
    <n v="0"/>
    <n v="0"/>
    <n v="4298.5200000000004"/>
    <n v="0"/>
    <n v="0"/>
    <n v="15598.29"/>
    <n v="0"/>
    <n v="0"/>
    <n v="32627.54"/>
    <n v="107999.98"/>
    <n v="261897.31"/>
    <n v="766129"/>
    <n v="0"/>
    <n v="0"/>
    <n v="0"/>
    <n v="0"/>
    <n v="0"/>
    <n v="0"/>
    <n v="0"/>
    <n v="0"/>
    <n v="83202872"/>
    <n v="83703552"/>
    <n v="76740528"/>
    <n v="6573641.5"/>
    <n v="389355.72"/>
    <n v="0"/>
    <n v="268846.78000000003"/>
    <n v="769527.38"/>
    <n v="0"/>
    <n v="0"/>
    <n v="36.33"/>
    <n v="36.14"/>
    <n v="1.17"/>
    <n v="0.24"/>
    <n v="1.81"/>
    <n v="542.34"/>
    <n v="0"/>
    <n v="0"/>
    <n v="0"/>
    <n v="17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3"/>
    <n v="2.98"/>
    <n v="0"/>
    <n v="0"/>
    <n v="0"/>
    <n v="0"/>
    <n v="150"/>
    <n v="150"/>
    <n v="101"/>
    <n v="344"/>
    <n v="100"/>
    <n v="0"/>
    <x v="0"/>
    <n v="0"/>
    <n v="0"/>
    <n v="0"/>
    <n v="0"/>
    <n v="83972398.780000001"/>
    <n v="0"/>
    <n v="83703552"/>
    <n v="268846.78000000003"/>
  </r>
  <r>
    <x v="0"/>
    <x v="0"/>
    <n v="2028"/>
    <x v="11"/>
    <n v="0"/>
    <n v="300"/>
    <n v="2.0407999999999999E-2"/>
    <n v="1973"/>
    <s v="2023_Plan"/>
    <s v="Emission Group 1"/>
    <s v="Base;2023BP"/>
    <s v="Base"/>
    <s v="Base"/>
    <s v="Base"/>
    <s v="ASG"/>
    <n v="42622"/>
    <n v="2916883.75"/>
    <n v="0"/>
    <n v="3003065.5"/>
    <n v="4139.7"/>
    <n v="0"/>
    <n v="0"/>
    <n v="90312.16"/>
    <n v="0"/>
    <n v="0"/>
    <n v="25853.47"/>
    <n v="0"/>
    <n v="0"/>
    <n v="26012.54"/>
    <n v="111600"/>
    <n v="278414.81"/>
    <n v="849158.94"/>
    <n v="0"/>
    <n v="0"/>
    <n v="0"/>
    <n v="0"/>
    <n v="0"/>
    <n v="0"/>
    <n v="0"/>
    <n v="0"/>
    <n v="100942144"/>
    <n v="103551520"/>
    <n v="95250632"/>
    <n v="7900784.5"/>
    <n v="400087.56"/>
    <n v="0"/>
    <n v="121027.31"/>
    <n v="2730400.75"/>
    <n v="0"/>
    <n v="0"/>
    <n v="36.58"/>
    <n v="36.880000000000003"/>
    <n v="0.73"/>
    <n v="0.09"/>
    <n v="1.1200000000000001"/>
    <n v="29.24"/>
    <n v="0"/>
    <n v="0"/>
    <n v="0"/>
    <n v="3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3"/>
    <n v="3.41"/>
    <n v="0"/>
    <n v="0"/>
    <n v="0"/>
    <n v="0"/>
    <n v="150"/>
    <n v="150"/>
    <n v="101"/>
    <n v="344"/>
    <n v="100"/>
    <n v="0"/>
    <x v="0"/>
    <n v="0"/>
    <n v="0"/>
    <n v="0"/>
    <n v="0"/>
    <n v="103672547.31"/>
    <n v="0"/>
    <n v="103551520"/>
    <n v="121027.31"/>
  </r>
  <r>
    <x v="0"/>
    <x v="1"/>
    <n v="2028"/>
    <x v="0"/>
    <n v="0"/>
    <n v="300"/>
    <n v="2.0407999999999999E-2"/>
    <n v="1973"/>
    <s v="2023_Plan"/>
    <s v="Emission Group 1"/>
    <s v="Base;2023BP"/>
    <s v="Base"/>
    <s v="Base"/>
    <s v="Base"/>
    <s v="ASG"/>
    <n v="42622"/>
    <n v="10764100"/>
    <n v="0"/>
    <n v="11231287"/>
    <n v="4085.89"/>
    <n v="0"/>
    <n v="0"/>
    <n v="471259.56"/>
    <n v="0"/>
    <n v="0"/>
    <n v="0"/>
    <n v="0"/>
    <n v="0"/>
    <n v="250822.09"/>
    <n v="312480"/>
    <n v="1089105.8799999999"/>
    <n v="3412067.5"/>
    <n v="0"/>
    <n v="0"/>
    <n v="0"/>
    <n v="0"/>
    <n v="0"/>
    <n v="0"/>
    <n v="0"/>
    <n v="0"/>
    <n v="379714464"/>
    <n v="393297120"/>
    <n v="337511744"/>
    <n v="55722220"/>
    <n v="63440.06"/>
    <n v="0"/>
    <n v="130784.24"/>
    <n v="13713426"/>
    <n v="0"/>
    <n v="0"/>
    <n v="48.09"/>
    <n v="38.36"/>
    <n v="4.8899999999999997"/>
    <n v="0.67"/>
    <n v="8.17"/>
    <n v="32.01"/>
    <n v="0"/>
    <n v="0"/>
    <n v="0"/>
    <n v="2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5"/>
    <n v="0"/>
    <n v="0"/>
    <n v="0"/>
    <n v="0"/>
    <n v="420"/>
    <n v="420"/>
    <n v="811"/>
    <n v="957"/>
    <n v="0"/>
    <n v="0"/>
    <x v="0"/>
    <n v="0"/>
    <n v="0"/>
    <n v="0"/>
    <n v="0"/>
    <n v="393427904.24000001"/>
    <n v="0"/>
    <n v="393297120"/>
    <n v="130784.24"/>
  </r>
  <r>
    <x v="0"/>
    <x v="1"/>
    <n v="2028"/>
    <x v="1"/>
    <n v="0"/>
    <n v="300"/>
    <n v="2.0407999999999999E-2"/>
    <n v="1973"/>
    <s v="2023_Plan"/>
    <s v="Emission Group 1"/>
    <s v="Base;2023BP"/>
    <s v="Base"/>
    <s v="Base"/>
    <s v="Base"/>
    <s v="ASG"/>
    <n v="42622"/>
    <n v="9282892"/>
    <n v="0"/>
    <n v="9748687"/>
    <n v="1765.12"/>
    <n v="0"/>
    <n v="0"/>
    <n v="467559.94"/>
    <n v="0"/>
    <n v="0"/>
    <n v="0"/>
    <n v="0"/>
    <n v="0"/>
    <n v="245898.08"/>
    <n v="282240"/>
    <n v="1048624.1299999999"/>
    <n v="2918593"/>
    <n v="0"/>
    <n v="0"/>
    <n v="0"/>
    <n v="0"/>
    <n v="0"/>
    <n v="0"/>
    <n v="0"/>
    <n v="0"/>
    <n v="326424224"/>
    <n v="339749088"/>
    <n v="291452992"/>
    <n v="48250448"/>
    <n v="45422.65"/>
    <n v="0"/>
    <n v="59000.05"/>
    <n v="13383884"/>
    <n v="0"/>
    <n v="0"/>
    <n v="52.18"/>
    <n v="38.65"/>
    <n v="6.4"/>
    <n v="0.94"/>
    <n v="11.44"/>
    <n v="33.43"/>
    <n v="0"/>
    <n v="0"/>
    <n v="0"/>
    <n v="2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3"/>
    <n v="0"/>
    <n v="0"/>
    <n v="0"/>
    <n v="0"/>
    <n v="420"/>
    <n v="420"/>
    <n v="811"/>
    <n v="957"/>
    <n v="0"/>
    <n v="0"/>
    <x v="0"/>
    <n v="0"/>
    <n v="0"/>
    <n v="0"/>
    <n v="0"/>
    <n v="339808088.05000001"/>
    <n v="0"/>
    <n v="339749088"/>
    <n v="59000.05"/>
  </r>
  <r>
    <x v="0"/>
    <x v="1"/>
    <n v="2028"/>
    <x v="2"/>
    <n v="0"/>
    <n v="300"/>
    <n v="2.0407999999999999E-2"/>
    <n v="1973"/>
    <s v="2023_Plan"/>
    <s v="Emission Group 1"/>
    <s v="Base;2023BP"/>
    <s v="Base"/>
    <s v="Base"/>
    <s v="Base"/>
    <s v="ASG"/>
    <n v="42622"/>
    <n v="8808621"/>
    <n v="0"/>
    <n v="8814257"/>
    <n v="97.44"/>
    <n v="0"/>
    <n v="0"/>
    <n v="5734.56"/>
    <n v="0"/>
    <n v="0"/>
    <n v="0"/>
    <n v="0"/>
    <n v="0"/>
    <n v="415775.13"/>
    <n v="312480"/>
    <n v="1257305.1299999999"/>
    <n v="3232440"/>
    <n v="0"/>
    <n v="0"/>
    <n v="0"/>
    <n v="0"/>
    <n v="0"/>
    <n v="0"/>
    <n v="0"/>
    <n v="0"/>
    <n v="298212960"/>
    <n v="298369504"/>
    <n v="255221136"/>
    <n v="43131984"/>
    <n v="16387.11"/>
    <n v="0"/>
    <n v="2824.39"/>
    <n v="159374.03"/>
    <n v="0"/>
    <n v="0"/>
    <n v="41.57"/>
    <n v="37.270000000000003"/>
    <n v="1.94"/>
    <n v="0.28999999999999998"/>
    <n v="3.65"/>
    <n v="28.99"/>
    <n v="0"/>
    <n v="0"/>
    <n v="0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298372328.38999999"/>
    <n v="0"/>
    <n v="298369504"/>
    <n v="2824.39"/>
  </r>
  <r>
    <x v="0"/>
    <x v="1"/>
    <n v="2028"/>
    <x v="3"/>
    <n v="0"/>
    <n v="300"/>
    <n v="2.0407999999999999E-2"/>
    <n v="1973"/>
    <s v="2023_Plan"/>
    <s v="Emission Group 1"/>
    <s v="Base;2023BP"/>
    <s v="Base"/>
    <s v="Base"/>
    <s v="Base"/>
    <s v="ASG"/>
    <n v="42622"/>
    <n v="8536426"/>
    <n v="0"/>
    <n v="8540878"/>
    <n v="259.43"/>
    <n v="0"/>
    <n v="0"/>
    <n v="4708.1099999999997"/>
    <n v="0"/>
    <n v="0"/>
    <n v="0"/>
    <n v="0"/>
    <n v="0.67"/>
    <n v="398973.31"/>
    <n v="302400"/>
    <n v="1055079.25"/>
    <n v="2876635.25"/>
    <n v="0"/>
    <n v="0"/>
    <n v="0"/>
    <n v="0"/>
    <n v="4.96"/>
    <n v="0"/>
    <n v="0"/>
    <n v="0"/>
    <n v="289816288"/>
    <n v="289925760"/>
    <n v="248782656"/>
    <n v="41067704"/>
    <n v="75307.89"/>
    <n v="0"/>
    <n v="14441.58"/>
    <n v="123915.91"/>
    <n v="0"/>
    <n v="0"/>
    <n v="52.31"/>
    <n v="37.56"/>
    <n v="7.15"/>
    <n v="1.2"/>
    <n v="12.02"/>
    <n v="55.67"/>
    <n v="0"/>
    <n v="0"/>
    <n v="0"/>
    <n v="26.32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5"/>
    <n v="0"/>
    <n v="0"/>
    <n v="0"/>
    <n v="0"/>
    <n v="420"/>
    <n v="420"/>
    <n v="811"/>
    <n v="957"/>
    <n v="0"/>
    <n v="0"/>
    <x v="0"/>
    <n v="0"/>
    <n v="0"/>
    <n v="0"/>
    <n v="0"/>
    <n v="289940201.57999998"/>
    <n v="0"/>
    <n v="289925760"/>
    <n v="14441.58"/>
  </r>
  <r>
    <x v="0"/>
    <x v="1"/>
    <n v="2028"/>
    <x v="4"/>
    <n v="0"/>
    <n v="300"/>
    <n v="2.0407999999999999E-2"/>
    <n v="1973"/>
    <s v="2023_Plan"/>
    <s v="Emission Group 1"/>
    <s v="Base;2023BP"/>
    <s v="Base"/>
    <s v="Base"/>
    <s v="Base"/>
    <s v="ASG"/>
    <n v="42622"/>
    <n v="9053460"/>
    <n v="0"/>
    <n v="9059165"/>
    <n v="75.510000000000005"/>
    <n v="0"/>
    <n v="0"/>
    <n v="5768"/>
    <n v="0"/>
    <n v="0"/>
    <n v="0"/>
    <n v="0"/>
    <n v="0"/>
    <n v="511857.63"/>
    <n v="312480"/>
    <n v="1333756"/>
    <n v="3330516.75"/>
    <n v="0"/>
    <n v="0"/>
    <n v="0"/>
    <n v="0"/>
    <n v="5.38"/>
    <n v="0"/>
    <n v="0"/>
    <n v="0"/>
    <n v="300237152"/>
    <n v="300388992"/>
    <n v="257273232"/>
    <n v="43098752"/>
    <n v="17037.86"/>
    <n v="0"/>
    <n v="2247.9899999999998"/>
    <n v="154094.31"/>
    <n v="0"/>
    <n v="0"/>
    <n v="41.3"/>
    <n v="36.950000000000003"/>
    <n v="1.74"/>
    <n v="0.37"/>
    <n v="3.5"/>
    <n v="29.77"/>
    <n v="0"/>
    <n v="0"/>
    <n v="0"/>
    <n v="26.72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00391239.99000001"/>
    <n v="0"/>
    <n v="300388992"/>
    <n v="2247.9899999999998"/>
  </r>
  <r>
    <x v="0"/>
    <x v="1"/>
    <n v="2028"/>
    <x v="5"/>
    <n v="0"/>
    <n v="300"/>
    <n v="2.0407999999999999E-2"/>
    <n v="1973"/>
    <s v="2023_Plan"/>
    <s v="Emission Group 1"/>
    <s v="Base;2023BP"/>
    <s v="Base"/>
    <s v="Base"/>
    <s v="Base"/>
    <s v="ASG"/>
    <n v="42622"/>
    <n v="10890063"/>
    <n v="0"/>
    <n v="11062876"/>
    <n v="19599.330000000002"/>
    <n v="0"/>
    <n v="0"/>
    <n v="192390.78"/>
    <n v="0"/>
    <n v="0"/>
    <n v="0"/>
    <n v="0"/>
    <n v="0"/>
    <n v="522168.47"/>
    <n v="302400"/>
    <n v="1321194.8799999999"/>
    <n v="2891212.25"/>
    <n v="0"/>
    <n v="0"/>
    <n v="0"/>
    <n v="0"/>
    <n v="0.01"/>
    <n v="0"/>
    <n v="0"/>
    <n v="0"/>
    <n v="372572256"/>
    <n v="376654720"/>
    <n v="323612896"/>
    <n v="52850912"/>
    <n v="190948.88"/>
    <n v="0"/>
    <n v="1278973.3799999999"/>
    <n v="5361427.5"/>
    <n v="0"/>
    <n v="0"/>
    <n v="108.89"/>
    <n v="60.96"/>
    <n v="26.32"/>
    <n v="6.55"/>
    <n v="55.08"/>
    <n v="65.260000000000005"/>
    <n v="0"/>
    <n v="0"/>
    <n v="0"/>
    <n v="27.8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77933693.38"/>
    <n v="0"/>
    <n v="376654720"/>
    <n v="1278973.3799999999"/>
  </r>
  <r>
    <x v="0"/>
    <x v="1"/>
    <n v="2028"/>
    <x v="6"/>
    <n v="0"/>
    <n v="300"/>
    <n v="2.0407999999999999E-2"/>
    <n v="1973"/>
    <s v="2023_Plan"/>
    <s v="Emission Group 1"/>
    <s v="Base;2023BP"/>
    <s v="Base"/>
    <s v="Base"/>
    <s v="Base"/>
    <s v="ASG"/>
    <n v="42622"/>
    <n v="11922509"/>
    <n v="0"/>
    <n v="11953228"/>
    <n v="87542.91"/>
    <n v="0"/>
    <n v="0"/>
    <n v="118217.79"/>
    <n v="0"/>
    <n v="0"/>
    <n v="0"/>
    <n v="0"/>
    <n v="0"/>
    <n v="608577.93999999994"/>
    <n v="312480"/>
    <n v="1411331.25"/>
    <n v="2877402.5"/>
    <n v="0"/>
    <n v="0"/>
    <n v="0"/>
    <n v="0"/>
    <n v="2.95"/>
    <n v="0"/>
    <n v="0"/>
    <n v="0"/>
    <n v="410854816"/>
    <n v="408107424"/>
    <n v="351135776"/>
    <n v="56722700"/>
    <n v="249137.47"/>
    <n v="0"/>
    <n v="5961628.5"/>
    <n v="3214239.25"/>
    <n v="0"/>
    <n v="0"/>
    <n v="167.8"/>
    <n v="143.12"/>
    <n v="46.96"/>
    <n v="12.28"/>
    <n v="101.27"/>
    <n v="68.099999999999994"/>
    <n v="0"/>
    <n v="0"/>
    <n v="0"/>
    <n v="27.19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414069052.5"/>
    <n v="0"/>
    <n v="408107424"/>
    <n v="5961628.5"/>
  </r>
  <r>
    <x v="0"/>
    <x v="1"/>
    <n v="2028"/>
    <x v="7"/>
    <n v="0"/>
    <n v="300"/>
    <n v="2.0407999999999999E-2"/>
    <n v="1973"/>
    <s v="2023_Plan"/>
    <s v="Emission Group 1"/>
    <s v="Base;2023BP"/>
    <s v="Base"/>
    <s v="Base"/>
    <s v="Base"/>
    <s v="ASG"/>
    <n v="42622"/>
    <n v="11548944"/>
    <n v="0"/>
    <n v="11651921"/>
    <n v="46606.53"/>
    <n v="0"/>
    <n v="0"/>
    <n v="149556.38"/>
    <n v="0"/>
    <n v="0"/>
    <n v="0"/>
    <n v="0"/>
    <n v="0"/>
    <n v="551216.81000000006"/>
    <n v="312480"/>
    <n v="1342216.38"/>
    <n v="2915579.25"/>
    <n v="0"/>
    <n v="0"/>
    <n v="0"/>
    <n v="0"/>
    <n v="0.57999999999999996"/>
    <n v="0"/>
    <n v="0"/>
    <n v="0"/>
    <n v="396921728"/>
    <n v="397714752"/>
    <n v="341921888"/>
    <n v="55580404"/>
    <n v="212521.28"/>
    <n v="0"/>
    <n v="3521665.25"/>
    <n v="4314679.5"/>
    <n v="0"/>
    <n v="0"/>
    <n v="133.05000000000001"/>
    <n v="92.85"/>
    <n v="35.549999999999997"/>
    <n v="8.7200000000000006"/>
    <n v="73.34"/>
    <n v="75.56"/>
    <n v="0"/>
    <n v="0"/>
    <n v="0"/>
    <n v="28.8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3"/>
    <n v="0"/>
    <n v="0"/>
    <n v="0"/>
    <n v="0"/>
    <n v="420"/>
    <n v="420"/>
    <n v="811"/>
    <n v="957"/>
    <n v="0"/>
    <n v="0"/>
    <x v="0"/>
    <n v="0"/>
    <n v="0"/>
    <n v="0"/>
    <n v="0"/>
    <n v="401236417.25"/>
    <n v="0"/>
    <n v="397714752"/>
    <n v="3521665.25"/>
  </r>
  <r>
    <x v="0"/>
    <x v="1"/>
    <n v="2028"/>
    <x v="8"/>
    <n v="0"/>
    <n v="300"/>
    <n v="2.0407999999999999E-2"/>
    <n v="1973"/>
    <s v="2023_Plan"/>
    <s v="Emission Group 1"/>
    <s v="Base;2023BP"/>
    <s v="Base"/>
    <s v="Base"/>
    <s v="Base"/>
    <s v="ASG"/>
    <n v="42622"/>
    <n v="9943974"/>
    <n v="0"/>
    <n v="9946341"/>
    <n v="598.63"/>
    <n v="0"/>
    <n v="0"/>
    <n v="4385.7"/>
    <n v="0"/>
    <n v="0"/>
    <n v="0"/>
    <n v="0"/>
    <n v="222.67"/>
    <n v="465959.03"/>
    <n v="302400"/>
    <n v="1368659.88"/>
    <n v="3121249"/>
    <n v="0"/>
    <n v="0"/>
    <n v="0"/>
    <n v="19.45"/>
    <n v="1371.83"/>
    <n v="7.59"/>
    <n v="0"/>
    <n v="0"/>
    <n v="338587648"/>
    <n v="338754112"/>
    <n v="291103424"/>
    <n v="47554244"/>
    <n v="96364.06"/>
    <n v="0"/>
    <n v="127970.71"/>
    <n v="294428.96999999997"/>
    <n v="0"/>
    <n v="0"/>
    <n v="206.97"/>
    <n v="94.07"/>
    <n v="54.46"/>
    <n v="3.49"/>
    <n v="122.69"/>
    <n v="213.77"/>
    <n v="0"/>
    <n v="0"/>
    <n v="0"/>
    <n v="67.13"/>
    <n v="0"/>
    <n v="69.89"/>
    <n v="20967"/>
    <n v="20967"/>
    <n v="0"/>
    <n v="0"/>
    <n v="0"/>
    <n v="1.68333328"/>
    <n v="5.6666670000000002E-2"/>
    <n v="3.3333299999999998E-3"/>
    <n v="1.68333328"/>
    <n v="4.0900001499999998"/>
    <n v="0.10333333"/>
    <n v="3.3333299999999998E-3"/>
    <n v="3.9833333500000001"/>
    <n v="0.01"/>
    <n v="0.65"/>
    <n v="0"/>
    <n v="0"/>
    <n v="0"/>
    <n v="0"/>
    <n v="0"/>
    <n v="0"/>
    <n v="0"/>
    <n v="0"/>
    <n v="4.9800000000000004"/>
    <n v="0.05"/>
    <n v="0"/>
    <n v="0"/>
    <n v="0"/>
    <n v="420"/>
    <n v="420"/>
    <n v="811"/>
    <n v="957"/>
    <n v="0"/>
    <n v="0"/>
    <x v="0"/>
    <n v="1.1564534013599999E-3"/>
    <n v="1.1564534013599999E-2"/>
    <n v="0.39693559999999994"/>
    <n v="2.1088265986399998E-3"/>
    <n v="339289890.85999995"/>
    <n v="407808.14999999997"/>
    <n v="338754112"/>
    <n v="127970.71"/>
  </r>
  <r>
    <x v="0"/>
    <x v="1"/>
    <n v="2028"/>
    <x v="9"/>
    <n v="0"/>
    <n v="300"/>
    <n v="2.0407999999999999E-2"/>
    <n v="1973"/>
    <s v="2023_Plan"/>
    <s v="Emission Group 1"/>
    <s v="Base;2023BP"/>
    <s v="Base"/>
    <s v="Base"/>
    <s v="Base"/>
    <s v="ASG"/>
    <n v="42622"/>
    <n v="8867328"/>
    <n v="0"/>
    <n v="8871056"/>
    <n v="123.78"/>
    <n v="0"/>
    <n v="0"/>
    <n v="3856.73"/>
    <n v="0"/>
    <n v="0"/>
    <n v="0"/>
    <n v="0"/>
    <n v="0"/>
    <n v="393508.25"/>
    <n v="312480"/>
    <n v="1103071.25"/>
    <n v="2914316.25"/>
    <n v="0"/>
    <n v="0"/>
    <n v="0"/>
    <n v="0"/>
    <n v="5.63"/>
    <n v="0"/>
    <n v="0"/>
    <n v="0"/>
    <n v="301221536"/>
    <n v="301317728"/>
    <n v="258806336"/>
    <n v="42478464"/>
    <n v="32945.699999999997"/>
    <n v="0"/>
    <n v="3898.27"/>
    <n v="100089.41"/>
    <n v="0"/>
    <n v="0"/>
    <n v="52.08"/>
    <n v="37.79"/>
    <n v="6.98"/>
    <n v="1.25"/>
    <n v="11.85"/>
    <n v="31.49"/>
    <n v="0"/>
    <n v="0"/>
    <n v="0"/>
    <n v="25.95"/>
    <n v="0"/>
    <n v="0"/>
    <n v="20967"/>
    <n v="0"/>
    <n v="0"/>
    <n v="0"/>
    <n v="0"/>
    <n v="1.3333329999999999E-2"/>
    <n v="0"/>
    <n v="0"/>
    <n v="1.3333329999999999E-2"/>
    <n v="2.3333329999999999E-2"/>
    <n v="0"/>
    <n v="0"/>
    <n v="2.3333329999999999E-2"/>
    <n v="0"/>
    <n v="0"/>
    <n v="0"/>
    <n v="0"/>
    <n v="0"/>
    <n v="0"/>
    <n v="0"/>
    <n v="0"/>
    <n v="0"/>
    <n v="0"/>
    <n v="5.0999999999999996"/>
    <n v="0"/>
    <n v="0"/>
    <n v="0"/>
    <n v="0"/>
    <n v="420"/>
    <n v="420"/>
    <n v="811"/>
    <n v="957"/>
    <n v="0"/>
    <n v="0"/>
    <x v="0"/>
    <n v="0"/>
    <n v="0"/>
    <n v="0"/>
    <n v="0"/>
    <n v="301321626.26999998"/>
    <n v="0"/>
    <n v="301317728"/>
    <n v="3898.27"/>
  </r>
  <r>
    <x v="0"/>
    <x v="1"/>
    <n v="2028"/>
    <x v="10"/>
    <n v="0"/>
    <n v="300"/>
    <n v="2.0407999999999999E-2"/>
    <n v="1973"/>
    <s v="2023_Plan"/>
    <s v="Emission Group 1"/>
    <s v="Base;2023BP"/>
    <s v="Base"/>
    <s v="Base"/>
    <s v="Base"/>
    <s v="ASG"/>
    <n v="42622"/>
    <n v="8797702"/>
    <n v="0"/>
    <n v="8803943"/>
    <n v="876.9"/>
    <n v="0"/>
    <n v="0"/>
    <n v="7160.12"/>
    <n v="0"/>
    <n v="0"/>
    <n v="0"/>
    <n v="0"/>
    <n v="16"/>
    <n v="303036.56"/>
    <n v="302400"/>
    <n v="1314134.3799999999"/>
    <n v="3177626.5"/>
    <n v="0"/>
    <n v="0"/>
    <n v="0"/>
    <n v="0"/>
    <n v="56.87"/>
    <n v="0"/>
    <n v="0"/>
    <n v="0"/>
    <n v="303826144"/>
    <n v="302708160"/>
    <n v="259813488"/>
    <n v="42848428"/>
    <n v="46367.48"/>
    <n v="0"/>
    <n v="2674081"/>
    <n v="1556098.5"/>
    <n v="0"/>
    <n v="0"/>
    <n v="48.28"/>
    <n v="37.93"/>
    <n v="4.18"/>
    <n v="0.51"/>
    <n v="8.73"/>
    <n v="3049.47"/>
    <n v="0"/>
    <n v="0"/>
    <n v="0"/>
    <n v="217.33"/>
    <n v="0"/>
    <n v="0"/>
    <n v="20967"/>
    <n v="0"/>
    <n v="0"/>
    <n v="0"/>
    <n v="0"/>
    <n v="8.6666670000000001E-2"/>
    <n v="0"/>
    <n v="0"/>
    <n v="8.6666670000000001E-2"/>
    <n v="9.3333330000000006E-2"/>
    <n v="0"/>
    <n v="0"/>
    <n v="9.3333330000000006E-2"/>
    <n v="0"/>
    <n v="0.06"/>
    <n v="0"/>
    <n v="0"/>
    <n v="0"/>
    <n v="0"/>
    <n v="0"/>
    <n v="0"/>
    <n v="0"/>
    <n v="0"/>
    <n v="4.54"/>
    <n v="0"/>
    <n v="0"/>
    <n v="0"/>
    <n v="0"/>
    <n v="420"/>
    <n v="420"/>
    <n v="811"/>
    <n v="957"/>
    <n v="0"/>
    <n v="0"/>
    <x v="0"/>
    <n v="0"/>
    <n v="0"/>
    <n v="0"/>
    <n v="0"/>
    <n v="305382241"/>
    <n v="0"/>
    <n v="302708160"/>
    <n v="2674081"/>
  </r>
  <r>
    <x v="0"/>
    <x v="1"/>
    <n v="2028"/>
    <x v="11"/>
    <n v="0"/>
    <n v="300"/>
    <n v="2.0407999999999999E-2"/>
    <n v="1973"/>
    <s v="2023_Plan"/>
    <s v="Emission Group 1"/>
    <s v="Base;2023BP"/>
    <s v="Base"/>
    <s v="Base"/>
    <s v="Base"/>
    <s v="ASG"/>
    <n v="42622"/>
    <n v="10100314"/>
    <n v="0"/>
    <n v="10429168"/>
    <n v="7755.79"/>
    <n v="0"/>
    <n v="0"/>
    <n v="336571.5"/>
    <n v="0"/>
    <n v="0"/>
    <n v="0"/>
    <n v="0"/>
    <n v="0"/>
    <n v="287907.96999999997"/>
    <n v="312480"/>
    <n v="1140221.75"/>
    <n v="3285495"/>
    <n v="0"/>
    <n v="0"/>
    <n v="0"/>
    <n v="0"/>
    <n v="0"/>
    <n v="0"/>
    <n v="0"/>
    <n v="0"/>
    <n v="353758848"/>
    <n v="363222176"/>
    <n v="311768864"/>
    <n v="51406556"/>
    <n v="46761.13"/>
    <n v="0"/>
    <n v="234291.92"/>
    <n v="9697622"/>
    <n v="0"/>
    <n v="0"/>
    <n v="45.39"/>
    <n v="38.17"/>
    <n v="3.52"/>
    <n v="0.55000000000000004"/>
    <n v="6.08"/>
    <n v="30.21"/>
    <n v="0"/>
    <n v="0"/>
    <n v="0"/>
    <n v="2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00000000000003"/>
    <n v="0"/>
    <n v="0"/>
    <n v="0"/>
    <n v="0"/>
    <n v="420"/>
    <n v="420"/>
    <n v="811"/>
    <n v="957"/>
    <n v="0"/>
    <n v="0"/>
    <x v="0"/>
    <n v="0"/>
    <n v="0"/>
    <n v="0"/>
    <n v="0"/>
    <n v="363456467.92000002"/>
    <n v="0"/>
    <n v="363222176"/>
    <n v="234291.92"/>
  </r>
  <r>
    <x v="0"/>
    <x v="2"/>
    <n v="2028"/>
    <x v="0"/>
    <n v="0"/>
    <n v="300"/>
    <n v="2.0407999999999999E-2"/>
    <n v="1973"/>
    <s v="2023_Plan"/>
    <s v="Emission Group 1"/>
    <s v="Base;2023BP"/>
    <s v="Base"/>
    <s v="Base"/>
    <s v="Base"/>
    <s v="ASG"/>
    <n v="42622"/>
    <n v="18161650"/>
    <n v="0"/>
    <n v="17890868"/>
    <n v="305215"/>
    <n v="0"/>
    <n v="0"/>
    <n v="34484.51"/>
    <n v="0"/>
    <n v="0"/>
    <n v="0"/>
    <n v="0"/>
    <n v="0"/>
    <n v="213631.66"/>
    <n v="550560"/>
    <n v="1196980.3799999999"/>
    <n v="4821557"/>
    <n v="0"/>
    <n v="0"/>
    <n v="0"/>
    <n v="0"/>
    <n v="0"/>
    <n v="0"/>
    <n v="0"/>
    <n v="0"/>
    <n v="605484416"/>
    <n v="597531328"/>
    <n v="513749920"/>
    <n v="83143424"/>
    <n v="637991.56000000006"/>
    <n v="0"/>
    <n v="8983463"/>
    <n v="1030370.44"/>
    <n v="0"/>
    <n v="0"/>
    <n v="82.09"/>
    <n v="40.74"/>
    <n v="27.87"/>
    <n v="4.1900000000000004"/>
    <n v="35.340000000000003"/>
    <n v="29.43"/>
    <n v="0"/>
    <n v="0"/>
    <n v="0"/>
    <n v="2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9"/>
    <n v="0"/>
    <n v="0"/>
    <n v="0"/>
    <n v="0"/>
    <n v="740"/>
    <n v="740"/>
    <n v="1164"/>
    <n v="1422"/>
    <n v="0"/>
    <n v="0"/>
    <x v="0"/>
    <n v="0"/>
    <n v="0"/>
    <n v="0"/>
    <n v="0"/>
    <n v="606514791"/>
    <n v="0"/>
    <n v="597531328"/>
    <n v="8983463"/>
  </r>
  <r>
    <x v="0"/>
    <x v="2"/>
    <n v="2028"/>
    <x v="1"/>
    <n v="0"/>
    <n v="300"/>
    <n v="2.0407999999999999E-2"/>
    <n v="1973"/>
    <s v="2023_Plan"/>
    <s v="Emission Group 1"/>
    <s v="Base;2023BP"/>
    <s v="Base"/>
    <s v="Base"/>
    <s v="Base"/>
    <s v="ASG"/>
    <n v="42622"/>
    <n v="16278581"/>
    <n v="0"/>
    <n v="16046725"/>
    <n v="278871.53000000003"/>
    <n v="0"/>
    <n v="0"/>
    <n v="46967.6"/>
    <n v="0"/>
    <n v="0"/>
    <n v="0"/>
    <n v="0"/>
    <n v="0"/>
    <n v="201125.75"/>
    <n v="497280"/>
    <n v="1081431.1299999999"/>
    <n v="4412738"/>
    <n v="0"/>
    <n v="0"/>
    <n v="0"/>
    <n v="0"/>
    <n v="0"/>
    <n v="0"/>
    <n v="0"/>
    <n v="0"/>
    <n v="542322304"/>
    <n v="535298272"/>
    <n v="460146048"/>
    <n v="74638888"/>
    <n v="513525.38"/>
    <n v="0"/>
    <n v="8222725.5"/>
    <n v="1198708.8799999999"/>
    <n v="0"/>
    <n v="0"/>
    <n v="87.73"/>
    <n v="40.630000000000003"/>
    <n v="31.28"/>
    <n v="4.47"/>
    <n v="39.68"/>
    <n v="29.49"/>
    <n v="0"/>
    <n v="0"/>
    <n v="0"/>
    <n v="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0"/>
    <n v="0"/>
    <n v="0"/>
    <n v="0"/>
    <n v="543520997.5"/>
    <n v="0"/>
    <n v="535298272"/>
    <n v="8222725.5"/>
  </r>
  <r>
    <x v="0"/>
    <x v="2"/>
    <n v="2028"/>
    <x v="2"/>
    <n v="0"/>
    <n v="300"/>
    <n v="2.0407999999999999E-2"/>
    <n v="1973"/>
    <s v="2023_Plan"/>
    <s v="Emission Group 1"/>
    <s v="Base;2023BP"/>
    <s v="Base"/>
    <s v="Base"/>
    <s v="Base"/>
    <s v="ASG"/>
    <n v="42622"/>
    <n v="14940670"/>
    <n v="0"/>
    <n v="14938871"/>
    <n v="2948.89"/>
    <n v="0"/>
    <n v="0"/>
    <n v="1170.92"/>
    <n v="0"/>
    <n v="0"/>
    <n v="0"/>
    <n v="0"/>
    <n v="0.67"/>
    <n v="314251.44"/>
    <n v="550560"/>
    <n v="1284673.5"/>
    <n v="4871174.5"/>
    <n v="0"/>
    <n v="0"/>
    <n v="0"/>
    <n v="0"/>
    <n v="17.22"/>
    <n v="0"/>
    <n v="0"/>
    <n v="0"/>
    <n v="477617152"/>
    <n v="477565536"/>
    <n v="408733728"/>
    <n v="68283664"/>
    <n v="548379.38"/>
    <n v="0"/>
    <n v="80717.64"/>
    <n v="29095.75"/>
    <n v="0"/>
    <n v="0"/>
    <n v="51.89"/>
    <n v="38.53"/>
    <n v="8.58"/>
    <n v="0.95"/>
    <n v="11.67"/>
    <n v="27.37"/>
    <n v="0"/>
    <n v="0"/>
    <n v="0"/>
    <n v="24.85"/>
    <n v="0"/>
    <n v="0"/>
    <n v="20967"/>
    <n v="0"/>
    <n v="0"/>
    <n v="0"/>
    <n v="0"/>
    <n v="1.3333329999999999E-2"/>
    <n v="0"/>
    <n v="0"/>
    <n v="1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6.26"/>
    <n v="0"/>
    <n v="0"/>
    <n v="0"/>
    <n v="0"/>
    <n v="740"/>
    <n v="740"/>
    <n v="1164"/>
    <n v="1422"/>
    <n v="0"/>
    <n v="0"/>
    <x v="0"/>
    <n v="0"/>
    <n v="0"/>
    <n v="0"/>
    <n v="0"/>
    <n v="477646253.63999999"/>
    <n v="0"/>
    <n v="477565536"/>
    <n v="80717.64"/>
  </r>
  <r>
    <x v="0"/>
    <x v="2"/>
    <n v="2028"/>
    <x v="3"/>
    <n v="0"/>
    <n v="300"/>
    <n v="2.0407999999999999E-2"/>
    <n v="1973"/>
    <s v="2023_Plan"/>
    <s v="Emission Group 1"/>
    <s v="Base;2023BP"/>
    <s v="Base"/>
    <s v="Base"/>
    <s v="Base"/>
    <s v="ASG"/>
    <n v="42622"/>
    <n v="14105869"/>
    <n v="0"/>
    <n v="14103337"/>
    <n v="3719.04"/>
    <n v="0"/>
    <n v="0"/>
    <n v="1215.1600000000001"/>
    <n v="0"/>
    <n v="0"/>
    <n v="0"/>
    <n v="0"/>
    <n v="3.33"/>
    <n v="298292.38"/>
    <n v="532800"/>
    <n v="1110155.6299999999"/>
    <n v="3443945"/>
    <n v="0"/>
    <n v="0"/>
    <n v="0"/>
    <n v="0"/>
    <n v="49.54"/>
    <n v="0"/>
    <n v="0"/>
    <n v="0"/>
    <n v="462916704"/>
    <n v="462844768"/>
    <n v="397547776"/>
    <n v="64917284"/>
    <n v="379881.22"/>
    <n v="0"/>
    <n v="103363.29"/>
    <n v="31426.58"/>
    <n v="0"/>
    <n v="0"/>
    <n v="117.84"/>
    <n v="39.18"/>
    <n v="58.85"/>
    <n v="9.44"/>
    <n v="71.709999999999994"/>
    <n v="27.79"/>
    <n v="0"/>
    <n v="0"/>
    <n v="0"/>
    <n v="25.86"/>
    <n v="0"/>
    <n v="0"/>
    <n v="20967"/>
    <n v="0"/>
    <n v="0"/>
    <n v="0"/>
    <n v="0"/>
    <n v="7.6666670000000006E-2"/>
    <n v="0"/>
    <n v="0"/>
    <n v="7.6666670000000006E-2"/>
    <n v="0.15000000999999999"/>
    <n v="0"/>
    <n v="0"/>
    <n v="0.15000000999999999"/>
    <n v="0"/>
    <n v="0.01"/>
    <n v="0"/>
    <n v="0"/>
    <n v="0"/>
    <n v="0"/>
    <n v="0"/>
    <n v="0"/>
    <n v="0"/>
    <n v="0"/>
    <n v="5.23"/>
    <n v="0"/>
    <n v="0"/>
    <n v="0"/>
    <n v="0"/>
    <n v="740"/>
    <n v="740"/>
    <n v="1164"/>
    <n v="1422"/>
    <n v="0"/>
    <n v="0"/>
    <x v="0"/>
    <n v="0"/>
    <n v="0"/>
    <n v="0"/>
    <n v="0"/>
    <n v="462948131.29000002"/>
    <n v="0"/>
    <n v="462844768"/>
    <n v="103363.29"/>
  </r>
  <r>
    <x v="0"/>
    <x v="2"/>
    <n v="2028"/>
    <x v="4"/>
    <n v="0"/>
    <n v="300"/>
    <n v="2.0407999999999999E-2"/>
    <n v="1973"/>
    <s v="2023_Plan"/>
    <s v="Emission Group 1"/>
    <s v="Base;2023BP"/>
    <s v="Base"/>
    <s v="Base"/>
    <s v="Base"/>
    <s v="ASG"/>
    <n v="42622"/>
    <n v="13986819"/>
    <n v="0"/>
    <n v="13984036"/>
    <n v="3952.01"/>
    <n v="0"/>
    <n v="0"/>
    <n v="1173.8900000000001"/>
    <n v="0"/>
    <n v="0"/>
    <n v="0"/>
    <n v="0"/>
    <n v="0"/>
    <n v="390997.53"/>
    <n v="550560"/>
    <n v="1262312.5"/>
    <n v="4037817.5"/>
    <n v="0"/>
    <n v="0"/>
    <n v="0"/>
    <n v="0"/>
    <n v="19.52"/>
    <n v="0"/>
    <n v="0"/>
    <n v="0"/>
    <n v="443894272"/>
    <n v="443812544"/>
    <n v="380546048"/>
    <n v="62972744"/>
    <n v="294181.59000000003"/>
    <n v="0"/>
    <n v="109799.18"/>
    <n v="28064.560000000001"/>
    <n v="0"/>
    <n v="0"/>
    <n v="81.260000000000005"/>
    <n v="38.56"/>
    <n v="28.82"/>
    <n v="5.12"/>
    <n v="38.54"/>
    <n v="27.78"/>
    <n v="0"/>
    <n v="0"/>
    <n v="0"/>
    <n v="23.91"/>
    <n v="0"/>
    <n v="0"/>
    <n v="20967"/>
    <n v="0"/>
    <n v="0"/>
    <n v="0"/>
    <n v="0"/>
    <n v="4.3333330000000003E-2"/>
    <n v="0"/>
    <n v="0"/>
    <n v="4.3333330000000003E-2"/>
    <n v="6.6666669999999997E-2"/>
    <n v="0"/>
    <n v="0"/>
    <n v="6.6666669999999997E-2"/>
    <n v="0"/>
    <n v="0"/>
    <n v="0"/>
    <n v="0"/>
    <n v="0"/>
    <n v="0"/>
    <n v="0"/>
    <n v="0"/>
    <n v="0"/>
    <n v="0"/>
    <n v="6.23"/>
    <n v="0"/>
    <n v="0"/>
    <n v="0"/>
    <n v="0"/>
    <n v="740"/>
    <n v="740"/>
    <n v="1164"/>
    <n v="1422"/>
    <n v="0"/>
    <n v="0"/>
    <x v="0"/>
    <n v="0"/>
    <n v="0"/>
    <n v="0"/>
    <n v="0"/>
    <n v="443922343.18000001"/>
    <n v="0"/>
    <n v="443812544"/>
    <n v="109799.18"/>
  </r>
  <r>
    <x v="0"/>
    <x v="2"/>
    <n v="2028"/>
    <x v="5"/>
    <n v="0"/>
    <n v="300"/>
    <n v="2.0407999999999999E-2"/>
    <n v="1973"/>
    <s v="2023_Plan"/>
    <s v="Emission Group 1"/>
    <s v="Base;2023BP"/>
    <s v="Base"/>
    <s v="Base"/>
    <s v="Base"/>
    <s v="ASG"/>
    <n v="42622"/>
    <n v="16383157"/>
    <n v="0"/>
    <n v="16368171"/>
    <n v="106002.2"/>
    <n v="0"/>
    <n v="0"/>
    <n v="91013.28"/>
    <n v="0"/>
    <n v="0"/>
    <n v="0"/>
    <n v="0"/>
    <n v="0"/>
    <n v="399035.06"/>
    <n v="532800"/>
    <n v="1481882.25"/>
    <n v="4220479.5"/>
    <n v="0"/>
    <n v="0"/>
    <n v="0"/>
    <n v="0"/>
    <n v="0.18"/>
    <n v="0"/>
    <n v="0"/>
    <n v="0"/>
    <n v="530155520"/>
    <n v="529249728"/>
    <n v="454153088"/>
    <n v="74705320"/>
    <n v="391371.34"/>
    <n v="0"/>
    <n v="3716306"/>
    <n v="2810539.25"/>
    <n v="0"/>
    <n v="0"/>
    <n v="141.94"/>
    <n v="41.89"/>
    <n v="53.29"/>
    <n v="11.53"/>
    <n v="86.86"/>
    <n v="35.06"/>
    <n v="0"/>
    <n v="0"/>
    <n v="0"/>
    <n v="30.8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532966034"/>
    <n v="0"/>
    <n v="529249728"/>
    <n v="3716306"/>
  </r>
  <r>
    <x v="0"/>
    <x v="2"/>
    <n v="2028"/>
    <x v="6"/>
    <n v="0"/>
    <n v="300"/>
    <n v="2.0407999999999999E-2"/>
    <n v="1973"/>
    <s v="2023_Plan"/>
    <s v="Emission Group 1"/>
    <s v="Base;2023BP"/>
    <s v="Base"/>
    <s v="Base"/>
    <s v="Base"/>
    <s v="ASG"/>
    <n v="42622"/>
    <n v="17152508"/>
    <n v="0"/>
    <n v="17205138"/>
    <n v="69906.89"/>
    <n v="0"/>
    <n v="0"/>
    <n v="122564.91"/>
    <n v="0"/>
    <n v="0"/>
    <n v="0"/>
    <n v="0"/>
    <n v="0"/>
    <n v="452014.66"/>
    <n v="550560"/>
    <n v="1698411.63"/>
    <n v="4741023.5"/>
    <n v="0"/>
    <n v="0"/>
    <n v="0"/>
    <n v="0"/>
    <n v="5.41"/>
    <n v="0"/>
    <n v="0"/>
    <n v="0"/>
    <n v="559430592"/>
    <n v="561711488"/>
    <n v="482404320"/>
    <n v="78906536"/>
    <n v="400686.88"/>
    <n v="0"/>
    <n v="2997049.25"/>
    <n v="5277939.5"/>
    <n v="0"/>
    <n v="0"/>
    <n v="126.7"/>
    <n v="42.67"/>
    <n v="39.42"/>
    <n v="8.39"/>
    <n v="71.25"/>
    <n v="42.87"/>
    <n v="0"/>
    <n v="0"/>
    <n v="0"/>
    <n v="43.06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64708537.25"/>
    <n v="0"/>
    <n v="561711488"/>
    <n v="2997049.25"/>
  </r>
  <r>
    <x v="0"/>
    <x v="2"/>
    <n v="2028"/>
    <x v="7"/>
    <n v="0"/>
    <n v="300"/>
    <n v="2.0407999999999999E-2"/>
    <n v="1973"/>
    <s v="2023_Plan"/>
    <s v="Emission Group 1"/>
    <s v="Base;2023BP"/>
    <s v="Base"/>
    <s v="Base"/>
    <s v="Base"/>
    <s v="ASG"/>
    <n v="42622"/>
    <n v="17876288"/>
    <n v="0"/>
    <n v="17874224"/>
    <n v="93511.85"/>
    <n v="0"/>
    <n v="0"/>
    <n v="91462.2"/>
    <n v="0"/>
    <n v="0"/>
    <n v="0"/>
    <n v="0"/>
    <n v="0"/>
    <n v="424902.06"/>
    <n v="550560"/>
    <n v="1681552.63"/>
    <n v="4626352"/>
    <n v="0"/>
    <n v="0"/>
    <n v="0"/>
    <n v="0"/>
    <n v="1.1000000000000001"/>
    <n v="0"/>
    <n v="0"/>
    <n v="0"/>
    <n v="589188800"/>
    <n v="588505408"/>
    <n v="505916992"/>
    <n v="82181496"/>
    <n v="406462.78"/>
    <n v="0"/>
    <n v="4131352.25"/>
    <n v="3447920"/>
    <n v="0"/>
    <n v="0"/>
    <n v="144.96"/>
    <n v="53.43"/>
    <n v="47.41"/>
    <n v="10.18"/>
    <n v="84.41"/>
    <n v="44.18"/>
    <n v="0"/>
    <n v="0"/>
    <n v="0"/>
    <n v="37.700000000000003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2"/>
    <n v="0"/>
    <n v="0"/>
    <n v="0"/>
    <n v="0"/>
    <n v="740"/>
    <n v="740"/>
    <n v="1164"/>
    <n v="1422"/>
    <n v="0"/>
    <n v="0"/>
    <x v="0"/>
    <n v="0"/>
    <n v="0"/>
    <n v="0"/>
    <n v="0"/>
    <n v="592636760.25"/>
    <n v="0"/>
    <n v="588505408"/>
    <n v="4131352.25"/>
  </r>
  <r>
    <x v="0"/>
    <x v="2"/>
    <n v="2028"/>
    <x v="8"/>
    <n v="0"/>
    <n v="300"/>
    <n v="2.0407999999999999E-2"/>
    <n v="1973"/>
    <s v="2023_Plan"/>
    <s v="Emission Group 1"/>
    <s v="Base;2023BP"/>
    <s v="Base"/>
    <s v="Base"/>
    <s v="Base"/>
    <s v="ASG"/>
    <n v="42622"/>
    <n v="15090881"/>
    <n v="0"/>
    <n v="15088169"/>
    <n v="3086.23"/>
    <n v="0"/>
    <n v="0"/>
    <n v="2177.4699999999998"/>
    <n v="0"/>
    <n v="0"/>
    <n v="0"/>
    <n v="0"/>
    <n v="360"/>
    <n v="370065.88"/>
    <n v="532800"/>
    <n v="1711344"/>
    <n v="4489052"/>
    <n v="0"/>
    <n v="0"/>
    <n v="0"/>
    <n v="11.49"/>
    <n v="1764.87"/>
    <n v="0"/>
    <n v="0"/>
    <n v="0"/>
    <n v="489073504"/>
    <n v="489389312"/>
    <n v="420040992"/>
    <n v="68949480"/>
    <n v="398934.81"/>
    <n v="0"/>
    <n v="279347.69"/>
    <n v="595155.13"/>
    <n v="0"/>
    <n v="0"/>
    <n v="211.48"/>
    <n v="89.22"/>
    <n v="63.64"/>
    <n v="6.18"/>
    <n v="122.44"/>
    <n v="90.51"/>
    <n v="0"/>
    <n v="0"/>
    <n v="0"/>
    <n v="273.32"/>
    <n v="0"/>
    <n v="69.89"/>
    <n v="20967"/>
    <n v="0"/>
    <n v="0"/>
    <n v="0"/>
    <n v="0"/>
    <n v="0.88666666000000005"/>
    <n v="2.3333329999999999E-2"/>
    <n v="0"/>
    <n v="0.88666666000000005"/>
    <n v="3.0833332499999999"/>
    <n v="3.6666669999999998E-2"/>
    <n v="0"/>
    <n v="3.0466666199999999"/>
    <n v="0.01"/>
    <n v="0.64"/>
    <n v="0"/>
    <n v="0"/>
    <n v="0"/>
    <n v="0"/>
    <n v="0"/>
    <n v="0"/>
    <n v="0"/>
    <n v="0"/>
    <n v="5.46"/>
    <n v="0.02"/>
    <n v="0"/>
    <n v="0"/>
    <n v="0"/>
    <n v="740"/>
    <n v="740"/>
    <n v="1164"/>
    <n v="1422"/>
    <n v="0"/>
    <n v="0"/>
    <x v="0"/>
    <n v="4.7618659863999995E-4"/>
    <n v="4.7618659863999995E-3"/>
    <n v="0.23448791999999999"/>
    <n v="7.4829340135999995E-4"/>
    <n v="489909570.51999998"/>
    <n v="240910.83000000002"/>
    <n v="489389312"/>
    <n v="279347.69"/>
  </r>
  <r>
    <x v="0"/>
    <x v="2"/>
    <n v="2028"/>
    <x v="9"/>
    <n v="0"/>
    <n v="300"/>
    <n v="2.0407999999999999E-2"/>
    <n v="1973"/>
    <s v="2023_Plan"/>
    <s v="Emission Group 1"/>
    <s v="Base;2023BP"/>
    <s v="Base"/>
    <s v="Base"/>
    <s v="Base"/>
    <s v="ASG"/>
    <n v="42622"/>
    <n v="14101249"/>
    <n v="0"/>
    <n v="14100287"/>
    <n v="2012.29"/>
    <n v="0"/>
    <n v="0"/>
    <n v="1069.1199999999999"/>
    <n v="0"/>
    <n v="0"/>
    <n v="0"/>
    <n v="0"/>
    <n v="0"/>
    <n v="322731.31"/>
    <n v="550560"/>
    <n v="1195971.25"/>
    <n v="3848459"/>
    <n v="0"/>
    <n v="0"/>
    <n v="0"/>
    <n v="0"/>
    <n v="20.21"/>
    <n v="0"/>
    <n v="0"/>
    <n v="0"/>
    <n v="457727104"/>
    <n v="457698112"/>
    <n v="392083776"/>
    <n v="65151100"/>
    <n v="463256.59"/>
    <n v="0"/>
    <n v="54462.5"/>
    <n v="25459.55"/>
    <n v="0"/>
    <n v="0"/>
    <n v="91.65"/>
    <n v="38.89"/>
    <n v="37.9"/>
    <n v="6.52"/>
    <n v="48.24"/>
    <n v="27.06"/>
    <n v="0"/>
    <n v="0"/>
    <n v="0"/>
    <n v="23.81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6.85"/>
    <n v="0"/>
    <n v="0"/>
    <n v="0"/>
    <n v="0"/>
    <n v="740"/>
    <n v="740"/>
    <n v="1164"/>
    <n v="1422"/>
    <n v="0"/>
    <n v="0"/>
    <x v="0"/>
    <n v="0"/>
    <n v="0"/>
    <n v="0"/>
    <n v="0"/>
    <n v="457752574.5"/>
    <n v="0"/>
    <n v="457698112"/>
    <n v="54462.5"/>
  </r>
  <r>
    <x v="0"/>
    <x v="2"/>
    <n v="2028"/>
    <x v="10"/>
    <n v="0"/>
    <n v="300"/>
    <n v="2.0407999999999999E-2"/>
    <n v="1973"/>
    <s v="2023_Plan"/>
    <s v="Emission Group 1"/>
    <s v="Base;2023BP"/>
    <s v="Base"/>
    <s v="Base"/>
    <s v="Base"/>
    <s v="ASG"/>
    <n v="42622"/>
    <n v="14908150"/>
    <n v="0"/>
    <n v="14904917"/>
    <n v="4704.82"/>
    <n v="0"/>
    <n v="0"/>
    <n v="1475.72"/>
    <n v="0"/>
    <n v="0"/>
    <n v="0"/>
    <n v="0"/>
    <n v="0"/>
    <n v="235870.14"/>
    <n v="532800"/>
    <n v="1286995.75"/>
    <n v="4275927.5"/>
    <n v="0"/>
    <n v="0"/>
    <n v="0"/>
    <n v="0"/>
    <n v="12.57"/>
    <n v="0"/>
    <n v="0"/>
    <n v="0"/>
    <n v="485126208"/>
    <n v="484696224"/>
    <n v="415582048"/>
    <n v="68574040"/>
    <n v="540116.93999999994"/>
    <n v="0"/>
    <n v="1144665.3799999999"/>
    <n v="714691.31"/>
    <n v="0"/>
    <n v="0"/>
    <n v="72.95"/>
    <n v="39.19"/>
    <n v="20.68"/>
    <n v="3.07"/>
    <n v="29.19"/>
    <n v="243.3"/>
    <n v="0"/>
    <n v="0"/>
    <n v="0"/>
    <n v="484.3"/>
    <n v="0"/>
    <n v="0"/>
    <n v="20967"/>
    <n v="0"/>
    <n v="0"/>
    <n v="0"/>
    <n v="0"/>
    <n v="1.6666670000000001E-2"/>
    <n v="0"/>
    <n v="0"/>
    <n v="1.6666670000000001E-2"/>
    <n v="0.03"/>
    <n v="0"/>
    <n v="0"/>
    <n v="0.03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485840889.38"/>
    <n v="0"/>
    <n v="484696224"/>
    <n v="1144665.3799999999"/>
  </r>
  <r>
    <x v="0"/>
    <x v="2"/>
    <n v="2028"/>
    <x v="11"/>
    <n v="0"/>
    <n v="300"/>
    <n v="2.0407999999999999E-2"/>
    <n v="1973"/>
    <s v="2023_Plan"/>
    <s v="Emission Group 1"/>
    <s v="Base;2023BP"/>
    <s v="Base"/>
    <s v="Base"/>
    <s v="Base"/>
    <s v="ASG"/>
    <n v="42622"/>
    <n v="17216460"/>
    <n v="0"/>
    <n v="17024522"/>
    <n v="241061.77"/>
    <n v="0"/>
    <n v="0"/>
    <n v="49179.25"/>
    <n v="0"/>
    <n v="0"/>
    <n v="0"/>
    <n v="0"/>
    <n v="0"/>
    <n v="243265.38"/>
    <n v="550560"/>
    <n v="1303367.8799999999"/>
    <n v="5026609.5"/>
    <n v="0"/>
    <n v="0"/>
    <n v="0"/>
    <n v="0"/>
    <n v="0"/>
    <n v="0"/>
    <n v="0"/>
    <n v="0"/>
    <n v="573331328"/>
    <n v="567446592"/>
    <n v="487644352"/>
    <n v="79229440"/>
    <n v="572879.63"/>
    <n v="0"/>
    <n v="7210623"/>
    <n v="1325868.3799999999"/>
    <n v="0"/>
    <n v="0"/>
    <n v="64.27"/>
    <n v="40.69"/>
    <n v="14.95"/>
    <n v="2.2000000000000002"/>
    <n v="20.66"/>
    <n v="29.91"/>
    <n v="0"/>
    <n v="0"/>
    <n v="0"/>
    <n v="2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574657215"/>
    <n v="0"/>
    <n v="567446592"/>
    <n v="7210623"/>
  </r>
  <r>
    <x v="0"/>
    <x v="3"/>
    <n v="2028"/>
    <x v="0"/>
    <n v="0"/>
    <n v="300"/>
    <n v="2.0407999999999999E-2"/>
    <n v="1973"/>
    <s v="2023_Plan"/>
    <s v="Emission Group 1"/>
    <s v="Base;2023BP"/>
    <s v="Base"/>
    <s v="Base"/>
    <s v="Base"/>
    <s v="ASG"/>
    <n v="42622"/>
    <n v="16328648"/>
    <n v="0"/>
    <n v="16039858"/>
    <n v="299263.15999999997"/>
    <n v="0"/>
    <n v="0"/>
    <n v="10480.549999999999"/>
    <n v="0"/>
    <n v="0"/>
    <n v="0"/>
    <n v="0"/>
    <n v="4.67"/>
    <n v="9671.98"/>
    <n v="520800"/>
    <n v="1057259.3799999999"/>
    <n v="4228634.5"/>
    <n v="0"/>
    <n v="0"/>
    <n v="0"/>
    <n v="0"/>
    <n v="7.51"/>
    <n v="0"/>
    <n v="0"/>
    <n v="0"/>
    <n v="356335616"/>
    <n v="348001504"/>
    <n v="286492800"/>
    <n v="60967984"/>
    <n v="540633.68999999994"/>
    <n v="0"/>
    <n v="8686024"/>
    <n v="351901.63"/>
    <n v="0"/>
    <n v="0"/>
    <n v="64.37"/>
    <n v="41.83"/>
    <n v="16.37"/>
    <n v="1.86"/>
    <n v="19.37"/>
    <n v="29.02"/>
    <n v="0"/>
    <n v="0"/>
    <n v="0"/>
    <n v="33.58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.01"/>
    <n v="0"/>
    <n v="0"/>
    <n v="0"/>
    <n v="0"/>
    <n v="0"/>
    <n v="0"/>
    <n v="0"/>
    <n v="0"/>
    <n v="5.18"/>
    <n v="0"/>
    <n v="0"/>
    <n v="0"/>
    <n v="0"/>
    <n v="700"/>
    <n v="700"/>
    <n v="1103"/>
    <n v="1347"/>
    <n v="0"/>
    <n v="0"/>
    <x v="0"/>
    <n v="0"/>
    <n v="0"/>
    <n v="0"/>
    <n v="0"/>
    <n v="356687528"/>
    <n v="0"/>
    <n v="348001504"/>
    <n v="8686024"/>
  </r>
  <r>
    <x v="0"/>
    <x v="3"/>
    <n v="2028"/>
    <x v="1"/>
    <n v="0"/>
    <n v="300"/>
    <n v="2.0407999999999999E-2"/>
    <n v="1973"/>
    <s v="2023_Plan"/>
    <s v="Emission Group 1"/>
    <s v="Base;2023BP"/>
    <s v="Base"/>
    <s v="Base"/>
    <s v="Base"/>
    <s v="ASG"/>
    <n v="42622"/>
    <n v="14471685"/>
    <n v="0"/>
    <n v="14165445"/>
    <n v="317552.13"/>
    <n v="0"/>
    <n v="0"/>
    <n v="11311.66"/>
    <n v="0"/>
    <n v="0"/>
    <n v="0"/>
    <n v="0"/>
    <n v="0"/>
    <n v="9185.44"/>
    <n v="470400"/>
    <n v="962936.88"/>
    <n v="3730662.75"/>
    <n v="0"/>
    <n v="0"/>
    <n v="0"/>
    <n v="0"/>
    <n v="0"/>
    <n v="0"/>
    <n v="0"/>
    <n v="0"/>
    <n v="310501760"/>
    <n v="302118432"/>
    <n v="248144560"/>
    <n v="53563308"/>
    <n v="410539.81"/>
    <n v="0"/>
    <n v="8730009"/>
    <n v="346698.97"/>
    <n v="0"/>
    <n v="0"/>
    <n v="68.34"/>
    <n v="41.61"/>
    <n v="19.14"/>
    <n v="2.29"/>
    <n v="22.86"/>
    <n v="27.49"/>
    <n v="0"/>
    <n v="0"/>
    <n v="0"/>
    <n v="3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10848441"/>
    <n v="0"/>
    <n v="302118432"/>
    <n v="8730009"/>
  </r>
  <r>
    <x v="0"/>
    <x v="3"/>
    <n v="2028"/>
    <x v="2"/>
    <n v="0"/>
    <n v="300"/>
    <n v="2.0407999999999999E-2"/>
    <n v="1973"/>
    <s v="2023_Plan"/>
    <s v="Emission Group 1"/>
    <s v="Base;2023BP"/>
    <s v="Base"/>
    <s v="Base"/>
    <s v="Base"/>
    <s v="ASG"/>
    <n v="42622"/>
    <n v="12488649"/>
    <n v="0"/>
    <n v="12482167"/>
    <n v="6980.08"/>
    <n v="0"/>
    <n v="0"/>
    <n v="507.62"/>
    <n v="0"/>
    <n v="0"/>
    <n v="0"/>
    <n v="0"/>
    <n v="0"/>
    <n v="13445.07"/>
    <n v="520800"/>
    <n v="1122447.6299999999"/>
    <n v="3388119.25"/>
    <n v="0"/>
    <n v="0"/>
    <n v="0"/>
    <n v="0"/>
    <n v="10.210000000000001"/>
    <n v="0"/>
    <n v="0"/>
    <n v="0"/>
    <n v="234226592"/>
    <n v="234047952"/>
    <n v="189663728"/>
    <n v="44056060"/>
    <n v="328071.78000000003"/>
    <n v="0"/>
    <n v="191261.44"/>
    <n v="12622.96"/>
    <n v="0"/>
    <n v="0"/>
    <n v="62.59"/>
    <n v="38.82"/>
    <n v="18.18"/>
    <n v="3.05"/>
    <n v="22.69"/>
    <n v="27.4"/>
    <n v="0"/>
    <n v="0"/>
    <n v="0"/>
    <n v="24.87"/>
    <n v="0"/>
    <n v="0"/>
    <n v="20967"/>
    <n v="0"/>
    <n v="0"/>
    <n v="0"/>
    <n v="0"/>
    <n v="2.666667E-2"/>
    <n v="0"/>
    <n v="0"/>
    <n v="2.666667E-2"/>
    <n v="4.3333330000000003E-2"/>
    <n v="0"/>
    <n v="0"/>
    <n v="4.3333330000000003E-2"/>
    <n v="0"/>
    <n v="0"/>
    <n v="0"/>
    <n v="0"/>
    <n v="0"/>
    <n v="0"/>
    <n v="0"/>
    <n v="0"/>
    <n v="0"/>
    <n v="0"/>
    <n v="4.4400000000000004"/>
    <n v="0"/>
    <n v="0"/>
    <n v="0"/>
    <n v="0"/>
    <n v="700"/>
    <n v="700"/>
    <n v="1103"/>
    <n v="1347"/>
    <n v="0"/>
    <n v="0"/>
    <x v="0"/>
    <n v="0"/>
    <n v="0"/>
    <n v="0"/>
    <n v="0"/>
    <n v="234239213.44"/>
    <n v="0"/>
    <n v="234047952"/>
    <n v="191261.44"/>
  </r>
  <r>
    <x v="0"/>
    <x v="3"/>
    <n v="2028"/>
    <x v="3"/>
    <n v="0"/>
    <n v="300"/>
    <n v="2.0407999999999999E-2"/>
    <n v="1973"/>
    <s v="2023_Plan"/>
    <s v="Emission Group 1"/>
    <s v="Base;2023BP"/>
    <s v="Base"/>
    <s v="Base"/>
    <s v="Base"/>
    <s v="ASG"/>
    <n v="42622"/>
    <n v="12048389"/>
    <n v="0"/>
    <n v="12042890"/>
    <n v="5715.21"/>
    <n v="0"/>
    <n v="0"/>
    <n v="236.54"/>
    <n v="0"/>
    <n v="0"/>
    <n v="0"/>
    <n v="0"/>
    <n v="0"/>
    <n v="13251.84"/>
    <n v="504000"/>
    <n v="941698.56000000006"/>
    <n v="2857108.75"/>
    <n v="0"/>
    <n v="0"/>
    <n v="0"/>
    <n v="0"/>
    <n v="21"/>
    <n v="0"/>
    <n v="0"/>
    <n v="0"/>
    <n v="254471856"/>
    <n v="254330304"/>
    <n v="210984992"/>
    <n v="43012100"/>
    <n v="333503.38"/>
    <n v="0"/>
    <n v="147827.01999999999"/>
    <n v="6269.98"/>
    <n v="0"/>
    <n v="0"/>
    <n v="87.72"/>
    <n v="39.06"/>
    <n v="41.42"/>
    <n v="6.53"/>
    <n v="45.48"/>
    <n v="25.87"/>
    <n v="0"/>
    <n v="0"/>
    <n v="0"/>
    <n v="26.51"/>
    <n v="0"/>
    <n v="0"/>
    <n v="20967"/>
    <n v="0"/>
    <n v="0"/>
    <n v="0"/>
    <n v="0"/>
    <n v="3.6666669999999998E-2"/>
    <n v="0"/>
    <n v="0"/>
    <n v="3.6666669999999998E-2"/>
    <n v="0.08"/>
    <n v="0"/>
    <n v="0"/>
    <n v="0.08"/>
    <n v="0"/>
    <n v="0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0"/>
    <n v="0"/>
    <n v="0"/>
    <n v="0"/>
    <n v="254478131.02000001"/>
    <n v="0"/>
    <n v="254330304"/>
    <n v="147827.01999999999"/>
  </r>
  <r>
    <x v="0"/>
    <x v="3"/>
    <n v="2028"/>
    <x v="4"/>
    <n v="0"/>
    <n v="300"/>
    <n v="2.0407999999999999E-2"/>
    <n v="1973"/>
    <s v="2023_Plan"/>
    <s v="Emission Group 1"/>
    <s v="Base;2023BP"/>
    <s v="Base"/>
    <s v="Base"/>
    <s v="Base"/>
    <s v="ASG"/>
    <n v="42622"/>
    <n v="12174354"/>
    <n v="0"/>
    <n v="12168692"/>
    <n v="5845.49"/>
    <n v="0"/>
    <n v="0"/>
    <n v="207.4"/>
    <n v="0"/>
    <n v="0"/>
    <n v="0"/>
    <n v="0"/>
    <n v="0"/>
    <n v="15948.9"/>
    <n v="520800"/>
    <n v="1050995.75"/>
    <n v="3045749.75"/>
    <n v="0"/>
    <n v="0"/>
    <n v="0"/>
    <n v="0"/>
    <n v="23.79"/>
    <n v="0"/>
    <n v="0"/>
    <n v="0"/>
    <n v="221644912"/>
    <n v="221499456"/>
    <n v="177449328"/>
    <n v="43731104"/>
    <n v="319090.63"/>
    <n v="0"/>
    <n v="150460.72"/>
    <n v="5010.8500000000004"/>
    <n v="0"/>
    <n v="0"/>
    <n v="80.239999999999995"/>
    <n v="36.9"/>
    <n v="34.51"/>
    <n v="5.99"/>
    <n v="40.83"/>
    <n v="25.74"/>
    <n v="0"/>
    <n v="0"/>
    <n v="0"/>
    <n v="24.16"/>
    <n v="0"/>
    <n v="0"/>
    <n v="20967"/>
    <n v="0"/>
    <n v="0"/>
    <n v="0"/>
    <n v="0"/>
    <n v="3.3333340000000003E-2"/>
    <n v="0"/>
    <n v="0"/>
    <n v="3.3333340000000003E-2"/>
    <n v="7.3333330000000002E-2"/>
    <n v="0"/>
    <n v="0"/>
    <n v="7.3333330000000002E-2"/>
    <n v="0"/>
    <n v="0"/>
    <n v="0"/>
    <n v="0"/>
    <n v="0"/>
    <n v="0"/>
    <n v="0"/>
    <n v="0"/>
    <n v="0"/>
    <n v="0"/>
    <n v="6.21"/>
    <n v="0"/>
    <n v="0"/>
    <n v="0"/>
    <n v="0"/>
    <n v="700"/>
    <n v="700"/>
    <n v="1103"/>
    <n v="1347"/>
    <n v="0"/>
    <n v="0"/>
    <x v="0"/>
    <n v="0"/>
    <n v="0"/>
    <n v="0"/>
    <n v="0"/>
    <n v="221649916.72"/>
    <n v="0"/>
    <n v="221499456"/>
    <n v="150460.72"/>
  </r>
  <r>
    <x v="0"/>
    <x v="3"/>
    <n v="2028"/>
    <x v="5"/>
    <n v="0"/>
    <n v="300"/>
    <n v="2.0407999999999999E-2"/>
    <n v="1973"/>
    <s v="2023_Plan"/>
    <s v="Emission Group 1"/>
    <s v="Base;2023BP"/>
    <s v="Base"/>
    <s v="Base"/>
    <s v="Base"/>
    <s v="ASG"/>
    <n v="42622"/>
    <n v="14482434"/>
    <n v="0"/>
    <n v="14271759"/>
    <n v="229350.88"/>
    <n v="0"/>
    <n v="0"/>
    <n v="18675.990000000002"/>
    <n v="0"/>
    <n v="0"/>
    <n v="0"/>
    <n v="0"/>
    <n v="0"/>
    <n v="16289.3"/>
    <n v="504000"/>
    <n v="1059600"/>
    <n v="3399691.25"/>
    <n v="0"/>
    <n v="0"/>
    <n v="0"/>
    <n v="0"/>
    <n v="0"/>
    <n v="0"/>
    <n v="0"/>
    <n v="0"/>
    <n v="304354432"/>
    <n v="299505952"/>
    <n v="246509104"/>
    <n v="52544084"/>
    <n v="452565"/>
    <n v="0"/>
    <n v="6216325.5"/>
    <n v="1367839.5"/>
    <n v="0"/>
    <n v="0"/>
    <n v="89.55"/>
    <n v="42.49"/>
    <n v="33.26"/>
    <n v="5.99"/>
    <n v="40.51"/>
    <n v="27.1"/>
    <n v="0"/>
    <n v="0"/>
    <n v="0"/>
    <n v="73.23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3"/>
    <n v="0"/>
    <n v="0"/>
    <n v="0"/>
    <n v="0"/>
    <n v="700"/>
    <n v="700"/>
    <n v="1103"/>
    <n v="1347"/>
    <n v="0"/>
    <n v="0"/>
    <x v="0"/>
    <n v="0"/>
    <n v="0"/>
    <n v="0"/>
    <n v="0"/>
    <n v="305722277.5"/>
    <n v="0"/>
    <n v="299505952"/>
    <n v="6216325.5"/>
  </r>
  <r>
    <x v="0"/>
    <x v="3"/>
    <n v="2028"/>
    <x v="6"/>
    <n v="0"/>
    <n v="300"/>
    <n v="2.0407999999999999E-2"/>
    <n v="1973"/>
    <s v="2023_Plan"/>
    <s v="Emission Group 1"/>
    <s v="Base;2023BP"/>
    <s v="Base"/>
    <s v="Base"/>
    <s v="Base"/>
    <s v="ASG"/>
    <n v="42622"/>
    <n v="15603012"/>
    <n v="0"/>
    <n v="15483829"/>
    <n v="170465.2"/>
    <n v="0"/>
    <n v="0"/>
    <n v="51287.27"/>
    <n v="0"/>
    <n v="0"/>
    <n v="0"/>
    <n v="0"/>
    <n v="0"/>
    <n v="17899.740000000002"/>
    <n v="520800"/>
    <n v="1217704.8799999999"/>
    <n v="3842060.25"/>
    <n v="0"/>
    <n v="0"/>
    <n v="0"/>
    <n v="0"/>
    <n v="5.04"/>
    <n v="0"/>
    <n v="0"/>
    <n v="0"/>
    <n v="341509984"/>
    <n v="340549728"/>
    <n v="281299040"/>
    <n v="58770508"/>
    <n v="480245.66"/>
    <n v="0"/>
    <n v="4858481.5"/>
    <n v="3898238.75"/>
    <n v="0"/>
    <n v="0"/>
    <n v="84.87"/>
    <n v="45.43"/>
    <n v="26.51"/>
    <n v="4.29"/>
    <n v="35.54"/>
    <n v="28.5"/>
    <n v="0"/>
    <n v="0"/>
    <n v="0"/>
    <n v="76.010000000000005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345408209.5"/>
    <n v="0"/>
    <n v="340549728"/>
    <n v="4858481.5"/>
  </r>
  <r>
    <x v="0"/>
    <x v="3"/>
    <n v="2028"/>
    <x v="7"/>
    <n v="0"/>
    <n v="300"/>
    <n v="2.0407999999999999E-2"/>
    <n v="1973"/>
    <s v="2023_Plan"/>
    <s v="Emission Group 1"/>
    <s v="Base;2023BP"/>
    <s v="Base"/>
    <s v="Base"/>
    <s v="Base"/>
    <s v="ASG"/>
    <n v="42622"/>
    <n v="15355899"/>
    <n v="0"/>
    <n v="15216166"/>
    <n v="184625.7"/>
    <n v="0"/>
    <n v="0"/>
    <n v="44893.55"/>
    <n v="0"/>
    <n v="0"/>
    <n v="0"/>
    <n v="0"/>
    <n v="0"/>
    <n v="16986.86"/>
    <n v="520800"/>
    <n v="1241494.8799999999"/>
    <n v="3890816.5"/>
    <n v="0"/>
    <n v="0"/>
    <n v="0"/>
    <n v="0"/>
    <n v="1.42"/>
    <n v="0"/>
    <n v="0"/>
    <n v="0"/>
    <n v="332514400"/>
    <n v="331068512"/>
    <n v="273107456"/>
    <n v="57494896"/>
    <n v="466178.28"/>
    <n v="0"/>
    <n v="5015814"/>
    <n v="3569921"/>
    <n v="0"/>
    <n v="0"/>
    <n v="80.37"/>
    <n v="45.14"/>
    <n v="23.98"/>
    <n v="3.87"/>
    <n v="32.56"/>
    <n v="27.17"/>
    <n v="0"/>
    <n v="0"/>
    <n v="0"/>
    <n v="79.52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36084326"/>
    <n v="0"/>
    <n v="331068512"/>
    <n v="5015814"/>
  </r>
  <r>
    <x v="0"/>
    <x v="3"/>
    <n v="2028"/>
    <x v="8"/>
    <n v="0"/>
    <n v="300"/>
    <n v="2.0407999999999999E-2"/>
    <n v="1973"/>
    <s v="2023_Plan"/>
    <s v="Emission Group 1"/>
    <s v="Base;2023BP"/>
    <s v="Base"/>
    <s v="Base"/>
    <s v="Base"/>
    <s v="ASG"/>
    <n v="42622"/>
    <n v="13745681"/>
    <n v="0"/>
    <n v="13741276"/>
    <n v="5507.97"/>
    <n v="0"/>
    <n v="0"/>
    <n v="1138.18"/>
    <n v="0"/>
    <n v="0"/>
    <n v="0"/>
    <n v="0"/>
    <n v="3.33"/>
    <n v="15183.21"/>
    <n v="504000"/>
    <n v="1345037.88"/>
    <n v="3866815.5"/>
    <n v="0"/>
    <n v="0"/>
    <n v="0"/>
    <n v="0"/>
    <n v="34.729999999999997"/>
    <n v="0"/>
    <n v="0"/>
    <n v="0"/>
    <n v="286478912"/>
    <n v="286192640"/>
    <n v="234206064"/>
    <n v="51626516"/>
    <n v="360220.15999999997"/>
    <n v="0"/>
    <n v="485244.31"/>
    <n v="198972.95"/>
    <n v="0"/>
    <n v="0"/>
    <n v="74.05"/>
    <n v="40.450000000000003"/>
    <n v="19.440000000000001"/>
    <n v="2.62"/>
    <n v="29.5"/>
    <n v="88.1"/>
    <n v="0"/>
    <n v="0"/>
    <n v="0"/>
    <n v="174.82"/>
    <n v="0"/>
    <n v="0"/>
    <n v="20967"/>
    <n v="0"/>
    <n v="0"/>
    <n v="0"/>
    <n v="0"/>
    <n v="6.6666669999999997E-2"/>
    <n v="0"/>
    <n v="0"/>
    <n v="6.6666669999999997E-2"/>
    <n v="0.11333334"/>
    <n v="0"/>
    <n v="0"/>
    <n v="0.11333334"/>
    <n v="0"/>
    <n v="0.01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286677884.31"/>
    <n v="0"/>
    <n v="286192640"/>
    <n v="485244.31"/>
  </r>
  <r>
    <x v="0"/>
    <x v="3"/>
    <n v="2028"/>
    <x v="9"/>
    <n v="0"/>
    <n v="300"/>
    <n v="2.0407999999999999E-2"/>
    <n v="1973"/>
    <s v="2023_Plan"/>
    <s v="Emission Group 1"/>
    <s v="Base;2023BP"/>
    <s v="Base"/>
    <s v="Base"/>
    <s v="Base"/>
    <s v="ASG"/>
    <n v="42622"/>
    <n v="12182456"/>
    <n v="0"/>
    <n v="12175616"/>
    <n v="6943.11"/>
    <n v="0"/>
    <n v="0"/>
    <n v="124.48"/>
    <n v="0"/>
    <n v="0"/>
    <n v="0"/>
    <n v="0"/>
    <n v="0.67"/>
    <n v="12890.2"/>
    <n v="520800"/>
    <n v="980524.19"/>
    <n v="2997783.75"/>
    <n v="0"/>
    <n v="0"/>
    <n v="0"/>
    <n v="0"/>
    <n v="20.51"/>
    <n v="0"/>
    <n v="0"/>
    <n v="0"/>
    <n v="259749200"/>
    <n v="259569552"/>
    <n v="213502832"/>
    <n v="45704992"/>
    <n v="361724.72"/>
    <n v="0"/>
    <n v="183236.27"/>
    <n v="3579.85"/>
    <n v="0"/>
    <n v="0"/>
    <n v="89.58"/>
    <n v="39.19"/>
    <n v="42.74"/>
    <n v="6.46"/>
    <n v="47.27"/>
    <n v="26.39"/>
    <n v="0"/>
    <n v="0"/>
    <n v="0"/>
    <n v="28.76"/>
    <n v="0"/>
    <n v="0"/>
    <n v="20967"/>
    <n v="0"/>
    <n v="0"/>
    <n v="0"/>
    <n v="0"/>
    <n v="0.05"/>
    <n v="0"/>
    <n v="0"/>
    <n v="0.05"/>
    <n v="8.6666670000000001E-2"/>
    <n v="0"/>
    <n v="0"/>
    <n v="8.6666670000000001E-2"/>
    <n v="0"/>
    <n v="0"/>
    <n v="0"/>
    <n v="0"/>
    <n v="0"/>
    <n v="0"/>
    <n v="0"/>
    <n v="0"/>
    <n v="0"/>
    <n v="0"/>
    <n v="5.23"/>
    <n v="0"/>
    <n v="0"/>
    <n v="0"/>
    <n v="0"/>
    <n v="700"/>
    <n v="700"/>
    <n v="1103"/>
    <n v="1347"/>
    <n v="0"/>
    <n v="0"/>
    <x v="0"/>
    <n v="0"/>
    <n v="0"/>
    <n v="0"/>
    <n v="0"/>
    <n v="259752788.27000001"/>
    <n v="0"/>
    <n v="259569552"/>
    <n v="183236.27"/>
  </r>
  <r>
    <x v="0"/>
    <x v="3"/>
    <n v="2028"/>
    <x v="10"/>
    <n v="0"/>
    <n v="300"/>
    <n v="2.0407999999999999E-2"/>
    <n v="1973"/>
    <s v="2023_Plan"/>
    <s v="Emission Group 1"/>
    <s v="Base;2023BP"/>
    <s v="Base"/>
    <s v="Base"/>
    <s v="Base"/>
    <s v="ASG"/>
    <n v="42622"/>
    <n v="12109885"/>
    <n v="0"/>
    <n v="12103013"/>
    <n v="7868.22"/>
    <n v="0"/>
    <n v="0"/>
    <n v="1011.3"/>
    <n v="0"/>
    <n v="0"/>
    <n v="0"/>
    <n v="0"/>
    <n v="0"/>
    <n v="10139.629999999999"/>
    <n v="504000"/>
    <n v="1111462.1299999999"/>
    <n v="3523709.75"/>
    <n v="0"/>
    <n v="0"/>
    <n v="0"/>
    <n v="0"/>
    <n v="15.47"/>
    <n v="0"/>
    <n v="0"/>
    <n v="0"/>
    <n v="226830992"/>
    <n v="227878272"/>
    <n v="182739584"/>
    <n v="44700380"/>
    <n v="438327.44"/>
    <n v="0"/>
    <n v="573137.06000000006"/>
    <n v="1620413"/>
    <n v="0"/>
    <n v="0"/>
    <n v="68.540000000000006"/>
    <n v="39.33"/>
    <n v="20.91"/>
    <n v="2.58"/>
    <n v="26.65"/>
    <n v="72.84"/>
    <n v="0"/>
    <n v="0"/>
    <n v="0"/>
    <n v="1602.3"/>
    <n v="0"/>
    <n v="0"/>
    <n v="20967"/>
    <n v="0"/>
    <n v="0"/>
    <n v="0"/>
    <n v="0"/>
    <n v="4.3333330000000003E-2"/>
    <n v="0"/>
    <n v="0"/>
    <n v="4.3333330000000003E-2"/>
    <n v="7.0000000000000007E-2"/>
    <n v="0"/>
    <n v="0"/>
    <n v="7.0000000000000007E-2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28451409.06"/>
    <n v="0"/>
    <n v="227878272"/>
    <n v="573137.06000000006"/>
  </r>
  <r>
    <x v="0"/>
    <x v="3"/>
    <n v="2028"/>
    <x v="11"/>
    <n v="0"/>
    <n v="300"/>
    <n v="2.0407999999999999E-2"/>
    <n v="1973"/>
    <s v="2023_Plan"/>
    <s v="Emission Group 1"/>
    <s v="Base;2023BP"/>
    <s v="Base"/>
    <s v="Base"/>
    <s v="Base"/>
    <s v="ASG"/>
    <n v="42622"/>
    <n v="14844413"/>
    <n v="0"/>
    <n v="14621307"/>
    <n v="245799.55"/>
    <n v="0"/>
    <n v="0"/>
    <n v="22693.81"/>
    <n v="0"/>
    <n v="0"/>
    <n v="0"/>
    <n v="0"/>
    <n v="0"/>
    <n v="10354.4"/>
    <n v="520800"/>
    <n v="1140438.25"/>
    <n v="4148319.25"/>
    <n v="0"/>
    <n v="0"/>
    <n v="0"/>
    <n v="0"/>
    <n v="0"/>
    <n v="0"/>
    <n v="0"/>
    <n v="0"/>
    <n v="303439296"/>
    <n v="297251360"/>
    <n v="242065408"/>
    <n v="54744240"/>
    <n v="441743.91"/>
    <n v="0"/>
    <n v="6815753"/>
    <n v="627807.25"/>
    <n v="0"/>
    <n v="0"/>
    <n v="66.959999999999994"/>
    <n v="40.17"/>
    <n v="17.57"/>
    <n v="2.5499999999999998"/>
    <n v="22.35"/>
    <n v="27.73"/>
    <n v="0"/>
    <n v="0"/>
    <n v="0"/>
    <n v="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04067113"/>
    <n v="0"/>
    <n v="297251360"/>
    <n v="6815753"/>
  </r>
  <r>
    <x v="1"/>
    <x v="0"/>
    <n v="2028"/>
    <x v="0"/>
    <n v="0"/>
    <n v="300"/>
    <n v="2.0407999999999999E-2"/>
    <n v="1974"/>
    <s v="2023_Plan"/>
    <s v="Emission Group 1"/>
    <s v="Base;2023BP"/>
    <s v="Base"/>
    <s v="Base"/>
    <s v="Base"/>
    <s v="ASG"/>
    <n v="42622"/>
    <n v="2911856.25"/>
    <n v="0"/>
    <n v="3002515.5"/>
    <n v="3085.73"/>
    <n v="0"/>
    <n v="0"/>
    <n v="93745.9"/>
    <n v="0"/>
    <n v="0"/>
    <n v="27693.119999999999"/>
    <n v="0"/>
    <n v="0"/>
    <n v="31645.15"/>
    <n v="111600"/>
    <n v="275752.56"/>
    <n v="846539.75"/>
    <n v="0"/>
    <n v="0"/>
    <n v="0"/>
    <n v="0"/>
    <n v="0"/>
    <n v="0"/>
    <n v="0"/>
    <n v="0"/>
    <n v="102246520"/>
    <n v="104877176"/>
    <n v="96253376"/>
    <n v="8075411.5"/>
    <n v="548334.38"/>
    <n v="0"/>
    <n v="93889.41"/>
    <n v="2724545"/>
    <n v="0"/>
    <n v="0"/>
    <n v="36.56"/>
    <n v="36.799999999999997"/>
    <n v="0.53"/>
    <n v="7.0000000000000007E-2"/>
    <n v="0.84"/>
    <n v="30.43"/>
    <n v="0"/>
    <n v="0"/>
    <n v="0"/>
    <n v="2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6"/>
    <n v="15.56"/>
    <n v="0"/>
    <n v="0"/>
    <n v="0"/>
    <n v="0"/>
    <n v="150"/>
    <n v="150"/>
    <n v="101"/>
    <n v="344"/>
    <n v="100"/>
    <n v="0"/>
    <x v="0"/>
    <n v="0"/>
    <n v="0"/>
    <n v="0"/>
    <n v="0"/>
    <n v="104971065.41"/>
    <n v="0"/>
    <n v="104877176"/>
    <n v="93889.41"/>
  </r>
  <r>
    <x v="1"/>
    <x v="0"/>
    <n v="2028"/>
    <x v="1"/>
    <n v="0"/>
    <n v="300"/>
    <n v="2.0407999999999999E-2"/>
    <n v="1974"/>
    <s v="2023_Plan"/>
    <s v="Emission Group 1"/>
    <s v="Base;2023BP"/>
    <s v="Base"/>
    <s v="Base"/>
    <s v="Base"/>
    <s v="ASG"/>
    <n v="42622"/>
    <n v="2734142.75"/>
    <n v="0"/>
    <n v="2808248"/>
    <n v="2779.21"/>
    <n v="0"/>
    <n v="0"/>
    <n v="76890.02"/>
    <n v="0"/>
    <n v="0"/>
    <n v="26476.47"/>
    <n v="0"/>
    <n v="0"/>
    <n v="34225.03"/>
    <n v="100800"/>
    <n v="243450.8"/>
    <n v="758733.31"/>
    <n v="0"/>
    <n v="0"/>
    <n v="0.7"/>
    <n v="0"/>
    <n v="0.18"/>
    <n v="0"/>
    <n v="0"/>
    <n v="0"/>
    <n v="95042784"/>
    <n v="97167272"/>
    <n v="89120528"/>
    <n v="7687555.5"/>
    <n v="359182.59"/>
    <n v="0"/>
    <n v="91689.98"/>
    <n v="2216177.5"/>
    <n v="0"/>
    <n v="0"/>
    <n v="37.020000000000003"/>
    <n v="37.28"/>
    <n v="0.83"/>
    <n v="0.1"/>
    <n v="1.33"/>
    <n v="32.99"/>
    <n v="0"/>
    <n v="0"/>
    <n v="0"/>
    <n v="28.82"/>
    <n v="0"/>
    <n v="0"/>
    <n v="20967"/>
    <n v="0"/>
    <n v="0"/>
    <n v="0"/>
    <n v="4102.91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.01"/>
    <n v="0.02"/>
    <n v="0.06"/>
    <n v="4.3600000000000003"/>
    <n v="0"/>
    <n v="0"/>
    <n v="0"/>
    <n v="0"/>
    <n v="150"/>
    <n v="150"/>
    <n v="101"/>
    <n v="344"/>
    <n v="100"/>
    <n v="0"/>
    <x v="0"/>
    <n v="0"/>
    <n v="0"/>
    <n v="0"/>
    <n v="0"/>
    <n v="97258961.980000004"/>
    <n v="0"/>
    <n v="97167272"/>
    <n v="91689.98"/>
  </r>
  <r>
    <x v="1"/>
    <x v="0"/>
    <n v="2028"/>
    <x v="2"/>
    <n v="0"/>
    <n v="300"/>
    <n v="2.0407999999999999E-2"/>
    <n v="1974"/>
    <s v="2023_Plan"/>
    <s v="Emission Group 1"/>
    <s v="Base;2023BP"/>
    <s v="Base"/>
    <s v="Base"/>
    <s v="Base"/>
    <s v="ASG"/>
    <n v="42622"/>
    <n v="2636031.5"/>
    <n v="0"/>
    <n v="2640278"/>
    <n v="312.89"/>
    <n v="0"/>
    <n v="0"/>
    <n v="4561.04"/>
    <n v="0"/>
    <n v="0"/>
    <n v="24781.51"/>
    <n v="0"/>
    <n v="0"/>
    <n v="45815.29"/>
    <n v="111600"/>
    <n v="275250.46999999997"/>
    <n v="797472.56"/>
    <n v="0"/>
    <n v="0"/>
    <n v="0"/>
    <n v="0"/>
    <n v="0"/>
    <n v="0"/>
    <n v="0"/>
    <n v="0"/>
    <n v="89305360"/>
    <n v="89426088"/>
    <n v="81832808"/>
    <n v="7232822.5"/>
    <n v="360417.88"/>
    <n v="0"/>
    <n v="9866.01"/>
    <n v="130588.77"/>
    <n v="0"/>
    <n v="0"/>
    <n v="36.19"/>
    <n v="36.409999999999997"/>
    <n v="0.94"/>
    <n v="0.15"/>
    <n v="1.44"/>
    <n v="31.53"/>
    <n v="0"/>
    <n v="0"/>
    <n v="0"/>
    <n v="2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"/>
    <n v="0.63"/>
    <n v="3.66"/>
    <n v="0"/>
    <n v="0"/>
    <n v="0"/>
    <n v="0"/>
    <n v="150"/>
    <n v="150"/>
    <n v="101"/>
    <n v="344"/>
    <n v="100"/>
    <n v="0"/>
    <x v="0"/>
    <n v="0"/>
    <n v="0"/>
    <n v="0"/>
    <n v="0"/>
    <n v="89435954.010000005"/>
    <n v="0"/>
    <n v="89426088"/>
    <n v="9866.01"/>
  </r>
  <r>
    <x v="1"/>
    <x v="0"/>
    <n v="2028"/>
    <x v="3"/>
    <n v="0"/>
    <n v="300"/>
    <n v="2.0407999999999999E-2"/>
    <n v="1974"/>
    <s v="2023_Plan"/>
    <s v="Emission Group 1"/>
    <s v="Base;2023BP"/>
    <s v="Base"/>
    <s v="Base"/>
    <s v="Base"/>
    <s v="ASG"/>
    <n v="42622"/>
    <n v="2394757.75"/>
    <n v="0"/>
    <n v="2398107.25"/>
    <n v="252.54"/>
    <n v="0"/>
    <n v="0"/>
    <n v="3595.34"/>
    <n v="0"/>
    <n v="0"/>
    <n v="32095.35"/>
    <n v="0"/>
    <n v="0"/>
    <n v="58477.35"/>
    <n v="107999.98"/>
    <n v="244116.94"/>
    <n v="749240.38"/>
    <n v="0"/>
    <n v="0"/>
    <n v="0"/>
    <n v="0"/>
    <n v="0"/>
    <n v="0"/>
    <n v="0"/>
    <n v="0"/>
    <n v="76434872"/>
    <n v="76528320"/>
    <n v="69174912"/>
    <n v="7021006"/>
    <n v="332350.46999999997"/>
    <n v="0"/>
    <n v="7313.55"/>
    <n v="100759.73"/>
    <n v="0"/>
    <n v="0"/>
    <n v="35.409999999999997"/>
    <n v="35.81"/>
    <n v="1.0900000000000001"/>
    <n v="0.14000000000000001"/>
    <n v="1.44"/>
    <n v="28.96"/>
    <n v="0"/>
    <n v="0"/>
    <n v="0"/>
    <n v="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7"/>
    <n v="3.97"/>
    <n v="0"/>
    <n v="0"/>
    <n v="0"/>
    <n v="0"/>
    <n v="150"/>
    <n v="150"/>
    <n v="101"/>
    <n v="344"/>
    <n v="100"/>
    <n v="0"/>
    <x v="0"/>
    <n v="0"/>
    <n v="0"/>
    <n v="0"/>
    <n v="0"/>
    <n v="76535633.549999997"/>
    <n v="0"/>
    <n v="76528320"/>
    <n v="7313.55"/>
  </r>
  <r>
    <x v="1"/>
    <x v="0"/>
    <n v="2028"/>
    <x v="4"/>
    <n v="0"/>
    <n v="300"/>
    <n v="2.0407999999999999E-2"/>
    <n v="1974"/>
    <s v="2023_Plan"/>
    <s v="Emission Group 1"/>
    <s v="Base;2023BP"/>
    <s v="Base"/>
    <s v="Base"/>
    <s v="Base"/>
    <s v="ASG"/>
    <n v="42622"/>
    <n v="2582075.5"/>
    <n v="0"/>
    <n v="2583924.5"/>
    <n v="1092.93"/>
    <n v="0"/>
    <n v="0"/>
    <n v="2951.68"/>
    <n v="0"/>
    <n v="0"/>
    <n v="14790.82"/>
    <n v="0"/>
    <n v="3.59"/>
    <n v="65945.09"/>
    <n v="111599.98"/>
    <n v="266316.65999999997"/>
    <n v="782108.63"/>
    <n v="0"/>
    <n v="0"/>
    <n v="9.11"/>
    <n v="0"/>
    <n v="2.2400000000000002"/>
    <n v="0"/>
    <n v="0"/>
    <n v="0"/>
    <n v="83217248"/>
    <n v="83634264"/>
    <n v="75521176"/>
    <n v="7668796.5"/>
    <n v="444229.97"/>
    <n v="0"/>
    <n v="207592.89"/>
    <n v="624607.93999999994"/>
    <n v="0"/>
    <n v="0"/>
    <n v="41.41"/>
    <n v="37.409999999999997"/>
    <n v="3.44"/>
    <n v="0.75"/>
    <n v="6.55"/>
    <n v="189.94"/>
    <n v="0"/>
    <n v="0"/>
    <n v="0"/>
    <n v="211.61"/>
    <n v="0"/>
    <n v="0"/>
    <n v="20967"/>
    <n v="0"/>
    <n v="0"/>
    <n v="0"/>
    <n v="4233.34"/>
    <n v="2.666667E-2"/>
    <n v="0"/>
    <n v="0"/>
    <n v="2.666667E-2"/>
    <n v="0.05"/>
    <n v="0"/>
    <n v="0"/>
    <n v="0.05"/>
    <n v="0"/>
    <n v="0.03"/>
    <n v="0"/>
    <n v="0"/>
    <n v="0"/>
    <n v="0"/>
    <n v="0.06"/>
    <n v="0.12"/>
    <n v="0.08"/>
    <n v="0.15"/>
    <n v="3.81"/>
    <n v="0"/>
    <n v="0"/>
    <n v="0"/>
    <n v="0"/>
    <n v="150"/>
    <n v="150"/>
    <n v="101"/>
    <n v="344"/>
    <n v="100"/>
    <n v="0"/>
    <x v="0"/>
    <n v="0"/>
    <n v="0"/>
    <n v="0"/>
    <n v="0"/>
    <n v="83841856.890000001"/>
    <n v="0"/>
    <n v="83634264"/>
    <n v="207592.89"/>
  </r>
  <r>
    <x v="1"/>
    <x v="0"/>
    <n v="2028"/>
    <x v="5"/>
    <n v="0"/>
    <n v="300"/>
    <n v="2.0407999999999999E-2"/>
    <n v="1974"/>
    <s v="2023_Plan"/>
    <s v="Emission Group 1"/>
    <s v="Base;2023BP"/>
    <s v="Base"/>
    <s v="Base"/>
    <s v="Base"/>
    <s v="ASG"/>
    <n v="42622"/>
    <n v="2681297"/>
    <n v="0"/>
    <n v="2747175.5"/>
    <n v="970.31"/>
    <n v="0"/>
    <n v="0"/>
    <n v="66843.3"/>
    <n v="0"/>
    <n v="0"/>
    <n v="24167"/>
    <n v="0"/>
    <n v="0.67"/>
    <n v="69790.23"/>
    <n v="108000"/>
    <n v="287819.44"/>
    <n v="786034.94"/>
    <n v="0"/>
    <n v="0"/>
    <n v="0.25"/>
    <n v="0"/>
    <n v="0"/>
    <n v="0"/>
    <n v="0"/>
    <n v="0"/>
    <n v="88175168"/>
    <n v="90097824"/>
    <n v="81296408"/>
    <n v="8349321.5"/>
    <n v="452106.25"/>
    <n v="0"/>
    <n v="34682.54"/>
    <n v="1957333.75"/>
    <n v="0"/>
    <n v="0"/>
    <n v="37.71"/>
    <n v="36.78"/>
    <n v="1.35"/>
    <n v="0.33"/>
    <n v="2.33"/>
    <n v="35.74"/>
    <n v="0"/>
    <n v="0"/>
    <n v="0"/>
    <n v="29.28"/>
    <n v="0"/>
    <n v="0"/>
    <n v="0"/>
    <n v="0"/>
    <n v="0"/>
    <n v="0"/>
    <n v="4045.1"/>
    <n v="0"/>
    <n v="0"/>
    <n v="0"/>
    <n v="0"/>
    <n v="0"/>
    <n v="0"/>
    <n v="0"/>
    <n v="0"/>
    <n v="0"/>
    <n v="0"/>
    <n v="0"/>
    <n v="0"/>
    <n v="0"/>
    <n v="0"/>
    <n v="0"/>
    <n v="0"/>
    <n v="0.51"/>
    <n v="1.29"/>
    <n v="3.75"/>
    <n v="0"/>
    <n v="0"/>
    <n v="0"/>
    <n v="0"/>
    <n v="150"/>
    <n v="150"/>
    <n v="101"/>
    <n v="344"/>
    <n v="100"/>
    <n v="0"/>
    <x v="0"/>
    <n v="0"/>
    <n v="0"/>
    <n v="0"/>
    <n v="0"/>
    <n v="90132506.540000007"/>
    <n v="0"/>
    <n v="90097824"/>
    <n v="34682.54"/>
  </r>
  <r>
    <x v="1"/>
    <x v="0"/>
    <n v="2028"/>
    <x v="6"/>
    <n v="0"/>
    <n v="300"/>
    <n v="2.0407999999999999E-2"/>
    <n v="1974"/>
    <s v="2023_Plan"/>
    <s v="Emission Group 1"/>
    <s v="Base;2023BP"/>
    <s v="Base"/>
    <s v="Base"/>
    <s v="Base"/>
    <s v="ASG"/>
    <n v="42622"/>
    <n v="3110659.75"/>
    <n v="0"/>
    <n v="3148156.5"/>
    <n v="2831.17"/>
    <n v="0"/>
    <n v="0"/>
    <n v="40321.49"/>
    <n v="0"/>
    <n v="0"/>
    <n v="25506.51"/>
    <n v="0"/>
    <n v="0.24"/>
    <n v="70942.48"/>
    <n v="111600"/>
    <n v="298039.53000000003"/>
    <n v="802083.5"/>
    <n v="0"/>
    <n v="0"/>
    <n v="1.31"/>
    <n v="0"/>
    <n v="0.28000000000000003"/>
    <n v="0"/>
    <n v="0"/>
    <n v="0"/>
    <n v="103772304"/>
    <n v="105070912"/>
    <n v="95302184"/>
    <n v="9308821"/>
    <n v="459850.94"/>
    <n v="0"/>
    <n v="89283.78"/>
    <n v="1387884.75"/>
    <n v="0"/>
    <n v="0"/>
    <n v="43.86"/>
    <n v="40.520000000000003"/>
    <n v="2.88"/>
    <n v="1.1200000000000001"/>
    <n v="6.06"/>
    <n v="31.54"/>
    <n v="0"/>
    <n v="0"/>
    <n v="0"/>
    <n v="34.42"/>
    <n v="0"/>
    <n v="0"/>
    <n v="20967"/>
    <n v="0"/>
    <n v="0"/>
    <n v="0"/>
    <n v="3993.01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31"/>
    <n v="0.73"/>
    <n v="3.68"/>
    <n v="0"/>
    <n v="0"/>
    <n v="0"/>
    <n v="0"/>
    <n v="150"/>
    <n v="150"/>
    <n v="101"/>
    <n v="344"/>
    <n v="100"/>
    <n v="0"/>
    <x v="0"/>
    <n v="0"/>
    <n v="0"/>
    <n v="0"/>
    <n v="0"/>
    <n v="105160195.78"/>
    <n v="0"/>
    <n v="105070912"/>
    <n v="89283.78"/>
  </r>
  <r>
    <x v="1"/>
    <x v="0"/>
    <n v="2028"/>
    <x v="7"/>
    <n v="0"/>
    <n v="300"/>
    <n v="2.0407999999999999E-2"/>
    <n v="1974"/>
    <s v="2023_Plan"/>
    <s v="Emission Group 1"/>
    <s v="Base;2023BP"/>
    <s v="Base"/>
    <s v="Base"/>
    <s v="Base"/>
    <s v="ASG"/>
    <n v="42622"/>
    <n v="3069955.75"/>
    <n v="0"/>
    <n v="3127178.75"/>
    <n v="1512.81"/>
    <n v="0"/>
    <n v="0"/>
    <n v="58728"/>
    <n v="0"/>
    <n v="0"/>
    <n v="23575.360000000001"/>
    <n v="0"/>
    <n v="0"/>
    <n v="65787.509999999995"/>
    <n v="111600"/>
    <n v="286746.78000000003"/>
    <n v="795996.75"/>
    <n v="0"/>
    <n v="0"/>
    <n v="1.49"/>
    <n v="0"/>
    <n v="0.25"/>
    <n v="0"/>
    <n v="0"/>
    <n v="0"/>
    <n v="102442240"/>
    <n v="104229312"/>
    <n v="94641024"/>
    <n v="9175918"/>
    <n v="412383"/>
    <n v="0"/>
    <n v="42645.32"/>
    <n v="1829716.5"/>
    <n v="0"/>
    <n v="0"/>
    <n v="40.880000000000003"/>
    <n v="38.4"/>
    <n v="2.13"/>
    <n v="0.71"/>
    <n v="4.1900000000000004"/>
    <n v="28.19"/>
    <n v="0"/>
    <n v="0"/>
    <n v="0"/>
    <n v="31.16"/>
    <n v="0"/>
    <n v="0"/>
    <n v="20967"/>
    <n v="0"/>
    <n v="0"/>
    <n v="0"/>
    <n v="3972.29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3"/>
    <n v="0.22"/>
    <n v="0.49"/>
    <n v="3.69"/>
    <n v="0"/>
    <n v="0"/>
    <n v="0"/>
    <n v="0"/>
    <n v="150"/>
    <n v="150"/>
    <n v="101"/>
    <n v="344"/>
    <n v="100"/>
    <n v="0"/>
    <x v="0"/>
    <n v="0"/>
    <n v="0"/>
    <n v="0"/>
    <n v="0"/>
    <n v="104271957.31999999"/>
    <n v="0"/>
    <n v="104229312"/>
    <n v="42645.32"/>
  </r>
  <r>
    <x v="1"/>
    <x v="0"/>
    <n v="2028"/>
    <x v="8"/>
    <n v="0"/>
    <n v="300"/>
    <n v="2.0407999999999999E-2"/>
    <n v="1974"/>
    <s v="2023_Plan"/>
    <s v="Emission Group 1"/>
    <s v="Base;2023BP"/>
    <s v="Base"/>
    <s v="Base"/>
    <s v="Base"/>
    <s v="ASG"/>
    <n v="42622"/>
    <n v="2489345"/>
    <n v="0"/>
    <n v="2492587.25"/>
    <n v="297.38"/>
    <n v="0"/>
    <n v="0"/>
    <n v="3536.36"/>
    <n v="0"/>
    <n v="0"/>
    <n v="24109.5"/>
    <n v="0"/>
    <n v="0"/>
    <n v="56135.19"/>
    <n v="107999.98"/>
    <n v="261539.95"/>
    <n v="762264.38"/>
    <n v="0"/>
    <n v="0"/>
    <n v="0.27"/>
    <n v="0"/>
    <n v="0"/>
    <n v="0"/>
    <n v="0"/>
    <n v="0"/>
    <n v="81516472"/>
    <n v="81606808"/>
    <n v="74072216"/>
    <n v="7182984.5"/>
    <n v="351666.34"/>
    <n v="0"/>
    <n v="9301.64"/>
    <n v="99643.02"/>
    <n v="0"/>
    <n v="0"/>
    <n v="37.630000000000003"/>
    <n v="36.69"/>
    <n v="1.64"/>
    <n v="0.4"/>
    <n v="2.63"/>
    <n v="31.28"/>
    <n v="0"/>
    <n v="0"/>
    <n v="0"/>
    <n v="28.18"/>
    <n v="0"/>
    <n v="0"/>
    <n v="0"/>
    <n v="0"/>
    <n v="0"/>
    <n v="0"/>
    <n v="4123.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.93"/>
    <n v="4.04"/>
    <n v="0"/>
    <n v="0"/>
    <n v="0"/>
    <n v="0"/>
    <n v="150"/>
    <n v="150"/>
    <n v="101"/>
    <n v="344"/>
    <n v="100"/>
    <n v="0"/>
    <x v="0"/>
    <n v="0"/>
    <n v="0"/>
    <n v="0"/>
    <n v="0"/>
    <n v="81616109.640000001"/>
    <n v="0"/>
    <n v="81606808"/>
    <n v="9301.64"/>
  </r>
  <r>
    <x v="1"/>
    <x v="0"/>
    <n v="2028"/>
    <x v="9"/>
    <n v="0"/>
    <n v="300"/>
    <n v="2.0407999999999999E-2"/>
    <n v="1974"/>
    <s v="2023_Plan"/>
    <s v="Emission Group 1"/>
    <s v="Base;2023BP"/>
    <s v="Base"/>
    <s v="Base"/>
    <s v="Base"/>
    <s v="ASG"/>
    <n v="42622"/>
    <n v="2497938.5"/>
    <n v="0"/>
    <n v="2500789.5"/>
    <n v="328.95"/>
    <n v="0"/>
    <n v="0"/>
    <n v="3174.68"/>
    <n v="0"/>
    <n v="0"/>
    <n v="32501.57"/>
    <n v="0"/>
    <n v="0"/>
    <n v="47032.54"/>
    <n v="111599.96"/>
    <n v="248186.3"/>
    <n v="769747.5"/>
    <n v="0"/>
    <n v="0"/>
    <n v="0"/>
    <n v="0"/>
    <n v="0"/>
    <n v="0"/>
    <n v="0"/>
    <n v="0"/>
    <n v="80902880"/>
    <n v="80983672"/>
    <n v="73706520"/>
    <n v="6977174"/>
    <n v="299971.40999999997"/>
    <n v="0"/>
    <n v="9537.09"/>
    <n v="90326.04"/>
    <n v="0"/>
    <n v="0"/>
    <n v="35.96"/>
    <n v="36.590000000000003"/>
    <n v="1.3"/>
    <n v="0.19"/>
    <n v="1.84"/>
    <n v="28.99"/>
    <n v="0"/>
    <n v="0"/>
    <n v="0"/>
    <n v="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4"/>
    <n v="3.14"/>
    <n v="0"/>
    <n v="0"/>
    <n v="0"/>
    <n v="0"/>
    <n v="150"/>
    <n v="150"/>
    <n v="101"/>
    <n v="344"/>
    <n v="100"/>
    <n v="0"/>
    <x v="0"/>
    <n v="0"/>
    <n v="0"/>
    <n v="0"/>
    <n v="0"/>
    <n v="80993209.090000004"/>
    <n v="0"/>
    <n v="80983672"/>
    <n v="9537.09"/>
  </r>
  <r>
    <x v="1"/>
    <x v="0"/>
    <n v="2028"/>
    <x v="10"/>
    <n v="0"/>
    <n v="300"/>
    <n v="2.0407999999999999E-2"/>
    <n v="1974"/>
    <s v="2023_Plan"/>
    <s v="Emission Group 1"/>
    <s v="Base;2023BP"/>
    <s v="Base"/>
    <s v="Base"/>
    <s v="Base"/>
    <s v="ASG"/>
    <n v="42622"/>
    <n v="2572818"/>
    <n v="0"/>
    <n v="2576002.25"/>
    <n v="315.89999999999998"/>
    <n v="0"/>
    <n v="0"/>
    <n v="3494.92"/>
    <n v="0"/>
    <n v="0"/>
    <n v="15243.01"/>
    <n v="0"/>
    <n v="0"/>
    <n v="32627.54"/>
    <n v="107999.99"/>
    <n v="245894.11"/>
    <n v="751627.75"/>
    <n v="0"/>
    <n v="0"/>
    <n v="0"/>
    <n v="0"/>
    <n v="0"/>
    <n v="0"/>
    <n v="0"/>
    <n v="0"/>
    <n v="85675160"/>
    <n v="85764432"/>
    <n v="78444360"/>
    <n v="6948290.5"/>
    <n v="371762.06"/>
    <n v="0"/>
    <n v="9792.84"/>
    <n v="99060.96"/>
    <n v="0"/>
    <n v="0"/>
    <n v="35.99"/>
    <n v="36.5"/>
    <n v="1.03"/>
    <n v="0.12"/>
    <n v="1.44"/>
    <n v="31"/>
    <n v="0"/>
    <n v="0"/>
    <n v="0"/>
    <n v="2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3.01"/>
    <n v="0"/>
    <n v="0"/>
    <n v="0"/>
    <n v="0"/>
    <n v="150"/>
    <n v="150"/>
    <n v="101"/>
    <n v="344"/>
    <n v="100"/>
    <n v="0"/>
    <x v="0"/>
    <n v="0"/>
    <n v="0"/>
    <n v="0"/>
    <n v="0"/>
    <n v="85774224.840000004"/>
    <n v="0"/>
    <n v="85764432"/>
    <n v="9792.84"/>
  </r>
  <r>
    <x v="1"/>
    <x v="0"/>
    <n v="2028"/>
    <x v="11"/>
    <n v="0"/>
    <n v="300"/>
    <n v="2.0407999999999999E-2"/>
    <n v="1974"/>
    <s v="2023_Plan"/>
    <s v="Emission Group 1"/>
    <s v="Base;2023BP"/>
    <s v="Base"/>
    <s v="Base"/>
    <s v="Base"/>
    <s v="ASG"/>
    <n v="42622"/>
    <n v="2851649.25"/>
    <n v="0"/>
    <n v="2928409.5"/>
    <n v="4672.08"/>
    <n v="0"/>
    <n v="0"/>
    <n v="81426.66"/>
    <n v="0"/>
    <n v="0"/>
    <n v="24650.38"/>
    <n v="0"/>
    <n v="0"/>
    <n v="26012.54"/>
    <n v="111600"/>
    <n v="269470.94"/>
    <n v="842086.06"/>
    <n v="0"/>
    <n v="0"/>
    <n v="0"/>
    <n v="0"/>
    <n v="0"/>
    <n v="0"/>
    <n v="0"/>
    <n v="0"/>
    <n v="98296888"/>
    <n v="100577760"/>
    <n v="92518280"/>
    <n v="7713172.5"/>
    <n v="346289.72"/>
    <n v="0"/>
    <n v="130685.12"/>
    <n v="2411563.5"/>
    <n v="0"/>
    <n v="0"/>
    <n v="35.700000000000003"/>
    <n v="36.33"/>
    <n v="0.59"/>
    <n v="0.03"/>
    <n v="0.77"/>
    <n v="27.97"/>
    <n v="0"/>
    <n v="0"/>
    <n v="0"/>
    <n v="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2.82"/>
    <n v="0"/>
    <n v="0"/>
    <n v="0"/>
    <n v="0"/>
    <n v="150"/>
    <n v="150"/>
    <n v="101"/>
    <n v="344"/>
    <n v="100"/>
    <n v="0"/>
    <x v="0"/>
    <n v="0"/>
    <n v="0"/>
    <n v="0"/>
    <n v="0"/>
    <n v="100708445.12"/>
    <n v="0"/>
    <n v="100577760"/>
    <n v="130685.12"/>
  </r>
  <r>
    <x v="1"/>
    <x v="1"/>
    <n v="2028"/>
    <x v="0"/>
    <n v="0"/>
    <n v="300"/>
    <n v="2.0407999999999999E-2"/>
    <n v="1974"/>
    <s v="2023_Plan"/>
    <s v="Emission Group 1"/>
    <s v="Base;2023BP"/>
    <s v="Base"/>
    <s v="Base"/>
    <s v="Base"/>
    <s v="ASG"/>
    <n v="42622"/>
    <n v="10476866"/>
    <n v="0"/>
    <n v="11002020"/>
    <n v="6195.57"/>
    <n v="0"/>
    <n v="0"/>
    <n v="531332.25"/>
    <n v="0"/>
    <n v="0"/>
    <n v="0"/>
    <n v="0"/>
    <n v="0"/>
    <n v="250822.09"/>
    <n v="312480"/>
    <n v="1173668"/>
    <n v="3501559.5"/>
    <n v="0"/>
    <n v="0"/>
    <n v="0"/>
    <n v="0"/>
    <n v="0"/>
    <n v="0"/>
    <n v="0"/>
    <n v="0"/>
    <n v="370045760"/>
    <n v="384707616"/>
    <n v="330084704"/>
    <n v="54563108"/>
    <n v="60082.61"/>
    <n v="0"/>
    <n v="180455.22"/>
    <n v="14842296"/>
    <n v="0"/>
    <n v="0"/>
    <n v="44.68"/>
    <n v="38.549999999999997"/>
    <n v="3.04"/>
    <n v="0.49"/>
    <n v="5.37"/>
    <n v="29.13"/>
    <n v="0"/>
    <n v="0"/>
    <n v="0"/>
    <n v="2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420"/>
    <n v="420"/>
    <n v="811"/>
    <n v="957"/>
    <n v="0"/>
    <n v="0"/>
    <x v="0"/>
    <n v="0"/>
    <n v="0"/>
    <n v="0"/>
    <n v="0"/>
    <n v="384888071.22000003"/>
    <n v="0"/>
    <n v="384707616"/>
    <n v="180455.22"/>
  </r>
  <r>
    <x v="1"/>
    <x v="1"/>
    <n v="2028"/>
    <x v="1"/>
    <n v="0"/>
    <n v="300"/>
    <n v="2.0407999999999999E-2"/>
    <n v="1974"/>
    <s v="2023_Plan"/>
    <s v="Emission Group 1"/>
    <s v="Base;2023BP"/>
    <s v="Base"/>
    <s v="Base"/>
    <s v="Base"/>
    <s v="ASG"/>
    <n v="42622"/>
    <n v="9056249"/>
    <n v="0"/>
    <n v="9599760"/>
    <n v="1630.13"/>
    <n v="0"/>
    <n v="0"/>
    <n v="545159.81000000006"/>
    <n v="0"/>
    <n v="0"/>
    <n v="0"/>
    <n v="0"/>
    <n v="0"/>
    <n v="245898.08"/>
    <n v="282240"/>
    <n v="1090131.8799999999"/>
    <n v="2976284.5"/>
    <n v="0"/>
    <n v="0"/>
    <n v="0"/>
    <n v="0"/>
    <n v="0"/>
    <n v="0"/>
    <n v="0"/>
    <n v="0"/>
    <n v="318493440"/>
    <n v="334035744"/>
    <n v="286496288"/>
    <n v="47505496"/>
    <n v="34011.71"/>
    <n v="0"/>
    <n v="48127.57"/>
    <n v="15590428"/>
    <n v="0"/>
    <n v="0"/>
    <n v="45.54"/>
    <n v="37.729999999999997"/>
    <n v="3.53"/>
    <n v="0.53"/>
    <n v="6.48"/>
    <n v="29.52"/>
    <n v="0"/>
    <n v="0"/>
    <n v="0"/>
    <n v="2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7"/>
    <n v="0"/>
    <n v="0"/>
    <n v="0"/>
    <n v="0"/>
    <n v="420"/>
    <n v="420"/>
    <n v="811"/>
    <n v="957"/>
    <n v="0"/>
    <n v="0"/>
    <x v="0"/>
    <n v="0"/>
    <n v="0"/>
    <n v="0"/>
    <n v="0"/>
    <n v="334083871.56999999"/>
    <n v="0"/>
    <n v="334035744"/>
    <n v="48127.57"/>
  </r>
  <r>
    <x v="1"/>
    <x v="1"/>
    <n v="2028"/>
    <x v="2"/>
    <n v="0"/>
    <n v="300"/>
    <n v="2.0407999999999999E-2"/>
    <n v="1974"/>
    <s v="2023_Plan"/>
    <s v="Emission Group 1"/>
    <s v="Base;2023BP"/>
    <s v="Base"/>
    <s v="Base"/>
    <s v="Base"/>
    <s v="ASG"/>
    <n v="42622"/>
    <n v="9242106"/>
    <n v="0"/>
    <n v="9247082"/>
    <n v="316.25"/>
    <n v="0"/>
    <n v="0"/>
    <n v="5466.29"/>
    <n v="0"/>
    <n v="0"/>
    <n v="0"/>
    <n v="0"/>
    <n v="38"/>
    <n v="415775.13"/>
    <n v="312480"/>
    <n v="1226904.3799999999"/>
    <n v="3129613.5"/>
    <n v="0"/>
    <n v="0"/>
    <n v="0"/>
    <n v="0.85"/>
    <n v="127.91"/>
    <n v="20.34"/>
    <n v="0"/>
    <n v="0"/>
    <n v="315026112"/>
    <n v="315165696"/>
    <n v="269847104"/>
    <n v="45274712"/>
    <n v="43933.66"/>
    <n v="0"/>
    <n v="10636.46"/>
    <n v="150223.19"/>
    <n v="0"/>
    <n v="0"/>
    <n v="68.900000000000006"/>
    <n v="43.1"/>
    <n v="11.92"/>
    <n v="1"/>
    <n v="23.03"/>
    <n v="33.630000000000003"/>
    <n v="0"/>
    <n v="0"/>
    <n v="0"/>
    <n v="27.48"/>
    <n v="0"/>
    <n v="69.89"/>
    <n v="20967"/>
    <n v="20967"/>
    <n v="0"/>
    <n v="0"/>
    <n v="0"/>
    <n v="0.21333334000000001"/>
    <n v="0.01"/>
    <n v="0.03"/>
    <n v="0.20333333000000001"/>
    <n v="0.43333334000000001"/>
    <n v="0.01"/>
    <n v="3.3333340000000003E-2"/>
    <n v="0.38999999000000002"/>
    <n v="0"/>
    <n v="0.09"/>
    <n v="0"/>
    <n v="0"/>
    <n v="0"/>
    <n v="0"/>
    <n v="0"/>
    <n v="0"/>
    <n v="0"/>
    <n v="0"/>
    <n v="4.49"/>
    <n v="0.01"/>
    <n v="0"/>
    <n v="0"/>
    <n v="0"/>
    <n v="420"/>
    <n v="420"/>
    <n v="811"/>
    <n v="957"/>
    <n v="0"/>
    <n v="0"/>
    <x v="0"/>
    <n v="2.0407999999999998E-4"/>
    <n v="2.0407999999999997E-3"/>
    <n v="1.7346799999999999E-2"/>
    <n v="2.0407999999999998E-4"/>
    <n v="315194154.40999997"/>
    <n v="17821.95"/>
    <n v="315165696"/>
    <n v="10636.46"/>
  </r>
  <r>
    <x v="1"/>
    <x v="1"/>
    <n v="2028"/>
    <x v="3"/>
    <n v="0"/>
    <n v="300"/>
    <n v="2.0407999999999999E-2"/>
    <n v="1974"/>
    <s v="2023_Plan"/>
    <s v="Emission Group 1"/>
    <s v="Base;2023BP"/>
    <s v="Base"/>
    <s v="Base"/>
    <s v="Base"/>
    <s v="ASG"/>
    <n v="42622"/>
    <n v="8503323"/>
    <n v="0"/>
    <n v="8507453"/>
    <n v="262"/>
    <n v="0"/>
    <n v="0"/>
    <n v="4361.99"/>
    <n v="0"/>
    <n v="0"/>
    <n v="0"/>
    <n v="0"/>
    <n v="0"/>
    <n v="398973.31"/>
    <n v="302400"/>
    <n v="1053332.25"/>
    <n v="2861933"/>
    <n v="0"/>
    <n v="0"/>
    <n v="0"/>
    <n v="0"/>
    <n v="3.81"/>
    <n v="0"/>
    <n v="0"/>
    <n v="0"/>
    <n v="288572224"/>
    <n v="288678624"/>
    <n v="247683696"/>
    <n v="40933180"/>
    <n v="61832.52"/>
    <n v="0"/>
    <n v="7676.37"/>
    <n v="114078.63"/>
    <n v="0"/>
    <n v="0"/>
    <n v="48.43"/>
    <n v="37.299999999999997"/>
    <n v="5.46"/>
    <n v="1"/>
    <n v="9.1199999999999992"/>
    <n v="29.3"/>
    <n v="0"/>
    <n v="0"/>
    <n v="0"/>
    <n v="26.15"/>
    <n v="0"/>
    <n v="0"/>
    <n v="20967"/>
    <n v="0"/>
    <n v="0"/>
    <n v="0"/>
    <n v="0"/>
    <n v="1.3333329999999999E-2"/>
    <n v="0"/>
    <n v="0"/>
    <n v="1.3333329999999999E-2"/>
    <n v="2.666667E-2"/>
    <n v="0"/>
    <n v="0"/>
    <n v="2.666667E-2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288686300.37"/>
    <n v="0"/>
    <n v="288678624"/>
    <n v="7676.37"/>
  </r>
  <r>
    <x v="1"/>
    <x v="1"/>
    <n v="2028"/>
    <x v="4"/>
    <n v="0"/>
    <n v="300"/>
    <n v="2.0407999999999999E-2"/>
    <n v="1974"/>
    <s v="2023_Plan"/>
    <s v="Emission Group 1"/>
    <s v="Base;2023BP"/>
    <s v="Base"/>
    <s v="Base"/>
    <s v="Base"/>
    <s v="ASG"/>
    <n v="42622"/>
    <n v="9420197"/>
    <n v="0"/>
    <n v="9425599"/>
    <n v="387.89"/>
    <n v="0"/>
    <n v="0"/>
    <n v="5883.22"/>
    <n v="0"/>
    <n v="0"/>
    <n v="0"/>
    <n v="0"/>
    <n v="30"/>
    <n v="511857.63"/>
    <n v="312480"/>
    <n v="1640125.13"/>
    <n v="3594006.5"/>
    <n v="0"/>
    <n v="0"/>
    <n v="0"/>
    <n v="0"/>
    <n v="87.19"/>
    <n v="0"/>
    <n v="0"/>
    <n v="0"/>
    <n v="313859040"/>
    <n v="315097696"/>
    <n v="270031328"/>
    <n v="44987496"/>
    <n v="78518.42"/>
    <n v="0"/>
    <n v="436065.47"/>
    <n v="1674707.25"/>
    <n v="0"/>
    <n v="0"/>
    <n v="51.01"/>
    <n v="39.08"/>
    <n v="3.98"/>
    <n v="0.6"/>
    <n v="10.14"/>
    <n v="1124.2"/>
    <n v="0"/>
    <n v="0"/>
    <n v="0"/>
    <n v="284.66000000000003"/>
    <n v="0"/>
    <n v="0"/>
    <n v="20967"/>
    <n v="0"/>
    <n v="0"/>
    <n v="0"/>
    <n v="0"/>
    <n v="0.14666666"/>
    <n v="0"/>
    <n v="0"/>
    <n v="0.14666666"/>
    <n v="0.16"/>
    <n v="0"/>
    <n v="0"/>
    <n v="0.16"/>
    <n v="0"/>
    <n v="0.11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15533761.47000003"/>
    <n v="0"/>
    <n v="315097696"/>
    <n v="436065.47"/>
  </r>
  <r>
    <x v="1"/>
    <x v="1"/>
    <n v="2028"/>
    <x v="5"/>
    <n v="0"/>
    <n v="300"/>
    <n v="2.0407999999999999E-2"/>
    <n v="1974"/>
    <s v="2023_Plan"/>
    <s v="Emission Group 1"/>
    <s v="Base;2023BP"/>
    <s v="Base"/>
    <s v="Base"/>
    <s v="Base"/>
    <s v="ASG"/>
    <n v="42622"/>
    <n v="10271164"/>
    <n v="0"/>
    <n v="10405071"/>
    <n v="17882.23"/>
    <n v="0"/>
    <n v="0"/>
    <n v="151796.06"/>
    <n v="0"/>
    <n v="0"/>
    <n v="0"/>
    <n v="0"/>
    <n v="0"/>
    <n v="522168.47"/>
    <n v="302400"/>
    <n v="1238412.1299999999"/>
    <n v="2971441.75"/>
    <n v="0"/>
    <n v="0"/>
    <n v="0"/>
    <n v="0"/>
    <n v="0"/>
    <n v="0"/>
    <n v="0"/>
    <n v="0"/>
    <n v="348139520"/>
    <n v="351299584"/>
    <n v="301563520"/>
    <n v="49617908"/>
    <n v="118024.15"/>
    <n v="0"/>
    <n v="935381.38"/>
    <n v="4095442.75"/>
    <n v="0"/>
    <n v="0"/>
    <n v="84.94"/>
    <n v="52.87"/>
    <n v="17.809999999999999"/>
    <n v="4.08"/>
    <n v="34.9"/>
    <n v="52.31"/>
    <n v="0"/>
    <n v="0"/>
    <n v="0"/>
    <n v="2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52234965.38"/>
    <n v="0"/>
    <n v="351299584"/>
    <n v="935381.38"/>
  </r>
  <r>
    <x v="1"/>
    <x v="1"/>
    <n v="2028"/>
    <x v="6"/>
    <n v="0"/>
    <n v="300"/>
    <n v="2.0407999999999999E-2"/>
    <n v="1974"/>
    <s v="2023_Plan"/>
    <s v="Emission Group 1"/>
    <s v="Base;2023BP"/>
    <s v="Base"/>
    <s v="Base"/>
    <s v="Base"/>
    <s v="ASG"/>
    <n v="42622"/>
    <n v="11953649"/>
    <n v="0"/>
    <n v="11954394"/>
    <n v="124553.66"/>
    <n v="0"/>
    <n v="0"/>
    <n v="125326.38"/>
    <n v="0"/>
    <n v="0"/>
    <n v="0"/>
    <n v="0"/>
    <n v="0"/>
    <n v="608577.93999999994"/>
    <n v="312480"/>
    <n v="1381050.5"/>
    <n v="2839662.25"/>
    <n v="0"/>
    <n v="0"/>
    <n v="0"/>
    <n v="0"/>
    <n v="0"/>
    <n v="0"/>
    <n v="0"/>
    <n v="0"/>
    <n v="412314560"/>
    <n v="408116096"/>
    <n v="351190624"/>
    <n v="56684172"/>
    <n v="240956.19"/>
    <n v="0"/>
    <n v="7395036.5"/>
    <n v="3196565.75"/>
    <n v="0"/>
    <n v="0"/>
    <n v="178.47"/>
    <n v="166.13"/>
    <n v="51.64"/>
    <n v="13.3"/>
    <n v="108.92"/>
    <n v="59.37"/>
    <n v="0"/>
    <n v="0"/>
    <n v="0"/>
    <n v="2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415511132.5"/>
    <n v="0"/>
    <n v="408116096"/>
    <n v="7395036.5"/>
  </r>
  <r>
    <x v="1"/>
    <x v="1"/>
    <n v="2028"/>
    <x v="7"/>
    <n v="0"/>
    <n v="300"/>
    <n v="2.0407999999999999E-2"/>
    <n v="1974"/>
    <s v="2023_Plan"/>
    <s v="Emission Group 1"/>
    <s v="Base;2023BP"/>
    <s v="Base"/>
    <s v="Base"/>
    <s v="Base"/>
    <s v="ASG"/>
    <n v="42622"/>
    <n v="11203344"/>
    <n v="0"/>
    <n v="11411341"/>
    <n v="12422.7"/>
    <n v="0"/>
    <n v="0"/>
    <n v="220390.45"/>
    <n v="0"/>
    <n v="0"/>
    <n v="0"/>
    <n v="0"/>
    <n v="0"/>
    <n v="551216.81000000006"/>
    <n v="312480"/>
    <n v="1329011.5"/>
    <n v="2995847.5"/>
    <n v="0"/>
    <n v="0"/>
    <n v="0"/>
    <n v="0"/>
    <n v="0"/>
    <n v="0"/>
    <n v="0"/>
    <n v="0"/>
    <n v="382634112"/>
    <n v="388122336"/>
    <n v="333429472"/>
    <n v="54509704"/>
    <n v="183079.09"/>
    <n v="0"/>
    <n v="779265.19"/>
    <n v="6267474"/>
    <n v="0"/>
    <n v="0"/>
    <n v="98.43"/>
    <n v="50.52"/>
    <n v="23.05"/>
    <n v="5.56"/>
    <n v="47.13"/>
    <n v="62.73"/>
    <n v="0"/>
    <n v="0"/>
    <n v="0"/>
    <n v="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88901601.19"/>
    <n v="0"/>
    <n v="388122336"/>
    <n v="779265.19"/>
  </r>
  <r>
    <x v="1"/>
    <x v="1"/>
    <n v="2028"/>
    <x v="8"/>
    <n v="0"/>
    <n v="300"/>
    <n v="2.0407999999999999E-2"/>
    <n v="1974"/>
    <s v="2023_Plan"/>
    <s v="Emission Group 1"/>
    <s v="Base;2023BP"/>
    <s v="Base"/>
    <s v="Base"/>
    <s v="Base"/>
    <s v="ASG"/>
    <n v="42622"/>
    <n v="9154559"/>
    <n v="0"/>
    <n v="9158443"/>
    <n v="102.97"/>
    <n v="0"/>
    <n v="0"/>
    <n v="3984.67"/>
    <n v="0"/>
    <n v="0"/>
    <n v="0"/>
    <n v="0"/>
    <n v="0"/>
    <n v="465959.03"/>
    <n v="302400"/>
    <n v="1207412"/>
    <n v="3244902.25"/>
    <n v="0"/>
    <n v="0"/>
    <n v="0"/>
    <n v="0"/>
    <n v="0"/>
    <n v="0"/>
    <n v="0"/>
    <n v="0"/>
    <n v="306464832"/>
    <n v="306568768"/>
    <n v="262786928"/>
    <n v="43744212"/>
    <n v="37730.51"/>
    <n v="0"/>
    <n v="2881.92"/>
    <n v="106827.01"/>
    <n v="0"/>
    <n v="0"/>
    <n v="40.69"/>
    <n v="37.03"/>
    <n v="1.54"/>
    <n v="0.27"/>
    <n v="2.88"/>
    <n v="27.99"/>
    <n v="0"/>
    <n v="0"/>
    <n v="0"/>
    <n v="2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"/>
    <n v="0"/>
    <n v="0"/>
    <n v="0"/>
    <n v="0"/>
    <n v="420"/>
    <n v="420"/>
    <n v="811"/>
    <n v="957"/>
    <n v="0"/>
    <n v="0"/>
    <x v="0"/>
    <n v="0"/>
    <n v="0"/>
    <n v="0"/>
    <n v="0"/>
    <n v="306571649.92000002"/>
    <n v="0"/>
    <n v="306568768"/>
    <n v="2881.92"/>
  </r>
  <r>
    <x v="1"/>
    <x v="1"/>
    <n v="2028"/>
    <x v="9"/>
    <n v="0"/>
    <n v="300"/>
    <n v="2.0407999999999999E-2"/>
    <n v="1974"/>
    <s v="2023_Plan"/>
    <s v="Emission Group 1"/>
    <s v="Base;2023BP"/>
    <s v="Base"/>
    <s v="Base"/>
    <s v="Base"/>
    <s v="ASG"/>
    <n v="42622"/>
    <n v="8773553"/>
    <n v="0"/>
    <n v="8777527"/>
    <n v="113.18"/>
    <n v="0"/>
    <n v="0"/>
    <n v="4079.81"/>
    <n v="0"/>
    <n v="0"/>
    <n v="0"/>
    <n v="0"/>
    <n v="0"/>
    <n v="393508.25"/>
    <n v="312480"/>
    <n v="1100781.6299999999"/>
    <n v="2992166.25"/>
    <n v="0"/>
    <n v="0"/>
    <n v="0"/>
    <n v="0"/>
    <n v="0.45"/>
    <n v="0"/>
    <n v="0"/>
    <n v="0"/>
    <n v="297321184"/>
    <n v="297423584"/>
    <n v="255406784"/>
    <n v="41994388"/>
    <n v="22557.79"/>
    <n v="0"/>
    <n v="3562.23"/>
    <n v="105938.26"/>
    <n v="0"/>
    <n v="0"/>
    <n v="48.7"/>
    <n v="37.32"/>
    <n v="5.52"/>
    <n v="0.98"/>
    <n v="9.33"/>
    <n v="31.48"/>
    <n v="0"/>
    <n v="0"/>
    <n v="0"/>
    <n v="25.97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5199999999999996"/>
    <n v="0"/>
    <n v="0"/>
    <n v="0"/>
    <n v="0"/>
    <n v="420"/>
    <n v="420"/>
    <n v="811"/>
    <n v="957"/>
    <n v="0"/>
    <n v="0"/>
    <x v="0"/>
    <n v="0"/>
    <n v="0"/>
    <n v="0"/>
    <n v="0"/>
    <n v="297427146.23000002"/>
    <n v="0"/>
    <n v="297423584"/>
    <n v="3562.23"/>
  </r>
  <r>
    <x v="1"/>
    <x v="1"/>
    <n v="2028"/>
    <x v="10"/>
    <n v="0"/>
    <n v="300"/>
    <n v="2.0407999999999999E-2"/>
    <n v="1974"/>
    <s v="2023_Plan"/>
    <s v="Emission Group 1"/>
    <s v="Base;2023BP"/>
    <s v="Base"/>
    <s v="Base"/>
    <s v="Base"/>
    <s v="ASG"/>
    <n v="42622"/>
    <n v="9018976"/>
    <n v="0"/>
    <n v="9026294"/>
    <n v="142.80000000000001"/>
    <n v="0"/>
    <n v="0"/>
    <n v="7451.11"/>
    <n v="0"/>
    <n v="0"/>
    <n v="0"/>
    <n v="0"/>
    <n v="0"/>
    <n v="303036.56"/>
    <n v="302400"/>
    <n v="1180642.1299999999"/>
    <n v="3029066.25"/>
    <n v="0"/>
    <n v="0"/>
    <n v="0"/>
    <n v="0"/>
    <n v="1.7"/>
    <n v="0"/>
    <n v="0"/>
    <n v="0"/>
    <n v="310192288"/>
    <n v="310394176"/>
    <n v="266359600"/>
    <n v="43988456"/>
    <n v="45972.79"/>
    <n v="0"/>
    <n v="4114.43"/>
    <n v="206011.33"/>
    <n v="0"/>
    <n v="0"/>
    <n v="48.21"/>
    <n v="37.57"/>
    <n v="4.6900000000000004"/>
    <n v="0.72"/>
    <n v="8.8000000000000007"/>
    <n v="28.81"/>
    <n v="0"/>
    <n v="0"/>
    <n v="0"/>
    <n v="27.6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10398290.43000001"/>
    <n v="0"/>
    <n v="310394176"/>
    <n v="4114.43"/>
  </r>
  <r>
    <x v="1"/>
    <x v="1"/>
    <n v="2028"/>
    <x v="11"/>
    <n v="0"/>
    <n v="300"/>
    <n v="2.0407999999999999E-2"/>
    <n v="1974"/>
    <s v="2023_Plan"/>
    <s v="Emission Group 1"/>
    <s v="Base;2023BP"/>
    <s v="Base"/>
    <s v="Base"/>
    <s v="Base"/>
    <s v="ASG"/>
    <n v="42622"/>
    <n v="9922562"/>
    <n v="0"/>
    <n v="10298873"/>
    <n v="3472.82"/>
    <n v="0"/>
    <n v="0"/>
    <n v="379775.03"/>
    <n v="0"/>
    <n v="0"/>
    <n v="0"/>
    <n v="0"/>
    <n v="0"/>
    <n v="287907.96999999997"/>
    <n v="312480"/>
    <n v="1182784"/>
    <n v="3425661.75"/>
    <n v="0"/>
    <n v="0"/>
    <n v="0"/>
    <n v="0"/>
    <n v="0"/>
    <n v="0"/>
    <n v="0"/>
    <n v="0"/>
    <n v="347345984"/>
    <n v="357916800"/>
    <n v="307062336"/>
    <n v="50817424"/>
    <n v="36862.269999999997"/>
    <n v="0"/>
    <n v="97920.91"/>
    <n v="10668727"/>
    <n v="0"/>
    <n v="0"/>
    <n v="40.72"/>
    <n v="37.729999999999997"/>
    <n v="1.63"/>
    <n v="0.2"/>
    <n v="2.8"/>
    <n v="28.2"/>
    <n v="0"/>
    <n v="0"/>
    <n v="0"/>
    <n v="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3"/>
    <n v="0"/>
    <n v="0"/>
    <n v="0"/>
    <n v="0"/>
    <n v="420"/>
    <n v="420"/>
    <n v="811"/>
    <n v="957"/>
    <n v="0"/>
    <n v="0"/>
    <x v="0"/>
    <n v="0"/>
    <n v="0"/>
    <n v="0"/>
    <n v="0"/>
    <n v="358014720.91000003"/>
    <n v="0"/>
    <n v="357916800"/>
    <n v="97920.91"/>
  </r>
  <r>
    <x v="1"/>
    <x v="2"/>
    <n v="2028"/>
    <x v="0"/>
    <n v="0"/>
    <n v="300"/>
    <n v="2.0407999999999999E-2"/>
    <n v="1974"/>
    <s v="2023_Plan"/>
    <s v="Emission Group 1"/>
    <s v="Base;2023BP"/>
    <s v="Base"/>
    <s v="Base"/>
    <s v="Base"/>
    <s v="ASG"/>
    <n v="42622"/>
    <n v="17685810"/>
    <n v="0"/>
    <n v="17418996"/>
    <n v="307456.21999999997"/>
    <n v="0"/>
    <n v="0"/>
    <n v="40642.559999999998"/>
    <n v="0"/>
    <n v="0"/>
    <n v="0"/>
    <n v="0"/>
    <n v="0"/>
    <n v="213631.66"/>
    <n v="550560"/>
    <n v="1200933.1299999999"/>
    <n v="5031640.5"/>
    <n v="0"/>
    <n v="0"/>
    <n v="0"/>
    <n v="0"/>
    <n v="0"/>
    <n v="0"/>
    <n v="0"/>
    <n v="0"/>
    <n v="586635904"/>
    <n v="578806336"/>
    <n v="497194912"/>
    <n v="80974264"/>
    <n v="637153.63"/>
    <n v="0"/>
    <n v="8778018"/>
    <n v="948484.25"/>
    <n v="0"/>
    <n v="0"/>
    <n v="72.22"/>
    <n v="40.380000000000003"/>
    <n v="21.21"/>
    <n v="3.12"/>
    <n v="26.95"/>
    <n v="28.55"/>
    <n v="0"/>
    <n v="0"/>
    <n v="0"/>
    <n v="2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2"/>
    <n v="0"/>
    <n v="0"/>
    <n v="0"/>
    <n v="0"/>
    <n v="740"/>
    <n v="740"/>
    <n v="1164"/>
    <n v="1422"/>
    <n v="0"/>
    <n v="0"/>
    <x v="0"/>
    <n v="0"/>
    <n v="0"/>
    <n v="0"/>
    <n v="0"/>
    <n v="587584354"/>
    <n v="0"/>
    <n v="578806336"/>
    <n v="8778018"/>
  </r>
  <r>
    <x v="1"/>
    <x v="2"/>
    <n v="2028"/>
    <x v="1"/>
    <n v="0"/>
    <n v="300"/>
    <n v="2.0407999999999999E-2"/>
    <n v="1974"/>
    <s v="2023_Plan"/>
    <s v="Emission Group 1"/>
    <s v="Base;2023BP"/>
    <s v="Base"/>
    <s v="Base"/>
    <s v="Base"/>
    <s v="ASG"/>
    <n v="42622"/>
    <n v="16290258"/>
    <n v="0"/>
    <n v="15934333"/>
    <n v="388462.81"/>
    <n v="0"/>
    <n v="0"/>
    <n v="32537.65"/>
    <n v="0"/>
    <n v="0"/>
    <n v="0"/>
    <n v="0"/>
    <n v="0"/>
    <n v="201125.75"/>
    <n v="497280"/>
    <n v="1072491.8799999999"/>
    <n v="4308205.5"/>
    <n v="0"/>
    <n v="0"/>
    <n v="0"/>
    <n v="0"/>
    <n v="0"/>
    <n v="0"/>
    <n v="0"/>
    <n v="0"/>
    <n v="540879680"/>
    <n v="530279680"/>
    <n v="455778592"/>
    <n v="74012432"/>
    <n v="487841.34"/>
    <n v="0"/>
    <n v="11384167"/>
    <n v="784160.69"/>
    <n v="0"/>
    <n v="0"/>
    <n v="92.1"/>
    <n v="40.799999999999997"/>
    <n v="35.340000000000003"/>
    <n v="5.3"/>
    <n v="44.53"/>
    <n v="29.31"/>
    <n v="0"/>
    <n v="0"/>
    <n v="0"/>
    <n v="2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"/>
    <n v="0"/>
    <n v="0"/>
    <n v="0"/>
    <n v="0"/>
    <n v="740"/>
    <n v="740"/>
    <n v="1164"/>
    <n v="1422"/>
    <n v="0"/>
    <n v="0"/>
    <x v="0"/>
    <n v="0"/>
    <n v="0"/>
    <n v="0"/>
    <n v="0"/>
    <n v="541663847"/>
    <n v="0"/>
    <n v="530279680"/>
    <n v="11384167"/>
  </r>
  <r>
    <x v="1"/>
    <x v="2"/>
    <n v="2028"/>
    <x v="2"/>
    <n v="0"/>
    <n v="300"/>
    <n v="2.0407999999999999E-2"/>
    <n v="1974"/>
    <s v="2023_Plan"/>
    <s v="Emission Group 1"/>
    <s v="Base;2023BP"/>
    <s v="Base"/>
    <s v="Base"/>
    <s v="Base"/>
    <s v="ASG"/>
    <n v="42622"/>
    <n v="15693092"/>
    <n v="0"/>
    <n v="15690013"/>
    <n v="4061.55"/>
    <n v="0"/>
    <n v="0"/>
    <n v="1007.53"/>
    <n v="0"/>
    <n v="0"/>
    <n v="0"/>
    <n v="0"/>
    <n v="0"/>
    <n v="314251.44"/>
    <n v="550560"/>
    <n v="1234412.3799999999"/>
    <n v="4725898"/>
    <n v="0"/>
    <n v="0"/>
    <n v="0"/>
    <n v="0"/>
    <n v="24.6"/>
    <n v="0"/>
    <n v="0"/>
    <n v="0"/>
    <n v="506366080"/>
    <n v="506280288"/>
    <n v="433835712"/>
    <n v="71876072"/>
    <n v="568566.63"/>
    <n v="0"/>
    <n v="110986.53"/>
    <n v="25172.63"/>
    <n v="0"/>
    <n v="0"/>
    <n v="62.15"/>
    <n v="39.06"/>
    <n v="15.15"/>
    <n v="1.71"/>
    <n v="19.989999999999998"/>
    <n v="27.33"/>
    <n v="0"/>
    <n v="0"/>
    <n v="0"/>
    <n v="24.98"/>
    <n v="0"/>
    <n v="0"/>
    <n v="20967"/>
    <n v="0"/>
    <n v="0"/>
    <n v="0"/>
    <n v="0"/>
    <n v="0.03"/>
    <n v="0"/>
    <n v="0"/>
    <n v="0.03"/>
    <n v="6.3333329999999993E-2"/>
    <n v="0"/>
    <n v="0"/>
    <n v="6.3333329999999993E-2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506391274.52999997"/>
    <n v="0"/>
    <n v="506280288"/>
    <n v="110986.53"/>
  </r>
  <r>
    <x v="1"/>
    <x v="2"/>
    <n v="2028"/>
    <x v="3"/>
    <n v="0"/>
    <n v="300"/>
    <n v="2.0407999999999999E-2"/>
    <n v="1974"/>
    <s v="2023_Plan"/>
    <s v="Emission Group 1"/>
    <s v="Base;2023BP"/>
    <s v="Base"/>
    <s v="Base"/>
    <s v="Base"/>
    <s v="ASG"/>
    <n v="42622"/>
    <n v="13975539"/>
    <n v="0"/>
    <n v="13973604"/>
    <n v="3326.72"/>
    <n v="0"/>
    <n v="0"/>
    <n v="1455.34"/>
    <n v="0"/>
    <n v="0"/>
    <n v="0"/>
    <n v="0"/>
    <n v="1.33"/>
    <n v="298292.38"/>
    <n v="532800"/>
    <n v="1142042.5"/>
    <n v="3542902.25"/>
    <n v="0"/>
    <n v="0"/>
    <n v="0"/>
    <n v="0"/>
    <n v="63.32"/>
    <n v="0"/>
    <n v="0"/>
    <n v="0"/>
    <n v="458543968"/>
    <n v="458488096"/>
    <n v="393664416"/>
    <n v="64456180"/>
    <n v="367601.75"/>
    <n v="0"/>
    <n v="91684.35"/>
    <n v="35805.71"/>
    <n v="0"/>
    <n v="0"/>
    <n v="101.54"/>
    <n v="39.17"/>
    <n v="45.29"/>
    <n v="7.51"/>
    <n v="56.75"/>
    <n v="27.56"/>
    <n v="0"/>
    <n v="0"/>
    <n v="0"/>
    <n v="24.6"/>
    <n v="0"/>
    <n v="0"/>
    <n v="20967"/>
    <n v="0"/>
    <n v="0"/>
    <n v="0"/>
    <n v="0"/>
    <n v="6.3333329999999993E-2"/>
    <n v="0"/>
    <n v="0"/>
    <n v="6.3333329999999993E-2"/>
    <n v="0.15666667000000001"/>
    <n v="0"/>
    <n v="0"/>
    <n v="0.15666667000000001"/>
    <n v="0"/>
    <n v="0.01"/>
    <n v="0"/>
    <n v="0"/>
    <n v="0"/>
    <n v="0"/>
    <n v="0"/>
    <n v="0"/>
    <n v="0"/>
    <n v="0"/>
    <n v="5.18"/>
    <n v="0"/>
    <n v="0"/>
    <n v="0"/>
    <n v="0"/>
    <n v="740"/>
    <n v="740"/>
    <n v="1164"/>
    <n v="1422"/>
    <n v="0"/>
    <n v="0"/>
    <x v="0"/>
    <n v="0"/>
    <n v="0"/>
    <n v="0"/>
    <n v="0"/>
    <n v="458579780.35000002"/>
    <n v="0"/>
    <n v="458488096"/>
    <n v="91684.35"/>
  </r>
  <r>
    <x v="1"/>
    <x v="2"/>
    <n v="2028"/>
    <x v="4"/>
    <n v="0"/>
    <n v="300"/>
    <n v="2.0407999999999999E-2"/>
    <n v="1974"/>
    <s v="2023_Plan"/>
    <s v="Emission Group 1"/>
    <s v="Base;2023BP"/>
    <s v="Base"/>
    <s v="Base"/>
    <s v="Base"/>
    <s v="ASG"/>
    <n v="42622"/>
    <n v="14416591"/>
    <n v="0"/>
    <n v="14413166"/>
    <n v="4807.29"/>
    <n v="0"/>
    <n v="0"/>
    <n v="1491.96"/>
    <n v="0"/>
    <n v="0"/>
    <n v="0"/>
    <n v="0"/>
    <n v="11.33"/>
    <n v="390997.53"/>
    <n v="550560"/>
    <n v="1607949.63"/>
    <n v="4460369.5"/>
    <n v="0"/>
    <n v="0"/>
    <n v="0"/>
    <n v="0"/>
    <n v="108.41"/>
    <n v="1.52"/>
    <n v="0"/>
    <n v="0"/>
    <n v="465230496"/>
    <n v="463341312"/>
    <n v="397720960"/>
    <n v="65350464"/>
    <n v="270190.31"/>
    <n v="0"/>
    <n v="2075450.13"/>
    <n v="186282.73"/>
    <n v="0"/>
    <n v="0"/>
    <n v="88.31"/>
    <n v="39.79"/>
    <n v="24.92"/>
    <n v="4.3499999999999996"/>
    <n v="42.26"/>
    <n v="431.73"/>
    <n v="0"/>
    <n v="0"/>
    <n v="0"/>
    <n v="124.86"/>
    <n v="0"/>
    <n v="0"/>
    <n v="20967"/>
    <n v="20967"/>
    <n v="0"/>
    <n v="0"/>
    <n v="0"/>
    <n v="7.6666670000000006E-2"/>
    <n v="0"/>
    <n v="3.3333299999999998E-3"/>
    <n v="7.6666670000000006E-2"/>
    <n v="0.22"/>
    <n v="0"/>
    <n v="3.3333299999999998E-3"/>
    <n v="0.21666667000000001"/>
    <n v="0"/>
    <n v="0.03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465416762.13"/>
    <n v="0"/>
    <n v="463341312"/>
    <n v="2075450.13"/>
  </r>
  <r>
    <x v="1"/>
    <x v="2"/>
    <n v="2028"/>
    <x v="5"/>
    <n v="0"/>
    <n v="300"/>
    <n v="2.0407999999999999E-2"/>
    <n v="1974"/>
    <s v="2023_Plan"/>
    <s v="Emission Group 1"/>
    <s v="Base;2023BP"/>
    <s v="Base"/>
    <s v="Base"/>
    <s v="Base"/>
    <s v="ASG"/>
    <n v="42622"/>
    <n v="15167770"/>
    <n v="0"/>
    <n v="15079230"/>
    <n v="139858.32999999999"/>
    <n v="0"/>
    <n v="0"/>
    <n v="51317.84"/>
    <n v="0"/>
    <n v="0"/>
    <n v="0"/>
    <n v="0"/>
    <n v="0"/>
    <n v="399035.06"/>
    <n v="532800"/>
    <n v="1394828.38"/>
    <n v="4401429"/>
    <n v="0"/>
    <n v="0"/>
    <n v="0"/>
    <n v="0"/>
    <n v="0.27"/>
    <n v="0"/>
    <n v="0"/>
    <n v="0"/>
    <n v="481031968"/>
    <n v="478617696"/>
    <n v="409954464"/>
    <n v="68255752"/>
    <n v="407727.91"/>
    <n v="0"/>
    <n v="4085089"/>
    <n v="1670815.88"/>
    <n v="0"/>
    <n v="0"/>
    <n v="102.51"/>
    <n v="38.869999999999997"/>
    <n v="33.9"/>
    <n v="6.71"/>
    <n v="51.95"/>
    <n v="29.21"/>
    <n v="0"/>
    <n v="0"/>
    <n v="0"/>
    <n v="32.5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482702785"/>
    <n v="0"/>
    <n v="478617696"/>
    <n v="4085089"/>
  </r>
  <r>
    <x v="1"/>
    <x v="2"/>
    <n v="2028"/>
    <x v="6"/>
    <n v="0"/>
    <n v="300"/>
    <n v="2.0407999999999999E-2"/>
    <n v="1974"/>
    <s v="2023_Plan"/>
    <s v="Emission Group 1"/>
    <s v="Base;2023BP"/>
    <s v="Base"/>
    <s v="Base"/>
    <s v="Base"/>
    <s v="ASG"/>
    <n v="42622"/>
    <n v="17073194"/>
    <n v="0"/>
    <n v="17200488"/>
    <n v="59027.65"/>
    <n v="0"/>
    <n v="0"/>
    <n v="186322.16"/>
    <n v="0"/>
    <n v="0"/>
    <n v="0"/>
    <n v="0"/>
    <n v="0"/>
    <n v="452014.66"/>
    <n v="550560"/>
    <n v="1838299.5"/>
    <n v="5022737"/>
    <n v="0"/>
    <n v="0"/>
    <n v="0"/>
    <n v="0"/>
    <n v="0.02"/>
    <n v="0"/>
    <n v="0"/>
    <n v="0"/>
    <n v="557956160"/>
    <n v="562895552"/>
    <n v="483434720"/>
    <n v="79056592"/>
    <n v="404737"/>
    <n v="0"/>
    <n v="2418120.5"/>
    <n v="7357474"/>
    <n v="0"/>
    <n v="0"/>
    <n v="119.11"/>
    <n v="41.9"/>
    <n v="32.65"/>
    <n v="6.98"/>
    <n v="63.8"/>
    <n v="40.97"/>
    <n v="0"/>
    <n v="0"/>
    <n v="0"/>
    <n v="39.4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65313672.5"/>
    <n v="0"/>
    <n v="562895552"/>
    <n v="2418120.5"/>
  </r>
  <r>
    <x v="1"/>
    <x v="2"/>
    <n v="2028"/>
    <x v="7"/>
    <n v="0"/>
    <n v="300"/>
    <n v="2.0407999999999999E-2"/>
    <n v="1974"/>
    <s v="2023_Plan"/>
    <s v="Emission Group 1"/>
    <s v="Base;2023BP"/>
    <s v="Base"/>
    <s v="Base"/>
    <s v="Base"/>
    <s v="ASG"/>
    <n v="42622"/>
    <n v="17207860"/>
    <n v="0"/>
    <n v="17178048"/>
    <n v="115110.16"/>
    <n v="0"/>
    <n v="0"/>
    <n v="85297.76"/>
    <n v="0"/>
    <n v="0"/>
    <n v="0"/>
    <n v="0"/>
    <n v="0"/>
    <n v="424902.06"/>
    <n v="550560"/>
    <n v="1478331.25"/>
    <n v="4252787"/>
    <n v="0"/>
    <n v="0"/>
    <n v="0"/>
    <n v="0"/>
    <n v="0"/>
    <n v="0"/>
    <n v="0"/>
    <n v="0"/>
    <n v="558650496"/>
    <n v="557113472"/>
    <n v="478355904"/>
    <n v="78352776"/>
    <n v="404927.31"/>
    <n v="0"/>
    <n v="4025035.25"/>
    <n v="2488013"/>
    <n v="0"/>
    <n v="0"/>
    <n v="155.63999999999999"/>
    <n v="40.049999999999997"/>
    <n v="61.53"/>
    <n v="13.06"/>
    <n v="96.89"/>
    <n v="34.97"/>
    <n v="0"/>
    <n v="0"/>
    <n v="0"/>
    <n v="2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9"/>
    <n v="0"/>
    <n v="0"/>
    <n v="0"/>
    <n v="0"/>
    <n v="740"/>
    <n v="740"/>
    <n v="1164"/>
    <n v="1422"/>
    <n v="0"/>
    <n v="0"/>
    <x v="0"/>
    <n v="0"/>
    <n v="0"/>
    <n v="0"/>
    <n v="0"/>
    <n v="561138507.25"/>
    <n v="0"/>
    <n v="557113472"/>
    <n v="4025035.25"/>
  </r>
  <r>
    <x v="1"/>
    <x v="2"/>
    <n v="2028"/>
    <x v="8"/>
    <n v="0"/>
    <n v="300"/>
    <n v="2.0407999999999999E-2"/>
    <n v="1974"/>
    <s v="2023_Plan"/>
    <s v="Emission Group 1"/>
    <s v="Base;2023BP"/>
    <s v="Base"/>
    <s v="Base"/>
    <s v="Base"/>
    <s v="ASG"/>
    <n v="42622"/>
    <n v="14279695"/>
    <n v="0"/>
    <n v="14278325"/>
    <n v="2437.81"/>
    <n v="0"/>
    <n v="0"/>
    <n v="1100.45"/>
    <n v="0"/>
    <n v="0"/>
    <n v="0"/>
    <n v="0"/>
    <n v="0"/>
    <n v="370065.88"/>
    <n v="532800"/>
    <n v="1306413.8799999999"/>
    <n v="3996205.25"/>
    <n v="0"/>
    <n v="0"/>
    <n v="0"/>
    <n v="0"/>
    <n v="32.049999999999997"/>
    <n v="0"/>
    <n v="0"/>
    <n v="0"/>
    <n v="452190912"/>
    <n v="452153440"/>
    <n v="387229088"/>
    <n v="64496264"/>
    <n v="427630.72"/>
    <n v="0"/>
    <n v="63986.38"/>
    <n v="26520.45"/>
    <n v="0"/>
    <n v="0"/>
    <n v="95.34"/>
    <n v="38.67"/>
    <n v="34.97"/>
    <n v="6.12"/>
    <n v="50.29"/>
    <n v="26.25"/>
    <n v="0"/>
    <n v="0"/>
    <n v="0"/>
    <n v="24.1"/>
    <n v="0"/>
    <n v="0"/>
    <n v="20967"/>
    <n v="0"/>
    <n v="0"/>
    <n v="0"/>
    <n v="0"/>
    <n v="5.6666670000000002E-2"/>
    <n v="0"/>
    <n v="0"/>
    <n v="5.6666670000000002E-2"/>
    <n v="0.12"/>
    <n v="0"/>
    <n v="0"/>
    <n v="0.12"/>
    <n v="0"/>
    <n v="0"/>
    <n v="0"/>
    <n v="0"/>
    <n v="0"/>
    <n v="0"/>
    <n v="0"/>
    <n v="0"/>
    <n v="0"/>
    <n v="0"/>
    <n v="5.79"/>
    <n v="0"/>
    <n v="0"/>
    <n v="0"/>
    <n v="0"/>
    <n v="740"/>
    <n v="740"/>
    <n v="1164"/>
    <n v="1422"/>
    <n v="0"/>
    <n v="0"/>
    <x v="0"/>
    <n v="0"/>
    <n v="0"/>
    <n v="0"/>
    <n v="0"/>
    <n v="452217426.38"/>
    <n v="0"/>
    <n v="452153440"/>
    <n v="63986.38"/>
  </r>
  <r>
    <x v="1"/>
    <x v="2"/>
    <n v="2028"/>
    <x v="9"/>
    <n v="0"/>
    <n v="300"/>
    <n v="2.0407999999999999E-2"/>
    <n v="1974"/>
    <s v="2023_Plan"/>
    <s v="Emission Group 1"/>
    <s v="Base;2023BP"/>
    <s v="Base"/>
    <s v="Base"/>
    <s v="Base"/>
    <s v="ASG"/>
    <n v="42622"/>
    <n v="14344716"/>
    <n v="0"/>
    <n v="14343917"/>
    <n v="1998.59"/>
    <n v="0"/>
    <n v="0"/>
    <n v="1218.69"/>
    <n v="0"/>
    <n v="0"/>
    <n v="0"/>
    <n v="0"/>
    <n v="0"/>
    <n v="322731.31"/>
    <n v="550560"/>
    <n v="1194888.8799999999"/>
    <n v="3905263.25"/>
    <n v="0"/>
    <n v="0"/>
    <n v="0"/>
    <n v="0"/>
    <n v="18.96"/>
    <n v="0"/>
    <n v="0"/>
    <n v="0"/>
    <n v="465957568"/>
    <n v="465932512"/>
    <n v="399302400"/>
    <n v="66168368"/>
    <n v="461724.53"/>
    <n v="0"/>
    <n v="53845.56"/>
    <n v="28814.07"/>
    <n v="0"/>
    <n v="0"/>
    <n v="89.03"/>
    <n v="38.89"/>
    <n v="34.96"/>
    <n v="5.91"/>
    <n v="44.52"/>
    <n v="26.94"/>
    <n v="0"/>
    <n v="0"/>
    <n v="0"/>
    <n v="23.64"/>
    <n v="0"/>
    <n v="0"/>
    <n v="20967"/>
    <n v="0"/>
    <n v="0"/>
    <n v="0"/>
    <n v="0"/>
    <n v="4.666667E-2"/>
    <n v="0"/>
    <n v="0"/>
    <n v="4.666667E-2"/>
    <n v="7.6666670000000006E-2"/>
    <n v="0"/>
    <n v="0"/>
    <n v="7.6666670000000006E-2"/>
    <n v="0"/>
    <n v="0"/>
    <n v="0"/>
    <n v="0"/>
    <n v="0"/>
    <n v="0"/>
    <n v="0"/>
    <n v="0"/>
    <n v="0"/>
    <n v="0"/>
    <n v="5.88"/>
    <n v="0"/>
    <n v="0"/>
    <n v="0"/>
    <n v="0"/>
    <n v="740"/>
    <n v="740"/>
    <n v="1164"/>
    <n v="1422"/>
    <n v="0"/>
    <n v="0"/>
    <x v="0"/>
    <n v="0"/>
    <n v="0"/>
    <n v="0"/>
    <n v="0"/>
    <n v="465986357.56"/>
    <n v="0"/>
    <n v="465932512"/>
    <n v="53845.56"/>
  </r>
  <r>
    <x v="1"/>
    <x v="2"/>
    <n v="2028"/>
    <x v="10"/>
    <n v="0"/>
    <n v="300"/>
    <n v="2.0407999999999999E-2"/>
    <n v="1974"/>
    <s v="2023_Plan"/>
    <s v="Emission Group 1"/>
    <s v="Base;2023BP"/>
    <s v="Base"/>
    <s v="Base"/>
    <s v="Base"/>
    <s v="ASG"/>
    <n v="42622"/>
    <n v="15181629"/>
    <n v="0"/>
    <n v="15177983"/>
    <n v="4545.2700000000004"/>
    <n v="0"/>
    <n v="0"/>
    <n v="931.47"/>
    <n v="0"/>
    <n v="0"/>
    <n v="0"/>
    <n v="0"/>
    <n v="0.67"/>
    <n v="235870.14"/>
    <n v="532800"/>
    <n v="1131179.8799999999"/>
    <n v="3887473.5"/>
    <n v="0"/>
    <n v="0"/>
    <n v="0"/>
    <n v="0"/>
    <n v="32.479999999999997"/>
    <n v="0"/>
    <n v="0"/>
    <n v="0"/>
    <n v="493249952"/>
    <n v="493140096"/>
    <n v="422787872"/>
    <n v="69782176"/>
    <n v="570023.38"/>
    <n v="0"/>
    <n v="131482.75"/>
    <n v="21634.080000000002"/>
    <n v="0"/>
    <n v="0"/>
    <n v="73.56"/>
    <n v="39.22"/>
    <n v="24.93"/>
    <n v="3.79"/>
    <n v="31.21"/>
    <n v="28.93"/>
    <n v="0"/>
    <n v="0"/>
    <n v="0"/>
    <n v="23.23"/>
    <n v="0"/>
    <n v="0"/>
    <n v="20967"/>
    <n v="0"/>
    <n v="0"/>
    <n v="0"/>
    <n v="0"/>
    <n v="0.05"/>
    <n v="0"/>
    <n v="0"/>
    <n v="0.05"/>
    <n v="8.3333340000000006E-2"/>
    <n v="0"/>
    <n v="0"/>
    <n v="8.3333340000000006E-2"/>
    <n v="0"/>
    <n v="0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493271578.75"/>
    <n v="0"/>
    <n v="493140096"/>
    <n v="131482.75"/>
  </r>
  <r>
    <x v="1"/>
    <x v="2"/>
    <n v="2028"/>
    <x v="11"/>
    <n v="0"/>
    <n v="300"/>
    <n v="2.0407999999999999E-2"/>
    <n v="1974"/>
    <s v="2023_Plan"/>
    <s v="Emission Group 1"/>
    <s v="Base;2023BP"/>
    <s v="Base"/>
    <s v="Base"/>
    <s v="Base"/>
    <s v="ASG"/>
    <n v="42622"/>
    <n v="17151136"/>
    <n v="0"/>
    <n v="16924304"/>
    <n v="264438.84000000003"/>
    <n v="0"/>
    <n v="0"/>
    <n v="37605.43"/>
    <n v="0"/>
    <n v="0"/>
    <n v="0"/>
    <n v="0"/>
    <n v="0"/>
    <n v="243265.38"/>
    <n v="550560"/>
    <n v="1275282.5"/>
    <n v="5177951.5"/>
    <n v="0"/>
    <n v="0"/>
    <n v="0"/>
    <n v="0"/>
    <n v="0"/>
    <n v="0"/>
    <n v="0"/>
    <n v="0"/>
    <n v="569482176"/>
    <n v="562762496"/>
    <n v="483317568"/>
    <n v="78839944"/>
    <n v="604828.25"/>
    <n v="0"/>
    <n v="7656615"/>
    <n v="936974.75"/>
    <n v="0"/>
    <n v="0"/>
    <n v="53.34"/>
    <n v="40.25"/>
    <n v="9.2100000000000009"/>
    <n v="1.28"/>
    <n v="12.36"/>
    <n v="28.95"/>
    <n v="0"/>
    <n v="0"/>
    <n v="0"/>
    <n v="2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570419111"/>
    <n v="0"/>
    <n v="562762496"/>
    <n v="7656615"/>
  </r>
  <r>
    <x v="1"/>
    <x v="3"/>
    <n v="2028"/>
    <x v="0"/>
    <n v="0"/>
    <n v="300"/>
    <n v="2.0407999999999999E-2"/>
    <n v="1974"/>
    <s v="2023_Plan"/>
    <s v="Emission Group 1"/>
    <s v="Base;2023BP"/>
    <s v="Base"/>
    <s v="Base"/>
    <s v="Base"/>
    <s v="ASG"/>
    <n v="42622"/>
    <n v="14287869"/>
    <n v="0"/>
    <n v="13938885"/>
    <n v="367959.94"/>
    <n v="0"/>
    <n v="0"/>
    <n v="18976.310000000001"/>
    <n v="0"/>
    <n v="0"/>
    <n v="0"/>
    <n v="0"/>
    <n v="0"/>
    <n v="9671.98"/>
    <n v="520800"/>
    <n v="1086608.8799999999"/>
    <n v="4465620"/>
    <n v="0"/>
    <n v="0"/>
    <n v="0"/>
    <n v="0"/>
    <n v="0"/>
    <n v="0"/>
    <n v="0"/>
    <n v="0"/>
    <n v="278777216"/>
    <n v="269314240"/>
    <n v="217442800"/>
    <n v="51340824"/>
    <n v="530614.43999999994"/>
    <n v="0"/>
    <n v="10015299"/>
    <n v="552329.38"/>
    <n v="0"/>
    <n v="0"/>
    <n v="48.54"/>
    <n v="39.729999999999997"/>
    <n v="7.33"/>
    <n v="0.8"/>
    <n v="8.77"/>
    <n v="27.22"/>
    <n v="0"/>
    <n v="0"/>
    <n v="0"/>
    <n v="2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7"/>
    <n v="0"/>
    <n v="0"/>
    <n v="0"/>
    <n v="0"/>
    <n v="700"/>
    <n v="700"/>
    <n v="1103"/>
    <n v="1347"/>
    <n v="0"/>
    <n v="0"/>
    <x v="0"/>
    <n v="0"/>
    <n v="0"/>
    <n v="0"/>
    <n v="0"/>
    <n v="279329539"/>
    <n v="0"/>
    <n v="269314240"/>
    <n v="10015299"/>
  </r>
  <r>
    <x v="1"/>
    <x v="3"/>
    <n v="2028"/>
    <x v="1"/>
    <n v="0"/>
    <n v="300"/>
    <n v="2.0407999999999999E-2"/>
    <n v="1974"/>
    <s v="2023_Plan"/>
    <s v="Emission Group 1"/>
    <s v="Base;2023BP"/>
    <s v="Base"/>
    <s v="Base"/>
    <s v="Base"/>
    <s v="ASG"/>
    <n v="42622"/>
    <n v="13507529"/>
    <n v="0"/>
    <n v="13245813"/>
    <n v="275428.53000000003"/>
    <n v="0"/>
    <n v="0"/>
    <n v="13713.29"/>
    <n v="0"/>
    <n v="0"/>
    <n v="0"/>
    <n v="0"/>
    <n v="0"/>
    <n v="9185.44"/>
    <n v="470400"/>
    <n v="966315.06"/>
    <n v="3818834"/>
    <n v="0"/>
    <n v="0"/>
    <n v="0"/>
    <n v="0"/>
    <n v="0"/>
    <n v="0"/>
    <n v="0"/>
    <n v="0"/>
    <n v="273324064"/>
    <n v="266257280"/>
    <n v="216603328"/>
    <n v="49260948"/>
    <n v="393057.66"/>
    <n v="0"/>
    <n v="7444802.5"/>
    <n v="378031.03"/>
    <n v="0"/>
    <n v="0"/>
    <n v="60.11"/>
    <n v="39.9"/>
    <n v="14.58"/>
    <n v="1.76"/>
    <n v="17.41"/>
    <n v="27.03"/>
    <n v="0"/>
    <n v="0"/>
    <n v="0"/>
    <n v="2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73702082.5"/>
    <n v="0"/>
    <n v="266257280"/>
    <n v="7444802.5"/>
  </r>
  <r>
    <x v="1"/>
    <x v="3"/>
    <n v="2028"/>
    <x v="2"/>
    <n v="0"/>
    <n v="300"/>
    <n v="2.0407999999999999E-2"/>
    <n v="1974"/>
    <s v="2023_Plan"/>
    <s v="Emission Group 1"/>
    <s v="Base;2023BP"/>
    <s v="Base"/>
    <s v="Base"/>
    <s v="Base"/>
    <s v="ASG"/>
    <n v="42622"/>
    <n v="12793326"/>
    <n v="0"/>
    <n v="12786968"/>
    <n v="7022.17"/>
    <n v="0"/>
    <n v="0"/>
    <n v="678.01"/>
    <n v="0"/>
    <n v="0"/>
    <n v="0"/>
    <n v="0"/>
    <n v="0"/>
    <n v="13445.07"/>
    <n v="520800"/>
    <n v="1142489.8799999999"/>
    <n v="3489322.5"/>
    <n v="0"/>
    <n v="0"/>
    <n v="0"/>
    <n v="0"/>
    <n v="13.86"/>
    <n v="0"/>
    <n v="0"/>
    <n v="0"/>
    <n v="246216544"/>
    <n v="246042048"/>
    <n v="200022944"/>
    <n v="45665792"/>
    <n v="353280.44"/>
    <n v="0"/>
    <n v="192816.73"/>
    <n v="18321.03"/>
    <n v="0"/>
    <n v="0"/>
    <n v="64.59"/>
    <n v="39.090000000000003"/>
    <n v="18.3"/>
    <n v="2.73"/>
    <n v="23.42"/>
    <n v="27.46"/>
    <n v="0"/>
    <n v="0"/>
    <n v="0"/>
    <n v="27.02"/>
    <n v="0"/>
    <n v="0"/>
    <n v="20967"/>
    <n v="0"/>
    <n v="0"/>
    <n v="0"/>
    <n v="0"/>
    <n v="3.6666669999999998E-2"/>
    <n v="0"/>
    <n v="0"/>
    <n v="3.6666669999999998E-2"/>
    <n v="0.05"/>
    <n v="0"/>
    <n v="0"/>
    <n v="0.05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46234864.72999999"/>
    <n v="0"/>
    <n v="246042048"/>
    <n v="192816.73"/>
  </r>
  <r>
    <x v="1"/>
    <x v="3"/>
    <n v="2028"/>
    <x v="3"/>
    <n v="0"/>
    <n v="300"/>
    <n v="2.0407999999999999E-2"/>
    <n v="1974"/>
    <s v="2023_Plan"/>
    <s v="Emission Group 1"/>
    <s v="Base;2023BP"/>
    <s v="Base"/>
    <s v="Base"/>
    <s v="Base"/>
    <s v="ASG"/>
    <n v="42622"/>
    <n v="11881289"/>
    <n v="0"/>
    <n v="11875700"/>
    <n v="5772.67"/>
    <n v="0"/>
    <n v="0"/>
    <n v="201.26"/>
    <n v="0"/>
    <n v="0"/>
    <n v="0"/>
    <n v="0"/>
    <n v="0"/>
    <n v="13251.84"/>
    <n v="504000"/>
    <n v="952621.31"/>
    <n v="2863493.5"/>
    <n v="0"/>
    <n v="0"/>
    <n v="0"/>
    <n v="0"/>
    <n v="17.059999999999999"/>
    <n v="0"/>
    <n v="0"/>
    <n v="0"/>
    <n v="249266512"/>
    <n v="249122544"/>
    <n v="206505120"/>
    <n v="42292924"/>
    <n v="324239.40999999997"/>
    <n v="0"/>
    <n v="149029.31"/>
    <n v="5059.58"/>
    <n v="0"/>
    <n v="0"/>
    <n v="85.25"/>
    <n v="38.729999999999997"/>
    <n v="40.159999999999997"/>
    <n v="6.39"/>
    <n v="44.49"/>
    <n v="25.82"/>
    <n v="0"/>
    <n v="0"/>
    <n v="0"/>
    <n v="25.14"/>
    <n v="0"/>
    <n v="0"/>
    <n v="20967"/>
    <n v="0"/>
    <n v="0"/>
    <n v="0"/>
    <n v="0"/>
    <n v="5.6666670000000002E-2"/>
    <n v="0"/>
    <n v="0"/>
    <n v="5.6666670000000002E-2"/>
    <n v="8.6666670000000001E-2"/>
    <n v="0"/>
    <n v="0"/>
    <n v="8.6666670000000001E-2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49271573.31"/>
    <n v="0"/>
    <n v="249122544"/>
    <n v="149029.31"/>
  </r>
  <r>
    <x v="1"/>
    <x v="3"/>
    <n v="2028"/>
    <x v="4"/>
    <n v="0"/>
    <n v="300"/>
    <n v="2.0407999999999999E-2"/>
    <n v="1974"/>
    <s v="2023_Plan"/>
    <s v="Emission Group 1"/>
    <s v="Base;2023BP"/>
    <s v="Base"/>
    <s v="Base"/>
    <s v="Base"/>
    <s v="ASG"/>
    <n v="42622"/>
    <n v="12843193"/>
    <n v="0"/>
    <n v="12839118"/>
    <n v="5061.4799999999996"/>
    <n v="0"/>
    <n v="0"/>
    <n v="1022.72"/>
    <n v="0"/>
    <n v="0"/>
    <n v="0"/>
    <n v="0"/>
    <n v="3.33"/>
    <n v="15948.9"/>
    <n v="520800"/>
    <n v="1492955.5"/>
    <n v="3739848"/>
    <n v="0"/>
    <n v="0"/>
    <n v="0"/>
    <n v="0"/>
    <n v="37.159999999999997"/>
    <n v="0"/>
    <n v="0"/>
    <n v="0"/>
    <n v="253159696"/>
    <n v="253393216"/>
    <n v="205230096"/>
    <n v="47824564"/>
    <n v="338354.16"/>
    <n v="0"/>
    <n v="424502.72"/>
    <n v="658014.18999999994"/>
    <n v="0"/>
    <n v="0"/>
    <n v="75.31"/>
    <n v="38.76"/>
    <n v="20.78"/>
    <n v="3.71"/>
    <n v="33.57"/>
    <n v="83.87"/>
    <n v="0"/>
    <n v="0"/>
    <n v="0"/>
    <n v="643.39"/>
    <n v="0"/>
    <n v="0"/>
    <n v="20967"/>
    <n v="0"/>
    <n v="0"/>
    <n v="0"/>
    <n v="0"/>
    <n v="4.3333330000000003E-2"/>
    <n v="0"/>
    <n v="0"/>
    <n v="4.3333330000000003E-2"/>
    <n v="9.3333330000000006E-2"/>
    <n v="0"/>
    <n v="0"/>
    <n v="9.3333330000000006E-2"/>
    <n v="0"/>
    <n v="0.01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253817718.72"/>
    <n v="0"/>
    <n v="253393216"/>
    <n v="424502.72"/>
  </r>
  <r>
    <x v="1"/>
    <x v="3"/>
    <n v="2028"/>
    <x v="5"/>
    <n v="0"/>
    <n v="300"/>
    <n v="2.0407999999999999E-2"/>
    <n v="1974"/>
    <s v="2023_Plan"/>
    <s v="Emission Group 1"/>
    <s v="Base;2023BP"/>
    <s v="Base"/>
    <s v="Base"/>
    <s v="Base"/>
    <s v="ASG"/>
    <n v="42622"/>
    <n v="13017397"/>
    <n v="0"/>
    <n v="12906151"/>
    <n v="140483.98000000001"/>
    <n v="0"/>
    <n v="0"/>
    <n v="29237.62"/>
    <n v="0"/>
    <n v="0"/>
    <n v="0"/>
    <n v="0"/>
    <n v="0"/>
    <n v="16289.3"/>
    <n v="504000"/>
    <n v="1233127.5"/>
    <n v="3842861.75"/>
    <n v="0"/>
    <n v="0"/>
    <n v="0"/>
    <n v="0"/>
    <n v="0.24"/>
    <n v="0"/>
    <n v="0"/>
    <n v="0"/>
    <n v="247649792"/>
    <n v="244981344"/>
    <n v="198214704"/>
    <n v="46404132"/>
    <n v="362582.34"/>
    <n v="0"/>
    <n v="3785067.25"/>
    <n v="1116630.6299999999"/>
    <n v="0"/>
    <n v="0"/>
    <n v="68.98"/>
    <n v="39.69"/>
    <n v="17.75"/>
    <n v="3.39"/>
    <n v="24.94"/>
    <n v="26.94"/>
    <n v="0"/>
    <n v="0"/>
    <n v="0"/>
    <n v="38.1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248766411.25"/>
    <n v="0"/>
    <n v="244981344"/>
    <n v="3785067.25"/>
  </r>
  <r>
    <x v="1"/>
    <x v="3"/>
    <n v="2028"/>
    <x v="6"/>
    <n v="0"/>
    <n v="300"/>
    <n v="2.0407999999999999E-2"/>
    <n v="1974"/>
    <s v="2023_Plan"/>
    <s v="Emission Group 1"/>
    <s v="Base;2023BP"/>
    <s v="Base"/>
    <s v="Base"/>
    <s v="Base"/>
    <s v="ASG"/>
    <n v="42622"/>
    <n v="15351298"/>
    <n v="0"/>
    <n v="15185740"/>
    <n v="217221.09"/>
    <n v="0"/>
    <n v="0"/>
    <n v="51663.4"/>
    <n v="0"/>
    <n v="0"/>
    <n v="0"/>
    <n v="0"/>
    <n v="0"/>
    <n v="17899.740000000002"/>
    <n v="520800"/>
    <n v="1153372.25"/>
    <n v="3688591.25"/>
    <n v="0"/>
    <n v="0"/>
    <n v="0"/>
    <n v="0"/>
    <n v="0"/>
    <n v="0"/>
    <n v="0"/>
    <n v="0"/>
    <n v="330977504"/>
    <n v="328938016"/>
    <n v="271369760"/>
    <n v="57081500"/>
    <n v="486505.38"/>
    <n v="0"/>
    <n v="5872801.5"/>
    <n v="3833311.25"/>
    <n v="0"/>
    <n v="0"/>
    <n v="88.31"/>
    <n v="43.87"/>
    <n v="30.54"/>
    <n v="4.92"/>
    <n v="39.14"/>
    <n v="27.04"/>
    <n v="0"/>
    <n v="0"/>
    <n v="0"/>
    <n v="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34810817.5"/>
    <n v="0"/>
    <n v="328938016"/>
    <n v="5872801.5"/>
  </r>
  <r>
    <x v="1"/>
    <x v="3"/>
    <n v="2028"/>
    <x v="7"/>
    <n v="0"/>
    <n v="300"/>
    <n v="2.0407999999999999E-2"/>
    <n v="1974"/>
    <s v="2023_Plan"/>
    <s v="Emission Group 1"/>
    <s v="Base;2023BP"/>
    <s v="Base"/>
    <s v="Base"/>
    <s v="Base"/>
    <s v="ASG"/>
    <n v="42622"/>
    <n v="14993128"/>
    <n v="0"/>
    <n v="14757758"/>
    <n v="252694.75"/>
    <n v="0"/>
    <n v="0"/>
    <n v="17324.55"/>
    <n v="0"/>
    <n v="0"/>
    <n v="0"/>
    <n v="0"/>
    <n v="0"/>
    <n v="16986.86"/>
    <n v="520800"/>
    <n v="1085154.5"/>
    <n v="3503446.5"/>
    <n v="0"/>
    <n v="0"/>
    <n v="0"/>
    <n v="0"/>
    <n v="0.02"/>
    <n v="0"/>
    <n v="0"/>
    <n v="0"/>
    <n v="317247136"/>
    <n v="311508896"/>
    <n v="256432896"/>
    <n v="54630948"/>
    <n v="445149"/>
    <n v="0"/>
    <n v="6871485.5"/>
    <n v="1133233.5"/>
    <n v="0"/>
    <n v="0"/>
    <n v="87.97"/>
    <n v="42.54"/>
    <n v="32.700000000000003"/>
    <n v="5.83"/>
    <n v="39.57"/>
    <n v="27.19"/>
    <n v="0"/>
    <n v="0"/>
    <n v="0"/>
    <n v="65.4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18380381.5"/>
    <n v="0"/>
    <n v="311508896"/>
    <n v="6871485.5"/>
  </r>
  <r>
    <x v="1"/>
    <x v="3"/>
    <n v="2028"/>
    <x v="8"/>
    <n v="0"/>
    <n v="300"/>
    <n v="2.0407999999999999E-2"/>
    <n v="1974"/>
    <s v="2023_Plan"/>
    <s v="Emission Group 1"/>
    <s v="Base;2023BP"/>
    <s v="Base"/>
    <s v="Base"/>
    <s v="Base"/>
    <s v="ASG"/>
    <n v="42622"/>
    <n v="12205055"/>
    <n v="0"/>
    <n v="12199260"/>
    <n v="6154.14"/>
    <n v="0"/>
    <n v="0"/>
    <n v="370.82"/>
    <n v="0"/>
    <n v="0"/>
    <n v="0"/>
    <n v="0"/>
    <n v="0.67"/>
    <n v="15183.21"/>
    <n v="504000"/>
    <n v="1107844.25"/>
    <n v="3459576"/>
    <n v="0"/>
    <n v="0"/>
    <n v="0"/>
    <n v="0"/>
    <n v="12.11"/>
    <n v="0"/>
    <n v="0"/>
    <n v="0"/>
    <n v="221186592"/>
    <n v="221029776"/>
    <n v="177287360"/>
    <n v="43430132"/>
    <n v="312293.75"/>
    <n v="0"/>
    <n v="165590.48000000001"/>
    <n v="8770.02"/>
    <n v="0"/>
    <n v="0"/>
    <n v="69.64"/>
    <n v="37.9"/>
    <n v="21.74"/>
    <n v="3.32"/>
    <n v="28.04"/>
    <n v="26.91"/>
    <n v="0"/>
    <n v="0"/>
    <n v="0"/>
    <n v="23.65"/>
    <n v="0"/>
    <n v="0"/>
    <n v="20967"/>
    <n v="0"/>
    <n v="0"/>
    <n v="0"/>
    <n v="0"/>
    <n v="1.6666670000000001E-2"/>
    <n v="0"/>
    <n v="0"/>
    <n v="1.6666670000000001E-2"/>
    <n v="3.6666669999999998E-2"/>
    <n v="0"/>
    <n v="0"/>
    <n v="3.6666669999999998E-2"/>
    <n v="0"/>
    <n v="0"/>
    <n v="0"/>
    <n v="0"/>
    <n v="0"/>
    <n v="0"/>
    <n v="0"/>
    <n v="0"/>
    <n v="0"/>
    <n v="0"/>
    <n v="6.4"/>
    <n v="0"/>
    <n v="0"/>
    <n v="0"/>
    <n v="0"/>
    <n v="700"/>
    <n v="700"/>
    <n v="1103"/>
    <n v="1347"/>
    <n v="0"/>
    <n v="0"/>
    <x v="0"/>
    <n v="0"/>
    <n v="0"/>
    <n v="0"/>
    <n v="0"/>
    <n v="221195366.47999999"/>
    <n v="0"/>
    <n v="221029776"/>
    <n v="165590.48000000001"/>
  </r>
  <r>
    <x v="1"/>
    <x v="3"/>
    <n v="2028"/>
    <x v="9"/>
    <n v="0"/>
    <n v="300"/>
    <n v="2.0407999999999999E-2"/>
    <n v="1974"/>
    <s v="2023_Plan"/>
    <s v="Emission Group 1"/>
    <s v="Base;2023BP"/>
    <s v="Base"/>
    <s v="Base"/>
    <s v="Base"/>
    <s v="ASG"/>
    <n v="42622"/>
    <n v="11911607"/>
    <n v="0"/>
    <n v="11905530"/>
    <n v="6257.59"/>
    <n v="0"/>
    <n v="0"/>
    <n v="225.13"/>
    <n v="0"/>
    <n v="0"/>
    <n v="0"/>
    <n v="0"/>
    <n v="0"/>
    <n v="12890.2"/>
    <n v="520800"/>
    <n v="990960.94"/>
    <n v="3114922.5"/>
    <n v="0"/>
    <n v="0"/>
    <n v="0"/>
    <n v="0"/>
    <n v="43.97"/>
    <n v="0"/>
    <n v="0"/>
    <n v="0"/>
    <n v="247270880"/>
    <n v="247112752"/>
    <n v="202480544"/>
    <n v="44279232"/>
    <n v="352829.84"/>
    <n v="0"/>
    <n v="163876.53"/>
    <n v="5742.99"/>
    <n v="0"/>
    <n v="0"/>
    <n v="87.2"/>
    <n v="38.89"/>
    <n v="40.58"/>
    <n v="5.75"/>
    <n v="45.36"/>
    <n v="26.19"/>
    <n v="0"/>
    <n v="0"/>
    <n v="0"/>
    <n v="25.51"/>
    <n v="0"/>
    <n v="0"/>
    <n v="20967"/>
    <n v="0"/>
    <n v="0"/>
    <n v="0"/>
    <n v="0"/>
    <n v="6.6666669999999997E-2"/>
    <n v="0"/>
    <n v="0"/>
    <n v="6.6666669999999997E-2"/>
    <n v="0.13333333999999999"/>
    <n v="0"/>
    <n v="0"/>
    <n v="0.13333333999999999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47276628.53"/>
    <n v="0"/>
    <n v="247112752"/>
    <n v="163876.53"/>
  </r>
  <r>
    <x v="1"/>
    <x v="3"/>
    <n v="2028"/>
    <x v="10"/>
    <n v="0"/>
    <n v="300"/>
    <n v="2.0407999999999999E-2"/>
    <n v="1974"/>
    <s v="2023_Plan"/>
    <s v="Emission Group 1"/>
    <s v="Base;2023BP"/>
    <s v="Base"/>
    <s v="Base"/>
    <s v="Base"/>
    <s v="ASG"/>
    <n v="42622"/>
    <n v="12896770"/>
    <n v="0"/>
    <n v="12889876"/>
    <n v="7003.8"/>
    <n v="0"/>
    <n v="0"/>
    <n v="130.27000000000001"/>
    <n v="0"/>
    <n v="0"/>
    <n v="0"/>
    <n v="0"/>
    <n v="0"/>
    <n v="10139.629999999999"/>
    <n v="504000"/>
    <n v="959547.63"/>
    <n v="3287510.5"/>
    <n v="0"/>
    <n v="0"/>
    <n v="0"/>
    <n v="0"/>
    <n v="19.809999999999999"/>
    <n v="0"/>
    <n v="0"/>
    <n v="0"/>
    <n v="253696704"/>
    <n v="253515392"/>
    <n v="204914752"/>
    <n v="48114972"/>
    <n v="485571.03"/>
    <n v="0"/>
    <n v="184991.09"/>
    <n v="3674.72"/>
    <n v="0"/>
    <n v="0"/>
    <n v="73.25"/>
    <n v="39.97"/>
    <n v="27.17"/>
    <n v="2.77"/>
    <n v="30.63"/>
    <n v="26.41"/>
    <n v="0"/>
    <n v="0"/>
    <n v="0"/>
    <n v="28.21"/>
    <n v="0"/>
    <n v="0"/>
    <n v="20967"/>
    <n v="0"/>
    <n v="0"/>
    <n v="0"/>
    <n v="0"/>
    <n v="6.3333329999999993E-2"/>
    <n v="0"/>
    <n v="0"/>
    <n v="6.3333329999999993E-2"/>
    <n v="0.09"/>
    <n v="0"/>
    <n v="0"/>
    <n v="0.09"/>
    <n v="0"/>
    <n v="0"/>
    <n v="0"/>
    <n v="0"/>
    <n v="0"/>
    <n v="0"/>
    <n v="0"/>
    <n v="0"/>
    <n v="0"/>
    <n v="0"/>
    <n v="4.24"/>
    <n v="0"/>
    <n v="0"/>
    <n v="0"/>
    <n v="0"/>
    <n v="700"/>
    <n v="700"/>
    <n v="1103"/>
    <n v="1347"/>
    <n v="0"/>
    <n v="0"/>
    <x v="0"/>
    <n v="0"/>
    <n v="0"/>
    <n v="0"/>
    <n v="0"/>
    <n v="253700383.09"/>
    <n v="0"/>
    <n v="253515392"/>
    <n v="184991.09"/>
  </r>
  <r>
    <x v="1"/>
    <x v="3"/>
    <n v="2028"/>
    <x v="11"/>
    <n v="0"/>
    <n v="300"/>
    <n v="2.0407999999999999E-2"/>
    <n v="1974"/>
    <s v="2023_Plan"/>
    <s v="Emission Group 1"/>
    <s v="Base;2023BP"/>
    <s v="Base"/>
    <s v="Base"/>
    <s v="Base"/>
    <s v="ASG"/>
    <n v="42622"/>
    <n v="14621693"/>
    <n v="0"/>
    <n v="14395470"/>
    <n v="243343.13"/>
    <n v="0"/>
    <n v="0"/>
    <n v="17119.59"/>
    <n v="0"/>
    <n v="0"/>
    <n v="0"/>
    <n v="0"/>
    <n v="0"/>
    <n v="10354.4"/>
    <n v="520800"/>
    <n v="1189103.6299999999"/>
    <n v="4386128.5"/>
    <n v="0"/>
    <n v="0"/>
    <n v="0"/>
    <n v="0"/>
    <n v="0"/>
    <n v="0"/>
    <n v="0"/>
    <n v="0"/>
    <n v="293410624"/>
    <n v="287278560"/>
    <n v="232967344"/>
    <n v="53853892"/>
    <n v="457225.22"/>
    <n v="0"/>
    <n v="6572017"/>
    <n v="439968.06"/>
    <n v="0"/>
    <n v="0"/>
    <n v="53.48"/>
    <n v="39.26"/>
    <n v="9.74"/>
    <n v="1.36"/>
    <n v="12.64"/>
    <n v="27.01"/>
    <n v="0"/>
    <n v="0"/>
    <n v="0"/>
    <n v="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"/>
    <n v="0"/>
    <n v="0"/>
    <n v="0"/>
    <n v="0"/>
    <n v="700"/>
    <n v="700"/>
    <n v="1103"/>
    <n v="1347"/>
    <n v="0"/>
    <n v="0"/>
    <x v="0"/>
    <n v="0"/>
    <n v="0"/>
    <n v="0"/>
    <n v="0"/>
    <n v="293850577"/>
    <n v="0"/>
    <n v="287278560"/>
    <n v="6572017"/>
  </r>
  <r>
    <x v="2"/>
    <x v="0"/>
    <n v="2028"/>
    <x v="0"/>
    <n v="0"/>
    <n v="300"/>
    <n v="2.0407999999999999E-2"/>
    <n v="1975"/>
    <s v="2023_Plan"/>
    <s v="Emission Group 1"/>
    <s v="Base;2023BP"/>
    <s v="Base"/>
    <s v="Base"/>
    <s v="Base"/>
    <s v="ASG"/>
    <n v="42622"/>
    <n v="2958956.75"/>
    <n v="0"/>
    <n v="3063221"/>
    <n v="2791.9"/>
    <n v="0"/>
    <n v="0"/>
    <n v="107068.38"/>
    <n v="0"/>
    <n v="0"/>
    <n v="28028.880000000001"/>
    <n v="0"/>
    <n v="0"/>
    <n v="31645.15"/>
    <n v="111600"/>
    <n v="280002.56"/>
    <n v="850276.38"/>
    <n v="0"/>
    <n v="0"/>
    <n v="0"/>
    <n v="0"/>
    <n v="0"/>
    <n v="0"/>
    <n v="0"/>
    <n v="0"/>
    <n v="104223888"/>
    <n v="107197320"/>
    <n v="98468280"/>
    <n v="8181506.5"/>
    <n v="547483.63"/>
    <n v="0"/>
    <n v="84741.59"/>
    <n v="3058175.25"/>
    <n v="0"/>
    <n v="0"/>
    <n v="36.869999999999997"/>
    <n v="37.17"/>
    <n v="0.6"/>
    <n v="0.1"/>
    <n v="0.99"/>
    <n v="30.35"/>
    <n v="0"/>
    <n v="0"/>
    <n v="0"/>
    <n v="2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8"/>
    <n v="14.63"/>
    <n v="0"/>
    <n v="0"/>
    <n v="0"/>
    <n v="0"/>
    <n v="150"/>
    <n v="150"/>
    <n v="101"/>
    <n v="344"/>
    <n v="100"/>
    <n v="0"/>
    <x v="0"/>
    <n v="0"/>
    <n v="0"/>
    <n v="0"/>
    <n v="0"/>
    <n v="107282061.59"/>
    <n v="0"/>
    <n v="107197320"/>
    <n v="84741.59"/>
  </r>
  <r>
    <x v="2"/>
    <x v="0"/>
    <n v="2028"/>
    <x v="1"/>
    <n v="0"/>
    <n v="300"/>
    <n v="2.0407999999999999E-2"/>
    <n v="1975"/>
    <s v="2023_Plan"/>
    <s v="Emission Group 1"/>
    <s v="Base;2023BP"/>
    <s v="Base"/>
    <s v="Base"/>
    <s v="Base"/>
    <s v="ASG"/>
    <n v="42622"/>
    <n v="2683669.25"/>
    <n v="0"/>
    <n v="2777068"/>
    <n v="2546.7399999999998"/>
    <n v="0"/>
    <n v="0"/>
    <n v="95936.12"/>
    <n v="0"/>
    <n v="0"/>
    <n v="23102.959999999999"/>
    <n v="0"/>
    <n v="0"/>
    <n v="34225.03"/>
    <n v="100800"/>
    <n v="245017.05"/>
    <n v="760780.63"/>
    <n v="0"/>
    <n v="0"/>
    <n v="0"/>
    <n v="0"/>
    <n v="0"/>
    <n v="0"/>
    <n v="0"/>
    <n v="0"/>
    <n v="93528672"/>
    <n v="96181936"/>
    <n v="88243864"/>
    <n v="7581247"/>
    <n v="356861.38"/>
    <n v="0"/>
    <n v="79106.67"/>
    <n v="2732365"/>
    <n v="0"/>
    <n v="0"/>
    <n v="36.49"/>
    <n v="37.07"/>
    <n v="0.66"/>
    <n v="0.08"/>
    <n v="0.95"/>
    <n v="31.06"/>
    <n v="0"/>
    <n v="0"/>
    <n v="0"/>
    <n v="2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3.07"/>
    <n v="0"/>
    <n v="0"/>
    <n v="0"/>
    <n v="0"/>
    <n v="150"/>
    <n v="150"/>
    <n v="101"/>
    <n v="344"/>
    <n v="100"/>
    <n v="0"/>
    <x v="0"/>
    <n v="0"/>
    <n v="0"/>
    <n v="0"/>
    <n v="0"/>
    <n v="96261042.670000002"/>
    <n v="0"/>
    <n v="96181936"/>
    <n v="79106.67"/>
  </r>
  <r>
    <x v="2"/>
    <x v="0"/>
    <n v="2028"/>
    <x v="2"/>
    <n v="0"/>
    <n v="300"/>
    <n v="2.0407999999999999E-2"/>
    <n v="1975"/>
    <s v="2023_Plan"/>
    <s v="Emission Group 1"/>
    <s v="Base;2023BP"/>
    <s v="Base"/>
    <s v="Base"/>
    <s v="Base"/>
    <s v="ASG"/>
    <n v="42622"/>
    <n v="2775365"/>
    <n v="0"/>
    <n v="2779544"/>
    <n v="353.31"/>
    <n v="0"/>
    <n v="0"/>
    <n v="4522.21"/>
    <n v="0"/>
    <n v="0"/>
    <n v="27979.38"/>
    <n v="0"/>
    <n v="0"/>
    <n v="45815.29"/>
    <n v="111600"/>
    <n v="264675"/>
    <n v="787638.13"/>
    <n v="0"/>
    <n v="0"/>
    <n v="0.16"/>
    <n v="0"/>
    <n v="0"/>
    <n v="0"/>
    <n v="0"/>
    <n v="0"/>
    <n v="93894208"/>
    <n v="94013720"/>
    <n v="86022640"/>
    <n v="7646732"/>
    <n v="344332.59"/>
    <n v="0"/>
    <n v="11084.93"/>
    <n v="130596.05"/>
    <n v="0"/>
    <n v="0"/>
    <n v="36.32"/>
    <n v="36.72"/>
    <n v="1"/>
    <n v="0.1"/>
    <n v="1.5"/>
    <n v="31.37"/>
    <n v="0"/>
    <n v="0"/>
    <n v="0"/>
    <n v="28.88"/>
    <n v="0"/>
    <n v="0"/>
    <n v="0"/>
    <n v="0"/>
    <n v="0"/>
    <n v="0"/>
    <n v="3546.61"/>
    <n v="0"/>
    <n v="0"/>
    <n v="0"/>
    <n v="0"/>
    <n v="0"/>
    <n v="0"/>
    <n v="0"/>
    <n v="0"/>
    <n v="0"/>
    <n v="0"/>
    <n v="0"/>
    <n v="0"/>
    <n v="0"/>
    <n v="0"/>
    <n v="0"/>
    <n v="0.01"/>
    <n v="0.09"/>
    <n v="0.37"/>
    <n v="3.1"/>
    <n v="0"/>
    <n v="0"/>
    <n v="0"/>
    <n v="0"/>
    <n v="150"/>
    <n v="150"/>
    <n v="101"/>
    <n v="344"/>
    <n v="100"/>
    <n v="0"/>
    <x v="0"/>
    <n v="0"/>
    <n v="0"/>
    <n v="0"/>
    <n v="0"/>
    <n v="94024804.930000007"/>
    <n v="0"/>
    <n v="94013720"/>
    <n v="11084.93"/>
  </r>
  <r>
    <x v="2"/>
    <x v="0"/>
    <n v="2028"/>
    <x v="3"/>
    <n v="0"/>
    <n v="300"/>
    <n v="2.0407999999999999E-2"/>
    <n v="1975"/>
    <s v="2023_Plan"/>
    <s v="Emission Group 1"/>
    <s v="Base;2023BP"/>
    <s v="Base"/>
    <s v="Base"/>
    <s v="Base"/>
    <s v="ASG"/>
    <n v="42622"/>
    <n v="2412840.25"/>
    <n v="0"/>
    <n v="2415995.75"/>
    <n v="430.46"/>
    <n v="0"/>
    <n v="0"/>
    <n v="3594.78"/>
    <n v="0"/>
    <n v="0"/>
    <n v="31757.98"/>
    <n v="0"/>
    <n v="0"/>
    <n v="58477.35"/>
    <n v="107999.98"/>
    <n v="241100.88"/>
    <n v="745886.63"/>
    <n v="0"/>
    <n v="0"/>
    <n v="0"/>
    <n v="0"/>
    <n v="0"/>
    <n v="0"/>
    <n v="0"/>
    <n v="0"/>
    <n v="76982120"/>
    <n v="77070688"/>
    <n v="69729976"/>
    <n v="7039502.5"/>
    <n v="301250.96999999997"/>
    <n v="0"/>
    <n v="12565.09"/>
    <n v="101136.61"/>
    <n v="0"/>
    <n v="0"/>
    <n v="35.68"/>
    <n v="36.03"/>
    <n v="1.19"/>
    <n v="0.17"/>
    <n v="1.6"/>
    <n v="29.19"/>
    <n v="0"/>
    <n v="0"/>
    <n v="0"/>
    <n v="2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1"/>
    <n v="3.77"/>
    <n v="0"/>
    <n v="0"/>
    <n v="0"/>
    <n v="0"/>
    <n v="150"/>
    <n v="150"/>
    <n v="101"/>
    <n v="344"/>
    <n v="100"/>
    <n v="0"/>
    <x v="0"/>
    <n v="0"/>
    <n v="0"/>
    <n v="0"/>
    <n v="0"/>
    <n v="77083253.090000004"/>
    <n v="0"/>
    <n v="77070688"/>
    <n v="12565.09"/>
  </r>
  <r>
    <x v="2"/>
    <x v="0"/>
    <n v="2028"/>
    <x v="4"/>
    <n v="0"/>
    <n v="300"/>
    <n v="2.0407999999999999E-2"/>
    <n v="1975"/>
    <s v="2023_Plan"/>
    <s v="Emission Group 1"/>
    <s v="Base;2023BP"/>
    <s v="Base"/>
    <s v="Base"/>
    <s v="Base"/>
    <s v="ASG"/>
    <n v="42622"/>
    <n v="2666731"/>
    <n v="0"/>
    <n v="2669152.5"/>
    <n v="356.94"/>
    <n v="0"/>
    <n v="0"/>
    <n v="2786.35"/>
    <n v="0"/>
    <n v="0"/>
    <n v="14998.05"/>
    <n v="0"/>
    <n v="0"/>
    <n v="65945.09"/>
    <n v="111599.98"/>
    <n v="269205.53000000003"/>
    <n v="787338.56"/>
    <n v="0"/>
    <n v="0"/>
    <n v="0.41"/>
    <n v="0"/>
    <n v="0"/>
    <n v="0"/>
    <n v="0"/>
    <n v="0"/>
    <n v="86342120"/>
    <n v="86443688"/>
    <n v="78012096"/>
    <n v="7998936"/>
    <n v="432710.09"/>
    <n v="0"/>
    <n v="10671.77"/>
    <n v="112242.05"/>
    <n v="0"/>
    <n v="0"/>
    <n v="37.83"/>
    <n v="36.619999999999997"/>
    <n v="1.67"/>
    <n v="0.39"/>
    <n v="2.63"/>
    <n v="29.9"/>
    <n v="0"/>
    <n v="0"/>
    <n v="0"/>
    <n v="40.28"/>
    <n v="0"/>
    <n v="0"/>
    <n v="0"/>
    <n v="0"/>
    <n v="0"/>
    <n v="0"/>
    <n v="3890.19"/>
    <n v="0"/>
    <n v="0"/>
    <n v="0"/>
    <n v="0"/>
    <n v="0"/>
    <n v="0"/>
    <n v="0"/>
    <n v="0"/>
    <n v="0"/>
    <n v="0"/>
    <n v="0"/>
    <n v="0"/>
    <n v="0"/>
    <n v="0"/>
    <n v="0.01"/>
    <n v="0.01"/>
    <n v="0.22"/>
    <n v="0.46"/>
    <n v="3.95"/>
    <n v="0"/>
    <n v="0"/>
    <n v="0"/>
    <n v="0"/>
    <n v="150"/>
    <n v="150"/>
    <n v="101"/>
    <n v="344"/>
    <n v="100"/>
    <n v="0"/>
    <x v="0"/>
    <n v="0"/>
    <n v="0"/>
    <n v="0"/>
    <n v="0"/>
    <n v="86454359.769999996"/>
    <n v="0"/>
    <n v="86443688"/>
    <n v="10671.77"/>
  </r>
  <r>
    <x v="2"/>
    <x v="0"/>
    <n v="2028"/>
    <x v="5"/>
    <n v="0"/>
    <n v="300"/>
    <n v="2.0407999999999999E-2"/>
    <n v="1975"/>
    <s v="2023_Plan"/>
    <s v="Emission Group 1"/>
    <s v="Base;2023BP"/>
    <s v="Base"/>
    <s v="Base"/>
    <s v="Base"/>
    <s v="ASG"/>
    <n v="42622"/>
    <n v="2919571.5"/>
    <n v="0"/>
    <n v="2970902.5"/>
    <n v="1395.56"/>
    <n v="0"/>
    <n v="0"/>
    <n v="52716.06"/>
    <n v="0"/>
    <n v="0"/>
    <n v="24422.36"/>
    <n v="0"/>
    <n v="0"/>
    <n v="69790.23"/>
    <n v="108000"/>
    <n v="272451.5"/>
    <n v="765135.94"/>
    <n v="0"/>
    <n v="0"/>
    <n v="0.33"/>
    <n v="0"/>
    <n v="0.22"/>
    <n v="0"/>
    <n v="0"/>
    <n v="0"/>
    <n v="96524432"/>
    <n v="98144264"/>
    <n v="88751688"/>
    <n v="8881338"/>
    <n v="511173.72"/>
    <n v="0"/>
    <n v="42325.19"/>
    <n v="1662160.63"/>
    <n v="0"/>
    <n v="0"/>
    <n v="40.54"/>
    <n v="38.61"/>
    <n v="2.12"/>
    <n v="0.7"/>
    <n v="3.91"/>
    <n v="30.33"/>
    <n v="0"/>
    <n v="0"/>
    <n v="0"/>
    <n v="31.53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25"/>
    <n v="0.59"/>
    <n v="4.1500000000000004"/>
    <n v="0"/>
    <n v="0"/>
    <n v="0"/>
    <n v="0"/>
    <n v="150"/>
    <n v="150"/>
    <n v="101"/>
    <n v="344"/>
    <n v="100"/>
    <n v="0"/>
    <x v="0"/>
    <n v="0"/>
    <n v="0"/>
    <n v="0"/>
    <n v="0"/>
    <n v="98186589.189999998"/>
    <n v="0"/>
    <n v="98144264"/>
    <n v="42325.19"/>
  </r>
  <r>
    <x v="2"/>
    <x v="0"/>
    <n v="2028"/>
    <x v="6"/>
    <n v="0"/>
    <n v="300"/>
    <n v="2.0407999999999999E-2"/>
    <n v="1975"/>
    <s v="2023_Plan"/>
    <s v="Emission Group 1"/>
    <s v="Base;2023BP"/>
    <s v="Base"/>
    <s v="Base"/>
    <s v="Base"/>
    <s v="ASG"/>
    <n v="42622"/>
    <n v="3171708.25"/>
    <n v="0"/>
    <n v="3202674.5"/>
    <n v="2061.67"/>
    <n v="0"/>
    <n v="0"/>
    <n v="33035.129999999997"/>
    <n v="0"/>
    <n v="0"/>
    <n v="25892.01"/>
    <n v="0"/>
    <n v="0.48"/>
    <n v="70942.48"/>
    <n v="111600"/>
    <n v="285672.56"/>
    <n v="787747.75"/>
    <n v="0"/>
    <n v="0"/>
    <n v="2.62"/>
    <n v="0"/>
    <n v="0.69"/>
    <n v="0"/>
    <n v="0"/>
    <n v="0"/>
    <n v="106063352"/>
    <n v="107059936"/>
    <n v="97218952"/>
    <n v="9448343"/>
    <n v="392638.94"/>
    <n v="0"/>
    <n v="68318.09"/>
    <n v="1064901"/>
    <n v="0"/>
    <n v="0"/>
    <n v="44.64"/>
    <n v="40.9"/>
    <n v="3.21"/>
    <n v="1.22"/>
    <n v="6.68"/>
    <n v="33.14"/>
    <n v="0"/>
    <n v="0"/>
    <n v="0"/>
    <n v="32.24"/>
    <n v="0"/>
    <n v="0"/>
    <n v="20967"/>
    <n v="0"/>
    <n v="0"/>
    <n v="0"/>
    <n v="4258.21"/>
    <n v="6.6666700000000004E-3"/>
    <n v="0"/>
    <n v="0"/>
    <n v="6.6666700000000004E-3"/>
    <n v="1.3333329999999999E-2"/>
    <n v="0"/>
    <n v="0"/>
    <n v="1.3333329999999999E-2"/>
    <n v="0"/>
    <n v="0.01"/>
    <n v="0"/>
    <n v="0"/>
    <n v="0"/>
    <n v="0"/>
    <n v="0.02"/>
    <n v="0.03"/>
    <n v="0.38"/>
    <n v="1.08"/>
    <n v="4.16"/>
    <n v="0"/>
    <n v="0"/>
    <n v="0"/>
    <n v="0"/>
    <n v="150"/>
    <n v="150"/>
    <n v="101"/>
    <n v="344"/>
    <n v="100"/>
    <n v="0"/>
    <x v="0"/>
    <n v="0"/>
    <n v="0"/>
    <n v="0"/>
    <n v="0"/>
    <n v="107128254.09"/>
    <n v="0"/>
    <n v="107059936"/>
    <n v="68318.09"/>
  </r>
  <r>
    <x v="2"/>
    <x v="0"/>
    <n v="2028"/>
    <x v="7"/>
    <n v="0"/>
    <n v="300"/>
    <n v="2.0407999999999999E-2"/>
    <n v="1975"/>
    <s v="2023_Plan"/>
    <s v="Emission Group 1"/>
    <s v="Base;2023BP"/>
    <s v="Base"/>
    <s v="Base"/>
    <s v="Base"/>
    <s v="ASG"/>
    <n v="42622"/>
    <n v="3243567.25"/>
    <n v="0"/>
    <n v="3274672.5"/>
    <n v="3374.68"/>
    <n v="0"/>
    <n v="0"/>
    <n v="34487.33"/>
    <n v="0"/>
    <n v="0"/>
    <n v="22649.01"/>
    <n v="0"/>
    <n v="1.34"/>
    <n v="65787.509999999995"/>
    <n v="111600"/>
    <n v="264783.15999999997"/>
    <n v="762751.63"/>
    <n v="0"/>
    <n v="0"/>
    <n v="0.95"/>
    <n v="0"/>
    <n v="0.2"/>
    <n v="0"/>
    <n v="0"/>
    <n v="0"/>
    <n v="108660912"/>
    <n v="109796616"/>
    <n v="99878944"/>
    <n v="9492733"/>
    <n v="424950.06"/>
    <n v="0"/>
    <n v="107166.05"/>
    <n v="1242871.6299999999"/>
    <n v="0"/>
    <n v="0"/>
    <n v="46.17"/>
    <n v="44.52"/>
    <n v="3.91"/>
    <n v="1.55"/>
    <n v="7.53"/>
    <n v="31.76"/>
    <n v="0"/>
    <n v="0"/>
    <n v="0"/>
    <n v="36.04"/>
    <n v="0"/>
    <n v="0"/>
    <n v="20967"/>
    <n v="0"/>
    <n v="0"/>
    <n v="0"/>
    <n v="4132.78"/>
    <n v="3.3333299999999998E-3"/>
    <n v="0"/>
    <n v="0"/>
    <n v="3.3333299999999998E-3"/>
    <n v="3.3333299999999998E-3"/>
    <n v="0"/>
    <n v="0"/>
    <n v="3.3333299999999998E-3"/>
    <n v="0"/>
    <n v="0.01"/>
    <n v="0"/>
    <n v="0"/>
    <n v="0"/>
    <n v="0"/>
    <n v="0.01"/>
    <n v="0.01"/>
    <n v="0.14000000000000001"/>
    <n v="0.37"/>
    <n v="4.53"/>
    <n v="0"/>
    <n v="0"/>
    <n v="0"/>
    <n v="0"/>
    <n v="150"/>
    <n v="150"/>
    <n v="101"/>
    <n v="344"/>
    <n v="100"/>
    <n v="0"/>
    <x v="0"/>
    <n v="0"/>
    <n v="0"/>
    <n v="0"/>
    <n v="0"/>
    <n v="109903782.05"/>
    <n v="0"/>
    <n v="109796616"/>
    <n v="107166.05"/>
  </r>
  <r>
    <x v="2"/>
    <x v="0"/>
    <n v="2028"/>
    <x v="8"/>
    <n v="0"/>
    <n v="300"/>
    <n v="2.0407999999999999E-2"/>
    <n v="1975"/>
    <s v="2023_Plan"/>
    <s v="Emission Group 1"/>
    <s v="Base;2023BP"/>
    <s v="Base"/>
    <s v="Base"/>
    <s v="Base"/>
    <s v="ASG"/>
    <n v="42622"/>
    <n v="2538500.5"/>
    <n v="0"/>
    <n v="2541305.5"/>
    <n v="348.16"/>
    <n v="0"/>
    <n v="0"/>
    <n v="3176.66"/>
    <n v="0"/>
    <n v="0"/>
    <n v="24400.63"/>
    <n v="0"/>
    <n v="54.78"/>
    <n v="56135.19"/>
    <n v="108000"/>
    <n v="260204.94"/>
    <n v="756332.13"/>
    <n v="0"/>
    <n v="0"/>
    <n v="44.34"/>
    <n v="0"/>
    <n v="30.22"/>
    <n v="0"/>
    <n v="0"/>
    <n v="0"/>
    <n v="83650424"/>
    <n v="83573168"/>
    <n v="75757592"/>
    <n v="7449944"/>
    <n v="365669"/>
    <n v="0"/>
    <n v="176265.94"/>
    <n v="99010.91"/>
    <n v="0"/>
    <n v="0"/>
    <n v="54.14"/>
    <n v="58.51"/>
    <n v="5.81"/>
    <n v="0.95"/>
    <n v="14.19"/>
    <n v="506.28"/>
    <n v="0"/>
    <n v="0"/>
    <n v="0"/>
    <n v="31.17"/>
    <n v="0"/>
    <n v="0"/>
    <n v="20967"/>
    <n v="0"/>
    <n v="0"/>
    <n v="0"/>
    <n v="4313.45"/>
    <n v="0.10666667000000001"/>
    <n v="0"/>
    <n v="0"/>
    <n v="0.10666667000000001"/>
    <n v="0.34333332999999999"/>
    <n v="0"/>
    <n v="0"/>
    <n v="0.34333332999999999"/>
    <n v="0"/>
    <n v="0.26"/>
    <n v="0"/>
    <n v="0"/>
    <n v="0"/>
    <n v="0"/>
    <n v="0.13"/>
    <n v="0.49"/>
    <n v="0.25"/>
    <n v="0.67"/>
    <n v="4.32"/>
    <n v="0"/>
    <n v="0"/>
    <n v="0"/>
    <n v="0"/>
    <n v="150"/>
    <n v="150"/>
    <n v="101"/>
    <n v="344"/>
    <n v="100"/>
    <n v="0"/>
    <x v="0"/>
    <n v="0"/>
    <n v="0"/>
    <n v="0"/>
    <n v="0"/>
    <n v="83749433.939999998"/>
    <n v="0"/>
    <n v="83573168"/>
    <n v="176265.94"/>
  </r>
  <r>
    <x v="2"/>
    <x v="0"/>
    <n v="2028"/>
    <x v="9"/>
    <n v="0"/>
    <n v="300"/>
    <n v="2.0407999999999999E-2"/>
    <n v="1975"/>
    <s v="2023_Plan"/>
    <s v="Emission Group 1"/>
    <s v="Base;2023BP"/>
    <s v="Base"/>
    <s v="Base"/>
    <s v="Base"/>
    <s v="ASG"/>
    <n v="42622"/>
    <n v="2485229.5"/>
    <n v="0"/>
    <n v="2488786.5"/>
    <n v="202.21"/>
    <n v="0"/>
    <n v="0"/>
    <n v="3761.75"/>
    <n v="0"/>
    <n v="0"/>
    <n v="32177.33"/>
    <n v="0"/>
    <n v="0"/>
    <n v="47032.54"/>
    <n v="111599.98"/>
    <n v="259016.3"/>
    <n v="779435.56"/>
    <n v="0"/>
    <n v="0"/>
    <n v="0.33"/>
    <n v="0"/>
    <n v="0"/>
    <n v="0"/>
    <n v="0"/>
    <n v="0"/>
    <n v="80553800"/>
    <n v="80652680"/>
    <n v="73410296"/>
    <n v="6915768.5"/>
    <n v="326527"/>
    <n v="0"/>
    <n v="6180.14"/>
    <n v="105064.8"/>
    <n v="0"/>
    <n v="0"/>
    <n v="36.47"/>
    <n v="36.31"/>
    <n v="1.41"/>
    <n v="0.24"/>
    <n v="2.12"/>
    <n v="30.56"/>
    <n v="0"/>
    <n v="0"/>
    <n v="0"/>
    <n v="27.93"/>
    <n v="0"/>
    <n v="0"/>
    <n v="0"/>
    <n v="0"/>
    <n v="0"/>
    <n v="0"/>
    <n v="3652.17"/>
    <n v="0"/>
    <n v="0"/>
    <n v="0"/>
    <n v="0"/>
    <n v="0"/>
    <n v="0"/>
    <n v="0"/>
    <n v="0"/>
    <n v="0"/>
    <n v="0"/>
    <n v="0"/>
    <n v="0"/>
    <n v="0"/>
    <n v="0"/>
    <n v="0.01"/>
    <n v="0.01"/>
    <n v="0.15"/>
    <n v="0.28999999999999998"/>
    <n v="4.0999999999999996"/>
    <n v="0"/>
    <n v="0"/>
    <n v="0"/>
    <n v="0"/>
    <n v="150"/>
    <n v="150"/>
    <n v="101"/>
    <n v="344"/>
    <n v="100"/>
    <n v="0"/>
    <x v="0"/>
    <n v="0"/>
    <n v="0"/>
    <n v="0"/>
    <n v="0"/>
    <n v="80658860.140000001"/>
    <n v="0"/>
    <n v="80652680"/>
    <n v="6180.14"/>
  </r>
  <r>
    <x v="2"/>
    <x v="0"/>
    <n v="2028"/>
    <x v="10"/>
    <n v="0"/>
    <n v="300"/>
    <n v="2.0407999999999999E-2"/>
    <n v="1975"/>
    <s v="2023_Plan"/>
    <s v="Emission Group 1"/>
    <s v="Base;2023BP"/>
    <s v="Base"/>
    <s v="Base"/>
    <s v="Base"/>
    <s v="ASG"/>
    <n v="42622"/>
    <n v="2534400.5"/>
    <n v="0"/>
    <n v="2537536.5"/>
    <n v="427.9"/>
    <n v="0"/>
    <n v="0"/>
    <n v="3560.91"/>
    <n v="0"/>
    <n v="0"/>
    <n v="15113.01"/>
    <n v="0"/>
    <n v="0"/>
    <n v="32627.54"/>
    <n v="107999.98"/>
    <n v="244065.69"/>
    <n v="749357.44"/>
    <n v="0"/>
    <n v="0"/>
    <n v="0.53"/>
    <n v="0"/>
    <n v="0"/>
    <n v="0"/>
    <n v="0"/>
    <n v="0"/>
    <n v="84533392"/>
    <n v="84621008"/>
    <n v="77490808"/>
    <n v="6798934"/>
    <n v="331249.25"/>
    <n v="0"/>
    <n v="13040.49"/>
    <n v="100658.88"/>
    <n v="0"/>
    <n v="0"/>
    <n v="36.31"/>
    <n v="36.42"/>
    <n v="1.2"/>
    <n v="0.15"/>
    <n v="1.75"/>
    <n v="30.48"/>
    <n v="0"/>
    <n v="0"/>
    <n v="0"/>
    <n v="28.27"/>
    <n v="0"/>
    <n v="0"/>
    <n v="0"/>
    <n v="0"/>
    <n v="0"/>
    <n v="0"/>
    <n v="4098.99"/>
    <n v="0"/>
    <n v="0"/>
    <n v="0"/>
    <n v="0"/>
    <n v="0"/>
    <n v="0"/>
    <n v="0"/>
    <n v="0"/>
    <n v="0"/>
    <n v="0"/>
    <n v="0"/>
    <n v="0"/>
    <n v="0"/>
    <n v="0"/>
    <n v="0"/>
    <n v="0.01"/>
    <n v="0.05"/>
    <n v="0.12"/>
    <n v="3.29"/>
    <n v="0"/>
    <n v="0"/>
    <n v="0"/>
    <n v="0"/>
    <n v="150"/>
    <n v="150"/>
    <n v="101"/>
    <n v="344"/>
    <n v="100"/>
    <n v="0"/>
    <x v="0"/>
    <n v="0"/>
    <n v="0"/>
    <n v="0"/>
    <n v="0"/>
    <n v="84634048.489999995"/>
    <n v="0"/>
    <n v="84621008"/>
    <n v="13040.49"/>
  </r>
  <r>
    <x v="2"/>
    <x v="0"/>
    <n v="2028"/>
    <x v="11"/>
    <n v="0"/>
    <n v="300"/>
    <n v="2.0407999999999999E-2"/>
    <n v="1975"/>
    <s v="2023_Plan"/>
    <s v="Emission Group 1"/>
    <s v="Base;2023BP"/>
    <s v="Base"/>
    <s v="Base"/>
    <s v="Base"/>
    <s v="ASG"/>
    <n v="42622"/>
    <n v="2908928.5"/>
    <n v="0"/>
    <n v="2995238.75"/>
    <n v="3273.99"/>
    <n v="0"/>
    <n v="0"/>
    <n v="89581.48"/>
    <n v="0"/>
    <n v="0"/>
    <n v="24729.97"/>
    <n v="0"/>
    <n v="0"/>
    <n v="26012.54"/>
    <n v="111600"/>
    <n v="270263.19"/>
    <n v="841001.75"/>
    <n v="0"/>
    <n v="0"/>
    <n v="0"/>
    <n v="0"/>
    <n v="0"/>
    <n v="0"/>
    <n v="0"/>
    <n v="0"/>
    <n v="100532272"/>
    <n v="103088616"/>
    <n v="94789608"/>
    <n v="7886580"/>
    <n v="412450.09"/>
    <n v="0"/>
    <n v="99313.86"/>
    <n v="2655659.5"/>
    <n v="0"/>
    <n v="0"/>
    <n v="36.61"/>
    <n v="36.869999999999997"/>
    <n v="0.77"/>
    <n v="0.09"/>
    <n v="1.1299999999999999"/>
    <n v="30.33"/>
    <n v="0"/>
    <n v="0"/>
    <n v="0"/>
    <n v="2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4"/>
    <n v="3.39"/>
    <n v="0"/>
    <n v="0"/>
    <n v="0"/>
    <n v="0"/>
    <n v="150"/>
    <n v="150"/>
    <n v="101"/>
    <n v="344"/>
    <n v="100"/>
    <n v="0"/>
    <x v="0"/>
    <n v="0"/>
    <n v="0"/>
    <n v="0"/>
    <n v="0"/>
    <n v="103187929.86"/>
    <n v="0"/>
    <n v="103088616"/>
    <n v="99313.86"/>
  </r>
  <r>
    <x v="2"/>
    <x v="1"/>
    <n v="2028"/>
    <x v="0"/>
    <n v="0"/>
    <n v="300"/>
    <n v="2.0407999999999999E-2"/>
    <n v="1975"/>
    <s v="2023_Plan"/>
    <s v="Emission Group 1"/>
    <s v="Base;2023BP"/>
    <s v="Base"/>
    <s v="Base"/>
    <s v="Base"/>
    <s v="ASG"/>
    <n v="42622"/>
    <n v="10442666"/>
    <n v="0"/>
    <n v="10976711"/>
    <n v="2970.42"/>
    <n v="0"/>
    <n v="0"/>
    <n v="537049.68999999994"/>
    <n v="0"/>
    <n v="0"/>
    <n v="0"/>
    <n v="0"/>
    <n v="0"/>
    <n v="250822.09"/>
    <n v="312480"/>
    <n v="1159619.25"/>
    <n v="3548527"/>
    <n v="0"/>
    <n v="0"/>
    <n v="0"/>
    <n v="0"/>
    <n v="0"/>
    <n v="0"/>
    <n v="0"/>
    <n v="0"/>
    <n v="368624064"/>
    <n v="383543840"/>
    <n v="329014656"/>
    <n v="54476052"/>
    <n v="52955.91"/>
    <n v="0"/>
    <n v="90026.880000000005"/>
    <n v="15009779"/>
    <n v="0"/>
    <n v="0"/>
    <n v="45.08"/>
    <n v="37.880000000000003"/>
    <n v="3.35"/>
    <n v="0.44"/>
    <n v="5.92"/>
    <n v="30.31"/>
    <n v="0"/>
    <n v="0"/>
    <n v="0"/>
    <n v="2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5"/>
    <n v="0"/>
    <n v="0"/>
    <n v="0"/>
    <n v="0"/>
    <n v="420"/>
    <n v="420"/>
    <n v="811"/>
    <n v="957"/>
    <n v="0"/>
    <n v="0"/>
    <x v="0"/>
    <n v="0"/>
    <n v="0"/>
    <n v="0"/>
    <n v="0"/>
    <n v="383633866.88"/>
    <n v="0"/>
    <n v="383543840"/>
    <n v="90026.880000000005"/>
  </r>
  <r>
    <x v="2"/>
    <x v="1"/>
    <n v="2028"/>
    <x v="1"/>
    <n v="0"/>
    <n v="300"/>
    <n v="2.0407999999999999E-2"/>
    <n v="1975"/>
    <s v="2023_Plan"/>
    <s v="Emission Group 1"/>
    <s v="Base;2023BP"/>
    <s v="Base"/>
    <s v="Base"/>
    <s v="Base"/>
    <s v="ASG"/>
    <n v="42622"/>
    <n v="9068876"/>
    <n v="0"/>
    <n v="9637418"/>
    <n v="1940.61"/>
    <n v="0"/>
    <n v="0"/>
    <n v="570486.25"/>
    <n v="0"/>
    <n v="0"/>
    <n v="0"/>
    <n v="0"/>
    <n v="0"/>
    <n v="245898.08"/>
    <n v="282240"/>
    <n v="1039641.5"/>
    <n v="2945182"/>
    <n v="0"/>
    <n v="0"/>
    <n v="0"/>
    <n v="0"/>
    <n v="0"/>
    <n v="0"/>
    <n v="0"/>
    <n v="0"/>
    <n v="319444064"/>
    <n v="335357280"/>
    <n v="287606240"/>
    <n v="47717872"/>
    <n v="33112.06"/>
    <n v="0"/>
    <n v="55510.76"/>
    <n v="15968724"/>
    <n v="0"/>
    <n v="0"/>
    <n v="42.61"/>
    <n v="37.69"/>
    <n v="2.4300000000000002"/>
    <n v="0.35"/>
    <n v="4.16"/>
    <n v="28.6"/>
    <n v="0"/>
    <n v="0"/>
    <n v="0"/>
    <n v="2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35412790.75999999"/>
    <n v="0"/>
    <n v="335357280"/>
    <n v="55510.76"/>
  </r>
  <r>
    <x v="2"/>
    <x v="1"/>
    <n v="2028"/>
    <x v="2"/>
    <n v="0"/>
    <n v="300"/>
    <n v="2.0407999999999999E-2"/>
    <n v="1975"/>
    <s v="2023_Plan"/>
    <s v="Emission Group 1"/>
    <s v="Base;2023BP"/>
    <s v="Base"/>
    <s v="Base"/>
    <s v="Base"/>
    <s v="ASG"/>
    <n v="42622"/>
    <n v="9516128"/>
    <n v="0"/>
    <n v="9521064"/>
    <n v="352.22"/>
    <n v="0"/>
    <n v="0"/>
    <n v="5255.37"/>
    <n v="0"/>
    <n v="0"/>
    <n v="0"/>
    <n v="0"/>
    <n v="0"/>
    <n v="415775.13"/>
    <n v="312480"/>
    <n v="1143859"/>
    <n v="3037006.75"/>
    <n v="0"/>
    <n v="0"/>
    <n v="0"/>
    <n v="0"/>
    <n v="1.39"/>
    <n v="0"/>
    <n v="0"/>
    <n v="0"/>
    <n v="325041088"/>
    <n v="325176704"/>
    <n v="278496480"/>
    <n v="46628548"/>
    <n v="51689.58"/>
    <n v="0"/>
    <n v="10209.450000000001"/>
    <n v="145832.39000000001"/>
    <n v="0"/>
    <n v="0"/>
    <n v="52.93"/>
    <n v="37.869999999999997"/>
    <n v="7.06"/>
    <n v="1.01"/>
    <n v="12.51"/>
    <n v="28.99"/>
    <n v="0"/>
    <n v="0"/>
    <n v="0"/>
    <n v="27.75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25186913.44999999"/>
    <n v="0"/>
    <n v="325176704"/>
    <n v="10209.450000000001"/>
  </r>
  <r>
    <x v="2"/>
    <x v="1"/>
    <n v="2028"/>
    <x v="3"/>
    <n v="0"/>
    <n v="300"/>
    <n v="2.0407999999999999E-2"/>
    <n v="1975"/>
    <s v="2023_Plan"/>
    <s v="Emission Group 1"/>
    <s v="Base;2023BP"/>
    <s v="Base"/>
    <s v="Base"/>
    <s v="Base"/>
    <s v="ASG"/>
    <n v="42622"/>
    <n v="8553391"/>
    <n v="0"/>
    <n v="8557796"/>
    <n v="422.78"/>
    <n v="0"/>
    <n v="0"/>
    <n v="4815.49"/>
    <n v="0"/>
    <n v="0"/>
    <n v="0"/>
    <n v="0"/>
    <n v="0"/>
    <n v="398973.31"/>
    <n v="302400"/>
    <n v="1061318.1299999999"/>
    <n v="2877299.5"/>
    <n v="0"/>
    <n v="0"/>
    <n v="0"/>
    <n v="0"/>
    <n v="1.95"/>
    <n v="0"/>
    <n v="0"/>
    <n v="0"/>
    <n v="290371584"/>
    <n v="290485824"/>
    <n v="249290256"/>
    <n v="41135196"/>
    <n v="60249.42"/>
    <n v="0"/>
    <n v="12550.99"/>
    <n v="126795.55"/>
    <n v="0"/>
    <n v="0"/>
    <n v="51.26"/>
    <n v="37.56"/>
    <n v="6.77"/>
    <n v="1.19"/>
    <n v="11.44"/>
    <n v="29.69"/>
    <n v="0"/>
    <n v="0"/>
    <n v="0"/>
    <n v="26.33"/>
    <n v="0"/>
    <n v="0"/>
    <n v="20967"/>
    <n v="0"/>
    <n v="0"/>
    <n v="0"/>
    <n v="0"/>
    <n v="0.01"/>
    <n v="0"/>
    <n v="0"/>
    <n v="0.01"/>
    <n v="0.02"/>
    <n v="0"/>
    <n v="0"/>
    <n v="0.02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290498374.99000001"/>
    <n v="0"/>
    <n v="290485824"/>
    <n v="12550.99"/>
  </r>
  <r>
    <x v="2"/>
    <x v="1"/>
    <n v="2028"/>
    <x v="4"/>
    <n v="0"/>
    <n v="300"/>
    <n v="2.0407999999999999E-2"/>
    <n v="1975"/>
    <s v="2023_Plan"/>
    <s v="Emission Group 1"/>
    <s v="Base;2023BP"/>
    <s v="Base"/>
    <s v="Base"/>
    <s v="Base"/>
    <s v="ASG"/>
    <n v="42622"/>
    <n v="9643942"/>
    <n v="0"/>
    <n v="9649789"/>
    <n v="146.94999999999999"/>
    <n v="0"/>
    <n v="0"/>
    <n v="6554.78"/>
    <n v="0"/>
    <n v="0"/>
    <n v="0"/>
    <n v="0"/>
    <n v="114.67"/>
    <n v="511857.63"/>
    <n v="312480"/>
    <n v="1403525.25"/>
    <n v="3232651.25"/>
    <n v="0"/>
    <n v="0"/>
    <n v="0"/>
    <n v="5.0999999999999996"/>
    <n v="540.99"/>
    <n v="1.35"/>
    <n v="0"/>
    <n v="0"/>
    <n v="323852096"/>
    <n v="323692064"/>
    <n v="277573184"/>
    <n v="46033004"/>
    <n v="85664.27"/>
    <n v="0"/>
    <n v="327469.56"/>
    <n v="167435.84"/>
    <n v="0"/>
    <n v="0"/>
    <n v="110"/>
    <n v="53.54"/>
    <n v="22.4"/>
    <n v="1.86"/>
    <n v="50"/>
    <n v="2228.4899999999998"/>
    <n v="0"/>
    <n v="0"/>
    <n v="0"/>
    <n v="25.54"/>
    <n v="0"/>
    <n v="69.89"/>
    <n v="20967"/>
    <n v="20967"/>
    <n v="0"/>
    <n v="0"/>
    <n v="0"/>
    <n v="0.79000002000000003"/>
    <n v="1.3333329999999999E-2"/>
    <n v="3.3333299999999998E-3"/>
    <n v="0.79000002000000003"/>
    <n v="1.4033333100000001"/>
    <n v="2.3333329999999999E-2"/>
    <n v="3.3333299999999998E-3"/>
    <n v="1.3766666700000001"/>
    <n v="0"/>
    <n v="0.4"/>
    <n v="0"/>
    <n v="0"/>
    <n v="0"/>
    <n v="0"/>
    <n v="0"/>
    <n v="0"/>
    <n v="0"/>
    <n v="0"/>
    <n v="4.59"/>
    <n v="0.01"/>
    <n v="0"/>
    <n v="0"/>
    <n v="0"/>
    <n v="420"/>
    <n v="420"/>
    <n v="811"/>
    <n v="957"/>
    <n v="0"/>
    <n v="0"/>
    <x v="0"/>
    <n v="2.7210659863999997E-4"/>
    <n v="2.7210659863999998E-3"/>
    <n v="0.10408079999999999"/>
    <n v="4.7618659863999995E-4"/>
    <n v="324126465.25999999"/>
    <n v="106931.7"/>
    <n v="323692064"/>
    <n v="327469.56"/>
  </r>
  <r>
    <x v="2"/>
    <x v="1"/>
    <n v="2028"/>
    <x v="5"/>
    <n v="0"/>
    <n v="300"/>
    <n v="2.0407999999999999E-2"/>
    <n v="1975"/>
    <s v="2023_Plan"/>
    <s v="Emission Group 1"/>
    <s v="Base;2023BP"/>
    <s v="Base"/>
    <s v="Base"/>
    <s v="Base"/>
    <s v="ASG"/>
    <n v="42622"/>
    <n v="10842179"/>
    <n v="0"/>
    <n v="10967940"/>
    <n v="41953.51"/>
    <n v="0"/>
    <n v="0"/>
    <n v="167707.17000000001"/>
    <n v="0"/>
    <n v="0"/>
    <n v="0"/>
    <n v="0"/>
    <n v="0"/>
    <n v="522168.47"/>
    <n v="302400"/>
    <n v="1244129.75"/>
    <n v="2805264.75"/>
    <n v="0"/>
    <n v="0"/>
    <n v="0"/>
    <n v="0"/>
    <n v="2.85"/>
    <n v="0.26"/>
    <n v="0"/>
    <n v="0"/>
    <n v="370944608"/>
    <n v="372954496"/>
    <n v="320471680"/>
    <n v="52316380"/>
    <n v="166192.26999999999"/>
    <n v="0"/>
    <n v="2585880.25"/>
    <n v="4595779.5"/>
    <n v="0"/>
    <n v="0"/>
    <n v="122.62"/>
    <n v="88.98"/>
    <n v="32.57"/>
    <n v="7.8"/>
    <n v="63.98"/>
    <n v="61.64"/>
    <n v="0"/>
    <n v="0"/>
    <n v="0"/>
    <n v="27.4"/>
    <n v="0"/>
    <n v="0"/>
    <n v="20967"/>
    <n v="20967"/>
    <n v="0"/>
    <n v="0"/>
    <n v="0"/>
    <n v="6.6666700000000004E-3"/>
    <n v="0"/>
    <n v="3.3333299999999998E-3"/>
    <n v="6.6666700000000004E-3"/>
    <n v="1.3333329999999999E-2"/>
    <n v="0"/>
    <n v="3.3333299999999998E-3"/>
    <n v="0.01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75540376.25"/>
    <n v="0"/>
    <n v="372954496"/>
    <n v="2585880.25"/>
  </r>
  <r>
    <x v="2"/>
    <x v="1"/>
    <n v="2028"/>
    <x v="6"/>
    <n v="0"/>
    <n v="300"/>
    <n v="2.0407999999999999E-2"/>
    <n v="1975"/>
    <s v="2023_Plan"/>
    <s v="Emission Group 1"/>
    <s v="Base;2023BP"/>
    <s v="Base"/>
    <s v="Base"/>
    <s v="Base"/>
    <s v="ASG"/>
    <n v="42622"/>
    <n v="11759177"/>
    <n v="0"/>
    <n v="11823962"/>
    <n v="76407.86"/>
    <n v="0"/>
    <n v="0"/>
    <n v="141172.76999999999"/>
    <n v="0"/>
    <n v="0"/>
    <n v="0"/>
    <n v="0"/>
    <n v="0"/>
    <n v="608577.93999999994"/>
    <n v="312480"/>
    <n v="1443727.13"/>
    <n v="2977648.5"/>
    <n v="0"/>
    <n v="0"/>
    <n v="0"/>
    <n v="0"/>
    <n v="0"/>
    <n v="0"/>
    <n v="0"/>
    <n v="0"/>
    <n v="403642848"/>
    <n v="402889920"/>
    <n v="346519936"/>
    <n v="56140064"/>
    <n v="229781.17"/>
    <n v="0"/>
    <n v="4472323.5"/>
    <n v="3719389.75"/>
    <n v="0"/>
    <n v="0"/>
    <n v="149.47999999999999"/>
    <n v="115.68"/>
    <n v="39.090000000000003"/>
    <n v="10.3"/>
    <n v="86.18"/>
    <n v="58.53"/>
    <n v="0"/>
    <n v="0"/>
    <n v="0"/>
    <n v="2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407362243.5"/>
    <n v="0"/>
    <n v="402889920"/>
    <n v="4472323.5"/>
  </r>
  <r>
    <x v="2"/>
    <x v="1"/>
    <n v="2028"/>
    <x v="7"/>
    <n v="0"/>
    <n v="300"/>
    <n v="2.0407999999999999E-2"/>
    <n v="1975"/>
    <s v="2023_Plan"/>
    <s v="Emission Group 1"/>
    <s v="Base;2023BP"/>
    <s v="Base"/>
    <s v="Base"/>
    <s v="Base"/>
    <s v="ASG"/>
    <n v="42622"/>
    <n v="11687094"/>
    <n v="0"/>
    <n v="11754809"/>
    <n v="61609.11"/>
    <n v="0"/>
    <n v="0"/>
    <n v="129364.59"/>
    <n v="0"/>
    <n v="0"/>
    <n v="0"/>
    <n v="0"/>
    <n v="0"/>
    <n v="551216.81000000006"/>
    <n v="312480"/>
    <n v="1334274.5"/>
    <n v="2855277.25"/>
    <n v="0"/>
    <n v="0"/>
    <n v="0"/>
    <n v="0"/>
    <n v="3.74"/>
    <n v="0.81"/>
    <n v="0"/>
    <n v="0"/>
    <n v="403303872"/>
    <n v="401908192"/>
    <n v="345630432"/>
    <n v="56039468"/>
    <n v="238411.47"/>
    <n v="0"/>
    <n v="4980165"/>
    <n v="3584473.75"/>
    <n v="0"/>
    <n v="0"/>
    <n v="145.80000000000001"/>
    <n v="104.4"/>
    <n v="40.76"/>
    <n v="10.16"/>
    <n v="83.52"/>
    <n v="80.83"/>
    <n v="0"/>
    <n v="0"/>
    <n v="0"/>
    <n v="27.71"/>
    <n v="0"/>
    <n v="0"/>
    <n v="20967"/>
    <n v="20967"/>
    <n v="0"/>
    <n v="0"/>
    <n v="0"/>
    <n v="0.01"/>
    <n v="0"/>
    <n v="3.3333299999999998E-3"/>
    <n v="0.01"/>
    <n v="2.666667E-2"/>
    <n v="0"/>
    <n v="3.3333299999999998E-3"/>
    <n v="2.3333329999999999E-2"/>
    <n v="0"/>
    <n v="0"/>
    <n v="0"/>
    <n v="0"/>
    <n v="0"/>
    <n v="0"/>
    <n v="0"/>
    <n v="0"/>
    <n v="0"/>
    <n v="0"/>
    <n v="4.88"/>
    <n v="0"/>
    <n v="0"/>
    <n v="0"/>
    <n v="0"/>
    <n v="420"/>
    <n v="420"/>
    <n v="811"/>
    <n v="957"/>
    <n v="0"/>
    <n v="0"/>
    <x v="0"/>
    <n v="0"/>
    <n v="0"/>
    <n v="0"/>
    <n v="0"/>
    <n v="406888357"/>
    <n v="0"/>
    <n v="401908192"/>
    <n v="4980165"/>
  </r>
  <r>
    <x v="2"/>
    <x v="1"/>
    <n v="2028"/>
    <x v="8"/>
    <n v="0"/>
    <n v="300"/>
    <n v="2.0407999999999999E-2"/>
    <n v="1975"/>
    <s v="2023_Plan"/>
    <s v="Emission Group 1"/>
    <s v="Base;2023BP"/>
    <s v="Base"/>
    <s v="Base"/>
    <s v="Base"/>
    <s v="ASG"/>
    <n v="42622"/>
    <n v="9346028"/>
    <n v="0"/>
    <n v="9349452"/>
    <n v="261.45"/>
    <n v="0"/>
    <n v="0"/>
    <n v="3754.09"/>
    <n v="0"/>
    <n v="0"/>
    <n v="0"/>
    <n v="0"/>
    <n v="11.33"/>
    <n v="465959.03"/>
    <n v="302400"/>
    <n v="1201953.75"/>
    <n v="3187464.5"/>
    <n v="0"/>
    <n v="0"/>
    <n v="0"/>
    <n v="0"/>
    <n v="41.19"/>
    <n v="0"/>
    <n v="0"/>
    <n v="0"/>
    <n v="313658240"/>
    <n v="313865536"/>
    <n v="269127200"/>
    <n v="44696816"/>
    <n v="41374.9"/>
    <n v="0"/>
    <n v="26914.13"/>
    <n v="234203.3"/>
    <n v="0"/>
    <n v="0"/>
    <n v="47.15"/>
    <n v="38.39"/>
    <n v="3.75"/>
    <n v="0.47"/>
    <n v="7.21"/>
    <n v="102.94"/>
    <n v="0"/>
    <n v="0"/>
    <n v="0"/>
    <n v="62.39"/>
    <n v="0"/>
    <n v="0"/>
    <n v="20967"/>
    <n v="0"/>
    <n v="0"/>
    <n v="0"/>
    <n v="0"/>
    <n v="7.0000000000000007E-2"/>
    <n v="0"/>
    <n v="0"/>
    <n v="7.0000000000000007E-2"/>
    <n v="0.09"/>
    <n v="0"/>
    <n v="0"/>
    <n v="0.09"/>
    <n v="0"/>
    <n v="0.04"/>
    <n v="0"/>
    <n v="0"/>
    <n v="0"/>
    <n v="0"/>
    <n v="0"/>
    <n v="0"/>
    <n v="0"/>
    <n v="0"/>
    <n v="5.15"/>
    <n v="0"/>
    <n v="0"/>
    <n v="0"/>
    <n v="0"/>
    <n v="420"/>
    <n v="420"/>
    <n v="811"/>
    <n v="957"/>
    <n v="0"/>
    <n v="0"/>
    <x v="0"/>
    <n v="0"/>
    <n v="0"/>
    <n v="0"/>
    <n v="0"/>
    <n v="313892450.13"/>
    <n v="0"/>
    <n v="313865536"/>
    <n v="26914.13"/>
  </r>
  <r>
    <x v="2"/>
    <x v="1"/>
    <n v="2028"/>
    <x v="9"/>
    <n v="0"/>
    <n v="300"/>
    <n v="2.0407999999999999E-2"/>
    <n v="1975"/>
    <s v="2023_Plan"/>
    <s v="Emission Group 1"/>
    <s v="Base;2023BP"/>
    <s v="Base"/>
    <s v="Base"/>
    <s v="Base"/>
    <s v="ASG"/>
    <n v="42622"/>
    <n v="8774735"/>
    <n v="0"/>
    <n v="8778677"/>
    <n v="74.31"/>
    <n v="0"/>
    <n v="0"/>
    <n v="4037.23"/>
    <n v="0"/>
    <n v="0"/>
    <n v="0"/>
    <n v="0"/>
    <n v="3.33"/>
    <n v="393508.25"/>
    <n v="312480"/>
    <n v="1097494.25"/>
    <n v="2958969"/>
    <n v="0"/>
    <n v="0"/>
    <n v="0"/>
    <n v="0"/>
    <n v="10.44"/>
    <n v="0"/>
    <n v="0"/>
    <n v="0"/>
    <n v="297570688"/>
    <n v="297673952"/>
    <n v="255656016"/>
    <n v="41987944"/>
    <n v="30234.58"/>
    <n v="0"/>
    <n v="2279.3200000000002"/>
    <n v="105524.34"/>
    <n v="0"/>
    <n v="0"/>
    <n v="51.53"/>
    <n v="37.380000000000003"/>
    <n v="6.79"/>
    <n v="1.1399999999999999"/>
    <n v="11.49"/>
    <n v="30.67"/>
    <n v="0"/>
    <n v="0"/>
    <n v="0"/>
    <n v="26.14"/>
    <n v="0"/>
    <n v="0"/>
    <n v="20967"/>
    <n v="0"/>
    <n v="0"/>
    <n v="0"/>
    <n v="0"/>
    <n v="1.6666670000000001E-2"/>
    <n v="0"/>
    <n v="0"/>
    <n v="1.6666670000000001E-2"/>
    <n v="2.666667E-2"/>
    <n v="0"/>
    <n v="0"/>
    <n v="2.666667E-2"/>
    <n v="0"/>
    <n v="0.01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297676231.31999999"/>
    <n v="0"/>
    <n v="297673952"/>
    <n v="2279.3200000000002"/>
  </r>
  <r>
    <x v="2"/>
    <x v="1"/>
    <n v="2028"/>
    <x v="10"/>
    <n v="0"/>
    <n v="300"/>
    <n v="2.0407999999999999E-2"/>
    <n v="1975"/>
    <s v="2023_Plan"/>
    <s v="Emission Group 1"/>
    <s v="Base;2023BP"/>
    <s v="Base"/>
    <s v="Base"/>
    <s v="Base"/>
    <s v="ASG"/>
    <n v="42622"/>
    <n v="8940896"/>
    <n v="0"/>
    <n v="8947743"/>
    <n v="130.41"/>
    <n v="0"/>
    <n v="0"/>
    <n v="6970.97"/>
    <n v="0"/>
    <n v="0"/>
    <n v="0"/>
    <n v="0"/>
    <n v="0"/>
    <n v="303036.56"/>
    <n v="302400"/>
    <n v="1188330.6299999999"/>
    <n v="3032529"/>
    <n v="0"/>
    <n v="0"/>
    <n v="0"/>
    <n v="0"/>
    <n v="0.19"/>
    <n v="0"/>
    <n v="0"/>
    <n v="0"/>
    <n v="307250560"/>
    <n v="307438080"/>
    <n v="263760064"/>
    <n v="43639656"/>
    <n v="38355.980000000003"/>
    <n v="0"/>
    <n v="3801.6"/>
    <n v="191342.36"/>
    <n v="0"/>
    <n v="0"/>
    <n v="45.14"/>
    <n v="37.49"/>
    <n v="3.36"/>
    <n v="0.5"/>
    <n v="6.28"/>
    <n v="29.15"/>
    <n v="0"/>
    <n v="0"/>
    <n v="0"/>
    <n v="27.4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307441881.60000002"/>
    <n v="0"/>
    <n v="307438080"/>
    <n v="3801.6"/>
  </r>
  <r>
    <x v="2"/>
    <x v="1"/>
    <n v="2028"/>
    <x v="11"/>
    <n v="0"/>
    <n v="300"/>
    <n v="2.0407999999999999E-2"/>
    <n v="1975"/>
    <s v="2023_Plan"/>
    <s v="Emission Group 1"/>
    <s v="Base;2023BP"/>
    <s v="Base"/>
    <s v="Base"/>
    <s v="Base"/>
    <s v="ASG"/>
    <n v="42622"/>
    <n v="9916929"/>
    <n v="0"/>
    <n v="10333530"/>
    <n v="3051.37"/>
    <n v="0"/>
    <n v="0"/>
    <n v="419653.28"/>
    <n v="0"/>
    <n v="0"/>
    <n v="0"/>
    <n v="0"/>
    <n v="0"/>
    <n v="287907.96999999997"/>
    <n v="312480"/>
    <n v="1185614.6299999999"/>
    <n v="3385192.25"/>
    <n v="0"/>
    <n v="0"/>
    <n v="0"/>
    <n v="0"/>
    <n v="0"/>
    <n v="0"/>
    <n v="0"/>
    <n v="0"/>
    <n v="347523072"/>
    <n v="359331456"/>
    <n v="308314208"/>
    <n v="50982764"/>
    <n v="34921.29"/>
    <n v="0"/>
    <n v="90048.45"/>
    <n v="11898443"/>
    <n v="0"/>
    <n v="0"/>
    <n v="41.42"/>
    <n v="37.840000000000003"/>
    <n v="1.88"/>
    <n v="0.28999999999999998"/>
    <n v="3.28"/>
    <n v="29.51"/>
    <n v="0"/>
    <n v="0"/>
    <n v="0"/>
    <n v="2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59421504.44999999"/>
    <n v="0"/>
    <n v="359331456"/>
    <n v="90048.45"/>
  </r>
  <r>
    <x v="2"/>
    <x v="2"/>
    <n v="2028"/>
    <x v="0"/>
    <n v="0"/>
    <n v="300"/>
    <n v="2.0407999999999999E-2"/>
    <n v="1975"/>
    <s v="2023_Plan"/>
    <s v="Emission Group 1"/>
    <s v="Base;2023BP"/>
    <s v="Base"/>
    <s v="Base"/>
    <s v="Base"/>
    <s v="ASG"/>
    <n v="42622"/>
    <n v="17855142"/>
    <n v="0"/>
    <n v="17524586"/>
    <n v="366260.44"/>
    <n v="0"/>
    <n v="0"/>
    <n v="35704.870000000003"/>
    <n v="0"/>
    <n v="0"/>
    <n v="0"/>
    <n v="0"/>
    <n v="0"/>
    <n v="213631.66"/>
    <n v="550560"/>
    <n v="1201463.1299999999"/>
    <n v="5042134"/>
    <n v="0"/>
    <n v="0"/>
    <n v="0"/>
    <n v="0"/>
    <n v="0"/>
    <n v="0"/>
    <n v="0"/>
    <n v="0"/>
    <n v="592212160"/>
    <n v="582782784"/>
    <n v="500551040"/>
    <n v="81579352"/>
    <n v="652049.63"/>
    <n v="0"/>
    <n v="10340867"/>
    <n v="911491"/>
    <n v="0"/>
    <n v="0"/>
    <n v="71.95"/>
    <n v="40.31"/>
    <n v="21.27"/>
    <n v="2.99"/>
    <n v="27.01"/>
    <n v="28.23"/>
    <n v="0"/>
    <n v="0"/>
    <n v="0"/>
    <n v="2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9"/>
    <n v="0"/>
    <n v="0"/>
    <n v="0"/>
    <n v="0"/>
    <n v="740"/>
    <n v="740"/>
    <n v="1164"/>
    <n v="1422"/>
    <n v="0"/>
    <n v="0"/>
    <x v="0"/>
    <n v="0"/>
    <n v="0"/>
    <n v="0"/>
    <n v="0"/>
    <n v="593123651"/>
    <n v="0"/>
    <n v="582782784"/>
    <n v="10340867"/>
  </r>
  <r>
    <x v="2"/>
    <x v="2"/>
    <n v="2028"/>
    <x v="1"/>
    <n v="0"/>
    <n v="300"/>
    <n v="2.0407999999999999E-2"/>
    <n v="1975"/>
    <s v="2023_Plan"/>
    <s v="Emission Group 1"/>
    <s v="Base;2023BP"/>
    <s v="Base"/>
    <s v="Base"/>
    <s v="Base"/>
    <s v="ASG"/>
    <n v="42622"/>
    <n v="15939287"/>
    <n v="0"/>
    <n v="15612146"/>
    <n v="358155.72"/>
    <n v="0"/>
    <n v="0"/>
    <n v="31014.53"/>
    <n v="0"/>
    <n v="0"/>
    <n v="0"/>
    <n v="0"/>
    <n v="0"/>
    <n v="201125.75"/>
    <n v="497280"/>
    <n v="1049582.5"/>
    <n v="4513174.5"/>
    <n v="0"/>
    <n v="0"/>
    <n v="0"/>
    <n v="0"/>
    <n v="0"/>
    <n v="0"/>
    <n v="0"/>
    <n v="0"/>
    <n v="526935296"/>
    <n v="517380192"/>
    <n v="444136224"/>
    <n v="72649056"/>
    <n v="594944.18999999994"/>
    <n v="0"/>
    <n v="10280486"/>
    <n v="725382.56"/>
    <n v="0"/>
    <n v="0"/>
    <n v="63.3"/>
    <n v="40.130000000000003"/>
    <n v="16.38"/>
    <n v="2.29"/>
    <n v="20.149999999999999"/>
    <n v="28.7"/>
    <n v="0"/>
    <n v="0"/>
    <n v="0"/>
    <n v="2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9"/>
    <n v="0"/>
    <n v="0"/>
    <n v="0"/>
    <n v="0"/>
    <n v="740"/>
    <n v="740"/>
    <n v="1164"/>
    <n v="1422"/>
    <n v="0"/>
    <n v="0"/>
    <x v="0"/>
    <n v="0"/>
    <n v="0"/>
    <n v="0"/>
    <n v="0"/>
    <n v="527660678"/>
    <n v="0"/>
    <n v="517380192"/>
    <n v="10280486"/>
  </r>
  <r>
    <x v="2"/>
    <x v="2"/>
    <n v="2028"/>
    <x v="2"/>
    <n v="0"/>
    <n v="300"/>
    <n v="2.0407999999999999E-2"/>
    <n v="1975"/>
    <s v="2023_Plan"/>
    <s v="Emission Group 1"/>
    <s v="Base;2023BP"/>
    <s v="Base"/>
    <s v="Base"/>
    <s v="Base"/>
    <s v="ASG"/>
    <n v="42622"/>
    <n v="16388306"/>
    <n v="0"/>
    <n v="16385244"/>
    <n v="3983.03"/>
    <n v="0"/>
    <n v="0"/>
    <n v="945.47"/>
    <n v="0"/>
    <n v="0"/>
    <n v="0"/>
    <n v="0"/>
    <n v="2.67"/>
    <n v="314251.44"/>
    <n v="550560"/>
    <n v="1212203"/>
    <n v="4576959.5"/>
    <n v="0"/>
    <n v="0"/>
    <n v="0"/>
    <n v="0"/>
    <n v="24.42"/>
    <n v="0"/>
    <n v="0"/>
    <n v="0"/>
    <n v="533065824"/>
    <n v="532979008"/>
    <n v="457128832"/>
    <n v="75284664"/>
    <n v="565547.63"/>
    <n v="0"/>
    <n v="111548.8"/>
    <n v="24736.880000000001"/>
    <n v="0"/>
    <n v="0"/>
    <n v="69.680000000000007"/>
    <n v="39.64"/>
    <n v="20.170000000000002"/>
    <n v="2.36"/>
    <n v="26.15"/>
    <n v="28.01"/>
    <n v="0"/>
    <n v="0"/>
    <n v="0"/>
    <n v="26.16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.01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533090556.80000001"/>
    <n v="0"/>
    <n v="532979008"/>
    <n v="111548.8"/>
  </r>
  <r>
    <x v="2"/>
    <x v="2"/>
    <n v="2028"/>
    <x v="3"/>
    <n v="0"/>
    <n v="300"/>
    <n v="2.0407999999999999E-2"/>
    <n v="1975"/>
    <s v="2023_Plan"/>
    <s v="Emission Group 1"/>
    <s v="Base;2023BP"/>
    <s v="Base"/>
    <s v="Base"/>
    <s v="Base"/>
    <s v="ASG"/>
    <n v="42622"/>
    <n v="14418435"/>
    <n v="0"/>
    <n v="14416926"/>
    <n v="3167.15"/>
    <n v="0"/>
    <n v="0"/>
    <n v="1722.64"/>
    <n v="0"/>
    <n v="0"/>
    <n v="0"/>
    <n v="0"/>
    <n v="1.33"/>
    <n v="298292.38"/>
    <n v="532800"/>
    <n v="1163228.1299999999"/>
    <n v="3598608.75"/>
    <n v="0"/>
    <n v="0"/>
    <n v="0"/>
    <n v="0"/>
    <n v="64.739999999999995"/>
    <n v="0"/>
    <n v="0"/>
    <n v="0"/>
    <n v="475672416"/>
    <n v="475627040"/>
    <n v="408754880"/>
    <n v="66506656"/>
    <n v="365973.53"/>
    <n v="0"/>
    <n v="87924.43"/>
    <n v="42567.61"/>
    <n v="0"/>
    <n v="0"/>
    <n v="111.15"/>
    <n v="39.58"/>
    <n v="50.89"/>
    <n v="8.0299999999999994"/>
    <n v="65"/>
    <n v="27.76"/>
    <n v="0"/>
    <n v="0"/>
    <n v="0"/>
    <n v="24.71"/>
    <n v="0"/>
    <n v="0"/>
    <n v="20967"/>
    <n v="0"/>
    <n v="0"/>
    <n v="0"/>
    <n v="0"/>
    <n v="9.3333330000000006E-2"/>
    <n v="0"/>
    <n v="0"/>
    <n v="9.3333330000000006E-2"/>
    <n v="0.16333333"/>
    <n v="0"/>
    <n v="0"/>
    <n v="0.16333333"/>
    <n v="0"/>
    <n v="0"/>
    <n v="0"/>
    <n v="0"/>
    <n v="0"/>
    <n v="0"/>
    <n v="0"/>
    <n v="0"/>
    <n v="0"/>
    <n v="0"/>
    <n v="5.46"/>
    <n v="0"/>
    <n v="0"/>
    <n v="0"/>
    <n v="0"/>
    <n v="740"/>
    <n v="740"/>
    <n v="1164"/>
    <n v="1422"/>
    <n v="0"/>
    <n v="0"/>
    <x v="0"/>
    <n v="0"/>
    <n v="0"/>
    <n v="0"/>
    <n v="0"/>
    <n v="475714964.43000001"/>
    <n v="0"/>
    <n v="475627040"/>
    <n v="87924.43"/>
  </r>
  <r>
    <x v="2"/>
    <x v="2"/>
    <n v="2028"/>
    <x v="4"/>
    <n v="0"/>
    <n v="300"/>
    <n v="2.0407999999999999E-2"/>
    <n v="1975"/>
    <s v="2023_Plan"/>
    <s v="Emission Group 1"/>
    <s v="Base;2023BP"/>
    <s v="Base"/>
    <s v="Base"/>
    <s v="Base"/>
    <s v="ASG"/>
    <n v="42622"/>
    <n v="14807354"/>
    <n v="0"/>
    <n v="14804611"/>
    <n v="4163.67"/>
    <n v="0"/>
    <n v="0"/>
    <n v="1473.41"/>
    <n v="0"/>
    <n v="0"/>
    <n v="0"/>
    <n v="0"/>
    <n v="1.33"/>
    <n v="390997.53"/>
    <n v="550560"/>
    <n v="1516094.25"/>
    <n v="4243233.5"/>
    <n v="0"/>
    <n v="0"/>
    <n v="0"/>
    <n v="0"/>
    <n v="51.9"/>
    <n v="0"/>
    <n v="0"/>
    <n v="0"/>
    <n v="478966432"/>
    <n v="479145984"/>
    <n v="411512480"/>
    <n v="67355800"/>
    <n v="277482"/>
    <n v="0"/>
    <n v="110379.5"/>
    <n v="289914.63"/>
    <n v="0"/>
    <n v="0"/>
    <n v="94.6"/>
    <n v="39.28"/>
    <n v="29.51"/>
    <n v="5.42"/>
    <n v="47.56"/>
    <n v="26.51"/>
    <n v="0"/>
    <n v="0"/>
    <n v="0"/>
    <n v="196.76"/>
    <n v="0"/>
    <n v="0"/>
    <n v="20967"/>
    <n v="0"/>
    <n v="0"/>
    <n v="0"/>
    <n v="0"/>
    <n v="6.3333329999999993E-2"/>
    <n v="0"/>
    <n v="0"/>
    <n v="6.3333329999999993E-2"/>
    <n v="0.16333333"/>
    <n v="0"/>
    <n v="0"/>
    <n v="0.16333333"/>
    <n v="0"/>
    <n v="0"/>
    <n v="0"/>
    <n v="0"/>
    <n v="0"/>
    <n v="0"/>
    <n v="0"/>
    <n v="0"/>
    <n v="0"/>
    <n v="0"/>
    <n v="5.63"/>
    <n v="0"/>
    <n v="0"/>
    <n v="0"/>
    <n v="0"/>
    <n v="740"/>
    <n v="740"/>
    <n v="1164"/>
    <n v="1422"/>
    <n v="0"/>
    <n v="0"/>
    <x v="0"/>
    <n v="0"/>
    <n v="0"/>
    <n v="0"/>
    <n v="0"/>
    <n v="479256363.5"/>
    <n v="0"/>
    <n v="479145984"/>
    <n v="110379.5"/>
  </r>
  <r>
    <x v="2"/>
    <x v="2"/>
    <n v="2028"/>
    <x v="5"/>
    <n v="0"/>
    <n v="300"/>
    <n v="2.0407999999999999E-2"/>
    <n v="1975"/>
    <s v="2023_Plan"/>
    <s v="Emission Group 1"/>
    <s v="Base;2023BP"/>
    <s v="Base"/>
    <s v="Base"/>
    <s v="Base"/>
    <s v="ASG"/>
    <n v="42622"/>
    <n v="16029513"/>
    <n v="0"/>
    <n v="16013800"/>
    <n v="107369.98"/>
    <n v="0"/>
    <n v="0"/>
    <n v="91662.52"/>
    <n v="0"/>
    <n v="0"/>
    <n v="0"/>
    <n v="0"/>
    <n v="0"/>
    <n v="399035.06"/>
    <n v="532800"/>
    <n v="1454956"/>
    <n v="4315041"/>
    <n v="0"/>
    <n v="0"/>
    <n v="0"/>
    <n v="0"/>
    <n v="5.98"/>
    <n v="0"/>
    <n v="0"/>
    <n v="0"/>
    <n v="517095936"/>
    <n v="516768128"/>
    <n v="443403872"/>
    <n v="72959600"/>
    <n v="404856.81"/>
    <n v="0"/>
    <n v="3663537.5"/>
    <n v="3335748.75"/>
    <n v="0"/>
    <n v="0"/>
    <n v="122.02"/>
    <n v="40.08"/>
    <n v="42.75"/>
    <n v="8.83"/>
    <n v="68.39"/>
    <n v="34.119999999999997"/>
    <n v="0"/>
    <n v="0"/>
    <n v="0"/>
    <n v="36.39"/>
    <n v="0"/>
    <n v="0"/>
    <n v="20967"/>
    <n v="0"/>
    <n v="0"/>
    <n v="0"/>
    <n v="0"/>
    <n v="6.6666700000000004E-3"/>
    <n v="0"/>
    <n v="0"/>
    <n v="6.6666700000000004E-3"/>
    <n v="1.6666670000000001E-2"/>
    <n v="0"/>
    <n v="0"/>
    <n v="1.6666670000000001E-2"/>
    <n v="0"/>
    <n v="0"/>
    <n v="0"/>
    <n v="0"/>
    <n v="0"/>
    <n v="0"/>
    <n v="0"/>
    <n v="0"/>
    <n v="0"/>
    <n v="0"/>
    <n v="5.34"/>
    <n v="0"/>
    <n v="0"/>
    <n v="0"/>
    <n v="0"/>
    <n v="740"/>
    <n v="740"/>
    <n v="1164"/>
    <n v="1422"/>
    <n v="0"/>
    <n v="0"/>
    <x v="0"/>
    <n v="0"/>
    <n v="0"/>
    <n v="0"/>
    <n v="0"/>
    <n v="520431665.5"/>
    <n v="0"/>
    <n v="516768128"/>
    <n v="3663537.5"/>
  </r>
  <r>
    <x v="2"/>
    <x v="2"/>
    <n v="2028"/>
    <x v="6"/>
    <n v="0"/>
    <n v="300"/>
    <n v="2.0407999999999999E-2"/>
    <n v="1975"/>
    <s v="2023_Plan"/>
    <s v="Emission Group 1"/>
    <s v="Base;2023BP"/>
    <s v="Base"/>
    <s v="Base"/>
    <s v="Base"/>
    <s v="ASG"/>
    <n v="42622"/>
    <n v="17038324"/>
    <n v="0"/>
    <n v="17092078"/>
    <n v="69038.02"/>
    <n v="0"/>
    <n v="0"/>
    <n v="122791.85"/>
    <n v="0"/>
    <n v="0"/>
    <n v="0"/>
    <n v="0"/>
    <n v="0"/>
    <n v="452014.66"/>
    <n v="550560"/>
    <n v="1701839.63"/>
    <n v="4774432"/>
    <n v="0"/>
    <n v="0"/>
    <n v="0"/>
    <n v="0"/>
    <n v="0.24"/>
    <n v="0"/>
    <n v="0"/>
    <n v="0"/>
    <n v="554877696"/>
    <n v="557475584"/>
    <n v="478691808"/>
    <n v="78375864"/>
    <n v="407905.19"/>
    <n v="0"/>
    <n v="2249582"/>
    <n v="4847499"/>
    <n v="0"/>
    <n v="0"/>
    <n v="111.16"/>
    <n v="39.909999999999997"/>
    <n v="32.83"/>
    <n v="7.13"/>
    <n v="59.32"/>
    <n v="32.58"/>
    <n v="0"/>
    <n v="0"/>
    <n v="0"/>
    <n v="39.47999999999999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77"/>
    <n v="0"/>
    <n v="0"/>
    <n v="0"/>
    <n v="0"/>
    <n v="740"/>
    <n v="740"/>
    <n v="1164"/>
    <n v="1422"/>
    <n v="0"/>
    <n v="0"/>
    <x v="0"/>
    <n v="0"/>
    <n v="0"/>
    <n v="0"/>
    <n v="0"/>
    <n v="559725166"/>
    <n v="0"/>
    <n v="557475584"/>
    <n v="2249582"/>
  </r>
  <r>
    <x v="2"/>
    <x v="2"/>
    <n v="2028"/>
    <x v="7"/>
    <n v="0"/>
    <n v="300"/>
    <n v="2.0407999999999999E-2"/>
    <n v="1975"/>
    <s v="2023_Plan"/>
    <s v="Emission Group 1"/>
    <s v="Base;2023BP"/>
    <s v="Base"/>
    <s v="Base"/>
    <s v="Base"/>
    <s v="ASG"/>
    <n v="42622"/>
    <n v="17724924"/>
    <n v="0"/>
    <n v="17757858"/>
    <n v="76758.84"/>
    <n v="0"/>
    <n v="0"/>
    <n v="109699.79"/>
    <n v="0"/>
    <n v="0"/>
    <n v="0"/>
    <n v="0"/>
    <n v="0"/>
    <n v="424902.06"/>
    <n v="550560"/>
    <n v="1756237.88"/>
    <n v="4746480"/>
    <n v="0"/>
    <n v="0"/>
    <n v="0"/>
    <n v="0"/>
    <n v="7.99"/>
    <n v="0"/>
    <n v="0"/>
    <n v="0"/>
    <n v="583398464"/>
    <n v="584042432"/>
    <n v="501965824"/>
    <n v="81664048"/>
    <n v="412614.72"/>
    <n v="0"/>
    <n v="3784823.25"/>
    <n v="4428809"/>
    <n v="0"/>
    <n v="0"/>
    <n v="136.34"/>
    <n v="50.19"/>
    <n v="41.34"/>
    <n v="9.0500000000000007"/>
    <n v="76.98"/>
    <n v="49.31"/>
    <n v="0"/>
    <n v="0"/>
    <n v="0"/>
    <n v="40.369999999999997"/>
    <n v="0"/>
    <n v="0"/>
    <n v="20967"/>
    <n v="0"/>
    <n v="0"/>
    <n v="0"/>
    <n v="0"/>
    <n v="0.01"/>
    <n v="0"/>
    <n v="0"/>
    <n v="0.01"/>
    <n v="2.3333329999999999E-2"/>
    <n v="0"/>
    <n v="0"/>
    <n v="2.3333329999999999E-2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587827255.25"/>
    <n v="0"/>
    <n v="584042432"/>
    <n v="3784823.25"/>
  </r>
  <r>
    <x v="2"/>
    <x v="2"/>
    <n v="2028"/>
    <x v="8"/>
    <n v="0"/>
    <n v="300"/>
    <n v="2.0407999999999999E-2"/>
    <n v="1975"/>
    <s v="2023_Plan"/>
    <s v="Emission Group 1"/>
    <s v="Base;2023BP"/>
    <s v="Base"/>
    <s v="Base"/>
    <s v="Base"/>
    <s v="ASG"/>
    <n v="42622"/>
    <n v="14138945"/>
    <n v="0"/>
    <n v="14136342"/>
    <n v="3347.26"/>
    <n v="0"/>
    <n v="0"/>
    <n v="767.19"/>
    <n v="0"/>
    <n v="0"/>
    <n v="0"/>
    <n v="0"/>
    <n v="0.67"/>
    <n v="370065.88"/>
    <n v="532800"/>
    <n v="1219598"/>
    <n v="3761033.75"/>
    <n v="0"/>
    <n v="0"/>
    <n v="0"/>
    <n v="0"/>
    <n v="23.49"/>
    <n v="0"/>
    <n v="0"/>
    <n v="0"/>
    <n v="445647104"/>
    <n v="445541824"/>
    <n v="381483072"/>
    <n v="63639996"/>
    <n v="418744.59"/>
    <n v="0"/>
    <n v="145313.32999999999"/>
    <n v="40031"/>
    <n v="0"/>
    <n v="0"/>
    <n v="101.58"/>
    <n v="38.6"/>
    <n v="42.23"/>
    <n v="7.65"/>
    <n v="56.87"/>
    <n v="43.41"/>
    <n v="0"/>
    <n v="0"/>
    <n v="0"/>
    <n v="52.18"/>
    <n v="0"/>
    <n v="0"/>
    <n v="20967"/>
    <n v="0"/>
    <n v="0"/>
    <n v="0"/>
    <n v="0"/>
    <n v="3.6666669999999998E-2"/>
    <n v="0"/>
    <n v="0"/>
    <n v="3.6666669999999998E-2"/>
    <n v="9.3333330000000006E-2"/>
    <n v="0"/>
    <n v="0"/>
    <n v="9.3333330000000006E-2"/>
    <n v="0"/>
    <n v="0"/>
    <n v="0"/>
    <n v="0"/>
    <n v="0"/>
    <n v="0"/>
    <n v="0"/>
    <n v="0"/>
    <n v="0"/>
    <n v="0"/>
    <n v="7.94"/>
    <n v="0"/>
    <n v="0"/>
    <n v="0"/>
    <n v="0"/>
    <n v="740"/>
    <n v="740"/>
    <n v="1164"/>
    <n v="1422"/>
    <n v="0"/>
    <n v="0"/>
    <x v="0"/>
    <n v="0"/>
    <n v="0"/>
    <n v="0"/>
    <n v="0"/>
    <n v="445687137.32999998"/>
    <n v="0"/>
    <n v="445541824"/>
    <n v="145313.32999999999"/>
  </r>
  <r>
    <x v="2"/>
    <x v="2"/>
    <n v="2028"/>
    <x v="9"/>
    <n v="0"/>
    <n v="300"/>
    <n v="2.0407999999999999E-2"/>
    <n v="1975"/>
    <s v="2023_Plan"/>
    <s v="Emission Group 1"/>
    <s v="Base;2023BP"/>
    <s v="Base"/>
    <s v="Base"/>
    <s v="Base"/>
    <s v="ASG"/>
    <n v="42622"/>
    <n v="14098383"/>
    <n v="0"/>
    <n v="14097622"/>
    <n v="1853.92"/>
    <n v="0"/>
    <n v="0"/>
    <n v="1108.6199999999999"/>
    <n v="0"/>
    <n v="0"/>
    <n v="0"/>
    <n v="0"/>
    <n v="0"/>
    <n v="322731.31"/>
    <n v="550560"/>
    <n v="1182437.8799999999"/>
    <n v="3865583"/>
    <n v="0"/>
    <n v="0"/>
    <n v="0"/>
    <n v="0"/>
    <n v="15.72"/>
    <n v="0"/>
    <n v="0"/>
    <n v="0"/>
    <n v="456607648"/>
    <n v="456583136"/>
    <n v="391066592"/>
    <n v="65052644"/>
    <n v="464192.53"/>
    <n v="0"/>
    <n v="50461.64"/>
    <n v="25947.57"/>
    <n v="0"/>
    <n v="0"/>
    <n v="82.88"/>
    <n v="38.75"/>
    <n v="32.049999999999997"/>
    <n v="5.66"/>
    <n v="40.299999999999997"/>
    <n v="27.22"/>
    <n v="0"/>
    <n v="0"/>
    <n v="0"/>
    <n v="23.41"/>
    <n v="0"/>
    <n v="0"/>
    <n v="20967"/>
    <n v="0"/>
    <n v="0"/>
    <n v="0"/>
    <n v="0"/>
    <n v="0.04"/>
    <n v="0"/>
    <n v="0"/>
    <n v="0.04"/>
    <n v="5.6666670000000002E-2"/>
    <n v="0"/>
    <n v="0"/>
    <n v="5.6666670000000002E-2"/>
    <n v="0"/>
    <n v="0"/>
    <n v="0"/>
    <n v="0"/>
    <n v="0"/>
    <n v="0"/>
    <n v="0"/>
    <n v="0"/>
    <n v="0"/>
    <n v="0"/>
    <n v="6.28"/>
    <n v="0"/>
    <n v="0"/>
    <n v="0"/>
    <n v="0"/>
    <n v="740"/>
    <n v="740"/>
    <n v="1164"/>
    <n v="1422"/>
    <n v="0"/>
    <n v="0"/>
    <x v="0"/>
    <n v="0"/>
    <n v="0"/>
    <n v="0"/>
    <n v="0"/>
    <n v="456633597.63999999"/>
    <n v="0"/>
    <n v="456583136"/>
    <n v="50461.64"/>
  </r>
  <r>
    <x v="2"/>
    <x v="2"/>
    <n v="2028"/>
    <x v="10"/>
    <n v="0"/>
    <n v="300"/>
    <n v="2.0407999999999999E-2"/>
    <n v="1975"/>
    <s v="2023_Plan"/>
    <s v="Emission Group 1"/>
    <s v="Base;2023BP"/>
    <s v="Base"/>
    <s v="Base"/>
    <s v="Base"/>
    <s v="ASG"/>
    <n v="42622"/>
    <n v="14815932"/>
    <n v="0"/>
    <n v="14812684"/>
    <n v="4345.6499999999996"/>
    <n v="0"/>
    <n v="0"/>
    <n v="1103.1300000000001"/>
    <n v="0"/>
    <n v="0"/>
    <n v="0"/>
    <n v="0"/>
    <n v="0"/>
    <n v="235870.14"/>
    <n v="532800"/>
    <n v="1194218.5"/>
    <n v="4013117"/>
    <n v="0"/>
    <n v="0"/>
    <n v="0"/>
    <n v="0"/>
    <n v="4.8"/>
    <n v="0"/>
    <n v="0"/>
    <n v="0"/>
    <n v="479832256"/>
    <n v="479733568"/>
    <n v="411108736"/>
    <n v="68085888"/>
    <n v="538855.25"/>
    <n v="0"/>
    <n v="124747.7"/>
    <n v="26048.53"/>
    <n v="0"/>
    <n v="0"/>
    <n v="69.2"/>
    <n v="39"/>
    <n v="20.78"/>
    <n v="3.32"/>
    <n v="27.33"/>
    <n v="28.71"/>
    <n v="0"/>
    <n v="0"/>
    <n v="0"/>
    <n v="23.61"/>
    <n v="0"/>
    <n v="0"/>
    <n v="20967"/>
    <n v="0"/>
    <n v="0"/>
    <n v="0"/>
    <n v="0"/>
    <n v="1.3333329999999999E-2"/>
    <n v="0"/>
    <n v="0"/>
    <n v="1.3333329999999999E-2"/>
    <n v="1.3333329999999999E-2"/>
    <n v="0"/>
    <n v="0"/>
    <n v="1.3333329999999999E-2"/>
    <n v="0"/>
    <n v="0"/>
    <n v="0"/>
    <n v="0"/>
    <n v="0"/>
    <n v="0"/>
    <n v="0"/>
    <n v="0"/>
    <n v="0"/>
    <n v="0"/>
    <n v="5.19"/>
    <n v="0"/>
    <n v="0"/>
    <n v="0"/>
    <n v="0"/>
    <n v="740"/>
    <n v="740"/>
    <n v="1164"/>
    <n v="1422"/>
    <n v="0"/>
    <n v="0"/>
    <x v="0"/>
    <n v="0"/>
    <n v="0"/>
    <n v="0"/>
    <n v="0"/>
    <n v="479858315.69999999"/>
    <n v="0"/>
    <n v="479733568"/>
    <n v="124747.7"/>
  </r>
  <r>
    <x v="2"/>
    <x v="2"/>
    <n v="2028"/>
    <x v="11"/>
    <n v="0"/>
    <n v="300"/>
    <n v="2.0407999999999999E-2"/>
    <n v="1975"/>
    <s v="2023_Plan"/>
    <s v="Emission Group 1"/>
    <s v="Base;2023BP"/>
    <s v="Base"/>
    <s v="Base"/>
    <s v="Base"/>
    <s v="ASG"/>
    <n v="42622"/>
    <n v="17343540"/>
    <n v="0"/>
    <n v="17072880"/>
    <n v="305489.06"/>
    <n v="0"/>
    <n v="0"/>
    <n v="34830.26"/>
    <n v="0"/>
    <n v="0"/>
    <n v="0"/>
    <n v="0"/>
    <n v="0"/>
    <n v="243265.38"/>
    <n v="550560"/>
    <n v="1265431.1299999999"/>
    <n v="4992280.5"/>
    <n v="0"/>
    <n v="0"/>
    <n v="0"/>
    <n v="0"/>
    <n v="0"/>
    <n v="0"/>
    <n v="0"/>
    <n v="0"/>
    <n v="577010176"/>
    <n v="568945536"/>
    <n v="488953728"/>
    <n v="79421480"/>
    <n v="569703.06000000006"/>
    <n v="0"/>
    <n v="8932121"/>
    <n v="867433.44"/>
    <n v="0"/>
    <n v="0"/>
    <n v="63.07"/>
    <n v="40.700000000000003"/>
    <n v="15.15"/>
    <n v="2.3199999999999998"/>
    <n v="20.28"/>
    <n v="29.24"/>
    <n v="0"/>
    <n v="0"/>
    <n v="0"/>
    <n v="2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9"/>
    <n v="0"/>
    <n v="0"/>
    <n v="0"/>
    <n v="0"/>
    <n v="740"/>
    <n v="740"/>
    <n v="1164"/>
    <n v="1422"/>
    <n v="0"/>
    <n v="0"/>
    <x v="0"/>
    <n v="0"/>
    <n v="0"/>
    <n v="0"/>
    <n v="0"/>
    <n v="577877657"/>
    <n v="0"/>
    <n v="568945536"/>
    <n v="8932121"/>
  </r>
  <r>
    <x v="2"/>
    <x v="3"/>
    <n v="2028"/>
    <x v="0"/>
    <n v="0"/>
    <n v="300"/>
    <n v="2.0407999999999999E-2"/>
    <n v="1975"/>
    <s v="2023_Plan"/>
    <s v="Emission Group 1"/>
    <s v="Base;2023BP"/>
    <s v="Base"/>
    <s v="Base"/>
    <s v="Base"/>
    <s v="ASG"/>
    <n v="42622"/>
    <n v="14988805"/>
    <n v="0"/>
    <n v="14681032"/>
    <n v="324860.44"/>
    <n v="0"/>
    <n v="0"/>
    <n v="17060.16"/>
    <n v="0"/>
    <n v="0"/>
    <n v="0"/>
    <n v="0"/>
    <n v="0"/>
    <n v="9671.98"/>
    <n v="520800"/>
    <n v="1079024.25"/>
    <n v="4491018.5"/>
    <n v="0"/>
    <n v="0"/>
    <n v="0"/>
    <n v="0"/>
    <n v="0"/>
    <n v="0"/>
    <n v="0"/>
    <n v="0"/>
    <n v="304690880"/>
    <n v="296227040"/>
    <n v="240891408"/>
    <n v="54788744"/>
    <n v="546716"/>
    <n v="0"/>
    <n v="8933622"/>
    <n v="469800.59"/>
    <n v="0"/>
    <n v="0"/>
    <n v="54.84"/>
    <n v="40.28"/>
    <n v="10.6"/>
    <n v="1.07"/>
    <n v="12.62"/>
    <n v="27.5"/>
    <n v="0"/>
    <n v="0"/>
    <n v="0"/>
    <n v="2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4"/>
    <n v="0"/>
    <n v="0"/>
    <n v="0"/>
    <n v="0"/>
    <n v="700"/>
    <n v="700"/>
    <n v="1103"/>
    <n v="1347"/>
    <n v="0"/>
    <n v="0"/>
    <x v="0"/>
    <n v="0"/>
    <n v="0"/>
    <n v="0"/>
    <n v="0"/>
    <n v="305160662"/>
    <n v="0"/>
    <n v="296227040"/>
    <n v="8933622"/>
  </r>
  <r>
    <x v="2"/>
    <x v="3"/>
    <n v="2028"/>
    <x v="1"/>
    <n v="0"/>
    <n v="300"/>
    <n v="2.0407999999999999E-2"/>
    <n v="1975"/>
    <s v="2023_Plan"/>
    <s v="Emission Group 1"/>
    <s v="Base;2023BP"/>
    <s v="Base"/>
    <s v="Base"/>
    <s v="Base"/>
    <s v="ASG"/>
    <n v="42622"/>
    <n v="13311179"/>
    <n v="0"/>
    <n v="12976370"/>
    <n v="343381.53"/>
    <n v="0"/>
    <n v="0"/>
    <n v="8587.4500000000007"/>
    <n v="0"/>
    <n v="0"/>
    <n v="0"/>
    <n v="0"/>
    <n v="0"/>
    <n v="9185.44"/>
    <n v="470400"/>
    <n v="941626.75"/>
    <n v="3808264.5"/>
    <n v="0"/>
    <n v="0"/>
    <n v="0"/>
    <n v="0"/>
    <n v="0"/>
    <n v="0"/>
    <n v="0"/>
    <n v="0"/>
    <n v="264801888"/>
    <n v="255790528"/>
    <n v="207442240"/>
    <n v="47891120"/>
    <n v="457296.47"/>
    <n v="0"/>
    <n v="9308512"/>
    <n v="297159.63"/>
    <n v="0"/>
    <n v="0"/>
    <n v="50.28"/>
    <n v="39.81"/>
    <n v="9.09"/>
    <n v="1.1000000000000001"/>
    <n v="10.45"/>
    <n v="27.11"/>
    <n v="0"/>
    <n v="0"/>
    <n v="0"/>
    <n v="3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265099040"/>
    <n v="0"/>
    <n v="255790528"/>
    <n v="9308512"/>
  </r>
  <r>
    <x v="2"/>
    <x v="3"/>
    <n v="2028"/>
    <x v="2"/>
    <n v="0"/>
    <n v="300"/>
    <n v="2.0407999999999999E-2"/>
    <n v="1975"/>
    <s v="2023_Plan"/>
    <s v="Emission Group 1"/>
    <s v="Base;2023BP"/>
    <s v="Base"/>
    <s v="Base"/>
    <s v="Base"/>
    <s v="ASG"/>
    <n v="42622"/>
    <n v="13922751"/>
    <n v="0"/>
    <n v="13916634"/>
    <n v="6670.07"/>
    <n v="0"/>
    <n v="0"/>
    <n v="635.59"/>
    <n v="0"/>
    <n v="0"/>
    <n v="0"/>
    <n v="0"/>
    <n v="0.67"/>
    <n v="13445.07"/>
    <n v="520800"/>
    <n v="1109466"/>
    <n v="3416926"/>
    <n v="0"/>
    <n v="0"/>
    <n v="0"/>
    <n v="0"/>
    <n v="32.46"/>
    <n v="0"/>
    <n v="0"/>
    <n v="0"/>
    <n v="287708000"/>
    <n v="287539680"/>
    <n v="236343600"/>
    <n v="50804396"/>
    <n v="391725.16"/>
    <n v="0"/>
    <n v="185469.67"/>
    <n v="17147.59"/>
    <n v="0"/>
    <n v="0"/>
    <n v="78.819999999999993"/>
    <n v="40.42"/>
    <n v="27.38"/>
    <n v="3.43"/>
    <n v="34.130000000000003"/>
    <n v="27.81"/>
    <n v="0"/>
    <n v="0"/>
    <n v="0"/>
    <n v="26.98"/>
    <n v="0"/>
    <n v="0"/>
    <n v="20967"/>
    <n v="0"/>
    <n v="0"/>
    <n v="0"/>
    <n v="0"/>
    <n v="6.3333329999999993E-2"/>
    <n v="0"/>
    <n v="0"/>
    <n v="6.3333329999999993E-2"/>
    <n v="0.11"/>
    <n v="0"/>
    <n v="0"/>
    <n v="0.11"/>
    <n v="0"/>
    <n v="0"/>
    <n v="0"/>
    <n v="0"/>
    <n v="0"/>
    <n v="0"/>
    <n v="0"/>
    <n v="0"/>
    <n v="0"/>
    <n v="0"/>
    <n v="4.32"/>
    <n v="0"/>
    <n v="0"/>
    <n v="0"/>
    <n v="0"/>
    <n v="700"/>
    <n v="700"/>
    <n v="1103"/>
    <n v="1347"/>
    <n v="0"/>
    <n v="0"/>
    <x v="0"/>
    <n v="0"/>
    <n v="0"/>
    <n v="0"/>
    <n v="0"/>
    <n v="287725149.67000002"/>
    <n v="0"/>
    <n v="287539680"/>
    <n v="185469.67"/>
  </r>
  <r>
    <x v="2"/>
    <x v="3"/>
    <n v="2028"/>
    <x v="3"/>
    <n v="0"/>
    <n v="300"/>
    <n v="2.0407999999999999E-2"/>
    <n v="1975"/>
    <s v="2023_Plan"/>
    <s v="Emission Group 1"/>
    <s v="Base;2023BP"/>
    <s v="Base"/>
    <s v="Base"/>
    <s v="Base"/>
    <s v="ASG"/>
    <n v="42622"/>
    <n v="12182073"/>
    <n v="0"/>
    <n v="12175946"/>
    <n v="6319.91"/>
    <n v="0"/>
    <n v="0"/>
    <n v="207.39"/>
    <n v="0"/>
    <n v="0"/>
    <n v="0"/>
    <n v="0"/>
    <n v="0"/>
    <n v="13251.84"/>
    <n v="504000"/>
    <n v="947591.69"/>
    <n v="2852037.25"/>
    <n v="0"/>
    <n v="0"/>
    <n v="0"/>
    <n v="0"/>
    <n v="27.67"/>
    <n v="0"/>
    <n v="0"/>
    <n v="0"/>
    <n v="260076912"/>
    <n v="259919456"/>
    <n v="215861568"/>
    <n v="43724648"/>
    <n v="333408.38"/>
    <n v="0"/>
    <n v="163062.28"/>
    <n v="5603.02"/>
    <n v="0"/>
    <n v="0"/>
    <n v="87.63"/>
    <n v="39.119999999999997"/>
    <n v="41.92"/>
    <n v="6.63"/>
    <n v="46.34"/>
    <n v="25.8"/>
    <n v="0"/>
    <n v="0"/>
    <n v="0"/>
    <n v="27.02"/>
    <n v="0"/>
    <n v="0"/>
    <n v="20967"/>
    <n v="0"/>
    <n v="0"/>
    <n v="0"/>
    <n v="0"/>
    <n v="4.666667E-2"/>
    <n v="0"/>
    <n v="0"/>
    <n v="4.666667E-2"/>
    <n v="0.12333333"/>
    <n v="0"/>
    <n v="0"/>
    <n v="0.12333333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60082518.28"/>
    <n v="0"/>
    <n v="259919456"/>
    <n v="163062.28"/>
  </r>
  <r>
    <x v="2"/>
    <x v="3"/>
    <n v="2028"/>
    <x v="4"/>
    <n v="0"/>
    <n v="300"/>
    <n v="2.0407999999999999E-2"/>
    <n v="1975"/>
    <s v="2023_Plan"/>
    <s v="Emission Group 1"/>
    <s v="Base;2023BP"/>
    <s v="Base"/>
    <s v="Base"/>
    <s v="Base"/>
    <s v="ASG"/>
    <n v="42622"/>
    <n v="12995836"/>
    <n v="0"/>
    <n v="12989635"/>
    <n v="6385.95"/>
    <n v="0"/>
    <n v="0"/>
    <n v="238.97"/>
    <n v="0"/>
    <n v="0"/>
    <n v="0"/>
    <n v="0"/>
    <n v="0"/>
    <n v="15948.9"/>
    <n v="520800"/>
    <n v="1143237.25"/>
    <n v="3178138.25"/>
    <n v="0"/>
    <n v="0"/>
    <n v="0"/>
    <n v="0"/>
    <n v="35.119999999999997"/>
    <n v="0"/>
    <n v="0"/>
    <n v="0"/>
    <n v="257435568"/>
    <n v="257314496"/>
    <n v="208957920"/>
    <n v="47975800"/>
    <n v="380618.66"/>
    <n v="0"/>
    <n v="158897.63"/>
    <n v="37826.04"/>
    <n v="0"/>
    <n v="0"/>
    <n v="86.35"/>
    <n v="38.93"/>
    <n v="34.07"/>
    <n v="5.43"/>
    <n v="43.51"/>
    <n v="24.88"/>
    <n v="0"/>
    <n v="0"/>
    <n v="0"/>
    <n v="158.29"/>
    <n v="0"/>
    <n v="0"/>
    <n v="20967"/>
    <n v="0"/>
    <n v="0"/>
    <n v="0"/>
    <n v="0"/>
    <n v="0.09"/>
    <n v="0"/>
    <n v="0"/>
    <n v="0.09"/>
    <n v="0.16"/>
    <n v="0"/>
    <n v="0"/>
    <n v="0.16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257473393.63"/>
    <n v="0"/>
    <n v="257314496"/>
    <n v="158897.63"/>
  </r>
  <r>
    <x v="2"/>
    <x v="3"/>
    <n v="2028"/>
    <x v="5"/>
    <n v="0"/>
    <n v="300"/>
    <n v="2.0407999999999999E-2"/>
    <n v="1975"/>
    <s v="2023_Plan"/>
    <s v="Emission Group 1"/>
    <s v="Base;2023BP"/>
    <s v="Base"/>
    <s v="Base"/>
    <s v="Base"/>
    <s v="ASG"/>
    <n v="42622"/>
    <n v="14185988"/>
    <n v="0"/>
    <n v="14024643"/>
    <n v="185534.02"/>
    <n v="0"/>
    <n v="0"/>
    <n v="24167.279999999999"/>
    <n v="0"/>
    <n v="0"/>
    <n v="0"/>
    <n v="0"/>
    <n v="0"/>
    <n v="16289.3"/>
    <n v="504000"/>
    <n v="1076284.8799999999"/>
    <n v="3420923.5"/>
    <n v="0"/>
    <n v="0"/>
    <n v="0"/>
    <n v="0"/>
    <n v="5.49"/>
    <n v="0"/>
    <n v="0"/>
    <n v="0"/>
    <n v="292170752"/>
    <n v="288868800"/>
    <n v="237082272"/>
    <n v="51355796"/>
    <n v="430597.91"/>
    <n v="0"/>
    <n v="5148322.5"/>
    <n v="1846372.38"/>
    <n v="0"/>
    <n v="0"/>
    <n v="85.06"/>
    <n v="41.64"/>
    <n v="30.3"/>
    <n v="5.61"/>
    <n v="37.46"/>
    <n v="27.75"/>
    <n v="0"/>
    <n v="0"/>
    <n v="0"/>
    <n v="76.400000000000006"/>
    <n v="0"/>
    <n v="0"/>
    <n v="20967"/>
    <n v="0"/>
    <n v="0"/>
    <n v="0"/>
    <n v="0"/>
    <n v="6.6666700000000004E-3"/>
    <n v="0"/>
    <n v="0"/>
    <n v="6.6666700000000004E-3"/>
    <n v="1.6666670000000001E-2"/>
    <n v="0"/>
    <n v="0"/>
    <n v="1.6666670000000001E-2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294017122.5"/>
    <n v="0"/>
    <n v="288868800"/>
    <n v="5148322.5"/>
  </r>
  <r>
    <x v="2"/>
    <x v="3"/>
    <n v="2028"/>
    <x v="6"/>
    <n v="0"/>
    <n v="300"/>
    <n v="2.0407999999999999E-2"/>
    <n v="1975"/>
    <s v="2023_Plan"/>
    <s v="Emission Group 1"/>
    <s v="Base;2023BP"/>
    <s v="Base"/>
    <s v="Base"/>
    <s v="Base"/>
    <s v="ASG"/>
    <n v="42622"/>
    <n v="15462956"/>
    <n v="0"/>
    <n v="15313488"/>
    <n v="185716.31"/>
    <n v="0"/>
    <n v="0"/>
    <n v="36224.230000000003"/>
    <n v="0"/>
    <n v="0"/>
    <n v="0"/>
    <n v="0"/>
    <n v="0"/>
    <n v="17899.740000000002"/>
    <n v="520800"/>
    <n v="1196681.8799999999"/>
    <n v="3802721.75"/>
    <n v="0"/>
    <n v="0"/>
    <n v="0"/>
    <n v="0"/>
    <n v="0.26"/>
    <n v="0"/>
    <n v="0"/>
    <n v="0"/>
    <n v="336151264"/>
    <n v="333309696"/>
    <n v="275013248"/>
    <n v="57832660"/>
    <n v="463571.84"/>
    <n v="0"/>
    <n v="5061818.5"/>
    <n v="2220253.5"/>
    <n v="0"/>
    <n v="0"/>
    <n v="81.12"/>
    <n v="42.86"/>
    <n v="25.06"/>
    <n v="4.3600000000000003"/>
    <n v="32.979999999999997"/>
    <n v="27.26"/>
    <n v="0"/>
    <n v="0"/>
    <n v="0"/>
    <n v="61.2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338371514.5"/>
    <n v="0"/>
    <n v="333309696"/>
    <n v="5061818.5"/>
  </r>
  <r>
    <x v="2"/>
    <x v="3"/>
    <n v="2028"/>
    <x v="7"/>
    <n v="0"/>
    <n v="300"/>
    <n v="2.0407999999999999E-2"/>
    <n v="1975"/>
    <s v="2023_Plan"/>
    <s v="Emission Group 1"/>
    <s v="Base;2023BP"/>
    <s v="Base"/>
    <s v="Base"/>
    <s v="Base"/>
    <s v="ASG"/>
    <n v="42622"/>
    <n v="15672612"/>
    <n v="0"/>
    <n v="15540823"/>
    <n v="178260.58"/>
    <n v="0"/>
    <n v="0"/>
    <n v="46451.56"/>
    <n v="0"/>
    <n v="0"/>
    <n v="0"/>
    <n v="0"/>
    <n v="0"/>
    <n v="16986.86"/>
    <n v="520800"/>
    <n v="1207174.25"/>
    <n v="3814013.5"/>
    <n v="0"/>
    <n v="0"/>
    <n v="0"/>
    <n v="0"/>
    <n v="7.24"/>
    <n v="0.74"/>
    <n v="0"/>
    <n v="0"/>
    <n v="343724704"/>
    <n v="343340704"/>
    <n v="283867104"/>
    <n v="59004408"/>
    <n v="469120.09"/>
    <n v="0"/>
    <n v="4844495"/>
    <n v="4460494.5"/>
    <n v="0"/>
    <n v="0"/>
    <n v="82.48"/>
    <n v="47.84"/>
    <n v="25.65"/>
    <n v="4.17"/>
    <n v="34.130000000000003"/>
    <n v="27.18"/>
    <n v="0"/>
    <n v="0"/>
    <n v="0"/>
    <n v="96.02"/>
    <n v="0"/>
    <n v="0"/>
    <n v="20967"/>
    <n v="20967"/>
    <n v="0"/>
    <n v="0"/>
    <n v="0"/>
    <n v="1.3333329999999999E-2"/>
    <n v="0"/>
    <n v="3.3333299999999998E-3"/>
    <n v="0.01"/>
    <n v="0.03"/>
    <n v="0"/>
    <n v="3.3333299999999998E-3"/>
    <n v="2.666667E-2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48185199"/>
    <n v="0"/>
    <n v="343340704"/>
    <n v="4844495"/>
  </r>
  <r>
    <x v="2"/>
    <x v="3"/>
    <n v="2028"/>
    <x v="8"/>
    <n v="0"/>
    <n v="300"/>
    <n v="2.0407999999999999E-2"/>
    <n v="1975"/>
    <s v="2023_Plan"/>
    <s v="Emission Group 1"/>
    <s v="Base;2023BP"/>
    <s v="Base"/>
    <s v="Base"/>
    <s v="Base"/>
    <s v="ASG"/>
    <n v="42622"/>
    <n v="12594683"/>
    <n v="0"/>
    <n v="12590899"/>
    <n v="4589.6899999999996"/>
    <n v="0"/>
    <n v="0"/>
    <n v="848.62"/>
    <n v="0"/>
    <n v="0"/>
    <n v="0"/>
    <n v="0"/>
    <n v="0"/>
    <n v="15183.21"/>
    <n v="504000"/>
    <n v="1200105.1299999999"/>
    <n v="3672553.5"/>
    <n v="0"/>
    <n v="0"/>
    <n v="0"/>
    <n v="0"/>
    <n v="21.65"/>
    <n v="0"/>
    <n v="0"/>
    <n v="0"/>
    <n v="236632384"/>
    <n v="236607632"/>
    <n v="190676320"/>
    <n v="45624108"/>
    <n v="307279.06"/>
    <n v="0"/>
    <n v="152954.70000000001"/>
    <n v="128202.7"/>
    <n v="0"/>
    <n v="0"/>
    <n v="70.95"/>
    <n v="38.75"/>
    <n v="20.29"/>
    <n v="2.98"/>
    <n v="28.09"/>
    <n v="33.33"/>
    <n v="0"/>
    <n v="0"/>
    <n v="0"/>
    <n v="151.07"/>
    <n v="0"/>
    <n v="0"/>
    <n v="20967"/>
    <n v="0"/>
    <n v="0"/>
    <n v="0"/>
    <n v="0"/>
    <n v="4.666667E-2"/>
    <n v="0"/>
    <n v="0"/>
    <n v="4.666667E-2"/>
    <n v="7.3333330000000002E-2"/>
    <n v="0"/>
    <n v="0"/>
    <n v="7.3333330000000002E-2"/>
    <n v="0"/>
    <n v="0"/>
    <n v="0"/>
    <n v="0"/>
    <n v="0"/>
    <n v="0"/>
    <n v="0"/>
    <n v="0"/>
    <n v="0"/>
    <n v="0"/>
    <n v="5.12"/>
    <n v="0"/>
    <n v="0"/>
    <n v="0"/>
    <n v="0"/>
    <n v="700"/>
    <n v="700"/>
    <n v="1103"/>
    <n v="1347"/>
    <n v="0"/>
    <n v="0"/>
    <x v="0"/>
    <n v="0"/>
    <n v="0"/>
    <n v="0"/>
    <n v="0"/>
    <n v="236760586.69999999"/>
    <n v="0"/>
    <n v="236607632"/>
    <n v="152954.70000000001"/>
  </r>
  <r>
    <x v="2"/>
    <x v="3"/>
    <n v="2028"/>
    <x v="9"/>
    <n v="0"/>
    <n v="300"/>
    <n v="2.0407999999999999E-2"/>
    <n v="1975"/>
    <s v="2023_Plan"/>
    <s v="Emission Group 1"/>
    <s v="Base;2023BP"/>
    <s v="Base"/>
    <s v="Base"/>
    <s v="Base"/>
    <s v="ASG"/>
    <n v="42622"/>
    <n v="11967034"/>
    <n v="0"/>
    <n v="11960226"/>
    <n v="6896.4"/>
    <n v="0"/>
    <n v="0"/>
    <n v="119.24"/>
    <n v="0"/>
    <n v="0"/>
    <n v="0"/>
    <n v="0"/>
    <n v="2"/>
    <n v="12890.2"/>
    <n v="520800"/>
    <n v="978377.81"/>
    <n v="3060632.5"/>
    <n v="0"/>
    <n v="0"/>
    <n v="0"/>
    <n v="0"/>
    <n v="39.5"/>
    <n v="0"/>
    <n v="0"/>
    <n v="0"/>
    <n v="250213408"/>
    <n v="250035792"/>
    <n v="205057776"/>
    <n v="44613588"/>
    <n v="364449.88"/>
    <n v="0"/>
    <n v="180776.86"/>
    <n v="3161.11"/>
    <n v="0"/>
    <n v="0"/>
    <n v="83.67"/>
    <n v="38.86"/>
    <n v="38.07"/>
    <n v="5.52"/>
    <n v="42.07"/>
    <n v="26.21"/>
    <n v="0"/>
    <n v="0"/>
    <n v="0"/>
    <n v="26.51"/>
    <n v="0"/>
    <n v="0"/>
    <n v="20967"/>
    <n v="0"/>
    <n v="0"/>
    <n v="0"/>
    <n v="0"/>
    <n v="6.3333329999999993E-2"/>
    <n v="0"/>
    <n v="0"/>
    <n v="6.3333329999999993E-2"/>
    <n v="0.12"/>
    <n v="0"/>
    <n v="0"/>
    <n v="0.12"/>
    <n v="0"/>
    <n v="0.01"/>
    <n v="0"/>
    <n v="0"/>
    <n v="0"/>
    <n v="0"/>
    <n v="0"/>
    <n v="0"/>
    <n v="0"/>
    <n v="0"/>
    <n v="4.25"/>
    <n v="0"/>
    <n v="0"/>
    <n v="0"/>
    <n v="0"/>
    <n v="700"/>
    <n v="700"/>
    <n v="1103"/>
    <n v="1347"/>
    <n v="0"/>
    <n v="0"/>
    <x v="0"/>
    <n v="0"/>
    <n v="0"/>
    <n v="0"/>
    <n v="0"/>
    <n v="250216568.86000001"/>
    <n v="0"/>
    <n v="250035792"/>
    <n v="180776.86"/>
  </r>
  <r>
    <x v="2"/>
    <x v="3"/>
    <n v="2028"/>
    <x v="10"/>
    <n v="0"/>
    <n v="300"/>
    <n v="2.0407999999999999E-2"/>
    <n v="1975"/>
    <s v="2023_Plan"/>
    <s v="Emission Group 1"/>
    <s v="Base;2023BP"/>
    <s v="Base"/>
    <s v="Base"/>
    <s v="Base"/>
    <s v="ASG"/>
    <n v="42622"/>
    <n v="12806916"/>
    <n v="0"/>
    <n v="12800150"/>
    <n v="6964.1"/>
    <n v="0"/>
    <n v="0"/>
    <n v="233.05"/>
    <n v="0"/>
    <n v="0"/>
    <n v="0"/>
    <n v="0"/>
    <n v="6.67"/>
    <n v="10139.629999999999"/>
    <n v="504000"/>
    <n v="992848.19"/>
    <n v="3359043.5"/>
    <n v="0"/>
    <n v="0"/>
    <n v="0"/>
    <n v="0"/>
    <n v="55.27"/>
    <n v="0"/>
    <n v="0"/>
    <n v="0"/>
    <n v="252330736"/>
    <n v="252154288"/>
    <n v="203778832"/>
    <n v="47863304"/>
    <n v="512132.91"/>
    <n v="0"/>
    <n v="182517.63"/>
    <n v="6057.54"/>
    <n v="0"/>
    <n v="0"/>
    <n v="71.91"/>
    <n v="39.97"/>
    <n v="25.19"/>
    <n v="2.62"/>
    <n v="29.28"/>
    <n v="26.21"/>
    <n v="0"/>
    <n v="0"/>
    <n v="0"/>
    <n v="25.99"/>
    <n v="0"/>
    <n v="0"/>
    <n v="20967"/>
    <n v="0"/>
    <n v="0"/>
    <n v="0"/>
    <n v="0"/>
    <n v="6.6666669999999997E-2"/>
    <n v="0"/>
    <n v="0"/>
    <n v="6.6666669999999997E-2"/>
    <n v="0.13666666999999999"/>
    <n v="0"/>
    <n v="0"/>
    <n v="0.13666666999999999"/>
    <n v="0"/>
    <n v="0.01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252336805.63"/>
    <n v="0"/>
    <n v="252154288"/>
    <n v="182517.63"/>
  </r>
  <r>
    <x v="2"/>
    <x v="3"/>
    <n v="2028"/>
    <x v="11"/>
    <n v="0"/>
    <n v="300"/>
    <n v="2.0407999999999999E-2"/>
    <n v="1975"/>
    <s v="2023_Plan"/>
    <s v="Emission Group 1"/>
    <s v="Base;2023BP"/>
    <s v="Base"/>
    <s v="Base"/>
    <s v="Base"/>
    <s v="ASG"/>
    <n v="42622"/>
    <n v="14771186"/>
    <n v="0"/>
    <n v="14538904"/>
    <n v="249918.67"/>
    <n v="0"/>
    <n v="0"/>
    <n v="17668.38"/>
    <n v="0"/>
    <n v="0"/>
    <n v="0"/>
    <n v="0"/>
    <n v="0"/>
    <n v="10354.4"/>
    <n v="520800"/>
    <n v="1158042.5"/>
    <n v="4264280"/>
    <n v="0"/>
    <n v="0"/>
    <n v="0"/>
    <n v="0"/>
    <n v="0"/>
    <n v="0"/>
    <n v="0"/>
    <n v="0"/>
    <n v="299645440"/>
    <n v="293345408"/>
    <n v="238380368"/>
    <n v="54519664"/>
    <n v="445488.78"/>
    <n v="0"/>
    <n v="6756191"/>
    <n v="456144.72"/>
    <n v="0"/>
    <n v="0"/>
    <n v="56.94"/>
    <n v="39.51"/>
    <n v="11.91"/>
    <n v="1.84"/>
    <n v="15.17"/>
    <n v="27.03"/>
    <n v="0"/>
    <n v="0"/>
    <n v="0"/>
    <n v="2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9"/>
    <n v="0"/>
    <n v="0"/>
    <n v="0"/>
    <n v="0"/>
    <n v="700"/>
    <n v="700"/>
    <n v="1103"/>
    <n v="1347"/>
    <n v="0"/>
    <n v="0"/>
    <x v="0"/>
    <n v="0"/>
    <n v="0"/>
    <n v="0"/>
    <n v="0"/>
    <n v="300101599"/>
    <n v="0"/>
    <n v="293345408"/>
    <n v="6756191"/>
  </r>
  <r>
    <x v="3"/>
    <x v="0"/>
    <n v="2028"/>
    <x v="0"/>
    <n v="0"/>
    <n v="300"/>
    <n v="2.0407999999999999E-2"/>
    <n v="1976"/>
    <s v="2023_Plan"/>
    <s v="Emission Group 1"/>
    <s v="Base;2023BP"/>
    <s v="Base"/>
    <s v="Base"/>
    <s v="Base"/>
    <s v="ASG"/>
    <n v="42622"/>
    <n v="3229328.75"/>
    <n v="0"/>
    <n v="3335280.25"/>
    <n v="3875.74"/>
    <n v="0"/>
    <n v="0"/>
    <n v="109815.32"/>
    <n v="0"/>
    <n v="0"/>
    <n v="27789.13"/>
    <n v="0"/>
    <n v="0.48"/>
    <n v="31645.15"/>
    <n v="111600"/>
    <n v="252693.33"/>
    <n v="811121.75"/>
    <n v="0"/>
    <n v="0"/>
    <n v="0.77"/>
    <n v="0"/>
    <n v="0.28000000000000003"/>
    <n v="0.22"/>
    <n v="0"/>
    <n v="0"/>
    <n v="114024888"/>
    <n v="117173864"/>
    <n v="107594280"/>
    <n v="9035546"/>
    <n v="544014.63"/>
    <n v="0"/>
    <n v="128666.82"/>
    <n v="3277638.25"/>
    <n v="0"/>
    <n v="0"/>
    <n v="41.19"/>
    <n v="39.840000000000003"/>
    <n v="1.94"/>
    <n v="0.56000000000000005"/>
    <n v="3.45"/>
    <n v="33.200000000000003"/>
    <n v="0"/>
    <n v="0"/>
    <n v="0"/>
    <n v="29.85"/>
    <n v="0"/>
    <n v="0"/>
    <n v="20967"/>
    <n v="20967"/>
    <n v="0"/>
    <n v="0"/>
    <n v="4262.0600000000004"/>
    <n v="3.3333299999999998E-3"/>
    <n v="0"/>
    <n v="3.3333299999999998E-3"/>
    <n v="3.3333299999999998E-3"/>
    <n v="6.6666700000000004E-3"/>
    <n v="0"/>
    <n v="3.3333299999999998E-3"/>
    <n v="3.3333299999999998E-3"/>
    <n v="0"/>
    <n v="0.01"/>
    <n v="0"/>
    <n v="0"/>
    <n v="0"/>
    <n v="0"/>
    <n v="0.01"/>
    <n v="0.01"/>
    <n v="0.01"/>
    <n v="0.01"/>
    <n v="9.51"/>
    <n v="0"/>
    <n v="0"/>
    <n v="0"/>
    <n v="0"/>
    <n v="150"/>
    <n v="150"/>
    <n v="101"/>
    <n v="344"/>
    <n v="100"/>
    <n v="0"/>
    <x v="0"/>
    <n v="0"/>
    <n v="0"/>
    <n v="0"/>
    <n v="0"/>
    <n v="117302530.81999999"/>
    <n v="0"/>
    <n v="117173864"/>
    <n v="128666.82"/>
  </r>
  <r>
    <x v="3"/>
    <x v="0"/>
    <n v="2028"/>
    <x v="1"/>
    <n v="0"/>
    <n v="300"/>
    <n v="2.0407999999999999E-2"/>
    <n v="1976"/>
    <s v="2023_Plan"/>
    <s v="Emission Group 1"/>
    <s v="Base;2023BP"/>
    <s v="Base"/>
    <s v="Base"/>
    <s v="Base"/>
    <s v="ASG"/>
    <n v="42622"/>
    <n v="2596154.5"/>
    <n v="0"/>
    <n v="2664038.5"/>
    <n v="4349.8500000000004"/>
    <n v="0"/>
    <n v="0"/>
    <n v="72242.28"/>
    <n v="0"/>
    <n v="0"/>
    <n v="24769.97"/>
    <n v="0"/>
    <n v="0"/>
    <n v="34225.03"/>
    <n v="100800"/>
    <n v="247108.16"/>
    <n v="761847.88"/>
    <n v="0"/>
    <n v="0"/>
    <n v="0"/>
    <n v="0"/>
    <n v="0"/>
    <n v="0"/>
    <n v="0"/>
    <n v="0"/>
    <n v="90226448"/>
    <n v="92142752"/>
    <n v="84589384"/>
    <n v="7248830.5"/>
    <n v="304518"/>
    <n v="0"/>
    <n v="129600.2"/>
    <n v="2045902.13"/>
    <n v="0"/>
    <n v="0"/>
    <n v="36.92"/>
    <n v="37.19"/>
    <n v="0.75"/>
    <n v="0.12"/>
    <n v="1.2"/>
    <n v="29.79"/>
    <n v="0"/>
    <n v="0"/>
    <n v="0"/>
    <n v="2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8"/>
    <n v="3.6"/>
    <n v="0"/>
    <n v="0"/>
    <n v="0"/>
    <n v="0"/>
    <n v="150"/>
    <n v="150"/>
    <n v="101"/>
    <n v="344"/>
    <n v="100"/>
    <n v="0"/>
    <x v="0"/>
    <n v="0"/>
    <n v="0"/>
    <n v="0"/>
    <n v="0"/>
    <n v="92272352.200000003"/>
    <n v="0"/>
    <n v="92142752"/>
    <n v="129600.2"/>
  </r>
  <r>
    <x v="3"/>
    <x v="0"/>
    <n v="2028"/>
    <x v="2"/>
    <n v="0"/>
    <n v="300"/>
    <n v="2.0407999999999999E-2"/>
    <n v="1976"/>
    <s v="2023_Plan"/>
    <s v="Emission Group 1"/>
    <s v="Base;2023BP"/>
    <s v="Base"/>
    <s v="Base"/>
    <s v="Base"/>
    <s v="ASG"/>
    <n v="42622"/>
    <n v="2589946.5"/>
    <n v="0"/>
    <n v="2594074.5"/>
    <n v="277.63"/>
    <n v="0"/>
    <n v="0"/>
    <n v="4413.7"/>
    <n v="0"/>
    <n v="0"/>
    <n v="26487.599999999999"/>
    <n v="0"/>
    <n v="0"/>
    <n v="45815.29"/>
    <n v="111599.98"/>
    <n v="274438.59000000003"/>
    <n v="797753.63"/>
    <n v="0"/>
    <n v="0"/>
    <n v="0"/>
    <n v="0"/>
    <n v="0"/>
    <n v="0"/>
    <n v="0"/>
    <n v="0"/>
    <n v="87589944"/>
    <n v="87707472"/>
    <n v="80179984"/>
    <n v="7121400.5"/>
    <n v="406036.66"/>
    <n v="0"/>
    <n v="8886.2099999999991"/>
    <n v="126415.55"/>
    <n v="0"/>
    <n v="0"/>
    <n v="35.729999999999997"/>
    <n v="36.51"/>
    <n v="0.87"/>
    <n v="0.09"/>
    <n v="1.29"/>
    <n v="32.01"/>
    <n v="0"/>
    <n v="0"/>
    <n v="0"/>
    <n v="28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59"/>
    <n v="2.68"/>
    <n v="0"/>
    <n v="0"/>
    <n v="0"/>
    <n v="0"/>
    <n v="150"/>
    <n v="150"/>
    <n v="101"/>
    <n v="344"/>
    <n v="100"/>
    <n v="0"/>
    <x v="0"/>
    <n v="0"/>
    <n v="0"/>
    <n v="0"/>
    <n v="0"/>
    <n v="87716358.209999993"/>
    <n v="0"/>
    <n v="87707472"/>
    <n v="8886.2099999999991"/>
  </r>
  <r>
    <x v="3"/>
    <x v="0"/>
    <n v="2028"/>
    <x v="3"/>
    <n v="0"/>
    <n v="300"/>
    <n v="2.0407999999999999E-2"/>
    <n v="1976"/>
    <s v="2023_Plan"/>
    <s v="Emission Group 1"/>
    <s v="Base;2023BP"/>
    <s v="Base"/>
    <s v="Base"/>
    <s v="Base"/>
    <s v="ASG"/>
    <n v="42622"/>
    <n v="2422852.5"/>
    <n v="0"/>
    <n v="2426212.75"/>
    <n v="375.78"/>
    <n v="0"/>
    <n v="0"/>
    <n v="3732.03"/>
    <n v="0"/>
    <n v="0"/>
    <n v="31847.57"/>
    <n v="0"/>
    <n v="0"/>
    <n v="58477.35"/>
    <n v="107999.95"/>
    <n v="239044.67"/>
    <n v="742887.75"/>
    <n v="0"/>
    <n v="0"/>
    <n v="0"/>
    <n v="0"/>
    <n v="0"/>
    <n v="0"/>
    <n v="0"/>
    <n v="0"/>
    <n v="77210536"/>
    <n v="77373896"/>
    <n v="69979504"/>
    <n v="7114279.5"/>
    <n v="280131.03000000003"/>
    <n v="0"/>
    <n v="11186.44"/>
    <n v="174542.81"/>
    <n v="0"/>
    <n v="0"/>
    <n v="36.159999999999997"/>
    <n v="36.18"/>
    <n v="1.35"/>
    <n v="0.23"/>
    <n v="1.9"/>
    <n v="29.77"/>
    <n v="0"/>
    <n v="0"/>
    <n v="0"/>
    <n v="4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4000000000000001"/>
    <n v="3.32"/>
    <n v="0"/>
    <n v="0"/>
    <n v="0"/>
    <n v="0"/>
    <n v="150"/>
    <n v="150"/>
    <n v="101"/>
    <n v="344"/>
    <n v="100"/>
    <n v="0"/>
    <x v="0"/>
    <n v="0"/>
    <n v="0"/>
    <n v="0"/>
    <n v="0"/>
    <n v="77385082.439999998"/>
    <n v="0"/>
    <n v="77373896"/>
    <n v="11186.44"/>
  </r>
  <r>
    <x v="3"/>
    <x v="0"/>
    <n v="2028"/>
    <x v="4"/>
    <n v="0"/>
    <n v="300"/>
    <n v="2.0407999999999999E-2"/>
    <n v="1976"/>
    <s v="2023_Plan"/>
    <s v="Emission Group 1"/>
    <s v="Base;2023BP"/>
    <s v="Base"/>
    <s v="Base"/>
    <s v="Base"/>
    <s v="ASG"/>
    <n v="42622"/>
    <n v="2508410.25"/>
    <n v="0"/>
    <n v="2510765.25"/>
    <n v="463.56"/>
    <n v="0"/>
    <n v="0"/>
    <n v="2829.04"/>
    <n v="0"/>
    <n v="0"/>
    <n v="14985.68"/>
    <n v="0"/>
    <n v="0"/>
    <n v="65945.09"/>
    <n v="111599.98"/>
    <n v="252573.81"/>
    <n v="772132.13"/>
    <n v="0"/>
    <n v="0"/>
    <n v="0.14000000000000001"/>
    <n v="0"/>
    <n v="0"/>
    <n v="0"/>
    <n v="0"/>
    <n v="0"/>
    <n v="80423192"/>
    <n v="80487752"/>
    <n v="72549584"/>
    <n v="7582817.5"/>
    <n v="355318.31"/>
    <n v="0"/>
    <n v="13823.03"/>
    <n v="78380.31"/>
    <n v="0"/>
    <n v="0"/>
    <n v="36.840000000000003"/>
    <n v="36.35"/>
    <n v="1.56"/>
    <n v="0.3"/>
    <n v="2.29"/>
    <n v="29.82"/>
    <n v="0"/>
    <n v="0"/>
    <n v="0"/>
    <n v="27.71"/>
    <n v="0"/>
    <n v="0"/>
    <n v="0"/>
    <n v="0"/>
    <n v="0"/>
    <n v="0"/>
    <n v="3654"/>
    <n v="0"/>
    <n v="0"/>
    <n v="0"/>
    <n v="0"/>
    <n v="0"/>
    <n v="0"/>
    <n v="0"/>
    <n v="0"/>
    <n v="0"/>
    <n v="0"/>
    <n v="0"/>
    <n v="0"/>
    <n v="0"/>
    <n v="0"/>
    <n v="0"/>
    <n v="0"/>
    <n v="0.06"/>
    <n v="0.12"/>
    <n v="4.2699999999999996"/>
    <n v="0"/>
    <n v="0"/>
    <n v="0"/>
    <n v="0"/>
    <n v="150"/>
    <n v="150"/>
    <n v="101"/>
    <n v="344"/>
    <n v="100"/>
    <n v="0"/>
    <x v="0"/>
    <n v="0"/>
    <n v="0"/>
    <n v="0"/>
    <n v="0"/>
    <n v="80501575.030000001"/>
    <n v="0"/>
    <n v="80487752"/>
    <n v="13823.03"/>
  </r>
  <r>
    <x v="3"/>
    <x v="0"/>
    <n v="2028"/>
    <x v="5"/>
    <n v="0"/>
    <n v="300"/>
    <n v="2.0407999999999999E-2"/>
    <n v="1976"/>
    <s v="2023_Plan"/>
    <s v="Emission Group 1"/>
    <s v="Base;2023BP"/>
    <s v="Base"/>
    <s v="Base"/>
    <s v="Base"/>
    <s v="ASG"/>
    <n v="42622"/>
    <n v="2803775.5"/>
    <n v="0"/>
    <n v="2865882.25"/>
    <n v="1750.5"/>
    <n v="0"/>
    <n v="0"/>
    <n v="63859.41"/>
    <n v="0"/>
    <n v="0"/>
    <n v="24966.04"/>
    <n v="0"/>
    <n v="0"/>
    <n v="69790.23"/>
    <n v="108000"/>
    <n v="285997.06"/>
    <n v="780167.13"/>
    <n v="0"/>
    <n v="0"/>
    <n v="0.67"/>
    <n v="0"/>
    <n v="0"/>
    <n v="0"/>
    <n v="0"/>
    <n v="0"/>
    <n v="92386064"/>
    <n v="94307056"/>
    <n v="85219336"/>
    <n v="8621468"/>
    <n v="466180.06"/>
    <n v="0"/>
    <n v="52708.24"/>
    <n v="1973702.63"/>
    <n v="0"/>
    <n v="0"/>
    <n v="39.85"/>
    <n v="37.75"/>
    <n v="1.89"/>
    <n v="0.6"/>
    <n v="3.55"/>
    <n v="30.11"/>
    <n v="0"/>
    <n v="0"/>
    <n v="0"/>
    <n v="30.91"/>
    <n v="0"/>
    <n v="0"/>
    <n v="0"/>
    <n v="0"/>
    <n v="0"/>
    <n v="0"/>
    <n v="3808.24"/>
    <n v="0"/>
    <n v="0"/>
    <n v="0"/>
    <n v="0"/>
    <n v="0"/>
    <n v="0"/>
    <n v="0"/>
    <n v="0"/>
    <n v="0"/>
    <n v="0"/>
    <n v="0"/>
    <n v="0"/>
    <n v="0"/>
    <n v="0"/>
    <n v="0.01"/>
    <n v="0.01"/>
    <n v="0.27"/>
    <n v="0.68"/>
    <n v="3.21"/>
    <n v="0"/>
    <n v="0"/>
    <n v="0"/>
    <n v="0"/>
    <n v="150"/>
    <n v="150"/>
    <n v="101"/>
    <n v="344"/>
    <n v="100"/>
    <n v="0"/>
    <x v="0"/>
    <n v="0"/>
    <n v="0"/>
    <n v="0"/>
    <n v="0"/>
    <n v="94359764.239999995"/>
    <n v="0"/>
    <n v="94307056"/>
    <n v="52708.24"/>
  </r>
  <r>
    <x v="3"/>
    <x v="0"/>
    <n v="2028"/>
    <x v="6"/>
    <n v="0"/>
    <n v="300"/>
    <n v="2.0407999999999999E-2"/>
    <n v="1976"/>
    <s v="2023_Plan"/>
    <s v="Emission Group 1"/>
    <s v="Base;2023BP"/>
    <s v="Base"/>
    <s v="Base"/>
    <s v="Base"/>
    <s v="ASG"/>
    <n v="42622"/>
    <n v="3078609.5"/>
    <n v="0"/>
    <n v="3122162.25"/>
    <n v="2628.65"/>
    <n v="0"/>
    <n v="0"/>
    <n v="46173.75"/>
    <n v="0"/>
    <n v="0"/>
    <n v="24969.360000000001"/>
    <n v="0"/>
    <n v="0"/>
    <n v="70942.48"/>
    <n v="111600"/>
    <n v="292994.21999999997"/>
    <n v="796826.88"/>
    <n v="0"/>
    <n v="0"/>
    <n v="1.23"/>
    <n v="0"/>
    <n v="0.52"/>
    <n v="0"/>
    <n v="0"/>
    <n v="0"/>
    <n v="102887616"/>
    <n v="104289816"/>
    <n v="94575832"/>
    <n v="9240650"/>
    <n v="473343.91"/>
    <n v="0"/>
    <n v="83167.98"/>
    <n v="1485369"/>
    <n v="0"/>
    <n v="0"/>
    <n v="44.06"/>
    <n v="41.5"/>
    <n v="2.91"/>
    <n v="1.1399999999999999"/>
    <n v="6.04"/>
    <n v="31.64"/>
    <n v="0"/>
    <n v="0"/>
    <n v="0"/>
    <n v="32.17"/>
    <n v="0"/>
    <n v="0"/>
    <n v="20967"/>
    <n v="0"/>
    <n v="0"/>
    <n v="0"/>
    <n v="4152.09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1"/>
    <n v="0.02"/>
    <n v="0.25"/>
    <n v="0.61"/>
    <n v="4.0199999999999996"/>
    <n v="0"/>
    <n v="0"/>
    <n v="0"/>
    <n v="0"/>
    <n v="150"/>
    <n v="150"/>
    <n v="101"/>
    <n v="344"/>
    <n v="100"/>
    <n v="0"/>
    <x v="0"/>
    <n v="0"/>
    <n v="0"/>
    <n v="0"/>
    <n v="0"/>
    <n v="104372983.98"/>
    <n v="0"/>
    <n v="104289816"/>
    <n v="83167.98"/>
  </r>
  <r>
    <x v="3"/>
    <x v="0"/>
    <n v="2028"/>
    <x v="7"/>
    <n v="0"/>
    <n v="300"/>
    <n v="2.0407999999999999E-2"/>
    <n v="1976"/>
    <s v="2023_Plan"/>
    <s v="Emission Group 1"/>
    <s v="Base;2023BP"/>
    <s v="Base"/>
    <s v="Base"/>
    <s v="Base"/>
    <s v="ASG"/>
    <n v="42622"/>
    <n v="3032177.75"/>
    <n v="0"/>
    <n v="3092022.5"/>
    <n v="1274.78"/>
    <n v="0"/>
    <n v="0"/>
    <n v="61120.74"/>
    <n v="0"/>
    <n v="0"/>
    <n v="24087.5"/>
    <n v="0"/>
    <n v="0.67"/>
    <n v="65787.509999999995"/>
    <n v="111600"/>
    <n v="304932.53000000003"/>
    <n v="816110"/>
    <n v="0"/>
    <n v="0"/>
    <n v="0.33"/>
    <n v="0"/>
    <n v="0.25"/>
    <n v="0"/>
    <n v="0"/>
    <n v="0"/>
    <n v="101483872"/>
    <n v="103292304"/>
    <n v="93825976"/>
    <n v="9046997"/>
    <n v="419273.59"/>
    <n v="0"/>
    <n v="37410.379999999997"/>
    <n v="1845837.88"/>
    <n v="0"/>
    <n v="0"/>
    <n v="39.65"/>
    <n v="37.56"/>
    <n v="1.71"/>
    <n v="0.56000000000000005"/>
    <n v="3.33"/>
    <n v="29.35"/>
    <n v="0"/>
    <n v="0"/>
    <n v="0"/>
    <n v="30.2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34"/>
    <n v="0.91"/>
    <n v="4.25"/>
    <n v="0"/>
    <n v="0"/>
    <n v="0"/>
    <n v="0"/>
    <n v="150"/>
    <n v="150"/>
    <n v="101"/>
    <n v="344"/>
    <n v="100"/>
    <n v="0"/>
    <x v="0"/>
    <n v="0"/>
    <n v="0"/>
    <n v="0"/>
    <n v="0"/>
    <n v="103329714.38"/>
    <n v="0"/>
    <n v="103292304"/>
    <n v="37410.379999999997"/>
  </r>
  <r>
    <x v="3"/>
    <x v="0"/>
    <n v="2028"/>
    <x v="8"/>
    <n v="0"/>
    <n v="300"/>
    <n v="2.0407999999999999E-2"/>
    <n v="1976"/>
    <s v="2023_Plan"/>
    <s v="Emission Group 1"/>
    <s v="Base;2023BP"/>
    <s v="Base"/>
    <s v="Base"/>
    <s v="Base"/>
    <s v="ASG"/>
    <n v="42622"/>
    <n v="2541585"/>
    <n v="0"/>
    <n v="2544790.75"/>
    <n v="211.28"/>
    <n v="0"/>
    <n v="0"/>
    <n v="3417.42"/>
    <n v="0"/>
    <n v="0"/>
    <n v="23348.86"/>
    <n v="0"/>
    <n v="0"/>
    <n v="56135.19"/>
    <n v="107999.98"/>
    <n v="267792.34000000003"/>
    <n v="766792.31"/>
    <n v="0"/>
    <n v="0"/>
    <n v="0"/>
    <n v="0"/>
    <n v="0"/>
    <n v="0"/>
    <n v="0"/>
    <n v="0"/>
    <n v="83437440"/>
    <n v="83525600"/>
    <n v="75762616"/>
    <n v="7383575"/>
    <n v="379458.84"/>
    <n v="0"/>
    <n v="6882.63"/>
    <n v="95038.81"/>
    <n v="0"/>
    <n v="0"/>
    <n v="38.619999999999997"/>
    <n v="37.01"/>
    <n v="1.81"/>
    <n v="0.51"/>
    <n v="3"/>
    <n v="32.58"/>
    <n v="0"/>
    <n v="0"/>
    <n v="0"/>
    <n v="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.1200000000000001"/>
    <n v="3.62"/>
    <n v="0"/>
    <n v="0"/>
    <n v="0"/>
    <n v="0"/>
    <n v="150"/>
    <n v="150"/>
    <n v="101"/>
    <n v="344"/>
    <n v="100"/>
    <n v="0"/>
    <x v="0"/>
    <n v="0"/>
    <n v="0"/>
    <n v="0"/>
    <n v="0"/>
    <n v="83532482.629999995"/>
    <n v="0"/>
    <n v="83525600"/>
    <n v="6882.63"/>
  </r>
  <r>
    <x v="3"/>
    <x v="0"/>
    <n v="2028"/>
    <x v="9"/>
    <n v="0"/>
    <n v="300"/>
    <n v="2.0407999999999999E-2"/>
    <n v="1976"/>
    <s v="2023_Plan"/>
    <s v="Emission Group 1"/>
    <s v="Base;2023BP"/>
    <s v="Base"/>
    <s v="Base"/>
    <s v="Base"/>
    <s v="ASG"/>
    <n v="42622"/>
    <n v="2525866.75"/>
    <n v="0"/>
    <n v="2528748.5"/>
    <n v="423.81"/>
    <n v="0"/>
    <n v="0"/>
    <n v="3310.21"/>
    <n v="0"/>
    <n v="0"/>
    <n v="31690.02"/>
    <n v="0"/>
    <n v="0"/>
    <n v="47032.54"/>
    <n v="111599.98"/>
    <n v="246039.09"/>
    <n v="766409.63"/>
    <n v="0"/>
    <n v="0"/>
    <n v="0.19"/>
    <n v="0"/>
    <n v="0"/>
    <n v="0"/>
    <n v="0"/>
    <n v="0"/>
    <n v="81819352"/>
    <n v="81900328"/>
    <n v="74503768"/>
    <n v="7082319"/>
    <n v="314269.90999999997"/>
    <n v="0"/>
    <n v="12954.47"/>
    <n v="93930.73"/>
    <n v="0"/>
    <n v="0"/>
    <n v="36.49"/>
    <n v="36.729999999999997"/>
    <n v="1.49"/>
    <n v="0.25"/>
    <n v="2.15"/>
    <n v="30.57"/>
    <n v="0"/>
    <n v="0"/>
    <n v="0"/>
    <n v="28.38"/>
    <n v="0"/>
    <n v="0"/>
    <n v="0"/>
    <n v="0"/>
    <n v="0"/>
    <n v="0"/>
    <n v="3823.7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1"/>
    <n v="3.86"/>
    <n v="0"/>
    <n v="0"/>
    <n v="0"/>
    <n v="0"/>
    <n v="150"/>
    <n v="150"/>
    <n v="101"/>
    <n v="344"/>
    <n v="100"/>
    <n v="0"/>
    <x v="0"/>
    <n v="0"/>
    <n v="0"/>
    <n v="0"/>
    <n v="0"/>
    <n v="81913282.469999999"/>
    <n v="0"/>
    <n v="81900328"/>
    <n v="12954.47"/>
  </r>
  <r>
    <x v="3"/>
    <x v="0"/>
    <n v="2028"/>
    <x v="10"/>
    <n v="0"/>
    <n v="300"/>
    <n v="2.0407999999999999E-2"/>
    <n v="1976"/>
    <s v="2023_Plan"/>
    <s v="Emission Group 1"/>
    <s v="Base;2023BP"/>
    <s v="Base"/>
    <s v="Base"/>
    <s v="Base"/>
    <s v="ASG"/>
    <n v="42622"/>
    <n v="2756399.25"/>
    <n v="0"/>
    <n v="2758649.5"/>
    <n v="1414.42"/>
    <n v="0"/>
    <n v="0"/>
    <n v="3670.32"/>
    <n v="0"/>
    <n v="0"/>
    <n v="16756.71"/>
    <n v="0"/>
    <n v="0.24"/>
    <n v="32627.54"/>
    <n v="107999.98"/>
    <n v="234841.55"/>
    <n v="729742.75"/>
    <n v="0"/>
    <n v="0"/>
    <n v="4.0599999999999996"/>
    <n v="0"/>
    <n v="0.53"/>
    <n v="0"/>
    <n v="0"/>
    <n v="0"/>
    <n v="94587896"/>
    <n v="92789472"/>
    <n v="84975064"/>
    <n v="7375681"/>
    <n v="438745.66"/>
    <n v="0"/>
    <n v="2941771.75"/>
    <n v="1143345.6299999999"/>
    <n v="0"/>
    <n v="0"/>
    <n v="42.51"/>
    <n v="38.53"/>
    <n v="3.83"/>
    <n v="1.04"/>
    <n v="6.65"/>
    <n v="2079.84"/>
    <n v="0"/>
    <n v="0"/>
    <n v="0"/>
    <n v="311.51"/>
    <n v="0"/>
    <n v="0"/>
    <n v="20967"/>
    <n v="0"/>
    <n v="0"/>
    <n v="0"/>
    <n v="4025.02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5"/>
    <n v="0.06"/>
    <n v="0.02"/>
    <n v="0.03"/>
    <n v="3.41"/>
    <n v="0"/>
    <n v="0"/>
    <n v="0"/>
    <n v="0"/>
    <n v="150"/>
    <n v="150"/>
    <n v="101"/>
    <n v="344"/>
    <n v="100"/>
    <n v="0"/>
    <x v="0"/>
    <n v="0"/>
    <n v="0"/>
    <n v="0"/>
    <n v="0"/>
    <n v="95731243.75"/>
    <n v="0"/>
    <n v="92789472"/>
    <n v="2941771.75"/>
  </r>
  <r>
    <x v="3"/>
    <x v="0"/>
    <n v="2028"/>
    <x v="11"/>
    <n v="0"/>
    <n v="300"/>
    <n v="2.0407999999999999E-2"/>
    <n v="1976"/>
    <s v="2023_Plan"/>
    <s v="Emission Group 1"/>
    <s v="Base;2023BP"/>
    <s v="Base"/>
    <s v="Base"/>
    <s v="Base"/>
    <s v="ASG"/>
    <n v="42622"/>
    <n v="3074368.5"/>
    <n v="0"/>
    <n v="3175671.25"/>
    <n v="5155.13"/>
    <n v="0"/>
    <n v="0"/>
    <n v="106453.3"/>
    <n v="0"/>
    <n v="0"/>
    <n v="24644.11"/>
    <n v="0"/>
    <n v="0"/>
    <n v="26012.54"/>
    <n v="111600"/>
    <n v="265342.31"/>
    <n v="833682.75"/>
    <n v="0"/>
    <n v="0"/>
    <n v="0"/>
    <n v="0"/>
    <n v="0"/>
    <n v="0"/>
    <n v="0"/>
    <n v="0"/>
    <n v="106544808"/>
    <n v="109644232"/>
    <n v="100852624"/>
    <n v="8436318"/>
    <n v="355346.97"/>
    <n v="0"/>
    <n v="158628.16"/>
    <n v="3258055.25"/>
    <n v="0"/>
    <n v="0"/>
    <n v="37.770000000000003"/>
    <n v="37.46"/>
    <n v="1.04"/>
    <n v="0.19"/>
    <n v="1.67"/>
    <n v="30.77"/>
    <n v="0"/>
    <n v="0"/>
    <n v="0"/>
    <n v="3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9"/>
    <n v="3.62"/>
    <n v="0"/>
    <n v="0"/>
    <n v="0"/>
    <n v="0"/>
    <n v="150"/>
    <n v="150"/>
    <n v="101"/>
    <n v="344"/>
    <n v="100"/>
    <n v="0"/>
    <x v="0"/>
    <n v="0"/>
    <n v="0"/>
    <n v="0"/>
    <n v="0"/>
    <n v="109802860.16"/>
    <n v="0"/>
    <n v="109644232"/>
    <n v="158628.16"/>
  </r>
  <r>
    <x v="3"/>
    <x v="1"/>
    <n v="2028"/>
    <x v="0"/>
    <n v="0"/>
    <n v="300"/>
    <n v="2.0407999999999999E-2"/>
    <n v="1976"/>
    <s v="2023_Plan"/>
    <s v="Emission Group 1"/>
    <s v="Base;2023BP"/>
    <s v="Base"/>
    <s v="Base"/>
    <s v="Base"/>
    <s v="ASG"/>
    <n v="42622"/>
    <n v="11193602"/>
    <n v="0"/>
    <n v="11636465"/>
    <n v="3221.56"/>
    <n v="0"/>
    <n v="0"/>
    <n v="446067.78"/>
    <n v="0"/>
    <n v="0"/>
    <n v="0"/>
    <n v="0"/>
    <n v="0"/>
    <n v="250822.09"/>
    <n v="312480"/>
    <n v="939721.69"/>
    <n v="3167318"/>
    <n v="0"/>
    <n v="0"/>
    <n v="0"/>
    <n v="0"/>
    <n v="0"/>
    <n v="0"/>
    <n v="0"/>
    <n v="0"/>
    <n v="395737536"/>
    <n v="408753888"/>
    <n v="350952960"/>
    <n v="57725448"/>
    <n v="75524.41"/>
    <n v="0"/>
    <n v="107258.7"/>
    <n v="13123618"/>
    <n v="0"/>
    <n v="0"/>
    <n v="51.41"/>
    <n v="39.090000000000003"/>
    <n v="7.5"/>
    <n v="1.01"/>
    <n v="10.92"/>
    <n v="33.29"/>
    <n v="0"/>
    <n v="0"/>
    <n v="0"/>
    <n v="2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5"/>
    <n v="0"/>
    <n v="0"/>
    <n v="0"/>
    <n v="0"/>
    <n v="420"/>
    <n v="420"/>
    <n v="811"/>
    <n v="957"/>
    <n v="0"/>
    <n v="0"/>
    <x v="0"/>
    <n v="0"/>
    <n v="0"/>
    <n v="0"/>
    <n v="0"/>
    <n v="408861146.69999999"/>
    <n v="0"/>
    <n v="408753888"/>
    <n v="107258.7"/>
  </r>
  <r>
    <x v="3"/>
    <x v="1"/>
    <n v="2028"/>
    <x v="1"/>
    <n v="0"/>
    <n v="300"/>
    <n v="2.0407999999999999E-2"/>
    <n v="1976"/>
    <s v="2023_Plan"/>
    <s v="Emission Group 1"/>
    <s v="Base;2023BP"/>
    <s v="Base"/>
    <s v="Base"/>
    <s v="Base"/>
    <s v="ASG"/>
    <n v="42622"/>
    <n v="8679320"/>
    <n v="0"/>
    <n v="9271479"/>
    <n v="1835.94"/>
    <n v="0"/>
    <n v="0"/>
    <n v="594004.43999999994"/>
    <n v="0"/>
    <n v="0"/>
    <n v="0"/>
    <n v="0"/>
    <n v="0"/>
    <n v="245898.08"/>
    <n v="282240"/>
    <n v="1151063.25"/>
    <n v="3033049.75"/>
    <n v="0"/>
    <n v="0"/>
    <n v="0"/>
    <n v="0"/>
    <n v="0"/>
    <n v="0"/>
    <n v="0"/>
    <n v="0"/>
    <n v="305229504"/>
    <n v="321874560"/>
    <n v="276004352"/>
    <n v="45842776"/>
    <n v="27109.16"/>
    <n v="0"/>
    <n v="54314.239999999998"/>
    <n v="16699372"/>
    <n v="0"/>
    <n v="0"/>
    <n v="42.94"/>
    <n v="37.57"/>
    <n v="2.23"/>
    <n v="0.33"/>
    <n v="4.25"/>
    <n v="29.58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321928874.24000001"/>
    <n v="0"/>
    <n v="321874560"/>
    <n v="54314.239999999998"/>
  </r>
  <r>
    <x v="3"/>
    <x v="1"/>
    <n v="2028"/>
    <x v="2"/>
    <n v="0"/>
    <n v="300"/>
    <n v="2.0407999999999999E-2"/>
    <n v="1976"/>
    <s v="2023_Plan"/>
    <s v="Emission Group 1"/>
    <s v="Base;2023BP"/>
    <s v="Base"/>
    <s v="Base"/>
    <s v="Base"/>
    <s v="ASG"/>
    <n v="42622"/>
    <n v="8960410"/>
    <n v="0"/>
    <n v="8965760"/>
    <n v="194.5"/>
    <n v="0"/>
    <n v="0"/>
    <n v="5571.87"/>
    <n v="0"/>
    <n v="0"/>
    <n v="0"/>
    <n v="0"/>
    <n v="0"/>
    <n v="415775.13"/>
    <n v="312480"/>
    <n v="1208296.3799999999"/>
    <n v="3125932.75"/>
    <n v="0"/>
    <n v="0"/>
    <n v="0"/>
    <n v="0"/>
    <n v="0"/>
    <n v="0"/>
    <n v="0"/>
    <n v="0"/>
    <n v="303983328"/>
    <n v="304132768"/>
    <n v="260249520"/>
    <n v="43859092"/>
    <n v="23953.99"/>
    <n v="0"/>
    <n v="5532.31"/>
    <n v="154981.13"/>
    <n v="0"/>
    <n v="0"/>
    <n v="43.87"/>
    <n v="37.450000000000003"/>
    <n v="2.96"/>
    <n v="0.49"/>
    <n v="5.43"/>
    <n v="28.44"/>
    <n v="0"/>
    <n v="0"/>
    <n v="0"/>
    <n v="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9"/>
    <n v="0"/>
    <n v="0"/>
    <n v="0"/>
    <n v="0"/>
    <n v="420"/>
    <n v="420"/>
    <n v="811"/>
    <n v="957"/>
    <n v="0"/>
    <n v="0"/>
    <x v="0"/>
    <n v="0"/>
    <n v="0"/>
    <n v="0"/>
    <n v="0"/>
    <n v="304138300.31"/>
    <n v="0"/>
    <n v="304132768"/>
    <n v="5532.31"/>
  </r>
  <r>
    <x v="3"/>
    <x v="1"/>
    <n v="2028"/>
    <x v="3"/>
    <n v="0"/>
    <n v="300"/>
    <n v="2.0407999999999999E-2"/>
    <n v="1976"/>
    <s v="2023_Plan"/>
    <s v="Emission Group 1"/>
    <s v="Base;2023BP"/>
    <s v="Base"/>
    <s v="Base"/>
    <s v="Base"/>
    <s v="ASG"/>
    <n v="42622"/>
    <n v="8606826"/>
    <n v="0"/>
    <n v="8611064"/>
    <n v="445.9"/>
    <n v="0"/>
    <n v="0"/>
    <n v="4693.43"/>
    <n v="0"/>
    <n v="0"/>
    <n v="0"/>
    <n v="0"/>
    <n v="1.33"/>
    <n v="398973.31"/>
    <n v="302400"/>
    <n v="1051293.3799999999"/>
    <n v="2819097.5"/>
    <n v="0"/>
    <n v="0"/>
    <n v="0"/>
    <n v="0"/>
    <n v="22.65"/>
    <n v="0"/>
    <n v="0"/>
    <n v="0"/>
    <n v="292911968"/>
    <n v="292678368"/>
    <n v="251213600"/>
    <n v="41389128"/>
    <n v="75779.649999999994"/>
    <n v="0"/>
    <n v="356854.53"/>
    <n v="123255.37"/>
    <n v="0"/>
    <n v="0"/>
    <n v="56.42"/>
    <n v="37.65"/>
    <n v="9.25"/>
    <n v="1.53"/>
    <n v="15.56"/>
    <n v="800.3"/>
    <n v="0"/>
    <n v="0"/>
    <n v="0"/>
    <n v="26.26"/>
    <n v="0"/>
    <n v="0"/>
    <n v="20967"/>
    <n v="0"/>
    <n v="0"/>
    <n v="0"/>
    <n v="0"/>
    <n v="3.6666669999999998E-2"/>
    <n v="0"/>
    <n v="0"/>
    <n v="3.6666669999999998E-2"/>
    <n v="7.6666670000000006E-2"/>
    <n v="0"/>
    <n v="0"/>
    <n v="7.6666670000000006E-2"/>
    <n v="0"/>
    <n v="0.01"/>
    <n v="0"/>
    <n v="0"/>
    <n v="0"/>
    <n v="0"/>
    <n v="0"/>
    <n v="0"/>
    <n v="0"/>
    <n v="0"/>
    <n v="4.3899999999999997"/>
    <n v="0"/>
    <n v="0"/>
    <n v="0"/>
    <n v="0"/>
    <n v="420"/>
    <n v="420"/>
    <n v="811"/>
    <n v="957"/>
    <n v="0"/>
    <n v="0"/>
    <x v="0"/>
    <n v="0"/>
    <n v="0"/>
    <n v="0"/>
    <n v="0"/>
    <n v="293035222.52999997"/>
    <n v="0"/>
    <n v="292678368"/>
    <n v="356854.53"/>
  </r>
  <r>
    <x v="3"/>
    <x v="1"/>
    <n v="2028"/>
    <x v="4"/>
    <n v="0"/>
    <n v="300"/>
    <n v="2.0407999999999999E-2"/>
    <n v="1976"/>
    <s v="2023_Plan"/>
    <s v="Emission Group 1"/>
    <s v="Base;2023BP"/>
    <s v="Base"/>
    <s v="Base"/>
    <s v="Base"/>
    <s v="ASG"/>
    <n v="42622"/>
    <n v="9121953"/>
    <n v="0"/>
    <n v="9127564"/>
    <n v="46.55"/>
    <n v="0"/>
    <n v="0"/>
    <n v="5664.99"/>
    <n v="0"/>
    <n v="0"/>
    <n v="0"/>
    <n v="0"/>
    <n v="0"/>
    <n v="511857.63"/>
    <n v="312480"/>
    <n v="1380328.38"/>
    <n v="3397478.5"/>
    <n v="0"/>
    <n v="0"/>
    <n v="0"/>
    <n v="0"/>
    <n v="0.19"/>
    <n v="0"/>
    <n v="0"/>
    <n v="0"/>
    <n v="302760128"/>
    <n v="302910720"/>
    <n v="259420352"/>
    <n v="43465856"/>
    <n v="24465.65"/>
    <n v="0"/>
    <n v="1344.95"/>
    <n v="151946.51999999999"/>
    <n v="0"/>
    <n v="0"/>
    <n v="40.380000000000003"/>
    <n v="36.99"/>
    <n v="1.32"/>
    <n v="0.28000000000000003"/>
    <n v="2.72"/>
    <n v="28.89"/>
    <n v="0"/>
    <n v="0"/>
    <n v="0"/>
    <n v="26.8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4"/>
    <n v="0"/>
    <n v="0"/>
    <n v="0"/>
    <n v="0"/>
    <n v="420"/>
    <n v="420"/>
    <n v="811"/>
    <n v="957"/>
    <n v="0"/>
    <n v="0"/>
    <x v="0"/>
    <n v="0"/>
    <n v="0"/>
    <n v="0"/>
    <n v="0"/>
    <n v="302912064.94999999"/>
    <n v="0"/>
    <n v="302910720"/>
    <n v="1344.95"/>
  </r>
  <r>
    <x v="3"/>
    <x v="1"/>
    <n v="2028"/>
    <x v="5"/>
    <n v="0"/>
    <n v="300"/>
    <n v="2.0407999999999999E-2"/>
    <n v="1976"/>
    <s v="2023_Plan"/>
    <s v="Emission Group 1"/>
    <s v="Base;2023BP"/>
    <s v="Base"/>
    <s v="Base"/>
    <s v="Base"/>
    <s v="ASG"/>
    <n v="42622"/>
    <n v="10632977"/>
    <n v="0"/>
    <n v="10781155"/>
    <n v="27926.23"/>
    <n v="0"/>
    <n v="0"/>
    <n v="176080.69"/>
    <n v="0"/>
    <n v="0"/>
    <n v="0"/>
    <n v="0"/>
    <n v="0"/>
    <n v="522168.47"/>
    <n v="302400"/>
    <n v="1230110.1299999999"/>
    <n v="2852012"/>
    <n v="0"/>
    <n v="0"/>
    <n v="0"/>
    <n v="0"/>
    <n v="0.85"/>
    <n v="0"/>
    <n v="0"/>
    <n v="0"/>
    <n v="362254784"/>
    <n v="365557344"/>
    <n v="313974752"/>
    <n v="51441928"/>
    <n v="140798.64000000001"/>
    <n v="0"/>
    <n v="1722958.88"/>
    <n v="5025506"/>
    <n v="0"/>
    <n v="0"/>
    <n v="101.39"/>
    <n v="63.28"/>
    <n v="24.82"/>
    <n v="5.88"/>
    <n v="48.32"/>
    <n v="61.7"/>
    <n v="0"/>
    <n v="0"/>
    <n v="0"/>
    <n v="28.5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9"/>
    <n v="0"/>
    <n v="0"/>
    <n v="0"/>
    <n v="0"/>
    <n v="420"/>
    <n v="420"/>
    <n v="811"/>
    <n v="957"/>
    <n v="0"/>
    <n v="0"/>
    <x v="0"/>
    <n v="0"/>
    <n v="0"/>
    <n v="0"/>
    <n v="0"/>
    <n v="367280302.88"/>
    <n v="0"/>
    <n v="365557344"/>
    <n v="1722958.88"/>
  </r>
  <r>
    <x v="3"/>
    <x v="1"/>
    <n v="2028"/>
    <x v="6"/>
    <n v="0"/>
    <n v="300"/>
    <n v="2.0407999999999999E-2"/>
    <n v="1976"/>
    <s v="2023_Plan"/>
    <s v="Emission Group 1"/>
    <s v="Base;2023BP"/>
    <s v="Base"/>
    <s v="Base"/>
    <s v="Base"/>
    <s v="ASG"/>
    <n v="42622"/>
    <n v="11743551"/>
    <n v="0"/>
    <n v="11765582"/>
    <n v="100893.1"/>
    <n v="0"/>
    <n v="0"/>
    <n v="122898.57"/>
    <n v="0"/>
    <n v="0"/>
    <n v="0"/>
    <n v="0"/>
    <n v="0"/>
    <n v="608577.93999999994"/>
    <n v="312480"/>
    <n v="1386363.63"/>
    <n v="2903378.75"/>
    <n v="0"/>
    <n v="0"/>
    <n v="0"/>
    <n v="0"/>
    <n v="0"/>
    <n v="0"/>
    <n v="0"/>
    <n v="0"/>
    <n v="403812832"/>
    <n v="400616544"/>
    <n v="344590976"/>
    <n v="55805720"/>
    <n v="220076.03"/>
    <n v="0"/>
    <n v="6401548"/>
    <n v="3205236"/>
    <n v="0"/>
    <n v="0"/>
    <n v="160.4"/>
    <n v="124.64"/>
    <n v="44.36"/>
    <n v="11.41"/>
    <n v="93.89"/>
    <n v="63.45"/>
    <n v="0"/>
    <n v="0"/>
    <n v="0"/>
    <n v="2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407018092"/>
    <n v="0"/>
    <n v="400616544"/>
    <n v="6401548"/>
  </r>
  <r>
    <x v="3"/>
    <x v="1"/>
    <n v="2028"/>
    <x v="7"/>
    <n v="0"/>
    <n v="300"/>
    <n v="2.0407999999999999E-2"/>
    <n v="1976"/>
    <s v="2023_Plan"/>
    <s v="Emission Group 1"/>
    <s v="Base;2023BP"/>
    <s v="Base"/>
    <s v="Base"/>
    <s v="Base"/>
    <s v="ASG"/>
    <n v="42622"/>
    <n v="11049982"/>
    <n v="0"/>
    <n v="11247747"/>
    <n v="12408.8"/>
    <n v="0"/>
    <n v="0"/>
    <n v="210180.16"/>
    <n v="0"/>
    <n v="0"/>
    <n v="0"/>
    <n v="0"/>
    <n v="0"/>
    <n v="551216.81000000006"/>
    <n v="312480"/>
    <n v="1358181.13"/>
    <n v="3090475.5"/>
    <n v="0"/>
    <n v="0"/>
    <n v="0"/>
    <n v="0"/>
    <n v="1.04"/>
    <n v="0"/>
    <n v="0"/>
    <n v="0"/>
    <n v="376644864"/>
    <n v="381748608"/>
    <n v="327847232"/>
    <n v="53739984"/>
    <n v="161355.57999999999"/>
    <n v="0"/>
    <n v="690736.31"/>
    <n v="5794489.5"/>
    <n v="0"/>
    <n v="0"/>
    <n v="87.95"/>
    <n v="55.52"/>
    <n v="18.48"/>
    <n v="4.53"/>
    <n v="38.590000000000003"/>
    <n v="55.67"/>
    <n v="0"/>
    <n v="0"/>
    <n v="0"/>
    <n v="27.5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82439344.31"/>
    <n v="0"/>
    <n v="381748608"/>
    <n v="690736.31"/>
  </r>
  <r>
    <x v="3"/>
    <x v="1"/>
    <n v="2028"/>
    <x v="8"/>
    <n v="0"/>
    <n v="300"/>
    <n v="2.0407999999999999E-2"/>
    <n v="1976"/>
    <s v="2023_Plan"/>
    <s v="Emission Group 1"/>
    <s v="Base;2023BP"/>
    <s v="Base"/>
    <s v="Base"/>
    <s v="Base"/>
    <s v="ASG"/>
    <n v="42622"/>
    <n v="9234764"/>
    <n v="0"/>
    <n v="9238507"/>
    <n v="79.05"/>
    <n v="0"/>
    <n v="0"/>
    <n v="3822.96"/>
    <n v="0"/>
    <n v="0"/>
    <n v="0"/>
    <n v="0"/>
    <n v="0"/>
    <n v="465959.03"/>
    <n v="302400"/>
    <n v="1199847.75"/>
    <n v="3189247"/>
    <n v="0"/>
    <n v="0"/>
    <n v="0"/>
    <n v="0"/>
    <n v="0.63"/>
    <n v="0"/>
    <n v="0"/>
    <n v="0"/>
    <n v="309459648"/>
    <n v="309559360"/>
    <n v="265367776"/>
    <n v="44157552"/>
    <n v="34080.35"/>
    <n v="0"/>
    <n v="2166.71"/>
    <n v="101880.77"/>
    <n v="0"/>
    <n v="0"/>
    <n v="41.34"/>
    <n v="37.049999999999997"/>
    <n v="1.84"/>
    <n v="0.35"/>
    <n v="3.46"/>
    <n v="27.41"/>
    <n v="0"/>
    <n v="0"/>
    <n v="0"/>
    <n v="26.6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05"/>
    <n v="0"/>
    <n v="0"/>
    <n v="0"/>
    <n v="0"/>
    <n v="420"/>
    <n v="420"/>
    <n v="811"/>
    <n v="957"/>
    <n v="0"/>
    <n v="0"/>
    <x v="0"/>
    <n v="0"/>
    <n v="0"/>
    <n v="0"/>
    <n v="0"/>
    <n v="309561526.70999998"/>
    <n v="0"/>
    <n v="309559360"/>
    <n v="2166.71"/>
  </r>
  <r>
    <x v="3"/>
    <x v="1"/>
    <n v="2028"/>
    <x v="9"/>
    <n v="0"/>
    <n v="300"/>
    <n v="2.0407999999999999E-2"/>
    <n v="1976"/>
    <s v="2023_Plan"/>
    <s v="Emission Group 1"/>
    <s v="Base;2023BP"/>
    <s v="Base"/>
    <s v="Base"/>
    <s v="Base"/>
    <s v="ASG"/>
    <n v="42622"/>
    <n v="8954117"/>
    <n v="0"/>
    <n v="8958746"/>
    <n v="185.38"/>
    <n v="0"/>
    <n v="0"/>
    <n v="4805.1899999999996"/>
    <n v="0"/>
    <n v="0"/>
    <n v="0"/>
    <n v="0"/>
    <n v="2.67"/>
    <n v="393508.25"/>
    <n v="312480"/>
    <n v="1134930.6299999999"/>
    <n v="2994803.75"/>
    <n v="0"/>
    <n v="0"/>
    <n v="0"/>
    <n v="0"/>
    <n v="6.78"/>
    <n v="0"/>
    <n v="0"/>
    <n v="0"/>
    <n v="304149216"/>
    <n v="304270400"/>
    <n v="261413984"/>
    <n v="42824308"/>
    <n v="31773.05"/>
    <n v="0"/>
    <n v="5598.16"/>
    <n v="126779.13"/>
    <n v="0"/>
    <n v="0"/>
    <n v="54.68"/>
    <n v="37.64"/>
    <n v="7.9"/>
    <n v="1.43"/>
    <n v="13.85"/>
    <n v="30.2"/>
    <n v="0"/>
    <n v="0"/>
    <n v="0"/>
    <n v="26.38"/>
    <n v="0"/>
    <n v="0"/>
    <n v="20967"/>
    <n v="0"/>
    <n v="0"/>
    <n v="0"/>
    <n v="0"/>
    <n v="1.6666670000000001E-2"/>
    <n v="0"/>
    <n v="0"/>
    <n v="1.6666670000000001E-2"/>
    <n v="2.3333329999999999E-2"/>
    <n v="0"/>
    <n v="0"/>
    <n v="2.3333329999999999E-2"/>
    <n v="0"/>
    <n v="0.01"/>
    <n v="0"/>
    <n v="0"/>
    <n v="0"/>
    <n v="0"/>
    <n v="0"/>
    <n v="0"/>
    <n v="0"/>
    <n v="0"/>
    <n v="4.47"/>
    <n v="0"/>
    <n v="0"/>
    <n v="0"/>
    <n v="0"/>
    <n v="420"/>
    <n v="420"/>
    <n v="811"/>
    <n v="957"/>
    <n v="0"/>
    <n v="0"/>
    <x v="0"/>
    <n v="0"/>
    <n v="0"/>
    <n v="0"/>
    <n v="0"/>
    <n v="304275998.16000003"/>
    <n v="0"/>
    <n v="304270400"/>
    <n v="5598.16"/>
  </r>
  <r>
    <x v="3"/>
    <x v="1"/>
    <n v="2028"/>
    <x v="10"/>
    <n v="0"/>
    <n v="300"/>
    <n v="2.0407999999999999E-2"/>
    <n v="1976"/>
    <s v="2023_Plan"/>
    <s v="Emission Group 1"/>
    <s v="Base;2023BP"/>
    <s v="Base"/>
    <s v="Base"/>
    <s v="Base"/>
    <s v="ASG"/>
    <n v="42622"/>
    <n v="9574124"/>
    <n v="0"/>
    <n v="9579916"/>
    <n v="832.54"/>
    <n v="0"/>
    <n v="0"/>
    <n v="7122.78"/>
    <n v="0"/>
    <n v="0"/>
    <n v="0"/>
    <n v="0"/>
    <n v="128"/>
    <n v="303036.56"/>
    <n v="302400"/>
    <n v="1435585"/>
    <n v="3230100.75"/>
    <n v="0"/>
    <n v="0"/>
    <n v="0"/>
    <n v="13.36"/>
    <n v="413.12"/>
    <n v="45.97"/>
    <n v="0"/>
    <n v="0"/>
    <n v="335279904"/>
    <n v="333293472"/>
    <n v="286493760"/>
    <n v="46688720"/>
    <n v="110856.87"/>
    <n v="0"/>
    <n v="3744209.25"/>
    <n v="1757781.25"/>
    <n v="0"/>
    <n v="0"/>
    <n v="105.78"/>
    <n v="57.11"/>
    <n v="21.07"/>
    <n v="1.44"/>
    <n v="49.77"/>
    <n v="4497.34"/>
    <n v="0"/>
    <n v="0"/>
    <n v="0"/>
    <n v="246.78"/>
    <n v="0"/>
    <n v="69.89"/>
    <n v="20967"/>
    <n v="20967"/>
    <n v="0"/>
    <n v="0"/>
    <n v="0"/>
    <n v="0.83999997000000004"/>
    <n v="0.04"/>
    <n v="0.08"/>
    <n v="0.81666665999999999"/>
    <n v="1.2166667"/>
    <n v="4.666667E-2"/>
    <n v="0.08"/>
    <n v="1.0900000299999999"/>
    <n v="0.01"/>
    <n v="0.32"/>
    <n v="0"/>
    <n v="0"/>
    <n v="0"/>
    <n v="0"/>
    <n v="0"/>
    <n v="0"/>
    <n v="0"/>
    <n v="0"/>
    <n v="4.5999999999999996"/>
    <n v="0.04"/>
    <n v="0"/>
    <n v="0"/>
    <n v="0"/>
    <n v="420"/>
    <n v="420"/>
    <n v="811"/>
    <n v="957"/>
    <n v="0"/>
    <n v="0"/>
    <x v="0"/>
    <n v="8.1631999999999994E-4"/>
    <n v="8.1631999999999989E-3"/>
    <n v="0.27265087999999998"/>
    <n v="9.5237340135999999E-4"/>
    <n v="337317800.37"/>
    <n v="280119.12"/>
    <n v="333293472"/>
    <n v="3744209.25"/>
  </r>
  <r>
    <x v="3"/>
    <x v="1"/>
    <n v="2028"/>
    <x v="11"/>
    <n v="0"/>
    <n v="300"/>
    <n v="2.0407999999999999E-2"/>
    <n v="1976"/>
    <s v="2023_Plan"/>
    <s v="Emission Group 1"/>
    <s v="Base;2023BP"/>
    <s v="Base"/>
    <s v="Base"/>
    <s v="Base"/>
    <s v="ASG"/>
    <n v="42622"/>
    <n v="10514262"/>
    <n v="0"/>
    <n v="10873842"/>
    <n v="6117.58"/>
    <n v="0"/>
    <n v="0"/>
    <n v="365671.34"/>
    <n v="0"/>
    <n v="0"/>
    <n v="0"/>
    <n v="0"/>
    <n v="0"/>
    <n v="287907.96999999997"/>
    <n v="312480"/>
    <n v="1059646.8799999999"/>
    <n v="3178440.5"/>
    <n v="0"/>
    <n v="0"/>
    <n v="0"/>
    <n v="0"/>
    <n v="0"/>
    <n v="0"/>
    <n v="0"/>
    <n v="0"/>
    <n v="369496704"/>
    <n v="380158528"/>
    <n v="326416256"/>
    <n v="53688260"/>
    <n v="54049.33"/>
    <n v="0"/>
    <n v="197491.22"/>
    <n v="10859312"/>
    <n v="0"/>
    <n v="0"/>
    <n v="49.69"/>
    <n v="38.61"/>
    <n v="5.9"/>
    <n v="0.91"/>
    <n v="9.58"/>
    <n v="32.28"/>
    <n v="0"/>
    <n v="0"/>
    <n v="0"/>
    <n v="2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5"/>
    <n v="0"/>
    <n v="0"/>
    <n v="0"/>
    <n v="0"/>
    <n v="420"/>
    <n v="420"/>
    <n v="811"/>
    <n v="957"/>
    <n v="0"/>
    <n v="0"/>
    <x v="0"/>
    <n v="0"/>
    <n v="0"/>
    <n v="0"/>
    <n v="0"/>
    <n v="380356019.22000003"/>
    <n v="0"/>
    <n v="380158528"/>
    <n v="197491.22"/>
  </r>
  <r>
    <x v="3"/>
    <x v="2"/>
    <n v="2028"/>
    <x v="0"/>
    <n v="0"/>
    <n v="300"/>
    <n v="2.0407999999999999E-2"/>
    <n v="1976"/>
    <s v="2023_Plan"/>
    <s v="Emission Group 1"/>
    <s v="Base;2023BP"/>
    <s v="Base"/>
    <s v="Base"/>
    <s v="Base"/>
    <s v="ASG"/>
    <n v="42622"/>
    <n v="19507716"/>
    <n v="0"/>
    <n v="19083292"/>
    <n v="435942.94"/>
    <n v="0"/>
    <n v="0"/>
    <n v="11518.62"/>
    <n v="0"/>
    <n v="0"/>
    <n v="0"/>
    <n v="0"/>
    <n v="0"/>
    <n v="213631.66"/>
    <n v="550560"/>
    <n v="1047011.5"/>
    <n v="4164781.75"/>
    <n v="0"/>
    <n v="0"/>
    <n v="0"/>
    <n v="0"/>
    <n v="0"/>
    <n v="0"/>
    <n v="0"/>
    <n v="0"/>
    <n v="657643392"/>
    <n v="645182784"/>
    <n v="556005696"/>
    <n v="88518208"/>
    <n v="659404.5"/>
    <n v="0"/>
    <n v="12851342"/>
    <n v="390706.5"/>
    <n v="0"/>
    <n v="0"/>
    <n v="107.69"/>
    <n v="42.54"/>
    <n v="53.15"/>
    <n v="8.31"/>
    <n v="58.97"/>
    <n v="29.48"/>
    <n v="0"/>
    <n v="0"/>
    <n v="0"/>
    <n v="3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"/>
    <n v="0"/>
    <n v="0"/>
    <n v="0"/>
    <n v="0"/>
    <n v="740"/>
    <n v="740"/>
    <n v="1164"/>
    <n v="1422"/>
    <n v="0"/>
    <n v="0"/>
    <x v="0"/>
    <n v="0"/>
    <n v="0"/>
    <n v="0"/>
    <n v="0"/>
    <n v="658034126"/>
    <n v="0"/>
    <n v="645182784"/>
    <n v="12851342"/>
  </r>
  <r>
    <x v="3"/>
    <x v="2"/>
    <n v="2028"/>
    <x v="1"/>
    <n v="0"/>
    <n v="300"/>
    <n v="2.0407999999999999E-2"/>
    <n v="1976"/>
    <s v="2023_Plan"/>
    <s v="Emission Group 1"/>
    <s v="Base;2023BP"/>
    <s v="Base"/>
    <s v="Base"/>
    <s v="Base"/>
    <s v="ASG"/>
    <n v="42622"/>
    <n v="15157251"/>
    <n v="0"/>
    <n v="14894824"/>
    <n v="312763.53000000003"/>
    <n v="0"/>
    <n v="0"/>
    <n v="50336.94"/>
    <n v="0"/>
    <n v="0"/>
    <n v="0"/>
    <n v="0"/>
    <n v="0"/>
    <n v="201125.75"/>
    <n v="497280"/>
    <n v="1169815.1299999999"/>
    <n v="4739764"/>
    <n v="0"/>
    <n v="0"/>
    <n v="0"/>
    <n v="0"/>
    <n v="0"/>
    <n v="0"/>
    <n v="0"/>
    <n v="0"/>
    <n v="498782528"/>
    <n v="490973376"/>
    <n v="421368160"/>
    <n v="69094344"/>
    <n v="510809.72"/>
    <n v="0"/>
    <n v="8975420"/>
    <n v="1166282.1299999999"/>
    <n v="0"/>
    <n v="0"/>
    <n v="63.86"/>
    <n v="39.909999999999997"/>
    <n v="14.34"/>
    <n v="2.13"/>
    <n v="19.63"/>
    <n v="28.7"/>
    <n v="0"/>
    <n v="0"/>
    <n v="0"/>
    <n v="23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7"/>
    <n v="0"/>
    <n v="0"/>
    <n v="0"/>
    <n v="0"/>
    <n v="740"/>
    <n v="740"/>
    <n v="1164"/>
    <n v="1422"/>
    <n v="0"/>
    <n v="0"/>
    <x v="0"/>
    <n v="0"/>
    <n v="0"/>
    <n v="0"/>
    <n v="0"/>
    <n v="499948796"/>
    <n v="0"/>
    <n v="490973376"/>
    <n v="8975420"/>
  </r>
  <r>
    <x v="3"/>
    <x v="2"/>
    <n v="2028"/>
    <x v="2"/>
    <n v="0"/>
    <n v="300"/>
    <n v="2.0407999999999999E-2"/>
    <n v="1976"/>
    <s v="2023_Plan"/>
    <s v="Emission Group 1"/>
    <s v="Base;2023BP"/>
    <s v="Base"/>
    <s v="Base"/>
    <s v="Base"/>
    <s v="ASG"/>
    <n v="42622"/>
    <n v="15359951"/>
    <n v="0"/>
    <n v="15357744"/>
    <n v="3343.95"/>
    <n v="0"/>
    <n v="0"/>
    <n v="1151.8399999999999"/>
    <n v="0"/>
    <n v="0"/>
    <n v="0"/>
    <n v="0"/>
    <n v="0"/>
    <n v="314251.44"/>
    <n v="550560"/>
    <n v="1292611"/>
    <n v="4795649.5"/>
    <n v="0"/>
    <n v="0"/>
    <n v="0"/>
    <n v="0"/>
    <n v="15.01"/>
    <n v="0"/>
    <n v="0"/>
    <n v="0"/>
    <n v="493994656"/>
    <n v="493930400"/>
    <n v="423057504"/>
    <n v="70317136"/>
    <n v="555282"/>
    <n v="0"/>
    <n v="93028.77"/>
    <n v="28760.639999999999"/>
    <n v="0"/>
    <n v="0"/>
    <n v="62.23"/>
    <n v="38.799999999999997"/>
    <n v="14.81"/>
    <n v="1.94"/>
    <n v="20.29"/>
    <n v="27.82"/>
    <n v="0"/>
    <n v="0"/>
    <n v="0"/>
    <n v="24.97"/>
    <n v="0"/>
    <n v="0"/>
    <n v="20967"/>
    <n v="0"/>
    <n v="0"/>
    <n v="0"/>
    <n v="0"/>
    <n v="2.3333329999999999E-2"/>
    <n v="0"/>
    <n v="0"/>
    <n v="2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494023428.76999998"/>
    <n v="0"/>
    <n v="493930400"/>
    <n v="93028.77"/>
  </r>
  <r>
    <x v="3"/>
    <x v="2"/>
    <n v="2028"/>
    <x v="3"/>
    <n v="0"/>
    <n v="300"/>
    <n v="2.0407999999999999E-2"/>
    <n v="1976"/>
    <s v="2023_Plan"/>
    <s v="Emission Group 1"/>
    <s v="Base;2023BP"/>
    <s v="Base"/>
    <s v="Base"/>
    <s v="Base"/>
    <s v="ASG"/>
    <n v="42622"/>
    <n v="14320126"/>
    <n v="0"/>
    <n v="14318246"/>
    <n v="3500.91"/>
    <n v="0"/>
    <n v="0"/>
    <n v="1689.18"/>
    <n v="0"/>
    <n v="0"/>
    <n v="0"/>
    <n v="0"/>
    <n v="3.33"/>
    <n v="298292.38"/>
    <n v="532800"/>
    <n v="1173328.75"/>
    <n v="3612357"/>
    <n v="0"/>
    <n v="0"/>
    <n v="0"/>
    <n v="0"/>
    <n v="67.819999999999993"/>
    <n v="0"/>
    <n v="0"/>
    <n v="0"/>
    <n v="472536320"/>
    <n v="472608160"/>
    <n v="406010240"/>
    <n v="66211572"/>
    <n v="386598.88"/>
    <n v="0"/>
    <n v="98448.6"/>
    <n v="170303.16"/>
    <n v="0"/>
    <n v="0"/>
    <n v="105.19"/>
    <n v="39.42"/>
    <n v="46.55"/>
    <n v="7.5"/>
    <n v="59.79"/>
    <n v="28.12"/>
    <n v="0"/>
    <n v="0"/>
    <n v="0"/>
    <n v="100.82"/>
    <n v="0"/>
    <n v="0"/>
    <n v="20967"/>
    <n v="0"/>
    <n v="0"/>
    <n v="0"/>
    <n v="0"/>
    <n v="7.6666670000000006E-2"/>
    <n v="0"/>
    <n v="0"/>
    <n v="7.6666670000000006E-2"/>
    <n v="0.17"/>
    <n v="0"/>
    <n v="0"/>
    <n v="0.17"/>
    <n v="0"/>
    <n v="0.01"/>
    <n v="0"/>
    <n v="0"/>
    <n v="0"/>
    <n v="0"/>
    <n v="0"/>
    <n v="0"/>
    <n v="0"/>
    <n v="0"/>
    <n v="5.16"/>
    <n v="0"/>
    <n v="0"/>
    <n v="0"/>
    <n v="0"/>
    <n v="740"/>
    <n v="740"/>
    <n v="1164"/>
    <n v="1422"/>
    <n v="0"/>
    <n v="0"/>
    <x v="0"/>
    <n v="0"/>
    <n v="0"/>
    <n v="0"/>
    <n v="0"/>
    <n v="472706608.60000002"/>
    <n v="0"/>
    <n v="472608160"/>
    <n v="98448.6"/>
  </r>
  <r>
    <x v="3"/>
    <x v="2"/>
    <n v="2028"/>
    <x v="4"/>
    <n v="0"/>
    <n v="300"/>
    <n v="2.0407999999999999E-2"/>
    <n v="1976"/>
    <s v="2023_Plan"/>
    <s v="Emission Group 1"/>
    <s v="Base;2023BP"/>
    <s v="Base"/>
    <s v="Base"/>
    <s v="Base"/>
    <s v="ASG"/>
    <n v="42622"/>
    <n v="14143805"/>
    <n v="0"/>
    <n v="14140623"/>
    <n v="4177.33"/>
    <n v="0"/>
    <n v="0"/>
    <n v="1010.01"/>
    <n v="0"/>
    <n v="0"/>
    <n v="0"/>
    <n v="0"/>
    <n v="0"/>
    <n v="390997.53"/>
    <n v="550560"/>
    <n v="1269479.1299999999"/>
    <n v="3983682.5"/>
    <n v="0"/>
    <n v="0"/>
    <n v="0"/>
    <n v="0"/>
    <n v="14.52"/>
    <n v="0"/>
    <n v="0"/>
    <n v="0"/>
    <n v="449876192"/>
    <n v="449785312"/>
    <n v="385777952"/>
    <n v="63719320"/>
    <n v="288002.40999999997"/>
    <n v="0"/>
    <n v="114972.62"/>
    <n v="24091.09"/>
    <n v="0"/>
    <n v="0"/>
    <n v="86.02"/>
    <n v="38.770000000000003"/>
    <n v="31.61"/>
    <n v="5.51"/>
    <n v="42.66"/>
    <n v="27.52"/>
    <n v="0"/>
    <n v="0"/>
    <n v="0"/>
    <n v="23.85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"/>
    <n v="0"/>
    <n v="0"/>
    <n v="0"/>
    <n v="0"/>
    <n v="0"/>
    <n v="0"/>
    <n v="0"/>
    <n v="0"/>
    <n v="6.08"/>
    <n v="0"/>
    <n v="0"/>
    <n v="0"/>
    <n v="0"/>
    <n v="740"/>
    <n v="740"/>
    <n v="1164"/>
    <n v="1422"/>
    <n v="0"/>
    <n v="0"/>
    <x v="0"/>
    <n v="0"/>
    <n v="0"/>
    <n v="0"/>
    <n v="0"/>
    <n v="449900284.62"/>
    <n v="0"/>
    <n v="449785312"/>
    <n v="114972.62"/>
  </r>
  <r>
    <x v="3"/>
    <x v="2"/>
    <n v="2028"/>
    <x v="5"/>
    <n v="0"/>
    <n v="300"/>
    <n v="2.0407999999999999E-2"/>
    <n v="1976"/>
    <s v="2023_Plan"/>
    <s v="Emission Group 1"/>
    <s v="Base;2023BP"/>
    <s v="Base"/>
    <s v="Base"/>
    <s v="Base"/>
    <s v="ASG"/>
    <n v="42622"/>
    <n v="16052007"/>
    <n v="0"/>
    <n v="16004219"/>
    <n v="128432.79"/>
    <n v="0"/>
    <n v="0"/>
    <n v="80646.77"/>
    <n v="0"/>
    <n v="0"/>
    <n v="0"/>
    <n v="0"/>
    <n v="0"/>
    <n v="399035.06"/>
    <n v="532800"/>
    <n v="1467256.88"/>
    <n v="4337168"/>
    <n v="0"/>
    <n v="0"/>
    <n v="0"/>
    <n v="0"/>
    <n v="1.74"/>
    <n v="0"/>
    <n v="0"/>
    <n v="0"/>
    <n v="517325184"/>
    <n v="516089280"/>
    <n v="442799168"/>
    <n v="72886384"/>
    <n v="403946.75"/>
    <n v="0"/>
    <n v="4109182.75"/>
    <n v="2873283.25"/>
    <n v="0"/>
    <n v="0"/>
    <n v="131.6"/>
    <n v="39.799999999999997"/>
    <n v="47.08"/>
    <n v="9.76"/>
    <n v="75.89"/>
    <n v="31.99"/>
    <n v="0"/>
    <n v="0"/>
    <n v="0"/>
    <n v="35.630000000000003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520198462.75"/>
    <n v="0"/>
    <n v="516089280"/>
    <n v="4109182.75"/>
  </r>
  <r>
    <x v="3"/>
    <x v="2"/>
    <n v="2028"/>
    <x v="6"/>
    <n v="0"/>
    <n v="300"/>
    <n v="2.0407999999999999E-2"/>
    <n v="1976"/>
    <s v="2023_Plan"/>
    <s v="Emission Group 1"/>
    <s v="Base;2023BP"/>
    <s v="Base"/>
    <s v="Base"/>
    <s v="Base"/>
    <s v="ASG"/>
    <n v="42622"/>
    <n v="16223916"/>
    <n v="0"/>
    <n v="16267347"/>
    <n v="87801.98"/>
    <n v="0"/>
    <n v="0"/>
    <n v="131232.95000000001"/>
    <n v="0"/>
    <n v="0"/>
    <n v="0"/>
    <n v="0"/>
    <n v="0"/>
    <n v="452014.66"/>
    <n v="550560"/>
    <n v="1578950.38"/>
    <n v="4689648"/>
    <n v="0"/>
    <n v="0"/>
    <n v="0"/>
    <n v="0"/>
    <n v="0"/>
    <n v="0"/>
    <n v="0"/>
    <n v="0"/>
    <n v="520265120"/>
    <n v="523821664"/>
    <n v="449279328"/>
    <n v="74134512"/>
    <n v="407529.25"/>
    <n v="0"/>
    <n v="2672892"/>
    <n v="6229433.5"/>
    <n v="0"/>
    <n v="0"/>
    <n v="115.93"/>
    <n v="39.44"/>
    <n v="37.65"/>
    <n v="7.66"/>
    <n v="63.39"/>
    <n v="30.44"/>
    <n v="0"/>
    <n v="0"/>
    <n v="0"/>
    <n v="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"/>
    <n v="0"/>
    <n v="0"/>
    <n v="0"/>
    <n v="0"/>
    <n v="740"/>
    <n v="740"/>
    <n v="1164"/>
    <n v="1422"/>
    <n v="0"/>
    <n v="0"/>
    <x v="0"/>
    <n v="0"/>
    <n v="0"/>
    <n v="0"/>
    <n v="0"/>
    <n v="526494556"/>
    <n v="0"/>
    <n v="523821664"/>
    <n v="2672892"/>
  </r>
  <r>
    <x v="3"/>
    <x v="2"/>
    <n v="2028"/>
    <x v="7"/>
    <n v="0"/>
    <n v="300"/>
    <n v="2.0407999999999999E-2"/>
    <n v="1976"/>
    <s v="2023_Plan"/>
    <s v="Emission Group 1"/>
    <s v="Base;2023BP"/>
    <s v="Base"/>
    <s v="Base"/>
    <s v="Base"/>
    <s v="ASG"/>
    <n v="42622"/>
    <n v="16321877"/>
    <n v="0"/>
    <n v="16285703"/>
    <n v="112804.38"/>
    <n v="0"/>
    <n v="0"/>
    <n v="76632.710000000006"/>
    <n v="0"/>
    <n v="0"/>
    <n v="0"/>
    <n v="0"/>
    <n v="0"/>
    <n v="424902.06"/>
    <n v="550560"/>
    <n v="1504731.25"/>
    <n v="4513724.5"/>
    <n v="0"/>
    <n v="0"/>
    <n v="0"/>
    <n v="0"/>
    <n v="2.73"/>
    <n v="0"/>
    <n v="0"/>
    <n v="0"/>
    <n v="523798592"/>
    <n v="522147360"/>
    <n v="447676960"/>
    <n v="74056120"/>
    <n v="414513.13"/>
    <n v="0"/>
    <n v="3794400.75"/>
    <n v="2143175.5"/>
    <n v="0"/>
    <n v="0"/>
    <n v="117.88"/>
    <n v="39.299999999999997"/>
    <n v="40.08"/>
    <n v="8.3000000000000007"/>
    <n v="64.25"/>
    <n v="33.64"/>
    <n v="0"/>
    <n v="0"/>
    <n v="0"/>
    <n v="27.97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5.66"/>
    <n v="0"/>
    <n v="0"/>
    <n v="0"/>
    <n v="0"/>
    <n v="740"/>
    <n v="740"/>
    <n v="1164"/>
    <n v="1422"/>
    <n v="0"/>
    <n v="0"/>
    <x v="0"/>
    <n v="0"/>
    <n v="0"/>
    <n v="0"/>
    <n v="0"/>
    <n v="525941760.75"/>
    <n v="0"/>
    <n v="522147360"/>
    <n v="3794400.75"/>
  </r>
  <r>
    <x v="3"/>
    <x v="2"/>
    <n v="2028"/>
    <x v="8"/>
    <n v="0"/>
    <n v="300"/>
    <n v="2.0407999999999999E-2"/>
    <n v="1976"/>
    <s v="2023_Plan"/>
    <s v="Emission Group 1"/>
    <s v="Base;2023BP"/>
    <s v="Base"/>
    <s v="Base"/>
    <s v="Base"/>
    <s v="ASG"/>
    <n v="42622"/>
    <n v="14171391"/>
    <n v="0"/>
    <n v="14169937"/>
    <n v="2428.4"/>
    <n v="0"/>
    <n v="0"/>
    <n v="999.85"/>
    <n v="0"/>
    <n v="0"/>
    <n v="0"/>
    <n v="0"/>
    <n v="0"/>
    <n v="370065.88"/>
    <n v="532800"/>
    <n v="1291071"/>
    <n v="3992223.25"/>
    <n v="0"/>
    <n v="0"/>
    <n v="0"/>
    <n v="0"/>
    <n v="25.97"/>
    <n v="0"/>
    <n v="0"/>
    <n v="0"/>
    <n v="447699200"/>
    <n v="447661120"/>
    <n v="383278496"/>
    <n v="63959940"/>
    <n v="422842.09"/>
    <n v="0"/>
    <n v="62943.94"/>
    <n v="24867.06"/>
    <n v="0"/>
    <n v="0"/>
    <n v="96.63"/>
    <n v="38.659999999999997"/>
    <n v="35.979999999999997"/>
    <n v="6.23"/>
    <n v="51.25"/>
    <n v="25.92"/>
    <n v="0"/>
    <n v="0"/>
    <n v="0"/>
    <n v="24.87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"/>
    <n v="0"/>
    <n v="0"/>
    <n v="0"/>
    <n v="0"/>
    <n v="0"/>
    <n v="0"/>
    <n v="0"/>
    <n v="0"/>
    <n v="5.96"/>
    <n v="0"/>
    <n v="0"/>
    <n v="0"/>
    <n v="0"/>
    <n v="740"/>
    <n v="740"/>
    <n v="1164"/>
    <n v="1422"/>
    <n v="0"/>
    <n v="0"/>
    <x v="0"/>
    <n v="0"/>
    <n v="0"/>
    <n v="0"/>
    <n v="0"/>
    <n v="447724063.94"/>
    <n v="0"/>
    <n v="447661120"/>
    <n v="62943.94"/>
  </r>
  <r>
    <x v="3"/>
    <x v="2"/>
    <n v="2028"/>
    <x v="9"/>
    <n v="0"/>
    <n v="300"/>
    <n v="2.0407999999999999E-2"/>
    <n v="1976"/>
    <s v="2023_Plan"/>
    <s v="Emission Group 1"/>
    <s v="Base;2023BP"/>
    <s v="Base"/>
    <s v="Base"/>
    <s v="Base"/>
    <s v="ASG"/>
    <n v="42622"/>
    <n v="14719766"/>
    <n v="0"/>
    <n v="14718671"/>
    <n v="2197.08"/>
    <n v="0"/>
    <n v="0"/>
    <n v="1132.8800000000001"/>
    <n v="0"/>
    <n v="0"/>
    <n v="0"/>
    <n v="0"/>
    <n v="0.67"/>
    <n v="322731.31"/>
    <n v="550560"/>
    <n v="1165469.6299999999"/>
    <n v="3861857.75"/>
    <n v="0"/>
    <n v="0"/>
    <n v="0"/>
    <n v="0"/>
    <n v="31.21"/>
    <n v="0"/>
    <n v="0"/>
    <n v="0"/>
    <n v="480128160"/>
    <n v="480095328"/>
    <n v="411682944"/>
    <n v="67937952"/>
    <n v="474099.25"/>
    <n v="0"/>
    <n v="59695.81"/>
    <n v="26863.89"/>
    <n v="0"/>
    <n v="0"/>
    <n v="90.24"/>
    <n v="39.15"/>
    <n v="36.380000000000003"/>
    <n v="5.95"/>
    <n v="45.18"/>
    <n v="27.17"/>
    <n v="0"/>
    <n v="0"/>
    <n v="0"/>
    <n v="23.71"/>
    <n v="0"/>
    <n v="0"/>
    <n v="20967"/>
    <n v="0"/>
    <n v="0"/>
    <n v="0"/>
    <n v="0"/>
    <n v="0.06"/>
    <n v="0"/>
    <n v="0"/>
    <n v="0.06"/>
    <n v="0.1"/>
    <n v="0"/>
    <n v="0"/>
    <n v="0.1"/>
    <n v="0"/>
    <n v="0"/>
    <n v="0"/>
    <n v="0"/>
    <n v="0"/>
    <n v="0"/>
    <n v="0"/>
    <n v="0"/>
    <n v="0"/>
    <n v="0"/>
    <n v="5.16"/>
    <n v="0"/>
    <n v="0"/>
    <n v="0"/>
    <n v="0"/>
    <n v="740"/>
    <n v="740"/>
    <n v="1164"/>
    <n v="1422"/>
    <n v="0"/>
    <n v="0"/>
    <x v="0"/>
    <n v="0"/>
    <n v="0"/>
    <n v="0"/>
    <n v="0"/>
    <n v="480155023.81"/>
    <n v="0"/>
    <n v="480095328"/>
    <n v="59695.81"/>
  </r>
  <r>
    <x v="3"/>
    <x v="2"/>
    <n v="2028"/>
    <x v="10"/>
    <n v="0"/>
    <n v="300"/>
    <n v="2.0407999999999999E-2"/>
    <n v="1976"/>
    <s v="2023_Plan"/>
    <s v="Emission Group 1"/>
    <s v="Base;2023BP"/>
    <s v="Base"/>
    <s v="Base"/>
    <s v="Base"/>
    <s v="ASG"/>
    <n v="42622"/>
    <n v="16313556"/>
    <n v="0"/>
    <n v="16309705"/>
    <n v="5361.68"/>
    <n v="0"/>
    <n v="0"/>
    <n v="1552.4"/>
    <n v="0"/>
    <n v="0"/>
    <n v="0"/>
    <n v="0"/>
    <n v="1.33"/>
    <n v="235870.14"/>
    <n v="532800"/>
    <n v="1589292"/>
    <n v="4437539.5"/>
    <n v="0"/>
    <n v="0"/>
    <n v="0"/>
    <n v="0"/>
    <n v="41.47"/>
    <n v="0"/>
    <n v="0"/>
    <n v="0"/>
    <n v="539573312"/>
    <n v="541766336"/>
    <n v="465842336"/>
    <n v="75393264"/>
    <n v="530733"/>
    <n v="0"/>
    <n v="586416.63"/>
    <n v="2779427.75"/>
    <n v="0"/>
    <n v="0"/>
    <n v="91.31"/>
    <n v="40.5"/>
    <n v="25.81"/>
    <n v="4.24"/>
    <n v="44.8"/>
    <n v="109.37"/>
    <n v="0"/>
    <n v="0"/>
    <n v="0"/>
    <n v="1790.4"/>
    <n v="0"/>
    <n v="0"/>
    <n v="20967"/>
    <n v="0"/>
    <n v="0"/>
    <n v="0"/>
    <n v="0"/>
    <n v="6.6666669999999997E-2"/>
    <n v="0"/>
    <n v="0"/>
    <n v="6.6666669999999997E-2"/>
    <n v="0.13"/>
    <n v="0"/>
    <n v="0"/>
    <n v="0.13"/>
    <n v="0"/>
    <n v="0.01"/>
    <n v="0"/>
    <n v="0"/>
    <n v="0"/>
    <n v="0"/>
    <n v="0"/>
    <n v="0"/>
    <n v="0"/>
    <n v="0"/>
    <n v="5.01"/>
    <n v="0"/>
    <n v="0"/>
    <n v="0"/>
    <n v="0"/>
    <n v="740"/>
    <n v="740"/>
    <n v="1164"/>
    <n v="1422"/>
    <n v="0"/>
    <n v="0"/>
    <x v="0"/>
    <n v="0"/>
    <n v="0"/>
    <n v="0"/>
    <n v="0"/>
    <n v="542352752.63"/>
    <n v="0"/>
    <n v="541766336"/>
    <n v="586416.63"/>
  </r>
  <r>
    <x v="3"/>
    <x v="2"/>
    <n v="2028"/>
    <x v="11"/>
    <n v="0"/>
    <n v="300"/>
    <n v="2.0407999999999999E-2"/>
    <n v="1976"/>
    <s v="2023_Plan"/>
    <s v="Emission Group 1"/>
    <s v="Base;2023BP"/>
    <s v="Base"/>
    <s v="Base"/>
    <s v="Base"/>
    <s v="ASG"/>
    <n v="42622"/>
    <n v="18555586"/>
    <n v="0"/>
    <n v="18212060"/>
    <n v="364223.63"/>
    <n v="0"/>
    <n v="0"/>
    <n v="20697.830000000002"/>
    <n v="0"/>
    <n v="0"/>
    <n v="0"/>
    <n v="0"/>
    <n v="0"/>
    <n v="243265.38"/>
    <n v="550560"/>
    <n v="1173236.1299999999"/>
    <n v="4543843"/>
    <n v="0"/>
    <n v="0"/>
    <n v="0"/>
    <n v="0"/>
    <n v="0"/>
    <n v="0"/>
    <n v="0"/>
    <n v="0"/>
    <n v="625791552"/>
    <n v="615403136"/>
    <n v="530034400"/>
    <n v="84746656"/>
    <n v="621794.06000000006"/>
    <n v="0"/>
    <n v="11013266"/>
    <n v="624858"/>
    <n v="0"/>
    <n v="0"/>
    <n v="94.1"/>
    <n v="42.11"/>
    <n v="36.86"/>
    <n v="5.69"/>
    <n v="45.95"/>
    <n v="30.24"/>
    <n v="0"/>
    <n v="0"/>
    <n v="0"/>
    <n v="3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4"/>
    <n v="0"/>
    <n v="0"/>
    <n v="0"/>
    <n v="0"/>
    <n v="740"/>
    <n v="740"/>
    <n v="1164"/>
    <n v="1422"/>
    <n v="0"/>
    <n v="0"/>
    <x v="0"/>
    <n v="0"/>
    <n v="0"/>
    <n v="0"/>
    <n v="0"/>
    <n v="626416402"/>
    <n v="0"/>
    <n v="615403136"/>
    <n v="11013266"/>
  </r>
  <r>
    <x v="3"/>
    <x v="3"/>
    <n v="2028"/>
    <x v="0"/>
    <n v="0"/>
    <n v="300"/>
    <n v="2.0407999999999999E-2"/>
    <n v="1976"/>
    <s v="2023_Plan"/>
    <s v="Emission Group 1"/>
    <s v="Base;2023BP"/>
    <s v="Base"/>
    <s v="Base"/>
    <s v="Base"/>
    <s v="ASG"/>
    <n v="42622"/>
    <n v="16659248"/>
    <n v="0"/>
    <n v="16534888"/>
    <n v="161587.22"/>
    <n v="0"/>
    <n v="0"/>
    <n v="37225.72"/>
    <n v="0"/>
    <n v="0"/>
    <n v="0"/>
    <n v="0"/>
    <n v="0"/>
    <n v="9671.98"/>
    <n v="520800"/>
    <n v="1045317.13"/>
    <n v="4106224.25"/>
    <n v="0"/>
    <n v="0"/>
    <n v="0"/>
    <n v="0"/>
    <n v="0"/>
    <n v="0"/>
    <n v="0"/>
    <n v="0"/>
    <n v="371441152"/>
    <n v="367736480"/>
    <n v="303904224"/>
    <n v="63277076"/>
    <n v="555346.56000000006"/>
    <n v="0"/>
    <n v="4790978.5"/>
    <n v="1086289.5"/>
    <n v="0"/>
    <n v="0"/>
    <n v="67.209999999999994"/>
    <n v="42.23"/>
    <n v="18.38"/>
    <n v="2.2200000000000002"/>
    <n v="21.68"/>
    <n v="29.65"/>
    <n v="0"/>
    <n v="0"/>
    <n v="0"/>
    <n v="2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"/>
    <n v="0"/>
    <n v="0"/>
    <n v="0"/>
    <n v="0"/>
    <n v="700"/>
    <n v="700"/>
    <n v="1103"/>
    <n v="1347"/>
    <n v="0"/>
    <n v="0"/>
    <x v="0"/>
    <n v="0"/>
    <n v="0"/>
    <n v="0"/>
    <n v="0"/>
    <n v="372527458.5"/>
    <n v="0"/>
    <n v="367736480"/>
    <n v="4790978.5"/>
  </r>
  <r>
    <x v="3"/>
    <x v="3"/>
    <n v="2028"/>
    <x v="1"/>
    <n v="0"/>
    <n v="300"/>
    <n v="2.0407999999999999E-2"/>
    <n v="1976"/>
    <s v="2023_Plan"/>
    <s v="Emission Group 1"/>
    <s v="Base;2023BP"/>
    <s v="Base"/>
    <s v="Base"/>
    <s v="Base"/>
    <s v="ASG"/>
    <n v="42622"/>
    <n v="12454396"/>
    <n v="0"/>
    <n v="12056735"/>
    <n v="409505.03"/>
    <n v="0"/>
    <n v="0"/>
    <n v="11870.67"/>
    <n v="0"/>
    <n v="0"/>
    <n v="0"/>
    <n v="0"/>
    <n v="0"/>
    <n v="9185.44"/>
    <n v="470400"/>
    <n v="1002023.88"/>
    <n v="3913187"/>
    <n v="0"/>
    <n v="0"/>
    <n v="0"/>
    <n v="0"/>
    <n v="0"/>
    <n v="0"/>
    <n v="0"/>
    <n v="0"/>
    <n v="235571712"/>
    <n v="224819472"/>
    <n v="180439136"/>
    <n v="43965312"/>
    <n v="415051.72"/>
    <n v="0"/>
    <n v="11086169"/>
    <n v="333933.78000000003"/>
    <n v="0"/>
    <n v="0"/>
    <n v="49.55"/>
    <n v="39.46"/>
    <n v="7.98"/>
    <n v="0.98"/>
    <n v="9.81"/>
    <n v="27.07"/>
    <n v="0"/>
    <n v="0"/>
    <n v="0"/>
    <n v="2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"/>
    <n v="0"/>
    <n v="0"/>
    <n v="0"/>
    <n v="0"/>
    <n v="700"/>
    <n v="700"/>
    <n v="1103"/>
    <n v="1347"/>
    <n v="0"/>
    <n v="0"/>
    <x v="0"/>
    <n v="0"/>
    <n v="0"/>
    <n v="0"/>
    <n v="0"/>
    <n v="235905641"/>
    <n v="0"/>
    <n v="224819472"/>
    <n v="11086169"/>
  </r>
  <r>
    <x v="3"/>
    <x v="3"/>
    <n v="2028"/>
    <x v="2"/>
    <n v="0"/>
    <n v="300"/>
    <n v="2.0407999999999999E-2"/>
    <n v="1976"/>
    <s v="2023_Plan"/>
    <s v="Emission Group 1"/>
    <s v="Base;2023BP"/>
    <s v="Base"/>
    <s v="Base"/>
    <s v="Base"/>
    <s v="ASG"/>
    <n v="42622"/>
    <n v="12726533"/>
    <n v="0"/>
    <n v="12719219"/>
    <n v="7715.75"/>
    <n v="0"/>
    <n v="0"/>
    <n v="394.42"/>
    <n v="0"/>
    <n v="0"/>
    <n v="0"/>
    <n v="0"/>
    <n v="0"/>
    <n v="13445.07"/>
    <n v="520800"/>
    <n v="1103487.6299999999"/>
    <n v="3356503.5"/>
    <n v="0"/>
    <n v="0"/>
    <n v="0"/>
    <n v="0"/>
    <n v="16.329999999999998"/>
    <n v="0"/>
    <n v="0"/>
    <n v="0"/>
    <n v="242445328"/>
    <n v="242242608"/>
    <n v="196800656"/>
    <n v="45086524"/>
    <n v="355414.63"/>
    <n v="0"/>
    <n v="212952.91"/>
    <n v="10242.73"/>
    <n v="0"/>
    <n v="0"/>
    <n v="65.28"/>
    <n v="39.33"/>
    <n v="20.079999999999998"/>
    <n v="3.22"/>
    <n v="24.74"/>
    <n v="27.6"/>
    <n v="0"/>
    <n v="0"/>
    <n v="0"/>
    <n v="25.97"/>
    <n v="0"/>
    <n v="0"/>
    <n v="20967"/>
    <n v="0"/>
    <n v="0"/>
    <n v="0"/>
    <n v="0"/>
    <n v="0.03"/>
    <n v="0"/>
    <n v="0"/>
    <n v="0.03"/>
    <n v="6.3333329999999993E-2"/>
    <n v="0"/>
    <n v="0"/>
    <n v="6.3333329999999993E-2"/>
    <n v="0"/>
    <n v="0"/>
    <n v="0"/>
    <n v="0"/>
    <n v="0"/>
    <n v="0"/>
    <n v="0"/>
    <n v="0"/>
    <n v="0"/>
    <n v="0"/>
    <n v="3.95"/>
    <n v="0"/>
    <n v="0"/>
    <n v="0"/>
    <n v="0"/>
    <n v="700"/>
    <n v="700"/>
    <n v="1103"/>
    <n v="1347"/>
    <n v="0"/>
    <n v="0"/>
    <x v="0"/>
    <n v="0"/>
    <n v="0"/>
    <n v="0"/>
    <n v="0"/>
    <n v="242455560.91"/>
    <n v="0"/>
    <n v="242242608"/>
    <n v="212952.91"/>
  </r>
  <r>
    <x v="3"/>
    <x v="3"/>
    <n v="2028"/>
    <x v="3"/>
    <n v="0"/>
    <n v="300"/>
    <n v="2.0407999999999999E-2"/>
    <n v="1976"/>
    <s v="2023_Plan"/>
    <s v="Emission Group 1"/>
    <s v="Base;2023BP"/>
    <s v="Base"/>
    <s v="Base"/>
    <s v="Base"/>
    <s v="ASG"/>
    <n v="42622"/>
    <n v="11740223"/>
    <n v="0"/>
    <n v="11734432"/>
    <n v="6043.36"/>
    <n v="0"/>
    <n v="0"/>
    <n v="251.32"/>
    <n v="0"/>
    <n v="0"/>
    <n v="0"/>
    <n v="0"/>
    <n v="0"/>
    <n v="13251.84"/>
    <n v="504000"/>
    <n v="951099.19"/>
    <n v="2860713"/>
    <n v="0"/>
    <n v="0"/>
    <n v="0"/>
    <n v="0"/>
    <n v="28.24"/>
    <n v="0"/>
    <n v="0"/>
    <n v="0"/>
    <n v="244226272"/>
    <n v="244224656"/>
    <n v="202255776"/>
    <n v="41642380"/>
    <n v="326280.06"/>
    <n v="0"/>
    <n v="158969.81"/>
    <n v="157358.03"/>
    <n v="0"/>
    <n v="0"/>
    <n v="89.99"/>
    <n v="38.79"/>
    <n v="43.82"/>
    <n v="7.03"/>
    <n v="48.42"/>
    <n v="26.3"/>
    <n v="0"/>
    <n v="0"/>
    <n v="0"/>
    <n v="626.13"/>
    <n v="0"/>
    <n v="0"/>
    <n v="20967"/>
    <n v="0"/>
    <n v="0"/>
    <n v="0"/>
    <n v="0"/>
    <n v="5.3333329999999998E-2"/>
    <n v="0"/>
    <n v="0"/>
    <n v="5.3333329999999998E-2"/>
    <n v="0.12333333"/>
    <n v="0"/>
    <n v="0"/>
    <n v="0.12333333"/>
    <n v="0"/>
    <n v="0"/>
    <n v="0"/>
    <n v="0"/>
    <n v="0"/>
    <n v="0"/>
    <n v="0"/>
    <n v="0"/>
    <n v="0"/>
    <n v="0"/>
    <n v="4.2699999999999996"/>
    <n v="0"/>
    <n v="0"/>
    <n v="0"/>
    <n v="0"/>
    <n v="700"/>
    <n v="700"/>
    <n v="1103"/>
    <n v="1347"/>
    <n v="0"/>
    <n v="0"/>
    <x v="0"/>
    <n v="0"/>
    <n v="0"/>
    <n v="0"/>
    <n v="0"/>
    <n v="244383625.81"/>
    <n v="0"/>
    <n v="244224656"/>
    <n v="158969.81"/>
  </r>
  <r>
    <x v="3"/>
    <x v="3"/>
    <n v="2028"/>
    <x v="4"/>
    <n v="0"/>
    <n v="300"/>
    <n v="2.0407999999999999E-2"/>
    <n v="1976"/>
    <s v="2023_Plan"/>
    <s v="Emission Group 1"/>
    <s v="Base;2023BP"/>
    <s v="Base"/>
    <s v="Base"/>
    <s v="Base"/>
    <s v="ASG"/>
    <n v="42622"/>
    <n v="12151865"/>
    <n v="0"/>
    <n v="12147039"/>
    <n v="5042"/>
    <n v="0"/>
    <n v="0"/>
    <n v="225.41"/>
    <n v="0"/>
    <n v="0"/>
    <n v="0"/>
    <n v="0"/>
    <n v="0"/>
    <n v="15948.9"/>
    <n v="520800"/>
    <n v="1063908.5"/>
    <n v="3102387.5"/>
    <n v="0"/>
    <n v="0"/>
    <n v="0"/>
    <n v="0"/>
    <n v="25.1"/>
    <n v="0"/>
    <n v="0"/>
    <n v="0"/>
    <n v="219513536"/>
    <n v="219389264"/>
    <n v="175459568"/>
    <n v="43618056"/>
    <n v="311589.88"/>
    <n v="0"/>
    <n v="129605.48"/>
    <n v="5328.09"/>
    <n v="0"/>
    <n v="0"/>
    <n v="79.59"/>
    <n v="36.79"/>
    <n v="33.369999999999997"/>
    <n v="5.61"/>
    <n v="39.99"/>
    <n v="25.71"/>
    <n v="0"/>
    <n v="0"/>
    <n v="0"/>
    <n v="23.64"/>
    <n v="0"/>
    <n v="0"/>
    <n v="20967"/>
    <n v="0"/>
    <n v="0"/>
    <n v="0"/>
    <n v="0"/>
    <n v="0.05"/>
    <n v="0"/>
    <n v="0"/>
    <n v="0.05"/>
    <n v="8.3333340000000006E-2"/>
    <n v="0"/>
    <n v="0"/>
    <n v="8.3333340000000006E-2"/>
    <n v="0"/>
    <n v="0"/>
    <n v="0"/>
    <n v="0"/>
    <n v="0"/>
    <n v="0"/>
    <n v="0"/>
    <n v="0"/>
    <n v="0"/>
    <n v="0"/>
    <n v="5.46"/>
    <n v="0"/>
    <n v="0"/>
    <n v="0"/>
    <n v="0"/>
    <n v="700"/>
    <n v="700"/>
    <n v="1103"/>
    <n v="1347"/>
    <n v="0"/>
    <n v="0"/>
    <x v="0"/>
    <n v="0"/>
    <n v="0"/>
    <n v="0"/>
    <n v="0"/>
    <n v="219518869.47999999"/>
    <n v="0"/>
    <n v="219389264"/>
    <n v="129605.48"/>
  </r>
  <r>
    <x v="3"/>
    <x v="3"/>
    <n v="2028"/>
    <x v="5"/>
    <n v="0"/>
    <n v="300"/>
    <n v="2.0407999999999999E-2"/>
    <n v="1976"/>
    <s v="2023_Plan"/>
    <s v="Emission Group 1"/>
    <s v="Base;2023BP"/>
    <s v="Base"/>
    <s v="Base"/>
    <s v="Base"/>
    <s v="ASG"/>
    <n v="42622"/>
    <n v="13535795"/>
    <n v="0"/>
    <n v="13373333"/>
    <n v="185511.77"/>
    <n v="0"/>
    <n v="0"/>
    <n v="23034.39"/>
    <n v="0"/>
    <n v="0"/>
    <n v="0"/>
    <n v="0"/>
    <n v="0"/>
    <n v="16289.3"/>
    <n v="504000"/>
    <n v="1122538"/>
    <n v="3569311"/>
    <n v="0"/>
    <n v="0"/>
    <n v="0"/>
    <n v="0"/>
    <n v="1.92"/>
    <n v="0"/>
    <n v="0"/>
    <n v="0"/>
    <n v="267266848"/>
    <n v="263279200"/>
    <n v="214508176"/>
    <n v="48370604"/>
    <n v="400453"/>
    <n v="0"/>
    <n v="5296096.5"/>
    <n v="1308450.8799999999"/>
    <n v="0"/>
    <n v="0"/>
    <n v="76.72"/>
    <n v="40.18"/>
    <n v="23.98"/>
    <n v="4.42"/>
    <n v="30.97"/>
    <n v="28.55"/>
    <n v="0"/>
    <n v="0"/>
    <n v="0"/>
    <n v="56.8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268575296.5"/>
    <n v="0"/>
    <n v="263279200"/>
    <n v="5296096.5"/>
  </r>
  <r>
    <x v="3"/>
    <x v="3"/>
    <n v="2028"/>
    <x v="6"/>
    <n v="0"/>
    <n v="300"/>
    <n v="2.0407999999999999E-2"/>
    <n v="1976"/>
    <s v="2023_Plan"/>
    <s v="Emission Group 1"/>
    <s v="Base;2023BP"/>
    <s v="Base"/>
    <s v="Base"/>
    <s v="Base"/>
    <s v="ASG"/>
    <n v="42622"/>
    <n v="15192574"/>
    <n v="0"/>
    <n v="15083583"/>
    <n v="157751.56"/>
    <n v="0"/>
    <n v="0"/>
    <n v="48770.14"/>
    <n v="0"/>
    <n v="0"/>
    <n v="0"/>
    <n v="0"/>
    <n v="0"/>
    <n v="17899.740000000002"/>
    <n v="520800"/>
    <n v="1240669"/>
    <n v="3900286.25"/>
    <n v="0"/>
    <n v="0"/>
    <n v="0"/>
    <n v="0"/>
    <n v="0"/>
    <n v="0"/>
    <n v="0"/>
    <n v="0"/>
    <n v="326642112"/>
    <n v="324879680"/>
    <n v="267553616"/>
    <n v="56861200"/>
    <n v="465251.31"/>
    <n v="0"/>
    <n v="4672373"/>
    <n v="2909938"/>
    <n v="0"/>
    <n v="0"/>
    <n v="78.42"/>
    <n v="43.62"/>
    <n v="22.3"/>
    <n v="3.77"/>
    <n v="30.36"/>
    <n v="29.62"/>
    <n v="0"/>
    <n v="0"/>
    <n v="0"/>
    <n v="5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329552053"/>
    <n v="0"/>
    <n v="324879680"/>
    <n v="4672373"/>
  </r>
  <r>
    <x v="3"/>
    <x v="3"/>
    <n v="2028"/>
    <x v="7"/>
    <n v="0"/>
    <n v="300"/>
    <n v="2.0407999999999999E-2"/>
    <n v="1976"/>
    <s v="2023_Plan"/>
    <s v="Emission Group 1"/>
    <s v="Base;2023BP"/>
    <s v="Base"/>
    <s v="Base"/>
    <s v="Base"/>
    <s v="ASG"/>
    <n v="42622"/>
    <n v="14739190"/>
    <n v="0"/>
    <n v="14517729"/>
    <n v="235811.28"/>
    <n v="0"/>
    <n v="0"/>
    <n v="14365.68"/>
    <n v="0"/>
    <n v="0"/>
    <n v="0"/>
    <n v="0"/>
    <n v="0"/>
    <n v="16986.86"/>
    <n v="520800"/>
    <n v="1135517.8799999999"/>
    <n v="3706237.5"/>
    <n v="0"/>
    <n v="0"/>
    <n v="0"/>
    <n v="0"/>
    <n v="2.3199999999999998"/>
    <n v="0"/>
    <n v="0"/>
    <n v="0"/>
    <n v="307155840"/>
    <n v="301894880"/>
    <n v="247751152"/>
    <n v="53706992"/>
    <n v="436792.28"/>
    <n v="0"/>
    <n v="6214369"/>
    <n v="953420.13"/>
    <n v="0"/>
    <n v="0"/>
    <n v="74.12"/>
    <n v="41.54"/>
    <n v="22.52"/>
    <n v="3.98"/>
    <n v="28.19"/>
    <n v="26.35"/>
    <n v="0"/>
    <n v="0"/>
    <n v="0"/>
    <n v="66.37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4.68"/>
    <n v="0"/>
    <n v="0"/>
    <n v="0"/>
    <n v="0"/>
    <n v="700"/>
    <n v="700"/>
    <n v="1103"/>
    <n v="1347"/>
    <n v="0"/>
    <n v="0"/>
    <x v="0"/>
    <n v="0"/>
    <n v="0"/>
    <n v="0"/>
    <n v="0"/>
    <n v="308109249"/>
    <n v="0"/>
    <n v="301894880"/>
    <n v="6214369"/>
  </r>
  <r>
    <x v="3"/>
    <x v="3"/>
    <n v="2028"/>
    <x v="8"/>
    <n v="0"/>
    <n v="300"/>
    <n v="2.0407999999999999E-2"/>
    <n v="1976"/>
    <s v="2023_Plan"/>
    <s v="Emission Group 1"/>
    <s v="Base;2023BP"/>
    <s v="Base"/>
    <s v="Base"/>
    <s v="Base"/>
    <s v="ASG"/>
    <n v="42622"/>
    <n v="12222980"/>
    <n v="0"/>
    <n v="12217464"/>
    <n v="5848.81"/>
    <n v="0"/>
    <n v="0"/>
    <n v="327.31"/>
    <n v="0"/>
    <n v="0"/>
    <n v="0"/>
    <n v="0"/>
    <n v="0"/>
    <n v="15183.21"/>
    <n v="504000"/>
    <n v="1087823.6299999999"/>
    <n v="3358561.5"/>
    <n v="0"/>
    <n v="0"/>
    <n v="0"/>
    <n v="0"/>
    <n v="11.22"/>
    <n v="0"/>
    <n v="0"/>
    <n v="0"/>
    <n v="221339376"/>
    <n v="221189584"/>
    <n v="177514320"/>
    <n v="43379232"/>
    <n v="296111.46999999997"/>
    <n v="0"/>
    <n v="157424.59"/>
    <n v="7631.16"/>
    <n v="0"/>
    <n v="0"/>
    <n v="71.87"/>
    <n v="37.9"/>
    <n v="24.23"/>
    <n v="3.9"/>
    <n v="30.77"/>
    <n v="26.92"/>
    <n v="0"/>
    <n v="0"/>
    <n v="0"/>
    <n v="23.32"/>
    <n v="0"/>
    <n v="0"/>
    <n v="20967"/>
    <n v="0"/>
    <n v="0"/>
    <n v="0"/>
    <n v="0"/>
    <n v="1.6666670000000001E-2"/>
    <n v="0"/>
    <n v="0"/>
    <n v="1.6666670000000001E-2"/>
    <n v="0.04"/>
    <n v="0"/>
    <n v="0"/>
    <n v="0.04"/>
    <n v="0"/>
    <n v="0"/>
    <n v="0"/>
    <n v="0"/>
    <n v="0"/>
    <n v="0"/>
    <n v="0"/>
    <n v="0"/>
    <n v="0"/>
    <n v="0"/>
    <n v="5.82"/>
    <n v="0"/>
    <n v="0"/>
    <n v="0"/>
    <n v="0"/>
    <n v="700"/>
    <n v="700"/>
    <n v="1103"/>
    <n v="1347"/>
    <n v="0"/>
    <n v="0"/>
    <x v="0"/>
    <n v="0"/>
    <n v="0"/>
    <n v="0"/>
    <n v="0"/>
    <n v="221347008.59"/>
    <n v="0"/>
    <n v="221189584"/>
    <n v="157424.59"/>
  </r>
  <r>
    <x v="3"/>
    <x v="3"/>
    <n v="2028"/>
    <x v="9"/>
    <n v="0"/>
    <n v="300"/>
    <n v="2.0407999999999999E-2"/>
    <n v="1976"/>
    <s v="2023_Plan"/>
    <s v="Emission Group 1"/>
    <s v="Base;2023BP"/>
    <s v="Base"/>
    <s v="Base"/>
    <s v="Base"/>
    <s v="ASG"/>
    <n v="42622"/>
    <n v="12291330"/>
    <n v="0"/>
    <n v="12284827"/>
    <n v="6613.9"/>
    <n v="0"/>
    <n v="0"/>
    <n v="171.88"/>
    <n v="0"/>
    <n v="0"/>
    <n v="0"/>
    <n v="0"/>
    <n v="3.33"/>
    <n v="12890.2"/>
    <n v="520800"/>
    <n v="982759.13"/>
    <n v="3110785.5"/>
    <n v="0"/>
    <n v="0"/>
    <n v="0"/>
    <n v="0"/>
    <n v="70.03"/>
    <n v="0"/>
    <n v="0"/>
    <n v="0"/>
    <n v="260891040"/>
    <n v="260721712"/>
    <n v="214288048"/>
    <n v="46056256"/>
    <n v="377354.38"/>
    <n v="0"/>
    <n v="173944.7"/>
    <n v="4619.5"/>
    <n v="0"/>
    <n v="0"/>
    <n v="89.43"/>
    <n v="39.380000000000003"/>
    <n v="41.17"/>
    <n v="5.56"/>
    <n v="45.82"/>
    <n v="26.3"/>
    <n v="0"/>
    <n v="0"/>
    <n v="0"/>
    <n v="26.88"/>
    <n v="0"/>
    <n v="0"/>
    <n v="20967"/>
    <n v="0"/>
    <n v="0"/>
    <n v="0"/>
    <n v="0"/>
    <n v="9.6666660000000001E-2"/>
    <n v="0"/>
    <n v="0"/>
    <n v="9.6666660000000001E-2"/>
    <n v="0.21333334000000001"/>
    <n v="0"/>
    <n v="0"/>
    <n v="0.21333334000000001"/>
    <n v="0"/>
    <n v="0.01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60895656.69999999"/>
    <n v="0"/>
    <n v="260721712"/>
    <n v="173944.7"/>
  </r>
  <r>
    <x v="3"/>
    <x v="3"/>
    <n v="2028"/>
    <x v="10"/>
    <n v="0"/>
    <n v="300"/>
    <n v="2.0407999999999999E-2"/>
    <n v="1976"/>
    <s v="2023_Plan"/>
    <s v="Emission Group 1"/>
    <s v="Base;2023BP"/>
    <s v="Base"/>
    <s v="Base"/>
    <s v="Base"/>
    <s v="ASG"/>
    <n v="42622"/>
    <n v="14004496"/>
    <n v="0"/>
    <n v="13999634"/>
    <n v="5639.16"/>
    <n v="0"/>
    <n v="0"/>
    <n v="902.29"/>
    <n v="0"/>
    <n v="0"/>
    <n v="0"/>
    <n v="0"/>
    <n v="30"/>
    <n v="10139.629999999999"/>
    <n v="504000"/>
    <n v="1474207.88"/>
    <n v="4102015.5"/>
    <n v="0"/>
    <n v="0"/>
    <n v="0"/>
    <n v="2.06"/>
    <n v="162.94"/>
    <n v="2.67"/>
    <n v="0"/>
    <n v="0"/>
    <n v="302398880"/>
    <n v="303990720"/>
    <n v="249160608"/>
    <n v="54336252"/>
    <n v="493890.81"/>
    <n v="0"/>
    <n v="504904.72"/>
    <n v="2096748.25"/>
    <n v="0"/>
    <n v="0"/>
    <n v="91.46"/>
    <n v="43.54"/>
    <n v="24.1"/>
    <n v="2.15"/>
    <n v="40.700000000000003"/>
    <n v="89.54"/>
    <n v="0"/>
    <n v="0"/>
    <n v="0"/>
    <n v="2323.81"/>
    <n v="0"/>
    <n v="69.89"/>
    <n v="20967"/>
    <n v="20967"/>
    <n v="0"/>
    <n v="0"/>
    <n v="0"/>
    <n v="0.17333333000000001"/>
    <n v="3.3333299999999998E-3"/>
    <n v="0"/>
    <n v="0.17333333000000001"/>
    <n v="0.40000001000000002"/>
    <n v="6.6666700000000004E-3"/>
    <n v="0"/>
    <n v="0.39333335000000003"/>
    <n v="0"/>
    <n v="7.0000000000000007E-2"/>
    <n v="0"/>
    <n v="0"/>
    <n v="0"/>
    <n v="0"/>
    <n v="0"/>
    <n v="0"/>
    <n v="0.04"/>
    <n v="0.14000000000000001"/>
    <n v="4.24"/>
    <n v="0"/>
    <n v="0"/>
    <n v="0"/>
    <n v="0"/>
    <n v="700"/>
    <n v="700"/>
    <n v="1103"/>
    <n v="1347"/>
    <n v="0"/>
    <n v="0"/>
    <x v="0"/>
    <n v="6.8026598639999987E-5"/>
    <n v="6.8026598639999987E-4"/>
    <n v="4.2040479999999998E-2"/>
    <n v="1.3605340136E-4"/>
    <n v="304538816.74000001"/>
    <n v="43192.020000000004"/>
    <n v="303990720"/>
    <n v="504904.72"/>
  </r>
  <r>
    <x v="3"/>
    <x v="3"/>
    <n v="2028"/>
    <x v="11"/>
    <n v="0"/>
    <n v="300"/>
    <n v="2.0407999999999999E-2"/>
    <n v="1976"/>
    <s v="2023_Plan"/>
    <s v="Emission Group 1"/>
    <s v="Base;2023BP"/>
    <s v="Base"/>
    <s v="Base"/>
    <s v="Base"/>
    <s v="ASG"/>
    <n v="42622"/>
    <n v="15422688"/>
    <n v="0"/>
    <n v="15305339"/>
    <n v="155104.78"/>
    <n v="0"/>
    <n v="0"/>
    <n v="37778.65"/>
    <n v="0"/>
    <n v="0"/>
    <n v="0"/>
    <n v="0"/>
    <n v="0"/>
    <n v="10354.4"/>
    <n v="520800"/>
    <n v="1149141.25"/>
    <n v="4143366"/>
    <n v="0"/>
    <n v="0"/>
    <n v="0"/>
    <n v="0"/>
    <n v="0"/>
    <n v="0"/>
    <n v="0"/>
    <n v="0"/>
    <n v="326198912"/>
    <n v="322826080"/>
    <n v="264403264"/>
    <n v="57964584"/>
    <n v="458183"/>
    <n v="0"/>
    <n v="4514505"/>
    <n v="1141670.6299999999"/>
    <n v="0"/>
    <n v="0"/>
    <n v="64.67"/>
    <n v="40.35"/>
    <n v="16.34"/>
    <n v="2.2599999999999998"/>
    <n v="20.84"/>
    <n v="29.11"/>
    <n v="0"/>
    <n v="0"/>
    <n v="0"/>
    <n v="3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"/>
    <n v="0"/>
    <n v="0"/>
    <n v="0"/>
    <n v="0"/>
    <n v="700"/>
    <n v="700"/>
    <n v="1103"/>
    <n v="1347"/>
    <n v="0"/>
    <n v="0"/>
    <x v="0"/>
    <n v="0"/>
    <n v="0"/>
    <n v="0"/>
    <n v="0"/>
    <n v="327340585"/>
    <n v="0"/>
    <n v="322826080"/>
    <n v="4514505"/>
  </r>
  <r>
    <x v="4"/>
    <x v="0"/>
    <n v="2028"/>
    <x v="0"/>
    <n v="0"/>
    <n v="300"/>
    <n v="2.0407999999999999E-2"/>
    <n v="1984"/>
    <s v="2023_Plan"/>
    <s v="Emission Group 1"/>
    <s v="Base;2023BP"/>
    <s v="Base"/>
    <s v="Base"/>
    <s v="Base"/>
    <s v="ASG"/>
    <n v="42622"/>
    <n v="3291853.5"/>
    <n v="0"/>
    <n v="3384104"/>
    <n v="3905.51"/>
    <n v="0"/>
    <n v="0"/>
    <n v="96216.52"/>
    <n v="0"/>
    <n v="0"/>
    <n v="29276.1"/>
    <n v="0"/>
    <n v="58.82"/>
    <n v="31645.15"/>
    <n v="111600"/>
    <n v="247727.81"/>
    <n v="790508.25"/>
    <n v="0"/>
    <n v="0"/>
    <n v="145.54"/>
    <n v="56.27"/>
    <n v="11.27"/>
    <n v="0"/>
    <n v="0"/>
    <n v="0"/>
    <n v="98606688"/>
    <n v="119724288"/>
    <n v="109975088"/>
    <n v="9233960"/>
    <n v="515273.97"/>
    <n v="0"/>
    <n v="1173076.6299999999"/>
    <n v="22290680"/>
    <n v="0"/>
    <n v="0"/>
    <n v="118.13"/>
    <n v="103.72"/>
    <n v="24.36"/>
    <n v="3.53"/>
    <n v="54.32"/>
    <n v="300.36"/>
    <n v="0"/>
    <n v="0"/>
    <n v="0"/>
    <n v="231.67"/>
    <n v="0"/>
    <n v="69.89"/>
    <n v="20967"/>
    <n v="0"/>
    <n v="0"/>
    <n v="0"/>
    <n v="4194.1499999999996"/>
    <n v="0.25"/>
    <n v="0.11333334"/>
    <n v="0"/>
    <n v="0.18000000999999999"/>
    <n v="0.44"/>
    <n v="0.22"/>
    <n v="0"/>
    <n v="0.22"/>
    <n v="0.03"/>
    <n v="0.32"/>
    <n v="0"/>
    <n v="0"/>
    <n v="0"/>
    <n v="0"/>
    <n v="1.25"/>
    <n v="1.95"/>
    <n v="0"/>
    <n v="0"/>
    <n v="4.7"/>
    <n v="0.1"/>
    <n v="0"/>
    <n v="0"/>
    <n v="0"/>
    <n v="150"/>
    <n v="150"/>
    <n v="101"/>
    <n v="344"/>
    <n v="100"/>
    <n v="0"/>
    <x v="0"/>
    <n v="2.3129068027199998E-3"/>
    <n v="2.3129068027199998E-2"/>
    <n v="1.1483581599999999"/>
    <n v="4.4897599999999998E-3"/>
    <n v="122077177.72"/>
    <n v="1179813.0900000001"/>
    <n v="119724288"/>
    <n v="1173076.6299999999"/>
  </r>
  <r>
    <x v="4"/>
    <x v="0"/>
    <n v="2028"/>
    <x v="1"/>
    <n v="0"/>
    <n v="300"/>
    <n v="2.0407999999999999E-2"/>
    <n v="1984"/>
    <s v="2023_Plan"/>
    <s v="Emission Group 1"/>
    <s v="Base;2023BP"/>
    <s v="Base"/>
    <s v="Base"/>
    <s v="Base"/>
    <s v="ASG"/>
    <n v="42622"/>
    <n v="2627583.5"/>
    <n v="0"/>
    <n v="2704891"/>
    <n v="3748.82"/>
    <n v="0"/>
    <n v="0"/>
    <n v="81059.59"/>
    <n v="0"/>
    <n v="0"/>
    <n v="22828.639999999999"/>
    <n v="0"/>
    <n v="0"/>
    <n v="34225.03"/>
    <n v="100800"/>
    <n v="245032.56"/>
    <n v="760906.69"/>
    <n v="0"/>
    <n v="0"/>
    <n v="0"/>
    <n v="0"/>
    <n v="0"/>
    <n v="0"/>
    <n v="0"/>
    <n v="0"/>
    <n v="91590032"/>
    <n v="93754064"/>
    <n v="86011872"/>
    <n v="7350609"/>
    <n v="391465.19"/>
    <n v="0"/>
    <n v="111698.34"/>
    <n v="2275731.5"/>
    <n v="0"/>
    <n v="0"/>
    <n v="36.53"/>
    <n v="36.81"/>
    <n v="0.69"/>
    <n v="0.08"/>
    <n v="1.04"/>
    <n v="29.8"/>
    <n v="0"/>
    <n v="0"/>
    <n v="0"/>
    <n v="2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6"/>
    <n v="4.7699999999999996"/>
    <n v="0"/>
    <n v="0"/>
    <n v="0"/>
    <n v="0"/>
    <n v="150"/>
    <n v="150"/>
    <n v="101"/>
    <n v="344"/>
    <n v="100"/>
    <n v="0"/>
    <x v="0"/>
    <n v="0"/>
    <n v="0"/>
    <n v="0"/>
    <n v="0"/>
    <n v="93865762.340000004"/>
    <n v="0"/>
    <n v="93754064"/>
    <n v="111698.34"/>
  </r>
  <r>
    <x v="4"/>
    <x v="0"/>
    <n v="2028"/>
    <x v="2"/>
    <n v="0"/>
    <n v="300"/>
    <n v="2.0407999999999999E-2"/>
    <n v="1984"/>
    <s v="2023_Plan"/>
    <s v="Emission Group 1"/>
    <s v="Base;2023BP"/>
    <s v="Base"/>
    <s v="Base"/>
    <s v="Base"/>
    <s v="ASG"/>
    <n v="42622"/>
    <n v="2822981"/>
    <n v="0"/>
    <n v="2826191.25"/>
    <n v="496.82"/>
    <n v="0"/>
    <n v="0"/>
    <n v="3698.07"/>
    <n v="0"/>
    <n v="0"/>
    <n v="26976.6"/>
    <n v="0"/>
    <n v="0.24"/>
    <n v="45815.29"/>
    <n v="111600"/>
    <n v="260416.3"/>
    <n v="781173.13"/>
    <n v="0"/>
    <n v="0"/>
    <n v="0.84"/>
    <n v="0"/>
    <n v="0.45"/>
    <n v="0"/>
    <n v="0"/>
    <n v="0"/>
    <n v="95493424"/>
    <n v="95804856"/>
    <n v="87645816"/>
    <n v="7749879.5"/>
    <n v="409090.88"/>
    <n v="0"/>
    <n v="116930.46"/>
    <n v="428356.91"/>
    <n v="0"/>
    <n v="0"/>
    <n v="37.21"/>
    <n v="37.270000000000003"/>
    <n v="1.24"/>
    <n v="0.25"/>
    <n v="2.0299999999999998"/>
    <n v="235.36"/>
    <n v="0"/>
    <n v="0"/>
    <n v="0"/>
    <n v="115.83"/>
    <n v="0"/>
    <n v="0"/>
    <n v="20967"/>
    <n v="0"/>
    <n v="0"/>
    <n v="0"/>
    <n v="4248.2299999999996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09"/>
    <n v="0.23"/>
    <n v="3.6"/>
    <n v="0"/>
    <n v="0"/>
    <n v="0"/>
    <n v="0"/>
    <n v="150"/>
    <n v="150"/>
    <n v="101"/>
    <n v="344"/>
    <n v="100"/>
    <n v="0"/>
    <x v="0"/>
    <n v="0"/>
    <n v="0"/>
    <n v="0"/>
    <n v="0"/>
    <n v="95921786.459999993"/>
    <n v="0"/>
    <n v="95804856"/>
    <n v="116930.46"/>
  </r>
  <r>
    <x v="4"/>
    <x v="0"/>
    <n v="2028"/>
    <x v="3"/>
    <n v="0"/>
    <n v="300"/>
    <n v="2.0407999999999999E-2"/>
    <n v="1984"/>
    <s v="2023_Plan"/>
    <s v="Emission Group 1"/>
    <s v="Base;2023BP"/>
    <s v="Base"/>
    <s v="Base"/>
    <s v="Base"/>
    <s v="ASG"/>
    <n v="42622"/>
    <n v="2371880"/>
    <n v="0"/>
    <n v="2375888.5"/>
    <n v="193"/>
    <n v="0"/>
    <n v="0"/>
    <n v="4209.71"/>
    <n v="0"/>
    <n v="0"/>
    <n v="31799.03"/>
    <n v="0"/>
    <n v="0"/>
    <n v="58477.35"/>
    <n v="107999.97"/>
    <n v="246281.23"/>
    <n v="752388.31"/>
    <n v="0"/>
    <n v="0"/>
    <n v="0"/>
    <n v="0"/>
    <n v="0"/>
    <n v="0"/>
    <n v="0"/>
    <n v="0"/>
    <n v="75503056"/>
    <n v="75615912"/>
    <n v="68410000"/>
    <n v="6919358.5"/>
    <n v="286556"/>
    <n v="0"/>
    <n v="5820.7"/>
    <n v="118682.33"/>
    <n v="0"/>
    <n v="0"/>
    <n v="35.130000000000003"/>
    <n v="35.700000000000003"/>
    <n v="1.02"/>
    <n v="0.1"/>
    <n v="1.3"/>
    <n v="30.16"/>
    <n v="0"/>
    <n v="0"/>
    <n v="0"/>
    <n v="2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32"/>
    <n v="3.25"/>
    <n v="0"/>
    <n v="0"/>
    <n v="0"/>
    <n v="0"/>
    <n v="150"/>
    <n v="150"/>
    <n v="101"/>
    <n v="344"/>
    <n v="100"/>
    <n v="0"/>
    <x v="0"/>
    <n v="0"/>
    <n v="0"/>
    <n v="0"/>
    <n v="0"/>
    <n v="75621732.700000003"/>
    <n v="0"/>
    <n v="75615912"/>
    <n v="5820.7"/>
  </r>
  <r>
    <x v="4"/>
    <x v="0"/>
    <n v="2028"/>
    <x v="4"/>
    <n v="0"/>
    <n v="300"/>
    <n v="2.0407999999999999E-2"/>
    <n v="1984"/>
    <s v="2023_Plan"/>
    <s v="Emission Group 1"/>
    <s v="Base;2023BP"/>
    <s v="Base"/>
    <s v="Base"/>
    <s v="Base"/>
    <s v="ASG"/>
    <n v="42622"/>
    <n v="2514542.5"/>
    <n v="0"/>
    <n v="2516529.75"/>
    <n v="445.47"/>
    <n v="0"/>
    <n v="0"/>
    <n v="2435.17"/>
    <n v="0"/>
    <n v="0"/>
    <n v="13345.98"/>
    <n v="0"/>
    <n v="0"/>
    <n v="65945.09"/>
    <n v="111599.95"/>
    <n v="245128.23"/>
    <n v="764519.75"/>
    <n v="0"/>
    <n v="0"/>
    <n v="0"/>
    <n v="0"/>
    <n v="0"/>
    <n v="0"/>
    <n v="0"/>
    <n v="0"/>
    <n v="80580008"/>
    <n v="80633960"/>
    <n v="72685456"/>
    <n v="7624967"/>
    <n v="323481.75"/>
    <n v="0"/>
    <n v="13115.88"/>
    <n v="67064.77"/>
    <n v="0"/>
    <n v="0"/>
    <n v="36.56"/>
    <n v="36.47"/>
    <n v="1.48"/>
    <n v="0.28000000000000003"/>
    <n v="2.09"/>
    <n v="29.44"/>
    <n v="0"/>
    <n v="0"/>
    <n v="0"/>
    <n v="2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3"/>
    <n v="3.5"/>
    <n v="0"/>
    <n v="0"/>
    <n v="0"/>
    <n v="0"/>
    <n v="150"/>
    <n v="150"/>
    <n v="101"/>
    <n v="344"/>
    <n v="100"/>
    <n v="0"/>
    <x v="0"/>
    <n v="0"/>
    <n v="0"/>
    <n v="0"/>
    <n v="0"/>
    <n v="80647075.879999995"/>
    <n v="0"/>
    <n v="80633960"/>
    <n v="13115.88"/>
  </r>
  <r>
    <x v="4"/>
    <x v="0"/>
    <n v="2028"/>
    <x v="5"/>
    <n v="0"/>
    <n v="300"/>
    <n v="2.0407999999999999E-2"/>
    <n v="1984"/>
    <s v="2023_Plan"/>
    <s v="Emission Group 1"/>
    <s v="Base;2023BP"/>
    <s v="Base"/>
    <s v="Base"/>
    <s v="Base"/>
    <s v="ASG"/>
    <n v="42622"/>
    <n v="2995712.25"/>
    <n v="0"/>
    <n v="3038240.75"/>
    <n v="1731.55"/>
    <n v="0"/>
    <n v="0"/>
    <n v="44257.279999999999"/>
    <n v="0"/>
    <n v="0"/>
    <n v="26449.61"/>
    <n v="0"/>
    <n v="0"/>
    <n v="69790.23"/>
    <n v="108000"/>
    <n v="277335.53000000003"/>
    <n v="767606.56"/>
    <n v="0"/>
    <n v="0"/>
    <n v="1.32"/>
    <n v="0"/>
    <n v="0.26"/>
    <n v="0"/>
    <n v="0"/>
    <n v="0"/>
    <n v="99178864"/>
    <n v="100588168"/>
    <n v="91029176"/>
    <n v="9052954"/>
    <n v="506050.25"/>
    <n v="0"/>
    <n v="52057.24"/>
    <n v="1461358.25"/>
    <n v="0"/>
    <n v="0"/>
    <n v="41.74"/>
    <n v="39.58"/>
    <n v="2.41"/>
    <n v="0.87"/>
    <n v="4.7699999999999996"/>
    <n v="30.06"/>
    <n v="0"/>
    <n v="0"/>
    <n v="0"/>
    <n v="33.020000000000003"/>
    <n v="0"/>
    <n v="0"/>
    <n v="20967"/>
    <n v="0"/>
    <n v="0"/>
    <n v="0"/>
    <n v="4374.3"/>
    <n v="6.6666700000000004E-3"/>
    <n v="0"/>
    <n v="0"/>
    <n v="6.6666700000000004E-3"/>
    <n v="0.01"/>
    <n v="0"/>
    <n v="0"/>
    <n v="0.01"/>
    <n v="0"/>
    <n v="0"/>
    <n v="0"/>
    <n v="0"/>
    <n v="0"/>
    <n v="0"/>
    <n v="0.01"/>
    <n v="0.01"/>
    <n v="0.22"/>
    <n v="0.57999999999999996"/>
    <n v="4.3"/>
    <n v="0"/>
    <n v="0"/>
    <n v="0"/>
    <n v="0"/>
    <n v="150"/>
    <n v="150"/>
    <n v="101"/>
    <n v="344"/>
    <n v="100"/>
    <n v="0"/>
    <x v="0"/>
    <n v="0"/>
    <n v="0"/>
    <n v="0"/>
    <n v="0"/>
    <n v="100640225.23999999"/>
    <n v="0"/>
    <n v="100588168"/>
    <n v="52057.24"/>
  </r>
  <r>
    <x v="4"/>
    <x v="0"/>
    <n v="2028"/>
    <x v="6"/>
    <n v="0"/>
    <n v="300"/>
    <n v="2.0407999999999999E-2"/>
    <n v="1984"/>
    <s v="2023_Plan"/>
    <s v="Emission Group 1"/>
    <s v="Base;2023BP"/>
    <s v="Base"/>
    <s v="Base"/>
    <s v="Base"/>
    <s v="ASG"/>
    <n v="42622"/>
    <n v="3023089.5"/>
    <n v="0"/>
    <n v="3072628"/>
    <n v="2021.36"/>
    <n v="0"/>
    <n v="0"/>
    <n v="51562.93"/>
    <n v="0"/>
    <n v="0"/>
    <n v="24564.54"/>
    <n v="0"/>
    <n v="2.69"/>
    <n v="70942.48"/>
    <n v="111600"/>
    <n v="308604.5"/>
    <n v="815576.69"/>
    <n v="0"/>
    <n v="0"/>
    <n v="3.62"/>
    <n v="0.11"/>
    <n v="0.66"/>
    <n v="0"/>
    <n v="0"/>
    <n v="0"/>
    <n v="101149680"/>
    <n v="102695032"/>
    <n v="93046232"/>
    <n v="9146045"/>
    <n v="502699.69"/>
    <n v="0"/>
    <n v="71520.160000000003"/>
    <n v="1616873.38"/>
    <n v="0"/>
    <n v="0"/>
    <n v="42.99"/>
    <n v="40.17"/>
    <n v="2.5299999999999998"/>
    <n v="0.89"/>
    <n v="5.54"/>
    <n v="35.380000000000003"/>
    <n v="0"/>
    <n v="0"/>
    <n v="0"/>
    <n v="31.36"/>
    <n v="0"/>
    <n v="69.89"/>
    <n v="20967"/>
    <n v="0"/>
    <n v="0"/>
    <n v="0"/>
    <n v="4257.2700000000004"/>
    <n v="0.01"/>
    <n v="3.3333299999999998E-3"/>
    <n v="0"/>
    <n v="0.01"/>
    <n v="1.6666670000000001E-2"/>
    <n v="3.3333299999999998E-3"/>
    <n v="0"/>
    <n v="1.3333329999999999E-2"/>
    <n v="0"/>
    <n v="0.02"/>
    <n v="0"/>
    <n v="0"/>
    <n v="0"/>
    <n v="0"/>
    <n v="0.03"/>
    <n v="0.04"/>
    <n v="0.71"/>
    <n v="1.97"/>
    <n v="4.21"/>
    <n v="0"/>
    <n v="0"/>
    <n v="0"/>
    <n v="0"/>
    <n v="150"/>
    <n v="150"/>
    <n v="101"/>
    <n v="344"/>
    <n v="100"/>
    <n v="0"/>
    <x v="0"/>
    <n v="6.8026598639999987E-5"/>
    <n v="6.8026598639999987E-4"/>
    <n v="2.2448799999999999E-3"/>
    <n v="6.8026598639999987E-5"/>
    <n v="102768858.53"/>
    <n v="2306.37"/>
    <n v="102695032"/>
    <n v="71520.160000000003"/>
  </r>
  <r>
    <x v="4"/>
    <x v="0"/>
    <n v="2028"/>
    <x v="7"/>
    <n v="0"/>
    <n v="300"/>
    <n v="2.0407999999999999E-2"/>
    <n v="1984"/>
    <s v="2023_Plan"/>
    <s v="Emission Group 1"/>
    <s v="Base;2023BP"/>
    <s v="Base"/>
    <s v="Base"/>
    <s v="Base"/>
    <s v="ASG"/>
    <n v="42622"/>
    <n v="3111039.5"/>
    <n v="0"/>
    <n v="3159377"/>
    <n v="2047.87"/>
    <n v="0"/>
    <n v="0"/>
    <n v="50389.21"/>
    <n v="0"/>
    <n v="0"/>
    <n v="22966.12"/>
    <n v="0"/>
    <n v="1.68"/>
    <n v="65787.509999999995"/>
    <n v="111600"/>
    <n v="291377.13"/>
    <n v="796713.06"/>
    <n v="0"/>
    <n v="0"/>
    <n v="1.92"/>
    <n v="0"/>
    <n v="0.94"/>
    <n v="0"/>
    <n v="0"/>
    <n v="0"/>
    <n v="104290720"/>
    <n v="105872976"/>
    <n v="96164656"/>
    <n v="9238695"/>
    <n v="469634.34"/>
    <n v="0"/>
    <n v="60349.14"/>
    <n v="1642609.13"/>
    <n v="0"/>
    <n v="0"/>
    <n v="42.89"/>
    <n v="39.75"/>
    <n v="2.68"/>
    <n v="0.99"/>
    <n v="5.49"/>
    <n v="29.47"/>
    <n v="0"/>
    <n v="0"/>
    <n v="0"/>
    <n v="32.6"/>
    <n v="0"/>
    <n v="0"/>
    <n v="20967"/>
    <n v="0"/>
    <n v="0"/>
    <n v="0"/>
    <n v="4346.8500000000004"/>
    <n v="0.01"/>
    <n v="0"/>
    <n v="0"/>
    <n v="0.01"/>
    <n v="1.3333329999999999E-2"/>
    <n v="0"/>
    <n v="0"/>
    <n v="1.3333329999999999E-2"/>
    <n v="0"/>
    <n v="0.01"/>
    <n v="0"/>
    <n v="0"/>
    <n v="0"/>
    <n v="0"/>
    <n v="0.01"/>
    <n v="0.02"/>
    <n v="0.49"/>
    <n v="1.27"/>
    <n v="4.33"/>
    <n v="0"/>
    <n v="0"/>
    <n v="0"/>
    <n v="0"/>
    <n v="150"/>
    <n v="150"/>
    <n v="101"/>
    <n v="344"/>
    <n v="100"/>
    <n v="0"/>
    <x v="0"/>
    <n v="0"/>
    <n v="0"/>
    <n v="0"/>
    <n v="0"/>
    <n v="105933325.14"/>
    <n v="0"/>
    <n v="105872976"/>
    <n v="60349.14"/>
  </r>
  <r>
    <x v="4"/>
    <x v="0"/>
    <n v="2028"/>
    <x v="8"/>
    <n v="0"/>
    <n v="300"/>
    <n v="2.0407999999999999E-2"/>
    <n v="1984"/>
    <s v="2023_Plan"/>
    <s v="Emission Group 1"/>
    <s v="Base;2023BP"/>
    <s v="Base"/>
    <s v="Base"/>
    <s v="Base"/>
    <s v="ASG"/>
    <n v="42622"/>
    <n v="2630634.5"/>
    <n v="0"/>
    <n v="2633037.75"/>
    <n v="706.64"/>
    <n v="0"/>
    <n v="0"/>
    <n v="3123.26"/>
    <n v="0"/>
    <n v="0"/>
    <n v="25033.47"/>
    <n v="0"/>
    <n v="1.9"/>
    <n v="56135.19"/>
    <n v="107999.99"/>
    <n v="269292"/>
    <n v="756228.56"/>
    <n v="0"/>
    <n v="0"/>
    <n v="14.89"/>
    <n v="0"/>
    <n v="5.08"/>
    <n v="0"/>
    <n v="0"/>
    <n v="0"/>
    <n v="87282424"/>
    <n v="87238832"/>
    <n v="79216104"/>
    <n v="7505497.5"/>
    <n v="517202.81"/>
    <n v="0"/>
    <n v="382206.5"/>
    <n v="338612.38"/>
    <n v="0"/>
    <n v="0"/>
    <n v="52.37"/>
    <n v="40.58"/>
    <n v="5.8"/>
    <n v="1.79"/>
    <n v="12.4"/>
    <n v="540.88"/>
    <n v="0"/>
    <n v="0"/>
    <n v="0"/>
    <n v="108.42"/>
    <n v="0"/>
    <n v="0"/>
    <n v="20967"/>
    <n v="0"/>
    <n v="0"/>
    <n v="0"/>
    <n v="4217.33"/>
    <n v="0.06"/>
    <n v="0"/>
    <n v="0"/>
    <n v="0.06"/>
    <n v="9.3333330000000006E-2"/>
    <n v="0"/>
    <n v="0"/>
    <n v="9.3333330000000006E-2"/>
    <n v="0"/>
    <n v="0.02"/>
    <n v="0"/>
    <n v="0"/>
    <n v="0"/>
    <n v="0"/>
    <n v="0.12"/>
    <n v="0.19"/>
    <n v="0.32"/>
    <n v="0.92"/>
    <n v="3.91"/>
    <n v="0"/>
    <n v="0"/>
    <n v="0"/>
    <n v="0"/>
    <n v="150"/>
    <n v="150"/>
    <n v="101"/>
    <n v="344"/>
    <n v="100"/>
    <n v="0"/>
    <x v="0"/>
    <n v="0"/>
    <n v="0"/>
    <n v="0"/>
    <n v="0"/>
    <n v="87621038.5"/>
    <n v="0"/>
    <n v="87238832"/>
    <n v="382206.5"/>
  </r>
  <r>
    <x v="4"/>
    <x v="0"/>
    <n v="2028"/>
    <x v="9"/>
    <n v="0"/>
    <n v="300"/>
    <n v="2.0407999999999999E-2"/>
    <n v="1984"/>
    <s v="2023_Plan"/>
    <s v="Emission Group 1"/>
    <s v="Base;2023BP"/>
    <s v="Base"/>
    <s v="Base"/>
    <s v="Base"/>
    <s v="ASG"/>
    <n v="42622"/>
    <n v="2476801.25"/>
    <n v="0"/>
    <n v="2479948"/>
    <n v="206.34"/>
    <n v="0"/>
    <n v="0"/>
    <n v="3349.37"/>
    <n v="0"/>
    <n v="0"/>
    <n v="31886.43"/>
    <n v="0"/>
    <n v="0"/>
    <n v="47032.54"/>
    <n v="111599.96"/>
    <n v="254791.14"/>
    <n v="775687.69"/>
    <n v="0"/>
    <n v="0"/>
    <n v="0.14000000000000001"/>
    <n v="0"/>
    <n v="0"/>
    <n v="0"/>
    <n v="0"/>
    <n v="0"/>
    <n v="80422480"/>
    <n v="80509832"/>
    <n v="73225528"/>
    <n v="6939649.5"/>
    <n v="344648.09"/>
    <n v="0"/>
    <n v="6085.35"/>
    <n v="93436.04"/>
    <n v="0"/>
    <n v="0"/>
    <n v="36.299999999999997"/>
    <n v="36.5"/>
    <n v="1.44"/>
    <n v="0.22"/>
    <n v="2.1"/>
    <n v="29.49"/>
    <n v="0"/>
    <n v="0"/>
    <n v="0"/>
    <n v="27.9"/>
    <n v="0"/>
    <n v="0"/>
    <n v="0"/>
    <n v="0"/>
    <n v="0"/>
    <n v="0"/>
    <n v="3654"/>
    <n v="0"/>
    <n v="0"/>
    <n v="0"/>
    <n v="0"/>
    <n v="0"/>
    <n v="0"/>
    <n v="0"/>
    <n v="0"/>
    <n v="0"/>
    <n v="0"/>
    <n v="0"/>
    <n v="0"/>
    <n v="0"/>
    <n v="0"/>
    <n v="0"/>
    <n v="0"/>
    <n v="0.09"/>
    <n v="0.23"/>
    <n v="3.2"/>
    <n v="0"/>
    <n v="0"/>
    <n v="0"/>
    <n v="0"/>
    <n v="150"/>
    <n v="150"/>
    <n v="101"/>
    <n v="344"/>
    <n v="100"/>
    <n v="0"/>
    <x v="0"/>
    <n v="0"/>
    <n v="0"/>
    <n v="0"/>
    <n v="0"/>
    <n v="80515917.349999994"/>
    <n v="0"/>
    <n v="80509832"/>
    <n v="6085.35"/>
  </r>
  <r>
    <x v="4"/>
    <x v="0"/>
    <n v="2028"/>
    <x v="10"/>
    <n v="0"/>
    <n v="300"/>
    <n v="2.0407999999999999E-2"/>
    <n v="1984"/>
    <s v="2023_Plan"/>
    <s v="Emission Group 1"/>
    <s v="Base;2023BP"/>
    <s v="Base"/>
    <s v="Base"/>
    <s v="Base"/>
    <s v="ASG"/>
    <n v="42622"/>
    <n v="2635707.5"/>
    <n v="0"/>
    <n v="2639310.5"/>
    <n v="391.91"/>
    <n v="0"/>
    <n v="0"/>
    <n v="4002.29"/>
    <n v="0"/>
    <n v="0"/>
    <n v="16114.17"/>
    <n v="0"/>
    <n v="0"/>
    <n v="32627.54"/>
    <n v="107999.98"/>
    <n v="243520.38"/>
    <n v="748791.81"/>
    <n v="0"/>
    <n v="0"/>
    <n v="0"/>
    <n v="0"/>
    <n v="0"/>
    <n v="0"/>
    <n v="0"/>
    <n v="0"/>
    <n v="87937216"/>
    <n v="88039912"/>
    <n v="80542448"/>
    <n v="7118301.5"/>
    <n v="379188.38"/>
    <n v="0"/>
    <n v="11627.54"/>
    <n v="114321.58"/>
    <n v="0"/>
    <n v="0"/>
    <n v="36.380000000000003"/>
    <n v="36.549999999999997"/>
    <n v="1.1399999999999999"/>
    <n v="0.15"/>
    <n v="1.62"/>
    <n v="29.67"/>
    <n v="0"/>
    <n v="0"/>
    <n v="0"/>
    <n v="2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2.59"/>
    <n v="0"/>
    <n v="0"/>
    <n v="0"/>
    <n v="0"/>
    <n v="150"/>
    <n v="150"/>
    <n v="101"/>
    <n v="344"/>
    <n v="100"/>
    <n v="0"/>
    <x v="0"/>
    <n v="0"/>
    <n v="0"/>
    <n v="0"/>
    <n v="0"/>
    <n v="88051539.540000007"/>
    <n v="0"/>
    <n v="88039912"/>
    <n v="11627.54"/>
  </r>
  <r>
    <x v="4"/>
    <x v="0"/>
    <n v="2028"/>
    <x v="11"/>
    <n v="0"/>
    <n v="300"/>
    <n v="2.0407999999999999E-2"/>
    <n v="1984"/>
    <s v="2023_Plan"/>
    <s v="Emission Group 1"/>
    <s v="Base;2023BP"/>
    <s v="Base"/>
    <s v="Base"/>
    <s v="Base"/>
    <s v="ASG"/>
    <n v="42622"/>
    <n v="2722284"/>
    <n v="0"/>
    <n v="2779573.5"/>
    <n v="6043.83"/>
    <n v="0"/>
    <n v="0"/>
    <n v="63339.76"/>
    <n v="0"/>
    <n v="0"/>
    <n v="24359.14"/>
    <n v="0"/>
    <n v="0"/>
    <n v="26012.54"/>
    <n v="111600"/>
    <n v="277716.44"/>
    <n v="846235.06"/>
    <n v="0"/>
    <n v="0"/>
    <n v="0"/>
    <n v="0"/>
    <n v="0"/>
    <n v="0"/>
    <n v="0"/>
    <n v="0"/>
    <n v="93946184"/>
    <n v="95589744"/>
    <n v="87927296"/>
    <n v="7269297.5"/>
    <n v="393193.53"/>
    <n v="0"/>
    <n v="176096.08"/>
    <n v="1819655.25"/>
    <n v="0"/>
    <n v="0"/>
    <n v="37.1"/>
    <n v="36.869999999999997"/>
    <n v="0.9"/>
    <n v="0.18"/>
    <n v="1.44"/>
    <n v="29.14"/>
    <n v="0"/>
    <n v="0"/>
    <n v="0"/>
    <n v="2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6"/>
    <n v="3.58"/>
    <n v="0"/>
    <n v="0"/>
    <n v="0"/>
    <n v="0"/>
    <n v="150"/>
    <n v="150"/>
    <n v="101"/>
    <n v="344"/>
    <n v="100"/>
    <n v="0"/>
    <x v="0"/>
    <n v="0"/>
    <n v="0"/>
    <n v="0"/>
    <n v="0"/>
    <n v="95765840.079999998"/>
    <n v="0"/>
    <n v="95589744"/>
    <n v="176096.08"/>
  </r>
  <r>
    <x v="4"/>
    <x v="1"/>
    <n v="2028"/>
    <x v="0"/>
    <n v="0"/>
    <n v="300"/>
    <n v="2.0407999999999999E-2"/>
    <n v="1984"/>
    <s v="2023_Plan"/>
    <s v="Emission Group 1"/>
    <s v="Base;2023BP"/>
    <s v="Base"/>
    <s v="Base"/>
    <s v="Base"/>
    <s v="ASG"/>
    <n v="42622"/>
    <n v="11379121"/>
    <n v="0"/>
    <n v="11783837"/>
    <n v="14013.83"/>
    <n v="0"/>
    <n v="0"/>
    <n v="419785.78"/>
    <n v="0"/>
    <n v="0"/>
    <n v="0"/>
    <n v="0"/>
    <n v="157.33000000000001"/>
    <n v="250822.09"/>
    <n v="312480"/>
    <n v="940592"/>
    <n v="3085403.5"/>
    <n v="0"/>
    <n v="0"/>
    <n v="0"/>
    <n v="12.66"/>
    <n v="988.22"/>
    <n v="11.41"/>
    <n v="0"/>
    <n v="0"/>
    <n v="421077888"/>
    <n v="416222848"/>
    <n v="357826144"/>
    <n v="58313456"/>
    <n v="83400.34"/>
    <n v="0"/>
    <n v="30751308"/>
    <n v="25896260"/>
    <n v="0"/>
    <n v="0"/>
    <n v="151.29"/>
    <n v="120.6"/>
    <n v="54.23"/>
    <n v="2.44"/>
    <n v="81.349999999999994"/>
    <n v="2194.35"/>
    <n v="0"/>
    <n v="0"/>
    <n v="0"/>
    <n v="61.69"/>
    <n v="0"/>
    <n v="69.89"/>
    <n v="20967"/>
    <n v="20967"/>
    <n v="0"/>
    <n v="0"/>
    <n v="0"/>
    <n v="1.2333333500000001"/>
    <n v="0.04"/>
    <n v="0.02"/>
    <n v="1.2300000200000001"/>
    <n v="2.6800000700000002"/>
    <n v="0.05"/>
    <n v="2.3333329999999999E-2"/>
    <n v="2.6066665599999999"/>
    <n v="0.01"/>
    <n v="0.39"/>
    <n v="0"/>
    <n v="0"/>
    <n v="0"/>
    <n v="0"/>
    <n v="0"/>
    <n v="0"/>
    <n v="0"/>
    <n v="0"/>
    <n v="4.78"/>
    <n v="0.04"/>
    <n v="0"/>
    <n v="0"/>
    <n v="0"/>
    <n v="420"/>
    <n v="420"/>
    <n v="811"/>
    <n v="957"/>
    <n v="0"/>
    <n v="0"/>
    <x v="0"/>
    <n v="8.1631999999999994E-4"/>
    <n v="8.1631999999999989E-3"/>
    <n v="0.25836527999999997"/>
    <n v="1.0204000000000001E-3"/>
    <n v="447239598.22000003"/>
    <n v="265442.22000000003"/>
    <n v="416222848"/>
    <n v="30751308"/>
  </r>
  <r>
    <x v="4"/>
    <x v="1"/>
    <n v="2028"/>
    <x v="1"/>
    <n v="0"/>
    <n v="300"/>
    <n v="2.0407999999999999E-2"/>
    <n v="1984"/>
    <s v="2023_Plan"/>
    <s v="Emission Group 1"/>
    <s v="Base;2023BP"/>
    <s v="Base"/>
    <s v="Base"/>
    <s v="Base"/>
    <s v="ASG"/>
    <n v="42622"/>
    <n v="8816743"/>
    <n v="0"/>
    <n v="9375622"/>
    <n v="1719"/>
    <n v="0"/>
    <n v="0"/>
    <n v="560586.5"/>
    <n v="0"/>
    <n v="0"/>
    <n v="0"/>
    <n v="0"/>
    <n v="0"/>
    <n v="245898.08"/>
    <n v="282240"/>
    <n v="1155592.3799999999"/>
    <n v="3067192.25"/>
    <n v="0"/>
    <n v="0"/>
    <n v="0"/>
    <n v="0"/>
    <n v="0"/>
    <n v="0"/>
    <n v="0"/>
    <n v="0"/>
    <n v="310125792"/>
    <n v="325664832"/>
    <n v="279270112"/>
    <n v="46360516"/>
    <n v="34368.22"/>
    <n v="0"/>
    <n v="53416.79"/>
    <n v="15592444"/>
    <n v="0"/>
    <n v="0"/>
    <n v="43.26"/>
    <n v="37.61"/>
    <n v="2.38"/>
    <n v="0.36"/>
    <n v="4.54"/>
    <n v="31.07"/>
    <n v="0"/>
    <n v="0"/>
    <n v="0"/>
    <n v="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25718248.79000002"/>
    <n v="0"/>
    <n v="325664832"/>
    <n v="53416.79"/>
  </r>
  <r>
    <x v="4"/>
    <x v="1"/>
    <n v="2028"/>
    <x v="2"/>
    <n v="0"/>
    <n v="300"/>
    <n v="2.0407999999999999E-2"/>
    <n v="1984"/>
    <s v="2023_Plan"/>
    <s v="Emission Group 1"/>
    <s v="Base;2023BP"/>
    <s v="Base"/>
    <s v="Base"/>
    <s v="Base"/>
    <s v="ASG"/>
    <n v="42622"/>
    <n v="9761042"/>
    <n v="0"/>
    <n v="9766685"/>
    <n v="730.93"/>
    <n v="0"/>
    <n v="0"/>
    <n v="6502.22"/>
    <n v="0"/>
    <n v="0"/>
    <n v="0"/>
    <n v="0"/>
    <n v="34"/>
    <n v="415775.13"/>
    <n v="312480"/>
    <n v="1282398"/>
    <n v="3203101.75"/>
    <n v="0"/>
    <n v="0"/>
    <n v="0"/>
    <n v="0"/>
    <n v="146.01"/>
    <n v="1.71"/>
    <n v="0"/>
    <n v="0"/>
    <n v="335731360"/>
    <n v="335113152"/>
    <n v="287170496"/>
    <n v="47882740"/>
    <n v="59810.69"/>
    <n v="0"/>
    <n v="1182158.5"/>
    <n v="563950"/>
    <n v="0"/>
    <n v="0"/>
    <n v="60.63"/>
    <n v="40.82"/>
    <n v="9.17"/>
    <n v="1.05"/>
    <n v="18.38"/>
    <n v="1617.33"/>
    <n v="0"/>
    <n v="0"/>
    <n v="0"/>
    <n v="86.73"/>
    <n v="0"/>
    <n v="0"/>
    <n v="20967"/>
    <n v="20967"/>
    <n v="0"/>
    <n v="0"/>
    <n v="0"/>
    <n v="0.25333333000000002"/>
    <n v="0"/>
    <n v="3.3333299999999998E-3"/>
    <n v="0.25333333000000002"/>
    <n v="0.28000000000000003"/>
    <n v="0"/>
    <n v="3.3333299999999998E-3"/>
    <n v="0.27666667"/>
    <n v="0"/>
    <n v="0.13"/>
    <n v="0"/>
    <n v="0"/>
    <n v="0"/>
    <n v="0"/>
    <n v="0"/>
    <n v="0"/>
    <n v="0.01"/>
    <n v="0.01"/>
    <n v="4.47"/>
    <n v="0"/>
    <n v="0"/>
    <n v="0"/>
    <n v="0"/>
    <n v="420"/>
    <n v="420"/>
    <n v="811"/>
    <n v="957"/>
    <n v="0"/>
    <n v="0"/>
    <x v="0"/>
    <n v="0"/>
    <n v="0"/>
    <n v="0"/>
    <n v="0"/>
    <n v="336295310.5"/>
    <n v="0"/>
    <n v="335113152"/>
    <n v="1182158.5"/>
  </r>
  <r>
    <x v="4"/>
    <x v="1"/>
    <n v="2028"/>
    <x v="3"/>
    <n v="0"/>
    <n v="300"/>
    <n v="2.0407999999999999E-2"/>
    <n v="1984"/>
    <s v="2023_Plan"/>
    <s v="Emission Group 1"/>
    <s v="Base;2023BP"/>
    <s v="Base"/>
    <s v="Base"/>
    <s v="Base"/>
    <s v="ASG"/>
    <n v="42622"/>
    <n v="8461829"/>
    <n v="0"/>
    <n v="8466386"/>
    <n v="218.47"/>
    <n v="0"/>
    <n v="0"/>
    <n v="4762.6000000000004"/>
    <n v="0"/>
    <n v="0"/>
    <n v="0"/>
    <n v="0"/>
    <n v="0"/>
    <n v="398973.31"/>
    <n v="302400"/>
    <n v="1029070.5"/>
    <n v="2892655.25"/>
    <n v="0"/>
    <n v="0"/>
    <n v="0"/>
    <n v="0"/>
    <n v="0.57999999999999996"/>
    <n v="0"/>
    <n v="0"/>
    <n v="0"/>
    <n v="286866784"/>
    <n v="286985536"/>
    <n v="246254576"/>
    <n v="40680956"/>
    <n v="50025.93"/>
    <n v="0"/>
    <n v="6454.09"/>
    <n v="125231.77"/>
    <n v="0"/>
    <n v="0"/>
    <n v="47.53"/>
    <n v="37.25"/>
    <n v="5.19"/>
    <n v="0.92"/>
    <n v="8.48"/>
    <n v="29.54"/>
    <n v="0"/>
    <n v="0"/>
    <n v="0"/>
    <n v="26.2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286991990.08999997"/>
    <n v="0"/>
    <n v="286985536"/>
    <n v="6454.09"/>
  </r>
  <r>
    <x v="4"/>
    <x v="1"/>
    <n v="2028"/>
    <x v="4"/>
    <n v="0"/>
    <n v="300"/>
    <n v="2.0407999999999999E-2"/>
    <n v="1984"/>
    <s v="2023_Plan"/>
    <s v="Emission Group 1"/>
    <s v="Base;2023BP"/>
    <s v="Base"/>
    <s v="Base"/>
    <s v="Base"/>
    <s v="ASG"/>
    <n v="42622"/>
    <n v="9170924"/>
    <n v="0"/>
    <n v="9176988"/>
    <n v="85.76"/>
    <n v="0"/>
    <n v="0"/>
    <n v="6176.37"/>
    <n v="0"/>
    <n v="0"/>
    <n v="0"/>
    <n v="0"/>
    <n v="0"/>
    <n v="511857.63"/>
    <n v="312480"/>
    <n v="1387248"/>
    <n v="3385129"/>
    <n v="0"/>
    <n v="0"/>
    <n v="0"/>
    <n v="0"/>
    <n v="0.44"/>
    <n v="0"/>
    <n v="0"/>
    <n v="0"/>
    <n v="304825088"/>
    <n v="304988832"/>
    <n v="261257600"/>
    <n v="43693020"/>
    <n v="38076.410000000003"/>
    <n v="0"/>
    <n v="2346.04"/>
    <n v="166086.60999999999"/>
    <n v="0"/>
    <n v="0"/>
    <n v="41.57"/>
    <n v="37.020000000000003"/>
    <n v="1.71"/>
    <n v="0.37"/>
    <n v="3.57"/>
    <n v="27.36"/>
    <n v="0"/>
    <n v="0"/>
    <n v="0"/>
    <n v="26.8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199999999999996"/>
    <n v="0"/>
    <n v="0"/>
    <n v="0"/>
    <n v="0"/>
    <n v="420"/>
    <n v="420"/>
    <n v="811"/>
    <n v="957"/>
    <n v="0"/>
    <n v="0"/>
    <x v="0"/>
    <n v="0"/>
    <n v="0"/>
    <n v="0"/>
    <n v="0"/>
    <n v="304991178.04000002"/>
    <n v="0"/>
    <n v="304988832"/>
    <n v="2346.04"/>
  </r>
  <r>
    <x v="4"/>
    <x v="1"/>
    <n v="2028"/>
    <x v="5"/>
    <n v="0"/>
    <n v="300"/>
    <n v="2.0407999999999999E-2"/>
    <n v="1984"/>
    <s v="2023_Plan"/>
    <s v="Emission Group 1"/>
    <s v="Base;2023BP"/>
    <s v="Base"/>
    <s v="Base"/>
    <s v="Base"/>
    <s v="ASG"/>
    <n v="42622"/>
    <n v="11190018"/>
    <n v="0"/>
    <n v="11286062"/>
    <n v="49952.23"/>
    <n v="0"/>
    <n v="0"/>
    <n v="145982.45000000001"/>
    <n v="0"/>
    <n v="0"/>
    <n v="0"/>
    <n v="0"/>
    <n v="0"/>
    <n v="522168.47"/>
    <n v="302400"/>
    <n v="1294014.6299999999"/>
    <n v="2774809"/>
    <n v="0"/>
    <n v="0"/>
    <n v="0"/>
    <n v="0"/>
    <n v="0.12"/>
    <n v="0"/>
    <n v="0"/>
    <n v="0"/>
    <n v="385066624"/>
    <n v="385507232"/>
    <n v="331444096"/>
    <n v="53842376"/>
    <n v="220661.17"/>
    <n v="0"/>
    <n v="3407064.5"/>
    <n v="3847691.75"/>
    <n v="0"/>
    <n v="0"/>
    <n v="141.88"/>
    <n v="92.56"/>
    <n v="39.21"/>
    <n v="9.76"/>
    <n v="80.14"/>
    <n v="68.209999999999994"/>
    <n v="0"/>
    <n v="0"/>
    <n v="0"/>
    <n v="26.3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88914296.5"/>
    <n v="0"/>
    <n v="385507232"/>
    <n v="3407064.5"/>
  </r>
  <r>
    <x v="4"/>
    <x v="1"/>
    <n v="2028"/>
    <x v="6"/>
    <n v="0"/>
    <n v="300"/>
    <n v="2.0407999999999999E-2"/>
    <n v="1984"/>
    <s v="2023_Plan"/>
    <s v="Emission Group 1"/>
    <s v="Base;2023BP"/>
    <s v="Base"/>
    <s v="Base"/>
    <s v="Base"/>
    <s v="ASG"/>
    <n v="42622"/>
    <n v="11547570"/>
    <n v="0"/>
    <n v="11691500"/>
    <n v="49788.71"/>
    <n v="0"/>
    <n v="0"/>
    <n v="193758.34"/>
    <n v="0"/>
    <n v="0"/>
    <n v="0"/>
    <n v="0"/>
    <n v="0"/>
    <n v="608577.93999999994"/>
    <n v="312480"/>
    <n v="1423650.63"/>
    <n v="3019884"/>
    <n v="0"/>
    <n v="0"/>
    <n v="0"/>
    <n v="0"/>
    <n v="0.72"/>
    <n v="0"/>
    <n v="0"/>
    <n v="0"/>
    <n v="395690688"/>
    <n v="397618208"/>
    <n v="341813696"/>
    <n v="55587988"/>
    <n v="216558.83"/>
    <n v="0"/>
    <n v="3185245"/>
    <n v="5112763"/>
    <n v="0"/>
    <n v="0"/>
    <n v="126.66"/>
    <n v="92.3"/>
    <n v="31.27"/>
    <n v="8.0299999999999994"/>
    <n v="68.099999999999994"/>
    <n v="63.98"/>
    <n v="0"/>
    <n v="0"/>
    <n v="0"/>
    <n v="26.3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400803453"/>
    <n v="0"/>
    <n v="397618208"/>
    <n v="3185245"/>
  </r>
  <r>
    <x v="4"/>
    <x v="1"/>
    <n v="2028"/>
    <x v="7"/>
    <n v="0"/>
    <n v="300"/>
    <n v="2.0407999999999999E-2"/>
    <n v="1984"/>
    <s v="2023_Plan"/>
    <s v="Emission Group 1"/>
    <s v="Base;2023BP"/>
    <s v="Base"/>
    <s v="Base"/>
    <s v="Base"/>
    <s v="ASG"/>
    <n v="42622"/>
    <n v="11416515"/>
    <n v="0"/>
    <n v="11597956"/>
    <n v="29585.81"/>
    <n v="0"/>
    <n v="0"/>
    <n v="211031.69"/>
    <n v="0"/>
    <n v="0"/>
    <n v="0"/>
    <n v="0"/>
    <n v="0"/>
    <n v="551216.81000000006"/>
    <n v="312480"/>
    <n v="1311998.75"/>
    <n v="2895435"/>
    <n v="0"/>
    <n v="0"/>
    <n v="0"/>
    <n v="0"/>
    <n v="0.9"/>
    <n v="0"/>
    <n v="0"/>
    <n v="0"/>
    <n v="391786496"/>
    <n v="395502080"/>
    <n v="339949056"/>
    <n v="55348816"/>
    <n v="204346.64"/>
    <n v="0"/>
    <n v="2099081"/>
    <n v="5814670"/>
    <n v="0"/>
    <n v="0"/>
    <n v="124.96"/>
    <n v="80.8"/>
    <n v="33.380000000000003"/>
    <n v="8.1300000000000008"/>
    <n v="67.260000000000005"/>
    <n v="70.95"/>
    <n v="0"/>
    <n v="0"/>
    <n v="0"/>
    <n v="27.5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97601161"/>
    <n v="0"/>
    <n v="395502080"/>
    <n v="2099081"/>
  </r>
  <r>
    <x v="4"/>
    <x v="1"/>
    <n v="2028"/>
    <x v="8"/>
    <n v="0"/>
    <n v="300"/>
    <n v="2.0407999999999999E-2"/>
    <n v="1984"/>
    <s v="2023_Plan"/>
    <s v="Emission Group 1"/>
    <s v="Base;2023BP"/>
    <s v="Base"/>
    <s v="Base"/>
    <s v="Base"/>
    <s v="ASG"/>
    <n v="42622"/>
    <n v="9491974"/>
    <n v="0"/>
    <n v="9496149"/>
    <n v="720.2"/>
    <n v="0"/>
    <n v="0"/>
    <n v="4987.2700000000004"/>
    <n v="0"/>
    <n v="0"/>
    <n v="0"/>
    <n v="0"/>
    <n v="16"/>
    <n v="465959.03"/>
    <n v="302400"/>
    <n v="1438380.75"/>
    <n v="3407472.25"/>
    <n v="0"/>
    <n v="0"/>
    <n v="0"/>
    <n v="0"/>
    <n v="114.67"/>
    <n v="0"/>
    <n v="0"/>
    <n v="0"/>
    <n v="321625824"/>
    <n v="320198272"/>
    <n v="274651616"/>
    <n v="45463444"/>
    <n v="83056.929999999993"/>
    <n v="0"/>
    <n v="2258984.75"/>
    <n v="831409.25"/>
    <n v="0"/>
    <n v="0"/>
    <n v="58.62"/>
    <n v="39.5"/>
    <n v="6.51"/>
    <n v="0.72"/>
    <n v="15.12"/>
    <n v="3136.61"/>
    <n v="0"/>
    <n v="0"/>
    <n v="0"/>
    <n v="166.71"/>
    <n v="0"/>
    <n v="0"/>
    <n v="20967"/>
    <n v="0"/>
    <n v="0"/>
    <n v="0"/>
    <n v="0"/>
    <n v="0.20333333000000001"/>
    <n v="0"/>
    <n v="0"/>
    <n v="0.20333333000000001"/>
    <n v="0.32333331999999998"/>
    <n v="0"/>
    <n v="0"/>
    <n v="0.32333331999999998"/>
    <n v="0"/>
    <n v="0.06"/>
    <n v="0"/>
    <n v="0"/>
    <n v="0"/>
    <n v="0"/>
    <n v="0"/>
    <n v="0"/>
    <n v="0.02"/>
    <n v="0.03"/>
    <n v="5.03"/>
    <n v="0"/>
    <n v="0"/>
    <n v="0"/>
    <n v="0"/>
    <n v="420"/>
    <n v="420"/>
    <n v="811"/>
    <n v="957"/>
    <n v="0"/>
    <n v="0"/>
    <x v="0"/>
    <n v="0"/>
    <n v="0"/>
    <n v="0"/>
    <n v="0"/>
    <n v="322457256.75"/>
    <n v="0"/>
    <n v="320198272"/>
    <n v="2258984.75"/>
  </r>
  <r>
    <x v="4"/>
    <x v="1"/>
    <n v="2028"/>
    <x v="9"/>
    <n v="0"/>
    <n v="300"/>
    <n v="2.0407999999999999E-2"/>
    <n v="1984"/>
    <s v="2023_Plan"/>
    <s v="Emission Group 1"/>
    <s v="Base;2023BP"/>
    <s v="Base"/>
    <s v="Base"/>
    <s v="Base"/>
    <s v="ASG"/>
    <n v="42622"/>
    <n v="8826367"/>
    <n v="0"/>
    <n v="8830130"/>
    <n v="98.69"/>
    <n v="0"/>
    <n v="0"/>
    <n v="3868.89"/>
    <n v="0"/>
    <n v="0"/>
    <n v="0"/>
    <n v="0"/>
    <n v="0"/>
    <n v="393508.25"/>
    <n v="312480"/>
    <n v="1114481.3799999999"/>
    <n v="2935295.25"/>
    <n v="0"/>
    <n v="0"/>
    <n v="0"/>
    <n v="0"/>
    <n v="5.26"/>
    <n v="0"/>
    <n v="0"/>
    <n v="0"/>
    <n v="299647616"/>
    <n v="299745280"/>
    <n v="257418288"/>
    <n v="42289076"/>
    <n v="37974.879999999997"/>
    <n v="0"/>
    <n v="2975.75"/>
    <n v="100643.27"/>
    <n v="0"/>
    <n v="0"/>
    <n v="51.74"/>
    <n v="37.450000000000003"/>
    <n v="6.89"/>
    <n v="1.31"/>
    <n v="11.79"/>
    <n v="30.15"/>
    <n v="0"/>
    <n v="0"/>
    <n v="0"/>
    <n v="26.01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299748255.75"/>
    <n v="0"/>
    <n v="299745280"/>
    <n v="2975.75"/>
  </r>
  <r>
    <x v="4"/>
    <x v="1"/>
    <n v="2028"/>
    <x v="10"/>
    <n v="0"/>
    <n v="300"/>
    <n v="2.0407999999999999E-2"/>
    <n v="1984"/>
    <s v="2023_Plan"/>
    <s v="Emission Group 1"/>
    <s v="Base;2023BP"/>
    <s v="Base"/>
    <s v="Base"/>
    <s v="Base"/>
    <s v="ASG"/>
    <n v="42622"/>
    <n v="9092507"/>
    <n v="0"/>
    <n v="9099825"/>
    <n v="159.15"/>
    <n v="0"/>
    <n v="0"/>
    <n v="7515.62"/>
    <n v="0"/>
    <n v="0"/>
    <n v="0"/>
    <n v="0"/>
    <n v="0.67"/>
    <n v="303036.56"/>
    <n v="302400"/>
    <n v="1189289.75"/>
    <n v="3046554.5"/>
    <n v="0"/>
    <n v="0"/>
    <n v="0"/>
    <n v="0"/>
    <n v="8.35"/>
    <n v="0"/>
    <n v="0"/>
    <n v="0"/>
    <n v="313156256"/>
    <n v="313360800"/>
    <n v="268927744"/>
    <n v="44371900"/>
    <n v="61116.46"/>
    <n v="0"/>
    <n v="4659.1000000000004"/>
    <n v="209226.56"/>
    <n v="0"/>
    <n v="0"/>
    <n v="50.51"/>
    <n v="37.72"/>
    <n v="5.55"/>
    <n v="0.79"/>
    <n v="10.53"/>
    <n v="29.27"/>
    <n v="0"/>
    <n v="0"/>
    <n v="0"/>
    <n v="27.84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13365459.10000002"/>
    <n v="0"/>
    <n v="313360800"/>
    <n v="4659.1000000000004"/>
  </r>
  <r>
    <x v="4"/>
    <x v="1"/>
    <n v="2028"/>
    <x v="11"/>
    <n v="0"/>
    <n v="300"/>
    <n v="2.0407999999999999E-2"/>
    <n v="1984"/>
    <s v="2023_Plan"/>
    <s v="Emission Group 1"/>
    <s v="Base;2023BP"/>
    <s v="Base"/>
    <s v="Base"/>
    <s v="Base"/>
    <s v="ASG"/>
    <n v="42622"/>
    <n v="9567255"/>
    <n v="0"/>
    <n v="9979946"/>
    <n v="5317.51"/>
    <n v="0"/>
    <n v="0"/>
    <n v="417988.31"/>
    <n v="0"/>
    <n v="0"/>
    <n v="0"/>
    <n v="0"/>
    <n v="0"/>
    <n v="287907.96999999997"/>
    <n v="312480"/>
    <n v="1299939.25"/>
    <n v="3533014.5"/>
    <n v="0"/>
    <n v="0"/>
    <n v="0"/>
    <n v="0"/>
    <n v="0"/>
    <n v="0"/>
    <n v="0"/>
    <n v="0"/>
    <n v="334930016"/>
    <n v="346368384"/>
    <n v="297158336"/>
    <n v="49163412"/>
    <n v="46379.56"/>
    <n v="0"/>
    <n v="268261.03000000003"/>
    <n v="11706623"/>
    <n v="0"/>
    <n v="0"/>
    <n v="46.55"/>
    <n v="39.51"/>
    <n v="3.33"/>
    <n v="0.52"/>
    <n v="6.53"/>
    <n v="50.45"/>
    <n v="0"/>
    <n v="0"/>
    <n v="0"/>
    <n v="2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"/>
    <n v="0"/>
    <n v="0"/>
    <n v="0"/>
    <n v="0"/>
    <n v="420"/>
    <n v="420"/>
    <n v="811"/>
    <n v="957"/>
    <n v="0"/>
    <n v="0"/>
    <x v="0"/>
    <n v="0"/>
    <n v="0"/>
    <n v="0"/>
    <n v="0"/>
    <n v="346636645.02999997"/>
    <n v="0"/>
    <n v="346368384"/>
    <n v="268261.03000000003"/>
  </r>
  <r>
    <x v="4"/>
    <x v="2"/>
    <n v="2028"/>
    <x v="0"/>
    <n v="0"/>
    <n v="300"/>
    <n v="2.0407999999999999E-2"/>
    <n v="1984"/>
    <s v="2023_Plan"/>
    <s v="Emission Group 1"/>
    <s v="Base;2023BP"/>
    <s v="Base"/>
    <s v="Base"/>
    <s v="Base"/>
    <s v="ASG"/>
    <n v="42622"/>
    <n v="19670566"/>
    <n v="0"/>
    <n v="19348714"/>
    <n v="354891.59"/>
    <n v="0"/>
    <n v="0"/>
    <n v="34589.68"/>
    <n v="0"/>
    <n v="0"/>
    <n v="0"/>
    <n v="0"/>
    <n v="322"/>
    <n v="213631.66"/>
    <n v="550560"/>
    <n v="1080599.6299999999"/>
    <n v="4350357.5"/>
    <n v="0"/>
    <n v="0"/>
    <n v="0"/>
    <n v="14.1"/>
    <n v="1564.01"/>
    <n v="5.66"/>
    <n v="0"/>
    <n v="0"/>
    <n v="676955392"/>
    <n v="660080128"/>
    <n v="569367552"/>
    <n v="90047936"/>
    <n v="664004.93999999994"/>
    <n v="0"/>
    <n v="46191960"/>
    <n v="29316704"/>
    <n v="0"/>
    <n v="0"/>
    <n v="195.45"/>
    <n v="108.98"/>
    <n v="103.18"/>
    <n v="7.62"/>
    <n v="121.12"/>
    <n v="130.16"/>
    <n v="0"/>
    <n v="0"/>
    <n v="0"/>
    <n v="847.56"/>
    <n v="0"/>
    <n v="69.89"/>
    <n v="20967"/>
    <n v="20967"/>
    <n v="0"/>
    <n v="0"/>
    <n v="0"/>
    <n v="1.1966667200000001"/>
    <n v="1.3333329999999999E-2"/>
    <n v="6.6666700000000004E-3"/>
    <n v="1.1966667200000001"/>
    <n v="2.6066665599999999"/>
    <n v="2.3333329999999999E-2"/>
    <n v="6.6666700000000004E-3"/>
    <n v="2.5766665899999999"/>
    <n v="0"/>
    <n v="0.56999999999999995"/>
    <n v="0"/>
    <n v="0"/>
    <n v="0"/>
    <n v="0"/>
    <n v="0"/>
    <n v="0"/>
    <n v="0"/>
    <n v="0"/>
    <n v="5.37"/>
    <n v="0.01"/>
    <n v="0"/>
    <n v="0"/>
    <n v="0"/>
    <n v="740"/>
    <n v="740"/>
    <n v="1164"/>
    <n v="1422"/>
    <n v="0"/>
    <n v="0"/>
    <x v="0"/>
    <n v="2.7210659863999997E-4"/>
    <n v="2.7210659863999998E-3"/>
    <n v="0.28775279999999998"/>
    <n v="4.7618659863999995E-4"/>
    <n v="706567722.70000005"/>
    <n v="295634.7"/>
    <n v="660080128"/>
    <n v="46191960"/>
  </r>
  <r>
    <x v="4"/>
    <x v="2"/>
    <n v="2028"/>
    <x v="1"/>
    <n v="0"/>
    <n v="300"/>
    <n v="2.0407999999999999E-2"/>
    <n v="1984"/>
    <s v="2023_Plan"/>
    <s v="Emission Group 1"/>
    <s v="Base;2023BP"/>
    <s v="Base"/>
    <s v="Base"/>
    <s v="Base"/>
    <s v="ASG"/>
    <n v="42622"/>
    <n v="15275515"/>
    <n v="0"/>
    <n v="15026966"/>
    <n v="293755.5"/>
    <n v="0"/>
    <n v="0"/>
    <n v="45224.73"/>
    <n v="0"/>
    <n v="0"/>
    <n v="0"/>
    <n v="0"/>
    <n v="0"/>
    <n v="201125.75"/>
    <n v="497280"/>
    <n v="1124287.25"/>
    <n v="4726023.5"/>
    <n v="0"/>
    <n v="0"/>
    <n v="0"/>
    <n v="0"/>
    <n v="0"/>
    <n v="0"/>
    <n v="0"/>
    <n v="0"/>
    <n v="502642080"/>
    <n v="495522720"/>
    <n v="425013248"/>
    <n v="69934344"/>
    <n v="575076.43999999994"/>
    <n v="0"/>
    <n v="8218273.5"/>
    <n v="1098901"/>
    <n v="0"/>
    <n v="0"/>
    <n v="55.12"/>
    <n v="39.54"/>
    <n v="10.31"/>
    <n v="1.37"/>
    <n v="13.55"/>
    <n v="27.98"/>
    <n v="0"/>
    <n v="0"/>
    <n v="0"/>
    <n v="2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3"/>
    <n v="0"/>
    <n v="0"/>
    <n v="0"/>
    <n v="0"/>
    <n v="740"/>
    <n v="740"/>
    <n v="1164"/>
    <n v="1422"/>
    <n v="0"/>
    <n v="0"/>
    <x v="0"/>
    <n v="0"/>
    <n v="0"/>
    <n v="0"/>
    <n v="0"/>
    <n v="503740993.5"/>
    <n v="0"/>
    <n v="495522720"/>
    <n v="8218273.5"/>
  </r>
  <r>
    <x v="4"/>
    <x v="2"/>
    <n v="2028"/>
    <x v="2"/>
    <n v="0"/>
    <n v="300"/>
    <n v="2.0407999999999999E-2"/>
    <n v="1984"/>
    <s v="2023_Plan"/>
    <s v="Emission Group 1"/>
    <s v="Base;2023BP"/>
    <s v="Base"/>
    <s v="Base"/>
    <s v="Base"/>
    <s v="ASG"/>
    <n v="42622"/>
    <n v="17241090"/>
    <n v="0"/>
    <n v="17237686"/>
    <n v="4961.76"/>
    <n v="0"/>
    <n v="0"/>
    <n v="1614.72"/>
    <n v="0"/>
    <n v="0"/>
    <n v="0"/>
    <n v="0"/>
    <n v="8.67"/>
    <n v="314251.44"/>
    <n v="550560"/>
    <n v="1451804.88"/>
    <n v="4889651"/>
    <n v="0"/>
    <n v="0"/>
    <n v="0"/>
    <n v="0"/>
    <n v="65.459999999999994"/>
    <n v="0"/>
    <n v="0"/>
    <n v="0"/>
    <n v="569005120"/>
    <n v="569564736"/>
    <n v="489426304"/>
    <n v="79626992"/>
    <n v="511408.44"/>
    <n v="0"/>
    <n v="229388.17"/>
    <n v="789013.44"/>
    <n v="0"/>
    <n v="0"/>
    <n v="77.27"/>
    <n v="40.380000000000003"/>
    <n v="21.15"/>
    <n v="2.52"/>
    <n v="32.380000000000003"/>
    <n v="46.23"/>
    <n v="0"/>
    <n v="0"/>
    <n v="0"/>
    <n v="488.64"/>
    <n v="0"/>
    <n v="0"/>
    <n v="20967"/>
    <n v="0"/>
    <n v="0"/>
    <n v="0"/>
    <n v="0"/>
    <n v="0.06"/>
    <n v="0"/>
    <n v="0"/>
    <n v="0.06"/>
    <n v="0.13"/>
    <n v="0"/>
    <n v="0"/>
    <n v="0.13"/>
    <n v="0"/>
    <n v="0.02"/>
    <n v="0"/>
    <n v="0"/>
    <n v="0"/>
    <n v="0"/>
    <n v="0"/>
    <n v="0"/>
    <n v="0"/>
    <n v="0"/>
    <n v="5.19"/>
    <n v="0"/>
    <n v="0"/>
    <n v="0"/>
    <n v="0"/>
    <n v="740"/>
    <n v="740"/>
    <n v="1164"/>
    <n v="1422"/>
    <n v="0"/>
    <n v="0"/>
    <x v="0"/>
    <n v="0"/>
    <n v="0"/>
    <n v="0"/>
    <n v="0"/>
    <n v="569794124.16999996"/>
    <n v="0"/>
    <n v="569564736"/>
    <n v="229388.17"/>
  </r>
  <r>
    <x v="4"/>
    <x v="2"/>
    <n v="2028"/>
    <x v="3"/>
    <n v="0"/>
    <n v="300"/>
    <n v="2.0407999999999999E-2"/>
    <n v="1984"/>
    <s v="2023_Plan"/>
    <s v="Emission Group 1"/>
    <s v="Base;2023BP"/>
    <s v="Base"/>
    <s v="Base"/>
    <s v="Base"/>
    <s v="ASG"/>
    <n v="42622"/>
    <n v="14033347"/>
    <n v="0"/>
    <n v="14030644"/>
    <n v="3783.61"/>
    <n v="0"/>
    <n v="0"/>
    <n v="1165.71"/>
    <n v="0"/>
    <n v="0"/>
    <n v="0"/>
    <n v="0"/>
    <n v="0"/>
    <n v="298292.38"/>
    <n v="532800"/>
    <n v="1093855.6299999999"/>
    <n v="3416683"/>
    <n v="0"/>
    <n v="0"/>
    <n v="0"/>
    <n v="0"/>
    <n v="40.28"/>
    <n v="0"/>
    <n v="0"/>
    <n v="0"/>
    <n v="459215424"/>
    <n v="459137408"/>
    <n v="394254848"/>
    <n v="64518916"/>
    <n v="363673.63"/>
    <n v="0"/>
    <n v="106197.23"/>
    <n v="28184.6"/>
    <n v="0"/>
    <n v="0"/>
    <n v="117.28"/>
    <n v="39.06"/>
    <n v="60.04"/>
    <n v="9.94"/>
    <n v="71.91"/>
    <n v="28.07"/>
    <n v="0"/>
    <n v="0"/>
    <n v="0"/>
    <n v="24.18"/>
    <n v="0"/>
    <n v="0"/>
    <n v="20967"/>
    <n v="0"/>
    <n v="0"/>
    <n v="0"/>
    <n v="0"/>
    <n v="7.0000000000000007E-2"/>
    <n v="0"/>
    <n v="0"/>
    <n v="7.0000000000000007E-2"/>
    <n v="0.13"/>
    <n v="0"/>
    <n v="0"/>
    <n v="0.13"/>
    <n v="0"/>
    <n v="0"/>
    <n v="0"/>
    <n v="0"/>
    <n v="0"/>
    <n v="0"/>
    <n v="0"/>
    <n v="0"/>
    <n v="0"/>
    <n v="0"/>
    <n v="5.99"/>
    <n v="0"/>
    <n v="0"/>
    <n v="0"/>
    <n v="0"/>
    <n v="740"/>
    <n v="740"/>
    <n v="1164"/>
    <n v="1422"/>
    <n v="0"/>
    <n v="0"/>
    <x v="0"/>
    <n v="0"/>
    <n v="0"/>
    <n v="0"/>
    <n v="0"/>
    <n v="459243605.23000002"/>
    <n v="0"/>
    <n v="459137408"/>
    <n v="106197.23"/>
  </r>
  <r>
    <x v="4"/>
    <x v="2"/>
    <n v="2028"/>
    <x v="4"/>
    <n v="0"/>
    <n v="300"/>
    <n v="2.0407999999999999E-2"/>
    <n v="1984"/>
    <s v="2023_Plan"/>
    <s v="Emission Group 1"/>
    <s v="Base;2023BP"/>
    <s v="Base"/>
    <s v="Base"/>
    <s v="Base"/>
    <s v="ASG"/>
    <n v="42622"/>
    <n v="14216753"/>
    <n v="0"/>
    <n v="14213740"/>
    <n v="4105.24"/>
    <n v="0"/>
    <n v="0"/>
    <n v="1084.8699999999999"/>
    <n v="0"/>
    <n v="0"/>
    <n v="0"/>
    <n v="0"/>
    <n v="0"/>
    <n v="390997.53"/>
    <n v="550560"/>
    <n v="1287188.5"/>
    <n v="3959649.75"/>
    <n v="0"/>
    <n v="0"/>
    <n v="0"/>
    <n v="0"/>
    <n v="11.03"/>
    <n v="0"/>
    <n v="0"/>
    <n v="0"/>
    <n v="452892288"/>
    <n v="452804512"/>
    <n v="388340992"/>
    <n v="64182212"/>
    <n v="281238"/>
    <n v="0"/>
    <n v="112841.14"/>
    <n v="25049.96"/>
    <n v="0"/>
    <n v="0"/>
    <n v="87.52"/>
    <n v="38.659999999999997"/>
    <n v="32.36"/>
    <n v="5.92"/>
    <n v="44.29"/>
    <n v="27.49"/>
    <n v="0"/>
    <n v="0"/>
    <n v="0"/>
    <n v="23.09"/>
    <n v="0"/>
    <n v="0"/>
    <n v="20967"/>
    <n v="0"/>
    <n v="0"/>
    <n v="0"/>
    <n v="0"/>
    <n v="0.03"/>
    <n v="0"/>
    <n v="0"/>
    <n v="0.03"/>
    <n v="0.06"/>
    <n v="0"/>
    <n v="0"/>
    <n v="0.06"/>
    <n v="0"/>
    <n v="0"/>
    <n v="0"/>
    <n v="0"/>
    <n v="0"/>
    <n v="0"/>
    <n v="0"/>
    <n v="0"/>
    <n v="0"/>
    <n v="0"/>
    <n v="6.2"/>
    <n v="0"/>
    <n v="0"/>
    <n v="0"/>
    <n v="0"/>
    <n v="740"/>
    <n v="740"/>
    <n v="1164"/>
    <n v="1422"/>
    <n v="0"/>
    <n v="0"/>
    <x v="0"/>
    <n v="0"/>
    <n v="0"/>
    <n v="0"/>
    <n v="0"/>
    <n v="452917353.13999999"/>
    <n v="0"/>
    <n v="452804512"/>
    <n v="112841.14"/>
  </r>
  <r>
    <x v="4"/>
    <x v="2"/>
    <n v="2028"/>
    <x v="5"/>
    <n v="0"/>
    <n v="300"/>
    <n v="2.0407999999999999E-2"/>
    <n v="1984"/>
    <s v="2023_Plan"/>
    <s v="Emission Group 1"/>
    <s v="Base;2023BP"/>
    <s v="Base"/>
    <s v="Base"/>
    <s v="Base"/>
    <s v="ASG"/>
    <n v="42622"/>
    <n v="16333309"/>
    <n v="0"/>
    <n v="16361518"/>
    <n v="83687.66"/>
    <n v="0"/>
    <n v="0"/>
    <n v="111923.23"/>
    <n v="0"/>
    <n v="0"/>
    <n v="0"/>
    <n v="0"/>
    <n v="0"/>
    <n v="399035.06"/>
    <n v="532800"/>
    <n v="1581045.63"/>
    <n v="4497537.5"/>
    <n v="0"/>
    <n v="0"/>
    <n v="0"/>
    <n v="0"/>
    <n v="0.11"/>
    <n v="0"/>
    <n v="0"/>
    <n v="0"/>
    <n v="528840448"/>
    <n v="530501568"/>
    <n v="455252736"/>
    <n v="74854280"/>
    <n v="394675.84"/>
    <n v="0"/>
    <n v="2824792.75"/>
    <n v="4485932.5"/>
    <n v="0"/>
    <n v="0"/>
    <n v="125.35"/>
    <n v="41.93"/>
    <n v="40.880000000000003"/>
    <n v="8.68"/>
    <n v="71.05"/>
    <n v="33.75"/>
    <n v="0"/>
    <n v="0"/>
    <n v="0"/>
    <n v="40.0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533326360.75"/>
    <n v="0"/>
    <n v="530501568"/>
    <n v="2824792.75"/>
  </r>
  <r>
    <x v="4"/>
    <x v="2"/>
    <n v="2028"/>
    <x v="6"/>
    <n v="0"/>
    <n v="300"/>
    <n v="2.0407999999999999E-2"/>
    <n v="1984"/>
    <s v="2023_Plan"/>
    <s v="Emission Group 1"/>
    <s v="Base;2023BP"/>
    <s v="Base"/>
    <s v="Base"/>
    <s v="Base"/>
    <s v="ASG"/>
    <n v="42622"/>
    <n v="16252971"/>
    <n v="0"/>
    <n v="16289203"/>
    <n v="85713.75"/>
    <n v="0"/>
    <n v="0"/>
    <n v="121926.25"/>
    <n v="0"/>
    <n v="0"/>
    <n v="0"/>
    <n v="0"/>
    <n v="0"/>
    <n v="452014.66"/>
    <n v="550560"/>
    <n v="1553435.63"/>
    <n v="4684951"/>
    <n v="0"/>
    <n v="0"/>
    <n v="0"/>
    <n v="0"/>
    <n v="1.46"/>
    <n v="0"/>
    <n v="0"/>
    <n v="0"/>
    <n v="522279520"/>
    <n v="523869440"/>
    <n v="449111424"/>
    <n v="74347456"/>
    <n v="410395.94"/>
    <n v="0"/>
    <n v="2775857.25"/>
    <n v="4365789.5"/>
    <n v="0"/>
    <n v="0"/>
    <n v="107.26"/>
    <n v="39.19"/>
    <n v="33.840000000000003"/>
    <n v="6.83"/>
    <n v="56.08"/>
    <n v="32.39"/>
    <n v="0"/>
    <n v="0"/>
    <n v="0"/>
    <n v="35.81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526645297.25"/>
    <n v="0"/>
    <n v="523869440"/>
    <n v="2775857.25"/>
  </r>
  <r>
    <x v="4"/>
    <x v="2"/>
    <n v="2028"/>
    <x v="7"/>
    <n v="0"/>
    <n v="300"/>
    <n v="2.0407999999999999E-2"/>
    <n v="1984"/>
    <s v="2023_Plan"/>
    <s v="Emission Group 1"/>
    <s v="Base;2023BP"/>
    <s v="Base"/>
    <s v="Base"/>
    <s v="Base"/>
    <s v="ASG"/>
    <n v="42622"/>
    <n v="17131518"/>
    <n v="0"/>
    <n v="17162810"/>
    <n v="85297.26"/>
    <n v="0"/>
    <n v="0"/>
    <n v="116591.47"/>
    <n v="0"/>
    <n v="0"/>
    <n v="0"/>
    <n v="0"/>
    <n v="0"/>
    <n v="424902.06"/>
    <n v="550560"/>
    <n v="1559623.13"/>
    <n v="4450576.5"/>
    <n v="0"/>
    <n v="0"/>
    <n v="0"/>
    <n v="0"/>
    <n v="1.83"/>
    <n v="0"/>
    <n v="0"/>
    <n v="0"/>
    <n v="557342848"/>
    <n v="557616576"/>
    <n v="478780896"/>
    <n v="78426072"/>
    <n v="409803.38"/>
    <n v="0"/>
    <n v="3472981"/>
    <n v="3746690.25"/>
    <n v="0"/>
    <n v="0"/>
    <n v="138.82"/>
    <n v="40.4"/>
    <n v="49.79"/>
    <n v="10.52"/>
    <n v="82.7"/>
    <n v="40.72"/>
    <n v="0"/>
    <n v="0"/>
    <n v="0"/>
    <n v="32.1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561089557"/>
    <n v="0"/>
    <n v="557616576"/>
    <n v="3472981"/>
  </r>
  <r>
    <x v="4"/>
    <x v="2"/>
    <n v="2028"/>
    <x v="8"/>
    <n v="0"/>
    <n v="300"/>
    <n v="2.0407999999999999E-2"/>
    <n v="1984"/>
    <s v="2023_Plan"/>
    <s v="Emission Group 1"/>
    <s v="Base;2023BP"/>
    <s v="Base"/>
    <s v="Base"/>
    <s v="Base"/>
    <s v="ASG"/>
    <n v="42622"/>
    <n v="14612729"/>
    <n v="0"/>
    <n v="14611601"/>
    <n v="2817.69"/>
    <n v="0"/>
    <n v="0"/>
    <n v="1715.13"/>
    <n v="0"/>
    <n v="0"/>
    <n v="0"/>
    <n v="0"/>
    <n v="0"/>
    <n v="370065.88"/>
    <n v="532800"/>
    <n v="1527580.75"/>
    <n v="4418897"/>
    <n v="0"/>
    <n v="0"/>
    <n v="0"/>
    <n v="0"/>
    <n v="31.34"/>
    <n v="0"/>
    <n v="0"/>
    <n v="0"/>
    <n v="465435968"/>
    <n v="466543296"/>
    <n v="399678752"/>
    <n v="66441020"/>
    <n v="423302.97"/>
    <n v="0"/>
    <n v="230439.98"/>
    <n v="1337754.75"/>
    <n v="0"/>
    <n v="0"/>
    <n v="92.54"/>
    <n v="38.840000000000003"/>
    <n v="27.52"/>
    <n v="4.84"/>
    <n v="46.17"/>
    <n v="81.78"/>
    <n v="0"/>
    <n v="0"/>
    <n v="0"/>
    <n v="779.97"/>
    <n v="0"/>
    <n v="0"/>
    <n v="20967"/>
    <n v="0"/>
    <n v="0"/>
    <n v="0"/>
    <n v="0"/>
    <n v="4.666667E-2"/>
    <n v="0"/>
    <n v="0"/>
    <n v="4.666667E-2"/>
    <n v="0.10333333"/>
    <n v="0"/>
    <n v="0"/>
    <n v="0.10333333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466773735.98000002"/>
    <n v="0"/>
    <n v="466543296"/>
    <n v="230439.98"/>
  </r>
  <r>
    <x v="4"/>
    <x v="2"/>
    <n v="2028"/>
    <x v="9"/>
    <n v="0"/>
    <n v="300"/>
    <n v="2.0407999999999999E-2"/>
    <n v="1984"/>
    <s v="2023_Plan"/>
    <s v="Emission Group 1"/>
    <s v="Base;2023BP"/>
    <s v="Base"/>
    <s v="Base"/>
    <s v="Base"/>
    <s v="ASG"/>
    <n v="42622"/>
    <n v="13875470"/>
    <n v="0"/>
    <n v="13874744"/>
    <n v="1866.43"/>
    <n v="0"/>
    <n v="0"/>
    <n v="1141.81"/>
    <n v="0"/>
    <n v="0"/>
    <n v="0"/>
    <n v="0"/>
    <n v="1.33"/>
    <n v="322731.31"/>
    <n v="550560"/>
    <n v="1195617.8799999999"/>
    <n v="3869845.75"/>
    <n v="0"/>
    <n v="0"/>
    <n v="0"/>
    <n v="0"/>
    <n v="27.98"/>
    <n v="0"/>
    <n v="0"/>
    <n v="0"/>
    <n v="449567776"/>
    <n v="449544320"/>
    <n v="384931744"/>
    <n v="64147892"/>
    <n v="464680.97"/>
    <n v="0"/>
    <n v="50291.05"/>
    <n v="26843.29"/>
    <n v="0"/>
    <n v="0"/>
    <n v="80.290000000000006"/>
    <n v="38.74"/>
    <n v="29.75"/>
    <n v="5.32"/>
    <n v="37.82"/>
    <n v="26.95"/>
    <n v="0"/>
    <n v="0"/>
    <n v="0"/>
    <n v="23.51"/>
    <n v="0"/>
    <n v="0"/>
    <n v="20967"/>
    <n v="0"/>
    <n v="0"/>
    <n v="0"/>
    <n v="0"/>
    <n v="3.3333340000000003E-2"/>
    <n v="0"/>
    <n v="0"/>
    <n v="3.3333340000000003E-2"/>
    <n v="6.6666669999999997E-2"/>
    <n v="0"/>
    <n v="0"/>
    <n v="6.6666669999999997E-2"/>
    <n v="0"/>
    <n v="0"/>
    <n v="0"/>
    <n v="0"/>
    <n v="0"/>
    <n v="0"/>
    <n v="0"/>
    <n v="0"/>
    <n v="0"/>
    <n v="0"/>
    <n v="6.39"/>
    <n v="0"/>
    <n v="0"/>
    <n v="0"/>
    <n v="0"/>
    <n v="740"/>
    <n v="740"/>
    <n v="1164"/>
    <n v="1422"/>
    <n v="0"/>
    <n v="0"/>
    <x v="0"/>
    <n v="0"/>
    <n v="0"/>
    <n v="0"/>
    <n v="0"/>
    <n v="449594611.05000001"/>
    <n v="0"/>
    <n v="449544320"/>
    <n v="50291.05"/>
  </r>
  <r>
    <x v="4"/>
    <x v="2"/>
    <n v="2028"/>
    <x v="10"/>
    <n v="0"/>
    <n v="300"/>
    <n v="2.0407999999999999E-2"/>
    <n v="1984"/>
    <s v="2023_Plan"/>
    <s v="Emission Group 1"/>
    <s v="Base;2023BP"/>
    <s v="Base"/>
    <s v="Base"/>
    <s v="Base"/>
    <s v="ASG"/>
    <n v="42622"/>
    <n v="15456947"/>
    <n v="0"/>
    <n v="15452385"/>
    <n v="5373.26"/>
    <n v="0"/>
    <n v="0"/>
    <n v="897.41"/>
    <n v="0"/>
    <n v="0"/>
    <n v="0"/>
    <n v="0"/>
    <n v="0"/>
    <n v="235870.14"/>
    <n v="532800"/>
    <n v="1129039.6299999999"/>
    <n v="3869588"/>
    <n v="0"/>
    <n v="0"/>
    <n v="0"/>
    <n v="0"/>
    <n v="40.15"/>
    <n v="0"/>
    <n v="0"/>
    <n v="0"/>
    <n v="504316608"/>
    <n v="504183904"/>
    <n v="432550848"/>
    <n v="71073432"/>
    <n v="559855.13"/>
    <n v="0"/>
    <n v="154607.94"/>
    <n v="21893.8"/>
    <n v="0"/>
    <n v="0"/>
    <n v="78.41"/>
    <n v="39.68"/>
    <n v="28"/>
    <n v="3.98"/>
    <n v="34.92"/>
    <n v="28.77"/>
    <n v="0"/>
    <n v="0"/>
    <n v="0"/>
    <n v="24.4"/>
    <n v="0"/>
    <n v="0"/>
    <n v="20967"/>
    <n v="0"/>
    <n v="0"/>
    <n v="0"/>
    <n v="0"/>
    <n v="7.0000000000000007E-2"/>
    <n v="0"/>
    <n v="0"/>
    <n v="7.0000000000000007E-2"/>
    <n v="0.13666666999999999"/>
    <n v="0"/>
    <n v="0"/>
    <n v="0.13666666999999999"/>
    <n v="0"/>
    <n v="0"/>
    <n v="0"/>
    <n v="0"/>
    <n v="0"/>
    <n v="0"/>
    <n v="0"/>
    <n v="0"/>
    <n v="0"/>
    <n v="0"/>
    <n v="4.97"/>
    <n v="0"/>
    <n v="0"/>
    <n v="0"/>
    <n v="0"/>
    <n v="740"/>
    <n v="740"/>
    <n v="1164"/>
    <n v="1422"/>
    <n v="0"/>
    <n v="0"/>
    <x v="0"/>
    <n v="0"/>
    <n v="0"/>
    <n v="0"/>
    <n v="0"/>
    <n v="504338511.94"/>
    <n v="0"/>
    <n v="504183904"/>
    <n v="154607.94"/>
  </r>
  <r>
    <x v="4"/>
    <x v="2"/>
    <n v="2028"/>
    <x v="11"/>
    <n v="0"/>
    <n v="300"/>
    <n v="2.0407999999999999E-2"/>
    <n v="1984"/>
    <s v="2023_Plan"/>
    <s v="Emission Group 1"/>
    <s v="Base;2023BP"/>
    <s v="Base"/>
    <s v="Base"/>
    <s v="Base"/>
    <s v="ASG"/>
    <n v="42622"/>
    <n v="16433108"/>
    <n v="0"/>
    <n v="16252506"/>
    <n v="223845.58"/>
    <n v="0"/>
    <n v="0"/>
    <n v="43296.21"/>
    <n v="0"/>
    <n v="0"/>
    <n v="0"/>
    <n v="0"/>
    <n v="0"/>
    <n v="243265.38"/>
    <n v="550560"/>
    <n v="1428676.5"/>
    <n v="5461706"/>
    <n v="0"/>
    <n v="0"/>
    <n v="0"/>
    <n v="0"/>
    <n v="0.49"/>
    <n v="0"/>
    <n v="0"/>
    <n v="0"/>
    <n v="543694592"/>
    <n v="538574144"/>
    <n v="462289472"/>
    <n v="75760544"/>
    <n v="524272.91"/>
    <n v="0"/>
    <n v="6404476.5"/>
    <n v="1284037.75"/>
    <n v="0"/>
    <n v="0"/>
    <n v="52.03"/>
    <n v="40.22"/>
    <n v="7.06"/>
    <n v="0.97"/>
    <n v="10.55"/>
    <n v="28.61"/>
    <n v="0"/>
    <n v="0"/>
    <n v="0"/>
    <n v="29.6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0"/>
    <n v="0"/>
    <n v="0"/>
    <n v="0"/>
    <n v="544978620.5"/>
    <n v="0"/>
    <n v="538574144"/>
    <n v="6404476.5"/>
  </r>
  <r>
    <x v="4"/>
    <x v="3"/>
    <n v="2028"/>
    <x v="0"/>
    <n v="0"/>
    <n v="300"/>
    <n v="2.0407999999999999E-2"/>
    <n v="1984"/>
    <s v="2023_Plan"/>
    <s v="Emission Group 1"/>
    <s v="Base;2023BP"/>
    <s v="Base"/>
    <s v="Base"/>
    <s v="Base"/>
    <s v="ASG"/>
    <n v="42622"/>
    <n v="17090734"/>
    <n v="0"/>
    <n v="16911440"/>
    <n v="207891.47"/>
    <n v="0"/>
    <n v="0"/>
    <n v="30110.27"/>
    <n v="0"/>
    <n v="0"/>
    <n v="0"/>
    <n v="0"/>
    <n v="336.67"/>
    <n v="9671.98"/>
    <n v="520800"/>
    <n v="1029752"/>
    <n v="4075947"/>
    <n v="0"/>
    <n v="0"/>
    <n v="0"/>
    <n v="22.32"/>
    <n v="1490.95"/>
    <n v="14.36"/>
    <n v="0"/>
    <n v="0"/>
    <n v="384730624"/>
    <n v="385343328"/>
    <n v="319754016"/>
    <n v="65023660"/>
    <n v="565635.88"/>
    <n v="0"/>
    <n v="27090476"/>
    <n v="27703152"/>
    <n v="0"/>
    <n v="0"/>
    <n v="164.81"/>
    <n v="131.66"/>
    <n v="75.510000000000005"/>
    <n v="2.86"/>
    <n v="90.51"/>
    <n v="130.31"/>
    <n v="0"/>
    <n v="0"/>
    <n v="0"/>
    <n v="920.06"/>
    <n v="0"/>
    <n v="69.89"/>
    <n v="20967"/>
    <n v="20967"/>
    <n v="0"/>
    <n v="0"/>
    <n v="0"/>
    <n v="1.2833333"/>
    <n v="4.666667E-2"/>
    <n v="1.6666670000000001E-2"/>
    <n v="1.27999997"/>
    <n v="2.90333343"/>
    <n v="7.3333330000000002E-2"/>
    <n v="0.02"/>
    <n v="2.80999994"/>
    <n v="0.01"/>
    <n v="0.55000000000000004"/>
    <n v="0"/>
    <n v="0"/>
    <n v="0"/>
    <n v="0"/>
    <n v="0"/>
    <n v="0"/>
    <n v="0"/>
    <n v="0"/>
    <n v="4.74"/>
    <n v="0.05"/>
    <n v="0"/>
    <n v="0"/>
    <n v="0"/>
    <n v="700"/>
    <n v="700"/>
    <n v="1103"/>
    <n v="1347"/>
    <n v="0"/>
    <n v="0"/>
    <x v="0"/>
    <n v="9.5237340135999999E-4"/>
    <n v="9.5237340136000003E-3"/>
    <n v="0.45550656"/>
    <n v="1.49658659864E-3"/>
    <n v="412901787.44"/>
    <n v="467983.44"/>
    <n v="385343328"/>
    <n v="27090476"/>
  </r>
  <r>
    <x v="4"/>
    <x v="3"/>
    <n v="2028"/>
    <x v="1"/>
    <n v="0"/>
    <n v="300"/>
    <n v="2.0407999999999999E-2"/>
    <n v="1984"/>
    <s v="2023_Plan"/>
    <s v="Emission Group 1"/>
    <s v="Base;2023BP"/>
    <s v="Base"/>
    <s v="Base"/>
    <s v="Base"/>
    <s v="ASG"/>
    <n v="42622"/>
    <n v="13369140"/>
    <n v="0"/>
    <n v="12981513"/>
    <n v="395764.34"/>
    <n v="0"/>
    <n v="0"/>
    <n v="8116.63"/>
    <n v="0"/>
    <n v="0"/>
    <n v="0"/>
    <n v="0"/>
    <n v="0"/>
    <n v="9185.44"/>
    <n v="470400"/>
    <n v="976684.19"/>
    <n v="3873010"/>
    <n v="0"/>
    <n v="0"/>
    <n v="0"/>
    <n v="0"/>
    <n v="0"/>
    <n v="0"/>
    <n v="0"/>
    <n v="0"/>
    <n v="268034640"/>
    <n v="257450944"/>
    <n v="208872768"/>
    <n v="48150224"/>
    <n v="428142.91"/>
    <n v="0"/>
    <n v="10797082"/>
    <n v="213386.5"/>
    <n v="0"/>
    <n v="0"/>
    <n v="53.36"/>
    <n v="40.03"/>
    <n v="10.45"/>
    <n v="1.34"/>
    <n v="12.41"/>
    <n v="27.28"/>
    <n v="0"/>
    <n v="0"/>
    <n v="0"/>
    <n v="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68248026"/>
    <n v="0"/>
    <n v="257450944"/>
    <n v="10797082"/>
  </r>
  <r>
    <x v="4"/>
    <x v="3"/>
    <n v="2028"/>
    <x v="2"/>
    <n v="0"/>
    <n v="300"/>
    <n v="2.0407999999999999E-2"/>
    <n v="1984"/>
    <s v="2023_Plan"/>
    <s v="Emission Group 1"/>
    <s v="Base;2023BP"/>
    <s v="Base"/>
    <s v="Base"/>
    <s v="Base"/>
    <s v="ASG"/>
    <n v="42622"/>
    <n v="13647428"/>
    <n v="0"/>
    <n v="13641845"/>
    <n v="6715.3"/>
    <n v="0"/>
    <n v="0"/>
    <n v="1089.81"/>
    <n v="0"/>
    <n v="0"/>
    <n v="0"/>
    <n v="0"/>
    <n v="3.33"/>
    <n v="13445.07"/>
    <n v="520800"/>
    <n v="1331140"/>
    <n v="3839419.75"/>
    <n v="0"/>
    <n v="0"/>
    <n v="0"/>
    <n v="0"/>
    <n v="15.52"/>
    <n v="0"/>
    <n v="0"/>
    <n v="0"/>
    <n v="277321824"/>
    <n v="277068992"/>
    <n v="226844160"/>
    <n v="49859408"/>
    <n v="365594.91"/>
    <n v="0"/>
    <n v="705148.5"/>
    <n v="452305.94"/>
    <n v="0"/>
    <n v="0"/>
    <n v="64.650000000000006"/>
    <n v="40.049999999999997"/>
    <n v="15.81"/>
    <n v="2.15"/>
    <n v="22.71"/>
    <n v="105.01"/>
    <n v="0"/>
    <n v="0"/>
    <n v="0"/>
    <n v="415.03"/>
    <n v="0"/>
    <n v="0"/>
    <n v="20967"/>
    <n v="0"/>
    <n v="0"/>
    <n v="0"/>
    <n v="0"/>
    <n v="0.03"/>
    <n v="0"/>
    <n v="0"/>
    <n v="0.03"/>
    <n v="0.05"/>
    <n v="0"/>
    <n v="0"/>
    <n v="0.05"/>
    <n v="0"/>
    <n v="0"/>
    <n v="0"/>
    <n v="0"/>
    <n v="0"/>
    <n v="0"/>
    <n v="0"/>
    <n v="0"/>
    <n v="0.04"/>
    <n v="0.04"/>
    <n v="4.3"/>
    <n v="0"/>
    <n v="0"/>
    <n v="0"/>
    <n v="0"/>
    <n v="700"/>
    <n v="700"/>
    <n v="1103"/>
    <n v="1347"/>
    <n v="0"/>
    <n v="0"/>
    <x v="0"/>
    <n v="0"/>
    <n v="0"/>
    <n v="0"/>
    <n v="0"/>
    <n v="277774140.5"/>
    <n v="0"/>
    <n v="277068992"/>
    <n v="705148.5"/>
  </r>
  <r>
    <x v="4"/>
    <x v="3"/>
    <n v="2028"/>
    <x v="3"/>
    <n v="0"/>
    <n v="300"/>
    <n v="2.0407999999999999E-2"/>
    <n v="1984"/>
    <s v="2023_Plan"/>
    <s v="Emission Group 1"/>
    <s v="Base;2023BP"/>
    <s v="Base"/>
    <s v="Base"/>
    <s v="Base"/>
    <s v="ASG"/>
    <n v="42622"/>
    <n v="11793723"/>
    <n v="0"/>
    <n v="11787759"/>
    <n v="6106.59"/>
    <n v="0"/>
    <n v="0"/>
    <n v="163.66"/>
    <n v="0"/>
    <n v="0"/>
    <n v="0"/>
    <n v="0"/>
    <n v="0"/>
    <n v="13251.84"/>
    <n v="504000"/>
    <n v="935935.88"/>
    <n v="2815295.75"/>
    <n v="0"/>
    <n v="0"/>
    <n v="0"/>
    <n v="0"/>
    <n v="33.08"/>
    <n v="0"/>
    <n v="0"/>
    <n v="0"/>
    <n v="245096432"/>
    <n v="244942800"/>
    <n v="202859264"/>
    <n v="41762252"/>
    <n v="321353.90999999997"/>
    <n v="0"/>
    <n v="158031.63"/>
    <n v="4404.87"/>
    <n v="0"/>
    <n v="0"/>
    <n v="86.37"/>
    <n v="38.61"/>
    <n v="41.77"/>
    <n v="6.58"/>
    <n v="45.58"/>
    <n v="25.88"/>
    <n v="0"/>
    <n v="0"/>
    <n v="0"/>
    <n v="26.91"/>
    <n v="0"/>
    <n v="0"/>
    <n v="20967"/>
    <n v="0"/>
    <n v="0"/>
    <n v="0"/>
    <n v="0"/>
    <n v="5.6666670000000002E-2"/>
    <n v="0"/>
    <n v="0"/>
    <n v="5.6666670000000002E-2"/>
    <n v="0.13"/>
    <n v="0"/>
    <n v="0"/>
    <n v="0.13"/>
    <n v="0"/>
    <n v="0"/>
    <n v="0"/>
    <n v="0"/>
    <n v="0"/>
    <n v="0"/>
    <n v="0"/>
    <n v="0"/>
    <n v="0"/>
    <n v="0"/>
    <n v="4.96"/>
    <n v="0"/>
    <n v="0"/>
    <n v="0"/>
    <n v="0"/>
    <n v="700"/>
    <n v="700"/>
    <n v="1103"/>
    <n v="1347"/>
    <n v="0"/>
    <n v="0"/>
    <x v="0"/>
    <n v="0"/>
    <n v="0"/>
    <n v="0"/>
    <n v="0"/>
    <n v="245100831.63"/>
    <n v="0"/>
    <n v="244942800"/>
    <n v="158031.63"/>
  </r>
  <r>
    <x v="4"/>
    <x v="3"/>
    <n v="2028"/>
    <x v="4"/>
    <n v="0"/>
    <n v="300"/>
    <n v="2.0407999999999999E-2"/>
    <n v="1984"/>
    <s v="2023_Plan"/>
    <s v="Emission Group 1"/>
    <s v="Base;2023BP"/>
    <s v="Base"/>
    <s v="Base"/>
    <s v="Base"/>
    <s v="ASG"/>
    <n v="42622"/>
    <n v="12361198"/>
    <n v="0"/>
    <n v="12356081"/>
    <n v="5316"/>
    <n v="0"/>
    <n v="0"/>
    <n v="256.06"/>
    <n v="0"/>
    <n v="0"/>
    <n v="0"/>
    <n v="0"/>
    <n v="0"/>
    <n v="15948.9"/>
    <n v="520800"/>
    <n v="1076995.5"/>
    <n v="3115797"/>
    <n v="0"/>
    <n v="0"/>
    <n v="0"/>
    <n v="0"/>
    <n v="17.71"/>
    <n v="0"/>
    <n v="0"/>
    <n v="0"/>
    <n v="230782608"/>
    <n v="230652720"/>
    <n v="185599120"/>
    <n v="44699120"/>
    <n v="354418.5"/>
    <n v="0"/>
    <n v="135890.66"/>
    <n v="5992.41"/>
    <n v="0"/>
    <n v="0"/>
    <n v="90.03"/>
    <n v="37.74"/>
    <n v="39.08"/>
    <n v="6.25"/>
    <n v="47.46"/>
    <n v="25.56"/>
    <n v="0"/>
    <n v="0"/>
    <n v="0"/>
    <n v="23.4"/>
    <n v="0"/>
    <n v="0"/>
    <n v="20967"/>
    <n v="0"/>
    <n v="0"/>
    <n v="0"/>
    <n v="0"/>
    <n v="0.06"/>
    <n v="0"/>
    <n v="0"/>
    <n v="0.06"/>
    <n v="0.10333333"/>
    <n v="0"/>
    <n v="0"/>
    <n v="0.10333333"/>
    <n v="0"/>
    <n v="0"/>
    <n v="0"/>
    <n v="0"/>
    <n v="0"/>
    <n v="0"/>
    <n v="0"/>
    <n v="0"/>
    <n v="0"/>
    <n v="0"/>
    <n v="4.88"/>
    <n v="0"/>
    <n v="0"/>
    <n v="0"/>
    <n v="0"/>
    <n v="700"/>
    <n v="700"/>
    <n v="1103"/>
    <n v="1347"/>
    <n v="0"/>
    <n v="0"/>
    <x v="0"/>
    <n v="0"/>
    <n v="0"/>
    <n v="0"/>
    <n v="0"/>
    <n v="230788610.66"/>
    <n v="0"/>
    <n v="230652720"/>
    <n v="135890.66"/>
  </r>
  <r>
    <x v="4"/>
    <x v="3"/>
    <n v="2028"/>
    <x v="5"/>
    <n v="0"/>
    <n v="300"/>
    <n v="2.0407999999999999E-2"/>
    <n v="1984"/>
    <s v="2023_Plan"/>
    <s v="Emission Group 1"/>
    <s v="Base;2023BP"/>
    <s v="Base"/>
    <s v="Base"/>
    <s v="Base"/>
    <s v="ASG"/>
    <n v="42622"/>
    <n v="14754830"/>
    <n v="0"/>
    <n v="14588068"/>
    <n v="194090.77"/>
    <n v="0"/>
    <n v="0"/>
    <n v="27299.51"/>
    <n v="0"/>
    <n v="0"/>
    <n v="0"/>
    <n v="0"/>
    <n v="0"/>
    <n v="16289.3"/>
    <n v="504000"/>
    <n v="1114804.5"/>
    <n v="3552148"/>
    <n v="0"/>
    <n v="0"/>
    <n v="0"/>
    <n v="0"/>
    <n v="0.32"/>
    <n v="0"/>
    <n v="0"/>
    <n v="0"/>
    <n v="315108736"/>
    <n v="311597664"/>
    <n v="256762320"/>
    <n v="54379996"/>
    <n v="455186.63"/>
    <n v="0"/>
    <n v="5465163.5"/>
    <n v="1954088.5"/>
    <n v="0"/>
    <n v="0"/>
    <n v="85.23"/>
    <n v="42.54"/>
    <n v="28.76"/>
    <n v="4.91"/>
    <n v="36.67"/>
    <n v="28.16"/>
    <n v="0"/>
    <n v="0"/>
    <n v="0"/>
    <n v="71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2"/>
    <n v="0"/>
    <n v="0"/>
    <n v="0"/>
    <n v="0"/>
    <n v="700"/>
    <n v="700"/>
    <n v="1103"/>
    <n v="1347"/>
    <n v="0"/>
    <n v="0"/>
    <x v="0"/>
    <n v="0"/>
    <n v="0"/>
    <n v="0"/>
    <n v="0"/>
    <n v="317062827.5"/>
    <n v="0"/>
    <n v="311597664"/>
    <n v="5465163.5"/>
  </r>
  <r>
    <x v="4"/>
    <x v="3"/>
    <n v="2028"/>
    <x v="6"/>
    <n v="0"/>
    <n v="300"/>
    <n v="2.0407999999999999E-2"/>
    <n v="1984"/>
    <s v="2023_Plan"/>
    <s v="Emission Group 1"/>
    <s v="Base;2023BP"/>
    <s v="Base"/>
    <s v="Base"/>
    <s v="Base"/>
    <s v="ASG"/>
    <n v="42622"/>
    <n v="14796346"/>
    <n v="0"/>
    <n v="14566670"/>
    <n v="254933.89"/>
    <n v="0"/>
    <n v="0"/>
    <n v="25210.01"/>
    <n v="0"/>
    <n v="0"/>
    <n v="0"/>
    <n v="0"/>
    <n v="0"/>
    <n v="17899.740000000002"/>
    <n v="520800"/>
    <n v="1099858.6299999999"/>
    <n v="3573936.25"/>
    <n v="0"/>
    <n v="0"/>
    <n v="0"/>
    <n v="0"/>
    <n v="1.41"/>
    <n v="0"/>
    <n v="0"/>
    <n v="0"/>
    <n v="308633824"/>
    <n v="303571040"/>
    <n v="249302848"/>
    <n v="53823400"/>
    <n v="444897.91"/>
    <n v="0"/>
    <n v="6823370.5"/>
    <n v="1760570"/>
    <n v="0"/>
    <n v="0"/>
    <n v="85.17"/>
    <n v="42.35"/>
    <n v="30.46"/>
    <n v="5.53"/>
    <n v="37.299999999999997"/>
    <n v="26.77"/>
    <n v="0"/>
    <n v="0"/>
    <n v="0"/>
    <n v="69.8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310394410.5"/>
    <n v="0"/>
    <n v="303571040"/>
    <n v="6823370.5"/>
  </r>
  <r>
    <x v="4"/>
    <x v="3"/>
    <n v="2028"/>
    <x v="7"/>
    <n v="0"/>
    <n v="300"/>
    <n v="2.0407999999999999E-2"/>
    <n v="1984"/>
    <s v="2023_Plan"/>
    <s v="Emission Group 1"/>
    <s v="Base;2023BP"/>
    <s v="Base"/>
    <s v="Base"/>
    <s v="Base"/>
    <s v="ASG"/>
    <n v="42622"/>
    <n v="14930417"/>
    <n v="0"/>
    <n v="14669285"/>
    <n v="278561.44"/>
    <n v="0"/>
    <n v="0"/>
    <n v="17479.57"/>
    <n v="0"/>
    <n v="0"/>
    <n v="0"/>
    <n v="0"/>
    <n v="0"/>
    <n v="16986.86"/>
    <n v="520800"/>
    <n v="1047797.63"/>
    <n v="3393902.75"/>
    <n v="0"/>
    <n v="0"/>
    <n v="0"/>
    <n v="0"/>
    <n v="1.6"/>
    <n v="0"/>
    <n v="0"/>
    <n v="0"/>
    <n v="313336672"/>
    <n v="307765120"/>
    <n v="253263728"/>
    <n v="54043992"/>
    <n v="457208.84"/>
    <n v="0"/>
    <n v="7400975"/>
    <n v="1829415.75"/>
    <n v="0"/>
    <n v="0"/>
    <n v="91.29"/>
    <n v="42.28"/>
    <n v="36.69"/>
    <n v="6.57"/>
    <n v="42.99"/>
    <n v="26.57"/>
    <n v="0"/>
    <n v="0"/>
    <n v="0"/>
    <n v="104.66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315166095"/>
    <n v="0"/>
    <n v="307765120"/>
    <n v="7400975"/>
  </r>
  <r>
    <x v="4"/>
    <x v="3"/>
    <n v="2028"/>
    <x v="8"/>
    <n v="0"/>
    <n v="300"/>
    <n v="2.0407999999999999E-2"/>
    <n v="1984"/>
    <s v="2023_Plan"/>
    <s v="Emission Group 1"/>
    <s v="Base;2023BP"/>
    <s v="Base"/>
    <s v="Base"/>
    <s v="Base"/>
    <s v="ASG"/>
    <n v="42622"/>
    <n v="12465737"/>
    <n v="0"/>
    <n v="12460195"/>
    <n v="6255.49"/>
    <n v="0"/>
    <n v="0"/>
    <n v="674.36"/>
    <n v="0"/>
    <n v="0"/>
    <n v="0"/>
    <n v="0"/>
    <n v="0"/>
    <n v="15183.21"/>
    <n v="504000"/>
    <n v="1251432.5"/>
    <n v="3781741.25"/>
    <n v="0"/>
    <n v="0"/>
    <n v="0"/>
    <n v="0"/>
    <n v="11.98"/>
    <n v="0"/>
    <n v="0"/>
    <n v="0"/>
    <n v="232361056"/>
    <n v="232724912"/>
    <n v="187318016"/>
    <n v="45087244"/>
    <n v="319735.71999999997"/>
    <n v="0"/>
    <n v="488551.81"/>
    <n v="852407.5"/>
    <n v="0"/>
    <n v="0"/>
    <n v="66.06"/>
    <n v="38.24"/>
    <n v="16.96"/>
    <n v="2.61"/>
    <n v="24.28"/>
    <n v="78.099999999999994"/>
    <n v="0"/>
    <n v="0"/>
    <n v="0"/>
    <n v="1264.02"/>
    <n v="0"/>
    <n v="0"/>
    <n v="20967"/>
    <n v="0"/>
    <n v="0"/>
    <n v="0"/>
    <n v="0"/>
    <n v="0.02"/>
    <n v="0"/>
    <n v="0"/>
    <n v="0.02"/>
    <n v="0.03"/>
    <n v="0"/>
    <n v="0"/>
    <n v="0.03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233213463.81"/>
    <n v="0"/>
    <n v="232724912"/>
    <n v="488551.81"/>
  </r>
  <r>
    <x v="4"/>
    <x v="3"/>
    <n v="2028"/>
    <x v="9"/>
    <n v="0"/>
    <n v="300"/>
    <n v="2.0407999999999999E-2"/>
    <n v="1984"/>
    <s v="2023_Plan"/>
    <s v="Emission Group 1"/>
    <s v="Base;2023BP"/>
    <s v="Base"/>
    <s v="Base"/>
    <s v="Base"/>
    <s v="ASG"/>
    <n v="42622"/>
    <n v="12068609"/>
    <n v="0"/>
    <n v="12062394"/>
    <n v="6322.35"/>
    <n v="0"/>
    <n v="0"/>
    <n v="133.75"/>
    <n v="0"/>
    <n v="0"/>
    <n v="0"/>
    <n v="0"/>
    <n v="0"/>
    <n v="12890.2"/>
    <n v="520800"/>
    <n v="978966.81"/>
    <n v="2998803.75"/>
    <n v="0"/>
    <n v="0"/>
    <n v="0"/>
    <n v="0"/>
    <n v="26.29"/>
    <n v="0"/>
    <n v="0"/>
    <n v="0"/>
    <n v="256308720"/>
    <n v="256147152"/>
    <n v="210537040"/>
    <n v="45265108"/>
    <n v="345058.59"/>
    <n v="0"/>
    <n v="164994.41"/>
    <n v="3423.99"/>
    <n v="0"/>
    <n v="0"/>
    <n v="88.86"/>
    <n v="39.020000000000003"/>
    <n v="41.98"/>
    <n v="6.41"/>
    <n v="46.44"/>
    <n v="26.1"/>
    <n v="0"/>
    <n v="0"/>
    <n v="0"/>
    <n v="25.6"/>
    <n v="0"/>
    <n v="0"/>
    <n v="20967"/>
    <n v="0"/>
    <n v="0"/>
    <n v="0"/>
    <n v="0"/>
    <n v="0.05"/>
    <n v="0"/>
    <n v="0"/>
    <n v="0.05"/>
    <n v="9.3333330000000006E-2"/>
    <n v="0"/>
    <n v="0"/>
    <n v="9.3333330000000006E-2"/>
    <n v="0"/>
    <n v="0"/>
    <n v="0"/>
    <n v="0"/>
    <n v="0"/>
    <n v="0"/>
    <n v="0"/>
    <n v="0"/>
    <n v="0"/>
    <n v="0"/>
    <n v="4.78"/>
    <n v="0"/>
    <n v="0"/>
    <n v="0"/>
    <n v="0"/>
    <n v="700"/>
    <n v="700"/>
    <n v="1103"/>
    <n v="1347"/>
    <n v="0"/>
    <n v="0"/>
    <x v="0"/>
    <n v="0"/>
    <n v="0"/>
    <n v="0"/>
    <n v="0"/>
    <n v="256312146.41"/>
    <n v="0"/>
    <n v="256147152"/>
    <n v="164994.41"/>
  </r>
  <r>
    <x v="4"/>
    <x v="3"/>
    <n v="2028"/>
    <x v="10"/>
    <n v="0"/>
    <n v="300"/>
    <n v="2.0407999999999999E-2"/>
    <n v="1984"/>
    <s v="2023_Plan"/>
    <s v="Emission Group 1"/>
    <s v="Base;2023BP"/>
    <s v="Base"/>
    <s v="Base"/>
    <s v="Base"/>
    <s v="ASG"/>
    <n v="42622"/>
    <n v="13175809"/>
    <n v="0"/>
    <n v="13169279"/>
    <n v="6761.99"/>
    <n v="0"/>
    <n v="0"/>
    <n v="271"/>
    <n v="0"/>
    <n v="0"/>
    <n v="0"/>
    <n v="0"/>
    <n v="0"/>
    <n v="10139.629999999999"/>
    <n v="504000"/>
    <n v="998260.5"/>
    <n v="3336532"/>
    <n v="0"/>
    <n v="0"/>
    <n v="0"/>
    <n v="0"/>
    <n v="45.61"/>
    <n v="0"/>
    <n v="0"/>
    <n v="0"/>
    <n v="265591552"/>
    <n v="265417008"/>
    <n v="215344864"/>
    <n v="49563640"/>
    <n v="508558.28"/>
    <n v="0"/>
    <n v="181700.17"/>
    <n v="7152.68"/>
    <n v="0"/>
    <n v="0"/>
    <n v="78.650000000000006"/>
    <n v="40.22"/>
    <n v="29.03"/>
    <n v="2.92"/>
    <n v="34.020000000000003"/>
    <n v="26.87"/>
    <n v="0"/>
    <n v="0"/>
    <n v="0"/>
    <n v="26.39"/>
    <n v="0"/>
    <n v="0"/>
    <n v="20967"/>
    <n v="0"/>
    <n v="0"/>
    <n v="0"/>
    <n v="0"/>
    <n v="0.08"/>
    <n v="0"/>
    <n v="0"/>
    <n v="0.08"/>
    <n v="0.15666667000000001"/>
    <n v="0"/>
    <n v="0"/>
    <n v="0.15666667000000001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265598708.16999999"/>
    <n v="0"/>
    <n v="265417008"/>
    <n v="181700.17"/>
  </r>
  <r>
    <x v="4"/>
    <x v="3"/>
    <n v="2028"/>
    <x v="11"/>
    <n v="0"/>
    <n v="300"/>
    <n v="2.0407999999999999E-2"/>
    <n v="1984"/>
    <s v="2023_Plan"/>
    <s v="Emission Group 1"/>
    <s v="Base;2023BP"/>
    <s v="Base"/>
    <s v="Base"/>
    <s v="Base"/>
    <s v="ASG"/>
    <n v="42622"/>
    <n v="13498947"/>
    <n v="0"/>
    <n v="13209589"/>
    <n v="303522.13"/>
    <n v="0"/>
    <n v="0"/>
    <n v="14104.75"/>
    <n v="0"/>
    <n v="0"/>
    <n v="0"/>
    <n v="0"/>
    <n v="0"/>
    <n v="10354.4"/>
    <n v="520800"/>
    <n v="1231148"/>
    <n v="4498283"/>
    <n v="0"/>
    <n v="0"/>
    <n v="0"/>
    <n v="0"/>
    <n v="0.85"/>
    <n v="0"/>
    <n v="0"/>
    <n v="0"/>
    <n v="255214640"/>
    <n v="247253152"/>
    <n v="198125216"/>
    <n v="48712436"/>
    <n v="415400.28"/>
    <n v="0"/>
    <n v="8352315"/>
    <n v="390837.66"/>
    <n v="0"/>
    <n v="0"/>
    <n v="51.79"/>
    <n v="38.92"/>
    <n v="7.84"/>
    <n v="0.97"/>
    <n v="10.57"/>
    <n v="27.52"/>
    <n v="0"/>
    <n v="0"/>
    <n v="0"/>
    <n v="27.71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55605467"/>
    <n v="0"/>
    <n v="247253152"/>
    <n v="8352315"/>
  </r>
  <r>
    <x v="5"/>
    <x v="0"/>
    <n v="2028"/>
    <x v="0"/>
    <n v="0"/>
    <n v="300"/>
    <n v="2.0407999999999999E-2"/>
    <n v="1985"/>
    <s v="2023_Plan"/>
    <s v="Emission Group 1"/>
    <s v="Base;2023BP"/>
    <s v="Base"/>
    <s v="Base"/>
    <s v="Base"/>
    <s v="ASG"/>
    <n v="42622"/>
    <n v="3405965.5"/>
    <n v="0"/>
    <n v="3485500.25"/>
    <n v="9001.25"/>
    <n v="0"/>
    <n v="0"/>
    <n v="88984.45"/>
    <n v="0"/>
    <n v="0"/>
    <n v="26775.4"/>
    <n v="0"/>
    <n v="354.24"/>
    <n v="31645.15"/>
    <n v="111600"/>
    <n v="235675.02"/>
    <n v="768604.19"/>
    <n v="0"/>
    <n v="0"/>
    <n v="707.69"/>
    <n v="376.09"/>
    <n v="68.14"/>
    <n v="11.21"/>
    <n v="0"/>
    <n v="0"/>
    <n v="82237552"/>
    <n v="124114552"/>
    <n v="113530440"/>
    <n v="10131202"/>
    <n v="452809.59"/>
    <n v="0"/>
    <n v="6229865.5"/>
    <n v="48106864"/>
    <n v="0"/>
    <n v="0"/>
    <n v="320.62"/>
    <n v="243.34"/>
    <n v="77.489999999999995"/>
    <n v="5.59"/>
    <n v="186.48"/>
    <n v="692.11"/>
    <n v="0"/>
    <n v="0"/>
    <n v="0"/>
    <n v="540.62"/>
    <n v="0"/>
    <n v="69.89"/>
    <n v="20967"/>
    <n v="20967"/>
    <n v="0"/>
    <n v="0"/>
    <n v="4260.29"/>
    <n v="0.72000003000000001"/>
    <n v="0.40000001000000002"/>
    <n v="0.13333333999999999"/>
    <n v="0.61333333999999995"/>
    <n v="2.9500000499999999"/>
    <n v="1.64333332"/>
    <n v="0.16"/>
    <n v="1.14666665"/>
    <n v="0.22"/>
    <n v="2.2200000000000002"/>
    <n v="0"/>
    <n v="0"/>
    <n v="0"/>
    <n v="0"/>
    <n v="1.49"/>
    <n v="8.44"/>
    <n v="0.03"/>
    <n v="7.0000000000000007E-2"/>
    <n v="4.74"/>
    <n v="0.32"/>
    <n v="0"/>
    <n v="0"/>
    <n v="0"/>
    <n v="150"/>
    <n v="150"/>
    <n v="101"/>
    <n v="344"/>
    <n v="100"/>
    <n v="0"/>
    <x v="0"/>
    <n v="8.1632002040800001E-3"/>
    <n v="8.1632002040799997E-2"/>
    <n v="7.6752447199999994"/>
    <n v="3.353714639456E-2"/>
    <n v="138229896.53"/>
    <n v="7885479.0299999993"/>
    <n v="124114552"/>
    <n v="6229865.5"/>
  </r>
  <r>
    <x v="5"/>
    <x v="0"/>
    <n v="2028"/>
    <x v="1"/>
    <n v="0"/>
    <n v="300"/>
    <n v="2.0407999999999999E-2"/>
    <n v="1985"/>
    <s v="2023_Plan"/>
    <s v="Emission Group 1"/>
    <s v="Base;2023BP"/>
    <s v="Base"/>
    <s v="Base"/>
    <s v="Base"/>
    <s v="ASG"/>
    <n v="42622"/>
    <n v="2927341.75"/>
    <n v="0"/>
    <n v="2979533.25"/>
    <n v="5200.25"/>
    <n v="0"/>
    <n v="0"/>
    <n v="57398.239999999998"/>
    <n v="0"/>
    <n v="0"/>
    <n v="26305.51"/>
    <n v="0"/>
    <n v="0"/>
    <n v="34225.03"/>
    <n v="100800"/>
    <n v="219540.45"/>
    <n v="721306.75"/>
    <n v="0"/>
    <n v="0"/>
    <n v="1.06"/>
    <n v="0"/>
    <n v="0.1"/>
    <n v="0"/>
    <n v="0"/>
    <n v="0"/>
    <n v="102404960"/>
    <n v="103919544"/>
    <n v="95379760"/>
    <n v="8203263"/>
    <n v="336543.38"/>
    <n v="0"/>
    <n v="165161.59"/>
    <n v="1679746.25"/>
    <n v="0"/>
    <n v="0"/>
    <n v="43.02"/>
    <n v="41.89"/>
    <n v="2.76"/>
    <n v="0.76"/>
    <n v="4.76"/>
    <n v="31.76"/>
    <n v="0"/>
    <n v="0"/>
    <n v="0"/>
    <n v="29.26"/>
    <n v="0"/>
    <n v="0"/>
    <n v="20967"/>
    <n v="0"/>
    <n v="0"/>
    <n v="0"/>
    <n v="4286.09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1"/>
    <n v="0.01"/>
    <n v="0.01"/>
    <n v="0.05"/>
    <n v="4.53"/>
    <n v="0"/>
    <n v="0"/>
    <n v="0"/>
    <n v="0"/>
    <n v="150"/>
    <n v="150"/>
    <n v="101"/>
    <n v="344"/>
    <n v="100"/>
    <n v="0"/>
    <x v="0"/>
    <n v="0"/>
    <n v="0"/>
    <n v="0"/>
    <n v="0"/>
    <n v="104084705.59"/>
    <n v="0"/>
    <n v="103919544"/>
    <n v="165161.59"/>
  </r>
  <r>
    <x v="5"/>
    <x v="0"/>
    <n v="2028"/>
    <x v="2"/>
    <n v="0"/>
    <n v="300"/>
    <n v="2.0407999999999999E-2"/>
    <n v="1985"/>
    <s v="2023_Plan"/>
    <s v="Emission Group 1"/>
    <s v="Base;2023BP"/>
    <s v="Base"/>
    <s v="Base"/>
    <s v="Base"/>
    <s v="ASG"/>
    <n v="42622"/>
    <n v="2599359.75"/>
    <n v="0"/>
    <n v="2603403.75"/>
    <n v="320.22000000000003"/>
    <n v="0"/>
    <n v="0"/>
    <n v="4364.8999999999996"/>
    <n v="0"/>
    <n v="0"/>
    <n v="25739.37"/>
    <n v="0"/>
    <n v="0"/>
    <n v="45815.29"/>
    <n v="111600"/>
    <n v="268060.69"/>
    <n v="791181.75"/>
    <n v="0"/>
    <n v="0"/>
    <n v="0"/>
    <n v="0"/>
    <n v="0"/>
    <n v="0"/>
    <n v="0"/>
    <n v="0"/>
    <n v="87868336"/>
    <n v="87982504"/>
    <n v="80531136"/>
    <n v="7110298.5"/>
    <n v="341049.66"/>
    <n v="0"/>
    <n v="10031.209999999999"/>
    <n v="124199.03999999999"/>
    <n v="0"/>
    <n v="0"/>
    <n v="35.72"/>
    <n v="36.1"/>
    <n v="0.9"/>
    <n v="0.1"/>
    <n v="1.32"/>
    <n v="31.33"/>
    <n v="0"/>
    <n v="0"/>
    <n v="0"/>
    <n v="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.42"/>
    <n v="3.17"/>
    <n v="0"/>
    <n v="0"/>
    <n v="0"/>
    <n v="0"/>
    <n v="150"/>
    <n v="150"/>
    <n v="101"/>
    <n v="344"/>
    <n v="100"/>
    <n v="0"/>
    <x v="0"/>
    <n v="0"/>
    <n v="0"/>
    <n v="0"/>
    <n v="0"/>
    <n v="87992535.209999993"/>
    <n v="0"/>
    <n v="87982504"/>
    <n v="10031.209999999999"/>
  </r>
  <r>
    <x v="5"/>
    <x v="0"/>
    <n v="2028"/>
    <x v="3"/>
    <n v="0"/>
    <n v="300"/>
    <n v="2.0407999999999999E-2"/>
    <n v="1985"/>
    <s v="2023_Plan"/>
    <s v="Emission Group 1"/>
    <s v="Base;2023BP"/>
    <s v="Base"/>
    <s v="Base"/>
    <s v="Base"/>
    <s v="ASG"/>
    <n v="42622"/>
    <n v="2414572.75"/>
    <n v="0"/>
    <n v="2417599.5"/>
    <n v="322.33999999999997"/>
    <n v="0"/>
    <n v="0"/>
    <n v="3352.86"/>
    <n v="0"/>
    <n v="0"/>
    <n v="32060.89"/>
    <n v="0"/>
    <n v="0"/>
    <n v="58477.35"/>
    <n v="107999.93"/>
    <n v="240201.89"/>
    <n v="744297.25"/>
    <n v="0"/>
    <n v="0"/>
    <n v="0"/>
    <n v="0"/>
    <n v="0"/>
    <n v="0"/>
    <n v="0"/>
    <n v="0"/>
    <n v="76990560"/>
    <n v="77114032"/>
    <n v="69666888"/>
    <n v="7129080.5"/>
    <n v="318028.06"/>
    <n v="0"/>
    <n v="9521.01"/>
    <n v="132995.88"/>
    <n v="0"/>
    <n v="0"/>
    <n v="36.090000000000003"/>
    <n v="36.270000000000003"/>
    <n v="1.36"/>
    <n v="0.21"/>
    <n v="1.9"/>
    <n v="29.54"/>
    <n v="0"/>
    <n v="0"/>
    <n v="0"/>
    <n v="3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16"/>
    <n v="2.93"/>
    <n v="0"/>
    <n v="0"/>
    <n v="0"/>
    <n v="0"/>
    <n v="150"/>
    <n v="150"/>
    <n v="101"/>
    <n v="344"/>
    <n v="100"/>
    <n v="0"/>
    <x v="0"/>
    <n v="0"/>
    <n v="0"/>
    <n v="0"/>
    <n v="0"/>
    <n v="77123553.010000005"/>
    <n v="0"/>
    <n v="77114032"/>
    <n v="9521.01"/>
  </r>
  <r>
    <x v="5"/>
    <x v="0"/>
    <n v="2028"/>
    <x v="4"/>
    <n v="0"/>
    <n v="300"/>
    <n v="2.0407999999999999E-2"/>
    <n v="1985"/>
    <s v="2023_Plan"/>
    <s v="Emission Group 1"/>
    <s v="Base;2023BP"/>
    <s v="Base"/>
    <s v="Base"/>
    <s v="Base"/>
    <s v="ASG"/>
    <n v="42622"/>
    <n v="2571344.75"/>
    <n v="0"/>
    <n v="2573399.75"/>
    <n v="877.13"/>
    <n v="0"/>
    <n v="0"/>
    <n v="3025.53"/>
    <n v="0"/>
    <n v="0"/>
    <n v="14652"/>
    <n v="0"/>
    <n v="110.63"/>
    <n v="65945.09"/>
    <n v="111599.98"/>
    <n v="278515.25"/>
    <n v="792325.06"/>
    <n v="0"/>
    <n v="0"/>
    <n v="134.63"/>
    <n v="0"/>
    <n v="93.76"/>
    <n v="0"/>
    <n v="0"/>
    <n v="0"/>
    <n v="83579616"/>
    <n v="83624608"/>
    <n v="75162584"/>
    <n v="7954089"/>
    <n v="507919.19"/>
    <n v="0"/>
    <n v="239750.84"/>
    <n v="284744.31"/>
    <n v="0"/>
    <n v="0"/>
    <n v="76.400000000000006"/>
    <n v="116.95"/>
    <n v="12.69"/>
    <n v="1.43"/>
    <n v="35.18"/>
    <n v="273.33999999999997"/>
    <n v="0"/>
    <n v="0"/>
    <n v="0"/>
    <n v="94.11"/>
    <n v="0"/>
    <n v="0"/>
    <n v="20967"/>
    <n v="0"/>
    <n v="0"/>
    <n v="0"/>
    <n v="4300.79"/>
    <n v="0.28999998999999999"/>
    <n v="0"/>
    <n v="0"/>
    <n v="0.28999998999999999"/>
    <n v="1"/>
    <n v="0"/>
    <n v="0"/>
    <n v="1"/>
    <n v="0"/>
    <n v="0.63"/>
    <n v="0"/>
    <n v="0"/>
    <n v="0"/>
    <n v="0"/>
    <n v="0.38"/>
    <n v="1.55"/>
    <n v="0.3"/>
    <n v="0.79"/>
    <n v="3.6"/>
    <n v="0"/>
    <n v="0"/>
    <n v="0"/>
    <n v="0"/>
    <n v="150"/>
    <n v="150"/>
    <n v="101"/>
    <n v="344"/>
    <n v="100"/>
    <n v="0"/>
    <x v="0"/>
    <n v="0"/>
    <n v="0"/>
    <n v="0"/>
    <n v="0"/>
    <n v="83864358.840000004"/>
    <n v="0"/>
    <n v="83624608"/>
    <n v="239750.84"/>
  </r>
  <r>
    <x v="5"/>
    <x v="0"/>
    <n v="2028"/>
    <x v="5"/>
    <n v="0"/>
    <n v="300"/>
    <n v="2.0407999999999999E-2"/>
    <n v="1985"/>
    <s v="2023_Plan"/>
    <s v="Emission Group 1"/>
    <s v="Base;2023BP"/>
    <s v="Base"/>
    <s v="Base"/>
    <s v="Base"/>
    <s v="ASG"/>
    <n v="42622"/>
    <n v="2747180.25"/>
    <n v="0"/>
    <n v="2805059.75"/>
    <n v="1084.01"/>
    <n v="0"/>
    <n v="0"/>
    <n v="58970.33"/>
    <n v="0"/>
    <n v="0"/>
    <n v="25683.97"/>
    <n v="0"/>
    <n v="0"/>
    <n v="69790.23"/>
    <n v="108000"/>
    <n v="280626.96999999997"/>
    <n v="775638.69"/>
    <n v="0"/>
    <n v="0"/>
    <n v="0.46"/>
    <n v="0"/>
    <n v="0"/>
    <n v="0"/>
    <n v="0"/>
    <n v="0"/>
    <n v="90474472"/>
    <n v="92166664"/>
    <n v="83219560"/>
    <n v="8501133"/>
    <n v="445985.94"/>
    <n v="0"/>
    <n v="32460.15"/>
    <n v="1724654.38"/>
    <n v="0"/>
    <n v="0"/>
    <n v="39.15"/>
    <n v="37.299999999999997"/>
    <n v="1.74"/>
    <n v="0.52"/>
    <n v="3.15"/>
    <n v="29.94"/>
    <n v="0"/>
    <n v="0"/>
    <n v="0"/>
    <n v="29.25"/>
    <n v="0"/>
    <n v="0"/>
    <n v="0"/>
    <n v="0"/>
    <n v="0"/>
    <n v="0"/>
    <n v="3959.69"/>
    <n v="0"/>
    <n v="0"/>
    <n v="0"/>
    <n v="0"/>
    <n v="0"/>
    <n v="0"/>
    <n v="0"/>
    <n v="0"/>
    <n v="0"/>
    <n v="0"/>
    <n v="0"/>
    <n v="0"/>
    <n v="0"/>
    <n v="0"/>
    <n v="0.01"/>
    <n v="0.01"/>
    <n v="0.32"/>
    <n v="0.72"/>
    <n v="3.22"/>
    <n v="0"/>
    <n v="0"/>
    <n v="0"/>
    <n v="0"/>
    <n v="150"/>
    <n v="150"/>
    <n v="101"/>
    <n v="344"/>
    <n v="100"/>
    <n v="0"/>
    <x v="0"/>
    <n v="0"/>
    <n v="0"/>
    <n v="0"/>
    <n v="0"/>
    <n v="92199124.150000006"/>
    <n v="0"/>
    <n v="92166664"/>
    <n v="32460.15"/>
  </r>
  <r>
    <x v="5"/>
    <x v="0"/>
    <n v="2028"/>
    <x v="6"/>
    <n v="0"/>
    <n v="300"/>
    <n v="2.0407999999999999E-2"/>
    <n v="1985"/>
    <s v="2023_Plan"/>
    <s v="Emission Group 1"/>
    <s v="Base;2023BP"/>
    <s v="Base"/>
    <s v="Base"/>
    <s v="Base"/>
    <s v="ASG"/>
    <n v="42622"/>
    <n v="3095739.25"/>
    <n v="0"/>
    <n v="3133262.75"/>
    <n v="3250.28"/>
    <n v="0"/>
    <n v="0"/>
    <n v="40785.230000000003"/>
    <n v="0"/>
    <n v="0"/>
    <n v="24912.49"/>
    <n v="0"/>
    <n v="0.95"/>
    <n v="70942.48"/>
    <n v="111600"/>
    <n v="289041.96999999997"/>
    <n v="792551.13"/>
    <n v="0"/>
    <n v="0"/>
    <n v="1.86"/>
    <n v="0"/>
    <n v="0.31"/>
    <n v="0"/>
    <n v="0"/>
    <n v="0"/>
    <n v="103148872"/>
    <n v="104499040"/>
    <n v="94791576"/>
    <n v="9280366"/>
    <n v="427143.03"/>
    <n v="0"/>
    <n v="105401.62"/>
    <n v="1455571.38"/>
    <n v="0"/>
    <n v="0"/>
    <n v="44.44"/>
    <n v="42.17"/>
    <n v="3.15"/>
    <n v="1.19"/>
    <n v="6.52"/>
    <n v="32.43"/>
    <n v="0"/>
    <n v="0"/>
    <n v="0"/>
    <n v="35.69"/>
    <n v="0"/>
    <n v="0"/>
    <n v="20967"/>
    <n v="0"/>
    <n v="0"/>
    <n v="0"/>
    <n v="4173.95"/>
    <n v="6.6666700000000004E-3"/>
    <n v="0"/>
    <n v="0"/>
    <n v="6.6666700000000004E-3"/>
    <n v="0.01"/>
    <n v="0"/>
    <n v="0"/>
    <n v="0.01"/>
    <n v="0"/>
    <n v="0.01"/>
    <n v="0"/>
    <n v="0"/>
    <n v="0"/>
    <n v="0"/>
    <n v="0.02"/>
    <n v="0.03"/>
    <n v="0.25"/>
    <n v="0.51"/>
    <n v="4.1399999999999997"/>
    <n v="0"/>
    <n v="0"/>
    <n v="0"/>
    <n v="0"/>
    <n v="150"/>
    <n v="150"/>
    <n v="101"/>
    <n v="344"/>
    <n v="100"/>
    <n v="0"/>
    <x v="0"/>
    <n v="0"/>
    <n v="0"/>
    <n v="0"/>
    <n v="0"/>
    <n v="104604441.62"/>
    <n v="0"/>
    <n v="104499040"/>
    <n v="105401.62"/>
  </r>
  <r>
    <x v="5"/>
    <x v="0"/>
    <n v="2028"/>
    <x v="7"/>
    <n v="0"/>
    <n v="300"/>
    <n v="2.0407999999999999E-2"/>
    <n v="1985"/>
    <s v="2023_Plan"/>
    <s v="Emission Group 1"/>
    <s v="Base;2023BP"/>
    <s v="Base"/>
    <s v="Base"/>
    <s v="Base"/>
    <s v="ASG"/>
    <n v="42622"/>
    <n v="3046203.5"/>
    <n v="0"/>
    <n v="3101717.25"/>
    <n v="1371.07"/>
    <n v="0"/>
    <n v="0"/>
    <n v="56893.04"/>
    <n v="0"/>
    <n v="0"/>
    <n v="21756.99"/>
    <n v="0"/>
    <n v="0"/>
    <n v="65787.509999999995"/>
    <n v="111600"/>
    <n v="282603.13"/>
    <n v="789893.31"/>
    <n v="0"/>
    <n v="0"/>
    <n v="0.24"/>
    <n v="0"/>
    <n v="0"/>
    <n v="0"/>
    <n v="0"/>
    <n v="0"/>
    <n v="102019648"/>
    <n v="103670872"/>
    <n v="94171016"/>
    <n v="9062637"/>
    <n v="437184.47"/>
    <n v="0"/>
    <n v="40817.35"/>
    <n v="1692043.88"/>
    <n v="0"/>
    <n v="0"/>
    <n v="41.59"/>
    <n v="39.03"/>
    <n v="2.2999999999999998"/>
    <n v="0.85"/>
    <n v="4.41"/>
    <n v="29.77"/>
    <n v="0"/>
    <n v="0"/>
    <n v="0"/>
    <n v="29.74"/>
    <n v="0"/>
    <n v="0"/>
    <n v="0"/>
    <n v="0"/>
    <n v="0"/>
    <n v="0"/>
    <n v="3596.43"/>
    <n v="0"/>
    <n v="0"/>
    <n v="0"/>
    <n v="0"/>
    <n v="0"/>
    <n v="0"/>
    <n v="0"/>
    <n v="0"/>
    <n v="0"/>
    <n v="0"/>
    <n v="0"/>
    <n v="0"/>
    <n v="0"/>
    <n v="0"/>
    <n v="0.01"/>
    <n v="0.01"/>
    <n v="0.25"/>
    <n v="0.6"/>
    <n v="3.54"/>
    <n v="0"/>
    <n v="0"/>
    <n v="0"/>
    <n v="0"/>
    <n v="150"/>
    <n v="150"/>
    <n v="101"/>
    <n v="344"/>
    <n v="100"/>
    <n v="0"/>
    <x v="0"/>
    <n v="0"/>
    <n v="0"/>
    <n v="0"/>
    <n v="0"/>
    <n v="103711689.34999999"/>
    <n v="0"/>
    <n v="103670872"/>
    <n v="40817.35"/>
  </r>
  <r>
    <x v="5"/>
    <x v="0"/>
    <n v="2028"/>
    <x v="8"/>
    <n v="0"/>
    <n v="300"/>
    <n v="2.0407999999999999E-2"/>
    <n v="1985"/>
    <s v="2023_Plan"/>
    <s v="Emission Group 1"/>
    <s v="Base;2023BP"/>
    <s v="Base"/>
    <s v="Base"/>
    <s v="Base"/>
    <s v="ASG"/>
    <n v="42622"/>
    <n v="2701547"/>
    <n v="0"/>
    <n v="2702684.25"/>
    <n v="1004.93"/>
    <n v="0"/>
    <n v="0"/>
    <n v="2413.7199999999998"/>
    <n v="0"/>
    <n v="0"/>
    <n v="25316.37"/>
    <n v="0"/>
    <n v="488.39"/>
    <n v="56135.19"/>
    <n v="108000"/>
    <n v="251627.59"/>
    <n v="729072"/>
    <n v="0"/>
    <n v="0"/>
    <n v="406.51"/>
    <n v="0"/>
    <n v="261.25"/>
    <n v="0"/>
    <n v="0"/>
    <n v="0"/>
    <n v="90834440"/>
    <n v="90512344"/>
    <n v="81315288"/>
    <n v="8746822"/>
    <n v="450125.88"/>
    <n v="0"/>
    <n v="470410.66"/>
    <n v="148313.73000000001"/>
    <n v="0"/>
    <n v="0"/>
    <n v="174.19"/>
    <n v="287.12"/>
    <n v="39.49"/>
    <n v="4.09"/>
    <n v="103.67"/>
    <n v="468.1"/>
    <n v="0"/>
    <n v="0"/>
    <n v="0"/>
    <n v="61.45"/>
    <n v="0"/>
    <n v="0"/>
    <n v="20967"/>
    <n v="0"/>
    <n v="0"/>
    <n v="0"/>
    <n v="4305.7"/>
    <n v="0.82666664999999995"/>
    <n v="0"/>
    <n v="0"/>
    <n v="0.82666664999999995"/>
    <n v="2.9566667099999999"/>
    <n v="0"/>
    <n v="0"/>
    <n v="2.9566667099999999"/>
    <n v="0"/>
    <n v="2.68"/>
    <n v="0"/>
    <n v="0"/>
    <n v="0"/>
    <n v="0"/>
    <n v="1.03"/>
    <n v="4.58"/>
    <n v="0.2"/>
    <n v="0.55000000000000004"/>
    <n v="4.26"/>
    <n v="0"/>
    <n v="0"/>
    <n v="0"/>
    <n v="0"/>
    <n v="150"/>
    <n v="150"/>
    <n v="101"/>
    <n v="344"/>
    <n v="100"/>
    <n v="0"/>
    <x v="0"/>
    <n v="0"/>
    <n v="0"/>
    <n v="0"/>
    <n v="0"/>
    <n v="90982754.659999996"/>
    <n v="0"/>
    <n v="90512344"/>
    <n v="470410.66"/>
  </r>
  <r>
    <x v="5"/>
    <x v="0"/>
    <n v="2028"/>
    <x v="9"/>
    <n v="0"/>
    <n v="300"/>
    <n v="2.0407999999999999E-2"/>
    <n v="1985"/>
    <s v="2023_Plan"/>
    <s v="Emission Group 1"/>
    <s v="Base;2023BP"/>
    <s v="Base"/>
    <s v="Base"/>
    <s v="Base"/>
    <s v="ASG"/>
    <n v="42622"/>
    <n v="2480278"/>
    <n v="0"/>
    <n v="2485183.25"/>
    <n v="168.66"/>
    <n v="0"/>
    <n v="0"/>
    <n v="5067.4799999999996"/>
    <n v="0"/>
    <n v="0"/>
    <n v="31870.59"/>
    <n v="0"/>
    <n v="0"/>
    <n v="47032.54"/>
    <n v="111599.98"/>
    <n v="278724.84000000003"/>
    <n v="802058.56"/>
    <n v="0"/>
    <n v="0"/>
    <n v="0"/>
    <n v="0"/>
    <n v="0"/>
    <n v="0"/>
    <n v="0"/>
    <n v="0"/>
    <n v="80166192"/>
    <n v="80786496"/>
    <n v="73591168"/>
    <n v="6825514"/>
    <n v="369821.41"/>
    <n v="0"/>
    <n v="6161.89"/>
    <n v="626460.31000000006"/>
    <n v="0"/>
    <n v="0"/>
    <n v="35"/>
    <n v="35.71"/>
    <n v="0.88"/>
    <n v="0.08"/>
    <n v="1.1499999999999999"/>
    <n v="36.53"/>
    <n v="0"/>
    <n v="0"/>
    <n v="0"/>
    <n v="12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.56999999999999995"/>
    <n v="3.66"/>
    <n v="0"/>
    <n v="0"/>
    <n v="0"/>
    <n v="0"/>
    <n v="150"/>
    <n v="150"/>
    <n v="101"/>
    <n v="344"/>
    <n v="100"/>
    <n v="0"/>
    <x v="0"/>
    <n v="0"/>
    <n v="0"/>
    <n v="0"/>
    <n v="0"/>
    <n v="80792657.890000001"/>
    <n v="0"/>
    <n v="80786496"/>
    <n v="6161.89"/>
  </r>
  <r>
    <x v="5"/>
    <x v="0"/>
    <n v="2028"/>
    <x v="10"/>
    <n v="0"/>
    <n v="300"/>
    <n v="2.0407999999999999E-2"/>
    <n v="1985"/>
    <s v="2023_Plan"/>
    <s v="Emission Group 1"/>
    <s v="Base;2023BP"/>
    <s v="Base"/>
    <s v="Base"/>
    <s v="Base"/>
    <s v="ASG"/>
    <n v="42622"/>
    <n v="2443390.75"/>
    <n v="0"/>
    <n v="2447323"/>
    <n v="263.02"/>
    <n v="0"/>
    <n v="0"/>
    <n v="4199.93"/>
    <n v="0"/>
    <n v="0"/>
    <n v="15162.5"/>
    <n v="0"/>
    <n v="0"/>
    <n v="32627.54"/>
    <n v="107999.98"/>
    <n v="264157.63"/>
    <n v="771332.75"/>
    <n v="0"/>
    <n v="0"/>
    <n v="0"/>
    <n v="0"/>
    <n v="0"/>
    <n v="0"/>
    <n v="0"/>
    <n v="0"/>
    <n v="81290640"/>
    <n v="81400904"/>
    <n v="74610552"/>
    <n v="6459824"/>
    <n v="330556.59000000003"/>
    <n v="0"/>
    <n v="8381.02"/>
    <n v="118648.02"/>
    <n v="0"/>
    <n v="0"/>
    <n v="35.06"/>
    <n v="35.5"/>
    <n v="0.77"/>
    <n v="0.05"/>
    <n v="1"/>
    <n v="31.86"/>
    <n v="0"/>
    <n v="0"/>
    <n v="0"/>
    <n v="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5"/>
    <n v="2.69"/>
    <n v="0"/>
    <n v="0"/>
    <n v="0"/>
    <n v="0"/>
    <n v="150"/>
    <n v="150"/>
    <n v="101"/>
    <n v="344"/>
    <n v="100"/>
    <n v="0"/>
    <x v="0"/>
    <n v="0"/>
    <n v="0"/>
    <n v="0"/>
    <n v="0"/>
    <n v="81409285.019999996"/>
    <n v="0"/>
    <n v="81400904"/>
    <n v="8381.02"/>
  </r>
  <r>
    <x v="5"/>
    <x v="0"/>
    <n v="2028"/>
    <x v="11"/>
    <n v="0"/>
    <n v="300"/>
    <n v="2.0407999999999999E-2"/>
    <n v="1985"/>
    <s v="2023_Plan"/>
    <s v="Emission Group 1"/>
    <s v="Base;2023BP"/>
    <s v="Base"/>
    <s v="Base"/>
    <s v="Base"/>
    <s v="ASG"/>
    <n v="42622"/>
    <n v="3130944.5"/>
    <n v="0"/>
    <n v="3227268.75"/>
    <n v="4998.37"/>
    <n v="0"/>
    <n v="0"/>
    <n v="101318.84"/>
    <n v="0"/>
    <n v="0"/>
    <n v="25482.53"/>
    <n v="0"/>
    <n v="0"/>
    <n v="26012.54"/>
    <n v="111600"/>
    <n v="265200.63"/>
    <n v="827875.56"/>
    <n v="0"/>
    <n v="0"/>
    <n v="0.3"/>
    <n v="0"/>
    <n v="0"/>
    <n v="0"/>
    <n v="0"/>
    <n v="0"/>
    <n v="108650456"/>
    <n v="111647568"/>
    <n v="102676016"/>
    <n v="8558034"/>
    <n v="413449"/>
    <n v="0"/>
    <n v="146754.47"/>
    <n v="3143867.5"/>
    <n v="0"/>
    <n v="0"/>
    <n v="39.799999999999997"/>
    <n v="38.71"/>
    <n v="1.52"/>
    <n v="0.41"/>
    <n v="2.68"/>
    <n v="29.36"/>
    <n v="0"/>
    <n v="0"/>
    <n v="0"/>
    <n v="31.03"/>
    <n v="0"/>
    <n v="0"/>
    <n v="0"/>
    <n v="0"/>
    <n v="0"/>
    <n v="0"/>
    <n v="4224"/>
    <n v="0"/>
    <n v="0"/>
    <n v="0"/>
    <n v="0"/>
    <n v="0"/>
    <n v="0"/>
    <n v="0"/>
    <n v="0"/>
    <n v="0"/>
    <n v="0"/>
    <n v="0"/>
    <n v="0"/>
    <n v="0"/>
    <n v="0"/>
    <n v="0"/>
    <n v="0"/>
    <n v="0.06"/>
    <n v="0.21"/>
    <n v="3.41"/>
    <n v="0"/>
    <n v="0"/>
    <n v="0"/>
    <n v="0"/>
    <n v="150"/>
    <n v="150"/>
    <n v="101"/>
    <n v="344"/>
    <n v="100"/>
    <n v="0"/>
    <x v="0"/>
    <n v="0"/>
    <n v="0"/>
    <n v="0"/>
    <n v="0"/>
    <n v="111794322.47"/>
    <n v="0"/>
    <n v="111647568"/>
    <n v="146754.47"/>
  </r>
  <r>
    <x v="5"/>
    <x v="1"/>
    <n v="2028"/>
    <x v="0"/>
    <n v="0"/>
    <n v="300"/>
    <n v="2.0407999999999999E-2"/>
    <n v="1985"/>
    <s v="2023_Plan"/>
    <s v="Emission Group 1"/>
    <s v="Base;2023BP"/>
    <s v="Base"/>
    <s v="Base"/>
    <s v="Base"/>
    <s v="ASG"/>
    <n v="42622"/>
    <n v="11674896"/>
    <n v="0"/>
    <n v="12081571"/>
    <n v="14755.53"/>
    <n v="0"/>
    <n v="0"/>
    <n v="428680.91"/>
    <n v="0"/>
    <n v="0"/>
    <n v="0"/>
    <n v="0"/>
    <n v="4293.33"/>
    <n v="250822.09"/>
    <n v="312480"/>
    <n v="839993.13"/>
    <n v="2886470.5"/>
    <n v="0"/>
    <n v="0"/>
    <n v="0"/>
    <n v="2078.6"/>
    <n v="5154.6000000000004"/>
    <n v="45.36"/>
    <n v="0"/>
    <n v="0"/>
    <n v="187273696"/>
    <n v="428637984"/>
    <n v="368835456"/>
    <n v="59712492"/>
    <n v="90256.48"/>
    <n v="0"/>
    <n v="54235836"/>
    <n v="295600128"/>
    <n v="0"/>
    <n v="0"/>
    <n v="404.63"/>
    <n v="323.27"/>
    <n v="193.09"/>
    <n v="2.73"/>
    <n v="263.85000000000002"/>
    <n v="3675.63"/>
    <n v="0"/>
    <n v="0"/>
    <n v="0"/>
    <n v="689.56"/>
    <n v="0"/>
    <n v="69.89"/>
    <n v="20967"/>
    <n v="20967"/>
    <n v="0"/>
    <n v="0"/>
    <n v="0"/>
    <n v="2.0033333299999998"/>
    <n v="1.00333333"/>
    <n v="6.6666700000000004E-3"/>
    <n v="2.0033333299999998"/>
    <n v="12.046667100000001"/>
    <n v="2.6333334399999999"/>
    <n v="6.6666700000000004E-3"/>
    <n v="9.4066667600000002"/>
    <n v="0.35"/>
    <n v="7.2"/>
    <n v="0"/>
    <n v="0"/>
    <n v="0"/>
    <n v="0"/>
    <n v="0"/>
    <n v="0"/>
    <n v="0"/>
    <n v="0"/>
    <n v="4.79"/>
    <n v="0.99"/>
    <n v="0"/>
    <n v="0"/>
    <n v="0"/>
    <n v="420"/>
    <n v="420"/>
    <n v="811"/>
    <n v="957"/>
    <n v="0"/>
    <n v="0"/>
    <x v="0"/>
    <n v="2.047602659864E-2"/>
    <n v="0.20476026598640001"/>
    <n v="42.420068799999996"/>
    <n v="5.3741068843519993E-2"/>
    <n v="526455826.19999999"/>
    <n v="43582006.199999996"/>
    <n v="428637984"/>
    <n v="54235836"/>
  </r>
  <r>
    <x v="5"/>
    <x v="1"/>
    <n v="2028"/>
    <x v="1"/>
    <n v="0"/>
    <n v="300"/>
    <n v="2.0407999999999999E-2"/>
    <n v="1985"/>
    <s v="2023_Plan"/>
    <s v="Emission Group 1"/>
    <s v="Base;2023BP"/>
    <s v="Base"/>
    <s v="Base"/>
    <s v="Base"/>
    <s v="ASG"/>
    <n v="42622"/>
    <n v="9709497"/>
    <n v="0"/>
    <n v="10123249"/>
    <n v="2655.14"/>
    <n v="0"/>
    <n v="0"/>
    <n v="416405.72"/>
    <n v="0"/>
    <n v="0"/>
    <n v="0"/>
    <n v="0"/>
    <n v="0"/>
    <n v="245898.08"/>
    <n v="282240"/>
    <n v="909045.25"/>
    <n v="2651694"/>
    <n v="0"/>
    <n v="0"/>
    <n v="0"/>
    <n v="0"/>
    <n v="0"/>
    <n v="0"/>
    <n v="0"/>
    <n v="0"/>
    <n v="342224928"/>
    <n v="354330688"/>
    <n v="304217120"/>
    <n v="50054536"/>
    <n v="58759.45"/>
    <n v="0"/>
    <n v="122607.02"/>
    <n v="12228364"/>
    <n v="0"/>
    <n v="0"/>
    <n v="62.22"/>
    <n v="39.590000000000003"/>
    <n v="12.18"/>
    <n v="1.94"/>
    <n v="18.940000000000001"/>
    <n v="46.18"/>
    <n v="0"/>
    <n v="0"/>
    <n v="0"/>
    <n v="2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54453295.01999998"/>
    <n v="0"/>
    <n v="354330688"/>
    <n v="122607.02"/>
  </r>
  <r>
    <x v="5"/>
    <x v="1"/>
    <n v="2028"/>
    <x v="2"/>
    <n v="0"/>
    <n v="300"/>
    <n v="2.0407999999999999E-2"/>
    <n v="1985"/>
    <s v="2023_Plan"/>
    <s v="Emission Group 1"/>
    <s v="Base;2023BP"/>
    <s v="Base"/>
    <s v="Base"/>
    <s v="Base"/>
    <s v="ASG"/>
    <n v="42622"/>
    <n v="8943877"/>
    <n v="0"/>
    <n v="8950206"/>
    <n v="117.83"/>
    <n v="0"/>
    <n v="0"/>
    <n v="6437.05"/>
    <n v="0"/>
    <n v="0"/>
    <n v="0"/>
    <n v="0"/>
    <n v="0"/>
    <n v="415775.13"/>
    <n v="312480"/>
    <n v="1253588.5"/>
    <n v="3252583"/>
    <n v="0"/>
    <n v="0"/>
    <n v="0"/>
    <n v="0"/>
    <n v="3.65"/>
    <n v="0"/>
    <n v="0"/>
    <n v="0"/>
    <n v="303188448"/>
    <n v="303362560"/>
    <n v="259553504"/>
    <n v="43784352"/>
    <n v="24818.799999999999"/>
    <n v="0"/>
    <n v="3430.49"/>
    <n v="177539.91"/>
    <n v="0"/>
    <n v="0"/>
    <n v="42.65"/>
    <n v="37.35"/>
    <n v="2.4"/>
    <n v="0.37"/>
    <n v="4.55"/>
    <n v="29.11"/>
    <n v="0"/>
    <n v="0"/>
    <n v="0"/>
    <n v="27.58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303365990.49000001"/>
    <n v="0"/>
    <n v="303362560"/>
    <n v="3430.49"/>
  </r>
  <r>
    <x v="5"/>
    <x v="1"/>
    <n v="2028"/>
    <x v="3"/>
    <n v="0"/>
    <n v="300"/>
    <n v="2.0407999999999999E-2"/>
    <n v="1985"/>
    <s v="2023_Plan"/>
    <s v="Emission Group 1"/>
    <s v="Base;2023BP"/>
    <s v="Base"/>
    <s v="Base"/>
    <s v="Base"/>
    <s v="ASG"/>
    <n v="42622"/>
    <n v="8625665"/>
    <n v="0"/>
    <n v="8630153"/>
    <n v="360.2"/>
    <n v="0"/>
    <n v="0"/>
    <n v="4887.7"/>
    <n v="0"/>
    <n v="0"/>
    <n v="0"/>
    <n v="0"/>
    <n v="9.33"/>
    <n v="398973.31"/>
    <n v="302400"/>
    <n v="1056335.6299999999"/>
    <n v="2803022.5"/>
    <n v="0"/>
    <n v="0"/>
    <n v="0"/>
    <n v="0"/>
    <n v="41.8"/>
    <n v="0"/>
    <n v="0"/>
    <n v="0"/>
    <n v="293617216"/>
    <n v="293636928"/>
    <n v="252014592"/>
    <n v="41532032"/>
    <n v="90408"/>
    <n v="0"/>
    <n v="108990.79"/>
    <n v="128717.67"/>
    <n v="0"/>
    <n v="0"/>
    <n v="59.64"/>
    <n v="39.17"/>
    <n v="10.53"/>
    <n v="1.57"/>
    <n v="17.84"/>
    <n v="302.58"/>
    <n v="0"/>
    <n v="0"/>
    <n v="0"/>
    <n v="26.34"/>
    <n v="0"/>
    <n v="0"/>
    <n v="20967"/>
    <n v="0"/>
    <n v="0"/>
    <n v="0"/>
    <n v="0"/>
    <n v="6.6666669999999997E-2"/>
    <n v="0"/>
    <n v="0"/>
    <n v="6.6666669999999997E-2"/>
    <n v="0.10666667000000001"/>
    <n v="0"/>
    <n v="0"/>
    <n v="0.10666667000000001"/>
    <n v="0"/>
    <n v="0.03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293745918.79000002"/>
    <n v="0"/>
    <n v="293636928"/>
    <n v="108990.79"/>
  </r>
  <r>
    <x v="5"/>
    <x v="1"/>
    <n v="2028"/>
    <x v="4"/>
    <n v="0"/>
    <n v="300"/>
    <n v="2.0407999999999999E-2"/>
    <n v="1985"/>
    <s v="2023_Plan"/>
    <s v="Emission Group 1"/>
    <s v="Base;2023BP"/>
    <s v="Base"/>
    <s v="Base"/>
    <s v="Base"/>
    <s v="ASG"/>
    <n v="42622"/>
    <n v="9485587"/>
    <n v="0"/>
    <n v="9490295"/>
    <n v="487.82"/>
    <n v="0"/>
    <n v="0"/>
    <n v="5590.38"/>
    <n v="0"/>
    <n v="0"/>
    <n v="0"/>
    <n v="0"/>
    <n v="86"/>
    <n v="511857.63"/>
    <n v="312480"/>
    <n v="1418556.5"/>
    <n v="3305869.5"/>
    <n v="0"/>
    <n v="0"/>
    <n v="0"/>
    <n v="7.51"/>
    <n v="404.96"/>
    <n v="0"/>
    <n v="0"/>
    <n v="0"/>
    <n v="317078336"/>
    <n v="317415392"/>
    <n v="272065088"/>
    <n v="45274824"/>
    <n v="75211.399999999994"/>
    <n v="0"/>
    <n v="285362"/>
    <n v="622423.13"/>
    <n v="0"/>
    <n v="0"/>
    <n v="89.84"/>
    <n v="51.88"/>
    <n v="15.23"/>
    <n v="1.1000000000000001"/>
    <n v="34.299999999999997"/>
    <n v="584.98"/>
    <n v="0"/>
    <n v="0"/>
    <n v="0"/>
    <n v="111.34"/>
    <n v="0"/>
    <n v="69.89"/>
    <n v="20967"/>
    <n v="0"/>
    <n v="0"/>
    <n v="0"/>
    <n v="0"/>
    <n v="0.47333333"/>
    <n v="0.02"/>
    <n v="0"/>
    <n v="0.47333333"/>
    <n v="1.1233333299999999"/>
    <n v="3.3333340000000003E-2"/>
    <n v="0"/>
    <n v="1.0900000299999999"/>
    <n v="0"/>
    <n v="0.27"/>
    <n v="0"/>
    <n v="0"/>
    <n v="0"/>
    <n v="0"/>
    <n v="0"/>
    <n v="0"/>
    <n v="0"/>
    <n v="0"/>
    <n v="4.3899999999999997"/>
    <n v="0.02"/>
    <n v="0"/>
    <n v="0"/>
    <n v="0"/>
    <n v="420"/>
    <n v="420"/>
    <n v="811"/>
    <n v="957"/>
    <n v="0"/>
    <n v="0"/>
    <x v="0"/>
    <n v="4.0815999999999997E-4"/>
    <n v="4.0815999999999995E-3"/>
    <n v="0.15326408"/>
    <n v="6.8026680272000007E-4"/>
    <n v="317858216.17000002"/>
    <n v="157462.16999999998"/>
    <n v="317415392"/>
    <n v="285362"/>
  </r>
  <r>
    <x v="5"/>
    <x v="1"/>
    <n v="2028"/>
    <x v="5"/>
    <n v="0"/>
    <n v="300"/>
    <n v="2.0407999999999999E-2"/>
    <n v="1985"/>
    <s v="2023_Plan"/>
    <s v="Emission Group 1"/>
    <s v="Base;2023BP"/>
    <s v="Base"/>
    <s v="Base"/>
    <s v="Base"/>
    <s v="ASG"/>
    <n v="42622"/>
    <n v="10519557"/>
    <n v="0"/>
    <n v="10699434"/>
    <n v="12871.55"/>
    <n v="0"/>
    <n v="0"/>
    <n v="192730.31"/>
    <n v="0"/>
    <n v="0"/>
    <n v="0"/>
    <n v="0"/>
    <n v="0"/>
    <n v="522168.47"/>
    <n v="302400"/>
    <n v="1272087.25"/>
    <n v="2969232.75"/>
    <n v="0"/>
    <n v="0"/>
    <n v="0"/>
    <n v="0"/>
    <n v="0"/>
    <n v="0"/>
    <n v="0"/>
    <n v="0"/>
    <n v="357948032"/>
    <n v="362558688"/>
    <n v="311295072"/>
    <n v="51102612"/>
    <n v="161035.04999999999"/>
    <n v="0"/>
    <n v="653192.18999999994"/>
    <n v="5263831"/>
    <n v="0"/>
    <n v="0"/>
    <n v="89.62"/>
    <n v="42.42"/>
    <n v="19.41"/>
    <n v="4.6399999999999997"/>
    <n v="39.11"/>
    <n v="50.75"/>
    <n v="0"/>
    <n v="0"/>
    <n v="0"/>
    <n v="2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0"/>
    <n v="0"/>
    <n v="0"/>
    <n v="0"/>
    <n v="420"/>
    <n v="420"/>
    <n v="811"/>
    <n v="957"/>
    <n v="0"/>
    <n v="0"/>
    <x v="0"/>
    <n v="0"/>
    <n v="0"/>
    <n v="0"/>
    <n v="0"/>
    <n v="363211880.19"/>
    <n v="0"/>
    <n v="362558688"/>
    <n v="653192.18999999994"/>
  </r>
  <r>
    <x v="5"/>
    <x v="1"/>
    <n v="2028"/>
    <x v="6"/>
    <n v="0"/>
    <n v="300"/>
    <n v="2.0407999999999999E-2"/>
    <n v="1985"/>
    <s v="2023_Plan"/>
    <s v="Emission Group 1"/>
    <s v="Base;2023BP"/>
    <s v="Base"/>
    <s v="Base"/>
    <s v="Base"/>
    <s v="ASG"/>
    <n v="42622"/>
    <n v="11867135"/>
    <n v="0"/>
    <n v="11875508"/>
    <n v="113050.76"/>
    <n v="0"/>
    <n v="0"/>
    <n v="121425.91"/>
    <n v="0"/>
    <n v="0"/>
    <n v="0"/>
    <n v="0"/>
    <n v="0"/>
    <n v="608577.93999999994"/>
    <n v="312480"/>
    <n v="1408376.38"/>
    <n v="2898173.25"/>
    <n v="0"/>
    <n v="0"/>
    <n v="0"/>
    <n v="0"/>
    <n v="0.6"/>
    <n v="0"/>
    <n v="0"/>
    <n v="0"/>
    <n v="408610304"/>
    <n v="404993024"/>
    <n v="348408544"/>
    <n v="56347184"/>
    <n v="237384.94"/>
    <n v="0"/>
    <n v="6931564.5"/>
    <n v="3314284"/>
    <n v="0"/>
    <n v="0"/>
    <n v="163.54"/>
    <n v="139.66999999999999"/>
    <n v="45.07"/>
    <n v="11.69"/>
    <n v="96.89"/>
    <n v="61.31"/>
    <n v="0"/>
    <n v="0"/>
    <n v="0"/>
    <n v="27.2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11924588.5"/>
    <n v="0"/>
    <n v="404993024"/>
    <n v="6931564.5"/>
  </r>
  <r>
    <x v="5"/>
    <x v="1"/>
    <n v="2028"/>
    <x v="7"/>
    <n v="0"/>
    <n v="300"/>
    <n v="2.0407999999999999E-2"/>
    <n v="1985"/>
    <s v="2023_Plan"/>
    <s v="Emission Group 1"/>
    <s v="Base;2023BP"/>
    <s v="Base"/>
    <s v="Base"/>
    <s v="Base"/>
    <s v="ASG"/>
    <n v="42622"/>
    <n v="11183042"/>
    <n v="0"/>
    <n v="11338657"/>
    <n v="22738.94"/>
    <n v="0"/>
    <n v="0"/>
    <n v="178360.2"/>
    <n v="0"/>
    <n v="0"/>
    <n v="0"/>
    <n v="0"/>
    <n v="0"/>
    <n v="551216.81000000006"/>
    <n v="312480"/>
    <n v="1342871.63"/>
    <n v="3015207.5"/>
    <n v="0"/>
    <n v="0"/>
    <n v="0"/>
    <n v="0"/>
    <n v="0"/>
    <n v="0"/>
    <n v="0"/>
    <n v="0"/>
    <n v="381961856"/>
    <n v="385436480"/>
    <n v="331141376"/>
    <n v="54117396"/>
    <n v="177521.95"/>
    <n v="0"/>
    <n v="1363993.38"/>
    <n v="4838610.5"/>
    <n v="0"/>
    <n v="0"/>
    <n v="101.65"/>
    <n v="60.08"/>
    <n v="23.7"/>
    <n v="5.88"/>
    <n v="48.85"/>
    <n v="59.98"/>
    <n v="0"/>
    <n v="0"/>
    <n v="0"/>
    <n v="2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86800473.38"/>
    <n v="0"/>
    <n v="385436480"/>
    <n v="1363993.38"/>
  </r>
  <r>
    <x v="5"/>
    <x v="1"/>
    <n v="2028"/>
    <x v="8"/>
    <n v="0"/>
    <n v="300"/>
    <n v="2.0407999999999999E-2"/>
    <n v="1985"/>
    <s v="2023_Plan"/>
    <s v="Emission Group 1"/>
    <s v="Base;2023BP"/>
    <s v="Base"/>
    <s v="Base"/>
    <s v="Base"/>
    <s v="ASG"/>
    <n v="42622"/>
    <n v="9694721"/>
    <n v="0"/>
    <n v="9696252"/>
    <n v="382.87"/>
    <n v="0"/>
    <n v="0"/>
    <n v="3358.32"/>
    <n v="0"/>
    <n v="0"/>
    <n v="0"/>
    <n v="0"/>
    <n v="295.33"/>
    <n v="465959.03"/>
    <n v="302400"/>
    <n v="1500360.5"/>
    <n v="3388743.75"/>
    <n v="0"/>
    <n v="0"/>
    <n v="0"/>
    <n v="46.55"/>
    <n v="1388.97"/>
    <n v="11.56"/>
    <n v="0"/>
    <n v="0"/>
    <n v="328818784"/>
    <n v="329304608"/>
    <n v="282851008"/>
    <n v="46379436"/>
    <n v="74281.38"/>
    <n v="0"/>
    <n v="49809.04"/>
    <n v="535633.06000000006"/>
    <n v="0"/>
    <n v="0"/>
    <n v="204.69"/>
    <n v="112.4"/>
    <n v="44.42"/>
    <n v="2.13"/>
    <n v="109.97"/>
    <n v="130.1"/>
    <n v="0"/>
    <n v="0"/>
    <n v="0"/>
    <n v="159.49"/>
    <n v="0"/>
    <n v="69.89"/>
    <n v="20967"/>
    <n v="20967"/>
    <n v="0"/>
    <n v="0"/>
    <n v="0"/>
    <n v="1.53666663"/>
    <n v="0.10333333"/>
    <n v="1.3333329999999999E-2"/>
    <n v="1.53666663"/>
    <n v="4.29333353"/>
    <n v="0.20333333000000001"/>
    <n v="1.3333329999999999E-2"/>
    <n v="4.0766668299999997"/>
    <n v="0.03"/>
    <n v="0.69"/>
    <n v="0"/>
    <n v="0"/>
    <n v="0"/>
    <n v="0"/>
    <n v="0"/>
    <n v="0"/>
    <n v="0"/>
    <n v="0"/>
    <n v="5.0599999999999996"/>
    <n v="0.08"/>
    <n v="0"/>
    <n v="0"/>
    <n v="0"/>
    <n v="420"/>
    <n v="420"/>
    <n v="811"/>
    <n v="957"/>
    <n v="0"/>
    <n v="0"/>
    <x v="0"/>
    <n v="2.1088265986399998E-3"/>
    <n v="2.1088265986399998E-2"/>
    <n v="0.94999239999999985"/>
    <n v="4.1496265986399996E-3"/>
    <n v="330330430.89000005"/>
    <n v="976013.85"/>
    <n v="329304608"/>
    <n v="49809.04"/>
  </r>
  <r>
    <x v="5"/>
    <x v="1"/>
    <n v="2028"/>
    <x v="9"/>
    <n v="0"/>
    <n v="300"/>
    <n v="2.0407999999999999E-2"/>
    <n v="1985"/>
    <s v="2023_Plan"/>
    <s v="Emission Group 1"/>
    <s v="Base;2023BP"/>
    <s v="Base"/>
    <s v="Base"/>
    <s v="Base"/>
    <s v="ASG"/>
    <n v="42622"/>
    <n v="8858783"/>
    <n v="0"/>
    <n v="8866342"/>
    <n v="467.47"/>
    <n v="0"/>
    <n v="0"/>
    <n v="8400.25"/>
    <n v="0"/>
    <n v="0"/>
    <n v="0"/>
    <n v="0"/>
    <n v="98.67"/>
    <n v="393508.25"/>
    <n v="312480"/>
    <n v="1191591.75"/>
    <n v="3036981.5"/>
    <n v="0"/>
    <n v="0"/>
    <n v="0"/>
    <n v="0"/>
    <n v="366.43"/>
    <n v="0"/>
    <n v="0"/>
    <n v="0"/>
    <n v="303213504"/>
    <n v="301561568"/>
    <n v="259069920"/>
    <n v="42433620"/>
    <n v="58042.12"/>
    <n v="0"/>
    <n v="2041369.88"/>
    <n v="389446.25"/>
    <n v="0"/>
    <n v="0"/>
    <n v="72.52"/>
    <n v="41.28"/>
    <n v="14.82"/>
    <n v="1.48"/>
    <n v="27.92"/>
    <n v="4366.8599999999997"/>
    <n v="0"/>
    <n v="0"/>
    <n v="0"/>
    <n v="46.36"/>
    <n v="0"/>
    <n v="0"/>
    <n v="20967"/>
    <n v="0"/>
    <n v="0"/>
    <n v="0"/>
    <n v="0"/>
    <n v="0.55000000999999998"/>
    <n v="0"/>
    <n v="0"/>
    <n v="0.55000000999999998"/>
    <n v="0.70999997999999997"/>
    <n v="0"/>
    <n v="0"/>
    <n v="0.70999997999999997"/>
    <n v="0"/>
    <n v="0.36"/>
    <n v="0"/>
    <n v="0"/>
    <n v="0"/>
    <n v="0"/>
    <n v="0"/>
    <n v="0"/>
    <n v="0.01"/>
    <n v="0.01"/>
    <n v="4.72"/>
    <n v="0"/>
    <n v="0"/>
    <n v="0"/>
    <n v="0"/>
    <n v="420"/>
    <n v="420"/>
    <n v="811"/>
    <n v="957"/>
    <n v="0"/>
    <n v="0"/>
    <x v="0"/>
    <n v="0"/>
    <n v="0"/>
    <n v="0"/>
    <n v="0"/>
    <n v="303602937.88"/>
    <n v="0"/>
    <n v="301561568"/>
    <n v="2041369.88"/>
  </r>
  <r>
    <x v="5"/>
    <x v="1"/>
    <n v="2028"/>
    <x v="10"/>
    <n v="0"/>
    <n v="300"/>
    <n v="2.0407999999999999E-2"/>
    <n v="1985"/>
    <s v="2023_Plan"/>
    <s v="Emission Group 1"/>
    <s v="Base;2023BP"/>
    <s v="Base"/>
    <s v="Base"/>
    <s v="Base"/>
    <s v="ASG"/>
    <n v="42622"/>
    <n v="8699801"/>
    <n v="0"/>
    <n v="8706289"/>
    <n v="263.70999999999998"/>
    <n v="0"/>
    <n v="0"/>
    <n v="6762.18"/>
    <n v="0"/>
    <n v="0"/>
    <n v="0"/>
    <n v="0"/>
    <n v="0"/>
    <n v="303036.56"/>
    <n v="302400"/>
    <n v="1194800.25"/>
    <n v="3087158.25"/>
    <n v="0"/>
    <n v="0"/>
    <n v="0"/>
    <n v="0"/>
    <n v="0.42"/>
    <n v="0"/>
    <n v="0"/>
    <n v="0"/>
    <n v="298019552"/>
    <n v="298199648"/>
    <n v="255810048"/>
    <n v="42367008"/>
    <n v="22698.87"/>
    <n v="0"/>
    <n v="7143.41"/>
    <n v="187219.94"/>
    <n v="0"/>
    <n v="0"/>
    <n v="42.31"/>
    <n v="37.340000000000003"/>
    <n v="2.2599999999999998"/>
    <n v="0.34"/>
    <n v="4.21"/>
    <n v="27.09"/>
    <n v="0"/>
    <n v="0"/>
    <n v="0"/>
    <n v="27.6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298206791.41000003"/>
    <n v="0"/>
    <n v="298199648"/>
    <n v="7143.41"/>
  </r>
  <r>
    <x v="5"/>
    <x v="1"/>
    <n v="2028"/>
    <x v="11"/>
    <n v="0"/>
    <n v="300"/>
    <n v="2.0407999999999999E-2"/>
    <n v="1985"/>
    <s v="2023_Plan"/>
    <s v="Emission Group 1"/>
    <s v="Base;2023BP"/>
    <s v="Base"/>
    <s v="Base"/>
    <s v="Base"/>
    <s v="ASG"/>
    <n v="42622"/>
    <n v="10700112"/>
    <n v="0"/>
    <n v="10963440"/>
    <n v="8834.5300000000007"/>
    <n v="0"/>
    <n v="0"/>
    <n v="272144.09000000003"/>
    <n v="0"/>
    <n v="0"/>
    <n v="0"/>
    <n v="0"/>
    <n v="0"/>
    <n v="287907.96999999997"/>
    <n v="312480"/>
    <n v="1023864.94"/>
    <n v="3041773.75"/>
    <n v="0"/>
    <n v="0"/>
    <n v="0"/>
    <n v="0"/>
    <n v="0"/>
    <n v="0"/>
    <n v="0"/>
    <n v="0"/>
    <n v="376231296"/>
    <n v="384116224"/>
    <n v="330012576"/>
    <n v="54022984"/>
    <n v="80632.800000000003"/>
    <n v="0"/>
    <n v="408213.81"/>
    <n v="8293162"/>
    <n v="0"/>
    <n v="0"/>
    <n v="60.08"/>
    <n v="42.65"/>
    <n v="10.75"/>
    <n v="1.73"/>
    <n v="17"/>
    <n v="46.21"/>
    <n v="0"/>
    <n v="0"/>
    <n v="0"/>
    <n v="3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84524437.81"/>
    <n v="0"/>
    <n v="384116224"/>
    <n v="408213.81"/>
  </r>
  <r>
    <x v="5"/>
    <x v="2"/>
    <n v="2028"/>
    <x v="0"/>
    <n v="0"/>
    <n v="300"/>
    <n v="2.0407999999999999E-2"/>
    <n v="1985"/>
    <s v="2023_Plan"/>
    <s v="Emission Group 1"/>
    <s v="Base;2023BP"/>
    <s v="Base"/>
    <s v="Base"/>
    <s v="Base"/>
    <s v="ASG"/>
    <n v="42622"/>
    <n v="19889336"/>
    <n v="0"/>
    <n v="19637138"/>
    <n v="319104.81"/>
    <n v="0"/>
    <n v="0"/>
    <n v="77953.94"/>
    <n v="0"/>
    <n v="0"/>
    <n v="0"/>
    <n v="0"/>
    <n v="5846"/>
    <n v="213631.66"/>
    <n v="550560"/>
    <n v="1030486.38"/>
    <n v="3932100.75"/>
    <n v="0"/>
    <n v="0"/>
    <n v="0"/>
    <n v="528.55999999999995"/>
    <n v="10302.42"/>
    <n v="284.72000000000003"/>
    <n v="0"/>
    <n v="0"/>
    <n v="474300416"/>
    <n v="671717888"/>
    <n v="580039616"/>
    <n v="91051688"/>
    <n v="626412.68999999994"/>
    <n v="0"/>
    <n v="87833920"/>
    <n v="285251392"/>
    <n v="0"/>
    <n v="0"/>
    <n v="464.45"/>
    <n v="337.17"/>
    <n v="279.77999999999997"/>
    <n v="11"/>
    <n v="322.5"/>
    <n v="275.25"/>
    <n v="0"/>
    <n v="0"/>
    <n v="0"/>
    <n v="3659.23"/>
    <n v="0"/>
    <n v="69.89"/>
    <n v="20967"/>
    <n v="20967"/>
    <n v="0"/>
    <n v="0"/>
    <n v="0"/>
    <n v="2.0033333299999998"/>
    <n v="0.38999999000000002"/>
    <n v="0.20333333000000001"/>
    <n v="2.0033333299999998"/>
    <n v="13.44666672"/>
    <n v="0.81"/>
    <n v="0.20333333000000001"/>
    <n v="12.4333334"/>
    <n v="0.11"/>
    <n v="8"/>
    <n v="0"/>
    <n v="0"/>
    <n v="0"/>
    <n v="0"/>
    <n v="0"/>
    <n v="0"/>
    <n v="0"/>
    <n v="0"/>
    <n v="5.48"/>
    <n v="0.34"/>
    <n v="0"/>
    <n v="0"/>
    <n v="0"/>
    <n v="740"/>
    <n v="740"/>
    <n v="1164"/>
    <n v="1422"/>
    <n v="0"/>
    <n v="0"/>
    <x v="0"/>
    <n v="7.9591197959200007E-3"/>
    <n v="7.95911979592E-2"/>
    <n v="10.786852479999999"/>
    <n v="1.653048E-2"/>
    <n v="770634125.51999998"/>
    <n v="11082317.52"/>
    <n v="671717888"/>
    <n v="87833920"/>
  </r>
  <r>
    <x v="5"/>
    <x v="2"/>
    <n v="2028"/>
    <x v="1"/>
    <n v="0"/>
    <n v="300"/>
    <n v="2.0407999999999999E-2"/>
    <n v="1985"/>
    <s v="2023_Plan"/>
    <s v="Emission Group 1"/>
    <s v="Base;2023BP"/>
    <s v="Base"/>
    <s v="Base"/>
    <s v="Base"/>
    <s v="ASG"/>
    <n v="42622"/>
    <n v="16553178"/>
    <n v="0"/>
    <n v="16353038"/>
    <n v="240423.13"/>
    <n v="0"/>
    <n v="0"/>
    <n v="40269.54"/>
    <n v="0"/>
    <n v="0"/>
    <n v="0"/>
    <n v="0"/>
    <n v="0"/>
    <n v="201125.75"/>
    <n v="497280"/>
    <n v="1031506"/>
    <n v="4110752.5"/>
    <n v="0"/>
    <n v="0"/>
    <n v="0"/>
    <n v="0"/>
    <n v="0"/>
    <n v="0"/>
    <n v="0"/>
    <n v="0"/>
    <n v="554748672"/>
    <n v="548663424"/>
    <n v="472259136"/>
    <n v="75874184"/>
    <n v="529763.25"/>
    <n v="0"/>
    <n v="7288176"/>
    <n v="1202924.75"/>
    <n v="0"/>
    <n v="0"/>
    <n v="93.03"/>
    <n v="41.29"/>
    <n v="35.99"/>
    <n v="5.39"/>
    <n v="43.54"/>
    <n v="30.31"/>
    <n v="0"/>
    <n v="0"/>
    <n v="0"/>
    <n v="2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"/>
    <n v="0"/>
    <n v="0"/>
    <n v="0"/>
    <n v="0"/>
    <n v="740"/>
    <n v="740"/>
    <n v="1164"/>
    <n v="1422"/>
    <n v="0"/>
    <n v="0"/>
    <x v="0"/>
    <n v="0"/>
    <n v="0"/>
    <n v="0"/>
    <n v="0"/>
    <n v="555951600"/>
    <n v="0"/>
    <n v="548663424"/>
    <n v="7288176"/>
  </r>
  <r>
    <x v="5"/>
    <x v="2"/>
    <n v="2028"/>
    <x v="2"/>
    <n v="0"/>
    <n v="300"/>
    <n v="2.0407999999999999E-2"/>
    <n v="1985"/>
    <s v="2023_Plan"/>
    <s v="Emission Group 1"/>
    <s v="Base;2023BP"/>
    <s v="Base"/>
    <s v="Base"/>
    <s v="Base"/>
    <s v="ASG"/>
    <n v="42622"/>
    <n v="15519456"/>
    <n v="0"/>
    <n v="15516431"/>
    <n v="4059.93"/>
    <n v="0"/>
    <n v="0"/>
    <n v="1044.98"/>
    <n v="0"/>
    <n v="0"/>
    <n v="0"/>
    <n v="0"/>
    <n v="0"/>
    <n v="314251.44"/>
    <n v="550560"/>
    <n v="1237006.8799999999"/>
    <n v="4747325.5"/>
    <n v="0"/>
    <n v="0"/>
    <n v="0"/>
    <n v="0"/>
    <n v="3.58"/>
    <n v="0"/>
    <n v="0"/>
    <n v="0"/>
    <n v="499147648"/>
    <n v="499062368"/>
    <n v="427344800"/>
    <n v="71136008"/>
    <n v="581901.81000000006"/>
    <n v="0"/>
    <n v="111189.2"/>
    <n v="25917.37"/>
    <n v="0"/>
    <n v="0"/>
    <n v="57.72"/>
    <n v="38.71"/>
    <n v="12.96"/>
    <n v="1.57"/>
    <n v="17.059999999999999"/>
    <n v="27.39"/>
    <n v="0"/>
    <n v="0"/>
    <n v="0"/>
    <n v="24.8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8.2100000000000009"/>
    <n v="0"/>
    <n v="0"/>
    <n v="0"/>
    <n v="0"/>
    <n v="740"/>
    <n v="740"/>
    <n v="1164"/>
    <n v="1422"/>
    <n v="0"/>
    <n v="0"/>
    <x v="0"/>
    <n v="0"/>
    <n v="0"/>
    <n v="0"/>
    <n v="0"/>
    <n v="499173557.19999999"/>
    <n v="0"/>
    <n v="499062368"/>
    <n v="111189.2"/>
  </r>
  <r>
    <x v="5"/>
    <x v="2"/>
    <n v="2028"/>
    <x v="3"/>
    <n v="0"/>
    <n v="300"/>
    <n v="2.0407999999999999E-2"/>
    <n v="1985"/>
    <s v="2023_Plan"/>
    <s v="Emission Group 1"/>
    <s v="Base;2023BP"/>
    <s v="Base"/>
    <s v="Base"/>
    <s v="Base"/>
    <s v="ASG"/>
    <n v="42622"/>
    <n v="14130416"/>
    <n v="0"/>
    <n v="14128691"/>
    <n v="3215.03"/>
    <n v="0"/>
    <n v="0"/>
    <n v="1563.84"/>
    <n v="0"/>
    <n v="0"/>
    <n v="0"/>
    <n v="0"/>
    <n v="0"/>
    <n v="298292.38"/>
    <n v="532800"/>
    <n v="1161179.75"/>
    <n v="3535465.5"/>
    <n v="0"/>
    <n v="0"/>
    <n v="0"/>
    <n v="0"/>
    <n v="30.68"/>
    <n v="0"/>
    <n v="0"/>
    <n v="0"/>
    <n v="465886272"/>
    <n v="465839168"/>
    <n v="400090304"/>
    <n v="65368796"/>
    <n v="380177.91"/>
    <n v="0"/>
    <n v="87485.27"/>
    <n v="40388.839999999997"/>
    <n v="0"/>
    <n v="0"/>
    <n v="108.24"/>
    <n v="39.51"/>
    <n v="48.95"/>
    <n v="8.34"/>
    <n v="62.29"/>
    <n v="27.21"/>
    <n v="0"/>
    <n v="0"/>
    <n v="0"/>
    <n v="25.83"/>
    <n v="0"/>
    <n v="0"/>
    <n v="20967"/>
    <n v="0"/>
    <n v="0"/>
    <n v="0"/>
    <n v="0"/>
    <n v="6.6666669999999997E-2"/>
    <n v="0"/>
    <n v="0"/>
    <n v="6.6666669999999997E-2"/>
    <n v="0.11666667"/>
    <n v="0"/>
    <n v="0"/>
    <n v="0.11666667"/>
    <n v="0"/>
    <n v="0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465926653.26999998"/>
    <n v="0"/>
    <n v="465839168"/>
    <n v="87485.27"/>
  </r>
  <r>
    <x v="5"/>
    <x v="2"/>
    <n v="2028"/>
    <x v="4"/>
    <n v="0"/>
    <n v="300"/>
    <n v="2.0407999999999999E-2"/>
    <n v="1985"/>
    <s v="2023_Plan"/>
    <s v="Emission Group 1"/>
    <s v="Base;2023BP"/>
    <s v="Base"/>
    <s v="Base"/>
    <s v="Base"/>
    <s v="ASG"/>
    <n v="42622"/>
    <n v="14459595"/>
    <n v="0"/>
    <n v="14458100"/>
    <n v="3898.99"/>
    <n v="0"/>
    <n v="0"/>
    <n v="2470.7199999999998"/>
    <n v="0"/>
    <n v="0"/>
    <n v="0"/>
    <n v="0"/>
    <n v="2.67"/>
    <n v="390997.53"/>
    <n v="550560"/>
    <n v="1637931.38"/>
    <n v="4583407.5"/>
    <n v="0"/>
    <n v="0"/>
    <n v="0"/>
    <n v="0"/>
    <n v="28.97"/>
    <n v="0"/>
    <n v="0"/>
    <n v="0"/>
    <n v="467242592"/>
    <n v="466853952"/>
    <n v="400901312"/>
    <n v="65693040"/>
    <n v="259778.48"/>
    <n v="0"/>
    <n v="721976.5"/>
    <n v="333349.88"/>
    <n v="0"/>
    <n v="0"/>
    <n v="83.77"/>
    <n v="39.159999999999997"/>
    <n v="21.86"/>
    <n v="3.99"/>
    <n v="37.729999999999997"/>
    <n v="185.17"/>
    <n v="0"/>
    <n v="0"/>
    <n v="0"/>
    <n v="134.91999999999999"/>
    <n v="0"/>
    <n v="0"/>
    <n v="20967"/>
    <n v="0"/>
    <n v="0"/>
    <n v="0"/>
    <n v="0"/>
    <n v="4.3333330000000003E-2"/>
    <n v="0"/>
    <n v="0"/>
    <n v="4.3333330000000003E-2"/>
    <n v="8.3333340000000006E-2"/>
    <n v="0"/>
    <n v="0"/>
    <n v="8.3333340000000006E-2"/>
    <n v="0"/>
    <n v="0"/>
    <n v="0"/>
    <n v="0"/>
    <n v="0"/>
    <n v="0"/>
    <n v="0"/>
    <n v="0"/>
    <n v="0.01"/>
    <n v="0.01"/>
    <n v="5.35"/>
    <n v="0"/>
    <n v="0"/>
    <n v="0"/>
    <n v="0"/>
    <n v="740"/>
    <n v="740"/>
    <n v="1164"/>
    <n v="1422"/>
    <n v="0"/>
    <n v="0"/>
    <x v="0"/>
    <n v="0"/>
    <n v="0"/>
    <n v="0"/>
    <n v="0"/>
    <n v="467575928.5"/>
    <n v="0"/>
    <n v="466853952"/>
    <n v="721976.5"/>
  </r>
  <r>
    <x v="5"/>
    <x v="2"/>
    <n v="2028"/>
    <x v="5"/>
    <n v="0"/>
    <n v="300"/>
    <n v="2.0407999999999999E-2"/>
    <n v="1985"/>
    <s v="2023_Plan"/>
    <s v="Emission Group 1"/>
    <s v="Base;2023BP"/>
    <s v="Base"/>
    <s v="Base"/>
    <s v="Base"/>
    <s v="ASG"/>
    <n v="42622"/>
    <n v="14842056"/>
    <n v="0"/>
    <n v="14755593"/>
    <n v="142272.09"/>
    <n v="0"/>
    <n v="0"/>
    <n v="55822.16"/>
    <n v="0"/>
    <n v="0"/>
    <n v="0"/>
    <n v="0"/>
    <n v="0"/>
    <n v="399035.06"/>
    <n v="532800"/>
    <n v="1309887.6299999999"/>
    <n v="4226125"/>
    <n v="0"/>
    <n v="0"/>
    <n v="0"/>
    <n v="0"/>
    <n v="0"/>
    <n v="0"/>
    <n v="0"/>
    <n v="0"/>
    <n v="468392672"/>
    <n v="465975168"/>
    <n v="399107872"/>
    <n v="66460044"/>
    <n v="407312.72"/>
    <n v="0"/>
    <n v="4164741.75"/>
    <n v="1747228"/>
    <n v="0"/>
    <n v="0"/>
    <n v="119.26"/>
    <n v="38.86"/>
    <n v="46.48"/>
    <n v="9.0399999999999991"/>
    <n v="67.180000000000007"/>
    <n v="29.27"/>
    <n v="0"/>
    <n v="0"/>
    <n v="0"/>
    <n v="3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1"/>
    <n v="0"/>
    <n v="0"/>
    <n v="0"/>
    <n v="0"/>
    <n v="740"/>
    <n v="740"/>
    <n v="1164"/>
    <n v="1422"/>
    <n v="0"/>
    <n v="0"/>
    <x v="0"/>
    <n v="0"/>
    <n v="0"/>
    <n v="0"/>
    <n v="0"/>
    <n v="470139909.75"/>
    <n v="0"/>
    <n v="465975168"/>
    <n v="4164741.75"/>
  </r>
  <r>
    <x v="5"/>
    <x v="2"/>
    <n v="2028"/>
    <x v="6"/>
    <n v="0"/>
    <n v="300"/>
    <n v="2.0407999999999999E-2"/>
    <n v="1985"/>
    <s v="2023_Plan"/>
    <s v="Emission Group 1"/>
    <s v="Base;2023BP"/>
    <s v="Base"/>
    <s v="Base"/>
    <s v="Base"/>
    <s v="ASG"/>
    <n v="42622"/>
    <n v="16477739"/>
    <n v="0"/>
    <n v="16564681"/>
    <n v="72756.87"/>
    <n v="0"/>
    <n v="0"/>
    <n v="159665.79999999999"/>
    <n v="0"/>
    <n v="0"/>
    <n v="0"/>
    <n v="0"/>
    <n v="0"/>
    <n v="452014.66"/>
    <n v="550560"/>
    <n v="1690443.25"/>
    <n v="4852096"/>
    <n v="0"/>
    <n v="0"/>
    <n v="0"/>
    <n v="0"/>
    <n v="0.72"/>
    <n v="0"/>
    <n v="0"/>
    <n v="0"/>
    <n v="531858528"/>
    <n v="537021312"/>
    <n v="460798208"/>
    <n v="75820704"/>
    <n v="402127.69"/>
    <n v="0"/>
    <n v="2406972.75"/>
    <n v="7569771"/>
    <n v="0"/>
    <n v="0"/>
    <n v="106.21"/>
    <n v="40.799999999999997"/>
    <n v="30.82"/>
    <n v="6.36"/>
    <n v="55.44"/>
    <n v="33.08"/>
    <n v="0"/>
    <n v="0"/>
    <n v="0"/>
    <n v="47.41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33"/>
    <n v="0"/>
    <n v="0"/>
    <n v="0"/>
    <n v="0"/>
    <n v="740"/>
    <n v="740"/>
    <n v="1164"/>
    <n v="1422"/>
    <n v="0"/>
    <n v="0"/>
    <x v="0"/>
    <n v="0"/>
    <n v="0"/>
    <n v="0"/>
    <n v="0"/>
    <n v="539428284.75"/>
    <n v="0"/>
    <n v="537021312"/>
    <n v="2406972.75"/>
  </r>
  <r>
    <x v="5"/>
    <x v="2"/>
    <n v="2028"/>
    <x v="7"/>
    <n v="0"/>
    <n v="300"/>
    <n v="2.0407999999999999E-2"/>
    <n v="1985"/>
    <s v="2023_Plan"/>
    <s v="Emission Group 1"/>
    <s v="Base;2023BP"/>
    <s v="Base"/>
    <s v="Base"/>
    <s v="Base"/>
    <s v="ASG"/>
    <n v="42622"/>
    <n v="16529405"/>
    <n v="0"/>
    <n v="16490534"/>
    <n v="112210.4"/>
    <n v="0"/>
    <n v="0"/>
    <n v="73362.570000000007"/>
    <n v="0"/>
    <n v="0"/>
    <n v="0"/>
    <n v="0"/>
    <n v="0"/>
    <n v="424902.06"/>
    <n v="550560"/>
    <n v="1501613.5"/>
    <n v="4435189.5"/>
    <n v="0"/>
    <n v="0"/>
    <n v="0"/>
    <n v="0"/>
    <n v="0"/>
    <n v="0"/>
    <n v="0"/>
    <n v="0"/>
    <n v="531221216"/>
    <n v="530271712"/>
    <n v="454774048"/>
    <n v="75085648"/>
    <n v="411685.72"/>
    <n v="0"/>
    <n v="3451446.5"/>
    <n v="2501966"/>
    <n v="0"/>
    <n v="0"/>
    <n v="120.05"/>
    <n v="40.01"/>
    <n v="42.82"/>
    <n v="9.11"/>
    <n v="68.459999999999994"/>
    <n v="30.76"/>
    <n v="0"/>
    <n v="0"/>
    <n v="0"/>
    <n v="3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533723158.5"/>
    <n v="0"/>
    <n v="530271712"/>
    <n v="3451446.5"/>
  </r>
  <r>
    <x v="5"/>
    <x v="2"/>
    <n v="2028"/>
    <x v="8"/>
    <n v="0"/>
    <n v="300"/>
    <n v="2.0407999999999999E-2"/>
    <n v="1985"/>
    <s v="2023_Plan"/>
    <s v="Emission Group 1"/>
    <s v="Base;2023BP"/>
    <s v="Base"/>
    <s v="Base"/>
    <s v="Base"/>
    <s v="ASG"/>
    <n v="42622"/>
    <n v="15098650"/>
    <n v="0"/>
    <n v="15097696"/>
    <n v="1995.36"/>
    <n v="0"/>
    <n v="0"/>
    <n v="1491.83"/>
    <n v="0"/>
    <n v="0"/>
    <n v="0"/>
    <n v="0"/>
    <n v="80.67"/>
    <n v="370065.88"/>
    <n v="532800"/>
    <n v="1753366.38"/>
    <n v="4570966.5"/>
    <n v="0"/>
    <n v="0"/>
    <n v="0"/>
    <n v="9.6"/>
    <n v="459.97"/>
    <n v="0"/>
    <n v="0"/>
    <n v="0"/>
    <n v="488134720"/>
    <n v="488420864"/>
    <n v="419017664"/>
    <n v="68996400"/>
    <n v="406871.63"/>
    <n v="0"/>
    <n v="110801.45"/>
    <n v="396960.78"/>
    <n v="0"/>
    <n v="0"/>
    <n v="134.01"/>
    <n v="69.7"/>
    <n v="37.83"/>
    <n v="5.5"/>
    <n v="73.52"/>
    <n v="55.53"/>
    <n v="0"/>
    <n v="0"/>
    <n v="0"/>
    <n v="266.08999999999997"/>
    <n v="0"/>
    <n v="69.89"/>
    <n v="20967"/>
    <n v="0"/>
    <n v="0"/>
    <n v="0"/>
    <n v="0"/>
    <n v="0.29666664999999998"/>
    <n v="6.6666700000000004E-3"/>
    <n v="0"/>
    <n v="0.29666664999999998"/>
    <n v="0.94666665999999999"/>
    <n v="2.3333329999999999E-2"/>
    <n v="0"/>
    <n v="0.92333335000000005"/>
    <n v="0"/>
    <n v="0.14000000000000001"/>
    <n v="0"/>
    <n v="0"/>
    <n v="0"/>
    <n v="0"/>
    <n v="0"/>
    <n v="0"/>
    <n v="0"/>
    <n v="0"/>
    <n v="5.29"/>
    <n v="0.01"/>
    <n v="0"/>
    <n v="0"/>
    <n v="0"/>
    <n v="740"/>
    <n v="740"/>
    <n v="1164"/>
    <n v="1422"/>
    <n v="0"/>
    <n v="0"/>
    <x v="0"/>
    <n v="1.3605340136E-4"/>
    <n v="1.3605340136000001E-3"/>
    <n v="0.19591679999999997"/>
    <n v="4.7618659863999995E-4"/>
    <n v="488732948.64999998"/>
    <n v="201283.19999999998"/>
    <n v="488420864"/>
    <n v="110801.45"/>
  </r>
  <r>
    <x v="5"/>
    <x v="2"/>
    <n v="2028"/>
    <x v="9"/>
    <n v="0"/>
    <n v="300"/>
    <n v="2.0407999999999999E-2"/>
    <n v="1985"/>
    <s v="2023_Plan"/>
    <s v="Emission Group 1"/>
    <s v="Base;2023BP"/>
    <s v="Base"/>
    <s v="Base"/>
    <s v="Base"/>
    <s v="ASG"/>
    <n v="42622"/>
    <n v="14004801"/>
    <n v="0"/>
    <n v="14001411"/>
    <n v="4732.63"/>
    <n v="0"/>
    <n v="0"/>
    <n v="1291.1600000000001"/>
    <n v="0"/>
    <n v="0"/>
    <n v="0"/>
    <n v="0"/>
    <n v="0"/>
    <n v="322731.31"/>
    <n v="550560"/>
    <n v="1187321.1299999999"/>
    <n v="3827218.25"/>
    <n v="0"/>
    <n v="0"/>
    <n v="0"/>
    <n v="0"/>
    <n v="9.9600000000000009"/>
    <n v="0"/>
    <n v="0"/>
    <n v="0"/>
    <n v="452900800"/>
    <n v="453700800"/>
    <n v="388584320"/>
    <n v="64651436"/>
    <n v="465337.19"/>
    <n v="0"/>
    <n v="249608.36"/>
    <n v="1049600.25"/>
    <n v="0"/>
    <n v="0"/>
    <n v="90.45"/>
    <n v="38.75"/>
    <n v="37.28"/>
    <n v="6.6"/>
    <n v="47.04"/>
    <n v="52.74"/>
    <n v="0"/>
    <n v="0"/>
    <n v="0"/>
    <n v="812.91"/>
    <n v="0"/>
    <n v="0"/>
    <n v="20967"/>
    <n v="0"/>
    <n v="0"/>
    <n v="0"/>
    <n v="0"/>
    <n v="3.3333340000000003E-2"/>
    <n v="0"/>
    <n v="0"/>
    <n v="3.3333340000000003E-2"/>
    <n v="0.04"/>
    <n v="0"/>
    <n v="0"/>
    <n v="0.04"/>
    <n v="0"/>
    <n v="0"/>
    <n v="0"/>
    <n v="0"/>
    <n v="0"/>
    <n v="0"/>
    <n v="0"/>
    <n v="0"/>
    <n v="0"/>
    <n v="0"/>
    <n v="6.34"/>
    <n v="0"/>
    <n v="0"/>
    <n v="0"/>
    <n v="0"/>
    <n v="740"/>
    <n v="740"/>
    <n v="1164"/>
    <n v="1422"/>
    <n v="0"/>
    <n v="0"/>
    <x v="0"/>
    <n v="0"/>
    <n v="0"/>
    <n v="0"/>
    <n v="0"/>
    <n v="453950408.36000001"/>
    <n v="0"/>
    <n v="453700800"/>
    <n v="249608.36"/>
  </r>
  <r>
    <x v="5"/>
    <x v="2"/>
    <n v="2028"/>
    <x v="10"/>
    <n v="0"/>
    <n v="300"/>
    <n v="2.0407999999999999E-2"/>
    <n v="1985"/>
    <s v="2023_Plan"/>
    <s v="Emission Group 1"/>
    <s v="Base;2023BP"/>
    <s v="Base"/>
    <s v="Base"/>
    <s v="Base"/>
    <s v="ASG"/>
    <n v="42622"/>
    <n v="14551755"/>
    <n v="0"/>
    <n v="14549414"/>
    <n v="3606.59"/>
    <n v="0"/>
    <n v="0"/>
    <n v="1313.62"/>
    <n v="0"/>
    <n v="0"/>
    <n v="0"/>
    <n v="0"/>
    <n v="1.33"/>
    <n v="235870.14"/>
    <n v="532800"/>
    <n v="1228656.25"/>
    <n v="4130415"/>
    <n v="0"/>
    <n v="0"/>
    <n v="0"/>
    <n v="0"/>
    <n v="30.96"/>
    <n v="0"/>
    <n v="0"/>
    <n v="0"/>
    <n v="469877216"/>
    <n v="469802464"/>
    <n v="402401632"/>
    <n v="66868756"/>
    <n v="532157.56000000006"/>
    <n v="0"/>
    <n v="105670.47"/>
    <n v="30906.59"/>
    <n v="0"/>
    <n v="0"/>
    <n v="61.92"/>
    <n v="38.729999999999997"/>
    <n v="15.58"/>
    <n v="2.48"/>
    <n v="21.13"/>
    <n v="29.3"/>
    <n v="0"/>
    <n v="0"/>
    <n v="0"/>
    <n v="23.53"/>
    <n v="0"/>
    <n v="0"/>
    <n v="20967"/>
    <n v="0"/>
    <n v="0"/>
    <n v="0"/>
    <n v="0"/>
    <n v="0.03"/>
    <n v="0"/>
    <n v="0"/>
    <n v="0.03"/>
    <n v="0.08"/>
    <n v="0"/>
    <n v="0"/>
    <n v="0.08"/>
    <n v="0"/>
    <n v="0.01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469908134.47000003"/>
    <n v="0"/>
    <n v="469802464"/>
    <n v="105670.47"/>
  </r>
  <r>
    <x v="5"/>
    <x v="2"/>
    <n v="2028"/>
    <x v="11"/>
    <n v="0"/>
    <n v="300"/>
    <n v="2.0407999999999999E-2"/>
    <n v="1985"/>
    <s v="2023_Plan"/>
    <s v="Emission Group 1"/>
    <s v="Base;2023BP"/>
    <s v="Base"/>
    <s v="Base"/>
    <s v="Base"/>
    <s v="ASG"/>
    <n v="42622"/>
    <n v="18497694"/>
    <n v="0"/>
    <n v="18227706"/>
    <n v="296677.81"/>
    <n v="0"/>
    <n v="0"/>
    <n v="26679.8"/>
    <n v="0"/>
    <n v="0"/>
    <n v="0"/>
    <n v="0"/>
    <n v="0"/>
    <n v="243265.38"/>
    <n v="550560"/>
    <n v="1205713.75"/>
    <n v="4445834"/>
    <n v="0"/>
    <n v="0"/>
    <n v="0"/>
    <n v="0"/>
    <n v="0"/>
    <n v="0"/>
    <n v="0"/>
    <n v="0"/>
    <n v="624920576"/>
    <n v="616742464"/>
    <n v="531425088"/>
    <n v="84749592"/>
    <n v="567714.88"/>
    <n v="0"/>
    <n v="9124303"/>
    <n v="946147.31"/>
    <n v="0"/>
    <n v="0"/>
    <n v="102.02"/>
    <n v="42.11"/>
    <n v="40.520000000000003"/>
    <n v="6.46"/>
    <n v="52.05"/>
    <n v="30.75"/>
    <n v="0"/>
    <n v="0"/>
    <n v="0"/>
    <n v="3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625866767"/>
    <n v="0"/>
    <n v="616742464"/>
    <n v="9124303"/>
  </r>
  <r>
    <x v="5"/>
    <x v="3"/>
    <n v="2028"/>
    <x v="0"/>
    <n v="0"/>
    <n v="300"/>
    <n v="2.0407999999999999E-2"/>
    <n v="1985"/>
    <s v="2023_Plan"/>
    <s v="Emission Group 1"/>
    <s v="Base;2023BP"/>
    <s v="Base"/>
    <s v="Base"/>
    <s v="Base"/>
    <s v="ASG"/>
    <n v="42622"/>
    <n v="18364464"/>
    <n v="0"/>
    <n v="18091082"/>
    <n v="273601.78000000003"/>
    <n v="0"/>
    <n v="0"/>
    <n v="20844.490000000002"/>
    <n v="0"/>
    <n v="0"/>
    <n v="0"/>
    <n v="0"/>
    <n v="11548"/>
    <n v="9671.98"/>
    <n v="520800"/>
    <n v="977705.63"/>
    <n v="3660685.25"/>
    <n v="0"/>
    <n v="0"/>
    <n v="0"/>
    <n v="13273.71"/>
    <n v="7268.71"/>
    <n v="155.31"/>
    <n v="0"/>
    <n v="0"/>
    <n v="915246592"/>
    <n v="434587712"/>
    <n v="363653696"/>
    <n v="70378816"/>
    <n v="555295.75"/>
    <n v="0"/>
    <n v="482175328"/>
    <n v="1516414.63"/>
    <n v="0"/>
    <n v="0"/>
    <n v="594.87"/>
    <n v="567.44000000000005"/>
    <n v="319.86"/>
    <n v="5.31"/>
    <n v="374.72"/>
    <n v="1762.33"/>
    <n v="0"/>
    <n v="0"/>
    <n v="0"/>
    <n v="72.75"/>
    <n v="0"/>
    <n v="69.89"/>
    <n v="20967"/>
    <n v="20967"/>
    <n v="0"/>
    <n v="0"/>
    <n v="0"/>
    <n v="2.0166666499999999"/>
    <n v="1.53666663"/>
    <n v="7.3333330000000002E-2"/>
    <n v="2.0166666499999999"/>
    <n v="16.046667100000001"/>
    <n v="6.4266667399999999"/>
    <n v="7.3333330000000002E-2"/>
    <n v="9.5466671000000005"/>
    <n v="0.86"/>
    <n v="9.77"/>
    <n v="0"/>
    <n v="0"/>
    <n v="0"/>
    <n v="0"/>
    <n v="0"/>
    <n v="0"/>
    <n v="0"/>
    <n v="0"/>
    <n v="4.66"/>
    <n v="1"/>
    <n v="0"/>
    <n v="0"/>
    <n v="0"/>
    <n v="700"/>
    <n v="700"/>
    <n v="1103"/>
    <n v="1347"/>
    <n v="0"/>
    <n v="0"/>
    <x v="0"/>
    <n v="3.1360292585040001E-2"/>
    <n v="0.31360292585040001"/>
    <n v="270.88987367999999"/>
    <n v="0.13115541482991999"/>
    <n v="1195072917.5699999"/>
    <n v="278309877.56999999"/>
    <n v="434587712"/>
    <n v="482175328"/>
  </r>
  <r>
    <x v="5"/>
    <x v="3"/>
    <n v="2028"/>
    <x v="1"/>
    <n v="0"/>
    <n v="300"/>
    <n v="2.0407999999999999E-2"/>
    <n v="1985"/>
    <s v="2023_Plan"/>
    <s v="Emission Group 1"/>
    <s v="Base;2023BP"/>
    <s v="Base"/>
    <s v="Base"/>
    <s v="Base"/>
    <s v="ASG"/>
    <n v="42622"/>
    <n v="14631699"/>
    <n v="0"/>
    <n v="14365932"/>
    <n v="282631.44"/>
    <n v="0"/>
    <n v="0"/>
    <n v="16836.52"/>
    <n v="0"/>
    <n v="0"/>
    <n v="0"/>
    <n v="0"/>
    <n v="0"/>
    <n v="9185.44"/>
    <n v="470400"/>
    <n v="930067.31"/>
    <n v="3486284.25"/>
    <n v="0"/>
    <n v="0"/>
    <n v="0"/>
    <n v="0"/>
    <n v="0.21"/>
    <n v="0"/>
    <n v="0"/>
    <n v="0"/>
    <n v="319236128"/>
    <n v="311701056"/>
    <n v="256833216"/>
    <n v="54448416"/>
    <n v="419308.75"/>
    <n v="0"/>
    <n v="8181827"/>
    <n v="646737.88"/>
    <n v="0"/>
    <n v="0"/>
    <n v="73.62"/>
    <n v="41.73"/>
    <n v="23.09"/>
    <n v="2.87"/>
    <n v="26.95"/>
    <n v="28.95"/>
    <n v="0"/>
    <n v="0"/>
    <n v="0"/>
    <n v="38.40999999999999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319882883"/>
    <n v="0"/>
    <n v="311701056"/>
    <n v="8181827"/>
  </r>
  <r>
    <x v="5"/>
    <x v="3"/>
    <n v="2028"/>
    <x v="2"/>
    <n v="0"/>
    <n v="300"/>
    <n v="2.0407999999999999E-2"/>
    <n v="1985"/>
    <s v="2023_Plan"/>
    <s v="Emission Group 1"/>
    <s v="Base;2023BP"/>
    <s v="Base"/>
    <s v="Base"/>
    <s v="Base"/>
    <s v="ASG"/>
    <n v="42622"/>
    <n v="12945151"/>
    <n v="0"/>
    <n v="12937769"/>
    <n v="7878.33"/>
    <n v="0"/>
    <n v="0"/>
    <n v="529.38"/>
    <n v="0"/>
    <n v="0"/>
    <n v="0"/>
    <n v="0"/>
    <n v="0"/>
    <n v="13445.07"/>
    <n v="520800"/>
    <n v="1116384.1299999999"/>
    <n v="3435160"/>
    <n v="0"/>
    <n v="0"/>
    <n v="0"/>
    <n v="0"/>
    <n v="25.28"/>
    <n v="0"/>
    <n v="0"/>
    <n v="0"/>
    <n v="249657008"/>
    <n v="249454016"/>
    <n v="202937856"/>
    <n v="46157596"/>
    <n v="358537.75"/>
    <n v="0"/>
    <n v="216486.64"/>
    <n v="13481.31"/>
    <n v="0"/>
    <n v="0"/>
    <n v="65.209999999999994"/>
    <n v="39.380000000000003"/>
    <n v="19.899999999999999"/>
    <n v="2.99"/>
    <n v="24.71"/>
    <n v="27.48"/>
    <n v="0"/>
    <n v="0"/>
    <n v="0"/>
    <n v="25.47"/>
    <n v="0"/>
    <n v="0"/>
    <n v="20967"/>
    <n v="0"/>
    <n v="0"/>
    <n v="0"/>
    <n v="0"/>
    <n v="4.666667E-2"/>
    <n v="0"/>
    <n v="0"/>
    <n v="4.666667E-2"/>
    <n v="7.3333330000000002E-2"/>
    <n v="0"/>
    <n v="0"/>
    <n v="7.3333330000000002E-2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249670502.63999999"/>
    <n v="0"/>
    <n v="249454016"/>
    <n v="216486.64"/>
  </r>
  <r>
    <x v="5"/>
    <x v="3"/>
    <n v="2028"/>
    <x v="3"/>
    <n v="0"/>
    <n v="300"/>
    <n v="2.0407999999999999E-2"/>
    <n v="1985"/>
    <s v="2023_Plan"/>
    <s v="Emission Group 1"/>
    <s v="Base;2023BP"/>
    <s v="Base"/>
    <s v="Base"/>
    <s v="Base"/>
    <s v="ASG"/>
    <n v="42622"/>
    <n v="11947326"/>
    <n v="0"/>
    <n v="11941410"/>
    <n v="6103.9"/>
    <n v="0"/>
    <n v="0"/>
    <n v="197.07"/>
    <n v="0"/>
    <n v="0"/>
    <n v="0"/>
    <n v="0"/>
    <n v="0"/>
    <n v="13251.84"/>
    <n v="504000"/>
    <n v="947541.75"/>
    <n v="2819631"/>
    <n v="0"/>
    <n v="0"/>
    <n v="0"/>
    <n v="0"/>
    <n v="41.98"/>
    <n v="0"/>
    <n v="0"/>
    <n v="0"/>
    <n v="253229984"/>
    <n v="253133872"/>
    <n v="210188336"/>
    <n v="42623460"/>
    <n v="322115.90999999997"/>
    <n v="0"/>
    <n v="159704.48000000001"/>
    <n v="63599.21"/>
    <n v="0"/>
    <n v="0"/>
    <n v="90.41"/>
    <n v="39.11"/>
    <n v="43.98"/>
    <n v="6.98"/>
    <n v="48.54"/>
    <n v="26.16"/>
    <n v="0"/>
    <n v="0"/>
    <n v="0"/>
    <n v="322.73"/>
    <n v="0"/>
    <n v="0"/>
    <n v="20967"/>
    <n v="0"/>
    <n v="0"/>
    <n v="0"/>
    <n v="0"/>
    <n v="6.3333329999999993E-2"/>
    <n v="0"/>
    <n v="0"/>
    <n v="6.3333329999999993E-2"/>
    <n v="0.16333333"/>
    <n v="0"/>
    <n v="0"/>
    <n v="0.16333333"/>
    <n v="0"/>
    <n v="0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253293576.47999999"/>
    <n v="0"/>
    <n v="253133872"/>
    <n v="159704.48000000001"/>
  </r>
  <r>
    <x v="5"/>
    <x v="3"/>
    <n v="2028"/>
    <x v="4"/>
    <n v="0"/>
    <n v="300"/>
    <n v="2.0407999999999999E-2"/>
    <n v="1985"/>
    <s v="2023_Plan"/>
    <s v="Emission Group 1"/>
    <s v="Base;2023BP"/>
    <s v="Base"/>
    <s v="Base"/>
    <s v="Base"/>
    <s v="ASG"/>
    <n v="42622"/>
    <n v="12771005"/>
    <n v="0"/>
    <n v="12765097"/>
    <n v="6348.69"/>
    <n v="0"/>
    <n v="0"/>
    <n v="526"/>
    <n v="0"/>
    <n v="0"/>
    <n v="0"/>
    <n v="0"/>
    <n v="2"/>
    <n v="15948.9"/>
    <n v="520800"/>
    <n v="1302932.6299999999"/>
    <n v="3576570.25"/>
    <n v="0"/>
    <n v="0"/>
    <n v="0"/>
    <n v="0"/>
    <n v="49.74"/>
    <n v="0"/>
    <n v="0"/>
    <n v="0"/>
    <n v="249063232"/>
    <n v="249069808"/>
    <n v="201334448"/>
    <n v="47387732"/>
    <n v="347829.28"/>
    <n v="0"/>
    <n v="306006.31"/>
    <n v="312577.34000000003"/>
    <n v="0"/>
    <n v="0"/>
    <n v="76.459999999999994"/>
    <n v="38.15"/>
    <n v="24.32"/>
    <n v="3.94"/>
    <n v="34.909999999999997"/>
    <n v="48.2"/>
    <n v="0"/>
    <n v="0"/>
    <n v="0"/>
    <n v="594.26"/>
    <n v="0"/>
    <n v="0"/>
    <n v="20967"/>
    <n v="0"/>
    <n v="0"/>
    <n v="0"/>
    <n v="0"/>
    <n v="6.3333329999999993E-2"/>
    <n v="0"/>
    <n v="0"/>
    <n v="6.3333329999999993E-2"/>
    <n v="0.15000000999999999"/>
    <n v="0"/>
    <n v="0"/>
    <n v="0.15000000999999999"/>
    <n v="0"/>
    <n v="0.01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249375814.31"/>
    <n v="0"/>
    <n v="249069808"/>
    <n v="306006.31"/>
  </r>
  <r>
    <x v="5"/>
    <x v="3"/>
    <n v="2028"/>
    <x v="5"/>
    <n v="0"/>
    <n v="300"/>
    <n v="2.0407999999999999E-2"/>
    <n v="1985"/>
    <s v="2023_Plan"/>
    <s v="Emission Group 1"/>
    <s v="Base;2023BP"/>
    <s v="Base"/>
    <s v="Base"/>
    <s v="Base"/>
    <s v="ASG"/>
    <n v="42622"/>
    <n v="14019645"/>
    <n v="0"/>
    <n v="13868392"/>
    <n v="174706.59"/>
    <n v="0"/>
    <n v="0"/>
    <n v="23411.45"/>
    <n v="0"/>
    <n v="0"/>
    <n v="0"/>
    <n v="0"/>
    <n v="0"/>
    <n v="16289.3"/>
    <n v="504000"/>
    <n v="1167758.3799999999"/>
    <n v="3653258.75"/>
    <n v="0"/>
    <n v="0"/>
    <n v="0"/>
    <n v="0"/>
    <n v="0"/>
    <n v="0"/>
    <n v="0"/>
    <n v="0"/>
    <n v="287688064"/>
    <n v="283802752"/>
    <n v="232445712"/>
    <n v="50941696"/>
    <n v="415213.97"/>
    <n v="0"/>
    <n v="4818760.5"/>
    <n v="933445.44"/>
    <n v="0"/>
    <n v="0"/>
    <n v="76.680000000000007"/>
    <n v="41.59"/>
    <n v="22.4"/>
    <n v="4.29"/>
    <n v="29.82"/>
    <n v="27.58"/>
    <n v="0"/>
    <n v="0"/>
    <n v="0"/>
    <n v="39.8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288621512.5"/>
    <n v="0"/>
    <n v="283802752"/>
    <n v="4818760.5"/>
  </r>
  <r>
    <x v="5"/>
    <x v="3"/>
    <n v="2028"/>
    <x v="6"/>
    <n v="0"/>
    <n v="300"/>
    <n v="2.0407999999999999E-2"/>
    <n v="1985"/>
    <s v="2023_Plan"/>
    <s v="Emission Group 1"/>
    <s v="Base;2023BP"/>
    <s v="Base"/>
    <s v="Base"/>
    <s v="Base"/>
    <s v="ASG"/>
    <n v="42622"/>
    <n v="15800143"/>
    <n v="0"/>
    <n v="15667350"/>
    <n v="173211.44"/>
    <n v="0"/>
    <n v="0"/>
    <n v="40392.370000000003"/>
    <n v="0"/>
    <n v="0"/>
    <n v="0"/>
    <n v="0"/>
    <n v="0"/>
    <n v="17899.740000000002"/>
    <n v="520800"/>
    <n v="1227253.3799999999"/>
    <n v="3787352"/>
    <n v="0"/>
    <n v="0"/>
    <n v="0"/>
    <n v="0"/>
    <n v="1.27"/>
    <n v="0"/>
    <n v="0"/>
    <n v="0"/>
    <n v="350886336"/>
    <n v="347990656"/>
    <n v="287916480"/>
    <n v="59597448"/>
    <n v="476684.31"/>
    <n v="0"/>
    <n v="5530342.5"/>
    <n v="2634648.75"/>
    <n v="0"/>
    <n v="0"/>
    <n v="88.31"/>
    <n v="54.21"/>
    <n v="28.07"/>
    <n v="4.8600000000000003"/>
    <n v="38.020000000000003"/>
    <n v="31.93"/>
    <n v="0"/>
    <n v="0"/>
    <n v="0"/>
    <n v="65.23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353520998.5"/>
    <n v="0"/>
    <n v="347990656"/>
    <n v="5530342.5"/>
  </r>
  <r>
    <x v="5"/>
    <x v="3"/>
    <n v="2028"/>
    <x v="7"/>
    <n v="0"/>
    <n v="300"/>
    <n v="2.0407999999999999E-2"/>
    <n v="1985"/>
    <s v="2023_Plan"/>
    <s v="Emission Group 1"/>
    <s v="Base;2023BP"/>
    <s v="Base"/>
    <s v="Base"/>
    <s v="Base"/>
    <s v="ASG"/>
    <n v="42622"/>
    <n v="15120910"/>
    <n v="0"/>
    <n v="14948640"/>
    <n v="190355.36"/>
    <n v="0"/>
    <n v="0"/>
    <n v="18059.900000000001"/>
    <n v="0"/>
    <n v="0"/>
    <n v="0"/>
    <n v="0"/>
    <n v="0"/>
    <n v="16986.86"/>
    <n v="520800"/>
    <n v="1192334.8799999999"/>
    <n v="3776314.5"/>
    <n v="0"/>
    <n v="0"/>
    <n v="0"/>
    <n v="0"/>
    <n v="0.15"/>
    <n v="0"/>
    <n v="0"/>
    <n v="0"/>
    <n v="323484896"/>
    <n v="319308512"/>
    <n v="262850176"/>
    <n v="56020084"/>
    <n v="438215.41"/>
    <n v="0"/>
    <n v="5243066"/>
    <n v="1066699.3799999999"/>
    <n v="0"/>
    <n v="0"/>
    <n v="74.64"/>
    <n v="43.57"/>
    <n v="21.59"/>
    <n v="3.94"/>
    <n v="28.17"/>
    <n v="27.54"/>
    <n v="0"/>
    <n v="0"/>
    <n v="0"/>
    <n v="59.0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324551578"/>
    <n v="0"/>
    <n v="319308512"/>
    <n v="5243066"/>
  </r>
  <r>
    <x v="5"/>
    <x v="3"/>
    <n v="2028"/>
    <x v="8"/>
    <n v="0"/>
    <n v="300"/>
    <n v="2.0407999999999999E-2"/>
    <n v="1985"/>
    <s v="2023_Plan"/>
    <s v="Emission Group 1"/>
    <s v="Base;2023BP"/>
    <s v="Base"/>
    <s v="Base"/>
    <s v="Base"/>
    <s v="ASG"/>
    <n v="42622"/>
    <n v="12842170"/>
    <n v="0"/>
    <n v="12838222"/>
    <n v="4648.3100000000004"/>
    <n v="0"/>
    <n v="0"/>
    <n v="767.59"/>
    <n v="0"/>
    <n v="0"/>
    <n v="0"/>
    <n v="0"/>
    <n v="2.67"/>
    <n v="15183.21"/>
    <n v="504000"/>
    <n v="1293095.75"/>
    <n v="3876910"/>
    <n v="0"/>
    <n v="0"/>
    <n v="0"/>
    <n v="0"/>
    <n v="22.24"/>
    <n v="0"/>
    <n v="0"/>
    <n v="0"/>
    <n v="247665744"/>
    <n v="247215856"/>
    <n v="199830944"/>
    <n v="47066140"/>
    <n v="318992.03000000003"/>
    <n v="0"/>
    <n v="568990.06000000006"/>
    <n v="119103.91"/>
    <n v="0"/>
    <n v="0"/>
    <n v="64.180000000000007"/>
    <n v="38.64"/>
    <n v="15.37"/>
    <n v="2.2000000000000002"/>
    <n v="22.46"/>
    <n v="122.41"/>
    <n v="0"/>
    <n v="0"/>
    <n v="0"/>
    <n v="155.16999999999999"/>
    <n v="0"/>
    <n v="0"/>
    <n v="20967"/>
    <n v="0"/>
    <n v="0"/>
    <n v="0"/>
    <n v="0"/>
    <n v="3.3333340000000003E-2"/>
    <n v="0"/>
    <n v="0"/>
    <n v="3.3333340000000003E-2"/>
    <n v="6.6666669999999997E-2"/>
    <n v="0"/>
    <n v="0"/>
    <n v="6.6666669999999997E-2"/>
    <n v="0"/>
    <n v="0.01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47784846.06"/>
    <n v="0"/>
    <n v="247215856"/>
    <n v="568990.06000000006"/>
  </r>
  <r>
    <x v="5"/>
    <x v="3"/>
    <n v="2028"/>
    <x v="9"/>
    <n v="0"/>
    <n v="300"/>
    <n v="2.0407999999999999E-2"/>
    <n v="1985"/>
    <s v="2023_Plan"/>
    <s v="Emission Group 1"/>
    <s v="Base;2023BP"/>
    <s v="Base"/>
    <s v="Base"/>
    <s v="Base"/>
    <s v="ASG"/>
    <n v="42622"/>
    <n v="11978514"/>
    <n v="0"/>
    <n v="11969120"/>
    <n v="9610.9500000000007"/>
    <n v="0"/>
    <n v="0"/>
    <n v="220.84"/>
    <n v="0"/>
    <n v="0"/>
    <n v="0"/>
    <n v="0"/>
    <n v="0"/>
    <n v="12890.2"/>
    <n v="520800"/>
    <n v="986708.69"/>
    <n v="3049523.75"/>
    <n v="0"/>
    <n v="0"/>
    <n v="0"/>
    <n v="0"/>
    <n v="42.53"/>
    <n v="0"/>
    <n v="0"/>
    <n v="0"/>
    <n v="252540768"/>
    <n v="252772400"/>
    <n v="207600480"/>
    <n v="44810716"/>
    <n v="361234.91"/>
    <n v="0"/>
    <n v="358333.88"/>
    <n v="589969.5"/>
    <n v="0"/>
    <n v="0"/>
    <n v="89.91"/>
    <n v="39.03"/>
    <n v="42.18"/>
    <n v="6.09"/>
    <n v="46.95"/>
    <n v="37.28"/>
    <n v="0"/>
    <n v="0"/>
    <n v="0"/>
    <n v="2671.51"/>
    <n v="0"/>
    <n v="0"/>
    <n v="20967"/>
    <n v="0"/>
    <n v="0"/>
    <n v="0"/>
    <n v="0"/>
    <n v="7.6666670000000006E-2"/>
    <n v="0"/>
    <n v="0"/>
    <n v="7.6666670000000006E-2"/>
    <n v="0.16"/>
    <n v="0"/>
    <n v="0"/>
    <n v="0.16"/>
    <n v="0"/>
    <n v="0"/>
    <n v="0"/>
    <n v="0"/>
    <n v="0"/>
    <n v="0"/>
    <n v="0"/>
    <n v="0"/>
    <n v="0"/>
    <n v="0"/>
    <n v="4.68"/>
    <n v="0"/>
    <n v="0"/>
    <n v="0"/>
    <n v="0"/>
    <n v="700"/>
    <n v="700"/>
    <n v="1103"/>
    <n v="1347"/>
    <n v="0"/>
    <n v="0"/>
    <x v="0"/>
    <n v="0"/>
    <n v="0"/>
    <n v="0"/>
    <n v="0"/>
    <n v="253130733.88"/>
    <n v="0"/>
    <n v="252772400"/>
    <n v="358333.88"/>
  </r>
  <r>
    <x v="5"/>
    <x v="3"/>
    <n v="2028"/>
    <x v="10"/>
    <n v="0"/>
    <n v="300"/>
    <n v="2.0407999999999999E-2"/>
    <n v="1985"/>
    <s v="2023_Plan"/>
    <s v="Emission Group 1"/>
    <s v="Base;2023BP"/>
    <s v="Base"/>
    <s v="Base"/>
    <s v="Base"/>
    <s v="ASG"/>
    <n v="42622"/>
    <n v="11787187"/>
    <n v="0"/>
    <n v="11778985"/>
    <n v="8238.52"/>
    <n v="0"/>
    <n v="0"/>
    <n v="96.12"/>
    <n v="0"/>
    <n v="0"/>
    <n v="0"/>
    <n v="0"/>
    <n v="0.67"/>
    <n v="10139.629999999999"/>
    <n v="504000"/>
    <n v="982747.06"/>
    <n v="3167827.75"/>
    <n v="0"/>
    <n v="0"/>
    <n v="0"/>
    <n v="0"/>
    <n v="18.52"/>
    <n v="0"/>
    <n v="0"/>
    <n v="0"/>
    <n v="214657120"/>
    <n v="214441536"/>
    <n v="171171280"/>
    <n v="42824604"/>
    <n v="445778.81"/>
    <n v="0"/>
    <n v="218076.33"/>
    <n v="2496.7600000000002"/>
    <n v="0"/>
    <n v="0"/>
    <n v="70.650000000000006"/>
    <n v="38.880000000000003"/>
    <n v="26.23"/>
    <n v="3.53"/>
    <n v="30.01"/>
    <n v="26.47"/>
    <n v="0"/>
    <n v="0"/>
    <n v="0"/>
    <n v="25.98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4.16"/>
    <n v="0"/>
    <n v="0"/>
    <n v="0"/>
    <n v="0"/>
    <n v="700"/>
    <n v="700"/>
    <n v="1103"/>
    <n v="1347"/>
    <n v="0"/>
    <n v="0"/>
    <x v="0"/>
    <n v="0"/>
    <n v="0"/>
    <n v="0"/>
    <n v="0"/>
    <n v="214659612.33000001"/>
    <n v="0"/>
    <n v="214441536"/>
    <n v="218076.33"/>
  </r>
  <r>
    <x v="5"/>
    <x v="3"/>
    <n v="2028"/>
    <x v="11"/>
    <n v="0"/>
    <n v="300"/>
    <n v="2.0407999999999999E-2"/>
    <n v="1985"/>
    <s v="2023_Plan"/>
    <s v="Emission Group 1"/>
    <s v="Base;2023BP"/>
    <s v="Base"/>
    <s v="Base"/>
    <s v="Base"/>
    <s v="ASG"/>
    <n v="42622"/>
    <n v="16127433"/>
    <n v="0"/>
    <n v="16037750"/>
    <n v="124769.19"/>
    <n v="0"/>
    <n v="0"/>
    <n v="35137.29"/>
    <n v="0"/>
    <n v="0"/>
    <n v="0"/>
    <n v="0"/>
    <n v="0"/>
    <n v="10354.4"/>
    <n v="520800"/>
    <n v="1179462.1299999999"/>
    <n v="4065359"/>
    <n v="0"/>
    <n v="0"/>
    <n v="0"/>
    <n v="0"/>
    <n v="0"/>
    <n v="0"/>
    <n v="0"/>
    <n v="0"/>
    <n v="355949280"/>
    <n v="353245376"/>
    <n v="291261248"/>
    <n v="61538584"/>
    <n v="445488"/>
    <n v="0"/>
    <n v="3828150.25"/>
    <n v="1124242.6299999999"/>
    <n v="0"/>
    <n v="0"/>
    <n v="80.58"/>
    <n v="41.67"/>
    <n v="24.27"/>
    <n v="3.41"/>
    <n v="32.090000000000003"/>
    <n v="30.68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357073526.25"/>
    <n v="0"/>
    <n v="353245376"/>
    <n v="3828150.25"/>
  </r>
  <r>
    <x v="6"/>
    <x v="0"/>
    <n v="2028"/>
    <x v="0"/>
    <n v="0"/>
    <n v="300"/>
    <n v="2.0407999999999999E-2"/>
    <n v="1986"/>
    <s v="2023_Plan"/>
    <s v="Emission Group 1"/>
    <s v="Base;2023BP"/>
    <s v="Base"/>
    <s v="Base"/>
    <s v="Base"/>
    <s v="ASG"/>
    <n v="42622"/>
    <n v="3138030"/>
    <n v="0"/>
    <n v="3236331.5"/>
    <n v="3429.1"/>
    <n v="0"/>
    <n v="0"/>
    <n v="101744.31"/>
    <n v="0"/>
    <n v="0"/>
    <n v="30801.89"/>
    <n v="0"/>
    <n v="4.32"/>
    <n v="31645.15"/>
    <n v="111600"/>
    <n v="265302.34000000003"/>
    <n v="825963.19"/>
    <n v="0"/>
    <n v="0"/>
    <n v="5.37"/>
    <n v="3.34"/>
    <n v="1.35"/>
    <n v="0"/>
    <n v="0"/>
    <n v="0"/>
    <n v="110733152"/>
    <n v="113582328"/>
    <n v="104390376"/>
    <n v="8655631"/>
    <n v="536364.18999999994"/>
    <n v="0"/>
    <n v="129143.8"/>
    <n v="2978321.25"/>
    <n v="0"/>
    <n v="0"/>
    <n v="43.25"/>
    <n v="41.43"/>
    <n v="2.2799999999999998"/>
    <n v="0.6"/>
    <n v="4.6900000000000004"/>
    <n v="37.659999999999997"/>
    <n v="0"/>
    <n v="0"/>
    <n v="0"/>
    <n v="29.27"/>
    <n v="0"/>
    <n v="69.89"/>
    <n v="20967"/>
    <n v="0"/>
    <n v="0"/>
    <n v="0"/>
    <n v="4318.1899999999996"/>
    <n v="1.6666670000000001E-2"/>
    <n v="0.01"/>
    <n v="0"/>
    <n v="1.3333329999999999E-2"/>
    <n v="0.04"/>
    <n v="1.6666670000000001E-2"/>
    <n v="0"/>
    <n v="2.3333329999999999E-2"/>
    <n v="0"/>
    <n v="0.03"/>
    <n v="0"/>
    <n v="0"/>
    <n v="0"/>
    <n v="0"/>
    <n v="0.02"/>
    <n v="0.06"/>
    <n v="0"/>
    <n v="0"/>
    <n v="9.1300000000000008"/>
    <n v="0.01"/>
    <n v="0"/>
    <n v="0"/>
    <n v="0"/>
    <n v="150"/>
    <n v="150"/>
    <n v="101"/>
    <n v="344"/>
    <n v="100"/>
    <n v="0"/>
    <x v="0"/>
    <n v="2.0407999999999998E-4"/>
    <n v="2.0407999999999997E-3"/>
    <n v="6.8162719999999996E-2"/>
    <n v="3.4013340136000004E-4"/>
    <n v="113781501.58"/>
    <n v="70029.78"/>
    <n v="113582328"/>
    <n v="129143.8"/>
  </r>
  <r>
    <x v="6"/>
    <x v="0"/>
    <n v="2028"/>
    <x v="1"/>
    <n v="0"/>
    <n v="300"/>
    <n v="2.0407999999999999E-2"/>
    <n v="1986"/>
    <s v="2023_Plan"/>
    <s v="Emission Group 1"/>
    <s v="Base;2023BP"/>
    <s v="Base"/>
    <s v="Base"/>
    <s v="Base"/>
    <s v="ASG"/>
    <n v="42622"/>
    <n v="2730437"/>
    <n v="0"/>
    <n v="2806283.5"/>
    <n v="3290.62"/>
    <n v="0"/>
    <n v="0"/>
    <n v="79129.240000000005"/>
    <n v="0"/>
    <n v="0"/>
    <n v="21731.34"/>
    <n v="0"/>
    <n v="0.69"/>
    <n v="34225.03"/>
    <n v="100800"/>
    <n v="244931.31"/>
    <n v="759063.69"/>
    <n v="0"/>
    <n v="0"/>
    <n v="0.79"/>
    <n v="0"/>
    <n v="0.25"/>
    <n v="0"/>
    <n v="0"/>
    <n v="0"/>
    <n v="95329856"/>
    <n v="97474344"/>
    <n v="89287928"/>
    <n v="7755618"/>
    <n v="430848"/>
    <n v="0"/>
    <n v="104389.02"/>
    <n v="2248880.75"/>
    <n v="0"/>
    <n v="0"/>
    <n v="37.53"/>
    <n v="37.53"/>
    <n v="0.91"/>
    <n v="0.14000000000000001"/>
    <n v="1.51"/>
    <n v="31.72"/>
    <n v="0"/>
    <n v="0"/>
    <n v="0"/>
    <n v="28.42"/>
    <n v="0"/>
    <n v="0"/>
    <n v="20967"/>
    <n v="0"/>
    <n v="0"/>
    <n v="0"/>
    <n v="4208.95"/>
    <n v="3.3333299999999998E-3"/>
    <n v="0"/>
    <n v="0"/>
    <n v="3.3333299999999998E-3"/>
    <n v="3.3333299999999998E-3"/>
    <n v="0"/>
    <n v="0"/>
    <n v="3.3333299999999998E-3"/>
    <n v="0"/>
    <n v="0.01"/>
    <n v="0"/>
    <n v="0"/>
    <n v="0"/>
    <n v="0"/>
    <n v="0"/>
    <n v="0.01"/>
    <n v="7.0000000000000007E-2"/>
    <n v="0.19"/>
    <n v="5.24"/>
    <n v="0"/>
    <n v="0"/>
    <n v="0"/>
    <n v="0"/>
    <n v="150"/>
    <n v="150"/>
    <n v="101"/>
    <n v="344"/>
    <n v="100"/>
    <n v="0"/>
    <x v="0"/>
    <n v="0"/>
    <n v="0"/>
    <n v="0"/>
    <n v="0"/>
    <n v="97578733.019999996"/>
    <n v="0"/>
    <n v="97474344"/>
    <n v="104389.02"/>
  </r>
  <r>
    <x v="6"/>
    <x v="0"/>
    <n v="2028"/>
    <x v="2"/>
    <n v="0"/>
    <n v="300"/>
    <n v="2.0407999999999999E-2"/>
    <n v="1986"/>
    <s v="2023_Plan"/>
    <s v="Emission Group 1"/>
    <s v="Base;2023BP"/>
    <s v="Base"/>
    <s v="Base"/>
    <s v="Base"/>
    <s v="ASG"/>
    <n v="42622"/>
    <n v="2691434.75"/>
    <n v="0"/>
    <n v="2696062.5"/>
    <n v="344.2"/>
    <n v="0"/>
    <n v="0"/>
    <n v="4981.8999999999996"/>
    <n v="0"/>
    <n v="0"/>
    <n v="26364.47"/>
    <n v="0"/>
    <n v="0"/>
    <n v="45815.29"/>
    <n v="111600"/>
    <n v="284428.81"/>
    <n v="806709.75"/>
    <n v="0"/>
    <n v="0"/>
    <n v="0"/>
    <n v="0"/>
    <n v="0"/>
    <n v="0"/>
    <n v="0"/>
    <n v="0"/>
    <n v="91455720"/>
    <n v="91594008"/>
    <n v="83811752"/>
    <n v="7311262.5"/>
    <n v="470938.25"/>
    <n v="0"/>
    <n v="88577.09"/>
    <n v="226866.16"/>
    <n v="0"/>
    <n v="0"/>
    <n v="36.31"/>
    <n v="36.32"/>
    <n v="0.95"/>
    <n v="0.15"/>
    <n v="1.51"/>
    <n v="257.33999999999997"/>
    <n v="0"/>
    <n v="0"/>
    <n v="0"/>
    <n v="45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.69"/>
    <n v="5.66"/>
    <n v="0"/>
    <n v="0"/>
    <n v="0"/>
    <n v="0"/>
    <n v="150"/>
    <n v="150"/>
    <n v="101"/>
    <n v="344"/>
    <n v="100"/>
    <n v="0"/>
    <x v="0"/>
    <n v="0"/>
    <n v="0"/>
    <n v="0"/>
    <n v="0"/>
    <n v="91682585.090000004"/>
    <n v="0"/>
    <n v="91594008"/>
    <n v="88577.09"/>
  </r>
  <r>
    <x v="6"/>
    <x v="0"/>
    <n v="2028"/>
    <x v="3"/>
    <n v="0"/>
    <n v="300"/>
    <n v="2.0407999999999999E-2"/>
    <n v="1986"/>
    <s v="2023_Plan"/>
    <s v="Emission Group 1"/>
    <s v="Base;2023BP"/>
    <s v="Base"/>
    <s v="Base"/>
    <s v="Base"/>
    <s v="ASG"/>
    <n v="42622"/>
    <n v="2405334.5"/>
    <n v="0"/>
    <n v="2408205.75"/>
    <n v="314"/>
    <n v="0"/>
    <n v="0"/>
    <n v="3180.25"/>
    <n v="0"/>
    <n v="0"/>
    <n v="32575"/>
    <n v="0"/>
    <n v="0"/>
    <n v="58477.35"/>
    <n v="107999.96"/>
    <n v="238320.41"/>
    <n v="741699.44"/>
    <n v="0"/>
    <n v="0"/>
    <n v="0.33"/>
    <n v="0"/>
    <n v="0.08"/>
    <n v="0"/>
    <n v="0"/>
    <n v="0"/>
    <n v="76675424"/>
    <n v="76755752"/>
    <n v="69393912"/>
    <n v="7046015.5"/>
    <n v="315843.56"/>
    <n v="0"/>
    <n v="9124.2099999999991"/>
    <n v="89456.88"/>
    <n v="0"/>
    <n v="0"/>
    <n v="36.42"/>
    <n v="36.29"/>
    <n v="1.45"/>
    <n v="0.27"/>
    <n v="2.06"/>
    <n v="29.06"/>
    <n v="0"/>
    <n v="0"/>
    <n v="0"/>
    <n v="28.13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9"/>
    <n v="0.36"/>
    <n v="4.59"/>
    <n v="0"/>
    <n v="0"/>
    <n v="0"/>
    <n v="0"/>
    <n v="150"/>
    <n v="150"/>
    <n v="101"/>
    <n v="344"/>
    <n v="100"/>
    <n v="0"/>
    <x v="0"/>
    <n v="0"/>
    <n v="0"/>
    <n v="0"/>
    <n v="0"/>
    <n v="76764876.209999993"/>
    <n v="0"/>
    <n v="76755752"/>
    <n v="9124.2099999999991"/>
  </r>
  <r>
    <x v="6"/>
    <x v="0"/>
    <n v="2028"/>
    <x v="4"/>
    <n v="0"/>
    <n v="300"/>
    <n v="2.0407999999999999E-2"/>
    <n v="1986"/>
    <s v="2023_Plan"/>
    <s v="Emission Group 1"/>
    <s v="Base;2023BP"/>
    <s v="Base"/>
    <s v="Base"/>
    <s v="Base"/>
    <s v="ASG"/>
    <n v="42622"/>
    <n v="2603243"/>
    <n v="0"/>
    <n v="2605202.25"/>
    <n v="878.25"/>
    <n v="0"/>
    <n v="0"/>
    <n v="2847.13"/>
    <n v="0"/>
    <n v="0"/>
    <n v="14668"/>
    <n v="0"/>
    <n v="5.87"/>
    <n v="65945.09"/>
    <n v="111599.98"/>
    <n v="270074.25"/>
    <n v="787044.69"/>
    <n v="0"/>
    <n v="0"/>
    <n v="11.4"/>
    <n v="0"/>
    <n v="4.3899999999999997"/>
    <n v="0"/>
    <n v="0"/>
    <n v="0"/>
    <n v="84427328"/>
    <n v="84375416"/>
    <n v="76071480"/>
    <n v="7829319"/>
    <n v="474561.88"/>
    <n v="0"/>
    <n v="542106.18999999994"/>
    <n v="490189.94"/>
    <n v="0"/>
    <n v="0"/>
    <n v="41.67"/>
    <n v="51.08"/>
    <n v="3.26"/>
    <n v="0.64"/>
    <n v="6.56"/>
    <n v="617.26"/>
    <n v="0"/>
    <n v="0"/>
    <n v="0"/>
    <n v="172.17"/>
    <n v="0"/>
    <n v="0"/>
    <n v="20967"/>
    <n v="0"/>
    <n v="0"/>
    <n v="0"/>
    <n v="4155.1499999999996"/>
    <n v="0.02"/>
    <n v="0"/>
    <n v="0"/>
    <n v="0.02"/>
    <n v="0.06"/>
    <n v="0"/>
    <n v="0"/>
    <n v="0.06"/>
    <n v="0"/>
    <n v="0.05"/>
    <n v="0"/>
    <n v="0"/>
    <n v="0"/>
    <n v="0"/>
    <n v="0.05"/>
    <n v="0.16"/>
    <n v="0.19"/>
    <n v="0.5"/>
    <n v="3.9"/>
    <n v="0"/>
    <n v="0"/>
    <n v="0"/>
    <n v="0"/>
    <n v="150"/>
    <n v="150"/>
    <n v="101"/>
    <n v="344"/>
    <n v="100"/>
    <n v="0"/>
    <x v="0"/>
    <n v="0"/>
    <n v="0"/>
    <n v="0"/>
    <n v="0"/>
    <n v="84917522.189999998"/>
    <n v="0"/>
    <n v="84375416"/>
    <n v="542106.18999999994"/>
  </r>
  <r>
    <x v="6"/>
    <x v="0"/>
    <n v="2028"/>
    <x v="5"/>
    <n v="0"/>
    <n v="300"/>
    <n v="2.0407999999999999E-2"/>
    <n v="1986"/>
    <s v="2023_Plan"/>
    <s v="Emission Group 1"/>
    <s v="Base;2023BP"/>
    <s v="Base"/>
    <s v="Base"/>
    <s v="Base"/>
    <s v="ASG"/>
    <n v="42622"/>
    <n v="2939602.25"/>
    <n v="0"/>
    <n v="2977758.5"/>
    <n v="2987.15"/>
    <n v="0"/>
    <n v="0"/>
    <n v="41137.279999999999"/>
    <n v="0"/>
    <n v="0"/>
    <n v="25076.97"/>
    <n v="0"/>
    <n v="3.45"/>
    <n v="69790.23"/>
    <n v="108000"/>
    <n v="281261.53000000003"/>
    <n v="769267.19"/>
    <n v="0"/>
    <n v="0"/>
    <n v="3.01"/>
    <n v="7.0000000000000007E-2"/>
    <n v="1.4"/>
    <n v="0"/>
    <n v="0"/>
    <n v="0"/>
    <n v="97376216"/>
    <n v="98578576"/>
    <n v="89219352"/>
    <n v="8898665"/>
    <n v="460603.19"/>
    <n v="0"/>
    <n v="98877.59"/>
    <n v="1301242.75"/>
    <n v="0"/>
    <n v="0"/>
    <n v="44.31"/>
    <n v="43.2"/>
    <n v="3.08"/>
    <n v="1.0900000000000001"/>
    <n v="6.32"/>
    <n v="33.1"/>
    <n v="0"/>
    <n v="0"/>
    <n v="0"/>
    <n v="31.63"/>
    <n v="0"/>
    <n v="69.89"/>
    <n v="20967"/>
    <n v="0"/>
    <n v="0"/>
    <n v="0"/>
    <n v="4227.84"/>
    <n v="1.6666670000000001E-2"/>
    <n v="3.3333299999999998E-3"/>
    <n v="0"/>
    <n v="1.6666670000000001E-2"/>
    <n v="2.3333329999999999E-2"/>
    <n v="3.3333299999999998E-3"/>
    <n v="0"/>
    <n v="0.02"/>
    <n v="0"/>
    <n v="0.02"/>
    <n v="0"/>
    <n v="0"/>
    <n v="0"/>
    <n v="0"/>
    <n v="0.02"/>
    <n v="0.04"/>
    <n v="0.45"/>
    <n v="1.1299999999999999"/>
    <n v="4.33"/>
    <n v="0"/>
    <n v="0"/>
    <n v="0"/>
    <n v="0"/>
    <n v="150"/>
    <n v="150"/>
    <n v="101"/>
    <n v="344"/>
    <n v="100"/>
    <n v="0"/>
    <x v="0"/>
    <n v="6.8026598639999987E-5"/>
    <n v="6.8026598639999987E-4"/>
    <n v="1.4285600000000002E-3"/>
    <n v="6.8026598639999987E-5"/>
    <n v="98678921.280000001"/>
    <n v="1467.69"/>
    <n v="98578576"/>
    <n v="98877.59"/>
  </r>
  <r>
    <x v="6"/>
    <x v="0"/>
    <n v="2028"/>
    <x v="6"/>
    <n v="0"/>
    <n v="300"/>
    <n v="2.0407999999999999E-2"/>
    <n v="1986"/>
    <s v="2023_Plan"/>
    <s v="Emission Group 1"/>
    <s v="Base;2023BP"/>
    <s v="Base"/>
    <s v="Base"/>
    <s v="Base"/>
    <s v="ASG"/>
    <n v="42622"/>
    <n v="3287501.75"/>
    <n v="0"/>
    <n v="3309131.75"/>
    <n v="7401.82"/>
    <n v="0"/>
    <n v="0"/>
    <n v="29059.01"/>
    <n v="0"/>
    <n v="0"/>
    <n v="24064.89"/>
    <n v="0"/>
    <n v="5.38"/>
    <n v="70942.48"/>
    <n v="111600"/>
    <n v="268044.96999999997"/>
    <n v="753430.56"/>
    <n v="0"/>
    <n v="0"/>
    <n v="118.33"/>
    <n v="1.1200000000000001"/>
    <n v="33.54"/>
    <n v="0"/>
    <n v="0"/>
    <n v="0"/>
    <n v="82716936"/>
    <n v="111174576"/>
    <n v="101117672"/>
    <n v="9639333"/>
    <n v="417525.84"/>
    <n v="0"/>
    <n v="399747.31"/>
    <n v="28857384"/>
    <n v="0"/>
    <n v="0"/>
    <n v="98.07"/>
    <n v="89.74"/>
    <n v="18.23"/>
    <n v="4.1399999999999997"/>
    <n v="45.14"/>
    <n v="54.01"/>
    <n v="0"/>
    <n v="0"/>
    <n v="0"/>
    <n v="993.06"/>
    <n v="0"/>
    <n v="69.89"/>
    <n v="20967"/>
    <n v="0"/>
    <n v="0"/>
    <n v="0"/>
    <n v="4324.99"/>
    <n v="0.63333333000000003"/>
    <n v="3.3333299999999998E-3"/>
    <n v="0"/>
    <n v="0.63333333000000003"/>
    <n v="0.99666666999999998"/>
    <n v="0.01"/>
    <n v="0"/>
    <n v="0.98666668000000002"/>
    <n v="0"/>
    <n v="0.02"/>
    <n v="0"/>
    <n v="0"/>
    <n v="0"/>
    <n v="0"/>
    <n v="0.78"/>
    <n v="1.3"/>
    <n v="0.28999999999999998"/>
    <n v="0.6"/>
    <n v="3.98"/>
    <n v="0"/>
    <n v="0"/>
    <n v="0"/>
    <n v="0"/>
    <n v="150"/>
    <n v="150"/>
    <n v="101"/>
    <n v="344"/>
    <n v="100"/>
    <n v="0"/>
    <x v="0"/>
    <n v="6.8026598639999987E-5"/>
    <n v="6.8026598639999987E-4"/>
    <n v="2.2856960000000003E-2"/>
    <n v="2.0407999999999998E-4"/>
    <n v="111597806.35000001"/>
    <n v="23483.040000000001"/>
    <n v="111174576"/>
    <n v="399747.31"/>
  </r>
  <r>
    <x v="6"/>
    <x v="0"/>
    <n v="2028"/>
    <x v="7"/>
    <n v="0"/>
    <n v="300"/>
    <n v="2.0407999999999999E-2"/>
    <n v="1986"/>
    <s v="2023_Plan"/>
    <s v="Emission Group 1"/>
    <s v="Base;2023BP"/>
    <s v="Base"/>
    <s v="Base"/>
    <s v="Base"/>
    <s v="ASG"/>
    <n v="42622"/>
    <n v="3050944.25"/>
    <n v="0"/>
    <n v="3099984.5"/>
    <n v="1821.62"/>
    <n v="0"/>
    <n v="0"/>
    <n v="50860.12"/>
    <n v="0"/>
    <n v="0"/>
    <n v="23577.64"/>
    <n v="0"/>
    <n v="2.21"/>
    <n v="65787.509999999995"/>
    <n v="111600"/>
    <n v="294297.15999999997"/>
    <n v="800393.13"/>
    <n v="0"/>
    <n v="0"/>
    <n v="2.38"/>
    <n v="0"/>
    <n v="0.85"/>
    <n v="0"/>
    <n v="0"/>
    <n v="0"/>
    <n v="102067832"/>
    <n v="103579256"/>
    <n v="94039696"/>
    <n v="9086195"/>
    <n v="453447.72"/>
    <n v="0"/>
    <n v="53934.45"/>
    <n v="1565361"/>
    <n v="0"/>
    <n v="0"/>
    <n v="42.48"/>
    <n v="38.79"/>
    <n v="2.4500000000000002"/>
    <n v="0.9"/>
    <n v="5.1100000000000003"/>
    <n v="29.61"/>
    <n v="0"/>
    <n v="0"/>
    <n v="0"/>
    <n v="30.78"/>
    <n v="0"/>
    <n v="0"/>
    <n v="20967"/>
    <n v="0"/>
    <n v="0"/>
    <n v="0"/>
    <n v="4277.8500000000004"/>
    <n v="0.01"/>
    <n v="0"/>
    <n v="0"/>
    <n v="0.01"/>
    <n v="1.6666670000000001E-2"/>
    <n v="0"/>
    <n v="0"/>
    <n v="1.6666670000000001E-2"/>
    <n v="0"/>
    <n v="0.01"/>
    <n v="0"/>
    <n v="0"/>
    <n v="0"/>
    <n v="0"/>
    <n v="0.01"/>
    <n v="0.03"/>
    <n v="0.61"/>
    <n v="1.51"/>
    <n v="3.64"/>
    <n v="0"/>
    <n v="0"/>
    <n v="0"/>
    <n v="0"/>
    <n v="150"/>
    <n v="150"/>
    <n v="101"/>
    <n v="344"/>
    <n v="100"/>
    <n v="0"/>
    <x v="0"/>
    <n v="0"/>
    <n v="0"/>
    <n v="0"/>
    <n v="0"/>
    <n v="103633190.45"/>
    <n v="0"/>
    <n v="103579256"/>
    <n v="53934.45"/>
  </r>
  <r>
    <x v="6"/>
    <x v="0"/>
    <n v="2028"/>
    <x v="8"/>
    <n v="0"/>
    <n v="300"/>
    <n v="2.0407999999999999E-2"/>
    <n v="1986"/>
    <s v="2023_Plan"/>
    <s v="Emission Group 1"/>
    <s v="Base;2023BP"/>
    <s v="Base"/>
    <s v="Base"/>
    <s v="Base"/>
    <s v="ASG"/>
    <n v="42622"/>
    <n v="2759813"/>
    <n v="0"/>
    <n v="2761510.25"/>
    <n v="765.63"/>
    <n v="0"/>
    <n v="0"/>
    <n v="2463.83"/>
    <n v="0"/>
    <n v="0"/>
    <n v="24344.86"/>
    <n v="0"/>
    <n v="9.76"/>
    <n v="56135.19"/>
    <n v="108000"/>
    <n v="241560.16"/>
    <n v="724883.69"/>
    <n v="0"/>
    <n v="0"/>
    <n v="17.239999999999998"/>
    <n v="0"/>
    <n v="7.57"/>
    <n v="0"/>
    <n v="0"/>
    <n v="0"/>
    <n v="91830336"/>
    <n v="91684872"/>
    <n v="83147600"/>
    <n v="8003930.5"/>
    <n v="533372.31000000006"/>
    <n v="0"/>
    <n v="814649.38"/>
    <n v="669187.63"/>
    <n v="0"/>
    <n v="0"/>
    <n v="52.63"/>
    <n v="43.54"/>
    <n v="6.77"/>
    <n v="2.06"/>
    <n v="13.59"/>
    <n v="1064.03"/>
    <n v="0"/>
    <n v="0"/>
    <n v="0"/>
    <n v="271.61"/>
    <n v="0"/>
    <n v="0"/>
    <n v="20967"/>
    <n v="0"/>
    <n v="0"/>
    <n v="0"/>
    <n v="4289.78"/>
    <n v="8.6666670000000001E-2"/>
    <n v="0"/>
    <n v="0"/>
    <n v="8.6666670000000001E-2"/>
    <n v="0.13"/>
    <n v="0"/>
    <n v="0"/>
    <n v="0.13"/>
    <n v="0"/>
    <n v="0.05"/>
    <n v="0"/>
    <n v="0"/>
    <n v="0"/>
    <n v="0"/>
    <n v="0.11"/>
    <n v="0.2"/>
    <n v="0.22"/>
    <n v="0.54"/>
    <n v="4.13"/>
    <n v="0"/>
    <n v="0"/>
    <n v="0"/>
    <n v="0"/>
    <n v="150"/>
    <n v="150"/>
    <n v="101"/>
    <n v="344"/>
    <n v="100"/>
    <n v="0"/>
    <x v="0"/>
    <n v="0"/>
    <n v="0"/>
    <n v="0"/>
    <n v="0"/>
    <n v="92499521.379999995"/>
    <n v="0"/>
    <n v="91684872"/>
    <n v="814649.38"/>
  </r>
  <r>
    <x v="6"/>
    <x v="0"/>
    <n v="2028"/>
    <x v="9"/>
    <n v="0"/>
    <n v="300"/>
    <n v="2.0407999999999999E-2"/>
    <n v="1986"/>
    <s v="2023_Plan"/>
    <s v="Emission Group 1"/>
    <s v="Base;2023BP"/>
    <s v="Base"/>
    <s v="Base"/>
    <s v="Base"/>
    <s v="ASG"/>
    <n v="42622"/>
    <n v="2472639.75"/>
    <n v="0"/>
    <n v="2475795.75"/>
    <n v="442.86"/>
    <n v="0"/>
    <n v="0"/>
    <n v="3599.11"/>
    <n v="0"/>
    <n v="0"/>
    <n v="31937.439999999999"/>
    <n v="0"/>
    <n v="0"/>
    <n v="47032.54"/>
    <n v="111599.96"/>
    <n v="260418.59"/>
    <n v="780726.75"/>
    <n v="0"/>
    <n v="0"/>
    <n v="0.63"/>
    <n v="0"/>
    <n v="0"/>
    <n v="0"/>
    <n v="0"/>
    <n v="0"/>
    <n v="79963832"/>
    <n v="80289376"/>
    <n v="73094616"/>
    <n v="6848675"/>
    <n v="346082.78"/>
    <n v="0"/>
    <n v="215184.7"/>
    <n v="540727"/>
    <n v="0"/>
    <n v="0"/>
    <n v="36.119999999999997"/>
    <n v="37.32"/>
    <n v="1.3"/>
    <n v="0.25"/>
    <n v="2.0099999999999998"/>
    <n v="485.9"/>
    <n v="0"/>
    <n v="0"/>
    <n v="0"/>
    <n v="150.24"/>
    <n v="0"/>
    <n v="0"/>
    <n v="0"/>
    <n v="0"/>
    <n v="0"/>
    <n v="0"/>
    <n v="4329.74"/>
    <n v="0"/>
    <n v="0"/>
    <n v="0"/>
    <n v="0"/>
    <n v="0"/>
    <n v="0"/>
    <n v="0"/>
    <n v="0"/>
    <n v="0"/>
    <n v="0"/>
    <n v="0"/>
    <n v="0"/>
    <n v="0"/>
    <n v="0"/>
    <n v="0.01"/>
    <n v="0.01"/>
    <n v="0.18"/>
    <n v="0.45"/>
    <n v="5.82"/>
    <n v="0"/>
    <n v="0"/>
    <n v="0"/>
    <n v="0"/>
    <n v="150"/>
    <n v="150"/>
    <n v="101"/>
    <n v="344"/>
    <n v="100"/>
    <n v="0"/>
    <x v="0"/>
    <n v="0"/>
    <n v="0"/>
    <n v="0"/>
    <n v="0"/>
    <n v="80504560.700000003"/>
    <n v="0"/>
    <n v="80289376"/>
    <n v="215184.7"/>
  </r>
  <r>
    <x v="6"/>
    <x v="0"/>
    <n v="2028"/>
    <x v="10"/>
    <n v="0"/>
    <n v="300"/>
    <n v="2.0407999999999999E-2"/>
    <n v="1986"/>
    <s v="2023_Plan"/>
    <s v="Emission Group 1"/>
    <s v="Base;2023BP"/>
    <s v="Base"/>
    <s v="Base"/>
    <s v="Base"/>
    <s v="ASG"/>
    <n v="42622"/>
    <n v="2557741.75"/>
    <n v="0"/>
    <n v="2561349.75"/>
    <n v="409.44"/>
    <n v="0"/>
    <n v="0"/>
    <n v="4021.53"/>
    <n v="0"/>
    <n v="0"/>
    <n v="15925.71"/>
    <n v="0"/>
    <n v="0"/>
    <n v="32627.54"/>
    <n v="107999.98"/>
    <n v="245950.8"/>
    <n v="751790.06"/>
    <n v="0"/>
    <n v="0"/>
    <n v="0"/>
    <n v="0"/>
    <n v="0"/>
    <n v="0"/>
    <n v="0"/>
    <n v="0"/>
    <n v="85046784"/>
    <n v="85358008"/>
    <n v="78117008"/>
    <n v="6811024.5"/>
    <n v="429982.28"/>
    <n v="0"/>
    <n v="145132.34"/>
    <n v="456357.84"/>
    <n v="0"/>
    <n v="0"/>
    <n v="35.93"/>
    <n v="36.5"/>
    <n v="1.03"/>
    <n v="0.12"/>
    <n v="1.44"/>
    <n v="354.46"/>
    <n v="0"/>
    <n v="0"/>
    <n v="0"/>
    <n v="11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2"/>
    <n v="3.55"/>
    <n v="0"/>
    <n v="0"/>
    <n v="0"/>
    <n v="0"/>
    <n v="150"/>
    <n v="150"/>
    <n v="101"/>
    <n v="344"/>
    <n v="100"/>
    <n v="0"/>
    <x v="0"/>
    <n v="0"/>
    <n v="0"/>
    <n v="0"/>
    <n v="0"/>
    <n v="85503140.340000004"/>
    <n v="0"/>
    <n v="85358008"/>
    <n v="145132.34"/>
  </r>
  <r>
    <x v="6"/>
    <x v="0"/>
    <n v="2028"/>
    <x v="11"/>
    <n v="0"/>
    <n v="300"/>
    <n v="2.0407999999999999E-2"/>
    <n v="1986"/>
    <s v="2023_Plan"/>
    <s v="Emission Group 1"/>
    <s v="Base;2023BP"/>
    <s v="Base"/>
    <s v="Base"/>
    <s v="Base"/>
    <s v="ASG"/>
    <n v="42622"/>
    <n v="2915903.5"/>
    <n v="0"/>
    <n v="2992374.5"/>
    <n v="3158.11"/>
    <n v="0"/>
    <n v="0"/>
    <n v="79632.429999999993"/>
    <n v="0"/>
    <n v="0"/>
    <n v="24808.62"/>
    <n v="0"/>
    <n v="0"/>
    <n v="26012.54"/>
    <n v="111600"/>
    <n v="274164.63"/>
    <n v="846185.94"/>
    <n v="0"/>
    <n v="0"/>
    <n v="0"/>
    <n v="0"/>
    <n v="0"/>
    <n v="0"/>
    <n v="0"/>
    <n v="0"/>
    <n v="100602872"/>
    <n v="102865680"/>
    <n v="94508640"/>
    <n v="7936132.5"/>
    <n v="420977"/>
    <n v="0"/>
    <n v="93459.14"/>
    <n v="2356261.5"/>
    <n v="0"/>
    <n v="0"/>
    <n v="36.14"/>
    <n v="36.68"/>
    <n v="0.64"/>
    <n v="0.04"/>
    <n v="0.9"/>
    <n v="29.59"/>
    <n v="0"/>
    <n v="0"/>
    <n v="0"/>
    <n v="29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7"/>
    <n v="3.23"/>
    <n v="0"/>
    <n v="0"/>
    <n v="0"/>
    <n v="0"/>
    <n v="150"/>
    <n v="150"/>
    <n v="101"/>
    <n v="344"/>
    <n v="100"/>
    <n v="0"/>
    <x v="0"/>
    <n v="0"/>
    <n v="0"/>
    <n v="0"/>
    <n v="0"/>
    <n v="102959139.14"/>
    <n v="0"/>
    <n v="102865680"/>
    <n v="93459.14"/>
  </r>
  <r>
    <x v="6"/>
    <x v="1"/>
    <n v="2028"/>
    <x v="0"/>
    <n v="0"/>
    <n v="300"/>
    <n v="2.0407999999999999E-2"/>
    <n v="1986"/>
    <s v="2023_Plan"/>
    <s v="Emission Group 1"/>
    <s v="Base;2023BP"/>
    <s v="Base"/>
    <s v="Base"/>
    <s v="Base"/>
    <s v="ASG"/>
    <n v="42622"/>
    <n v="10838720"/>
    <n v="0"/>
    <n v="11313981"/>
    <n v="4000.11"/>
    <n v="0"/>
    <n v="0"/>
    <n v="479267.69"/>
    <n v="0"/>
    <n v="0"/>
    <n v="0"/>
    <n v="0"/>
    <n v="0"/>
    <n v="250822.09"/>
    <n v="312480"/>
    <n v="1094597.5"/>
    <n v="3411653"/>
    <n v="0"/>
    <n v="0"/>
    <n v="0"/>
    <n v="0"/>
    <n v="0"/>
    <n v="0"/>
    <n v="0"/>
    <n v="0"/>
    <n v="382247168"/>
    <n v="396515424"/>
    <n v="340302144"/>
    <n v="56141084"/>
    <n v="72030.649999999994"/>
    <n v="0"/>
    <n v="296750.13"/>
    <n v="14564977"/>
    <n v="0"/>
    <n v="0"/>
    <n v="51.32"/>
    <n v="40.71"/>
    <n v="6.2"/>
    <n v="0.81"/>
    <n v="10.44"/>
    <n v="74.19"/>
    <n v="0"/>
    <n v="0"/>
    <n v="0"/>
    <n v="3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2"/>
    <n v="0"/>
    <n v="0"/>
    <n v="0"/>
    <n v="0"/>
    <n v="420"/>
    <n v="420"/>
    <n v="811"/>
    <n v="957"/>
    <n v="0"/>
    <n v="0"/>
    <x v="0"/>
    <n v="0"/>
    <n v="0"/>
    <n v="0"/>
    <n v="0"/>
    <n v="396812174.13"/>
    <n v="0"/>
    <n v="396515424"/>
    <n v="296750.13"/>
  </r>
  <r>
    <x v="6"/>
    <x v="1"/>
    <n v="2028"/>
    <x v="1"/>
    <n v="0"/>
    <n v="300"/>
    <n v="2.0407999999999999E-2"/>
    <n v="1986"/>
    <s v="2023_Plan"/>
    <s v="Emission Group 1"/>
    <s v="Base;2023BP"/>
    <s v="Base"/>
    <s v="Base"/>
    <s v="Base"/>
    <s v="ASG"/>
    <n v="42622"/>
    <n v="9180853"/>
    <n v="0"/>
    <n v="9671486"/>
    <n v="2204.4"/>
    <n v="0"/>
    <n v="0"/>
    <n v="492833.13"/>
    <n v="0"/>
    <n v="0"/>
    <n v="0"/>
    <n v="0"/>
    <n v="0"/>
    <n v="245898.08"/>
    <n v="282240"/>
    <n v="1059038.6299999999"/>
    <n v="2899301.75"/>
    <n v="0"/>
    <n v="0"/>
    <n v="0"/>
    <n v="0"/>
    <n v="0"/>
    <n v="0"/>
    <n v="0"/>
    <n v="0"/>
    <n v="323196896"/>
    <n v="337035552"/>
    <n v="289172288"/>
    <n v="47817568"/>
    <n v="45578.2"/>
    <n v="0"/>
    <n v="78297.61"/>
    <n v="13916948"/>
    <n v="0"/>
    <n v="0"/>
    <n v="50.53"/>
    <n v="38.18"/>
    <n v="5.61"/>
    <n v="0.93"/>
    <n v="10.06"/>
    <n v="35.520000000000003"/>
    <n v="0"/>
    <n v="0"/>
    <n v="0"/>
    <n v="2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37113849.61000001"/>
    <n v="0"/>
    <n v="337035552"/>
    <n v="78297.61"/>
  </r>
  <r>
    <x v="6"/>
    <x v="1"/>
    <n v="2028"/>
    <x v="2"/>
    <n v="0"/>
    <n v="300"/>
    <n v="2.0407999999999999E-2"/>
    <n v="1986"/>
    <s v="2023_Plan"/>
    <s v="Emission Group 1"/>
    <s v="Base;2023BP"/>
    <s v="Base"/>
    <s v="Base"/>
    <s v="Base"/>
    <s v="ASG"/>
    <n v="42622"/>
    <n v="9245209"/>
    <n v="0"/>
    <n v="9250251"/>
    <n v="625.04"/>
    <n v="0"/>
    <n v="0"/>
    <n v="5639.19"/>
    <n v="0"/>
    <n v="0"/>
    <n v="0"/>
    <n v="0"/>
    <n v="0"/>
    <n v="415775.13"/>
    <n v="312480"/>
    <n v="1252874.8799999999"/>
    <n v="3178183.75"/>
    <n v="0"/>
    <n v="0"/>
    <n v="0"/>
    <n v="0"/>
    <n v="3.72"/>
    <n v="0"/>
    <n v="0"/>
    <n v="0"/>
    <n v="314517856"/>
    <n v="315042688"/>
    <n v="269702080"/>
    <n v="45292672"/>
    <n v="47974.19"/>
    <n v="0"/>
    <n v="37159.949999999997"/>
    <n v="561993.88"/>
    <n v="0"/>
    <n v="0"/>
    <n v="47.56"/>
    <n v="37.83"/>
    <n v="4.2"/>
    <n v="0.68"/>
    <n v="8.0500000000000007"/>
    <n v="59.45"/>
    <n v="0"/>
    <n v="0"/>
    <n v="0"/>
    <n v="99.66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315079847.94999999"/>
    <n v="0"/>
    <n v="315042688"/>
    <n v="37159.949999999997"/>
  </r>
  <r>
    <x v="6"/>
    <x v="1"/>
    <n v="2028"/>
    <x v="3"/>
    <n v="0"/>
    <n v="300"/>
    <n v="2.0407999999999999E-2"/>
    <n v="1986"/>
    <s v="2023_Plan"/>
    <s v="Emission Group 1"/>
    <s v="Base;2023BP"/>
    <s v="Base"/>
    <s v="Base"/>
    <s v="Base"/>
    <s v="ASG"/>
    <n v="42622"/>
    <n v="8461575"/>
    <n v="0"/>
    <n v="8465742"/>
    <n v="182.42"/>
    <n v="0"/>
    <n v="0"/>
    <n v="4330.6099999999997"/>
    <n v="0"/>
    <n v="0"/>
    <n v="0"/>
    <n v="0"/>
    <n v="0"/>
    <n v="398973.31"/>
    <n v="302400"/>
    <n v="1041844.38"/>
    <n v="2839557.25"/>
    <n v="0"/>
    <n v="0"/>
    <n v="0"/>
    <n v="0"/>
    <n v="0.67"/>
    <n v="0"/>
    <n v="0"/>
    <n v="0"/>
    <n v="287022112"/>
    <n v="287132032"/>
    <n v="246366640"/>
    <n v="40710728"/>
    <n v="54697.67"/>
    <n v="0"/>
    <n v="5558.81"/>
    <n v="115489.88"/>
    <n v="0"/>
    <n v="0"/>
    <n v="49.43"/>
    <n v="37.299999999999997"/>
    <n v="5.9"/>
    <n v="1.07"/>
    <n v="9.76"/>
    <n v="30.47"/>
    <n v="0"/>
    <n v="0"/>
    <n v="0"/>
    <n v="26.67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287137590.81"/>
    <n v="0"/>
    <n v="287132032"/>
    <n v="5558.81"/>
  </r>
  <r>
    <x v="6"/>
    <x v="1"/>
    <n v="2028"/>
    <x v="4"/>
    <n v="0"/>
    <n v="300"/>
    <n v="2.0407999999999999E-2"/>
    <n v="1986"/>
    <s v="2023_Plan"/>
    <s v="Emission Group 1"/>
    <s v="Base;2023BP"/>
    <s v="Base"/>
    <s v="Base"/>
    <s v="Base"/>
    <s v="ASG"/>
    <n v="42622"/>
    <n v="9587361"/>
    <n v="0"/>
    <n v="9592457"/>
    <n v="585.11"/>
    <n v="0"/>
    <n v="0"/>
    <n v="5825.1"/>
    <n v="0"/>
    <n v="0"/>
    <n v="0"/>
    <n v="0"/>
    <n v="24"/>
    <n v="511857.63"/>
    <n v="312480"/>
    <n v="1619725.5"/>
    <n v="3520223.25"/>
    <n v="0"/>
    <n v="0"/>
    <n v="0"/>
    <n v="0"/>
    <n v="110.51"/>
    <n v="0"/>
    <n v="0"/>
    <n v="0"/>
    <n v="320623520"/>
    <n v="321379520"/>
    <n v="275481088"/>
    <n v="45822388"/>
    <n v="76038.48"/>
    <n v="0"/>
    <n v="786413"/>
    <n v="1542386.25"/>
    <n v="0"/>
    <n v="0"/>
    <n v="57.62"/>
    <n v="39.159999999999997"/>
    <n v="5.87"/>
    <n v="0.89"/>
    <n v="14.82"/>
    <n v="1344.04"/>
    <n v="0"/>
    <n v="0"/>
    <n v="0"/>
    <n v="264.77999999999997"/>
    <n v="0"/>
    <n v="0"/>
    <n v="20967"/>
    <n v="0"/>
    <n v="0"/>
    <n v="0"/>
    <n v="0"/>
    <n v="0.17666666"/>
    <n v="0"/>
    <n v="0"/>
    <n v="0.17666666"/>
    <n v="0.22333333"/>
    <n v="0"/>
    <n v="0"/>
    <n v="0.22333333"/>
    <n v="0"/>
    <n v="0.1"/>
    <n v="0"/>
    <n v="0"/>
    <n v="0"/>
    <n v="0"/>
    <n v="0"/>
    <n v="0"/>
    <n v="0.02"/>
    <n v="0.03"/>
    <n v="4.53"/>
    <n v="0"/>
    <n v="0"/>
    <n v="0"/>
    <n v="0"/>
    <n v="420"/>
    <n v="420"/>
    <n v="811"/>
    <n v="957"/>
    <n v="0"/>
    <n v="0"/>
    <x v="0"/>
    <n v="0"/>
    <n v="0"/>
    <n v="0"/>
    <n v="0"/>
    <n v="322165933"/>
    <n v="0"/>
    <n v="321379520"/>
    <n v="786413"/>
  </r>
  <r>
    <x v="6"/>
    <x v="1"/>
    <n v="2028"/>
    <x v="5"/>
    <n v="0"/>
    <n v="300"/>
    <n v="2.0407999999999999E-2"/>
    <n v="1986"/>
    <s v="2023_Plan"/>
    <s v="Emission Group 1"/>
    <s v="Base;2023BP"/>
    <s v="Base"/>
    <s v="Base"/>
    <s v="Base"/>
    <s v="ASG"/>
    <n v="42622"/>
    <n v="10921471"/>
    <n v="0"/>
    <n v="11012377"/>
    <n v="46114.559999999998"/>
    <n v="0"/>
    <n v="0"/>
    <n v="137023.72"/>
    <n v="0"/>
    <n v="0"/>
    <n v="0"/>
    <n v="0"/>
    <n v="0"/>
    <n v="522168.47"/>
    <n v="302400"/>
    <n v="1251388.5"/>
    <n v="2806496"/>
    <n v="0"/>
    <n v="0"/>
    <n v="0"/>
    <n v="0"/>
    <n v="0.73"/>
    <n v="0"/>
    <n v="0"/>
    <n v="0"/>
    <n v="374085440"/>
    <n v="374875776"/>
    <n v="322136352"/>
    <n v="52540200"/>
    <n v="199281.61"/>
    <n v="0"/>
    <n v="2941365.75"/>
    <n v="3731706.5"/>
    <n v="0"/>
    <n v="0"/>
    <n v="126.53"/>
    <n v="88.39"/>
    <n v="33.81"/>
    <n v="8.09"/>
    <n v="66.849999999999994"/>
    <n v="63.78"/>
    <n v="0"/>
    <n v="0"/>
    <n v="0"/>
    <n v="27.2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77817141.75"/>
    <n v="0"/>
    <n v="374875776"/>
    <n v="2941365.75"/>
  </r>
  <r>
    <x v="6"/>
    <x v="1"/>
    <n v="2028"/>
    <x v="6"/>
    <n v="0"/>
    <n v="300"/>
    <n v="2.0407999999999999E-2"/>
    <n v="1986"/>
    <s v="2023_Plan"/>
    <s v="Emission Group 1"/>
    <s v="Base;2023BP"/>
    <s v="Base"/>
    <s v="Base"/>
    <s v="Base"/>
    <s v="ASG"/>
    <n v="42622"/>
    <n v="12198201"/>
    <n v="0"/>
    <n v="12075692"/>
    <n v="215007.97"/>
    <n v="0"/>
    <n v="0"/>
    <n v="93133.62"/>
    <n v="0"/>
    <n v="0"/>
    <n v="0"/>
    <n v="0"/>
    <n v="14"/>
    <n v="608577.93999999994"/>
    <n v="312480"/>
    <n v="1332568.3799999999"/>
    <n v="2715182.25"/>
    <n v="0"/>
    <n v="0"/>
    <n v="0"/>
    <n v="1.04"/>
    <n v="650.22"/>
    <n v="4.4000000000000004"/>
    <n v="0"/>
    <n v="0"/>
    <n v="542939712"/>
    <n v="414700768"/>
    <n v="357274048"/>
    <n v="57192420"/>
    <n v="234193.36"/>
    <n v="0"/>
    <n v="166902304"/>
    <n v="38663348"/>
    <n v="0"/>
    <n v="0"/>
    <n v="321.70999999999998"/>
    <n v="288.17"/>
    <n v="104.68"/>
    <n v="16.91"/>
    <n v="216.3"/>
    <n v="776.26"/>
    <n v="0"/>
    <n v="0"/>
    <n v="0"/>
    <n v="415.14"/>
    <n v="0"/>
    <n v="69.89"/>
    <n v="20967"/>
    <n v="20967"/>
    <n v="0"/>
    <n v="0"/>
    <n v="0"/>
    <n v="1.19333339"/>
    <n v="0.01"/>
    <n v="1.6666670000000001E-2"/>
    <n v="1.19333339"/>
    <n v="2.8433332400000002"/>
    <n v="0.01"/>
    <n v="1.6666670000000001E-2"/>
    <n v="2.8166666"/>
    <n v="0"/>
    <n v="0.05"/>
    <n v="0"/>
    <n v="0"/>
    <n v="0"/>
    <n v="0"/>
    <n v="0"/>
    <n v="0"/>
    <n v="0"/>
    <n v="0"/>
    <n v="4.84"/>
    <n v="0.01"/>
    <n v="0"/>
    <n v="0"/>
    <n v="0"/>
    <n v="420"/>
    <n v="420"/>
    <n v="811"/>
    <n v="957"/>
    <n v="0"/>
    <n v="0"/>
    <x v="0"/>
    <n v="2.0407999999999998E-4"/>
    <n v="2.0407999999999997E-3"/>
    <n v="2.1224320000000001E-2"/>
    <n v="2.0407999999999998E-4"/>
    <n v="581624877.68000007"/>
    <n v="21805.68"/>
    <n v="414700768"/>
    <n v="166902304"/>
  </r>
  <r>
    <x v="6"/>
    <x v="1"/>
    <n v="2028"/>
    <x v="7"/>
    <n v="0"/>
    <n v="300"/>
    <n v="2.0407999999999999E-2"/>
    <n v="1986"/>
    <s v="2023_Plan"/>
    <s v="Emission Group 1"/>
    <s v="Base;2023BP"/>
    <s v="Base"/>
    <s v="Base"/>
    <s v="Base"/>
    <s v="ASG"/>
    <n v="42622"/>
    <n v="11073541"/>
    <n v="0"/>
    <n v="11229361"/>
    <n v="16683.63"/>
    <n v="0"/>
    <n v="0"/>
    <n v="172483.77"/>
    <n v="0"/>
    <n v="0"/>
    <n v="0"/>
    <n v="0"/>
    <n v="0"/>
    <n v="551216.81000000006"/>
    <n v="312480"/>
    <n v="1338325.5"/>
    <n v="3063315.75"/>
    <n v="0"/>
    <n v="0"/>
    <n v="0"/>
    <n v="0"/>
    <n v="0.18"/>
    <n v="0"/>
    <n v="0"/>
    <n v="0"/>
    <n v="377352064"/>
    <n v="381217472"/>
    <n v="327442272"/>
    <n v="53608112"/>
    <n v="166960.59"/>
    <n v="0"/>
    <n v="1012241.69"/>
    <n v="4877671"/>
    <n v="0"/>
    <n v="0"/>
    <n v="94.78"/>
    <n v="52.79"/>
    <n v="21.12"/>
    <n v="5.1100000000000003"/>
    <n v="43.4"/>
    <n v="60.67"/>
    <n v="0"/>
    <n v="0"/>
    <n v="0"/>
    <n v="28.2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382229713.69"/>
    <n v="0"/>
    <n v="381217472"/>
    <n v="1012241.69"/>
  </r>
  <r>
    <x v="6"/>
    <x v="1"/>
    <n v="2028"/>
    <x v="8"/>
    <n v="0"/>
    <n v="300"/>
    <n v="2.0407999999999999E-2"/>
    <n v="1986"/>
    <s v="2023_Plan"/>
    <s v="Emission Group 1"/>
    <s v="Base;2023BP"/>
    <s v="Base"/>
    <s v="Base"/>
    <s v="Base"/>
    <s v="ASG"/>
    <n v="42622"/>
    <n v="9939893"/>
    <n v="0"/>
    <n v="9938769"/>
    <n v="990.18"/>
    <n v="0"/>
    <n v="0"/>
    <n v="6944.84"/>
    <n v="0"/>
    <n v="0"/>
    <n v="0"/>
    <n v="0"/>
    <n v="3248.67"/>
    <n v="465959.03"/>
    <n v="302400"/>
    <n v="1452646.88"/>
    <n v="3192213"/>
    <n v="0"/>
    <n v="0"/>
    <n v="0"/>
    <n v="951.7"/>
    <n v="6019.4"/>
    <n v="93.95"/>
    <n v="0"/>
    <n v="0"/>
    <n v="339865216"/>
    <n v="339380512"/>
    <n v="291835264"/>
    <n v="47473060"/>
    <n v="72303.75"/>
    <n v="0"/>
    <n v="1189436.3799999999"/>
    <n v="704731.88"/>
    <n v="0"/>
    <n v="0"/>
    <n v="465.5"/>
    <n v="350.09"/>
    <n v="124.09"/>
    <n v="3.35"/>
    <n v="302.94"/>
    <n v="1201.23"/>
    <n v="0"/>
    <n v="0"/>
    <n v="0"/>
    <n v="101.48"/>
    <n v="0"/>
    <n v="69.89"/>
    <n v="20967"/>
    <n v="20967"/>
    <n v="0"/>
    <n v="0"/>
    <n v="0"/>
    <n v="3.6666667500000001"/>
    <n v="0.86000001000000004"/>
    <n v="6.3333329999999993E-2"/>
    <n v="3.6666667500000001"/>
    <n v="14.426666259999999"/>
    <n v="2.4866666799999999"/>
    <n v="6.6666669999999997E-2"/>
    <n v="11.873332980000001"/>
    <n v="0.35"/>
    <n v="5.94"/>
    <n v="0"/>
    <n v="0"/>
    <n v="0"/>
    <n v="0"/>
    <n v="0"/>
    <n v="0"/>
    <n v="0"/>
    <n v="0"/>
    <n v="4.8499999999999996"/>
    <n v="0.66"/>
    <n v="0"/>
    <n v="0"/>
    <n v="0"/>
    <n v="420"/>
    <n v="420"/>
    <n v="811"/>
    <n v="957"/>
    <n v="0"/>
    <n v="0"/>
    <x v="0"/>
    <n v="1.7550880204080001E-2"/>
    <n v="0.17550880204079999"/>
    <n v="19.4222936"/>
    <n v="5.0747893605439999E-2"/>
    <n v="360524242.27999997"/>
    <n v="19954293.900000002"/>
    <n v="339380512"/>
    <n v="1189436.3799999999"/>
  </r>
  <r>
    <x v="6"/>
    <x v="1"/>
    <n v="2028"/>
    <x v="9"/>
    <n v="0"/>
    <n v="300"/>
    <n v="2.0407999999999999E-2"/>
    <n v="1986"/>
    <s v="2023_Plan"/>
    <s v="Emission Group 1"/>
    <s v="Base;2023BP"/>
    <s v="Base"/>
    <s v="Base"/>
    <s v="Base"/>
    <s v="ASG"/>
    <n v="42622"/>
    <n v="8768084"/>
    <n v="0"/>
    <n v="8772559"/>
    <n v="271.58999999999997"/>
    <n v="0"/>
    <n v="0"/>
    <n v="4872.04"/>
    <n v="0"/>
    <n v="0"/>
    <n v="0"/>
    <n v="0"/>
    <n v="29.33"/>
    <n v="393508.25"/>
    <n v="312480"/>
    <n v="1187438.1299999999"/>
    <n v="3078118"/>
    <n v="0"/>
    <n v="0"/>
    <n v="0"/>
    <n v="0"/>
    <n v="136.76"/>
    <n v="0"/>
    <n v="0"/>
    <n v="0"/>
    <n v="297980960"/>
    <n v="297988864"/>
    <n v="255994016"/>
    <n v="41978308"/>
    <n v="16497.310000000001"/>
    <n v="0"/>
    <n v="707759.56"/>
    <n v="715651.88"/>
    <n v="0"/>
    <n v="0"/>
    <n v="61.54"/>
    <n v="41.28"/>
    <n v="9.91"/>
    <n v="1.1499999999999999"/>
    <n v="18.37"/>
    <n v="2605.9899999999998"/>
    <n v="0"/>
    <n v="0"/>
    <n v="0"/>
    <n v="146.88999999999999"/>
    <n v="0"/>
    <n v="0"/>
    <n v="20967"/>
    <n v="0"/>
    <n v="0"/>
    <n v="0"/>
    <n v="0"/>
    <n v="0.20333333000000001"/>
    <n v="0"/>
    <n v="0"/>
    <n v="0.20333333000000001"/>
    <n v="0.33000001000000001"/>
    <n v="0"/>
    <n v="0"/>
    <n v="0.33000001000000001"/>
    <n v="0"/>
    <n v="0.1"/>
    <n v="0"/>
    <n v="0"/>
    <n v="0"/>
    <n v="0"/>
    <n v="0"/>
    <n v="0"/>
    <n v="0"/>
    <n v="0"/>
    <n v="5.18"/>
    <n v="0"/>
    <n v="0"/>
    <n v="0"/>
    <n v="0"/>
    <n v="420"/>
    <n v="420"/>
    <n v="811"/>
    <n v="957"/>
    <n v="0"/>
    <n v="0"/>
    <x v="0"/>
    <n v="0"/>
    <n v="0"/>
    <n v="0"/>
    <n v="0"/>
    <n v="298696623.56"/>
    <n v="0"/>
    <n v="297988864"/>
    <n v="707759.56"/>
  </r>
  <r>
    <x v="6"/>
    <x v="1"/>
    <n v="2028"/>
    <x v="10"/>
    <n v="0"/>
    <n v="300"/>
    <n v="2.0407999999999999E-2"/>
    <n v="1986"/>
    <s v="2023_Plan"/>
    <s v="Emission Group 1"/>
    <s v="Base;2023BP"/>
    <s v="Base"/>
    <s v="Base"/>
    <s v="Base"/>
    <s v="ASG"/>
    <n v="42622"/>
    <n v="9078111"/>
    <n v="0"/>
    <n v="9086251"/>
    <n v="328.65"/>
    <n v="0"/>
    <n v="0"/>
    <n v="8511.65"/>
    <n v="0"/>
    <n v="0"/>
    <n v="0"/>
    <n v="0"/>
    <n v="14"/>
    <n v="303036.56"/>
    <n v="302400"/>
    <n v="1223874"/>
    <n v="3115763.5"/>
    <n v="0"/>
    <n v="0"/>
    <n v="0"/>
    <n v="0"/>
    <n v="53.16"/>
    <n v="0"/>
    <n v="0"/>
    <n v="0"/>
    <n v="312856512"/>
    <n v="312885504"/>
    <n v="268557792"/>
    <n v="44285952"/>
    <n v="41789.440000000002"/>
    <n v="0"/>
    <n v="855234.38"/>
    <n v="884218"/>
    <n v="0"/>
    <n v="0"/>
    <n v="48.43"/>
    <n v="38.32"/>
    <n v="4.54"/>
    <n v="0.53"/>
    <n v="8.85"/>
    <n v="2602.2399999999998"/>
    <n v="0"/>
    <n v="0"/>
    <n v="0"/>
    <n v="103.88"/>
    <n v="0"/>
    <n v="0"/>
    <n v="20967"/>
    <n v="0"/>
    <n v="0"/>
    <n v="0"/>
    <n v="0"/>
    <n v="7.3333330000000002E-2"/>
    <n v="0"/>
    <n v="0"/>
    <n v="7.3333330000000002E-2"/>
    <n v="9.3333330000000006E-2"/>
    <n v="0"/>
    <n v="0"/>
    <n v="9.3333330000000006E-2"/>
    <n v="0"/>
    <n v="0.05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13740738.38"/>
    <n v="0"/>
    <n v="312885504"/>
    <n v="855234.38"/>
  </r>
  <r>
    <x v="6"/>
    <x v="1"/>
    <n v="2028"/>
    <x v="11"/>
    <n v="0"/>
    <n v="300"/>
    <n v="2.0407999999999999E-2"/>
    <n v="1986"/>
    <s v="2023_Plan"/>
    <s v="Emission Group 1"/>
    <s v="Base;2023BP"/>
    <s v="Base"/>
    <s v="Base"/>
    <s v="Base"/>
    <s v="ASG"/>
    <n v="42622"/>
    <n v="9995499"/>
    <n v="0"/>
    <n v="10366837"/>
    <n v="3630.34"/>
    <n v="0"/>
    <n v="0"/>
    <n v="374989.56"/>
    <n v="0"/>
    <n v="0"/>
    <n v="0"/>
    <n v="0"/>
    <n v="0"/>
    <n v="287907.96999999997"/>
    <n v="312480"/>
    <n v="1211423.6299999999"/>
    <n v="3440088"/>
    <n v="0"/>
    <n v="0"/>
    <n v="0"/>
    <n v="0"/>
    <n v="0"/>
    <n v="0"/>
    <n v="0"/>
    <n v="0"/>
    <n v="350125888"/>
    <n v="360551040"/>
    <n v="309365248"/>
    <n v="51144676"/>
    <n v="41183.11"/>
    <n v="0"/>
    <n v="110730.39"/>
    <n v="10535884"/>
    <n v="0"/>
    <n v="0"/>
    <n v="42.55"/>
    <n v="37.840000000000003"/>
    <n v="2.27"/>
    <n v="0.32"/>
    <n v="4.08"/>
    <n v="30.5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60661770.38999999"/>
    <n v="0"/>
    <n v="360551040"/>
    <n v="110730.39"/>
  </r>
  <r>
    <x v="6"/>
    <x v="2"/>
    <n v="2028"/>
    <x v="0"/>
    <n v="0"/>
    <n v="300"/>
    <n v="2.0407999999999999E-2"/>
    <n v="1986"/>
    <s v="2023_Plan"/>
    <s v="Emission Group 1"/>
    <s v="Base;2023BP"/>
    <s v="Base"/>
    <s v="Base"/>
    <s v="Base"/>
    <s v="ASG"/>
    <n v="42622"/>
    <n v="18633266"/>
    <n v="0"/>
    <n v="18296564"/>
    <n v="366947.53"/>
    <n v="0"/>
    <n v="0"/>
    <n v="30185.13"/>
    <n v="0"/>
    <n v="0"/>
    <n v="0"/>
    <n v="0"/>
    <n v="0"/>
    <n v="213631.66"/>
    <n v="550560"/>
    <n v="1170575.25"/>
    <n v="4742291"/>
    <n v="0"/>
    <n v="0"/>
    <n v="0"/>
    <n v="0"/>
    <n v="0"/>
    <n v="0"/>
    <n v="0"/>
    <n v="0"/>
    <n v="623386816"/>
    <n v="614195200"/>
    <n v="528454624"/>
    <n v="85103320"/>
    <n v="637790.43999999994"/>
    <n v="0"/>
    <n v="10803525"/>
    <n v="1611914.38"/>
    <n v="0"/>
    <n v="0"/>
    <n v="89.72"/>
    <n v="41.85"/>
    <n v="33.130000000000003"/>
    <n v="4.79"/>
    <n v="40.99"/>
    <n v="29.44"/>
    <n v="0"/>
    <n v="0"/>
    <n v="0"/>
    <n v="5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7"/>
    <n v="0"/>
    <n v="0"/>
    <n v="0"/>
    <n v="0"/>
    <n v="740"/>
    <n v="740"/>
    <n v="1164"/>
    <n v="1422"/>
    <n v="0"/>
    <n v="0"/>
    <x v="0"/>
    <n v="0"/>
    <n v="0"/>
    <n v="0"/>
    <n v="0"/>
    <n v="624998725"/>
    <n v="0"/>
    <n v="614195200"/>
    <n v="10803525"/>
  </r>
  <r>
    <x v="6"/>
    <x v="2"/>
    <n v="2028"/>
    <x v="1"/>
    <n v="0"/>
    <n v="300"/>
    <n v="2.0407999999999999E-2"/>
    <n v="1986"/>
    <s v="2023_Plan"/>
    <s v="Emission Group 1"/>
    <s v="Base;2023BP"/>
    <s v="Base"/>
    <s v="Base"/>
    <s v="Base"/>
    <s v="ASG"/>
    <n v="42622"/>
    <n v="16352077"/>
    <n v="0"/>
    <n v="16030251"/>
    <n v="344457.53"/>
    <n v="0"/>
    <n v="0"/>
    <n v="22623.83"/>
    <n v="0"/>
    <n v="0"/>
    <n v="0"/>
    <n v="0"/>
    <n v="0"/>
    <n v="201125.75"/>
    <n v="497280"/>
    <n v="1049008.3799999999"/>
    <n v="4250022"/>
    <n v="0"/>
    <n v="0"/>
    <n v="0"/>
    <n v="0"/>
    <n v="0"/>
    <n v="0"/>
    <n v="0"/>
    <n v="0"/>
    <n v="543743552"/>
    <n v="534329760"/>
    <n v="459289280"/>
    <n v="74533056"/>
    <n v="507305.72"/>
    <n v="0"/>
    <n v="10007161"/>
    <n v="593336.81000000006"/>
    <n v="0"/>
    <n v="0"/>
    <n v="86.3"/>
    <n v="40.81"/>
    <n v="32.340000000000003"/>
    <n v="4.82"/>
    <n v="39.99"/>
    <n v="29.05"/>
    <n v="0"/>
    <n v="0"/>
    <n v="0"/>
    <n v="2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4"/>
    <n v="0"/>
    <n v="0"/>
    <n v="0"/>
    <n v="0"/>
    <n v="740"/>
    <n v="740"/>
    <n v="1164"/>
    <n v="1422"/>
    <n v="0"/>
    <n v="0"/>
    <x v="0"/>
    <n v="0"/>
    <n v="0"/>
    <n v="0"/>
    <n v="0"/>
    <n v="544336921"/>
    <n v="0"/>
    <n v="534329760"/>
    <n v="10007161"/>
  </r>
  <r>
    <x v="6"/>
    <x v="2"/>
    <n v="2028"/>
    <x v="2"/>
    <n v="0"/>
    <n v="300"/>
    <n v="2.0407999999999999E-2"/>
    <n v="1986"/>
    <s v="2023_Plan"/>
    <s v="Emission Group 1"/>
    <s v="Base;2023BP"/>
    <s v="Base"/>
    <s v="Base"/>
    <s v="Base"/>
    <s v="ASG"/>
    <n v="42622"/>
    <n v="15816716"/>
    <n v="0"/>
    <n v="15815269"/>
    <n v="3959.17"/>
    <n v="0"/>
    <n v="0"/>
    <n v="2514.27"/>
    <n v="0"/>
    <n v="0"/>
    <n v="0"/>
    <n v="0"/>
    <n v="6"/>
    <n v="314251.44"/>
    <n v="550560"/>
    <n v="1431453.63"/>
    <n v="5001785"/>
    <n v="0"/>
    <n v="0"/>
    <n v="0"/>
    <n v="0"/>
    <n v="32.369999999999997"/>
    <n v="0"/>
    <n v="0"/>
    <n v="0"/>
    <n v="513704480"/>
    <n v="513309088"/>
    <n v="439922848"/>
    <n v="72848016"/>
    <n v="537774.18999999994"/>
    <n v="0"/>
    <n v="539143.31000000006"/>
    <n v="143743.44"/>
    <n v="0"/>
    <n v="0"/>
    <n v="56.99"/>
    <n v="39.119999999999997"/>
    <n v="10.53"/>
    <n v="1.28"/>
    <n v="15.7"/>
    <n v="136.18"/>
    <n v="0"/>
    <n v="0"/>
    <n v="0"/>
    <n v="57.17"/>
    <n v="0"/>
    <n v="0"/>
    <n v="20967"/>
    <n v="0"/>
    <n v="0"/>
    <n v="0"/>
    <n v="0"/>
    <n v="2.666667E-2"/>
    <n v="0"/>
    <n v="0"/>
    <n v="2.666667E-2"/>
    <n v="0.06"/>
    <n v="0"/>
    <n v="0"/>
    <n v="0.06"/>
    <n v="0"/>
    <n v="0.01"/>
    <n v="0"/>
    <n v="0"/>
    <n v="0"/>
    <n v="0"/>
    <n v="0"/>
    <n v="0"/>
    <n v="0"/>
    <n v="0"/>
    <n v="5.57"/>
    <n v="0"/>
    <n v="0"/>
    <n v="0"/>
    <n v="0"/>
    <n v="740"/>
    <n v="740"/>
    <n v="1164"/>
    <n v="1422"/>
    <n v="0"/>
    <n v="0"/>
    <x v="0"/>
    <n v="0"/>
    <n v="0"/>
    <n v="0"/>
    <n v="0"/>
    <n v="513848231.31"/>
    <n v="0"/>
    <n v="513309088"/>
    <n v="539143.31000000006"/>
  </r>
  <r>
    <x v="6"/>
    <x v="2"/>
    <n v="2028"/>
    <x v="3"/>
    <n v="0"/>
    <n v="300"/>
    <n v="2.0407999999999999E-2"/>
    <n v="1986"/>
    <s v="2023_Plan"/>
    <s v="Emission Group 1"/>
    <s v="Base;2023BP"/>
    <s v="Base"/>
    <s v="Base"/>
    <s v="Base"/>
    <s v="ASG"/>
    <n v="42622"/>
    <n v="13906894"/>
    <n v="0"/>
    <n v="13905157"/>
    <n v="2960.33"/>
    <n v="0"/>
    <n v="0"/>
    <n v="1303.52"/>
    <n v="0"/>
    <n v="0"/>
    <n v="0"/>
    <n v="0"/>
    <n v="6.67"/>
    <n v="298292.38"/>
    <n v="532800"/>
    <n v="1141401.25"/>
    <n v="3497720"/>
    <n v="0"/>
    <n v="0"/>
    <n v="0"/>
    <n v="0"/>
    <n v="54.53"/>
    <n v="0"/>
    <n v="0"/>
    <n v="0"/>
    <n v="456096160"/>
    <n v="456046336"/>
    <n v="391589152"/>
    <n v="64088984"/>
    <n v="368300.84"/>
    <n v="0"/>
    <n v="82723.69"/>
    <n v="32903.5"/>
    <n v="0"/>
    <n v="0"/>
    <n v="109.26"/>
    <n v="39.15"/>
    <n v="50.97"/>
    <n v="8.74"/>
    <n v="63.78"/>
    <n v="27.94"/>
    <n v="0"/>
    <n v="0"/>
    <n v="0"/>
    <n v="25.24"/>
    <n v="0"/>
    <n v="0"/>
    <n v="20967"/>
    <n v="0"/>
    <n v="0"/>
    <n v="0"/>
    <n v="0"/>
    <n v="7.6666670000000006E-2"/>
    <n v="0"/>
    <n v="0"/>
    <n v="7.6666670000000006E-2"/>
    <n v="0.13"/>
    <n v="0"/>
    <n v="0"/>
    <n v="0.13"/>
    <n v="0"/>
    <n v="0.02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456129059.69"/>
    <n v="0"/>
    <n v="456046336"/>
    <n v="82723.69"/>
  </r>
  <r>
    <x v="6"/>
    <x v="2"/>
    <n v="2028"/>
    <x v="4"/>
    <n v="0"/>
    <n v="300"/>
    <n v="2.0407999999999999E-2"/>
    <n v="1986"/>
    <s v="2023_Plan"/>
    <s v="Emission Group 1"/>
    <s v="Base;2023BP"/>
    <s v="Base"/>
    <s v="Base"/>
    <s v="Base"/>
    <s v="ASG"/>
    <n v="42622"/>
    <n v="14739517"/>
    <n v="0"/>
    <n v="14738405"/>
    <n v="3870.76"/>
    <n v="0"/>
    <n v="0"/>
    <n v="2788.24"/>
    <n v="0"/>
    <n v="0"/>
    <n v="0"/>
    <n v="0"/>
    <n v="18.670000000000002"/>
    <n v="390997.53"/>
    <n v="550560"/>
    <n v="1811564.38"/>
    <n v="4692563"/>
    <n v="0"/>
    <n v="0"/>
    <n v="0"/>
    <n v="0"/>
    <n v="90.58"/>
    <n v="0"/>
    <n v="0"/>
    <n v="0"/>
    <n v="478915712"/>
    <n v="478815968"/>
    <n v="411418016"/>
    <n v="67145880"/>
    <n v="251993.44"/>
    <n v="0"/>
    <n v="1200565.25"/>
    <n v="1100820.5"/>
    <n v="0"/>
    <n v="0"/>
    <n v="95.06"/>
    <n v="44.03"/>
    <n v="24.74"/>
    <n v="4.58"/>
    <n v="47.34"/>
    <n v="310.16000000000003"/>
    <n v="0"/>
    <n v="0"/>
    <n v="0"/>
    <n v="394.81"/>
    <n v="0"/>
    <n v="0"/>
    <n v="20967"/>
    <n v="0"/>
    <n v="0"/>
    <n v="0"/>
    <n v="0"/>
    <n v="0.09"/>
    <n v="0"/>
    <n v="0"/>
    <n v="0.09"/>
    <n v="0.20999999"/>
    <n v="0"/>
    <n v="0"/>
    <n v="0.20999999"/>
    <n v="0"/>
    <n v="0.03"/>
    <n v="0"/>
    <n v="0"/>
    <n v="0"/>
    <n v="0"/>
    <n v="0"/>
    <n v="0"/>
    <n v="0"/>
    <n v="0"/>
    <n v="5.33"/>
    <n v="0"/>
    <n v="0"/>
    <n v="0"/>
    <n v="0"/>
    <n v="740"/>
    <n v="740"/>
    <n v="1164"/>
    <n v="1422"/>
    <n v="0"/>
    <n v="0"/>
    <x v="0"/>
    <n v="0"/>
    <n v="0"/>
    <n v="0"/>
    <n v="0"/>
    <n v="480016533.25"/>
    <n v="0"/>
    <n v="478815968"/>
    <n v="1200565.25"/>
  </r>
  <r>
    <x v="6"/>
    <x v="2"/>
    <n v="2028"/>
    <x v="5"/>
    <n v="0"/>
    <n v="300"/>
    <n v="2.0407999999999999E-2"/>
    <n v="1986"/>
    <s v="2023_Plan"/>
    <s v="Emission Group 1"/>
    <s v="Base;2023BP"/>
    <s v="Base"/>
    <s v="Base"/>
    <s v="Base"/>
    <s v="ASG"/>
    <n v="42622"/>
    <n v="15803948"/>
    <n v="0"/>
    <n v="15860548"/>
    <n v="75521.56"/>
    <n v="0"/>
    <n v="0"/>
    <n v="132097.47"/>
    <n v="0"/>
    <n v="0"/>
    <n v="0"/>
    <n v="0"/>
    <n v="0"/>
    <n v="399035.06"/>
    <n v="532800"/>
    <n v="1634646.5"/>
    <n v="4768777"/>
    <n v="0"/>
    <n v="0"/>
    <n v="0"/>
    <n v="0"/>
    <n v="1.21"/>
    <n v="0"/>
    <n v="0"/>
    <n v="0"/>
    <n v="509175584"/>
    <n v="511522144"/>
    <n v="438530688"/>
    <n v="72592184"/>
    <n v="399309.44"/>
    <n v="0"/>
    <n v="2577226"/>
    <n v="4923787"/>
    <n v="0"/>
    <n v="0"/>
    <n v="102.34"/>
    <n v="39.340000000000003"/>
    <n v="28.19"/>
    <n v="5.67"/>
    <n v="50.62"/>
    <n v="34.130000000000003"/>
    <n v="0"/>
    <n v="0"/>
    <n v="0"/>
    <n v="37.27000000000000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63"/>
    <n v="0"/>
    <n v="0"/>
    <n v="0"/>
    <n v="0"/>
    <n v="740"/>
    <n v="740"/>
    <n v="1164"/>
    <n v="1422"/>
    <n v="0"/>
    <n v="0"/>
    <x v="0"/>
    <n v="0"/>
    <n v="0"/>
    <n v="0"/>
    <n v="0"/>
    <n v="514099370"/>
    <n v="0"/>
    <n v="511522144"/>
    <n v="2577226"/>
  </r>
  <r>
    <x v="6"/>
    <x v="2"/>
    <n v="2028"/>
    <x v="6"/>
    <n v="0"/>
    <n v="300"/>
    <n v="2.0407999999999999E-2"/>
    <n v="1986"/>
    <s v="2023_Plan"/>
    <s v="Emission Group 1"/>
    <s v="Base;2023BP"/>
    <s v="Base"/>
    <s v="Base"/>
    <s v="Base"/>
    <s v="ASG"/>
    <n v="42622"/>
    <n v="17480180"/>
    <n v="0"/>
    <n v="17822064"/>
    <n v="34735.39"/>
    <n v="0"/>
    <n v="0"/>
    <n v="377700.53"/>
    <n v="0"/>
    <n v="0"/>
    <n v="0"/>
    <n v="0"/>
    <n v="40.67"/>
    <n v="452014.66"/>
    <n v="550560"/>
    <n v="2102529.25"/>
    <n v="5385144.5"/>
    <n v="0"/>
    <n v="0"/>
    <n v="0"/>
    <n v="0"/>
    <n v="1054.18"/>
    <n v="0"/>
    <n v="0"/>
    <n v="0"/>
    <n v="387568064"/>
    <n v="593864832"/>
    <n v="511063552"/>
    <n v="82394776"/>
    <n v="405989.09"/>
    <n v="0"/>
    <n v="27157626"/>
    <n v="233454384"/>
    <n v="0"/>
    <n v="0"/>
    <n v="249.53"/>
    <n v="121.18"/>
    <n v="69.959999999999994"/>
    <n v="7.02"/>
    <n v="158.5"/>
    <n v="781.84"/>
    <n v="0"/>
    <n v="0"/>
    <n v="0"/>
    <n v="618.09"/>
    <n v="0"/>
    <n v="0"/>
    <n v="20967"/>
    <n v="0"/>
    <n v="0"/>
    <n v="0"/>
    <n v="0"/>
    <n v="1.17999995"/>
    <n v="0"/>
    <n v="0"/>
    <n v="1.17999995"/>
    <n v="2.7633333200000001"/>
    <n v="0"/>
    <n v="0"/>
    <n v="2.7633333200000001"/>
    <n v="0"/>
    <n v="0.12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621022458"/>
    <n v="0"/>
    <n v="593864832"/>
    <n v="27157626"/>
  </r>
  <r>
    <x v="6"/>
    <x v="2"/>
    <n v="2028"/>
    <x v="7"/>
    <n v="0"/>
    <n v="300"/>
    <n v="2.0407999999999999E-2"/>
    <n v="1986"/>
    <s v="2023_Plan"/>
    <s v="Emission Group 1"/>
    <s v="Base;2023BP"/>
    <s v="Base"/>
    <s v="Base"/>
    <s v="Base"/>
    <s v="ASG"/>
    <n v="42622"/>
    <n v="16654640"/>
    <n v="0"/>
    <n v="16627151"/>
    <n v="102008.97"/>
    <n v="0"/>
    <n v="0"/>
    <n v="74523.34"/>
    <n v="0"/>
    <n v="0"/>
    <n v="0"/>
    <n v="0"/>
    <n v="0"/>
    <n v="424902.06"/>
    <n v="550560"/>
    <n v="1572333.5"/>
    <n v="4554268"/>
    <n v="0"/>
    <n v="0"/>
    <n v="0"/>
    <n v="0"/>
    <n v="0.41"/>
    <n v="0"/>
    <n v="0"/>
    <n v="0"/>
    <n v="536809472"/>
    <n v="535803776"/>
    <n v="459659360"/>
    <n v="75740304"/>
    <n v="404247.88"/>
    <n v="0"/>
    <n v="3356912.75"/>
    <n v="2351241"/>
    <n v="0"/>
    <n v="0"/>
    <n v="125.53"/>
    <n v="39.53"/>
    <n v="42.42"/>
    <n v="9.08"/>
    <n v="70.989999999999995"/>
    <n v="32.909999999999997"/>
    <n v="0"/>
    <n v="0"/>
    <n v="0"/>
    <n v="31.5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99"/>
    <n v="0"/>
    <n v="0"/>
    <n v="0"/>
    <n v="0"/>
    <n v="740"/>
    <n v="740"/>
    <n v="1164"/>
    <n v="1422"/>
    <n v="0"/>
    <n v="0"/>
    <x v="0"/>
    <n v="0"/>
    <n v="0"/>
    <n v="0"/>
    <n v="0"/>
    <n v="539160688.75"/>
    <n v="0"/>
    <n v="535803776"/>
    <n v="3356912.75"/>
  </r>
  <r>
    <x v="6"/>
    <x v="2"/>
    <n v="2028"/>
    <x v="8"/>
    <n v="0"/>
    <n v="300"/>
    <n v="2.0407999999999999E-2"/>
    <n v="1986"/>
    <s v="2023_Plan"/>
    <s v="Emission Group 1"/>
    <s v="Base;2023BP"/>
    <s v="Base"/>
    <s v="Base"/>
    <s v="Base"/>
    <s v="ASG"/>
    <n v="42622"/>
    <n v="14972175"/>
    <n v="0"/>
    <n v="14968049"/>
    <n v="3868.59"/>
    <n v="0"/>
    <n v="0"/>
    <n v="1678.4"/>
    <n v="0"/>
    <n v="0"/>
    <n v="0"/>
    <n v="0"/>
    <n v="380"/>
    <n v="370065.88"/>
    <n v="532800"/>
    <n v="1657991.5"/>
    <n v="4434738"/>
    <n v="0"/>
    <n v="0"/>
    <n v="0"/>
    <n v="48.86"/>
    <n v="1888.88"/>
    <n v="0"/>
    <n v="0"/>
    <n v="0"/>
    <n v="484768704"/>
    <n v="485008896"/>
    <n v="416258848"/>
    <n v="68336152"/>
    <n v="414102.59"/>
    <n v="0"/>
    <n v="478607.69"/>
    <n v="718781.5"/>
    <n v="0"/>
    <n v="0"/>
    <n v="198.36"/>
    <n v="96.13"/>
    <n v="64.510000000000005"/>
    <n v="5.78"/>
    <n v="120.46"/>
    <n v="123.72"/>
    <n v="0"/>
    <n v="0"/>
    <n v="0"/>
    <n v="428.25"/>
    <n v="0"/>
    <n v="69.89"/>
    <n v="20967"/>
    <n v="0"/>
    <n v="0"/>
    <n v="0"/>
    <n v="0"/>
    <n v="0.99333333999999995"/>
    <n v="2.3333329999999999E-2"/>
    <n v="0"/>
    <n v="0.99333333999999995"/>
    <n v="3.3866667700000002"/>
    <n v="7.0000000000000007E-2"/>
    <n v="0"/>
    <n v="3.3166666"/>
    <n v="0.01"/>
    <n v="0.62"/>
    <n v="0"/>
    <n v="0"/>
    <n v="0"/>
    <n v="0"/>
    <n v="0"/>
    <n v="0"/>
    <n v="0"/>
    <n v="0"/>
    <n v="5.16"/>
    <n v="0.02"/>
    <n v="0"/>
    <n v="0"/>
    <n v="0"/>
    <n v="740"/>
    <n v="740"/>
    <n v="1164"/>
    <n v="1422"/>
    <n v="0"/>
    <n v="0"/>
    <x v="0"/>
    <n v="4.7618659863999995E-4"/>
    <n v="4.7618659863999995E-3"/>
    <n v="0.99713487999999995"/>
    <n v="1.4285600000000002E-3"/>
    <n v="486511951.31"/>
    <n v="1024447.62"/>
    <n v="485008896"/>
    <n v="478607.69"/>
  </r>
  <r>
    <x v="6"/>
    <x v="2"/>
    <n v="2028"/>
    <x v="9"/>
    <n v="0"/>
    <n v="300"/>
    <n v="2.0407999999999999E-2"/>
    <n v="1986"/>
    <s v="2023_Plan"/>
    <s v="Emission Group 1"/>
    <s v="Base;2023BP"/>
    <s v="Base"/>
    <s v="Base"/>
    <s v="Base"/>
    <s v="ASG"/>
    <n v="42622"/>
    <n v="14201536"/>
    <n v="0"/>
    <n v="14200476"/>
    <n v="2419.8200000000002"/>
    <n v="0"/>
    <n v="0"/>
    <n v="1439.44"/>
    <n v="0"/>
    <n v="0"/>
    <n v="0"/>
    <n v="0"/>
    <n v="0"/>
    <n v="322731.31"/>
    <n v="550560"/>
    <n v="1271783.6299999999"/>
    <n v="4010869.75"/>
    <n v="0"/>
    <n v="0"/>
    <n v="0"/>
    <n v="0"/>
    <n v="25.55"/>
    <n v="0"/>
    <n v="0"/>
    <n v="0"/>
    <n v="461861664"/>
    <n v="462163520"/>
    <n v="395997888"/>
    <n v="65712304"/>
    <n v="453290.63"/>
    <n v="0"/>
    <n v="341349.53"/>
    <n v="643207.18999999994"/>
    <n v="0"/>
    <n v="0"/>
    <n v="82.84"/>
    <n v="38.880000000000003"/>
    <n v="29.72"/>
    <n v="5.2"/>
    <n v="40.04"/>
    <n v="141.06"/>
    <n v="0"/>
    <n v="0"/>
    <n v="0"/>
    <n v="446.84"/>
    <n v="0"/>
    <n v="0"/>
    <n v="20967"/>
    <n v="0"/>
    <n v="0"/>
    <n v="0"/>
    <n v="0"/>
    <n v="0.04"/>
    <n v="0"/>
    <n v="0"/>
    <n v="0.04"/>
    <n v="9.6666660000000001E-2"/>
    <n v="0"/>
    <n v="0"/>
    <n v="9.6666660000000001E-2"/>
    <n v="0"/>
    <n v="0"/>
    <n v="0"/>
    <n v="0"/>
    <n v="0"/>
    <n v="0"/>
    <n v="0"/>
    <n v="0"/>
    <n v="0"/>
    <n v="0"/>
    <n v="6.23"/>
    <n v="0"/>
    <n v="0"/>
    <n v="0"/>
    <n v="0"/>
    <n v="740"/>
    <n v="740"/>
    <n v="1164"/>
    <n v="1422"/>
    <n v="0"/>
    <n v="0"/>
    <x v="0"/>
    <n v="0"/>
    <n v="0"/>
    <n v="0"/>
    <n v="0"/>
    <n v="462504869.52999997"/>
    <n v="0"/>
    <n v="462163520"/>
    <n v="341349.53"/>
  </r>
  <r>
    <x v="6"/>
    <x v="2"/>
    <n v="2028"/>
    <x v="10"/>
    <n v="0"/>
    <n v="300"/>
    <n v="2.0407999999999999E-2"/>
    <n v="1986"/>
    <s v="2023_Plan"/>
    <s v="Emission Group 1"/>
    <s v="Base;2023BP"/>
    <s v="Base"/>
    <s v="Base"/>
    <s v="Base"/>
    <s v="ASG"/>
    <n v="42622"/>
    <n v="15445693"/>
    <n v="0"/>
    <n v="15441017"/>
    <n v="5510.31"/>
    <n v="0"/>
    <n v="0"/>
    <n v="878.65"/>
    <n v="0"/>
    <n v="0"/>
    <n v="0"/>
    <n v="0"/>
    <n v="0"/>
    <n v="235870.14"/>
    <n v="532800"/>
    <n v="1143397"/>
    <n v="3895040.75"/>
    <n v="0"/>
    <n v="0"/>
    <n v="0"/>
    <n v="0"/>
    <n v="18.22"/>
    <n v="0"/>
    <n v="0"/>
    <n v="0"/>
    <n v="504012032"/>
    <n v="503779872"/>
    <n v="432164768"/>
    <n v="71040232"/>
    <n v="574875.31000000006"/>
    <n v="0"/>
    <n v="427107.5"/>
    <n v="194939.64"/>
    <n v="0"/>
    <n v="0"/>
    <n v="82.11"/>
    <n v="39.56"/>
    <n v="30.61"/>
    <n v="4.62"/>
    <n v="38.54"/>
    <n v="77.510000000000005"/>
    <n v="0"/>
    <n v="0"/>
    <n v="0"/>
    <n v="221.86"/>
    <n v="0"/>
    <n v="0"/>
    <n v="20967"/>
    <n v="0"/>
    <n v="0"/>
    <n v="0"/>
    <n v="0"/>
    <n v="0.03"/>
    <n v="0"/>
    <n v="0"/>
    <n v="0.03"/>
    <n v="4.666667E-2"/>
    <n v="0"/>
    <n v="0"/>
    <n v="4.666667E-2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04206979.5"/>
    <n v="0"/>
    <n v="503779872"/>
    <n v="427107.5"/>
  </r>
  <r>
    <x v="6"/>
    <x v="2"/>
    <n v="2028"/>
    <x v="11"/>
    <n v="0"/>
    <n v="300"/>
    <n v="2.0407999999999999E-2"/>
    <n v="1986"/>
    <s v="2023_Plan"/>
    <s v="Emission Group 1"/>
    <s v="Base;2023BP"/>
    <s v="Base"/>
    <s v="Base"/>
    <s v="Base"/>
    <s v="ASG"/>
    <n v="42622"/>
    <n v="17295568"/>
    <n v="0"/>
    <n v="17079842"/>
    <n v="254673.31"/>
    <n v="0"/>
    <n v="0"/>
    <n v="38924.199999999997"/>
    <n v="0"/>
    <n v="0"/>
    <n v="0"/>
    <n v="0"/>
    <n v="0"/>
    <n v="243265.38"/>
    <n v="550560"/>
    <n v="1263733.75"/>
    <n v="5115905.5"/>
    <n v="0"/>
    <n v="0"/>
    <n v="0"/>
    <n v="0"/>
    <n v="0"/>
    <n v="0"/>
    <n v="0"/>
    <n v="0"/>
    <n v="575422656"/>
    <n v="568892032"/>
    <n v="488710912"/>
    <n v="79564752"/>
    <n v="616117.5"/>
    <n v="0"/>
    <n v="7464577"/>
    <n v="933978.5"/>
    <n v="0"/>
    <n v="0"/>
    <n v="58.17"/>
    <n v="40.33"/>
    <n v="12.06"/>
    <n v="1.63"/>
    <n v="16.04"/>
    <n v="29.31"/>
    <n v="0"/>
    <n v="0"/>
    <n v="0"/>
    <n v="2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"/>
    <n v="0"/>
    <n v="0"/>
    <n v="0"/>
    <n v="0"/>
    <n v="740"/>
    <n v="740"/>
    <n v="1164"/>
    <n v="1422"/>
    <n v="0"/>
    <n v="0"/>
    <x v="0"/>
    <n v="0"/>
    <n v="0"/>
    <n v="0"/>
    <n v="0"/>
    <n v="576356609"/>
    <n v="0"/>
    <n v="568892032"/>
    <n v="7464577"/>
  </r>
  <r>
    <x v="6"/>
    <x v="3"/>
    <n v="2028"/>
    <x v="0"/>
    <n v="0"/>
    <n v="300"/>
    <n v="2.0407999999999999E-2"/>
    <n v="1986"/>
    <s v="2023_Plan"/>
    <s v="Emission Group 1"/>
    <s v="Base;2023BP"/>
    <s v="Base"/>
    <s v="Base"/>
    <s v="Base"/>
    <s v="ASG"/>
    <n v="42622"/>
    <n v="16176686"/>
    <n v="0"/>
    <n v="15939901"/>
    <n v="256890.05"/>
    <n v="0"/>
    <n v="0"/>
    <n v="20069.75"/>
    <n v="0"/>
    <n v="0"/>
    <n v="0"/>
    <n v="0"/>
    <n v="0"/>
    <n v="9671.98"/>
    <n v="520800"/>
    <n v="1066600.3799999999"/>
    <n v="4354560.5"/>
    <n v="0"/>
    <n v="0"/>
    <n v="0"/>
    <n v="0"/>
    <n v="4.07"/>
    <n v="0"/>
    <n v="0"/>
    <n v="0"/>
    <n v="352001504"/>
    <n v="344075712"/>
    <n v="282883904"/>
    <n v="60650004"/>
    <n v="542071.38"/>
    <n v="0"/>
    <n v="8572617"/>
    <n v="646818.88"/>
    <n v="0"/>
    <n v="0"/>
    <n v="64.89"/>
    <n v="47.95"/>
    <n v="16.02"/>
    <n v="1.65"/>
    <n v="19.09"/>
    <n v="33.369999999999997"/>
    <n v="0"/>
    <n v="0"/>
    <n v="0"/>
    <n v="32.22999999999999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5.16"/>
    <n v="0"/>
    <n v="0"/>
    <n v="0"/>
    <n v="0"/>
    <n v="700"/>
    <n v="700"/>
    <n v="1103"/>
    <n v="1347"/>
    <n v="0"/>
    <n v="0"/>
    <x v="0"/>
    <n v="0"/>
    <n v="0"/>
    <n v="0"/>
    <n v="0"/>
    <n v="352648329"/>
    <n v="0"/>
    <n v="344075712"/>
    <n v="8572617"/>
  </r>
  <r>
    <x v="6"/>
    <x v="3"/>
    <n v="2028"/>
    <x v="1"/>
    <n v="0"/>
    <n v="300"/>
    <n v="2.0407999999999999E-2"/>
    <n v="1986"/>
    <s v="2023_Plan"/>
    <s v="Emission Group 1"/>
    <s v="Base;2023BP"/>
    <s v="Base"/>
    <s v="Base"/>
    <s v="Base"/>
    <s v="ASG"/>
    <n v="42622"/>
    <n v="13424145"/>
    <n v="0"/>
    <n v="13179552"/>
    <n v="269895.96999999997"/>
    <n v="0"/>
    <n v="0"/>
    <n v="25262.43"/>
    <n v="0"/>
    <n v="0"/>
    <n v="0"/>
    <n v="0"/>
    <n v="0"/>
    <n v="9185.44"/>
    <n v="470400"/>
    <n v="1008357.44"/>
    <n v="3779289.25"/>
    <n v="0"/>
    <n v="0"/>
    <n v="0"/>
    <n v="0"/>
    <n v="0"/>
    <n v="0"/>
    <n v="0"/>
    <n v="0"/>
    <n v="273729184"/>
    <n v="267159856"/>
    <n v="217684112"/>
    <n v="49092732"/>
    <n v="383092.41"/>
    <n v="0"/>
    <n v="7360850"/>
    <n v="791528.69"/>
    <n v="0"/>
    <n v="0"/>
    <n v="66.34"/>
    <n v="40.43"/>
    <n v="17.350000000000001"/>
    <n v="2.31"/>
    <n v="21.61"/>
    <n v="27.27"/>
    <n v="0"/>
    <n v="0"/>
    <n v="0"/>
    <n v="3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74520706"/>
    <n v="0"/>
    <n v="267159856"/>
    <n v="7360850"/>
  </r>
  <r>
    <x v="6"/>
    <x v="3"/>
    <n v="2028"/>
    <x v="2"/>
    <n v="0"/>
    <n v="300"/>
    <n v="2.0407999999999999E-2"/>
    <n v="1986"/>
    <s v="2023_Plan"/>
    <s v="Emission Group 1"/>
    <s v="Base;2023BP"/>
    <s v="Base"/>
    <s v="Base"/>
    <s v="Base"/>
    <s v="ASG"/>
    <n v="42622"/>
    <n v="13106175"/>
    <n v="0"/>
    <n v="13097949"/>
    <n v="8819.85"/>
    <n v="0"/>
    <n v="0"/>
    <n v="612.89"/>
    <n v="0"/>
    <n v="0"/>
    <n v="0"/>
    <n v="0"/>
    <n v="1.33"/>
    <n v="13445.07"/>
    <n v="520800"/>
    <n v="1139737.8799999999"/>
    <n v="3478147.75"/>
    <n v="0"/>
    <n v="0"/>
    <n v="0"/>
    <n v="0"/>
    <n v="20.47"/>
    <n v="0"/>
    <n v="0"/>
    <n v="0"/>
    <n v="257002672"/>
    <n v="256734960"/>
    <n v="209330736"/>
    <n v="47038508"/>
    <n v="365769.16"/>
    <n v="0"/>
    <n v="414773.22"/>
    <n v="147050.34"/>
    <n v="0"/>
    <n v="0"/>
    <n v="67.650000000000006"/>
    <n v="39.64"/>
    <n v="20.58"/>
    <n v="2.96"/>
    <n v="25.97"/>
    <n v="47.03"/>
    <n v="0"/>
    <n v="0"/>
    <n v="0"/>
    <n v="239.93"/>
    <n v="0"/>
    <n v="0"/>
    <n v="20967"/>
    <n v="0"/>
    <n v="0"/>
    <n v="0"/>
    <n v="0"/>
    <n v="1.6666670000000001E-2"/>
    <n v="0"/>
    <n v="0"/>
    <n v="1.6666670000000001E-2"/>
    <n v="5.6666670000000002E-2"/>
    <n v="0"/>
    <n v="0"/>
    <n v="5.6666670000000002E-2"/>
    <n v="0"/>
    <n v="0"/>
    <n v="0"/>
    <n v="0"/>
    <n v="0"/>
    <n v="0"/>
    <n v="0"/>
    <n v="0"/>
    <n v="0.09"/>
    <n v="0.09"/>
    <n v="4.37"/>
    <n v="0"/>
    <n v="0"/>
    <n v="0"/>
    <n v="0"/>
    <n v="700"/>
    <n v="700"/>
    <n v="1103"/>
    <n v="1347"/>
    <n v="0"/>
    <n v="0"/>
    <x v="0"/>
    <n v="0"/>
    <n v="0"/>
    <n v="0"/>
    <n v="0"/>
    <n v="257149733.22"/>
    <n v="0"/>
    <n v="256734960"/>
    <n v="414773.22"/>
  </r>
  <r>
    <x v="6"/>
    <x v="3"/>
    <n v="2028"/>
    <x v="3"/>
    <n v="0"/>
    <n v="300"/>
    <n v="2.0407999999999999E-2"/>
    <n v="1986"/>
    <s v="2023_Plan"/>
    <s v="Emission Group 1"/>
    <s v="Base;2023BP"/>
    <s v="Base"/>
    <s v="Base"/>
    <s v="Base"/>
    <s v="ASG"/>
    <n v="42622"/>
    <n v="11907054"/>
    <n v="0"/>
    <n v="11901636"/>
    <n v="5527.28"/>
    <n v="0"/>
    <n v="0"/>
    <n v="169.66"/>
    <n v="0"/>
    <n v="0"/>
    <n v="0"/>
    <n v="0"/>
    <n v="0"/>
    <n v="13251.84"/>
    <n v="504000"/>
    <n v="955569.94"/>
    <n v="2837558.25"/>
    <n v="0"/>
    <n v="0"/>
    <n v="0"/>
    <n v="0"/>
    <n v="25.29"/>
    <n v="0"/>
    <n v="0"/>
    <n v="0"/>
    <n v="250755984"/>
    <n v="250615536"/>
    <n v="207869600"/>
    <n v="42425228"/>
    <n v="320614.09000000003"/>
    <n v="0"/>
    <n v="145033.63"/>
    <n v="4590.08"/>
    <n v="0"/>
    <n v="0"/>
    <n v="87.35"/>
    <n v="38.869999999999997"/>
    <n v="41.43"/>
    <n v="6.64"/>
    <n v="46.04"/>
    <n v="26.24"/>
    <n v="0"/>
    <n v="0"/>
    <n v="0"/>
    <n v="27.05"/>
    <n v="0"/>
    <n v="0"/>
    <n v="20967"/>
    <n v="0"/>
    <n v="0"/>
    <n v="0"/>
    <n v="0"/>
    <n v="5.6666670000000002E-2"/>
    <n v="0"/>
    <n v="0"/>
    <n v="5.6666670000000002E-2"/>
    <n v="0.12"/>
    <n v="0"/>
    <n v="0"/>
    <n v="0.12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50760569.63"/>
    <n v="0"/>
    <n v="250615536"/>
    <n v="145033.63"/>
  </r>
  <r>
    <x v="6"/>
    <x v="3"/>
    <n v="2028"/>
    <x v="4"/>
    <n v="0"/>
    <n v="300"/>
    <n v="2.0407999999999999E-2"/>
    <n v="1986"/>
    <s v="2023_Plan"/>
    <s v="Emission Group 1"/>
    <s v="Base;2023BP"/>
    <s v="Base"/>
    <s v="Base"/>
    <s v="Base"/>
    <s v="ASG"/>
    <n v="42622"/>
    <n v="13080776"/>
    <n v="0"/>
    <n v="13074569"/>
    <n v="6607.32"/>
    <n v="0"/>
    <n v="0"/>
    <n v="480.96"/>
    <n v="0"/>
    <n v="0"/>
    <n v="0"/>
    <n v="0"/>
    <n v="0"/>
    <n v="15948.9"/>
    <n v="520800"/>
    <n v="1278820.1299999999"/>
    <n v="3523978.75"/>
    <n v="0"/>
    <n v="0"/>
    <n v="0"/>
    <n v="0"/>
    <n v="46.07"/>
    <n v="0"/>
    <n v="0"/>
    <n v="0"/>
    <n v="262209312"/>
    <n v="261604992"/>
    <n v="212328064"/>
    <n v="48886068"/>
    <n v="390837.25"/>
    <n v="0"/>
    <n v="1093311.8799999999"/>
    <n v="488998.91"/>
    <n v="0"/>
    <n v="0"/>
    <n v="75.17"/>
    <n v="38.6"/>
    <n v="23.36"/>
    <n v="3.44"/>
    <n v="32.729999999999997"/>
    <n v="165.47"/>
    <n v="0"/>
    <n v="0"/>
    <n v="0"/>
    <n v="1016.7"/>
    <n v="0"/>
    <n v="0"/>
    <n v="20967"/>
    <n v="0"/>
    <n v="0"/>
    <n v="0"/>
    <n v="0"/>
    <n v="0.09"/>
    <n v="0"/>
    <n v="0"/>
    <n v="0.09"/>
    <n v="0.16333333"/>
    <n v="0"/>
    <n v="0"/>
    <n v="0.16333333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62698303.88"/>
    <n v="0"/>
    <n v="261604992"/>
    <n v="1093311.8799999999"/>
  </r>
  <r>
    <x v="6"/>
    <x v="3"/>
    <n v="2028"/>
    <x v="5"/>
    <n v="0"/>
    <n v="300"/>
    <n v="2.0407999999999999E-2"/>
    <n v="1986"/>
    <s v="2023_Plan"/>
    <s v="Emission Group 1"/>
    <s v="Base;2023BP"/>
    <s v="Base"/>
    <s v="Base"/>
    <s v="Base"/>
    <s v="ASG"/>
    <n v="42622"/>
    <n v="14976780"/>
    <n v="0"/>
    <n v="14791129"/>
    <n v="206306.08"/>
    <n v="0"/>
    <n v="0"/>
    <n v="20670.78"/>
    <n v="0"/>
    <n v="0"/>
    <n v="0"/>
    <n v="0"/>
    <n v="0"/>
    <n v="16289.3"/>
    <n v="504000"/>
    <n v="1192131.8799999999"/>
    <n v="3668647.75"/>
    <n v="0"/>
    <n v="0"/>
    <n v="0"/>
    <n v="0"/>
    <n v="1.35"/>
    <n v="0"/>
    <n v="0"/>
    <n v="0"/>
    <n v="325442176"/>
    <n v="321102880"/>
    <n v="265068512"/>
    <n v="55590228"/>
    <n v="444204.28"/>
    <n v="0"/>
    <n v="5847602"/>
    <n v="1508322.88"/>
    <n v="0"/>
    <n v="0"/>
    <n v="84.02"/>
    <n v="45.72"/>
    <n v="25.91"/>
    <n v="4.62"/>
    <n v="35.01"/>
    <n v="28.34"/>
    <n v="0"/>
    <n v="0"/>
    <n v="0"/>
    <n v="72.97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326950482"/>
    <n v="0"/>
    <n v="321102880"/>
    <n v="5847602"/>
  </r>
  <r>
    <x v="6"/>
    <x v="3"/>
    <n v="2028"/>
    <x v="6"/>
    <n v="0"/>
    <n v="300"/>
    <n v="2.0407999999999999E-2"/>
    <n v="1986"/>
    <s v="2023_Plan"/>
    <s v="Emission Group 1"/>
    <s v="Base;2023BP"/>
    <s v="Base"/>
    <s v="Base"/>
    <s v="Base"/>
    <s v="ASG"/>
    <n v="42622"/>
    <n v="17390090"/>
    <n v="0"/>
    <n v="17145944"/>
    <n v="271051.38"/>
    <n v="0"/>
    <n v="0"/>
    <n v="28303.39"/>
    <n v="0"/>
    <n v="0"/>
    <n v="0"/>
    <n v="0"/>
    <n v="76"/>
    <n v="17899.740000000002"/>
    <n v="520800"/>
    <n v="1272169.8799999999"/>
    <n v="3684150.5"/>
    <n v="0"/>
    <n v="0"/>
    <n v="0"/>
    <n v="1.23"/>
    <n v="1402.79"/>
    <n v="24.12"/>
    <n v="0"/>
    <n v="0"/>
    <n v="519424512"/>
    <n v="412908960"/>
    <n v="345508352"/>
    <n v="66925528"/>
    <n v="474982.41"/>
    <n v="0"/>
    <n v="135275680"/>
    <n v="28760112"/>
    <n v="0"/>
    <n v="0"/>
    <n v="283.13"/>
    <n v="291.29000000000002"/>
    <n v="127.51"/>
    <n v="10.56"/>
    <n v="184.18"/>
    <n v="499.08"/>
    <n v="0"/>
    <n v="0"/>
    <n v="0"/>
    <n v="1016.14"/>
    <n v="0"/>
    <n v="69.89"/>
    <n v="20967"/>
    <n v="20967"/>
    <n v="0"/>
    <n v="0"/>
    <n v="0"/>
    <n v="1.57333338"/>
    <n v="0.01"/>
    <n v="3.3333340000000003E-2"/>
    <n v="1.57333338"/>
    <n v="4.0100002300000002"/>
    <n v="1.6666670000000001E-2"/>
    <n v="4.666667E-2"/>
    <n v="3.9466667200000001"/>
    <n v="0"/>
    <n v="0.19"/>
    <n v="0"/>
    <n v="0"/>
    <n v="0"/>
    <n v="0"/>
    <n v="0"/>
    <n v="0"/>
    <n v="0"/>
    <n v="0"/>
    <n v="4.5999999999999996"/>
    <n v="0.01"/>
    <n v="0"/>
    <n v="0"/>
    <n v="0"/>
    <n v="700"/>
    <n v="700"/>
    <n v="1103"/>
    <n v="1347"/>
    <n v="0"/>
    <n v="0"/>
    <x v="0"/>
    <n v="2.0407999999999998E-4"/>
    <n v="2.0407999999999997E-3"/>
    <n v="2.5101839999999997E-2"/>
    <n v="3.4013340136000004E-4"/>
    <n v="548210429.41000009"/>
    <n v="25789.41"/>
    <n v="412908960"/>
    <n v="135275680"/>
  </r>
  <r>
    <x v="6"/>
    <x v="3"/>
    <n v="2028"/>
    <x v="7"/>
    <n v="0"/>
    <n v="300"/>
    <n v="2.0407999999999999E-2"/>
    <n v="1986"/>
    <s v="2023_Plan"/>
    <s v="Emission Group 1"/>
    <s v="Base;2023BP"/>
    <s v="Base"/>
    <s v="Base"/>
    <s v="Base"/>
    <s v="ASG"/>
    <n v="42622"/>
    <n v="15221236"/>
    <n v="0"/>
    <n v="15043850"/>
    <n v="196373.44"/>
    <n v="0"/>
    <n v="0"/>
    <n v="19020.36"/>
    <n v="0"/>
    <n v="0"/>
    <n v="0"/>
    <n v="0"/>
    <n v="0"/>
    <n v="16986.86"/>
    <n v="520800"/>
    <n v="1208474.3799999999"/>
    <n v="3810771.25"/>
    <n v="0"/>
    <n v="0"/>
    <n v="0"/>
    <n v="0"/>
    <n v="0.4"/>
    <n v="0"/>
    <n v="0"/>
    <n v="0"/>
    <n v="327115424"/>
    <n v="322744256"/>
    <n v="265747520"/>
    <n v="56560708"/>
    <n v="435784.34"/>
    <n v="0"/>
    <n v="5437802.5"/>
    <n v="1066623.5"/>
    <n v="0"/>
    <n v="0"/>
    <n v="77.84"/>
    <n v="42.3"/>
    <n v="22.77"/>
    <n v="4.26"/>
    <n v="30.33"/>
    <n v="27.69"/>
    <n v="0"/>
    <n v="0"/>
    <n v="0"/>
    <n v="56.0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499999999999996"/>
    <n v="0"/>
    <n v="0"/>
    <n v="0"/>
    <n v="0"/>
    <n v="700"/>
    <n v="700"/>
    <n v="1103"/>
    <n v="1347"/>
    <n v="0"/>
    <n v="0"/>
    <x v="0"/>
    <n v="0"/>
    <n v="0"/>
    <n v="0"/>
    <n v="0"/>
    <n v="328182058.5"/>
    <n v="0"/>
    <n v="322744256"/>
    <n v="5437802.5"/>
  </r>
  <r>
    <x v="6"/>
    <x v="3"/>
    <n v="2028"/>
    <x v="8"/>
    <n v="0"/>
    <n v="300"/>
    <n v="2.0407999999999999E-2"/>
    <n v="1986"/>
    <s v="2023_Plan"/>
    <s v="Emission Group 1"/>
    <s v="Base;2023BP"/>
    <s v="Base"/>
    <s v="Base"/>
    <s v="Base"/>
    <s v="ASG"/>
    <n v="42622"/>
    <n v="13782771"/>
    <n v="0"/>
    <n v="13775322"/>
    <n v="6364.51"/>
    <n v="0"/>
    <n v="0"/>
    <n v="901.85"/>
    <n v="0"/>
    <n v="0"/>
    <n v="0"/>
    <n v="0"/>
    <n v="472"/>
    <n v="15183.21"/>
    <n v="504000"/>
    <n v="1455718.25"/>
    <n v="3814821"/>
    <n v="0"/>
    <n v="0"/>
    <n v="0"/>
    <n v="108.85"/>
    <n v="1835.1"/>
    <n v="15.76"/>
    <n v="0"/>
    <n v="0"/>
    <n v="290853664"/>
    <n v="291243680"/>
    <n v="239416720"/>
    <n v="51487128"/>
    <n v="339740.47"/>
    <n v="0"/>
    <n v="566313.56000000006"/>
    <n v="956306.13"/>
    <n v="0"/>
    <n v="0"/>
    <n v="194.33"/>
    <n v="118.83"/>
    <n v="67.31"/>
    <n v="4.49"/>
    <n v="115.89"/>
    <n v="88.98"/>
    <n v="0"/>
    <n v="0"/>
    <n v="0"/>
    <n v="1060.3800000000001"/>
    <n v="0"/>
    <n v="69.89"/>
    <n v="20967"/>
    <n v="20967"/>
    <n v="0"/>
    <n v="0"/>
    <n v="0"/>
    <n v="1.22333336"/>
    <n v="8.6666670000000001E-2"/>
    <n v="1.3333329999999999E-2"/>
    <n v="1.22333336"/>
    <n v="3.6666667500000001"/>
    <n v="0.20999999"/>
    <n v="1.3333329999999999E-2"/>
    <n v="3.4433333899999998"/>
    <n v="0.03"/>
    <n v="0.71"/>
    <n v="0"/>
    <n v="0"/>
    <n v="0"/>
    <n v="0"/>
    <n v="0"/>
    <n v="0"/>
    <n v="0"/>
    <n v="0"/>
    <n v="4.45"/>
    <n v="0.06"/>
    <n v="0"/>
    <n v="0"/>
    <n v="0"/>
    <n v="700"/>
    <n v="700"/>
    <n v="1103"/>
    <n v="1347"/>
    <n v="0"/>
    <n v="0"/>
    <x v="0"/>
    <n v="1.7686934013599999E-3"/>
    <n v="1.7686934013599998E-2"/>
    <n v="2.2214107999999997"/>
    <n v="4.2856797959199998E-3"/>
    <n v="294092251.50999999"/>
    <n v="2282257.9499999997"/>
    <n v="291243680"/>
    <n v="566313.56000000006"/>
  </r>
  <r>
    <x v="6"/>
    <x v="3"/>
    <n v="2028"/>
    <x v="9"/>
    <n v="0"/>
    <n v="300"/>
    <n v="2.0407999999999999E-2"/>
    <n v="1986"/>
    <s v="2023_Plan"/>
    <s v="Emission Group 1"/>
    <s v="Base;2023BP"/>
    <s v="Base"/>
    <s v="Base"/>
    <s v="Base"/>
    <s v="ASG"/>
    <n v="42622"/>
    <n v="12037633"/>
    <n v="0"/>
    <n v="12030812"/>
    <n v="7043.55"/>
    <n v="0"/>
    <n v="0"/>
    <n v="267.22000000000003"/>
    <n v="0"/>
    <n v="0"/>
    <n v="0"/>
    <n v="0"/>
    <n v="0.67"/>
    <n v="12890.2"/>
    <n v="520800"/>
    <n v="1050965.5"/>
    <n v="3233297.5"/>
    <n v="0"/>
    <n v="0"/>
    <n v="0"/>
    <n v="0"/>
    <n v="43.45"/>
    <n v="0"/>
    <n v="0"/>
    <n v="0"/>
    <n v="255358048"/>
    <n v="254722752"/>
    <n v="209248960"/>
    <n v="45129040"/>
    <n v="344738.19"/>
    <n v="0"/>
    <n v="885898.44"/>
    <n v="250605.91"/>
    <n v="0"/>
    <n v="0"/>
    <n v="81.55"/>
    <n v="42.93"/>
    <n v="33.229999999999997"/>
    <n v="4.91"/>
    <n v="38.99"/>
    <n v="125.77"/>
    <n v="0"/>
    <n v="0"/>
    <n v="0"/>
    <n v="937.83"/>
    <n v="0"/>
    <n v="0"/>
    <n v="20967"/>
    <n v="0"/>
    <n v="0"/>
    <n v="0"/>
    <n v="0"/>
    <n v="7.6666670000000006E-2"/>
    <n v="0"/>
    <n v="0"/>
    <n v="7.6666670000000006E-2"/>
    <n v="0.14000000000000001"/>
    <n v="0"/>
    <n v="0"/>
    <n v="0.14000000000000001"/>
    <n v="0"/>
    <n v="0"/>
    <n v="0"/>
    <n v="0"/>
    <n v="0"/>
    <n v="0"/>
    <n v="0"/>
    <n v="0"/>
    <n v="0"/>
    <n v="0"/>
    <n v="5.0199999999999996"/>
    <n v="0"/>
    <n v="0"/>
    <n v="0"/>
    <n v="0"/>
    <n v="700"/>
    <n v="700"/>
    <n v="1103"/>
    <n v="1347"/>
    <n v="0"/>
    <n v="0"/>
    <x v="0"/>
    <n v="0"/>
    <n v="0"/>
    <n v="0"/>
    <n v="0"/>
    <n v="255608650.44"/>
    <n v="0"/>
    <n v="254722752"/>
    <n v="885898.44"/>
  </r>
  <r>
    <x v="6"/>
    <x v="3"/>
    <n v="2028"/>
    <x v="10"/>
    <n v="0"/>
    <n v="300"/>
    <n v="2.0407999999999999E-2"/>
    <n v="1986"/>
    <s v="2023_Plan"/>
    <s v="Emission Group 1"/>
    <s v="Base;2023BP"/>
    <s v="Base"/>
    <s v="Base"/>
    <s v="Base"/>
    <s v="ASG"/>
    <n v="42622"/>
    <n v="12393545"/>
    <n v="0"/>
    <n v="12386403"/>
    <n v="7459.76"/>
    <n v="0"/>
    <n v="0"/>
    <n v="296.33"/>
    <n v="0"/>
    <n v="0"/>
    <n v="0"/>
    <n v="0"/>
    <n v="0.67"/>
    <n v="10139.629999999999"/>
    <n v="504000"/>
    <n v="1008280.13"/>
    <n v="3329823.75"/>
    <n v="0"/>
    <n v="0"/>
    <n v="0"/>
    <n v="0"/>
    <n v="29.96"/>
    <n v="0"/>
    <n v="0"/>
    <n v="0"/>
    <n v="235920560"/>
    <n v="235812512"/>
    <n v="189512544"/>
    <n v="45808420"/>
    <n v="491478.41"/>
    <n v="0"/>
    <n v="511920.34"/>
    <n v="403879.03"/>
    <n v="0"/>
    <n v="0"/>
    <n v="70.209999999999994"/>
    <n v="39.520000000000003"/>
    <n v="24.22"/>
    <n v="2.85"/>
    <n v="28.41"/>
    <n v="68.62"/>
    <n v="0"/>
    <n v="0"/>
    <n v="0"/>
    <n v="1362.95"/>
    <n v="0"/>
    <n v="0"/>
    <n v="20967"/>
    <n v="0"/>
    <n v="0"/>
    <n v="0"/>
    <n v="0"/>
    <n v="4.3333330000000003E-2"/>
    <n v="0"/>
    <n v="0"/>
    <n v="4.3333330000000003E-2"/>
    <n v="8.3333340000000006E-2"/>
    <n v="0"/>
    <n v="0"/>
    <n v="8.3333340000000006E-2"/>
    <n v="0"/>
    <n v="0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36324432.34"/>
    <n v="0"/>
    <n v="235812512"/>
    <n v="511920.34"/>
  </r>
  <r>
    <x v="6"/>
    <x v="3"/>
    <n v="2028"/>
    <x v="11"/>
    <n v="0"/>
    <n v="300"/>
    <n v="2.0407999999999999E-2"/>
    <n v="1986"/>
    <s v="2023_Plan"/>
    <s v="Emission Group 1"/>
    <s v="Base;2023BP"/>
    <s v="Base"/>
    <s v="Base"/>
    <s v="Base"/>
    <s v="ASG"/>
    <n v="42622"/>
    <n v="15005698"/>
    <n v="0"/>
    <n v="14773620"/>
    <n v="243439.14"/>
    <n v="0"/>
    <n v="0"/>
    <n v="11354.4"/>
    <n v="0"/>
    <n v="0"/>
    <n v="0"/>
    <n v="0"/>
    <n v="0"/>
    <n v="10354.4"/>
    <n v="520800"/>
    <n v="1114246.5"/>
    <n v="4284513.5"/>
    <n v="0"/>
    <n v="0"/>
    <n v="0"/>
    <n v="0"/>
    <n v="0"/>
    <n v="0"/>
    <n v="0"/>
    <n v="0"/>
    <n v="306267040"/>
    <n v="300109696"/>
    <n v="244222608"/>
    <n v="55414652"/>
    <n v="472619.19"/>
    <n v="0"/>
    <n v="6465195"/>
    <n v="307834.81"/>
    <n v="0"/>
    <n v="0"/>
    <n v="52.95"/>
    <n v="39.47"/>
    <n v="10.119999999999999"/>
    <n v="1.31"/>
    <n v="12.36"/>
    <n v="26.56"/>
    <n v="0"/>
    <n v="0"/>
    <n v="0"/>
    <n v="2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306574891"/>
    <n v="0"/>
    <n v="300109696"/>
    <n v="6465195"/>
  </r>
  <r>
    <x v="7"/>
    <x v="0"/>
    <n v="2028"/>
    <x v="0"/>
    <n v="0"/>
    <n v="300"/>
    <n v="2.0407999999999999E-2"/>
    <n v="1987"/>
    <s v="2023_Plan"/>
    <s v="Emission Group 1"/>
    <s v="Base;2023BP"/>
    <s v="Base"/>
    <s v="Base"/>
    <s v="Base"/>
    <s v="ASG"/>
    <n v="42622"/>
    <n v="3147441.5"/>
    <n v="0"/>
    <n v="3236549.75"/>
    <n v="2606.13"/>
    <n v="0"/>
    <n v="0"/>
    <n v="91723.18"/>
    <n v="0"/>
    <n v="0"/>
    <n v="28729.39"/>
    <n v="0"/>
    <n v="0"/>
    <n v="31645.15"/>
    <n v="111600"/>
    <n v="256561.33"/>
    <n v="821099.25"/>
    <n v="0"/>
    <n v="0"/>
    <n v="0"/>
    <n v="0"/>
    <n v="0"/>
    <n v="0"/>
    <n v="0"/>
    <n v="0"/>
    <n v="110823688"/>
    <n v="113407360"/>
    <n v="104137448"/>
    <n v="8751746"/>
    <n v="518165.91"/>
    <n v="0"/>
    <n v="87666.95"/>
    <n v="2671338.5"/>
    <n v="0"/>
    <n v="0"/>
    <n v="39.01"/>
    <n v="38.28"/>
    <n v="1.29"/>
    <n v="0.3"/>
    <n v="2.17"/>
    <n v="33.64"/>
    <n v="0"/>
    <n v="0"/>
    <n v="0"/>
    <n v="2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11.8"/>
    <n v="0"/>
    <n v="0"/>
    <n v="0"/>
    <n v="0"/>
    <n v="150"/>
    <n v="150"/>
    <n v="101"/>
    <n v="344"/>
    <n v="100"/>
    <n v="0"/>
    <x v="0"/>
    <n v="0"/>
    <n v="0"/>
    <n v="0"/>
    <n v="0"/>
    <n v="113495026.95"/>
    <n v="0"/>
    <n v="113407360"/>
    <n v="87666.95"/>
  </r>
  <r>
    <x v="7"/>
    <x v="0"/>
    <n v="2028"/>
    <x v="1"/>
    <n v="0"/>
    <n v="300"/>
    <n v="2.0407999999999999E-2"/>
    <n v="1987"/>
    <s v="2023_Plan"/>
    <s v="Emission Group 1"/>
    <s v="Base;2023BP"/>
    <s v="Base"/>
    <s v="Base"/>
    <s v="Base"/>
    <s v="ASG"/>
    <n v="42622"/>
    <n v="2689087.5"/>
    <n v="0"/>
    <n v="2781734.75"/>
    <n v="2465.3200000000002"/>
    <n v="0"/>
    <n v="0"/>
    <n v="95115.839999999997"/>
    <n v="0"/>
    <n v="0"/>
    <n v="23381.96"/>
    <n v="0"/>
    <n v="0"/>
    <n v="34225.03"/>
    <n v="100800"/>
    <n v="247634.56"/>
    <n v="764294.38"/>
    <n v="0"/>
    <n v="0"/>
    <n v="0"/>
    <n v="0"/>
    <n v="0"/>
    <n v="0"/>
    <n v="0"/>
    <n v="0"/>
    <n v="93725488"/>
    <n v="96336928"/>
    <n v="88500560"/>
    <n v="7537451.5"/>
    <n v="298859.25"/>
    <n v="0"/>
    <n v="77961.31"/>
    <n v="2689403.75"/>
    <n v="0"/>
    <n v="0"/>
    <n v="36.15"/>
    <n v="36.659999999999997"/>
    <n v="0.56000000000000005"/>
    <n v="0.04"/>
    <n v="0.76"/>
    <n v="31.62"/>
    <n v="0"/>
    <n v="0"/>
    <n v="0"/>
    <n v="2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3.34"/>
    <n v="0"/>
    <n v="0"/>
    <n v="0"/>
    <n v="0"/>
    <n v="150"/>
    <n v="150"/>
    <n v="101"/>
    <n v="344"/>
    <n v="100"/>
    <n v="0"/>
    <x v="0"/>
    <n v="0"/>
    <n v="0"/>
    <n v="0"/>
    <n v="0"/>
    <n v="96414889.310000002"/>
    <n v="0"/>
    <n v="96336928"/>
    <n v="77961.31"/>
  </r>
  <r>
    <x v="7"/>
    <x v="0"/>
    <n v="2028"/>
    <x v="2"/>
    <n v="0"/>
    <n v="300"/>
    <n v="2.0407999999999999E-2"/>
    <n v="1987"/>
    <s v="2023_Plan"/>
    <s v="Emission Group 1"/>
    <s v="Base;2023BP"/>
    <s v="Base"/>
    <s v="Base"/>
    <s v="Base"/>
    <s v="ASG"/>
    <n v="42622"/>
    <n v="2638977"/>
    <n v="0"/>
    <n v="2642872"/>
    <n v="432.19"/>
    <n v="0"/>
    <n v="0"/>
    <n v="4323.2299999999996"/>
    <n v="0"/>
    <n v="0"/>
    <n v="26399.47"/>
    <n v="0"/>
    <n v="0"/>
    <n v="45815.29"/>
    <n v="111600"/>
    <n v="263382.63"/>
    <n v="784812"/>
    <n v="0"/>
    <n v="0"/>
    <n v="2.58"/>
    <n v="0"/>
    <n v="0"/>
    <n v="0"/>
    <n v="0"/>
    <n v="0"/>
    <n v="88570896"/>
    <n v="89370440"/>
    <n v="81689856"/>
    <n v="7265067.5"/>
    <n v="415468.63"/>
    <n v="0"/>
    <n v="87411.520000000004"/>
    <n v="886950.38"/>
    <n v="0"/>
    <n v="0"/>
    <n v="36.96"/>
    <n v="36.92"/>
    <n v="1.3"/>
    <n v="0.19"/>
    <n v="2.19"/>
    <n v="202.25"/>
    <n v="0"/>
    <n v="0"/>
    <n v="0"/>
    <n v="205.16"/>
    <n v="0"/>
    <n v="0"/>
    <n v="0"/>
    <n v="0"/>
    <n v="0"/>
    <n v="0"/>
    <n v="4346.1899999999996"/>
    <n v="0"/>
    <n v="0"/>
    <n v="0"/>
    <n v="0"/>
    <n v="0"/>
    <n v="0"/>
    <n v="0"/>
    <n v="0"/>
    <n v="0"/>
    <n v="0"/>
    <n v="0"/>
    <n v="0"/>
    <n v="0"/>
    <n v="0"/>
    <n v="0.02"/>
    <n v="0.03"/>
    <n v="7.0000000000000007E-2"/>
    <n v="0.12"/>
    <n v="3.7"/>
    <n v="0"/>
    <n v="0"/>
    <n v="0"/>
    <n v="0"/>
    <n v="150"/>
    <n v="150"/>
    <n v="101"/>
    <n v="344"/>
    <n v="100"/>
    <n v="0"/>
    <x v="0"/>
    <n v="0"/>
    <n v="0"/>
    <n v="0"/>
    <n v="0"/>
    <n v="89457851.519999996"/>
    <n v="0"/>
    <n v="89370440"/>
    <n v="87411.520000000004"/>
  </r>
  <r>
    <x v="7"/>
    <x v="0"/>
    <n v="2028"/>
    <x v="3"/>
    <n v="0"/>
    <n v="300"/>
    <n v="2.0407999999999999E-2"/>
    <n v="1987"/>
    <s v="2023_Plan"/>
    <s v="Emission Group 1"/>
    <s v="Base;2023BP"/>
    <s v="Base"/>
    <s v="Base"/>
    <s v="Base"/>
    <s v="ASG"/>
    <n v="42622"/>
    <n v="2406574"/>
    <n v="0"/>
    <n v="2410765.5"/>
    <n v="176.56"/>
    <n v="0"/>
    <n v="0"/>
    <n v="4365.95"/>
    <n v="0"/>
    <n v="0"/>
    <n v="32327.03"/>
    <n v="0"/>
    <n v="0"/>
    <n v="58477.35"/>
    <n v="107999.98"/>
    <n v="251574.31"/>
    <n v="757650"/>
    <n v="0"/>
    <n v="0"/>
    <n v="0.18"/>
    <n v="0"/>
    <n v="0"/>
    <n v="0"/>
    <n v="0"/>
    <n v="0"/>
    <n v="76717416"/>
    <n v="76869192"/>
    <n v="69522552"/>
    <n v="7002615"/>
    <n v="343959.91"/>
    <n v="0"/>
    <n v="5351.81"/>
    <n v="157129.89000000001"/>
    <n v="0"/>
    <n v="0"/>
    <n v="35.409999999999997"/>
    <n v="35.659999999999997"/>
    <n v="1.03"/>
    <n v="0.12"/>
    <n v="1.4"/>
    <n v="30.31"/>
    <n v="0"/>
    <n v="0"/>
    <n v="0"/>
    <n v="35.99"/>
    <n v="0"/>
    <n v="0"/>
    <n v="0"/>
    <n v="0"/>
    <n v="0"/>
    <n v="0"/>
    <n v="3788.3"/>
    <n v="0"/>
    <n v="0"/>
    <n v="0"/>
    <n v="0"/>
    <n v="0"/>
    <n v="0"/>
    <n v="0"/>
    <n v="0"/>
    <n v="0"/>
    <n v="0"/>
    <n v="0"/>
    <n v="0"/>
    <n v="0"/>
    <n v="0"/>
    <n v="0"/>
    <n v="0"/>
    <n v="0.12"/>
    <n v="0.23"/>
    <n v="3.13"/>
    <n v="0"/>
    <n v="0"/>
    <n v="0"/>
    <n v="0"/>
    <n v="150"/>
    <n v="150"/>
    <n v="101"/>
    <n v="344"/>
    <n v="100"/>
    <n v="0"/>
    <x v="0"/>
    <n v="0"/>
    <n v="0"/>
    <n v="0"/>
    <n v="0"/>
    <n v="76874543.810000002"/>
    <n v="0"/>
    <n v="76869192"/>
    <n v="5351.81"/>
  </r>
  <r>
    <x v="7"/>
    <x v="0"/>
    <n v="2028"/>
    <x v="4"/>
    <n v="0"/>
    <n v="300"/>
    <n v="2.0407999999999999E-2"/>
    <n v="1987"/>
    <s v="2023_Plan"/>
    <s v="Emission Group 1"/>
    <s v="Base;2023BP"/>
    <s v="Base"/>
    <s v="Base"/>
    <s v="Base"/>
    <s v="ASG"/>
    <n v="42622"/>
    <n v="2758223.75"/>
    <n v="0"/>
    <n v="2759180.5"/>
    <n v="1370.06"/>
    <n v="0"/>
    <n v="0"/>
    <n v="2401.19"/>
    <n v="0"/>
    <n v="0"/>
    <n v="15337.82"/>
    <n v="0"/>
    <n v="74.23"/>
    <n v="65945.09"/>
    <n v="111599.95"/>
    <n v="262707.09000000003"/>
    <n v="766473.13"/>
    <n v="0"/>
    <n v="0"/>
    <n v="102.13"/>
    <n v="0"/>
    <n v="77.89"/>
    <n v="0"/>
    <n v="0"/>
    <n v="0"/>
    <n v="90406568"/>
    <n v="90206952"/>
    <n v="81295896"/>
    <n v="8379755.5"/>
    <n v="531303.88"/>
    <n v="0"/>
    <n v="907080.56"/>
    <n v="707460.63"/>
    <n v="0"/>
    <n v="0"/>
    <n v="74.81"/>
    <n v="94.89"/>
    <n v="14.8"/>
    <n v="2.41"/>
    <n v="34.840000000000003"/>
    <n v="662.07"/>
    <n v="0"/>
    <n v="0"/>
    <n v="0"/>
    <n v="294.63"/>
    <n v="0"/>
    <n v="0"/>
    <n v="20967"/>
    <n v="0"/>
    <n v="0"/>
    <n v="0"/>
    <n v="4256.6899999999996"/>
    <n v="0.21333334000000001"/>
    <n v="0"/>
    <n v="0"/>
    <n v="0.21333334000000001"/>
    <n v="0.68333334000000001"/>
    <n v="0"/>
    <n v="0"/>
    <n v="0.68333334000000001"/>
    <n v="0"/>
    <n v="0.48"/>
    <n v="0"/>
    <n v="0"/>
    <n v="0"/>
    <n v="0"/>
    <n v="0.38"/>
    <n v="1.24"/>
    <n v="0.16"/>
    <n v="0.4"/>
    <n v="3.97"/>
    <n v="0"/>
    <n v="0"/>
    <n v="0"/>
    <n v="0"/>
    <n v="150"/>
    <n v="150"/>
    <n v="101"/>
    <n v="344"/>
    <n v="100"/>
    <n v="0"/>
    <x v="0"/>
    <n v="0"/>
    <n v="0"/>
    <n v="0"/>
    <n v="0"/>
    <n v="91114032.560000002"/>
    <n v="0"/>
    <n v="90206952"/>
    <n v="907080.56"/>
  </r>
  <r>
    <x v="7"/>
    <x v="0"/>
    <n v="2028"/>
    <x v="5"/>
    <n v="0"/>
    <n v="300"/>
    <n v="2.0407999999999999E-2"/>
    <n v="1987"/>
    <s v="2023_Plan"/>
    <s v="Emission Group 1"/>
    <s v="Base;2023BP"/>
    <s v="Base"/>
    <s v="Base"/>
    <s v="Base"/>
    <s v="ASG"/>
    <n v="42622"/>
    <n v="2949695"/>
    <n v="0"/>
    <n v="2997595"/>
    <n v="1691.56"/>
    <n v="0"/>
    <n v="0"/>
    <n v="49596.26"/>
    <n v="0"/>
    <n v="0"/>
    <n v="24780.37"/>
    <n v="0"/>
    <n v="0"/>
    <n v="69790.23"/>
    <n v="108000"/>
    <n v="279447.34000000003"/>
    <n v="769414"/>
    <n v="0"/>
    <n v="0"/>
    <n v="0.37"/>
    <n v="0"/>
    <n v="0"/>
    <n v="0"/>
    <n v="0"/>
    <n v="0"/>
    <n v="97722792"/>
    <n v="99226352"/>
    <n v="89871744"/>
    <n v="8927642"/>
    <n v="427018.56"/>
    <n v="0"/>
    <n v="62177.02"/>
    <n v="1565733"/>
    <n v="0"/>
    <n v="0"/>
    <n v="41.79"/>
    <n v="39.06"/>
    <n v="2.37"/>
    <n v="0.91"/>
    <n v="4.67"/>
    <n v="36.76"/>
    <n v="0"/>
    <n v="0"/>
    <n v="0"/>
    <n v="31.57"/>
    <n v="0"/>
    <n v="0"/>
    <n v="0"/>
    <n v="0"/>
    <n v="0"/>
    <n v="0"/>
    <n v="3806.63"/>
    <n v="0"/>
    <n v="0"/>
    <n v="0"/>
    <n v="0"/>
    <n v="0"/>
    <n v="0"/>
    <n v="0"/>
    <n v="0"/>
    <n v="0"/>
    <n v="0"/>
    <n v="0"/>
    <n v="0"/>
    <n v="0"/>
    <n v="0"/>
    <n v="0.01"/>
    <n v="0.01"/>
    <n v="0.31"/>
    <n v="0.74"/>
    <n v="3.74"/>
    <n v="0"/>
    <n v="0"/>
    <n v="0"/>
    <n v="0"/>
    <n v="150"/>
    <n v="150"/>
    <n v="101"/>
    <n v="344"/>
    <n v="100"/>
    <n v="0"/>
    <x v="0"/>
    <n v="0"/>
    <n v="0"/>
    <n v="0"/>
    <n v="0"/>
    <n v="99288529.019999996"/>
    <n v="0"/>
    <n v="99226352"/>
    <n v="62177.02"/>
  </r>
  <r>
    <x v="7"/>
    <x v="0"/>
    <n v="2028"/>
    <x v="6"/>
    <n v="0"/>
    <n v="300"/>
    <n v="2.0407999999999999E-2"/>
    <n v="1987"/>
    <s v="2023_Plan"/>
    <s v="Emission Group 1"/>
    <s v="Base;2023BP"/>
    <s v="Base"/>
    <s v="Base"/>
    <s v="Base"/>
    <s v="ASG"/>
    <n v="42622"/>
    <n v="3192259.75"/>
    <n v="0"/>
    <n v="3224593.5"/>
    <n v="4018.59"/>
    <n v="0"/>
    <n v="0"/>
    <n v="36350.51"/>
    <n v="0"/>
    <n v="0"/>
    <n v="24129.53"/>
    <n v="0"/>
    <n v="8.99"/>
    <n v="70942.48"/>
    <n v="111600"/>
    <n v="279981.21999999997"/>
    <n v="771886.88"/>
    <n v="0"/>
    <n v="0"/>
    <n v="15.02"/>
    <n v="0.8"/>
    <n v="5.07"/>
    <n v="0"/>
    <n v="0"/>
    <n v="0"/>
    <n v="105600576"/>
    <n v="108184320"/>
    <n v="98305208"/>
    <n v="9448365"/>
    <n v="430721.06"/>
    <n v="0"/>
    <n v="174690.39"/>
    <n v="2758433.75"/>
    <n v="0"/>
    <n v="0"/>
    <n v="56.46"/>
    <n v="51.55"/>
    <n v="6.58"/>
    <n v="2.34"/>
    <n v="14.66"/>
    <n v="43.47"/>
    <n v="0"/>
    <n v="0"/>
    <n v="0"/>
    <n v="75.88"/>
    <n v="0"/>
    <n v="69.89"/>
    <n v="20967"/>
    <n v="0"/>
    <n v="0"/>
    <n v="0"/>
    <n v="4234.6899999999996"/>
    <n v="0.05"/>
    <n v="0.01"/>
    <n v="0"/>
    <n v="0.05"/>
    <n v="9.6666660000000001E-2"/>
    <n v="0.01"/>
    <n v="0"/>
    <n v="8.6666670000000001E-2"/>
    <n v="0"/>
    <n v="0.05"/>
    <n v="0"/>
    <n v="0"/>
    <n v="0"/>
    <n v="0"/>
    <n v="0.09"/>
    <n v="0.19"/>
    <n v="0.16"/>
    <n v="0.43"/>
    <n v="3.84"/>
    <n v="0.01"/>
    <n v="0"/>
    <n v="0"/>
    <n v="0"/>
    <n v="150"/>
    <n v="150"/>
    <n v="101"/>
    <n v="344"/>
    <n v="100"/>
    <n v="0"/>
    <x v="0"/>
    <n v="2.0407999999999998E-4"/>
    <n v="2.0407999999999997E-3"/>
    <n v="1.6326400000000001E-2"/>
    <n v="2.0407999999999998E-4"/>
    <n v="108375783.98999999"/>
    <n v="16773.600000000002"/>
    <n v="108184320"/>
    <n v="174690.39"/>
  </r>
  <r>
    <x v="7"/>
    <x v="0"/>
    <n v="2028"/>
    <x v="7"/>
    <n v="0"/>
    <n v="300"/>
    <n v="2.0407999999999999E-2"/>
    <n v="1987"/>
    <s v="2023_Plan"/>
    <s v="Emission Group 1"/>
    <s v="Base;2023BP"/>
    <s v="Base"/>
    <s v="Base"/>
    <s v="Base"/>
    <s v="ASG"/>
    <n v="42622"/>
    <n v="3255868.25"/>
    <n v="0"/>
    <n v="3288811.75"/>
    <n v="3541.73"/>
    <n v="0"/>
    <n v="0"/>
    <n v="36529.32"/>
    <n v="0"/>
    <n v="0"/>
    <n v="23699.14"/>
    <n v="0"/>
    <n v="21.87"/>
    <n v="65787.509999999995"/>
    <n v="111600"/>
    <n v="277574.75"/>
    <n v="763920.44"/>
    <n v="0"/>
    <n v="0"/>
    <n v="101.12"/>
    <n v="8.92"/>
    <n v="27.29"/>
    <n v="0.08"/>
    <n v="0"/>
    <n v="0"/>
    <n v="96880488"/>
    <n v="110819584"/>
    <n v="100908896"/>
    <n v="9513672"/>
    <n v="397020.28"/>
    <n v="0"/>
    <n v="364938"/>
    <n v="14304035"/>
    <n v="0"/>
    <n v="0"/>
    <n v="93.8"/>
    <n v="82.39"/>
    <n v="15.9"/>
    <n v="3.75"/>
    <n v="40.24"/>
    <n v="103.04"/>
    <n v="0"/>
    <n v="0"/>
    <n v="0"/>
    <n v="391.58"/>
    <n v="0"/>
    <n v="69.89"/>
    <n v="20967"/>
    <n v="20967"/>
    <n v="0"/>
    <n v="0"/>
    <n v="4308.7"/>
    <n v="0.49000000999999999"/>
    <n v="3.3333340000000003E-2"/>
    <n v="3.3333299999999998E-3"/>
    <n v="0.47999998999999999"/>
    <n v="0.79333335000000005"/>
    <n v="5.6666670000000002E-2"/>
    <n v="3.3333299999999998E-3"/>
    <n v="0.73333334999999999"/>
    <n v="0.01"/>
    <n v="0.1"/>
    <n v="0"/>
    <n v="0"/>
    <n v="0"/>
    <n v="0"/>
    <n v="0.68"/>
    <n v="1.1299999999999999"/>
    <n v="0.47"/>
    <n v="1.1000000000000001"/>
    <n v="4.28"/>
    <n v="0.03"/>
    <n v="0"/>
    <n v="0"/>
    <n v="0"/>
    <n v="150"/>
    <n v="150"/>
    <n v="101"/>
    <n v="344"/>
    <n v="100"/>
    <n v="0"/>
    <x v="0"/>
    <n v="6.8026680272000007E-4"/>
    <n v="6.8026680272000005E-3"/>
    <n v="0.18203935999999998"/>
    <n v="1.1564534013599999E-3"/>
    <n v="111371547.64"/>
    <n v="187025.63999999998"/>
    <n v="110819584"/>
    <n v="364938"/>
  </r>
  <r>
    <x v="7"/>
    <x v="0"/>
    <n v="2028"/>
    <x v="8"/>
    <n v="0"/>
    <n v="300"/>
    <n v="2.0407999999999999E-2"/>
    <n v="1987"/>
    <s v="2023_Plan"/>
    <s v="Emission Group 1"/>
    <s v="Base;2023BP"/>
    <s v="Base"/>
    <s v="Base"/>
    <s v="Base"/>
    <s v="ASG"/>
    <n v="42622"/>
    <n v="2701520.25"/>
    <n v="0"/>
    <n v="2704150.5"/>
    <n v="398.94"/>
    <n v="0"/>
    <n v="0"/>
    <n v="3037.02"/>
    <n v="0"/>
    <n v="0"/>
    <n v="24401.99"/>
    <n v="0"/>
    <n v="12.28"/>
    <n v="56135.19"/>
    <n v="108000"/>
    <n v="276980.81"/>
    <n v="771812.81"/>
    <n v="0"/>
    <n v="0"/>
    <n v="13.55"/>
    <n v="0"/>
    <n v="9.3800000000000008"/>
    <n v="0"/>
    <n v="0"/>
    <n v="0"/>
    <n v="88652592"/>
    <n v="89554064"/>
    <n v="81334136"/>
    <n v="7843480.5"/>
    <n v="376454.44"/>
    <n v="0"/>
    <n v="151298.85999999999"/>
    <n v="1052769.8799999999"/>
    <n v="0"/>
    <n v="0"/>
    <n v="44.78"/>
    <n v="43.34"/>
    <n v="3.51"/>
    <n v="0.9"/>
    <n v="7.67"/>
    <n v="379.25"/>
    <n v="0"/>
    <n v="0"/>
    <n v="0"/>
    <n v="346.65"/>
    <n v="0"/>
    <n v="0"/>
    <n v="20967"/>
    <n v="0"/>
    <n v="0"/>
    <n v="0"/>
    <n v="4299.13"/>
    <n v="3.6666669999999998E-2"/>
    <n v="0"/>
    <n v="0"/>
    <n v="3.6666669999999998E-2"/>
    <n v="0.10666667000000001"/>
    <n v="0"/>
    <n v="0"/>
    <n v="0.10666667000000001"/>
    <n v="0"/>
    <n v="0.06"/>
    <n v="0"/>
    <n v="0"/>
    <n v="0"/>
    <n v="0"/>
    <n v="0.05"/>
    <n v="0.16"/>
    <n v="0.63"/>
    <n v="1.68"/>
    <n v="4.0199999999999996"/>
    <n v="0"/>
    <n v="0"/>
    <n v="0"/>
    <n v="0"/>
    <n v="150"/>
    <n v="150"/>
    <n v="101"/>
    <n v="344"/>
    <n v="100"/>
    <n v="0"/>
    <x v="0"/>
    <n v="0"/>
    <n v="0"/>
    <n v="0"/>
    <n v="0"/>
    <n v="89705362.859999999"/>
    <n v="0"/>
    <n v="89554064"/>
    <n v="151298.85999999999"/>
  </r>
  <r>
    <x v="7"/>
    <x v="0"/>
    <n v="2028"/>
    <x v="9"/>
    <n v="0"/>
    <n v="300"/>
    <n v="2.0407999999999999E-2"/>
    <n v="1987"/>
    <s v="2023_Plan"/>
    <s v="Emission Group 1"/>
    <s v="Base;2023BP"/>
    <s v="Base"/>
    <s v="Base"/>
    <s v="Base"/>
    <s v="ASG"/>
    <n v="42622"/>
    <n v="2477485.25"/>
    <n v="0"/>
    <n v="2480267"/>
    <n v="355.33"/>
    <n v="0"/>
    <n v="0"/>
    <n v="3141.91"/>
    <n v="0"/>
    <n v="0"/>
    <n v="32244.080000000002"/>
    <n v="0"/>
    <n v="0"/>
    <n v="47032.54"/>
    <n v="111599.98"/>
    <n v="242587.86"/>
    <n v="764504.38"/>
    <n v="0"/>
    <n v="0"/>
    <n v="0"/>
    <n v="0"/>
    <n v="0"/>
    <n v="0"/>
    <n v="0"/>
    <n v="0"/>
    <n v="80133088"/>
    <n v="80212664"/>
    <n v="72955088"/>
    <n v="6935090"/>
    <n v="322483.38"/>
    <n v="0"/>
    <n v="10317.06"/>
    <n v="89895.52"/>
    <n v="0"/>
    <n v="0"/>
    <n v="35.72"/>
    <n v="36.450000000000003"/>
    <n v="1.25"/>
    <n v="0.15"/>
    <n v="1.69"/>
    <n v="29.04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2"/>
    <n v="4.7"/>
    <n v="0"/>
    <n v="0"/>
    <n v="0"/>
    <n v="0"/>
    <n v="150"/>
    <n v="150"/>
    <n v="101"/>
    <n v="344"/>
    <n v="100"/>
    <n v="0"/>
    <x v="0"/>
    <n v="0"/>
    <n v="0"/>
    <n v="0"/>
    <n v="0"/>
    <n v="80222981.060000002"/>
    <n v="0"/>
    <n v="80212664"/>
    <n v="10317.06"/>
  </r>
  <r>
    <x v="7"/>
    <x v="0"/>
    <n v="2028"/>
    <x v="10"/>
    <n v="0"/>
    <n v="300"/>
    <n v="2.0407999999999999E-2"/>
    <n v="1987"/>
    <s v="2023_Plan"/>
    <s v="Emission Group 1"/>
    <s v="Base;2023BP"/>
    <s v="Base"/>
    <s v="Base"/>
    <s v="Base"/>
    <s v="ASG"/>
    <n v="42622"/>
    <n v="2516347.25"/>
    <n v="0"/>
    <n v="2520129.5"/>
    <n v="242.78"/>
    <n v="0"/>
    <n v="0"/>
    <n v="4031.38"/>
    <n v="0"/>
    <n v="0"/>
    <n v="14563.82"/>
    <n v="0"/>
    <n v="0"/>
    <n v="32627.54"/>
    <n v="107999.98"/>
    <n v="257164.98"/>
    <n v="763817.81"/>
    <n v="0"/>
    <n v="0"/>
    <n v="0"/>
    <n v="0"/>
    <n v="0"/>
    <n v="0"/>
    <n v="0"/>
    <n v="0"/>
    <n v="83856800"/>
    <n v="83961928"/>
    <n v="76888080"/>
    <n v="6694832"/>
    <n v="379010.19"/>
    <n v="0"/>
    <n v="7856.04"/>
    <n v="112984.2"/>
    <n v="0"/>
    <n v="0"/>
    <n v="35.520000000000003"/>
    <n v="35.79"/>
    <n v="0.87"/>
    <n v="0.08"/>
    <n v="1.1599999999999999"/>
    <n v="32.36"/>
    <n v="0"/>
    <n v="0"/>
    <n v="0"/>
    <n v="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5"/>
    <n v="2.75"/>
    <n v="0"/>
    <n v="0"/>
    <n v="0"/>
    <n v="0"/>
    <n v="150"/>
    <n v="150"/>
    <n v="101"/>
    <n v="344"/>
    <n v="100"/>
    <n v="0"/>
    <x v="0"/>
    <n v="0"/>
    <n v="0"/>
    <n v="0"/>
    <n v="0"/>
    <n v="83969784.040000007"/>
    <n v="0"/>
    <n v="83961928"/>
    <n v="7856.04"/>
  </r>
  <r>
    <x v="7"/>
    <x v="0"/>
    <n v="2028"/>
    <x v="11"/>
    <n v="0"/>
    <n v="300"/>
    <n v="2.0407999999999999E-2"/>
    <n v="1987"/>
    <s v="2023_Plan"/>
    <s v="Emission Group 1"/>
    <s v="Base;2023BP"/>
    <s v="Base"/>
    <s v="Base"/>
    <s v="Base"/>
    <s v="ASG"/>
    <n v="42622"/>
    <n v="2821488.75"/>
    <n v="0"/>
    <n v="2887444"/>
    <n v="5201.63"/>
    <n v="0"/>
    <n v="0"/>
    <n v="71158.2"/>
    <n v="0"/>
    <n v="0"/>
    <n v="26596.47"/>
    <n v="0"/>
    <n v="0"/>
    <n v="26012.54"/>
    <n v="111600"/>
    <n v="268666.59000000003"/>
    <n v="841246.75"/>
    <n v="0"/>
    <n v="0"/>
    <n v="0"/>
    <n v="0"/>
    <n v="0"/>
    <n v="0"/>
    <n v="0"/>
    <n v="0"/>
    <n v="97106968"/>
    <n v="99032536"/>
    <n v="91030120"/>
    <n v="7621924.5"/>
    <n v="380468.28"/>
    <n v="0"/>
    <n v="146000.44"/>
    <n v="2071569.13"/>
    <n v="0"/>
    <n v="0"/>
    <n v="35.68"/>
    <n v="36.409999999999997"/>
    <n v="0.6"/>
    <n v="0.03"/>
    <n v="0.79"/>
    <n v="28.07"/>
    <n v="0"/>
    <n v="0"/>
    <n v="0"/>
    <n v="2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22"/>
    <n v="2.92"/>
    <n v="0"/>
    <n v="0"/>
    <n v="0"/>
    <n v="0"/>
    <n v="150"/>
    <n v="150"/>
    <n v="101"/>
    <n v="344"/>
    <n v="100"/>
    <n v="0"/>
    <x v="0"/>
    <n v="0"/>
    <n v="0"/>
    <n v="0"/>
    <n v="0"/>
    <n v="99178536.439999998"/>
    <n v="0"/>
    <n v="99032536"/>
    <n v="146000.44"/>
  </r>
  <r>
    <x v="7"/>
    <x v="1"/>
    <n v="2028"/>
    <x v="0"/>
    <n v="0"/>
    <n v="300"/>
    <n v="2.0407999999999999E-2"/>
    <n v="1987"/>
    <s v="2023_Plan"/>
    <s v="Emission Group 1"/>
    <s v="Base;2023BP"/>
    <s v="Base"/>
    <s v="Base"/>
    <s v="Base"/>
    <s v="ASG"/>
    <n v="42622"/>
    <n v="10899776"/>
    <n v="0"/>
    <n v="11398994"/>
    <n v="3418.25"/>
    <n v="0"/>
    <n v="0"/>
    <n v="502625.91"/>
    <n v="0"/>
    <n v="0"/>
    <n v="0"/>
    <n v="0"/>
    <n v="0"/>
    <n v="250822.09"/>
    <n v="312480"/>
    <n v="1024456.44"/>
    <n v="3326597"/>
    <n v="0"/>
    <n v="0"/>
    <n v="0"/>
    <n v="0"/>
    <n v="0"/>
    <n v="0"/>
    <n v="0"/>
    <n v="0"/>
    <n v="385505056"/>
    <n v="399608224"/>
    <n v="342987552"/>
    <n v="56553260"/>
    <n v="67063.960000000006"/>
    <n v="0"/>
    <n v="139999.45000000001"/>
    <n v="14243160"/>
    <n v="0"/>
    <n v="0"/>
    <n v="49.51"/>
    <n v="39.94"/>
    <n v="5.7"/>
    <n v="0.8"/>
    <n v="8.9600000000000009"/>
    <n v="40.96"/>
    <n v="0"/>
    <n v="0"/>
    <n v="0"/>
    <n v="2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2"/>
    <n v="0"/>
    <n v="0"/>
    <n v="0"/>
    <n v="0"/>
    <n v="420"/>
    <n v="420"/>
    <n v="811"/>
    <n v="957"/>
    <n v="0"/>
    <n v="0"/>
    <x v="0"/>
    <n v="0"/>
    <n v="0"/>
    <n v="0"/>
    <n v="0"/>
    <n v="399748223.44999999"/>
    <n v="0"/>
    <n v="399608224"/>
    <n v="139999.45000000001"/>
  </r>
  <r>
    <x v="7"/>
    <x v="1"/>
    <n v="2028"/>
    <x v="1"/>
    <n v="0"/>
    <n v="300"/>
    <n v="2.0407999999999999E-2"/>
    <n v="1987"/>
    <s v="2023_Plan"/>
    <s v="Emission Group 1"/>
    <s v="Base;2023BP"/>
    <s v="Base"/>
    <s v="Base"/>
    <s v="Base"/>
    <s v="ASG"/>
    <n v="42622"/>
    <n v="8921522"/>
    <n v="0"/>
    <n v="9513323"/>
    <n v="1099.3399999999999"/>
    <n v="0"/>
    <n v="0"/>
    <n v="592898.43999999994"/>
    <n v="0"/>
    <n v="0"/>
    <n v="0"/>
    <n v="0"/>
    <n v="0"/>
    <n v="245898.08"/>
    <n v="282240"/>
    <n v="1115889.8799999999"/>
    <n v="3064532"/>
    <n v="0"/>
    <n v="0"/>
    <n v="0"/>
    <n v="0"/>
    <n v="0"/>
    <n v="0"/>
    <n v="0"/>
    <n v="0"/>
    <n v="314222752"/>
    <n v="330629728"/>
    <n v="283476736"/>
    <n v="47122156"/>
    <n v="30647.17"/>
    <n v="0"/>
    <n v="28316.7"/>
    <n v="16435297"/>
    <n v="0"/>
    <n v="0"/>
    <n v="40.1"/>
    <n v="37.520000000000003"/>
    <n v="1.37"/>
    <n v="0.18"/>
    <n v="2.4300000000000002"/>
    <n v="25.76"/>
    <n v="0"/>
    <n v="0"/>
    <n v="0"/>
    <n v="2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30658044.69999999"/>
    <n v="0"/>
    <n v="330629728"/>
    <n v="28316.7"/>
  </r>
  <r>
    <x v="7"/>
    <x v="1"/>
    <n v="2028"/>
    <x v="2"/>
    <n v="0"/>
    <n v="300"/>
    <n v="2.0407999999999999E-2"/>
    <n v="1987"/>
    <s v="2023_Plan"/>
    <s v="Emission Group 1"/>
    <s v="Base;2023BP"/>
    <s v="Base"/>
    <s v="Base"/>
    <s v="Base"/>
    <s v="ASG"/>
    <n v="42622"/>
    <n v="9057766"/>
    <n v="0"/>
    <n v="9063299"/>
    <n v="244.03"/>
    <n v="0"/>
    <n v="0"/>
    <n v="5817.89"/>
    <n v="0"/>
    <n v="0"/>
    <n v="0"/>
    <n v="0"/>
    <n v="0"/>
    <n v="415775.13"/>
    <n v="312480"/>
    <n v="1277963.25"/>
    <n v="3248993.5"/>
    <n v="0"/>
    <n v="0"/>
    <n v="0"/>
    <n v="0"/>
    <n v="6.69"/>
    <n v="0"/>
    <n v="0"/>
    <n v="0"/>
    <n v="306862528"/>
    <n v="307787328"/>
    <n v="263413328"/>
    <n v="44337684"/>
    <n v="36328.660000000003"/>
    <n v="0"/>
    <n v="10358.67"/>
    <n v="935163"/>
    <n v="0"/>
    <n v="0"/>
    <n v="45.64"/>
    <n v="37.49"/>
    <n v="3.36"/>
    <n v="0.54"/>
    <n v="6.54"/>
    <n v="42.45"/>
    <n v="0"/>
    <n v="0"/>
    <n v="0"/>
    <n v="160.74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32"/>
    <n v="0"/>
    <n v="0"/>
    <n v="0"/>
    <n v="0"/>
    <n v="420"/>
    <n v="420"/>
    <n v="811"/>
    <n v="957"/>
    <n v="0"/>
    <n v="0"/>
    <x v="0"/>
    <n v="0"/>
    <n v="0"/>
    <n v="0"/>
    <n v="0"/>
    <n v="307797686.67000002"/>
    <n v="0"/>
    <n v="307787328"/>
    <n v="10358.67"/>
  </r>
  <r>
    <x v="7"/>
    <x v="1"/>
    <n v="2028"/>
    <x v="3"/>
    <n v="0"/>
    <n v="300"/>
    <n v="2.0407999999999999E-2"/>
    <n v="1987"/>
    <s v="2023_Plan"/>
    <s v="Emission Group 1"/>
    <s v="Base;2023BP"/>
    <s v="Base"/>
    <s v="Base"/>
    <s v="Base"/>
    <s v="ASG"/>
    <n v="42622"/>
    <n v="8471014"/>
    <n v="0"/>
    <n v="8475158"/>
    <n v="267.60000000000002"/>
    <n v="0"/>
    <n v="0"/>
    <n v="4458.58"/>
    <n v="0"/>
    <n v="0"/>
    <n v="0"/>
    <n v="0"/>
    <n v="3.33"/>
    <n v="398973.31"/>
    <n v="302400"/>
    <n v="1033803.5"/>
    <n v="2851410.75"/>
    <n v="0"/>
    <n v="0"/>
    <n v="0"/>
    <n v="0"/>
    <n v="22.53"/>
    <n v="0"/>
    <n v="0"/>
    <n v="0"/>
    <n v="287483168"/>
    <n v="287428320"/>
    <n v="246612080"/>
    <n v="40754928"/>
    <n v="61295.77"/>
    <n v="0"/>
    <n v="170787.69"/>
    <n v="115943.12"/>
    <n v="0"/>
    <n v="0"/>
    <n v="47.4"/>
    <n v="38.229999999999997"/>
    <n v="5.0999999999999996"/>
    <n v="0.78"/>
    <n v="8.41"/>
    <n v="638.23"/>
    <n v="0"/>
    <n v="0"/>
    <n v="0"/>
    <n v="26"/>
    <n v="0"/>
    <n v="0"/>
    <n v="20967"/>
    <n v="0"/>
    <n v="0"/>
    <n v="0"/>
    <n v="0"/>
    <n v="3.3333340000000003E-2"/>
    <n v="0"/>
    <n v="0"/>
    <n v="3.3333340000000003E-2"/>
    <n v="6.3333329999999993E-2"/>
    <n v="0"/>
    <n v="0"/>
    <n v="6.3333329999999993E-2"/>
    <n v="0"/>
    <n v="0.01"/>
    <n v="0"/>
    <n v="0"/>
    <n v="0"/>
    <n v="0"/>
    <n v="0"/>
    <n v="0"/>
    <n v="0"/>
    <n v="0"/>
    <n v="4.8099999999999996"/>
    <n v="0"/>
    <n v="0"/>
    <n v="0"/>
    <n v="0"/>
    <n v="420"/>
    <n v="420"/>
    <n v="811"/>
    <n v="957"/>
    <n v="0"/>
    <n v="0"/>
    <x v="0"/>
    <n v="0"/>
    <n v="0"/>
    <n v="0"/>
    <n v="0"/>
    <n v="287599107.69"/>
    <n v="0"/>
    <n v="287428320"/>
    <n v="170787.69"/>
  </r>
  <r>
    <x v="7"/>
    <x v="1"/>
    <n v="2028"/>
    <x v="4"/>
    <n v="0"/>
    <n v="300"/>
    <n v="2.0407999999999999E-2"/>
    <n v="1987"/>
    <s v="2023_Plan"/>
    <s v="Emission Group 1"/>
    <s v="Base;2023BP"/>
    <s v="Base"/>
    <s v="Base"/>
    <s v="Base"/>
    <s v="ASG"/>
    <n v="42622"/>
    <n v="9898059"/>
    <n v="0"/>
    <n v="9903971"/>
    <n v="709.34"/>
    <n v="0"/>
    <n v="0"/>
    <n v="6754.87"/>
    <n v="0"/>
    <n v="0"/>
    <n v="0"/>
    <n v="0"/>
    <n v="31.33"/>
    <n v="511857.63"/>
    <n v="312480"/>
    <n v="1791448.5"/>
    <n v="3627013"/>
    <n v="0"/>
    <n v="0"/>
    <n v="0"/>
    <n v="0"/>
    <n v="146.72999999999999"/>
    <n v="0"/>
    <n v="0"/>
    <n v="0"/>
    <n v="332837216"/>
    <n v="333847520"/>
    <n v="286322176"/>
    <n v="47391604"/>
    <n v="133701.19"/>
    <n v="0"/>
    <n v="1488902.38"/>
    <n v="2499209.5"/>
    <n v="0"/>
    <n v="0"/>
    <n v="65.59"/>
    <n v="41.05"/>
    <n v="7.35"/>
    <n v="1.1000000000000001"/>
    <n v="20.57"/>
    <n v="2099.0100000000002"/>
    <n v="0"/>
    <n v="0"/>
    <n v="0"/>
    <n v="369.99"/>
    <n v="0"/>
    <n v="0"/>
    <n v="20967"/>
    <n v="0"/>
    <n v="0"/>
    <n v="0"/>
    <n v="0"/>
    <n v="0.23666666"/>
    <n v="0"/>
    <n v="0"/>
    <n v="0.23666666"/>
    <n v="0.31333333000000002"/>
    <n v="0"/>
    <n v="0"/>
    <n v="0.31333333000000002"/>
    <n v="0"/>
    <n v="0.13"/>
    <n v="0"/>
    <n v="0"/>
    <n v="0"/>
    <n v="0"/>
    <n v="0"/>
    <n v="0"/>
    <n v="0.01"/>
    <n v="0.02"/>
    <n v="4.41"/>
    <n v="0"/>
    <n v="0"/>
    <n v="0"/>
    <n v="0"/>
    <n v="420"/>
    <n v="420"/>
    <n v="811"/>
    <n v="957"/>
    <n v="0"/>
    <n v="0"/>
    <x v="0"/>
    <n v="0"/>
    <n v="0"/>
    <n v="0"/>
    <n v="0"/>
    <n v="335336422.38"/>
    <n v="0"/>
    <n v="333847520"/>
    <n v="1488902.38"/>
  </r>
  <r>
    <x v="7"/>
    <x v="1"/>
    <n v="2028"/>
    <x v="5"/>
    <n v="0"/>
    <n v="300"/>
    <n v="2.0407999999999999E-2"/>
    <n v="1987"/>
    <s v="2023_Plan"/>
    <s v="Emission Group 1"/>
    <s v="Base;2023BP"/>
    <s v="Base"/>
    <s v="Base"/>
    <s v="Base"/>
    <s v="ASG"/>
    <n v="42622"/>
    <n v="10974129"/>
    <n v="0"/>
    <n v="11108092"/>
    <n v="36165.39"/>
    <n v="0"/>
    <n v="0"/>
    <n v="170154.53"/>
    <n v="0"/>
    <n v="0"/>
    <n v="0"/>
    <n v="0"/>
    <n v="0"/>
    <n v="522168.47"/>
    <n v="302400"/>
    <n v="1252190.75"/>
    <n v="2800685.5"/>
    <n v="0"/>
    <n v="0"/>
    <n v="0"/>
    <n v="0"/>
    <n v="0.87"/>
    <n v="0"/>
    <n v="0"/>
    <n v="0"/>
    <n v="376617472"/>
    <n v="378644064"/>
    <n v="325400640"/>
    <n v="53023376"/>
    <n v="220056.38"/>
    <n v="0"/>
    <n v="2494272.75"/>
    <n v="4520876.5"/>
    <n v="0"/>
    <n v="0"/>
    <n v="128.29"/>
    <n v="82.7"/>
    <n v="34.69"/>
    <n v="8.2100000000000009"/>
    <n v="68.67"/>
    <n v="68.97"/>
    <n v="0"/>
    <n v="0"/>
    <n v="0"/>
    <n v="26.57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81138336.75"/>
    <n v="0"/>
    <n v="378644064"/>
    <n v="2494272.75"/>
  </r>
  <r>
    <x v="7"/>
    <x v="1"/>
    <n v="2028"/>
    <x v="6"/>
    <n v="0"/>
    <n v="300"/>
    <n v="2.0407999999999999E-2"/>
    <n v="1987"/>
    <s v="2023_Plan"/>
    <s v="Emission Group 1"/>
    <s v="Base;2023BP"/>
    <s v="Base"/>
    <s v="Base"/>
    <s v="Base"/>
    <s v="ASG"/>
    <n v="42622"/>
    <n v="11904183"/>
    <n v="0"/>
    <n v="11884397"/>
    <n v="114512.38"/>
    <n v="0"/>
    <n v="0"/>
    <n v="94768.04"/>
    <n v="0"/>
    <n v="0"/>
    <n v="0"/>
    <n v="0"/>
    <n v="0"/>
    <n v="608577.93999999994"/>
    <n v="312480"/>
    <n v="1403990.13"/>
    <n v="2878491.25"/>
    <n v="0"/>
    <n v="0"/>
    <n v="0"/>
    <n v="0"/>
    <n v="11.87"/>
    <n v="0"/>
    <n v="0"/>
    <n v="0"/>
    <n v="415848864"/>
    <n v="405733664"/>
    <n v="349127136"/>
    <n v="56370568"/>
    <n v="235944.72"/>
    <n v="0"/>
    <n v="13455232"/>
    <n v="3340046"/>
    <n v="0"/>
    <n v="0"/>
    <n v="186.48"/>
    <n v="156.97"/>
    <n v="53.08"/>
    <n v="12.58"/>
    <n v="114.18"/>
    <n v="117.5"/>
    <n v="0"/>
    <n v="0"/>
    <n v="0"/>
    <n v="35.24"/>
    <n v="0"/>
    <n v="0"/>
    <n v="20967"/>
    <n v="0"/>
    <n v="0"/>
    <n v="0"/>
    <n v="0"/>
    <n v="0.04"/>
    <n v="0"/>
    <n v="0"/>
    <n v="0.04"/>
    <n v="8.3333340000000006E-2"/>
    <n v="0"/>
    <n v="0"/>
    <n v="8.3333340000000006E-2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419188896"/>
    <n v="0"/>
    <n v="405733664"/>
    <n v="13455232"/>
  </r>
  <r>
    <x v="7"/>
    <x v="1"/>
    <n v="2028"/>
    <x v="7"/>
    <n v="0"/>
    <n v="300"/>
    <n v="2.0407999999999999E-2"/>
    <n v="1987"/>
    <s v="2023_Plan"/>
    <s v="Emission Group 1"/>
    <s v="Base;2023BP"/>
    <s v="Base"/>
    <s v="Base"/>
    <s v="Base"/>
    <s v="ASG"/>
    <n v="42622"/>
    <n v="11582980"/>
    <n v="0"/>
    <n v="11639264"/>
    <n v="61601.120000000003"/>
    <n v="0"/>
    <n v="0"/>
    <n v="118190.59"/>
    <n v="0"/>
    <n v="0"/>
    <n v="0"/>
    <n v="0"/>
    <n v="10.67"/>
    <n v="551216.81000000006"/>
    <n v="312480"/>
    <n v="1329499.8799999999"/>
    <n v="2882228"/>
    <n v="0"/>
    <n v="0"/>
    <n v="0"/>
    <n v="0.45"/>
    <n v="322.74"/>
    <n v="6.31"/>
    <n v="0"/>
    <n v="0"/>
    <n v="436558304"/>
    <n v="398116832"/>
    <n v="342447808"/>
    <n v="55461388"/>
    <n v="207421.7"/>
    <n v="0"/>
    <n v="48876352"/>
    <n v="10434875"/>
    <n v="0"/>
    <n v="0"/>
    <n v="203.43"/>
    <n v="149.13999999999999"/>
    <n v="59.92"/>
    <n v="9.86"/>
    <n v="123.79"/>
    <n v="793.43"/>
    <n v="0"/>
    <n v="0"/>
    <n v="0"/>
    <n v="88.29"/>
    <n v="0"/>
    <n v="69.89"/>
    <n v="20967"/>
    <n v="20967"/>
    <n v="0"/>
    <n v="0"/>
    <n v="0"/>
    <n v="0.62666666999999998"/>
    <n v="3.3333299999999998E-3"/>
    <n v="1.3333329999999999E-2"/>
    <n v="0.62666666999999998"/>
    <n v="1.4099999700000001"/>
    <n v="3.3333299999999998E-3"/>
    <n v="1.6666670000000001E-2"/>
    <n v="1.38999999"/>
    <n v="0"/>
    <n v="0.04"/>
    <n v="0"/>
    <n v="0"/>
    <n v="0"/>
    <n v="0"/>
    <n v="0"/>
    <n v="0"/>
    <n v="0"/>
    <n v="0"/>
    <n v="4.87"/>
    <n v="0"/>
    <n v="0"/>
    <n v="0"/>
    <n v="0"/>
    <n v="420"/>
    <n v="420"/>
    <n v="811"/>
    <n v="957"/>
    <n v="0"/>
    <n v="0"/>
    <x v="0"/>
    <n v="6.8026598639999987E-5"/>
    <n v="6.8026598639999987E-4"/>
    <n v="9.1836000000000001E-3"/>
    <n v="6.8026598639999987E-5"/>
    <n v="447002619.14999998"/>
    <n v="9435.15"/>
    <n v="398116832"/>
    <n v="48876352"/>
  </r>
  <r>
    <x v="7"/>
    <x v="1"/>
    <n v="2028"/>
    <x v="8"/>
    <n v="0"/>
    <n v="300"/>
    <n v="2.0407999999999999E-2"/>
    <n v="1987"/>
    <s v="2023_Plan"/>
    <s v="Emission Group 1"/>
    <s v="Base;2023BP"/>
    <s v="Base"/>
    <s v="Base"/>
    <s v="Base"/>
    <s v="ASG"/>
    <n v="42622"/>
    <n v="9690275"/>
    <n v="0"/>
    <n v="9693700"/>
    <n v="831.15"/>
    <n v="0"/>
    <n v="0"/>
    <n v="4412.32"/>
    <n v="0"/>
    <n v="0"/>
    <n v="0"/>
    <n v="0"/>
    <n v="20"/>
    <n v="465959.03"/>
    <n v="302400"/>
    <n v="1268951.25"/>
    <n v="3149335.25"/>
    <n v="0"/>
    <n v="0"/>
    <n v="0"/>
    <n v="0"/>
    <n v="130.94"/>
    <n v="0"/>
    <n v="0"/>
    <n v="0"/>
    <n v="331169408"/>
    <n v="327303456"/>
    <n v="280794496"/>
    <n v="46418468"/>
    <n v="90785.24"/>
    <n v="0"/>
    <n v="4152367"/>
    <n v="286408.84000000003"/>
    <n v="0"/>
    <n v="0"/>
    <n v="63.82"/>
    <n v="38.369999999999997"/>
    <n v="9.65"/>
    <n v="1.1599999999999999"/>
    <n v="19.84"/>
    <n v="4995.93"/>
    <n v="0"/>
    <n v="0"/>
    <n v="0"/>
    <n v="64.91"/>
    <n v="0"/>
    <n v="0"/>
    <n v="20967"/>
    <n v="0"/>
    <n v="0"/>
    <n v="0"/>
    <n v="0"/>
    <n v="0.22666666999999999"/>
    <n v="0"/>
    <n v="0"/>
    <n v="0.22666666999999999"/>
    <n v="0.34666666000000002"/>
    <n v="0"/>
    <n v="0"/>
    <n v="0.34666666000000002"/>
    <n v="0"/>
    <n v="0.08"/>
    <n v="0"/>
    <n v="0"/>
    <n v="0"/>
    <n v="0"/>
    <n v="0"/>
    <n v="0"/>
    <n v="0.03"/>
    <n v="0.03"/>
    <n v="4.9000000000000004"/>
    <n v="0"/>
    <n v="0"/>
    <n v="0"/>
    <n v="0"/>
    <n v="420"/>
    <n v="420"/>
    <n v="811"/>
    <n v="957"/>
    <n v="0"/>
    <n v="0"/>
    <x v="0"/>
    <n v="0"/>
    <n v="0"/>
    <n v="0"/>
    <n v="0"/>
    <n v="331455823"/>
    <n v="0"/>
    <n v="327303456"/>
    <n v="4152367"/>
  </r>
  <r>
    <x v="7"/>
    <x v="1"/>
    <n v="2028"/>
    <x v="9"/>
    <n v="0"/>
    <n v="300"/>
    <n v="2.0407999999999999E-2"/>
    <n v="1987"/>
    <s v="2023_Plan"/>
    <s v="Emission Group 1"/>
    <s v="Base;2023BP"/>
    <s v="Base"/>
    <s v="Base"/>
    <s v="Base"/>
    <s v="ASG"/>
    <n v="42622"/>
    <n v="8783386"/>
    <n v="0"/>
    <n v="8787381"/>
    <n v="125.95"/>
    <n v="0"/>
    <n v="0"/>
    <n v="4091.44"/>
    <n v="0"/>
    <n v="0"/>
    <n v="0"/>
    <n v="0"/>
    <n v="0"/>
    <n v="393508.25"/>
    <n v="312480"/>
    <n v="1109034.3799999999"/>
    <n v="3024467.75"/>
    <n v="0"/>
    <n v="0"/>
    <n v="0"/>
    <n v="0"/>
    <n v="1.01"/>
    <n v="0"/>
    <n v="0"/>
    <n v="0"/>
    <n v="297664960"/>
    <n v="297769280"/>
    <n v="255746096"/>
    <n v="42001040"/>
    <n v="22138.66"/>
    <n v="0"/>
    <n v="3841.81"/>
    <n v="108151.41"/>
    <n v="0"/>
    <n v="0"/>
    <n v="50.33"/>
    <n v="37.340000000000003"/>
    <n v="6.21"/>
    <n v="1.06"/>
    <n v="10.59"/>
    <n v="30.5"/>
    <n v="0"/>
    <n v="0"/>
    <n v="0"/>
    <n v="26.43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297773121.81"/>
    <n v="0"/>
    <n v="297769280"/>
    <n v="3841.81"/>
  </r>
  <r>
    <x v="7"/>
    <x v="1"/>
    <n v="2028"/>
    <x v="10"/>
    <n v="0"/>
    <n v="300"/>
    <n v="2.0407999999999999E-2"/>
    <n v="1987"/>
    <s v="2023_Plan"/>
    <s v="Emission Group 1"/>
    <s v="Base;2023BP"/>
    <s v="Base"/>
    <s v="Base"/>
    <s v="Base"/>
    <s v="ASG"/>
    <n v="42622"/>
    <n v="8793697"/>
    <n v="0"/>
    <n v="8800391"/>
    <n v="182.19"/>
    <n v="0"/>
    <n v="0"/>
    <n v="6875.06"/>
    <n v="0"/>
    <n v="0"/>
    <n v="0"/>
    <n v="0"/>
    <n v="0"/>
    <n v="303036.56"/>
    <n v="302400"/>
    <n v="1222793.6299999999"/>
    <n v="3093623"/>
    <n v="0"/>
    <n v="0"/>
    <n v="0"/>
    <n v="0"/>
    <n v="0"/>
    <n v="0"/>
    <n v="0"/>
    <n v="0"/>
    <n v="301789760"/>
    <n v="301972480"/>
    <n v="259069520"/>
    <n v="42863920"/>
    <n v="38857.199999999997"/>
    <n v="0"/>
    <n v="5253.06"/>
    <n v="187980.67"/>
    <n v="0"/>
    <n v="0"/>
    <n v="45.61"/>
    <n v="37.409999999999997"/>
    <n v="3.48"/>
    <n v="0.54"/>
    <n v="6.7"/>
    <n v="28.83"/>
    <n v="0"/>
    <n v="0"/>
    <n v="0"/>
    <n v="2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420"/>
    <n v="420"/>
    <n v="811"/>
    <n v="957"/>
    <n v="0"/>
    <n v="0"/>
    <x v="0"/>
    <n v="0"/>
    <n v="0"/>
    <n v="0"/>
    <n v="0"/>
    <n v="301977733.06"/>
    <n v="0"/>
    <n v="301972480"/>
    <n v="5253.06"/>
  </r>
  <r>
    <x v="7"/>
    <x v="1"/>
    <n v="2028"/>
    <x v="11"/>
    <n v="0"/>
    <n v="300"/>
    <n v="2.0407999999999999E-2"/>
    <n v="1987"/>
    <s v="2023_Plan"/>
    <s v="Emission Group 1"/>
    <s v="Base;2023BP"/>
    <s v="Base"/>
    <s v="Base"/>
    <s v="Base"/>
    <s v="ASG"/>
    <n v="42622"/>
    <n v="9693773"/>
    <n v="0"/>
    <n v="10118028"/>
    <n v="3186.15"/>
    <n v="0"/>
    <n v="0"/>
    <n v="427436.19"/>
    <n v="0"/>
    <n v="0"/>
    <n v="0"/>
    <n v="0"/>
    <n v="0"/>
    <n v="287907.96999999997"/>
    <n v="312480"/>
    <n v="1278019.3799999999"/>
    <n v="3547762.25"/>
    <n v="0"/>
    <n v="0"/>
    <n v="0"/>
    <n v="0"/>
    <n v="0"/>
    <n v="0"/>
    <n v="0"/>
    <n v="0"/>
    <n v="339196640"/>
    <n v="351120672"/>
    <n v="301190624"/>
    <n v="49895684"/>
    <n v="34392.949999999997"/>
    <n v="0"/>
    <n v="88413.41"/>
    <n v="12012446"/>
    <n v="0"/>
    <n v="0"/>
    <n v="39.520000000000003"/>
    <n v="37.56"/>
    <n v="1.08"/>
    <n v="0.13"/>
    <n v="1.94"/>
    <n v="27.75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"/>
    <n v="0"/>
    <n v="0"/>
    <n v="0"/>
    <n v="0"/>
    <n v="420"/>
    <n v="420"/>
    <n v="811"/>
    <n v="957"/>
    <n v="0"/>
    <n v="0"/>
    <x v="0"/>
    <n v="0"/>
    <n v="0"/>
    <n v="0"/>
    <n v="0"/>
    <n v="351209085.41000003"/>
    <n v="0"/>
    <n v="351120672"/>
    <n v="88413.41"/>
  </r>
  <r>
    <x v="7"/>
    <x v="2"/>
    <n v="2028"/>
    <x v="0"/>
    <n v="0"/>
    <n v="300"/>
    <n v="2.0407999999999999E-2"/>
    <n v="1987"/>
    <s v="2023_Plan"/>
    <s v="Emission Group 1"/>
    <s v="Base;2023BP"/>
    <s v="Base"/>
    <s v="Base"/>
    <s v="Base"/>
    <s v="ASG"/>
    <n v="42622"/>
    <n v="18671774"/>
    <n v="0"/>
    <n v="18349410"/>
    <n v="354415.5"/>
    <n v="0"/>
    <n v="0"/>
    <n v="32012.78"/>
    <n v="0"/>
    <n v="0"/>
    <n v="0"/>
    <n v="0"/>
    <n v="0"/>
    <n v="213631.66"/>
    <n v="550560"/>
    <n v="1109240.3799999999"/>
    <n v="4590448"/>
    <n v="0"/>
    <n v="0"/>
    <n v="0"/>
    <n v="0"/>
    <n v="0"/>
    <n v="0"/>
    <n v="0"/>
    <n v="0"/>
    <n v="625044096"/>
    <n v="615552064"/>
    <n v="529577696"/>
    <n v="85321432"/>
    <n v="653269.81000000006"/>
    <n v="0"/>
    <n v="10393121"/>
    <n v="901124.69"/>
    <n v="0"/>
    <n v="0"/>
    <n v="88.36"/>
    <n v="41.2"/>
    <n v="34.58"/>
    <n v="5.0999999999999996"/>
    <n v="40.51"/>
    <n v="29.32"/>
    <n v="0"/>
    <n v="0"/>
    <n v="0"/>
    <n v="2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9"/>
    <n v="0"/>
    <n v="0"/>
    <n v="0"/>
    <n v="0"/>
    <n v="740"/>
    <n v="740"/>
    <n v="1164"/>
    <n v="1422"/>
    <n v="0"/>
    <n v="0"/>
    <x v="0"/>
    <n v="0"/>
    <n v="0"/>
    <n v="0"/>
    <n v="0"/>
    <n v="625945185"/>
    <n v="0"/>
    <n v="615552064"/>
    <n v="10393121"/>
  </r>
  <r>
    <x v="7"/>
    <x v="2"/>
    <n v="2028"/>
    <x v="1"/>
    <n v="0"/>
    <n v="300"/>
    <n v="2.0407999999999999E-2"/>
    <n v="1987"/>
    <s v="2023_Plan"/>
    <s v="Emission Group 1"/>
    <s v="Base;2023BP"/>
    <s v="Base"/>
    <s v="Base"/>
    <s v="Base"/>
    <s v="ASG"/>
    <n v="42622"/>
    <n v="15989245"/>
    <n v="0"/>
    <n v="15625953"/>
    <n v="398561.69"/>
    <n v="0"/>
    <n v="0"/>
    <n v="35282.589999999997"/>
    <n v="0"/>
    <n v="0"/>
    <n v="0"/>
    <n v="0"/>
    <n v="0"/>
    <n v="201125.75"/>
    <n v="497280"/>
    <n v="1047360"/>
    <n v="4551084.5"/>
    <n v="0"/>
    <n v="0"/>
    <n v="0"/>
    <n v="0"/>
    <n v="0"/>
    <n v="0"/>
    <n v="0"/>
    <n v="0"/>
    <n v="528267680"/>
    <n v="517799392"/>
    <n v="444474752"/>
    <n v="72768520"/>
    <n v="556389.31000000006"/>
    <n v="0"/>
    <n v="11281901"/>
    <n v="813606"/>
    <n v="0"/>
    <n v="0"/>
    <n v="62.36"/>
    <n v="40.119999999999997"/>
    <n v="16.02"/>
    <n v="2.19"/>
    <n v="19.760000000000002"/>
    <n v="28.31"/>
    <n v="0"/>
    <n v="0"/>
    <n v="0"/>
    <n v="2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529081293"/>
    <n v="0"/>
    <n v="517799392"/>
    <n v="11281901"/>
  </r>
  <r>
    <x v="7"/>
    <x v="2"/>
    <n v="2028"/>
    <x v="2"/>
    <n v="0"/>
    <n v="300"/>
    <n v="2.0407999999999999E-2"/>
    <n v="1987"/>
    <s v="2023_Plan"/>
    <s v="Emission Group 1"/>
    <s v="Base;2023BP"/>
    <s v="Base"/>
    <s v="Base"/>
    <s v="Base"/>
    <s v="ASG"/>
    <n v="42622"/>
    <n v="15733236"/>
    <n v="0"/>
    <n v="15729410"/>
    <n v="4737.54"/>
    <n v="0"/>
    <n v="0"/>
    <n v="951.13"/>
    <n v="0"/>
    <n v="0"/>
    <n v="0"/>
    <n v="0"/>
    <n v="0"/>
    <n v="314251.44"/>
    <n v="550560"/>
    <n v="1292089.6299999999"/>
    <n v="4767360"/>
    <n v="0"/>
    <n v="0"/>
    <n v="0"/>
    <n v="0"/>
    <n v="11.08"/>
    <n v="0"/>
    <n v="0"/>
    <n v="0"/>
    <n v="508049696"/>
    <n v="508152864"/>
    <n v="435444128"/>
    <n v="72155664"/>
    <n v="553265.18999999994"/>
    <n v="0"/>
    <n v="443500.31"/>
    <n v="546658.93999999994"/>
    <n v="0"/>
    <n v="0"/>
    <n v="65.209999999999994"/>
    <n v="39.020000000000003"/>
    <n v="16.25"/>
    <n v="1.98"/>
    <n v="22.44"/>
    <n v="93.61"/>
    <n v="0"/>
    <n v="0"/>
    <n v="0"/>
    <n v="574.75"/>
    <n v="0"/>
    <n v="0"/>
    <n v="20967"/>
    <n v="0"/>
    <n v="0"/>
    <n v="0"/>
    <n v="0"/>
    <n v="1.6666670000000001E-2"/>
    <n v="0"/>
    <n v="0"/>
    <n v="1.6666670000000001E-2"/>
    <n v="2.3333329999999999E-2"/>
    <n v="0"/>
    <n v="0"/>
    <n v="2.3333329999999999E-2"/>
    <n v="0"/>
    <n v="0"/>
    <n v="0"/>
    <n v="0"/>
    <n v="0"/>
    <n v="0"/>
    <n v="0"/>
    <n v="0"/>
    <n v="0"/>
    <n v="0"/>
    <n v="5.12"/>
    <n v="0"/>
    <n v="0"/>
    <n v="0"/>
    <n v="0"/>
    <n v="740"/>
    <n v="740"/>
    <n v="1164"/>
    <n v="1422"/>
    <n v="0"/>
    <n v="0"/>
    <x v="0"/>
    <n v="0"/>
    <n v="0"/>
    <n v="0"/>
    <n v="0"/>
    <n v="508596364.31"/>
    <n v="0"/>
    <n v="508152864"/>
    <n v="443500.31"/>
  </r>
  <r>
    <x v="7"/>
    <x v="2"/>
    <n v="2028"/>
    <x v="3"/>
    <n v="0"/>
    <n v="300"/>
    <n v="2.0407999999999999E-2"/>
    <n v="1987"/>
    <s v="2023_Plan"/>
    <s v="Emission Group 1"/>
    <s v="Base;2023BP"/>
    <s v="Base"/>
    <s v="Base"/>
    <s v="Base"/>
    <s v="ASG"/>
    <n v="42622"/>
    <n v="13948403"/>
    <n v="0"/>
    <n v="13945627"/>
    <n v="3960.92"/>
    <n v="0"/>
    <n v="0"/>
    <n v="1242.81"/>
    <n v="0"/>
    <n v="0"/>
    <n v="0"/>
    <n v="0"/>
    <n v="0"/>
    <n v="298292.38"/>
    <n v="532800"/>
    <n v="1103662.3799999999"/>
    <n v="3403207.25"/>
    <n v="0"/>
    <n v="0"/>
    <n v="0"/>
    <n v="0"/>
    <n v="37.78"/>
    <n v="0"/>
    <n v="0"/>
    <n v="0"/>
    <n v="456248864"/>
    <n v="456236352"/>
    <n v="391730112"/>
    <n v="64139904"/>
    <n v="366243.69"/>
    <n v="0"/>
    <n v="108041.44"/>
    <n v="95535.52"/>
    <n v="0"/>
    <n v="0"/>
    <n v="112.25"/>
    <n v="39.229999999999997"/>
    <n v="55.69"/>
    <n v="9.4600000000000009"/>
    <n v="67.510000000000005"/>
    <n v="27.28"/>
    <n v="0"/>
    <n v="0"/>
    <n v="0"/>
    <n v="76.87"/>
    <n v="0"/>
    <n v="0"/>
    <n v="20967"/>
    <n v="0"/>
    <n v="0"/>
    <n v="0"/>
    <n v="0"/>
    <n v="0.08"/>
    <n v="0"/>
    <n v="0"/>
    <n v="0.08"/>
    <n v="0.16"/>
    <n v="0"/>
    <n v="0"/>
    <n v="0.16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456344393.44"/>
    <n v="0"/>
    <n v="456236352"/>
    <n v="108041.44"/>
  </r>
  <r>
    <x v="7"/>
    <x v="2"/>
    <n v="2028"/>
    <x v="4"/>
    <n v="0"/>
    <n v="300"/>
    <n v="2.0407999999999999E-2"/>
    <n v="1987"/>
    <s v="2023_Plan"/>
    <s v="Emission Group 1"/>
    <s v="Base;2023BP"/>
    <s v="Base"/>
    <s v="Base"/>
    <s v="Base"/>
    <s v="ASG"/>
    <n v="42622"/>
    <n v="14890184"/>
    <n v="0"/>
    <n v="14888511"/>
    <n v="4739.59"/>
    <n v="0"/>
    <n v="0"/>
    <n v="3130.71"/>
    <n v="0"/>
    <n v="0"/>
    <n v="0"/>
    <n v="0"/>
    <n v="5.33"/>
    <n v="390997.53"/>
    <n v="550560"/>
    <n v="1819970.13"/>
    <n v="4716013"/>
    <n v="0"/>
    <n v="0"/>
    <n v="0"/>
    <n v="0"/>
    <n v="52.42"/>
    <n v="0"/>
    <n v="0"/>
    <n v="0"/>
    <n v="484178624"/>
    <n v="483969536"/>
    <n v="415727520"/>
    <n v="67983672"/>
    <n v="258442"/>
    <n v="0"/>
    <n v="1457172.88"/>
    <n v="1248090"/>
    <n v="0"/>
    <n v="0"/>
    <n v="81.760000000000005"/>
    <n v="39.270000000000003"/>
    <n v="19.45"/>
    <n v="3.85"/>
    <n v="37.08"/>
    <n v="307.45"/>
    <n v="0"/>
    <n v="0"/>
    <n v="0"/>
    <n v="398.66"/>
    <n v="0"/>
    <n v="0"/>
    <n v="20967"/>
    <n v="0"/>
    <n v="0"/>
    <n v="0"/>
    <n v="0"/>
    <n v="0.05"/>
    <n v="0"/>
    <n v="0"/>
    <n v="0.05"/>
    <n v="0.13333333999999999"/>
    <n v="0"/>
    <n v="0"/>
    <n v="0.13333333999999999"/>
    <n v="0"/>
    <n v="0.01"/>
    <n v="0"/>
    <n v="0"/>
    <n v="0"/>
    <n v="0"/>
    <n v="0"/>
    <n v="0"/>
    <n v="0.05"/>
    <n v="0.05"/>
    <n v="5.14"/>
    <n v="0"/>
    <n v="0"/>
    <n v="0"/>
    <n v="0"/>
    <n v="740"/>
    <n v="740"/>
    <n v="1164"/>
    <n v="1422"/>
    <n v="0"/>
    <n v="0"/>
    <x v="0"/>
    <n v="0"/>
    <n v="0"/>
    <n v="0"/>
    <n v="0"/>
    <n v="485426708.88"/>
    <n v="0"/>
    <n v="483969536"/>
    <n v="1457172.88"/>
  </r>
  <r>
    <x v="7"/>
    <x v="2"/>
    <n v="2028"/>
    <x v="5"/>
    <n v="0"/>
    <n v="300"/>
    <n v="2.0407999999999999E-2"/>
    <n v="1987"/>
    <s v="2023_Plan"/>
    <s v="Emission Group 1"/>
    <s v="Base;2023BP"/>
    <s v="Base"/>
    <s v="Base"/>
    <s v="Base"/>
    <s v="ASG"/>
    <n v="42622"/>
    <n v="16322004"/>
    <n v="0"/>
    <n v="16351800"/>
    <n v="88446.58"/>
    <n v="0"/>
    <n v="0"/>
    <n v="118281.09"/>
    <n v="0"/>
    <n v="0"/>
    <n v="0"/>
    <n v="0"/>
    <n v="0"/>
    <n v="399035.06"/>
    <n v="532800"/>
    <n v="1550782.13"/>
    <n v="4526053"/>
    <n v="0"/>
    <n v="0"/>
    <n v="0"/>
    <n v="0"/>
    <n v="1.54"/>
    <n v="0"/>
    <n v="0"/>
    <n v="0"/>
    <n v="529011232"/>
    <n v="530155392"/>
    <n v="454897952"/>
    <n v="74856984"/>
    <n v="400608.59"/>
    <n v="0"/>
    <n v="3037107"/>
    <n v="4181277"/>
    <n v="0"/>
    <n v="0"/>
    <n v="124.69"/>
    <n v="39.89"/>
    <n v="40.53"/>
    <n v="8.23"/>
    <n v="69.08"/>
    <n v="34.340000000000003"/>
    <n v="0"/>
    <n v="0"/>
    <n v="0"/>
    <n v="35.35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533192499"/>
    <n v="0"/>
    <n v="530155392"/>
    <n v="3037107"/>
  </r>
  <r>
    <x v="7"/>
    <x v="2"/>
    <n v="2028"/>
    <x v="6"/>
    <n v="0"/>
    <n v="300"/>
    <n v="2.0407999999999999E-2"/>
    <n v="1987"/>
    <s v="2023_Plan"/>
    <s v="Emission Group 1"/>
    <s v="Base;2023BP"/>
    <s v="Base"/>
    <s v="Base"/>
    <s v="Base"/>
    <s v="ASG"/>
    <n v="42622"/>
    <n v="17880116"/>
    <n v="0"/>
    <n v="17961264"/>
    <n v="70152.88"/>
    <n v="0"/>
    <n v="0"/>
    <n v="151256.10999999999"/>
    <n v="0"/>
    <n v="0"/>
    <n v="0"/>
    <n v="0"/>
    <n v="0"/>
    <n v="452014.66"/>
    <n v="550560"/>
    <n v="1973482.88"/>
    <n v="5110426"/>
    <n v="0"/>
    <n v="0"/>
    <n v="0"/>
    <n v="0"/>
    <n v="23.06"/>
    <n v="0"/>
    <n v="0"/>
    <n v="0"/>
    <n v="593248512"/>
    <n v="596264576"/>
    <n v="512946656"/>
    <n v="82914568"/>
    <n v="403374.56"/>
    <n v="0"/>
    <n v="7316833.5"/>
    <n v="10332950"/>
    <n v="0"/>
    <n v="0"/>
    <n v="143.94"/>
    <n v="59.39"/>
    <n v="38.74"/>
    <n v="7.76"/>
    <n v="80.98"/>
    <n v="104.3"/>
    <n v="0"/>
    <n v="0"/>
    <n v="0"/>
    <n v="68.31"/>
    <n v="0"/>
    <n v="0"/>
    <n v="20967"/>
    <n v="0"/>
    <n v="0"/>
    <n v="0"/>
    <n v="0"/>
    <n v="4.666667E-2"/>
    <n v="0"/>
    <n v="0"/>
    <n v="4.666667E-2"/>
    <n v="9.3333330000000006E-2"/>
    <n v="0"/>
    <n v="0"/>
    <n v="9.3333330000000006E-2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603581409.5"/>
    <n v="0"/>
    <n v="596264576"/>
    <n v="7316833.5"/>
  </r>
  <r>
    <x v="7"/>
    <x v="2"/>
    <n v="2028"/>
    <x v="7"/>
    <n v="0"/>
    <n v="300"/>
    <n v="2.0407999999999999E-2"/>
    <n v="1987"/>
    <s v="2023_Plan"/>
    <s v="Emission Group 1"/>
    <s v="Base;2023BP"/>
    <s v="Base"/>
    <s v="Base"/>
    <s v="Base"/>
    <s v="ASG"/>
    <n v="42622"/>
    <n v="17231712"/>
    <n v="0"/>
    <n v="17287070"/>
    <n v="75528.55"/>
    <n v="0"/>
    <n v="0"/>
    <n v="131396.59"/>
    <n v="0"/>
    <n v="0"/>
    <n v="0"/>
    <n v="0"/>
    <n v="26"/>
    <n v="424902.06"/>
    <n v="550560"/>
    <n v="1785731.25"/>
    <n v="4872321.5"/>
    <n v="0"/>
    <n v="0"/>
    <n v="0"/>
    <n v="0"/>
    <n v="534.96"/>
    <n v="0"/>
    <n v="0"/>
    <n v="0"/>
    <n v="515037920"/>
    <n v="567193664"/>
    <n v="487404672"/>
    <n v="79373432"/>
    <n v="415573.25"/>
    <n v="0"/>
    <n v="16211004"/>
    <n v="68366760"/>
    <n v="0"/>
    <n v="0"/>
    <n v="191.78"/>
    <n v="80.540000000000006"/>
    <n v="59.82"/>
    <n v="8.02"/>
    <n v="114.76"/>
    <n v="214.63"/>
    <n v="0"/>
    <n v="0"/>
    <n v="0"/>
    <n v="520.30999999999995"/>
    <n v="0"/>
    <n v="0"/>
    <n v="20967"/>
    <n v="0"/>
    <n v="0"/>
    <n v="0"/>
    <n v="0"/>
    <n v="0.61333333999999995"/>
    <n v="0"/>
    <n v="0"/>
    <n v="0.61333333999999995"/>
    <n v="1.36000001"/>
    <n v="0"/>
    <n v="0"/>
    <n v="1.36000001"/>
    <n v="0"/>
    <n v="7.0000000000000007E-2"/>
    <n v="0"/>
    <n v="0"/>
    <n v="0"/>
    <n v="0"/>
    <n v="0"/>
    <n v="0"/>
    <n v="0"/>
    <n v="0"/>
    <n v="5.67"/>
    <n v="0"/>
    <n v="0"/>
    <n v="0"/>
    <n v="0"/>
    <n v="740"/>
    <n v="740"/>
    <n v="1164"/>
    <n v="1422"/>
    <n v="0"/>
    <n v="0"/>
    <x v="0"/>
    <n v="0"/>
    <n v="0"/>
    <n v="0"/>
    <n v="0"/>
    <n v="583404668"/>
    <n v="0"/>
    <n v="567193664"/>
    <n v="16211004"/>
  </r>
  <r>
    <x v="7"/>
    <x v="2"/>
    <n v="2028"/>
    <x v="8"/>
    <n v="0"/>
    <n v="300"/>
    <n v="2.0407999999999999E-2"/>
    <n v="1987"/>
    <s v="2023_Plan"/>
    <s v="Emission Group 1"/>
    <s v="Base;2023BP"/>
    <s v="Base"/>
    <s v="Base"/>
    <s v="Base"/>
    <s v="ASG"/>
    <n v="42622"/>
    <n v="14594555"/>
    <n v="0"/>
    <n v="14594101"/>
    <n v="2395.39"/>
    <n v="0"/>
    <n v="0"/>
    <n v="2014.28"/>
    <n v="0"/>
    <n v="0"/>
    <n v="0"/>
    <n v="0"/>
    <n v="4.67"/>
    <n v="370065.88"/>
    <n v="532800"/>
    <n v="1448757.38"/>
    <n v="4252431"/>
    <n v="0"/>
    <n v="0"/>
    <n v="0"/>
    <n v="0"/>
    <n v="51.46"/>
    <n v="0"/>
    <n v="0"/>
    <n v="0"/>
    <n v="463704480"/>
    <n v="466148352"/>
    <n v="399240608"/>
    <n v="66487796"/>
    <n v="419505.44"/>
    <n v="0"/>
    <n v="127884.3"/>
    <n v="2571751.5"/>
    <n v="0"/>
    <n v="0"/>
    <n v="85.09"/>
    <n v="38.81"/>
    <n v="25.19"/>
    <n v="4.53"/>
    <n v="40.15"/>
    <n v="53.39"/>
    <n v="0"/>
    <n v="0"/>
    <n v="0"/>
    <n v="1276.76"/>
    <n v="0"/>
    <n v="0"/>
    <n v="20967"/>
    <n v="0"/>
    <n v="0"/>
    <n v="0"/>
    <n v="0"/>
    <n v="5.6666670000000002E-2"/>
    <n v="0"/>
    <n v="0"/>
    <n v="5.6666670000000002E-2"/>
    <n v="0.13666666999999999"/>
    <n v="0"/>
    <n v="0"/>
    <n v="0.13666666999999999"/>
    <n v="0"/>
    <n v="0.01"/>
    <n v="0"/>
    <n v="0"/>
    <n v="0"/>
    <n v="0"/>
    <n v="0"/>
    <n v="0"/>
    <n v="0"/>
    <n v="0"/>
    <n v="5.57"/>
    <n v="0"/>
    <n v="0"/>
    <n v="0"/>
    <n v="0"/>
    <n v="740"/>
    <n v="740"/>
    <n v="1164"/>
    <n v="1422"/>
    <n v="0"/>
    <n v="0"/>
    <x v="0"/>
    <n v="0"/>
    <n v="0"/>
    <n v="0"/>
    <n v="0"/>
    <n v="466276236.30000001"/>
    <n v="0"/>
    <n v="466148352"/>
    <n v="127884.3"/>
  </r>
  <r>
    <x v="7"/>
    <x v="2"/>
    <n v="2028"/>
    <x v="9"/>
    <n v="0"/>
    <n v="300"/>
    <n v="2.0407999999999999E-2"/>
    <n v="1987"/>
    <s v="2023_Plan"/>
    <s v="Emission Group 1"/>
    <s v="Base;2023BP"/>
    <s v="Base"/>
    <s v="Base"/>
    <s v="Base"/>
    <s v="ASG"/>
    <n v="42622"/>
    <n v="14415619"/>
    <n v="0"/>
    <n v="14414896"/>
    <n v="1876.77"/>
    <n v="0"/>
    <n v="0"/>
    <n v="1173.3"/>
    <n v="0"/>
    <n v="0"/>
    <n v="0"/>
    <n v="0"/>
    <n v="0"/>
    <n v="322731.31"/>
    <n v="550560"/>
    <n v="1189582.1299999999"/>
    <n v="3890742.5"/>
    <n v="0"/>
    <n v="0"/>
    <n v="0"/>
    <n v="0"/>
    <n v="20.94"/>
    <n v="0"/>
    <n v="0"/>
    <n v="0"/>
    <n v="468211744"/>
    <n v="468187648"/>
    <n v="401271840"/>
    <n v="66456268"/>
    <n v="459343.03"/>
    <n v="0"/>
    <n v="52419.77"/>
    <n v="28332.52"/>
    <n v="0"/>
    <n v="0"/>
    <n v="96.36"/>
    <n v="38.89"/>
    <n v="40.65"/>
    <n v="6.65"/>
    <n v="51.6"/>
    <n v="27.93"/>
    <n v="0"/>
    <n v="0"/>
    <n v="0"/>
    <n v="24.15"/>
    <n v="0"/>
    <n v="0"/>
    <n v="20967"/>
    <n v="0"/>
    <n v="0"/>
    <n v="0"/>
    <n v="0"/>
    <n v="4.3333330000000003E-2"/>
    <n v="0"/>
    <n v="0"/>
    <n v="4.3333330000000003E-2"/>
    <n v="7.6666670000000006E-2"/>
    <n v="0"/>
    <n v="0"/>
    <n v="7.6666670000000006E-2"/>
    <n v="0"/>
    <n v="0"/>
    <n v="0"/>
    <n v="0"/>
    <n v="0"/>
    <n v="0"/>
    <n v="0"/>
    <n v="0"/>
    <n v="0"/>
    <n v="0"/>
    <n v="6.98"/>
    <n v="0"/>
    <n v="0"/>
    <n v="0"/>
    <n v="0"/>
    <n v="740"/>
    <n v="740"/>
    <n v="1164"/>
    <n v="1422"/>
    <n v="0"/>
    <n v="0"/>
    <x v="0"/>
    <n v="0"/>
    <n v="0"/>
    <n v="0"/>
    <n v="0"/>
    <n v="468240067.76999998"/>
    <n v="0"/>
    <n v="468187648"/>
    <n v="52419.77"/>
  </r>
  <r>
    <x v="7"/>
    <x v="2"/>
    <n v="2028"/>
    <x v="10"/>
    <n v="0"/>
    <n v="300"/>
    <n v="2.0407999999999999E-2"/>
    <n v="1987"/>
    <s v="2023_Plan"/>
    <s v="Emission Group 1"/>
    <s v="Base;2023BP"/>
    <s v="Base"/>
    <s v="Base"/>
    <s v="Base"/>
    <s v="ASG"/>
    <n v="42622"/>
    <n v="14890045"/>
    <n v="0"/>
    <n v="14886467"/>
    <n v="4638.58"/>
    <n v="0"/>
    <n v="0"/>
    <n v="1007.38"/>
    <n v="0"/>
    <n v="0"/>
    <n v="0"/>
    <n v="0"/>
    <n v="1.33"/>
    <n v="235870.14"/>
    <n v="532800"/>
    <n v="1215608"/>
    <n v="4101783"/>
    <n v="0"/>
    <n v="0"/>
    <n v="0"/>
    <n v="0"/>
    <n v="7.86"/>
    <n v="0"/>
    <n v="0"/>
    <n v="0"/>
    <n v="483681504"/>
    <n v="483571360"/>
    <n v="414532000"/>
    <n v="68470656"/>
    <n v="568791.81000000006"/>
    <n v="0"/>
    <n v="133660.70000000001"/>
    <n v="23510.79"/>
    <n v="0"/>
    <n v="0"/>
    <n v="72.78"/>
    <n v="39.21"/>
    <n v="22.02"/>
    <n v="3.29"/>
    <n v="29.49"/>
    <n v="28.82"/>
    <n v="0"/>
    <n v="0"/>
    <n v="0"/>
    <n v="23.34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483705020.69999999"/>
    <n v="0"/>
    <n v="483571360"/>
    <n v="133660.70000000001"/>
  </r>
  <r>
    <x v="7"/>
    <x v="2"/>
    <n v="2028"/>
    <x v="11"/>
    <n v="0"/>
    <n v="300"/>
    <n v="2.0407999999999999E-2"/>
    <n v="1987"/>
    <s v="2023_Plan"/>
    <s v="Emission Group 1"/>
    <s v="Base;2023BP"/>
    <s v="Base"/>
    <s v="Base"/>
    <s v="Base"/>
    <s v="ASG"/>
    <n v="42622"/>
    <n v="16892364"/>
    <n v="0"/>
    <n v="16671375"/>
    <n v="261419.58"/>
    <n v="0"/>
    <n v="0"/>
    <n v="40474.39"/>
    <n v="0"/>
    <n v="0"/>
    <n v="0"/>
    <n v="0"/>
    <n v="0"/>
    <n v="243265.38"/>
    <n v="550560"/>
    <n v="1335892.3799999999"/>
    <n v="5294095.5"/>
    <n v="0"/>
    <n v="0"/>
    <n v="0"/>
    <n v="0"/>
    <n v="0"/>
    <n v="0"/>
    <n v="0"/>
    <n v="0"/>
    <n v="559887360"/>
    <n v="553312448"/>
    <n v="475082272"/>
    <n v="77670080"/>
    <n v="560475.43999999994"/>
    <n v="0"/>
    <n v="7546391"/>
    <n v="971459.13"/>
    <n v="0"/>
    <n v="0"/>
    <n v="52.02"/>
    <n v="40.15"/>
    <n v="8.02"/>
    <n v="1.1599999999999999"/>
    <n v="11.25"/>
    <n v="28.87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5"/>
    <n v="0"/>
    <n v="0"/>
    <n v="0"/>
    <n v="0"/>
    <n v="740"/>
    <n v="740"/>
    <n v="1164"/>
    <n v="1422"/>
    <n v="0"/>
    <n v="0"/>
    <x v="0"/>
    <n v="0"/>
    <n v="0"/>
    <n v="0"/>
    <n v="0"/>
    <n v="560858839"/>
    <n v="0"/>
    <n v="553312448"/>
    <n v="7546391"/>
  </r>
  <r>
    <x v="7"/>
    <x v="3"/>
    <n v="2028"/>
    <x v="0"/>
    <n v="0"/>
    <n v="300"/>
    <n v="2.0407999999999999E-2"/>
    <n v="1987"/>
    <s v="2023_Plan"/>
    <s v="Emission Group 1"/>
    <s v="Base;2023BP"/>
    <s v="Base"/>
    <s v="Base"/>
    <s v="Base"/>
    <s v="ASG"/>
    <n v="42622"/>
    <n v="16186143"/>
    <n v="0"/>
    <n v="15920191"/>
    <n v="283686.09000000003"/>
    <n v="0"/>
    <n v="0"/>
    <n v="17764.04"/>
    <n v="0"/>
    <n v="0"/>
    <n v="0"/>
    <n v="0"/>
    <n v="0"/>
    <n v="9671.98"/>
    <n v="520800"/>
    <n v="1015319.13"/>
    <n v="4197376.5"/>
    <n v="0"/>
    <n v="0"/>
    <n v="0"/>
    <n v="0"/>
    <n v="0"/>
    <n v="0"/>
    <n v="0"/>
    <n v="0"/>
    <n v="349269504"/>
    <n v="342074656"/>
    <n v="281186720"/>
    <n v="60322188"/>
    <n v="565586.13"/>
    <n v="0"/>
    <n v="7877335.5"/>
    <n v="682501.94"/>
    <n v="0"/>
    <n v="0"/>
    <n v="60.09"/>
    <n v="41.03"/>
    <n v="14.53"/>
    <n v="1.61"/>
    <n v="16.559999999999999"/>
    <n v="27.77"/>
    <n v="0"/>
    <n v="0"/>
    <n v="0"/>
    <n v="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"/>
    <n v="0"/>
    <n v="0"/>
    <n v="0"/>
    <n v="0"/>
    <n v="700"/>
    <n v="700"/>
    <n v="1103"/>
    <n v="1347"/>
    <n v="0"/>
    <n v="0"/>
    <x v="0"/>
    <n v="0"/>
    <n v="0"/>
    <n v="0"/>
    <n v="0"/>
    <n v="349951991.5"/>
    <n v="0"/>
    <n v="342074656"/>
    <n v="7877335.5"/>
  </r>
  <r>
    <x v="7"/>
    <x v="3"/>
    <n v="2028"/>
    <x v="1"/>
    <n v="0"/>
    <n v="300"/>
    <n v="2.0407999999999999E-2"/>
    <n v="1987"/>
    <s v="2023_Plan"/>
    <s v="Emission Group 1"/>
    <s v="Base;2023BP"/>
    <s v="Base"/>
    <s v="Base"/>
    <s v="Base"/>
    <s v="ASG"/>
    <n v="42622"/>
    <n v="13304575"/>
    <n v="0"/>
    <n v="12983398"/>
    <n v="334450.28000000003"/>
    <n v="0"/>
    <n v="0"/>
    <n v="13280.08"/>
    <n v="0"/>
    <n v="0"/>
    <n v="0"/>
    <n v="0"/>
    <n v="0"/>
    <n v="9185.44"/>
    <n v="470400"/>
    <n v="960739.5"/>
    <n v="3964187.75"/>
    <n v="0"/>
    <n v="0"/>
    <n v="0"/>
    <n v="0"/>
    <n v="0"/>
    <n v="0"/>
    <n v="0"/>
    <n v="0"/>
    <n v="263505568"/>
    <n v="254955440"/>
    <n v="206430752"/>
    <n v="48095512"/>
    <n v="429089.53"/>
    <n v="0"/>
    <n v="8880176"/>
    <n v="330046.40999999997"/>
    <n v="0"/>
    <n v="0"/>
    <n v="48.32"/>
    <n v="39.590000000000003"/>
    <n v="7.93"/>
    <n v="1"/>
    <n v="9.15"/>
    <n v="26.55"/>
    <n v="0"/>
    <n v="0"/>
    <n v="0"/>
    <n v="2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2"/>
    <n v="0"/>
    <n v="0"/>
    <n v="0"/>
    <n v="0"/>
    <n v="700"/>
    <n v="700"/>
    <n v="1103"/>
    <n v="1347"/>
    <n v="0"/>
    <n v="0"/>
    <x v="0"/>
    <n v="0"/>
    <n v="0"/>
    <n v="0"/>
    <n v="0"/>
    <n v="263835616"/>
    <n v="0"/>
    <n v="254955440"/>
    <n v="8880176"/>
  </r>
  <r>
    <x v="7"/>
    <x v="3"/>
    <n v="2028"/>
    <x v="2"/>
    <n v="0"/>
    <n v="300"/>
    <n v="2.0407999999999999E-2"/>
    <n v="1987"/>
    <s v="2023_Plan"/>
    <s v="Emission Group 1"/>
    <s v="Base;2023BP"/>
    <s v="Base"/>
    <s v="Base"/>
    <s v="Base"/>
    <s v="ASG"/>
    <n v="42622"/>
    <n v="13021128"/>
    <n v="0"/>
    <n v="13015398"/>
    <n v="7011.85"/>
    <n v="0"/>
    <n v="0"/>
    <n v="1333.37"/>
    <n v="0"/>
    <n v="0"/>
    <n v="0"/>
    <n v="0"/>
    <n v="0"/>
    <n v="13445.07"/>
    <n v="520800"/>
    <n v="1299608.3799999999"/>
    <n v="3766456.75"/>
    <n v="0"/>
    <n v="0"/>
    <n v="0"/>
    <n v="0"/>
    <n v="18.89"/>
    <n v="0"/>
    <n v="0"/>
    <n v="0"/>
    <n v="256738384"/>
    <n v="254910880"/>
    <n v="207644464"/>
    <n v="46907216"/>
    <n v="359206.09"/>
    <n v="0"/>
    <n v="2226362.5"/>
    <n v="398860.69"/>
    <n v="0"/>
    <n v="0"/>
    <n v="70.180000000000007"/>
    <n v="39.54"/>
    <n v="19.34"/>
    <n v="2.62"/>
    <n v="27.69"/>
    <n v="317.51"/>
    <n v="0"/>
    <n v="0"/>
    <n v="0"/>
    <n v="299.14"/>
    <n v="0"/>
    <n v="0"/>
    <n v="20967"/>
    <n v="0"/>
    <n v="0"/>
    <n v="0"/>
    <n v="0"/>
    <n v="3.3333340000000003E-2"/>
    <n v="0"/>
    <n v="0"/>
    <n v="3.3333340000000003E-2"/>
    <n v="0.06"/>
    <n v="0"/>
    <n v="0"/>
    <n v="0.06"/>
    <n v="0"/>
    <n v="0"/>
    <n v="0"/>
    <n v="0"/>
    <n v="0"/>
    <n v="0"/>
    <n v="0"/>
    <n v="0"/>
    <n v="0.2"/>
    <n v="0.2"/>
    <n v="4.26"/>
    <n v="0"/>
    <n v="0"/>
    <n v="0"/>
    <n v="0"/>
    <n v="700"/>
    <n v="700"/>
    <n v="1103"/>
    <n v="1347"/>
    <n v="0"/>
    <n v="0"/>
    <x v="0"/>
    <n v="0"/>
    <n v="0"/>
    <n v="0"/>
    <n v="0"/>
    <n v="257137242.5"/>
    <n v="0"/>
    <n v="254910880"/>
    <n v="2226362.5"/>
  </r>
  <r>
    <x v="7"/>
    <x v="3"/>
    <n v="2028"/>
    <x v="3"/>
    <n v="0"/>
    <n v="300"/>
    <n v="2.0407999999999999E-2"/>
    <n v="1987"/>
    <s v="2023_Plan"/>
    <s v="Emission Group 1"/>
    <s v="Base;2023BP"/>
    <s v="Base"/>
    <s v="Base"/>
    <s v="Base"/>
    <s v="ASG"/>
    <n v="42622"/>
    <n v="12153092"/>
    <n v="0"/>
    <n v="12147413"/>
    <n v="5957.19"/>
    <n v="0"/>
    <n v="0"/>
    <n v="294.95"/>
    <n v="0"/>
    <n v="0"/>
    <n v="0"/>
    <n v="0"/>
    <n v="0"/>
    <n v="13251.84"/>
    <n v="504000"/>
    <n v="954388.69"/>
    <n v="2879629"/>
    <n v="0"/>
    <n v="0"/>
    <n v="0"/>
    <n v="0"/>
    <n v="32.549999999999997"/>
    <n v="0"/>
    <n v="0"/>
    <n v="0"/>
    <n v="260785200"/>
    <n v="260700768"/>
    <n v="216700928"/>
    <n v="43651216"/>
    <n v="348701.25"/>
    <n v="0"/>
    <n v="155183.17000000001"/>
    <n v="70755.53"/>
    <n v="0"/>
    <n v="0"/>
    <n v="92.38"/>
    <n v="39.4"/>
    <n v="44.46"/>
    <n v="6.56"/>
    <n v="49.47"/>
    <n v="26.05"/>
    <n v="0"/>
    <n v="0"/>
    <n v="0"/>
    <n v="239.89"/>
    <n v="0"/>
    <n v="0"/>
    <n v="20967"/>
    <n v="0"/>
    <n v="0"/>
    <n v="0"/>
    <n v="0"/>
    <n v="8.3333340000000006E-2"/>
    <n v="0"/>
    <n v="0"/>
    <n v="8.3333340000000006E-2"/>
    <n v="0.15000000999999999"/>
    <n v="0"/>
    <n v="0"/>
    <n v="0.15000000999999999"/>
    <n v="0"/>
    <n v="0"/>
    <n v="0"/>
    <n v="0"/>
    <n v="0"/>
    <n v="0"/>
    <n v="0"/>
    <n v="0"/>
    <n v="0"/>
    <n v="0"/>
    <n v="4.87"/>
    <n v="0"/>
    <n v="0"/>
    <n v="0"/>
    <n v="0"/>
    <n v="700"/>
    <n v="700"/>
    <n v="1103"/>
    <n v="1347"/>
    <n v="0"/>
    <n v="0"/>
    <x v="0"/>
    <n v="0"/>
    <n v="0"/>
    <n v="0"/>
    <n v="0"/>
    <n v="260855951.16999999"/>
    <n v="0"/>
    <n v="260700768"/>
    <n v="155183.17000000001"/>
  </r>
  <r>
    <x v="7"/>
    <x v="3"/>
    <n v="2028"/>
    <x v="4"/>
    <n v="0"/>
    <n v="300"/>
    <n v="2.0407999999999999E-2"/>
    <n v="1987"/>
    <s v="2023_Plan"/>
    <s v="Emission Group 1"/>
    <s v="Base;2023BP"/>
    <s v="Base"/>
    <s v="Base"/>
    <s v="Base"/>
    <s v="ASG"/>
    <n v="42622"/>
    <n v="13744124"/>
    <n v="0"/>
    <n v="13738584"/>
    <n v="6495.5"/>
    <n v="0"/>
    <n v="0"/>
    <n v="1027.72"/>
    <n v="0"/>
    <n v="0"/>
    <n v="0"/>
    <n v="0"/>
    <n v="6"/>
    <n v="15948.9"/>
    <n v="520800"/>
    <n v="1502028.88"/>
    <n v="3750863.75"/>
    <n v="0"/>
    <n v="0"/>
    <n v="0"/>
    <n v="0"/>
    <n v="52.87"/>
    <n v="0"/>
    <n v="0"/>
    <n v="0"/>
    <n v="292177664"/>
    <n v="291576064"/>
    <n v="238810896"/>
    <n v="52375392"/>
    <n v="389930.19"/>
    <n v="0"/>
    <n v="1401525.5"/>
    <n v="799922.31"/>
    <n v="0"/>
    <n v="0"/>
    <n v="88.16"/>
    <n v="41.36"/>
    <n v="26.25"/>
    <n v="4.12"/>
    <n v="42.75"/>
    <n v="215.77"/>
    <n v="0"/>
    <n v="0"/>
    <n v="0"/>
    <n v="778.35"/>
    <n v="0"/>
    <n v="0"/>
    <n v="20967"/>
    <n v="0"/>
    <n v="0"/>
    <n v="0"/>
    <n v="0"/>
    <n v="8.6666670000000001E-2"/>
    <n v="0"/>
    <n v="0"/>
    <n v="8.6666670000000001E-2"/>
    <n v="0.16666666999999999"/>
    <n v="0"/>
    <n v="0"/>
    <n v="0.16666666999999999"/>
    <n v="0"/>
    <n v="0.01"/>
    <n v="0"/>
    <n v="0"/>
    <n v="0"/>
    <n v="0"/>
    <n v="0"/>
    <n v="0"/>
    <n v="0"/>
    <n v="0.01"/>
    <n v="4.57"/>
    <n v="0"/>
    <n v="0"/>
    <n v="0"/>
    <n v="0"/>
    <n v="700"/>
    <n v="700"/>
    <n v="1103"/>
    <n v="1347"/>
    <n v="0"/>
    <n v="0"/>
    <x v="0"/>
    <n v="0"/>
    <n v="0"/>
    <n v="0"/>
    <n v="0"/>
    <n v="292977589.5"/>
    <n v="0"/>
    <n v="291576064"/>
    <n v="1401525.5"/>
  </r>
  <r>
    <x v="7"/>
    <x v="3"/>
    <n v="2028"/>
    <x v="5"/>
    <n v="0"/>
    <n v="300"/>
    <n v="2.0407999999999999E-2"/>
    <n v="1987"/>
    <s v="2023_Plan"/>
    <s v="Emission Group 1"/>
    <s v="Base;2023BP"/>
    <s v="Base"/>
    <s v="Base"/>
    <s v="Base"/>
    <s v="ASG"/>
    <n v="42622"/>
    <n v="14577929"/>
    <n v="0"/>
    <n v="14366210"/>
    <n v="234905.33"/>
    <n v="0"/>
    <n v="0"/>
    <n v="23177.11"/>
    <n v="0"/>
    <n v="0"/>
    <n v="0"/>
    <n v="0"/>
    <n v="0"/>
    <n v="16289.3"/>
    <n v="504000"/>
    <n v="1087380"/>
    <n v="3485555.25"/>
    <n v="0"/>
    <n v="0"/>
    <n v="0"/>
    <n v="0"/>
    <n v="1.58"/>
    <n v="0"/>
    <n v="0"/>
    <n v="0"/>
    <n v="308471936"/>
    <n v="303797632"/>
    <n v="250190288"/>
    <n v="53163160"/>
    <n v="444133.94"/>
    <n v="0"/>
    <n v="6415789.5"/>
    <n v="1741463.38"/>
    <n v="0"/>
    <n v="0"/>
    <n v="88.39"/>
    <n v="42.93"/>
    <n v="31.43"/>
    <n v="5.26"/>
    <n v="39.22"/>
    <n v="27.31"/>
    <n v="0"/>
    <n v="0"/>
    <n v="0"/>
    <n v="75.1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10213421.5"/>
    <n v="0"/>
    <n v="303797632"/>
    <n v="6415789.5"/>
  </r>
  <r>
    <x v="7"/>
    <x v="3"/>
    <n v="2028"/>
    <x v="6"/>
    <n v="0"/>
    <n v="300"/>
    <n v="2.0407999999999999E-2"/>
    <n v="1987"/>
    <s v="2023_Plan"/>
    <s v="Emission Group 1"/>
    <s v="Base;2023BP"/>
    <s v="Base"/>
    <s v="Base"/>
    <s v="Base"/>
    <s v="ASG"/>
    <n v="42622"/>
    <n v="16191189"/>
    <n v="0"/>
    <n v="16097463"/>
    <n v="156356.39000000001"/>
    <n v="0"/>
    <n v="0"/>
    <n v="62665.41"/>
    <n v="0"/>
    <n v="0"/>
    <n v="0"/>
    <n v="0"/>
    <n v="0"/>
    <n v="17899.740000000002"/>
    <n v="520800"/>
    <n v="1314201"/>
    <n v="4010016.5"/>
    <n v="0"/>
    <n v="0"/>
    <n v="0"/>
    <n v="0"/>
    <n v="22.58"/>
    <n v="0"/>
    <n v="0"/>
    <n v="0"/>
    <n v="362395104"/>
    <n v="366910432"/>
    <n v="304347104"/>
    <n v="62073748"/>
    <n v="489391.53"/>
    <n v="0"/>
    <n v="6309886"/>
    <n v="10825209"/>
    <n v="0"/>
    <n v="0"/>
    <n v="108.57"/>
    <n v="78.81"/>
    <n v="35.96"/>
    <n v="4.59"/>
    <n v="52.27"/>
    <n v="40.36"/>
    <n v="0"/>
    <n v="0"/>
    <n v="0"/>
    <n v="172.75"/>
    <n v="0"/>
    <n v="0"/>
    <n v="20967"/>
    <n v="0"/>
    <n v="0"/>
    <n v="0"/>
    <n v="0"/>
    <n v="5.3333329999999998E-2"/>
    <n v="0"/>
    <n v="0"/>
    <n v="5.3333329999999998E-2"/>
    <n v="0.11"/>
    <n v="0"/>
    <n v="0"/>
    <n v="0.11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373220318"/>
    <n v="0"/>
    <n v="366910432"/>
    <n v="6309886"/>
  </r>
  <r>
    <x v="7"/>
    <x v="3"/>
    <n v="2028"/>
    <x v="7"/>
    <n v="0"/>
    <n v="300"/>
    <n v="2.0407999999999999E-2"/>
    <n v="1987"/>
    <s v="2023_Plan"/>
    <s v="Emission Group 1"/>
    <s v="Base;2023BP"/>
    <s v="Base"/>
    <s v="Base"/>
    <s v="Base"/>
    <s v="ASG"/>
    <n v="42622"/>
    <n v="16438839"/>
    <n v="0"/>
    <n v="16292898"/>
    <n v="180762.3"/>
    <n v="0"/>
    <n v="0"/>
    <n v="35317.21"/>
    <n v="0"/>
    <n v="0"/>
    <n v="0"/>
    <n v="0"/>
    <n v="22"/>
    <n v="16986.86"/>
    <n v="520800"/>
    <n v="1279227.3799999999"/>
    <n v="3867985.5"/>
    <n v="0"/>
    <n v="0"/>
    <n v="0"/>
    <n v="0.17"/>
    <n v="547.66999999999996"/>
    <n v="15.24"/>
    <n v="0"/>
    <n v="0"/>
    <n v="403946688"/>
    <n v="376293184"/>
    <n v="312941024"/>
    <n v="62887744"/>
    <n v="464611.91"/>
    <n v="0"/>
    <n v="43092152"/>
    <n v="15438670"/>
    <n v="0"/>
    <n v="0"/>
    <n v="164.67"/>
    <n v="127.55"/>
    <n v="64"/>
    <n v="5.7"/>
    <n v="92.28"/>
    <n v="238.39"/>
    <n v="0"/>
    <n v="0"/>
    <n v="0"/>
    <n v="437.14"/>
    <n v="0"/>
    <n v="69.89"/>
    <n v="20967"/>
    <n v="20967"/>
    <n v="0"/>
    <n v="0"/>
    <n v="0"/>
    <n v="0.69999999000000002"/>
    <n v="3.3333299999999998E-3"/>
    <n v="3.3333340000000003E-2"/>
    <n v="0.69666665999999999"/>
    <n v="1.6533333100000001"/>
    <n v="3.3333299999999998E-3"/>
    <n v="3.3333340000000003E-2"/>
    <n v="1.6166666700000001"/>
    <n v="0"/>
    <n v="0.06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6.8026598639999987E-5"/>
    <n v="6.8026598639999987E-4"/>
    <n v="3.4693599999999999E-3"/>
    <n v="6.8026598639999987E-5"/>
    <n v="419388900.38999999"/>
    <n v="3564.3900000000003"/>
    <n v="376293184"/>
    <n v="43092152"/>
  </r>
  <r>
    <x v="7"/>
    <x v="3"/>
    <n v="2028"/>
    <x v="8"/>
    <n v="0"/>
    <n v="300"/>
    <n v="2.0407999999999999E-2"/>
    <n v="1987"/>
    <s v="2023_Plan"/>
    <s v="Emission Group 1"/>
    <s v="Base;2023BP"/>
    <s v="Base"/>
    <s v="Base"/>
    <s v="Base"/>
    <s v="ASG"/>
    <n v="42622"/>
    <n v="12934405"/>
    <n v="0"/>
    <n v="12928555"/>
    <n v="6292.74"/>
    <n v="0"/>
    <n v="0"/>
    <n v="454.62"/>
    <n v="0"/>
    <n v="0"/>
    <n v="0"/>
    <n v="0"/>
    <n v="0"/>
    <n v="15183.21"/>
    <n v="504000"/>
    <n v="1121973.8799999999"/>
    <n v="3461780.25"/>
    <n v="0"/>
    <n v="0"/>
    <n v="0"/>
    <n v="0"/>
    <n v="43.55"/>
    <n v="0"/>
    <n v="0"/>
    <n v="0"/>
    <n v="250213776"/>
    <n v="250734400"/>
    <n v="203424656"/>
    <n v="46961724"/>
    <n v="347835.41"/>
    <n v="0"/>
    <n v="260453.06"/>
    <n v="781077.31"/>
    <n v="0"/>
    <n v="0"/>
    <n v="76.180000000000007"/>
    <n v="39.409999999999997"/>
    <n v="24.88"/>
    <n v="3.51"/>
    <n v="32.32"/>
    <n v="41.39"/>
    <n v="0"/>
    <n v="0"/>
    <n v="0"/>
    <n v="1718.09"/>
    <n v="0"/>
    <n v="0"/>
    <n v="20967"/>
    <n v="0"/>
    <n v="0"/>
    <n v="0"/>
    <n v="0"/>
    <n v="7.0000000000000007E-2"/>
    <n v="0"/>
    <n v="0"/>
    <n v="7.0000000000000007E-2"/>
    <n v="0.12666667000000001"/>
    <n v="0"/>
    <n v="0"/>
    <n v="0.12666667000000001"/>
    <n v="0"/>
    <n v="0"/>
    <n v="0"/>
    <n v="0"/>
    <n v="0"/>
    <n v="0"/>
    <n v="0"/>
    <n v="0"/>
    <n v="0"/>
    <n v="0"/>
    <n v="4.8499999999999996"/>
    <n v="0"/>
    <n v="0"/>
    <n v="0"/>
    <n v="0"/>
    <n v="700"/>
    <n v="700"/>
    <n v="1103"/>
    <n v="1347"/>
    <n v="0"/>
    <n v="0"/>
    <x v="0"/>
    <n v="0"/>
    <n v="0"/>
    <n v="0"/>
    <n v="0"/>
    <n v="250994853.06"/>
    <n v="0"/>
    <n v="250734400"/>
    <n v="260453.06"/>
  </r>
  <r>
    <x v="7"/>
    <x v="3"/>
    <n v="2028"/>
    <x v="9"/>
    <n v="0"/>
    <n v="300"/>
    <n v="2.0407999999999999E-2"/>
    <n v="1987"/>
    <s v="2023_Plan"/>
    <s v="Emission Group 1"/>
    <s v="Base;2023BP"/>
    <s v="Base"/>
    <s v="Base"/>
    <s v="Base"/>
    <s v="ASG"/>
    <n v="42622"/>
    <n v="12046867"/>
    <n v="0"/>
    <n v="12040784"/>
    <n v="6324.39"/>
    <n v="0"/>
    <n v="0"/>
    <n v="275.77999999999997"/>
    <n v="0"/>
    <n v="0"/>
    <n v="0"/>
    <n v="0"/>
    <n v="4.67"/>
    <n v="12890.2"/>
    <n v="520800"/>
    <n v="1006192.31"/>
    <n v="3175948.5"/>
    <n v="0"/>
    <n v="0"/>
    <n v="0"/>
    <n v="0"/>
    <n v="82.55"/>
    <n v="0"/>
    <n v="0"/>
    <n v="0"/>
    <n v="251303024"/>
    <n v="251143216"/>
    <n v="205829200"/>
    <n v="44963456"/>
    <n v="350428.63"/>
    <n v="0"/>
    <n v="167454.67000000001"/>
    <n v="7653.79"/>
    <n v="0"/>
    <n v="0"/>
    <n v="82.31"/>
    <n v="38.869999999999997"/>
    <n v="35.6"/>
    <n v="5.08"/>
    <n v="40.380000000000003"/>
    <n v="26.48"/>
    <n v="0"/>
    <n v="0"/>
    <n v="0"/>
    <n v="27.75"/>
    <n v="0"/>
    <n v="0"/>
    <n v="20967"/>
    <n v="0"/>
    <n v="0"/>
    <n v="0"/>
    <n v="0"/>
    <n v="8.3333340000000006E-2"/>
    <n v="0"/>
    <n v="0"/>
    <n v="8.3333340000000006E-2"/>
    <n v="0.23999999"/>
    <n v="0"/>
    <n v="0"/>
    <n v="0.23999999"/>
    <n v="0"/>
    <n v="0.02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251310670.66999999"/>
    <n v="0"/>
    <n v="251143216"/>
    <n v="167454.67000000001"/>
  </r>
  <r>
    <x v="7"/>
    <x v="3"/>
    <n v="2028"/>
    <x v="10"/>
    <n v="0"/>
    <n v="300"/>
    <n v="2.0407999999999999E-2"/>
    <n v="1987"/>
    <s v="2023_Plan"/>
    <s v="Emission Group 1"/>
    <s v="Base;2023BP"/>
    <s v="Base"/>
    <s v="Base"/>
    <s v="Base"/>
    <s v="ASG"/>
    <n v="42622"/>
    <n v="12444087"/>
    <n v="0"/>
    <n v="12437175"/>
    <n v="7068.84"/>
    <n v="0"/>
    <n v="0"/>
    <n v="218.56"/>
    <n v="0"/>
    <n v="0"/>
    <n v="0"/>
    <n v="0"/>
    <n v="2"/>
    <n v="10139.629999999999"/>
    <n v="504000"/>
    <n v="1021032.13"/>
    <n v="3463906.25"/>
    <n v="0"/>
    <n v="0"/>
    <n v="0"/>
    <n v="0"/>
    <n v="19.87"/>
    <n v="0"/>
    <n v="0"/>
    <n v="0"/>
    <n v="238414768"/>
    <n v="238237072"/>
    <n v="191487328"/>
    <n v="46245748"/>
    <n v="503894.5"/>
    <n v="0"/>
    <n v="183493.02"/>
    <n v="5786.84"/>
    <n v="0"/>
    <n v="0"/>
    <n v="67.64"/>
    <n v="39.64"/>
    <n v="21.1"/>
    <n v="2.2599999999999998"/>
    <n v="25.02"/>
    <n v="25.96"/>
    <n v="0"/>
    <n v="0"/>
    <n v="0"/>
    <n v="26.48"/>
    <n v="0"/>
    <n v="0"/>
    <n v="20967"/>
    <n v="0"/>
    <n v="0"/>
    <n v="0"/>
    <n v="0"/>
    <n v="0.04"/>
    <n v="0"/>
    <n v="0"/>
    <n v="0.04"/>
    <n v="0.08"/>
    <n v="0"/>
    <n v="0"/>
    <n v="0.08"/>
    <n v="0"/>
    <n v="0.01"/>
    <n v="0"/>
    <n v="0"/>
    <n v="0"/>
    <n v="0"/>
    <n v="0"/>
    <n v="0"/>
    <n v="0"/>
    <n v="0"/>
    <n v="4.2300000000000004"/>
    <n v="0"/>
    <n v="0"/>
    <n v="0"/>
    <n v="0"/>
    <n v="700"/>
    <n v="700"/>
    <n v="1103"/>
    <n v="1347"/>
    <n v="0"/>
    <n v="0"/>
    <x v="0"/>
    <n v="0"/>
    <n v="0"/>
    <n v="0"/>
    <n v="0"/>
    <n v="238420565.02000001"/>
    <n v="0"/>
    <n v="238237072"/>
    <n v="183493.02"/>
  </r>
  <r>
    <x v="7"/>
    <x v="3"/>
    <n v="2028"/>
    <x v="11"/>
    <n v="0"/>
    <n v="300"/>
    <n v="2.0407999999999999E-2"/>
    <n v="1987"/>
    <s v="2023_Plan"/>
    <s v="Emission Group 1"/>
    <s v="Base;2023BP"/>
    <s v="Base"/>
    <s v="Base"/>
    <s v="Base"/>
    <s v="ASG"/>
    <n v="42622"/>
    <n v="14028480"/>
    <n v="0"/>
    <n v="13759176"/>
    <n v="285213.03000000003"/>
    <n v="0"/>
    <n v="0"/>
    <n v="15951.54"/>
    <n v="0"/>
    <n v="0"/>
    <n v="0"/>
    <n v="0"/>
    <n v="0"/>
    <n v="10354.4"/>
    <n v="520800"/>
    <n v="1208776.1299999999"/>
    <n v="4460726"/>
    <n v="0"/>
    <n v="0"/>
    <n v="0"/>
    <n v="0"/>
    <n v="0"/>
    <n v="0"/>
    <n v="0"/>
    <n v="0"/>
    <n v="270668640"/>
    <n v="263393968"/>
    <n v="211987712"/>
    <n v="50983560"/>
    <n v="422670.47"/>
    <n v="0"/>
    <n v="7679537.5"/>
    <n v="404856.31"/>
    <n v="0"/>
    <n v="0"/>
    <n v="49.32"/>
    <n v="38.74"/>
    <n v="7.78"/>
    <n v="1.1299999999999999"/>
    <n v="10.119999999999999"/>
    <n v="26.93"/>
    <n v="0"/>
    <n v="0"/>
    <n v="0"/>
    <n v="2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8"/>
    <n v="0"/>
    <n v="0"/>
    <n v="0"/>
    <n v="0"/>
    <n v="700"/>
    <n v="700"/>
    <n v="1103"/>
    <n v="1347"/>
    <n v="0"/>
    <n v="0"/>
    <x v="0"/>
    <n v="0"/>
    <n v="0"/>
    <n v="0"/>
    <n v="0"/>
    <n v="271073505.5"/>
    <n v="0"/>
    <n v="263393968"/>
    <n v="7679537.5"/>
  </r>
  <r>
    <x v="8"/>
    <x v="0"/>
    <n v="2028"/>
    <x v="0"/>
    <n v="0"/>
    <n v="300"/>
    <n v="2.0407999999999999E-2"/>
    <n v="1988"/>
    <s v="2023_Plan"/>
    <s v="Emission Group 1"/>
    <s v="Base;2023BP"/>
    <s v="Base"/>
    <s v="Base"/>
    <s v="Base"/>
    <s v="ASG"/>
    <n v="42622"/>
    <n v="3237568.5"/>
    <n v="0"/>
    <n v="3312290.75"/>
    <n v="4391.4399999999996"/>
    <n v="0"/>
    <n v="0"/>
    <n v="79110.8"/>
    <n v="0"/>
    <n v="0"/>
    <n v="27546.51"/>
    <n v="0"/>
    <n v="0"/>
    <n v="31645.15"/>
    <n v="111600"/>
    <n v="256428.5"/>
    <n v="809566.75"/>
    <n v="0"/>
    <n v="0"/>
    <n v="0.6"/>
    <n v="0"/>
    <n v="0"/>
    <n v="0"/>
    <n v="0"/>
    <n v="0"/>
    <n v="114513240"/>
    <n v="116803424"/>
    <n v="107287016"/>
    <n v="8904421"/>
    <n v="611968.93999999994"/>
    <n v="0"/>
    <n v="147922.79999999999"/>
    <n v="2438106.25"/>
    <n v="0"/>
    <n v="0"/>
    <n v="43.84"/>
    <n v="44.22"/>
    <n v="2.7"/>
    <n v="0.86"/>
    <n v="4.95"/>
    <n v="33.68"/>
    <n v="0"/>
    <n v="0"/>
    <n v="0"/>
    <n v="30.82"/>
    <n v="0"/>
    <n v="0"/>
    <n v="0"/>
    <n v="0"/>
    <n v="0"/>
    <n v="0"/>
    <n v="4261.74"/>
    <n v="0"/>
    <n v="0"/>
    <n v="0"/>
    <n v="0"/>
    <n v="0"/>
    <n v="0"/>
    <n v="0"/>
    <n v="0"/>
    <n v="0"/>
    <n v="0"/>
    <n v="0"/>
    <n v="0"/>
    <n v="0"/>
    <n v="0"/>
    <n v="0.01"/>
    <n v="0.01"/>
    <n v="0.01"/>
    <n v="0.01"/>
    <n v="9.1999999999999993"/>
    <n v="0"/>
    <n v="0"/>
    <n v="0"/>
    <n v="0"/>
    <n v="150"/>
    <n v="150"/>
    <n v="101"/>
    <n v="344"/>
    <n v="100"/>
    <n v="0"/>
    <x v="0"/>
    <n v="0"/>
    <n v="0"/>
    <n v="0"/>
    <n v="0"/>
    <n v="116951346.8"/>
    <n v="0"/>
    <n v="116803424"/>
    <n v="147922.79999999999"/>
  </r>
  <r>
    <x v="8"/>
    <x v="0"/>
    <n v="2028"/>
    <x v="1"/>
    <n v="0"/>
    <n v="300"/>
    <n v="2.0407999999999999E-2"/>
    <n v="1988"/>
    <s v="2023_Plan"/>
    <s v="Emission Group 1"/>
    <s v="Base;2023BP"/>
    <s v="Base"/>
    <s v="Base"/>
    <s v="Base"/>
    <s v="ASG"/>
    <n v="42622"/>
    <n v="2842287.75"/>
    <n v="0"/>
    <n v="2927904.5"/>
    <n v="3520.98"/>
    <n v="0"/>
    <n v="0"/>
    <n v="89143.38"/>
    <n v="0"/>
    <n v="0"/>
    <n v="25565.03"/>
    <n v="0"/>
    <n v="0"/>
    <n v="34225.03"/>
    <n v="100800"/>
    <n v="235424.3"/>
    <n v="748160.38"/>
    <n v="0"/>
    <n v="0"/>
    <n v="0"/>
    <n v="0"/>
    <n v="0"/>
    <n v="0"/>
    <n v="0"/>
    <n v="0"/>
    <n v="99027928"/>
    <n v="101540512"/>
    <n v="93097176"/>
    <n v="8092084"/>
    <n v="351256.66"/>
    <n v="0"/>
    <n v="110675.52"/>
    <n v="2623259.25"/>
    <n v="0"/>
    <n v="0"/>
    <n v="37.86"/>
    <n v="37.86"/>
    <n v="1.02"/>
    <n v="0.19"/>
    <n v="1.63"/>
    <n v="31.43"/>
    <n v="0"/>
    <n v="0"/>
    <n v="0"/>
    <n v="2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3.19"/>
    <n v="0"/>
    <n v="0"/>
    <n v="0"/>
    <n v="0"/>
    <n v="150"/>
    <n v="150"/>
    <n v="101"/>
    <n v="344"/>
    <n v="100"/>
    <n v="0"/>
    <x v="0"/>
    <n v="0"/>
    <n v="0"/>
    <n v="0"/>
    <n v="0"/>
    <n v="101651187.52"/>
    <n v="0"/>
    <n v="101540512"/>
    <n v="110675.52"/>
  </r>
  <r>
    <x v="8"/>
    <x v="0"/>
    <n v="2028"/>
    <x v="2"/>
    <n v="0"/>
    <n v="300"/>
    <n v="2.0407999999999999E-2"/>
    <n v="1988"/>
    <s v="2023_Plan"/>
    <s v="Emission Group 1"/>
    <s v="Base;2023BP"/>
    <s v="Base"/>
    <s v="Base"/>
    <s v="Base"/>
    <s v="ASG"/>
    <n v="42622"/>
    <n v="2721296.75"/>
    <n v="0"/>
    <n v="2725906"/>
    <n v="324.19"/>
    <n v="0"/>
    <n v="0"/>
    <n v="4929.2299999999996"/>
    <n v="0"/>
    <n v="0"/>
    <n v="25996.87"/>
    <n v="0"/>
    <n v="0"/>
    <n v="45815.29"/>
    <n v="111600"/>
    <n v="279283"/>
    <n v="802591.06"/>
    <n v="0"/>
    <n v="0"/>
    <n v="0.12"/>
    <n v="0"/>
    <n v="0"/>
    <n v="0"/>
    <n v="0"/>
    <n v="0"/>
    <n v="91731640"/>
    <n v="92425176"/>
    <n v="84642504"/>
    <n v="7407771.5"/>
    <n v="374910.71999999997"/>
    <n v="0"/>
    <n v="23706.74"/>
    <n v="717237"/>
    <n v="0"/>
    <n v="0"/>
    <n v="35.799999999999997"/>
    <n v="36.17"/>
    <n v="0.79"/>
    <n v="0.09"/>
    <n v="1.18"/>
    <n v="73.13"/>
    <n v="0"/>
    <n v="0"/>
    <n v="0"/>
    <n v="145.51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18"/>
    <n v="0.43"/>
    <n v="3.03"/>
    <n v="0"/>
    <n v="0"/>
    <n v="0"/>
    <n v="0"/>
    <n v="150"/>
    <n v="150"/>
    <n v="101"/>
    <n v="344"/>
    <n v="100"/>
    <n v="0"/>
    <x v="0"/>
    <n v="0"/>
    <n v="0"/>
    <n v="0"/>
    <n v="0"/>
    <n v="92448882.739999995"/>
    <n v="0"/>
    <n v="92425176"/>
    <n v="23706.74"/>
  </r>
  <r>
    <x v="8"/>
    <x v="0"/>
    <n v="2028"/>
    <x v="3"/>
    <n v="0"/>
    <n v="300"/>
    <n v="2.0407999999999999E-2"/>
    <n v="1988"/>
    <s v="2023_Plan"/>
    <s v="Emission Group 1"/>
    <s v="Base;2023BP"/>
    <s v="Base"/>
    <s v="Base"/>
    <s v="Base"/>
    <s v="ASG"/>
    <n v="42622"/>
    <n v="2372288.25"/>
    <n v="0"/>
    <n v="2375269.5"/>
    <n v="293.2"/>
    <n v="0"/>
    <n v="0"/>
    <n v="3275.73"/>
    <n v="0"/>
    <n v="0"/>
    <n v="31701.43"/>
    <n v="0"/>
    <n v="0"/>
    <n v="58477.35"/>
    <n v="107999.93"/>
    <n v="241248.34"/>
    <n v="745821.25"/>
    <n v="0"/>
    <n v="0"/>
    <n v="0"/>
    <n v="0"/>
    <n v="0"/>
    <n v="0"/>
    <n v="0"/>
    <n v="0"/>
    <n v="75451576"/>
    <n v="75536184"/>
    <n v="68297360"/>
    <n v="6927600"/>
    <n v="311230.03000000003"/>
    <n v="0"/>
    <n v="8579.81"/>
    <n v="93186.84"/>
    <n v="0"/>
    <n v="0"/>
    <n v="35.49"/>
    <n v="35.909999999999997"/>
    <n v="1.1299999999999999"/>
    <n v="0.18"/>
    <n v="1.5"/>
    <n v="29.26"/>
    <n v="0"/>
    <n v="0"/>
    <n v="0"/>
    <n v="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6"/>
    <n v="3.53"/>
    <n v="0"/>
    <n v="0"/>
    <n v="0"/>
    <n v="0"/>
    <n v="150"/>
    <n v="150"/>
    <n v="101"/>
    <n v="344"/>
    <n v="100"/>
    <n v="0"/>
    <x v="0"/>
    <n v="0"/>
    <n v="0"/>
    <n v="0"/>
    <n v="0"/>
    <n v="75544763.810000002"/>
    <n v="0"/>
    <n v="75536184"/>
    <n v="8579.81"/>
  </r>
  <r>
    <x v="8"/>
    <x v="0"/>
    <n v="2028"/>
    <x v="4"/>
    <n v="0"/>
    <n v="300"/>
    <n v="2.0407999999999999E-2"/>
    <n v="1988"/>
    <s v="2023_Plan"/>
    <s v="Emission Group 1"/>
    <s v="Base;2023BP"/>
    <s v="Base"/>
    <s v="Base"/>
    <s v="Base"/>
    <s v="ASG"/>
    <n v="42622"/>
    <n v="2629585.5"/>
    <n v="0"/>
    <n v="2630896.5"/>
    <n v="1504.65"/>
    <n v="0"/>
    <n v="0"/>
    <n v="2937.76"/>
    <n v="0"/>
    <n v="0"/>
    <n v="14784.72"/>
    <n v="0"/>
    <n v="95.62"/>
    <n v="65945.09"/>
    <n v="111600"/>
    <n v="278619.21999999997"/>
    <n v="785687.38"/>
    <n v="0"/>
    <n v="0"/>
    <n v="189.68"/>
    <n v="0"/>
    <n v="125.78"/>
    <n v="0"/>
    <n v="0"/>
    <n v="0"/>
    <n v="86150960"/>
    <n v="85935408"/>
    <n v="77361920"/>
    <n v="8073937"/>
    <n v="499527.84"/>
    <n v="0"/>
    <n v="472082.81"/>
    <n v="256524.36"/>
    <n v="0"/>
    <n v="0"/>
    <n v="93.69"/>
    <n v="178.64"/>
    <n v="20.34"/>
    <n v="2.4300000000000002"/>
    <n v="53.52"/>
    <n v="313.75"/>
    <n v="0"/>
    <n v="0"/>
    <n v="0"/>
    <n v="87.32"/>
    <n v="0"/>
    <n v="0"/>
    <n v="20967"/>
    <n v="0"/>
    <n v="0"/>
    <n v="0"/>
    <n v="4219.4799999999996"/>
    <n v="0.32333331999999998"/>
    <n v="0"/>
    <n v="0"/>
    <n v="0.32333331999999998"/>
    <n v="1.1333333299999999"/>
    <n v="0"/>
    <n v="0"/>
    <n v="1.1333333299999999"/>
    <n v="0"/>
    <n v="0.72"/>
    <n v="0"/>
    <n v="0"/>
    <n v="0"/>
    <n v="0"/>
    <n v="0.5"/>
    <n v="2.4"/>
    <n v="0.23"/>
    <n v="0.43"/>
    <n v="3.92"/>
    <n v="0"/>
    <n v="0"/>
    <n v="0"/>
    <n v="0"/>
    <n v="150"/>
    <n v="150"/>
    <n v="101"/>
    <n v="344"/>
    <n v="100"/>
    <n v="0"/>
    <x v="0"/>
    <n v="0"/>
    <n v="0"/>
    <n v="0"/>
    <n v="0"/>
    <n v="86407490.810000002"/>
    <n v="0"/>
    <n v="85935408"/>
    <n v="472082.81"/>
  </r>
  <r>
    <x v="8"/>
    <x v="0"/>
    <n v="2028"/>
    <x v="5"/>
    <n v="0"/>
    <n v="300"/>
    <n v="2.0407999999999999E-2"/>
    <n v="1988"/>
    <s v="2023_Plan"/>
    <s v="Emission Group 1"/>
    <s v="Base;2023BP"/>
    <s v="Base"/>
    <s v="Base"/>
    <s v="Base"/>
    <s v="ASG"/>
    <n v="42622"/>
    <n v="3060974.25"/>
    <n v="0"/>
    <n v="3094611.75"/>
    <n v="6469.84"/>
    <n v="0"/>
    <n v="0"/>
    <n v="40220.51"/>
    <n v="0"/>
    <n v="0"/>
    <n v="25562.01"/>
    <n v="0"/>
    <n v="31.86"/>
    <n v="69790.23"/>
    <n v="108000"/>
    <n v="295360.5"/>
    <n v="757572.31"/>
    <n v="0"/>
    <n v="0"/>
    <n v="243.03"/>
    <n v="9.31"/>
    <n v="94.38"/>
    <n v="0.04"/>
    <n v="0"/>
    <n v="0"/>
    <n v="72665448"/>
    <n v="103842152"/>
    <n v="94300920"/>
    <n v="9088846"/>
    <n v="452335.38"/>
    <n v="0"/>
    <n v="766135.56"/>
    <n v="31942842"/>
    <n v="0"/>
    <n v="0"/>
    <n v="151.4"/>
    <n v="134.9"/>
    <n v="26.26"/>
    <n v="5.18"/>
    <n v="76.72"/>
    <n v="118.42"/>
    <n v="0"/>
    <n v="0"/>
    <n v="0"/>
    <n v="794.19"/>
    <n v="0"/>
    <n v="69.89"/>
    <n v="20967"/>
    <n v="20967"/>
    <n v="0"/>
    <n v="0"/>
    <n v="4335.29"/>
    <n v="1.1200000000000001"/>
    <n v="0.04"/>
    <n v="3.3333299999999998E-3"/>
    <n v="1.1200000000000001"/>
    <n v="2.1466667699999999"/>
    <n v="5.6666670000000002E-2"/>
    <n v="3.3333299999999998E-3"/>
    <n v="2.0866665800000002"/>
    <n v="0.01"/>
    <n v="0.18"/>
    <n v="0"/>
    <n v="0"/>
    <n v="0"/>
    <n v="0"/>
    <n v="1.29"/>
    <n v="2.64"/>
    <n v="0.65"/>
    <n v="1.74"/>
    <n v="3.91"/>
    <n v="0.04"/>
    <n v="0"/>
    <n v="0"/>
    <n v="0"/>
    <n v="150"/>
    <n v="150"/>
    <n v="101"/>
    <n v="344"/>
    <n v="100"/>
    <n v="0"/>
    <x v="0"/>
    <n v="8.1631999999999994E-4"/>
    <n v="8.1631999999999989E-3"/>
    <n v="0.18999848"/>
    <n v="1.1564534013599999E-3"/>
    <n v="104803490.33"/>
    <n v="195202.77000000002"/>
    <n v="103842152"/>
    <n v="766135.56"/>
  </r>
  <r>
    <x v="8"/>
    <x v="0"/>
    <n v="2028"/>
    <x v="6"/>
    <n v="0"/>
    <n v="300"/>
    <n v="2.0407999999999999E-2"/>
    <n v="1988"/>
    <s v="2023_Plan"/>
    <s v="Emission Group 1"/>
    <s v="Base;2023BP"/>
    <s v="Base"/>
    <s v="Base"/>
    <s v="Base"/>
    <s v="ASG"/>
    <n v="42622"/>
    <n v="3328385"/>
    <n v="0"/>
    <n v="3358315"/>
    <n v="7078.33"/>
    <n v="0"/>
    <n v="0"/>
    <n v="37211.65"/>
    <n v="0"/>
    <n v="0"/>
    <n v="23787.46"/>
    <n v="0"/>
    <n v="55.6"/>
    <n v="70942.48"/>
    <n v="111600"/>
    <n v="268267.94"/>
    <n v="738752.06"/>
    <n v="0"/>
    <n v="0"/>
    <n v="466.42"/>
    <n v="25.18"/>
    <n v="182.77"/>
    <n v="0.31"/>
    <n v="0"/>
    <n v="0"/>
    <n v="34384744"/>
    <n v="113467696"/>
    <n v="103223896"/>
    <n v="9856879"/>
    <n v="386930.81"/>
    <n v="0"/>
    <n v="1427596"/>
    <n v="80510552"/>
    <n v="0"/>
    <n v="0"/>
    <n v="215.62"/>
    <n v="167.68"/>
    <n v="48.09"/>
    <n v="7.33"/>
    <n v="128.32"/>
    <n v="201.69"/>
    <n v="0"/>
    <n v="0"/>
    <n v="0"/>
    <n v="2163.58"/>
    <n v="0"/>
    <n v="69.89"/>
    <n v="20967"/>
    <n v="20967"/>
    <n v="0"/>
    <n v="0"/>
    <n v="4326.99"/>
    <n v="2.1099999"/>
    <n v="5.6666670000000002E-2"/>
    <n v="3.3333299999999998E-3"/>
    <n v="2.1066665599999999"/>
    <n v="3.9600000400000002"/>
    <n v="9.6666660000000001E-2"/>
    <n v="3.3333299999999998E-3"/>
    <n v="3.8599999"/>
    <n v="0.01"/>
    <n v="0.32"/>
    <n v="0"/>
    <n v="0"/>
    <n v="0"/>
    <n v="0"/>
    <n v="2.5299999999999998"/>
    <n v="5.0999999999999996"/>
    <n v="0.46"/>
    <n v="0.99"/>
    <n v="4.12"/>
    <n v="0.05"/>
    <n v="0"/>
    <n v="0"/>
    <n v="0"/>
    <n v="150"/>
    <n v="150"/>
    <n v="101"/>
    <n v="344"/>
    <n v="100"/>
    <n v="0"/>
    <x v="0"/>
    <n v="1.1564534013599999E-3"/>
    <n v="1.1564534013599999E-2"/>
    <n v="0.51387344000000001"/>
    <n v="1.9727731972799998E-3"/>
    <n v="115423241.06"/>
    <n v="527949.05999999994"/>
    <n v="113467696"/>
    <n v="1427596"/>
  </r>
  <r>
    <x v="8"/>
    <x v="0"/>
    <n v="2028"/>
    <x v="7"/>
    <n v="0"/>
    <n v="300"/>
    <n v="2.0407999999999999E-2"/>
    <n v="1988"/>
    <s v="2023_Plan"/>
    <s v="Emission Group 1"/>
    <s v="Base;2023BP"/>
    <s v="Base"/>
    <s v="Base"/>
    <s v="Base"/>
    <s v="ASG"/>
    <n v="42622"/>
    <n v="3362428"/>
    <n v="0"/>
    <n v="3402445.25"/>
    <n v="4867.92"/>
    <n v="0"/>
    <n v="0"/>
    <n v="45283.63"/>
    <n v="0"/>
    <n v="0"/>
    <n v="23472.14"/>
    <n v="0"/>
    <n v="141.82"/>
    <n v="65787.509999999995"/>
    <n v="111600"/>
    <n v="254477.02"/>
    <n v="719413.63"/>
    <n v="0"/>
    <n v="0"/>
    <n v="745.08"/>
    <n v="42.79"/>
    <n v="346.26"/>
    <n v="1.78"/>
    <n v="0"/>
    <n v="0"/>
    <n v="65876104"/>
    <n v="115569296"/>
    <n v="105204992"/>
    <n v="9956969"/>
    <n v="407378.53"/>
    <n v="0"/>
    <n v="3149249.5"/>
    <n v="52842440"/>
    <n v="0"/>
    <n v="0"/>
    <n v="310.92"/>
    <n v="254.84"/>
    <n v="70.790000000000006"/>
    <n v="8.73"/>
    <n v="186.37"/>
    <n v="646.94000000000005"/>
    <n v="0"/>
    <n v="0"/>
    <n v="0"/>
    <n v="1166.92"/>
    <n v="0"/>
    <n v="69.89"/>
    <n v="20967"/>
    <n v="20967"/>
    <n v="0"/>
    <n v="0"/>
    <n v="4338.1099999999997"/>
    <n v="2.7066667099999999"/>
    <n v="0.14333333000000001"/>
    <n v="0.03"/>
    <n v="2.6933333899999998"/>
    <n v="6.6066665599999999"/>
    <n v="0.27666667"/>
    <n v="0.03"/>
    <n v="6.3000001900000004"/>
    <n v="0.04"/>
    <n v="0.79"/>
    <n v="0"/>
    <n v="0"/>
    <n v="0"/>
    <n v="0"/>
    <n v="2.99"/>
    <n v="8.0399999999999991"/>
    <n v="0.08"/>
    <n v="0.16"/>
    <n v="3.8"/>
    <n v="0.11"/>
    <n v="0"/>
    <n v="0"/>
    <n v="0"/>
    <n v="150"/>
    <n v="150"/>
    <n v="101"/>
    <n v="344"/>
    <n v="100"/>
    <n v="0"/>
    <x v="0"/>
    <n v="2.92514659864E-3"/>
    <n v="2.9251465986400001E-2"/>
    <n v="0.87325831999999992"/>
    <n v="5.6462134013599997E-3"/>
    <n v="119615723.43000001"/>
    <n v="897177.92999999993"/>
    <n v="115569296"/>
    <n v="3149249.5"/>
  </r>
  <r>
    <x v="8"/>
    <x v="0"/>
    <n v="2028"/>
    <x v="8"/>
    <n v="0"/>
    <n v="300"/>
    <n v="2.0407999999999999E-2"/>
    <n v="1988"/>
    <s v="2023_Plan"/>
    <s v="Emission Group 1"/>
    <s v="Base;2023BP"/>
    <s v="Base"/>
    <s v="Base"/>
    <s v="Base"/>
    <s v="ASG"/>
    <n v="42622"/>
    <n v="2676433"/>
    <n v="0"/>
    <n v="2678531.5"/>
    <n v="552.04"/>
    <n v="0"/>
    <n v="0"/>
    <n v="2724.4"/>
    <n v="0"/>
    <n v="0"/>
    <n v="24725.14"/>
    <n v="0"/>
    <n v="95.93"/>
    <n v="56135.19"/>
    <n v="107999.98"/>
    <n v="259895.13"/>
    <n v="752244.75"/>
    <n v="0"/>
    <n v="0"/>
    <n v="95.43"/>
    <n v="0"/>
    <n v="78.099999999999994"/>
    <n v="0"/>
    <n v="0"/>
    <n v="0"/>
    <n v="88533904"/>
    <n v="88797072"/>
    <n v="80413120"/>
    <n v="7952652"/>
    <n v="431342.19"/>
    <n v="0"/>
    <n v="136664.56"/>
    <n v="399835.34"/>
    <n v="0"/>
    <n v="0"/>
    <n v="66.2"/>
    <n v="79.97"/>
    <n v="10.16"/>
    <n v="1.43"/>
    <n v="26.3"/>
    <n v="247.56"/>
    <n v="0"/>
    <n v="0"/>
    <n v="0"/>
    <n v="146.76"/>
    <n v="0"/>
    <n v="0"/>
    <n v="20967"/>
    <n v="0"/>
    <n v="0"/>
    <n v="0"/>
    <n v="4311.91"/>
    <n v="0.2"/>
    <n v="0"/>
    <n v="0"/>
    <n v="0.2"/>
    <n v="0.73000001999999997"/>
    <n v="0"/>
    <n v="0"/>
    <n v="0.73000001999999997"/>
    <n v="0"/>
    <n v="0.51"/>
    <n v="0"/>
    <n v="0"/>
    <n v="0"/>
    <n v="0"/>
    <n v="0.25"/>
    <n v="1.06"/>
    <n v="0.28000000000000003"/>
    <n v="0.79"/>
    <n v="3.97"/>
    <n v="0"/>
    <n v="0"/>
    <n v="0"/>
    <n v="0"/>
    <n v="150"/>
    <n v="150"/>
    <n v="101"/>
    <n v="344"/>
    <n v="100"/>
    <n v="0"/>
    <x v="0"/>
    <n v="0"/>
    <n v="0"/>
    <n v="0"/>
    <n v="0"/>
    <n v="88933736.560000002"/>
    <n v="0"/>
    <n v="88797072"/>
    <n v="136664.56"/>
  </r>
  <r>
    <x v="8"/>
    <x v="0"/>
    <n v="2028"/>
    <x v="9"/>
    <n v="0"/>
    <n v="300"/>
    <n v="2.0407999999999999E-2"/>
    <n v="1988"/>
    <s v="2023_Plan"/>
    <s v="Emission Group 1"/>
    <s v="Base;2023BP"/>
    <s v="Base"/>
    <s v="Base"/>
    <s v="Base"/>
    <s v="ASG"/>
    <n v="42622"/>
    <n v="2507904.5"/>
    <n v="0"/>
    <n v="2511169.5"/>
    <n v="304.51"/>
    <n v="0"/>
    <n v="0"/>
    <n v="3568.34"/>
    <n v="0"/>
    <n v="0"/>
    <n v="32324.03"/>
    <n v="0"/>
    <n v="0"/>
    <n v="47032.54"/>
    <n v="111599.95"/>
    <n v="250599.52"/>
    <n v="772142.75"/>
    <n v="0"/>
    <n v="0"/>
    <n v="0"/>
    <n v="0"/>
    <n v="0"/>
    <n v="0"/>
    <n v="0"/>
    <n v="0"/>
    <n v="81218936"/>
    <n v="81311936"/>
    <n v="74044704"/>
    <n v="6981822"/>
    <n v="285341.90999999997"/>
    <n v="0"/>
    <n v="9098.41"/>
    <n v="102099.29"/>
    <n v="0"/>
    <n v="0"/>
    <n v="35.81"/>
    <n v="36.46"/>
    <n v="1.2"/>
    <n v="0.18"/>
    <n v="1.69"/>
    <n v="29.88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2"/>
    <n v="3.26"/>
    <n v="0"/>
    <n v="0"/>
    <n v="0"/>
    <n v="0"/>
    <n v="150"/>
    <n v="150"/>
    <n v="101"/>
    <n v="344"/>
    <n v="100"/>
    <n v="0"/>
    <x v="0"/>
    <n v="0"/>
    <n v="0"/>
    <n v="0"/>
    <n v="0"/>
    <n v="81321034.409999996"/>
    <n v="0"/>
    <n v="81311936"/>
    <n v="9098.41"/>
  </r>
  <r>
    <x v="8"/>
    <x v="0"/>
    <n v="2028"/>
    <x v="10"/>
    <n v="0"/>
    <n v="300"/>
    <n v="2.0407999999999999E-2"/>
    <n v="1988"/>
    <s v="2023_Plan"/>
    <s v="Emission Group 1"/>
    <s v="Base;2023BP"/>
    <s v="Base"/>
    <s v="Base"/>
    <s v="Base"/>
    <s v="ASG"/>
    <n v="42622"/>
    <n v="2523397.75"/>
    <n v="0"/>
    <n v="2527227.75"/>
    <n v="289.08"/>
    <n v="0"/>
    <n v="0"/>
    <n v="4109.0600000000004"/>
    <n v="0"/>
    <n v="0"/>
    <n v="14916.99"/>
    <n v="0"/>
    <n v="0"/>
    <n v="32627.54"/>
    <n v="107999.98"/>
    <n v="253159.09"/>
    <n v="759787.38"/>
    <n v="0"/>
    <n v="0"/>
    <n v="0"/>
    <n v="0"/>
    <n v="0"/>
    <n v="0"/>
    <n v="0"/>
    <n v="0"/>
    <n v="84086496"/>
    <n v="84194656"/>
    <n v="77110928"/>
    <n v="6716490"/>
    <n v="367288"/>
    <n v="0"/>
    <n v="8649.52"/>
    <n v="116808.96000000001"/>
    <n v="0"/>
    <n v="0"/>
    <n v="35.51"/>
    <n v="35.950000000000003"/>
    <n v="0.87"/>
    <n v="0.08"/>
    <n v="1.1499999999999999"/>
    <n v="29.92"/>
    <n v="0"/>
    <n v="0"/>
    <n v="0"/>
    <n v="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12"/>
    <n v="3.16"/>
    <n v="0"/>
    <n v="0"/>
    <n v="0"/>
    <n v="0"/>
    <n v="150"/>
    <n v="150"/>
    <n v="101"/>
    <n v="344"/>
    <n v="100"/>
    <n v="0"/>
    <x v="0"/>
    <n v="0"/>
    <n v="0"/>
    <n v="0"/>
    <n v="0"/>
    <n v="84203305.519999996"/>
    <n v="0"/>
    <n v="84194656"/>
    <n v="8649.52"/>
  </r>
  <r>
    <x v="8"/>
    <x v="0"/>
    <n v="2028"/>
    <x v="11"/>
    <n v="0"/>
    <n v="300"/>
    <n v="2.0407999999999999E-2"/>
    <n v="1988"/>
    <s v="2023_Plan"/>
    <s v="Emission Group 1"/>
    <s v="Base;2023BP"/>
    <s v="Base"/>
    <s v="Base"/>
    <s v="Base"/>
    <s v="ASG"/>
    <n v="42622"/>
    <n v="2905580.5"/>
    <n v="0"/>
    <n v="2991981.75"/>
    <n v="4599.04"/>
    <n v="0"/>
    <n v="0"/>
    <n v="91010.03"/>
    <n v="0"/>
    <n v="0"/>
    <n v="25874.01"/>
    <n v="0"/>
    <n v="0"/>
    <n v="26012.54"/>
    <n v="111600"/>
    <n v="271898.96999999997"/>
    <n v="842968.63"/>
    <n v="0"/>
    <n v="0"/>
    <n v="0"/>
    <n v="0"/>
    <n v="0"/>
    <n v="0"/>
    <n v="0"/>
    <n v="0"/>
    <n v="100200456"/>
    <n v="102804320"/>
    <n v="94529768"/>
    <n v="7892139.5"/>
    <n v="382433.75"/>
    <n v="0"/>
    <n v="130596.24"/>
    <n v="2734465.75"/>
    <n v="0"/>
    <n v="0"/>
    <n v="36.42"/>
    <n v="36.869999999999997"/>
    <n v="0.72"/>
    <n v="0.08"/>
    <n v="1.07"/>
    <n v="28.4"/>
    <n v="0"/>
    <n v="0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9"/>
    <n v="3.08"/>
    <n v="0"/>
    <n v="0"/>
    <n v="0"/>
    <n v="0"/>
    <n v="150"/>
    <n v="150"/>
    <n v="101"/>
    <n v="344"/>
    <n v="100"/>
    <n v="0"/>
    <x v="0"/>
    <n v="0"/>
    <n v="0"/>
    <n v="0"/>
    <n v="0"/>
    <n v="102934916.23999999"/>
    <n v="0"/>
    <n v="102804320"/>
    <n v="130596.24"/>
  </r>
  <r>
    <x v="8"/>
    <x v="1"/>
    <n v="2028"/>
    <x v="0"/>
    <n v="0"/>
    <n v="300"/>
    <n v="2.0407999999999999E-2"/>
    <n v="1988"/>
    <s v="2023_Plan"/>
    <s v="Emission Group 1"/>
    <s v="Base;2023BP"/>
    <s v="Base"/>
    <s v="Base"/>
    <s v="Base"/>
    <s v="ASG"/>
    <n v="42622"/>
    <n v="11162178"/>
    <n v="0"/>
    <n v="11527790"/>
    <n v="5117.47"/>
    <n v="0"/>
    <n v="0"/>
    <n v="370712.78"/>
    <n v="0"/>
    <n v="0"/>
    <n v="0"/>
    <n v="0"/>
    <n v="0"/>
    <n v="250822.09"/>
    <n v="312480"/>
    <n v="1062413.1299999999"/>
    <n v="3238898.25"/>
    <n v="0"/>
    <n v="0"/>
    <n v="0"/>
    <n v="0"/>
    <n v="0"/>
    <n v="0"/>
    <n v="0"/>
    <n v="0"/>
    <n v="394712608"/>
    <n v="405339392"/>
    <n v="348183232"/>
    <n v="57061928"/>
    <n v="94166.24"/>
    <n v="0"/>
    <n v="290158.28000000003"/>
    <n v="10916924"/>
    <n v="0"/>
    <n v="0"/>
    <n v="60.59"/>
    <n v="44.72"/>
    <n v="10.41"/>
    <n v="1.45"/>
    <n v="17.2"/>
    <n v="56.7"/>
    <n v="0"/>
    <n v="0"/>
    <n v="0"/>
    <n v="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"/>
    <n v="0"/>
    <n v="0"/>
    <n v="0"/>
    <n v="0"/>
    <n v="420"/>
    <n v="420"/>
    <n v="811"/>
    <n v="957"/>
    <n v="0"/>
    <n v="0"/>
    <x v="0"/>
    <n v="0"/>
    <n v="0"/>
    <n v="0"/>
    <n v="0"/>
    <n v="405629550.27999997"/>
    <n v="0"/>
    <n v="405339392"/>
    <n v="290158.28000000003"/>
  </r>
  <r>
    <x v="8"/>
    <x v="1"/>
    <n v="2028"/>
    <x v="1"/>
    <n v="0"/>
    <n v="300"/>
    <n v="2.0407999999999999E-2"/>
    <n v="1988"/>
    <s v="2023_Plan"/>
    <s v="Emission Group 1"/>
    <s v="Base;2023BP"/>
    <s v="Base"/>
    <s v="Base"/>
    <s v="Base"/>
    <s v="ASG"/>
    <n v="42622"/>
    <n v="9495529"/>
    <n v="0"/>
    <n v="9956209"/>
    <n v="2093.63"/>
    <n v="0"/>
    <n v="0"/>
    <n v="462809.59"/>
    <n v="0"/>
    <n v="0"/>
    <n v="0"/>
    <n v="0"/>
    <n v="0"/>
    <n v="245898.08"/>
    <n v="282240"/>
    <n v="921140.81"/>
    <n v="2753277.25"/>
    <n v="0"/>
    <n v="0"/>
    <n v="0"/>
    <n v="0"/>
    <n v="0"/>
    <n v="0"/>
    <n v="0"/>
    <n v="0"/>
    <n v="334103136"/>
    <n v="347408960"/>
    <n v="298062688"/>
    <n v="49309104"/>
    <n v="36805.31"/>
    <n v="0"/>
    <n v="82568.52"/>
    <n v="13388379"/>
    <n v="0"/>
    <n v="0"/>
    <n v="48.11"/>
    <n v="37.99"/>
    <n v="5.52"/>
    <n v="0.83"/>
    <n v="8.6300000000000008"/>
    <n v="39.44"/>
    <n v="0"/>
    <n v="0"/>
    <n v="0"/>
    <n v="2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47491528.51999998"/>
    <n v="0"/>
    <n v="347408960"/>
    <n v="82568.52"/>
  </r>
  <r>
    <x v="8"/>
    <x v="1"/>
    <n v="2028"/>
    <x v="2"/>
    <n v="0"/>
    <n v="300"/>
    <n v="2.0407999999999999E-2"/>
    <n v="1988"/>
    <s v="2023_Plan"/>
    <s v="Emission Group 1"/>
    <s v="Base;2023BP"/>
    <s v="Base"/>
    <s v="Base"/>
    <s v="Base"/>
    <s v="ASG"/>
    <n v="42622"/>
    <n v="9340343"/>
    <n v="0"/>
    <n v="9346263"/>
    <n v="469.16"/>
    <n v="0"/>
    <n v="0"/>
    <n v="6416.1"/>
    <n v="0"/>
    <n v="0"/>
    <n v="0"/>
    <n v="0"/>
    <n v="11.33"/>
    <n v="415775.13"/>
    <n v="312480"/>
    <n v="1291825"/>
    <n v="3237124.5"/>
    <n v="0"/>
    <n v="0"/>
    <n v="0"/>
    <n v="0"/>
    <n v="36.229999999999997"/>
    <n v="0"/>
    <n v="0"/>
    <n v="0"/>
    <n v="319835808"/>
    <n v="318714432"/>
    <n v="272885376"/>
    <n v="45777468"/>
    <n v="51845.56"/>
    <n v="0"/>
    <n v="1443793.13"/>
    <n v="322427.71999999997"/>
    <n v="0"/>
    <n v="0"/>
    <n v="50.82"/>
    <n v="38.229999999999997"/>
    <n v="5.34"/>
    <n v="0.71"/>
    <n v="10.68"/>
    <n v="3077.41"/>
    <n v="0"/>
    <n v="0"/>
    <n v="0"/>
    <n v="50.25"/>
    <n v="0"/>
    <n v="0"/>
    <n v="20967"/>
    <n v="0"/>
    <n v="0"/>
    <n v="0"/>
    <n v="0"/>
    <n v="6.6666669999999997E-2"/>
    <n v="0"/>
    <n v="0"/>
    <n v="6.6666669999999997E-2"/>
    <n v="7.3333330000000002E-2"/>
    <n v="0"/>
    <n v="0"/>
    <n v="7.3333330000000002E-2"/>
    <n v="0"/>
    <n v="0.03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20158225.13"/>
    <n v="0"/>
    <n v="318714432"/>
    <n v="1443793.13"/>
  </r>
  <r>
    <x v="8"/>
    <x v="1"/>
    <n v="2028"/>
    <x v="3"/>
    <n v="0"/>
    <n v="300"/>
    <n v="2.0407999999999999E-2"/>
    <n v="1988"/>
    <s v="2023_Plan"/>
    <s v="Emission Group 1"/>
    <s v="Base;2023BP"/>
    <s v="Base"/>
    <s v="Base"/>
    <s v="Base"/>
    <s v="ASG"/>
    <n v="42622"/>
    <n v="8326488.5"/>
    <n v="0"/>
    <n v="8330328"/>
    <n v="164.88"/>
    <n v="0"/>
    <n v="0"/>
    <n v="4001.54"/>
    <n v="0"/>
    <n v="0"/>
    <n v="0"/>
    <n v="0"/>
    <n v="0"/>
    <n v="398973.31"/>
    <n v="302400"/>
    <n v="1036313.81"/>
    <n v="2899052.5"/>
    <n v="0"/>
    <n v="0"/>
    <n v="0"/>
    <n v="0"/>
    <n v="0"/>
    <n v="0"/>
    <n v="0"/>
    <n v="0"/>
    <n v="281847200"/>
    <n v="281947936"/>
    <n v="241884176"/>
    <n v="40021400"/>
    <n v="42260.41"/>
    <n v="0"/>
    <n v="4862.74"/>
    <n v="105603.23"/>
    <n v="0"/>
    <n v="0"/>
    <n v="46.4"/>
    <n v="37.19"/>
    <n v="4.6399999999999997"/>
    <n v="0.79"/>
    <n v="7.65"/>
    <n v="29.49"/>
    <n v="0"/>
    <n v="0"/>
    <n v="0"/>
    <n v="2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281952798.74000001"/>
    <n v="0"/>
    <n v="281947936"/>
    <n v="4862.74"/>
  </r>
  <r>
    <x v="8"/>
    <x v="1"/>
    <n v="2028"/>
    <x v="4"/>
    <n v="0"/>
    <n v="300"/>
    <n v="2.0407999999999999E-2"/>
    <n v="1988"/>
    <s v="2023_Plan"/>
    <s v="Emission Group 1"/>
    <s v="Base;2023BP"/>
    <s v="Base"/>
    <s v="Base"/>
    <s v="Base"/>
    <s v="ASG"/>
    <n v="42622"/>
    <n v="9464059"/>
    <n v="0"/>
    <n v="9469158"/>
    <n v="161.46"/>
    <n v="0"/>
    <n v="0"/>
    <n v="5394.5"/>
    <n v="0"/>
    <n v="0"/>
    <n v="0"/>
    <n v="0"/>
    <n v="15.33"/>
    <n v="511857.63"/>
    <n v="312480"/>
    <n v="1678025.38"/>
    <n v="3588923.75"/>
    <n v="0"/>
    <n v="0"/>
    <n v="0"/>
    <n v="0"/>
    <n v="118.95"/>
    <n v="0"/>
    <n v="0"/>
    <n v="0"/>
    <n v="316643008"/>
    <n v="316881824"/>
    <n v="271614592"/>
    <n v="45202336"/>
    <n v="64686.21"/>
    <n v="0"/>
    <n v="356852.09"/>
    <n v="595666.5"/>
    <n v="0"/>
    <n v="0"/>
    <n v="63.14"/>
    <n v="42.07"/>
    <n v="6.69"/>
    <n v="0.87"/>
    <n v="17.510000000000002"/>
    <n v="2210.16"/>
    <n v="0"/>
    <n v="0"/>
    <n v="0"/>
    <n v="110.42"/>
    <n v="0"/>
    <n v="0"/>
    <n v="20967"/>
    <n v="0"/>
    <n v="0"/>
    <n v="0"/>
    <n v="0"/>
    <n v="0.14333333000000001"/>
    <n v="0"/>
    <n v="0"/>
    <n v="0.14333333000000001"/>
    <n v="0.35333332000000001"/>
    <n v="0"/>
    <n v="0"/>
    <n v="0.35333332000000001"/>
    <n v="0"/>
    <n v="0.05"/>
    <n v="0"/>
    <n v="0"/>
    <n v="0"/>
    <n v="0"/>
    <n v="0"/>
    <n v="0"/>
    <n v="0"/>
    <n v="0.02"/>
    <n v="4.49"/>
    <n v="0"/>
    <n v="0"/>
    <n v="0"/>
    <n v="0"/>
    <n v="420"/>
    <n v="420"/>
    <n v="811"/>
    <n v="957"/>
    <n v="0"/>
    <n v="0"/>
    <x v="0"/>
    <n v="0"/>
    <n v="0"/>
    <n v="0"/>
    <n v="0"/>
    <n v="317238676.08999997"/>
    <n v="0"/>
    <n v="316881824"/>
    <n v="356852.09"/>
  </r>
  <r>
    <x v="8"/>
    <x v="1"/>
    <n v="2028"/>
    <x v="5"/>
    <n v="0"/>
    <n v="300"/>
    <n v="2.0407999999999999E-2"/>
    <n v="1988"/>
    <s v="2023_Plan"/>
    <s v="Emission Group 1"/>
    <s v="Base;2023BP"/>
    <s v="Base"/>
    <s v="Base"/>
    <s v="Base"/>
    <s v="ASG"/>
    <n v="42622"/>
    <n v="10972751"/>
    <n v="0"/>
    <n v="10997751"/>
    <n v="88922.2"/>
    <n v="0"/>
    <n v="0"/>
    <n v="115173.13"/>
    <n v="0"/>
    <n v="0"/>
    <n v="0"/>
    <n v="0"/>
    <n v="88.67"/>
    <n v="522168.47"/>
    <n v="302400"/>
    <n v="1275831.6299999999"/>
    <n v="2832113.25"/>
    <n v="0"/>
    <n v="0"/>
    <n v="0"/>
    <n v="9.98"/>
    <n v="1270.6300000000001"/>
    <n v="1.33"/>
    <n v="0"/>
    <n v="0"/>
    <n v="446488000"/>
    <n v="375960416"/>
    <n v="323356032"/>
    <n v="52412172"/>
    <n v="192186.08"/>
    <n v="0"/>
    <n v="107796104"/>
    <n v="37268512"/>
    <n v="0"/>
    <n v="0"/>
    <n v="259.13"/>
    <n v="215.88"/>
    <n v="77"/>
    <n v="8.7899999999999991"/>
    <n v="159.21"/>
    <n v="1212.25"/>
    <n v="0"/>
    <n v="0"/>
    <n v="0"/>
    <n v="323.58999999999997"/>
    <n v="0"/>
    <n v="69.89"/>
    <n v="20967"/>
    <n v="20967"/>
    <n v="0"/>
    <n v="0"/>
    <n v="0"/>
    <n v="1.31666672"/>
    <n v="1.6666670000000001E-2"/>
    <n v="3.3333299999999998E-3"/>
    <n v="1.31666672"/>
    <n v="4.25"/>
    <n v="3.3333340000000003E-2"/>
    <n v="3.3333299999999998E-3"/>
    <n v="4.2133331299999996"/>
    <n v="0"/>
    <n v="0.25"/>
    <n v="0"/>
    <n v="0"/>
    <n v="0"/>
    <n v="0"/>
    <n v="0"/>
    <n v="0"/>
    <n v="0"/>
    <n v="0"/>
    <n v="4.76"/>
    <n v="0.02"/>
    <n v="0"/>
    <n v="0"/>
    <n v="0"/>
    <n v="420"/>
    <n v="420"/>
    <n v="811"/>
    <n v="957"/>
    <n v="0"/>
    <n v="0"/>
    <x v="0"/>
    <n v="3.4013340136000004E-4"/>
    <n v="3.4013340136000002E-3"/>
    <n v="0.20367183999999999"/>
    <n v="6.8026680272000007E-4"/>
    <n v="483965770.66000003"/>
    <n v="209250.66"/>
    <n v="375960416"/>
    <n v="107796104"/>
  </r>
  <r>
    <x v="8"/>
    <x v="1"/>
    <n v="2028"/>
    <x v="6"/>
    <n v="0"/>
    <n v="300"/>
    <n v="2.0407999999999999E-2"/>
    <n v="1988"/>
    <s v="2023_Plan"/>
    <s v="Emission Group 1"/>
    <s v="Base;2023BP"/>
    <s v="Base"/>
    <s v="Base"/>
    <s v="Base"/>
    <s v="ASG"/>
    <n v="42622"/>
    <n v="12195844"/>
    <n v="0"/>
    <n v="12108613"/>
    <n v="162816.23000000001"/>
    <n v="0"/>
    <n v="0"/>
    <n v="79904.58"/>
    <n v="0"/>
    <n v="0"/>
    <n v="0"/>
    <n v="0"/>
    <n v="954.67"/>
    <n v="608577.93999999994"/>
    <n v="312480"/>
    <n v="1354049.75"/>
    <n v="2738295.5"/>
    <n v="0"/>
    <n v="0"/>
    <n v="0"/>
    <n v="365.26"/>
    <n v="3751.96"/>
    <n v="218.67"/>
    <n v="0"/>
    <n v="0"/>
    <n v="711635456"/>
    <n v="416690464"/>
    <n v="359092864"/>
    <n v="57350608"/>
    <n v="247005.25"/>
    <n v="0"/>
    <n v="304769088"/>
    <n v="9824134"/>
    <n v="0"/>
    <n v="0"/>
    <n v="444.8"/>
    <n v="414.07"/>
    <n v="141.97"/>
    <n v="15.09"/>
    <n v="303.95999999999998"/>
    <n v="1871.86"/>
    <n v="0"/>
    <n v="0"/>
    <n v="0"/>
    <n v="122.95"/>
    <n v="0"/>
    <n v="69.89"/>
    <n v="20967"/>
    <n v="20967"/>
    <n v="0"/>
    <n v="0"/>
    <n v="0"/>
    <n v="2.6866667299999998"/>
    <n v="0.28999998999999999"/>
    <n v="0.39333335000000003"/>
    <n v="2.6866667299999998"/>
    <n v="10.72666645"/>
    <n v="0.67000002000000003"/>
    <n v="0.44333333000000003"/>
    <n v="9.6133337000000001"/>
    <n v="0.09"/>
    <n v="1.96"/>
    <n v="0"/>
    <n v="0"/>
    <n v="0"/>
    <n v="0"/>
    <n v="0"/>
    <n v="0"/>
    <n v="0"/>
    <n v="0"/>
    <n v="4.8"/>
    <n v="0.27"/>
    <n v="0"/>
    <n v="0"/>
    <n v="0"/>
    <n v="420"/>
    <n v="420"/>
    <n v="811"/>
    <n v="957"/>
    <n v="0"/>
    <n v="0"/>
    <x v="0"/>
    <n v="5.9183197959199992E-3"/>
    <n v="5.918319795919999E-2"/>
    <n v="7.4542260799999998"/>
    <n v="1.367336040816E-2"/>
    <n v="729117958.42000008"/>
    <n v="7658406.4199999999"/>
    <n v="416690464"/>
    <n v="304769088"/>
  </r>
  <r>
    <x v="8"/>
    <x v="1"/>
    <n v="2028"/>
    <x v="7"/>
    <n v="0"/>
    <n v="300"/>
    <n v="2.0407999999999999E-2"/>
    <n v="1988"/>
    <s v="2023_Plan"/>
    <s v="Emission Group 1"/>
    <s v="Base;2023BP"/>
    <s v="Base"/>
    <s v="Base"/>
    <s v="Base"/>
    <s v="ASG"/>
    <n v="42622"/>
    <n v="11894331"/>
    <n v="0"/>
    <n v="11875592"/>
    <n v="128717.45"/>
    <n v="0"/>
    <n v="0"/>
    <n v="113864.92"/>
    <n v="0"/>
    <n v="0"/>
    <n v="0"/>
    <n v="0"/>
    <n v="506"/>
    <n v="551216.81000000006"/>
    <n v="312480"/>
    <n v="1275727"/>
    <n v="2717758.25"/>
    <n v="0"/>
    <n v="0"/>
    <n v="0"/>
    <n v="110.81"/>
    <n v="3673.3"/>
    <n v="116.24"/>
    <n v="0"/>
    <n v="0"/>
    <n v="732609536"/>
    <n v="409698368"/>
    <n v="352984800"/>
    <n v="56507932"/>
    <n v="205502.22"/>
    <n v="0"/>
    <n v="344842624"/>
    <n v="21931468"/>
    <n v="0"/>
    <n v="0"/>
    <n v="450.54"/>
    <n v="455.79"/>
    <n v="149.41"/>
    <n v="13.72"/>
    <n v="302.08"/>
    <n v="2679.07"/>
    <n v="0"/>
    <n v="0"/>
    <n v="0"/>
    <n v="192.61"/>
    <n v="0"/>
    <n v="69.89"/>
    <n v="20967"/>
    <n v="20967"/>
    <n v="0"/>
    <n v="0"/>
    <n v="0"/>
    <n v="2.9900000100000002"/>
    <n v="0.14000000000000001"/>
    <n v="0.33666667"/>
    <n v="2.9900000100000002"/>
    <n v="10.50333309"/>
    <n v="0.26666667999999999"/>
    <n v="0.35333332000000001"/>
    <n v="9.88333321"/>
    <n v="0.04"/>
    <n v="1.33"/>
    <n v="0"/>
    <n v="0"/>
    <n v="0"/>
    <n v="0"/>
    <n v="0"/>
    <n v="0"/>
    <n v="0"/>
    <n v="0"/>
    <n v="4.93"/>
    <n v="0.12"/>
    <n v="0"/>
    <n v="0"/>
    <n v="0"/>
    <n v="420"/>
    <n v="420"/>
    <n v="811"/>
    <n v="957"/>
    <n v="0"/>
    <n v="0"/>
    <x v="0"/>
    <n v="2.8571200000000003E-3"/>
    <n v="2.8571200000000005E-2"/>
    <n v="2.2614104799999999"/>
    <n v="5.4421336054399994E-3"/>
    <n v="756864345.26999998"/>
    <n v="2323353.27"/>
    <n v="409698368"/>
    <n v="344842624"/>
  </r>
  <r>
    <x v="8"/>
    <x v="1"/>
    <n v="2028"/>
    <x v="8"/>
    <n v="0"/>
    <n v="300"/>
    <n v="2.0407999999999999E-2"/>
    <n v="1988"/>
    <s v="2023_Plan"/>
    <s v="Emission Group 1"/>
    <s v="Base;2023BP"/>
    <s v="Base"/>
    <s v="Base"/>
    <s v="Base"/>
    <s v="ASG"/>
    <n v="42622"/>
    <n v="9609906"/>
    <n v="0"/>
    <n v="9614127"/>
    <n v="670.77"/>
    <n v="0"/>
    <n v="0"/>
    <n v="5011.3900000000003"/>
    <n v="0"/>
    <n v="0"/>
    <n v="0"/>
    <n v="0"/>
    <n v="21.33"/>
    <n v="465959.03"/>
    <n v="302400"/>
    <n v="1342894.75"/>
    <n v="3245915.5"/>
    <n v="0"/>
    <n v="0"/>
    <n v="0"/>
    <n v="0"/>
    <n v="108.66"/>
    <n v="0"/>
    <n v="0"/>
    <n v="0"/>
    <n v="325828896"/>
    <n v="324425088"/>
    <n v="278290208"/>
    <n v="46052272"/>
    <n v="82604.77"/>
    <n v="0"/>
    <n v="1738678.75"/>
    <n v="334879.65999999997"/>
    <n v="0"/>
    <n v="0"/>
    <n v="58.18"/>
    <n v="39.01"/>
    <n v="7.46"/>
    <n v="0.97"/>
    <n v="16.190000000000001"/>
    <n v="2592.0500000000002"/>
    <n v="0"/>
    <n v="0"/>
    <n v="0"/>
    <n v="66.819999999999993"/>
    <n v="0"/>
    <n v="0"/>
    <n v="20967"/>
    <n v="0"/>
    <n v="0"/>
    <n v="0"/>
    <n v="0"/>
    <n v="0.19"/>
    <n v="0"/>
    <n v="0"/>
    <n v="0.19"/>
    <n v="0.23"/>
    <n v="0"/>
    <n v="0"/>
    <n v="0.23"/>
    <n v="0"/>
    <n v="0.08"/>
    <n v="0"/>
    <n v="0"/>
    <n v="0"/>
    <n v="0"/>
    <n v="0"/>
    <n v="0"/>
    <n v="0.02"/>
    <n v="0.02"/>
    <n v="4.9400000000000004"/>
    <n v="0"/>
    <n v="0"/>
    <n v="0"/>
    <n v="0"/>
    <n v="420"/>
    <n v="420"/>
    <n v="811"/>
    <n v="957"/>
    <n v="0"/>
    <n v="0"/>
    <x v="0"/>
    <n v="0"/>
    <n v="0"/>
    <n v="0"/>
    <n v="0"/>
    <n v="326163766.75"/>
    <n v="0"/>
    <n v="324425088"/>
    <n v="1738678.75"/>
  </r>
  <r>
    <x v="8"/>
    <x v="1"/>
    <n v="2028"/>
    <x v="9"/>
    <n v="0"/>
    <n v="300"/>
    <n v="2.0407999999999999E-2"/>
    <n v="1988"/>
    <s v="2023_Plan"/>
    <s v="Emission Group 1"/>
    <s v="Base;2023BP"/>
    <s v="Base"/>
    <s v="Base"/>
    <s v="Base"/>
    <s v="ASG"/>
    <n v="42622"/>
    <n v="8933121"/>
    <n v="0"/>
    <n v="8937623"/>
    <n v="135.75"/>
    <n v="0"/>
    <n v="0"/>
    <n v="4637.34"/>
    <n v="0"/>
    <n v="0"/>
    <n v="0"/>
    <n v="0"/>
    <n v="0"/>
    <n v="393508.25"/>
    <n v="312480"/>
    <n v="1093355.6299999999"/>
    <n v="2967012.75"/>
    <n v="0"/>
    <n v="0"/>
    <n v="0"/>
    <n v="0"/>
    <n v="2.92"/>
    <n v="0"/>
    <n v="0"/>
    <n v="0"/>
    <n v="303364832"/>
    <n v="303482048"/>
    <n v="260707840"/>
    <n v="42742944"/>
    <n v="31194.93"/>
    <n v="0"/>
    <n v="4075.05"/>
    <n v="121276.54"/>
    <n v="0"/>
    <n v="0"/>
    <n v="51.4"/>
    <n v="37.43"/>
    <n v="6.79"/>
    <n v="1.21"/>
    <n v="11.44"/>
    <n v="30.02"/>
    <n v="0"/>
    <n v="0"/>
    <n v="0"/>
    <n v="26.15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8099999999999996"/>
    <n v="0"/>
    <n v="0"/>
    <n v="0"/>
    <n v="0"/>
    <n v="420"/>
    <n v="420"/>
    <n v="811"/>
    <n v="957"/>
    <n v="0"/>
    <n v="0"/>
    <x v="0"/>
    <n v="0"/>
    <n v="0"/>
    <n v="0"/>
    <n v="0"/>
    <n v="303486123.05000001"/>
    <n v="0"/>
    <n v="303482048"/>
    <n v="4075.05"/>
  </r>
  <r>
    <x v="8"/>
    <x v="1"/>
    <n v="2028"/>
    <x v="10"/>
    <n v="0"/>
    <n v="300"/>
    <n v="2.0407999999999999E-2"/>
    <n v="1988"/>
    <s v="2023_Plan"/>
    <s v="Emission Group 1"/>
    <s v="Base;2023BP"/>
    <s v="Base"/>
    <s v="Base"/>
    <s v="Base"/>
    <s v="ASG"/>
    <n v="42622"/>
    <n v="8865817"/>
    <n v="0"/>
    <n v="8872598"/>
    <n v="166.7"/>
    <n v="0"/>
    <n v="0"/>
    <n v="6919.27"/>
    <n v="0"/>
    <n v="0"/>
    <n v="0"/>
    <n v="0"/>
    <n v="0"/>
    <n v="303036.56"/>
    <n v="302400"/>
    <n v="1209457.1299999999"/>
    <n v="3082840.75"/>
    <n v="0"/>
    <n v="0"/>
    <n v="0"/>
    <n v="0"/>
    <n v="0.22"/>
    <n v="0"/>
    <n v="0"/>
    <n v="0"/>
    <n v="304371712"/>
    <n v="304555360"/>
    <n v="261326352"/>
    <n v="43197612"/>
    <n v="31485.87"/>
    <n v="0"/>
    <n v="4952.72"/>
    <n v="188594.73"/>
    <n v="0"/>
    <n v="0"/>
    <n v="46.22"/>
    <n v="37.46"/>
    <n v="3.78"/>
    <n v="0.62"/>
    <n v="7.21"/>
    <n v="29.71"/>
    <n v="0"/>
    <n v="0"/>
    <n v="0"/>
    <n v="27.2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04560312.72000003"/>
    <n v="0"/>
    <n v="304555360"/>
    <n v="4952.72"/>
  </r>
  <r>
    <x v="8"/>
    <x v="1"/>
    <n v="2028"/>
    <x v="11"/>
    <n v="0"/>
    <n v="300"/>
    <n v="2.0407999999999999E-2"/>
    <n v="1988"/>
    <s v="2023_Plan"/>
    <s v="Emission Group 1"/>
    <s v="Base;2023BP"/>
    <s v="Base"/>
    <s v="Base"/>
    <s v="Base"/>
    <s v="ASG"/>
    <n v="42622"/>
    <n v="9983817"/>
    <n v="0"/>
    <n v="10356086"/>
    <n v="4105.1499999999996"/>
    <n v="0"/>
    <n v="0"/>
    <n v="376363.53"/>
    <n v="0"/>
    <n v="0"/>
    <n v="0"/>
    <n v="0"/>
    <n v="0"/>
    <n v="287907.96999999997"/>
    <n v="312480"/>
    <n v="1220897.6299999999"/>
    <n v="3389817"/>
    <n v="0"/>
    <n v="0"/>
    <n v="0"/>
    <n v="0"/>
    <n v="0"/>
    <n v="0"/>
    <n v="0"/>
    <n v="0"/>
    <n v="349746752"/>
    <n v="360422976"/>
    <n v="309329120"/>
    <n v="51049636"/>
    <n v="44255.23"/>
    <n v="0"/>
    <n v="131601.38"/>
    <n v="10807829"/>
    <n v="0"/>
    <n v="0"/>
    <n v="46.59"/>
    <n v="38.049999999999997"/>
    <n v="3.81"/>
    <n v="0.63"/>
    <n v="7.07"/>
    <n v="32.06"/>
    <n v="0"/>
    <n v="0"/>
    <n v="0"/>
    <n v="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7"/>
    <n v="0"/>
    <n v="0"/>
    <n v="0"/>
    <n v="0"/>
    <n v="420"/>
    <n v="420"/>
    <n v="811"/>
    <n v="957"/>
    <n v="0"/>
    <n v="0"/>
    <x v="0"/>
    <n v="0"/>
    <n v="0"/>
    <n v="0"/>
    <n v="0"/>
    <n v="360554577.38"/>
    <n v="0"/>
    <n v="360422976"/>
    <n v="131601.38"/>
  </r>
  <r>
    <x v="8"/>
    <x v="2"/>
    <n v="2028"/>
    <x v="0"/>
    <n v="0"/>
    <n v="300"/>
    <n v="2.0407999999999999E-2"/>
    <n v="1988"/>
    <s v="2023_Plan"/>
    <s v="Emission Group 1"/>
    <s v="Base;2023BP"/>
    <s v="Base"/>
    <s v="Base"/>
    <s v="Base"/>
    <s v="ASG"/>
    <n v="42622"/>
    <n v="19192986"/>
    <n v="0"/>
    <n v="18974388"/>
    <n v="256989.69"/>
    <n v="0"/>
    <n v="0"/>
    <n v="38372.629999999997"/>
    <n v="0"/>
    <n v="0"/>
    <n v="0"/>
    <n v="0"/>
    <n v="0"/>
    <n v="213631.66"/>
    <n v="550560"/>
    <n v="1191798.25"/>
    <n v="4588750.5"/>
    <n v="0"/>
    <n v="0"/>
    <n v="0"/>
    <n v="0"/>
    <n v="0"/>
    <n v="0"/>
    <n v="0"/>
    <n v="0"/>
    <n v="649985856"/>
    <n v="643384192"/>
    <n v="554540352"/>
    <n v="88256448"/>
    <n v="587050.68999999994"/>
    <n v="0"/>
    <n v="7908965"/>
    <n v="1307300"/>
    <n v="0"/>
    <n v="0"/>
    <n v="101.87"/>
    <n v="44.25"/>
    <n v="40.44"/>
    <n v="6.08"/>
    <n v="51"/>
    <n v="30.78"/>
    <n v="0"/>
    <n v="0"/>
    <n v="0"/>
    <n v="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651293157"/>
    <n v="0"/>
    <n v="643384192"/>
    <n v="7908965"/>
  </r>
  <r>
    <x v="8"/>
    <x v="2"/>
    <n v="2028"/>
    <x v="1"/>
    <n v="0"/>
    <n v="300"/>
    <n v="2.0407999999999999E-2"/>
    <n v="1988"/>
    <s v="2023_Plan"/>
    <s v="Emission Group 1"/>
    <s v="Base;2023BP"/>
    <s v="Base"/>
    <s v="Base"/>
    <s v="Base"/>
    <s v="ASG"/>
    <n v="42622"/>
    <n v="16597847"/>
    <n v="0"/>
    <n v="16258029"/>
    <n v="358311.84"/>
    <n v="0"/>
    <n v="0"/>
    <n v="18474.28"/>
    <n v="0"/>
    <n v="0"/>
    <n v="0"/>
    <n v="0"/>
    <n v="0"/>
    <n v="201125.75"/>
    <n v="497280"/>
    <n v="998594.56000000006"/>
    <n v="4048024"/>
    <n v="0"/>
    <n v="0"/>
    <n v="0"/>
    <n v="0"/>
    <n v="0"/>
    <n v="0"/>
    <n v="0"/>
    <n v="0"/>
    <n v="552915136"/>
    <n v="542924160"/>
    <n v="466815808"/>
    <n v="75533352"/>
    <n v="574765.75"/>
    <n v="0"/>
    <n v="10496808"/>
    <n v="505853.84"/>
    <n v="0"/>
    <n v="0"/>
    <n v="89.11"/>
    <n v="41.01"/>
    <n v="36.590000000000003"/>
    <n v="5.55"/>
    <n v="42.95"/>
    <n v="29.3"/>
    <n v="0"/>
    <n v="0"/>
    <n v="0"/>
    <n v="2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1"/>
    <n v="0"/>
    <n v="0"/>
    <n v="0"/>
    <n v="0"/>
    <n v="740"/>
    <n v="740"/>
    <n v="1164"/>
    <n v="1422"/>
    <n v="0"/>
    <n v="0"/>
    <x v="0"/>
    <n v="0"/>
    <n v="0"/>
    <n v="0"/>
    <n v="0"/>
    <n v="553420968"/>
    <n v="0"/>
    <n v="542924160"/>
    <n v="10496808"/>
  </r>
  <r>
    <x v="8"/>
    <x v="2"/>
    <n v="2028"/>
    <x v="2"/>
    <n v="0"/>
    <n v="300"/>
    <n v="2.0407999999999999E-2"/>
    <n v="1988"/>
    <s v="2023_Plan"/>
    <s v="Emission Group 1"/>
    <s v="Base;2023BP"/>
    <s v="Base"/>
    <s v="Base"/>
    <s v="Base"/>
    <s v="ASG"/>
    <n v="42622"/>
    <n v="15998010"/>
    <n v="0"/>
    <n v="15992977"/>
    <n v="5879.37"/>
    <n v="0"/>
    <n v="0"/>
    <n v="791.9"/>
    <n v="0"/>
    <n v="0"/>
    <n v="0"/>
    <n v="0"/>
    <n v="0"/>
    <n v="314251.44"/>
    <n v="550560"/>
    <n v="1204886.8799999999"/>
    <n v="4572087.5"/>
    <n v="0"/>
    <n v="0"/>
    <n v="0"/>
    <n v="0"/>
    <n v="9.75"/>
    <n v="0"/>
    <n v="0"/>
    <n v="0"/>
    <n v="517415392"/>
    <n v="517410656"/>
    <n v="443413312"/>
    <n v="73418544"/>
    <n v="578882.63"/>
    <n v="0"/>
    <n v="374682.41"/>
    <n v="369965.66"/>
    <n v="0"/>
    <n v="0"/>
    <n v="64.12"/>
    <n v="39.119999999999997"/>
    <n v="17.149999999999999"/>
    <n v="2.06"/>
    <n v="22.02"/>
    <n v="63.73"/>
    <n v="0"/>
    <n v="0"/>
    <n v="0"/>
    <n v="467.19"/>
    <n v="0"/>
    <n v="0"/>
    <n v="20967"/>
    <n v="0"/>
    <n v="0"/>
    <n v="0"/>
    <n v="0"/>
    <n v="2.666667E-2"/>
    <n v="0"/>
    <n v="0"/>
    <n v="2.666667E-2"/>
    <n v="3.3333340000000003E-2"/>
    <n v="0"/>
    <n v="0"/>
    <n v="3.3333340000000003E-2"/>
    <n v="0"/>
    <n v="0"/>
    <n v="0"/>
    <n v="0"/>
    <n v="0"/>
    <n v="0"/>
    <n v="0"/>
    <n v="0"/>
    <n v="0"/>
    <n v="0"/>
    <n v="5.07"/>
    <n v="0"/>
    <n v="0"/>
    <n v="0"/>
    <n v="0"/>
    <n v="740"/>
    <n v="740"/>
    <n v="1164"/>
    <n v="1422"/>
    <n v="0"/>
    <n v="0"/>
    <x v="0"/>
    <n v="0"/>
    <n v="0"/>
    <n v="0"/>
    <n v="0"/>
    <n v="517785338.41000003"/>
    <n v="0"/>
    <n v="517410656"/>
    <n v="374682.41"/>
  </r>
  <r>
    <x v="8"/>
    <x v="2"/>
    <n v="2028"/>
    <x v="3"/>
    <n v="0"/>
    <n v="300"/>
    <n v="2.0407999999999999E-2"/>
    <n v="1988"/>
    <s v="2023_Plan"/>
    <s v="Emission Group 1"/>
    <s v="Base;2023BP"/>
    <s v="Base"/>
    <s v="Base"/>
    <s v="Base"/>
    <s v="ASG"/>
    <n v="42622"/>
    <n v="13871345"/>
    <n v="0"/>
    <n v="13869718"/>
    <n v="2816.78"/>
    <n v="0"/>
    <n v="0"/>
    <n v="1294.1600000000001"/>
    <n v="0"/>
    <n v="0"/>
    <n v="0"/>
    <n v="0"/>
    <n v="6.67"/>
    <n v="298292.38"/>
    <n v="532800"/>
    <n v="1144157.1299999999"/>
    <n v="3519699.75"/>
    <n v="0"/>
    <n v="0"/>
    <n v="0"/>
    <n v="0"/>
    <n v="71.39"/>
    <n v="0"/>
    <n v="0"/>
    <n v="0"/>
    <n v="453701856"/>
    <n v="453653280"/>
    <n v="389518560"/>
    <n v="63783416"/>
    <n v="351090.09"/>
    <n v="0"/>
    <n v="79964.87"/>
    <n v="31393.45"/>
    <n v="0"/>
    <n v="0"/>
    <n v="113.32"/>
    <n v="38.880000000000003"/>
    <n v="53.35"/>
    <n v="8.93"/>
    <n v="67.06"/>
    <n v="28.39"/>
    <n v="0"/>
    <n v="0"/>
    <n v="0"/>
    <n v="24.26"/>
    <n v="0"/>
    <n v="0"/>
    <n v="20967"/>
    <n v="0"/>
    <n v="0"/>
    <n v="0"/>
    <n v="0"/>
    <n v="7.6666670000000006E-2"/>
    <n v="0"/>
    <n v="0"/>
    <n v="7.6666670000000006E-2"/>
    <n v="0.17333333000000001"/>
    <n v="0"/>
    <n v="0"/>
    <n v="0.17333333000000001"/>
    <n v="0"/>
    <n v="0.02"/>
    <n v="0"/>
    <n v="0"/>
    <n v="0"/>
    <n v="0"/>
    <n v="0"/>
    <n v="0"/>
    <n v="0"/>
    <n v="0"/>
    <n v="5.0599999999999996"/>
    <n v="0"/>
    <n v="0"/>
    <n v="0"/>
    <n v="0"/>
    <n v="740"/>
    <n v="740"/>
    <n v="1164"/>
    <n v="1422"/>
    <n v="0"/>
    <n v="0"/>
    <x v="0"/>
    <n v="0"/>
    <n v="0"/>
    <n v="0"/>
    <n v="0"/>
    <n v="453733244.87"/>
    <n v="0"/>
    <n v="453653280"/>
    <n v="79964.87"/>
  </r>
  <r>
    <x v="8"/>
    <x v="2"/>
    <n v="2028"/>
    <x v="4"/>
    <n v="0"/>
    <n v="300"/>
    <n v="2.0407999999999999E-2"/>
    <n v="1988"/>
    <s v="2023_Plan"/>
    <s v="Emission Group 1"/>
    <s v="Base;2023BP"/>
    <s v="Base"/>
    <s v="Base"/>
    <s v="Base"/>
    <s v="ASG"/>
    <n v="42622"/>
    <n v="14497075"/>
    <n v="0"/>
    <n v="14494995"/>
    <n v="3755.86"/>
    <n v="0"/>
    <n v="0"/>
    <n v="1699.39"/>
    <n v="0"/>
    <n v="0"/>
    <n v="0"/>
    <n v="0"/>
    <n v="0"/>
    <n v="390997.53"/>
    <n v="550560"/>
    <n v="1774928.13"/>
    <n v="4577569.5"/>
    <n v="0"/>
    <n v="0"/>
    <n v="0"/>
    <n v="0"/>
    <n v="39.36"/>
    <n v="0"/>
    <n v="0"/>
    <n v="0"/>
    <n v="466113248"/>
    <n v="466578464"/>
    <n v="400431584"/>
    <n v="65900968"/>
    <n v="245862.41"/>
    <n v="0"/>
    <n v="102654.32"/>
    <n v="567868.75"/>
    <n v="0"/>
    <n v="0"/>
    <n v="78.87"/>
    <n v="38.78"/>
    <n v="19.440000000000001"/>
    <n v="4.1100000000000003"/>
    <n v="36.19"/>
    <n v="27.33"/>
    <n v="0"/>
    <n v="0"/>
    <n v="0"/>
    <n v="334.16"/>
    <n v="0"/>
    <n v="0"/>
    <n v="20967"/>
    <n v="0"/>
    <n v="0"/>
    <n v="0"/>
    <n v="0"/>
    <n v="3.6666669999999998E-2"/>
    <n v="0"/>
    <n v="0"/>
    <n v="3.6666669999999998E-2"/>
    <n v="0.10666667000000001"/>
    <n v="0"/>
    <n v="0"/>
    <n v="0.10666667000000001"/>
    <n v="0"/>
    <n v="0"/>
    <n v="0"/>
    <n v="0"/>
    <n v="0"/>
    <n v="0"/>
    <n v="0"/>
    <n v="0"/>
    <n v="0"/>
    <n v="0"/>
    <n v="4.87"/>
    <n v="0"/>
    <n v="0"/>
    <n v="0"/>
    <n v="0"/>
    <n v="740"/>
    <n v="740"/>
    <n v="1164"/>
    <n v="1422"/>
    <n v="0"/>
    <n v="0"/>
    <x v="0"/>
    <n v="0"/>
    <n v="0"/>
    <n v="0"/>
    <n v="0"/>
    <n v="466681118.31999999"/>
    <n v="0"/>
    <n v="466578464"/>
    <n v="102654.32"/>
  </r>
  <r>
    <x v="8"/>
    <x v="2"/>
    <n v="2028"/>
    <x v="5"/>
    <n v="0"/>
    <n v="300"/>
    <n v="2.0407999999999999E-2"/>
    <n v="1988"/>
    <s v="2023_Plan"/>
    <s v="Emission Group 1"/>
    <s v="Base;2023BP"/>
    <s v="Base"/>
    <s v="Base"/>
    <s v="Base"/>
    <s v="ASG"/>
    <n v="42622"/>
    <n v="16090670"/>
    <n v="0"/>
    <n v="16197342"/>
    <n v="77501.67"/>
    <n v="0"/>
    <n v="0"/>
    <n v="186224.3"/>
    <n v="0"/>
    <n v="0"/>
    <n v="0"/>
    <n v="0"/>
    <n v="183.33"/>
    <n v="399035.06"/>
    <n v="532800"/>
    <n v="1837445.5"/>
    <n v="5095713.5"/>
    <n v="0"/>
    <n v="0"/>
    <n v="0"/>
    <n v="5.48"/>
    <n v="2092.89"/>
    <n v="0"/>
    <n v="0"/>
    <n v="0"/>
    <n v="468588992"/>
    <n v="528385696"/>
    <n v="453637856"/>
    <n v="74354296"/>
    <n v="393646.97"/>
    <n v="0"/>
    <n v="60663292"/>
    <n v="120459976"/>
    <n v="0"/>
    <n v="0"/>
    <n v="257.64"/>
    <n v="133.04"/>
    <n v="73.36"/>
    <n v="6.02"/>
    <n v="151.5"/>
    <n v="782.74"/>
    <n v="0"/>
    <n v="0"/>
    <n v="0"/>
    <n v="646.85"/>
    <n v="0"/>
    <n v="69.89"/>
    <n v="20967"/>
    <n v="0"/>
    <n v="0"/>
    <n v="0"/>
    <n v="0"/>
    <n v="1.30999994"/>
    <n v="6.6666700000000004E-3"/>
    <n v="0"/>
    <n v="1.30999994"/>
    <n v="4.1633334199999998"/>
    <n v="0.01"/>
    <n v="0"/>
    <n v="4.1533331899999997"/>
    <n v="0"/>
    <n v="0.4"/>
    <n v="0"/>
    <n v="0"/>
    <n v="0"/>
    <n v="0"/>
    <n v="0"/>
    <n v="0"/>
    <n v="0"/>
    <n v="0"/>
    <n v="5.54"/>
    <n v="0.01"/>
    <n v="0"/>
    <n v="0"/>
    <n v="0"/>
    <n v="740"/>
    <n v="740"/>
    <n v="1164"/>
    <n v="1422"/>
    <n v="0"/>
    <n v="0"/>
    <x v="0"/>
    <n v="1.3605340136E-4"/>
    <n v="1.3605340136000001E-3"/>
    <n v="0.11183584000000001"/>
    <n v="2.0407999999999998E-4"/>
    <n v="589163887.16000009"/>
    <n v="114899.16"/>
    <n v="528385696"/>
    <n v="60663292"/>
  </r>
  <r>
    <x v="8"/>
    <x v="2"/>
    <n v="2028"/>
    <x v="6"/>
    <n v="0"/>
    <n v="300"/>
    <n v="2.0407999999999999E-2"/>
    <n v="1988"/>
    <s v="2023_Plan"/>
    <s v="Emission Group 1"/>
    <s v="Base;2023BP"/>
    <s v="Base"/>
    <s v="Base"/>
    <s v="Base"/>
    <s v="ASG"/>
    <n v="42622"/>
    <n v="18347678"/>
    <n v="0"/>
    <n v="18429784"/>
    <n v="76301.759999999995"/>
    <n v="0"/>
    <n v="0"/>
    <n v="165043.60999999999"/>
    <n v="0"/>
    <n v="0"/>
    <n v="0"/>
    <n v="0"/>
    <n v="1606.67"/>
    <n v="452014.66"/>
    <n v="550560"/>
    <n v="1949078.38"/>
    <n v="4952698.5"/>
    <n v="0"/>
    <n v="0"/>
    <n v="0"/>
    <n v="68.83"/>
    <n v="6561.77"/>
    <n v="0"/>
    <n v="0"/>
    <n v="0"/>
    <n v="545841344"/>
    <n v="617670144"/>
    <n v="532200256"/>
    <n v="85067720"/>
    <n v="402621.81"/>
    <n v="0"/>
    <n v="131520088"/>
    <n v="203348864"/>
    <n v="0"/>
    <n v="0"/>
    <n v="438.99"/>
    <n v="310.39"/>
    <n v="137.58000000000001"/>
    <n v="10.08"/>
    <n v="294.99"/>
    <n v="1723.68"/>
    <n v="0"/>
    <n v="0"/>
    <n v="0"/>
    <n v="1232.0899999999999"/>
    <n v="0"/>
    <n v="69.89"/>
    <n v="20967"/>
    <n v="0"/>
    <n v="0"/>
    <n v="0"/>
    <n v="0"/>
    <n v="2.6733334100000001"/>
    <n v="0.08"/>
    <n v="0"/>
    <n v="2.6733334100000001"/>
    <n v="10.600000380000001"/>
    <n v="0.16666666999999999"/>
    <n v="0"/>
    <n v="10.4333334"/>
    <n v="0.02"/>
    <n v="2.95"/>
    <n v="0"/>
    <n v="0"/>
    <n v="0"/>
    <n v="0"/>
    <n v="0"/>
    <n v="0"/>
    <n v="0"/>
    <n v="0"/>
    <n v="5.4"/>
    <n v="0.08"/>
    <n v="0"/>
    <n v="0"/>
    <n v="0"/>
    <n v="740"/>
    <n v="740"/>
    <n v="1164"/>
    <n v="1422"/>
    <n v="0"/>
    <n v="0"/>
    <x v="0"/>
    <n v="1.6326399999999999E-3"/>
    <n v="1.6326399999999998E-2"/>
    <n v="1.4046826399999999"/>
    <n v="3.4013334013599998E-3"/>
    <n v="750633390.61000001"/>
    <n v="1443158.6099999999"/>
    <n v="617670144"/>
    <n v="131520088"/>
  </r>
  <r>
    <x v="8"/>
    <x v="2"/>
    <n v="2028"/>
    <x v="7"/>
    <n v="0"/>
    <n v="300"/>
    <n v="2.0407999999999999E-2"/>
    <n v="1988"/>
    <s v="2023_Plan"/>
    <s v="Emission Group 1"/>
    <s v="Base;2023BP"/>
    <s v="Base"/>
    <s v="Base"/>
    <s v="Base"/>
    <s v="ASG"/>
    <n v="42622"/>
    <n v="18140836"/>
    <n v="0"/>
    <n v="18194190"/>
    <n v="99545.91"/>
    <n v="0"/>
    <n v="0"/>
    <n v="159007.91"/>
    <n v="0"/>
    <n v="0"/>
    <n v="0"/>
    <n v="0"/>
    <n v="898.67"/>
    <n v="424902.06"/>
    <n v="550560"/>
    <n v="1641445.5"/>
    <n v="4435186"/>
    <n v="0"/>
    <n v="0"/>
    <n v="0"/>
    <n v="7.67"/>
    <n v="6111.48"/>
    <n v="0"/>
    <n v="0"/>
    <n v="0"/>
    <n v="287517728"/>
    <n v="606262464"/>
    <n v="522212096"/>
    <n v="83638624"/>
    <n v="412634.31"/>
    <n v="0"/>
    <n v="73752504"/>
    <n v="392497248"/>
    <n v="0"/>
    <n v="0"/>
    <n v="471.52"/>
    <n v="308.31"/>
    <n v="180.21"/>
    <n v="14.14"/>
    <n v="324.73"/>
    <n v="740.89"/>
    <n v="0"/>
    <n v="0"/>
    <n v="0"/>
    <n v="2468.41"/>
    <n v="0"/>
    <n v="69.89"/>
    <n v="20967"/>
    <n v="0"/>
    <n v="0"/>
    <n v="0"/>
    <n v="0"/>
    <n v="2.9900000100000002"/>
    <n v="0.01"/>
    <n v="0"/>
    <n v="2.9900000100000002"/>
    <n v="10.3866663"/>
    <n v="1.6666670000000001E-2"/>
    <n v="0"/>
    <n v="10.369999890000001"/>
    <n v="0"/>
    <n v="2"/>
    <n v="0"/>
    <n v="0"/>
    <n v="0"/>
    <n v="0"/>
    <n v="0"/>
    <n v="0"/>
    <n v="0"/>
    <n v="0"/>
    <n v="5.58"/>
    <n v="0.01"/>
    <n v="0"/>
    <n v="0"/>
    <n v="0"/>
    <n v="740"/>
    <n v="740"/>
    <n v="1164"/>
    <n v="1422"/>
    <n v="0"/>
    <n v="0"/>
    <x v="0"/>
    <n v="2.0407999999999998E-4"/>
    <n v="2.0407999999999997E-3"/>
    <n v="0.15652935999999998"/>
    <n v="3.4013340136000004E-4"/>
    <n v="680175784.88999999"/>
    <n v="160816.88999999998"/>
    <n v="606262464"/>
    <n v="73752504"/>
  </r>
  <r>
    <x v="8"/>
    <x v="2"/>
    <n v="2028"/>
    <x v="8"/>
    <n v="0"/>
    <n v="300"/>
    <n v="2.0407999999999999E-2"/>
    <n v="1988"/>
    <s v="2023_Plan"/>
    <s v="Emission Group 1"/>
    <s v="Base;2023BP"/>
    <s v="Base"/>
    <s v="Base"/>
    <s v="Base"/>
    <s v="ASG"/>
    <n v="42622"/>
    <n v="14354751"/>
    <n v="0"/>
    <n v="14353244"/>
    <n v="3107.81"/>
    <n v="0"/>
    <n v="0"/>
    <n v="1578.5"/>
    <n v="0"/>
    <n v="0"/>
    <n v="0"/>
    <n v="0"/>
    <n v="13.33"/>
    <n v="370065.88"/>
    <n v="532800"/>
    <n v="1489970.88"/>
    <n v="4332604.5"/>
    <n v="0"/>
    <n v="0"/>
    <n v="0"/>
    <n v="0"/>
    <n v="40.67"/>
    <n v="0"/>
    <n v="0"/>
    <n v="0"/>
    <n v="455399264"/>
    <n v="456522656"/>
    <n v="390873280"/>
    <n v="65232700"/>
    <n v="416355.66"/>
    <n v="0"/>
    <n v="117004.03"/>
    <n v="1240398.3799999999"/>
    <n v="0"/>
    <n v="0"/>
    <n v="85.37"/>
    <n v="38.65"/>
    <n v="25.2"/>
    <n v="4.67"/>
    <n v="41.13"/>
    <n v="37.65"/>
    <n v="0"/>
    <n v="0"/>
    <n v="0"/>
    <n v="785.81"/>
    <n v="0"/>
    <n v="0"/>
    <n v="20967"/>
    <n v="0"/>
    <n v="0"/>
    <n v="0"/>
    <n v="0"/>
    <n v="2.666667E-2"/>
    <n v="0"/>
    <n v="0"/>
    <n v="2.666667E-2"/>
    <n v="7.6666670000000006E-2"/>
    <n v="0"/>
    <n v="0"/>
    <n v="7.6666670000000006E-2"/>
    <n v="0"/>
    <n v="0.02"/>
    <n v="0"/>
    <n v="0"/>
    <n v="0"/>
    <n v="0"/>
    <n v="0"/>
    <n v="0"/>
    <n v="0"/>
    <n v="0"/>
    <n v="5.49"/>
    <n v="0"/>
    <n v="0"/>
    <n v="0"/>
    <n v="0"/>
    <n v="740"/>
    <n v="740"/>
    <n v="1164"/>
    <n v="1422"/>
    <n v="0"/>
    <n v="0"/>
    <x v="0"/>
    <n v="0"/>
    <n v="0"/>
    <n v="0"/>
    <n v="0"/>
    <n v="456639660.02999997"/>
    <n v="0"/>
    <n v="456522656"/>
    <n v="117004.03"/>
  </r>
  <r>
    <x v="8"/>
    <x v="2"/>
    <n v="2028"/>
    <x v="9"/>
    <n v="0"/>
    <n v="300"/>
    <n v="2.0407999999999999E-2"/>
    <n v="1988"/>
    <s v="2023_Plan"/>
    <s v="Emission Group 1"/>
    <s v="Base;2023BP"/>
    <s v="Base"/>
    <s v="Base"/>
    <s v="Base"/>
    <s v="ASG"/>
    <n v="42622"/>
    <n v="14708024"/>
    <n v="0"/>
    <n v="14707098"/>
    <n v="2095.77"/>
    <n v="0"/>
    <n v="0"/>
    <n v="1173.4100000000001"/>
    <n v="0"/>
    <n v="0"/>
    <n v="0"/>
    <n v="0"/>
    <n v="1.33"/>
    <n v="322731.31"/>
    <n v="550560"/>
    <n v="1170863.6299999999"/>
    <n v="3861281.25"/>
    <n v="0"/>
    <n v="0"/>
    <n v="0"/>
    <n v="0"/>
    <n v="45.85"/>
    <n v="0"/>
    <n v="0"/>
    <n v="0"/>
    <n v="479576032"/>
    <n v="479545824"/>
    <n v="411180640"/>
    <n v="67900784"/>
    <n v="464225.75"/>
    <n v="0"/>
    <n v="57580.27"/>
    <n v="27363.17"/>
    <n v="0"/>
    <n v="0"/>
    <n v="91.2"/>
    <n v="39.04"/>
    <n v="37.270000000000003"/>
    <n v="6.18"/>
    <n v="46.61"/>
    <n v="27.47"/>
    <n v="0"/>
    <n v="0"/>
    <n v="0"/>
    <n v="23.32"/>
    <n v="0"/>
    <n v="0"/>
    <n v="20967"/>
    <n v="0"/>
    <n v="0"/>
    <n v="0"/>
    <n v="0"/>
    <n v="5.3333329999999998E-2"/>
    <n v="0"/>
    <n v="0"/>
    <n v="5.3333329999999998E-2"/>
    <n v="0.14666666"/>
    <n v="0"/>
    <n v="0"/>
    <n v="0.14666666"/>
    <n v="0"/>
    <n v="0"/>
    <n v="0"/>
    <n v="0"/>
    <n v="0"/>
    <n v="0"/>
    <n v="0"/>
    <n v="0"/>
    <n v="0"/>
    <n v="0"/>
    <n v="5.88"/>
    <n v="0"/>
    <n v="0"/>
    <n v="0"/>
    <n v="0"/>
    <n v="740"/>
    <n v="740"/>
    <n v="1164"/>
    <n v="1422"/>
    <n v="0"/>
    <n v="0"/>
    <x v="0"/>
    <n v="0"/>
    <n v="0"/>
    <n v="0"/>
    <n v="0"/>
    <n v="479603404.26999998"/>
    <n v="0"/>
    <n v="479545824"/>
    <n v="57580.27"/>
  </r>
  <r>
    <x v="8"/>
    <x v="2"/>
    <n v="2028"/>
    <x v="10"/>
    <n v="0"/>
    <n v="300"/>
    <n v="2.0407999999999999E-2"/>
    <n v="1988"/>
    <s v="2023_Plan"/>
    <s v="Emission Group 1"/>
    <s v="Base;2023BP"/>
    <s v="Base"/>
    <s v="Base"/>
    <s v="Base"/>
    <s v="ASG"/>
    <n v="42622"/>
    <n v="14948869"/>
    <n v="0"/>
    <n v="14945857"/>
    <n v="4075.3"/>
    <n v="0"/>
    <n v="0"/>
    <n v="1050.9000000000001"/>
    <n v="0"/>
    <n v="0"/>
    <n v="0"/>
    <n v="0"/>
    <n v="0"/>
    <n v="235870.14"/>
    <n v="532800"/>
    <n v="1207777.5"/>
    <n v="4088891"/>
    <n v="0"/>
    <n v="0"/>
    <n v="0"/>
    <n v="0"/>
    <n v="10.050000000000001"/>
    <n v="0"/>
    <n v="0"/>
    <n v="0"/>
    <n v="484887680"/>
    <n v="484794272"/>
    <n v="415543776"/>
    <n v="68716264"/>
    <n v="534041.5"/>
    <n v="0"/>
    <n v="118203.33"/>
    <n v="24814.92"/>
    <n v="0"/>
    <n v="0"/>
    <n v="73.38"/>
    <n v="39.04"/>
    <n v="22.87"/>
    <n v="3.47"/>
    <n v="30.44"/>
    <n v="29"/>
    <n v="0"/>
    <n v="0"/>
    <n v="0"/>
    <n v="23.61"/>
    <n v="0"/>
    <n v="0"/>
    <n v="20967"/>
    <n v="0"/>
    <n v="0"/>
    <n v="0"/>
    <n v="0"/>
    <n v="4.3333330000000003E-2"/>
    <n v="0"/>
    <n v="0"/>
    <n v="4.3333330000000003E-2"/>
    <n v="0.06"/>
    <n v="0"/>
    <n v="0"/>
    <n v="0.06"/>
    <n v="0"/>
    <n v="0"/>
    <n v="0"/>
    <n v="0"/>
    <n v="0"/>
    <n v="0"/>
    <n v="0"/>
    <n v="0"/>
    <n v="0"/>
    <n v="0"/>
    <n v="5.65"/>
    <n v="0"/>
    <n v="0"/>
    <n v="0"/>
    <n v="0"/>
    <n v="740"/>
    <n v="740"/>
    <n v="1164"/>
    <n v="1422"/>
    <n v="0"/>
    <n v="0"/>
    <x v="0"/>
    <n v="0"/>
    <n v="0"/>
    <n v="0"/>
    <n v="0"/>
    <n v="484912475.32999998"/>
    <n v="0"/>
    <n v="484794272"/>
    <n v="118203.33"/>
  </r>
  <r>
    <x v="8"/>
    <x v="2"/>
    <n v="2028"/>
    <x v="11"/>
    <n v="0"/>
    <n v="300"/>
    <n v="2.0407999999999999E-2"/>
    <n v="1988"/>
    <s v="2023_Plan"/>
    <s v="Emission Group 1"/>
    <s v="Base;2023BP"/>
    <s v="Base"/>
    <s v="Base"/>
    <s v="Base"/>
    <s v="ASG"/>
    <n v="42622"/>
    <n v="17575118"/>
    <n v="0"/>
    <n v="17292860"/>
    <n v="308635"/>
    <n v="0"/>
    <n v="0"/>
    <n v="26347.84"/>
    <n v="0"/>
    <n v="0"/>
    <n v="0"/>
    <n v="0"/>
    <n v="0"/>
    <n v="243265.38"/>
    <n v="550560"/>
    <n v="1313116.8799999999"/>
    <n v="4946790"/>
    <n v="0"/>
    <n v="0"/>
    <n v="0"/>
    <n v="0"/>
    <n v="0"/>
    <n v="0"/>
    <n v="0"/>
    <n v="0"/>
    <n v="587246528"/>
    <n v="578631744"/>
    <n v="497631936"/>
    <n v="80439264"/>
    <n v="560672"/>
    <n v="0"/>
    <n v="9266048"/>
    <n v="651271.31000000006"/>
    <n v="0"/>
    <n v="0"/>
    <n v="90.87"/>
    <n v="41"/>
    <n v="30.59"/>
    <n v="4.74"/>
    <n v="42.45"/>
    <n v="30.02"/>
    <n v="0"/>
    <n v="0"/>
    <n v="0"/>
    <n v="2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587897792"/>
    <n v="0"/>
    <n v="578631744"/>
    <n v="9266048"/>
  </r>
  <r>
    <x v="8"/>
    <x v="3"/>
    <n v="2028"/>
    <x v="0"/>
    <n v="0"/>
    <n v="300"/>
    <n v="2.0407999999999999E-2"/>
    <n v="1988"/>
    <s v="2023_Plan"/>
    <s v="Emission Group 1"/>
    <s v="Base;2023BP"/>
    <s v="Base"/>
    <s v="Base"/>
    <s v="Base"/>
    <s v="ASG"/>
    <n v="42622"/>
    <n v="17018366"/>
    <n v="0"/>
    <n v="16796666"/>
    <n v="235756.41"/>
    <n v="0"/>
    <n v="0"/>
    <n v="14058.76"/>
    <n v="0"/>
    <n v="0"/>
    <n v="0"/>
    <n v="0"/>
    <n v="0"/>
    <n v="9671.98"/>
    <n v="520800"/>
    <n v="1078765"/>
    <n v="4091800"/>
    <n v="0"/>
    <n v="0"/>
    <n v="0"/>
    <n v="0"/>
    <n v="1.34"/>
    <n v="0"/>
    <n v="0"/>
    <n v="0"/>
    <n v="387413408"/>
    <n v="381098112"/>
    <n v="315953312"/>
    <n v="64640424"/>
    <n v="504562.25"/>
    <n v="0"/>
    <n v="6908240.5"/>
    <n v="592950.31000000006"/>
    <n v="0"/>
    <n v="0"/>
    <n v="82.97"/>
    <n v="48.45"/>
    <n v="26.95"/>
    <n v="2.73"/>
    <n v="33.01"/>
    <n v="29.3"/>
    <n v="0"/>
    <n v="0"/>
    <n v="0"/>
    <n v="42.1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7"/>
    <n v="0"/>
    <n v="0"/>
    <n v="0"/>
    <n v="0"/>
    <n v="700"/>
    <n v="700"/>
    <n v="1103"/>
    <n v="1347"/>
    <n v="0"/>
    <n v="0"/>
    <x v="0"/>
    <n v="0"/>
    <n v="0"/>
    <n v="0"/>
    <n v="0"/>
    <n v="388006352.5"/>
    <n v="0"/>
    <n v="381098112"/>
    <n v="6908240.5"/>
  </r>
  <r>
    <x v="8"/>
    <x v="3"/>
    <n v="2028"/>
    <x v="1"/>
    <n v="0"/>
    <n v="300"/>
    <n v="2.0407999999999999E-2"/>
    <n v="1988"/>
    <s v="2023_Plan"/>
    <s v="Emission Group 1"/>
    <s v="Base;2023BP"/>
    <s v="Base"/>
    <s v="Base"/>
    <s v="Base"/>
    <s v="ASG"/>
    <n v="42622"/>
    <n v="14356987"/>
    <n v="0"/>
    <n v="14150467"/>
    <n v="224784.03"/>
    <n v="0"/>
    <n v="0"/>
    <n v="18283.02"/>
    <n v="0"/>
    <n v="0"/>
    <n v="0"/>
    <n v="0"/>
    <n v="0"/>
    <n v="9185.44"/>
    <n v="470400"/>
    <n v="938749.75"/>
    <n v="3628340"/>
    <n v="0"/>
    <n v="0"/>
    <n v="0"/>
    <n v="0"/>
    <n v="0"/>
    <n v="0"/>
    <n v="0"/>
    <n v="0"/>
    <n v="306575456"/>
    <n v="300748000"/>
    <n v="246904784"/>
    <n v="53402196"/>
    <n v="441157.06"/>
    <n v="0"/>
    <n v="6363956"/>
    <n v="536504.43999999994"/>
    <n v="0"/>
    <n v="0"/>
    <n v="64.08"/>
    <n v="40.950000000000003"/>
    <n v="17.010000000000002"/>
    <n v="2.34"/>
    <n v="19.79"/>
    <n v="28.31"/>
    <n v="0"/>
    <n v="0"/>
    <n v="0"/>
    <n v="2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07111956"/>
    <n v="0"/>
    <n v="300748000"/>
    <n v="6363956"/>
  </r>
  <r>
    <x v="8"/>
    <x v="3"/>
    <n v="2028"/>
    <x v="2"/>
    <n v="0"/>
    <n v="300"/>
    <n v="2.0407999999999999E-2"/>
    <n v="1988"/>
    <s v="2023_Plan"/>
    <s v="Emission Group 1"/>
    <s v="Base;2023BP"/>
    <s v="Base"/>
    <s v="Base"/>
    <s v="Base"/>
    <s v="ASG"/>
    <n v="42622"/>
    <n v="13294333"/>
    <n v="0"/>
    <n v="13288814"/>
    <n v="6710.55"/>
    <n v="0"/>
    <n v="0"/>
    <n v="1246.04"/>
    <n v="0"/>
    <n v="0"/>
    <n v="0"/>
    <n v="0"/>
    <n v="0.67"/>
    <n v="13445.07"/>
    <n v="520800"/>
    <n v="1222457.3799999999"/>
    <n v="3686881.75"/>
    <n v="0"/>
    <n v="0"/>
    <n v="0"/>
    <n v="0"/>
    <n v="32.020000000000003"/>
    <n v="0"/>
    <n v="0"/>
    <n v="0"/>
    <n v="263788016"/>
    <n v="264220560"/>
    <n v="215767600"/>
    <n v="48081676"/>
    <n v="371271.22"/>
    <n v="0"/>
    <n v="214606.89"/>
    <n v="647158.13"/>
    <n v="0"/>
    <n v="0"/>
    <n v="67.459999999999994"/>
    <n v="40.06"/>
    <n v="18.420000000000002"/>
    <n v="2.48"/>
    <n v="24.64"/>
    <n v="31.98"/>
    <n v="0"/>
    <n v="0"/>
    <n v="0"/>
    <n v="519.37"/>
    <n v="0"/>
    <n v="0"/>
    <n v="20967"/>
    <n v="0"/>
    <n v="0"/>
    <n v="0"/>
    <n v="0"/>
    <n v="5.3333329999999998E-2"/>
    <n v="0"/>
    <n v="0"/>
    <n v="5.3333329999999998E-2"/>
    <n v="8.3333340000000006E-2"/>
    <n v="0"/>
    <n v="0"/>
    <n v="8.3333340000000006E-2"/>
    <n v="0"/>
    <n v="0"/>
    <n v="0"/>
    <n v="0"/>
    <n v="0"/>
    <n v="0"/>
    <n v="0"/>
    <n v="0"/>
    <n v="0.02"/>
    <n v="0.02"/>
    <n v="4.43"/>
    <n v="0"/>
    <n v="0"/>
    <n v="0"/>
    <n v="0"/>
    <n v="700"/>
    <n v="700"/>
    <n v="1103"/>
    <n v="1347"/>
    <n v="0"/>
    <n v="0"/>
    <x v="0"/>
    <n v="0"/>
    <n v="0"/>
    <n v="0"/>
    <n v="0"/>
    <n v="264435166.88999999"/>
    <n v="0"/>
    <n v="264220560"/>
    <n v="214606.89"/>
  </r>
  <r>
    <x v="8"/>
    <x v="3"/>
    <n v="2028"/>
    <x v="3"/>
    <n v="0"/>
    <n v="300"/>
    <n v="2.0407999999999999E-2"/>
    <n v="1988"/>
    <s v="2023_Plan"/>
    <s v="Emission Group 1"/>
    <s v="Base;2023BP"/>
    <s v="Base"/>
    <s v="Base"/>
    <s v="Base"/>
    <s v="ASG"/>
    <n v="42622"/>
    <n v="11690256"/>
    <n v="0"/>
    <n v="11684968"/>
    <n v="5463.86"/>
    <n v="0"/>
    <n v="0"/>
    <n v="167.29"/>
    <n v="0"/>
    <n v="0"/>
    <n v="0"/>
    <n v="0"/>
    <n v="0"/>
    <n v="13251.84"/>
    <n v="504000"/>
    <n v="943270.19"/>
    <n v="2855611.75"/>
    <n v="0"/>
    <n v="0"/>
    <n v="0"/>
    <n v="0"/>
    <n v="19.170000000000002"/>
    <n v="0"/>
    <n v="0"/>
    <n v="0"/>
    <n v="241634656"/>
    <n v="241497888"/>
    <n v="199753952"/>
    <n v="41420208"/>
    <n v="323868.13"/>
    <n v="0"/>
    <n v="141542.69"/>
    <n v="4766.5600000000004"/>
    <n v="0"/>
    <n v="0"/>
    <n v="87"/>
    <n v="38.51"/>
    <n v="41.53"/>
    <n v="6.73"/>
    <n v="45.62"/>
    <n v="25.91"/>
    <n v="0"/>
    <n v="0"/>
    <n v="0"/>
    <n v="28.49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0"/>
    <n v="0"/>
    <n v="0"/>
    <n v="0"/>
    <n v="241639430.69"/>
    <n v="0"/>
    <n v="241497888"/>
    <n v="141542.69"/>
  </r>
  <r>
    <x v="8"/>
    <x v="3"/>
    <n v="2028"/>
    <x v="4"/>
    <n v="0"/>
    <n v="300"/>
    <n v="2.0407999999999999E-2"/>
    <n v="1988"/>
    <s v="2023_Plan"/>
    <s v="Emission Group 1"/>
    <s v="Base;2023BP"/>
    <s v="Base"/>
    <s v="Base"/>
    <s v="Base"/>
    <s v="ASG"/>
    <n v="42622"/>
    <n v="12726729"/>
    <n v="0"/>
    <n v="12722048"/>
    <n v="5129.6899999999996"/>
    <n v="0"/>
    <n v="0"/>
    <n v="520.02"/>
    <n v="0"/>
    <n v="0"/>
    <n v="0"/>
    <n v="0"/>
    <n v="0"/>
    <n v="15948.9"/>
    <n v="520800"/>
    <n v="1253047.6299999999"/>
    <n v="3528593"/>
    <n v="0"/>
    <n v="0"/>
    <n v="0"/>
    <n v="0"/>
    <n v="55.38"/>
    <n v="0"/>
    <n v="0"/>
    <n v="0"/>
    <n v="246009104"/>
    <n v="245520624"/>
    <n v="198088656"/>
    <n v="47073172"/>
    <n v="358826.28"/>
    <n v="0"/>
    <n v="626794.38"/>
    <n v="138323.73000000001"/>
    <n v="0"/>
    <n v="0"/>
    <n v="78.510000000000005"/>
    <n v="37.880000000000003"/>
    <n v="27.68"/>
    <n v="4.3499999999999996"/>
    <n v="38.44"/>
    <n v="122.19"/>
    <n v="0"/>
    <n v="0"/>
    <n v="0"/>
    <n v="266"/>
    <n v="0"/>
    <n v="0"/>
    <n v="20967"/>
    <n v="0"/>
    <n v="0"/>
    <n v="0"/>
    <n v="0"/>
    <n v="7.0000000000000007E-2"/>
    <n v="0"/>
    <n v="0"/>
    <n v="7.0000000000000007E-2"/>
    <n v="0.16"/>
    <n v="0"/>
    <n v="0"/>
    <n v="0.16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46147418.38"/>
    <n v="0"/>
    <n v="245520624"/>
    <n v="626794.38"/>
  </r>
  <r>
    <x v="8"/>
    <x v="3"/>
    <n v="2028"/>
    <x v="5"/>
    <n v="0"/>
    <n v="300"/>
    <n v="2.0407999999999999E-2"/>
    <n v="1988"/>
    <s v="2023_Plan"/>
    <s v="Emission Group 1"/>
    <s v="Base;2023BP"/>
    <s v="Base"/>
    <s v="Base"/>
    <s v="Base"/>
    <s v="ASG"/>
    <n v="42622"/>
    <n v="14972221"/>
    <n v="0"/>
    <n v="14801113"/>
    <n v="200566.69"/>
    <n v="0"/>
    <n v="0"/>
    <n v="31842.54"/>
    <n v="0"/>
    <n v="0"/>
    <n v="0"/>
    <n v="0"/>
    <n v="189.33"/>
    <n v="16289.3"/>
    <n v="504000"/>
    <n v="1348310.38"/>
    <n v="3924073.5"/>
    <n v="0"/>
    <n v="0"/>
    <n v="0"/>
    <n v="13.59"/>
    <n v="2303.46"/>
    <n v="101.56"/>
    <n v="0"/>
    <n v="0"/>
    <n v="345594912"/>
    <n v="325149152"/>
    <n v="268687360"/>
    <n v="56054492"/>
    <n v="407046.59"/>
    <n v="0"/>
    <n v="85032144"/>
    <n v="64586396"/>
    <n v="0"/>
    <n v="0"/>
    <n v="272.14999999999998"/>
    <n v="254.94"/>
    <n v="100.31"/>
    <n v="5.94"/>
    <n v="159.66"/>
    <n v="423.96"/>
    <n v="0"/>
    <n v="0"/>
    <n v="0"/>
    <n v="2028.31"/>
    <n v="0"/>
    <n v="69.89"/>
    <n v="20967"/>
    <n v="20967"/>
    <n v="0"/>
    <n v="0"/>
    <n v="0"/>
    <n v="1.6699999599999999"/>
    <n v="0.02"/>
    <n v="0.14333333000000001"/>
    <n v="1.6699999599999999"/>
    <n v="5.3566665599999999"/>
    <n v="3.6666669999999998E-2"/>
    <n v="0.14333333000000001"/>
    <n v="5.1766667399999999"/>
    <n v="0.01"/>
    <n v="0.44"/>
    <n v="0"/>
    <n v="0"/>
    <n v="0"/>
    <n v="0"/>
    <n v="0"/>
    <n v="0"/>
    <n v="0"/>
    <n v="0"/>
    <n v="4.6399999999999997"/>
    <n v="0.02"/>
    <n v="0"/>
    <n v="0"/>
    <n v="0"/>
    <n v="700"/>
    <n v="700"/>
    <n v="1103"/>
    <n v="1347"/>
    <n v="0"/>
    <n v="0"/>
    <x v="0"/>
    <n v="4.0815999999999997E-4"/>
    <n v="4.0815999999999995E-3"/>
    <n v="0.27734471999999999"/>
    <n v="7.4829340135999995E-4"/>
    <n v="410466237.52999997"/>
    <n v="284941.52999999997"/>
    <n v="325149152"/>
    <n v="85032144"/>
  </r>
  <r>
    <x v="8"/>
    <x v="3"/>
    <n v="2028"/>
    <x v="6"/>
    <n v="0"/>
    <n v="300"/>
    <n v="2.0407999999999999E-2"/>
    <n v="1988"/>
    <s v="2023_Plan"/>
    <s v="Emission Group 1"/>
    <s v="Base;2023BP"/>
    <s v="Base"/>
    <s v="Base"/>
    <s v="Base"/>
    <s v="ASG"/>
    <n v="42622"/>
    <n v="16177845"/>
    <n v="0"/>
    <n v="16135434"/>
    <n v="138108.04999999999"/>
    <n v="0"/>
    <n v="0"/>
    <n v="102144.76"/>
    <n v="0"/>
    <n v="0"/>
    <n v="0"/>
    <n v="0"/>
    <n v="1055.33"/>
    <n v="17899.740000000002"/>
    <n v="520800"/>
    <n v="1365310.88"/>
    <n v="3996886.25"/>
    <n v="0"/>
    <n v="0"/>
    <n v="0"/>
    <n v="37.42"/>
    <n v="6147.79"/>
    <n v="249.38"/>
    <n v="0"/>
    <n v="0"/>
    <n v="229158400"/>
    <n v="373191584"/>
    <n v="310377248"/>
    <n v="62341360"/>
    <n v="473214.78"/>
    <n v="0"/>
    <n v="64358900"/>
    <n v="208392096"/>
    <n v="0"/>
    <n v="0"/>
    <n v="370.39"/>
    <n v="341.64"/>
    <n v="151.22"/>
    <n v="5.64"/>
    <n v="239.71"/>
    <n v="466"/>
    <n v="0"/>
    <n v="0"/>
    <n v="0"/>
    <n v="2040.16"/>
    <n v="0"/>
    <n v="69.89"/>
    <n v="20967"/>
    <n v="20967"/>
    <n v="0"/>
    <n v="0"/>
    <n v="0"/>
    <n v="2.7733333099999999"/>
    <n v="6.6666669999999997E-2"/>
    <n v="0.28000000000000003"/>
    <n v="2.7733333099999999"/>
    <n v="11.369999890000001"/>
    <n v="9.6666660000000001E-2"/>
    <n v="0.28000000000000003"/>
    <n v="10.993332860000001"/>
    <n v="0.01"/>
    <n v="2.61"/>
    <n v="0"/>
    <n v="0"/>
    <n v="0"/>
    <n v="0"/>
    <n v="0"/>
    <n v="0"/>
    <n v="0"/>
    <n v="0"/>
    <n v="4.7"/>
    <n v="0.06"/>
    <n v="0"/>
    <n v="0"/>
    <n v="0"/>
    <n v="700"/>
    <n v="700"/>
    <n v="1103"/>
    <n v="1347"/>
    <n v="0"/>
    <n v="0"/>
    <x v="0"/>
    <n v="1.3605334013599998E-3"/>
    <n v="1.3605334013599998E-2"/>
    <n v="0.76366736000000002"/>
    <n v="1.9727731972799998E-3"/>
    <n v="438335069.13999999"/>
    <n v="784585.14"/>
    <n v="373191584"/>
    <n v="64358900"/>
  </r>
  <r>
    <x v="8"/>
    <x v="3"/>
    <n v="2028"/>
    <x v="7"/>
    <n v="0"/>
    <n v="300"/>
    <n v="2.0407999999999999E-2"/>
    <n v="1988"/>
    <s v="2023_Plan"/>
    <s v="Emission Group 1"/>
    <s v="Base;2023BP"/>
    <s v="Base"/>
    <s v="Base"/>
    <s v="Base"/>
    <s v="ASG"/>
    <n v="42622"/>
    <n v="16531789"/>
    <n v="0"/>
    <n v="16440680"/>
    <n v="170998.69"/>
    <n v="0"/>
    <n v="0"/>
    <n v="85973.66"/>
    <n v="0"/>
    <n v="0"/>
    <n v="0"/>
    <n v="0"/>
    <n v="843.33"/>
    <n v="16986.86"/>
    <n v="520800"/>
    <n v="1219364.75"/>
    <n v="3670459.25"/>
    <n v="0"/>
    <n v="0"/>
    <n v="0"/>
    <n v="99.3"/>
    <n v="5864.23"/>
    <n v="126.41"/>
    <n v="0"/>
    <n v="0"/>
    <n v="431541792"/>
    <n v="386015136"/>
    <n v="322150912"/>
    <n v="63385020"/>
    <n v="479303.53"/>
    <n v="0"/>
    <n v="170440256"/>
    <n v="124913640"/>
    <n v="0"/>
    <n v="0"/>
    <n v="406.81"/>
    <n v="432.07"/>
    <n v="190.27"/>
    <n v="7.79"/>
    <n v="269.17"/>
    <n v="996.73"/>
    <n v="0"/>
    <n v="0"/>
    <n v="0"/>
    <n v="1452.93"/>
    <n v="0"/>
    <n v="69.89"/>
    <n v="20967"/>
    <n v="20967"/>
    <n v="0"/>
    <n v="0"/>
    <n v="0"/>
    <n v="3.1133332299999998"/>
    <n v="8.3333340000000006E-2"/>
    <n v="0.13666666999999999"/>
    <n v="3.1133332299999998"/>
    <n v="11.286666869999999"/>
    <n v="0.17666666"/>
    <n v="0.13666666999999999"/>
    <n v="10.97333336"/>
    <n v="0.02"/>
    <n v="1.85"/>
    <n v="0"/>
    <n v="0"/>
    <n v="0"/>
    <n v="0"/>
    <n v="0"/>
    <n v="0"/>
    <n v="0"/>
    <n v="0"/>
    <n v="4.74"/>
    <n v="7.0000000000000007E-2"/>
    <n v="0"/>
    <n v="0"/>
    <n v="0"/>
    <n v="700"/>
    <n v="700"/>
    <n v="1103"/>
    <n v="1347"/>
    <n v="0"/>
    <n v="0"/>
    <x v="0"/>
    <n v="1.70066680272E-3"/>
    <n v="1.7006668027200002E-2"/>
    <n v="2.0265143999999999"/>
    <n v="3.6054131972800001E-3"/>
    <n v="558537415.10000002"/>
    <n v="2082023.0999999999"/>
    <n v="386015136"/>
    <n v="170440256"/>
  </r>
  <r>
    <x v="8"/>
    <x v="3"/>
    <n v="2028"/>
    <x v="8"/>
    <n v="0"/>
    <n v="300"/>
    <n v="2.0407999999999999E-2"/>
    <n v="1988"/>
    <s v="2023_Plan"/>
    <s v="Emission Group 1"/>
    <s v="Base;2023BP"/>
    <s v="Base"/>
    <s v="Base"/>
    <s v="Base"/>
    <s v="ASG"/>
    <n v="42622"/>
    <n v="13219598"/>
    <n v="0"/>
    <n v="13214607"/>
    <n v="5615.73"/>
    <n v="0"/>
    <n v="0"/>
    <n v="632.08000000000004"/>
    <n v="0"/>
    <n v="0"/>
    <n v="0"/>
    <n v="0"/>
    <n v="4.67"/>
    <n v="15183.21"/>
    <n v="504000"/>
    <n v="1253851.6299999999"/>
    <n v="3809753.5"/>
    <n v="0"/>
    <n v="0"/>
    <n v="0"/>
    <n v="0"/>
    <n v="27.01"/>
    <n v="0"/>
    <n v="0"/>
    <n v="0"/>
    <n v="263920880"/>
    <n v="263938128"/>
    <n v="214631456"/>
    <n v="48956200"/>
    <n v="350424.72"/>
    <n v="0"/>
    <n v="374119.72"/>
    <n v="391353.72"/>
    <n v="0"/>
    <n v="0"/>
    <n v="70.25"/>
    <n v="39.520000000000003"/>
    <n v="18.739999999999998"/>
    <n v="2.5499999999999998"/>
    <n v="26.59"/>
    <n v="66.62"/>
    <n v="0"/>
    <n v="0"/>
    <n v="0"/>
    <n v="619.16"/>
    <n v="0"/>
    <n v="0"/>
    <n v="20967"/>
    <n v="0"/>
    <n v="0"/>
    <n v="0"/>
    <n v="0"/>
    <n v="5.3333329999999998E-2"/>
    <n v="0"/>
    <n v="0"/>
    <n v="5.3333329999999998E-2"/>
    <n v="8.3333340000000006E-2"/>
    <n v="0"/>
    <n v="0"/>
    <n v="8.3333340000000006E-2"/>
    <n v="0"/>
    <n v="0.02"/>
    <n v="0"/>
    <n v="0"/>
    <n v="0"/>
    <n v="0"/>
    <n v="0"/>
    <n v="0"/>
    <n v="0"/>
    <n v="0"/>
    <n v="4.8499999999999996"/>
    <n v="0"/>
    <n v="0"/>
    <n v="0"/>
    <n v="0"/>
    <n v="700"/>
    <n v="700"/>
    <n v="1103"/>
    <n v="1347"/>
    <n v="0"/>
    <n v="0"/>
    <x v="0"/>
    <n v="0"/>
    <n v="0"/>
    <n v="0"/>
    <n v="0"/>
    <n v="264312247.72"/>
    <n v="0"/>
    <n v="263938128"/>
    <n v="374119.72"/>
  </r>
  <r>
    <x v="8"/>
    <x v="3"/>
    <n v="2028"/>
    <x v="9"/>
    <n v="0"/>
    <n v="300"/>
    <n v="2.0407999999999999E-2"/>
    <n v="1988"/>
    <s v="2023_Plan"/>
    <s v="Emission Group 1"/>
    <s v="Base;2023BP"/>
    <s v="Base"/>
    <s v="Base"/>
    <s v="Base"/>
    <s v="ASG"/>
    <n v="42622"/>
    <n v="12225541"/>
    <n v="0"/>
    <n v="12218694"/>
    <n v="7011.27"/>
    <n v="0"/>
    <n v="0"/>
    <n v="168.21"/>
    <n v="0"/>
    <n v="0"/>
    <n v="0"/>
    <n v="0"/>
    <n v="0"/>
    <n v="12890.2"/>
    <n v="520800"/>
    <n v="972589.75"/>
    <n v="3062780"/>
    <n v="0"/>
    <n v="0"/>
    <n v="0"/>
    <n v="0"/>
    <n v="27.38"/>
    <n v="0"/>
    <n v="0"/>
    <n v="0"/>
    <n v="258214544"/>
    <n v="258034560"/>
    <n v="211987712"/>
    <n v="45684980"/>
    <n v="361971.91"/>
    <n v="0"/>
    <n v="184307.7"/>
    <n v="4322.45"/>
    <n v="0"/>
    <n v="0"/>
    <n v="88.46"/>
    <n v="39.159999999999997"/>
    <n v="41.74"/>
    <n v="5.66"/>
    <n v="45.89"/>
    <n v="26.29"/>
    <n v="0"/>
    <n v="0"/>
    <n v="0"/>
    <n v="25.7"/>
    <n v="0"/>
    <n v="0"/>
    <n v="20967"/>
    <n v="0"/>
    <n v="0"/>
    <n v="0"/>
    <n v="0"/>
    <n v="7.0000000000000007E-2"/>
    <n v="0"/>
    <n v="0"/>
    <n v="7.0000000000000007E-2"/>
    <n v="0.13"/>
    <n v="0"/>
    <n v="0"/>
    <n v="0.13"/>
    <n v="0"/>
    <n v="0"/>
    <n v="0"/>
    <n v="0"/>
    <n v="0"/>
    <n v="0"/>
    <n v="0"/>
    <n v="0"/>
    <n v="0"/>
    <n v="0"/>
    <n v="5.09"/>
    <n v="0"/>
    <n v="0"/>
    <n v="0"/>
    <n v="0"/>
    <n v="700"/>
    <n v="700"/>
    <n v="1103"/>
    <n v="1347"/>
    <n v="0"/>
    <n v="0"/>
    <x v="0"/>
    <n v="0"/>
    <n v="0"/>
    <n v="0"/>
    <n v="0"/>
    <n v="258218867.69999999"/>
    <n v="0"/>
    <n v="258034560"/>
    <n v="184307.7"/>
  </r>
  <r>
    <x v="8"/>
    <x v="3"/>
    <n v="2028"/>
    <x v="10"/>
    <n v="0"/>
    <n v="300"/>
    <n v="2.0407999999999999E-2"/>
    <n v="1988"/>
    <s v="2023_Plan"/>
    <s v="Emission Group 1"/>
    <s v="Base;2023BP"/>
    <s v="Base"/>
    <s v="Base"/>
    <s v="Base"/>
    <s v="ASG"/>
    <n v="42622"/>
    <n v="12320271"/>
    <n v="0"/>
    <n v="12312749"/>
    <n v="7744.45"/>
    <n v="0"/>
    <n v="0"/>
    <n v="196.31"/>
    <n v="0"/>
    <n v="0"/>
    <n v="0"/>
    <n v="0"/>
    <n v="0"/>
    <n v="10139.629999999999"/>
    <n v="504000"/>
    <n v="1015736.88"/>
    <n v="3364491.25"/>
    <n v="0"/>
    <n v="0"/>
    <n v="0"/>
    <n v="0"/>
    <n v="8.36"/>
    <n v="0"/>
    <n v="0"/>
    <n v="0"/>
    <n v="233482384"/>
    <n v="233283968"/>
    <n v="187412048"/>
    <n v="45400368"/>
    <n v="471552.97"/>
    <n v="0"/>
    <n v="203610.83"/>
    <n v="5197.88"/>
    <n v="0"/>
    <n v="0"/>
    <n v="73.66"/>
    <n v="39.700000000000003"/>
    <n v="25.92"/>
    <n v="2.91"/>
    <n v="30.6"/>
    <n v="26.29"/>
    <n v="0"/>
    <n v="0"/>
    <n v="0"/>
    <n v="26.48"/>
    <n v="0"/>
    <n v="0"/>
    <n v="20967"/>
    <n v="0"/>
    <n v="0"/>
    <n v="0"/>
    <n v="0"/>
    <n v="2.3333329999999999E-2"/>
    <n v="0"/>
    <n v="0"/>
    <n v="2.3333329999999999E-2"/>
    <n v="0.03"/>
    <n v="0"/>
    <n v="0"/>
    <n v="0.03"/>
    <n v="0"/>
    <n v="0"/>
    <n v="0"/>
    <n v="0"/>
    <n v="0"/>
    <n v="0"/>
    <n v="0"/>
    <n v="0"/>
    <n v="0"/>
    <n v="0"/>
    <n v="4.3600000000000003"/>
    <n v="0"/>
    <n v="0"/>
    <n v="0"/>
    <n v="0"/>
    <n v="700"/>
    <n v="700"/>
    <n v="1103"/>
    <n v="1347"/>
    <n v="0"/>
    <n v="0"/>
    <x v="0"/>
    <n v="0"/>
    <n v="0"/>
    <n v="0"/>
    <n v="0"/>
    <n v="233487578.83000001"/>
    <n v="0"/>
    <n v="233283968"/>
    <n v="203610.83"/>
  </r>
  <r>
    <x v="8"/>
    <x v="3"/>
    <n v="2028"/>
    <x v="11"/>
    <n v="0"/>
    <n v="300"/>
    <n v="2.0407999999999999E-2"/>
    <n v="1988"/>
    <s v="2023_Plan"/>
    <s v="Emission Group 1"/>
    <s v="Base;2023BP"/>
    <s v="Base"/>
    <s v="Base"/>
    <s v="Base"/>
    <s v="ASG"/>
    <n v="42622"/>
    <n v="14635785"/>
    <n v="0"/>
    <n v="14459414"/>
    <n v="200947.75"/>
    <n v="0"/>
    <n v="0"/>
    <n v="24565.49"/>
    <n v="0"/>
    <n v="0"/>
    <n v="0"/>
    <n v="0"/>
    <n v="0"/>
    <n v="10354.4"/>
    <n v="520800"/>
    <n v="1210707.75"/>
    <n v="4331477.5"/>
    <n v="0"/>
    <n v="0"/>
    <n v="0"/>
    <n v="0"/>
    <n v="0"/>
    <n v="0"/>
    <n v="0"/>
    <n v="0"/>
    <n v="295346720"/>
    <n v="290681408"/>
    <n v="236024160"/>
    <n v="54226480"/>
    <n v="430853.34"/>
    <n v="0"/>
    <n v="5416835"/>
    <n v="751518.19"/>
    <n v="0"/>
    <n v="0"/>
    <n v="60.15"/>
    <n v="39.32"/>
    <n v="13.45"/>
    <n v="1.83"/>
    <n v="17.940000000000001"/>
    <n v="26.96"/>
    <n v="0"/>
    <n v="0"/>
    <n v="0"/>
    <n v="3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5"/>
    <n v="0"/>
    <n v="0"/>
    <n v="0"/>
    <n v="0"/>
    <n v="700"/>
    <n v="700"/>
    <n v="1103"/>
    <n v="1347"/>
    <n v="0"/>
    <n v="0"/>
    <x v="0"/>
    <n v="0"/>
    <n v="0"/>
    <n v="0"/>
    <n v="0"/>
    <n v="296098243"/>
    <n v="0"/>
    <n v="290681408"/>
    <n v="5416835"/>
  </r>
  <r>
    <x v="9"/>
    <x v="0"/>
    <n v="2028"/>
    <x v="0"/>
    <n v="0"/>
    <n v="300"/>
    <n v="2.0407999999999999E-2"/>
    <n v="1989"/>
    <s v="2023_Plan"/>
    <s v="Emission Group 1"/>
    <s v="Base;2023BP"/>
    <s v="Base"/>
    <s v="Base"/>
    <s v="Base"/>
    <s v="ASG"/>
    <n v="42622"/>
    <n v="2880315"/>
    <n v="0"/>
    <n v="2964043.25"/>
    <n v="2443.7600000000002"/>
    <n v="0"/>
    <n v="0"/>
    <n v="86184.3"/>
    <n v="0"/>
    <n v="0"/>
    <n v="27922.5"/>
    <n v="0"/>
    <n v="0"/>
    <n v="31645.15"/>
    <n v="111600"/>
    <n v="274951.56"/>
    <n v="846796.44"/>
    <n v="0"/>
    <n v="0"/>
    <n v="0"/>
    <n v="0"/>
    <n v="0"/>
    <n v="0"/>
    <n v="0"/>
    <n v="0"/>
    <n v="100979048"/>
    <n v="103310992"/>
    <n v="94835008"/>
    <n v="7948680.5"/>
    <n v="527300.81000000006"/>
    <n v="0"/>
    <n v="75525.48"/>
    <n v="2407475.75"/>
    <n v="0"/>
    <n v="0"/>
    <n v="36.14"/>
    <n v="36.700000000000003"/>
    <n v="0.43"/>
    <n v="0.03"/>
    <n v="0.64"/>
    <n v="30.91"/>
    <n v="0"/>
    <n v="0"/>
    <n v="0"/>
    <n v="2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9"/>
    <n v="17.649999999999999"/>
    <n v="0"/>
    <n v="0"/>
    <n v="0"/>
    <n v="0"/>
    <n v="150"/>
    <n v="150"/>
    <n v="101"/>
    <n v="344"/>
    <n v="100"/>
    <n v="0"/>
    <x v="0"/>
    <n v="0"/>
    <n v="0"/>
    <n v="0"/>
    <n v="0"/>
    <n v="103386517.48"/>
    <n v="0"/>
    <n v="103310992"/>
    <n v="75525.48"/>
  </r>
  <r>
    <x v="9"/>
    <x v="0"/>
    <n v="2028"/>
    <x v="1"/>
    <n v="0"/>
    <n v="300"/>
    <n v="2.0407999999999999E-2"/>
    <n v="1989"/>
    <s v="2023_Plan"/>
    <s v="Emission Group 1"/>
    <s v="Base;2023BP"/>
    <s v="Base"/>
    <s v="Base"/>
    <s v="Base"/>
    <s v="ASG"/>
    <n v="42622"/>
    <n v="2857453.25"/>
    <n v="0"/>
    <n v="2941420"/>
    <n v="2748.69"/>
    <n v="0"/>
    <n v="0"/>
    <n v="86722.03"/>
    <n v="0"/>
    <n v="0"/>
    <n v="25041.11"/>
    <n v="0"/>
    <n v="0"/>
    <n v="34225.03"/>
    <n v="100800"/>
    <n v="232169.7"/>
    <n v="744555.81"/>
    <n v="0"/>
    <n v="0"/>
    <n v="0"/>
    <n v="0"/>
    <n v="0"/>
    <n v="0"/>
    <n v="0"/>
    <n v="0"/>
    <n v="99458184"/>
    <n v="101938032"/>
    <n v="93508544"/>
    <n v="8095553"/>
    <n v="333927.71999999997"/>
    <n v="0"/>
    <n v="89139.8"/>
    <n v="2568980.5"/>
    <n v="0"/>
    <n v="0"/>
    <n v="38.14"/>
    <n v="38.25"/>
    <n v="1.1200000000000001"/>
    <n v="0.22"/>
    <n v="1.78"/>
    <n v="32.43"/>
    <n v="0"/>
    <n v="0"/>
    <n v="0"/>
    <n v="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"/>
    <n v="0"/>
    <n v="0"/>
    <n v="0"/>
    <n v="0"/>
    <n v="150"/>
    <n v="150"/>
    <n v="101"/>
    <n v="344"/>
    <n v="100"/>
    <n v="0"/>
    <x v="0"/>
    <n v="0"/>
    <n v="0"/>
    <n v="0"/>
    <n v="0"/>
    <n v="102027171.8"/>
    <n v="0"/>
    <n v="101938032"/>
    <n v="89139.8"/>
  </r>
  <r>
    <x v="9"/>
    <x v="0"/>
    <n v="2028"/>
    <x v="2"/>
    <n v="0"/>
    <n v="300"/>
    <n v="2.0407999999999999E-2"/>
    <n v="1989"/>
    <s v="2023_Plan"/>
    <s v="Emission Group 1"/>
    <s v="Base;2023BP"/>
    <s v="Base"/>
    <s v="Base"/>
    <s v="Base"/>
    <s v="ASG"/>
    <n v="42622"/>
    <n v="2684288.5"/>
    <n v="0"/>
    <n v="2687847.5"/>
    <n v="402.54"/>
    <n v="0"/>
    <n v="0"/>
    <n v="3961.51"/>
    <n v="0"/>
    <n v="0"/>
    <n v="25550.9"/>
    <n v="0"/>
    <n v="0"/>
    <n v="45815.29"/>
    <n v="111599.99"/>
    <n v="267763.81"/>
    <n v="788779.81"/>
    <n v="0"/>
    <n v="0"/>
    <n v="1.1599999999999999"/>
    <n v="0"/>
    <n v="0.37"/>
    <n v="0"/>
    <n v="0"/>
    <n v="0"/>
    <n v="90677864"/>
    <n v="91003088"/>
    <n v="83192864"/>
    <n v="7422564"/>
    <n v="387617.25"/>
    <n v="0"/>
    <n v="12695.82"/>
    <n v="337918.34"/>
    <n v="0"/>
    <n v="0"/>
    <n v="36.9"/>
    <n v="36.909999999999997"/>
    <n v="1.25"/>
    <n v="0.19"/>
    <n v="2.0499999999999998"/>
    <n v="31.54"/>
    <n v="0"/>
    <n v="0"/>
    <n v="0"/>
    <n v="85.3"/>
    <n v="0"/>
    <n v="0"/>
    <n v="20967"/>
    <n v="0"/>
    <n v="0"/>
    <n v="0"/>
    <n v="4265.92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27"/>
    <n v="0.82"/>
    <n v="4.45"/>
    <n v="0"/>
    <n v="0"/>
    <n v="0"/>
    <n v="0"/>
    <n v="150"/>
    <n v="150"/>
    <n v="101"/>
    <n v="344"/>
    <n v="100"/>
    <n v="0"/>
    <x v="0"/>
    <n v="0"/>
    <n v="0"/>
    <n v="0"/>
    <n v="0"/>
    <n v="91015783.819999993"/>
    <n v="0"/>
    <n v="91003088"/>
    <n v="12695.82"/>
  </r>
  <r>
    <x v="9"/>
    <x v="0"/>
    <n v="2028"/>
    <x v="3"/>
    <n v="0"/>
    <n v="300"/>
    <n v="2.0407999999999999E-2"/>
    <n v="1989"/>
    <s v="2023_Plan"/>
    <s v="Emission Group 1"/>
    <s v="Base;2023BP"/>
    <s v="Base"/>
    <s v="Base"/>
    <s v="Base"/>
    <s v="ASG"/>
    <n v="42622"/>
    <n v="2423528.5"/>
    <n v="0"/>
    <n v="2426544.75"/>
    <n v="369.3"/>
    <n v="0"/>
    <n v="0"/>
    <n v="3394.14"/>
    <n v="0"/>
    <n v="0"/>
    <n v="32318.080000000002"/>
    <n v="0"/>
    <n v="0"/>
    <n v="58477.35"/>
    <n v="107999.82"/>
    <n v="239251.47"/>
    <n v="741612.94"/>
    <n v="0"/>
    <n v="0"/>
    <n v="0.26"/>
    <n v="0"/>
    <n v="0"/>
    <n v="0"/>
    <n v="0"/>
    <n v="0"/>
    <n v="77284704"/>
    <n v="77370832"/>
    <n v="69936296"/>
    <n v="7124336"/>
    <n v="310216.53000000003"/>
    <n v="0"/>
    <n v="10803.1"/>
    <n v="96927.35"/>
    <n v="0"/>
    <n v="0"/>
    <n v="36.75"/>
    <n v="36.369999999999997"/>
    <n v="1.53"/>
    <n v="0.32"/>
    <n v="2.2400000000000002"/>
    <n v="29.25"/>
    <n v="0"/>
    <n v="0"/>
    <n v="0"/>
    <n v="28.56"/>
    <n v="0"/>
    <n v="0"/>
    <n v="0"/>
    <n v="0"/>
    <n v="0"/>
    <n v="0"/>
    <n v="4123.5"/>
    <n v="0"/>
    <n v="0"/>
    <n v="0"/>
    <n v="0"/>
    <n v="0"/>
    <n v="0"/>
    <n v="0"/>
    <n v="0"/>
    <n v="0"/>
    <n v="0"/>
    <n v="0"/>
    <n v="0"/>
    <n v="0"/>
    <n v="0"/>
    <n v="0"/>
    <n v="0"/>
    <n v="0.11"/>
    <n v="0.31"/>
    <n v="3.13"/>
    <n v="0"/>
    <n v="0"/>
    <n v="0"/>
    <n v="0"/>
    <n v="150"/>
    <n v="150"/>
    <n v="101"/>
    <n v="344"/>
    <n v="100"/>
    <n v="0"/>
    <x v="0"/>
    <n v="0"/>
    <n v="0"/>
    <n v="0"/>
    <n v="0"/>
    <n v="77381635.099999994"/>
    <n v="0"/>
    <n v="77370832"/>
    <n v="10803.1"/>
  </r>
  <r>
    <x v="9"/>
    <x v="0"/>
    <n v="2028"/>
    <x v="4"/>
    <n v="0"/>
    <n v="300"/>
    <n v="2.0407999999999999E-2"/>
    <n v="1989"/>
    <s v="2023_Plan"/>
    <s v="Emission Group 1"/>
    <s v="Base;2023BP"/>
    <s v="Base"/>
    <s v="Base"/>
    <s v="Base"/>
    <s v="ASG"/>
    <n v="42622"/>
    <n v="2570257"/>
    <n v="0"/>
    <n v="2571234.25"/>
    <n v="1294.3499999999999"/>
    <n v="0"/>
    <n v="0"/>
    <n v="2273.12"/>
    <n v="0"/>
    <n v="0"/>
    <n v="14879.28"/>
    <n v="0"/>
    <n v="3.99"/>
    <n v="65945.09"/>
    <n v="111599.98"/>
    <n v="251952.95"/>
    <n v="766139.44"/>
    <n v="0"/>
    <n v="0"/>
    <n v="3.79"/>
    <n v="0"/>
    <n v="4.6500000000000004"/>
    <n v="0"/>
    <n v="0"/>
    <n v="0"/>
    <n v="83190928"/>
    <n v="82918792"/>
    <n v="74800704"/>
    <n v="7678857.5"/>
    <n v="439231.34"/>
    <n v="0"/>
    <n v="458154.63"/>
    <n v="186018.8"/>
    <n v="0"/>
    <n v="0"/>
    <n v="40.69"/>
    <n v="38.32"/>
    <n v="3.08"/>
    <n v="0.84"/>
    <n v="5.5"/>
    <n v="353.97"/>
    <n v="0"/>
    <n v="0"/>
    <n v="0"/>
    <n v="81.83"/>
    <n v="0"/>
    <n v="0"/>
    <n v="20967"/>
    <n v="0"/>
    <n v="0"/>
    <n v="0"/>
    <n v="4197.05"/>
    <n v="3.3333299999999998E-3"/>
    <n v="0"/>
    <n v="0"/>
    <n v="3.3333299999999998E-3"/>
    <n v="2.3333329999999999E-2"/>
    <n v="0"/>
    <n v="0"/>
    <n v="2.3333329999999999E-2"/>
    <n v="0"/>
    <n v="0.02"/>
    <n v="0"/>
    <n v="0"/>
    <n v="0"/>
    <n v="0"/>
    <n v="0.02"/>
    <n v="0.05"/>
    <n v="0.08"/>
    <n v="0.14000000000000001"/>
    <n v="3.93"/>
    <n v="0"/>
    <n v="0"/>
    <n v="0"/>
    <n v="0"/>
    <n v="150"/>
    <n v="150"/>
    <n v="101"/>
    <n v="344"/>
    <n v="100"/>
    <n v="0"/>
    <x v="0"/>
    <n v="0"/>
    <n v="0"/>
    <n v="0"/>
    <n v="0"/>
    <n v="83376946.629999995"/>
    <n v="0"/>
    <n v="82918792"/>
    <n v="458154.63"/>
  </r>
  <r>
    <x v="9"/>
    <x v="0"/>
    <n v="2028"/>
    <x v="5"/>
    <n v="0"/>
    <n v="300"/>
    <n v="2.0407999999999999E-2"/>
    <n v="1989"/>
    <s v="2023_Plan"/>
    <s v="Emission Group 1"/>
    <s v="Base;2023BP"/>
    <s v="Base"/>
    <s v="Base"/>
    <s v="Base"/>
    <s v="ASG"/>
    <n v="42622"/>
    <n v="2834515.25"/>
    <n v="0"/>
    <n v="2891792.5"/>
    <n v="929.47"/>
    <n v="0"/>
    <n v="0"/>
    <n v="58199.23"/>
    <n v="0"/>
    <n v="0"/>
    <n v="25489.63"/>
    <n v="0"/>
    <n v="0"/>
    <n v="69790.23"/>
    <n v="108000"/>
    <n v="275868.75"/>
    <n v="770853.19"/>
    <n v="0"/>
    <n v="0"/>
    <n v="0.95"/>
    <n v="0"/>
    <n v="0.32"/>
    <n v="0"/>
    <n v="0"/>
    <n v="0"/>
    <n v="93428808"/>
    <n v="95135888"/>
    <n v="85962032"/>
    <n v="8715983"/>
    <n v="457920.81"/>
    <n v="0"/>
    <n v="27647.8"/>
    <n v="1734727.25"/>
    <n v="0"/>
    <n v="0"/>
    <n v="39.78"/>
    <n v="38.94"/>
    <n v="1.85"/>
    <n v="0.56000000000000005"/>
    <n v="3.4"/>
    <n v="29.75"/>
    <n v="0"/>
    <n v="0"/>
    <n v="0"/>
    <n v="29.81"/>
    <n v="0"/>
    <n v="0"/>
    <n v="20967"/>
    <n v="0"/>
    <n v="0"/>
    <n v="0"/>
    <n v="4314.8100000000004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3"/>
    <n v="0.79"/>
    <n v="3.6"/>
    <n v="0"/>
    <n v="0"/>
    <n v="0"/>
    <n v="0"/>
    <n v="150"/>
    <n v="150"/>
    <n v="101"/>
    <n v="344"/>
    <n v="100"/>
    <n v="0"/>
    <x v="0"/>
    <n v="0"/>
    <n v="0"/>
    <n v="0"/>
    <n v="0"/>
    <n v="95163535.799999997"/>
    <n v="0"/>
    <n v="95135888"/>
    <n v="27647.8"/>
  </r>
  <r>
    <x v="9"/>
    <x v="0"/>
    <n v="2028"/>
    <x v="6"/>
    <n v="0"/>
    <n v="300"/>
    <n v="2.0407999999999999E-2"/>
    <n v="1989"/>
    <s v="2023_Plan"/>
    <s v="Emission Group 1"/>
    <s v="Base;2023BP"/>
    <s v="Base"/>
    <s v="Base"/>
    <s v="Base"/>
    <s v="ASG"/>
    <n v="42622"/>
    <n v="3167730.25"/>
    <n v="0"/>
    <n v="3196634.5"/>
    <n v="4537.6499999999996"/>
    <n v="0"/>
    <n v="0"/>
    <n v="33446.33"/>
    <n v="0"/>
    <n v="0"/>
    <n v="23402.36"/>
    <n v="0"/>
    <n v="0.48"/>
    <n v="70942.48"/>
    <n v="111600"/>
    <n v="280674.38"/>
    <n v="778622.31"/>
    <n v="0"/>
    <n v="0"/>
    <n v="4.0199999999999996"/>
    <n v="0"/>
    <n v="0.7"/>
    <n v="0"/>
    <n v="0"/>
    <n v="0"/>
    <n v="105983464"/>
    <n v="106979096"/>
    <n v="97135680"/>
    <n v="9412881"/>
    <n v="430618.47"/>
    <n v="0"/>
    <n v="136833.70000000001"/>
    <n v="1132460.1299999999"/>
    <n v="0"/>
    <n v="0"/>
    <n v="47.45"/>
    <n v="43.61"/>
    <n v="4.09"/>
    <n v="1.55"/>
    <n v="8.39"/>
    <n v="30.16"/>
    <n v="0"/>
    <n v="0"/>
    <n v="0"/>
    <n v="33.86"/>
    <n v="0"/>
    <n v="0"/>
    <n v="20967"/>
    <n v="0"/>
    <n v="0"/>
    <n v="0"/>
    <n v="4179.54"/>
    <n v="1.3333329999999999E-2"/>
    <n v="0"/>
    <n v="0"/>
    <n v="1.3333329999999999E-2"/>
    <n v="1.3333329999999999E-2"/>
    <n v="0"/>
    <n v="0"/>
    <n v="1.3333329999999999E-2"/>
    <n v="0"/>
    <n v="0.01"/>
    <n v="0"/>
    <n v="0"/>
    <n v="0"/>
    <n v="0"/>
    <n v="0.04"/>
    <n v="0.05"/>
    <n v="0.47"/>
    <n v="1.36"/>
    <n v="4.17"/>
    <n v="0"/>
    <n v="0"/>
    <n v="0"/>
    <n v="0"/>
    <n v="150"/>
    <n v="150"/>
    <n v="101"/>
    <n v="344"/>
    <n v="100"/>
    <n v="0"/>
    <x v="0"/>
    <n v="0"/>
    <n v="0"/>
    <n v="0"/>
    <n v="0"/>
    <n v="107115929.7"/>
    <n v="0"/>
    <n v="106979096"/>
    <n v="136833.70000000001"/>
  </r>
  <r>
    <x v="9"/>
    <x v="0"/>
    <n v="2028"/>
    <x v="7"/>
    <n v="0"/>
    <n v="300"/>
    <n v="2.0407999999999999E-2"/>
    <n v="1989"/>
    <s v="2023_Plan"/>
    <s v="Emission Group 1"/>
    <s v="Base;2023BP"/>
    <s v="Base"/>
    <s v="Base"/>
    <s v="Base"/>
    <s v="ASG"/>
    <n v="42622"/>
    <n v="3147264.75"/>
    <n v="0"/>
    <n v="3190859.5"/>
    <n v="2312.62"/>
    <n v="0"/>
    <n v="0"/>
    <n v="45902.18"/>
    <n v="0"/>
    <n v="0"/>
    <n v="25009.39"/>
    <n v="0"/>
    <n v="0.9"/>
    <n v="65787.509999999995"/>
    <n v="111600"/>
    <n v="285034.28000000003"/>
    <n v="786560.38"/>
    <n v="0"/>
    <n v="0"/>
    <n v="5.43"/>
    <n v="0"/>
    <n v="0.85"/>
    <n v="0"/>
    <n v="0"/>
    <n v="0"/>
    <n v="104006256"/>
    <n v="106913632"/>
    <n v="97225880"/>
    <n v="9260518"/>
    <n v="427266.59"/>
    <n v="0"/>
    <n v="88774.23"/>
    <n v="2996151.75"/>
    <n v="0"/>
    <n v="0"/>
    <n v="48.62"/>
    <n v="46.88"/>
    <n v="4.32"/>
    <n v="1.55"/>
    <n v="9.2799999999999994"/>
    <n v="38.39"/>
    <n v="0"/>
    <n v="0"/>
    <n v="0"/>
    <n v="65.27"/>
    <n v="0"/>
    <n v="0"/>
    <n v="20967"/>
    <n v="0"/>
    <n v="0"/>
    <n v="0"/>
    <n v="4131.66"/>
    <n v="1.3333329999999999E-2"/>
    <n v="0"/>
    <n v="0"/>
    <n v="1.3333329999999999E-2"/>
    <n v="0.02"/>
    <n v="0"/>
    <n v="0"/>
    <n v="0.02"/>
    <n v="0"/>
    <n v="0.01"/>
    <n v="0"/>
    <n v="0"/>
    <n v="0"/>
    <n v="0"/>
    <n v="0.06"/>
    <n v="0.08"/>
    <n v="0.35"/>
    <n v="0.95"/>
    <n v="3.63"/>
    <n v="0"/>
    <n v="0"/>
    <n v="0"/>
    <n v="0"/>
    <n v="150"/>
    <n v="150"/>
    <n v="101"/>
    <n v="344"/>
    <n v="100"/>
    <n v="0"/>
    <x v="0"/>
    <n v="0"/>
    <n v="0"/>
    <n v="0"/>
    <n v="0"/>
    <n v="107002406.23"/>
    <n v="0"/>
    <n v="106913632"/>
    <n v="88774.23"/>
  </r>
  <r>
    <x v="9"/>
    <x v="0"/>
    <n v="2028"/>
    <x v="8"/>
    <n v="0"/>
    <n v="300"/>
    <n v="2.0407999999999999E-2"/>
    <n v="1989"/>
    <s v="2023_Plan"/>
    <s v="Emission Group 1"/>
    <s v="Base;2023BP"/>
    <s v="Base"/>
    <s v="Base"/>
    <s v="Base"/>
    <s v="ASG"/>
    <n v="42622"/>
    <n v="2655044"/>
    <n v="0"/>
    <n v="2657571.25"/>
    <n v="440.55"/>
    <n v="0"/>
    <n v="0"/>
    <n v="2964.12"/>
    <n v="0"/>
    <n v="0"/>
    <n v="23565.64"/>
    <n v="0"/>
    <n v="0"/>
    <n v="56135.19"/>
    <n v="108000"/>
    <n v="273201.63"/>
    <n v="772246"/>
    <n v="0"/>
    <n v="0"/>
    <n v="0.33"/>
    <n v="0"/>
    <n v="0.18"/>
    <n v="0"/>
    <n v="0"/>
    <n v="0"/>
    <n v="87098832"/>
    <n v="87609168"/>
    <n v="79684448"/>
    <n v="7623561.5"/>
    <n v="301128.44"/>
    <n v="0"/>
    <n v="13014.66"/>
    <n v="523350.19"/>
    <n v="0"/>
    <n v="0"/>
    <n v="39.06"/>
    <n v="37.22"/>
    <n v="1.85"/>
    <n v="0.55000000000000004"/>
    <n v="3.3"/>
    <n v="29.54"/>
    <n v="0"/>
    <n v="0"/>
    <n v="0"/>
    <n v="176.56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49"/>
    <n v="1.42"/>
    <n v="3.61"/>
    <n v="0"/>
    <n v="0"/>
    <n v="0"/>
    <n v="0"/>
    <n v="150"/>
    <n v="150"/>
    <n v="101"/>
    <n v="344"/>
    <n v="100"/>
    <n v="0"/>
    <x v="0"/>
    <n v="0"/>
    <n v="0"/>
    <n v="0"/>
    <n v="0"/>
    <n v="87622182.659999996"/>
    <n v="0"/>
    <n v="87609168"/>
    <n v="13014.66"/>
  </r>
  <r>
    <x v="9"/>
    <x v="0"/>
    <n v="2028"/>
    <x v="9"/>
    <n v="0"/>
    <n v="300"/>
    <n v="2.0407999999999999E-2"/>
    <n v="1989"/>
    <s v="2023_Plan"/>
    <s v="Emission Group 1"/>
    <s v="Base;2023BP"/>
    <s v="Base"/>
    <s v="Base"/>
    <s v="Base"/>
    <s v="ASG"/>
    <n v="42622"/>
    <n v="2513430.5"/>
    <n v="0"/>
    <n v="2517331"/>
    <n v="179.3"/>
    <n v="0"/>
    <n v="0"/>
    <n v="4072.23"/>
    <n v="0"/>
    <n v="0"/>
    <n v="31406.080000000002"/>
    <n v="0"/>
    <n v="0.24"/>
    <n v="47032.54"/>
    <n v="111599.98"/>
    <n v="266248.15999999997"/>
    <n v="786670.38"/>
    <n v="0"/>
    <n v="0"/>
    <n v="1.36"/>
    <n v="0"/>
    <n v="0.21"/>
    <n v="0"/>
    <n v="0"/>
    <n v="0"/>
    <n v="81732944"/>
    <n v="81842448"/>
    <n v="74464256"/>
    <n v="7016349"/>
    <n v="361794.75"/>
    <n v="0"/>
    <n v="5595.21"/>
    <n v="115093"/>
    <n v="0"/>
    <n v="0"/>
    <n v="36.840000000000003"/>
    <n v="36.4"/>
    <n v="1.49"/>
    <n v="0.25"/>
    <n v="2.35"/>
    <n v="31.21"/>
    <n v="0"/>
    <n v="0"/>
    <n v="0"/>
    <n v="28.26"/>
    <n v="0"/>
    <n v="0"/>
    <n v="20967"/>
    <n v="0"/>
    <n v="0"/>
    <n v="0"/>
    <n v="3905.5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3"/>
    <n v="0.17"/>
    <n v="0.41"/>
    <n v="3.96"/>
    <n v="0"/>
    <n v="0"/>
    <n v="0"/>
    <n v="0"/>
    <n v="150"/>
    <n v="150"/>
    <n v="101"/>
    <n v="344"/>
    <n v="100"/>
    <n v="0"/>
    <x v="0"/>
    <n v="0"/>
    <n v="0"/>
    <n v="0"/>
    <n v="0"/>
    <n v="81848043.209999993"/>
    <n v="0"/>
    <n v="81842448"/>
    <n v="5595.21"/>
  </r>
  <r>
    <x v="9"/>
    <x v="0"/>
    <n v="2028"/>
    <x v="10"/>
    <n v="0"/>
    <n v="300"/>
    <n v="2.0407999999999999E-2"/>
    <n v="1989"/>
    <s v="2023_Plan"/>
    <s v="Emission Group 1"/>
    <s v="Base;2023BP"/>
    <s v="Base"/>
    <s v="Base"/>
    <s v="Base"/>
    <s v="ASG"/>
    <n v="42622"/>
    <n v="2581381.5"/>
    <n v="0"/>
    <n v="2584425.25"/>
    <n v="386.76"/>
    <n v="0"/>
    <n v="0"/>
    <n v="3419.16"/>
    <n v="0"/>
    <n v="0"/>
    <n v="16303.29"/>
    <n v="0"/>
    <n v="0"/>
    <n v="32627.54"/>
    <n v="107999.98"/>
    <n v="246032.77"/>
    <n v="751169.75"/>
    <n v="0"/>
    <n v="0"/>
    <n v="0"/>
    <n v="0"/>
    <n v="0"/>
    <n v="0"/>
    <n v="0"/>
    <n v="0"/>
    <n v="86044520"/>
    <n v="86130024"/>
    <n v="78890208"/>
    <n v="6886927.5"/>
    <n v="352810.25"/>
    <n v="0"/>
    <n v="11636.39"/>
    <n v="97143.84"/>
    <n v="0"/>
    <n v="0"/>
    <n v="36.31"/>
    <n v="36.54"/>
    <n v="1.1299999999999999"/>
    <n v="0.16"/>
    <n v="1.62"/>
    <n v="30.09"/>
    <n v="0"/>
    <n v="0"/>
    <n v="0"/>
    <n v="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5"/>
    <n v="3.11"/>
    <n v="0"/>
    <n v="0"/>
    <n v="0"/>
    <n v="0"/>
    <n v="150"/>
    <n v="150"/>
    <n v="101"/>
    <n v="344"/>
    <n v="100"/>
    <n v="0"/>
    <x v="0"/>
    <n v="0"/>
    <n v="0"/>
    <n v="0"/>
    <n v="0"/>
    <n v="86141660.390000001"/>
    <n v="0"/>
    <n v="86130024"/>
    <n v="11636.39"/>
  </r>
  <r>
    <x v="9"/>
    <x v="0"/>
    <n v="2028"/>
    <x v="11"/>
    <n v="0"/>
    <n v="300"/>
    <n v="2.0407999999999999E-2"/>
    <n v="1989"/>
    <s v="2023_Plan"/>
    <s v="Emission Group 1"/>
    <s v="Base;2023BP"/>
    <s v="Base"/>
    <s v="Base"/>
    <s v="Base"/>
    <s v="ASG"/>
    <n v="42622"/>
    <n v="3382476.75"/>
    <n v="0"/>
    <n v="3453709.25"/>
    <n v="10395.98"/>
    <n v="0"/>
    <n v="0"/>
    <n v="81766.490000000005"/>
    <n v="0"/>
    <n v="0"/>
    <n v="24257.86"/>
    <n v="0"/>
    <n v="99.68"/>
    <n v="26012.54"/>
    <n v="111600"/>
    <n v="234310.11"/>
    <n v="759265.56"/>
    <n v="0"/>
    <n v="0"/>
    <n v="200.02"/>
    <n v="113.95"/>
    <n v="27.84"/>
    <n v="0.4"/>
    <n v="0"/>
    <n v="0"/>
    <n v="101247160"/>
    <n v="121499856"/>
    <n v="111828256"/>
    <n v="9304503"/>
    <n v="367072.81"/>
    <n v="0"/>
    <n v="3524460.25"/>
    <n v="23777160"/>
    <n v="0"/>
    <n v="0"/>
    <n v="147.68"/>
    <n v="113"/>
    <n v="35.78"/>
    <n v="5.32"/>
    <n v="75.430000000000007"/>
    <n v="339.02"/>
    <n v="0"/>
    <n v="0"/>
    <n v="0"/>
    <n v="290.79000000000002"/>
    <n v="0"/>
    <n v="69.89"/>
    <n v="20967"/>
    <n v="20967"/>
    <n v="0"/>
    <n v="0"/>
    <n v="4206.84"/>
    <n v="0.41333333"/>
    <n v="0.16666666999999999"/>
    <n v="6.6666700000000004E-3"/>
    <n v="0.34666666000000002"/>
    <n v="0.86333333999999995"/>
    <n v="0.38"/>
    <n v="6.6666700000000004E-3"/>
    <n v="0.47666666000000002"/>
    <n v="0.05"/>
    <n v="0.61"/>
    <n v="0"/>
    <n v="0"/>
    <n v="0"/>
    <n v="0"/>
    <n v="1.34"/>
    <n v="2.67"/>
    <n v="0"/>
    <n v="0.01"/>
    <n v="4.38"/>
    <n v="0.14000000000000001"/>
    <n v="0"/>
    <n v="0"/>
    <n v="0"/>
    <n v="150"/>
    <n v="150"/>
    <n v="101"/>
    <n v="344"/>
    <n v="100"/>
    <n v="0"/>
    <x v="0"/>
    <n v="3.4013334013599998E-3"/>
    <n v="3.4013334013599995E-2"/>
    <n v="2.3254915999999999"/>
    <n v="7.7550399999999995E-3"/>
    <n v="127413505.90000001"/>
    <n v="2389189.65"/>
    <n v="121499856"/>
    <n v="3524460.25"/>
  </r>
  <r>
    <x v="9"/>
    <x v="1"/>
    <n v="2028"/>
    <x v="0"/>
    <n v="0"/>
    <n v="300"/>
    <n v="2.0407999999999999E-2"/>
    <n v="1989"/>
    <s v="2023_Plan"/>
    <s v="Emission Group 1"/>
    <s v="Base;2023BP"/>
    <s v="Base"/>
    <s v="Base"/>
    <s v="Base"/>
    <s v="ASG"/>
    <n v="42622"/>
    <n v="10150402"/>
    <n v="0"/>
    <n v="10771381"/>
    <n v="1863.56"/>
    <n v="0"/>
    <n v="0"/>
    <n v="622836.56000000006"/>
    <n v="0"/>
    <n v="0"/>
    <n v="0"/>
    <n v="0"/>
    <n v="0"/>
    <n v="250822.09"/>
    <n v="312480"/>
    <n v="1246841.5"/>
    <n v="3713910.25"/>
    <n v="0"/>
    <n v="0"/>
    <n v="0"/>
    <n v="0"/>
    <n v="0"/>
    <n v="0"/>
    <n v="0"/>
    <n v="0"/>
    <n v="358522368"/>
    <n v="375632832"/>
    <n v="322079136"/>
    <n v="53506360"/>
    <n v="47417.79"/>
    <n v="0"/>
    <n v="50522.06"/>
    <n v="17160986"/>
    <n v="0"/>
    <n v="0"/>
    <n v="39.86"/>
    <n v="37.590000000000003"/>
    <n v="1.19"/>
    <n v="0.14000000000000001"/>
    <n v="2.1"/>
    <n v="27.11"/>
    <n v="0"/>
    <n v="0"/>
    <n v="0"/>
    <n v="2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200000000000006"/>
    <n v="0"/>
    <n v="0"/>
    <n v="0"/>
    <n v="0"/>
    <n v="420"/>
    <n v="420"/>
    <n v="811"/>
    <n v="957"/>
    <n v="0"/>
    <n v="0"/>
    <x v="0"/>
    <n v="0"/>
    <n v="0"/>
    <n v="0"/>
    <n v="0"/>
    <n v="375683354.06"/>
    <n v="0"/>
    <n v="375632832"/>
    <n v="50522.06"/>
  </r>
  <r>
    <x v="9"/>
    <x v="1"/>
    <n v="2028"/>
    <x v="1"/>
    <n v="0"/>
    <n v="300"/>
    <n v="2.0407999999999999E-2"/>
    <n v="1989"/>
    <s v="2023_Plan"/>
    <s v="Emission Group 1"/>
    <s v="Base;2023BP"/>
    <s v="Base"/>
    <s v="Base"/>
    <s v="Base"/>
    <s v="ASG"/>
    <n v="42622"/>
    <n v="9544102"/>
    <n v="0"/>
    <n v="9987403"/>
    <n v="2321.09"/>
    <n v="0"/>
    <n v="0"/>
    <n v="445635.41"/>
    <n v="0"/>
    <n v="0"/>
    <n v="0"/>
    <n v="0"/>
    <n v="0"/>
    <n v="245898.08"/>
    <n v="282240"/>
    <n v="930053.75"/>
    <n v="2745678"/>
    <n v="0"/>
    <n v="0"/>
    <n v="0"/>
    <n v="0"/>
    <n v="0"/>
    <n v="0"/>
    <n v="0"/>
    <n v="0"/>
    <n v="335612800"/>
    <n v="348713728"/>
    <n v="299232960"/>
    <n v="49435192"/>
    <n v="45718.76"/>
    <n v="0"/>
    <n v="79408.19"/>
    <n v="13180352"/>
    <n v="0"/>
    <n v="0"/>
    <n v="52.72"/>
    <n v="38.14"/>
    <n v="7.61"/>
    <n v="1.1499999999999999"/>
    <n v="12.1"/>
    <n v="34.21"/>
    <n v="0"/>
    <n v="0"/>
    <n v="0"/>
    <n v="2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48793136.19"/>
    <n v="0"/>
    <n v="348713728"/>
    <n v="79408.19"/>
  </r>
  <r>
    <x v="9"/>
    <x v="1"/>
    <n v="2028"/>
    <x v="2"/>
    <n v="0"/>
    <n v="300"/>
    <n v="2.0407999999999999E-2"/>
    <n v="1989"/>
    <s v="2023_Plan"/>
    <s v="Emission Group 1"/>
    <s v="Base;2023BP"/>
    <s v="Base"/>
    <s v="Base"/>
    <s v="Base"/>
    <s v="ASG"/>
    <n v="42622"/>
    <n v="9292894"/>
    <n v="0"/>
    <n v="9299058"/>
    <n v="454.42"/>
    <n v="0"/>
    <n v="0"/>
    <n v="6680.79"/>
    <n v="0"/>
    <n v="0"/>
    <n v="0"/>
    <n v="0"/>
    <n v="18"/>
    <n v="415775.13"/>
    <n v="312480"/>
    <n v="1231571.75"/>
    <n v="3161696.75"/>
    <n v="0"/>
    <n v="0"/>
    <n v="0"/>
    <n v="0"/>
    <n v="77.48"/>
    <n v="0"/>
    <n v="0"/>
    <n v="0"/>
    <n v="317446752"/>
    <n v="316800160"/>
    <n v="271216608"/>
    <n v="45537380"/>
    <n v="46225.09"/>
    <n v="0"/>
    <n v="823483.94"/>
    <n v="176903.2"/>
    <n v="0"/>
    <n v="0"/>
    <n v="53.35"/>
    <n v="38.14"/>
    <n v="6.72"/>
    <n v="0.86"/>
    <n v="12.91"/>
    <n v="1812.16"/>
    <n v="0"/>
    <n v="0"/>
    <n v="0"/>
    <n v="26.48"/>
    <n v="0"/>
    <n v="0"/>
    <n v="20967"/>
    <n v="0"/>
    <n v="0"/>
    <n v="0"/>
    <n v="0"/>
    <n v="0.12333333"/>
    <n v="0"/>
    <n v="0"/>
    <n v="0.12333333"/>
    <n v="0.13666666999999999"/>
    <n v="0"/>
    <n v="0"/>
    <n v="0.13666666999999999"/>
    <n v="0"/>
    <n v="7.0000000000000007E-2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17623643.94"/>
    <n v="0"/>
    <n v="316800160"/>
    <n v="823483.94"/>
  </r>
  <r>
    <x v="9"/>
    <x v="1"/>
    <n v="2028"/>
    <x v="3"/>
    <n v="0"/>
    <n v="300"/>
    <n v="2.0407999999999999E-2"/>
    <n v="1989"/>
    <s v="2023_Plan"/>
    <s v="Emission Group 1"/>
    <s v="Base;2023BP"/>
    <s v="Base"/>
    <s v="Base"/>
    <s v="Base"/>
    <s v="ASG"/>
    <n v="42622"/>
    <n v="8597162"/>
    <n v="0"/>
    <n v="8601524"/>
    <n v="247.16"/>
    <n v="0"/>
    <n v="0"/>
    <n v="4613.29"/>
    <n v="0"/>
    <n v="0"/>
    <n v="0"/>
    <n v="0"/>
    <n v="0"/>
    <n v="398973.31"/>
    <n v="302400"/>
    <n v="1067782.6299999999"/>
    <n v="2852449.5"/>
    <n v="0"/>
    <n v="0"/>
    <n v="0"/>
    <n v="0"/>
    <n v="1.6"/>
    <n v="0"/>
    <n v="0"/>
    <n v="0"/>
    <n v="292270560"/>
    <n v="292387168"/>
    <n v="250968144"/>
    <n v="41347460"/>
    <n v="71352.27"/>
    <n v="0"/>
    <n v="7468.65"/>
    <n v="124069.02"/>
    <n v="0"/>
    <n v="0"/>
    <n v="54.03"/>
    <n v="37.44"/>
    <n v="7.87"/>
    <n v="1.4"/>
    <n v="13.4"/>
    <n v="30.22"/>
    <n v="0"/>
    <n v="0"/>
    <n v="0"/>
    <n v="26.89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292394636.64999998"/>
    <n v="0"/>
    <n v="292387168"/>
    <n v="7468.65"/>
  </r>
  <r>
    <x v="9"/>
    <x v="1"/>
    <n v="2028"/>
    <x v="4"/>
    <n v="0"/>
    <n v="300"/>
    <n v="2.0407999999999999E-2"/>
    <n v="1989"/>
    <s v="2023_Plan"/>
    <s v="Emission Group 1"/>
    <s v="Base;2023BP"/>
    <s v="Base"/>
    <s v="Base"/>
    <s v="Base"/>
    <s v="ASG"/>
    <n v="42622"/>
    <n v="9354825"/>
    <n v="0"/>
    <n v="9359289"/>
    <n v="321.74"/>
    <n v="0"/>
    <n v="0"/>
    <n v="5224.92"/>
    <n v="0"/>
    <n v="0"/>
    <n v="0"/>
    <n v="0"/>
    <n v="50.67"/>
    <n v="511857.63"/>
    <n v="312480"/>
    <n v="1723955.63"/>
    <n v="3707775.5"/>
    <n v="0"/>
    <n v="0"/>
    <n v="0"/>
    <n v="2.25"/>
    <n v="426.23"/>
    <n v="3.68"/>
    <n v="0"/>
    <n v="0"/>
    <n v="312397824"/>
    <n v="313036064"/>
    <n v="268366336"/>
    <n v="44610032"/>
    <n v="59543.91"/>
    <n v="0"/>
    <n v="130763.46"/>
    <n v="768982"/>
    <n v="0"/>
    <n v="0"/>
    <n v="87.47"/>
    <n v="53.87"/>
    <n v="11.46"/>
    <n v="0.7"/>
    <n v="31.31"/>
    <n v="406.43"/>
    <n v="0"/>
    <n v="0"/>
    <n v="0"/>
    <n v="147.18"/>
    <n v="0"/>
    <n v="69.89"/>
    <n v="20967"/>
    <n v="20967"/>
    <n v="0"/>
    <n v="0"/>
    <n v="0"/>
    <n v="0.43666666999999998"/>
    <n v="6.6666700000000004E-3"/>
    <n v="6.6666700000000004E-3"/>
    <n v="0.43666666999999998"/>
    <n v="1.2633333200000001"/>
    <n v="1.3333329999999999E-2"/>
    <n v="6.6666700000000004E-3"/>
    <n v="1.24333334"/>
    <n v="0"/>
    <n v="0.16"/>
    <n v="0"/>
    <n v="0"/>
    <n v="0"/>
    <n v="0"/>
    <n v="0"/>
    <n v="0"/>
    <n v="0.13"/>
    <n v="0.41"/>
    <n v="4.26"/>
    <n v="0.01"/>
    <n v="0"/>
    <n v="0"/>
    <n v="0"/>
    <n v="420"/>
    <n v="420"/>
    <n v="811"/>
    <n v="957"/>
    <n v="0"/>
    <n v="0"/>
    <x v="0"/>
    <n v="1.3605340136E-4"/>
    <n v="1.3605340136000001E-3"/>
    <n v="4.5918E-2"/>
    <n v="2.7210659863999997E-4"/>
    <n v="313214003.20999998"/>
    <n v="47175.75"/>
    <n v="313036064"/>
    <n v="130763.46"/>
  </r>
  <r>
    <x v="9"/>
    <x v="1"/>
    <n v="2028"/>
    <x v="5"/>
    <n v="0"/>
    <n v="300"/>
    <n v="2.0407999999999999E-2"/>
    <n v="1989"/>
    <s v="2023_Plan"/>
    <s v="Emission Group 1"/>
    <s v="Base;2023BP"/>
    <s v="Base"/>
    <s v="Base"/>
    <s v="Base"/>
    <s v="ASG"/>
    <n v="42622"/>
    <n v="10589205"/>
    <n v="0"/>
    <n v="10741375"/>
    <n v="22997.63"/>
    <n v="0"/>
    <n v="0"/>
    <n v="175123.42"/>
    <n v="0"/>
    <n v="0"/>
    <n v="0"/>
    <n v="0"/>
    <n v="0"/>
    <n v="522168.47"/>
    <n v="302400"/>
    <n v="1245419.25"/>
    <n v="2889375.5"/>
    <n v="0"/>
    <n v="0"/>
    <n v="0"/>
    <n v="0"/>
    <n v="0"/>
    <n v="0"/>
    <n v="0"/>
    <n v="0"/>
    <n v="361061408"/>
    <n v="364294176"/>
    <n v="312885952"/>
    <n v="51261228"/>
    <n v="147126.72"/>
    <n v="0"/>
    <n v="1403479.75"/>
    <n v="4636247.5"/>
    <n v="0"/>
    <n v="0"/>
    <n v="100.08"/>
    <n v="58.88"/>
    <n v="23.73"/>
    <n v="5.63"/>
    <n v="46.69"/>
    <n v="61.03"/>
    <n v="0"/>
    <n v="0"/>
    <n v="0"/>
    <n v="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2"/>
    <n v="0"/>
    <n v="0"/>
    <n v="0"/>
    <n v="0"/>
    <n v="420"/>
    <n v="420"/>
    <n v="811"/>
    <n v="957"/>
    <n v="0"/>
    <n v="0"/>
    <x v="0"/>
    <n v="0"/>
    <n v="0"/>
    <n v="0"/>
    <n v="0"/>
    <n v="365697655.75"/>
    <n v="0"/>
    <n v="364294176"/>
    <n v="1403479.75"/>
  </r>
  <r>
    <x v="9"/>
    <x v="1"/>
    <n v="2028"/>
    <x v="6"/>
    <n v="0"/>
    <n v="300"/>
    <n v="2.0407999999999999E-2"/>
    <n v="1989"/>
    <s v="2023_Plan"/>
    <s v="Emission Group 1"/>
    <s v="Base;2023BP"/>
    <s v="Base"/>
    <s v="Base"/>
    <s v="Base"/>
    <s v="ASG"/>
    <n v="42622"/>
    <n v="11861485"/>
    <n v="0"/>
    <n v="11860938"/>
    <n v="120301.98"/>
    <n v="0"/>
    <n v="0"/>
    <n v="119792.84"/>
    <n v="0"/>
    <n v="0"/>
    <n v="0"/>
    <n v="0"/>
    <n v="0"/>
    <n v="608577.93999999994"/>
    <n v="312480"/>
    <n v="1362661"/>
    <n v="2852563.75"/>
    <n v="0"/>
    <n v="0"/>
    <n v="0"/>
    <n v="0"/>
    <n v="0.17"/>
    <n v="0"/>
    <n v="0"/>
    <n v="0"/>
    <n v="408143360"/>
    <n v="404485440"/>
    <n v="347972736"/>
    <n v="56288004"/>
    <n v="224667.33"/>
    <n v="0"/>
    <n v="6900775.5"/>
    <n v="3242844.75"/>
    <n v="0"/>
    <n v="0"/>
    <n v="165.93"/>
    <n v="147.37"/>
    <n v="47.48"/>
    <n v="12.12"/>
    <n v="98.78"/>
    <n v="57.36"/>
    <n v="0"/>
    <n v="0"/>
    <n v="0"/>
    <n v="27.0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411386215.5"/>
    <n v="0"/>
    <n v="404485440"/>
    <n v="6900775.5"/>
  </r>
  <r>
    <x v="9"/>
    <x v="1"/>
    <n v="2028"/>
    <x v="7"/>
    <n v="0"/>
    <n v="300"/>
    <n v="2.0407999999999999E-2"/>
    <n v="1989"/>
    <s v="2023_Plan"/>
    <s v="Emission Group 1"/>
    <s v="Base;2023BP"/>
    <s v="Base"/>
    <s v="Base"/>
    <s v="Base"/>
    <s v="ASG"/>
    <n v="42622"/>
    <n v="11278352"/>
    <n v="0"/>
    <n v="11396536"/>
    <n v="34332.129999999997"/>
    <n v="0"/>
    <n v="0"/>
    <n v="152503.85999999999"/>
    <n v="0"/>
    <n v="0"/>
    <n v="0"/>
    <n v="0"/>
    <n v="0"/>
    <n v="551216.81000000006"/>
    <n v="312480"/>
    <n v="1340140"/>
    <n v="2971531.5"/>
    <n v="0"/>
    <n v="0"/>
    <n v="0"/>
    <n v="0"/>
    <n v="10.77"/>
    <n v="0"/>
    <n v="0"/>
    <n v="0"/>
    <n v="391675680"/>
    <n v="388053824"/>
    <n v="333511776"/>
    <n v="54364272"/>
    <n v="177772.11"/>
    <n v="0"/>
    <n v="8418343"/>
    <n v="4796493"/>
    <n v="0"/>
    <n v="0"/>
    <n v="131.91"/>
    <n v="89.49"/>
    <n v="34.32"/>
    <n v="7.32"/>
    <n v="70.930000000000007"/>
    <n v="245.2"/>
    <n v="0"/>
    <n v="0"/>
    <n v="0"/>
    <n v="31.45"/>
    <n v="0"/>
    <n v="0"/>
    <n v="20967"/>
    <n v="0"/>
    <n v="0"/>
    <n v="0"/>
    <n v="0"/>
    <n v="5.3333329999999998E-2"/>
    <n v="0"/>
    <n v="0"/>
    <n v="5.3333329999999998E-2"/>
    <n v="8.6666670000000001E-2"/>
    <n v="0"/>
    <n v="0"/>
    <n v="8.6666670000000001E-2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96472167"/>
    <n v="0"/>
    <n v="388053824"/>
    <n v="8418343"/>
  </r>
  <r>
    <x v="9"/>
    <x v="1"/>
    <n v="2028"/>
    <x v="8"/>
    <n v="0"/>
    <n v="300"/>
    <n v="2.0407999999999999E-2"/>
    <n v="1989"/>
    <s v="2023_Plan"/>
    <s v="Emission Group 1"/>
    <s v="Base;2023BP"/>
    <s v="Base"/>
    <s v="Base"/>
    <s v="Base"/>
    <s v="ASG"/>
    <n v="42622"/>
    <n v="9534368"/>
    <n v="0"/>
    <n v="9539512"/>
    <n v="424.39"/>
    <n v="0"/>
    <n v="0"/>
    <n v="5858.2"/>
    <n v="0"/>
    <n v="0"/>
    <n v="0"/>
    <n v="0"/>
    <n v="71.33"/>
    <n v="465959.03"/>
    <n v="302400"/>
    <n v="1318127.1299999999"/>
    <n v="3260916.5"/>
    <n v="0"/>
    <n v="0"/>
    <n v="0"/>
    <n v="0"/>
    <n v="262.56"/>
    <n v="0.45"/>
    <n v="0"/>
    <n v="0"/>
    <n v="322783552"/>
    <n v="321613984"/>
    <n v="275885536"/>
    <n v="45639740"/>
    <n v="88540.160000000003"/>
    <n v="0"/>
    <n v="1434613.5"/>
    <n v="265071.15999999997"/>
    <n v="0"/>
    <n v="0"/>
    <n v="70.05"/>
    <n v="42.18"/>
    <n v="10.95"/>
    <n v="1.02"/>
    <n v="23.6"/>
    <n v="3380.42"/>
    <n v="0"/>
    <n v="0"/>
    <n v="0"/>
    <n v="45.25"/>
    <n v="0"/>
    <n v="0"/>
    <n v="20967"/>
    <n v="20967"/>
    <n v="0"/>
    <n v="0"/>
    <n v="0"/>
    <n v="0.38"/>
    <n v="0"/>
    <n v="3.3333299999999998E-3"/>
    <n v="0.38"/>
    <n v="0.52999996999999999"/>
    <n v="0"/>
    <n v="3.3333299999999998E-3"/>
    <n v="0.52666663999999996"/>
    <n v="0"/>
    <n v="0.26"/>
    <n v="0"/>
    <n v="0"/>
    <n v="0"/>
    <n v="0"/>
    <n v="0"/>
    <n v="0"/>
    <n v="0.01"/>
    <n v="0.01"/>
    <n v="5.13"/>
    <n v="0"/>
    <n v="0"/>
    <n v="0"/>
    <n v="0"/>
    <n v="420"/>
    <n v="420"/>
    <n v="811"/>
    <n v="957"/>
    <n v="0"/>
    <n v="0"/>
    <x v="0"/>
    <n v="0"/>
    <n v="0"/>
    <n v="0"/>
    <n v="0"/>
    <n v="323048597.5"/>
    <n v="0"/>
    <n v="321613984"/>
    <n v="1434613.5"/>
  </r>
  <r>
    <x v="9"/>
    <x v="1"/>
    <n v="2028"/>
    <x v="9"/>
    <n v="0"/>
    <n v="300"/>
    <n v="2.0407999999999999E-2"/>
    <n v="1989"/>
    <s v="2023_Plan"/>
    <s v="Emission Group 1"/>
    <s v="Base;2023BP"/>
    <s v="Base"/>
    <s v="Base"/>
    <s v="Base"/>
    <s v="ASG"/>
    <n v="42622"/>
    <n v="8807686"/>
    <n v="0"/>
    <n v="8811487"/>
    <n v="122.45"/>
    <n v="0"/>
    <n v="0"/>
    <n v="3903.66"/>
    <n v="0"/>
    <n v="0"/>
    <n v="0"/>
    <n v="0"/>
    <n v="0"/>
    <n v="393508.25"/>
    <n v="312480"/>
    <n v="1095330.75"/>
    <n v="2952943.75"/>
    <n v="0"/>
    <n v="0"/>
    <n v="0"/>
    <n v="0"/>
    <n v="0.18"/>
    <n v="0"/>
    <n v="0"/>
    <n v="0"/>
    <n v="298773312"/>
    <n v="298871424"/>
    <n v="256671504"/>
    <n v="42169744"/>
    <n v="30077.98"/>
    <n v="0"/>
    <n v="3775.25"/>
    <n v="101899.05"/>
    <n v="0"/>
    <n v="0"/>
    <n v="51.93"/>
    <n v="37.42"/>
    <n v="6.86"/>
    <n v="1.22"/>
    <n v="11.54"/>
    <n v="30.83"/>
    <n v="0"/>
    <n v="0"/>
    <n v="0"/>
    <n v="26.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6"/>
    <n v="0"/>
    <n v="0"/>
    <n v="0"/>
    <n v="0"/>
    <n v="420"/>
    <n v="420"/>
    <n v="811"/>
    <n v="957"/>
    <n v="0"/>
    <n v="0"/>
    <x v="0"/>
    <n v="0"/>
    <n v="0"/>
    <n v="0"/>
    <n v="0"/>
    <n v="298875199.25"/>
    <n v="0"/>
    <n v="298871424"/>
    <n v="3775.25"/>
  </r>
  <r>
    <x v="9"/>
    <x v="1"/>
    <n v="2028"/>
    <x v="10"/>
    <n v="0"/>
    <n v="300"/>
    <n v="2.0407999999999999E-2"/>
    <n v="1989"/>
    <s v="2023_Plan"/>
    <s v="Emission Group 1"/>
    <s v="Base;2023BP"/>
    <s v="Base"/>
    <s v="Base"/>
    <s v="Base"/>
    <s v="ASG"/>
    <n v="42622"/>
    <n v="9074439"/>
    <n v="0"/>
    <n v="9080492"/>
    <n v="222.48"/>
    <n v="0"/>
    <n v="0"/>
    <n v="6260.38"/>
    <n v="0"/>
    <n v="0"/>
    <n v="0"/>
    <n v="0"/>
    <n v="0"/>
    <n v="303036.56"/>
    <n v="302400"/>
    <n v="1226482.6299999999"/>
    <n v="3062062.5"/>
    <n v="0"/>
    <n v="0"/>
    <n v="0"/>
    <n v="0"/>
    <n v="9.0299999999999994"/>
    <n v="0"/>
    <n v="0"/>
    <n v="0"/>
    <n v="312657312"/>
    <n v="312823136"/>
    <n v="268506624"/>
    <n v="44230248"/>
    <n v="86159.360000000001"/>
    <n v="0"/>
    <n v="6431.6"/>
    <n v="172251.5"/>
    <n v="0"/>
    <n v="0"/>
    <n v="52.62"/>
    <n v="37.74"/>
    <n v="6.03"/>
    <n v="0.9"/>
    <n v="11.79"/>
    <n v="28.91"/>
    <n v="0"/>
    <n v="0"/>
    <n v="0"/>
    <n v="27.51"/>
    <n v="0"/>
    <n v="0"/>
    <n v="20967"/>
    <n v="0"/>
    <n v="0"/>
    <n v="0"/>
    <n v="0"/>
    <n v="3.3333340000000003E-2"/>
    <n v="0"/>
    <n v="0"/>
    <n v="3.3333340000000003E-2"/>
    <n v="0.04"/>
    <n v="0"/>
    <n v="0"/>
    <n v="0.04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12829567.60000002"/>
    <n v="0"/>
    <n v="312823136"/>
    <n v="6431.6"/>
  </r>
  <r>
    <x v="9"/>
    <x v="1"/>
    <n v="2028"/>
    <x v="11"/>
    <n v="0"/>
    <n v="300"/>
    <n v="2.0407999999999999E-2"/>
    <n v="1989"/>
    <s v="2023_Plan"/>
    <s v="Emission Group 1"/>
    <s v="Base;2023BP"/>
    <s v="Base"/>
    <s v="Base"/>
    <s v="Base"/>
    <s v="ASG"/>
    <n v="42622"/>
    <n v="11311281"/>
    <n v="0"/>
    <n v="11551518"/>
    <n v="32230.76"/>
    <n v="0"/>
    <n v="0"/>
    <n v="273501.19"/>
    <n v="0"/>
    <n v="0"/>
    <n v="0"/>
    <n v="0"/>
    <n v="36.67"/>
    <n v="287907.96999999997"/>
    <n v="312480"/>
    <n v="917812.81"/>
    <n v="2719870.5"/>
    <n v="0"/>
    <n v="0"/>
    <n v="0"/>
    <n v="0"/>
    <n v="890.94"/>
    <n v="111.13"/>
    <n v="0"/>
    <n v="0"/>
    <n v="429370112"/>
    <n v="409733408"/>
    <n v="352845152"/>
    <n v="56794464"/>
    <n v="93652.75"/>
    <n v="0"/>
    <n v="83108080"/>
    <n v="63471352"/>
    <n v="0"/>
    <n v="0"/>
    <n v="209.7"/>
    <n v="154.04"/>
    <n v="87.54"/>
    <n v="5.43"/>
    <n v="127.28"/>
    <n v="2578.5300000000002"/>
    <n v="0"/>
    <n v="0"/>
    <n v="0"/>
    <n v="232.07"/>
    <n v="0"/>
    <n v="0"/>
    <n v="20967"/>
    <n v="20967"/>
    <n v="0"/>
    <n v="0"/>
    <n v="0"/>
    <n v="1.77666664"/>
    <n v="0"/>
    <n v="0.31"/>
    <n v="1.7033333799999999"/>
    <n v="3.2300000199999999"/>
    <n v="0"/>
    <n v="0.31999999000000001"/>
    <n v="2.91000009"/>
    <n v="0"/>
    <n v="0.14000000000000001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492841488"/>
    <n v="0"/>
    <n v="409733408"/>
    <n v="83108080"/>
  </r>
  <r>
    <x v="9"/>
    <x v="2"/>
    <n v="2028"/>
    <x v="0"/>
    <n v="0"/>
    <n v="300"/>
    <n v="2.0407999999999999E-2"/>
    <n v="1989"/>
    <s v="2023_Plan"/>
    <s v="Emission Group 1"/>
    <s v="Base;2023BP"/>
    <s v="Base"/>
    <s v="Base"/>
    <s v="Base"/>
    <s v="ASG"/>
    <n v="42622"/>
    <n v="17318714"/>
    <n v="0"/>
    <n v="17040250"/>
    <n v="329592.90999999997"/>
    <n v="0"/>
    <n v="0"/>
    <n v="51128.74"/>
    <n v="0"/>
    <n v="0"/>
    <n v="0"/>
    <n v="0"/>
    <n v="0"/>
    <n v="213631.66"/>
    <n v="550560"/>
    <n v="1245009.8799999999"/>
    <n v="5318970.5"/>
    <n v="0"/>
    <n v="0"/>
    <n v="0"/>
    <n v="0"/>
    <n v="0"/>
    <n v="0"/>
    <n v="0"/>
    <n v="0"/>
    <n v="571567232"/>
    <n v="563587328"/>
    <n v="483473280"/>
    <n v="79462048"/>
    <n v="652046.13"/>
    <n v="0"/>
    <n v="9179056"/>
    <n v="1199189"/>
    <n v="0"/>
    <n v="0"/>
    <n v="57.82"/>
    <n v="39.590000000000003"/>
    <n v="12.09"/>
    <n v="1.66"/>
    <n v="15.86"/>
    <n v="27.85"/>
    <n v="0"/>
    <n v="0"/>
    <n v="0"/>
    <n v="2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99999999999991"/>
    <n v="0"/>
    <n v="0"/>
    <n v="0"/>
    <n v="0"/>
    <n v="740"/>
    <n v="740"/>
    <n v="1164"/>
    <n v="1422"/>
    <n v="0"/>
    <n v="0"/>
    <x v="0"/>
    <n v="0"/>
    <n v="0"/>
    <n v="0"/>
    <n v="0"/>
    <n v="572766384"/>
    <n v="0"/>
    <n v="563587328"/>
    <n v="9179056"/>
  </r>
  <r>
    <x v="9"/>
    <x v="2"/>
    <n v="2028"/>
    <x v="1"/>
    <n v="0"/>
    <n v="300"/>
    <n v="2.0407999999999999E-2"/>
    <n v="1989"/>
    <s v="2023_Plan"/>
    <s v="Emission Group 1"/>
    <s v="Base;2023BP"/>
    <s v="Base"/>
    <s v="Base"/>
    <s v="Base"/>
    <s v="ASG"/>
    <n v="42622"/>
    <n v="16655869"/>
    <n v="0"/>
    <n v="16335816"/>
    <n v="341561.22"/>
    <n v="0"/>
    <n v="0"/>
    <n v="21527.9"/>
    <n v="0"/>
    <n v="0"/>
    <n v="0"/>
    <n v="0"/>
    <n v="0"/>
    <n v="201125.75"/>
    <n v="497280"/>
    <n v="1012435.94"/>
    <n v="3997163"/>
    <n v="0"/>
    <n v="0"/>
    <n v="0"/>
    <n v="0"/>
    <n v="0"/>
    <n v="0"/>
    <n v="0"/>
    <n v="0"/>
    <n v="555868224"/>
    <n v="546108096"/>
    <n v="469762688"/>
    <n v="75822368"/>
    <n v="522900.09"/>
    <n v="0"/>
    <n v="10353070"/>
    <n v="592944.88"/>
    <n v="0"/>
    <n v="0"/>
    <n v="101.38"/>
    <n v="41.28"/>
    <n v="44.57"/>
    <n v="6.76"/>
    <n v="53.08"/>
    <n v="30.31"/>
    <n v="0"/>
    <n v="0"/>
    <n v="0"/>
    <n v="2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2"/>
    <n v="0"/>
    <n v="0"/>
    <n v="0"/>
    <n v="0"/>
    <n v="740"/>
    <n v="740"/>
    <n v="1164"/>
    <n v="1422"/>
    <n v="0"/>
    <n v="0"/>
    <x v="0"/>
    <n v="0"/>
    <n v="0"/>
    <n v="0"/>
    <n v="0"/>
    <n v="556461166"/>
    <n v="0"/>
    <n v="546108096"/>
    <n v="10353070"/>
  </r>
  <r>
    <x v="9"/>
    <x v="2"/>
    <n v="2028"/>
    <x v="2"/>
    <n v="0"/>
    <n v="300"/>
    <n v="2.0407999999999999E-2"/>
    <n v="1989"/>
    <s v="2023_Plan"/>
    <s v="Emission Group 1"/>
    <s v="Base;2023BP"/>
    <s v="Base"/>
    <s v="Base"/>
    <s v="Base"/>
    <s v="ASG"/>
    <n v="42622"/>
    <n v="16123093"/>
    <n v="0"/>
    <n v="16119567"/>
    <n v="4730.24"/>
    <n v="0"/>
    <n v="0"/>
    <n v="1230.3900000000001"/>
    <n v="0"/>
    <n v="0"/>
    <n v="0"/>
    <n v="0"/>
    <n v="0"/>
    <n v="314251.44"/>
    <n v="550560"/>
    <n v="1255118.1299999999"/>
    <n v="4689176.5"/>
    <n v="0"/>
    <n v="0"/>
    <n v="0"/>
    <n v="0"/>
    <n v="20.86"/>
    <n v="0"/>
    <n v="0"/>
    <n v="0"/>
    <n v="523492768"/>
    <n v="523965568"/>
    <n v="449243808"/>
    <n v="74140232"/>
    <n v="581682.75"/>
    <n v="0"/>
    <n v="125232.34"/>
    <n v="598060.63"/>
    <n v="0"/>
    <n v="0"/>
    <n v="62.36"/>
    <n v="39.39"/>
    <n v="15.14"/>
    <n v="1.72"/>
    <n v="20.21"/>
    <n v="26.47"/>
    <n v="0"/>
    <n v="0"/>
    <n v="0"/>
    <n v="486.07"/>
    <n v="0"/>
    <n v="0"/>
    <n v="20967"/>
    <n v="0"/>
    <n v="0"/>
    <n v="0"/>
    <n v="0"/>
    <n v="0.04"/>
    <n v="0"/>
    <n v="0"/>
    <n v="0.04"/>
    <n v="0.06"/>
    <n v="0"/>
    <n v="0"/>
    <n v="0.06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524090800.33999997"/>
    <n v="0"/>
    <n v="523965568"/>
    <n v="125232.34"/>
  </r>
  <r>
    <x v="9"/>
    <x v="2"/>
    <n v="2028"/>
    <x v="3"/>
    <n v="0"/>
    <n v="300"/>
    <n v="2.0407999999999999E-2"/>
    <n v="1989"/>
    <s v="2023_Plan"/>
    <s v="Emission Group 1"/>
    <s v="Base;2023BP"/>
    <s v="Base"/>
    <s v="Base"/>
    <s v="Base"/>
    <s v="ASG"/>
    <n v="42622"/>
    <n v="14002124"/>
    <n v="0"/>
    <n v="13999861"/>
    <n v="3427.65"/>
    <n v="0"/>
    <n v="0"/>
    <n v="1245.83"/>
    <n v="0"/>
    <n v="0"/>
    <n v="0"/>
    <n v="0"/>
    <n v="2.67"/>
    <n v="298292.38"/>
    <n v="532800"/>
    <n v="1142424.5"/>
    <n v="3491434.75"/>
    <n v="0"/>
    <n v="0"/>
    <n v="0"/>
    <n v="0"/>
    <n v="49.07"/>
    <n v="0"/>
    <n v="0"/>
    <n v="0"/>
    <n v="458670912"/>
    <n v="458605248"/>
    <n v="393853088"/>
    <n v="64398328"/>
    <n v="353971.78"/>
    <n v="0"/>
    <n v="96191.87"/>
    <n v="30535.54"/>
    <n v="0"/>
    <n v="0"/>
    <n v="111.94"/>
    <n v="39.08"/>
    <n v="53.08"/>
    <n v="8.89"/>
    <n v="66.650000000000006"/>
    <n v="28.06"/>
    <n v="0"/>
    <n v="0"/>
    <n v="0"/>
    <n v="24.51"/>
    <n v="0"/>
    <n v="0"/>
    <n v="20967"/>
    <n v="0"/>
    <n v="0"/>
    <n v="0"/>
    <n v="0"/>
    <n v="7.0000000000000007E-2"/>
    <n v="0"/>
    <n v="0"/>
    <n v="7.0000000000000007E-2"/>
    <n v="0.14000000000000001"/>
    <n v="0"/>
    <n v="0"/>
    <n v="0.14000000000000001"/>
    <n v="0"/>
    <n v="0.01"/>
    <n v="0"/>
    <n v="0"/>
    <n v="0"/>
    <n v="0"/>
    <n v="0"/>
    <n v="0"/>
    <n v="0"/>
    <n v="0"/>
    <n v="7.43"/>
    <n v="0"/>
    <n v="0"/>
    <n v="0"/>
    <n v="0"/>
    <n v="740"/>
    <n v="740"/>
    <n v="1164"/>
    <n v="1422"/>
    <n v="0"/>
    <n v="0"/>
    <x v="0"/>
    <n v="0"/>
    <n v="0"/>
    <n v="0"/>
    <n v="0"/>
    <n v="458701439.87"/>
    <n v="0"/>
    <n v="458605248"/>
    <n v="96191.87"/>
  </r>
  <r>
    <x v="9"/>
    <x v="2"/>
    <n v="2028"/>
    <x v="4"/>
    <n v="0"/>
    <n v="300"/>
    <n v="2.0407999999999999E-2"/>
    <n v="1989"/>
    <s v="2023_Plan"/>
    <s v="Emission Group 1"/>
    <s v="Base;2023BP"/>
    <s v="Base"/>
    <s v="Base"/>
    <s v="Base"/>
    <s v="ASG"/>
    <n v="42622"/>
    <n v="14645250"/>
    <n v="0"/>
    <n v="14643362"/>
    <n v="3541.31"/>
    <n v="0"/>
    <n v="0"/>
    <n v="1763.73"/>
    <n v="0"/>
    <n v="0"/>
    <n v="0"/>
    <n v="0"/>
    <n v="0"/>
    <n v="390997.53"/>
    <n v="550560"/>
    <n v="1960238.75"/>
    <n v="4843115.5"/>
    <n v="0"/>
    <n v="0"/>
    <n v="0"/>
    <n v="0"/>
    <n v="119.75"/>
    <n v="0"/>
    <n v="0"/>
    <n v="0"/>
    <n v="472799424"/>
    <n v="473527584"/>
    <n v="406775008"/>
    <n v="66525428"/>
    <n v="227262.5"/>
    <n v="0"/>
    <n v="127362.98"/>
    <n v="855535.31"/>
    <n v="0"/>
    <n v="0"/>
    <n v="105.42"/>
    <n v="70.010000000000005"/>
    <n v="26.12"/>
    <n v="4.8"/>
    <n v="54.1"/>
    <n v="35.96"/>
    <n v="0"/>
    <n v="0"/>
    <n v="0"/>
    <n v="485.07"/>
    <n v="0"/>
    <n v="0"/>
    <n v="20967"/>
    <n v="0"/>
    <n v="0"/>
    <n v="0"/>
    <n v="0"/>
    <n v="0.13666666999999999"/>
    <n v="0"/>
    <n v="0"/>
    <n v="0.13666666999999999"/>
    <n v="0.35333332000000001"/>
    <n v="0"/>
    <n v="0"/>
    <n v="0.35333332000000001"/>
    <n v="0"/>
    <n v="0"/>
    <n v="0"/>
    <n v="0"/>
    <n v="0"/>
    <n v="0"/>
    <n v="0"/>
    <n v="0"/>
    <n v="0"/>
    <n v="0"/>
    <n v="5.1100000000000003"/>
    <n v="0"/>
    <n v="0"/>
    <n v="0"/>
    <n v="0"/>
    <n v="740"/>
    <n v="740"/>
    <n v="1164"/>
    <n v="1422"/>
    <n v="0"/>
    <n v="0"/>
    <x v="0"/>
    <n v="0"/>
    <n v="0"/>
    <n v="0"/>
    <n v="0"/>
    <n v="473654946.98000002"/>
    <n v="0"/>
    <n v="473527584"/>
    <n v="127362.98"/>
  </r>
  <r>
    <x v="9"/>
    <x v="2"/>
    <n v="2028"/>
    <x v="5"/>
    <n v="0"/>
    <n v="300"/>
    <n v="2.0407999999999999E-2"/>
    <n v="1989"/>
    <s v="2023_Plan"/>
    <s v="Emission Group 1"/>
    <s v="Base;2023BP"/>
    <s v="Base"/>
    <s v="Base"/>
    <s v="Base"/>
    <s v="ASG"/>
    <n v="42622"/>
    <n v="15561905"/>
    <n v="0"/>
    <n v="15511356"/>
    <n v="119428.07"/>
    <n v="0"/>
    <n v="0"/>
    <n v="68931.199999999997"/>
    <n v="0"/>
    <n v="0"/>
    <n v="0"/>
    <n v="0"/>
    <n v="0"/>
    <n v="399035.06"/>
    <n v="532800"/>
    <n v="1407377.13"/>
    <n v="4288699.5"/>
    <n v="0"/>
    <n v="0"/>
    <n v="0"/>
    <n v="0"/>
    <n v="0"/>
    <n v="0"/>
    <n v="0"/>
    <n v="0"/>
    <n v="497577632"/>
    <n v="496367488"/>
    <n v="425532832"/>
    <n v="70428368"/>
    <n v="406336.09"/>
    <n v="0"/>
    <n v="3542933.25"/>
    <n v="2332791.25"/>
    <n v="0"/>
    <n v="0"/>
    <n v="113.13"/>
    <n v="39.17"/>
    <n v="40.25"/>
    <n v="8.31"/>
    <n v="62.26"/>
    <n v="29.67"/>
    <n v="0"/>
    <n v="0"/>
    <n v="0"/>
    <n v="33.84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6"/>
    <n v="0"/>
    <n v="0"/>
    <n v="0"/>
    <n v="0"/>
    <n v="740"/>
    <n v="740"/>
    <n v="1164"/>
    <n v="1422"/>
    <n v="0"/>
    <n v="0"/>
    <x v="0"/>
    <n v="0"/>
    <n v="0"/>
    <n v="0"/>
    <n v="0"/>
    <n v="499910421.25"/>
    <n v="0"/>
    <n v="496367488"/>
    <n v="3542933.25"/>
  </r>
  <r>
    <x v="9"/>
    <x v="2"/>
    <n v="2028"/>
    <x v="6"/>
    <n v="0"/>
    <n v="300"/>
    <n v="2.0407999999999999E-2"/>
    <n v="1989"/>
    <s v="2023_Plan"/>
    <s v="Emission Group 1"/>
    <s v="Base;2023BP"/>
    <s v="Base"/>
    <s v="Base"/>
    <s v="Base"/>
    <s v="ASG"/>
    <n v="42622"/>
    <n v="16902158"/>
    <n v="0"/>
    <n v="17030790"/>
    <n v="58520.77"/>
    <n v="0"/>
    <n v="0"/>
    <n v="187109.89"/>
    <n v="0"/>
    <n v="0"/>
    <n v="0"/>
    <n v="0"/>
    <n v="0"/>
    <n v="452014.66"/>
    <n v="550560"/>
    <n v="1840350.88"/>
    <n v="5032118"/>
    <n v="0"/>
    <n v="0"/>
    <n v="0"/>
    <n v="0"/>
    <n v="0.59"/>
    <n v="0"/>
    <n v="0"/>
    <n v="0"/>
    <n v="551122624"/>
    <n v="556957568"/>
    <n v="478325152"/>
    <n v="78239736"/>
    <n v="392536"/>
    <n v="0"/>
    <n v="2097033.75"/>
    <n v="7931973"/>
    <n v="0"/>
    <n v="0"/>
    <n v="110.63"/>
    <n v="43"/>
    <n v="29.53"/>
    <n v="6.36"/>
    <n v="57.66"/>
    <n v="35.83"/>
    <n v="0"/>
    <n v="0"/>
    <n v="0"/>
    <n v="42.3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66"/>
    <n v="0"/>
    <n v="0"/>
    <n v="0"/>
    <n v="0"/>
    <n v="740"/>
    <n v="740"/>
    <n v="1164"/>
    <n v="1422"/>
    <n v="0"/>
    <n v="0"/>
    <x v="0"/>
    <n v="0"/>
    <n v="0"/>
    <n v="0"/>
    <n v="0"/>
    <n v="559054601.75"/>
    <n v="0"/>
    <n v="556957568"/>
    <n v="2097033.75"/>
  </r>
  <r>
    <x v="9"/>
    <x v="2"/>
    <n v="2028"/>
    <x v="7"/>
    <n v="0"/>
    <n v="300"/>
    <n v="2.0407999999999999E-2"/>
    <n v="1989"/>
    <s v="2023_Plan"/>
    <s v="Emission Group 1"/>
    <s v="Base;2023BP"/>
    <s v="Base"/>
    <s v="Base"/>
    <s v="Base"/>
    <s v="ASG"/>
    <n v="42622"/>
    <n v="16912898"/>
    <n v="0"/>
    <n v="16918218"/>
    <n v="88925.63"/>
    <n v="0"/>
    <n v="0"/>
    <n v="94256.02"/>
    <n v="0"/>
    <n v="0"/>
    <n v="0"/>
    <n v="0"/>
    <n v="0"/>
    <n v="424902.06"/>
    <n v="550560"/>
    <n v="1662290.13"/>
    <n v="4694232.5"/>
    <n v="0"/>
    <n v="0"/>
    <n v="0"/>
    <n v="0"/>
    <n v="18.239999999999998"/>
    <n v="0"/>
    <n v="0"/>
    <n v="0"/>
    <n v="545981440"/>
    <n v="549249216"/>
    <n v="471465056"/>
    <n v="77376336"/>
    <n v="408050.94"/>
    <n v="0"/>
    <n v="5684098"/>
    <n v="8951899"/>
    <n v="0"/>
    <n v="0"/>
    <n v="144.25"/>
    <n v="51.59"/>
    <n v="47.26"/>
    <n v="9.01"/>
    <n v="83.79"/>
    <n v="63.92"/>
    <n v="0"/>
    <n v="0"/>
    <n v="0"/>
    <n v="94.97"/>
    <n v="0"/>
    <n v="0"/>
    <n v="20967"/>
    <n v="0"/>
    <n v="0"/>
    <n v="0"/>
    <n v="0"/>
    <n v="0.06"/>
    <n v="0"/>
    <n v="0"/>
    <n v="0.06"/>
    <n v="8.6666670000000001E-2"/>
    <n v="0"/>
    <n v="0"/>
    <n v="8.6666670000000001E-2"/>
    <n v="0"/>
    <n v="0"/>
    <n v="0"/>
    <n v="0"/>
    <n v="0"/>
    <n v="0"/>
    <n v="0"/>
    <n v="0"/>
    <n v="0"/>
    <n v="0"/>
    <n v="5.68"/>
    <n v="0"/>
    <n v="0"/>
    <n v="0"/>
    <n v="0"/>
    <n v="740"/>
    <n v="740"/>
    <n v="1164"/>
    <n v="1422"/>
    <n v="0"/>
    <n v="0"/>
    <x v="0"/>
    <n v="0"/>
    <n v="0"/>
    <n v="0"/>
    <n v="0"/>
    <n v="554933314"/>
    <n v="0"/>
    <n v="549249216"/>
    <n v="5684098"/>
  </r>
  <r>
    <x v="9"/>
    <x v="2"/>
    <n v="2028"/>
    <x v="8"/>
    <n v="0"/>
    <n v="300"/>
    <n v="2.0407999999999999E-2"/>
    <n v="1989"/>
    <s v="2023_Plan"/>
    <s v="Emission Group 1"/>
    <s v="Base;2023BP"/>
    <s v="Base"/>
    <s v="Base"/>
    <s v="Base"/>
    <s v="ASG"/>
    <n v="42622"/>
    <n v="14788855"/>
    <n v="0"/>
    <n v="14787185"/>
    <n v="3419.9"/>
    <n v="0"/>
    <n v="0"/>
    <n v="1779.66"/>
    <n v="0"/>
    <n v="0"/>
    <n v="0"/>
    <n v="0"/>
    <n v="6"/>
    <n v="370065.88"/>
    <n v="532800"/>
    <n v="1618429.25"/>
    <n v="4447230.5"/>
    <n v="0"/>
    <n v="0"/>
    <n v="0"/>
    <n v="0"/>
    <n v="36.770000000000003"/>
    <n v="0"/>
    <n v="0"/>
    <n v="0"/>
    <n v="474146048"/>
    <n v="474923936"/>
    <n v="407027424"/>
    <n v="67498896"/>
    <n v="397787.38"/>
    <n v="0"/>
    <n v="277267.65999999997"/>
    <n v="1055154.1299999999"/>
    <n v="0"/>
    <n v="0"/>
    <n v="96.31"/>
    <n v="38.979999999999997"/>
    <n v="28.15"/>
    <n v="5.31"/>
    <n v="49.88"/>
    <n v="81.069999999999993"/>
    <n v="0"/>
    <n v="0"/>
    <n v="0"/>
    <n v="592.9"/>
    <n v="0"/>
    <n v="0"/>
    <n v="20967"/>
    <n v="0"/>
    <n v="0"/>
    <n v="0"/>
    <n v="0"/>
    <n v="4.666667E-2"/>
    <n v="0"/>
    <n v="0"/>
    <n v="4.666667E-2"/>
    <n v="0.1"/>
    <n v="0"/>
    <n v="0"/>
    <n v="0.1"/>
    <n v="0"/>
    <n v="0.01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475201203.66000003"/>
    <n v="0"/>
    <n v="474923936"/>
    <n v="277267.65999999997"/>
  </r>
  <r>
    <x v="9"/>
    <x v="2"/>
    <n v="2028"/>
    <x v="9"/>
    <n v="0"/>
    <n v="300"/>
    <n v="2.0407999999999999E-2"/>
    <n v="1989"/>
    <s v="2023_Plan"/>
    <s v="Emission Group 1"/>
    <s v="Base;2023BP"/>
    <s v="Base"/>
    <s v="Base"/>
    <s v="Base"/>
    <s v="ASG"/>
    <n v="42622"/>
    <n v="14208192"/>
    <n v="0"/>
    <n v="14206997"/>
    <n v="2198.89"/>
    <n v="0"/>
    <n v="0"/>
    <n v="1090.93"/>
    <n v="0"/>
    <n v="0"/>
    <n v="0"/>
    <n v="0"/>
    <n v="0"/>
    <n v="322731.31"/>
    <n v="550560"/>
    <n v="1203693.5"/>
    <n v="3847643.25"/>
    <n v="0"/>
    <n v="0"/>
    <n v="0"/>
    <n v="0"/>
    <n v="25.5"/>
    <n v="0"/>
    <n v="0"/>
    <n v="0"/>
    <n v="461184960"/>
    <n v="461150304"/>
    <n v="395140832"/>
    <n v="65547852"/>
    <n v="461773.06"/>
    <n v="0"/>
    <n v="60557.54"/>
    <n v="25873.53"/>
    <n v="0"/>
    <n v="0"/>
    <n v="94.89"/>
    <n v="38.86"/>
    <n v="39.18"/>
    <n v="6.83"/>
    <n v="50.25"/>
    <n v="27.54"/>
    <n v="0"/>
    <n v="0"/>
    <n v="0"/>
    <n v="23.72"/>
    <n v="0"/>
    <n v="0"/>
    <n v="20967"/>
    <n v="0"/>
    <n v="0"/>
    <n v="0"/>
    <n v="0"/>
    <n v="3.3333340000000003E-2"/>
    <n v="0"/>
    <n v="0"/>
    <n v="3.3333340000000003E-2"/>
    <n v="7.0000000000000007E-2"/>
    <n v="0"/>
    <n v="0"/>
    <n v="7.0000000000000007E-2"/>
    <n v="0"/>
    <n v="0"/>
    <n v="0"/>
    <n v="0"/>
    <n v="0"/>
    <n v="0"/>
    <n v="0"/>
    <n v="0"/>
    <n v="0"/>
    <n v="0"/>
    <n v="7.01"/>
    <n v="0"/>
    <n v="0"/>
    <n v="0"/>
    <n v="0"/>
    <n v="740"/>
    <n v="740"/>
    <n v="1164"/>
    <n v="1422"/>
    <n v="0"/>
    <n v="0"/>
    <x v="0"/>
    <n v="0"/>
    <n v="0"/>
    <n v="0"/>
    <n v="0"/>
    <n v="461210861.54000002"/>
    <n v="0"/>
    <n v="461150304"/>
    <n v="60557.54"/>
  </r>
  <r>
    <x v="9"/>
    <x v="2"/>
    <n v="2028"/>
    <x v="10"/>
    <n v="0"/>
    <n v="300"/>
    <n v="2.0407999999999999E-2"/>
    <n v="1989"/>
    <s v="2023_Plan"/>
    <s v="Emission Group 1"/>
    <s v="Base;2023BP"/>
    <s v="Base"/>
    <s v="Base"/>
    <s v="Base"/>
    <s v="ASG"/>
    <n v="42622"/>
    <n v="15426381"/>
    <n v="0"/>
    <n v="15422906"/>
    <n v="4483.6499999999996"/>
    <n v="0"/>
    <n v="0"/>
    <n v="1011.43"/>
    <n v="0"/>
    <n v="0"/>
    <n v="0"/>
    <n v="0"/>
    <n v="5.33"/>
    <n v="235870.14"/>
    <n v="532800"/>
    <n v="1232425.1299999999"/>
    <n v="4066672.25"/>
    <n v="0"/>
    <n v="0"/>
    <n v="0"/>
    <n v="0"/>
    <n v="46.64"/>
    <n v="0"/>
    <n v="0"/>
    <n v="0"/>
    <n v="504968160"/>
    <n v="504865088"/>
    <n v="433296928"/>
    <n v="71028000"/>
    <n v="540230"/>
    <n v="0"/>
    <n v="127107.91"/>
    <n v="24045.599999999999"/>
    <n v="0"/>
    <n v="0"/>
    <n v="84.4"/>
    <n v="39.69"/>
    <n v="28.21"/>
    <n v="4.1500000000000004"/>
    <n v="38.43"/>
    <n v="28.35"/>
    <n v="0"/>
    <n v="0"/>
    <n v="0"/>
    <n v="23.77"/>
    <n v="0"/>
    <n v="0"/>
    <n v="20967"/>
    <n v="0"/>
    <n v="0"/>
    <n v="0"/>
    <n v="0"/>
    <n v="4.666667E-2"/>
    <n v="0"/>
    <n v="0"/>
    <n v="4.666667E-2"/>
    <n v="0.09"/>
    <n v="0"/>
    <n v="0"/>
    <n v="0.09"/>
    <n v="0"/>
    <n v="0.01"/>
    <n v="0"/>
    <n v="0"/>
    <n v="0"/>
    <n v="0"/>
    <n v="0"/>
    <n v="0"/>
    <n v="0"/>
    <n v="0"/>
    <n v="5.0599999999999996"/>
    <n v="0"/>
    <n v="0"/>
    <n v="0"/>
    <n v="0"/>
    <n v="740"/>
    <n v="740"/>
    <n v="1164"/>
    <n v="1422"/>
    <n v="0"/>
    <n v="0"/>
    <x v="0"/>
    <n v="0"/>
    <n v="0"/>
    <n v="0"/>
    <n v="0"/>
    <n v="504992195.91000003"/>
    <n v="0"/>
    <n v="504865088"/>
    <n v="127107.91"/>
  </r>
  <r>
    <x v="9"/>
    <x v="2"/>
    <n v="2028"/>
    <x v="11"/>
    <n v="0"/>
    <n v="300"/>
    <n v="2.0407999999999999E-2"/>
    <n v="1989"/>
    <s v="2023_Plan"/>
    <s v="Emission Group 1"/>
    <s v="Base;2023BP"/>
    <s v="Base"/>
    <s v="Base"/>
    <s v="Base"/>
    <s v="ASG"/>
    <n v="42622"/>
    <n v="19851308"/>
    <n v="0"/>
    <n v="19637970"/>
    <n v="283203.65999999997"/>
    <n v="0"/>
    <n v="0"/>
    <n v="71389.34"/>
    <n v="0"/>
    <n v="0"/>
    <n v="0"/>
    <n v="0"/>
    <n v="90"/>
    <n v="243265.38"/>
    <n v="550560"/>
    <n v="1101181.25"/>
    <n v="4111858.75"/>
    <n v="0"/>
    <n v="0"/>
    <n v="0"/>
    <n v="0"/>
    <n v="1581.45"/>
    <n v="6.27"/>
    <n v="0"/>
    <n v="0"/>
    <n v="570723392"/>
    <n v="679320832"/>
    <n v="587237312"/>
    <n v="91478816"/>
    <n v="605694.18999999994"/>
    <n v="0"/>
    <n v="34173156"/>
    <n v="142770608"/>
    <n v="0"/>
    <n v="0"/>
    <n v="250.22"/>
    <n v="111.4"/>
    <n v="142.55000000000001"/>
    <n v="10.53"/>
    <n v="170.56"/>
    <n v="120.67"/>
    <n v="0"/>
    <n v="0"/>
    <n v="0"/>
    <n v="1999.89"/>
    <n v="0"/>
    <n v="0"/>
    <n v="20967"/>
    <n v="20967"/>
    <n v="0"/>
    <n v="0"/>
    <n v="0"/>
    <n v="1.7166667"/>
    <n v="0"/>
    <n v="6.6666700000000004E-3"/>
    <n v="1.7166667"/>
    <n v="3.0999998999999998"/>
    <n v="0"/>
    <n v="6.6666700000000004E-3"/>
    <n v="3.0933332400000002"/>
    <n v="0"/>
    <n v="0.24"/>
    <n v="0"/>
    <n v="0"/>
    <n v="0"/>
    <n v="0"/>
    <n v="0"/>
    <n v="0"/>
    <n v="0"/>
    <n v="0"/>
    <n v="5.33"/>
    <n v="0"/>
    <n v="0"/>
    <n v="0"/>
    <n v="0"/>
    <n v="740"/>
    <n v="740"/>
    <n v="1164"/>
    <n v="1422"/>
    <n v="0"/>
    <n v="0"/>
    <x v="0"/>
    <n v="0"/>
    <n v="0"/>
    <n v="0"/>
    <n v="0"/>
    <n v="713493988"/>
    <n v="0"/>
    <n v="679320832"/>
    <n v="34173156"/>
  </r>
  <r>
    <x v="9"/>
    <x v="3"/>
    <n v="2028"/>
    <x v="0"/>
    <n v="0"/>
    <n v="300"/>
    <n v="2.0407999999999999E-2"/>
    <n v="1989"/>
    <s v="2023_Plan"/>
    <s v="Emission Group 1"/>
    <s v="Base;2023BP"/>
    <s v="Base"/>
    <s v="Base"/>
    <s v="Base"/>
    <s v="ASG"/>
    <n v="42622"/>
    <n v="14618424"/>
    <n v="0"/>
    <n v="14192212"/>
    <n v="433908.78"/>
    <n v="0"/>
    <n v="0"/>
    <n v="7659.28"/>
    <n v="0"/>
    <n v="0"/>
    <n v="0"/>
    <n v="0"/>
    <n v="0"/>
    <n v="9671.98"/>
    <n v="520800"/>
    <n v="1090992.1299999999"/>
    <n v="4626804"/>
    <n v="0"/>
    <n v="0"/>
    <n v="0"/>
    <n v="0"/>
    <n v="0"/>
    <n v="0"/>
    <n v="0"/>
    <n v="0"/>
    <n v="287200032"/>
    <n v="275737504"/>
    <n v="222729744"/>
    <n v="52466632"/>
    <n v="541048.38"/>
    <n v="0"/>
    <n v="11657023"/>
    <n v="194483.3"/>
    <n v="0"/>
    <n v="0"/>
    <n v="44.76"/>
    <n v="39.72"/>
    <n v="5.42"/>
    <n v="0.56999999999999995"/>
    <n v="6.27"/>
    <n v="26.87"/>
    <n v="0"/>
    <n v="0"/>
    <n v="0"/>
    <n v="2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3"/>
    <n v="0"/>
    <n v="0"/>
    <n v="0"/>
    <n v="0"/>
    <n v="700"/>
    <n v="700"/>
    <n v="1103"/>
    <n v="1347"/>
    <n v="0"/>
    <n v="0"/>
    <x v="0"/>
    <n v="0"/>
    <n v="0"/>
    <n v="0"/>
    <n v="0"/>
    <n v="287394527"/>
    <n v="0"/>
    <n v="275737504"/>
    <n v="11657023"/>
  </r>
  <r>
    <x v="9"/>
    <x v="3"/>
    <n v="2028"/>
    <x v="1"/>
    <n v="0"/>
    <n v="300"/>
    <n v="2.0407999999999999E-2"/>
    <n v="1989"/>
    <s v="2023_Plan"/>
    <s v="Emission Group 1"/>
    <s v="Base;2023BP"/>
    <s v="Base"/>
    <s v="Base"/>
    <s v="Base"/>
    <s v="ASG"/>
    <n v="42622"/>
    <n v="14365493"/>
    <n v="0"/>
    <n v="14158269"/>
    <n v="218660.77"/>
    <n v="0"/>
    <n v="0"/>
    <n v="11406.43"/>
    <n v="0"/>
    <n v="0"/>
    <n v="0"/>
    <n v="0"/>
    <n v="0"/>
    <n v="9185.44"/>
    <n v="470400"/>
    <n v="957078.38"/>
    <n v="3539544.5"/>
    <n v="0"/>
    <n v="0"/>
    <n v="0"/>
    <n v="0"/>
    <n v="0"/>
    <n v="0"/>
    <n v="0"/>
    <n v="0"/>
    <n v="308264000"/>
    <n v="302443360"/>
    <n v="248526656"/>
    <n v="53500352"/>
    <n v="416200.69"/>
    <n v="0"/>
    <n v="6219967"/>
    <n v="399317.91"/>
    <n v="0"/>
    <n v="0"/>
    <n v="71.209999999999994"/>
    <n v="40.89"/>
    <n v="21.51"/>
    <n v="2.82"/>
    <n v="25.66"/>
    <n v="28.45"/>
    <n v="0"/>
    <n v="0"/>
    <n v="0"/>
    <n v="3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308663327"/>
    <n v="0"/>
    <n v="302443360"/>
    <n v="6219967"/>
  </r>
  <r>
    <x v="9"/>
    <x v="3"/>
    <n v="2028"/>
    <x v="2"/>
    <n v="0"/>
    <n v="300"/>
    <n v="2.0407999999999999E-2"/>
    <n v="1989"/>
    <s v="2023_Plan"/>
    <s v="Emission Group 1"/>
    <s v="Base;2023BP"/>
    <s v="Base"/>
    <s v="Base"/>
    <s v="Base"/>
    <s v="ASG"/>
    <n v="42622"/>
    <n v="13088069"/>
    <n v="0"/>
    <n v="13081816"/>
    <n v="7029.68"/>
    <n v="0"/>
    <n v="0"/>
    <n v="744.2"/>
    <n v="0"/>
    <n v="0"/>
    <n v="0"/>
    <n v="0"/>
    <n v="0"/>
    <n v="13445.07"/>
    <n v="520800"/>
    <n v="1133916.8799999999"/>
    <n v="3497612.25"/>
    <n v="0"/>
    <n v="0"/>
    <n v="0"/>
    <n v="0"/>
    <n v="10.050000000000001"/>
    <n v="0"/>
    <n v="0"/>
    <n v="0"/>
    <n v="255871776"/>
    <n v="255720320"/>
    <n v="208424624"/>
    <n v="46912108"/>
    <n v="383456.41"/>
    <n v="0"/>
    <n v="189543.86"/>
    <n v="38072.300000000003"/>
    <n v="0"/>
    <n v="0"/>
    <n v="65"/>
    <n v="39.67"/>
    <n v="18.91"/>
    <n v="2.66"/>
    <n v="23.81"/>
    <n v="26.96"/>
    <n v="0"/>
    <n v="0"/>
    <n v="0"/>
    <n v="51.16"/>
    <n v="0"/>
    <n v="0"/>
    <n v="20967"/>
    <n v="0"/>
    <n v="0"/>
    <n v="0"/>
    <n v="0"/>
    <n v="0.04"/>
    <n v="0"/>
    <n v="0"/>
    <n v="0.04"/>
    <n v="0.05"/>
    <n v="0"/>
    <n v="0"/>
    <n v="0.05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55909863.86000001"/>
    <n v="0"/>
    <n v="255720320"/>
    <n v="189543.86"/>
  </r>
  <r>
    <x v="9"/>
    <x v="3"/>
    <n v="2028"/>
    <x v="3"/>
    <n v="0"/>
    <n v="300"/>
    <n v="2.0407999999999999E-2"/>
    <n v="1989"/>
    <s v="2023_Plan"/>
    <s v="Emission Group 1"/>
    <s v="Base;2023BP"/>
    <s v="Base"/>
    <s v="Base"/>
    <s v="Base"/>
    <s v="ASG"/>
    <n v="42622"/>
    <n v="12404932"/>
    <n v="0"/>
    <n v="12399669"/>
    <n v="5404.61"/>
    <n v="0"/>
    <n v="0"/>
    <n v="195.46"/>
    <n v="0"/>
    <n v="0"/>
    <n v="0"/>
    <n v="0"/>
    <n v="3.33"/>
    <n v="13251.84"/>
    <n v="504000"/>
    <n v="956184.75"/>
    <n v="2894440.5"/>
    <n v="0"/>
    <n v="0"/>
    <n v="0"/>
    <n v="0"/>
    <n v="29.93"/>
    <n v="0"/>
    <n v="0"/>
    <n v="0"/>
    <n v="269876832"/>
    <n v="269739776"/>
    <n v="224483872"/>
    <n v="44915004"/>
    <n v="340962.56"/>
    <n v="0"/>
    <n v="142094"/>
    <n v="5025.72"/>
    <n v="0"/>
    <n v="0"/>
    <n v="90.94"/>
    <n v="39.46"/>
    <n v="42.79"/>
    <n v="6.56"/>
    <n v="47.69"/>
    <n v="26.29"/>
    <n v="0"/>
    <n v="0"/>
    <n v="0"/>
    <n v="25.71"/>
    <n v="0"/>
    <n v="0"/>
    <n v="20967"/>
    <n v="0"/>
    <n v="0"/>
    <n v="0"/>
    <n v="0"/>
    <n v="0.05"/>
    <n v="0"/>
    <n v="0"/>
    <n v="0.05"/>
    <n v="0.11"/>
    <n v="0"/>
    <n v="0"/>
    <n v="0.11"/>
    <n v="0"/>
    <n v="0.01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69881870"/>
    <n v="0"/>
    <n v="269739776"/>
    <n v="142094"/>
  </r>
  <r>
    <x v="9"/>
    <x v="3"/>
    <n v="2028"/>
    <x v="4"/>
    <n v="0"/>
    <n v="300"/>
    <n v="2.0407999999999999E-2"/>
    <n v="1989"/>
    <s v="2023_Plan"/>
    <s v="Emission Group 1"/>
    <s v="Base;2023BP"/>
    <s v="Base"/>
    <s v="Base"/>
    <s v="Base"/>
    <s v="ASG"/>
    <n v="42622"/>
    <n v="12846077"/>
    <n v="0"/>
    <n v="12841941"/>
    <n v="4814.24"/>
    <n v="0"/>
    <n v="0"/>
    <n v="709.85"/>
    <n v="0"/>
    <n v="0"/>
    <n v="0"/>
    <n v="0"/>
    <n v="2"/>
    <n v="15948.9"/>
    <n v="520800"/>
    <n v="1489838.88"/>
    <n v="3851456"/>
    <n v="0"/>
    <n v="0"/>
    <n v="0"/>
    <n v="0"/>
    <n v="23.44"/>
    <n v="0"/>
    <n v="0"/>
    <n v="0"/>
    <n v="253377904"/>
    <n v="252283648"/>
    <n v="204058752"/>
    <n v="47892944"/>
    <n v="331810.13"/>
    <n v="0"/>
    <n v="1146175.25"/>
    <n v="51920.03"/>
    <n v="0"/>
    <n v="0"/>
    <n v="74.260000000000005"/>
    <n v="37.99"/>
    <n v="21.09"/>
    <n v="3.59"/>
    <n v="33.979999999999997"/>
    <n v="238.08"/>
    <n v="0"/>
    <n v="0"/>
    <n v="0"/>
    <n v="73.14"/>
    <n v="0"/>
    <n v="0"/>
    <n v="20967"/>
    <n v="0"/>
    <n v="0"/>
    <n v="0"/>
    <n v="0"/>
    <n v="0.05"/>
    <n v="0"/>
    <n v="0"/>
    <n v="0.05"/>
    <n v="0.11"/>
    <n v="0"/>
    <n v="0"/>
    <n v="0.11"/>
    <n v="0"/>
    <n v="0.01"/>
    <n v="0"/>
    <n v="0"/>
    <n v="0"/>
    <n v="0"/>
    <n v="0"/>
    <n v="0"/>
    <n v="0.04"/>
    <n v="7.0000000000000007E-2"/>
    <n v="4.42"/>
    <n v="0"/>
    <n v="0"/>
    <n v="0"/>
    <n v="0"/>
    <n v="700"/>
    <n v="700"/>
    <n v="1103"/>
    <n v="1347"/>
    <n v="0"/>
    <n v="0"/>
    <x v="0"/>
    <n v="0"/>
    <n v="0"/>
    <n v="0"/>
    <n v="0"/>
    <n v="253429823.25"/>
    <n v="0"/>
    <n v="252283648"/>
    <n v="1146175.25"/>
  </r>
  <r>
    <x v="9"/>
    <x v="3"/>
    <n v="2028"/>
    <x v="5"/>
    <n v="0"/>
    <n v="300"/>
    <n v="2.0407999999999999E-2"/>
    <n v="1989"/>
    <s v="2023_Plan"/>
    <s v="Emission Group 1"/>
    <s v="Base;2023BP"/>
    <s v="Base"/>
    <s v="Base"/>
    <s v="Base"/>
    <s v="ASG"/>
    <n v="42622"/>
    <n v="13724469"/>
    <n v="0"/>
    <n v="13565600"/>
    <n v="178965.2"/>
    <n v="0"/>
    <n v="0"/>
    <n v="20066.509999999998"/>
    <n v="0"/>
    <n v="0"/>
    <n v="0"/>
    <n v="0"/>
    <n v="0"/>
    <n v="16289.3"/>
    <n v="504000"/>
    <n v="1117210.75"/>
    <n v="3538894.25"/>
    <n v="0"/>
    <n v="0"/>
    <n v="0"/>
    <n v="0"/>
    <n v="0"/>
    <n v="0"/>
    <n v="0"/>
    <n v="0"/>
    <n v="274852736"/>
    <n v="271123008"/>
    <n v="221426816"/>
    <n v="49284384"/>
    <n v="411881.22"/>
    <n v="0"/>
    <n v="4783091"/>
    <n v="1053388.5"/>
    <n v="0"/>
    <n v="0"/>
    <n v="73.87"/>
    <n v="40.549999999999997"/>
    <n v="22.49"/>
    <n v="4.3499999999999996"/>
    <n v="28.77"/>
    <n v="26.73"/>
    <n v="0"/>
    <n v="0"/>
    <n v="0"/>
    <n v="5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75906099"/>
    <n v="0"/>
    <n v="271123008"/>
    <n v="4783091"/>
  </r>
  <r>
    <x v="9"/>
    <x v="3"/>
    <n v="2028"/>
    <x v="6"/>
    <n v="0"/>
    <n v="300"/>
    <n v="2.0407999999999999E-2"/>
    <n v="1989"/>
    <s v="2023_Plan"/>
    <s v="Emission Group 1"/>
    <s v="Base;2023BP"/>
    <s v="Base"/>
    <s v="Base"/>
    <s v="Base"/>
    <s v="ASG"/>
    <n v="42622"/>
    <n v="15554104"/>
    <n v="0"/>
    <n v="15397166"/>
    <n v="197216.77"/>
    <n v="0"/>
    <n v="0"/>
    <n v="40228.19"/>
    <n v="0"/>
    <n v="0"/>
    <n v="0"/>
    <n v="0"/>
    <n v="0"/>
    <n v="17899.740000000002"/>
    <n v="520800"/>
    <n v="1241342.1299999999"/>
    <n v="3855611.25"/>
    <n v="0"/>
    <n v="0"/>
    <n v="0"/>
    <n v="0"/>
    <n v="0.35"/>
    <n v="0"/>
    <n v="0"/>
    <n v="0"/>
    <n v="340764896"/>
    <n v="337592256"/>
    <n v="278736608"/>
    <n v="58386192"/>
    <n v="469441.5"/>
    <n v="0"/>
    <n v="5816842"/>
    <n v="2644204.25"/>
    <n v="0"/>
    <n v="0"/>
    <n v="88.45"/>
    <n v="47"/>
    <n v="27.86"/>
    <n v="4.72"/>
    <n v="38.07"/>
    <n v="29.49"/>
    <n v="0"/>
    <n v="0"/>
    <n v="0"/>
    <n v="65.7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343409098"/>
    <n v="0"/>
    <n v="337592256"/>
    <n v="5816842"/>
  </r>
  <r>
    <x v="9"/>
    <x v="3"/>
    <n v="2028"/>
    <x v="7"/>
    <n v="0"/>
    <n v="300"/>
    <n v="2.0407999999999999E-2"/>
    <n v="1989"/>
    <s v="2023_Plan"/>
    <s v="Emission Group 1"/>
    <s v="Base;2023BP"/>
    <s v="Base"/>
    <s v="Base"/>
    <s v="Base"/>
    <s v="ASG"/>
    <n v="42622"/>
    <n v="15564465"/>
    <n v="0"/>
    <n v="15397315"/>
    <n v="191537.47"/>
    <n v="0"/>
    <n v="0"/>
    <n v="24445.77"/>
    <n v="0"/>
    <n v="0"/>
    <n v="0"/>
    <n v="0"/>
    <n v="0"/>
    <n v="16986.86"/>
    <n v="520800"/>
    <n v="1272631"/>
    <n v="3877091.75"/>
    <n v="0"/>
    <n v="0"/>
    <n v="0"/>
    <n v="0"/>
    <n v="21.51"/>
    <n v="0"/>
    <n v="0"/>
    <n v="0"/>
    <n v="341228416"/>
    <n v="338675104"/>
    <n v="279890464"/>
    <n v="58336488"/>
    <n v="448435.78"/>
    <n v="0"/>
    <n v="8026499.5"/>
    <n v="5473183.5"/>
    <n v="0"/>
    <n v="0"/>
    <n v="103.36"/>
    <n v="62.26"/>
    <n v="34.479999999999997"/>
    <n v="4.93"/>
    <n v="48.74"/>
    <n v="41.91"/>
    <n v="0"/>
    <n v="0"/>
    <n v="0"/>
    <n v="223.89"/>
    <n v="0"/>
    <n v="0"/>
    <n v="20967"/>
    <n v="0"/>
    <n v="0"/>
    <n v="0"/>
    <n v="0"/>
    <n v="7.6666670000000006E-2"/>
    <n v="0"/>
    <n v="0"/>
    <n v="7.6666670000000006E-2"/>
    <n v="0.12"/>
    <n v="0"/>
    <n v="0"/>
    <n v="0.12"/>
    <n v="0"/>
    <n v="0"/>
    <n v="0"/>
    <n v="0"/>
    <n v="0"/>
    <n v="0"/>
    <n v="0"/>
    <n v="0"/>
    <n v="0"/>
    <n v="0"/>
    <n v="4.6399999999999997"/>
    <n v="0"/>
    <n v="0"/>
    <n v="0"/>
    <n v="0"/>
    <n v="700"/>
    <n v="700"/>
    <n v="1103"/>
    <n v="1347"/>
    <n v="0"/>
    <n v="0"/>
    <x v="0"/>
    <n v="0"/>
    <n v="0"/>
    <n v="0"/>
    <n v="0"/>
    <n v="346701603.5"/>
    <n v="0"/>
    <n v="338675104"/>
    <n v="8026499.5"/>
  </r>
  <r>
    <x v="9"/>
    <x v="3"/>
    <n v="2028"/>
    <x v="8"/>
    <n v="0"/>
    <n v="300"/>
    <n v="2.0407999999999999E-2"/>
    <n v="1989"/>
    <s v="2023_Plan"/>
    <s v="Emission Group 1"/>
    <s v="Base;2023BP"/>
    <s v="Base"/>
    <s v="Base"/>
    <s v="Base"/>
    <s v="ASG"/>
    <n v="42622"/>
    <n v="12926719"/>
    <n v="0"/>
    <n v="12920361"/>
    <n v="6684.54"/>
    <n v="0"/>
    <n v="0"/>
    <n v="367.41"/>
    <n v="0"/>
    <n v="0"/>
    <n v="0"/>
    <n v="0"/>
    <n v="0.67"/>
    <n v="15183.21"/>
    <n v="504000"/>
    <n v="1248729.6299999999"/>
    <n v="3792213.75"/>
    <n v="0"/>
    <n v="0"/>
    <n v="0"/>
    <n v="0"/>
    <n v="32.020000000000003"/>
    <n v="0"/>
    <n v="0"/>
    <n v="0"/>
    <n v="251361632"/>
    <n v="251242960"/>
    <n v="203499024"/>
    <n v="47408968"/>
    <n v="335240.31"/>
    <n v="0"/>
    <n v="265783.19"/>
    <n v="147104.32999999999"/>
    <n v="0"/>
    <n v="0"/>
    <n v="65.510000000000005"/>
    <n v="38.97"/>
    <n v="16.34"/>
    <n v="2.31"/>
    <n v="23.14"/>
    <n v="39.76"/>
    <n v="0"/>
    <n v="0"/>
    <n v="0"/>
    <n v="400.38"/>
    <n v="0"/>
    <n v="0"/>
    <n v="20967"/>
    <n v="0"/>
    <n v="0"/>
    <n v="0"/>
    <n v="0"/>
    <n v="4.3333330000000003E-2"/>
    <n v="0"/>
    <n v="0"/>
    <n v="4.3333330000000003E-2"/>
    <n v="8.6666670000000001E-2"/>
    <n v="0"/>
    <n v="0"/>
    <n v="8.6666670000000001E-2"/>
    <n v="0"/>
    <n v="0"/>
    <n v="0"/>
    <n v="0"/>
    <n v="0"/>
    <n v="0"/>
    <n v="0"/>
    <n v="0"/>
    <n v="0"/>
    <n v="0"/>
    <n v="4.9400000000000004"/>
    <n v="0"/>
    <n v="0"/>
    <n v="0"/>
    <n v="0"/>
    <n v="700"/>
    <n v="700"/>
    <n v="1103"/>
    <n v="1347"/>
    <n v="0"/>
    <n v="0"/>
    <x v="0"/>
    <n v="0"/>
    <n v="0"/>
    <n v="0"/>
    <n v="0"/>
    <n v="251508743.19"/>
    <n v="0"/>
    <n v="251242960"/>
    <n v="265783.19"/>
  </r>
  <r>
    <x v="9"/>
    <x v="3"/>
    <n v="2028"/>
    <x v="9"/>
    <n v="0"/>
    <n v="300"/>
    <n v="2.0407999999999999E-2"/>
    <n v="1989"/>
    <s v="2023_Plan"/>
    <s v="Emission Group 1"/>
    <s v="Base;2023BP"/>
    <s v="Base"/>
    <s v="Base"/>
    <s v="Base"/>
    <s v="ASG"/>
    <n v="42622"/>
    <n v="11955461"/>
    <n v="0"/>
    <n v="11948879"/>
    <n v="6703.27"/>
    <n v="0"/>
    <n v="0"/>
    <n v="137.1"/>
    <n v="0"/>
    <n v="0"/>
    <n v="0"/>
    <n v="0"/>
    <n v="0"/>
    <n v="12890.2"/>
    <n v="520800"/>
    <n v="983531.44"/>
    <n v="3056541.5"/>
    <n v="0"/>
    <n v="0"/>
    <n v="0"/>
    <n v="0"/>
    <n v="35.17"/>
    <n v="0"/>
    <n v="0"/>
    <n v="0"/>
    <n v="249462960"/>
    <n v="249290016"/>
    <n v="204391200"/>
    <n v="44553204"/>
    <n v="345595.75"/>
    <n v="0"/>
    <n v="176816.64000000001"/>
    <n v="3879.03"/>
    <n v="0"/>
    <n v="0"/>
    <n v="85.95"/>
    <n v="38.83"/>
    <n v="39.65"/>
    <n v="5.85"/>
    <n v="43.88"/>
    <n v="26.38"/>
    <n v="0"/>
    <n v="0"/>
    <n v="0"/>
    <n v="28.29"/>
    <n v="0"/>
    <n v="0"/>
    <n v="20967"/>
    <n v="0"/>
    <n v="0"/>
    <n v="0"/>
    <n v="0"/>
    <n v="8.3333340000000006E-2"/>
    <n v="0"/>
    <n v="0"/>
    <n v="8.3333340000000006E-2"/>
    <n v="0.14333333000000001"/>
    <n v="0"/>
    <n v="0"/>
    <n v="0.14333333000000001"/>
    <n v="0"/>
    <n v="0"/>
    <n v="0"/>
    <n v="0"/>
    <n v="0"/>
    <n v="0"/>
    <n v="0"/>
    <n v="0"/>
    <n v="0"/>
    <n v="0"/>
    <n v="4.8600000000000003"/>
    <n v="0"/>
    <n v="0"/>
    <n v="0"/>
    <n v="0"/>
    <n v="700"/>
    <n v="700"/>
    <n v="1103"/>
    <n v="1347"/>
    <n v="0"/>
    <n v="0"/>
    <x v="0"/>
    <n v="0"/>
    <n v="0"/>
    <n v="0"/>
    <n v="0"/>
    <n v="249466832.63999999"/>
    <n v="0"/>
    <n v="249290016"/>
    <n v="176816.64000000001"/>
  </r>
  <r>
    <x v="9"/>
    <x v="3"/>
    <n v="2028"/>
    <x v="10"/>
    <n v="0"/>
    <n v="300"/>
    <n v="2.0407999999999999E-2"/>
    <n v="1989"/>
    <s v="2023_Plan"/>
    <s v="Emission Group 1"/>
    <s v="Base;2023BP"/>
    <s v="Base"/>
    <s v="Base"/>
    <s v="Base"/>
    <s v="ASG"/>
    <n v="42622"/>
    <n v="12661832"/>
    <n v="0"/>
    <n v="12656242"/>
    <n v="6091.33"/>
    <n v="0"/>
    <n v="0"/>
    <n v="493.25"/>
    <n v="0"/>
    <n v="0"/>
    <n v="0"/>
    <n v="0"/>
    <n v="0.67"/>
    <n v="10139.629999999999"/>
    <n v="504000"/>
    <n v="1083322.5"/>
    <n v="3545686.5"/>
    <n v="0"/>
    <n v="0"/>
    <n v="0"/>
    <n v="0"/>
    <n v="43.16"/>
    <n v="0"/>
    <n v="0"/>
    <n v="0"/>
    <n v="249624416"/>
    <n v="249476144"/>
    <n v="201613168"/>
    <n v="47393676"/>
    <n v="469116"/>
    <n v="0"/>
    <n v="160923.60999999999"/>
    <n v="12658.52"/>
    <n v="0"/>
    <n v="0"/>
    <n v="78.459999999999994"/>
    <n v="40.35"/>
    <n v="26.37"/>
    <n v="2.74"/>
    <n v="33.14"/>
    <n v="26.42"/>
    <n v="0"/>
    <n v="0"/>
    <n v="0"/>
    <n v="25.66"/>
    <n v="0"/>
    <n v="0"/>
    <n v="20967"/>
    <n v="0"/>
    <n v="0"/>
    <n v="0"/>
    <n v="0"/>
    <n v="8.3333340000000006E-2"/>
    <n v="0"/>
    <n v="0"/>
    <n v="8.3333340000000006E-2"/>
    <n v="0.14000000000000001"/>
    <n v="0"/>
    <n v="0"/>
    <n v="0.14000000000000001"/>
    <n v="0"/>
    <n v="0"/>
    <n v="0"/>
    <n v="0"/>
    <n v="0"/>
    <n v="0"/>
    <n v="0"/>
    <n v="0"/>
    <n v="0"/>
    <n v="0"/>
    <n v="4.32"/>
    <n v="0"/>
    <n v="0"/>
    <n v="0"/>
    <n v="0"/>
    <n v="700"/>
    <n v="700"/>
    <n v="1103"/>
    <n v="1347"/>
    <n v="0"/>
    <n v="0"/>
    <x v="0"/>
    <n v="0"/>
    <n v="0"/>
    <n v="0"/>
    <n v="0"/>
    <n v="249637067.61000001"/>
    <n v="0"/>
    <n v="249476144"/>
    <n v="160923.60999999999"/>
  </r>
  <r>
    <x v="9"/>
    <x v="3"/>
    <n v="2028"/>
    <x v="11"/>
    <n v="0"/>
    <n v="300"/>
    <n v="2.0407999999999999E-2"/>
    <n v="1989"/>
    <s v="2023_Plan"/>
    <s v="Emission Group 1"/>
    <s v="Base;2023BP"/>
    <s v="Base"/>
    <s v="Base"/>
    <s v="Base"/>
    <s v="ASG"/>
    <n v="42622"/>
    <n v="17043254"/>
    <n v="0"/>
    <n v="16940520"/>
    <n v="151509.04999999999"/>
    <n v="0"/>
    <n v="0"/>
    <n v="50682.28"/>
    <n v="0"/>
    <n v="0"/>
    <n v="0"/>
    <n v="0"/>
    <n v="216"/>
    <n v="10354.4"/>
    <n v="520800"/>
    <n v="1104205.75"/>
    <n v="3723857"/>
    <n v="0"/>
    <n v="0"/>
    <n v="0"/>
    <n v="24.8"/>
    <n v="1808.2"/>
    <n v="76.349999999999994"/>
    <n v="0"/>
    <n v="0"/>
    <n v="504123840"/>
    <n v="394910336"/>
    <n v="328908000"/>
    <n v="65542548"/>
    <n v="459991.41"/>
    <n v="0"/>
    <n v="129750768"/>
    <n v="20537294"/>
    <n v="0"/>
    <n v="0"/>
    <n v="245.47"/>
    <n v="198.62"/>
    <n v="116.49"/>
    <n v="6.74"/>
    <n v="148.19999999999999"/>
    <n v="856.39"/>
    <n v="0"/>
    <n v="0"/>
    <n v="0"/>
    <n v="405.22"/>
    <n v="0"/>
    <n v="69.89"/>
    <n v="20967"/>
    <n v="20967"/>
    <n v="0"/>
    <n v="0"/>
    <n v="0"/>
    <n v="2.0999998999999998"/>
    <n v="4.3333330000000003E-2"/>
    <n v="0.11666667"/>
    <n v="2.0833332499999999"/>
    <n v="4.1300001100000001"/>
    <n v="6.3333329999999993E-2"/>
    <n v="0.12"/>
    <n v="3.9466667200000001"/>
    <n v="0.01"/>
    <n v="0.42"/>
    <n v="0"/>
    <n v="0"/>
    <n v="0"/>
    <n v="0"/>
    <n v="0"/>
    <n v="0"/>
    <n v="0"/>
    <n v="0"/>
    <n v="4.54"/>
    <n v="0.04"/>
    <n v="0"/>
    <n v="0"/>
    <n v="0"/>
    <n v="700"/>
    <n v="700"/>
    <n v="1103"/>
    <n v="1347"/>
    <n v="0"/>
    <n v="0"/>
    <x v="0"/>
    <n v="8.8434659864000003E-4"/>
    <n v="8.8434659863999999E-3"/>
    <n v="0.50611839999999997"/>
    <n v="1.2925065986399999E-3"/>
    <n v="525181085.60000002"/>
    <n v="519981.60000000003"/>
    <n v="394910336"/>
    <n v="129750768"/>
  </r>
  <r>
    <x v="10"/>
    <x v="0"/>
    <n v="2028"/>
    <x v="0"/>
    <n v="0"/>
    <n v="300"/>
    <n v="2.0407999999999999E-2"/>
    <n v="1990"/>
    <s v="2023_Plan"/>
    <s v="Emission Group 1"/>
    <s v="Base;2023BP"/>
    <s v="Base"/>
    <s v="Base"/>
    <s v="Base"/>
    <s v="ASG"/>
    <n v="42622"/>
    <n v="2864783.25"/>
    <n v="0"/>
    <n v="2953301.75"/>
    <n v="3414.21"/>
    <n v="0"/>
    <n v="0"/>
    <n v="91930.6"/>
    <n v="0"/>
    <n v="0"/>
    <n v="29466.03"/>
    <n v="0"/>
    <n v="0"/>
    <n v="31645.15"/>
    <n v="111600"/>
    <n v="282255.31"/>
    <n v="854100.31"/>
    <n v="0"/>
    <n v="0"/>
    <n v="0"/>
    <n v="0"/>
    <n v="0"/>
    <n v="0"/>
    <n v="0"/>
    <n v="0"/>
    <n v="100515104"/>
    <n v="103017032"/>
    <n v="94617848"/>
    <n v="7851474"/>
    <n v="547779.5"/>
    <n v="0"/>
    <n v="100183.2"/>
    <n v="2602115"/>
    <n v="0"/>
    <n v="0"/>
    <n v="36.130000000000003"/>
    <n v="36.450000000000003"/>
    <n v="0.43"/>
    <n v="0.04"/>
    <n v="0.62"/>
    <n v="29.34"/>
    <n v="0"/>
    <n v="0"/>
    <n v="0"/>
    <n v="2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16.989999999999998"/>
    <n v="0"/>
    <n v="0"/>
    <n v="0"/>
    <n v="0"/>
    <n v="150"/>
    <n v="150"/>
    <n v="101"/>
    <n v="344"/>
    <n v="100"/>
    <n v="0"/>
    <x v="0"/>
    <n v="0"/>
    <n v="0"/>
    <n v="0"/>
    <n v="0"/>
    <n v="103117215.2"/>
    <n v="0"/>
    <n v="103017032"/>
    <n v="100183.2"/>
  </r>
  <r>
    <x v="10"/>
    <x v="0"/>
    <n v="2028"/>
    <x v="1"/>
    <n v="0"/>
    <n v="300"/>
    <n v="2.0407999999999999E-2"/>
    <n v="1990"/>
    <s v="2023_Plan"/>
    <s v="Emission Group 1"/>
    <s v="Base;2023BP"/>
    <s v="Base"/>
    <s v="Base"/>
    <s v="Base"/>
    <s v="ASG"/>
    <n v="42622"/>
    <n v="2583470.25"/>
    <n v="0"/>
    <n v="2651372"/>
    <n v="3243.58"/>
    <n v="0"/>
    <n v="0"/>
    <n v="71147.47"/>
    <n v="0"/>
    <n v="0"/>
    <n v="23950.61"/>
    <n v="0"/>
    <n v="0"/>
    <n v="34225.03"/>
    <n v="100800"/>
    <n v="248518.27"/>
    <n v="765062.06"/>
    <n v="0"/>
    <n v="0"/>
    <n v="0.19"/>
    <n v="0"/>
    <n v="0"/>
    <n v="0"/>
    <n v="0"/>
    <n v="0"/>
    <n v="89740504"/>
    <n v="91643216"/>
    <n v="84117896"/>
    <n v="7181690"/>
    <n v="343675.22"/>
    <n v="0"/>
    <n v="95805.17"/>
    <n v="1998518"/>
    <n v="0"/>
    <n v="0"/>
    <n v="36.299999999999997"/>
    <n v="36.72"/>
    <n v="0.63"/>
    <n v="0.06"/>
    <n v="0.94"/>
    <n v="29.54"/>
    <n v="0"/>
    <n v="0"/>
    <n v="0"/>
    <n v="28.09"/>
    <n v="0"/>
    <n v="0"/>
    <n v="0"/>
    <n v="0"/>
    <n v="0"/>
    <n v="0"/>
    <n v="3823.7"/>
    <n v="0"/>
    <n v="0"/>
    <n v="0"/>
    <n v="0"/>
    <n v="0"/>
    <n v="0"/>
    <n v="0"/>
    <n v="0"/>
    <n v="0"/>
    <n v="0"/>
    <n v="0"/>
    <n v="0"/>
    <n v="0"/>
    <n v="0"/>
    <n v="0"/>
    <n v="0"/>
    <n v="0.01"/>
    <n v="0.05"/>
    <n v="4.8600000000000003"/>
    <n v="0"/>
    <n v="0"/>
    <n v="0"/>
    <n v="0"/>
    <n v="150"/>
    <n v="150"/>
    <n v="101"/>
    <n v="344"/>
    <n v="100"/>
    <n v="0"/>
    <x v="0"/>
    <n v="0"/>
    <n v="0"/>
    <n v="0"/>
    <n v="0"/>
    <n v="91739021.170000002"/>
    <n v="0"/>
    <n v="91643216"/>
    <n v="95805.17"/>
  </r>
  <r>
    <x v="10"/>
    <x v="0"/>
    <n v="2028"/>
    <x v="2"/>
    <n v="0"/>
    <n v="300"/>
    <n v="2.0407999999999999E-2"/>
    <n v="1990"/>
    <s v="2023_Plan"/>
    <s v="Emission Group 1"/>
    <s v="Base;2023BP"/>
    <s v="Base"/>
    <s v="Base"/>
    <s v="Base"/>
    <s v="ASG"/>
    <n v="42622"/>
    <n v="2619152.75"/>
    <n v="0"/>
    <n v="2624160"/>
    <n v="317.76"/>
    <n v="0"/>
    <n v="0"/>
    <n v="5324.4"/>
    <n v="0"/>
    <n v="0"/>
    <n v="25721.47"/>
    <n v="0"/>
    <n v="0"/>
    <n v="45815.29"/>
    <n v="111600"/>
    <n v="272699.34000000003"/>
    <n v="796069"/>
    <n v="0"/>
    <n v="0"/>
    <n v="0"/>
    <n v="0"/>
    <n v="0"/>
    <n v="0"/>
    <n v="0"/>
    <n v="0"/>
    <n v="88553808"/>
    <n v="88696696"/>
    <n v="81238904"/>
    <n v="7148470"/>
    <n v="309268.63"/>
    <n v="0"/>
    <n v="9927.42"/>
    <n v="152816.45000000001"/>
    <n v="0"/>
    <n v="0"/>
    <n v="35.659999999999997"/>
    <n v="36.299999999999997"/>
    <n v="0.84"/>
    <n v="0.09"/>
    <n v="1.21"/>
    <n v="31.24"/>
    <n v="0"/>
    <n v="0"/>
    <n v="0"/>
    <n v="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4"/>
    <n v="3.84"/>
    <n v="0"/>
    <n v="0"/>
    <n v="0"/>
    <n v="0"/>
    <n v="150"/>
    <n v="150"/>
    <n v="101"/>
    <n v="344"/>
    <n v="100"/>
    <n v="0"/>
    <x v="0"/>
    <n v="0"/>
    <n v="0"/>
    <n v="0"/>
    <n v="0"/>
    <n v="88706623.420000002"/>
    <n v="0"/>
    <n v="88696696"/>
    <n v="9927.42"/>
  </r>
  <r>
    <x v="10"/>
    <x v="0"/>
    <n v="2028"/>
    <x v="3"/>
    <n v="0"/>
    <n v="300"/>
    <n v="2.0407999999999999E-2"/>
    <n v="1990"/>
    <s v="2023_Plan"/>
    <s v="Emission Group 1"/>
    <s v="Base;2023BP"/>
    <s v="Base"/>
    <s v="Base"/>
    <s v="Base"/>
    <s v="ASG"/>
    <n v="42622"/>
    <n v="2431493.5"/>
    <n v="0"/>
    <n v="2434729.5"/>
    <n v="433.8"/>
    <n v="0"/>
    <n v="0"/>
    <n v="3664.43"/>
    <n v="0"/>
    <n v="0"/>
    <n v="32103.67"/>
    <n v="0"/>
    <n v="0.24"/>
    <n v="58477.35"/>
    <n v="107999.98"/>
    <n v="242401.23"/>
    <n v="745294.5"/>
    <n v="0"/>
    <n v="0"/>
    <n v="1.57"/>
    <n v="0"/>
    <n v="0.6"/>
    <n v="0"/>
    <n v="0"/>
    <n v="0"/>
    <n v="77892592"/>
    <n v="77983328"/>
    <n v="70558136"/>
    <n v="7098889"/>
    <n v="326218.88"/>
    <n v="0"/>
    <n v="12890.68"/>
    <n v="103627.38"/>
    <n v="0"/>
    <n v="0"/>
    <n v="36.979999999999997"/>
    <n v="36.270000000000003"/>
    <n v="1.58"/>
    <n v="0.3"/>
    <n v="2.46"/>
    <n v="29.72"/>
    <n v="0"/>
    <n v="0"/>
    <n v="0"/>
    <n v="28.28"/>
    <n v="0"/>
    <n v="0"/>
    <n v="20967"/>
    <n v="0"/>
    <n v="0"/>
    <n v="0"/>
    <n v="4321.26"/>
    <n v="3.3333299999999998E-3"/>
    <n v="0"/>
    <n v="0"/>
    <n v="3.3333299999999998E-3"/>
    <n v="1.3333329999999999E-2"/>
    <n v="0"/>
    <n v="0"/>
    <n v="1.3333329999999999E-2"/>
    <n v="0"/>
    <n v="0"/>
    <n v="0"/>
    <n v="0"/>
    <n v="0"/>
    <n v="0"/>
    <n v="0"/>
    <n v="0.02"/>
    <n v="0.08"/>
    <n v="0.25"/>
    <n v="4.16"/>
    <n v="0"/>
    <n v="0"/>
    <n v="0"/>
    <n v="0"/>
    <n v="150"/>
    <n v="150"/>
    <n v="101"/>
    <n v="344"/>
    <n v="100"/>
    <n v="0"/>
    <x v="0"/>
    <n v="0"/>
    <n v="0"/>
    <n v="0"/>
    <n v="0"/>
    <n v="77996218.680000007"/>
    <n v="0"/>
    <n v="77983328"/>
    <n v="12890.68"/>
  </r>
  <r>
    <x v="10"/>
    <x v="0"/>
    <n v="2028"/>
    <x v="4"/>
    <n v="0"/>
    <n v="300"/>
    <n v="2.0407999999999999E-2"/>
    <n v="1990"/>
    <s v="2023_Plan"/>
    <s v="Emission Group 1"/>
    <s v="Base;2023BP"/>
    <s v="Base"/>
    <s v="Base"/>
    <s v="Base"/>
    <s v="ASG"/>
    <n v="42622"/>
    <n v="2481646.5"/>
    <n v="0"/>
    <n v="2483788.75"/>
    <n v="439.41"/>
    <n v="0"/>
    <n v="0"/>
    <n v="2581.7800000000002"/>
    <n v="0"/>
    <n v="0"/>
    <n v="13150"/>
    <n v="0"/>
    <n v="0"/>
    <n v="65945.09"/>
    <n v="111599.98"/>
    <n v="248237.09"/>
    <n v="768612.13"/>
    <n v="0"/>
    <n v="0"/>
    <n v="0"/>
    <n v="0"/>
    <n v="0"/>
    <n v="0"/>
    <n v="0"/>
    <n v="0"/>
    <n v="79412528"/>
    <n v="79470616"/>
    <n v="71605352"/>
    <n v="7533881"/>
    <n v="331422.21999999997"/>
    <n v="0"/>
    <n v="13213.45"/>
    <n v="71304.25"/>
    <n v="0"/>
    <n v="0"/>
    <n v="36.119999999999997"/>
    <n v="36.15"/>
    <n v="1.35"/>
    <n v="0.24"/>
    <n v="1.86"/>
    <n v="30.07"/>
    <n v="0"/>
    <n v="0"/>
    <n v="0"/>
    <n v="2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3.95"/>
    <n v="0"/>
    <n v="0"/>
    <n v="0"/>
    <n v="0"/>
    <n v="150"/>
    <n v="150"/>
    <n v="101"/>
    <n v="344"/>
    <n v="100"/>
    <n v="0"/>
    <x v="0"/>
    <n v="0"/>
    <n v="0"/>
    <n v="0"/>
    <n v="0"/>
    <n v="79483829.450000003"/>
    <n v="0"/>
    <n v="79470616"/>
    <n v="13213.45"/>
  </r>
  <r>
    <x v="10"/>
    <x v="0"/>
    <n v="2028"/>
    <x v="5"/>
    <n v="0"/>
    <n v="300"/>
    <n v="2.0407999999999999E-2"/>
    <n v="1990"/>
    <s v="2023_Plan"/>
    <s v="Emission Group 1"/>
    <s v="Base;2023BP"/>
    <s v="Base"/>
    <s v="Base"/>
    <s v="Base"/>
    <s v="ASG"/>
    <n v="42622"/>
    <n v="2895039.75"/>
    <n v="0"/>
    <n v="2941089.5"/>
    <n v="2460.81"/>
    <n v="0"/>
    <n v="0"/>
    <n v="48511.71"/>
    <n v="0"/>
    <n v="0"/>
    <n v="26059.9"/>
    <n v="0"/>
    <n v="0"/>
    <n v="69790.23"/>
    <n v="108000"/>
    <n v="280193.78000000003"/>
    <n v="769418.63"/>
    <n v="0"/>
    <n v="0"/>
    <n v="0.13"/>
    <n v="0"/>
    <n v="0"/>
    <n v="0"/>
    <n v="0"/>
    <n v="0"/>
    <n v="95746320"/>
    <n v="97229432"/>
    <n v="87945096"/>
    <n v="8789082"/>
    <n v="495354.94"/>
    <n v="0"/>
    <n v="81282.59"/>
    <n v="1564390.88"/>
    <n v="0"/>
    <n v="0"/>
    <n v="42.19"/>
    <n v="38.340000000000003"/>
    <n v="2.5499999999999998"/>
    <n v="0.94"/>
    <n v="4.9400000000000004"/>
    <n v="33.03"/>
    <n v="0"/>
    <n v="0"/>
    <n v="0"/>
    <n v="32.25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4"/>
    <n v="0.98"/>
    <n v="4.24"/>
    <n v="0"/>
    <n v="0"/>
    <n v="0"/>
    <n v="0"/>
    <n v="150"/>
    <n v="150"/>
    <n v="101"/>
    <n v="344"/>
    <n v="100"/>
    <n v="0"/>
    <x v="0"/>
    <n v="0"/>
    <n v="0"/>
    <n v="0"/>
    <n v="0"/>
    <n v="97310714.590000004"/>
    <n v="0"/>
    <n v="97229432"/>
    <n v="81282.59"/>
  </r>
  <r>
    <x v="10"/>
    <x v="0"/>
    <n v="2028"/>
    <x v="6"/>
    <n v="0"/>
    <n v="300"/>
    <n v="2.0407999999999999E-2"/>
    <n v="1990"/>
    <s v="2023_Plan"/>
    <s v="Emission Group 1"/>
    <s v="Base;2023BP"/>
    <s v="Base"/>
    <s v="Base"/>
    <s v="Base"/>
    <s v="ASG"/>
    <n v="42622"/>
    <n v="3167026.25"/>
    <n v="0"/>
    <n v="3203393.25"/>
    <n v="3069.49"/>
    <n v="0"/>
    <n v="0"/>
    <n v="39443.550000000003"/>
    <n v="0"/>
    <n v="0"/>
    <n v="25286.87"/>
    <n v="0"/>
    <n v="5.8"/>
    <n v="70942.48"/>
    <n v="111600"/>
    <n v="295231.28000000003"/>
    <n v="791257.63"/>
    <n v="0"/>
    <n v="0"/>
    <n v="10.77"/>
    <n v="0.43"/>
    <n v="3.54"/>
    <n v="0"/>
    <n v="0"/>
    <n v="0"/>
    <n v="105294576"/>
    <n v="107394336"/>
    <n v="97547888"/>
    <n v="9403828"/>
    <n v="442593.31"/>
    <n v="0"/>
    <n v="146513.38"/>
    <n v="2246269.25"/>
    <n v="0"/>
    <n v="0"/>
    <n v="52.09"/>
    <n v="47.13"/>
    <n v="5.09"/>
    <n v="1.88"/>
    <n v="11.75"/>
    <n v="47.73"/>
    <n v="0"/>
    <n v="0"/>
    <n v="0"/>
    <n v="56.95"/>
    <n v="0"/>
    <n v="69.89"/>
    <n v="20967"/>
    <n v="0"/>
    <n v="0"/>
    <n v="0"/>
    <n v="4256.8500000000004"/>
    <n v="0.05"/>
    <n v="3.3333299999999998E-3"/>
    <n v="0"/>
    <n v="0.05"/>
    <n v="8.6666670000000001E-2"/>
    <n v="6.6666700000000004E-3"/>
    <n v="0"/>
    <n v="0.08"/>
    <n v="0"/>
    <n v="0.04"/>
    <n v="0"/>
    <n v="0"/>
    <n v="0"/>
    <n v="0"/>
    <n v="0.06"/>
    <n v="0.14000000000000001"/>
    <n v="0.42"/>
    <n v="1.25"/>
    <n v="3.81"/>
    <n v="0"/>
    <n v="0"/>
    <n v="0"/>
    <n v="0"/>
    <n v="150"/>
    <n v="150"/>
    <n v="101"/>
    <n v="344"/>
    <n v="100"/>
    <n v="0"/>
    <x v="0"/>
    <n v="6.8026598639999987E-5"/>
    <n v="6.8026598639999987E-4"/>
    <n v="8.7754399999999989E-3"/>
    <n v="1.3605340136E-4"/>
    <n v="107549865.19"/>
    <n v="9015.81"/>
    <n v="107394336"/>
    <n v="146513.38"/>
  </r>
  <r>
    <x v="10"/>
    <x v="0"/>
    <n v="2028"/>
    <x v="7"/>
    <n v="0"/>
    <n v="300"/>
    <n v="2.0407999999999999E-2"/>
    <n v="1990"/>
    <s v="2023_Plan"/>
    <s v="Emission Group 1"/>
    <s v="Base;2023BP"/>
    <s v="Base"/>
    <s v="Base"/>
    <s v="Base"/>
    <s v="ASG"/>
    <n v="42622"/>
    <n v="3131455.75"/>
    <n v="0"/>
    <n v="3175265.75"/>
    <n v="2013.23"/>
    <n v="0"/>
    <n v="0"/>
    <n v="45826.07"/>
    <n v="0"/>
    <n v="0"/>
    <n v="22443.51"/>
    <n v="0"/>
    <n v="3.61"/>
    <n v="65787.509999999995"/>
    <n v="111600"/>
    <n v="288145.71999999997"/>
    <n v="791563"/>
    <n v="0"/>
    <n v="0"/>
    <n v="7.23"/>
    <n v="1.46"/>
    <n v="1.77"/>
    <n v="0"/>
    <n v="0"/>
    <n v="0"/>
    <n v="105191552"/>
    <n v="106536992"/>
    <n v="96851104"/>
    <n v="9226715"/>
    <n v="459186.78"/>
    <n v="0"/>
    <n v="80410.759999999995"/>
    <n v="1425851.88"/>
    <n v="0"/>
    <n v="0"/>
    <n v="47.02"/>
    <n v="40.72"/>
    <n v="3.62"/>
    <n v="1.26"/>
    <n v="7.96"/>
    <n v="39.94"/>
    <n v="0"/>
    <n v="0"/>
    <n v="0"/>
    <n v="31.11"/>
    <n v="0"/>
    <n v="69.89"/>
    <n v="20967"/>
    <n v="0"/>
    <n v="0"/>
    <n v="0"/>
    <n v="4246.22"/>
    <n v="3.6666669999999998E-2"/>
    <n v="3.3333299999999998E-3"/>
    <n v="0"/>
    <n v="3.6666669999999998E-2"/>
    <n v="5.3333329999999998E-2"/>
    <n v="0.01"/>
    <n v="0"/>
    <n v="4.3333330000000003E-2"/>
    <n v="0"/>
    <n v="0.03"/>
    <n v="0"/>
    <n v="0"/>
    <n v="0"/>
    <n v="0"/>
    <n v="0.05"/>
    <n v="0.09"/>
    <n v="0.2"/>
    <n v="0.49"/>
    <n v="4.37"/>
    <n v="0"/>
    <n v="0"/>
    <n v="0"/>
    <n v="0"/>
    <n v="150"/>
    <n v="150"/>
    <n v="101"/>
    <n v="344"/>
    <n v="100"/>
    <n v="0"/>
    <x v="0"/>
    <n v="6.8026598639999987E-5"/>
    <n v="6.8026598639999987E-4"/>
    <n v="2.9795679999999998E-2"/>
    <n v="2.0407999999999998E-4"/>
    <n v="106648014.58"/>
    <n v="30611.82"/>
    <n v="106536992"/>
    <n v="80410.759999999995"/>
  </r>
  <r>
    <x v="10"/>
    <x v="0"/>
    <n v="2028"/>
    <x v="8"/>
    <n v="0"/>
    <n v="300"/>
    <n v="2.0407999999999999E-2"/>
    <n v="1990"/>
    <s v="2023_Plan"/>
    <s v="Emission Group 1"/>
    <s v="Base;2023BP"/>
    <s v="Base"/>
    <s v="Base"/>
    <s v="Base"/>
    <s v="ASG"/>
    <n v="42622"/>
    <n v="2726463.75"/>
    <n v="0"/>
    <n v="2728345.5"/>
    <n v="1029.25"/>
    <n v="0"/>
    <n v="0"/>
    <n v="3059.18"/>
    <n v="0"/>
    <n v="0"/>
    <n v="25017.46"/>
    <n v="0"/>
    <n v="218.03"/>
    <n v="56135.19"/>
    <n v="108000"/>
    <n v="259796.64"/>
    <n v="738432.56"/>
    <n v="0"/>
    <n v="0"/>
    <n v="276.61"/>
    <n v="5.17"/>
    <n v="141.55000000000001"/>
    <n v="1.08"/>
    <n v="0"/>
    <n v="0"/>
    <n v="91209232"/>
    <n v="91066312"/>
    <n v="82393776"/>
    <n v="8241981.5"/>
    <n v="430657.09"/>
    <n v="0"/>
    <n v="289807.90999999997"/>
    <n v="146887.41"/>
    <n v="0"/>
    <n v="0"/>
    <n v="151.09"/>
    <n v="313.33"/>
    <n v="33.58"/>
    <n v="4.49"/>
    <n v="83.9"/>
    <n v="281.57"/>
    <n v="0"/>
    <n v="0"/>
    <n v="0"/>
    <n v="48.02"/>
    <n v="0"/>
    <n v="69.89"/>
    <n v="20967"/>
    <n v="20967"/>
    <n v="0"/>
    <n v="0"/>
    <n v="4262.57"/>
    <n v="0.67666667999999996"/>
    <n v="6.6666700000000004E-3"/>
    <n v="3.3333299999999998E-3"/>
    <n v="0.67333335000000005"/>
    <n v="1.81666672"/>
    <n v="1.6666670000000001E-2"/>
    <n v="3.3333299999999998E-3"/>
    <n v="1.7966666200000001"/>
    <n v="0"/>
    <n v="1.1599999999999999"/>
    <n v="0"/>
    <n v="0"/>
    <n v="0"/>
    <n v="0"/>
    <n v="1.05"/>
    <n v="3.35"/>
    <n v="0.32"/>
    <n v="0.71"/>
    <n v="4.41"/>
    <n v="0.01"/>
    <n v="0"/>
    <n v="0"/>
    <n v="0"/>
    <n v="150"/>
    <n v="150"/>
    <n v="101"/>
    <n v="344"/>
    <n v="100"/>
    <n v="0"/>
    <x v="0"/>
    <n v="1.3605340136E-4"/>
    <n v="1.3605340136000001E-3"/>
    <n v="0.10550936"/>
    <n v="3.4013340136000004E-4"/>
    <n v="91464519.299999997"/>
    <n v="108399.39"/>
    <n v="91066312"/>
    <n v="289807.90999999997"/>
  </r>
  <r>
    <x v="10"/>
    <x v="0"/>
    <n v="2028"/>
    <x v="9"/>
    <n v="0"/>
    <n v="300"/>
    <n v="2.0407999999999999E-2"/>
    <n v="1990"/>
    <s v="2023_Plan"/>
    <s v="Emission Group 1"/>
    <s v="Base;2023BP"/>
    <s v="Base"/>
    <s v="Base"/>
    <s v="Base"/>
    <s v="ASG"/>
    <n v="42622"/>
    <n v="2497157.25"/>
    <n v="0"/>
    <n v="2500255"/>
    <n v="313.94"/>
    <n v="0"/>
    <n v="0"/>
    <n v="3404.2"/>
    <n v="0"/>
    <n v="0"/>
    <n v="32280.67"/>
    <n v="0"/>
    <n v="0"/>
    <n v="47032.54"/>
    <n v="111599.97"/>
    <n v="253583.05"/>
    <n v="774689.25"/>
    <n v="0"/>
    <n v="0"/>
    <n v="0"/>
    <n v="0"/>
    <n v="0"/>
    <n v="0"/>
    <n v="0"/>
    <n v="0"/>
    <n v="80937376"/>
    <n v="81025248"/>
    <n v="73754952"/>
    <n v="6971806.5"/>
    <n v="298512.25"/>
    <n v="0"/>
    <n v="9080.57"/>
    <n v="96955.45"/>
    <n v="0"/>
    <n v="0"/>
    <n v="36.159999999999997"/>
    <n v="36.57"/>
    <n v="1.37"/>
    <n v="0.21"/>
    <n v="1.99"/>
    <n v="28.92"/>
    <n v="0"/>
    <n v="0"/>
    <n v="0"/>
    <n v="2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45"/>
    <n v="3.9"/>
    <n v="0"/>
    <n v="0"/>
    <n v="0"/>
    <n v="0"/>
    <n v="150"/>
    <n v="150"/>
    <n v="101"/>
    <n v="344"/>
    <n v="100"/>
    <n v="0"/>
    <x v="0"/>
    <n v="0"/>
    <n v="0"/>
    <n v="0"/>
    <n v="0"/>
    <n v="81034328.569999993"/>
    <n v="0"/>
    <n v="81025248"/>
    <n v="9080.57"/>
  </r>
  <r>
    <x v="10"/>
    <x v="0"/>
    <n v="2028"/>
    <x v="10"/>
    <n v="0"/>
    <n v="300"/>
    <n v="2.0407999999999999E-2"/>
    <n v="1990"/>
    <s v="2023_Plan"/>
    <s v="Emission Group 1"/>
    <s v="Base;2023BP"/>
    <s v="Base"/>
    <s v="Base"/>
    <s v="Base"/>
    <s v="ASG"/>
    <n v="42622"/>
    <n v="2492589.75"/>
    <n v="0"/>
    <n v="2495748"/>
    <n v="361.81"/>
    <n v="0"/>
    <n v="0"/>
    <n v="3521.91"/>
    <n v="0"/>
    <n v="0"/>
    <n v="15949.83"/>
    <n v="0"/>
    <n v="0"/>
    <n v="32627.54"/>
    <n v="107999.98"/>
    <n v="248114.67"/>
    <n v="753858.5"/>
    <n v="0"/>
    <n v="0"/>
    <n v="0.33"/>
    <n v="0"/>
    <n v="0.21"/>
    <n v="0"/>
    <n v="0"/>
    <n v="0"/>
    <n v="82906776"/>
    <n v="82995024"/>
    <n v="75938416"/>
    <n v="6700139.5"/>
    <n v="356440.47"/>
    <n v="0"/>
    <n v="11464.15"/>
    <n v="99714.05"/>
    <n v="0"/>
    <n v="0"/>
    <n v="35.9"/>
    <n v="36.31"/>
    <n v="1.08"/>
    <n v="0.14000000000000001"/>
    <n v="1.58"/>
    <n v="31.69"/>
    <n v="0"/>
    <n v="0"/>
    <n v="0"/>
    <n v="28.31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8"/>
    <n v="0.22"/>
    <n v="3.01"/>
    <n v="0"/>
    <n v="0"/>
    <n v="0"/>
    <n v="0"/>
    <n v="150"/>
    <n v="150"/>
    <n v="101"/>
    <n v="344"/>
    <n v="100"/>
    <n v="0"/>
    <x v="0"/>
    <n v="0"/>
    <n v="0"/>
    <n v="0"/>
    <n v="0"/>
    <n v="83006488.150000006"/>
    <n v="0"/>
    <n v="82995024"/>
    <n v="11464.15"/>
  </r>
  <r>
    <x v="10"/>
    <x v="0"/>
    <n v="2028"/>
    <x v="11"/>
    <n v="0"/>
    <n v="300"/>
    <n v="2.0407999999999999E-2"/>
    <n v="1990"/>
    <s v="2023_Plan"/>
    <s v="Emission Group 1"/>
    <s v="Base;2023BP"/>
    <s v="Base"/>
    <s v="Base"/>
    <s v="Base"/>
    <s v="ASG"/>
    <n v="42622"/>
    <n v="2815675"/>
    <n v="0"/>
    <n v="2890475"/>
    <n v="3418.24"/>
    <n v="0"/>
    <n v="0"/>
    <n v="78228.210000000006"/>
    <n v="0"/>
    <n v="0"/>
    <n v="24087.03"/>
    <n v="0"/>
    <n v="0"/>
    <n v="26012.54"/>
    <n v="111600"/>
    <n v="282287.38"/>
    <n v="854662.44"/>
    <n v="0"/>
    <n v="0"/>
    <n v="0"/>
    <n v="0"/>
    <n v="0"/>
    <n v="0"/>
    <n v="0"/>
    <n v="0"/>
    <n v="97192648"/>
    <n v="99377032"/>
    <n v="91329840"/>
    <n v="7586493.5"/>
    <n v="460644.38"/>
    <n v="0"/>
    <n v="99443.23"/>
    <n v="2283826.75"/>
    <n v="0"/>
    <n v="0"/>
    <n v="35.82"/>
    <n v="36.42"/>
    <n v="0.56000000000000005"/>
    <n v="0.03"/>
    <n v="0.76"/>
    <n v="29.09"/>
    <n v="0"/>
    <n v="0"/>
    <n v="0"/>
    <n v="2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42"/>
    <n v="2.66"/>
    <n v="0"/>
    <n v="0"/>
    <n v="0"/>
    <n v="0"/>
    <n v="150"/>
    <n v="150"/>
    <n v="101"/>
    <n v="344"/>
    <n v="100"/>
    <n v="0"/>
    <x v="0"/>
    <n v="0"/>
    <n v="0"/>
    <n v="0"/>
    <n v="0"/>
    <n v="99476475.230000004"/>
    <n v="0"/>
    <n v="99377032"/>
    <n v="99443.23"/>
  </r>
  <r>
    <x v="10"/>
    <x v="1"/>
    <n v="2028"/>
    <x v="0"/>
    <n v="0"/>
    <n v="300"/>
    <n v="2.0407999999999999E-2"/>
    <n v="1990"/>
    <s v="2023_Plan"/>
    <s v="Emission Group 1"/>
    <s v="Base;2023BP"/>
    <s v="Base"/>
    <s v="Base"/>
    <s v="Base"/>
    <s v="ASG"/>
    <n v="42622"/>
    <n v="10053717"/>
    <n v="0"/>
    <n v="10645087"/>
    <n v="1878.3"/>
    <n v="0"/>
    <n v="0"/>
    <n v="593233"/>
    <n v="0"/>
    <n v="0"/>
    <n v="0"/>
    <n v="0"/>
    <n v="0"/>
    <n v="250822.09"/>
    <n v="312480"/>
    <n v="1255616.75"/>
    <n v="3731142.75"/>
    <n v="0"/>
    <n v="0"/>
    <n v="0"/>
    <n v="0"/>
    <n v="0"/>
    <n v="0"/>
    <n v="0"/>
    <n v="0"/>
    <n v="354592736"/>
    <n v="370871520"/>
    <n v="317969888"/>
    <n v="52856032"/>
    <n v="45649.88"/>
    <n v="0"/>
    <n v="49897.5"/>
    <n v="16328668"/>
    <n v="0"/>
    <n v="0"/>
    <n v="39.01"/>
    <n v="37.49"/>
    <n v="0.87"/>
    <n v="0.09"/>
    <n v="1.49"/>
    <n v="26.57"/>
    <n v="0"/>
    <n v="0"/>
    <n v="0"/>
    <n v="2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4"/>
    <n v="0"/>
    <n v="0"/>
    <n v="0"/>
    <n v="0"/>
    <n v="420"/>
    <n v="420"/>
    <n v="811"/>
    <n v="957"/>
    <n v="0"/>
    <n v="0"/>
    <x v="0"/>
    <n v="0"/>
    <n v="0"/>
    <n v="0"/>
    <n v="0"/>
    <n v="370921417.5"/>
    <n v="0"/>
    <n v="370871520"/>
    <n v="49897.5"/>
  </r>
  <r>
    <x v="10"/>
    <x v="1"/>
    <n v="2028"/>
    <x v="1"/>
    <n v="0"/>
    <n v="300"/>
    <n v="2.0407999999999999E-2"/>
    <n v="1990"/>
    <s v="2023_Plan"/>
    <s v="Emission Group 1"/>
    <s v="Base;2023BP"/>
    <s v="Base"/>
    <s v="Base"/>
    <s v="Base"/>
    <s v="ASG"/>
    <n v="42622"/>
    <n v="8688107"/>
    <n v="0"/>
    <n v="9280205"/>
    <n v="2561.3000000000002"/>
    <n v="0"/>
    <n v="0"/>
    <n v="594678.88"/>
    <n v="0"/>
    <n v="0"/>
    <n v="0"/>
    <n v="0"/>
    <n v="0"/>
    <n v="245898.08"/>
    <n v="282240"/>
    <n v="1202788.75"/>
    <n v="3121442.25"/>
    <n v="0"/>
    <n v="0"/>
    <n v="0"/>
    <n v="0"/>
    <n v="0"/>
    <n v="0"/>
    <n v="0"/>
    <n v="0"/>
    <n v="305603968"/>
    <n v="322057920"/>
    <n v="276160576"/>
    <n v="45867816"/>
    <n v="29710.84"/>
    <n v="0"/>
    <n v="77568.06"/>
    <n v="16531507"/>
    <n v="0"/>
    <n v="0"/>
    <n v="43.84"/>
    <n v="37.49"/>
    <n v="2.5299999999999998"/>
    <n v="0.39"/>
    <n v="5.0599999999999996"/>
    <n v="30.28"/>
    <n v="0"/>
    <n v="0"/>
    <n v="0"/>
    <n v="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22135488.06"/>
    <n v="0"/>
    <n v="322057920"/>
    <n v="77568.06"/>
  </r>
  <r>
    <x v="10"/>
    <x v="1"/>
    <n v="2028"/>
    <x v="2"/>
    <n v="0"/>
    <n v="300"/>
    <n v="2.0407999999999999E-2"/>
    <n v="1990"/>
    <s v="2023_Plan"/>
    <s v="Emission Group 1"/>
    <s v="Base;2023BP"/>
    <s v="Base"/>
    <s v="Base"/>
    <s v="Base"/>
    <s v="ASG"/>
    <n v="42622"/>
    <n v="9180591"/>
    <n v="0"/>
    <n v="9186652"/>
    <n v="227.19"/>
    <n v="0"/>
    <n v="0"/>
    <n v="6297.9"/>
    <n v="0"/>
    <n v="0"/>
    <n v="0"/>
    <n v="0"/>
    <n v="0"/>
    <n v="415775.13"/>
    <n v="312480"/>
    <n v="1189861.3799999999"/>
    <n v="3137317"/>
    <n v="0"/>
    <n v="0"/>
    <n v="0"/>
    <n v="0"/>
    <n v="1.36"/>
    <n v="0"/>
    <n v="0"/>
    <n v="0"/>
    <n v="312102592"/>
    <n v="312269632"/>
    <n v="267229792"/>
    <n v="45016444"/>
    <n v="23427.95"/>
    <n v="0"/>
    <n v="6736.72"/>
    <n v="173806.78"/>
    <n v="0"/>
    <n v="0"/>
    <n v="44"/>
    <n v="37.479999999999997"/>
    <n v="3.11"/>
    <n v="0.49"/>
    <n v="5.63"/>
    <n v="29.65"/>
    <n v="0"/>
    <n v="0"/>
    <n v="0"/>
    <n v="27.6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312276368.72000003"/>
    <n v="0"/>
    <n v="312269632"/>
    <n v="6736.72"/>
  </r>
  <r>
    <x v="10"/>
    <x v="1"/>
    <n v="2028"/>
    <x v="3"/>
    <n v="0"/>
    <n v="300"/>
    <n v="2.0407999999999999E-2"/>
    <n v="1990"/>
    <s v="2023_Plan"/>
    <s v="Emission Group 1"/>
    <s v="Base;2023BP"/>
    <s v="Base"/>
    <s v="Base"/>
    <s v="Base"/>
    <s v="ASG"/>
    <n v="42622"/>
    <n v="8647916"/>
    <n v="0"/>
    <n v="8652097"/>
    <n v="373.33"/>
    <n v="0"/>
    <n v="0"/>
    <n v="4572.54"/>
    <n v="0"/>
    <n v="0"/>
    <n v="0"/>
    <n v="0"/>
    <n v="0"/>
    <n v="398973.31"/>
    <n v="302400"/>
    <n v="1058485.25"/>
    <n v="2872263.25"/>
    <n v="0"/>
    <n v="0"/>
    <n v="0"/>
    <n v="0"/>
    <n v="0.9"/>
    <n v="0"/>
    <n v="0"/>
    <n v="0"/>
    <n v="294077760"/>
    <n v="294186432"/>
    <n v="252480848"/>
    <n v="41630452"/>
    <n v="75067.520000000004"/>
    <n v="0"/>
    <n v="11103.88"/>
    <n v="119775.6"/>
    <n v="0"/>
    <n v="0"/>
    <n v="53.8"/>
    <n v="37.44"/>
    <n v="7.76"/>
    <n v="1.33"/>
    <n v="13.1"/>
    <n v="29.74"/>
    <n v="0"/>
    <n v="0"/>
    <n v="0"/>
    <n v="26.19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51"/>
    <n v="0"/>
    <n v="0"/>
    <n v="0"/>
    <n v="0"/>
    <n v="420"/>
    <n v="420"/>
    <n v="811"/>
    <n v="957"/>
    <n v="0"/>
    <n v="0"/>
    <x v="0"/>
    <n v="0"/>
    <n v="0"/>
    <n v="0"/>
    <n v="0"/>
    <n v="294197535.88"/>
    <n v="0"/>
    <n v="294186432"/>
    <n v="11103.88"/>
  </r>
  <r>
    <x v="10"/>
    <x v="1"/>
    <n v="2028"/>
    <x v="4"/>
    <n v="0"/>
    <n v="300"/>
    <n v="2.0407999999999999E-2"/>
    <n v="1990"/>
    <s v="2023_Plan"/>
    <s v="Emission Group 1"/>
    <s v="Base;2023BP"/>
    <s v="Base"/>
    <s v="Base"/>
    <s v="Base"/>
    <s v="ASG"/>
    <n v="42622"/>
    <n v="9093043"/>
    <n v="0"/>
    <n v="9098478"/>
    <n v="90.88"/>
    <n v="0"/>
    <n v="0"/>
    <n v="5528.48"/>
    <n v="0"/>
    <n v="0"/>
    <n v="0"/>
    <n v="0"/>
    <n v="0"/>
    <n v="511857.63"/>
    <n v="312480"/>
    <n v="1342533.5"/>
    <n v="3329523.75"/>
    <n v="0"/>
    <n v="0"/>
    <n v="0"/>
    <n v="0"/>
    <n v="0"/>
    <n v="0"/>
    <n v="0"/>
    <n v="0"/>
    <n v="301804864"/>
    <n v="301949696"/>
    <n v="258627968"/>
    <n v="43298324"/>
    <n v="23349.34"/>
    <n v="0"/>
    <n v="2642.61"/>
    <n v="147502.41"/>
    <n v="0"/>
    <n v="0"/>
    <n v="41.34"/>
    <n v="36.96"/>
    <n v="1.73"/>
    <n v="0.35"/>
    <n v="3.5"/>
    <n v="29.08"/>
    <n v="0"/>
    <n v="0"/>
    <n v="0"/>
    <n v="2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01952338.61000001"/>
    <n v="0"/>
    <n v="301949696"/>
    <n v="2642.61"/>
  </r>
  <r>
    <x v="10"/>
    <x v="1"/>
    <n v="2028"/>
    <x v="5"/>
    <n v="0"/>
    <n v="300"/>
    <n v="2.0407999999999999E-2"/>
    <n v="1990"/>
    <s v="2023_Plan"/>
    <s v="Emission Group 1"/>
    <s v="Base;2023BP"/>
    <s v="Base"/>
    <s v="Base"/>
    <s v="Base"/>
    <s v="ASG"/>
    <n v="42622"/>
    <n v="10767108"/>
    <n v="0"/>
    <n v="10842522"/>
    <n v="41597.769999999997"/>
    <n v="0"/>
    <n v="0"/>
    <n v="116995.3"/>
    <n v="0"/>
    <n v="0"/>
    <n v="0"/>
    <n v="0"/>
    <n v="0"/>
    <n v="522168.47"/>
    <n v="302400"/>
    <n v="1250865.75"/>
    <n v="2855558.5"/>
    <n v="0"/>
    <n v="0"/>
    <n v="0"/>
    <n v="0"/>
    <n v="0.7"/>
    <n v="0"/>
    <n v="0"/>
    <n v="0"/>
    <n v="367975712"/>
    <n v="368353824"/>
    <n v="316453664"/>
    <n v="51712676"/>
    <n v="187619.78"/>
    <n v="0"/>
    <n v="3207500"/>
    <n v="3585584.5"/>
    <n v="0"/>
    <n v="0"/>
    <n v="122.63"/>
    <n v="77.84"/>
    <n v="31.95"/>
    <n v="7.31"/>
    <n v="63.24"/>
    <n v="77.11"/>
    <n v="0"/>
    <n v="0"/>
    <n v="0"/>
    <n v="30.6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71561324"/>
    <n v="0"/>
    <n v="368353824"/>
    <n v="3207500"/>
  </r>
  <r>
    <x v="10"/>
    <x v="1"/>
    <n v="2028"/>
    <x v="6"/>
    <n v="0"/>
    <n v="300"/>
    <n v="2.0407999999999999E-2"/>
    <n v="1990"/>
    <s v="2023_Plan"/>
    <s v="Emission Group 1"/>
    <s v="Base;2023BP"/>
    <s v="Base"/>
    <s v="Base"/>
    <s v="Base"/>
    <s v="ASG"/>
    <n v="42622"/>
    <n v="11756804"/>
    <n v="0"/>
    <n v="11783597"/>
    <n v="97047.7"/>
    <n v="0"/>
    <n v="0"/>
    <n v="123828.66"/>
    <n v="0"/>
    <n v="0"/>
    <n v="0"/>
    <n v="0"/>
    <n v="0"/>
    <n v="608577.93999999994"/>
    <n v="312480"/>
    <n v="1416572.88"/>
    <n v="2932157.75"/>
    <n v="0"/>
    <n v="0"/>
    <n v="0"/>
    <n v="0"/>
    <n v="5.07"/>
    <n v="0"/>
    <n v="0"/>
    <n v="0"/>
    <n v="407268896"/>
    <n v="401633088"/>
    <n v="345496192"/>
    <n v="55905740"/>
    <n v="230990.05"/>
    <n v="0"/>
    <n v="13832169"/>
    <n v="8196339.5"/>
    <n v="0"/>
    <n v="0"/>
    <n v="170.39"/>
    <n v="131.77000000000001"/>
    <n v="46.66"/>
    <n v="11.21"/>
    <n v="101.15"/>
    <n v="142.53"/>
    <n v="0"/>
    <n v="0"/>
    <n v="0"/>
    <n v="66.19"/>
    <n v="0"/>
    <n v="0"/>
    <n v="20967"/>
    <n v="0"/>
    <n v="0"/>
    <n v="0"/>
    <n v="0"/>
    <n v="0.04"/>
    <n v="0"/>
    <n v="0"/>
    <n v="0.04"/>
    <n v="0.06"/>
    <n v="0"/>
    <n v="0"/>
    <n v="0.06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415465257"/>
    <n v="0"/>
    <n v="401633088"/>
    <n v="13832169"/>
  </r>
  <r>
    <x v="10"/>
    <x v="1"/>
    <n v="2028"/>
    <x v="7"/>
    <n v="0"/>
    <n v="300"/>
    <n v="2.0407999999999999E-2"/>
    <n v="1990"/>
    <s v="2023_Plan"/>
    <s v="Emission Group 1"/>
    <s v="Base;2023BP"/>
    <s v="Base"/>
    <s v="Base"/>
    <s v="Base"/>
    <s v="ASG"/>
    <n v="42622"/>
    <n v="11289343"/>
    <n v="0"/>
    <n v="11411344"/>
    <n v="28572.880000000001"/>
    <n v="0"/>
    <n v="0"/>
    <n v="150576.44"/>
    <n v="0"/>
    <n v="0"/>
    <n v="0"/>
    <n v="0"/>
    <n v="0"/>
    <n v="551216.81000000006"/>
    <n v="312480"/>
    <n v="1338262.1299999999"/>
    <n v="3007299.75"/>
    <n v="0"/>
    <n v="0"/>
    <n v="0"/>
    <n v="0"/>
    <n v="1.65"/>
    <n v="0"/>
    <n v="0"/>
    <n v="0"/>
    <n v="385907488"/>
    <n v="388269856"/>
    <n v="333565312"/>
    <n v="54509520"/>
    <n v="194783.95"/>
    <n v="0"/>
    <n v="2010253.25"/>
    <n v="4372617"/>
    <n v="0"/>
    <n v="0"/>
    <n v="100.15"/>
    <n v="58.5"/>
    <n v="23.28"/>
    <n v="5.68"/>
    <n v="47.88"/>
    <n v="70.36"/>
    <n v="0"/>
    <n v="0"/>
    <n v="0"/>
    <n v="29.0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90280109.25"/>
    <n v="0"/>
    <n v="388269856"/>
    <n v="2010253.25"/>
  </r>
  <r>
    <x v="10"/>
    <x v="1"/>
    <n v="2028"/>
    <x v="8"/>
    <n v="0"/>
    <n v="300"/>
    <n v="2.0407999999999999E-2"/>
    <n v="1990"/>
    <s v="2023_Plan"/>
    <s v="Emission Group 1"/>
    <s v="Base;2023BP"/>
    <s v="Base"/>
    <s v="Base"/>
    <s v="Base"/>
    <s v="ASG"/>
    <n v="42622"/>
    <n v="9768285"/>
    <n v="0"/>
    <n v="9770887"/>
    <n v="277.68"/>
    <n v="0"/>
    <n v="0"/>
    <n v="3622.83"/>
    <n v="0"/>
    <n v="0"/>
    <n v="0"/>
    <n v="0"/>
    <n v="242"/>
    <n v="465959.03"/>
    <n v="302400"/>
    <n v="1494971.13"/>
    <n v="3370001"/>
    <n v="0"/>
    <n v="0"/>
    <n v="0"/>
    <n v="56.49"/>
    <n v="707.72"/>
    <n v="9.01"/>
    <n v="0"/>
    <n v="0"/>
    <n v="331025824"/>
    <n v="331606144"/>
    <n v="284746688"/>
    <n v="46787272"/>
    <n v="72277.91"/>
    <n v="0"/>
    <n v="44733.32"/>
    <n v="625057.68999999994"/>
    <n v="0"/>
    <n v="0"/>
    <n v="125.63"/>
    <n v="61.04"/>
    <n v="24.04"/>
    <n v="1.56"/>
    <n v="59.18"/>
    <n v="161.1"/>
    <n v="0"/>
    <n v="0"/>
    <n v="0"/>
    <n v="172.53"/>
    <n v="0"/>
    <n v="69.89"/>
    <n v="20967"/>
    <n v="20967"/>
    <n v="0"/>
    <n v="0"/>
    <n v="0"/>
    <n v="0.65333330999999994"/>
    <n v="7.0000000000000007E-2"/>
    <n v="6.6666700000000004E-3"/>
    <n v="0.65333330999999994"/>
    <n v="1.9500000500000001"/>
    <n v="0.18000000999999999"/>
    <n v="6.6666700000000004E-3"/>
    <n v="1.7633333200000001"/>
    <n v="0.03"/>
    <n v="0.48"/>
    <n v="0"/>
    <n v="0"/>
    <n v="0"/>
    <n v="0"/>
    <n v="0"/>
    <n v="0"/>
    <n v="0"/>
    <n v="0"/>
    <n v="4.8499999999999996"/>
    <n v="7.0000000000000007E-2"/>
    <n v="0"/>
    <n v="0"/>
    <n v="0"/>
    <n v="420"/>
    <n v="420"/>
    <n v="811"/>
    <n v="957"/>
    <n v="0"/>
    <n v="0"/>
    <x v="0"/>
    <n v="1.4285600000000002E-3"/>
    <n v="1.4285600000000002E-2"/>
    <n v="1.1528479199999999"/>
    <n v="3.6734402040799995E-3"/>
    <n v="332835303.14999998"/>
    <n v="1184425.83"/>
    <n v="331606144"/>
    <n v="44733.32"/>
  </r>
  <r>
    <x v="10"/>
    <x v="1"/>
    <n v="2028"/>
    <x v="9"/>
    <n v="0"/>
    <n v="300"/>
    <n v="2.0407999999999999E-2"/>
    <n v="1990"/>
    <s v="2023_Plan"/>
    <s v="Emission Group 1"/>
    <s v="Base;2023BP"/>
    <s v="Base"/>
    <s v="Base"/>
    <s v="Base"/>
    <s v="ASG"/>
    <n v="42622"/>
    <n v="8813396"/>
    <n v="0"/>
    <n v="8817438"/>
    <n v="145.84"/>
    <n v="0"/>
    <n v="0"/>
    <n v="4180.3"/>
    <n v="0"/>
    <n v="0"/>
    <n v="0"/>
    <n v="0"/>
    <n v="0"/>
    <n v="393508.25"/>
    <n v="312480"/>
    <n v="1111619.5"/>
    <n v="2950846"/>
    <n v="0"/>
    <n v="0"/>
    <n v="0"/>
    <n v="0"/>
    <n v="2.1"/>
    <n v="0"/>
    <n v="0"/>
    <n v="0"/>
    <n v="298883136"/>
    <n v="298988576"/>
    <n v="256810224"/>
    <n v="42158152"/>
    <n v="20233.72"/>
    <n v="0"/>
    <n v="4411.01"/>
    <n v="109860.3"/>
    <n v="0"/>
    <n v="0"/>
    <n v="51.46"/>
    <n v="37.369999999999997"/>
    <n v="6.8"/>
    <n v="1.31"/>
    <n v="11.65"/>
    <n v="30.25"/>
    <n v="0"/>
    <n v="0"/>
    <n v="0"/>
    <n v="26.28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93"/>
    <n v="0"/>
    <n v="0"/>
    <n v="0"/>
    <n v="0"/>
    <n v="420"/>
    <n v="420"/>
    <n v="811"/>
    <n v="957"/>
    <n v="0"/>
    <n v="0"/>
    <x v="0"/>
    <n v="0"/>
    <n v="0"/>
    <n v="0"/>
    <n v="0"/>
    <n v="298992987.00999999"/>
    <n v="0"/>
    <n v="298988576"/>
    <n v="4411.01"/>
  </r>
  <r>
    <x v="10"/>
    <x v="1"/>
    <n v="2028"/>
    <x v="10"/>
    <n v="0"/>
    <n v="300"/>
    <n v="2.0407999999999999E-2"/>
    <n v="1990"/>
    <s v="2023_Plan"/>
    <s v="Emission Group 1"/>
    <s v="Base;2023BP"/>
    <s v="Base"/>
    <s v="Base"/>
    <s v="Base"/>
    <s v="ASG"/>
    <n v="42622"/>
    <n v="8729857"/>
    <n v="0"/>
    <n v="8736779"/>
    <n v="133.77000000000001"/>
    <n v="0"/>
    <n v="0"/>
    <n v="7055.35"/>
    <n v="0"/>
    <n v="0"/>
    <n v="0"/>
    <n v="0"/>
    <n v="0"/>
    <n v="303036.56"/>
    <n v="302400"/>
    <n v="1211407.3799999999"/>
    <n v="3069443"/>
    <n v="0"/>
    <n v="0"/>
    <n v="0"/>
    <n v="0"/>
    <n v="0.95"/>
    <n v="0"/>
    <n v="0"/>
    <n v="0"/>
    <n v="299327840"/>
    <n v="299520064"/>
    <n v="256956096"/>
    <n v="42531896"/>
    <n v="32016"/>
    <n v="0"/>
    <n v="3530.61"/>
    <n v="195755.36"/>
    <n v="0"/>
    <n v="0"/>
    <n v="43.56"/>
    <n v="37.4"/>
    <n v="2.72"/>
    <n v="0.44"/>
    <n v="5.15"/>
    <n v="26.39"/>
    <n v="0"/>
    <n v="0"/>
    <n v="0"/>
    <n v="27.7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9"/>
    <n v="0"/>
    <n v="0"/>
    <n v="0"/>
    <n v="0"/>
    <n v="420"/>
    <n v="420"/>
    <n v="811"/>
    <n v="957"/>
    <n v="0"/>
    <n v="0"/>
    <x v="0"/>
    <n v="0"/>
    <n v="0"/>
    <n v="0"/>
    <n v="0"/>
    <n v="299523594.61000001"/>
    <n v="0"/>
    <n v="299520064"/>
    <n v="3530.61"/>
  </r>
  <r>
    <x v="10"/>
    <x v="1"/>
    <n v="2028"/>
    <x v="11"/>
    <n v="0"/>
    <n v="300"/>
    <n v="2.0407999999999999E-2"/>
    <n v="1990"/>
    <s v="2023_Plan"/>
    <s v="Emission Group 1"/>
    <s v="Base;2023BP"/>
    <s v="Base"/>
    <s v="Base"/>
    <s v="Base"/>
    <s v="ASG"/>
    <n v="42622"/>
    <n v="9761186"/>
    <n v="0"/>
    <n v="10141452"/>
    <n v="4844.5600000000004"/>
    <n v="0"/>
    <n v="0"/>
    <n v="385144.47"/>
    <n v="0"/>
    <n v="0"/>
    <n v="0"/>
    <n v="0"/>
    <n v="0"/>
    <n v="287907.96999999997"/>
    <n v="312480"/>
    <n v="1271532.25"/>
    <n v="3512715"/>
    <n v="0"/>
    <n v="0"/>
    <n v="0"/>
    <n v="0"/>
    <n v="0"/>
    <n v="0"/>
    <n v="0"/>
    <n v="0"/>
    <n v="341438528"/>
    <n v="352034368"/>
    <n v="302013472"/>
    <n v="49988548"/>
    <n v="32548.82"/>
    <n v="0"/>
    <n v="127897.81"/>
    <n v="10723747"/>
    <n v="0"/>
    <n v="0"/>
    <n v="39.58"/>
    <n v="37.630000000000003"/>
    <n v="1.07"/>
    <n v="0.13"/>
    <n v="1.89"/>
    <n v="26.4"/>
    <n v="0"/>
    <n v="0"/>
    <n v="0"/>
    <n v="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52162265.81"/>
    <n v="0"/>
    <n v="352034368"/>
    <n v="127897.81"/>
  </r>
  <r>
    <x v="10"/>
    <x v="2"/>
    <n v="2028"/>
    <x v="0"/>
    <n v="0"/>
    <n v="300"/>
    <n v="2.0407999999999999E-2"/>
    <n v="1990"/>
    <s v="2023_Plan"/>
    <s v="Emission Group 1"/>
    <s v="Base;2023BP"/>
    <s v="Base"/>
    <s v="Base"/>
    <s v="Base"/>
    <s v="ASG"/>
    <n v="42622"/>
    <n v="17035092"/>
    <n v="0"/>
    <n v="16788312"/>
    <n v="299198.65999999997"/>
    <n v="0"/>
    <n v="0"/>
    <n v="52418.080000000002"/>
    <n v="0"/>
    <n v="0"/>
    <n v="0"/>
    <n v="0"/>
    <n v="0"/>
    <n v="213631.66"/>
    <n v="550560"/>
    <n v="1259914"/>
    <n v="5368698.5"/>
    <n v="0"/>
    <n v="0"/>
    <n v="0"/>
    <n v="0"/>
    <n v="0"/>
    <n v="0"/>
    <n v="0"/>
    <n v="0"/>
    <n v="560732288"/>
    <n v="553564800"/>
    <n v="474671072"/>
    <n v="78271440"/>
    <n v="622382.63"/>
    <n v="0"/>
    <n v="8384771.5"/>
    <n v="1217261.75"/>
    <n v="0"/>
    <n v="0"/>
    <n v="48.35"/>
    <n v="39.270000000000003"/>
    <n v="6.36"/>
    <n v="0.82"/>
    <n v="8.4"/>
    <n v="28.02"/>
    <n v="0"/>
    <n v="0"/>
    <n v="0"/>
    <n v="2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7"/>
    <n v="0"/>
    <n v="0"/>
    <n v="0"/>
    <n v="0"/>
    <n v="740"/>
    <n v="740"/>
    <n v="1164"/>
    <n v="1422"/>
    <n v="0"/>
    <n v="0"/>
    <x v="0"/>
    <n v="0"/>
    <n v="0"/>
    <n v="0"/>
    <n v="0"/>
    <n v="561949571.5"/>
    <n v="0"/>
    <n v="553564800"/>
    <n v="8384771.5"/>
  </r>
  <r>
    <x v="10"/>
    <x v="2"/>
    <n v="2028"/>
    <x v="1"/>
    <n v="0"/>
    <n v="300"/>
    <n v="2.0407999999999999E-2"/>
    <n v="1990"/>
    <s v="2023_Plan"/>
    <s v="Emission Group 1"/>
    <s v="Base;2023BP"/>
    <s v="Base"/>
    <s v="Base"/>
    <s v="Base"/>
    <s v="ASG"/>
    <n v="42622"/>
    <n v="15210481"/>
    <n v="0"/>
    <n v="14975866"/>
    <n v="282917.09000000003"/>
    <n v="0"/>
    <n v="0"/>
    <n v="48302.13"/>
    <n v="0"/>
    <n v="0"/>
    <n v="0"/>
    <n v="0"/>
    <n v="0"/>
    <n v="201125.75"/>
    <n v="497280"/>
    <n v="1162490.5"/>
    <n v="4806033.5"/>
    <n v="0"/>
    <n v="0"/>
    <n v="0"/>
    <n v="0"/>
    <n v="0"/>
    <n v="0"/>
    <n v="0"/>
    <n v="0"/>
    <n v="500564576"/>
    <n v="493517312"/>
    <n v="423305696"/>
    <n v="69689304"/>
    <n v="522553.97"/>
    <n v="0"/>
    <n v="8137440"/>
    <n v="1090188.75"/>
    <n v="0"/>
    <n v="0"/>
    <n v="65.27"/>
    <n v="39.39"/>
    <n v="15.34"/>
    <n v="2.04"/>
    <n v="20.78"/>
    <n v="28.76"/>
    <n v="0"/>
    <n v="0"/>
    <n v="0"/>
    <n v="2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501654752"/>
    <n v="0"/>
    <n v="493517312"/>
    <n v="8137440"/>
  </r>
  <r>
    <x v="10"/>
    <x v="2"/>
    <n v="2028"/>
    <x v="2"/>
    <n v="0"/>
    <n v="300"/>
    <n v="2.0407999999999999E-2"/>
    <n v="1990"/>
    <s v="2023_Plan"/>
    <s v="Emission Group 1"/>
    <s v="Base;2023BP"/>
    <s v="Base"/>
    <s v="Base"/>
    <s v="Base"/>
    <s v="ASG"/>
    <n v="42622"/>
    <n v="15694892"/>
    <n v="0"/>
    <n v="15690947"/>
    <n v="4795.9399999999996"/>
    <n v="0"/>
    <n v="0"/>
    <n v="872.89"/>
    <n v="0"/>
    <n v="0"/>
    <n v="0"/>
    <n v="0"/>
    <n v="1.33"/>
    <n v="314251.44"/>
    <n v="550560"/>
    <n v="1205062.1299999999"/>
    <n v="4595672.5"/>
    <n v="0"/>
    <n v="0"/>
    <n v="0"/>
    <n v="0"/>
    <n v="21.82"/>
    <n v="0"/>
    <n v="0"/>
    <n v="0"/>
    <n v="506534336"/>
    <n v="506422272"/>
    <n v="433748256"/>
    <n v="72071488"/>
    <n v="602792.43999999994"/>
    <n v="0"/>
    <n v="133008.53"/>
    <n v="20944.439999999999"/>
    <n v="0"/>
    <n v="0"/>
    <n v="58.66"/>
    <n v="39"/>
    <n v="13.72"/>
    <n v="1.66"/>
    <n v="17.57"/>
    <n v="27.73"/>
    <n v="0"/>
    <n v="0"/>
    <n v="0"/>
    <n v="23.99"/>
    <n v="0"/>
    <n v="0"/>
    <n v="20967"/>
    <n v="0"/>
    <n v="0"/>
    <n v="0"/>
    <n v="0"/>
    <n v="0.02"/>
    <n v="0"/>
    <n v="0"/>
    <n v="0.02"/>
    <n v="4.3333330000000003E-2"/>
    <n v="0"/>
    <n v="0"/>
    <n v="4.3333330000000003E-2"/>
    <n v="0"/>
    <n v="0.01"/>
    <n v="0"/>
    <n v="0"/>
    <n v="0"/>
    <n v="0"/>
    <n v="0"/>
    <n v="0"/>
    <n v="0"/>
    <n v="0"/>
    <n v="6.14"/>
    <n v="0"/>
    <n v="0"/>
    <n v="0"/>
    <n v="0"/>
    <n v="740"/>
    <n v="740"/>
    <n v="1164"/>
    <n v="1422"/>
    <n v="0"/>
    <n v="0"/>
    <x v="0"/>
    <n v="0"/>
    <n v="0"/>
    <n v="0"/>
    <n v="0"/>
    <n v="506555280.52999997"/>
    <n v="0"/>
    <n v="506422272"/>
    <n v="133008.53"/>
  </r>
  <r>
    <x v="10"/>
    <x v="2"/>
    <n v="2028"/>
    <x v="3"/>
    <n v="0"/>
    <n v="300"/>
    <n v="2.0407999999999999E-2"/>
    <n v="1990"/>
    <s v="2023_Plan"/>
    <s v="Emission Group 1"/>
    <s v="Base;2023BP"/>
    <s v="Base"/>
    <s v="Base"/>
    <s v="Base"/>
    <s v="ASG"/>
    <n v="42622"/>
    <n v="14354749"/>
    <n v="0"/>
    <n v="14353173"/>
    <n v="3347.68"/>
    <n v="0"/>
    <n v="0"/>
    <n v="1816.12"/>
    <n v="0"/>
    <n v="0"/>
    <n v="0"/>
    <n v="0"/>
    <n v="0"/>
    <n v="298292.38"/>
    <n v="532800"/>
    <n v="1173959.6299999999"/>
    <n v="3606368"/>
    <n v="0"/>
    <n v="0"/>
    <n v="0"/>
    <n v="0"/>
    <n v="44.44"/>
    <n v="0"/>
    <n v="0"/>
    <n v="0"/>
    <n v="474215648"/>
    <n v="474171200"/>
    <n v="407368448"/>
    <n v="66419296"/>
    <n v="383389.69"/>
    <n v="0"/>
    <n v="90971.16"/>
    <n v="46516.13"/>
    <n v="0"/>
    <n v="0"/>
    <n v="101.27"/>
    <n v="39.549999999999997"/>
    <n v="43.38"/>
    <n v="7.19"/>
    <n v="55.79"/>
    <n v="27.17"/>
    <n v="0"/>
    <n v="0"/>
    <n v="0"/>
    <n v="25.61"/>
    <n v="0"/>
    <n v="0"/>
    <n v="20967"/>
    <n v="0"/>
    <n v="0"/>
    <n v="0"/>
    <n v="0"/>
    <n v="0.06"/>
    <n v="0"/>
    <n v="0"/>
    <n v="0.06"/>
    <n v="0.12"/>
    <n v="0"/>
    <n v="0"/>
    <n v="0.12"/>
    <n v="0"/>
    <n v="0"/>
    <n v="0"/>
    <n v="0"/>
    <n v="0"/>
    <n v="0"/>
    <n v="0"/>
    <n v="0"/>
    <n v="0"/>
    <n v="0"/>
    <n v="5.05"/>
    <n v="0"/>
    <n v="0"/>
    <n v="0"/>
    <n v="0"/>
    <n v="740"/>
    <n v="740"/>
    <n v="1164"/>
    <n v="1422"/>
    <n v="0"/>
    <n v="0"/>
    <x v="0"/>
    <n v="0"/>
    <n v="0"/>
    <n v="0"/>
    <n v="0"/>
    <n v="474262171.16000003"/>
    <n v="0"/>
    <n v="474171200"/>
    <n v="90971.16"/>
  </r>
  <r>
    <x v="10"/>
    <x v="2"/>
    <n v="2028"/>
    <x v="4"/>
    <n v="0"/>
    <n v="300"/>
    <n v="2.0407999999999999E-2"/>
    <n v="1990"/>
    <s v="2023_Plan"/>
    <s v="Emission Group 1"/>
    <s v="Base;2023BP"/>
    <s v="Base"/>
    <s v="Base"/>
    <s v="Base"/>
    <s v="ASG"/>
    <n v="42622"/>
    <n v="13955585"/>
    <n v="0"/>
    <n v="13952615"/>
    <n v="4110.54"/>
    <n v="0"/>
    <n v="0"/>
    <n v="1146.5899999999999"/>
    <n v="0"/>
    <n v="0"/>
    <n v="0"/>
    <n v="0"/>
    <n v="0"/>
    <n v="390997.53"/>
    <n v="550560"/>
    <n v="1267881"/>
    <n v="3982419.75"/>
    <n v="0"/>
    <n v="0"/>
    <n v="0"/>
    <n v="0"/>
    <n v="6.21"/>
    <n v="0"/>
    <n v="0"/>
    <n v="0"/>
    <n v="443007392"/>
    <n v="442923840"/>
    <n v="379765760"/>
    <n v="62879164"/>
    <n v="278521"/>
    <n v="0"/>
    <n v="111655.29"/>
    <n v="28098.52"/>
    <n v="0"/>
    <n v="0"/>
    <n v="83.34"/>
    <n v="38.58"/>
    <n v="30.31"/>
    <n v="5.64"/>
    <n v="40.72"/>
    <n v="27.16"/>
    <n v="0"/>
    <n v="0"/>
    <n v="0"/>
    <n v="24.51"/>
    <n v="0"/>
    <n v="0"/>
    <n v="20967"/>
    <n v="0"/>
    <n v="0"/>
    <n v="0"/>
    <n v="0"/>
    <n v="2.3333329999999999E-2"/>
    <n v="0"/>
    <n v="0"/>
    <n v="2.3333329999999999E-2"/>
    <n v="2.3333329999999999E-2"/>
    <n v="0"/>
    <n v="0"/>
    <n v="2.3333329999999999E-2"/>
    <n v="0"/>
    <n v="0"/>
    <n v="0"/>
    <n v="0"/>
    <n v="0"/>
    <n v="0"/>
    <n v="0"/>
    <n v="0"/>
    <n v="0"/>
    <n v="0"/>
    <n v="6.21"/>
    <n v="0"/>
    <n v="0"/>
    <n v="0"/>
    <n v="0"/>
    <n v="740"/>
    <n v="740"/>
    <n v="1164"/>
    <n v="1422"/>
    <n v="0"/>
    <n v="0"/>
    <x v="0"/>
    <n v="0"/>
    <n v="0"/>
    <n v="0"/>
    <n v="0"/>
    <n v="443035495.29000002"/>
    <n v="0"/>
    <n v="442923840"/>
    <n v="111655.29"/>
  </r>
  <r>
    <x v="10"/>
    <x v="2"/>
    <n v="2028"/>
    <x v="5"/>
    <n v="0"/>
    <n v="300"/>
    <n v="2.0407999999999999E-2"/>
    <n v="1990"/>
    <s v="2023_Plan"/>
    <s v="Emission Group 1"/>
    <s v="Base;2023BP"/>
    <s v="Base"/>
    <s v="Base"/>
    <s v="Base"/>
    <s v="ASG"/>
    <n v="42622"/>
    <n v="15859994"/>
    <n v="0"/>
    <n v="15838187"/>
    <n v="110258.55"/>
    <n v="0"/>
    <n v="0"/>
    <n v="88452.66"/>
    <n v="0"/>
    <n v="0"/>
    <n v="0"/>
    <n v="0"/>
    <n v="0"/>
    <n v="399035.06"/>
    <n v="532800"/>
    <n v="1582259.25"/>
    <n v="4657337"/>
    <n v="0"/>
    <n v="0"/>
    <n v="0"/>
    <n v="0"/>
    <n v="1.44"/>
    <n v="0"/>
    <n v="0"/>
    <n v="0"/>
    <n v="508946304"/>
    <n v="510773760"/>
    <n v="438083968"/>
    <n v="72288752"/>
    <n v="400866.34"/>
    <n v="0"/>
    <n v="3292764.25"/>
    <n v="5120218.5"/>
    <n v="0"/>
    <n v="0"/>
    <n v="111.81"/>
    <n v="42.47"/>
    <n v="33.9"/>
    <n v="6.76"/>
    <n v="58.92"/>
    <n v="29.86"/>
    <n v="0"/>
    <n v="0"/>
    <n v="0"/>
    <n v="57.89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1100000000000003"/>
    <n v="0"/>
    <n v="0"/>
    <n v="0"/>
    <n v="0"/>
    <n v="740"/>
    <n v="740"/>
    <n v="1164"/>
    <n v="1422"/>
    <n v="0"/>
    <n v="0"/>
    <x v="0"/>
    <n v="0"/>
    <n v="0"/>
    <n v="0"/>
    <n v="0"/>
    <n v="514066524.25"/>
    <n v="0"/>
    <n v="510773760"/>
    <n v="3292764.25"/>
  </r>
  <r>
    <x v="10"/>
    <x v="2"/>
    <n v="2028"/>
    <x v="6"/>
    <n v="0"/>
    <n v="300"/>
    <n v="2.0407999999999999E-2"/>
    <n v="1990"/>
    <s v="2023_Plan"/>
    <s v="Emission Group 1"/>
    <s v="Base;2023BP"/>
    <s v="Base"/>
    <s v="Base"/>
    <s v="Base"/>
    <s v="ASG"/>
    <n v="42622"/>
    <n v="16703142"/>
    <n v="0"/>
    <n v="16797902"/>
    <n v="72045.990000000005"/>
    <n v="0"/>
    <n v="0"/>
    <n v="166815.22"/>
    <n v="0"/>
    <n v="0"/>
    <n v="0"/>
    <n v="0"/>
    <n v="0"/>
    <n v="452014.66"/>
    <n v="550560"/>
    <n v="1742678.88"/>
    <n v="4904599"/>
    <n v="0"/>
    <n v="0"/>
    <n v="0"/>
    <n v="0"/>
    <n v="8.66"/>
    <n v="0"/>
    <n v="0"/>
    <n v="0"/>
    <n v="527832608"/>
    <n v="546061056"/>
    <n v="468638112"/>
    <n v="77010328"/>
    <n v="412495"/>
    <n v="0"/>
    <n v="3144558"/>
    <n v="21373016"/>
    <n v="0"/>
    <n v="0"/>
    <n v="125.67"/>
    <n v="47.94"/>
    <n v="37.22"/>
    <n v="7.05"/>
    <n v="69.010000000000005"/>
    <n v="43.65"/>
    <n v="0"/>
    <n v="0"/>
    <n v="0"/>
    <n v="128.12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"/>
    <n v="0"/>
    <n v="0"/>
    <n v="0"/>
    <n v="0"/>
    <n v="0"/>
    <n v="0"/>
    <n v="0"/>
    <n v="0"/>
    <n v="5.49"/>
    <n v="0"/>
    <n v="0"/>
    <n v="0"/>
    <n v="0"/>
    <n v="740"/>
    <n v="740"/>
    <n v="1164"/>
    <n v="1422"/>
    <n v="0"/>
    <n v="0"/>
    <x v="0"/>
    <n v="0"/>
    <n v="0"/>
    <n v="0"/>
    <n v="0"/>
    <n v="549205614"/>
    <n v="0"/>
    <n v="546061056"/>
    <n v="3144558"/>
  </r>
  <r>
    <x v="10"/>
    <x v="2"/>
    <n v="2028"/>
    <x v="7"/>
    <n v="0"/>
    <n v="300"/>
    <n v="2.0407999999999999E-2"/>
    <n v="1990"/>
    <s v="2023_Plan"/>
    <s v="Emission Group 1"/>
    <s v="Base;2023BP"/>
    <s v="Base"/>
    <s v="Base"/>
    <s v="Base"/>
    <s v="ASG"/>
    <n v="42622"/>
    <n v="16960204"/>
    <n v="0"/>
    <n v="16973138"/>
    <n v="88080.97"/>
    <n v="0"/>
    <n v="0"/>
    <n v="101017.59"/>
    <n v="0"/>
    <n v="0"/>
    <n v="0"/>
    <n v="0"/>
    <n v="0"/>
    <n v="424902.06"/>
    <n v="550560"/>
    <n v="1650926"/>
    <n v="4700463.5"/>
    <n v="0"/>
    <n v="0"/>
    <n v="0"/>
    <n v="0"/>
    <n v="3.08"/>
    <n v="0"/>
    <n v="0"/>
    <n v="0"/>
    <n v="549283648"/>
    <n v="550726016"/>
    <n v="472657088"/>
    <n v="77657480"/>
    <n v="411355.69"/>
    <n v="0"/>
    <n v="2939687.5"/>
    <n v="4382080.5"/>
    <n v="0"/>
    <n v="0"/>
    <n v="121.74"/>
    <n v="41.04"/>
    <n v="38.4"/>
    <n v="8.14"/>
    <n v="67.38"/>
    <n v="33.369999999999997"/>
    <n v="0"/>
    <n v="0"/>
    <n v="0"/>
    <n v="43.38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553665703.5"/>
    <n v="0"/>
    <n v="550726016"/>
    <n v="2939687.5"/>
  </r>
  <r>
    <x v="10"/>
    <x v="2"/>
    <n v="2028"/>
    <x v="8"/>
    <n v="0"/>
    <n v="300"/>
    <n v="2.0407999999999999E-2"/>
    <n v="1990"/>
    <s v="2023_Plan"/>
    <s v="Emission Group 1"/>
    <s v="Base;2023BP"/>
    <s v="Base"/>
    <s v="Base"/>
    <s v="Base"/>
    <s v="ASG"/>
    <n v="42622"/>
    <n v="14782199"/>
    <n v="0"/>
    <n v="14781495"/>
    <n v="2416.9699999999998"/>
    <n v="0"/>
    <n v="0"/>
    <n v="1742.74"/>
    <n v="0"/>
    <n v="0"/>
    <n v="0"/>
    <n v="0"/>
    <n v="0.67"/>
    <n v="370065.88"/>
    <n v="532800"/>
    <n v="1645002.13"/>
    <n v="4411502"/>
    <n v="0"/>
    <n v="0"/>
    <n v="0"/>
    <n v="0"/>
    <n v="29.69"/>
    <n v="0"/>
    <n v="0"/>
    <n v="0"/>
    <n v="474284128"/>
    <n v="474329024"/>
    <n v="406533088"/>
    <n v="67388768"/>
    <n v="407109.59"/>
    <n v="0"/>
    <n v="184930.02"/>
    <n v="229812.31"/>
    <n v="0"/>
    <n v="0"/>
    <n v="95.51"/>
    <n v="38.909999999999997"/>
    <n v="28.24"/>
    <n v="5.57"/>
    <n v="50.85"/>
    <n v="76.510000000000005"/>
    <n v="0"/>
    <n v="0"/>
    <n v="0"/>
    <n v="131.87"/>
    <n v="0"/>
    <n v="0"/>
    <n v="20967"/>
    <n v="0"/>
    <n v="0"/>
    <n v="0"/>
    <n v="0"/>
    <n v="0.05"/>
    <n v="0"/>
    <n v="0"/>
    <n v="0.05"/>
    <n v="0.09"/>
    <n v="0"/>
    <n v="0"/>
    <n v="0.09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474513954.01999998"/>
    <n v="0"/>
    <n v="474329024"/>
    <n v="184930.02"/>
  </r>
  <r>
    <x v="10"/>
    <x v="2"/>
    <n v="2028"/>
    <x v="9"/>
    <n v="0"/>
    <n v="300"/>
    <n v="2.0407999999999999E-2"/>
    <n v="1990"/>
    <s v="2023_Plan"/>
    <s v="Emission Group 1"/>
    <s v="Base;2023BP"/>
    <s v="Base"/>
    <s v="Base"/>
    <s v="Base"/>
    <s v="ASG"/>
    <n v="42622"/>
    <n v="14202893"/>
    <n v="0"/>
    <n v="14202395"/>
    <n v="1787.17"/>
    <n v="0"/>
    <n v="0"/>
    <n v="1328.22"/>
    <n v="0"/>
    <n v="0"/>
    <n v="0"/>
    <n v="0"/>
    <n v="2.67"/>
    <n v="322731.31"/>
    <n v="550560"/>
    <n v="1199749.6299999999"/>
    <n v="3857130.75"/>
    <n v="0"/>
    <n v="0"/>
    <n v="0"/>
    <n v="0"/>
    <n v="39.03"/>
    <n v="0"/>
    <n v="0"/>
    <n v="0"/>
    <n v="461681536"/>
    <n v="461663648"/>
    <n v="395574080"/>
    <n v="65631192"/>
    <n v="458346.28"/>
    <n v="0"/>
    <n v="49493.3"/>
    <n v="31621.88"/>
    <n v="0"/>
    <n v="0"/>
    <n v="93.05"/>
    <n v="38.9"/>
    <n v="38.130000000000003"/>
    <n v="6.4"/>
    <n v="48.74"/>
    <n v="27.69"/>
    <n v="0"/>
    <n v="0"/>
    <n v="0"/>
    <n v="23.81"/>
    <n v="0"/>
    <n v="0"/>
    <n v="20967"/>
    <n v="0"/>
    <n v="0"/>
    <n v="0"/>
    <n v="0"/>
    <n v="5.6666670000000002E-2"/>
    <n v="0"/>
    <n v="0"/>
    <n v="5.6666670000000002E-2"/>
    <n v="0.11"/>
    <n v="0"/>
    <n v="0"/>
    <n v="0.11"/>
    <n v="0"/>
    <n v="0.01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461713141.30000001"/>
    <n v="0"/>
    <n v="461663648"/>
    <n v="49493.3"/>
  </r>
  <r>
    <x v="10"/>
    <x v="2"/>
    <n v="2028"/>
    <x v="10"/>
    <n v="0"/>
    <n v="300"/>
    <n v="2.0407999999999999E-2"/>
    <n v="1990"/>
    <s v="2023_Plan"/>
    <s v="Emission Group 1"/>
    <s v="Base;2023BP"/>
    <s v="Base"/>
    <s v="Base"/>
    <s v="Base"/>
    <s v="ASG"/>
    <n v="42622"/>
    <n v="14743042"/>
    <n v="0"/>
    <n v="14740360"/>
    <n v="3777.6"/>
    <n v="0"/>
    <n v="0"/>
    <n v="1111.6099999999999"/>
    <n v="0"/>
    <n v="0"/>
    <n v="0"/>
    <n v="0"/>
    <n v="0"/>
    <n v="235870.14"/>
    <n v="532800"/>
    <n v="1212110.25"/>
    <n v="4113857.25"/>
    <n v="0"/>
    <n v="0"/>
    <n v="0"/>
    <n v="0"/>
    <n v="15.73"/>
    <n v="0"/>
    <n v="0"/>
    <n v="0"/>
    <n v="477374432"/>
    <n v="477292448"/>
    <n v="408965280"/>
    <n v="67778136"/>
    <n v="549170.88"/>
    <n v="0"/>
    <n v="108559.93"/>
    <n v="26568.65"/>
    <n v="0"/>
    <n v="0"/>
    <n v="67.55"/>
    <n v="39.020000000000003"/>
    <n v="19.09"/>
    <n v="2.88"/>
    <n v="25.46"/>
    <n v="28.74"/>
    <n v="0"/>
    <n v="0"/>
    <n v="0"/>
    <n v="23.9"/>
    <n v="0"/>
    <n v="0"/>
    <n v="20967"/>
    <n v="0"/>
    <n v="0"/>
    <n v="0"/>
    <n v="0"/>
    <n v="3.6666669999999998E-2"/>
    <n v="0"/>
    <n v="0"/>
    <n v="3.6666669999999998E-2"/>
    <n v="5.3333329999999998E-2"/>
    <n v="0"/>
    <n v="0"/>
    <n v="5.3333329999999998E-2"/>
    <n v="0"/>
    <n v="0"/>
    <n v="0"/>
    <n v="0"/>
    <n v="0"/>
    <n v="0"/>
    <n v="0"/>
    <n v="0"/>
    <n v="0"/>
    <n v="0"/>
    <n v="5.04"/>
    <n v="0"/>
    <n v="0"/>
    <n v="0"/>
    <n v="0"/>
    <n v="740"/>
    <n v="740"/>
    <n v="1164"/>
    <n v="1422"/>
    <n v="0"/>
    <n v="0"/>
    <x v="0"/>
    <n v="0"/>
    <n v="0"/>
    <n v="0"/>
    <n v="0"/>
    <n v="477401007.93000001"/>
    <n v="0"/>
    <n v="477292448"/>
    <n v="108559.93"/>
  </r>
  <r>
    <x v="10"/>
    <x v="2"/>
    <n v="2028"/>
    <x v="11"/>
    <n v="0"/>
    <n v="300"/>
    <n v="2.0407999999999999E-2"/>
    <n v="1990"/>
    <s v="2023_Plan"/>
    <s v="Emission Group 1"/>
    <s v="Base;2023BP"/>
    <s v="Base"/>
    <s v="Base"/>
    <s v="Base"/>
    <s v="ASG"/>
    <n v="42622"/>
    <n v="16631475"/>
    <n v="0"/>
    <n v="16447444"/>
    <n v="229816.91"/>
    <n v="0"/>
    <n v="0"/>
    <n v="45786.38"/>
    <n v="0"/>
    <n v="0"/>
    <n v="0"/>
    <n v="0"/>
    <n v="0"/>
    <n v="243265.38"/>
    <n v="550560"/>
    <n v="1378684"/>
    <n v="5321631.5"/>
    <n v="0"/>
    <n v="0"/>
    <n v="0"/>
    <n v="0"/>
    <n v="0"/>
    <n v="0"/>
    <n v="0"/>
    <n v="0"/>
    <n v="550679360"/>
    <n v="545158400"/>
    <n v="468028896"/>
    <n v="76579960"/>
    <n v="549630.75"/>
    <n v="0"/>
    <n v="6600673"/>
    <n v="1079721.6299999999"/>
    <n v="0"/>
    <n v="0"/>
    <n v="52.54"/>
    <n v="40.15"/>
    <n v="7.9"/>
    <n v="1.1499999999999999"/>
    <n v="11.4"/>
    <n v="28.72"/>
    <n v="0"/>
    <n v="0"/>
    <n v="0"/>
    <n v="2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551759073"/>
    <n v="0"/>
    <n v="545158400"/>
    <n v="6600673"/>
  </r>
  <r>
    <x v="10"/>
    <x v="3"/>
    <n v="2028"/>
    <x v="0"/>
    <n v="0"/>
    <n v="300"/>
    <n v="2.0407999999999999E-2"/>
    <n v="1990"/>
    <s v="2023_Plan"/>
    <s v="Emission Group 1"/>
    <s v="Base;2023BP"/>
    <s v="Base"/>
    <s v="Base"/>
    <s v="Base"/>
    <s v="ASG"/>
    <n v="42622"/>
    <n v="14269135"/>
    <n v="0"/>
    <n v="13836026"/>
    <n v="437889.47"/>
    <n v="0"/>
    <n v="0"/>
    <n v="4799.26"/>
    <n v="0"/>
    <n v="0"/>
    <n v="0"/>
    <n v="0"/>
    <n v="0"/>
    <n v="9671.98"/>
    <n v="520800"/>
    <n v="1077411"/>
    <n v="4572071.5"/>
    <n v="0"/>
    <n v="0"/>
    <n v="0"/>
    <n v="0"/>
    <n v="0"/>
    <n v="0"/>
    <n v="0"/>
    <n v="0"/>
    <n v="274811616"/>
    <n v="263198448"/>
    <n v="211895024"/>
    <n v="50777940"/>
    <n v="525320.38"/>
    <n v="0"/>
    <n v="11729692"/>
    <n v="116510.37"/>
    <n v="0"/>
    <n v="0"/>
    <n v="43.56"/>
    <n v="39.53"/>
    <n v="4.92"/>
    <n v="0.52"/>
    <n v="5.56"/>
    <n v="26.79"/>
    <n v="0"/>
    <n v="0"/>
    <n v="0"/>
    <n v="2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n v="0"/>
    <n v="700"/>
    <n v="700"/>
    <n v="1103"/>
    <n v="1347"/>
    <n v="0"/>
    <n v="0"/>
    <x v="0"/>
    <n v="0"/>
    <n v="0"/>
    <n v="0"/>
    <n v="0"/>
    <n v="274928140"/>
    <n v="0"/>
    <n v="263198448"/>
    <n v="11729692"/>
  </r>
  <r>
    <x v="10"/>
    <x v="3"/>
    <n v="2028"/>
    <x v="1"/>
    <n v="0"/>
    <n v="300"/>
    <n v="2.0407999999999999E-2"/>
    <n v="1990"/>
    <s v="2023_Plan"/>
    <s v="Emission Group 1"/>
    <s v="Base;2023BP"/>
    <s v="Base"/>
    <s v="Base"/>
    <s v="Base"/>
    <s v="ASG"/>
    <n v="42622"/>
    <n v="12396051"/>
    <n v="0"/>
    <n v="11970686"/>
    <n v="432688.34"/>
    <n v="0"/>
    <n v="0"/>
    <n v="7281.95"/>
    <n v="0"/>
    <n v="0"/>
    <n v="0"/>
    <n v="0"/>
    <n v="0"/>
    <n v="9185.44"/>
    <n v="470400"/>
    <n v="979508.19"/>
    <n v="3951819.5"/>
    <n v="0"/>
    <n v="0"/>
    <n v="0"/>
    <n v="0"/>
    <n v="0"/>
    <n v="0"/>
    <n v="0"/>
    <n v="0"/>
    <n v="231621408"/>
    <n v="220312032"/>
    <n v="176425568"/>
    <n v="43471772"/>
    <n v="414634.69"/>
    <n v="0"/>
    <n v="11574358"/>
    <n v="264980.96999999997"/>
    <n v="0"/>
    <n v="0"/>
    <n v="50.81"/>
    <n v="39.159999999999997"/>
    <n v="9.58"/>
    <n v="1.01"/>
    <n v="11.56"/>
    <n v="26.75"/>
    <n v="0"/>
    <n v="0"/>
    <n v="0"/>
    <n v="3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231886390"/>
    <n v="0"/>
    <n v="220312032"/>
    <n v="11574358"/>
  </r>
  <r>
    <x v="10"/>
    <x v="3"/>
    <n v="2028"/>
    <x v="2"/>
    <n v="0"/>
    <n v="300"/>
    <n v="2.0407999999999999E-2"/>
    <n v="1990"/>
    <s v="2023_Plan"/>
    <s v="Emission Group 1"/>
    <s v="Base;2023BP"/>
    <s v="Base"/>
    <s v="Base"/>
    <s v="Base"/>
    <s v="ASG"/>
    <n v="42622"/>
    <n v="12862138"/>
    <n v="0"/>
    <n v="12854919"/>
    <n v="7864.15"/>
    <n v="0"/>
    <n v="0"/>
    <n v="709.83"/>
    <n v="0"/>
    <n v="0"/>
    <n v="0"/>
    <n v="0"/>
    <n v="0.67"/>
    <n v="13445.07"/>
    <n v="520800"/>
    <n v="1106985"/>
    <n v="3428546.25"/>
    <n v="0"/>
    <n v="0"/>
    <n v="0"/>
    <n v="0"/>
    <n v="16.850000000000001"/>
    <n v="0"/>
    <n v="0"/>
    <n v="0"/>
    <n v="246920688"/>
    <n v="246722784"/>
    <n v="200585680"/>
    <n v="45779168"/>
    <n v="358111.56"/>
    <n v="0"/>
    <n v="216265.39"/>
    <n v="18370.38"/>
    <n v="0"/>
    <n v="0"/>
    <n v="61.31"/>
    <n v="39.200000000000003"/>
    <n v="17.809999999999999"/>
    <n v="2.74"/>
    <n v="21.79"/>
    <n v="27.5"/>
    <n v="0"/>
    <n v="0"/>
    <n v="0"/>
    <n v="25.88"/>
    <n v="0"/>
    <n v="0"/>
    <n v="20967"/>
    <n v="0"/>
    <n v="0"/>
    <n v="0"/>
    <n v="0"/>
    <n v="4.3333330000000003E-2"/>
    <n v="0"/>
    <n v="0"/>
    <n v="4.3333330000000003E-2"/>
    <n v="7.0000000000000007E-2"/>
    <n v="0"/>
    <n v="0"/>
    <n v="7.0000000000000007E-2"/>
    <n v="0"/>
    <n v="0"/>
    <n v="0"/>
    <n v="0"/>
    <n v="0"/>
    <n v="0"/>
    <n v="0"/>
    <n v="0"/>
    <n v="0.05"/>
    <n v="0.05"/>
    <n v="4.2"/>
    <n v="0"/>
    <n v="0"/>
    <n v="0"/>
    <n v="0"/>
    <n v="700"/>
    <n v="700"/>
    <n v="1103"/>
    <n v="1347"/>
    <n v="0"/>
    <n v="0"/>
    <x v="0"/>
    <n v="0"/>
    <n v="0"/>
    <n v="0"/>
    <n v="0"/>
    <n v="246939049.38999999"/>
    <n v="0"/>
    <n v="246722784"/>
    <n v="216265.39"/>
  </r>
  <r>
    <x v="10"/>
    <x v="3"/>
    <n v="2028"/>
    <x v="3"/>
    <n v="0"/>
    <n v="300"/>
    <n v="2.0407999999999999E-2"/>
    <n v="1990"/>
    <s v="2023_Plan"/>
    <s v="Emission Group 1"/>
    <s v="Base;2023BP"/>
    <s v="Base"/>
    <s v="Base"/>
    <s v="Base"/>
    <s v="ASG"/>
    <n v="42622"/>
    <n v="12118788"/>
    <n v="0"/>
    <n v="12112898"/>
    <n v="6127.76"/>
    <n v="0"/>
    <n v="0"/>
    <n v="229.47"/>
    <n v="0"/>
    <n v="0"/>
    <n v="0"/>
    <n v="0"/>
    <n v="0"/>
    <n v="13251.84"/>
    <n v="504000"/>
    <n v="947977.06"/>
    <n v="2843038.5"/>
    <n v="0"/>
    <n v="0"/>
    <n v="0"/>
    <n v="0"/>
    <n v="16.12"/>
    <n v="0"/>
    <n v="0"/>
    <n v="0"/>
    <n v="258193760"/>
    <n v="258038800"/>
    <n v="214249776"/>
    <n v="43462936"/>
    <n v="326214.63"/>
    <n v="0"/>
    <n v="160558.41"/>
    <n v="5604.98"/>
    <n v="0"/>
    <n v="0"/>
    <n v="90.1"/>
    <n v="39.03"/>
    <n v="43.49"/>
    <n v="6.9"/>
    <n v="47.96"/>
    <n v="26.2"/>
    <n v="0"/>
    <n v="0"/>
    <n v="0"/>
    <n v="24.43"/>
    <n v="0"/>
    <n v="0"/>
    <n v="20967"/>
    <n v="0"/>
    <n v="0"/>
    <n v="0"/>
    <n v="0"/>
    <n v="4.666667E-2"/>
    <n v="0"/>
    <n v="0"/>
    <n v="4.666667E-2"/>
    <n v="7.0000000000000007E-2"/>
    <n v="0"/>
    <n v="0"/>
    <n v="7.0000000000000007E-2"/>
    <n v="0"/>
    <n v="0"/>
    <n v="0"/>
    <n v="0"/>
    <n v="0"/>
    <n v="0"/>
    <n v="0"/>
    <n v="0"/>
    <n v="0"/>
    <n v="0"/>
    <n v="4.47"/>
    <n v="0"/>
    <n v="0"/>
    <n v="0"/>
    <n v="0"/>
    <n v="700"/>
    <n v="700"/>
    <n v="1103"/>
    <n v="1347"/>
    <n v="0"/>
    <n v="0"/>
    <x v="0"/>
    <n v="0"/>
    <n v="0"/>
    <n v="0"/>
    <n v="0"/>
    <n v="258199358.41"/>
    <n v="0"/>
    <n v="258038800"/>
    <n v="160558.41"/>
  </r>
  <r>
    <x v="10"/>
    <x v="3"/>
    <n v="2028"/>
    <x v="4"/>
    <n v="0"/>
    <n v="300"/>
    <n v="2.0407999999999999E-2"/>
    <n v="1990"/>
    <s v="2023_Plan"/>
    <s v="Emission Group 1"/>
    <s v="Base;2023BP"/>
    <s v="Base"/>
    <s v="Base"/>
    <s v="Base"/>
    <s v="ASG"/>
    <n v="42622"/>
    <n v="12519665"/>
    <n v="0"/>
    <n v="12514994"/>
    <n v="5029.5"/>
    <n v="0"/>
    <n v="0"/>
    <n v="413.47"/>
    <n v="0"/>
    <n v="0"/>
    <n v="0"/>
    <n v="0"/>
    <n v="0"/>
    <n v="15948.9"/>
    <n v="520800"/>
    <n v="1145492.75"/>
    <n v="3275320.25"/>
    <n v="0"/>
    <n v="0"/>
    <n v="0"/>
    <n v="0"/>
    <n v="32.61"/>
    <n v="0"/>
    <n v="0"/>
    <n v="0"/>
    <n v="236832672"/>
    <n v="236713280"/>
    <n v="190603824"/>
    <n v="45764200"/>
    <n v="345385.28"/>
    <n v="0"/>
    <n v="129270.34"/>
    <n v="9876.69"/>
    <n v="0"/>
    <n v="0"/>
    <n v="79.13"/>
    <n v="37.619999999999997"/>
    <n v="29.8"/>
    <n v="4.78"/>
    <n v="38.130000000000003"/>
    <n v="25.7"/>
    <n v="0"/>
    <n v="0"/>
    <n v="0"/>
    <n v="23.89"/>
    <n v="0"/>
    <n v="0"/>
    <n v="20967"/>
    <n v="0"/>
    <n v="0"/>
    <n v="0"/>
    <n v="0"/>
    <n v="6.6666669999999997E-2"/>
    <n v="0"/>
    <n v="0"/>
    <n v="6.6666669999999997E-2"/>
    <n v="0.13"/>
    <n v="0"/>
    <n v="0"/>
    <n v="0.13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36842550.34"/>
    <n v="0"/>
    <n v="236713280"/>
    <n v="129270.34"/>
  </r>
  <r>
    <x v="10"/>
    <x v="3"/>
    <n v="2028"/>
    <x v="5"/>
    <n v="0"/>
    <n v="300"/>
    <n v="2.0407999999999999E-2"/>
    <n v="1990"/>
    <s v="2023_Plan"/>
    <s v="Emission Group 1"/>
    <s v="Base;2023BP"/>
    <s v="Base"/>
    <s v="Base"/>
    <s v="Base"/>
    <s v="ASG"/>
    <n v="42622"/>
    <n v="15067663"/>
    <n v="0"/>
    <n v="14968069"/>
    <n v="127247.03999999999"/>
    <n v="0"/>
    <n v="0"/>
    <n v="27604.38"/>
    <n v="0"/>
    <n v="0"/>
    <n v="0"/>
    <n v="0"/>
    <n v="0"/>
    <n v="16289.3"/>
    <n v="504000"/>
    <n v="1364312.38"/>
    <n v="4019511.5"/>
    <n v="0"/>
    <n v="0"/>
    <n v="0"/>
    <n v="0"/>
    <n v="1.77"/>
    <n v="0"/>
    <n v="0"/>
    <n v="0"/>
    <n v="332415520"/>
    <n v="328726848"/>
    <n v="271326304"/>
    <n v="56970932"/>
    <n v="429881.69"/>
    <n v="0"/>
    <n v="5027344.5"/>
    <n v="1338699.6299999999"/>
    <n v="0"/>
    <n v="0"/>
    <n v="85.1"/>
    <n v="55.03"/>
    <n v="22.34"/>
    <n v="3.77"/>
    <n v="34.17"/>
    <n v="39.51"/>
    <n v="0"/>
    <n v="0"/>
    <n v="0"/>
    <n v="48.5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333754192.5"/>
    <n v="0"/>
    <n v="328726848"/>
    <n v="5027344.5"/>
  </r>
  <r>
    <x v="10"/>
    <x v="3"/>
    <n v="2028"/>
    <x v="6"/>
    <n v="0"/>
    <n v="300"/>
    <n v="2.0407999999999999E-2"/>
    <n v="1990"/>
    <s v="2023_Plan"/>
    <s v="Emission Group 1"/>
    <s v="Base;2023BP"/>
    <s v="Base"/>
    <s v="Base"/>
    <s v="Base"/>
    <s v="ASG"/>
    <n v="42622"/>
    <n v="15998964"/>
    <n v="0"/>
    <n v="15840910"/>
    <n v="190254.45"/>
    <n v="0"/>
    <n v="0"/>
    <n v="32330.22"/>
    <n v="0"/>
    <n v="0"/>
    <n v="0"/>
    <n v="0"/>
    <n v="29.33"/>
    <n v="17899.740000000002"/>
    <n v="520800"/>
    <n v="1274565"/>
    <n v="3896421"/>
    <n v="0"/>
    <n v="0"/>
    <n v="0"/>
    <n v="4.8600000000000003"/>
    <n v="88.33"/>
    <n v="0.75"/>
    <n v="0"/>
    <n v="0"/>
    <n v="370327680"/>
    <n v="355635296"/>
    <n v="294498400"/>
    <n v="60671312"/>
    <n v="465436.38"/>
    <n v="0"/>
    <n v="17828998"/>
    <n v="3136618"/>
    <n v="0"/>
    <n v="0"/>
    <n v="117.99"/>
    <n v="108.02"/>
    <n v="40.57"/>
    <n v="5.44"/>
    <n v="57.54"/>
    <n v="93.71"/>
    <n v="0"/>
    <n v="0"/>
    <n v="0"/>
    <n v="97.02"/>
    <n v="0"/>
    <n v="69.89"/>
    <n v="20967"/>
    <n v="20967"/>
    <n v="0"/>
    <n v="0"/>
    <n v="0"/>
    <n v="9.3333330000000006E-2"/>
    <n v="3.3333299999999998E-3"/>
    <n v="3.3333299999999998E-3"/>
    <n v="9.3333330000000006E-2"/>
    <n v="0.23999999"/>
    <n v="1.3333329999999999E-2"/>
    <n v="3.3333299999999998E-3"/>
    <n v="0.22333333"/>
    <n v="0"/>
    <n v="0.05"/>
    <n v="0"/>
    <n v="0"/>
    <n v="0"/>
    <n v="0"/>
    <n v="0"/>
    <n v="0"/>
    <n v="0"/>
    <n v="0"/>
    <n v="4.7300000000000004"/>
    <n v="0"/>
    <n v="0"/>
    <n v="0"/>
    <n v="0"/>
    <n v="700"/>
    <n v="700"/>
    <n v="1103"/>
    <n v="1347"/>
    <n v="0"/>
    <n v="0"/>
    <x v="0"/>
    <n v="6.8026598639999987E-5"/>
    <n v="6.8026598639999987E-4"/>
    <n v="9.9182880000000001E-2"/>
    <n v="2.7210659863999997E-4"/>
    <n v="373566193.62"/>
    <n v="101899.62000000001"/>
    <n v="355635296"/>
    <n v="17828998"/>
  </r>
  <r>
    <x v="10"/>
    <x v="3"/>
    <n v="2028"/>
    <x v="7"/>
    <n v="0"/>
    <n v="300"/>
    <n v="2.0407999999999999E-2"/>
    <n v="1990"/>
    <s v="2023_Plan"/>
    <s v="Emission Group 1"/>
    <s v="Base;2023BP"/>
    <s v="Base"/>
    <s v="Base"/>
    <s v="Base"/>
    <s v="ASG"/>
    <n v="42622"/>
    <n v="16025556"/>
    <n v="0"/>
    <n v="15846774"/>
    <n v="191730.94"/>
    <n v="0"/>
    <n v="0"/>
    <n v="12977.98"/>
    <n v="0"/>
    <n v="0"/>
    <n v="0"/>
    <n v="0"/>
    <n v="0"/>
    <n v="16986.86"/>
    <n v="520800"/>
    <n v="1223409.8799999999"/>
    <n v="3805632.75"/>
    <n v="0"/>
    <n v="0"/>
    <n v="0"/>
    <n v="0"/>
    <n v="2.98"/>
    <n v="0"/>
    <n v="0"/>
    <n v="0"/>
    <n v="360676448"/>
    <n v="355526272"/>
    <n v="294552896"/>
    <n v="60513164"/>
    <n v="460208.63"/>
    <n v="0"/>
    <n v="5926312"/>
    <n v="776113.13"/>
    <n v="0"/>
    <n v="0"/>
    <n v="83.35"/>
    <n v="59.01"/>
    <n v="24.81"/>
    <n v="4.46"/>
    <n v="33.4"/>
    <n v="30.91"/>
    <n v="0"/>
    <n v="0"/>
    <n v="0"/>
    <n v="59.8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361452584"/>
    <n v="0"/>
    <n v="355526272"/>
    <n v="5926312"/>
  </r>
  <r>
    <x v="10"/>
    <x v="3"/>
    <n v="2028"/>
    <x v="8"/>
    <n v="0"/>
    <n v="300"/>
    <n v="2.0407999999999999E-2"/>
    <n v="1990"/>
    <s v="2023_Plan"/>
    <s v="Emission Group 1"/>
    <s v="Base;2023BP"/>
    <s v="Base"/>
    <s v="Base"/>
    <s v="Base"/>
    <s v="ASG"/>
    <n v="42622"/>
    <n v="13837003"/>
    <n v="0"/>
    <n v="13831257"/>
    <n v="5335.52"/>
    <n v="0"/>
    <n v="0"/>
    <n v="634.66999999999996"/>
    <n v="0"/>
    <n v="0"/>
    <n v="0"/>
    <n v="0"/>
    <n v="278.67"/>
    <n v="15183.21"/>
    <n v="504000"/>
    <n v="1413905.88"/>
    <n v="3879960"/>
    <n v="0"/>
    <n v="0"/>
    <n v="0"/>
    <n v="61.84"/>
    <n v="940.33"/>
    <n v="15.32"/>
    <n v="0"/>
    <n v="0"/>
    <n v="291991136"/>
    <n v="291508864"/>
    <n v="239236336"/>
    <n v="51939664"/>
    <n v="333143.75"/>
    <n v="0"/>
    <n v="532748.38"/>
    <n v="50462.47"/>
    <n v="0"/>
    <n v="0"/>
    <n v="149.79"/>
    <n v="82"/>
    <n v="46.29"/>
    <n v="3.44"/>
    <n v="76.91"/>
    <n v="99.85"/>
    <n v="0"/>
    <n v="0"/>
    <n v="0"/>
    <n v="79.510000000000005"/>
    <n v="0"/>
    <n v="69.89"/>
    <n v="20967"/>
    <n v="20967"/>
    <n v="0"/>
    <n v="0"/>
    <n v="0"/>
    <n v="0.72000003000000001"/>
    <n v="0.05"/>
    <n v="6.6666700000000004E-3"/>
    <n v="0.71666664000000002"/>
    <n v="1.9833333500000001"/>
    <n v="0.12"/>
    <n v="6.6666700000000004E-3"/>
    <n v="1.85666668"/>
    <n v="0.02"/>
    <n v="0.4"/>
    <n v="0"/>
    <n v="0"/>
    <n v="0"/>
    <n v="0"/>
    <n v="0"/>
    <n v="0"/>
    <n v="0"/>
    <n v="0"/>
    <n v="4.75"/>
    <n v="0.05"/>
    <n v="0"/>
    <n v="0"/>
    <n v="0"/>
    <n v="700"/>
    <n v="700"/>
    <n v="1103"/>
    <n v="1347"/>
    <n v="0"/>
    <n v="0"/>
    <x v="0"/>
    <n v="1.0204000000000001E-3"/>
    <n v="1.0204000000000001E-2"/>
    <n v="1.2620307200000001"/>
    <n v="2.4489599999999996E-3"/>
    <n v="293338211.65999997"/>
    <n v="1296599.28"/>
    <n v="291508864"/>
    <n v="532748.38"/>
  </r>
  <r>
    <x v="10"/>
    <x v="3"/>
    <n v="2028"/>
    <x v="9"/>
    <n v="0"/>
    <n v="300"/>
    <n v="2.0407999999999999E-2"/>
    <n v="1990"/>
    <s v="2023_Plan"/>
    <s v="Emission Group 1"/>
    <s v="Base;2023BP"/>
    <s v="Base"/>
    <s v="Base"/>
    <s v="Base"/>
    <s v="ASG"/>
    <n v="42622"/>
    <n v="12072467"/>
    <n v="0"/>
    <n v="12065785"/>
    <n v="6823.99"/>
    <n v="0"/>
    <n v="0"/>
    <n v="158.22"/>
    <n v="0"/>
    <n v="0"/>
    <n v="0"/>
    <n v="0"/>
    <n v="2"/>
    <n v="12890.2"/>
    <n v="520800"/>
    <n v="974796.38"/>
    <n v="3013357.75"/>
    <n v="0"/>
    <n v="0"/>
    <n v="0"/>
    <n v="0"/>
    <n v="55.23"/>
    <n v="0"/>
    <n v="0"/>
    <n v="0"/>
    <n v="253871968"/>
    <n v="253696512"/>
    <n v="208326720"/>
    <n v="45018176"/>
    <n v="351702.84"/>
    <n v="0"/>
    <n v="179747.05"/>
    <n v="4294.22"/>
    <n v="0"/>
    <n v="0"/>
    <n v="89.68"/>
    <n v="39.159999999999997"/>
    <n v="42.81"/>
    <n v="6.41"/>
    <n v="47.15"/>
    <n v="26.34"/>
    <n v="0"/>
    <n v="0"/>
    <n v="0"/>
    <n v="27.14"/>
    <n v="0"/>
    <n v="0"/>
    <n v="20967"/>
    <n v="0"/>
    <n v="0"/>
    <n v="0"/>
    <n v="0"/>
    <n v="7.3333330000000002E-2"/>
    <n v="0"/>
    <n v="0"/>
    <n v="7.3333330000000002E-2"/>
    <n v="0.15666667000000001"/>
    <n v="0"/>
    <n v="0"/>
    <n v="0.15666667000000001"/>
    <n v="0"/>
    <n v="0.01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53876259.05000001"/>
    <n v="0"/>
    <n v="253696512"/>
    <n v="179747.05"/>
  </r>
  <r>
    <x v="10"/>
    <x v="3"/>
    <n v="2028"/>
    <x v="10"/>
    <n v="0"/>
    <n v="300"/>
    <n v="2.0407999999999999E-2"/>
    <n v="1990"/>
    <s v="2023_Plan"/>
    <s v="Emission Group 1"/>
    <s v="Base;2023BP"/>
    <s v="Base"/>
    <s v="Base"/>
    <s v="Base"/>
    <s v="ASG"/>
    <n v="42622"/>
    <n v="12044605"/>
    <n v="0"/>
    <n v="12037181"/>
    <n v="7628.23"/>
    <n v="0"/>
    <n v="0"/>
    <n v="212.55"/>
    <n v="0"/>
    <n v="0"/>
    <n v="0"/>
    <n v="0"/>
    <n v="0.67"/>
    <n v="10139.629999999999"/>
    <n v="504000"/>
    <n v="1017305.06"/>
    <n v="3311893.75"/>
    <n v="0"/>
    <n v="0"/>
    <n v="0"/>
    <n v="0"/>
    <n v="31.98"/>
    <n v="0"/>
    <n v="0"/>
    <n v="0"/>
    <n v="224348720"/>
    <n v="224150240"/>
    <n v="179543824"/>
    <n v="44143140"/>
    <n v="463373.97"/>
    <n v="0"/>
    <n v="203827.52"/>
    <n v="5344.21"/>
    <n v="0"/>
    <n v="0"/>
    <n v="72.09"/>
    <n v="39.35"/>
    <n v="25.46"/>
    <n v="3.17"/>
    <n v="30.04"/>
    <n v="26.72"/>
    <n v="0"/>
    <n v="0"/>
    <n v="0"/>
    <n v="25.14"/>
    <n v="0"/>
    <n v="0"/>
    <n v="20967"/>
    <n v="0"/>
    <n v="0"/>
    <n v="0"/>
    <n v="0"/>
    <n v="5.3333329999999998E-2"/>
    <n v="0"/>
    <n v="0"/>
    <n v="5.3333329999999998E-2"/>
    <n v="9.6666660000000001E-2"/>
    <n v="0"/>
    <n v="0"/>
    <n v="9.6666660000000001E-2"/>
    <n v="0"/>
    <n v="0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224354067.52000001"/>
    <n v="0"/>
    <n v="224150240"/>
    <n v="203827.52"/>
  </r>
  <r>
    <x v="10"/>
    <x v="3"/>
    <n v="2028"/>
    <x v="11"/>
    <n v="0"/>
    <n v="300"/>
    <n v="2.0407999999999999E-2"/>
    <n v="1990"/>
    <s v="2023_Plan"/>
    <s v="Emission Group 1"/>
    <s v="Base;2023BP"/>
    <s v="Base"/>
    <s v="Base"/>
    <s v="Base"/>
    <s v="ASG"/>
    <n v="42622"/>
    <n v="14106866"/>
    <n v="0"/>
    <n v="13835756"/>
    <n v="285874.28000000003"/>
    <n v="0"/>
    <n v="0"/>
    <n v="14795.28"/>
    <n v="0"/>
    <n v="0"/>
    <n v="0"/>
    <n v="0"/>
    <n v="0"/>
    <n v="10354.4"/>
    <n v="520800"/>
    <n v="1194622.25"/>
    <n v="4363473.5"/>
    <n v="0"/>
    <n v="0"/>
    <n v="0"/>
    <n v="0"/>
    <n v="0"/>
    <n v="0"/>
    <n v="0"/>
    <n v="0"/>
    <n v="274994016"/>
    <n v="267734720"/>
    <n v="216071584"/>
    <n v="51244736"/>
    <n v="418600.75"/>
    <n v="0"/>
    <n v="7640434.5"/>
    <n v="381152.94"/>
    <n v="0"/>
    <n v="0"/>
    <n v="48.17"/>
    <n v="38.979999999999997"/>
    <n v="7.05"/>
    <n v="1.08"/>
    <n v="9.06"/>
    <n v="26.73"/>
    <n v="0"/>
    <n v="0"/>
    <n v="0"/>
    <n v="2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2"/>
    <n v="0"/>
    <n v="0"/>
    <n v="0"/>
    <n v="0"/>
    <n v="700"/>
    <n v="700"/>
    <n v="1103"/>
    <n v="1347"/>
    <n v="0"/>
    <n v="0"/>
    <x v="0"/>
    <n v="0"/>
    <n v="0"/>
    <n v="0"/>
    <n v="0"/>
    <n v="275375154.5"/>
    <n v="0"/>
    <n v="267734720"/>
    <n v="7640434.5"/>
  </r>
  <r>
    <x v="11"/>
    <x v="0"/>
    <n v="2028"/>
    <x v="0"/>
    <n v="0"/>
    <n v="300"/>
    <n v="2.0407999999999999E-2"/>
    <n v="1991"/>
    <s v="2023_Plan"/>
    <s v="Emission Group 1"/>
    <s v="Base;2023BP"/>
    <s v="Base"/>
    <s v="Base"/>
    <s v="Base"/>
    <s v="ASG"/>
    <n v="42622"/>
    <n v="3072210.25"/>
    <n v="0"/>
    <n v="3175875.75"/>
    <n v="2366.39"/>
    <n v="0"/>
    <n v="0"/>
    <n v="106022.15"/>
    <n v="0"/>
    <n v="0"/>
    <n v="29110.09"/>
    <n v="0"/>
    <n v="0"/>
    <n v="31645.15"/>
    <n v="111600"/>
    <n v="267941.96999999997"/>
    <n v="837557.25"/>
    <n v="0"/>
    <n v="0"/>
    <n v="0"/>
    <n v="0"/>
    <n v="0"/>
    <n v="0"/>
    <n v="0"/>
    <n v="0"/>
    <n v="107998912"/>
    <n v="111023568"/>
    <n v="101867336"/>
    <n v="8594736"/>
    <n v="561476.68999999994"/>
    <n v="0"/>
    <n v="75676.12"/>
    <n v="3100337.5"/>
    <n v="0"/>
    <n v="0"/>
    <n v="37.119999999999997"/>
    <n v="37.17"/>
    <n v="0.7"/>
    <n v="0.11"/>
    <n v="1.1200000000000001"/>
    <n v="31.98"/>
    <n v="0"/>
    <n v="0"/>
    <n v="0"/>
    <n v="2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14.86"/>
    <n v="0"/>
    <n v="0"/>
    <n v="0"/>
    <n v="0"/>
    <n v="150"/>
    <n v="150"/>
    <n v="101"/>
    <n v="344"/>
    <n v="100"/>
    <n v="0"/>
    <x v="0"/>
    <n v="0"/>
    <n v="0"/>
    <n v="0"/>
    <n v="0"/>
    <n v="111099244.12"/>
    <n v="0"/>
    <n v="111023568"/>
    <n v="75676.12"/>
  </r>
  <r>
    <x v="11"/>
    <x v="0"/>
    <n v="2028"/>
    <x v="1"/>
    <n v="0"/>
    <n v="300"/>
    <n v="2.0407999999999999E-2"/>
    <n v="1991"/>
    <s v="2023_Plan"/>
    <s v="Emission Group 1"/>
    <s v="Base;2023BP"/>
    <s v="Base"/>
    <s v="Base"/>
    <s v="Base"/>
    <s v="ASG"/>
    <n v="42622"/>
    <n v="2679404"/>
    <n v="0"/>
    <n v="2747357"/>
    <n v="3344.57"/>
    <n v="0"/>
    <n v="0"/>
    <n v="71300.95"/>
    <n v="0"/>
    <n v="0"/>
    <n v="24929.39"/>
    <n v="0"/>
    <n v="0"/>
    <n v="34225.03"/>
    <n v="100800"/>
    <n v="250195.28"/>
    <n v="764388.19"/>
    <n v="0"/>
    <n v="0"/>
    <n v="0.36"/>
    <n v="0"/>
    <n v="0"/>
    <n v="0"/>
    <n v="0"/>
    <n v="0"/>
    <n v="93359496"/>
    <n v="95272576"/>
    <n v="87511296"/>
    <n v="7413487"/>
    <n v="347770.34"/>
    <n v="0"/>
    <n v="101939.18"/>
    <n v="2015013.5"/>
    <n v="0"/>
    <n v="0"/>
    <n v="37.619999999999997"/>
    <n v="37.15"/>
    <n v="0.95"/>
    <n v="0.17"/>
    <n v="1.59"/>
    <n v="30.48"/>
    <n v="0"/>
    <n v="0"/>
    <n v="0"/>
    <n v="28.26"/>
    <n v="0"/>
    <n v="0"/>
    <n v="0"/>
    <n v="0"/>
    <n v="0"/>
    <n v="0"/>
    <n v="3606.01"/>
    <n v="0"/>
    <n v="0"/>
    <n v="0"/>
    <n v="0"/>
    <n v="0"/>
    <n v="0"/>
    <n v="0"/>
    <n v="0"/>
    <n v="0"/>
    <n v="0"/>
    <n v="0"/>
    <n v="0"/>
    <n v="0"/>
    <n v="0"/>
    <n v="0.01"/>
    <n v="0.01"/>
    <n v="0.05"/>
    <n v="0.18"/>
    <n v="4.8099999999999996"/>
    <n v="0"/>
    <n v="0"/>
    <n v="0"/>
    <n v="0"/>
    <n v="150"/>
    <n v="150"/>
    <n v="101"/>
    <n v="344"/>
    <n v="100"/>
    <n v="0"/>
    <x v="0"/>
    <n v="0"/>
    <n v="0"/>
    <n v="0"/>
    <n v="0"/>
    <n v="95374515.180000007"/>
    <n v="0"/>
    <n v="95272576"/>
    <n v="101939.18"/>
  </r>
  <r>
    <x v="11"/>
    <x v="0"/>
    <n v="2028"/>
    <x v="2"/>
    <n v="0"/>
    <n v="300"/>
    <n v="2.0407999999999999E-2"/>
    <n v="1991"/>
    <s v="2023_Plan"/>
    <s v="Emission Group 1"/>
    <s v="Base;2023BP"/>
    <s v="Base"/>
    <s v="Base"/>
    <s v="Base"/>
    <s v="ASG"/>
    <n v="42622"/>
    <n v="2626961.75"/>
    <n v="0"/>
    <n v="2630553.5"/>
    <n v="408.73"/>
    <n v="0"/>
    <n v="0"/>
    <n v="3994.1"/>
    <n v="0"/>
    <n v="0"/>
    <n v="25086.51"/>
    <n v="0"/>
    <n v="0"/>
    <n v="45815.29"/>
    <n v="111599.98"/>
    <n v="262634.94"/>
    <n v="784735.56"/>
    <n v="0"/>
    <n v="0"/>
    <n v="0"/>
    <n v="0"/>
    <n v="0"/>
    <n v="0"/>
    <n v="0"/>
    <n v="0"/>
    <n v="88840064"/>
    <n v="88940664"/>
    <n v="81271072"/>
    <n v="7308652.5"/>
    <n v="360868.81"/>
    <n v="0"/>
    <n v="12784.24"/>
    <n v="113383.57"/>
    <n v="0"/>
    <n v="0"/>
    <n v="36.380000000000003"/>
    <n v="36.979999999999997"/>
    <n v="1.1599999999999999"/>
    <n v="0.15"/>
    <n v="1.75"/>
    <n v="31.28"/>
    <n v="0"/>
    <n v="0"/>
    <n v="0"/>
    <n v="2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32"/>
    <n v="3.17"/>
    <n v="0"/>
    <n v="0"/>
    <n v="0"/>
    <n v="0"/>
    <n v="150"/>
    <n v="150"/>
    <n v="101"/>
    <n v="344"/>
    <n v="100"/>
    <n v="0"/>
    <x v="0"/>
    <n v="0"/>
    <n v="0"/>
    <n v="0"/>
    <n v="0"/>
    <n v="88953448.239999995"/>
    <n v="0"/>
    <n v="88940664"/>
    <n v="12784.24"/>
  </r>
  <r>
    <x v="11"/>
    <x v="0"/>
    <n v="2028"/>
    <x v="3"/>
    <n v="0"/>
    <n v="300"/>
    <n v="2.0407999999999999E-2"/>
    <n v="1991"/>
    <s v="2023_Plan"/>
    <s v="Emission Group 1"/>
    <s v="Base;2023BP"/>
    <s v="Base"/>
    <s v="Base"/>
    <s v="Base"/>
    <s v="ASG"/>
    <n v="42622"/>
    <n v="2356780.5"/>
    <n v="0"/>
    <n v="2359893"/>
    <n v="233.72"/>
    <n v="0"/>
    <n v="0"/>
    <n v="3349.04"/>
    <n v="0"/>
    <n v="0"/>
    <n v="31728.58"/>
    <n v="0"/>
    <n v="0"/>
    <n v="58477.35"/>
    <n v="107999.96"/>
    <n v="242625.25"/>
    <n v="748449.81"/>
    <n v="0"/>
    <n v="0"/>
    <n v="0.41"/>
    <n v="0"/>
    <n v="0"/>
    <n v="0"/>
    <n v="0"/>
    <n v="0"/>
    <n v="74892000"/>
    <n v="74978072"/>
    <n v="67774952"/>
    <n v="6894052"/>
    <n v="309063.38"/>
    <n v="0"/>
    <n v="6915.57"/>
    <n v="92984.34"/>
    <n v="0"/>
    <n v="0"/>
    <n v="35.43"/>
    <n v="35.72"/>
    <n v="1.1399999999999999"/>
    <n v="0.13"/>
    <n v="1.56"/>
    <n v="29.59"/>
    <n v="0"/>
    <n v="0"/>
    <n v="0"/>
    <n v="27.76"/>
    <n v="0"/>
    <n v="0"/>
    <n v="0"/>
    <n v="0"/>
    <n v="0"/>
    <n v="0"/>
    <n v="4127.84"/>
    <n v="0"/>
    <n v="0"/>
    <n v="0"/>
    <n v="0"/>
    <n v="0"/>
    <n v="0"/>
    <n v="0"/>
    <n v="0"/>
    <n v="0"/>
    <n v="0"/>
    <n v="0"/>
    <n v="0"/>
    <n v="0"/>
    <n v="0"/>
    <n v="0"/>
    <n v="0.01"/>
    <n v="0.06"/>
    <n v="0.11"/>
    <n v="3.41"/>
    <n v="0"/>
    <n v="0"/>
    <n v="0"/>
    <n v="0"/>
    <n v="150"/>
    <n v="150"/>
    <n v="101"/>
    <n v="344"/>
    <n v="100"/>
    <n v="0"/>
    <x v="0"/>
    <n v="0"/>
    <n v="0"/>
    <n v="0"/>
    <n v="0"/>
    <n v="74984987.569999993"/>
    <n v="0"/>
    <n v="74978072"/>
    <n v="6915.57"/>
  </r>
  <r>
    <x v="11"/>
    <x v="0"/>
    <n v="2028"/>
    <x v="4"/>
    <n v="0"/>
    <n v="300"/>
    <n v="2.0407999999999999E-2"/>
    <n v="1991"/>
    <s v="2023_Plan"/>
    <s v="Emission Group 1"/>
    <s v="Base;2023BP"/>
    <s v="Base"/>
    <s v="Base"/>
    <s v="Base"/>
    <s v="ASG"/>
    <n v="42622"/>
    <n v="2745555.75"/>
    <n v="0"/>
    <n v="2747089"/>
    <n v="1460.84"/>
    <n v="0"/>
    <n v="0"/>
    <n v="3023.19"/>
    <n v="0"/>
    <n v="0"/>
    <n v="14826.31"/>
    <n v="0"/>
    <n v="36.33"/>
    <n v="65945.09"/>
    <n v="111599.99"/>
    <n v="277320"/>
    <n v="782583.31"/>
    <n v="0"/>
    <n v="0"/>
    <n v="45.15"/>
    <n v="0"/>
    <n v="34.47"/>
    <n v="0"/>
    <n v="0"/>
    <n v="0"/>
    <n v="89837520"/>
    <n v="90034088"/>
    <n v="81321904"/>
    <n v="8077558.5"/>
    <n v="634577.13"/>
    <n v="0"/>
    <n v="676988.88"/>
    <n v="873561.5"/>
    <n v="0"/>
    <n v="0"/>
    <n v="56.48"/>
    <n v="49.27"/>
    <n v="8.42"/>
    <n v="1.93"/>
    <n v="19.91"/>
    <n v="463.42"/>
    <n v="0"/>
    <n v="0"/>
    <n v="0"/>
    <n v="288.95"/>
    <n v="0"/>
    <n v="0"/>
    <n v="20967"/>
    <n v="0"/>
    <n v="0"/>
    <n v="0"/>
    <n v="4273.7700000000004"/>
    <n v="6.3333329999999993E-2"/>
    <n v="0"/>
    <n v="0"/>
    <n v="6.3333329999999993E-2"/>
    <n v="0.28999998999999999"/>
    <n v="0"/>
    <n v="0"/>
    <n v="0.28999998999999999"/>
    <n v="0"/>
    <n v="0.24"/>
    <n v="0"/>
    <n v="0"/>
    <n v="0"/>
    <n v="0"/>
    <n v="0.16"/>
    <n v="0.55000000000000004"/>
    <n v="0.17"/>
    <n v="0.33"/>
    <n v="4.13"/>
    <n v="0"/>
    <n v="0"/>
    <n v="0"/>
    <n v="0"/>
    <n v="150"/>
    <n v="150"/>
    <n v="101"/>
    <n v="344"/>
    <n v="100"/>
    <n v="0"/>
    <x v="0"/>
    <n v="0"/>
    <n v="0"/>
    <n v="0"/>
    <n v="0"/>
    <n v="90711076.879999995"/>
    <n v="0"/>
    <n v="90034088"/>
    <n v="676988.88"/>
  </r>
  <r>
    <x v="11"/>
    <x v="0"/>
    <n v="2028"/>
    <x v="5"/>
    <n v="0"/>
    <n v="300"/>
    <n v="2.0407999999999999E-2"/>
    <n v="1991"/>
    <s v="2023_Plan"/>
    <s v="Emission Group 1"/>
    <s v="Base;2023BP"/>
    <s v="Base"/>
    <s v="Base"/>
    <s v="Base"/>
    <s v="ASG"/>
    <n v="42622"/>
    <n v="2943409"/>
    <n v="0"/>
    <n v="2985008"/>
    <n v="3264.34"/>
    <n v="0"/>
    <n v="0"/>
    <n v="44865.24"/>
    <n v="0"/>
    <n v="0"/>
    <n v="24406.5"/>
    <n v="0"/>
    <n v="0.24"/>
    <n v="69790.23"/>
    <n v="108000"/>
    <n v="281304.13"/>
    <n v="774098.38"/>
    <n v="0"/>
    <n v="0"/>
    <n v="1.66"/>
    <n v="0"/>
    <n v="0.27"/>
    <n v="0"/>
    <n v="0"/>
    <n v="0"/>
    <n v="96837024"/>
    <n v="98737400"/>
    <n v="89338288"/>
    <n v="8904884"/>
    <n v="494125.44"/>
    <n v="0"/>
    <n v="99486.28"/>
    <n v="1999861"/>
    <n v="0"/>
    <n v="0"/>
    <n v="41.74"/>
    <n v="42.08"/>
    <n v="2.4"/>
    <n v="0.79"/>
    <n v="4.79"/>
    <n v="30.48"/>
    <n v="0"/>
    <n v="0"/>
    <n v="0"/>
    <n v="44.57"/>
    <n v="0"/>
    <n v="0"/>
    <n v="20967"/>
    <n v="0"/>
    <n v="0"/>
    <n v="0"/>
    <n v="4153.6099999999997"/>
    <n v="0.01"/>
    <n v="0"/>
    <n v="0"/>
    <n v="0.01"/>
    <n v="0.01"/>
    <n v="0"/>
    <n v="0"/>
    <n v="0.01"/>
    <n v="0"/>
    <n v="0"/>
    <n v="0"/>
    <n v="0"/>
    <n v="0"/>
    <n v="0"/>
    <n v="0.02"/>
    <n v="0.02"/>
    <n v="0.48"/>
    <n v="1.46"/>
    <n v="3.61"/>
    <n v="0"/>
    <n v="0"/>
    <n v="0"/>
    <n v="0"/>
    <n v="150"/>
    <n v="150"/>
    <n v="101"/>
    <n v="344"/>
    <n v="100"/>
    <n v="0"/>
    <x v="0"/>
    <n v="0"/>
    <n v="0"/>
    <n v="0"/>
    <n v="0"/>
    <n v="98836886.280000001"/>
    <n v="0"/>
    <n v="98737400"/>
    <n v="99486.28"/>
  </r>
  <r>
    <x v="11"/>
    <x v="0"/>
    <n v="2028"/>
    <x v="6"/>
    <n v="0"/>
    <n v="300"/>
    <n v="2.0407999999999999E-2"/>
    <n v="1991"/>
    <s v="2023_Plan"/>
    <s v="Emission Group 1"/>
    <s v="Base;2023BP"/>
    <s v="Base"/>
    <s v="Base"/>
    <s v="Base"/>
    <s v="ASG"/>
    <n v="42622"/>
    <n v="3261375.75"/>
    <n v="0"/>
    <n v="3288849"/>
    <n v="5085.8"/>
    <n v="0"/>
    <n v="0"/>
    <n v="32591.15"/>
    <n v="0"/>
    <n v="0"/>
    <n v="24843.61"/>
    <n v="0"/>
    <n v="3.31"/>
    <n v="70942.48"/>
    <n v="111600"/>
    <n v="271301.38"/>
    <n v="758282"/>
    <n v="0"/>
    <n v="0"/>
    <n v="113.22"/>
    <n v="0.27"/>
    <n v="29.7"/>
    <n v="0"/>
    <n v="0"/>
    <n v="0"/>
    <n v="73847704"/>
    <n v="110489248"/>
    <n v="100488168"/>
    <n v="9587494"/>
    <n v="413583"/>
    <n v="0"/>
    <n v="169243.39"/>
    <n v="36810784"/>
    <n v="0"/>
    <n v="0"/>
    <n v="95.82"/>
    <n v="93.27"/>
    <n v="17.48"/>
    <n v="3.88"/>
    <n v="43.56"/>
    <n v="33.28"/>
    <n v="0"/>
    <n v="0"/>
    <n v="0"/>
    <n v="1129.47"/>
    <n v="0"/>
    <n v="69.89"/>
    <n v="20967"/>
    <n v="0"/>
    <n v="0"/>
    <n v="0"/>
    <n v="4311.55"/>
    <n v="0.65666670000000005"/>
    <n v="3.3333299999999998E-3"/>
    <n v="0"/>
    <n v="0.65333330999999994"/>
    <n v="0.91666669000000001"/>
    <n v="3.3333299999999998E-3"/>
    <n v="0"/>
    <n v="0.91333335999999998"/>
    <n v="0"/>
    <n v="0.02"/>
    <n v="0"/>
    <n v="0"/>
    <n v="0"/>
    <n v="0"/>
    <n v="0.88"/>
    <n v="1.27"/>
    <n v="0.45"/>
    <n v="1.41"/>
    <n v="4.29"/>
    <n v="0"/>
    <n v="0"/>
    <n v="0"/>
    <n v="0"/>
    <n v="150"/>
    <n v="150"/>
    <n v="101"/>
    <n v="344"/>
    <n v="100"/>
    <n v="0"/>
    <x v="0"/>
    <n v="6.8026598639999987E-5"/>
    <n v="6.8026598639999987E-4"/>
    <n v="5.5101600000000001E-3"/>
    <n v="6.8026598639999987E-5"/>
    <n v="110664152.48"/>
    <n v="5661.09"/>
    <n v="110489248"/>
    <n v="169243.39"/>
  </r>
  <r>
    <x v="11"/>
    <x v="0"/>
    <n v="2028"/>
    <x v="7"/>
    <n v="0"/>
    <n v="300"/>
    <n v="2.0407999999999999E-2"/>
    <n v="1991"/>
    <s v="2023_Plan"/>
    <s v="Emission Group 1"/>
    <s v="Base;2023BP"/>
    <s v="Base"/>
    <s v="Base"/>
    <s v="Base"/>
    <s v="ASG"/>
    <n v="42622"/>
    <n v="3200558.5"/>
    <n v="0"/>
    <n v="3241630"/>
    <n v="2705.15"/>
    <n v="0"/>
    <n v="0"/>
    <n v="43829.08"/>
    <n v="0"/>
    <n v="0"/>
    <n v="23484.12"/>
    <n v="0"/>
    <n v="54.1"/>
    <n v="65787.509999999995"/>
    <n v="111600"/>
    <n v="281626.44"/>
    <n v="769819.13"/>
    <n v="0"/>
    <n v="0"/>
    <n v="77.95"/>
    <n v="20.93"/>
    <n v="18"/>
    <n v="0.32"/>
    <n v="0"/>
    <n v="0"/>
    <n v="106701744"/>
    <n v="109331208"/>
    <n v="99431312"/>
    <n v="9469076"/>
    <n v="430827.78"/>
    <n v="0"/>
    <n v="466247.75"/>
    <n v="3095708.5"/>
    <n v="0"/>
    <n v="0"/>
    <n v="89.99"/>
    <n v="84.04"/>
    <n v="14.51"/>
    <n v="3.58"/>
    <n v="35.9"/>
    <n v="172.36"/>
    <n v="0"/>
    <n v="0"/>
    <n v="0"/>
    <n v="70.63"/>
    <n v="0"/>
    <n v="69.89"/>
    <n v="20967"/>
    <n v="20967"/>
    <n v="0"/>
    <n v="0"/>
    <n v="4261.51"/>
    <n v="0.30666666999999997"/>
    <n v="0.06"/>
    <n v="3.3333299999999998E-3"/>
    <n v="0.29333332000000001"/>
    <n v="0.51666665000000001"/>
    <n v="0.1"/>
    <n v="3.3333299999999998E-3"/>
    <n v="0.41333333"/>
    <n v="0.01"/>
    <n v="0.26"/>
    <n v="0"/>
    <n v="0"/>
    <n v="0"/>
    <n v="0"/>
    <n v="0.53"/>
    <n v="0.95"/>
    <n v="0.34"/>
    <n v="0.92"/>
    <n v="4.28"/>
    <n v="0.06"/>
    <n v="0"/>
    <n v="0"/>
    <n v="0"/>
    <n v="150"/>
    <n v="150"/>
    <n v="101"/>
    <n v="344"/>
    <n v="100"/>
    <n v="0"/>
    <x v="0"/>
    <n v="1.2244799999999998E-3"/>
    <n v="1.2244799999999998E-2"/>
    <n v="0.42713943999999998"/>
    <n v="2.0408000000000002E-3"/>
    <n v="110236295.06"/>
    <n v="438839.31"/>
    <n v="109331208"/>
    <n v="466247.75"/>
  </r>
  <r>
    <x v="11"/>
    <x v="0"/>
    <n v="2028"/>
    <x v="8"/>
    <n v="0"/>
    <n v="300"/>
    <n v="2.0407999999999999E-2"/>
    <n v="1991"/>
    <s v="2023_Plan"/>
    <s v="Emission Group 1"/>
    <s v="Base;2023BP"/>
    <s v="Base"/>
    <s v="Base"/>
    <s v="Base"/>
    <s v="ASG"/>
    <n v="42622"/>
    <n v="2744851.75"/>
    <n v="0"/>
    <n v="2746473.75"/>
    <n v="944.13"/>
    <n v="0"/>
    <n v="0"/>
    <n v="2662.73"/>
    <n v="0"/>
    <n v="0"/>
    <n v="24768"/>
    <n v="0"/>
    <n v="106.33"/>
    <n v="56135.19"/>
    <n v="107999.99"/>
    <n v="249911.77"/>
    <n v="735402.75"/>
    <n v="0"/>
    <n v="0"/>
    <n v="104.25"/>
    <n v="0"/>
    <n v="101.2"/>
    <n v="0.99"/>
    <n v="0"/>
    <n v="0"/>
    <n v="90999912"/>
    <n v="91190904"/>
    <n v="82677240"/>
    <n v="8054032"/>
    <n v="459647.63"/>
    <n v="0"/>
    <n v="590792.56000000006"/>
    <n v="781784.81"/>
    <n v="0"/>
    <n v="0"/>
    <n v="86.04"/>
    <n v="63.06"/>
    <n v="15.68"/>
    <n v="2.78"/>
    <n v="36.99"/>
    <n v="625.75"/>
    <n v="0"/>
    <n v="0"/>
    <n v="0"/>
    <n v="293.60000000000002"/>
    <n v="0"/>
    <n v="0"/>
    <n v="20967"/>
    <n v="20967"/>
    <n v="0"/>
    <n v="0"/>
    <n v="4301.6499999999996"/>
    <n v="0.23333333000000001"/>
    <n v="0"/>
    <n v="6.6666700000000004E-3"/>
    <n v="0.23333333000000001"/>
    <n v="0.77333331000000005"/>
    <n v="0"/>
    <n v="0.01"/>
    <n v="0.76333331999999998"/>
    <n v="0"/>
    <n v="0.56999999999999995"/>
    <n v="0"/>
    <n v="0"/>
    <n v="0"/>
    <n v="0"/>
    <n v="0.36"/>
    <n v="1.2"/>
    <n v="0.14000000000000001"/>
    <n v="0.38"/>
    <n v="4.33"/>
    <n v="0"/>
    <n v="0"/>
    <n v="0"/>
    <n v="0"/>
    <n v="150"/>
    <n v="150"/>
    <n v="101"/>
    <n v="344"/>
    <n v="100"/>
    <n v="0"/>
    <x v="0"/>
    <n v="0"/>
    <n v="0"/>
    <n v="0"/>
    <n v="0"/>
    <n v="91781696.560000002"/>
    <n v="0"/>
    <n v="91190904"/>
    <n v="590792.56000000006"/>
  </r>
  <r>
    <x v="11"/>
    <x v="0"/>
    <n v="2028"/>
    <x v="9"/>
    <n v="0"/>
    <n v="300"/>
    <n v="2.0407999999999999E-2"/>
    <n v="1991"/>
    <s v="2023_Plan"/>
    <s v="Emission Group 1"/>
    <s v="Base;2023BP"/>
    <s v="Base"/>
    <s v="Base"/>
    <s v="Base"/>
    <s v="ASG"/>
    <n v="42622"/>
    <n v="2498193.5"/>
    <n v="0"/>
    <n v="2501237.75"/>
    <n v="822.34"/>
    <n v="0"/>
    <n v="0"/>
    <n v="3903.26"/>
    <n v="0"/>
    <n v="0"/>
    <n v="30452.09"/>
    <n v="0"/>
    <n v="11.59"/>
    <n v="47032.54"/>
    <n v="111599.98"/>
    <n v="262568.09000000003"/>
    <n v="778085.06"/>
    <n v="0"/>
    <n v="0"/>
    <n v="17.54"/>
    <n v="0"/>
    <n v="39.5"/>
    <n v="0"/>
    <n v="0"/>
    <n v="0"/>
    <n v="80531856"/>
    <n v="81578280"/>
    <n v="74256064"/>
    <n v="6934870.5"/>
    <n v="387339"/>
    <n v="0"/>
    <n v="260391.66"/>
    <n v="1306818.5"/>
    <n v="0"/>
    <n v="0"/>
    <n v="43.9"/>
    <n v="37.92"/>
    <n v="4.46"/>
    <n v="0.94"/>
    <n v="9.32"/>
    <n v="316.64999999999998"/>
    <n v="0"/>
    <n v="0"/>
    <n v="0"/>
    <n v="334.8"/>
    <n v="0"/>
    <n v="0"/>
    <n v="20967"/>
    <n v="0"/>
    <n v="0"/>
    <n v="0"/>
    <n v="4297.66"/>
    <n v="3.3333340000000003E-2"/>
    <n v="0"/>
    <n v="0"/>
    <n v="3.3333340000000003E-2"/>
    <n v="0.13666666999999999"/>
    <n v="0"/>
    <n v="0"/>
    <n v="0.13666666999999999"/>
    <n v="0"/>
    <n v="0.08"/>
    <n v="0"/>
    <n v="0"/>
    <n v="0"/>
    <n v="0"/>
    <n v="0.06"/>
    <n v="0.2"/>
    <n v="0.19"/>
    <n v="0.43"/>
    <n v="4.6500000000000004"/>
    <n v="0"/>
    <n v="0"/>
    <n v="0"/>
    <n v="0"/>
    <n v="150"/>
    <n v="150"/>
    <n v="101"/>
    <n v="344"/>
    <n v="100"/>
    <n v="0"/>
    <x v="0"/>
    <n v="0"/>
    <n v="0"/>
    <n v="0"/>
    <n v="0"/>
    <n v="81838671.659999996"/>
    <n v="0"/>
    <n v="81578280"/>
    <n v="260391.66"/>
  </r>
  <r>
    <x v="11"/>
    <x v="0"/>
    <n v="2028"/>
    <x v="10"/>
    <n v="0"/>
    <n v="300"/>
    <n v="2.0407999999999999E-2"/>
    <n v="1991"/>
    <s v="2023_Plan"/>
    <s v="Emission Group 1"/>
    <s v="Base;2023BP"/>
    <s v="Base"/>
    <s v="Base"/>
    <s v="Base"/>
    <s v="ASG"/>
    <n v="42622"/>
    <n v="2633839.5"/>
    <n v="0"/>
    <n v="2638462.5"/>
    <n v="311.14999999999998"/>
    <n v="0"/>
    <n v="0"/>
    <n v="4935.37"/>
    <n v="0"/>
    <n v="0"/>
    <n v="17306.349999999999"/>
    <n v="0"/>
    <n v="0"/>
    <n v="32627.54"/>
    <n v="107999.99"/>
    <n v="264266.03000000003"/>
    <n v="771081.69"/>
    <n v="0"/>
    <n v="0"/>
    <n v="0"/>
    <n v="0"/>
    <n v="0"/>
    <n v="0"/>
    <n v="0"/>
    <n v="0"/>
    <n v="87254136"/>
    <n v="88203136"/>
    <n v="80987736"/>
    <n v="6887883.5"/>
    <n v="327486.28000000003"/>
    <n v="0"/>
    <n v="18864.43"/>
    <n v="967864.06"/>
    <n v="0"/>
    <n v="0"/>
    <n v="35.53"/>
    <n v="35.75"/>
    <n v="0.77"/>
    <n v="7.0000000000000007E-2"/>
    <n v="1.04"/>
    <n v="60.63"/>
    <n v="0"/>
    <n v="0"/>
    <n v="0"/>
    <n v="19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3"/>
    <n v="2.76"/>
    <n v="0"/>
    <n v="0"/>
    <n v="0"/>
    <n v="0"/>
    <n v="150"/>
    <n v="150"/>
    <n v="101"/>
    <n v="344"/>
    <n v="100"/>
    <n v="0"/>
    <x v="0"/>
    <n v="0"/>
    <n v="0"/>
    <n v="0"/>
    <n v="0"/>
    <n v="88222000.430000007"/>
    <n v="0"/>
    <n v="88203136"/>
    <n v="18864.43"/>
  </r>
  <r>
    <x v="11"/>
    <x v="0"/>
    <n v="2028"/>
    <x v="11"/>
    <n v="0"/>
    <n v="300"/>
    <n v="2.0407999999999999E-2"/>
    <n v="1991"/>
    <s v="2023_Plan"/>
    <s v="Emission Group 1"/>
    <s v="Base;2023BP"/>
    <s v="Base"/>
    <s v="Base"/>
    <s v="Base"/>
    <s v="ASG"/>
    <n v="42622"/>
    <n v="2812480.25"/>
    <n v="0"/>
    <n v="2890227.75"/>
    <n v="4934.34"/>
    <n v="0"/>
    <n v="0"/>
    <n v="82679.59"/>
    <n v="0"/>
    <n v="0"/>
    <n v="25143.47"/>
    <n v="0"/>
    <n v="0"/>
    <n v="26012.54"/>
    <n v="111600"/>
    <n v="275463.94"/>
    <n v="847474.31"/>
    <n v="0"/>
    <n v="0"/>
    <n v="0"/>
    <n v="0"/>
    <n v="0"/>
    <n v="0"/>
    <n v="0"/>
    <n v="0"/>
    <n v="97140752"/>
    <n v="99417136"/>
    <n v="91427208"/>
    <n v="7583735.5"/>
    <n v="406196.31"/>
    <n v="0"/>
    <n v="143128.76999999999"/>
    <n v="2419508"/>
    <n v="0"/>
    <n v="0"/>
    <n v="35.909999999999997"/>
    <n v="36.549999999999997"/>
    <n v="0.62"/>
    <n v="0.04"/>
    <n v="0.86"/>
    <n v="29.01"/>
    <n v="0"/>
    <n v="0"/>
    <n v="0"/>
    <n v="2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1"/>
    <n v="2.97"/>
    <n v="0"/>
    <n v="0"/>
    <n v="0"/>
    <n v="0"/>
    <n v="150"/>
    <n v="150"/>
    <n v="101"/>
    <n v="344"/>
    <n v="100"/>
    <n v="0"/>
    <x v="0"/>
    <n v="0"/>
    <n v="0"/>
    <n v="0"/>
    <n v="0"/>
    <n v="99560264.769999996"/>
    <n v="0"/>
    <n v="99417136"/>
    <n v="143128.76999999999"/>
  </r>
  <r>
    <x v="11"/>
    <x v="1"/>
    <n v="2028"/>
    <x v="0"/>
    <n v="0"/>
    <n v="300"/>
    <n v="2.0407999999999999E-2"/>
    <n v="1991"/>
    <s v="2023_Plan"/>
    <s v="Emission Group 1"/>
    <s v="Base;2023BP"/>
    <s v="Base"/>
    <s v="Base"/>
    <s v="Base"/>
    <s v="ASG"/>
    <n v="42622"/>
    <n v="10912835"/>
    <n v="0"/>
    <n v="11358770"/>
    <n v="4273.8599999999997"/>
    <n v="0"/>
    <n v="0"/>
    <n v="450181.13"/>
    <n v="0"/>
    <n v="0"/>
    <n v="0"/>
    <n v="0"/>
    <n v="0"/>
    <n v="250822.09"/>
    <n v="312480"/>
    <n v="1014479.06"/>
    <n v="3340105"/>
    <n v="0"/>
    <n v="0"/>
    <n v="0"/>
    <n v="0"/>
    <n v="0"/>
    <n v="0"/>
    <n v="0"/>
    <n v="0"/>
    <n v="385268128"/>
    <n v="397951360"/>
    <n v="341492512"/>
    <n v="56396984"/>
    <n v="61956.01"/>
    <n v="0"/>
    <n v="126049.16"/>
    <n v="12809284"/>
    <n v="0"/>
    <n v="0"/>
    <n v="45.05"/>
    <n v="38.18"/>
    <n v="3.85"/>
    <n v="0.52"/>
    <n v="5.95"/>
    <n v="29.49"/>
    <n v="0"/>
    <n v="0"/>
    <n v="0"/>
    <n v="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4"/>
    <n v="0"/>
    <n v="0"/>
    <n v="0"/>
    <n v="0"/>
    <n v="420"/>
    <n v="420"/>
    <n v="811"/>
    <n v="957"/>
    <n v="0"/>
    <n v="0"/>
    <x v="0"/>
    <n v="0"/>
    <n v="0"/>
    <n v="0"/>
    <n v="0"/>
    <n v="398077409.16000003"/>
    <n v="0"/>
    <n v="397951360"/>
    <n v="126049.16"/>
  </r>
  <r>
    <x v="11"/>
    <x v="1"/>
    <n v="2028"/>
    <x v="1"/>
    <n v="0"/>
    <n v="300"/>
    <n v="2.0407999999999999E-2"/>
    <n v="1991"/>
    <s v="2023_Plan"/>
    <s v="Emission Group 1"/>
    <s v="Base;2023BP"/>
    <s v="Base"/>
    <s v="Base"/>
    <s v="Base"/>
    <s v="ASG"/>
    <n v="42622"/>
    <n v="8905039"/>
    <n v="0"/>
    <n v="9405100"/>
    <n v="1821.84"/>
    <n v="0"/>
    <n v="0"/>
    <n v="501883.47"/>
    <n v="0"/>
    <n v="0"/>
    <n v="0"/>
    <n v="0"/>
    <n v="0"/>
    <n v="245898.08"/>
    <n v="282240"/>
    <n v="1157870.8799999999"/>
    <n v="3062716.75"/>
    <n v="0"/>
    <n v="0"/>
    <n v="0"/>
    <n v="0"/>
    <n v="0.19"/>
    <n v="0"/>
    <n v="0"/>
    <n v="0"/>
    <n v="312987968"/>
    <n v="326801312"/>
    <n v="280270656"/>
    <n v="46495556"/>
    <n v="34948.1"/>
    <n v="0"/>
    <n v="65539.14"/>
    <n v="13878886"/>
    <n v="0"/>
    <n v="0"/>
    <n v="45.17"/>
    <n v="37.64"/>
    <n v="3.11"/>
    <n v="0.49"/>
    <n v="6.01"/>
    <n v="35.97"/>
    <n v="0"/>
    <n v="0"/>
    <n v="0"/>
    <n v="27.6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6"/>
    <n v="0"/>
    <n v="0"/>
    <n v="0"/>
    <n v="0"/>
    <n v="420"/>
    <n v="420"/>
    <n v="811"/>
    <n v="957"/>
    <n v="0"/>
    <n v="0"/>
    <x v="0"/>
    <n v="0"/>
    <n v="0"/>
    <n v="0"/>
    <n v="0"/>
    <n v="326866851.13999999"/>
    <n v="0"/>
    <n v="326801312"/>
    <n v="65539.14"/>
  </r>
  <r>
    <x v="11"/>
    <x v="1"/>
    <n v="2028"/>
    <x v="2"/>
    <n v="0"/>
    <n v="300"/>
    <n v="2.0407999999999999E-2"/>
    <n v="1991"/>
    <s v="2023_Plan"/>
    <s v="Emission Group 1"/>
    <s v="Base;2023BP"/>
    <s v="Base"/>
    <s v="Base"/>
    <s v="Base"/>
    <s v="ASG"/>
    <n v="42622"/>
    <n v="9107714"/>
    <n v="0"/>
    <n v="9113426"/>
    <n v="150.56"/>
    <n v="0"/>
    <n v="0"/>
    <n v="5852.01"/>
    <n v="0"/>
    <n v="0"/>
    <n v="0"/>
    <n v="0"/>
    <n v="0"/>
    <n v="415775.13"/>
    <n v="312480"/>
    <n v="1218559.8799999999"/>
    <n v="3163552.25"/>
    <n v="0"/>
    <n v="0"/>
    <n v="0"/>
    <n v="0"/>
    <n v="4.57"/>
    <n v="0"/>
    <n v="0"/>
    <n v="0"/>
    <n v="309480608"/>
    <n v="309638144"/>
    <n v="265012624"/>
    <n v="44597236"/>
    <n v="28520.76"/>
    <n v="0"/>
    <n v="4448.9399999999996"/>
    <n v="161992.73000000001"/>
    <n v="0"/>
    <n v="0"/>
    <n v="45.4"/>
    <n v="37.49"/>
    <n v="3.57"/>
    <n v="0.54"/>
    <n v="6.66"/>
    <n v="29.55"/>
    <n v="0"/>
    <n v="0"/>
    <n v="0"/>
    <n v="27.68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09642592.94"/>
    <n v="0"/>
    <n v="309638144"/>
    <n v="4448.9399999999996"/>
  </r>
  <r>
    <x v="11"/>
    <x v="1"/>
    <n v="2028"/>
    <x v="3"/>
    <n v="0"/>
    <n v="300"/>
    <n v="2.0407999999999999E-2"/>
    <n v="1991"/>
    <s v="2023_Plan"/>
    <s v="Emission Group 1"/>
    <s v="Base;2023BP"/>
    <s v="Base"/>
    <s v="Base"/>
    <s v="Base"/>
    <s v="ASG"/>
    <n v="42622"/>
    <n v="8385563.5"/>
    <n v="0"/>
    <n v="8389746"/>
    <n v="178.54"/>
    <n v="0"/>
    <n v="0"/>
    <n v="4330.66"/>
    <n v="0"/>
    <n v="0"/>
    <n v="0"/>
    <n v="0"/>
    <n v="0"/>
    <n v="398973.31"/>
    <n v="302400"/>
    <n v="1045329.94"/>
    <n v="2850099.75"/>
    <n v="0"/>
    <n v="0"/>
    <n v="0"/>
    <n v="0"/>
    <n v="0"/>
    <n v="0"/>
    <n v="0"/>
    <n v="0"/>
    <n v="284125632"/>
    <n v="284233056"/>
    <n v="243846128"/>
    <n v="40339676"/>
    <n v="47069.55"/>
    <n v="0"/>
    <n v="5344.28"/>
    <n v="112763.76"/>
    <n v="0"/>
    <n v="0"/>
    <n v="48.99"/>
    <n v="37.4"/>
    <n v="5.8"/>
    <n v="1.08"/>
    <n v="9.65"/>
    <n v="29.93"/>
    <n v="0"/>
    <n v="0"/>
    <n v="0"/>
    <n v="2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"/>
    <n v="0"/>
    <n v="0"/>
    <n v="0"/>
    <n v="0"/>
    <n v="420"/>
    <n v="420"/>
    <n v="811"/>
    <n v="957"/>
    <n v="0"/>
    <n v="0"/>
    <x v="0"/>
    <n v="0"/>
    <n v="0"/>
    <n v="0"/>
    <n v="0"/>
    <n v="284238400.27999997"/>
    <n v="0"/>
    <n v="284233056"/>
    <n v="5344.28"/>
  </r>
  <r>
    <x v="11"/>
    <x v="1"/>
    <n v="2028"/>
    <x v="4"/>
    <n v="0"/>
    <n v="300"/>
    <n v="2.0407999999999999E-2"/>
    <n v="1991"/>
    <s v="2023_Plan"/>
    <s v="Emission Group 1"/>
    <s v="Base;2023BP"/>
    <s v="Base"/>
    <s v="Base"/>
    <s v="Base"/>
    <s v="ASG"/>
    <n v="42622"/>
    <n v="9953530"/>
    <n v="0"/>
    <n v="9956742"/>
    <n v="1147.25"/>
    <n v="0"/>
    <n v="0"/>
    <n v="5209.91"/>
    <n v="0"/>
    <n v="0"/>
    <n v="0"/>
    <n v="0"/>
    <n v="200.67"/>
    <n v="511857.63"/>
    <n v="312480"/>
    <n v="2066422.13"/>
    <n v="3906185.5"/>
    <n v="0"/>
    <n v="0"/>
    <n v="0"/>
    <n v="39.96"/>
    <n v="785.36"/>
    <n v="1.55"/>
    <n v="0"/>
    <n v="0"/>
    <n v="334796000"/>
    <n v="336794496"/>
    <n v="289030912"/>
    <n v="47654248"/>
    <n v="109457.5"/>
    <n v="0"/>
    <n v="525160.75"/>
    <n v="2523635.75"/>
    <n v="0"/>
    <n v="0"/>
    <n v="115.78"/>
    <n v="66.260000000000005"/>
    <n v="15.89"/>
    <n v="1.17"/>
    <n v="52.34"/>
    <n v="457.76"/>
    <n v="0"/>
    <n v="0"/>
    <n v="0"/>
    <n v="484.39"/>
    <n v="0"/>
    <n v="69.89"/>
    <n v="20967"/>
    <n v="20967"/>
    <n v="0"/>
    <n v="0"/>
    <n v="0"/>
    <n v="0.73000001999999997"/>
    <n v="4.666667E-2"/>
    <n v="3.3333299999999998E-3"/>
    <n v="0.73000001999999997"/>
    <n v="2.1366667700000002"/>
    <n v="0.10333333"/>
    <n v="3.3333299999999998E-3"/>
    <n v="2.02999997"/>
    <n v="0.01"/>
    <n v="0.49"/>
    <n v="0"/>
    <n v="0"/>
    <n v="0"/>
    <n v="0"/>
    <n v="0"/>
    <n v="0"/>
    <n v="0.02"/>
    <n v="0.03"/>
    <n v="4.5"/>
    <n v="0.05"/>
    <n v="0"/>
    <n v="0"/>
    <n v="0"/>
    <n v="420"/>
    <n v="420"/>
    <n v="811"/>
    <n v="957"/>
    <n v="0"/>
    <n v="0"/>
    <x v="0"/>
    <n v="9.5237340135999999E-4"/>
    <n v="9.5237340136000003E-3"/>
    <n v="0.81550367999999995"/>
    <n v="2.1088265986399998E-3"/>
    <n v="338157498.06999999"/>
    <n v="837841.32000000007"/>
    <n v="336794496"/>
    <n v="525160.75"/>
  </r>
  <r>
    <x v="11"/>
    <x v="1"/>
    <n v="2028"/>
    <x v="5"/>
    <n v="0"/>
    <n v="300"/>
    <n v="2.0407999999999999E-2"/>
    <n v="1991"/>
    <s v="2023_Plan"/>
    <s v="Emission Group 1"/>
    <s v="Base;2023BP"/>
    <s v="Base"/>
    <s v="Base"/>
    <s v="Base"/>
    <s v="ASG"/>
    <n v="42622"/>
    <n v="11043773"/>
    <n v="0"/>
    <n v="11096089"/>
    <n v="67530.759999999995"/>
    <n v="0"/>
    <n v="0"/>
    <n v="119876.34"/>
    <n v="0"/>
    <n v="0"/>
    <n v="0"/>
    <n v="0"/>
    <n v="0"/>
    <n v="522168.47"/>
    <n v="302400"/>
    <n v="1270223.6299999999"/>
    <n v="2803022"/>
    <n v="0"/>
    <n v="0"/>
    <n v="0"/>
    <n v="0"/>
    <n v="3.44"/>
    <n v="0"/>
    <n v="0"/>
    <n v="0"/>
    <n v="380753664"/>
    <n v="378325792"/>
    <n v="325167040"/>
    <n v="52958168"/>
    <n v="200415.22"/>
    <n v="0"/>
    <n v="5957737"/>
    <n v="3529863.25"/>
    <n v="0"/>
    <n v="0"/>
    <n v="136.49"/>
    <n v="95.11"/>
    <n v="37.21"/>
    <n v="8.74"/>
    <n v="74.760000000000005"/>
    <n v="88.22"/>
    <n v="0"/>
    <n v="0"/>
    <n v="0"/>
    <n v="29.45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5.22"/>
    <n v="0"/>
    <n v="0"/>
    <n v="0"/>
    <n v="0"/>
    <n v="420"/>
    <n v="420"/>
    <n v="811"/>
    <n v="957"/>
    <n v="0"/>
    <n v="0"/>
    <x v="0"/>
    <n v="0"/>
    <n v="0"/>
    <n v="0"/>
    <n v="0"/>
    <n v="384283529"/>
    <n v="0"/>
    <n v="378325792"/>
    <n v="5957737"/>
  </r>
  <r>
    <x v="11"/>
    <x v="1"/>
    <n v="2028"/>
    <x v="6"/>
    <n v="0"/>
    <n v="300"/>
    <n v="2.0407999999999999E-2"/>
    <n v="1991"/>
    <s v="2023_Plan"/>
    <s v="Emission Group 1"/>
    <s v="Base;2023BP"/>
    <s v="Base"/>
    <s v="Base"/>
    <s v="Base"/>
    <s v="ASG"/>
    <n v="42622"/>
    <n v="12016644"/>
    <n v="0"/>
    <n v="11947853"/>
    <n v="140907.28"/>
    <n v="0"/>
    <n v="0"/>
    <n v="73040.55"/>
    <n v="0"/>
    <n v="0"/>
    <n v="0"/>
    <n v="0"/>
    <n v="22.67"/>
    <n v="608577.93999999994"/>
    <n v="312480"/>
    <n v="1382220.63"/>
    <n v="2822059"/>
    <n v="0"/>
    <n v="0"/>
    <n v="0"/>
    <n v="0"/>
    <n v="934.46"/>
    <n v="3.46"/>
    <n v="0"/>
    <n v="0"/>
    <n v="560991040"/>
    <n v="409720928"/>
    <n v="352862112"/>
    <n v="56621684"/>
    <n v="237189.14"/>
    <n v="0"/>
    <n v="160040896"/>
    <n v="8770741"/>
    <n v="0"/>
    <n v="0"/>
    <n v="305.63"/>
    <n v="302.06"/>
    <n v="93.74"/>
    <n v="13.73"/>
    <n v="201.44"/>
    <n v="1135.79"/>
    <n v="0"/>
    <n v="0"/>
    <n v="0"/>
    <n v="120.08"/>
    <n v="0"/>
    <n v="0"/>
    <n v="20967"/>
    <n v="20967"/>
    <n v="0"/>
    <n v="0"/>
    <n v="0"/>
    <n v="1.4800000200000001"/>
    <n v="0"/>
    <n v="1.3333329999999999E-2"/>
    <n v="1.4800000200000001"/>
    <n v="3.9366667299999998"/>
    <n v="0"/>
    <n v="1.3333329999999999E-2"/>
    <n v="3.9233334100000001"/>
    <n v="0"/>
    <n v="0.1"/>
    <n v="0"/>
    <n v="0"/>
    <n v="0"/>
    <n v="0"/>
    <n v="0"/>
    <n v="0"/>
    <n v="0"/>
    <n v="0"/>
    <n v="4.88"/>
    <n v="0"/>
    <n v="0"/>
    <n v="0"/>
    <n v="0"/>
    <n v="420"/>
    <n v="420"/>
    <n v="811"/>
    <n v="957"/>
    <n v="0"/>
    <n v="0"/>
    <x v="0"/>
    <n v="0"/>
    <n v="0"/>
    <n v="0"/>
    <n v="0"/>
    <n v="569761824"/>
    <n v="0"/>
    <n v="409720928"/>
    <n v="160040896"/>
  </r>
  <r>
    <x v="11"/>
    <x v="1"/>
    <n v="2028"/>
    <x v="7"/>
    <n v="0"/>
    <n v="300"/>
    <n v="2.0407999999999999E-2"/>
    <n v="1991"/>
    <s v="2023_Plan"/>
    <s v="Emission Group 1"/>
    <s v="Base;2023BP"/>
    <s v="Base"/>
    <s v="Base"/>
    <s v="Base"/>
    <s v="ASG"/>
    <n v="42622"/>
    <n v="11465789"/>
    <n v="0"/>
    <n v="11598495"/>
    <n v="39470.870000000003"/>
    <n v="0"/>
    <n v="0"/>
    <n v="172192.86"/>
    <n v="0"/>
    <n v="0"/>
    <n v="0"/>
    <n v="0"/>
    <n v="0"/>
    <n v="551216.81000000006"/>
    <n v="312480"/>
    <n v="1324384.6299999999"/>
    <n v="2909076"/>
    <n v="0"/>
    <n v="0"/>
    <n v="0"/>
    <n v="0"/>
    <n v="26.8"/>
    <n v="0"/>
    <n v="0"/>
    <n v="0"/>
    <n v="402186208"/>
    <n v="395958016"/>
    <n v="340421376"/>
    <n v="55325488"/>
    <n v="211280.48"/>
    <n v="0"/>
    <n v="12041432"/>
    <n v="5813255"/>
    <n v="0"/>
    <n v="0"/>
    <n v="146.87"/>
    <n v="109.6"/>
    <n v="40.479999999999997"/>
    <n v="8.57"/>
    <n v="82.69"/>
    <n v="305.07"/>
    <n v="0"/>
    <n v="0"/>
    <n v="0"/>
    <n v="33.76"/>
    <n v="0"/>
    <n v="0"/>
    <n v="20967"/>
    <n v="0"/>
    <n v="0"/>
    <n v="0"/>
    <n v="0"/>
    <n v="8.3333340000000006E-2"/>
    <n v="0"/>
    <n v="0"/>
    <n v="8.3333340000000006E-2"/>
    <n v="0.16666666999999999"/>
    <n v="0"/>
    <n v="0"/>
    <n v="0.16666666999999999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07999448"/>
    <n v="0"/>
    <n v="395958016"/>
    <n v="12041432"/>
  </r>
  <r>
    <x v="11"/>
    <x v="1"/>
    <n v="2028"/>
    <x v="8"/>
    <n v="0"/>
    <n v="300"/>
    <n v="2.0407999999999999E-2"/>
    <n v="1991"/>
    <s v="2023_Plan"/>
    <s v="Emission Group 1"/>
    <s v="Base;2023BP"/>
    <s v="Base"/>
    <s v="Base"/>
    <s v="Base"/>
    <s v="ASG"/>
    <n v="42622"/>
    <n v="9893626"/>
    <n v="0"/>
    <n v="9890953"/>
    <n v="1189.08"/>
    <n v="0"/>
    <n v="0"/>
    <n v="3100.51"/>
    <n v="0"/>
    <n v="0"/>
    <n v="0"/>
    <n v="0"/>
    <n v="1315.33"/>
    <n v="465959.03"/>
    <n v="302400"/>
    <n v="1368251.63"/>
    <n v="3183555.75"/>
    <n v="0"/>
    <n v="0"/>
    <n v="0"/>
    <n v="287.83"/>
    <n v="4261.3599999999997"/>
    <n v="13.43"/>
    <n v="0"/>
    <n v="0"/>
    <n v="338490784"/>
    <n v="337120960"/>
    <n v="289739232"/>
    <n v="47277716"/>
    <n v="104142.8"/>
    <n v="0"/>
    <n v="1638366.88"/>
    <n v="268547.56"/>
    <n v="0"/>
    <n v="0"/>
    <n v="339.27"/>
    <n v="248.87"/>
    <n v="89.23"/>
    <n v="2.48"/>
    <n v="204.37"/>
    <n v="1377.84"/>
    <n v="0"/>
    <n v="0"/>
    <n v="0"/>
    <n v="86.61"/>
    <n v="0"/>
    <n v="69.89"/>
    <n v="20967"/>
    <n v="20967"/>
    <n v="0"/>
    <n v="0"/>
    <n v="0"/>
    <n v="3.0399999599999998"/>
    <n v="0.31666665999999999"/>
    <n v="1.3333329999999999E-2"/>
    <n v="3.0399999599999998"/>
    <n v="10.710000040000001"/>
    <n v="0.86000001000000004"/>
    <n v="1.3333329999999999E-2"/>
    <n v="9.8366670599999999"/>
    <n v="0.12"/>
    <n v="2.76"/>
    <n v="0"/>
    <n v="0"/>
    <n v="0"/>
    <n v="0"/>
    <n v="0"/>
    <n v="0"/>
    <n v="0"/>
    <n v="0"/>
    <n v="4.99"/>
    <n v="0.23"/>
    <n v="0"/>
    <n v="0"/>
    <n v="0"/>
    <n v="420"/>
    <n v="420"/>
    <n v="811"/>
    <n v="957"/>
    <n v="0"/>
    <n v="0"/>
    <x v="0"/>
    <n v="6.4625331972799991E-3"/>
    <n v="6.4625331972799988E-2"/>
    <n v="5.8740346399999996"/>
    <n v="1.7550880204080001E-2"/>
    <n v="344794258.49000001"/>
    <n v="6034931.6099999994"/>
    <n v="337120960"/>
    <n v="1638366.88"/>
  </r>
  <r>
    <x v="11"/>
    <x v="1"/>
    <n v="2028"/>
    <x v="9"/>
    <n v="0"/>
    <n v="300"/>
    <n v="2.0407999999999999E-2"/>
    <n v="1991"/>
    <s v="2023_Plan"/>
    <s v="Emission Group 1"/>
    <s v="Base;2023BP"/>
    <s v="Base"/>
    <s v="Base"/>
    <s v="Base"/>
    <s v="ASG"/>
    <n v="42622"/>
    <n v="8863489"/>
    <n v="0"/>
    <n v="8868918"/>
    <n v="1143.96"/>
    <n v="0"/>
    <n v="0"/>
    <n v="6775.76"/>
    <n v="0"/>
    <n v="0"/>
    <n v="0"/>
    <n v="0"/>
    <n v="56.67"/>
    <n v="393508.25"/>
    <n v="312480"/>
    <n v="1304176.3799999999"/>
    <n v="3163749"/>
    <n v="0"/>
    <n v="0"/>
    <n v="0"/>
    <n v="0"/>
    <n v="206.54"/>
    <n v="0"/>
    <n v="0"/>
    <n v="0"/>
    <n v="305111136"/>
    <n v="301718432"/>
    <n v="259208128"/>
    <n v="42473648"/>
    <n v="36395.49"/>
    <n v="0"/>
    <n v="4414703"/>
    <n v="1021972.06"/>
    <n v="0"/>
    <n v="0"/>
    <n v="61.93"/>
    <n v="40.81"/>
    <n v="9.75"/>
    <n v="1.34"/>
    <n v="19.91"/>
    <n v="3859.14"/>
    <n v="0"/>
    <n v="0"/>
    <n v="0"/>
    <n v="150.83000000000001"/>
    <n v="0"/>
    <n v="0"/>
    <n v="20967"/>
    <n v="0"/>
    <n v="0"/>
    <n v="0"/>
    <n v="0"/>
    <n v="0.30000000999999998"/>
    <n v="0"/>
    <n v="0"/>
    <n v="0.30000000999999998"/>
    <n v="0.34666666000000002"/>
    <n v="0"/>
    <n v="0"/>
    <n v="0.34666666000000002"/>
    <n v="0"/>
    <n v="0.21"/>
    <n v="0"/>
    <n v="0"/>
    <n v="0"/>
    <n v="0"/>
    <n v="0"/>
    <n v="0"/>
    <n v="0.08"/>
    <n v="0.09"/>
    <n v="4.71"/>
    <n v="0"/>
    <n v="0"/>
    <n v="0"/>
    <n v="0"/>
    <n v="420"/>
    <n v="420"/>
    <n v="811"/>
    <n v="957"/>
    <n v="0"/>
    <n v="0"/>
    <x v="0"/>
    <n v="0"/>
    <n v="0"/>
    <n v="0"/>
    <n v="0"/>
    <n v="306133135"/>
    <n v="0"/>
    <n v="301718432"/>
    <n v="4414703"/>
  </r>
  <r>
    <x v="11"/>
    <x v="1"/>
    <n v="2028"/>
    <x v="10"/>
    <n v="0"/>
    <n v="300"/>
    <n v="2.0407999999999999E-2"/>
    <n v="1991"/>
    <s v="2023_Plan"/>
    <s v="Emission Group 1"/>
    <s v="Base;2023BP"/>
    <s v="Base"/>
    <s v="Base"/>
    <s v="Base"/>
    <s v="ASG"/>
    <n v="42622"/>
    <n v="9251422"/>
    <n v="0"/>
    <n v="9260505"/>
    <n v="598.58000000000004"/>
    <n v="0"/>
    <n v="0"/>
    <n v="10526.15"/>
    <n v="0"/>
    <n v="0"/>
    <n v="0"/>
    <n v="0"/>
    <n v="228"/>
    <n v="303036.56"/>
    <n v="302400"/>
    <n v="1210478.8799999999"/>
    <n v="3008340"/>
    <n v="0"/>
    <n v="0"/>
    <n v="0"/>
    <n v="28.87"/>
    <n v="817.12"/>
    <n v="11.56"/>
    <n v="0"/>
    <n v="0"/>
    <n v="321235488"/>
    <n v="320732896"/>
    <n v="275590784"/>
    <n v="45079700"/>
    <n v="62351.39"/>
    <n v="0"/>
    <n v="892050.31"/>
    <n v="389484"/>
    <n v="0"/>
    <n v="0"/>
    <n v="127.9"/>
    <n v="70.12"/>
    <n v="33.51"/>
    <n v="1.68"/>
    <n v="67.209999999999994"/>
    <n v="1490.27"/>
    <n v="0"/>
    <n v="0"/>
    <n v="0"/>
    <n v="37"/>
    <n v="0"/>
    <n v="69.89"/>
    <n v="20967"/>
    <n v="20967"/>
    <n v="0"/>
    <n v="0"/>
    <n v="0"/>
    <n v="1.43333328"/>
    <n v="5.3333329999999998E-2"/>
    <n v="1.3333329999999999E-2"/>
    <n v="1.43333328"/>
    <n v="1.9800000200000001"/>
    <n v="7.3333330000000002E-2"/>
    <n v="1.3333329999999999E-2"/>
    <n v="1.89333332"/>
    <n v="0.01"/>
    <n v="0.65"/>
    <n v="0"/>
    <n v="0"/>
    <n v="0"/>
    <n v="0"/>
    <n v="0"/>
    <n v="0"/>
    <n v="0"/>
    <n v="0"/>
    <n v="4.76"/>
    <n v="0.05"/>
    <n v="0"/>
    <n v="0"/>
    <n v="0"/>
    <n v="420"/>
    <n v="420"/>
    <n v="811"/>
    <n v="957"/>
    <n v="0"/>
    <n v="0"/>
    <x v="0"/>
    <n v="1.08842659864E-3"/>
    <n v="1.08842659864E-2"/>
    <n v="0.58917896000000003"/>
    <n v="1.49658659864E-3"/>
    <n v="322230263.60000002"/>
    <n v="605317.29"/>
    <n v="320732896"/>
    <n v="892050.31"/>
  </r>
  <r>
    <x v="11"/>
    <x v="1"/>
    <n v="2028"/>
    <x v="11"/>
    <n v="0"/>
    <n v="300"/>
    <n v="2.0407999999999999E-2"/>
    <n v="1991"/>
    <s v="2023_Plan"/>
    <s v="Emission Group 1"/>
    <s v="Base;2023BP"/>
    <s v="Base"/>
    <s v="Base"/>
    <s v="Base"/>
    <s v="ASG"/>
    <n v="42622"/>
    <n v="9772794"/>
    <n v="0"/>
    <n v="10235953"/>
    <n v="3013.96"/>
    <n v="0"/>
    <n v="0"/>
    <n v="466190.19"/>
    <n v="0"/>
    <n v="0"/>
    <n v="0"/>
    <n v="0"/>
    <n v="0"/>
    <n v="287907.96999999997"/>
    <n v="312480"/>
    <n v="1215451.5"/>
    <n v="3462689"/>
    <n v="0"/>
    <n v="0"/>
    <n v="0"/>
    <n v="0"/>
    <n v="0"/>
    <n v="0"/>
    <n v="0"/>
    <n v="0"/>
    <n v="342390528"/>
    <n v="355591968"/>
    <n v="305053952"/>
    <n v="50500088"/>
    <n v="37637.39"/>
    <n v="0"/>
    <n v="83874.66"/>
    <n v="13285299"/>
    <n v="0"/>
    <n v="0"/>
    <n v="39.79"/>
    <n v="37.67"/>
    <n v="1.22"/>
    <n v="0.15"/>
    <n v="2.1"/>
    <n v="27.83"/>
    <n v="0"/>
    <n v="0"/>
    <n v="0"/>
    <n v="2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355675842.66000003"/>
    <n v="0"/>
    <n v="355591968"/>
    <n v="83874.66"/>
  </r>
  <r>
    <x v="11"/>
    <x v="2"/>
    <n v="2028"/>
    <x v="0"/>
    <n v="0"/>
    <n v="300"/>
    <n v="2.0407999999999999E-2"/>
    <n v="1991"/>
    <s v="2023_Plan"/>
    <s v="Emission Group 1"/>
    <s v="Base;2023BP"/>
    <s v="Base"/>
    <s v="Base"/>
    <s v="Base"/>
    <s v="ASG"/>
    <n v="42622"/>
    <n v="18388996"/>
    <n v="0"/>
    <n v="18059576"/>
    <n v="352134.56"/>
    <n v="0"/>
    <n v="0"/>
    <n v="22681.08"/>
    <n v="0"/>
    <n v="0"/>
    <n v="0"/>
    <n v="0"/>
    <n v="0"/>
    <n v="213631.66"/>
    <n v="550560"/>
    <n v="1117671.3799999999"/>
    <n v="4661492.5"/>
    <n v="0"/>
    <n v="0"/>
    <n v="0"/>
    <n v="0"/>
    <n v="0"/>
    <n v="0"/>
    <n v="0"/>
    <n v="0"/>
    <n v="613305792"/>
    <n v="603581888"/>
    <n v="518899040"/>
    <n v="84000792"/>
    <n v="681722.19"/>
    <n v="0"/>
    <n v="10287918"/>
    <n v="564021.38"/>
    <n v="0"/>
    <n v="0"/>
    <n v="76.930000000000007"/>
    <n v="40.83"/>
    <n v="26.7"/>
    <n v="3.96"/>
    <n v="31.58"/>
    <n v="29.22"/>
    <n v="0"/>
    <n v="0"/>
    <n v="0"/>
    <n v="2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9"/>
    <n v="0"/>
    <n v="0"/>
    <n v="0"/>
    <n v="0"/>
    <n v="740"/>
    <n v="740"/>
    <n v="1164"/>
    <n v="1422"/>
    <n v="0"/>
    <n v="0"/>
    <x v="0"/>
    <n v="0"/>
    <n v="0"/>
    <n v="0"/>
    <n v="0"/>
    <n v="613869806"/>
    <n v="0"/>
    <n v="603581888"/>
    <n v="10287918"/>
  </r>
  <r>
    <x v="11"/>
    <x v="2"/>
    <n v="2028"/>
    <x v="1"/>
    <n v="0"/>
    <n v="300"/>
    <n v="2.0407999999999999E-2"/>
    <n v="1991"/>
    <s v="2023_Plan"/>
    <s v="Emission Group 1"/>
    <s v="Base;2023BP"/>
    <s v="Base"/>
    <s v="Base"/>
    <s v="Base"/>
    <s v="ASG"/>
    <n v="42622"/>
    <n v="15362284"/>
    <n v="0"/>
    <n v="15137464"/>
    <n v="271122.94"/>
    <n v="0"/>
    <n v="0"/>
    <n v="46308.23"/>
    <n v="0"/>
    <n v="0"/>
    <n v="0"/>
    <n v="0"/>
    <n v="0"/>
    <n v="201125.75"/>
    <n v="497280"/>
    <n v="1148070.1299999999"/>
    <n v="4737679.5"/>
    <n v="0"/>
    <n v="0"/>
    <n v="0"/>
    <n v="0"/>
    <n v="0.34"/>
    <n v="0"/>
    <n v="0"/>
    <n v="0"/>
    <n v="506079776"/>
    <n v="499589984"/>
    <n v="428639456"/>
    <n v="70442248"/>
    <n v="507885.5"/>
    <n v="0"/>
    <n v="7647881"/>
    <n v="1158076.25"/>
    <n v="0"/>
    <n v="0"/>
    <n v="63.5"/>
    <n v="39.590000000000003"/>
    <n v="14.83"/>
    <n v="2.0499999999999998"/>
    <n v="19.95"/>
    <n v="28.21"/>
    <n v="0"/>
    <n v="0"/>
    <n v="0"/>
    <n v="25.0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77"/>
    <n v="0"/>
    <n v="0"/>
    <n v="0"/>
    <n v="0"/>
    <n v="740"/>
    <n v="740"/>
    <n v="1164"/>
    <n v="1422"/>
    <n v="0"/>
    <n v="0"/>
    <x v="0"/>
    <n v="0"/>
    <n v="0"/>
    <n v="0"/>
    <n v="0"/>
    <n v="507237865"/>
    <n v="0"/>
    <n v="499589984"/>
    <n v="7647881"/>
  </r>
  <r>
    <x v="11"/>
    <x v="2"/>
    <n v="2028"/>
    <x v="2"/>
    <n v="0"/>
    <n v="300"/>
    <n v="2.0407999999999999E-2"/>
    <n v="1991"/>
    <s v="2023_Plan"/>
    <s v="Emission Group 1"/>
    <s v="Base;2023BP"/>
    <s v="Base"/>
    <s v="Base"/>
    <s v="Base"/>
    <s v="ASG"/>
    <n v="42622"/>
    <n v="15597759"/>
    <n v="0"/>
    <n v="15595428"/>
    <n v="3586.42"/>
    <n v="0"/>
    <n v="0"/>
    <n v="1276.7"/>
    <n v="0"/>
    <n v="0"/>
    <n v="0"/>
    <n v="0"/>
    <n v="0.67"/>
    <n v="314251.44"/>
    <n v="550560"/>
    <n v="1285201.3799999999"/>
    <n v="4773176.5"/>
    <n v="0"/>
    <n v="0"/>
    <n v="0"/>
    <n v="0"/>
    <n v="16.079999999999998"/>
    <n v="0"/>
    <n v="0"/>
    <n v="0"/>
    <n v="503004800"/>
    <n v="502937696"/>
    <n v="430816896"/>
    <n v="71568368"/>
    <n v="552820.68999999994"/>
    <n v="0"/>
    <n v="98947.7"/>
    <n v="31824.11"/>
    <n v="0"/>
    <n v="0"/>
    <n v="58.67"/>
    <n v="38.869999999999997"/>
    <n v="12.54"/>
    <n v="1.53"/>
    <n v="17.18"/>
    <n v="27.59"/>
    <n v="0"/>
    <n v="0"/>
    <n v="0"/>
    <n v="24.93"/>
    <n v="0"/>
    <n v="0"/>
    <n v="20967"/>
    <n v="0"/>
    <n v="0"/>
    <n v="0"/>
    <n v="0"/>
    <n v="2.666667E-2"/>
    <n v="0"/>
    <n v="0"/>
    <n v="2.666667E-2"/>
    <n v="4.666667E-2"/>
    <n v="0"/>
    <n v="0"/>
    <n v="4.666667E-2"/>
    <n v="0"/>
    <n v="0"/>
    <n v="0"/>
    <n v="0"/>
    <n v="0"/>
    <n v="0"/>
    <n v="0"/>
    <n v="0"/>
    <n v="0"/>
    <n v="0"/>
    <n v="5.09"/>
    <n v="0"/>
    <n v="0"/>
    <n v="0"/>
    <n v="0"/>
    <n v="740"/>
    <n v="740"/>
    <n v="1164"/>
    <n v="1422"/>
    <n v="0"/>
    <n v="0"/>
    <x v="0"/>
    <n v="0"/>
    <n v="0"/>
    <n v="0"/>
    <n v="0"/>
    <n v="503036643.69999999"/>
    <n v="0"/>
    <n v="502937696"/>
    <n v="98947.7"/>
  </r>
  <r>
    <x v="11"/>
    <x v="2"/>
    <n v="2028"/>
    <x v="3"/>
    <n v="0"/>
    <n v="300"/>
    <n v="2.0407999999999999E-2"/>
    <n v="1991"/>
    <s v="2023_Plan"/>
    <s v="Emission Group 1"/>
    <s v="Base;2023BP"/>
    <s v="Base"/>
    <s v="Base"/>
    <s v="Base"/>
    <s v="ASG"/>
    <n v="42622"/>
    <n v="13863425"/>
    <n v="0"/>
    <n v="13861704"/>
    <n v="2993.34"/>
    <n v="0"/>
    <n v="0"/>
    <n v="1308.98"/>
    <n v="0"/>
    <n v="0"/>
    <n v="0"/>
    <n v="0"/>
    <n v="0"/>
    <n v="298292.38"/>
    <n v="532800"/>
    <n v="1137133.25"/>
    <n v="3422882.75"/>
    <n v="0"/>
    <n v="0"/>
    <n v="0"/>
    <n v="0"/>
    <n v="42.03"/>
    <n v="0"/>
    <n v="0"/>
    <n v="0"/>
    <n v="454184832"/>
    <n v="454133088"/>
    <n v="389935904"/>
    <n v="63836520"/>
    <n v="360633.28"/>
    <n v="0"/>
    <n v="83093.789999999994"/>
    <n v="31364.66"/>
    <n v="0"/>
    <n v="0"/>
    <n v="114.97"/>
    <n v="39.090000000000003"/>
    <n v="55.43"/>
    <n v="9.66"/>
    <n v="69.02"/>
    <n v="27.76"/>
    <n v="0"/>
    <n v="0"/>
    <n v="0"/>
    <n v="23.96"/>
    <n v="0"/>
    <n v="0"/>
    <n v="20967"/>
    <n v="0"/>
    <n v="0"/>
    <n v="0"/>
    <n v="0"/>
    <n v="6.3333329999999993E-2"/>
    <n v="0"/>
    <n v="0"/>
    <n v="6.3333329999999993E-2"/>
    <n v="0.15000000999999999"/>
    <n v="0"/>
    <n v="0"/>
    <n v="0.15000000999999999"/>
    <n v="0"/>
    <n v="0"/>
    <n v="0"/>
    <n v="0"/>
    <n v="0"/>
    <n v="0"/>
    <n v="0"/>
    <n v="0"/>
    <n v="0"/>
    <n v="0"/>
    <n v="5.72"/>
    <n v="0"/>
    <n v="0"/>
    <n v="0"/>
    <n v="0"/>
    <n v="740"/>
    <n v="740"/>
    <n v="1164"/>
    <n v="1422"/>
    <n v="0"/>
    <n v="0"/>
    <x v="0"/>
    <n v="0"/>
    <n v="0"/>
    <n v="0"/>
    <n v="0"/>
    <n v="454216181.79000002"/>
    <n v="0"/>
    <n v="454133088"/>
    <n v="83093.789999999994"/>
  </r>
  <r>
    <x v="11"/>
    <x v="2"/>
    <n v="2028"/>
    <x v="4"/>
    <n v="0"/>
    <n v="300"/>
    <n v="2.0407999999999999E-2"/>
    <n v="1991"/>
    <s v="2023_Plan"/>
    <s v="Emission Group 1"/>
    <s v="Base;2023BP"/>
    <s v="Base"/>
    <s v="Base"/>
    <s v="Base"/>
    <s v="ASG"/>
    <n v="42622"/>
    <n v="15942953"/>
    <n v="0"/>
    <n v="15940487"/>
    <n v="4508.6899999999996"/>
    <n v="0"/>
    <n v="0"/>
    <n v="3339.56"/>
    <n v="0"/>
    <n v="0"/>
    <n v="0"/>
    <n v="0"/>
    <n v="143.33000000000001"/>
    <n v="390997.53"/>
    <n v="550560"/>
    <n v="2279925.25"/>
    <n v="5097238"/>
    <n v="0"/>
    <n v="0"/>
    <n v="0"/>
    <n v="1.08"/>
    <n v="1306.83"/>
    <n v="0"/>
    <n v="0"/>
    <n v="0"/>
    <n v="534423360"/>
    <n v="532518944"/>
    <n v="459003872"/>
    <n v="73272088"/>
    <n v="243298.38"/>
    <n v="0"/>
    <n v="2833233.75"/>
    <n v="928834.63"/>
    <n v="0"/>
    <n v="0"/>
    <n v="233.54"/>
    <n v="80.2"/>
    <n v="60.34"/>
    <n v="7.26"/>
    <n v="147.94"/>
    <n v="628.39"/>
    <n v="0"/>
    <n v="0"/>
    <n v="0"/>
    <n v="278.13"/>
    <n v="0"/>
    <n v="69.89"/>
    <n v="20967"/>
    <n v="0"/>
    <n v="0"/>
    <n v="0"/>
    <n v="0"/>
    <n v="1.05666661"/>
    <n v="3.3333299999999998E-3"/>
    <n v="0"/>
    <n v="1.05666661"/>
    <n v="2.7666666499999999"/>
    <n v="6.6666700000000004E-3"/>
    <n v="0"/>
    <n v="2.7599999899999998"/>
    <n v="0"/>
    <n v="0.3"/>
    <n v="0"/>
    <n v="0"/>
    <n v="0"/>
    <n v="0"/>
    <n v="0"/>
    <n v="0"/>
    <n v="0.01"/>
    <n v="0.01"/>
    <n v="5.05"/>
    <n v="0"/>
    <n v="0"/>
    <n v="0"/>
    <n v="0"/>
    <n v="740"/>
    <n v="740"/>
    <n v="1164"/>
    <n v="1422"/>
    <n v="0"/>
    <n v="0"/>
    <x v="0"/>
    <n v="6.8026598639999987E-5"/>
    <n v="6.8026598639999987E-4"/>
    <n v="2.204064E-2"/>
    <n v="1.3605340136E-4"/>
    <n v="535374822.11000001"/>
    <n v="22644.36"/>
    <n v="532518944"/>
    <n v="2833233.75"/>
  </r>
  <r>
    <x v="11"/>
    <x v="2"/>
    <n v="2028"/>
    <x v="5"/>
    <n v="0"/>
    <n v="300"/>
    <n v="2.0407999999999999E-2"/>
    <n v="1991"/>
    <s v="2023_Plan"/>
    <s v="Emission Group 1"/>
    <s v="Base;2023BP"/>
    <s v="Base"/>
    <s v="Base"/>
    <s v="Base"/>
    <s v="ASG"/>
    <n v="42622"/>
    <n v="16758825"/>
    <n v="0"/>
    <n v="16786868"/>
    <n v="93432.49"/>
    <n v="0"/>
    <n v="0"/>
    <n v="121451.16"/>
    <n v="0"/>
    <n v="0"/>
    <n v="0"/>
    <n v="0"/>
    <n v="0"/>
    <n v="399035.06"/>
    <n v="532800"/>
    <n v="1782053.13"/>
    <n v="4842207"/>
    <n v="0"/>
    <n v="0"/>
    <n v="0"/>
    <n v="0"/>
    <n v="5.85"/>
    <n v="0"/>
    <n v="0"/>
    <n v="0"/>
    <n v="547787584"/>
    <n v="550539456"/>
    <n v="472919904"/>
    <n v="77227992"/>
    <n v="391286.91"/>
    <n v="0"/>
    <n v="4082911.5"/>
    <n v="6834763"/>
    <n v="0"/>
    <n v="0"/>
    <n v="130.22"/>
    <n v="51.43"/>
    <n v="36.49"/>
    <n v="7.72"/>
    <n v="71.14"/>
    <n v="43.7"/>
    <n v="0"/>
    <n v="0"/>
    <n v="0"/>
    <n v="56.28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554622367.5"/>
    <n v="0"/>
    <n v="550539456"/>
    <n v="4082911.5"/>
  </r>
  <r>
    <x v="11"/>
    <x v="2"/>
    <n v="2028"/>
    <x v="6"/>
    <n v="0"/>
    <n v="300"/>
    <n v="2.0407999999999999E-2"/>
    <n v="1991"/>
    <s v="2023_Plan"/>
    <s v="Emission Group 1"/>
    <s v="Base;2023BP"/>
    <s v="Base"/>
    <s v="Base"/>
    <s v="Base"/>
    <s v="ASG"/>
    <n v="42622"/>
    <n v="17839602"/>
    <n v="0"/>
    <n v="17936092"/>
    <n v="68589.98"/>
    <n v="0"/>
    <n v="0"/>
    <n v="166675.28"/>
    <n v="0"/>
    <n v="0"/>
    <n v="0"/>
    <n v="0"/>
    <n v="64"/>
    <n v="452014.66"/>
    <n v="550560"/>
    <n v="1954577.13"/>
    <n v="5081080"/>
    <n v="0"/>
    <n v="0"/>
    <n v="0"/>
    <n v="0"/>
    <n v="1549.82"/>
    <n v="0"/>
    <n v="0"/>
    <n v="0"/>
    <n v="530140352"/>
    <n v="596800640"/>
    <n v="513582144"/>
    <n v="82822728"/>
    <n v="395642"/>
    <n v="0"/>
    <n v="61933096"/>
    <n v="128593416"/>
    <n v="0"/>
    <n v="0"/>
    <n v="278.77999999999997"/>
    <n v="141.81"/>
    <n v="84.14"/>
    <n v="8.5299999999999994"/>
    <n v="177.25"/>
    <n v="902.95"/>
    <n v="0"/>
    <n v="0"/>
    <n v="0"/>
    <n v="771.52"/>
    <n v="0"/>
    <n v="0"/>
    <n v="20967"/>
    <n v="0"/>
    <n v="0"/>
    <n v="0"/>
    <n v="0"/>
    <n v="1.46333337"/>
    <n v="0"/>
    <n v="0"/>
    <n v="1.46333337"/>
    <n v="3.8733332200000001"/>
    <n v="0"/>
    <n v="0"/>
    <n v="3.8733332200000001"/>
    <n v="0"/>
    <n v="0.19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658733736"/>
    <n v="0"/>
    <n v="596800640"/>
    <n v="61933096"/>
  </r>
  <r>
    <x v="11"/>
    <x v="2"/>
    <n v="2028"/>
    <x v="7"/>
    <n v="0"/>
    <n v="300"/>
    <n v="2.0407999999999999E-2"/>
    <n v="1991"/>
    <s v="2023_Plan"/>
    <s v="Emission Group 1"/>
    <s v="Base;2023BP"/>
    <s v="Base"/>
    <s v="Base"/>
    <s v="Base"/>
    <s v="ASG"/>
    <n v="42622"/>
    <n v="17675724"/>
    <n v="0"/>
    <n v="17695916"/>
    <n v="91234.15"/>
    <n v="0"/>
    <n v="0"/>
    <n v="111534.62"/>
    <n v="0"/>
    <n v="0"/>
    <n v="0"/>
    <n v="0"/>
    <n v="0"/>
    <n v="424902.06"/>
    <n v="550560"/>
    <n v="1619428.13"/>
    <n v="4543611.5"/>
    <n v="0"/>
    <n v="0"/>
    <n v="0"/>
    <n v="0"/>
    <n v="47.21"/>
    <n v="0"/>
    <n v="0"/>
    <n v="0"/>
    <n v="577956288"/>
    <n v="580633088"/>
    <n v="498981280"/>
    <n v="81237064"/>
    <n v="415159.63"/>
    <n v="0"/>
    <n v="8608155"/>
    <n v="11284938"/>
    <n v="0"/>
    <n v="0"/>
    <n v="161.46"/>
    <n v="50.55"/>
    <n v="56.39"/>
    <n v="10.65"/>
    <n v="97.32"/>
    <n v="94.35"/>
    <n v="0"/>
    <n v="0"/>
    <n v="0"/>
    <n v="101.18"/>
    <n v="0"/>
    <n v="0"/>
    <n v="20967"/>
    <n v="0"/>
    <n v="0"/>
    <n v="0"/>
    <n v="0"/>
    <n v="9.3333330000000006E-2"/>
    <n v="0"/>
    <n v="0"/>
    <n v="9.3333330000000006E-2"/>
    <n v="0.18000000999999999"/>
    <n v="0"/>
    <n v="0"/>
    <n v="0.18000000999999999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589241243"/>
    <n v="0"/>
    <n v="580633088"/>
    <n v="8608155"/>
  </r>
  <r>
    <x v="11"/>
    <x v="2"/>
    <n v="2028"/>
    <x v="8"/>
    <n v="0"/>
    <n v="300"/>
    <n v="2.0407999999999999E-2"/>
    <n v="1991"/>
    <s v="2023_Plan"/>
    <s v="Emission Group 1"/>
    <s v="Base;2023BP"/>
    <s v="Base"/>
    <s v="Base"/>
    <s v="Base"/>
    <s v="ASG"/>
    <n v="42622"/>
    <n v="15122481"/>
    <n v="0"/>
    <n v="15114747"/>
    <n v="3110.83"/>
    <n v="0"/>
    <n v="0"/>
    <n v="2073.7800000000002"/>
    <n v="0"/>
    <n v="0"/>
    <n v="0"/>
    <n v="0"/>
    <n v="3415.33"/>
    <n v="370065.88"/>
    <n v="532800"/>
    <n v="1910409.88"/>
    <n v="4777419.5"/>
    <n v="0"/>
    <n v="0"/>
    <n v="0"/>
    <n v="608.35"/>
    <n v="6095.06"/>
    <n v="29.91"/>
    <n v="0"/>
    <n v="0"/>
    <n v="490660512"/>
    <n v="491588480"/>
    <n v="422017952"/>
    <n v="69178672"/>
    <n v="391864.91"/>
    <n v="0"/>
    <n v="536327.68999999994"/>
    <n v="1464276.88"/>
    <n v="0"/>
    <n v="0"/>
    <n v="347.79"/>
    <n v="355.47"/>
    <n v="97.44"/>
    <n v="5.28"/>
    <n v="214.72"/>
    <n v="172.41"/>
    <n v="0"/>
    <n v="0"/>
    <n v="0"/>
    <n v="706.09"/>
    <n v="0"/>
    <n v="69.89"/>
    <n v="20967"/>
    <n v="20967"/>
    <n v="0"/>
    <n v="0"/>
    <n v="0"/>
    <n v="1.5399999600000001"/>
    <n v="0.32666665"/>
    <n v="2.3333329999999999E-2"/>
    <n v="1.5399999600000001"/>
    <n v="8.4366664900000004"/>
    <n v="1.0166666499999999"/>
    <n v="2.3333329999999999E-2"/>
    <n v="7.3966665300000001"/>
    <n v="0.14000000000000001"/>
    <n v="4"/>
    <n v="0"/>
    <n v="0"/>
    <n v="0"/>
    <n v="0"/>
    <n v="0"/>
    <n v="0"/>
    <n v="0"/>
    <n v="0"/>
    <n v="5.52"/>
    <n v="0.32"/>
    <n v="0"/>
    <n v="0"/>
    <n v="0"/>
    <n v="740"/>
    <n v="740"/>
    <n v="1164"/>
    <n v="1422"/>
    <n v="0"/>
    <n v="0"/>
    <x v="0"/>
    <n v="6.6666129931999994E-3"/>
    <n v="6.6666129931999996E-2"/>
    <n v="12.4152068"/>
    <n v="2.0748132993199997E-2"/>
    <n v="504880082.13999999"/>
    <n v="12755274.450000001"/>
    <n v="491588480"/>
    <n v="536327.68999999994"/>
  </r>
  <r>
    <x v="11"/>
    <x v="2"/>
    <n v="2028"/>
    <x v="9"/>
    <n v="0"/>
    <n v="300"/>
    <n v="2.0407999999999999E-2"/>
    <n v="1991"/>
    <s v="2023_Plan"/>
    <s v="Emission Group 1"/>
    <s v="Base;2023BP"/>
    <s v="Base"/>
    <s v="Base"/>
    <s v="Base"/>
    <s v="ASG"/>
    <n v="42622"/>
    <n v="14228020"/>
    <n v="0"/>
    <n v="14226017"/>
    <n v="3674.58"/>
    <n v="0"/>
    <n v="0"/>
    <n v="1649.09"/>
    <n v="0"/>
    <n v="0"/>
    <n v="0"/>
    <n v="0"/>
    <n v="1.33"/>
    <n v="322731.31"/>
    <n v="550560"/>
    <n v="1264464.6299999999"/>
    <n v="3980832.75"/>
    <n v="0"/>
    <n v="0"/>
    <n v="0"/>
    <n v="0"/>
    <n v="18.079999999999998"/>
    <n v="0"/>
    <n v="0"/>
    <n v="0"/>
    <n v="461085664"/>
    <n v="462842752"/>
    <n v="396634432"/>
    <n v="65743804"/>
    <n v="464309.59"/>
    <n v="0"/>
    <n v="275918.40999999997"/>
    <n v="2032979.25"/>
    <n v="0"/>
    <n v="0"/>
    <n v="90.51"/>
    <n v="38.880000000000003"/>
    <n v="34.5"/>
    <n v="6.01"/>
    <n v="46.49"/>
    <n v="75.09"/>
    <n v="0"/>
    <n v="0"/>
    <n v="0"/>
    <n v="1232.79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.01"/>
    <n v="0"/>
    <n v="0"/>
    <n v="0"/>
    <n v="0"/>
    <n v="0"/>
    <n v="0"/>
    <n v="0"/>
    <n v="0"/>
    <n v="6.5"/>
    <n v="0"/>
    <n v="0"/>
    <n v="0"/>
    <n v="0"/>
    <n v="740"/>
    <n v="740"/>
    <n v="1164"/>
    <n v="1422"/>
    <n v="0"/>
    <n v="0"/>
    <x v="0"/>
    <n v="0"/>
    <n v="0"/>
    <n v="0"/>
    <n v="0"/>
    <n v="463118670.41000003"/>
    <n v="0"/>
    <n v="462842752"/>
    <n v="275918.40999999997"/>
  </r>
  <r>
    <x v="11"/>
    <x v="2"/>
    <n v="2028"/>
    <x v="10"/>
    <n v="0"/>
    <n v="300"/>
    <n v="2.0407999999999999E-2"/>
    <n v="1991"/>
    <s v="2023_Plan"/>
    <s v="Emission Group 1"/>
    <s v="Base;2023BP"/>
    <s v="Base"/>
    <s v="Base"/>
    <s v="Base"/>
    <s v="ASG"/>
    <n v="42622"/>
    <n v="15435542"/>
    <n v="0"/>
    <n v="15429635"/>
    <n v="7140.25"/>
    <n v="0"/>
    <n v="0"/>
    <n v="1267.4000000000001"/>
    <n v="0"/>
    <n v="0"/>
    <n v="0"/>
    <n v="0"/>
    <n v="0.67"/>
    <n v="235870.14"/>
    <n v="532800"/>
    <n v="1242281.8799999999"/>
    <n v="4188557.75"/>
    <n v="0"/>
    <n v="0"/>
    <n v="0"/>
    <n v="0"/>
    <n v="34.659999999999997"/>
    <n v="0"/>
    <n v="0"/>
    <n v="0"/>
    <n v="505720576"/>
    <n v="505813344"/>
    <n v="434011520"/>
    <n v="71224552"/>
    <n v="577495.93999999994"/>
    <n v="0"/>
    <n v="367734.47"/>
    <n v="460523.09"/>
    <n v="0"/>
    <n v="0"/>
    <n v="72.3"/>
    <n v="39.520000000000003"/>
    <n v="20.86"/>
    <n v="2.95"/>
    <n v="28.51"/>
    <n v="51.5"/>
    <n v="0"/>
    <n v="0"/>
    <n v="0"/>
    <n v="363.36"/>
    <n v="0"/>
    <n v="0"/>
    <n v="20967"/>
    <n v="0"/>
    <n v="0"/>
    <n v="0"/>
    <n v="0"/>
    <n v="4.666667E-2"/>
    <n v="0"/>
    <n v="0"/>
    <n v="4.666667E-2"/>
    <n v="0.1"/>
    <n v="0"/>
    <n v="0"/>
    <n v="0.1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506181078.47000003"/>
    <n v="0"/>
    <n v="505813344"/>
    <n v="367734.47"/>
  </r>
  <r>
    <x v="11"/>
    <x v="2"/>
    <n v="2028"/>
    <x v="11"/>
    <n v="0"/>
    <n v="300"/>
    <n v="2.0407999999999999E-2"/>
    <n v="1991"/>
    <s v="2023_Plan"/>
    <s v="Emission Group 1"/>
    <s v="Base;2023BP"/>
    <s v="Base"/>
    <s v="Base"/>
    <s v="Base"/>
    <s v="ASG"/>
    <n v="42622"/>
    <n v="16998860"/>
    <n v="0"/>
    <n v="16754227"/>
    <n v="283644.81"/>
    <n v="0"/>
    <n v="0"/>
    <n v="39078.65"/>
    <n v="0"/>
    <n v="0"/>
    <n v="0"/>
    <n v="0"/>
    <n v="0"/>
    <n v="243265.38"/>
    <n v="550560"/>
    <n v="1328644.25"/>
    <n v="5226600"/>
    <n v="0"/>
    <n v="0"/>
    <n v="0"/>
    <n v="0"/>
    <n v="0"/>
    <n v="0"/>
    <n v="0"/>
    <n v="0"/>
    <n v="564416128"/>
    <n v="557087616"/>
    <n v="478408768"/>
    <n v="78072768"/>
    <n v="606298"/>
    <n v="0"/>
    <n v="8282644"/>
    <n v="954085.31"/>
    <n v="0"/>
    <n v="0"/>
    <n v="56.69"/>
    <n v="40.479999999999997"/>
    <n v="10.56"/>
    <n v="1.52"/>
    <n v="14.74"/>
    <n v="29.2"/>
    <n v="0"/>
    <n v="0"/>
    <n v="0"/>
    <n v="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3"/>
    <n v="0"/>
    <n v="0"/>
    <n v="0"/>
    <n v="0"/>
    <n v="740"/>
    <n v="740"/>
    <n v="1164"/>
    <n v="1422"/>
    <n v="0"/>
    <n v="0"/>
    <x v="0"/>
    <n v="0"/>
    <n v="0"/>
    <n v="0"/>
    <n v="0"/>
    <n v="565370260"/>
    <n v="0"/>
    <n v="557087616"/>
    <n v="8282644"/>
  </r>
  <r>
    <x v="11"/>
    <x v="3"/>
    <n v="2028"/>
    <x v="0"/>
    <n v="0"/>
    <n v="300"/>
    <n v="2.0407999999999999E-2"/>
    <n v="1991"/>
    <s v="2023_Plan"/>
    <s v="Emission Group 1"/>
    <s v="Base;2023BP"/>
    <s v="Base"/>
    <s v="Base"/>
    <s v="Base"/>
    <s v="ASG"/>
    <n v="42622"/>
    <n v="15491012"/>
    <n v="0"/>
    <n v="15270844"/>
    <n v="240285.92"/>
    <n v="0"/>
    <n v="0"/>
    <n v="20176.240000000002"/>
    <n v="0"/>
    <n v="0"/>
    <n v="0"/>
    <n v="0"/>
    <n v="0"/>
    <n v="9671.98"/>
    <n v="520800"/>
    <n v="1046321.5"/>
    <n v="4372636.5"/>
    <n v="0"/>
    <n v="0"/>
    <n v="0"/>
    <n v="0"/>
    <n v="0"/>
    <n v="0"/>
    <n v="0"/>
    <n v="0"/>
    <n v="322147776"/>
    <n v="316163808"/>
    <n v="258211056"/>
    <n v="57377472"/>
    <n v="575538.43999999994"/>
    <n v="0"/>
    <n v="6624271"/>
    <n v="640280.63"/>
    <n v="0"/>
    <n v="0"/>
    <n v="51.95"/>
    <n v="40.17"/>
    <n v="9.24"/>
    <n v="1.01"/>
    <n v="10.65"/>
    <n v="27.57"/>
    <n v="0"/>
    <n v="0"/>
    <n v="0"/>
    <n v="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22"/>
    <n v="0"/>
    <n v="0"/>
    <n v="0"/>
    <n v="0"/>
    <n v="700"/>
    <n v="700"/>
    <n v="1103"/>
    <n v="1347"/>
    <n v="0"/>
    <n v="0"/>
    <x v="0"/>
    <n v="0"/>
    <n v="0"/>
    <n v="0"/>
    <n v="0"/>
    <n v="322788079"/>
    <n v="0"/>
    <n v="316163808"/>
    <n v="6624271"/>
  </r>
  <r>
    <x v="11"/>
    <x v="3"/>
    <n v="2028"/>
    <x v="1"/>
    <n v="0"/>
    <n v="300"/>
    <n v="2.0407999999999999E-2"/>
    <n v="1991"/>
    <s v="2023_Plan"/>
    <s v="Emission Group 1"/>
    <s v="Base;2023BP"/>
    <s v="Base"/>
    <s v="Base"/>
    <s v="Base"/>
    <s v="ASG"/>
    <n v="42622"/>
    <n v="13083119"/>
    <n v="0"/>
    <n v="12739875"/>
    <n v="355040.09"/>
    <n v="0"/>
    <n v="0"/>
    <n v="11836.85"/>
    <n v="0"/>
    <n v="0"/>
    <n v="0"/>
    <n v="0"/>
    <n v="0"/>
    <n v="9185.44"/>
    <n v="470400"/>
    <n v="985286.38"/>
    <n v="3995165.5"/>
    <n v="0"/>
    <n v="0"/>
    <n v="0"/>
    <n v="0"/>
    <n v="0.5"/>
    <n v="0"/>
    <n v="0"/>
    <n v="0"/>
    <n v="257020112"/>
    <n v="247783504"/>
    <n v="200255248"/>
    <n v="47126280"/>
    <n v="401989.94"/>
    <n v="0"/>
    <n v="9557075"/>
    <n v="320466.96999999997"/>
    <n v="0"/>
    <n v="0"/>
    <n v="53.93"/>
    <n v="39.51"/>
    <n v="10.93"/>
    <n v="1.28"/>
    <n v="12.99"/>
    <n v="26.92"/>
    <n v="0"/>
    <n v="0"/>
    <n v="0"/>
    <n v="27.0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57340579"/>
    <n v="0"/>
    <n v="247783504"/>
    <n v="9557075"/>
  </r>
  <r>
    <x v="11"/>
    <x v="3"/>
    <n v="2028"/>
    <x v="2"/>
    <n v="0"/>
    <n v="300"/>
    <n v="2.0407999999999999E-2"/>
    <n v="1991"/>
    <s v="2023_Plan"/>
    <s v="Emission Group 1"/>
    <s v="Base;2023BP"/>
    <s v="Base"/>
    <s v="Base"/>
    <s v="Base"/>
    <s v="ASG"/>
    <n v="42622"/>
    <n v="13096894"/>
    <n v="0"/>
    <n v="13089874"/>
    <n v="7524.33"/>
    <n v="0"/>
    <n v="0"/>
    <n v="547.22"/>
    <n v="0"/>
    <n v="0"/>
    <n v="0"/>
    <n v="0"/>
    <n v="0"/>
    <n v="13445.07"/>
    <n v="520800"/>
    <n v="1108724"/>
    <n v="3389449.5"/>
    <n v="0"/>
    <n v="0"/>
    <n v="0"/>
    <n v="0"/>
    <n v="7.78"/>
    <n v="0"/>
    <n v="0"/>
    <n v="0"/>
    <n v="256504208"/>
    <n v="256313184"/>
    <n v="209049664"/>
    <n v="46899560"/>
    <n v="364151"/>
    <n v="0"/>
    <n v="204892.33"/>
    <n v="13872.64"/>
    <n v="0"/>
    <n v="0"/>
    <n v="68.3"/>
    <n v="39.56"/>
    <n v="21.86"/>
    <n v="3.17"/>
    <n v="26.99"/>
    <n v="27.23"/>
    <n v="0"/>
    <n v="0"/>
    <n v="0"/>
    <n v="25.35"/>
    <n v="0"/>
    <n v="0"/>
    <n v="20967"/>
    <n v="0"/>
    <n v="0"/>
    <n v="0"/>
    <n v="0"/>
    <n v="0.02"/>
    <n v="0"/>
    <n v="0"/>
    <n v="0.02"/>
    <n v="0.03"/>
    <n v="0"/>
    <n v="0"/>
    <n v="0.03"/>
    <n v="0"/>
    <n v="0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256518076.33000001"/>
    <n v="0"/>
    <n v="256313184"/>
    <n v="204892.33"/>
  </r>
  <r>
    <x v="11"/>
    <x v="3"/>
    <n v="2028"/>
    <x v="3"/>
    <n v="0"/>
    <n v="300"/>
    <n v="2.0407999999999999E-2"/>
    <n v="1991"/>
    <s v="2023_Plan"/>
    <s v="Emission Group 1"/>
    <s v="Base;2023BP"/>
    <s v="Base"/>
    <s v="Base"/>
    <s v="Base"/>
    <s v="ASG"/>
    <n v="42622"/>
    <n v="11554302"/>
    <n v="0"/>
    <n v="11548667"/>
    <n v="5783.07"/>
    <n v="0"/>
    <n v="0"/>
    <n v="199.99"/>
    <n v="0"/>
    <n v="0"/>
    <n v="0"/>
    <n v="0"/>
    <n v="0.67"/>
    <n v="13251.84"/>
    <n v="504000"/>
    <n v="949246.31"/>
    <n v="2796919.25"/>
    <n v="0"/>
    <n v="0"/>
    <n v="0"/>
    <n v="0"/>
    <n v="32.65"/>
    <n v="0"/>
    <n v="0"/>
    <n v="0"/>
    <n v="238396608"/>
    <n v="238254848"/>
    <n v="197105424"/>
    <n v="40829716"/>
    <n v="319762.38"/>
    <n v="0"/>
    <n v="146918.41"/>
    <n v="5159.25"/>
    <n v="0"/>
    <n v="0"/>
    <n v="84.12"/>
    <n v="38.520000000000003"/>
    <n v="39.42"/>
    <n v="6.82"/>
    <n v="43.45"/>
    <n v="25.4"/>
    <n v="0"/>
    <n v="0"/>
    <n v="0"/>
    <n v="25.8"/>
    <n v="0"/>
    <n v="0"/>
    <n v="20967"/>
    <n v="0"/>
    <n v="0"/>
    <n v="0"/>
    <n v="0"/>
    <n v="5.3333329999999998E-2"/>
    <n v="0"/>
    <n v="0"/>
    <n v="5.3333329999999998E-2"/>
    <n v="0.10666667000000001"/>
    <n v="0"/>
    <n v="0"/>
    <n v="0.10666667000000001"/>
    <n v="0"/>
    <n v="0"/>
    <n v="0"/>
    <n v="0"/>
    <n v="0"/>
    <n v="0"/>
    <n v="0"/>
    <n v="0"/>
    <n v="0"/>
    <n v="0"/>
    <n v="5.3"/>
    <n v="0"/>
    <n v="0"/>
    <n v="0"/>
    <n v="0"/>
    <n v="700"/>
    <n v="700"/>
    <n v="1103"/>
    <n v="1347"/>
    <n v="0"/>
    <n v="0"/>
    <x v="0"/>
    <n v="0"/>
    <n v="0"/>
    <n v="0"/>
    <n v="0"/>
    <n v="238401766.41"/>
    <n v="0"/>
    <n v="238254848"/>
    <n v="146918.41"/>
  </r>
  <r>
    <x v="11"/>
    <x v="3"/>
    <n v="2028"/>
    <x v="4"/>
    <n v="0"/>
    <n v="300"/>
    <n v="2.0407999999999999E-2"/>
    <n v="1991"/>
    <s v="2023_Plan"/>
    <s v="Emission Group 1"/>
    <s v="Base;2023BP"/>
    <s v="Base"/>
    <s v="Base"/>
    <s v="Base"/>
    <s v="ASG"/>
    <n v="42622"/>
    <n v="13918667"/>
    <n v="0"/>
    <n v="13914101"/>
    <n v="5798.77"/>
    <n v="0"/>
    <n v="0"/>
    <n v="1342.9"/>
    <n v="0"/>
    <n v="0"/>
    <n v="0"/>
    <n v="0"/>
    <n v="8"/>
    <n v="15948.9"/>
    <n v="520800"/>
    <n v="1666550.38"/>
    <n v="4073568.5"/>
    <n v="0"/>
    <n v="0"/>
    <n v="0"/>
    <n v="0"/>
    <n v="74.75"/>
    <n v="0"/>
    <n v="0"/>
    <n v="0"/>
    <n v="299548672"/>
    <n v="299258016"/>
    <n v="245189104"/>
    <n v="53685928"/>
    <n v="382983.63"/>
    <n v="0"/>
    <n v="1162534"/>
    <n v="871886.88"/>
    <n v="0"/>
    <n v="0"/>
    <n v="81.5"/>
    <n v="40.53"/>
    <n v="20.59"/>
    <n v="2.97"/>
    <n v="36.49"/>
    <n v="200.48"/>
    <n v="0"/>
    <n v="0"/>
    <n v="0"/>
    <n v="649.26"/>
    <n v="0"/>
    <n v="0"/>
    <n v="20967"/>
    <n v="0"/>
    <n v="0"/>
    <n v="0"/>
    <n v="0"/>
    <n v="8.6666670000000001E-2"/>
    <n v="0"/>
    <n v="0"/>
    <n v="8.6666670000000001E-2"/>
    <n v="0.18333334000000001"/>
    <n v="0"/>
    <n v="0"/>
    <n v="0.18333334000000001"/>
    <n v="0"/>
    <n v="0.02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300420550"/>
    <n v="0"/>
    <n v="299258016"/>
    <n v="1162534"/>
  </r>
  <r>
    <x v="11"/>
    <x v="3"/>
    <n v="2028"/>
    <x v="5"/>
    <n v="0"/>
    <n v="300"/>
    <n v="2.0407999999999999E-2"/>
    <n v="1991"/>
    <s v="2023_Plan"/>
    <s v="Emission Group 1"/>
    <s v="Base;2023BP"/>
    <s v="Base"/>
    <s v="Base"/>
    <s v="Base"/>
    <s v="ASG"/>
    <n v="42622"/>
    <n v="14559947"/>
    <n v="0"/>
    <n v="14437965"/>
    <n v="166412.03"/>
    <n v="0"/>
    <n v="0"/>
    <n v="44446.91"/>
    <n v="0"/>
    <n v="0"/>
    <n v="0"/>
    <n v="0"/>
    <n v="0"/>
    <n v="16289.3"/>
    <n v="504000"/>
    <n v="1279738.6299999999"/>
    <n v="3919895"/>
    <n v="0"/>
    <n v="0"/>
    <n v="0"/>
    <n v="0"/>
    <n v="6.63"/>
    <n v="0"/>
    <n v="0"/>
    <n v="0"/>
    <n v="310207808"/>
    <n v="307983456"/>
    <n v="253304976"/>
    <n v="54245724"/>
    <n v="432771.72"/>
    <n v="0"/>
    <n v="5641142"/>
    <n v="3416787"/>
    <n v="0"/>
    <n v="0"/>
    <n v="85.16"/>
    <n v="51.83"/>
    <n v="24.09"/>
    <n v="3.71"/>
    <n v="34.92"/>
    <n v="33.9"/>
    <n v="0"/>
    <n v="0"/>
    <n v="0"/>
    <n v="76.87"/>
    <n v="0"/>
    <n v="0"/>
    <n v="20967"/>
    <n v="0"/>
    <n v="0"/>
    <n v="0"/>
    <n v="0"/>
    <n v="0.02"/>
    <n v="0"/>
    <n v="0"/>
    <n v="0.02"/>
    <n v="2.666667E-2"/>
    <n v="0"/>
    <n v="0"/>
    <n v="2.666667E-2"/>
    <n v="0"/>
    <n v="0"/>
    <n v="0"/>
    <n v="0"/>
    <n v="0"/>
    <n v="0"/>
    <n v="0"/>
    <n v="0"/>
    <n v="0"/>
    <n v="0"/>
    <n v="4.6399999999999997"/>
    <n v="0"/>
    <n v="0"/>
    <n v="0"/>
    <n v="0"/>
    <n v="700"/>
    <n v="700"/>
    <n v="1103"/>
    <n v="1347"/>
    <n v="0"/>
    <n v="0"/>
    <x v="0"/>
    <n v="0"/>
    <n v="0"/>
    <n v="0"/>
    <n v="0"/>
    <n v="313624598"/>
    <n v="0"/>
    <n v="307983456"/>
    <n v="5641142"/>
  </r>
  <r>
    <x v="11"/>
    <x v="3"/>
    <n v="2028"/>
    <x v="6"/>
    <n v="0"/>
    <n v="300"/>
    <n v="2.0407999999999999E-2"/>
    <n v="1991"/>
    <s v="2023_Plan"/>
    <s v="Emission Group 1"/>
    <s v="Base;2023BP"/>
    <s v="Base"/>
    <s v="Base"/>
    <s v="Base"/>
    <s v="ASG"/>
    <n v="42622"/>
    <n v="16294572"/>
    <n v="0"/>
    <n v="16235293"/>
    <n v="135467.13"/>
    <n v="0"/>
    <n v="0"/>
    <n v="77743.14"/>
    <n v="0"/>
    <n v="0"/>
    <n v="0"/>
    <n v="0"/>
    <n v="51.33"/>
    <n v="17899.740000000002"/>
    <n v="520800"/>
    <n v="1354222.25"/>
    <n v="4049662.25"/>
    <n v="0"/>
    <n v="0"/>
    <n v="0"/>
    <n v="0"/>
    <n v="1490.59"/>
    <n v="49.43"/>
    <n v="0"/>
    <n v="0"/>
    <n v="327496288"/>
    <n v="375464672"/>
    <n v="312074144"/>
    <n v="62908936"/>
    <n v="481608"/>
    <n v="0"/>
    <n v="47714036"/>
    <n v="95682424"/>
    <n v="0"/>
    <n v="0"/>
    <n v="227.78"/>
    <n v="206.23"/>
    <n v="90.89"/>
    <n v="5.01"/>
    <n v="139.34"/>
    <n v="352.22"/>
    <n v="0"/>
    <n v="0"/>
    <n v="0"/>
    <n v="1230.75"/>
    <n v="0"/>
    <n v="0"/>
    <n v="20967"/>
    <n v="20967"/>
    <n v="0"/>
    <n v="0"/>
    <n v="0"/>
    <n v="1.53666663"/>
    <n v="0"/>
    <n v="0.12666667000000001"/>
    <n v="1.5199999799999999"/>
    <n v="4.2966666199999999"/>
    <n v="0"/>
    <n v="0.13"/>
    <n v="4.1666665099999998"/>
    <n v="0"/>
    <n v="0.15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423178708"/>
    <n v="0"/>
    <n v="375464672"/>
    <n v="47714036"/>
  </r>
  <r>
    <x v="11"/>
    <x v="3"/>
    <n v="2028"/>
    <x v="7"/>
    <n v="0"/>
    <n v="300"/>
    <n v="2.0407999999999999E-2"/>
    <n v="1991"/>
    <s v="2023_Plan"/>
    <s v="Emission Group 1"/>
    <s v="Base;2023BP"/>
    <s v="Base"/>
    <s v="Base"/>
    <s v="Base"/>
    <s v="ASG"/>
    <n v="42622"/>
    <n v="15643662"/>
    <n v="0"/>
    <n v="15449499"/>
    <n v="224364.11"/>
    <n v="0"/>
    <n v="0"/>
    <n v="30217.91"/>
    <n v="0"/>
    <n v="0"/>
    <n v="0"/>
    <n v="0"/>
    <n v="1.33"/>
    <n v="16986.86"/>
    <n v="520800"/>
    <n v="1174166.6299999999"/>
    <n v="3655861"/>
    <n v="0"/>
    <n v="0"/>
    <n v="0"/>
    <n v="0"/>
    <n v="53.98"/>
    <n v="0"/>
    <n v="0"/>
    <n v="0"/>
    <n v="339389216"/>
    <n v="340311136"/>
    <n v="281534880"/>
    <n v="58323244"/>
    <n v="453206.81"/>
    <n v="0"/>
    <n v="9330317"/>
    <n v="10252234"/>
    <n v="0"/>
    <n v="0"/>
    <n v="113.24"/>
    <n v="65.83"/>
    <n v="43.22"/>
    <n v="5.97"/>
    <n v="56.71"/>
    <n v="41.59"/>
    <n v="0"/>
    <n v="0"/>
    <n v="0"/>
    <n v="339.28"/>
    <n v="0"/>
    <n v="0"/>
    <n v="20967"/>
    <n v="0"/>
    <n v="0"/>
    <n v="0"/>
    <n v="0"/>
    <n v="0.1"/>
    <n v="0"/>
    <n v="0"/>
    <n v="0.1"/>
    <n v="0.21666667000000001"/>
    <n v="0"/>
    <n v="0"/>
    <n v="0.21666667000000001"/>
    <n v="0"/>
    <n v="0.01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349641453"/>
    <n v="0"/>
    <n v="340311136"/>
    <n v="9330317"/>
  </r>
  <r>
    <x v="11"/>
    <x v="3"/>
    <n v="2028"/>
    <x v="8"/>
    <n v="0"/>
    <n v="300"/>
    <n v="2.0407999999999999E-2"/>
    <n v="1991"/>
    <s v="2023_Plan"/>
    <s v="Emission Group 1"/>
    <s v="Base;2023BP"/>
    <s v="Base"/>
    <s v="Base"/>
    <s v="Base"/>
    <s v="ASG"/>
    <n v="42622"/>
    <n v="13519364"/>
    <n v="0"/>
    <n v="13516226"/>
    <n v="3972.1"/>
    <n v="0"/>
    <n v="0"/>
    <n v="1379.13"/>
    <n v="0"/>
    <n v="0"/>
    <n v="0"/>
    <n v="0"/>
    <n v="84.67"/>
    <n v="15183.21"/>
    <n v="504000"/>
    <n v="1662168.63"/>
    <n v="4368045.5"/>
    <n v="0"/>
    <n v="0"/>
    <n v="0"/>
    <n v="9.85"/>
    <n v="558.29999999999995"/>
    <n v="4.88"/>
    <n v="0"/>
    <n v="0"/>
    <n v="279491904"/>
    <n v="279742784"/>
    <n v="228513744"/>
    <n v="50923096"/>
    <n v="305965.44"/>
    <n v="0"/>
    <n v="361853.28"/>
    <n v="612733.31000000006"/>
    <n v="0"/>
    <n v="0"/>
    <n v="132.22999999999999"/>
    <n v="68.23"/>
    <n v="34.21"/>
    <n v="2.77"/>
    <n v="65.41"/>
    <n v="91.1"/>
    <n v="0"/>
    <n v="0"/>
    <n v="0"/>
    <n v="444.29"/>
    <n v="0"/>
    <n v="69.89"/>
    <n v="20967"/>
    <n v="20967"/>
    <n v="0"/>
    <n v="0"/>
    <n v="0"/>
    <n v="0.5"/>
    <n v="0.01"/>
    <n v="6.6666700000000004E-3"/>
    <n v="0.5"/>
    <n v="1.2333333500000001"/>
    <n v="2.3333329999999999E-2"/>
    <n v="6.6666700000000004E-3"/>
    <n v="1.2033333799999999"/>
    <n v="0"/>
    <n v="0.18"/>
    <n v="0"/>
    <n v="0"/>
    <n v="0"/>
    <n v="0"/>
    <n v="0"/>
    <n v="0"/>
    <n v="0"/>
    <n v="0"/>
    <n v="4.62"/>
    <n v="0.01"/>
    <n v="0"/>
    <n v="0"/>
    <n v="0"/>
    <n v="700"/>
    <n v="700"/>
    <n v="1103"/>
    <n v="1347"/>
    <n v="0"/>
    <n v="0"/>
    <x v="0"/>
    <n v="2.0407999999999998E-4"/>
    <n v="2.0407999999999997E-3"/>
    <n v="0.20101879999999997"/>
    <n v="4.7618659863999995E-4"/>
    <n v="280311162.22999996"/>
    <n v="206524.94999999998"/>
    <n v="279742784"/>
    <n v="361853.28"/>
  </r>
  <r>
    <x v="11"/>
    <x v="3"/>
    <n v="2028"/>
    <x v="9"/>
    <n v="0"/>
    <n v="300"/>
    <n v="2.0407999999999999E-2"/>
    <n v="1991"/>
    <s v="2023_Plan"/>
    <s v="Emission Group 1"/>
    <s v="Base;2023BP"/>
    <s v="Base"/>
    <s v="Base"/>
    <s v="Base"/>
    <s v="ASG"/>
    <n v="42622"/>
    <n v="11991803"/>
    <n v="0"/>
    <n v="11985064"/>
    <n v="7381.67"/>
    <n v="0"/>
    <n v="0"/>
    <n v="694.44"/>
    <n v="0"/>
    <n v="0"/>
    <n v="0"/>
    <n v="0"/>
    <n v="0"/>
    <n v="12890.2"/>
    <n v="520800"/>
    <n v="1060037.75"/>
    <n v="3226763.5"/>
    <n v="0"/>
    <n v="0"/>
    <n v="0"/>
    <n v="0"/>
    <n v="28.61"/>
    <n v="0"/>
    <n v="0"/>
    <n v="0"/>
    <n v="252070352"/>
    <n v="252659600"/>
    <n v="207338864"/>
    <n v="44967976"/>
    <n v="352675.22"/>
    <n v="0"/>
    <n v="931378.88"/>
    <n v="1520620.25"/>
    <n v="0"/>
    <n v="0"/>
    <n v="86.51"/>
    <n v="39.06"/>
    <n v="37.229999999999997"/>
    <n v="5.61"/>
    <n v="44.2"/>
    <n v="126.17"/>
    <n v="0"/>
    <n v="0"/>
    <n v="0"/>
    <n v="2189.71"/>
    <n v="0"/>
    <n v="0"/>
    <n v="20967"/>
    <n v="0"/>
    <n v="0"/>
    <n v="0"/>
    <n v="0"/>
    <n v="0.06"/>
    <n v="0"/>
    <n v="0"/>
    <n v="0.06"/>
    <n v="0.1"/>
    <n v="0"/>
    <n v="0"/>
    <n v="0.1"/>
    <n v="0"/>
    <n v="0"/>
    <n v="0"/>
    <n v="0"/>
    <n v="0"/>
    <n v="0"/>
    <n v="0"/>
    <n v="0"/>
    <n v="0"/>
    <n v="0"/>
    <n v="4.7699999999999996"/>
    <n v="0"/>
    <n v="0"/>
    <n v="0"/>
    <n v="0"/>
    <n v="700"/>
    <n v="700"/>
    <n v="1103"/>
    <n v="1347"/>
    <n v="0"/>
    <n v="0"/>
    <x v="0"/>
    <n v="0"/>
    <n v="0"/>
    <n v="0"/>
    <n v="0"/>
    <n v="253590978.88"/>
    <n v="0"/>
    <n v="252659600"/>
    <n v="931378.88"/>
  </r>
  <r>
    <x v="11"/>
    <x v="3"/>
    <n v="2028"/>
    <x v="10"/>
    <n v="0"/>
    <n v="300"/>
    <n v="2.0407999999999999E-2"/>
    <n v="1991"/>
    <s v="2023_Plan"/>
    <s v="Emission Group 1"/>
    <s v="Base;2023BP"/>
    <s v="Base"/>
    <s v="Base"/>
    <s v="Base"/>
    <s v="ASG"/>
    <n v="42622"/>
    <n v="13361855"/>
    <n v="0"/>
    <n v="13353071"/>
    <n v="9102.0400000000009"/>
    <n v="0"/>
    <n v="0"/>
    <n v="423.11"/>
    <n v="0"/>
    <n v="0"/>
    <n v="0"/>
    <n v="0"/>
    <n v="6"/>
    <n v="10139.629999999999"/>
    <n v="504000"/>
    <n v="1052776.8799999999"/>
    <n v="3543018"/>
    <n v="0"/>
    <n v="0"/>
    <n v="0"/>
    <n v="0"/>
    <n v="66.23"/>
    <n v="0"/>
    <n v="0"/>
    <n v="0"/>
    <n v="275243520"/>
    <n v="274704320"/>
    <n v="223356560"/>
    <n v="50820504"/>
    <n v="527366.56000000006"/>
    <n v="0"/>
    <n v="732522"/>
    <n v="193301.86"/>
    <n v="0"/>
    <n v="0"/>
    <n v="75.849999999999994"/>
    <n v="41.42"/>
    <n v="24.12"/>
    <n v="2.25"/>
    <n v="29.65"/>
    <n v="80.48"/>
    <n v="0"/>
    <n v="0"/>
    <n v="0"/>
    <n v="456.86"/>
    <n v="0"/>
    <n v="0"/>
    <n v="20967"/>
    <n v="0"/>
    <n v="0"/>
    <n v="0"/>
    <n v="0"/>
    <n v="0.09"/>
    <n v="0"/>
    <n v="0"/>
    <n v="0.09"/>
    <n v="0.16"/>
    <n v="0"/>
    <n v="0"/>
    <n v="0.16"/>
    <n v="0"/>
    <n v="0.02"/>
    <n v="0"/>
    <n v="0"/>
    <n v="0"/>
    <n v="0"/>
    <n v="0"/>
    <n v="0"/>
    <n v="0"/>
    <n v="0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275436842"/>
    <n v="0"/>
    <n v="274704320"/>
    <n v="732522"/>
  </r>
  <r>
    <x v="11"/>
    <x v="3"/>
    <n v="2028"/>
    <x v="11"/>
    <n v="0"/>
    <n v="300"/>
    <n v="2.0407999999999999E-2"/>
    <n v="1991"/>
    <s v="2023_Plan"/>
    <s v="Emission Group 1"/>
    <s v="Base;2023BP"/>
    <s v="Base"/>
    <s v="Base"/>
    <s v="Base"/>
    <s v="ASG"/>
    <n v="42622"/>
    <n v="14157251"/>
    <n v="0"/>
    <n v="13860851"/>
    <n v="308974.81"/>
    <n v="0"/>
    <n v="0"/>
    <n v="12619.7"/>
    <n v="0"/>
    <n v="0"/>
    <n v="0"/>
    <n v="0"/>
    <n v="0"/>
    <n v="10354.4"/>
    <n v="520800"/>
    <n v="1168476"/>
    <n v="4326419"/>
    <n v="0"/>
    <n v="0"/>
    <n v="0"/>
    <n v="0"/>
    <n v="0"/>
    <n v="0"/>
    <n v="0"/>
    <n v="0"/>
    <n v="275717504"/>
    <n v="267568256"/>
    <n v="215852016"/>
    <n v="51246588"/>
    <n v="469373.88"/>
    <n v="0"/>
    <n v="8482552"/>
    <n v="333301.28000000003"/>
    <n v="0"/>
    <n v="0"/>
    <n v="49.93"/>
    <n v="39.130000000000003"/>
    <n v="8.32"/>
    <n v="1.23"/>
    <n v="10.54"/>
    <n v="27.45"/>
    <n v="0"/>
    <n v="0"/>
    <n v="0"/>
    <n v="2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0"/>
    <n v="0"/>
    <n v="0"/>
    <n v="0"/>
    <n v="700"/>
    <n v="700"/>
    <n v="1103"/>
    <n v="1347"/>
    <n v="0"/>
    <n v="0"/>
    <x v="0"/>
    <n v="0"/>
    <n v="0"/>
    <n v="0"/>
    <n v="0"/>
    <n v="276050808"/>
    <n v="0"/>
    <n v="267568256"/>
    <n v="8482552"/>
  </r>
  <r>
    <x v="12"/>
    <x v="0"/>
    <n v="2028"/>
    <x v="0"/>
    <n v="0"/>
    <n v="300"/>
    <n v="2.0407999999999999E-2"/>
    <n v="1992"/>
    <s v="2023_Plan"/>
    <s v="Emission Group 1"/>
    <s v="Base;2023BP"/>
    <s v="Base"/>
    <s v="Base"/>
    <s v="Base"/>
    <s v="ASG"/>
    <n v="42622"/>
    <n v="3037713.75"/>
    <n v="0"/>
    <n v="3134389"/>
    <n v="2891.97"/>
    <n v="0"/>
    <n v="0"/>
    <n v="99558.52"/>
    <n v="0"/>
    <n v="0"/>
    <n v="28575.1"/>
    <n v="0"/>
    <n v="0"/>
    <n v="31645.15"/>
    <n v="111600"/>
    <n v="270694.09000000003"/>
    <n v="838619.69"/>
    <n v="0"/>
    <n v="0"/>
    <n v="0"/>
    <n v="0"/>
    <n v="0"/>
    <n v="0"/>
    <n v="0"/>
    <n v="0"/>
    <n v="106831728"/>
    <n v="109649504"/>
    <n v="100668696"/>
    <n v="8423258"/>
    <n v="557572.06000000006"/>
    <n v="0"/>
    <n v="91821.66"/>
    <n v="2909596"/>
    <n v="0"/>
    <n v="0"/>
    <n v="37.79"/>
    <n v="37.549999999999997"/>
    <n v="0.83"/>
    <n v="0.19"/>
    <n v="1.43"/>
    <n v="31.75"/>
    <n v="0"/>
    <n v="0"/>
    <n v="0"/>
    <n v="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12.99"/>
    <n v="0"/>
    <n v="0"/>
    <n v="0"/>
    <n v="0"/>
    <n v="150"/>
    <n v="150"/>
    <n v="101"/>
    <n v="344"/>
    <n v="100"/>
    <n v="0"/>
    <x v="0"/>
    <n v="0"/>
    <n v="0"/>
    <n v="0"/>
    <n v="0"/>
    <n v="109741325.66"/>
    <n v="0"/>
    <n v="109649504"/>
    <n v="91821.66"/>
  </r>
  <r>
    <x v="12"/>
    <x v="0"/>
    <n v="2028"/>
    <x v="1"/>
    <n v="0"/>
    <n v="300"/>
    <n v="2.0407999999999999E-2"/>
    <n v="1992"/>
    <s v="2023_Plan"/>
    <s v="Emission Group 1"/>
    <s v="Base;2023BP"/>
    <s v="Base"/>
    <s v="Base"/>
    <s v="Base"/>
    <s v="ASG"/>
    <n v="42622"/>
    <n v="2617152.5"/>
    <n v="0"/>
    <n v="2688882.25"/>
    <n v="3886.41"/>
    <n v="0"/>
    <n v="0"/>
    <n v="75613.41"/>
    <n v="0"/>
    <n v="0"/>
    <n v="25080.89"/>
    <n v="0"/>
    <n v="0"/>
    <n v="34225.03"/>
    <n v="100800"/>
    <n v="240976.69"/>
    <n v="757865.31"/>
    <n v="0"/>
    <n v="0"/>
    <n v="0"/>
    <n v="0"/>
    <n v="0"/>
    <n v="0"/>
    <n v="0"/>
    <n v="0"/>
    <n v="90828808"/>
    <n v="92832776"/>
    <n v="85180256"/>
    <n v="7353074.5"/>
    <n v="299424.15999999997"/>
    <n v="0"/>
    <n v="117477.59"/>
    <n v="2121450"/>
    <n v="0"/>
    <n v="0"/>
    <n v="36.03"/>
    <n v="36.67"/>
    <n v="0.59"/>
    <n v="0.04"/>
    <n v="0.79"/>
    <n v="30.23"/>
    <n v="0"/>
    <n v="0"/>
    <n v="0"/>
    <n v="2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3.25"/>
    <n v="0"/>
    <n v="0"/>
    <n v="0"/>
    <n v="0"/>
    <n v="150"/>
    <n v="150"/>
    <n v="101"/>
    <n v="344"/>
    <n v="100"/>
    <n v="0"/>
    <x v="0"/>
    <n v="0"/>
    <n v="0"/>
    <n v="0"/>
    <n v="0"/>
    <n v="92950253.590000004"/>
    <n v="0"/>
    <n v="92832776"/>
    <n v="117477.59"/>
  </r>
  <r>
    <x v="12"/>
    <x v="0"/>
    <n v="2028"/>
    <x v="2"/>
    <n v="0"/>
    <n v="300"/>
    <n v="2.0407999999999999E-2"/>
    <n v="1992"/>
    <s v="2023_Plan"/>
    <s v="Emission Group 1"/>
    <s v="Base;2023BP"/>
    <s v="Base"/>
    <s v="Base"/>
    <s v="Base"/>
    <s v="ASG"/>
    <n v="42622"/>
    <n v="2692500.25"/>
    <n v="0"/>
    <n v="2696511.5"/>
    <n v="333.84"/>
    <n v="0"/>
    <n v="0"/>
    <n v="4338.53"/>
    <n v="0"/>
    <n v="0"/>
    <n v="25187.37"/>
    <n v="0"/>
    <n v="0"/>
    <n v="45815.29"/>
    <n v="111599.99"/>
    <n v="258626.38"/>
    <n v="781682.75"/>
    <n v="0"/>
    <n v="0"/>
    <n v="0"/>
    <n v="0"/>
    <n v="0"/>
    <n v="0"/>
    <n v="0"/>
    <n v="0"/>
    <n v="91142040"/>
    <n v="91257712"/>
    <n v="83547768"/>
    <n v="7363042"/>
    <n v="346889.06"/>
    <n v="0"/>
    <n v="10082.77"/>
    <n v="125749.65"/>
    <n v="0"/>
    <n v="0"/>
    <n v="35.94"/>
    <n v="36.36"/>
    <n v="0.92"/>
    <n v="0.11"/>
    <n v="1.36"/>
    <n v="30.2"/>
    <n v="0"/>
    <n v="0"/>
    <n v="0"/>
    <n v="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7"/>
    <n v="3.53"/>
    <n v="0"/>
    <n v="0"/>
    <n v="0"/>
    <n v="0"/>
    <n v="150"/>
    <n v="150"/>
    <n v="101"/>
    <n v="344"/>
    <n v="100"/>
    <n v="0"/>
    <x v="0"/>
    <n v="0"/>
    <n v="0"/>
    <n v="0"/>
    <n v="0"/>
    <n v="91267794.769999996"/>
    <n v="0"/>
    <n v="91257712"/>
    <n v="10082.77"/>
  </r>
  <r>
    <x v="12"/>
    <x v="0"/>
    <n v="2028"/>
    <x v="3"/>
    <n v="0"/>
    <n v="300"/>
    <n v="2.0407999999999999E-2"/>
    <n v="1992"/>
    <s v="2023_Plan"/>
    <s v="Emission Group 1"/>
    <s v="Base;2023BP"/>
    <s v="Base"/>
    <s v="Base"/>
    <s v="Base"/>
    <s v="ASG"/>
    <n v="42622"/>
    <n v="2404286.75"/>
    <n v="0"/>
    <n v="2408248.75"/>
    <n v="189.77"/>
    <n v="0"/>
    <n v="0"/>
    <n v="4154.55"/>
    <n v="0"/>
    <n v="0"/>
    <n v="32036.9"/>
    <n v="0"/>
    <n v="0"/>
    <n v="58477.35"/>
    <n v="107999.94"/>
    <n v="251842.61"/>
    <n v="758150.06"/>
    <n v="0"/>
    <n v="0"/>
    <n v="0"/>
    <n v="0"/>
    <n v="0"/>
    <n v="0"/>
    <n v="0"/>
    <n v="0"/>
    <n v="76463960"/>
    <n v="76925080"/>
    <n v="69632640"/>
    <n v="6971768.5"/>
    <n v="320710.65999999997"/>
    <n v="0"/>
    <n v="5882.9"/>
    <n v="467000.16"/>
    <n v="0"/>
    <n v="0"/>
    <n v="35.1"/>
    <n v="35.61"/>
    <n v="0.97"/>
    <n v="0.1"/>
    <n v="1.25"/>
    <n v="31"/>
    <n v="0"/>
    <n v="0"/>
    <n v="0"/>
    <n v="11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43"/>
    <n v="3.14"/>
    <n v="0"/>
    <n v="0"/>
    <n v="0"/>
    <n v="0"/>
    <n v="150"/>
    <n v="150"/>
    <n v="101"/>
    <n v="344"/>
    <n v="100"/>
    <n v="0"/>
    <x v="0"/>
    <n v="0"/>
    <n v="0"/>
    <n v="0"/>
    <n v="0"/>
    <n v="76930962.900000006"/>
    <n v="0"/>
    <n v="76925080"/>
    <n v="5882.9"/>
  </r>
  <r>
    <x v="12"/>
    <x v="0"/>
    <n v="2028"/>
    <x v="4"/>
    <n v="0"/>
    <n v="300"/>
    <n v="2.0407999999999999E-2"/>
    <n v="1992"/>
    <s v="2023_Plan"/>
    <s v="Emission Group 1"/>
    <s v="Base;2023BP"/>
    <s v="Base"/>
    <s v="Base"/>
    <s v="Base"/>
    <s v="ASG"/>
    <n v="42622"/>
    <n v="2535615.75"/>
    <n v="0"/>
    <n v="2537896.5"/>
    <n v="426.72"/>
    <n v="0"/>
    <n v="0"/>
    <n v="2708.87"/>
    <n v="0"/>
    <n v="0"/>
    <n v="13993"/>
    <n v="0"/>
    <n v="0"/>
    <n v="65945.09"/>
    <n v="111599.96"/>
    <n v="254898.14"/>
    <n v="771244.13"/>
    <n v="0"/>
    <n v="0"/>
    <n v="0"/>
    <n v="0"/>
    <n v="0"/>
    <n v="0"/>
    <n v="0"/>
    <n v="0"/>
    <n v="81547432"/>
    <n v="81610872"/>
    <n v="73678736"/>
    <n v="7637190"/>
    <n v="294942.63"/>
    <n v="0"/>
    <n v="12880.42"/>
    <n v="76323.77"/>
    <n v="0"/>
    <n v="0"/>
    <n v="37.479999999999997"/>
    <n v="36.630000000000003"/>
    <n v="1.73"/>
    <n v="0.43"/>
    <n v="2.57"/>
    <n v="30.18"/>
    <n v="0"/>
    <n v="0"/>
    <n v="0"/>
    <n v="2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"/>
    <n v="3.95"/>
    <n v="0"/>
    <n v="0"/>
    <n v="0"/>
    <n v="0"/>
    <n v="150"/>
    <n v="150"/>
    <n v="101"/>
    <n v="344"/>
    <n v="100"/>
    <n v="0"/>
    <x v="0"/>
    <n v="0"/>
    <n v="0"/>
    <n v="0"/>
    <n v="0"/>
    <n v="81623752.420000002"/>
    <n v="0"/>
    <n v="81610872"/>
    <n v="12880.42"/>
  </r>
  <r>
    <x v="12"/>
    <x v="0"/>
    <n v="2028"/>
    <x v="5"/>
    <n v="0"/>
    <n v="300"/>
    <n v="2.0407999999999999E-2"/>
    <n v="1992"/>
    <s v="2023_Plan"/>
    <s v="Emission Group 1"/>
    <s v="Base;2023BP"/>
    <s v="Base"/>
    <s v="Base"/>
    <s v="Base"/>
    <s v="ASG"/>
    <n v="42622"/>
    <n v="2710384"/>
    <n v="0"/>
    <n v="2779733"/>
    <n v="669.49"/>
    <n v="0"/>
    <n v="0"/>
    <n v="70020.88"/>
    <n v="0"/>
    <n v="0"/>
    <n v="25589.63"/>
    <n v="0"/>
    <n v="0"/>
    <n v="69790.23"/>
    <n v="108000"/>
    <n v="286297.44"/>
    <n v="785155.44"/>
    <n v="0"/>
    <n v="0"/>
    <n v="0"/>
    <n v="0"/>
    <n v="0"/>
    <n v="0"/>
    <n v="0"/>
    <n v="0"/>
    <n v="89191216"/>
    <n v="91221808"/>
    <n v="82313752"/>
    <n v="8427776"/>
    <n v="480278.88"/>
    <n v="0"/>
    <n v="20080.53"/>
    <n v="2050675.13"/>
    <n v="0"/>
    <n v="0"/>
    <n v="37.21"/>
    <n v="36.58"/>
    <n v="1.2"/>
    <n v="0.28000000000000003"/>
    <n v="1.96"/>
    <n v="29.99"/>
    <n v="0"/>
    <n v="0"/>
    <n v="0"/>
    <n v="2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"/>
    <n v="0.64"/>
    <n v="3.41"/>
    <n v="0"/>
    <n v="0"/>
    <n v="0"/>
    <n v="0"/>
    <n v="150"/>
    <n v="150"/>
    <n v="101"/>
    <n v="344"/>
    <n v="100"/>
    <n v="0"/>
    <x v="0"/>
    <n v="0"/>
    <n v="0"/>
    <n v="0"/>
    <n v="0"/>
    <n v="91241888.530000001"/>
    <n v="0"/>
    <n v="91221808"/>
    <n v="20080.53"/>
  </r>
  <r>
    <x v="12"/>
    <x v="0"/>
    <n v="2028"/>
    <x v="6"/>
    <n v="0"/>
    <n v="300"/>
    <n v="2.0407999999999999E-2"/>
    <n v="1992"/>
    <s v="2023_Plan"/>
    <s v="Emission Group 1"/>
    <s v="Base;2023BP"/>
    <s v="Base"/>
    <s v="Base"/>
    <s v="Base"/>
    <s v="ASG"/>
    <n v="42622"/>
    <n v="3132031"/>
    <n v="0"/>
    <n v="3173190.5"/>
    <n v="2899.67"/>
    <n v="0"/>
    <n v="0"/>
    <n v="44065.82"/>
    <n v="0"/>
    <n v="0"/>
    <n v="24984.04"/>
    <n v="0"/>
    <n v="2.25"/>
    <n v="70942.48"/>
    <n v="111600"/>
    <n v="282254.78000000003"/>
    <n v="787754.81"/>
    <n v="0"/>
    <n v="0"/>
    <n v="6.57"/>
    <n v="0.64"/>
    <n v="1.2"/>
    <n v="0"/>
    <n v="0"/>
    <n v="0"/>
    <n v="103648672"/>
    <n v="105736800"/>
    <n v="95911176"/>
    <n v="9409187"/>
    <n v="416461.72"/>
    <n v="0"/>
    <n v="111416.73"/>
    <n v="2199545.75"/>
    <n v="0"/>
    <n v="0"/>
    <n v="45.07"/>
    <n v="42.85"/>
    <n v="3.3"/>
    <n v="1.0900000000000001"/>
    <n v="7.1"/>
    <n v="38.42"/>
    <n v="0"/>
    <n v="0"/>
    <n v="0"/>
    <n v="49.92"/>
    <n v="0"/>
    <n v="69.89"/>
    <n v="20967"/>
    <n v="0"/>
    <n v="0"/>
    <n v="0"/>
    <n v="4303.7700000000004"/>
    <n v="0.03"/>
    <n v="3.3333299999999998E-3"/>
    <n v="0"/>
    <n v="0.03"/>
    <n v="5.3333329999999998E-2"/>
    <n v="6.6666700000000004E-3"/>
    <n v="0"/>
    <n v="4.666667E-2"/>
    <n v="0"/>
    <n v="0.01"/>
    <n v="0"/>
    <n v="0"/>
    <n v="0"/>
    <n v="0"/>
    <n v="0.04"/>
    <n v="0.08"/>
    <n v="0.32"/>
    <n v="0.78"/>
    <n v="4.0999999999999996"/>
    <n v="0"/>
    <n v="0"/>
    <n v="0"/>
    <n v="0"/>
    <n v="150"/>
    <n v="150"/>
    <n v="101"/>
    <n v="344"/>
    <n v="100"/>
    <n v="0"/>
    <x v="0"/>
    <n v="6.8026598639999987E-5"/>
    <n v="6.8026598639999987E-4"/>
    <n v="1.3061119999999999E-2"/>
    <n v="1.3605340136E-4"/>
    <n v="105861635.61"/>
    <n v="13418.880000000001"/>
    <n v="105736800"/>
    <n v="111416.73"/>
  </r>
  <r>
    <x v="12"/>
    <x v="0"/>
    <n v="2028"/>
    <x v="7"/>
    <n v="0"/>
    <n v="300"/>
    <n v="2.0407999999999999E-2"/>
    <n v="1992"/>
    <s v="2023_Plan"/>
    <s v="Emission Group 1"/>
    <s v="Base;2023BP"/>
    <s v="Base"/>
    <s v="Base"/>
    <s v="Base"/>
    <s v="ASG"/>
    <n v="42622"/>
    <n v="2952963.75"/>
    <n v="0"/>
    <n v="3006347"/>
    <n v="2266.42"/>
    <n v="0"/>
    <n v="0"/>
    <n v="55644.480000000003"/>
    <n v="0"/>
    <n v="0"/>
    <n v="23324.01"/>
    <n v="0"/>
    <n v="0"/>
    <n v="65787.509999999995"/>
    <n v="111600"/>
    <n v="293281.31"/>
    <n v="804599.81"/>
    <n v="0"/>
    <n v="0"/>
    <n v="0.82"/>
    <n v="0"/>
    <n v="0.02"/>
    <n v="0"/>
    <n v="0"/>
    <n v="0"/>
    <n v="98361648"/>
    <n v="100010872"/>
    <n v="90708640"/>
    <n v="8857975"/>
    <n v="444280.5"/>
    <n v="0"/>
    <n v="66543.73"/>
    <n v="1715767.88"/>
    <n v="0"/>
    <n v="0"/>
    <n v="39.700000000000003"/>
    <n v="37.74"/>
    <n v="1.75"/>
    <n v="0.56000000000000005"/>
    <n v="3.34"/>
    <n v="29.36"/>
    <n v="0"/>
    <n v="0"/>
    <n v="0"/>
    <n v="30.83"/>
    <n v="0"/>
    <n v="0"/>
    <n v="20967"/>
    <n v="0"/>
    <n v="0"/>
    <n v="0"/>
    <n v="4208.0600000000004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49"/>
    <n v="1.33"/>
    <n v="4.45"/>
    <n v="0"/>
    <n v="0"/>
    <n v="0"/>
    <n v="0"/>
    <n v="150"/>
    <n v="150"/>
    <n v="101"/>
    <n v="344"/>
    <n v="100"/>
    <n v="0"/>
    <x v="0"/>
    <n v="0"/>
    <n v="0"/>
    <n v="0"/>
    <n v="0"/>
    <n v="100077415.73"/>
    <n v="0"/>
    <n v="100010872"/>
    <n v="66543.73"/>
  </r>
  <r>
    <x v="12"/>
    <x v="0"/>
    <n v="2028"/>
    <x v="8"/>
    <n v="0"/>
    <n v="300"/>
    <n v="2.0407999999999999E-2"/>
    <n v="1992"/>
    <s v="2023_Plan"/>
    <s v="Emission Group 1"/>
    <s v="Base;2023BP"/>
    <s v="Base"/>
    <s v="Base"/>
    <s v="Base"/>
    <s v="ASG"/>
    <n v="42622"/>
    <n v="2627904.5"/>
    <n v="0"/>
    <n v="2630277.5"/>
    <n v="374.58"/>
    <n v="0"/>
    <n v="0"/>
    <n v="2744.94"/>
    <n v="0"/>
    <n v="0"/>
    <n v="24444.37"/>
    <n v="0"/>
    <n v="0"/>
    <n v="56135.19"/>
    <n v="108000"/>
    <n v="255795.23"/>
    <n v="752572"/>
    <n v="0"/>
    <n v="0"/>
    <n v="0.33"/>
    <n v="0"/>
    <n v="0.17"/>
    <n v="0"/>
    <n v="0"/>
    <n v="0"/>
    <n v="86321056"/>
    <n v="86515280"/>
    <n v="78532448"/>
    <n v="7639652"/>
    <n v="343199.81"/>
    <n v="0"/>
    <n v="76863.86"/>
    <n v="271088.96999999997"/>
    <n v="0"/>
    <n v="0"/>
    <n v="39.270000000000003"/>
    <n v="37.369999999999997"/>
    <n v="2.09"/>
    <n v="0.6"/>
    <n v="3.45"/>
    <n v="205.2"/>
    <n v="0"/>
    <n v="0"/>
    <n v="0"/>
    <n v="98.76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15"/>
    <n v="0.32"/>
    <n v="3.88"/>
    <n v="0"/>
    <n v="0"/>
    <n v="0"/>
    <n v="0"/>
    <n v="150"/>
    <n v="150"/>
    <n v="101"/>
    <n v="344"/>
    <n v="100"/>
    <n v="0"/>
    <x v="0"/>
    <n v="0"/>
    <n v="0"/>
    <n v="0"/>
    <n v="0"/>
    <n v="86592143.859999999"/>
    <n v="0"/>
    <n v="86515280"/>
    <n v="76863.86"/>
  </r>
  <r>
    <x v="12"/>
    <x v="0"/>
    <n v="2028"/>
    <x v="9"/>
    <n v="0"/>
    <n v="300"/>
    <n v="2.0407999999999999E-2"/>
    <n v="1992"/>
    <s v="2023_Plan"/>
    <s v="Emission Group 1"/>
    <s v="Base;2023BP"/>
    <s v="Base"/>
    <s v="Base"/>
    <s v="Base"/>
    <s v="ASG"/>
    <n v="42622"/>
    <n v="2466175.5"/>
    <n v="0"/>
    <n v="2469484.75"/>
    <n v="266.37"/>
    <n v="0"/>
    <n v="0"/>
    <n v="3577.65"/>
    <n v="0"/>
    <n v="0"/>
    <n v="31760.01"/>
    <n v="0"/>
    <n v="0"/>
    <n v="47032.54"/>
    <n v="111599.98"/>
    <n v="251924.83"/>
    <n v="774108.94"/>
    <n v="0"/>
    <n v="0"/>
    <n v="0"/>
    <n v="0"/>
    <n v="0"/>
    <n v="0"/>
    <n v="0"/>
    <n v="0"/>
    <n v="79772248"/>
    <n v="79865088"/>
    <n v="72641928"/>
    <n v="6900858"/>
    <n v="322366.06"/>
    <n v="0"/>
    <n v="7859.08"/>
    <n v="100695.77"/>
    <n v="0"/>
    <n v="0"/>
    <n v="35.53"/>
    <n v="36.380000000000003"/>
    <n v="1.1299999999999999"/>
    <n v="0.14000000000000001"/>
    <n v="1.57"/>
    <n v="29.5"/>
    <n v="0"/>
    <n v="0"/>
    <n v="0"/>
    <n v="2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24"/>
    <n v="4.18"/>
    <n v="0"/>
    <n v="0"/>
    <n v="0"/>
    <n v="0"/>
    <n v="150"/>
    <n v="150"/>
    <n v="101"/>
    <n v="344"/>
    <n v="100"/>
    <n v="0"/>
    <x v="0"/>
    <n v="0"/>
    <n v="0"/>
    <n v="0"/>
    <n v="0"/>
    <n v="79872947.079999998"/>
    <n v="0"/>
    <n v="79865088"/>
    <n v="7859.08"/>
  </r>
  <r>
    <x v="12"/>
    <x v="0"/>
    <n v="2028"/>
    <x v="10"/>
    <n v="0"/>
    <n v="300"/>
    <n v="2.0407999999999999E-2"/>
    <n v="1992"/>
    <s v="2023_Plan"/>
    <s v="Emission Group 1"/>
    <s v="Base;2023BP"/>
    <s v="Base"/>
    <s v="Base"/>
    <s v="Base"/>
    <s v="ASG"/>
    <n v="42622"/>
    <n v="2562962.25"/>
    <n v="0"/>
    <n v="2567303.75"/>
    <n v="314.99"/>
    <n v="0"/>
    <n v="0"/>
    <n v="4652.62"/>
    <n v="0"/>
    <n v="0"/>
    <n v="16349.55"/>
    <n v="0"/>
    <n v="0"/>
    <n v="32627.54"/>
    <n v="107999.98"/>
    <n v="261974.3"/>
    <n v="768304.94"/>
    <n v="0"/>
    <n v="0"/>
    <n v="0"/>
    <n v="0"/>
    <n v="0"/>
    <n v="0"/>
    <n v="0"/>
    <n v="0"/>
    <n v="85598648"/>
    <n v="85720848"/>
    <n v="78506376"/>
    <n v="6826826.5"/>
    <n v="387670.5"/>
    <n v="0"/>
    <n v="9625.89"/>
    <n v="131822"/>
    <n v="0"/>
    <n v="0"/>
    <n v="35.6"/>
    <n v="35.94"/>
    <n v="0.89"/>
    <n v="0.11"/>
    <n v="1.25"/>
    <n v="30.56"/>
    <n v="0"/>
    <n v="0"/>
    <n v="0"/>
    <n v="2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4"/>
    <n v="3.46"/>
    <n v="0"/>
    <n v="0"/>
    <n v="0"/>
    <n v="0"/>
    <n v="150"/>
    <n v="150"/>
    <n v="101"/>
    <n v="344"/>
    <n v="100"/>
    <n v="0"/>
    <x v="0"/>
    <n v="0"/>
    <n v="0"/>
    <n v="0"/>
    <n v="0"/>
    <n v="85730473.890000001"/>
    <n v="0"/>
    <n v="85720848"/>
    <n v="9625.89"/>
  </r>
  <r>
    <x v="12"/>
    <x v="0"/>
    <n v="2028"/>
    <x v="11"/>
    <n v="0"/>
    <n v="300"/>
    <n v="2.0407999999999999E-2"/>
    <n v="1992"/>
    <s v="2023_Plan"/>
    <s v="Emission Group 1"/>
    <s v="Base;2023BP"/>
    <s v="Base"/>
    <s v="Base"/>
    <s v="Base"/>
    <s v="ASG"/>
    <n v="42622"/>
    <n v="2873918.75"/>
    <n v="0"/>
    <n v="2961093"/>
    <n v="4114.13"/>
    <n v="0"/>
    <n v="0"/>
    <n v="91294.98"/>
    <n v="0"/>
    <n v="0"/>
    <n v="23853.96"/>
    <n v="0"/>
    <n v="0"/>
    <n v="26012.54"/>
    <n v="111600"/>
    <n v="285093.19"/>
    <n v="857341.94"/>
    <n v="0"/>
    <n v="0"/>
    <n v="0"/>
    <n v="0"/>
    <n v="0"/>
    <n v="0"/>
    <n v="0"/>
    <n v="0"/>
    <n v="99436368"/>
    <n v="102001144"/>
    <n v="93880608"/>
    <n v="7760760.5"/>
    <n v="359816.78"/>
    <n v="0"/>
    <n v="121244.59"/>
    <n v="2686026.5"/>
    <n v="0"/>
    <n v="0"/>
    <n v="35.94"/>
    <n v="36.520000000000003"/>
    <n v="0.6"/>
    <n v="0.04"/>
    <n v="0.84"/>
    <n v="29.47"/>
    <n v="0"/>
    <n v="0"/>
    <n v="0"/>
    <n v="2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6"/>
    <n v="3.79"/>
    <n v="0"/>
    <n v="0"/>
    <n v="0"/>
    <n v="0"/>
    <n v="150"/>
    <n v="150"/>
    <n v="101"/>
    <n v="344"/>
    <n v="100"/>
    <n v="0"/>
    <x v="0"/>
    <n v="0"/>
    <n v="0"/>
    <n v="0"/>
    <n v="0"/>
    <n v="102122388.59"/>
    <n v="0"/>
    <n v="102001144"/>
    <n v="121244.59"/>
  </r>
  <r>
    <x v="12"/>
    <x v="1"/>
    <n v="2028"/>
    <x v="0"/>
    <n v="0"/>
    <n v="300"/>
    <n v="2.0407999999999999E-2"/>
    <n v="1992"/>
    <s v="2023_Plan"/>
    <s v="Emission Group 1"/>
    <s v="Base;2023BP"/>
    <s v="Base"/>
    <s v="Base"/>
    <s v="Base"/>
    <s v="ASG"/>
    <n v="42622"/>
    <n v="10604353"/>
    <n v="0"/>
    <n v="11104883"/>
    <n v="2087.61"/>
    <n v="0"/>
    <n v="0"/>
    <n v="502621"/>
    <n v="0"/>
    <n v="0"/>
    <n v="0"/>
    <n v="0"/>
    <n v="0"/>
    <n v="250822.09"/>
    <n v="312480"/>
    <n v="1108554.6299999999"/>
    <n v="3480991"/>
    <n v="0"/>
    <n v="0"/>
    <n v="0"/>
    <n v="0"/>
    <n v="0"/>
    <n v="0"/>
    <n v="0"/>
    <n v="0"/>
    <n v="374193120"/>
    <n v="388308256"/>
    <n v="333136384"/>
    <n v="55116784"/>
    <n v="54962.94"/>
    <n v="0"/>
    <n v="63221.16"/>
    <n v="14178380"/>
    <n v="0"/>
    <n v="0"/>
    <n v="43.79"/>
    <n v="37.950000000000003"/>
    <n v="2.95"/>
    <n v="0.41"/>
    <n v="4.93"/>
    <n v="30.28"/>
    <n v="0"/>
    <n v="0"/>
    <n v="0"/>
    <n v="2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4"/>
    <n v="0"/>
    <n v="0"/>
    <n v="0"/>
    <n v="0"/>
    <n v="420"/>
    <n v="420"/>
    <n v="811"/>
    <n v="957"/>
    <n v="0"/>
    <n v="0"/>
    <x v="0"/>
    <n v="0"/>
    <n v="0"/>
    <n v="0"/>
    <n v="0"/>
    <n v="388371477.16000003"/>
    <n v="0"/>
    <n v="388308256"/>
    <n v="63221.16"/>
  </r>
  <r>
    <x v="12"/>
    <x v="1"/>
    <n v="2028"/>
    <x v="1"/>
    <n v="0"/>
    <n v="300"/>
    <n v="2.0407999999999999E-2"/>
    <n v="1992"/>
    <s v="2023_Plan"/>
    <s v="Emission Group 1"/>
    <s v="Base;2023BP"/>
    <s v="Base"/>
    <s v="Base"/>
    <s v="Base"/>
    <s v="ASG"/>
    <n v="42622"/>
    <n v="8739583"/>
    <n v="0"/>
    <n v="9362220"/>
    <n v="1310.05"/>
    <n v="0"/>
    <n v="0"/>
    <n v="623952.56000000006"/>
    <n v="0"/>
    <n v="0"/>
    <n v="0"/>
    <n v="0"/>
    <n v="0"/>
    <n v="245898.08"/>
    <n v="282240"/>
    <n v="1130344.75"/>
    <n v="3080267.5"/>
    <n v="0"/>
    <n v="0"/>
    <n v="0"/>
    <n v="0"/>
    <n v="0"/>
    <n v="0"/>
    <n v="0"/>
    <n v="0"/>
    <n v="307555744"/>
    <n v="324986176"/>
    <n v="278620832"/>
    <n v="46338412"/>
    <n v="26750.67"/>
    <n v="0"/>
    <n v="33564.879999999997"/>
    <n v="17464008"/>
    <n v="0"/>
    <n v="0"/>
    <n v="39.54"/>
    <n v="37.44"/>
    <n v="1.1000000000000001"/>
    <n v="0.11"/>
    <n v="1.96"/>
    <n v="25.62"/>
    <n v="0"/>
    <n v="0"/>
    <n v="0"/>
    <n v="2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25019740.88"/>
    <n v="0"/>
    <n v="324986176"/>
    <n v="33564.879999999997"/>
  </r>
  <r>
    <x v="12"/>
    <x v="1"/>
    <n v="2028"/>
    <x v="2"/>
    <n v="0"/>
    <n v="300"/>
    <n v="2.0407999999999999E-2"/>
    <n v="1992"/>
    <s v="2023_Plan"/>
    <s v="Emission Group 1"/>
    <s v="Base;2023BP"/>
    <s v="Base"/>
    <s v="Base"/>
    <s v="Base"/>
    <s v="ASG"/>
    <n v="42622"/>
    <n v="9200308"/>
    <n v="0"/>
    <n v="9205595"/>
    <n v="261.10000000000002"/>
    <n v="0"/>
    <n v="0"/>
    <n v="5549.85"/>
    <n v="0"/>
    <n v="0"/>
    <n v="0"/>
    <n v="0"/>
    <n v="0"/>
    <n v="415775.13"/>
    <n v="312480"/>
    <n v="1162764.75"/>
    <n v="3089507.5"/>
    <n v="0"/>
    <n v="0"/>
    <n v="0"/>
    <n v="0"/>
    <n v="1.67"/>
    <n v="0"/>
    <n v="0"/>
    <n v="0"/>
    <n v="313111584"/>
    <n v="313257312"/>
    <n v="268152720"/>
    <n v="45068440"/>
    <n v="36122.81"/>
    <n v="0"/>
    <n v="7600.66"/>
    <n v="153350.31"/>
    <n v="0"/>
    <n v="0"/>
    <n v="48.56"/>
    <n v="37.6"/>
    <n v="5.03"/>
    <n v="0.71"/>
    <n v="9.0399999999999991"/>
    <n v="29.11"/>
    <n v="0"/>
    <n v="0"/>
    <n v="0"/>
    <n v="27.63"/>
    <n v="0"/>
    <n v="0"/>
    <n v="20967"/>
    <n v="0"/>
    <n v="0"/>
    <n v="0"/>
    <n v="0"/>
    <n v="1.3333329999999999E-2"/>
    <n v="0"/>
    <n v="0"/>
    <n v="1.3333329999999999E-2"/>
    <n v="1.3333329999999999E-2"/>
    <n v="0"/>
    <n v="0"/>
    <n v="1.3333329999999999E-2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13264912.66000003"/>
    <n v="0"/>
    <n v="313257312"/>
    <n v="7600.66"/>
  </r>
  <r>
    <x v="12"/>
    <x v="1"/>
    <n v="2028"/>
    <x v="3"/>
    <n v="0"/>
    <n v="300"/>
    <n v="2.0407999999999999E-2"/>
    <n v="1992"/>
    <s v="2023_Plan"/>
    <s v="Emission Group 1"/>
    <s v="Base;2023BP"/>
    <s v="Base"/>
    <s v="Base"/>
    <s v="Base"/>
    <s v="ASG"/>
    <n v="42622"/>
    <n v="8538798"/>
    <n v="0"/>
    <n v="8542711"/>
    <n v="405.65"/>
    <n v="0"/>
    <n v="0"/>
    <n v="4319.29"/>
    <n v="0"/>
    <n v="0"/>
    <n v="0"/>
    <n v="0"/>
    <n v="2"/>
    <n v="398973.31"/>
    <n v="302400"/>
    <n v="1032183.25"/>
    <n v="2836013.25"/>
    <n v="0"/>
    <n v="0"/>
    <n v="0"/>
    <n v="0"/>
    <n v="6.22"/>
    <n v="0"/>
    <n v="0"/>
    <n v="0"/>
    <n v="290954976"/>
    <n v="289883136"/>
    <n v="248769360"/>
    <n v="41052820"/>
    <n v="60992.97"/>
    <n v="0"/>
    <n v="1183319.8799999999"/>
    <n v="111492.59"/>
    <n v="0"/>
    <n v="0"/>
    <n v="48.76"/>
    <n v="37.35"/>
    <n v="5.8"/>
    <n v="1.01"/>
    <n v="9.52"/>
    <n v="2917.1"/>
    <n v="0"/>
    <n v="0"/>
    <n v="0"/>
    <n v="25.81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.01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291066455.88"/>
    <n v="0"/>
    <n v="289883136"/>
    <n v="1183319.8799999999"/>
  </r>
  <r>
    <x v="12"/>
    <x v="1"/>
    <n v="2028"/>
    <x v="4"/>
    <n v="0"/>
    <n v="300"/>
    <n v="2.0407999999999999E-2"/>
    <n v="1992"/>
    <s v="2023_Plan"/>
    <s v="Emission Group 1"/>
    <s v="Base;2023BP"/>
    <s v="Base"/>
    <s v="Base"/>
    <s v="Base"/>
    <s v="ASG"/>
    <n v="42622"/>
    <n v="9291874"/>
    <n v="0"/>
    <n v="9297369"/>
    <n v="109.84"/>
    <n v="0"/>
    <n v="0"/>
    <n v="5589.78"/>
    <n v="0"/>
    <n v="0"/>
    <n v="0"/>
    <n v="0"/>
    <n v="0.67"/>
    <n v="511857.63"/>
    <n v="312480"/>
    <n v="1415492.88"/>
    <n v="3383712.25"/>
    <n v="0"/>
    <n v="0"/>
    <n v="0"/>
    <n v="0"/>
    <n v="6.27"/>
    <n v="0"/>
    <n v="0"/>
    <n v="0"/>
    <n v="309454240"/>
    <n v="309601088"/>
    <n v="265237520"/>
    <n v="44309556"/>
    <n v="53808.37"/>
    <n v="0"/>
    <n v="4519.2700000000004"/>
    <n v="151371.94"/>
    <n v="0"/>
    <n v="0"/>
    <n v="44.94"/>
    <n v="37.119999999999997"/>
    <n v="2.76"/>
    <n v="0.57999999999999996"/>
    <n v="5.96"/>
    <n v="41.14"/>
    <n v="0"/>
    <n v="0"/>
    <n v="0"/>
    <n v="27.08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309605607.26999998"/>
    <n v="0"/>
    <n v="309601088"/>
    <n v="4519.2700000000004"/>
  </r>
  <r>
    <x v="12"/>
    <x v="1"/>
    <n v="2028"/>
    <x v="5"/>
    <n v="0"/>
    <n v="300"/>
    <n v="2.0407999999999999E-2"/>
    <n v="1992"/>
    <s v="2023_Plan"/>
    <s v="Emission Group 1"/>
    <s v="Base;2023BP"/>
    <s v="Base"/>
    <s v="Base"/>
    <s v="Base"/>
    <s v="ASG"/>
    <n v="42622"/>
    <n v="10318081"/>
    <n v="0"/>
    <n v="10485228"/>
    <n v="17233.13"/>
    <n v="0"/>
    <n v="0"/>
    <n v="184373.92"/>
    <n v="0"/>
    <n v="0"/>
    <n v="0"/>
    <n v="0"/>
    <n v="0"/>
    <n v="522168.47"/>
    <n v="302400"/>
    <n v="1211303.5"/>
    <n v="2917540.75"/>
    <n v="0"/>
    <n v="0"/>
    <n v="0"/>
    <n v="0"/>
    <n v="0"/>
    <n v="0"/>
    <n v="0"/>
    <n v="0"/>
    <n v="349972192"/>
    <n v="354116800"/>
    <n v="303976928"/>
    <n v="50028540"/>
    <n v="111187.89"/>
    <n v="0"/>
    <n v="935729.88"/>
    <n v="5080337.5"/>
    <n v="0"/>
    <n v="0"/>
    <n v="85.39"/>
    <n v="50.71"/>
    <n v="18.68"/>
    <n v="4.3"/>
    <n v="35.85"/>
    <n v="54.3"/>
    <n v="0"/>
    <n v="0"/>
    <n v="0"/>
    <n v="2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55052529.88"/>
    <n v="0"/>
    <n v="354116800"/>
    <n v="935729.88"/>
  </r>
  <r>
    <x v="12"/>
    <x v="1"/>
    <n v="2028"/>
    <x v="6"/>
    <n v="0"/>
    <n v="300"/>
    <n v="2.0407999999999999E-2"/>
    <n v="1992"/>
    <s v="2023_Plan"/>
    <s v="Emission Group 1"/>
    <s v="Base;2023BP"/>
    <s v="Base"/>
    <s v="Base"/>
    <s v="Base"/>
    <s v="ASG"/>
    <n v="42622"/>
    <n v="11740599"/>
    <n v="0"/>
    <n v="11804010"/>
    <n v="82640.3"/>
    <n v="0"/>
    <n v="0"/>
    <n v="146084.5"/>
    <n v="0"/>
    <n v="0"/>
    <n v="0"/>
    <n v="0"/>
    <n v="0"/>
    <n v="608577.93999999994"/>
    <n v="312480"/>
    <n v="1401475.88"/>
    <n v="2923622"/>
    <n v="0"/>
    <n v="0"/>
    <n v="0"/>
    <n v="0"/>
    <n v="9.34"/>
    <n v="0.04"/>
    <n v="0"/>
    <n v="0"/>
    <n v="409318272"/>
    <n v="402352384"/>
    <n v="346083296"/>
    <n v="56044076"/>
    <n v="224943.95"/>
    <n v="0"/>
    <n v="11142844"/>
    <n v="4176951.25"/>
    <n v="0"/>
    <n v="0"/>
    <n v="162.81"/>
    <n v="127.27"/>
    <n v="44.42"/>
    <n v="10.73"/>
    <n v="95.3"/>
    <n v="134.84"/>
    <n v="0"/>
    <n v="0"/>
    <n v="0"/>
    <n v="28.59"/>
    <n v="0"/>
    <n v="0"/>
    <n v="20967"/>
    <n v="20967"/>
    <n v="0"/>
    <n v="0"/>
    <n v="0"/>
    <n v="4.3333330000000003E-2"/>
    <n v="0"/>
    <n v="3.3333299999999998E-3"/>
    <n v="4.3333330000000003E-2"/>
    <n v="8.3333340000000006E-2"/>
    <n v="0"/>
    <n v="3.3333299999999998E-3"/>
    <n v="0.08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413495228"/>
    <n v="0"/>
    <n v="402352384"/>
    <n v="11142844"/>
  </r>
  <r>
    <x v="12"/>
    <x v="1"/>
    <n v="2028"/>
    <x v="7"/>
    <n v="0"/>
    <n v="300"/>
    <n v="2.0407999999999999E-2"/>
    <n v="1992"/>
    <s v="2023_Plan"/>
    <s v="Emission Group 1"/>
    <s v="Base;2023BP"/>
    <s v="Base"/>
    <s v="Base"/>
    <s v="Base"/>
    <s v="ASG"/>
    <n v="42622"/>
    <n v="10917137"/>
    <n v="0"/>
    <n v="11073778"/>
    <n v="25606.09"/>
    <n v="0"/>
    <n v="0"/>
    <n v="182227.66"/>
    <n v="0"/>
    <n v="0"/>
    <n v="0"/>
    <n v="0"/>
    <n v="0"/>
    <n v="551216.81000000006"/>
    <n v="312480"/>
    <n v="1295171.25"/>
    <n v="3047716.25"/>
    <n v="0"/>
    <n v="0"/>
    <n v="0"/>
    <n v="0"/>
    <n v="0"/>
    <n v="0"/>
    <n v="0"/>
    <n v="0"/>
    <n v="371875424"/>
    <n v="375181024"/>
    <n v="322181408"/>
    <n v="52854772"/>
    <n v="144914.67000000001"/>
    <n v="0"/>
    <n v="1642847"/>
    <n v="4948437"/>
    <n v="0"/>
    <n v="0"/>
    <n v="91.16"/>
    <n v="58.95"/>
    <n v="20.13"/>
    <n v="4.71"/>
    <n v="40"/>
    <n v="64.16"/>
    <n v="0"/>
    <n v="0"/>
    <n v="0"/>
    <n v="2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00000000000003"/>
    <n v="0"/>
    <n v="0"/>
    <n v="0"/>
    <n v="0"/>
    <n v="420"/>
    <n v="420"/>
    <n v="811"/>
    <n v="957"/>
    <n v="0"/>
    <n v="0"/>
    <x v="0"/>
    <n v="0"/>
    <n v="0"/>
    <n v="0"/>
    <n v="0"/>
    <n v="376823871"/>
    <n v="0"/>
    <n v="375181024"/>
    <n v="1642847"/>
  </r>
  <r>
    <x v="12"/>
    <x v="1"/>
    <n v="2028"/>
    <x v="8"/>
    <n v="0"/>
    <n v="300"/>
    <n v="2.0407999999999999E-2"/>
    <n v="1992"/>
    <s v="2023_Plan"/>
    <s v="Emission Group 1"/>
    <s v="Base;2023BP"/>
    <s v="Base"/>
    <s v="Base"/>
    <s v="Base"/>
    <s v="ASG"/>
    <n v="42622"/>
    <n v="9541559"/>
    <n v="0"/>
    <n v="9544713"/>
    <n v="335.18"/>
    <n v="0"/>
    <n v="0"/>
    <n v="3516.87"/>
    <n v="0"/>
    <n v="0"/>
    <n v="0"/>
    <n v="0"/>
    <n v="4"/>
    <n v="465959.03"/>
    <n v="302400"/>
    <n v="1218539.75"/>
    <n v="3141499.5"/>
    <n v="0"/>
    <n v="0"/>
    <n v="0"/>
    <n v="0"/>
    <n v="19.13"/>
    <n v="0"/>
    <n v="0"/>
    <n v="0"/>
    <n v="322155040"/>
    <n v="321406592"/>
    <n v="275629152"/>
    <n v="45699264"/>
    <n v="78181.63"/>
    <n v="0"/>
    <n v="887096.19"/>
    <n v="138649.97"/>
    <n v="0"/>
    <n v="0"/>
    <n v="49.36"/>
    <n v="37.409999999999997"/>
    <n v="4.6500000000000004"/>
    <n v="0.73"/>
    <n v="9.0500000000000007"/>
    <n v="2646.6"/>
    <n v="0"/>
    <n v="0"/>
    <n v="0"/>
    <n v="39.42"/>
    <n v="0"/>
    <n v="0"/>
    <n v="20967"/>
    <n v="0"/>
    <n v="0"/>
    <n v="0"/>
    <n v="0"/>
    <n v="0.04"/>
    <n v="0"/>
    <n v="0"/>
    <n v="0.04"/>
    <n v="5.3333329999999998E-2"/>
    <n v="0"/>
    <n v="0"/>
    <n v="5.3333329999999998E-2"/>
    <n v="0"/>
    <n v="0.01"/>
    <n v="0"/>
    <n v="0"/>
    <n v="0"/>
    <n v="0"/>
    <n v="0"/>
    <n v="0"/>
    <n v="0"/>
    <n v="0"/>
    <n v="5.05"/>
    <n v="0"/>
    <n v="0"/>
    <n v="0"/>
    <n v="0"/>
    <n v="420"/>
    <n v="420"/>
    <n v="811"/>
    <n v="957"/>
    <n v="0"/>
    <n v="0"/>
    <x v="0"/>
    <n v="0"/>
    <n v="0"/>
    <n v="0"/>
    <n v="0"/>
    <n v="322293688.19"/>
    <n v="0"/>
    <n v="321406592"/>
    <n v="887096.19"/>
  </r>
  <r>
    <x v="12"/>
    <x v="1"/>
    <n v="2028"/>
    <x v="9"/>
    <n v="0"/>
    <n v="300"/>
    <n v="2.0407999999999999E-2"/>
    <n v="1992"/>
    <s v="2023_Plan"/>
    <s v="Emission Group 1"/>
    <s v="Base;2023BP"/>
    <s v="Base"/>
    <s v="Base"/>
    <s v="Base"/>
    <s v="ASG"/>
    <n v="42622"/>
    <n v="8690170"/>
    <n v="0"/>
    <n v="8694702"/>
    <n v="81.88"/>
    <n v="0"/>
    <n v="0"/>
    <n v="4625.24"/>
    <n v="0"/>
    <n v="0"/>
    <n v="0"/>
    <n v="0"/>
    <n v="0"/>
    <n v="393508.25"/>
    <n v="312480"/>
    <n v="1105703.3799999999"/>
    <n v="2988270.5"/>
    <n v="0"/>
    <n v="0"/>
    <n v="0"/>
    <n v="0"/>
    <n v="0.73"/>
    <n v="0"/>
    <n v="0"/>
    <n v="0"/>
    <n v="294235008"/>
    <n v="294353824"/>
    <n v="252756384"/>
    <n v="41577076"/>
    <n v="20167.8"/>
    <n v="0"/>
    <n v="2475.2399999999998"/>
    <n v="121265.51"/>
    <n v="0"/>
    <n v="0"/>
    <n v="47.82"/>
    <n v="37.31"/>
    <n v="5"/>
    <n v="0.92"/>
    <n v="8.4700000000000006"/>
    <n v="30.23"/>
    <n v="0"/>
    <n v="0"/>
    <n v="0"/>
    <n v="26.22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294356299.24000001"/>
    <n v="0"/>
    <n v="294353824"/>
    <n v="2475.2399999999998"/>
  </r>
  <r>
    <x v="12"/>
    <x v="1"/>
    <n v="2028"/>
    <x v="10"/>
    <n v="0"/>
    <n v="300"/>
    <n v="2.0407999999999999E-2"/>
    <n v="1992"/>
    <s v="2023_Plan"/>
    <s v="Emission Group 1"/>
    <s v="Base;2023BP"/>
    <s v="Base"/>
    <s v="Base"/>
    <s v="Base"/>
    <s v="ASG"/>
    <n v="42622"/>
    <n v="8931756"/>
    <n v="0"/>
    <n v="8938342"/>
    <n v="168.69"/>
    <n v="0"/>
    <n v="0"/>
    <n v="6766.26"/>
    <n v="0"/>
    <n v="0"/>
    <n v="0"/>
    <n v="0"/>
    <n v="0"/>
    <n v="303036.56"/>
    <n v="302400"/>
    <n v="1162176.3799999999"/>
    <n v="3037471.25"/>
    <n v="0"/>
    <n v="0"/>
    <n v="0"/>
    <n v="0"/>
    <n v="0.11"/>
    <n v="1.23"/>
    <n v="0"/>
    <n v="0"/>
    <n v="306926848"/>
    <n v="307108128"/>
    <n v="263536288"/>
    <n v="43523488"/>
    <n v="48355.76"/>
    <n v="0"/>
    <n v="4906.43"/>
    <n v="186188.08"/>
    <n v="0"/>
    <n v="0"/>
    <n v="45.98"/>
    <n v="37.549999999999997"/>
    <n v="3.71"/>
    <n v="0.53"/>
    <n v="6.83"/>
    <n v="29.08"/>
    <n v="0"/>
    <n v="0"/>
    <n v="0"/>
    <n v="27.52"/>
    <n v="0"/>
    <n v="0"/>
    <n v="20967"/>
    <n v="20967"/>
    <n v="0"/>
    <n v="0"/>
    <n v="0"/>
    <n v="6.6666700000000004E-3"/>
    <n v="0"/>
    <n v="3.3333299999999998E-3"/>
    <n v="3.3333299999999998E-3"/>
    <n v="6.6666700000000004E-3"/>
    <n v="0"/>
    <n v="3.3333299999999998E-3"/>
    <n v="3.3333299999999998E-3"/>
    <n v="0"/>
    <n v="0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307113034.43000001"/>
    <n v="0"/>
    <n v="307108128"/>
    <n v="4906.43"/>
  </r>
  <r>
    <x v="12"/>
    <x v="1"/>
    <n v="2028"/>
    <x v="11"/>
    <n v="0"/>
    <n v="300"/>
    <n v="2.0407999999999999E-2"/>
    <n v="1992"/>
    <s v="2023_Plan"/>
    <s v="Emission Group 1"/>
    <s v="Base;2023BP"/>
    <s v="Base"/>
    <s v="Base"/>
    <s v="Base"/>
    <s v="ASG"/>
    <n v="42622"/>
    <n v="9888599"/>
    <n v="0"/>
    <n v="10282326"/>
    <n v="4096.47"/>
    <n v="0"/>
    <n v="0"/>
    <n v="397818.22"/>
    <n v="0"/>
    <n v="0"/>
    <n v="0"/>
    <n v="0"/>
    <n v="0"/>
    <n v="287907.96999999997"/>
    <n v="312480"/>
    <n v="1198884.1299999999"/>
    <n v="3422401.5"/>
    <n v="0"/>
    <n v="0"/>
    <n v="0"/>
    <n v="0"/>
    <n v="0"/>
    <n v="0"/>
    <n v="0"/>
    <n v="0"/>
    <n v="346348800"/>
    <n v="357436704"/>
    <n v="306676832"/>
    <n v="50721912"/>
    <n v="38001.949999999997"/>
    <n v="0"/>
    <n v="120373.36"/>
    <n v="11208304"/>
    <n v="0"/>
    <n v="0"/>
    <n v="42.31"/>
    <n v="37.81"/>
    <n v="2.21"/>
    <n v="0.32"/>
    <n v="3.93"/>
    <n v="29.38"/>
    <n v="0"/>
    <n v="0"/>
    <n v="0"/>
    <n v="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100000000000003"/>
    <n v="0"/>
    <n v="0"/>
    <n v="0"/>
    <n v="0"/>
    <n v="420"/>
    <n v="420"/>
    <n v="811"/>
    <n v="957"/>
    <n v="0"/>
    <n v="0"/>
    <x v="0"/>
    <n v="0"/>
    <n v="0"/>
    <n v="0"/>
    <n v="0"/>
    <n v="357557077.36000001"/>
    <n v="0"/>
    <n v="357436704"/>
    <n v="120373.36"/>
  </r>
  <r>
    <x v="12"/>
    <x v="2"/>
    <n v="2028"/>
    <x v="0"/>
    <n v="0"/>
    <n v="300"/>
    <n v="2.0407999999999999E-2"/>
    <n v="1992"/>
    <s v="2023_Plan"/>
    <s v="Emission Group 1"/>
    <s v="Base;2023BP"/>
    <s v="Base"/>
    <s v="Base"/>
    <s v="Base"/>
    <s v="ASG"/>
    <n v="42622"/>
    <n v="18125514"/>
    <n v="0"/>
    <n v="17807564"/>
    <n v="346781.47"/>
    <n v="0"/>
    <n v="0"/>
    <n v="28831.62"/>
    <n v="0"/>
    <n v="0"/>
    <n v="0"/>
    <n v="0"/>
    <n v="0"/>
    <n v="213631.66"/>
    <n v="550560"/>
    <n v="1175261.75"/>
    <n v="4787024"/>
    <n v="0"/>
    <n v="0"/>
    <n v="0"/>
    <n v="0"/>
    <n v="0"/>
    <n v="0"/>
    <n v="0"/>
    <n v="0"/>
    <n v="603524352"/>
    <n v="594031104"/>
    <n v="510693856"/>
    <n v="82714248"/>
    <n v="622975.56000000006"/>
    <n v="0"/>
    <n v="10177622"/>
    <n v="684339.56"/>
    <n v="0"/>
    <n v="0"/>
    <n v="84.15"/>
    <n v="40.799999999999997"/>
    <n v="29.81"/>
    <n v="4.5199999999999996"/>
    <n v="36.99"/>
    <n v="29.35"/>
    <n v="0"/>
    <n v="0"/>
    <n v="0"/>
    <n v="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25"/>
    <n v="0"/>
    <n v="0"/>
    <n v="0"/>
    <n v="0"/>
    <n v="740"/>
    <n v="740"/>
    <n v="1164"/>
    <n v="1422"/>
    <n v="0"/>
    <n v="0"/>
    <x v="0"/>
    <n v="0"/>
    <n v="0"/>
    <n v="0"/>
    <n v="0"/>
    <n v="604208726"/>
    <n v="0"/>
    <n v="594031104"/>
    <n v="10177622"/>
  </r>
  <r>
    <x v="12"/>
    <x v="2"/>
    <n v="2028"/>
    <x v="1"/>
    <n v="0"/>
    <n v="300"/>
    <n v="2.0407999999999999E-2"/>
    <n v="1992"/>
    <s v="2023_Plan"/>
    <s v="Emission Group 1"/>
    <s v="Base;2023BP"/>
    <s v="Base"/>
    <s v="Base"/>
    <s v="Base"/>
    <s v="ASG"/>
    <n v="42622"/>
    <n v="15394818"/>
    <n v="0"/>
    <n v="15101201"/>
    <n v="341860.5"/>
    <n v="0"/>
    <n v="0"/>
    <n v="48243.39"/>
    <n v="0"/>
    <n v="0"/>
    <n v="0"/>
    <n v="0"/>
    <n v="0"/>
    <n v="201125.75"/>
    <n v="497280"/>
    <n v="1091413.8799999999"/>
    <n v="4721593"/>
    <n v="0"/>
    <n v="0"/>
    <n v="0"/>
    <n v="0"/>
    <n v="0"/>
    <n v="0"/>
    <n v="0"/>
    <n v="0"/>
    <n v="506297536"/>
    <n v="497723680"/>
    <n v="426917856"/>
    <n v="70247328"/>
    <n v="558373.38"/>
    <n v="0"/>
    <n v="9700076"/>
    <n v="1126193.75"/>
    <n v="0"/>
    <n v="0"/>
    <n v="55.07"/>
    <n v="39.58"/>
    <n v="10.7"/>
    <n v="1.45"/>
    <n v="13.67"/>
    <n v="28.37"/>
    <n v="0"/>
    <n v="0"/>
    <n v="0"/>
    <n v="2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507423756"/>
    <n v="0"/>
    <n v="497723680"/>
    <n v="9700076"/>
  </r>
  <r>
    <x v="12"/>
    <x v="2"/>
    <n v="2028"/>
    <x v="2"/>
    <n v="0"/>
    <n v="300"/>
    <n v="2.0407999999999999E-2"/>
    <n v="1992"/>
    <s v="2023_Plan"/>
    <s v="Emission Group 1"/>
    <s v="Base;2023BP"/>
    <s v="Base"/>
    <s v="Base"/>
    <s v="Base"/>
    <s v="ASG"/>
    <n v="42622"/>
    <n v="16193761"/>
    <n v="0"/>
    <n v="16189825"/>
    <n v="4727.5"/>
    <n v="0"/>
    <n v="0"/>
    <n v="804.68"/>
    <n v="0"/>
    <n v="0"/>
    <n v="0"/>
    <n v="0"/>
    <n v="0"/>
    <n v="314251.44"/>
    <n v="550560"/>
    <n v="1176066"/>
    <n v="4470987.5"/>
    <n v="0"/>
    <n v="0"/>
    <n v="0"/>
    <n v="0"/>
    <n v="13.82"/>
    <n v="0"/>
    <n v="0"/>
    <n v="0"/>
    <n v="526274688"/>
    <n v="526163104"/>
    <n v="451320704"/>
    <n v="74279496"/>
    <n v="563140.18999999994"/>
    <n v="0"/>
    <n v="131636.51999999999"/>
    <n v="20052.45"/>
    <n v="0"/>
    <n v="0"/>
    <n v="72.09"/>
    <n v="39.71"/>
    <n v="22.55"/>
    <n v="2.66"/>
    <n v="28.37"/>
    <n v="27.84"/>
    <n v="0"/>
    <n v="0"/>
    <n v="0"/>
    <n v="24.92"/>
    <n v="0"/>
    <n v="0"/>
    <n v="20967"/>
    <n v="0"/>
    <n v="0"/>
    <n v="0"/>
    <n v="0"/>
    <n v="3.3333340000000003E-2"/>
    <n v="0"/>
    <n v="0"/>
    <n v="3.3333340000000003E-2"/>
    <n v="4.666667E-2"/>
    <n v="0"/>
    <n v="0"/>
    <n v="4.666667E-2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526294740.51999998"/>
    <n v="0"/>
    <n v="526163104"/>
    <n v="131636.51999999999"/>
  </r>
  <r>
    <x v="12"/>
    <x v="2"/>
    <n v="2028"/>
    <x v="3"/>
    <n v="0"/>
    <n v="300"/>
    <n v="2.0407999999999999E-2"/>
    <n v="1992"/>
    <s v="2023_Plan"/>
    <s v="Emission Group 1"/>
    <s v="Base;2023BP"/>
    <s v="Base"/>
    <s v="Base"/>
    <s v="Base"/>
    <s v="ASG"/>
    <n v="42622"/>
    <n v="13940419"/>
    <n v="0"/>
    <n v="13937781"/>
    <n v="3927.61"/>
    <n v="0"/>
    <n v="0"/>
    <n v="1355.54"/>
    <n v="0"/>
    <n v="0"/>
    <n v="0"/>
    <n v="0"/>
    <n v="0"/>
    <n v="298292.38"/>
    <n v="532800"/>
    <n v="1118616.3799999999"/>
    <n v="3462375.75"/>
    <n v="0"/>
    <n v="0"/>
    <n v="0"/>
    <n v="0"/>
    <n v="65.599999999999994"/>
    <n v="0"/>
    <n v="0"/>
    <n v="0"/>
    <n v="456258592"/>
    <n v="456659424"/>
    <n v="392096128"/>
    <n v="64190376"/>
    <n v="373335.13"/>
    <n v="0"/>
    <n v="110052.63"/>
    <n v="510880.91"/>
    <n v="0"/>
    <n v="0"/>
    <n v="104.1"/>
    <n v="39.26"/>
    <n v="48.29"/>
    <n v="8.11"/>
    <n v="59.31"/>
    <n v="28.02"/>
    <n v="0"/>
    <n v="0"/>
    <n v="0"/>
    <n v="376.88"/>
    <n v="0"/>
    <n v="0"/>
    <n v="20967"/>
    <n v="0"/>
    <n v="0"/>
    <n v="0"/>
    <n v="0"/>
    <n v="0.11"/>
    <n v="0"/>
    <n v="0"/>
    <n v="0.11"/>
    <n v="0.23333333000000001"/>
    <n v="0"/>
    <n v="0"/>
    <n v="0.23333333000000001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456769476.63"/>
    <n v="0"/>
    <n v="456659424"/>
    <n v="110052.63"/>
  </r>
  <r>
    <x v="12"/>
    <x v="2"/>
    <n v="2028"/>
    <x v="4"/>
    <n v="0"/>
    <n v="300"/>
    <n v="2.0407999999999999E-2"/>
    <n v="1992"/>
    <s v="2023_Plan"/>
    <s v="Emission Group 1"/>
    <s v="Base;2023BP"/>
    <s v="Base"/>
    <s v="Base"/>
    <s v="Base"/>
    <s v="ASG"/>
    <n v="42622"/>
    <n v="14244607"/>
    <n v="0"/>
    <n v="14240888"/>
    <n v="4560.74"/>
    <n v="0"/>
    <n v="0"/>
    <n v="882.7"/>
    <n v="0"/>
    <n v="0"/>
    <n v="0"/>
    <n v="0"/>
    <n v="1.33"/>
    <n v="390997.53"/>
    <n v="550560"/>
    <n v="1346053"/>
    <n v="4047318.25"/>
    <n v="0"/>
    <n v="0"/>
    <n v="0"/>
    <n v="0"/>
    <n v="41.42"/>
    <n v="0"/>
    <n v="0"/>
    <n v="0"/>
    <n v="454218880"/>
    <n v="454113824"/>
    <n v="389594176"/>
    <n v="64239848"/>
    <n v="279801.5"/>
    <n v="0"/>
    <n v="126445.27"/>
    <n v="21365.599999999999"/>
    <n v="0"/>
    <n v="0"/>
    <n v="96.72"/>
    <n v="38.729999999999997"/>
    <n v="36.24"/>
    <n v="6.57"/>
    <n v="51.88"/>
    <n v="27.72"/>
    <n v="0"/>
    <n v="0"/>
    <n v="0"/>
    <n v="24.2"/>
    <n v="0"/>
    <n v="0"/>
    <n v="20967"/>
    <n v="0"/>
    <n v="0"/>
    <n v="0"/>
    <n v="0"/>
    <n v="0.06"/>
    <n v="0"/>
    <n v="0"/>
    <n v="0.06"/>
    <n v="0.12666667000000001"/>
    <n v="0"/>
    <n v="0"/>
    <n v="0.12666667000000001"/>
    <n v="0"/>
    <n v="0"/>
    <n v="0"/>
    <n v="0"/>
    <n v="0"/>
    <n v="0"/>
    <n v="0"/>
    <n v="0"/>
    <n v="0"/>
    <n v="0"/>
    <n v="5.98"/>
    <n v="0"/>
    <n v="0"/>
    <n v="0"/>
    <n v="0"/>
    <n v="740"/>
    <n v="740"/>
    <n v="1164"/>
    <n v="1422"/>
    <n v="0"/>
    <n v="0"/>
    <x v="0"/>
    <n v="0"/>
    <n v="0"/>
    <n v="0"/>
    <n v="0"/>
    <n v="454240269.26999998"/>
    <n v="0"/>
    <n v="454113824"/>
    <n v="126445.27"/>
  </r>
  <r>
    <x v="12"/>
    <x v="2"/>
    <n v="2028"/>
    <x v="5"/>
    <n v="0"/>
    <n v="300"/>
    <n v="2.0407999999999999E-2"/>
    <n v="1992"/>
    <s v="2023_Plan"/>
    <s v="Emission Group 1"/>
    <s v="Base;2023BP"/>
    <s v="Base"/>
    <s v="Base"/>
    <s v="Base"/>
    <s v="ASG"/>
    <n v="42622"/>
    <n v="15233731"/>
    <n v="0"/>
    <n v="15147013"/>
    <n v="143637.54999999999"/>
    <n v="0"/>
    <n v="0"/>
    <n v="56919.53"/>
    <n v="0"/>
    <n v="0"/>
    <n v="0"/>
    <n v="0"/>
    <n v="0"/>
    <n v="399035.06"/>
    <n v="532800"/>
    <n v="1298496.3799999999"/>
    <n v="4151937.75"/>
    <n v="0"/>
    <n v="0"/>
    <n v="0"/>
    <n v="0"/>
    <n v="0"/>
    <n v="0"/>
    <n v="0"/>
    <n v="0"/>
    <n v="482872704"/>
    <n v="480238592"/>
    <n v="411487456"/>
    <n v="68349912"/>
    <n v="401360.38"/>
    <n v="0"/>
    <n v="4373408"/>
    <n v="1739309"/>
    <n v="0"/>
    <n v="0"/>
    <n v="124.65"/>
    <n v="39.06"/>
    <n v="49.66"/>
    <n v="9.7899999999999991"/>
    <n v="71.099999999999994"/>
    <n v="30.45"/>
    <n v="0"/>
    <n v="0"/>
    <n v="0"/>
    <n v="3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"/>
    <n v="0"/>
    <n v="0"/>
    <n v="0"/>
    <n v="0"/>
    <n v="740"/>
    <n v="740"/>
    <n v="1164"/>
    <n v="1422"/>
    <n v="0"/>
    <n v="0"/>
    <x v="0"/>
    <n v="0"/>
    <n v="0"/>
    <n v="0"/>
    <n v="0"/>
    <n v="484612000"/>
    <n v="0"/>
    <n v="480238592"/>
    <n v="4373408"/>
  </r>
  <r>
    <x v="12"/>
    <x v="2"/>
    <n v="2028"/>
    <x v="6"/>
    <n v="0"/>
    <n v="300"/>
    <n v="2.0407999999999999E-2"/>
    <n v="1992"/>
    <s v="2023_Plan"/>
    <s v="Emission Group 1"/>
    <s v="Base;2023BP"/>
    <s v="Base"/>
    <s v="Base"/>
    <s v="Base"/>
    <s v="ASG"/>
    <n v="42622"/>
    <n v="16590502"/>
    <n v="0"/>
    <n v="16652880"/>
    <n v="75220.55"/>
    <n v="0"/>
    <n v="0"/>
    <n v="137616.19"/>
    <n v="0"/>
    <n v="0"/>
    <n v="0"/>
    <n v="0"/>
    <n v="0"/>
    <n v="452014.66"/>
    <n v="550560"/>
    <n v="1667194.5"/>
    <n v="4802353"/>
    <n v="0"/>
    <n v="0"/>
    <n v="0"/>
    <n v="0"/>
    <n v="17.36"/>
    <n v="0"/>
    <n v="0"/>
    <n v="0"/>
    <n v="536167616"/>
    <n v="540924672"/>
    <n v="464242944"/>
    <n v="76266488"/>
    <n v="415186.03"/>
    <n v="0"/>
    <n v="4725963.5"/>
    <n v="9483009"/>
    <n v="0"/>
    <n v="0"/>
    <n v="120.45"/>
    <n v="45.51"/>
    <n v="36.340000000000003"/>
    <n v="6.87"/>
    <n v="64.58"/>
    <n v="62.83"/>
    <n v="0"/>
    <n v="0"/>
    <n v="0"/>
    <n v="68.91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545650635.5"/>
    <n v="0"/>
    <n v="540924672"/>
    <n v="4725963.5"/>
  </r>
  <r>
    <x v="12"/>
    <x v="2"/>
    <n v="2028"/>
    <x v="7"/>
    <n v="0"/>
    <n v="300"/>
    <n v="2.0407999999999999E-2"/>
    <n v="1992"/>
    <s v="2023_Plan"/>
    <s v="Emission Group 1"/>
    <s v="Base;2023BP"/>
    <s v="Base"/>
    <s v="Base"/>
    <s v="Base"/>
    <s v="ASG"/>
    <n v="42622"/>
    <n v="16227794"/>
    <n v="0"/>
    <n v="16208719"/>
    <n v="105737.2"/>
    <n v="0"/>
    <n v="0"/>
    <n v="86662.47"/>
    <n v="0"/>
    <n v="0"/>
    <n v="0"/>
    <n v="0"/>
    <n v="0"/>
    <n v="424902.06"/>
    <n v="550560"/>
    <n v="1628411"/>
    <n v="4779316.5"/>
    <n v="0"/>
    <n v="0"/>
    <n v="0"/>
    <n v="0"/>
    <n v="0"/>
    <n v="0"/>
    <n v="0"/>
    <n v="0"/>
    <n v="520961024"/>
    <n v="520771328"/>
    <n v="446444768"/>
    <n v="73910840"/>
    <n v="415293.25"/>
    <n v="0"/>
    <n v="3303048.25"/>
    <n v="3113341.75"/>
    <n v="0"/>
    <n v="0"/>
    <n v="102.33"/>
    <n v="39.29"/>
    <n v="29.89"/>
    <n v="6.3"/>
    <n v="51.58"/>
    <n v="31.24"/>
    <n v="0"/>
    <n v="0"/>
    <n v="0"/>
    <n v="3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524074376.25"/>
    <n v="0"/>
    <n v="520771328"/>
    <n v="3303048.25"/>
  </r>
  <r>
    <x v="12"/>
    <x v="2"/>
    <n v="2028"/>
    <x v="8"/>
    <n v="0"/>
    <n v="300"/>
    <n v="2.0407999999999999E-2"/>
    <n v="1992"/>
    <s v="2023_Plan"/>
    <s v="Emission Group 1"/>
    <s v="Base;2023BP"/>
    <s v="Base"/>
    <s v="Base"/>
    <s v="Base"/>
    <s v="ASG"/>
    <n v="42622"/>
    <n v="14781488"/>
    <n v="0"/>
    <n v="14781627"/>
    <n v="1573.58"/>
    <n v="0"/>
    <n v="0"/>
    <n v="1769.04"/>
    <n v="0"/>
    <n v="0"/>
    <n v="0"/>
    <n v="0"/>
    <n v="3.33"/>
    <n v="370065.88"/>
    <n v="532800"/>
    <n v="1532189.5"/>
    <n v="4394934.5"/>
    <n v="0"/>
    <n v="0"/>
    <n v="0"/>
    <n v="0"/>
    <n v="56.09"/>
    <n v="0"/>
    <n v="0"/>
    <n v="0"/>
    <n v="473098336"/>
    <n v="473659872"/>
    <n v="405780064"/>
    <n v="67463192"/>
    <n v="416921.84"/>
    <n v="0"/>
    <n v="41858.57"/>
    <n v="603391.13"/>
    <n v="0"/>
    <n v="0"/>
    <n v="86.02"/>
    <n v="38.92"/>
    <n v="24.17"/>
    <n v="4.32"/>
    <n v="40.68"/>
    <n v="26.6"/>
    <n v="0"/>
    <n v="0"/>
    <n v="0"/>
    <n v="341.08"/>
    <n v="0"/>
    <n v="0"/>
    <n v="20967"/>
    <n v="0"/>
    <n v="0"/>
    <n v="0"/>
    <n v="0"/>
    <n v="7.3333330000000002E-2"/>
    <n v="0"/>
    <n v="0"/>
    <n v="7.3333330000000002E-2"/>
    <n v="0.14333333000000001"/>
    <n v="0"/>
    <n v="0"/>
    <n v="0.14333333000000001"/>
    <n v="0"/>
    <n v="0.01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473701730.56999999"/>
    <n v="0"/>
    <n v="473659872"/>
    <n v="41858.57"/>
  </r>
  <r>
    <x v="12"/>
    <x v="2"/>
    <n v="2028"/>
    <x v="9"/>
    <n v="0"/>
    <n v="300"/>
    <n v="2.0407999999999999E-2"/>
    <n v="1992"/>
    <s v="2023_Plan"/>
    <s v="Emission Group 1"/>
    <s v="Base;2023BP"/>
    <s v="Base"/>
    <s v="Base"/>
    <s v="Base"/>
    <s v="ASG"/>
    <n v="42622"/>
    <n v="14270017"/>
    <n v="0"/>
    <n v="14269301"/>
    <n v="1934.33"/>
    <n v="0"/>
    <n v="0"/>
    <n v="1232.79"/>
    <n v="0"/>
    <n v="0"/>
    <n v="0"/>
    <n v="0"/>
    <n v="0.67"/>
    <n v="322731.31"/>
    <n v="550560"/>
    <n v="1195461"/>
    <n v="3894418.75"/>
    <n v="0"/>
    <n v="0"/>
    <n v="0"/>
    <n v="0"/>
    <n v="15.16"/>
    <n v="0"/>
    <n v="0"/>
    <n v="0"/>
    <n v="463242400"/>
    <n v="463217856"/>
    <n v="396979808"/>
    <n v="65776640"/>
    <n v="461565.72"/>
    <n v="0"/>
    <n v="53283.39"/>
    <n v="28738.71"/>
    <n v="0"/>
    <n v="0"/>
    <n v="97.5"/>
    <n v="38.880000000000003"/>
    <n v="40.75"/>
    <n v="6.74"/>
    <n v="51.85"/>
    <n v="27.55"/>
    <n v="0"/>
    <n v="0"/>
    <n v="0"/>
    <n v="23.31"/>
    <n v="0"/>
    <n v="0"/>
    <n v="20967"/>
    <n v="0"/>
    <n v="0"/>
    <n v="0"/>
    <n v="0"/>
    <n v="0.04"/>
    <n v="0"/>
    <n v="0"/>
    <n v="0.04"/>
    <n v="4.666667E-2"/>
    <n v="0"/>
    <n v="0"/>
    <n v="4.666667E-2"/>
    <n v="0"/>
    <n v="0"/>
    <n v="0"/>
    <n v="0"/>
    <n v="0"/>
    <n v="0"/>
    <n v="0"/>
    <n v="0"/>
    <n v="0"/>
    <n v="0"/>
    <n v="6.4"/>
    <n v="0"/>
    <n v="0"/>
    <n v="0"/>
    <n v="0"/>
    <n v="740"/>
    <n v="740"/>
    <n v="1164"/>
    <n v="1422"/>
    <n v="0"/>
    <n v="0"/>
    <x v="0"/>
    <n v="0"/>
    <n v="0"/>
    <n v="0"/>
    <n v="0"/>
    <n v="463271139.38999999"/>
    <n v="0"/>
    <n v="463217856"/>
    <n v="53283.39"/>
  </r>
  <r>
    <x v="12"/>
    <x v="2"/>
    <n v="2028"/>
    <x v="10"/>
    <n v="0"/>
    <n v="300"/>
    <n v="2.0407999999999999E-2"/>
    <n v="1992"/>
    <s v="2023_Plan"/>
    <s v="Emission Group 1"/>
    <s v="Base;2023BP"/>
    <s v="Base"/>
    <s v="Base"/>
    <s v="Base"/>
    <s v="ASG"/>
    <n v="42622"/>
    <n v="15090918"/>
    <n v="0"/>
    <n v="15087956"/>
    <n v="4103.47"/>
    <n v="0"/>
    <n v="0"/>
    <n v="1168.32"/>
    <n v="0"/>
    <n v="0"/>
    <n v="0"/>
    <n v="0"/>
    <n v="0"/>
    <n v="235870.14"/>
    <n v="532800"/>
    <n v="1166568.75"/>
    <n v="4005964.75"/>
    <n v="0"/>
    <n v="0"/>
    <n v="0"/>
    <n v="0"/>
    <n v="26.53"/>
    <n v="0"/>
    <n v="0"/>
    <n v="0"/>
    <n v="490746816"/>
    <n v="490656224"/>
    <n v="420696000"/>
    <n v="69392408"/>
    <n v="567990.88"/>
    <n v="0"/>
    <n v="118632.34"/>
    <n v="28037.03"/>
    <n v="0"/>
    <n v="0"/>
    <n v="74.3"/>
    <n v="39.26"/>
    <n v="23.92"/>
    <n v="3.57"/>
    <n v="30.79"/>
    <n v="28.91"/>
    <n v="0"/>
    <n v="0"/>
    <n v="0"/>
    <n v="24"/>
    <n v="0"/>
    <n v="0"/>
    <n v="20967"/>
    <n v="0"/>
    <n v="0"/>
    <n v="0"/>
    <n v="0"/>
    <n v="0.03"/>
    <n v="0"/>
    <n v="0"/>
    <n v="0.03"/>
    <n v="5.6666670000000002E-2"/>
    <n v="0"/>
    <n v="0"/>
    <n v="5.6666670000000002E-2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490774856.33999997"/>
    <n v="0"/>
    <n v="490656224"/>
    <n v="118632.34"/>
  </r>
  <r>
    <x v="12"/>
    <x v="2"/>
    <n v="2028"/>
    <x v="11"/>
    <n v="0"/>
    <n v="300"/>
    <n v="2.0407999999999999E-2"/>
    <n v="1992"/>
    <s v="2023_Plan"/>
    <s v="Emission Group 1"/>
    <s v="Base;2023BP"/>
    <s v="Base"/>
    <s v="Base"/>
    <s v="Base"/>
    <s v="ASG"/>
    <n v="42622"/>
    <n v="17120216"/>
    <n v="0"/>
    <n v="16876376"/>
    <n v="283264"/>
    <n v="0"/>
    <n v="0"/>
    <n v="39423.5"/>
    <n v="0"/>
    <n v="0"/>
    <n v="0"/>
    <n v="0"/>
    <n v="0"/>
    <n v="243265.38"/>
    <n v="550560"/>
    <n v="1307785.8799999999"/>
    <n v="5154270.5"/>
    <n v="0"/>
    <n v="0"/>
    <n v="0"/>
    <n v="0"/>
    <n v="0"/>
    <n v="0"/>
    <n v="0"/>
    <n v="0"/>
    <n v="568534656"/>
    <n v="561242688"/>
    <n v="482129664"/>
    <n v="78541432"/>
    <n v="571509.5"/>
    <n v="0"/>
    <n v="8265870.5"/>
    <n v="973879.31"/>
    <n v="0"/>
    <n v="0"/>
    <n v="55.48"/>
    <n v="40.39"/>
    <n v="10.130000000000001"/>
    <n v="1.53"/>
    <n v="13.96"/>
    <n v="29.18"/>
    <n v="0"/>
    <n v="0"/>
    <n v="0"/>
    <n v="2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569508558.5"/>
    <n v="0"/>
    <n v="561242688"/>
    <n v="8265870.5"/>
  </r>
  <r>
    <x v="12"/>
    <x v="3"/>
    <n v="2028"/>
    <x v="0"/>
    <n v="0"/>
    <n v="300"/>
    <n v="2.0407999999999999E-2"/>
    <n v="1992"/>
    <s v="2023_Plan"/>
    <s v="Emission Group 1"/>
    <s v="Base;2023BP"/>
    <s v="Base"/>
    <s v="Base"/>
    <s v="Base"/>
    <s v="ASG"/>
    <n v="42622"/>
    <n v="15496189"/>
    <n v="0"/>
    <n v="15216939"/>
    <n v="292779.5"/>
    <n v="0"/>
    <n v="0"/>
    <n v="13529.38"/>
    <n v="0"/>
    <n v="0"/>
    <n v="0"/>
    <n v="0"/>
    <n v="0"/>
    <n v="9671.98"/>
    <n v="520800"/>
    <n v="1044924.38"/>
    <n v="4387094.5"/>
    <n v="0"/>
    <n v="0"/>
    <n v="0"/>
    <n v="0"/>
    <n v="0"/>
    <n v="0"/>
    <n v="0"/>
    <n v="0"/>
    <n v="322030912"/>
    <n v="314591264"/>
    <n v="256912288"/>
    <n v="57146164"/>
    <n v="532947.43999999994"/>
    <n v="0"/>
    <n v="7913001.5"/>
    <n v="473346.38"/>
    <n v="0"/>
    <n v="0"/>
    <n v="52.52"/>
    <n v="40.14"/>
    <n v="9.9"/>
    <n v="1.1599999999999999"/>
    <n v="11.4"/>
    <n v="27.03"/>
    <n v="0"/>
    <n v="0"/>
    <n v="0"/>
    <n v="3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9"/>
    <n v="0"/>
    <n v="0"/>
    <n v="0"/>
    <n v="0"/>
    <n v="700"/>
    <n v="700"/>
    <n v="1103"/>
    <n v="1347"/>
    <n v="0"/>
    <n v="0"/>
    <x v="0"/>
    <n v="0"/>
    <n v="0"/>
    <n v="0"/>
    <n v="0"/>
    <n v="322504265.5"/>
    <n v="0"/>
    <n v="314591264"/>
    <n v="7913001.5"/>
  </r>
  <r>
    <x v="12"/>
    <x v="3"/>
    <n v="2028"/>
    <x v="1"/>
    <n v="0"/>
    <n v="300"/>
    <n v="2.0407999999999999E-2"/>
    <n v="1992"/>
    <s v="2023_Plan"/>
    <s v="Emission Group 1"/>
    <s v="Base;2023BP"/>
    <s v="Base"/>
    <s v="Base"/>
    <s v="Base"/>
    <s v="ASG"/>
    <n v="42622"/>
    <n v="12822596"/>
    <n v="0"/>
    <n v="12421844"/>
    <n v="407705.38"/>
    <n v="0"/>
    <n v="0"/>
    <n v="6952.7"/>
    <n v="0"/>
    <n v="0"/>
    <n v="0"/>
    <n v="0"/>
    <n v="0"/>
    <n v="9185.44"/>
    <n v="470400"/>
    <n v="942081.5"/>
    <n v="3912317.5"/>
    <n v="0"/>
    <n v="0"/>
    <n v="0"/>
    <n v="0"/>
    <n v="0"/>
    <n v="0"/>
    <n v="0"/>
    <n v="0"/>
    <n v="246547952"/>
    <n v="235687440"/>
    <n v="189815456"/>
    <n v="45435040"/>
    <n v="437116.97"/>
    <n v="0"/>
    <n v="11027764"/>
    <n v="167240.51999999999"/>
    <n v="0"/>
    <n v="0"/>
    <n v="47.21"/>
    <n v="39.65"/>
    <n v="7.33"/>
    <n v="0.85"/>
    <n v="8.32"/>
    <n v="27.05"/>
    <n v="0"/>
    <n v="0"/>
    <n v="0"/>
    <n v="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"/>
    <n v="0"/>
    <n v="0"/>
    <n v="0"/>
    <n v="0"/>
    <n v="700"/>
    <n v="700"/>
    <n v="1103"/>
    <n v="1347"/>
    <n v="0"/>
    <n v="0"/>
    <x v="0"/>
    <n v="0"/>
    <n v="0"/>
    <n v="0"/>
    <n v="0"/>
    <n v="246715204"/>
    <n v="0"/>
    <n v="235687440"/>
    <n v="11027764"/>
  </r>
  <r>
    <x v="12"/>
    <x v="3"/>
    <n v="2028"/>
    <x v="2"/>
    <n v="0"/>
    <n v="300"/>
    <n v="2.0407999999999999E-2"/>
    <n v="1992"/>
    <s v="2023_Plan"/>
    <s v="Emission Group 1"/>
    <s v="Base;2023BP"/>
    <s v="Base"/>
    <s v="Base"/>
    <s v="Base"/>
    <s v="ASG"/>
    <n v="42622"/>
    <n v="13387315"/>
    <n v="0"/>
    <n v="13381915"/>
    <n v="6125.65"/>
    <n v="0"/>
    <n v="0"/>
    <n v="755.02"/>
    <n v="0"/>
    <n v="0"/>
    <n v="0"/>
    <n v="0"/>
    <n v="2"/>
    <n v="13445.07"/>
    <n v="520800"/>
    <n v="1106127.6299999999"/>
    <n v="3445084.5"/>
    <n v="0"/>
    <n v="0"/>
    <n v="0"/>
    <n v="0"/>
    <n v="28.69"/>
    <n v="0"/>
    <n v="0"/>
    <n v="0"/>
    <n v="266870208"/>
    <n v="266720384"/>
    <n v="218067792"/>
    <n v="48294484"/>
    <n v="358093.94"/>
    <n v="0"/>
    <n v="169041.36"/>
    <n v="19208.62"/>
    <n v="0"/>
    <n v="0"/>
    <n v="66.03"/>
    <n v="39.799999999999997"/>
    <n v="19.54"/>
    <n v="2.74"/>
    <n v="24.14"/>
    <n v="27.6"/>
    <n v="0"/>
    <n v="0"/>
    <n v="0"/>
    <n v="25.44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.01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266889425.36000001"/>
    <n v="0"/>
    <n v="266720384"/>
    <n v="169041.36"/>
  </r>
  <r>
    <x v="12"/>
    <x v="3"/>
    <n v="2028"/>
    <x v="3"/>
    <n v="0"/>
    <n v="300"/>
    <n v="2.0407999999999999E-2"/>
    <n v="1992"/>
    <s v="2023_Plan"/>
    <s v="Emission Group 1"/>
    <s v="Base;2023BP"/>
    <s v="Base"/>
    <s v="Base"/>
    <s v="Base"/>
    <s v="ASG"/>
    <n v="42622"/>
    <n v="12188929"/>
    <n v="0"/>
    <n v="12183591"/>
    <n v="5679.1"/>
    <n v="0"/>
    <n v="0"/>
    <n v="372.74"/>
    <n v="0"/>
    <n v="0"/>
    <n v="0"/>
    <n v="0"/>
    <n v="2"/>
    <n v="13251.84"/>
    <n v="504000"/>
    <n v="963764.94"/>
    <n v="2895434.5"/>
    <n v="0"/>
    <n v="0"/>
    <n v="0"/>
    <n v="0"/>
    <n v="31.83"/>
    <n v="0"/>
    <n v="0"/>
    <n v="0"/>
    <n v="260474544"/>
    <n v="260684432"/>
    <n v="216510432"/>
    <n v="43842480"/>
    <n v="331708.31"/>
    <n v="0"/>
    <n v="148033.73000000001"/>
    <n v="357915.63"/>
    <n v="0"/>
    <n v="0"/>
    <n v="86.14"/>
    <n v="38.99"/>
    <n v="40.32"/>
    <n v="6.35"/>
    <n v="45.2"/>
    <n v="26.07"/>
    <n v="0"/>
    <n v="0"/>
    <n v="0"/>
    <n v="960.24"/>
    <n v="0"/>
    <n v="0"/>
    <n v="20967"/>
    <n v="0"/>
    <n v="0"/>
    <n v="0"/>
    <n v="0"/>
    <n v="4.666667E-2"/>
    <n v="0"/>
    <n v="0"/>
    <n v="4.666667E-2"/>
    <n v="0.10333333"/>
    <n v="0"/>
    <n v="0"/>
    <n v="0.10333333"/>
    <n v="0"/>
    <n v="0.01"/>
    <n v="0"/>
    <n v="0"/>
    <n v="0"/>
    <n v="0"/>
    <n v="0"/>
    <n v="0"/>
    <n v="0"/>
    <n v="0"/>
    <n v="4.99"/>
    <n v="0"/>
    <n v="0"/>
    <n v="0"/>
    <n v="0"/>
    <n v="700"/>
    <n v="700"/>
    <n v="1103"/>
    <n v="1347"/>
    <n v="0"/>
    <n v="0"/>
    <x v="0"/>
    <n v="0"/>
    <n v="0"/>
    <n v="0"/>
    <n v="0"/>
    <n v="260832465.72999999"/>
    <n v="0"/>
    <n v="260684432"/>
    <n v="148033.73000000001"/>
  </r>
  <r>
    <x v="12"/>
    <x v="3"/>
    <n v="2028"/>
    <x v="4"/>
    <n v="0"/>
    <n v="300"/>
    <n v="2.0407999999999999E-2"/>
    <n v="1992"/>
    <s v="2023_Plan"/>
    <s v="Emission Group 1"/>
    <s v="Base;2023BP"/>
    <s v="Base"/>
    <s v="Base"/>
    <s v="Base"/>
    <s v="ASG"/>
    <n v="42622"/>
    <n v="12597742"/>
    <n v="0"/>
    <n v="12593605"/>
    <n v="4533.05"/>
    <n v="0"/>
    <n v="0"/>
    <n v="448.99"/>
    <n v="0"/>
    <n v="0"/>
    <n v="0"/>
    <n v="0"/>
    <n v="0"/>
    <n v="15948.9"/>
    <n v="520800"/>
    <n v="1189885.8799999999"/>
    <n v="3478970.75"/>
    <n v="0"/>
    <n v="0"/>
    <n v="0"/>
    <n v="0"/>
    <n v="53.11"/>
    <n v="0"/>
    <n v="0"/>
    <n v="0"/>
    <n v="240686400"/>
    <n v="240581184"/>
    <n v="193848032"/>
    <n v="46370456"/>
    <n v="362663.19"/>
    <n v="0"/>
    <n v="116645.3"/>
    <n v="11428.92"/>
    <n v="0"/>
    <n v="0"/>
    <n v="78.989999999999995"/>
    <n v="37.97"/>
    <n v="27.88"/>
    <n v="4.1500000000000004"/>
    <n v="36.94"/>
    <n v="25.73"/>
    <n v="0"/>
    <n v="0"/>
    <n v="0"/>
    <n v="25.45"/>
    <n v="0"/>
    <n v="0"/>
    <n v="20967"/>
    <n v="0"/>
    <n v="0"/>
    <n v="0"/>
    <n v="0"/>
    <n v="5.6666670000000002E-2"/>
    <n v="0"/>
    <n v="0"/>
    <n v="5.6666670000000002E-2"/>
    <n v="0.14000000000000001"/>
    <n v="0"/>
    <n v="0"/>
    <n v="0.14000000000000001"/>
    <n v="0"/>
    <n v="0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40697829.30000001"/>
    <n v="0"/>
    <n v="240581184"/>
    <n v="116645.3"/>
  </r>
  <r>
    <x v="12"/>
    <x v="3"/>
    <n v="2028"/>
    <x v="5"/>
    <n v="0"/>
    <n v="300"/>
    <n v="2.0407999999999999E-2"/>
    <n v="1992"/>
    <s v="2023_Plan"/>
    <s v="Emission Group 1"/>
    <s v="Base;2023BP"/>
    <s v="Base"/>
    <s v="Base"/>
    <s v="Base"/>
    <s v="ASG"/>
    <n v="42622"/>
    <n v="13439689"/>
    <n v="0"/>
    <n v="13289914"/>
    <n v="174857.58"/>
    <n v="0"/>
    <n v="0"/>
    <n v="25083.360000000001"/>
    <n v="0"/>
    <n v="0"/>
    <n v="0"/>
    <n v="0"/>
    <n v="0"/>
    <n v="16289.3"/>
    <n v="504000"/>
    <n v="1118117.6299999999"/>
    <n v="3545464.5"/>
    <n v="0"/>
    <n v="0"/>
    <n v="0"/>
    <n v="0"/>
    <n v="0"/>
    <n v="0"/>
    <n v="0"/>
    <n v="0"/>
    <n v="263053568"/>
    <n v="259512464"/>
    <n v="211229200"/>
    <n v="47887328"/>
    <n v="396100.53"/>
    <n v="0"/>
    <n v="4738608.5"/>
    <n v="1197505.1299999999"/>
    <n v="0"/>
    <n v="0"/>
    <n v="77.22"/>
    <n v="40.31"/>
    <n v="24.28"/>
    <n v="4.76"/>
    <n v="31.26"/>
    <n v="27.1"/>
    <n v="0"/>
    <n v="0"/>
    <n v="0"/>
    <n v="4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264251072.5"/>
    <n v="0"/>
    <n v="259512464"/>
    <n v="4738608.5"/>
  </r>
  <r>
    <x v="12"/>
    <x v="3"/>
    <n v="2028"/>
    <x v="6"/>
    <n v="0"/>
    <n v="300"/>
    <n v="2.0407999999999999E-2"/>
    <n v="1992"/>
    <s v="2023_Plan"/>
    <s v="Emission Group 1"/>
    <s v="Base;2023BP"/>
    <s v="Base"/>
    <s v="Base"/>
    <s v="Base"/>
    <s v="ASG"/>
    <n v="42622"/>
    <n v="15756290"/>
    <n v="0"/>
    <n v="15589266"/>
    <n v="201386.88"/>
    <n v="0"/>
    <n v="0"/>
    <n v="34380.910000000003"/>
    <n v="0"/>
    <n v="0"/>
    <n v="0"/>
    <n v="0"/>
    <n v="0"/>
    <n v="17899.740000000002"/>
    <n v="520800"/>
    <n v="1175114.5"/>
    <n v="3677132"/>
    <n v="0"/>
    <n v="0"/>
    <n v="0"/>
    <n v="0"/>
    <n v="18.07"/>
    <n v="0"/>
    <n v="0"/>
    <n v="0"/>
    <n v="345227808"/>
    <n v="345348512"/>
    <n v="285807552"/>
    <n v="59070104"/>
    <n v="470749.38"/>
    <n v="0"/>
    <n v="6974370.5"/>
    <n v="7095087.5"/>
    <n v="0"/>
    <n v="0"/>
    <n v="104.02"/>
    <n v="63.11"/>
    <n v="37.99"/>
    <n v="5.82"/>
    <n v="49.76"/>
    <n v="34.630000000000003"/>
    <n v="0"/>
    <n v="0"/>
    <n v="0"/>
    <n v="206.37"/>
    <n v="0"/>
    <n v="0"/>
    <n v="20967"/>
    <n v="0"/>
    <n v="0"/>
    <n v="0"/>
    <n v="0"/>
    <n v="4.666667E-2"/>
    <n v="0"/>
    <n v="0"/>
    <n v="4.666667E-2"/>
    <n v="9.6666660000000001E-2"/>
    <n v="0"/>
    <n v="0"/>
    <n v="9.6666660000000001E-2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352322882.5"/>
    <n v="0"/>
    <n v="345348512"/>
    <n v="6974370.5"/>
  </r>
  <r>
    <x v="12"/>
    <x v="3"/>
    <n v="2028"/>
    <x v="7"/>
    <n v="0"/>
    <n v="300"/>
    <n v="2.0407999999999999E-2"/>
    <n v="1992"/>
    <s v="2023_Plan"/>
    <s v="Emission Group 1"/>
    <s v="Base;2023BP"/>
    <s v="Base"/>
    <s v="Base"/>
    <s v="Base"/>
    <s v="ASG"/>
    <n v="42622"/>
    <n v="14270769"/>
    <n v="0"/>
    <n v="14079843"/>
    <n v="210466.33"/>
    <n v="0"/>
    <n v="0"/>
    <n v="19541.37"/>
    <n v="0"/>
    <n v="0"/>
    <n v="0"/>
    <n v="0"/>
    <n v="0"/>
    <n v="16986.86"/>
    <n v="520800"/>
    <n v="1211966.5"/>
    <n v="3871201.75"/>
    <n v="0"/>
    <n v="0"/>
    <n v="0"/>
    <n v="0"/>
    <n v="0.67"/>
    <n v="0"/>
    <n v="0"/>
    <n v="0"/>
    <n v="290018784"/>
    <n v="285253696"/>
    <n v="233059584"/>
    <n v="51774688"/>
    <n v="419379"/>
    <n v="0"/>
    <n v="5852110.5"/>
    <n v="1087001.25"/>
    <n v="0"/>
    <n v="0"/>
    <n v="70.430000000000007"/>
    <n v="40.86"/>
    <n v="18.86"/>
    <n v="3.4"/>
    <n v="25.12"/>
    <n v="27.81"/>
    <n v="0"/>
    <n v="0"/>
    <n v="0"/>
    <n v="55.6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83"/>
    <n v="0"/>
    <n v="0"/>
    <n v="0"/>
    <n v="0"/>
    <n v="700"/>
    <n v="700"/>
    <n v="1103"/>
    <n v="1347"/>
    <n v="0"/>
    <n v="0"/>
    <x v="0"/>
    <n v="0"/>
    <n v="0"/>
    <n v="0"/>
    <n v="0"/>
    <n v="291105806.5"/>
    <n v="0"/>
    <n v="285253696"/>
    <n v="5852110.5"/>
  </r>
  <r>
    <x v="12"/>
    <x v="3"/>
    <n v="2028"/>
    <x v="8"/>
    <n v="0"/>
    <n v="300"/>
    <n v="2.0407999999999999E-2"/>
    <n v="1992"/>
    <s v="2023_Plan"/>
    <s v="Emission Group 1"/>
    <s v="Base;2023BP"/>
    <s v="Base"/>
    <s v="Base"/>
    <s v="Base"/>
    <s v="ASG"/>
    <n v="42622"/>
    <n v="12841917"/>
    <n v="0"/>
    <n v="12836141"/>
    <n v="6058.33"/>
    <n v="0"/>
    <n v="0"/>
    <n v="310.82"/>
    <n v="0"/>
    <n v="0"/>
    <n v="0"/>
    <n v="0"/>
    <n v="0"/>
    <n v="15183.21"/>
    <n v="504000"/>
    <n v="1163562.3799999999"/>
    <n v="3578210"/>
    <n v="0"/>
    <n v="0"/>
    <n v="0"/>
    <n v="0"/>
    <n v="29.07"/>
    <n v="0"/>
    <n v="0"/>
    <n v="0"/>
    <n v="247662064"/>
    <n v="247654752"/>
    <n v="200607424"/>
    <n v="46717888"/>
    <n v="329487.34000000003"/>
    <n v="0"/>
    <n v="170971.31"/>
    <n v="163660.14000000001"/>
    <n v="0"/>
    <n v="0"/>
    <n v="69.59"/>
    <n v="39.07"/>
    <n v="20.32"/>
    <n v="3.04"/>
    <n v="27.14"/>
    <n v="28.22"/>
    <n v="0"/>
    <n v="0"/>
    <n v="0"/>
    <n v="526.54999999999995"/>
    <n v="0"/>
    <n v="0"/>
    <n v="20967"/>
    <n v="0"/>
    <n v="0"/>
    <n v="0"/>
    <n v="0"/>
    <n v="3.6666669999999998E-2"/>
    <n v="0"/>
    <n v="0"/>
    <n v="3.6666669999999998E-2"/>
    <n v="9.3333330000000006E-2"/>
    <n v="0"/>
    <n v="0"/>
    <n v="9.3333330000000006E-2"/>
    <n v="0"/>
    <n v="0"/>
    <n v="0"/>
    <n v="0"/>
    <n v="0"/>
    <n v="0"/>
    <n v="0"/>
    <n v="0"/>
    <n v="0"/>
    <n v="0"/>
    <n v="4.87"/>
    <n v="0"/>
    <n v="0"/>
    <n v="0"/>
    <n v="0"/>
    <n v="700"/>
    <n v="700"/>
    <n v="1103"/>
    <n v="1347"/>
    <n v="0"/>
    <n v="0"/>
    <x v="0"/>
    <n v="0"/>
    <n v="0"/>
    <n v="0"/>
    <n v="0"/>
    <n v="247825723.31"/>
    <n v="0"/>
    <n v="247654752"/>
    <n v="170971.31"/>
  </r>
  <r>
    <x v="12"/>
    <x v="3"/>
    <n v="2028"/>
    <x v="9"/>
    <n v="0"/>
    <n v="300"/>
    <n v="2.0407999999999999E-2"/>
    <n v="1992"/>
    <s v="2023_Plan"/>
    <s v="Emission Group 1"/>
    <s v="Base;2023BP"/>
    <s v="Base"/>
    <s v="Base"/>
    <s v="Base"/>
    <s v="ASG"/>
    <n v="42622"/>
    <n v="11628995"/>
    <n v="0"/>
    <n v="11621823"/>
    <n v="7292.67"/>
    <n v="0"/>
    <n v="0"/>
    <n v="139.58000000000001"/>
    <n v="0"/>
    <n v="0"/>
    <n v="0"/>
    <n v="0"/>
    <n v="0"/>
    <n v="12890.2"/>
    <n v="520800"/>
    <n v="971984.13"/>
    <n v="3021617.75"/>
    <n v="0"/>
    <n v="0"/>
    <n v="0"/>
    <n v="0"/>
    <n v="18.940000000000001"/>
    <n v="0"/>
    <n v="0"/>
    <n v="0"/>
    <n v="236294208"/>
    <n v="236107120"/>
    <n v="192981040"/>
    <n v="42795588"/>
    <n v="330603"/>
    <n v="0"/>
    <n v="190896.94"/>
    <n v="3814.54"/>
    <n v="0"/>
    <n v="0"/>
    <n v="84.96"/>
    <n v="38.53"/>
    <n v="39.880000000000003"/>
    <n v="6.07"/>
    <n v="43.66"/>
    <n v="26.18"/>
    <n v="0"/>
    <n v="0"/>
    <n v="0"/>
    <n v="27.33"/>
    <n v="0"/>
    <n v="0"/>
    <n v="20967"/>
    <n v="0"/>
    <n v="0"/>
    <n v="0"/>
    <n v="0"/>
    <n v="4.3333330000000003E-2"/>
    <n v="0"/>
    <n v="0"/>
    <n v="4.3333330000000003E-2"/>
    <n v="0.06"/>
    <n v="0"/>
    <n v="0"/>
    <n v="0.06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236298016.94"/>
    <n v="0"/>
    <n v="236107120"/>
    <n v="190896.94"/>
  </r>
  <r>
    <x v="12"/>
    <x v="3"/>
    <n v="2028"/>
    <x v="10"/>
    <n v="0"/>
    <n v="300"/>
    <n v="2.0407999999999999E-2"/>
    <n v="1992"/>
    <s v="2023_Plan"/>
    <s v="Emission Group 1"/>
    <s v="Base;2023BP"/>
    <s v="Base"/>
    <s v="Base"/>
    <s v="Base"/>
    <s v="ASG"/>
    <n v="42622"/>
    <n v="12845820"/>
    <n v="0"/>
    <n v="12837782"/>
    <n v="8154.75"/>
    <n v="0"/>
    <n v="0"/>
    <n v="154.71"/>
    <n v="0"/>
    <n v="0"/>
    <n v="0"/>
    <n v="0"/>
    <n v="8.67"/>
    <n v="10139.629999999999"/>
    <n v="504000"/>
    <n v="986028.56"/>
    <n v="3290517.25"/>
    <n v="0"/>
    <n v="0"/>
    <n v="0"/>
    <n v="0"/>
    <n v="37.520000000000003"/>
    <n v="0"/>
    <n v="0"/>
    <n v="0"/>
    <n v="253523552"/>
    <n v="253310672"/>
    <n v="204961488"/>
    <n v="47841812"/>
    <n v="507238.09"/>
    <n v="0"/>
    <n v="216810.81"/>
    <n v="3928.2"/>
    <n v="0"/>
    <n v="0"/>
    <n v="75.75"/>
    <n v="40.15"/>
    <n v="27.56"/>
    <n v="2.87"/>
    <n v="31.82"/>
    <n v="26.59"/>
    <n v="0"/>
    <n v="0"/>
    <n v="0"/>
    <n v="25.39"/>
    <n v="0"/>
    <n v="0"/>
    <n v="20967"/>
    <n v="0"/>
    <n v="0"/>
    <n v="0"/>
    <n v="0"/>
    <n v="5.3333329999999998E-2"/>
    <n v="0"/>
    <n v="0"/>
    <n v="5.3333329999999998E-2"/>
    <n v="0.1"/>
    <n v="0"/>
    <n v="0"/>
    <n v="0.1"/>
    <n v="0"/>
    <n v="0.01"/>
    <n v="0"/>
    <n v="0"/>
    <n v="0"/>
    <n v="0"/>
    <n v="0"/>
    <n v="0"/>
    <n v="0"/>
    <n v="0"/>
    <n v="4.24"/>
    <n v="0"/>
    <n v="0"/>
    <n v="0"/>
    <n v="0"/>
    <n v="700"/>
    <n v="700"/>
    <n v="1103"/>
    <n v="1347"/>
    <n v="0"/>
    <n v="0"/>
    <x v="0"/>
    <n v="0"/>
    <n v="0"/>
    <n v="0"/>
    <n v="0"/>
    <n v="253527482.81"/>
    <n v="0"/>
    <n v="253310672"/>
    <n v="216810.81"/>
  </r>
  <r>
    <x v="12"/>
    <x v="3"/>
    <n v="2028"/>
    <x v="11"/>
    <n v="0"/>
    <n v="300"/>
    <n v="2.0407999999999999E-2"/>
    <n v="1992"/>
    <s v="2023_Plan"/>
    <s v="Emission Group 1"/>
    <s v="Base;2023BP"/>
    <s v="Base"/>
    <s v="Base"/>
    <s v="Base"/>
    <s v="ASG"/>
    <n v="42622"/>
    <n v="14622445"/>
    <n v="0"/>
    <n v="14385382"/>
    <n v="248734.69"/>
    <n v="0"/>
    <n v="0"/>
    <n v="11672.33"/>
    <n v="0"/>
    <n v="0"/>
    <n v="0"/>
    <n v="0"/>
    <n v="0"/>
    <n v="10354.4"/>
    <n v="520800"/>
    <n v="1141134.8799999999"/>
    <n v="4347864"/>
    <n v="0"/>
    <n v="0"/>
    <n v="0"/>
    <n v="0"/>
    <n v="0"/>
    <n v="0"/>
    <n v="0"/>
    <n v="0"/>
    <n v="292117440"/>
    <n v="285756704"/>
    <n v="231606112"/>
    <n v="53693260"/>
    <n v="457197.34"/>
    <n v="0"/>
    <n v="6664435.5"/>
    <n v="303718.15999999997"/>
    <n v="0"/>
    <n v="0"/>
    <n v="52.32"/>
    <n v="39.39"/>
    <n v="9.69"/>
    <n v="1.3"/>
    <n v="12.07"/>
    <n v="26.79"/>
    <n v="0"/>
    <n v="0"/>
    <n v="0"/>
    <n v="2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7"/>
    <n v="0"/>
    <n v="0"/>
    <n v="0"/>
    <n v="0"/>
    <n v="700"/>
    <n v="700"/>
    <n v="1103"/>
    <n v="1347"/>
    <n v="0"/>
    <n v="0"/>
    <x v="0"/>
    <n v="0"/>
    <n v="0"/>
    <n v="0"/>
    <n v="0"/>
    <n v="292421139.5"/>
    <n v="0"/>
    <n v="285756704"/>
    <n v="6664435.5"/>
  </r>
  <r>
    <x v="13"/>
    <x v="0"/>
    <n v="2028"/>
    <x v="0"/>
    <n v="0"/>
    <n v="300"/>
    <n v="2.0407999999999999E-2"/>
    <n v="1993"/>
    <s v="2023_Plan"/>
    <s v="Emission Group 1"/>
    <s v="Base;2023BP"/>
    <s v="Base"/>
    <s v="Base"/>
    <s v="Base"/>
    <s v="ASG"/>
    <n v="42622"/>
    <n v="2974911.75"/>
    <n v="0"/>
    <n v="3076923"/>
    <n v="4025.57"/>
    <n v="0"/>
    <n v="0"/>
    <n v="106037.63"/>
    <n v="0"/>
    <n v="0"/>
    <n v="28420.03"/>
    <n v="0"/>
    <n v="0"/>
    <n v="31645.15"/>
    <n v="111600"/>
    <n v="274695.75"/>
    <n v="845926.75"/>
    <n v="0"/>
    <n v="0"/>
    <n v="0"/>
    <n v="0"/>
    <n v="0"/>
    <n v="0"/>
    <n v="0"/>
    <n v="0"/>
    <n v="104534448"/>
    <n v="107444504"/>
    <n v="98614832"/>
    <n v="8265942"/>
    <n v="563729.75"/>
    <n v="0"/>
    <n v="117708.43"/>
    <n v="3027770.5"/>
    <n v="0"/>
    <n v="0"/>
    <n v="36.35"/>
    <n v="36.49"/>
    <n v="0.48"/>
    <n v="0.05"/>
    <n v="0.73"/>
    <n v="29.24"/>
    <n v="0"/>
    <n v="0"/>
    <n v="0"/>
    <n v="2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4"/>
    <n v="17.03"/>
    <n v="0"/>
    <n v="0"/>
    <n v="0"/>
    <n v="0"/>
    <n v="150"/>
    <n v="150"/>
    <n v="101"/>
    <n v="344"/>
    <n v="100"/>
    <n v="0"/>
    <x v="0"/>
    <n v="0"/>
    <n v="0"/>
    <n v="0"/>
    <n v="0"/>
    <n v="107562212.43000001"/>
    <n v="0"/>
    <n v="107444504"/>
    <n v="117708.43"/>
  </r>
  <r>
    <x v="13"/>
    <x v="0"/>
    <n v="2028"/>
    <x v="1"/>
    <n v="0"/>
    <n v="300"/>
    <n v="2.0407999999999999E-2"/>
    <n v="1993"/>
    <s v="2023_Plan"/>
    <s v="Emission Group 1"/>
    <s v="Base;2023BP"/>
    <s v="Base"/>
    <s v="Base"/>
    <s v="Base"/>
    <s v="ASG"/>
    <n v="42622"/>
    <n v="2854788"/>
    <n v="0"/>
    <n v="2938265.5"/>
    <n v="3591.4"/>
    <n v="0"/>
    <n v="0"/>
    <n v="87061.75"/>
    <n v="0"/>
    <n v="0"/>
    <n v="25781.9"/>
    <n v="0"/>
    <n v="0"/>
    <n v="34225.03"/>
    <n v="100800"/>
    <n v="226349.7"/>
    <n v="737605.44"/>
    <n v="0"/>
    <n v="0"/>
    <n v="0.25"/>
    <n v="0"/>
    <n v="0"/>
    <n v="0"/>
    <n v="0"/>
    <n v="0"/>
    <n v="99474584"/>
    <n v="101890400"/>
    <n v="93481672"/>
    <n v="8106818.5"/>
    <n v="301900.71999999997"/>
    <n v="0"/>
    <n v="114451.07"/>
    <n v="2530264.5"/>
    <n v="0"/>
    <n v="0"/>
    <n v="38.619999999999997"/>
    <n v="38.56"/>
    <n v="1.3"/>
    <n v="0.27"/>
    <n v="2.12"/>
    <n v="31.87"/>
    <n v="0"/>
    <n v="0"/>
    <n v="0"/>
    <n v="29.06"/>
    <n v="0"/>
    <n v="0"/>
    <n v="0"/>
    <n v="0"/>
    <n v="0"/>
    <n v="0"/>
    <n v="400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1"/>
    <n v="0"/>
    <n v="0"/>
    <n v="0"/>
    <n v="0"/>
    <n v="150"/>
    <n v="150"/>
    <n v="101"/>
    <n v="344"/>
    <n v="100"/>
    <n v="0"/>
    <x v="0"/>
    <n v="0"/>
    <n v="0"/>
    <n v="0"/>
    <n v="0"/>
    <n v="102004851.06999999"/>
    <n v="0"/>
    <n v="101890400"/>
    <n v="114451.07"/>
  </r>
  <r>
    <x v="13"/>
    <x v="0"/>
    <n v="2028"/>
    <x v="2"/>
    <n v="0"/>
    <n v="300"/>
    <n v="2.0407999999999999E-2"/>
    <n v="1993"/>
    <s v="2023_Plan"/>
    <s v="Emission Group 1"/>
    <s v="Base;2023BP"/>
    <s v="Base"/>
    <s v="Base"/>
    <s v="Base"/>
    <s v="ASG"/>
    <n v="42622"/>
    <n v="2764623.75"/>
    <n v="0"/>
    <n v="2768053.25"/>
    <n v="435.92"/>
    <n v="0"/>
    <n v="0"/>
    <n v="3862.3"/>
    <n v="0"/>
    <n v="0"/>
    <n v="24709.11"/>
    <n v="0"/>
    <n v="0"/>
    <n v="45815.29"/>
    <n v="111600"/>
    <n v="257446.31"/>
    <n v="778614.56"/>
    <n v="0"/>
    <n v="0"/>
    <n v="0.13"/>
    <n v="0"/>
    <n v="0"/>
    <n v="0"/>
    <n v="0"/>
    <n v="0"/>
    <n v="93499616"/>
    <n v="93887504"/>
    <n v="85931408"/>
    <n v="7604720"/>
    <n v="351436.28"/>
    <n v="0"/>
    <n v="87914.27"/>
    <n v="475797.75"/>
    <n v="0"/>
    <n v="0"/>
    <n v="36.950000000000003"/>
    <n v="37.409999999999997"/>
    <n v="1.26"/>
    <n v="0.22"/>
    <n v="1.93"/>
    <n v="201.68"/>
    <n v="0"/>
    <n v="0"/>
    <n v="0"/>
    <n v="123.19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3.28"/>
    <n v="0"/>
    <n v="0"/>
    <n v="0"/>
    <n v="0"/>
    <n v="150"/>
    <n v="150"/>
    <n v="101"/>
    <n v="344"/>
    <n v="100"/>
    <n v="0"/>
    <x v="0"/>
    <n v="0"/>
    <n v="0"/>
    <n v="0"/>
    <n v="0"/>
    <n v="93975418.269999996"/>
    <n v="0"/>
    <n v="93887504"/>
    <n v="87914.27"/>
  </r>
  <r>
    <x v="13"/>
    <x v="0"/>
    <n v="2028"/>
    <x v="3"/>
    <n v="0"/>
    <n v="300"/>
    <n v="2.0407999999999999E-2"/>
    <n v="1993"/>
    <s v="2023_Plan"/>
    <s v="Emission Group 1"/>
    <s v="Base;2023BP"/>
    <s v="Base"/>
    <s v="Base"/>
    <s v="Base"/>
    <s v="ASG"/>
    <n v="42622"/>
    <n v="2377193.25"/>
    <n v="0"/>
    <n v="2380249.5"/>
    <n v="294.83"/>
    <n v="0"/>
    <n v="0"/>
    <n v="3354.47"/>
    <n v="0"/>
    <n v="0"/>
    <n v="31985.59"/>
    <n v="0"/>
    <n v="0"/>
    <n v="58477.35"/>
    <n v="107999.95"/>
    <n v="240701.7"/>
    <n v="746644.88"/>
    <n v="0"/>
    <n v="0"/>
    <n v="0"/>
    <n v="0"/>
    <n v="0"/>
    <n v="0"/>
    <n v="0"/>
    <n v="0"/>
    <n v="75690304"/>
    <n v="75775784"/>
    <n v="68496256"/>
    <n v="6944060.5"/>
    <n v="335503.63"/>
    <n v="0"/>
    <n v="8748.44"/>
    <n v="94235.23"/>
    <n v="0"/>
    <n v="0"/>
    <n v="35.159999999999997"/>
    <n v="35.83"/>
    <n v="1.05"/>
    <n v="0.11"/>
    <n v="1.33"/>
    <n v="29.67"/>
    <n v="0"/>
    <n v="0"/>
    <n v="0"/>
    <n v="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5"/>
    <n v="4.2300000000000004"/>
    <n v="0"/>
    <n v="0"/>
    <n v="0"/>
    <n v="0"/>
    <n v="150"/>
    <n v="150"/>
    <n v="101"/>
    <n v="344"/>
    <n v="100"/>
    <n v="0"/>
    <x v="0"/>
    <n v="0"/>
    <n v="0"/>
    <n v="0"/>
    <n v="0"/>
    <n v="75784532.439999998"/>
    <n v="0"/>
    <n v="75775784"/>
    <n v="8748.44"/>
  </r>
  <r>
    <x v="13"/>
    <x v="0"/>
    <n v="2028"/>
    <x v="4"/>
    <n v="0"/>
    <n v="300"/>
    <n v="2.0407999999999999E-2"/>
    <n v="1993"/>
    <s v="2023_Plan"/>
    <s v="Emission Group 1"/>
    <s v="Base;2023BP"/>
    <s v="Base"/>
    <s v="Base"/>
    <s v="Base"/>
    <s v="ASG"/>
    <n v="42622"/>
    <n v="2558592.5"/>
    <n v="0"/>
    <n v="2560207.25"/>
    <n v="1445.16"/>
    <n v="0"/>
    <n v="0"/>
    <n v="3090.68"/>
    <n v="0"/>
    <n v="0"/>
    <n v="14933.27"/>
    <n v="0"/>
    <n v="35.97"/>
    <n v="65945.09"/>
    <n v="111599.99"/>
    <n v="262762.21999999997"/>
    <n v="768786.13"/>
    <n v="0"/>
    <n v="0"/>
    <n v="52.72"/>
    <n v="0"/>
    <n v="33.56"/>
    <n v="0"/>
    <n v="0"/>
    <n v="0"/>
    <n v="83315704"/>
    <n v="83043896"/>
    <n v="74837944"/>
    <n v="7696448"/>
    <n v="509443.72"/>
    <n v="0"/>
    <n v="391582.75"/>
    <n v="119775.98"/>
    <n v="0"/>
    <n v="0"/>
    <n v="62.11"/>
    <n v="45.91"/>
    <n v="10.69"/>
    <n v="2.17"/>
    <n v="23.96"/>
    <n v="270.95999999999998"/>
    <n v="0"/>
    <n v="0"/>
    <n v="0"/>
    <n v="38.75"/>
    <n v="0"/>
    <n v="0"/>
    <n v="20967"/>
    <n v="0"/>
    <n v="0"/>
    <n v="0"/>
    <n v="4267.7700000000004"/>
    <n v="9.3333330000000006E-2"/>
    <n v="0"/>
    <n v="0"/>
    <n v="9.3333330000000006E-2"/>
    <n v="0.38333333000000003"/>
    <n v="0"/>
    <n v="0"/>
    <n v="0.38333333000000003"/>
    <n v="0"/>
    <n v="0.25"/>
    <n v="0"/>
    <n v="0"/>
    <n v="0"/>
    <n v="0"/>
    <n v="0.17"/>
    <n v="0.63"/>
    <n v="0.1"/>
    <n v="0.17"/>
    <n v="4.17"/>
    <n v="0"/>
    <n v="0"/>
    <n v="0"/>
    <n v="0"/>
    <n v="150"/>
    <n v="150"/>
    <n v="101"/>
    <n v="344"/>
    <n v="100"/>
    <n v="0"/>
    <x v="0"/>
    <n v="0"/>
    <n v="0"/>
    <n v="0"/>
    <n v="0"/>
    <n v="83435478.75"/>
    <n v="0"/>
    <n v="83043896"/>
    <n v="391582.75"/>
  </r>
  <r>
    <x v="13"/>
    <x v="0"/>
    <n v="2028"/>
    <x v="5"/>
    <n v="0"/>
    <n v="300"/>
    <n v="2.0407999999999999E-2"/>
    <n v="1993"/>
    <s v="2023_Plan"/>
    <s v="Emission Group 1"/>
    <s v="Base;2023BP"/>
    <s v="Base"/>
    <s v="Base"/>
    <s v="Base"/>
    <s v="ASG"/>
    <n v="42622"/>
    <n v="2832723"/>
    <n v="0"/>
    <n v="2887648"/>
    <n v="1538.64"/>
    <n v="0"/>
    <n v="0"/>
    <n v="56456.49"/>
    <n v="0"/>
    <n v="0"/>
    <n v="24379"/>
    <n v="0"/>
    <n v="0"/>
    <n v="69790.23"/>
    <n v="108000"/>
    <n v="290945.15999999997"/>
    <n v="785516.69"/>
    <n v="0"/>
    <n v="0"/>
    <n v="0"/>
    <n v="0"/>
    <n v="0"/>
    <n v="0"/>
    <n v="0"/>
    <n v="0"/>
    <n v="93727984"/>
    <n v="95392296"/>
    <n v="86188056"/>
    <n v="8665359"/>
    <n v="538795.81000000006"/>
    <n v="0"/>
    <n v="43710.51"/>
    <n v="1708020.13"/>
    <n v="0"/>
    <n v="0"/>
    <n v="39.26"/>
    <n v="37.869999999999997"/>
    <n v="1.69"/>
    <n v="0.55000000000000004"/>
    <n v="3.13"/>
    <n v="28.41"/>
    <n v="0"/>
    <n v="0"/>
    <n v="0"/>
    <n v="3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"/>
    <n v="1.32"/>
    <n v="4.42"/>
    <n v="0"/>
    <n v="0"/>
    <n v="0"/>
    <n v="0"/>
    <n v="150"/>
    <n v="150"/>
    <n v="101"/>
    <n v="344"/>
    <n v="100"/>
    <n v="0"/>
    <x v="0"/>
    <n v="0"/>
    <n v="0"/>
    <n v="0"/>
    <n v="0"/>
    <n v="95436006.510000005"/>
    <n v="0"/>
    <n v="95392296"/>
    <n v="43710.51"/>
  </r>
  <r>
    <x v="13"/>
    <x v="0"/>
    <n v="2028"/>
    <x v="6"/>
    <n v="0"/>
    <n v="300"/>
    <n v="2.0407999999999999E-2"/>
    <n v="1993"/>
    <s v="2023_Plan"/>
    <s v="Emission Group 1"/>
    <s v="Base;2023BP"/>
    <s v="Base"/>
    <s v="Base"/>
    <s v="Base"/>
    <s v="ASG"/>
    <n v="42622"/>
    <n v="3339379.25"/>
    <n v="0"/>
    <n v="3367918"/>
    <n v="6380.7"/>
    <n v="0"/>
    <n v="0"/>
    <n v="34958.639999999999"/>
    <n v="0"/>
    <n v="0"/>
    <n v="25436.39"/>
    <n v="0"/>
    <n v="7.18"/>
    <n v="70942.48"/>
    <n v="111600"/>
    <n v="257441.73"/>
    <n v="735884.13"/>
    <n v="0"/>
    <n v="0"/>
    <n v="149.72"/>
    <n v="2.77"/>
    <n v="32.229999999999997"/>
    <n v="0"/>
    <n v="0"/>
    <n v="0"/>
    <n v="63607256"/>
    <n v="113259904"/>
    <n v="103058240"/>
    <n v="9786205"/>
    <n v="415421.72"/>
    <n v="0"/>
    <n v="416489.97"/>
    <n v="50069136"/>
    <n v="0"/>
    <n v="0"/>
    <n v="117.37"/>
    <n v="107.5"/>
    <n v="25.79"/>
    <n v="5.73"/>
    <n v="60.77"/>
    <n v="65.27"/>
    <n v="0"/>
    <n v="0"/>
    <n v="0"/>
    <n v="1432.24"/>
    <n v="0"/>
    <n v="69.89"/>
    <n v="20967"/>
    <n v="0"/>
    <n v="0"/>
    <n v="0"/>
    <n v="4301.6899999999996"/>
    <n v="0.79666667999999996"/>
    <n v="3.3333299999999998E-3"/>
    <n v="0"/>
    <n v="0.79666667999999996"/>
    <n v="1.14666665"/>
    <n v="1.3333329999999999E-2"/>
    <n v="0"/>
    <n v="1.1333333299999999"/>
    <n v="0"/>
    <n v="0.04"/>
    <n v="0"/>
    <n v="0"/>
    <n v="0"/>
    <n v="0"/>
    <n v="1.1399999999999999"/>
    <n v="1.71"/>
    <n v="0.1"/>
    <n v="0.26"/>
    <n v="4.09"/>
    <n v="0"/>
    <n v="0"/>
    <n v="0"/>
    <n v="0"/>
    <n v="150"/>
    <n v="150"/>
    <n v="101"/>
    <n v="344"/>
    <n v="100"/>
    <n v="0"/>
    <x v="0"/>
    <n v="6.8026598639999987E-5"/>
    <n v="6.8026598639999987E-4"/>
    <n v="5.6530159999999996E-2"/>
    <n v="2.7210659863999997E-4"/>
    <n v="113734472.56"/>
    <n v="58078.590000000004"/>
    <n v="113259904"/>
    <n v="416489.97"/>
  </r>
  <r>
    <x v="13"/>
    <x v="0"/>
    <n v="2028"/>
    <x v="7"/>
    <n v="0"/>
    <n v="300"/>
    <n v="2.0407999999999999E-2"/>
    <n v="1993"/>
    <s v="2023_Plan"/>
    <s v="Emission Group 1"/>
    <s v="Base;2023BP"/>
    <s v="Base"/>
    <s v="Base"/>
    <s v="Base"/>
    <s v="ASG"/>
    <n v="42622"/>
    <n v="3234832.75"/>
    <n v="0"/>
    <n v="3270346"/>
    <n v="3448.72"/>
    <n v="0"/>
    <n v="0"/>
    <n v="38959.410000000003"/>
    <n v="0"/>
    <n v="0"/>
    <n v="24011.5"/>
    <n v="0"/>
    <n v="6.35"/>
    <n v="65787.509999999995"/>
    <n v="111600"/>
    <n v="271256.71999999997"/>
    <n v="762476.63"/>
    <n v="0"/>
    <n v="0"/>
    <n v="22.87"/>
    <n v="0.75"/>
    <n v="4.66"/>
    <n v="0"/>
    <n v="0"/>
    <n v="0"/>
    <n v="102138128"/>
    <n v="109986248"/>
    <n v="100133664"/>
    <n v="9420489"/>
    <n v="432171.06"/>
    <n v="0"/>
    <n v="183049.72"/>
    <n v="8031167"/>
    <n v="0"/>
    <n v="0"/>
    <n v="63.47"/>
    <n v="58.69"/>
    <n v="8.74"/>
    <n v="2.92"/>
    <n v="19.72"/>
    <n v="53.08"/>
    <n v="0"/>
    <n v="0"/>
    <n v="0"/>
    <n v="206.14"/>
    <n v="0"/>
    <n v="69.89"/>
    <n v="20967"/>
    <n v="0"/>
    <n v="0"/>
    <n v="0"/>
    <n v="4293.6400000000003"/>
    <n v="9.6666660000000001E-2"/>
    <n v="6.6666700000000004E-3"/>
    <n v="0"/>
    <n v="9.3333330000000006E-2"/>
    <n v="0.14666666"/>
    <n v="1.3333329999999999E-2"/>
    <n v="0"/>
    <n v="0.13333333999999999"/>
    <n v="0"/>
    <n v="0.04"/>
    <n v="0"/>
    <n v="0"/>
    <n v="0"/>
    <n v="0"/>
    <n v="0.19"/>
    <n v="0.27"/>
    <n v="0.18"/>
    <n v="0.49"/>
    <n v="4.26"/>
    <n v="0.01"/>
    <n v="0"/>
    <n v="0"/>
    <n v="0"/>
    <n v="150"/>
    <n v="150"/>
    <n v="101"/>
    <n v="344"/>
    <n v="100"/>
    <n v="0"/>
    <x v="0"/>
    <n v="1.3605340136E-4"/>
    <n v="1.3605340136000001E-3"/>
    <n v="1.5306E-2"/>
    <n v="2.7210659863999997E-4"/>
    <n v="110185022.97"/>
    <n v="15725.25"/>
    <n v="109986248"/>
    <n v="183049.72"/>
  </r>
  <r>
    <x v="13"/>
    <x v="0"/>
    <n v="2028"/>
    <x v="8"/>
    <n v="0"/>
    <n v="300"/>
    <n v="2.0407999999999999E-2"/>
    <n v="1993"/>
    <s v="2023_Plan"/>
    <s v="Emission Group 1"/>
    <s v="Base;2023BP"/>
    <s v="Base"/>
    <s v="Base"/>
    <s v="Base"/>
    <s v="ASG"/>
    <n v="42622"/>
    <n v="2587200"/>
    <n v="0"/>
    <n v="2588229"/>
    <n v="1624"/>
    <n v="0"/>
    <n v="0"/>
    <n v="2659.29"/>
    <n v="0"/>
    <n v="0"/>
    <n v="23547.35"/>
    <n v="0"/>
    <n v="9.1999999999999993"/>
    <n v="56135.19"/>
    <n v="107999.98"/>
    <n v="257892.11"/>
    <n v="746396.31"/>
    <n v="0"/>
    <n v="0"/>
    <n v="17.27"/>
    <n v="0"/>
    <n v="6.79"/>
    <n v="0"/>
    <n v="0"/>
    <n v="0"/>
    <n v="86136592"/>
    <n v="85360104"/>
    <n v="77501280"/>
    <n v="7447701.5"/>
    <n v="411155.63"/>
    <n v="0"/>
    <n v="979804.75"/>
    <n v="203316.34"/>
    <n v="0"/>
    <n v="0"/>
    <n v="50.74"/>
    <n v="39.47"/>
    <n v="6.29"/>
    <n v="1.82"/>
    <n v="13.4"/>
    <n v="603.33000000000004"/>
    <n v="0"/>
    <n v="0"/>
    <n v="0"/>
    <n v="76.459999999999994"/>
    <n v="0"/>
    <n v="0"/>
    <n v="20967"/>
    <n v="0"/>
    <n v="0"/>
    <n v="0"/>
    <n v="4220.03"/>
    <n v="3.3333340000000003E-2"/>
    <n v="0"/>
    <n v="0"/>
    <n v="3.3333340000000003E-2"/>
    <n v="0.1"/>
    <n v="0"/>
    <n v="0"/>
    <n v="0.1"/>
    <n v="0"/>
    <n v="0.05"/>
    <n v="0"/>
    <n v="0"/>
    <n v="0"/>
    <n v="0"/>
    <n v="0.08"/>
    <n v="0.22"/>
    <n v="0.23"/>
    <n v="0.73"/>
    <n v="4.41"/>
    <n v="0"/>
    <n v="0"/>
    <n v="0"/>
    <n v="0"/>
    <n v="150"/>
    <n v="150"/>
    <n v="101"/>
    <n v="344"/>
    <n v="100"/>
    <n v="0"/>
    <x v="0"/>
    <n v="0"/>
    <n v="0"/>
    <n v="0"/>
    <n v="0"/>
    <n v="86339908.75"/>
    <n v="0"/>
    <n v="85360104"/>
    <n v="979804.75"/>
  </r>
  <r>
    <x v="13"/>
    <x v="0"/>
    <n v="2028"/>
    <x v="9"/>
    <n v="0"/>
    <n v="300"/>
    <n v="2.0407999999999999E-2"/>
    <n v="1993"/>
    <s v="2023_Plan"/>
    <s v="Emission Group 1"/>
    <s v="Base;2023BP"/>
    <s v="Base"/>
    <s v="Base"/>
    <s v="Base"/>
    <s v="ASG"/>
    <n v="42622"/>
    <n v="2498810.25"/>
    <n v="0"/>
    <n v="2501917.75"/>
    <n v="307.55"/>
    <n v="0"/>
    <n v="0"/>
    <n v="3424.79"/>
    <n v="0"/>
    <n v="0"/>
    <n v="32537.43"/>
    <n v="0"/>
    <n v="0"/>
    <n v="47032.54"/>
    <n v="111599.98"/>
    <n v="250507.44"/>
    <n v="771763.19"/>
    <n v="0"/>
    <n v="0"/>
    <n v="0"/>
    <n v="0"/>
    <n v="0"/>
    <n v="0"/>
    <n v="0"/>
    <n v="0"/>
    <n v="80878792"/>
    <n v="81142400"/>
    <n v="73789264"/>
    <n v="6981669"/>
    <n v="371437.91"/>
    <n v="0"/>
    <n v="9235.4500000000007"/>
    <n v="272840.13"/>
    <n v="0"/>
    <n v="0"/>
    <n v="35.840000000000003"/>
    <n v="36.380000000000003"/>
    <n v="1.22"/>
    <n v="0.18"/>
    <n v="1.71"/>
    <n v="30.03"/>
    <n v="0"/>
    <n v="0"/>
    <n v="0"/>
    <n v="7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5"/>
    <n v="3.74"/>
    <n v="0"/>
    <n v="0"/>
    <n v="0"/>
    <n v="0"/>
    <n v="150"/>
    <n v="150"/>
    <n v="101"/>
    <n v="344"/>
    <n v="100"/>
    <n v="0"/>
    <x v="0"/>
    <n v="0"/>
    <n v="0"/>
    <n v="0"/>
    <n v="0"/>
    <n v="81151635.450000003"/>
    <n v="0"/>
    <n v="81142400"/>
    <n v="9235.4500000000007"/>
  </r>
  <r>
    <x v="13"/>
    <x v="0"/>
    <n v="2028"/>
    <x v="10"/>
    <n v="0"/>
    <n v="300"/>
    <n v="2.0407999999999999E-2"/>
    <n v="1993"/>
    <s v="2023_Plan"/>
    <s v="Emission Group 1"/>
    <s v="Base;2023BP"/>
    <s v="Base"/>
    <s v="Base"/>
    <s v="Base"/>
    <s v="ASG"/>
    <n v="42622"/>
    <n v="2569281.5"/>
    <n v="0"/>
    <n v="2573710.25"/>
    <n v="295.64"/>
    <n v="0"/>
    <n v="0"/>
    <n v="4720.45"/>
    <n v="0"/>
    <n v="0"/>
    <n v="16207.96"/>
    <n v="0"/>
    <n v="0"/>
    <n v="32627.54"/>
    <n v="107999.98"/>
    <n v="265866.81"/>
    <n v="772233.25"/>
    <n v="0"/>
    <n v="0"/>
    <n v="0"/>
    <n v="0"/>
    <n v="0"/>
    <n v="0"/>
    <n v="0"/>
    <n v="0"/>
    <n v="85729800"/>
    <n v="86106416"/>
    <n v="78843400"/>
    <n v="6846811.5"/>
    <n v="416173.94"/>
    <n v="0"/>
    <n v="9468.86"/>
    <n v="386085.91"/>
    <n v="0"/>
    <n v="0"/>
    <n v="35.68"/>
    <n v="36.04"/>
    <n v="0.88"/>
    <n v="0.1"/>
    <n v="1.24"/>
    <n v="32.03"/>
    <n v="0"/>
    <n v="0"/>
    <n v="0"/>
    <n v="81.79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4"/>
    <n v="4.04"/>
    <n v="0"/>
    <n v="0"/>
    <n v="0"/>
    <n v="0"/>
    <n v="150"/>
    <n v="150"/>
    <n v="101"/>
    <n v="344"/>
    <n v="100"/>
    <n v="0"/>
    <x v="0"/>
    <n v="0"/>
    <n v="0"/>
    <n v="0"/>
    <n v="0"/>
    <n v="86115884.859999999"/>
    <n v="0"/>
    <n v="86106416"/>
    <n v="9468.86"/>
  </r>
  <r>
    <x v="13"/>
    <x v="0"/>
    <n v="2028"/>
    <x v="11"/>
    <n v="0"/>
    <n v="300"/>
    <n v="2.0407999999999999E-2"/>
    <n v="1993"/>
    <s v="2023_Plan"/>
    <s v="Emission Group 1"/>
    <s v="Base;2023BP"/>
    <s v="Base"/>
    <s v="Base"/>
    <s v="Base"/>
    <s v="ASG"/>
    <n v="42622"/>
    <n v="2935108.75"/>
    <n v="0"/>
    <n v="3020625.5"/>
    <n v="3187.31"/>
    <n v="0"/>
    <n v="0"/>
    <n v="88697.600000000006"/>
    <n v="0"/>
    <n v="0"/>
    <n v="24738.89"/>
    <n v="0"/>
    <n v="0"/>
    <n v="26012.54"/>
    <n v="111600"/>
    <n v="269974.78000000003"/>
    <n v="842169.31"/>
    <n v="0"/>
    <n v="0"/>
    <n v="0"/>
    <n v="0"/>
    <n v="0"/>
    <n v="0"/>
    <n v="0"/>
    <n v="0"/>
    <n v="101297648"/>
    <n v="103870568"/>
    <n v="95523944"/>
    <n v="7960513"/>
    <n v="386192.13"/>
    <n v="0"/>
    <n v="92691.13"/>
    <n v="2665604.5"/>
    <n v="0"/>
    <n v="0"/>
    <n v="36.049999999999997"/>
    <n v="36.549999999999997"/>
    <n v="0.63"/>
    <n v="0.04"/>
    <n v="0.84"/>
    <n v="29.08"/>
    <n v="0"/>
    <n v="0"/>
    <n v="0"/>
    <n v="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3"/>
    <n v="3.1"/>
    <n v="0"/>
    <n v="0"/>
    <n v="0"/>
    <n v="0"/>
    <n v="150"/>
    <n v="150"/>
    <n v="101"/>
    <n v="344"/>
    <n v="100"/>
    <n v="0"/>
    <x v="0"/>
    <n v="0"/>
    <n v="0"/>
    <n v="0"/>
    <n v="0"/>
    <n v="103963259.13"/>
    <n v="0"/>
    <n v="103870568"/>
    <n v="92691.13"/>
  </r>
  <r>
    <x v="13"/>
    <x v="1"/>
    <n v="2028"/>
    <x v="0"/>
    <n v="0"/>
    <n v="300"/>
    <n v="2.0407999999999999E-2"/>
    <n v="1993"/>
    <s v="2023_Plan"/>
    <s v="Emission Group 1"/>
    <s v="Base;2023BP"/>
    <s v="Base"/>
    <s v="Base"/>
    <s v="Base"/>
    <s v="ASG"/>
    <n v="42622"/>
    <n v="10485246"/>
    <n v="0"/>
    <n v="11029539"/>
    <n v="3606.67"/>
    <n v="0"/>
    <n v="0"/>
    <n v="547915"/>
    <n v="0"/>
    <n v="0"/>
    <n v="0"/>
    <n v="0"/>
    <n v="0"/>
    <n v="250822.09"/>
    <n v="312480"/>
    <n v="1136789.5"/>
    <n v="3564736.25"/>
    <n v="0"/>
    <n v="0"/>
    <n v="0"/>
    <n v="0"/>
    <n v="0"/>
    <n v="0"/>
    <n v="0"/>
    <n v="0"/>
    <n v="370240480"/>
    <n v="385262432"/>
    <n v="330404736"/>
    <n v="54804652"/>
    <n v="52931.28"/>
    <n v="0"/>
    <n v="98523.33"/>
    <n v="15120494"/>
    <n v="0"/>
    <n v="0"/>
    <n v="40.58"/>
    <n v="37.79"/>
    <n v="1.56"/>
    <n v="0.19"/>
    <n v="2.58"/>
    <n v="27.32"/>
    <n v="0"/>
    <n v="0"/>
    <n v="0"/>
    <n v="2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"/>
    <n v="0"/>
    <n v="0"/>
    <n v="0"/>
    <n v="0"/>
    <n v="420"/>
    <n v="420"/>
    <n v="811"/>
    <n v="957"/>
    <n v="0"/>
    <n v="0"/>
    <x v="0"/>
    <n v="0"/>
    <n v="0"/>
    <n v="0"/>
    <n v="0"/>
    <n v="385360955.32999998"/>
    <n v="0"/>
    <n v="385262432"/>
    <n v="98523.33"/>
  </r>
  <r>
    <x v="13"/>
    <x v="1"/>
    <n v="2028"/>
    <x v="1"/>
    <n v="0"/>
    <n v="300"/>
    <n v="2.0407999999999999E-2"/>
    <n v="1993"/>
    <s v="2023_Plan"/>
    <s v="Emission Group 1"/>
    <s v="Base;2023BP"/>
    <s v="Base"/>
    <s v="Base"/>
    <s v="Base"/>
    <s v="ASG"/>
    <n v="42622"/>
    <n v="9559642"/>
    <n v="0"/>
    <n v="10039717"/>
    <n v="3918.52"/>
    <n v="0"/>
    <n v="0"/>
    <n v="483973.13"/>
    <n v="0"/>
    <n v="0"/>
    <n v="0"/>
    <n v="0"/>
    <n v="0"/>
    <n v="245898.08"/>
    <n v="282240"/>
    <n v="917210.25"/>
    <n v="2706399.25"/>
    <n v="0"/>
    <n v="0"/>
    <n v="0"/>
    <n v="0"/>
    <n v="0"/>
    <n v="0"/>
    <n v="0"/>
    <n v="0"/>
    <n v="337178016"/>
    <n v="350838720"/>
    <n v="301103584"/>
    <n v="49679860"/>
    <n v="55580.959999999999"/>
    <n v="0"/>
    <n v="166291"/>
    <n v="13827013"/>
    <n v="0"/>
    <n v="0"/>
    <n v="60.03"/>
    <n v="39.29"/>
    <n v="11.23"/>
    <n v="1.79"/>
    <n v="17.54"/>
    <n v="42.44"/>
    <n v="0"/>
    <n v="0"/>
    <n v="0"/>
    <n v="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351005011"/>
    <n v="0"/>
    <n v="350838720"/>
    <n v="166291"/>
  </r>
  <r>
    <x v="13"/>
    <x v="1"/>
    <n v="2028"/>
    <x v="2"/>
    <n v="0"/>
    <n v="300"/>
    <n v="2.0407999999999999E-2"/>
    <n v="1993"/>
    <s v="2023_Plan"/>
    <s v="Emission Group 1"/>
    <s v="Base;2023BP"/>
    <s v="Base"/>
    <s v="Base"/>
    <s v="Base"/>
    <s v="ASG"/>
    <n v="42622"/>
    <n v="9432485"/>
    <n v="0"/>
    <n v="9438316"/>
    <n v="387.49"/>
    <n v="0"/>
    <n v="0"/>
    <n v="6257.12"/>
    <n v="0"/>
    <n v="0"/>
    <n v="0"/>
    <n v="0"/>
    <n v="4.67"/>
    <n v="415775.13"/>
    <n v="312480"/>
    <n v="1267602.5"/>
    <n v="3240219"/>
    <n v="0"/>
    <n v="0"/>
    <n v="0"/>
    <n v="0"/>
    <n v="29.46"/>
    <n v="0"/>
    <n v="0"/>
    <n v="0"/>
    <n v="321853120"/>
    <n v="322140000"/>
    <n v="275838400"/>
    <n v="46255860"/>
    <n v="45814.26"/>
    <n v="0"/>
    <n v="554240.68999999994"/>
    <n v="841120.5"/>
    <n v="0"/>
    <n v="0"/>
    <n v="49.94"/>
    <n v="37.950000000000003"/>
    <n v="5.03"/>
    <n v="0.66"/>
    <n v="9.8000000000000007"/>
    <n v="1430.33"/>
    <n v="0"/>
    <n v="0"/>
    <n v="0"/>
    <n v="134.43"/>
    <n v="0"/>
    <n v="0"/>
    <n v="20967"/>
    <n v="0"/>
    <n v="0"/>
    <n v="0"/>
    <n v="0"/>
    <n v="4.3333330000000003E-2"/>
    <n v="0"/>
    <n v="0"/>
    <n v="4.3333330000000003E-2"/>
    <n v="0.06"/>
    <n v="0"/>
    <n v="0"/>
    <n v="0.06"/>
    <n v="0"/>
    <n v="0.02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322694240.69"/>
    <n v="0"/>
    <n v="322140000"/>
    <n v="554240.68999999994"/>
  </r>
  <r>
    <x v="13"/>
    <x v="1"/>
    <n v="2028"/>
    <x v="3"/>
    <n v="0"/>
    <n v="300"/>
    <n v="2.0407999999999999E-2"/>
    <n v="1993"/>
    <s v="2023_Plan"/>
    <s v="Emission Group 1"/>
    <s v="Base;2023BP"/>
    <s v="Base"/>
    <s v="Base"/>
    <s v="Base"/>
    <s v="ASG"/>
    <n v="42622"/>
    <n v="8372393"/>
    <n v="0"/>
    <n v="8376228.5"/>
    <n v="231.93"/>
    <n v="0"/>
    <n v="0"/>
    <n v="4062.94"/>
    <n v="0"/>
    <n v="0"/>
    <n v="0"/>
    <n v="0"/>
    <n v="0"/>
    <n v="398973.31"/>
    <n v="302400"/>
    <n v="1011906"/>
    <n v="2868443"/>
    <n v="0"/>
    <n v="0"/>
    <n v="0"/>
    <n v="0"/>
    <n v="0.19"/>
    <n v="0"/>
    <n v="0"/>
    <n v="0"/>
    <n v="283451264"/>
    <n v="283549632"/>
    <n v="243255616"/>
    <n v="40251928"/>
    <n v="42171.19"/>
    <n v="0"/>
    <n v="6961.77"/>
    <n v="105337.06"/>
    <n v="0"/>
    <n v="0"/>
    <n v="45.32"/>
    <n v="37.229999999999997"/>
    <n v="4.25"/>
    <n v="0.76"/>
    <n v="6.82"/>
    <n v="30.02"/>
    <n v="0"/>
    <n v="0"/>
    <n v="0"/>
    <n v="25.9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283556593.76999998"/>
    <n v="0"/>
    <n v="283549632"/>
    <n v="6961.77"/>
  </r>
  <r>
    <x v="13"/>
    <x v="1"/>
    <n v="2028"/>
    <x v="4"/>
    <n v="0"/>
    <n v="300"/>
    <n v="2.0407999999999999E-2"/>
    <n v="1993"/>
    <s v="2023_Plan"/>
    <s v="Emission Group 1"/>
    <s v="Base;2023BP"/>
    <s v="Base"/>
    <s v="Base"/>
    <s v="Base"/>
    <s v="ASG"/>
    <n v="42622"/>
    <n v="9337879"/>
    <n v="0"/>
    <n v="9342848"/>
    <n v="227.28"/>
    <n v="0"/>
    <n v="0"/>
    <n v="5200.67"/>
    <n v="0"/>
    <n v="0"/>
    <n v="0"/>
    <n v="0"/>
    <n v="12.67"/>
    <n v="511857.63"/>
    <n v="312480"/>
    <n v="1598048.88"/>
    <n v="3551736.75"/>
    <n v="0"/>
    <n v="0"/>
    <n v="0"/>
    <n v="0.88"/>
    <n v="37.99"/>
    <n v="0"/>
    <n v="0"/>
    <n v="0"/>
    <n v="311513824"/>
    <n v="312008928"/>
    <n v="267392416"/>
    <n v="44573640"/>
    <n v="42856.21"/>
    <n v="0"/>
    <n v="236327.63"/>
    <n v="731432"/>
    <n v="0"/>
    <n v="0"/>
    <n v="50.61"/>
    <n v="38.380000000000003"/>
    <n v="3.92"/>
    <n v="0.61"/>
    <n v="9.67"/>
    <n v="1039.82"/>
    <n v="0"/>
    <n v="0"/>
    <n v="0"/>
    <n v="140.63999999999999"/>
    <n v="0"/>
    <n v="69.89"/>
    <n v="20967"/>
    <n v="0"/>
    <n v="0"/>
    <n v="0"/>
    <n v="0"/>
    <n v="5.3333329999999998E-2"/>
    <n v="3.3333299999999998E-3"/>
    <n v="0"/>
    <n v="5.3333329999999998E-2"/>
    <n v="9.6666660000000001E-2"/>
    <n v="6.6666700000000004E-3"/>
    <n v="0"/>
    <n v="0.09"/>
    <n v="0"/>
    <n v="0.04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6.8026598639999987E-5"/>
    <n v="6.8026598639999987E-4"/>
    <n v="1.7959039999999999E-2"/>
    <n v="1.3605340136E-4"/>
    <n v="312263706.58999997"/>
    <n v="18450.96"/>
    <n v="312008928"/>
    <n v="236327.63"/>
  </r>
  <r>
    <x v="13"/>
    <x v="1"/>
    <n v="2028"/>
    <x v="5"/>
    <n v="0"/>
    <n v="300"/>
    <n v="2.0407999999999999E-2"/>
    <n v="1993"/>
    <s v="2023_Plan"/>
    <s v="Emission Group 1"/>
    <s v="Base;2023BP"/>
    <s v="Base"/>
    <s v="Base"/>
    <s v="Base"/>
    <s v="ASG"/>
    <n v="42622"/>
    <n v="10717760"/>
    <n v="0"/>
    <n v="10819171"/>
    <n v="27868.32"/>
    <n v="0"/>
    <n v="0"/>
    <n v="129269.4"/>
    <n v="0"/>
    <n v="0"/>
    <n v="0"/>
    <n v="0"/>
    <n v="0"/>
    <n v="522168.47"/>
    <n v="302400"/>
    <n v="1276574.8799999999"/>
    <n v="2903878.25"/>
    <n v="0"/>
    <n v="0"/>
    <n v="0"/>
    <n v="0"/>
    <n v="0"/>
    <n v="0"/>
    <n v="0"/>
    <n v="0"/>
    <n v="365276288"/>
    <n v="367425632"/>
    <n v="315628736"/>
    <n v="51611312"/>
    <n v="185757.27"/>
    <n v="0"/>
    <n v="1724566.25"/>
    <n v="3873935.75"/>
    <n v="0"/>
    <n v="0"/>
    <n v="108.4"/>
    <n v="61.89"/>
    <n v="26.22"/>
    <n v="6.26"/>
    <n v="52.96"/>
    <n v="61.88"/>
    <n v="0"/>
    <n v="0"/>
    <n v="0"/>
    <n v="2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69150198.25"/>
    <n v="0"/>
    <n v="367425632"/>
    <n v="1724566.25"/>
  </r>
  <r>
    <x v="13"/>
    <x v="1"/>
    <n v="2028"/>
    <x v="6"/>
    <n v="0"/>
    <n v="300"/>
    <n v="2.0407999999999999E-2"/>
    <n v="1993"/>
    <s v="2023_Plan"/>
    <s v="Emission Group 1"/>
    <s v="Base;2023BP"/>
    <s v="Base"/>
    <s v="Base"/>
    <s v="Base"/>
    <s v="ASG"/>
    <n v="42622"/>
    <n v="12307471"/>
    <n v="0"/>
    <n v="12217417"/>
    <n v="190466.59"/>
    <n v="0"/>
    <n v="0"/>
    <n v="101451.59"/>
    <n v="0"/>
    <n v="0"/>
    <n v="0"/>
    <n v="0"/>
    <n v="8"/>
    <n v="608577.93999999994"/>
    <n v="312480"/>
    <n v="1349824.38"/>
    <n v="2679382.25"/>
    <n v="0"/>
    <n v="0"/>
    <n v="0"/>
    <n v="0"/>
    <n v="1049.1199999999999"/>
    <n v="21.48"/>
    <n v="0"/>
    <n v="0"/>
    <n v="591308352"/>
    <n v="421748768"/>
    <n v="363677600"/>
    <n v="57826644"/>
    <n v="244633.33"/>
    <n v="0"/>
    <n v="245241808"/>
    <n v="75682240"/>
    <n v="0"/>
    <n v="0"/>
    <n v="427.36"/>
    <n v="340.04"/>
    <n v="142.56"/>
    <n v="18.239999999999998"/>
    <n v="299.72000000000003"/>
    <n v="1287.58"/>
    <n v="0"/>
    <n v="0"/>
    <n v="0"/>
    <n v="745.99"/>
    <n v="0"/>
    <n v="0"/>
    <n v="20967"/>
    <n v="20967"/>
    <n v="0"/>
    <n v="0"/>
    <n v="0"/>
    <n v="2.1766667399999999"/>
    <n v="0"/>
    <n v="6.3333329999999993E-2"/>
    <n v="2.1666667500000001"/>
    <n v="5.0666665999999996"/>
    <n v="0"/>
    <n v="8.6666670000000001E-2"/>
    <n v="4.9800000200000003"/>
    <n v="0"/>
    <n v="0.04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666990576"/>
    <n v="0"/>
    <n v="421748768"/>
    <n v="245241808"/>
  </r>
  <r>
    <x v="13"/>
    <x v="1"/>
    <n v="2028"/>
    <x v="7"/>
    <n v="0"/>
    <n v="300"/>
    <n v="2.0407999999999999E-2"/>
    <n v="1993"/>
    <s v="2023_Plan"/>
    <s v="Emission Group 1"/>
    <s v="Base;2023BP"/>
    <s v="Base"/>
    <s v="Base"/>
    <s v="Base"/>
    <s v="ASG"/>
    <n v="42622"/>
    <n v="11720941"/>
    <n v="0"/>
    <n v="11763176"/>
    <n v="73352.77"/>
    <n v="0"/>
    <n v="0"/>
    <n v="115722.3"/>
    <n v="0"/>
    <n v="0"/>
    <n v="0"/>
    <n v="0"/>
    <n v="0"/>
    <n v="551216.81000000006"/>
    <n v="312480"/>
    <n v="1327824.25"/>
    <n v="2832478.5"/>
    <n v="0"/>
    <n v="0"/>
    <n v="0"/>
    <n v="0"/>
    <n v="90.76"/>
    <n v="0.75"/>
    <n v="0"/>
    <n v="0"/>
    <n v="431868160"/>
    <n v="403023552"/>
    <n v="346759840"/>
    <n v="56035492"/>
    <n v="228154.69"/>
    <n v="0"/>
    <n v="35258268"/>
    <n v="6413655.5"/>
    <n v="0"/>
    <n v="0"/>
    <n v="210.01"/>
    <n v="159.71"/>
    <n v="63.44"/>
    <n v="11.44"/>
    <n v="130.47"/>
    <n v="480.67"/>
    <n v="0"/>
    <n v="0"/>
    <n v="0"/>
    <n v="55.42"/>
    <n v="0"/>
    <n v="0"/>
    <n v="20967"/>
    <n v="20967"/>
    <n v="0"/>
    <n v="0"/>
    <n v="0"/>
    <n v="0.28666666000000002"/>
    <n v="0"/>
    <n v="3.3333299999999998E-3"/>
    <n v="0.28666666000000002"/>
    <n v="0.51333331999999998"/>
    <n v="0"/>
    <n v="6.6666700000000004E-3"/>
    <n v="0.50666666000000005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438281820"/>
    <n v="0"/>
    <n v="403023552"/>
    <n v="35258268"/>
  </r>
  <r>
    <x v="13"/>
    <x v="1"/>
    <n v="2028"/>
    <x v="8"/>
    <n v="0"/>
    <n v="300"/>
    <n v="2.0407999999999999E-2"/>
    <n v="1993"/>
    <s v="2023_Plan"/>
    <s v="Emission Group 1"/>
    <s v="Base;2023BP"/>
    <s v="Base"/>
    <s v="Base"/>
    <s v="Base"/>
    <s v="ASG"/>
    <n v="42622"/>
    <n v="9370447"/>
    <n v="0"/>
    <n v="9374962"/>
    <n v="314.74"/>
    <n v="0"/>
    <n v="0"/>
    <n v="4932"/>
    <n v="0"/>
    <n v="0"/>
    <n v="0"/>
    <n v="0"/>
    <n v="27.33"/>
    <n v="465959.03"/>
    <n v="302400"/>
    <n v="1658011.25"/>
    <n v="3664028.25"/>
    <n v="0"/>
    <n v="0"/>
    <n v="0"/>
    <n v="0.61"/>
    <n v="115.48"/>
    <n v="0"/>
    <n v="0"/>
    <n v="0"/>
    <n v="315626080"/>
    <n v="316098400"/>
    <n v="271194304"/>
    <n v="44845248"/>
    <n v="58708.65"/>
    <n v="0"/>
    <n v="706827.19"/>
    <n v="1179149.5"/>
    <n v="0"/>
    <n v="0"/>
    <n v="59.11"/>
    <n v="41.02"/>
    <n v="5.74"/>
    <n v="0.62"/>
    <n v="15.34"/>
    <n v="2245.7600000000002"/>
    <n v="0"/>
    <n v="0"/>
    <n v="0"/>
    <n v="239.08"/>
    <n v="0"/>
    <n v="69.89"/>
    <n v="20967"/>
    <n v="0"/>
    <n v="0"/>
    <n v="0"/>
    <n v="0"/>
    <n v="0.16666666999999999"/>
    <n v="3.3333299999999998E-3"/>
    <n v="0"/>
    <n v="0.16666666999999999"/>
    <n v="0.30333334000000001"/>
    <n v="3.3333299999999998E-3"/>
    <n v="0"/>
    <n v="0.30000000999999998"/>
    <n v="0"/>
    <n v="0.09"/>
    <n v="0"/>
    <n v="0"/>
    <n v="0"/>
    <n v="0"/>
    <n v="0"/>
    <n v="0"/>
    <n v="0.03"/>
    <n v="0.05"/>
    <n v="5.12"/>
    <n v="0"/>
    <n v="0"/>
    <n v="0"/>
    <n v="0"/>
    <n v="420"/>
    <n v="420"/>
    <n v="811"/>
    <n v="957"/>
    <n v="0"/>
    <n v="0"/>
    <x v="0"/>
    <n v="6.8026598639999987E-5"/>
    <n v="6.8026598639999987E-4"/>
    <n v="1.2448879999999999E-2"/>
    <n v="6.8026598639999987E-5"/>
    <n v="316818017.06"/>
    <n v="12789.869999999999"/>
    <n v="316098400"/>
    <n v="706827.19"/>
  </r>
  <r>
    <x v="13"/>
    <x v="1"/>
    <n v="2028"/>
    <x v="9"/>
    <n v="0"/>
    <n v="300"/>
    <n v="2.0407999999999999E-2"/>
    <n v="1993"/>
    <s v="2023_Plan"/>
    <s v="Emission Group 1"/>
    <s v="Base;2023BP"/>
    <s v="Base"/>
    <s v="Base"/>
    <s v="Base"/>
    <s v="ASG"/>
    <n v="42622"/>
    <n v="8771845"/>
    <n v="0"/>
    <n v="8776343"/>
    <n v="164.64"/>
    <n v="0"/>
    <n v="0"/>
    <n v="4664.18"/>
    <n v="0"/>
    <n v="0"/>
    <n v="0"/>
    <n v="0"/>
    <n v="8"/>
    <n v="393508.25"/>
    <n v="312480"/>
    <n v="1105695.1299999999"/>
    <n v="3009512.5"/>
    <n v="0"/>
    <n v="0"/>
    <n v="0"/>
    <n v="0.81"/>
    <n v="17.079999999999998"/>
    <n v="0"/>
    <n v="0"/>
    <n v="0"/>
    <n v="297748544"/>
    <n v="297479648"/>
    <n v="255461424"/>
    <n v="41989776"/>
    <n v="28540.48"/>
    <n v="0"/>
    <n v="447343.16"/>
    <n v="178447.14"/>
    <n v="0"/>
    <n v="0"/>
    <n v="47.43"/>
    <n v="37.340000000000003"/>
    <n v="4.82"/>
    <n v="0.81"/>
    <n v="8.2100000000000009"/>
    <n v="2717.16"/>
    <n v="0"/>
    <n v="0"/>
    <n v="0"/>
    <n v="38.26"/>
    <n v="0"/>
    <n v="69.89"/>
    <n v="20967"/>
    <n v="0"/>
    <n v="0"/>
    <n v="0"/>
    <n v="0"/>
    <n v="2.3333329999999999E-2"/>
    <n v="3.3333299999999998E-3"/>
    <n v="0"/>
    <n v="2.3333329999999999E-2"/>
    <n v="3.6666669999999998E-2"/>
    <n v="3.3333299999999998E-3"/>
    <n v="0"/>
    <n v="3.3333340000000003E-2"/>
    <n v="0"/>
    <n v="0.02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6.8026598639999987E-5"/>
    <n v="6.8026598639999987E-4"/>
    <n v="1.653048E-2"/>
    <n v="6.8026598639999987E-5"/>
    <n v="297943974.43000001"/>
    <n v="16983.27"/>
    <n v="297479648"/>
    <n v="447343.16"/>
  </r>
  <r>
    <x v="13"/>
    <x v="1"/>
    <n v="2028"/>
    <x v="10"/>
    <n v="0"/>
    <n v="300"/>
    <n v="2.0407999999999999E-2"/>
    <n v="1993"/>
    <s v="2023_Plan"/>
    <s v="Emission Group 1"/>
    <s v="Base;2023BP"/>
    <s v="Base"/>
    <s v="Base"/>
    <s v="Base"/>
    <s v="ASG"/>
    <n v="42622"/>
    <n v="8994995"/>
    <n v="0"/>
    <n v="9001451"/>
    <n v="400.64"/>
    <n v="0"/>
    <n v="0"/>
    <n v="6867.57"/>
    <n v="0"/>
    <n v="0"/>
    <n v="0"/>
    <n v="0"/>
    <n v="5.33"/>
    <n v="303036.56"/>
    <n v="302400"/>
    <n v="1185854"/>
    <n v="3055323"/>
    <n v="0"/>
    <n v="0"/>
    <n v="0"/>
    <n v="0"/>
    <n v="15.67"/>
    <n v="0"/>
    <n v="0"/>
    <n v="0"/>
    <n v="310305888"/>
    <n v="309576192"/>
    <n v="265685264"/>
    <n v="43841320"/>
    <n v="49986.81"/>
    <n v="0"/>
    <n v="918574.81"/>
    <n v="188860.72"/>
    <n v="0"/>
    <n v="0"/>
    <n v="47.36"/>
    <n v="37.659999999999997"/>
    <n v="4.3"/>
    <n v="0.64"/>
    <n v="8.09"/>
    <n v="2292.7600000000002"/>
    <n v="0"/>
    <n v="0"/>
    <n v="0"/>
    <n v="27.5"/>
    <n v="0"/>
    <n v="0"/>
    <n v="20967"/>
    <n v="0"/>
    <n v="0"/>
    <n v="0"/>
    <n v="0"/>
    <n v="0.03"/>
    <n v="0"/>
    <n v="0"/>
    <n v="0.03"/>
    <n v="0.03"/>
    <n v="0"/>
    <n v="0"/>
    <n v="0.03"/>
    <n v="0"/>
    <n v="0.02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310494766.81"/>
    <n v="0"/>
    <n v="309576192"/>
    <n v="918574.81"/>
  </r>
  <r>
    <x v="13"/>
    <x v="1"/>
    <n v="2028"/>
    <x v="11"/>
    <n v="0"/>
    <n v="300"/>
    <n v="2.0407999999999999E-2"/>
    <n v="1993"/>
    <s v="2023_Plan"/>
    <s v="Emission Group 1"/>
    <s v="Base;2023BP"/>
    <s v="Base"/>
    <s v="Base"/>
    <s v="Base"/>
    <s v="ASG"/>
    <n v="42622"/>
    <n v="9942341"/>
    <n v="0"/>
    <n v="10329246"/>
    <n v="3072.88"/>
    <n v="0"/>
    <n v="0"/>
    <n v="389976.28"/>
    <n v="0"/>
    <n v="0"/>
    <n v="0"/>
    <n v="0"/>
    <n v="0"/>
    <n v="287907.96999999997"/>
    <n v="312480"/>
    <n v="1211295.8799999999"/>
    <n v="3439350.25"/>
    <n v="0"/>
    <n v="0"/>
    <n v="0"/>
    <n v="0"/>
    <n v="0"/>
    <n v="0"/>
    <n v="0"/>
    <n v="0"/>
    <n v="348124960"/>
    <n v="359143456"/>
    <n v="308141024"/>
    <n v="50966176"/>
    <n v="36346.14"/>
    <n v="0"/>
    <n v="88422.43"/>
    <n v="11106916"/>
    <n v="0"/>
    <n v="0"/>
    <n v="40.090000000000003"/>
    <n v="37.75"/>
    <n v="1.31"/>
    <n v="0.17"/>
    <n v="2.25"/>
    <n v="28.78"/>
    <n v="0"/>
    <n v="0"/>
    <n v="0"/>
    <n v="2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359231878.43000001"/>
    <n v="0"/>
    <n v="359143456"/>
    <n v="88422.43"/>
  </r>
  <r>
    <x v="13"/>
    <x v="2"/>
    <n v="2028"/>
    <x v="0"/>
    <n v="0"/>
    <n v="300"/>
    <n v="2.0407999999999999E-2"/>
    <n v="1993"/>
    <s v="2023_Plan"/>
    <s v="Emission Group 1"/>
    <s v="Base;2023BP"/>
    <s v="Base"/>
    <s v="Base"/>
    <s v="Base"/>
    <s v="ASG"/>
    <n v="42622"/>
    <n v="17712124"/>
    <n v="0"/>
    <n v="17373040"/>
    <n v="371389.03"/>
    <n v="0"/>
    <n v="0"/>
    <n v="32333.64"/>
    <n v="0"/>
    <n v="0"/>
    <n v="0"/>
    <n v="0"/>
    <n v="0"/>
    <n v="213631.66"/>
    <n v="550560"/>
    <n v="1171720.25"/>
    <n v="5042356.5"/>
    <n v="0"/>
    <n v="0"/>
    <n v="0"/>
    <n v="0"/>
    <n v="0"/>
    <n v="0"/>
    <n v="0"/>
    <n v="0"/>
    <n v="585580480"/>
    <n v="575984000"/>
    <n v="494354496"/>
    <n v="80957800"/>
    <n v="671869"/>
    <n v="0"/>
    <n v="10367570"/>
    <n v="771056.5"/>
    <n v="0"/>
    <n v="0"/>
    <n v="56.83"/>
    <n v="39.93"/>
    <n v="12.4"/>
    <n v="1.73"/>
    <n v="15.4"/>
    <n v="27.92"/>
    <n v="0"/>
    <n v="0"/>
    <n v="0"/>
    <n v="2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200000000000006"/>
    <n v="0"/>
    <n v="0"/>
    <n v="0"/>
    <n v="0"/>
    <n v="740"/>
    <n v="740"/>
    <n v="1164"/>
    <n v="1422"/>
    <n v="0"/>
    <n v="0"/>
    <x v="0"/>
    <n v="0"/>
    <n v="0"/>
    <n v="0"/>
    <n v="0"/>
    <n v="586351570"/>
    <n v="0"/>
    <n v="575984000"/>
    <n v="10367570"/>
  </r>
  <r>
    <x v="13"/>
    <x v="2"/>
    <n v="2028"/>
    <x v="1"/>
    <n v="0"/>
    <n v="300"/>
    <n v="2.0407999999999999E-2"/>
    <n v="1993"/>
    <s v="2023_Plan"/>
    <s v="Emission Group 1"/>
    <s v="Base;2023BP"/>
    <s v="Base"/>
    <s v="Base"/>
    <s v="Base"/>
    <s v="ASG"/>
    <n v="42622"/>
    <n v="16807128"/>
    <n v="0"/>
    <n v="16467092"/>
    <n v="358327.38"/>
    <n v="0"/>
    <n v="0"/>
    <n v="18252.3"/>
    <n v="0"/>
    <n v="0"/>
    <n v="0"/>
    <n v="0"/>
    <n v="0"/>
    <n v="201125.75"/>
    <n v="497280"/>
    <n v="975269.25"/>
    <n v="4126669.75"/>
    <n v="0"/>
    <n v="0"/>
    <n v="0"/>
    <n v="0"/>
    <n v="0"/>
    <n v="0"/>
    <n v="0"/>
    <n v="0"/>
    <n v="561450240"/>
    <n v="551591936"/>
    <n v="474339520"/>
    <n v="76665064"/>
    <n v="587000.88"/>
    <n v="0"/>
    <n v="10432112"/>
    <n v="573835.31000000006"/>
    <n v="0"/>
    <n v="0"/>
    <n v="85.78"/>
    <n v="42.15"/>
    <n v="33.68"/>
    <n v="4.62"/>
    <n v="38.659999999999997"/>
    <n v="29.11"/>
    <n v="0"/>
    <n v="0"/>
    <n v="0"/>
    <n v="3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562024048"/>
    <n v="0"/>
    <n v="551591936"/>
    <n v="10432112"/>
  </r>
  <r>
    <x v="13"/>
    <x v="2"/>
    <n v="2028"/>
    <x v="2"/>
    <n v="0"/>
    <n v="300"/>
    <n v="2.0407999999999999E-2"/>
    <n v="1993"/>
    <s v="2023_Plan"/>
    <s v="Emission Group 1"/>
    <s v="Base;2023BP"/>
    <s v="Base"/>
    <s v="Base"/>
    <s v="Base"/>
    <s v="ASG"/>
    <n v="42622"/>
    <n v="16449367"/>
    <n v="0"/>
    <n v="16445723"/>
    <n v="4614.7"/>
    <n v="0"/>
    <n v="0"/>
    <n v="959.84"/>
    <n v="0"/>
    <n v="0"/>
    <n v="0"/>
    <n v="0"/>
    <n v="0"/>
    <n v="314251.44"/>
    <n v="550560"/>
    <n v="1237547.25"/>
    <n v="4707955"/>
    <n v="0"/>
    <n v="0"/>
    <n v="0"/>
    <n v="0"/>
    <n v="18.05"/>
    <n v="0"/>
    <n v="0"/>
    <n v="0"/>
    <n v="536744864"/>
    <n v="536467872"/>
    <n v="460127616"/>
    <n v="75752224"/>
    <n v="588011.13"/>
    <n v="0"/>
    <n v="525940.88"/>
    <n v="248930.69"/>
    <n v="0"/>
    <n v="0"/>
    <n v="63.11"/>
    <n v="39.700000000000003"/>
    <n v="15.36"/>
    <n v="1.71"/>
    <n v="20.25"/>
    <n v="113.97"/>
    <n v="0"/>
    <n v="0"/>
    <n v="0"/>
    <n v="259.35000000000002"/>
    <n v="0"/>
    <n v="0"/>
    <n v="20967"/>
    <n v="0"/>
    <n v="0"/>
    <n v="0"/>
    <n v="0"/>
    <n v="2.3333329999999999E-2"/>
    <n v="0"/>
    <n v="0"/>
    <n v="2.3333329999999999E-2"/>
    <n v="5.3333329999999998E-2"/>
    <n v="0"/>
    <n v="0"/>
    <n v="5.3333329999999998E-2"/>
    <n v="0"/>
    <n v="0"/>
    <n v="0"/>
    <n v="0"/>
    <n v="0"/>
    <n v="0"/>
    <n v="0"/>
    <n v="0"/>
    <n v="0"/>
    <n v="0"/>
    <n v="5.8"/>
    <n v="0"/>
    <n v="0"/>
    <n v="0"/>
    <n v="0"/>
    <n v="740"/>
    <n v="740"/>
    <n v="1164"/>
    <n v="1422"/>
    <n v="0"/>
    <n v="0"/>
    <x v="0"/>
    <n v="0"/>
    <n v="0"/>
    <n v="0"/>
    <n v="0"/>
    <n v="536993812.88"/>
    <n v="0"/>
    <n v="536467872"/>
    <n v="525940.88"/>
  </r>
  <r>
    <x v="13"/>
    <x v="2"/>
    <n v="2028"/>
    <x v="3"/>
    <n v="0"/>
    <n v="300"/>
    <n v="2.0407999999999999E-2"/>
    <n v="1993"/>
    <s v="2023_Plan"/>
    <s v="Emission Group 1"/>
    <s v="Base;2023BP"/>
    <s v="Base"/>
    <s v="Base"/>
    <s v="Base"/>
    <s v="ASG"/>
    <n v="42622"/>
    <n v="13890613"/>
    <n v="0"/>
    <n v="13889054"/>
    <n v="2945.32"/>
    <n v="0"/>
    <n v="0"/>
    <n v="1412.54"/>
    <n v="0"/>
    <n v="0"/>
    <n v="0"/>
    <n v="0"/>
    <n v="0"/>
    <n v="298292.38"/>
    <n v="532800"/>
    <n v="1110046"/>
    <n v="3432323.25"/>
    <n v="0"/>
    <n v="0"/>
    <n v="0"/>
    <n v="0"/>
    <n v="58.32"/>
    <n v="0"/>
    <n v="0"/>
    <n v="0"/>
    <n v="454086240"/>
    <n v="454038240"/>
    <n v="389770688"/>
    <n v="63895908"/>
    <n v="371897.69"/>
    <n v="0"/>
    <n v="82021.14"/>
    <n v="34022.01"/>
    <n v="0"/>
    <n v="0"/>
    <n v="112.22"/>
    <n v="39.119999999999997"/>
    <n v="55.4"/>
    <n v="9.52"/>
    <n v="67.47"/>
    <n v="27.85"/>
    <n v="0"/>
    <n v="0"/>
    <n v="0"/>
    <n v="24.09"/>
    <n v="0"/>
    <n v="0"/>
    <n v="20967"/>
    <n v="0"/>
    <n v="0"/>
    <n v="0"/>
    <n v="0"/>
    <n v="7.3333330000000002E-2"/>
    <n v="0"/>
    <n v="0"/>
    <n v="7.3333330000000002E-2"/>
    <n v="0.16333333"/>
    <n v="0"/>
    <n v="0"/>
    <n v="0.16333333"/>
    <n v="0"/>
    <n v="0"/>
    <n v="0"/>
    <n v="0"/>
    <n v="0"/>
    <n v="0"/>
    <n v="0"/>
    <n v="0"/>
    <n v="0"/>
    <n v="0"/>
    <n v="6.25"/>
    <n v="0"/>
    <n v="0"/>
    <n v="0"/>
    <n v="0"/>
    <n v="740"/>
    <n v="740"/>
    <n v="1164"/>
    <n v="1422"/>
    <n v="0"/>
    <n v="0"/>
    <x v="0"/>
    <n v="0"/>
    <n v="0"/>
    <n v="0"/>
    <n v="0"/>
    <n v="454120261.13999999"/>
    <n v="0"/>
    <n v="454038240"/>
    <n v="82021.14"/>
  </r>
  <r>
    <x v="13"/>
    <x v="2"/>
    <n v="2028"/>
    <x v="4"/>
    <n v="0"/>
    <n v="300"/>
    <n v="2.0407999999999999E-2"/>
    <n v="1993"/>
    <s v="2023_Plan"/>
    <s v="Emission Group 1"/>
    <s v="Base;2023BP"/>
    <s v="Base"/>
    <s v="Base"/>
    <s v="Base"/>
    <s v="ASG"/>
    <n v="42622"/>
    <n v="14303233"/>
    <n v="0"/>
    <n v="14301062"/>
    <n v="3987.42"/>
    <n v="0"/>
    <n v="0"/>
    <n v="1904.04"/>
    <n v="0"/>
    <n v="0"/>
    <n v="0"/>
    <n v="0"/>
    <n v="6"/>
    <n v="390997.53"/>
    <n v="550560"/>
    <n v="1627892"/>
    <n v="4529988.5"/>
    <n v="0"/>
    <n v="0"/>
    <n v="0"/>
    <n v="0"/>
    <n v="89.39"/>
    <n v="0"/>
    <n v="0"/>
    <n v="0"/>
    <n v="460421024"/>
    <n v="460517056"/>
    <n v="395371264"/>
    <n v="64878688"/>
    <n v="267344.75"/>
    <n v="0"/>
    <n v="167543.16"/>
    <n v="263577.21999999997"/>
    <n v="0"/>
    <n v="0"/>
    <n v="90.1"/>
    <n v="42.21"/>
    <n v="25.26"/>
    <n v="4.4400000000000004"/>
    <n v="43.34"/>
    <n v="42.02"/>
    <n v="0"/>
    <n v="0"/>
    <n v="0"/>
    <n v="138.43"/>
    <n v="0"/>
    <n v="0"/>
    <n v="20967"/>
    <n v="0"/>
    <n v="0"/>
    <n v="0"/>
    <n v="0"/>
    <n v="8.3333340000000006E-2"/>
    <n v="0"/>
    <n v="0"/>
    <n v="8.3333340000000006E-2"/>
    <n v="0.21333334000000001"/>
    <n v="0"/>
    <n v="0"/>
    <n v="0.21333334000000001"/>
    <n v="0"/>
    <n v="0.02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460684599.16000003"/>
    <n v="0"/>
    <n v="460517056"/>
    <n v="167543.16"/>
  </r>
  <r>
    <x v="13"/>
    <x v="2"/>
    <n v="2028"/>
    <x v="5"/>
    <n v="0"/>
    <n v="300"/>
    <n v="2.0407999999999999E-2"/>
    <n v="1993"/>
    <s v="2023_Plan"/>
    <s v="Emission Group 1"/>
    <s v="Base;2023BP"/>
    <s v="Base"/>
    <s v="Base"/>
    <s v="Base"/>
    <s v="ASG"/>
    <n v="42622"/>
    <n v="16060361"/>
    <n v="0"/>
    <n v="16022574"/>
    <n v="111864.12"/>
    <n v="0"/>
    <n v="0"/>
    <n v="74118.58"/>
    <n v="0"/>
    <n v="0"/>
    <n v="0"/>
    <n v="0"/>
    <n v="0"/>
    <n v="399035.06"/>
    <n v="532800"/>
    <n v="1537198.13"/>
    <n v="4503854"/>
    <n v="0"/>
    <n v="0"/>
    <n v="0"/>
    <n v="0"/>
    <n v="0"/>
    <n v="0"/>
    <n v="0"/>
    <n v="0"/>
    <n v="516504640"/>
    <n v="516263872"/>
    <n v="442772672"/>
    <n v="73092656"/>
    <n v="398527.06"/>
    <n v="0"/>
    <n v="3442655.5"/>
    <n v="3201890.5"/>
    <n v="0"/>
    <n v="0"/>
    <n v="120.43"/>
    <n v="39.32"/>
    <n v="39.369999999999997"/>
    <n v="8.1999999999999993"/>
    <n v="66.510000000000005"/>
    <n v="30.78"/>
    <n v="0"/>
    <n v="0"/>
    <n v="0"/>
    <n v="4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5.36"/>
    <n v="0"/>
    <n v="0"/>
    <n v="0"/>
    <n v="0"/>
    <n v="740"/>
    <n v="740"/>
    <n v="1164"/>
    <n v="1422"/>
    <n v="0"/>
    <n v="0"/>
    <x v="0"/>
    <n v="0"/>
    <n v="0"/>
    <n v="0"/>
    <n v="0"/>
    <n v="519706527.5"/>
    <n v="0"/>
    <n v="516263872"/>
    <n v="3442655.5"/>
  </r>
  <r>
    <x v="13"/>
    <x v="2"/>
    <n v="2028"/>
    <x v="6"/>
    <n v="0"/>
    <n v="300"/>
    <n v="2.0407999999999999E-2"/>
    <n v="1993"/>
    <s v="2023_Plan"/>
    <s v="Emission Group 1"/>
    <s v="Base;2023BP"/>
    <s v="Base"/>
    <s v="Base"/>
    <s v="Base"/>
    <s v="ASG"/>
    <n v="42622"/>
    <n v="18057732"/>
    <n v="0"/>
    <n v="18364456"/>
    <n v="43785.1"/>
    <n v="0"/>
    <n v="0"/>
    <n v="352253.84"/>
    <n v="0"/>
    <n v="0"/>
    <n v="0"/>
    <n v="0"/>
    <n v="35.33"/>
    <n v="452014.66"/>
    <n v="550560"/>
    <n v="2086420"/>
    <n v="5223100.5"/>
    <n v="0"/>
    <n v="0"/>
    <n v="0"/>
    <n v="0"/>
    <n v="1766.86"/>
    <n v="0.76"/>
    <n v="0"/>
    <n v="0"/>
    <n v="319866784"/>
    <n v="617098112"/>
    <n v="531702624"/>
    <n v="84980480"/>
    <n v="415575.53"/>
    <n v="0"/>
    <n v="57236876"/>
    <n v="354468192"/>
    <n v="0"/>
    <n v="0"/>
    <n v="379.89"/>
    <n v="199.5"/>
    <n v="115.41"/>
    <n v="9.57"/>
    <n v="259.44"/>
    <n v="1307.22"/>
    <n v="0"/>
    <n v="0"/>
    <n v="0"/>
    <n v="1006.29"/>
    <n v="0"/>
    <n v="0"/>
    <n v="20967"/>
    <n v="20967"/>
    <n v="0"/>
    <n v="0"/>
    <n v="0"/>
    <n v="2.1366667700000002"/>
    <n v="0"/>
    <n v="3.3333299999999998E-3"/>
    <n v="2.1366667700000002"/>
    <n v="4.9233331700000003"/>
    <n v="0"/>
    <n v="3.3333299999999998E-3"/>
    <n v="4.9200000800000003"/>
    <n v="0"/>
    <n v="0.11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674334988"/>
    <n v="0"/>
    <n v="617098112"/>
    <n v="57236876"/>
  </r>
  <r>
    <x v="13"/>
    <x v="2"/>
    <n v="2028"/>
    <x v="7"/>
    <n v="0"/>
    <n v="300"/>
    <n v="2.0407999999999999E-2"/>
    <n v="1993"/>
    <s v="2023_Plan"/>
    <s v="Emission Group 1"/>
    <s v="Base;2023BP"/>
    <s v="Base"/>
    <s v="Base"/>
    <s v="Base"/>
    <s v="ASG"/>
    <n v="42622"/>
    <n v="17938380"/>
    <n v="0"/>
    <n v="18021974"/>
    <n v="72172.7"/>
    <n v="0"/>
    <n v="0"/>
    <n v="155984.19"/>
    <n v="0"/>
    <n v="0"/>
    <n v="0"/>
    <n v="0"/>
    <n v="0"/>
    <n v="424902.06"/>
    <n v="550560"/>
    <n v="1852084.75"/>
    <n v="4917067.5"/>
    <n v="0"/>
    <n v="0"/>
    <n v="0"/>
    <n v="0"/>
    <n v="160.41"/>
    <n v="0"/>
    <n v="0"/>
    <n v="0"/>
    <n v="590794880"/>
    <n v="597670656"/>
    <n v="514142368"/>
    <n v="83122408"/>
    <n v="406297.5"/>
    <n v="0"/>
    <n v="20296432"/>
    <n v="27172222"/>
    <n v="0"/>
    <n v="0"/>
    <n v="196.49"/>
    <n v="97.43"/>
    <n v="60.99"/>
    <n v="9.49"/>
    <n v="120.66"/>
    <n v="281.22000000000003"/>
    <n v="0"/>
    <n v="0"/>
    <n v="0"/>
    <n v="174.2"/>
    <n v="0"/>
    <n v="0"/>
    <n v="20967"/>
    <n v="0"/>
    <n v="0"/>
    <n v="0"/>
    <n v="0"/>
    <n v="0.29666664999999998"/>
    <n v="0"/>
    <n v="0"/>
    <n v="0.29666664999999998"/>
    <n v="0.53666669"/>
    <n v="0"/>
    <n v="0"/>
    <n v="0.53666669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617967088"/>
    <n v="0"/>
    <n v="597670656"/>
    <n v="20296432"/>
  </r>
  <r>
    <x v="13"/>
    <x v="2"/>
    <n v="2028"/>
    <x v="8"/>
    <n v="0"/>
    <n v="300"/>
    <n v="2.0407999999999999E-2"/>
    <n v="1993"/>
    <s v="2023_Plan"/>
    <s v="Emission Group 1"/>
    <s v="Base;2023BP"/>
    <s v="Base"/>
    <s v="Base"/>
    <s v="Base"/>
    <s v="ASG"/>
    <n v="42622"/>
    <n v="14592785"/>
    <n v="0"/>
    <n v="14592485"/>
    <n v="2280.58"/>
    <n v="0"/>
    <n v="0"/>
    <n v="2080.4"/>
    <n v="0"/>
    <n v="0"/>
    <n v="0"/>
    <n v="0"/>
    <n v="20"/>
    <n v="370065.88"/>
    <n v="532800"/>
    <n v="1976844.13"/>
    <n v="4813520"/>
    <n v="0"/>
    <n v="0"/>
    <n v="0"/>
    <n v="0"/>
    <n v="116.54"/>
    <n v="0"/>
    <n v="0"/>
    <n v="0"/>
    <n v="468622272"/>
    <n v="469520384"/>
    <n v="402522144"/>
    <n v="66626732"/>
    <n v="371325.72"/>
    <n v="0"/>
    <n v="122027.33"/>
    <n v="1020119.81"/>
    <n v="0"/>
    <n v="0"/>
    <n v="99"/>
    <n v="69.53"/>
    <n v="23.46"/>
    <n v="4.68"/>
    <n v="50.76"/>
    <n v="53.51"/>
    <n v="0"/>
    <n v="0"/>
    <n v="0"/>
    <n v="490.35"/>
    <n v="0"/>
    <n v="0"/>
    <n v="20967"/>
    <n v="0"/>
    <n v="0"/>
    <n v="0"/>
    <n v="0"/>
    <n v="0.11"/>
    <n v="0"/>
    <n v="0"/>
    <n v="0.11"/>
    <n v="0.28000000000000003"/>
    <n v="0"/>
    <n v="0"/>
    <n v="0.28000000000000003"/>
    <n v="0"/>
    <n v="0.04"/>
    <n v="0"/>
    <n v="0"/>
    <n v="0"/>
    <n v="0"/>
    <n v="0"/>
    <n v="0"/>
    <n v="0.05"/>
    <n v="0.1"/>
    <n v="5.63"/>
    <n v="0"/>
    <n v="0"/>
    <n v="0"/>
    <n v="0"/>
    <n v="740"/>
    <n v="740"/>
    <n v="1164"/>
    <n v="1422"/>
    <n v="0"/>
    <n v="0"/>
    <x v="0"/>
    <n v="0"/>
    <n v="0"/>
    <n v="0"/>
    <n v="0"/>
    <n v="469642411.32999998"/>
    <n v="0"/>
    <n v="469520384"/>
    <n v="122027.33"/>
  </r>
  <r>
    <x v="13"/>
    <x v="2"/>
    <n v="2028"/>
    <x v="9"/>
    <n v="0"/>
    <n v="300"/>
    <n v="2.0407999999999999E-2"/>
    <n v="1993"/>
    <s v="2023_Plan"/>
    <s v="Emission Group 1"/>
    <s v="Base;2023BP"/>
    <s v="Base"/>
    <s v="Base"/>
    <s v="Base"/>
    <s v="ASG"/>
    <n v="42622"/>
    <n v="14213825"/>
    <n v="0"/>
    <n v="14212745"/>
    <n v="2222.21"/>
    <n v="0"/>
    <n v="0"/>
    <n v="1220.32"/>
    <n v="0"/>
    <n v="0"/>
    <n v="0"/>
    <n v="0"/>
    <n v="3.33"/>
    <n v="322731.31"/>
    <n v="550560"/>
    <n v="1189765.75"/>
    <n v="3886717.5"/>
    <n v="0"/>
    <n v="0"/>
    <n v="0"/>
    <n v="0"/>
    <n v="27.44"/>
    <n v="0"/>
    <n v="0"/>
    <n v="0"/>
    <n v="460892864"/>
    <n v="461087264"/>
    <n v="394988832"/>
    <n v="65623560"/>
    <n v="474800.47"/>
    <n v="0"/>
    <n v="61046.46"/>
    <n v="255468.79999999999"/>
    <n v="0"/>
    <n v="0"/>
    <n v="87.71"/>
    <n v="38.79"/>
    <n v="35.01"/>
    <n v="5.96"/>
    <n v="44.33"/>
    <n v="27.47"/>
    <n v="0"/>
    <n v="0"/>
    <n v="0"/>
    <n v="209.35"/>
    <n v="0"/>
    <n v="0"/>
    <n v="20967"/>
    <n v="0"/>
    <n v="0"/>
    <n v="0"/>
    <n v="0"/>
    <n v="0.04"/>
    <n v="0"/>
    <n v="0"/>
    <n v="0.04"/>
    <n v="6.6666669999999997E-2"/>
    <n v="0"/>
    <n v="0"/>
    <n v="6.6666669999999997E-2"/>
    <n v="0"/>
    <n v="0.01"/>
    <n v="0"/>
    <n v="0"/>
    <n v="0"/>
    <n v="0"/>
    <n v="0"/>
    <n v="0"/>
    <n v="0"/>
    <n v="0"/>
    <n v="6.09"/>
    <n v="0"/>
    <n v="0"/>
    <n v="0"/>
    <n v="0"/>
    <n v="740"/>
    <n v="740"/>
    <n v="1164"/>
    <n v="1422"/>
    <n v="0"/>
    <n v="0"/>
    <x v="0"/>
    <n v="0"/>
    <n v="0"/>
    <n v="0"/>
    <n v="0"/>
    <n v="461148310.45999998"/>
    <n v="0"/>
    <n v="461087264"/>
    <n v="61046.46"/>
  </r>
  <r>
    <x v="13"/>
    <x v="2"/>
    <n v="2028"/>
    <x v="10"/>
    <n v="0"/>
    <n v="300"/>
    <n v="2.0407999999999999E-2"/>
    <n v="1993"/>
    <s v="2023_Plan"/>
    <s v="Emission Group 1"/>
    <s v="Base;2023BP"/>
    <s v="Base"/>
    <s v="Base"/>
    <s v="Base"/>
    <s v="ASG"/>
    <n v="42622"/>
    <n v="15018778"/>
    <n v="0"/>
    <n v="15015745"/>
    <n v="4381.66"/>
    <n v="0"/>
    <n v="0"/>
    <n v="1347.07"/>
    <n v="0"/>
    <n v="0"/>
    <n v="0"/>
    <n v="0"/>
    <n v="0"/>
    <n v="235870.14"/>
    <n v="532800"/>
    <n v="1183271.5"/>
    <n v="4062421.75"/>
    <n v="0"/>
    <n v="0"/>
    <n v="0"/>
    <n v="0"/>
    <n v="20.88"/>
    <n v="0"/>
    <n v="0"/>
    <n v="0"/>
    <n v="487075872"/>
    <n v="487463008"/>
    <n v="417805760"/>
    <n v="69094984"/>
    <n v="562323.43999999994"/>
    <n v="0"/>
    <n v="126202.23"/>
    <n v="513337.81"/>
    <n v="0"/>
    <n v="0"/>
    <n v="69.349999999999994"/>
    <n v="39.03"/>
    <n v="20.67"/>
    <n v="3.09"/>
    <n v="26.94"/>
    <n v="28.8"/>
    <n v="0"/>
    <n v="0"/>
    <n v="0"/>
    <n v="381.08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487589210.23000002"/>
    <n v="0"/>
    <n v="487463008"/>
    <n v="126202.23"/>
  </r>
  <r>
    <x v="13"/>
    <x v="2"/>
    <n v="2028"/>
    <x v="11"/>
    <n v="0"/>
    <n v="300"/>
    <n v="2.0407999999999999E-2"/>
    <n v="1993"/>
    <s v="2023_Plan"/>
    <s v="Emission Group 1"/>
    <s v="Base;2023BP"/>
    <s v="Base"/>
    <s v="Base"/>
    <s v="Base"/>
    <s v="ASG"/>
    <n v="42622"/>
    <n v="17388542"/>
    <n v="0"/>
    <n v="17132406"/>
    <n v="293075.44"/>
    <n v="0"/>
    <n v="0"/>
    <n v="36940.68"/>
    <n v="0"/>
    <n v="0"/>
    <n v="0"/>
    <n v="0"/>
    <n v="0"/>
    <n v="243265.38"/>
    <n v="550560"/>
    <n v="1302189.5"/>
    <n v="5046344.5"/>
    <n v="0"/>
    <n v="0"/>
    <n v="0"/>
    <n v="0"/>
    <n v="0"/>
    <n v="0"/>
    <n v="0"/>
    <n v="0"/>
    <n v="579697536"/>
    <n v="571808320"/>
    <n v="491470368"/>
    <n v="79731176"/>
    <n v="606978.13"/>
    <n v="0"/>
    <n v="8747100"/>
    <n v="857828.19"/>
    <n v="0"/>
    <n v="0"/>
    <n v="71.19"/>
    <n v="40.75"/>
    <n v="18.77"/>
    <n v="2.76"/>
    <n v="25.81"/>
    <n v="29.85"/>
    <n v="0"/>
    <n v="0"/>
    <n v="0"/>
    <n v="2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580555420"/>
    <n v="0"/>
    <n v="571808320"/>
    <n v="8747100"/>
  </r>
  <r>
    <x v="13"/>
    <x v="3"/>
    <n v="2028"/>
    <x v="0"/>
    <n v="0"/>
    <n v="300"/>
    <n v="2.0407999999999999E-2"/>
    <n v="1993"/>
    <s v="2023_Plan"/>
    <s v="Emission Group 1"/>
    <s v="Base;2023BP"/>
    <s v="Base"/>
    <s v="Base"/>
    <s v="Base"/>
    <s v="ASG"/>
    <n v="42622"/>
    <n v="14873086"/>
    <n v="0"/>
    <n v="14565820"/>
    <n v="322289.25"/>
    <n v="0"/>
    <n v="0"/>
    <n v="15023.7"/>
    <n v="0"/>
    <n v="0"/>
    <n v="0"/>
    <n v="0"/>
    <n v="0"/>
    <n v="9671.98"/>
    <n v="520800"/>
    <n v="1057126.25"/>
    <n v="4494483"/>
    <n v="0"/>
    <n v="0"/>
    <n v="0"/>
    <n v="0"/>
    <n v="0"/>
    <n v="0"/>
    <n v="0"/>
    <n v="0"/>
    <n v="297655680"/>
    <n v="289320160"/>
    <n v="234681328"/>
    <n v="54091788"/>
    <n v="547113.43999999994"/>
    <n v="0"/>
    <n v="8697596"/>
    <n v="362069.81"/>
    <n v="0"/>
    <n v="0"/>
    <n v="47.24"/>
    <n v="39.57"/>
    <n v="7.07"/>
    <n v="0.83"/>
    <n v="8.1199999999999992"/>
    <n v="26.99"/>
    <n v="0"/>
    <n v="0"/>
    <n v="0"/>
    <n v="2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1"/>
    <n v="0"/>
    <n v="0"/>
    <n v="0"/>
    <n v="0"/>
    <n v="700"/>
    <n v="700"/>
    <n v="1103"/>
    <n v="1347"/>
    <n v="0"/>
    <n v="0"/>
    <x v="0"/>
    <n v="0"/>
    <n v="0"/>
    <n v="0"/>
    <n v="0"/>
    <n v="298017756"/>
    <n v="0"/>
    <n v="289320160"/>
    <n v="8697596"/>
  </r>
  <r>
    <x v="13"/>
    <x v="3"/>
    <n v="2028"/>
    <x v="1"/>
    <n v="0"/>
    <n v="300"/>
    <n v="2.0407999999999999E-2"/>
    <n v="1993"/>
    <s v="2023_Plan"/>
    <s v="Emission Group 1"/>
    <s v="Base;2023BP"/>
    <s v="Base"/>
    <s v="Base"/>
    <s v="Base"/>
    <s v="ASG"/>
    <n v="42622"/>
    <n v="14086973"/>
    <n v="0"/>
    <n v="13863570"/>
    <n v="240758.05"/>
    <n v="0"/>
    <n v="0"/>
    <n v="17308.11"/>
    <n v="0"/>
    <n v="0"/>
    <n v="0"/>
    <n v="0"/>
    <n v="0"/>
    <n v="9185.44"/>
    <n v="470400"/>
    <n v="941306.44"/>
    <n v="3627946.75"/>
    <n v="0"/>
    <n v="0"/>
    <n v="0"/>
    <n v="0"/>
    <n v="0"/>
    <n v="0"/>
    <n v="0"/>
    <n v="0"/>
    <n v="296722144"/>
    <n v="290503904"/>
    <n v="238029184"/>
    <n v="52038724"/>
    <n v="436035.44"/>
    <n v="0"/>
    <n v="6796636"/>
    <n v="578388.13"/>
    <n v="0"/>
    <n v="0"/>
    <n v="69.72"/>
    <n v="40.729999999999997"/>
    <n v="21.09"/>
    <n v="2.5"/>
    <n v="24.74"/>
    <n v="28.23"/>
    <n v="0"/>
    <n v="0"/>
    <n v="0"/>
    <n v="3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97300540"/>
    <n v="0"/>
    <n v="290503904"/>
    <n v="6796636"/>
  </r>
  <r>
    <x v="13"/>
    <x v="3"/>
    <n v="2028"/>
    <x v="2"/>
    <n v="0"/>
    <n v="300"/>
    <n v="2.0407999999999999E-2"/>
    <n v="1993"/>
    <s v="2023_Plan"/>
    <s v="Emission Group 1"/>
    <s v="Base;2023BP"/>
    <s v="Base"/>
    <s v="Base"/>
    <s v="Base"/>
    <s v="ASG"/>
    <n v="42622"/>
    <n v="13787442"/>
    <n v="0"/>
    <n v="13781780"/>
    <n v="6691.68"/>
    <n v="0"/>
    <n v="0"/>
    <n v="1050.53"/>
    <n v="0"/>
    <n v="0"/>
    <n v="0"/>
    <n v="0"/>
    <n v="0"/>
    <n v="13445.07"/>
    <n v="520800"/>
    <n v="1200868.75"/>
    <n v="3696381"/>
    <n v="0"/>
    <n v="0"/>
    <n v="0"/>
    <n v="0"/>
    <n v="35.44"/>
    <n v="0"/>
    <n v="0"/>
    <n v="0"/>
    <n v="282610816"/>
    <n v="282213088"/>
    <n v="231477760"/>
    <n v="50351504"/>
    <n v="383821.28"/>
    <n v="0"/>
    <n v="673166.75"/>
    <n v="275413.88"/>
    <n v="0"/>
    <n v="0"/>
    <n v="69.38"/>
    <n v="40.49"/>
    <n v="19.739999999999998"/>
    <n v="2.4"/>
    <n v="26.09"/>
    <n v="100.6"/>
    <n v="0"/>
    <n v="0"/>
    <n v="0"/>
    <n v="262.17"/>
    <n v="0"/>
    <n v="0"/>
    <n v="20967"/>
    <n v="0"/>
    <n v="0"/>
    <n v="0"/>
    <n v="0"/>
    <n v="5.3333329999999998E-2"/>
    <n v="0"/>
    <n v="0"/>
    <n v="5.3333329999999998E-2"/>
    <n v="9.6666660000000001E-2"/>
    <n v="0"/>
    <n v="0"/>
    <n v="9.6666660000000001E-2"/>
    <n v="0"/>
    <n v="0"/>
    <n v="0"/>
    <n v="0"/>
    <n v="0"/>
    <n v="0"/>
    <n v="0"/>
    <n v="0"/>
    <n v="0.03"/>
    <n v="0.03"/>
    <n v="4.49"/>
    <n v="0"/>
    <n v="0"/>
    <n v="0"/>
    <n v="0"/>
    <n v="700"/>
    <n v="700"/>
    <n v="1103"/>
    <n v="1347"/>
    <n v="0"/>
    <n v="0"/>
    <x v="0"/>
    <n v="0"/>
    <n v="0"/>
    <n v="0"/>
    <n v="0"/>
    <n v="282886254.75"/>
    <n v="0"/>
    <n v="282213088"/>
    <n v="673166.75"/>
  </r>
  <r>
    <x v="13"/>
    <x v="3"/>
    <n v="2028"/>
    <x v="3"/>
    <n v="0"/>
    <n v="300"/>
    <n v="2.0407999999999999E-2"/>
    <n v="1993"/>
    <s v="2023_Plan"/>
    <s v="Emission Group 1"/>
    <s v="Base;2023BP"/>
    <s v="Base"/>
    <s v="Base"/>
    <s v="Base"/>
    <s v="ASG"/>
    <n v="42622"/>
    <n v="11832830"/>
    <n v="0"/>
    <n v="11827436"/>
    <n v="5577.66"/>
    <n v="0"/>
    <n v="0"/>
    <n v="219.78"/>
    <n v="0"/>
    <n v="0"/>
    <n v="0"/>
    <n v="0"/>
    <n v="2.67"/>
    <n v="13251.84"/>
    <n v="504000"/>
    <n v="948056.19"/>
    <n v="2905733.25"/>
    <n v="0"/>
    <n v="0"/>
    <n v="0"/>
    <n v="0"/>
    <n v="29.06"/>
    <n v="0"/>
    <n v="0"/>
    <n v="0"/>
    <n v="245996976"/>
    <n v="245861120"/>
    <n v="203480016"/>
    <n v="42048776"/>
    <n v="332521.71999999997"/>
    <n v="0"/>
    <n v="141490.54999999999"/>
    <n v="5627.67"/>
    <n v="0"/>
    <n v="0"/>
    <n v="80.81"/>
    <n v="38.53"/>
    <n v="37.020000000000003"/>
    <n v="5.91"/>
    <n v="40.840000000000003"/>
    <n v="25.37"/>
    <n v="0"/>
    <n v="0"/>
    <n v="0"/>
    <n v="25.61"/>
    <n v="0"/>
    <n v="0"/>
    <n v="20967"/>
    <n v="0"/>
    <n v="0"/>
    <n v="0"/>
    <n v="0"/>
    <n v="0.05"/>
    <n v="0"/>
    <n v="0"/>
    <n v="0.05"/>
    <n v="9.3333330000000006E-2"/>
    <n v="0"/>
    <n v="0"/>
    <n v="9.3333330000000006E-2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246002610.55000001"/>
    <n v="0"/>
    <n v="245861120"/>
    <n v="141490.54999999999"/>
  </r>
  <r>
    <x v="13"/>
    <x v="3"/>
    <n v="2028"/>
    <x v="4"/>
    <n v="0"/>
    <n v="300"/>
    <n v="2.0407999999999999E-2"/>
    <n v="1993"/>
    <s v="2023_Plan"/>
    <s v="Emission Group 1"/>
    <s v="Base;2023BP"/>
    <s v="Base"/>
    <s v="Base"/>
    <s v="Base"/>
    <s v="ASG"/>
    <n v="42622"/>
    <n v="12634569"/>
    <n v="0"/>
    <n v="12629999"/>
    <n v="5041.1400000000003"/>
    <n v="0"/>
    <n v="0"/>
    <n v="505.63"/>
    <n v="0"/>
    <n v="0"/>
    <n v="0"/>
    <n v="0"/>
    <n v="0"/>
    <n v="15948.9"/>
    <n v="520800"/>
    <n v="1320286.8799999999"/>
    <n v="3526799"/>
    <n v="0"/>
    <n v="0"/>
    <n v="0"/>
    <n v="0"/>
    <n v="16.41"/>
    <n v="0"/>
    <n v="0"/>
    <n v="0"/>
    <n v="243296144"/>
    <n v="242976816"/>
    <n v="196003856"/>
    <n v="46637332"/>
    <n v="335693.53"/>
    <n v="0"/>
    <n v="407991.91"/>
    <n v="88660.02"/>
    <n v="0"/>
    <n v="0"/>
    <n v="74.36"/>
    <n v="37.770000000000003"/>
    <n v="23.02"/>
    <n v="3.99"/>
    <n v="33.31"/>
    <n v="80.930000000000007"/>
    <n v="0"/>
    <n v="0"/>
    <n v="0"/>
    <n v="175.35"/>
    <n v="0"/>
    <n v="0"/>
    <n v="20967"/>
    <n v="0"/>
    <n v="0"/>
    <n v="0"/>
    <n v="0"/>
    <n v="0.04"/>
    <n v="0"/>
    <n v="0"/>
    <n v="0.04"/>
    <n v="0.06"/>
    <n v="0"/>
    <n v="0"/>
    <n v="0.06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43384807.91"/>
    <n v="0"/>
    <n v="242976816"/>
    <n v="407991.91"/>
  </r>
  <r>
    <x v="13"/>
    <x v="3"/>
    <n v="2028"/>
    <x v="5"/>
    <n v="0"/>
    <n v="300"/>
    <n v="2.0407999999999999E-2"/>
    <n v="1993"/>
    <s v="2023_Plan"/>
    <s v="Emission Group 1"/>
    <s v="Base;2023BP"/>
    <s v="Base"/>
    <s v="Base"/>
    <s v="Base"/>
    <s v="ASG"/>
    <n v="42622"/>
    <n v="14826742"/>
    <n v="0"/>
    <n v="14708154"/>
    <n v="143744.98000000001"/>
    <n v="0"/>
    <n v="0"/>
    <n v="25171.57"/>
    <n v="0"/>
    <n v="0"/>
    <n v="0"/>
    <n v="0"/>
    <n v="1.33"/>
    <n v="16289.3"/>
    <n v="504000"/>
    <n v="1265092"/>
    <n v="3847832.75"/>
    <n v="0"/>
    <n v="0"/>
    <n v="0"/>
    <n v="0"/>
    <n v="5.59"/>
    <n v="6.97"/>
    <n v="0"/>
    <n v="0"/>
    <n v="321189056"/>
    <n v="317616128"/>
    <n v="261799520"/>
    <n v="55379764"/>
    <n v="436744.13"/>
    <n v="0"/>
    <n v="4732538"/>
    <n v="1159622.8799999999"/>
    <n v="0"/>
    <n v="0"/>
    <n v="79.790000000000006"/>
    <n v="45.11"/>
    <n v="21.88"/>
    <n v="3.94"/>
    <n v="31.16"/>
    <n v="32.92"/>
    <n v="0"/>
    <n v="0"/>
    <n v="0"/>
    <n v="46.07"/>
    <n v="0"/>
    <n v="0"/>
    <n v="20967"/>
    <n v="20967"/>
    <n v="0"/>
    <n v="0"/>
    <n v="0"/>
    <n v="3.3333299999999998E-3"/>
    <n v="0"/>
    <n v="3.3333299999999998E-3"/>
    <n v="3.3333299999999998E-3"/>
    <n v="1.3333329999999999E-2"/>
    <n v="0"/>
    <n v="6.6666700000000004E-3"/>
    <n v="6.6666700000000004E-3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322348666"/>
    <n v="0"/>
    <n v="317616128"/>
    <n v="4732538"/>
  </r>
  <r>
    <x v="13"/>
    <x v="3"/>
    <n v="2028"/>
    <x v="6"/>
    <n v="0"/>
    <n v="300"/>
    <n v="2.0407999999999999E-2"/>
    <n v="1993"/>
    <s v="2023_Plan"/>
    <s v="Emission Group 1"/>
    <s v="Base;2023BP"/>
    <s v="Base"/>
    <s v="Base"/>
    <s v="Base"/>
    <s v="ASG"/>
    <n v="42622"/>
    <n v="17668146"/>
    <n v="0"/>
    <n v="17417848"/>
    <n v="284912.28000000003"/>
    <n v="0"/>
    <n v="0"/>
    <n v="36880.589999999997"/>
    <n v="0"/>
    <n v="0"/>
    <n v="0"/>
    <n v="0"/>
    <n v="94"/>
    <n v="17899.740000000002"/>
    <n v="520800"/>
    <n v="1209251"/>
    <n v="3513282.25"/>
    <n v="0"/>
    <n v="0"/>
    <n v="0"/>
    <n v="2.52"/>
    <n v="2200.7800000000002"/>
    <n v="128.30000000000001"/>
    <n v="0"/>
    <n v="0"/>
    <n v="603297792"/>
    <n v="425973344"/>
    <n v="357442176"/>
    <n v="68057800"/>
    <n v="473673.5"/>
    <n v="0"/>
    <n v="225480560"/>
    <n v="48156096"/>
    <n v="0"/>
    <n v="0"/>
    <n v="395.17"/>
    <n v="378.64"/>
    <n v="198.07"/>
    <n v="12.41"/>
    <n v="272.33"/>
    <n v="791.4"/>
    <n v="0"/>
    <n v="0"/>
    <n v="0"/>
    <n v="1305.73"/>
    <n v="0"/>
    <n v="69.89"/>
    <n v="20967"/>
    <n v="20967"/>
    <n v="0"/>
    <n v="0"/>
    <n v="0"/>
    <n v="2.7166667000000002"/>
    <n v="1.3333329999999999E-2"/>
    <n v="0.20333333000000001"/>
    <n v="2.7000000499999999"/>
    <n v="6.9200000800000003"/>
    <n v="2.3333329999999999E-2"/>
    <n v="0.23"/>
    <n v="6.6666665099999998"/>
    <n v="0"/>
    <n v="0.23"/>
    <n v="0"/>
    <n v="0"/>
    <n v="0"/>
    <n v="0"/>
    <n v="0"/>
    <n v="0"/>
    <n v="0"/>
    <n v="0"/>
    <n v="4.5599999999999996"/>
    <n v="0.01"/>
    <n v="0"/>
    <n v="0"/>
    <n v="0"/>
    <n v="700"/>
    <n v="700"/>
    <n v="1103"/>
    <n v="1347"/>
    <n v="0"/>
    <n v="0"/>
    <x v="0"/>
    <n v="2.7210659863999997E-4"/>
    <n v="2.7210659863999998E-3"/>
    <n v="5.1428160000000001E-2"/>
    <n v="4.7618659863999995E-4"/>
    <n v="651506740.83999991"/>
    <n v="52836.840000000004"/>
    <n v="425973344"/>
    <n v="225480560"/>
  </r>
  <r>
    <x v="13"/>
    <x v="3"/>
    <n v="2028"/>
    <x v="7"/>
    <n v="0"/>
    <n v="300"/>
    <n v="2.0407999999999999E-2"/>
    <n v="1993"/>
    <s v="2023_Plan"/>
    <s v="Emission Group 1"/>
    <s v="Base;2023BP"/>
    <s v="Base"/>
    <s v="Base"/>
    <s v="Base"/>
    <s v="ASG"/>
    <n v="42622"/>
    <n v="16633870"/>
    <n v="0"/>
    <n v="16472050"/>
    <n v="198547.41"/>
    <n v="0"/>
    <n v="0"/>
    <n v="36855.839999999997"/>
    <n v="0"/>
    <n v="0"/>
    <n v="0"/>
    <n v="0"/>
    <n v="0"/>
    <n v="16986.86"/>
    <n v="520800"/>
    <n v="1267748.5"/>
    <n v="3769534.75"/>
    <n v="0"/>
    <n v="0"/>
    <n v="0"/>
    <n v="0"/>
    <n v="168.88"/>
    <n v="5.46"/>
    <n v="0"/>
    <n v="0"/>
    <n v="370127008"/>
    <n v="384247712"/>
    <n v="320141248"/>
    <n v="63644092"/>
    <n v="462306.5"/>
    <n v="0"/>
    <n v="15903842"/>
    <n v="30024540"/>
    <n v="0"/>
    <n v="0"/>
    <n v="168.74"/>
    <n v="151.84"/>
    <n v="69.62"/>
    <n v="7.16"/>
    <n v="99.07"/>
    <n v="80.099999999999994"/>
    <n v="0"/>
    <n v="0"/>
    <n v="0"/>
    <n v="814.65"/>
    <n v="0"/>
    <n v="0"/>
    <n v="20967"/>
    <n v="20967"/>
    <n v="0"/>
    <n v="0"/>
    <n v="0"/>
    <n v="0.32666665"/>
    <n v="0"/>
    <n v="1.6666670000000001E-2"/>
    <n v="0.32333331999999998"/>
    <n v="0.61000001000000004"/>
    <n v="0"/>
    <n v="1.6666670000000001E-2"/>
    <n v="0.59333329999999995"/>
    <n v="0"/>
    <n v="0"/>
    <n v="0"/>
    <n v="0"/>
    <n v="0"/>
    <n v="0"/>
    <n v="0"/>
    <n v="0"/>
    <n v="0"/>
    <n v="0"/>
    <n v="4.71"/>
    <n v="0"/>
    <n v="0"/>
    <n v="0"/>
    <n v="0"/>
    <n v="700"/>
    <n v="700"/>
    <n v="1103"/>
    <n v="1347"/>
    <n v="0"/>
    <n v="0"/>
    <x v="0"/>
    <n v="0"/>
    <n v="0"/>
    <n v="0"/>
    <n v="0"/>
    <n v="400151554"/>
    <n v="0"/>
    <n v="384247712"/>
    <n v="15903842"/>
  </r>
  <r>
    <x v="13"/>
    <x v="3"/>
    <n v="2028"/>
    <x v="8"/>
    <n v="0"/>
    <n v="300"/>
    <n v="2.0407999999999999E-2"/>
    <n v="1993"/>
    <s v="2023_Plan"/>
    <s v="Emission Group 1"/>
    <s v="Base;2023BP"/>
    <s v="Base"/>
    <s v="Base"/>
    <s v="Base"/>
    <s v="ASG"/>
    <n v="42622"/>
    <n v="13039427"/>
    <n v="0"/>
    <n v="13033993"/>
    <n v="6064.11"/>
    <n v="0"/>
    <n v="0"/>
    <n v="611.73"/>
    <n v="0"/>
    <n v="0"/>
    <n v="0"/>
    <n v="0"/>
    <n v="0.67"/>
    <n v="15183.21"/>
    <n v="504000"/>
    <n v="1390149.13"/>
    <n v="3964462.5"/>
    <n v="0"/>
    <n v="0"/>
    <n v="0"/>
    <n v="0"/>
    <n v="22.33"/>
    <n v="0"/>
    <n v="0"/>
    <n v="0"/>
    <n v="257588976"/>
    <n v="256995056"/>
    <n v="208563056"/>
    <n v="48093448"/>
    <n v="338681.41"/>
    <n v="0"/>
    <n v="934085.19"/>
    <n v="340159.69"/>
    <n v="0"/>
    <n v="0"/>
    <n v="68.459999999999994"/>
    <n v="39.380000000000003"/>
    <n v="16.37"/>
    <n v="2.41"/>
    <n v="25.5"/>
    <n v="154.04"/>
    <n v="0"/>
    <n v="0"/>
    <n v="0"/>
    <n v="556.05999999999995"/>
    <n v="0"/>
    <n v="0"/>
    <n v="20967"/>
    <n v="0"/>
    <n v="0"/>
    <n v="0"/>
    <n v="0"/>
    <n v="4.3333330000000003E-2"/>
    <n v="0"/>
    <n v="0"/>
    <n v="4.3333330000000003E-2"/>
    <n v="0.09"/>
    <n v="0"/>
    <n v="0"/>
    <n v="0.09"/>
    <n v="0"/>
    <n v="0"/>
    <n v="0"/>
    <n v="0"/>
    <n v="0"/>
    <n v="0"/>
    <n v="0"/>
    <n v="0"/>
    <n v="0"/>
    <n v="0.01"/>
    <n v="5.26"/>
    <n v="0"/>
    <n v="0"/>
    <n v="0"/>
    <n v="0"/>
    <n v="700"/>
    <n v="700"/>
    <n v="1103"/>
    <n v="1347"/>
    <n v="0"/>
    <n v="0"/>
    <x v="0"/>
    <n v="0"/>
    <n v="0"/>
    <n v="0"/>
    <n v="0"/>
    <n v="257929141.19"/>
    <n v="0"/>
    <n v="256995056"/>
    <n v="934085.19"/>
  </r>
  <r>
    <x v="13"/>
    <x v="3"/>
    <n v="2028"/>
    <x v="9"/>
    <n v="0"/>
    <n v="300"/>
    <n v="2.0407999999999999E-2"/>
    <n v="1993"/>
    <s v="2023_Plan"/>
    <s v="Emission Group 1"/>
    <s v="Base;2023BP"/>
    <s v="Base"/>
    <s v="Base"/>
    <s v="Base"/>
    <s v="ASG"/>
    <n v="42622"/>
    <n v="12243912"/>
    <n v="0"/>
    <n v="12237234"/>
    <n v="6859.24"/>
    <n v="0"/>
    <n v="0"/>
    <n v="244.34"/>
    <n v="0"/>
    <n v="0"/>
    <n v="0"/>
    <n v="0"/>
    <n v="0.67"/>
    <n v="12890.2"/>
    <n v="520800"/>
    <n v="983734.19"/>
    <n v="3087597"/>
    <n v="0"/>
    <n v="0"/>
    <n v="0"/>
    <n v="0"/>
    <n v="49.02"/>
    <n v="0"/>
    <n v="0"/>
    <n v="0"/>
    <n v="260619936"/>
    <n v="260430800"/>
    <n v="214110016"/>
    <n v="45967416"/>
    <n v="353305"/>
    <n v="0"/>
    <n v="394441.09"/>
    <n v="205309.95"/>
    <n v="0"/>
    <n v="0"/>
    <n v="84.96"/>
    <n v="39.229999999999997"/>
    <n v="38.479999999999997"/>
    <n v="5.58"/>
    <n v="42.74"/>
    <n v="57.51"/>
    <n v="0"/>
    <n v="0"/>
    <n v="0"/>
    <n v="840.28"/>
    <n v="0"/>
    <n v="0"/>
    <n v="20967"/>
    <n v="0"/>
    <n v="0"/>
    <n v="0"/>
    <n v="0"/>
    <n v="0.09"/>
    <n v="0"/>
    <n v="0"/>
    <n v="0.09"/>
    <n v="0.16"/>
    <n v="0"/>
    <n v="0"/>
    <n v="0.16"/>
    <n v="0"/>
    <n v="0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260825241.09"/>
    <n v="0"/>
    <n v="260430800"/>
    <n v="394441.09"/>
  </r>
  <r>
    <x v="13"/>
    <x v="3"/>
    <n v="2028"/>
    <x v="10"/>
    <n v="0"/>
    <n v="300"/>
    <n v="2.0407999999999999E-2"/>
    <n v="1993"/>
    <s v="2023_Plan"/>
    <s v="Emission Group 1"/>
    <s v="Base;2023BP"/>
    <s v="Base"/>
    <s v="Base"/>
    <s v="Base"/>
    <s v="ASG"/>
    <n v="42622"/>
    <n v="12917450"/>
    <n v="0"/>
    <n v="12909558"/>
    <n v="8149.25"/>
    <n v="0"/>
    <n v="0"/>
    <n v="292.08999999999997"/>
    <n v="0"/>
    <n v="0"/>
    <n v="0"/>
    <n v="0"/>
    <n v="0"/>
    <n v="10139.629999999999"/>
    <n v="504000"/>
    <n v="995640.19"/>
    <n v="3346409"/>
    <n v="0"/>
    <n v="0"/>
    <n v="0"/>
    <n v="0"/>
    <n v="23.28"/>
    <n v="0"/>
    <n v="0"/>
    <n v="0"/>
    <n v="254696416"/>
    <n v="254662384"/>
    <n v="205867136"/>
    <n v="48283708"/>
    <n v="511443.47"/>
    <n v="0"/>
    <n v="216518.34"/>
    <n v="182481.09"/>
    <n v="0"/>
    <n v="0"/>
    <n v="69.09"/>
    <n v="40.01"/>
    <n v="22.75"/>
    <n v="2.41"/>
    <n v="26.48"/>
    <n v="26.57"/>
    <n v="0"/>
    <n v="0"/>
    <n v="0"/>
    <n v="624.74"/>
    <n v="0"/>
    <n v="0"/>
    <n v="20967"/>
    <n v="0"/>
    <n v="0"/>
    <n v="0"/>
    <n v="0"/>
    <n v="0.05"/>
    <n v="0"/>
    <n v="0"/>
    <n v="0.05"/>
    <n v="8.3333340000000006E-2"/>
    <n v="0"/>
    <n v="0"/>
    <n v="8.3333340000000006E-2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54878902.34"/>
    <n v="0"/>
    <n v="254662384"/>
    <n v="216518.34"/>
  </r>
  <r>
    <x v="13"/>
    <x v="3"/>
    <n v="2028"/>
    <x v="11"/>
    <n v="0"/>
    <n v="300"/>
    <n v="2.0407999999999999E-2"/>
    <n v="1993"/>
    <s v="2023_Plan"/>
    <s v="Emission Group 1"/>
    <s v="Base;2023BP"/>
    <s v="Base"/>
    <s v="Base"/>
    <s v="Base"/>
    <s v="ASG"/>
    <n v="42622"/>
    <n v="14640637"/>
    <n v="0"/>
    <n v="14424347"/>
    <n v="246717.05"/>
    <n v="0"/>
    <n v="0"/>
    <n v="30438.23"/>
    <n v="0"/>
    <n v="0"/>
    <n v="0"/>
    <n v="0"/>
    <n v="0"/>
    <n v="10354.4"/>
    <n v="520800"/>
    <n v="1127676.8799999999"/>
    <n v="4267567.5"/>
    <n v="0"/>
    <n v="0"/>
    <n v="0"/>
    <n v="0"/>
    <n v="0"/>
    <n v="0"/>
    <n v="0"/>
    <n v="0"/>
    <n v="292964640"/>
    <n v="287262496"/>
    <n v="233028896"/>
    <n v="53778940"/>
    <n v="454480.06"/>
    <n v="0"/>
    <n v="6600701.5"/>
    <n v="898565.19"/>
    <n v="0"/>
    <n v="0"/>
    <n v="48.11"/>
    <n v="39.200000000000003"/>
    <n v="7.41"/>
    <n v="1.06"/>
    <n v="9"/>
    <n v="26.75"/>
    <n v="0"/>
    <n v="0"/>
    <n v="0"/>
    <n v="2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1"/>
    <n v="0"/>
    <n v="0"/>
    <n v="0"/>
    <n v="0"/>
    <n v="700"/>
    <n v="700"/>
    <n v="1103"/>
    <n v="1347"/>
    <n v="0"/>
    <n v="0"/>
    <x v="0"/>
    <n v="0"/>
    <n v="0"/>
    <n v="0"/>
    <n v="0"/>
    <n v="293863197.5"/>
    <n v="0"/>
    <n v="287262496"/>
    <n v="6600701.5"/>
  </r>
  <r>
    <x v="14"/>
    <x v="0"/>
    <n v="2028"/>
    <x v="0"/>
    <n v="0"/>
    <n v="300"/>
    <n v="2.0407999999999999E-2"/>
    <n v="1994"/>
    <s v="2023_Plan"/>
    <s v="Emission Group 1"/>
    <s v="Base;2023BP"/>
    <s v="Base"/>
    <s v="Base"/>
    <s v="Base"/>
    <s v="ASG"/>
    <n v="42622"/>
    <n v="3385165"/>
    <n v="0"/>
    <n v="3465926"/>
    <n v="9215.14"/>
    <n v="0"/>
    <n v="0"/>
    <n v="90695.57"/>
    <n v="0"/>
    <n v="0"/>
    <n v="28395.97"/>
    <n v="0"/>
    <n v="494.61"/>
    <n v="31645.15"/>
    <n v="111600"/>
    <n v="242849.39"/>
    <n v="761312.63"/>
    <n v="0"/>
    <n v="0"/>
    <n v="870.19"/>
    <n v="593.62"/>
    <n v="129.19999999999999"/>
    <n v="2.74"/>
    <n v="0"/>
    <n v="0"/>
    <n v="109364320"/>
    <n v="124706432"/>
    <n v="113952648"/>
    <n v="10200578"/>
    <n v="553257.43999999994"/>
    <n v="0"/>
    <n v="13182429"/>
    <n v="28524546"/>
    <n v="0"/>
    <n v="0"/>
    <n v="404.29"/>
    <n v="277.7"/>
    <n v="95.63"/>
    <n v="7.34"/>
    <n v="234.74"/>
    <n v="1430.52"/>
    <n v="0"/>
    <n v="0"/>
    <n v="0"/>
    <n v="314.51"/>
    <n v="0"/>
    <n v="69.89"/>
    <n v="20967"/>
    <n v="20967"/>
    <n v="0"/>
    <n v="0"/>
    <n v="4243.66"/>
    <n v="1.57666671"/>
    <n v="0.82999997999999997"/>
    <n v="5.3333329999999998E-2"/>
    <n v="1.3466666899999999"/>
    <n v="4.3933334400000001"/>
    <n v="2.1400001"/>
    <n v="5.6666670000000002E-2"/>
    <n v="2.1966667200000001"/>
    <n v="0.28999999999999998"/>
    <n v="3.2"/>
    <n v="0"/>
    <n v="0"/>
    <n v="0"/>
    <n v="0"/>
    <n v="2.27"/>
    <n v="10.9"/>
    <n v="0.01"/>
    <n v="0.01"/>
    <n v="4.57"/>
    <n v="0.53"/>
    <n v="0"/>
    <n v="0"/>
    <n v="0"/>
    <n v="150"/>
    <n v="150"/>
    <n v="101"/>
    <n v="344"/>
    <n v="100"/>
    <n v="0"/>
    <x v="0"/>
    <n v="1.6938639591839999E-2"/>
    <n v="0.16938639591839999"/>
    <n v="12.11459696"/>
    <n v="4.3673122040799997E-2"/>
    <n v="150335291.53999999"/>
    <n v="12446430.540000001"/>
    <n v="124706432"/>
    <n v="13182429"/>
  </r>
  <r>
    <x v="14"/>
    <x v="0"/>
    <n v="2028"/>
    <x v="1"/>
    <n v="0"/>
    <n v="300"/>
    <n v="2.0407999999999999E-2"/>
    <n v="1994"/>
    <s v="2023_Plan"/>
    <s v="Emission Group 1"/>
    <s v="Base;2023BP"/>
    <s v="Base"/>
    <s v="Base"/>
    <s v="Base"/>
    <s v="ASG"/>
    <n v="42622"/>
    <n v="2760443"/>
    <n v="0"/>
    <n v="2855329"/>
    <n v="3372.95"/>
    <n v="0"/>
    <n v="0"/>
    <n v="98267.01"/>
    <n v="0"/>
    <n v="0"/>
    <n v="25370.46"/>
    <n v="0"/>
    <n v="0"/>
    <n v="34225.03"/>
    <n v="100800"/>
    <n v="240427.14"/>
    <n v="755144.63"/>
    <n v="0"/>
    <n v="0"/>
    <n v="0"/>
    <n v="0"/>
    <n v="0"/>
    <n v="0"/>
    <n v="0"/>
    <n v="0"/>
    <n v="96277088"/>
    <n v="99052232"/>
    <n v="90942472"/>
    <n v="7783829.5"/>
    <n v="325899.53000000003"/>
    <n v="0"/>
    <n v="102000.37"/>
    <n v="2877142.5"/>
    <n v="0"/>
    <n v="0"/>
    <n v="37.119999999999997"/>
    <n v="37.450000000000003"/>
    <n v="0.81"/>
    <n v="0.12"/>
    <n v="1.25"/>
    <n v="30.24"/>
    <n v="0"/>
    <n v="0"/>
    <n v="0"/>
    <n v="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3.5"/>
    <n v="0"/>
    <n v="0"/>
    <n v="0"/>
    <n v="0"/>
    <n v="150"/>
    <n v="150"/>
    <n v="101"/>
    <n v="344"/>
    <n v="100"/>
    <n v="0"/>
    <x v="0"/>
    <n v="0"/>
    <n v="0"/>
    <n v="0"/>
    <n v="0"/>
    <n v="99154232.370000005"/>
    <n v="0"/>
    <n v="99052232"/>
    <n v="102000.37"/>
  </r>
  <r>
    <x v="14"/>
    <x v="0"/>
    <n v="2028"/>
    <x v="2"/>
    <n v="0"/>
    <n v="300"/>
    <n v="2.0407999999999999E-2"/>
    <n v="1994"/>
    <s v="2023_Plan"/>
    <s v="Emission Group 1"/>
    <s v="Base;2023BP"/>
    <s v="Base"/>
    <s v="Base"/>
    <s v="Base"/>
    <s v="ASG"/>
    <n v="42622"/>
    <n v="2697089.25"/>
    <n v="0"/>
    <n v="2700951.75"/>
    <n v="366.45"/>
    <n v="0"/>
    <n v="0"/>
    <n v="4223"/>
    <n v="0"/>
    <n v="0"/>
    <n v="25260.11"/>
    <n v="0"/>
    <n v="0"/>
    <n v="45815.29"/>
    <n v="111600"/>
    <n v="266246.25"/>
    <n v="788544.06"/>
    <n v="0"/>
    <n v="0"/>
    <n v="0"/>
    <n v="0"/>
    <n v="0"/>
    <n v="0"/>
    <n v="0"/>
    <n v="0"/>
    <n v="91398184"/>
    <n v="91507328"/>
    <n v="83758136"/>
    <n v="7412440"/>
    <n v="336810.63"/>
    <n v="0"/>
    <n v="11412.94"/>
    <n v="120558.91"/>
    <n v="0"/>
    <n v="0"/>
    <n v="36.340000000000003"/>
    <n v="36.68"/>
    <n v="1.05"/>
    <n v="0.15"/>
    <n v="1.59"/>
    <n v="31.14"/>
    <n v="0"/>
    <n v="0"/>
    <n v="0"/>
    <n v="2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4000000000000001"/>
    <n v="4.8099999999999996"/>
    <n v="0"/>
    <n v="0"/>
    <n v="0"/>
    <n v="0"/>
    <n v="150"/>
    <n v="150"/>
    <n v="101"/>
    <n v="344"/>
    <n v="100"/>
    <n v="0"/>
    <x v="0"/>
    <n v="0"/>
    <n v="0"/>
    <n v="0"/>
    <n v="0"/>
    <n v="91518740.939999998"/>
    <n v="0"/>
    <n v="91507328"/>
    <n v="11412.94"/>
  </r>
  <r>
    <x v="14"/>
    <x v="0"/>
    <n v="2028"/>
    <x v="3"/>
    <n v="0"/>
    <n v="300"/>
    <n v="2.0407999999999999E-2"/>
    <n v="1994"/>
    <s v="2023_Plan"/>
    <s v="Emission Group 1"/>
    <s v="Base;2023BP"/>
    <s v="Base"/>
    <s v="Base"/>
    <s v="Base"/>
    <s v="ASG"/>
    <n v="42622"/>
    <n v="2379945.25"/>
    <n v="0"/>
    <n v="2384193"/>
    <n v="198.8"/>
    <n v="0"/>
    <n v="0"/>
    <n v="4450.99"/>
    <n v="0"/>
    <n v="0"/>
    <n v="31844.11"/>
    <n v="0"/>
    <n v="0"/>
    <n v="58477.35"/>
    <n v="107999.88"/>
    <n v="257112.59"/>
    <n v="763076.06"/>
    <n v="0"/>
    <n v="0"/>
    <n v="0"/>
    <n v="0"/>
    <n v="0"/>
    <n v="0"/>
    <n v="0"/>
    <n v="0"/>
    <n v="76049272"/>
    <n v="76167560"/>
    <n v="68941680"/>
    <n v="6921587"/>
    <n v="304285.90999999997"/>
    <n v="0"/>
    <n v="5944.66"/>
    <n v="124228.23"/>
    <n v="0"/>
    <n v="0"/>
    <n v="35.24"/>
    <n v="35.65"/>
    <n v="1.05"/>
    <n v="0.12"/>
    <n v="1.39"/>
    <n v="29.9"/>
    <n v="0"/>
    <n v="0"/>
    <n v="0"/>
    <n v="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2"/>
    <n v="2.8"/>
    <n v="0"/>
    <n v="0"/>
    <n v="0"/>
    <n v="0"/>
    <n v="150"/>
    <n v="150"/>
    <n v="101"/>
    <n v="344"/>
    <n v="100"/>
    <n v="0"/>
    <x v="0"/>
    <n v="0"/>
    <n v="0"/>
    <n v="0"/>
    <n v="0"/>
    <n v="76173504.659999996"/>
    <n v="0"/>
    <n v="76167560"/>
    <n v="5944.66"/>
  </r>
  <r>
    <x v="14"/>
    <x v="0"/>
    <n v="2028"/>
    <x v="4"/>
    <n v="0"/>
    <n v="300"/>
    <n v="2.0407999999999999E-2"/>
    <n v="1994"/>
    <s v="2023_Plan"/>
    <s v="Emission Group 1"/>
    <s v="Base;2023BP"/>
    <s v="Base"/>
    <s v="Base"/>
    <s v="Base"/>
    <s v="ASG"/>
    <n v="42622"/>
    <n v="2534847.5"/>
    <n v="0"/>
    <n v="2536797.75"/>
    <n v="1198.93"/>
    <n v="0"/>
    <n v="0"/>
    <n v="3153.58"/>
    <n v="0"/>
    <n v="0"/>
    <n v="15457.51"/>
    <n v="0"/>
    <n v="0.24"/>
    <n v="65945.09"/>
    <n v="111599.98"/>
    <n v="263740.94"/>
    <n v="777219.44"/>
    <n v="0"/>
    <n v="0"/>
    <n v="4.07"/>
    <n v="0"/>
    <n v="1.1399999999999999"/>
    <n v="0"/>
    <n v="0"/>
    <n v="0"/>
    <n v="81466136"/>
    <n v="82005744"/>
    <n v="73949376"/>
    <n v="7587488.5"/>
    <n v="468848.97"/>
    <n v="0"/>
    <n v="472078.91"/>
    <n v="1011691.44"/>
    <n v="0"/>
    <n v="0"/>
    <n v="40.549999999999997"/>
    <n v="37.85"/>
    <n v="3.08"/>
    <n v="0.88"/>
    <n v="5.79"/>
    <n v="393.75"/>
    <n v="0"/>
    <n v="0"/>
    <n v="0"/>
    <n v="320.81"/>
    <n v="0"/>
    <n v="0"/>
    <n v="20967"/>
    <n v="0"/>
    <n v="0"/>
    <n v="0"/>
    <n v="4326.74"/>
    <n v="0.01"/>
    <n v="0"/>
    <n v="0"/>
    <n v="0.01"/>
    <n v="2.3333329999999999E-2"/>
    <n v="0"/>
    <n v="0"/>
    <n v="2.3333329999999999E-2"/>
    <n v="0"/>
    <n v="0"/>
    <n v="0"/>
    <n v="0"/>
    <n v="0"/>
    <n v="0"/>
    <n v="0.02"/>
    <n v="0.04"/>
    <n v="0.16"/>
    <n v="0.3"/>
    <n v="3.63"/>
    <n v="0"/>
    <n v="0"/>
    <n v="0"/>
    <n v="0"/>
    <n v="150"/>
    <n v="150"/>
    <n v="101"/>
    <n v="344"/>
    <n v="100"/>
    <n v="0"/>
    <x v="0"/>
    <n v="0"/>
    <n v="0"/>
    <n v="0"/>
    <n v="0"/>
    <n v="82477822.909999996"/>
    <n v="0"/>
    <n v="82005744"/>
    <n v="472078.91"/>
  </r>
  <r>
    <x v="14"/>
    <x v="0"/>
    <n v="2028"/>
    <x v="5"/>
    <n v="0"/>
    <n v="300"/>
    <n v="2.0407999999999999E-2"/>
    <n v="1994"/>
    <s v="2023_Plan"/>
    <s v="Emission Group 1"/>
    <s v="Base;2023BP"/>
    <s v="Base"/>
    <s v="Base"/>
    <s v="Base"/>
    <s v="ASG"/>
    <n v="42622"/>
    <n v="3003632.75"/>
    <n v="0"/>
    <n v="3046971.5"/>
    <n v="1891.81"/>
    <n v="0"/>
    <n v="0"/>
    <n v="45239.67"/>
    <n v="0"/>
    <n v="0"/>
    <n v="23873.119999999999"/>
    <n v="0"/>
    <n v="3.55"/>
    <n v="69790.23"/>
    <n v="108000"/>
    <n v="274961.09000000003"/>
    <n v="757877.88"/>
    <n v="0"/>
    <n v="0"/>
    <n v="3.94"/>
    <n v="0.11"/>
    <n v="1.43"/>
    <n v="0"/>
    <n v="0"/>
    <n v="0"/>
    <n v="99660016"/>
    <n v="101213136"/>
    <n v="91719024"/>
    <n v="9033976"/>
    <n v="460078.88"/>
    <n v="0"/>
    <n v="67013.440000000002"/>
    <n v="1620132.38"/>
    <n v="0"/>
    <n v="0"/>
    <n v="47.4"/>
    <n v="43.21"/>
    <n v="3.96"/>
    <n v="1.52"/>
    <n v="8.3800000000000008"/>
    <n v="35.42"/>
    <n v="0"/>
    <n v="0"/>
    <n v="0"/>
    <n v="35.81"/>
    <n v="0"/>
    <n v="69.89"/>
    <n v="20967"/>
    <n v="0"/>
    <n v="0"/>
    <n v="0"/>
    <n v="4186.04"/>
    <n v="0.01"/>
    <n v="3.3333299999999998E-3"/>
    <n v="0"/>
    <n v="0.01"/>
    <n v="2.666667E-2"/>
    <n v="3.3333299999999998E-3"/>
    <n v="0"/>
    <n v="2.3333329999999999E-2"/>
    <n v="0"/>
    <n v="0.02"/>
    <n v="0"/>
    <n v="0"/>
    <n v="0"/>
    <n v="0"/>
    <n v="0.03"/>
    <n v="0.05"/>
    <n v="0.23"/>
    <n v="0.66"/>
    <n v="3.55"/>
    <n v="0"/>
    <n v="0"/>
    <n v="0"/>
    <n v="0"/>
    <n v="150"/>
    <n v="150"/>
    <n v="101"/>
    <n v="344"/>
    <n v="100"/>
    <n v="0"/>
    <x v="0"/>
    <n v="6.8026598639999987E-5"/>
    <n v="6.8026598639999987E-4"/>
    <n v="2.2448799999999999E-3"/>
    <n v="6.8026598639999987E-5"/>
    <n v="101282455.81"/>
    <n v="2306.37"/>
    <n v="101213136"/>
    <n v="67013.440000000002"/>
  </r>
  <r>
    <x v="14"/>
    <x v="0"/>
    <n v="2028"/>
    <x v="6"/>
    <n v="0"/>
    <n v="300"/>
    <n v="2.0407999999999999E-2"/>
    <n v="1994"/>
    <s v="2023_Plan"/>
    <s v="Emission Group 1"/>
    <s v="Base;2023BP"/>
    <s v="Base"/>
    <s v="Base"/>
    <s v="Base"/>
    <s v="ASG"/>
    <n v="42622"/>
    <n v="3195840.25"/>
    <n v="0"/>
    <n v="3229432.5"/>
    <n v="3692.1"/>
    <n v="0"/>
    <n v="0"/>
    <n v="37282.120000000003"/>
    <n v="0"/>
    <n v="0"/>
    <n v="25037.61"/>
    <n v="0"/>
    <n v="1.68"/>
    <n v="70942.48"/>
    <n v="111600"/>
    <n v="281058.63"/>
    <n v="779263.13"/>
    <n v="0"/>
    <n v="0"/>
    <n v="5.53"/>
    <n v="0"/>
    <n v="0.82"/>
    <n v="0"/>
    <n v="0"/>
    <n v="0"/>
    <n v="105860880"/>
    <n v="108001640"/>
    <n v="98104608"/>
    <n v="9489704"/>
    <n v="407284.31"/>
    <n v="0"/>
    <n v="116400.51"/>
    <n v="2257159.75"/>
    <n v="0"/>
    <n v="0"/>
    <n v="49.65"/>
    <n v="50.44"/>
    <n v="4.7"/>
    <n v="1.77"/>
    <n v="10.02"/>
    <n v="31.53"/>
    <n v="0"/>
    <n v="0"/>
    <n v="0"/>
    <n v="60.54"/>
    <n v="0"/>
    <n v="0"/>
    <n v="20967"/>
    <n v="0"/>
    <n v="0"/>
    <n v="0"/>
    <n v="4166.8"/>
    <n v="2.666667E-2"/>
    <n v="0"/>
    <n v="0"/>
    <n v="2.666667E-2"/>
    <n v="0.03"/>
    <n v="0"/>
    <n v="0"/>
    <n v="0.03"/>
    <n v="0"/>
    <n v="0.01"/>
    <n v="0"/>
    <n v="0"/>
    <n v="0"/>
    <n v="0"/>
    <n v="0.06"/>
    <n v="0.08"/>
    <n v="0.28999999999999998"/>
    <n v="0.82"/>
    <n v="3.59"/>
    <n v="0"/>
    <n v="0"/>
    <n v="0"/>
    <n v="0"/>
    <n v="150"/>
    <n v="150"/>
    <n v="101"/>
    <n v="344"/>
    <n v="100"/>
    <n v="0"/>
    <x v="0"/>
    <n v="0"/>
    <n v="0"/>
    <n v="0"/>
    <n v="0"/>
    <n v="108118040.51000001"/>
    <n v="0"/>
    <n v="108001640"/>
    <n v="116400.51"/>
  </r>
  <r>
    <x v="14"/>
    <x v="0"/>
    <n v="2028"/>
    <x v="7"/>
    <n v="0"/>
    <n v="300"/>
    <n v="2.0407999999999999E-2"/>
    <n v="1994"/>
    <s v="2023_Plan"/>
    <s v="Emission Group 1"/>
    <s v="Base;2023BP"/>
    <s v="Base"/>
    <s v="Base"/>
    <s v="Base"/>
    <s v="ASG"/>
    <n v="42622"/>
    <n v="3131452.5"/>
    <n v="0"/>
    <n v="3179422.25"/>
    <n v="1284.5"/>
    <n v="0"/>
    <n v="0"/>
    <n v="49259.16"/>
    <n v="0"/>
    <n v="0"/>
    <n v="24631.040000000001"/>
    <n v="0"/>
    <n v="0"/>
    <n v="65787.509999999995"/>
    <n v="111600"/>
    <n v="288891.15999999997"/>
    <n v="794330.38"/>
    <n v="0"/>
    <n v="0"/>
    <n v="0.32"/>
    <n v="0"/>
    <n v="0"/>
    <n v="0"/>
    <n v="0"/>
    <n v="0"/>
    <n v="104984552"/>
    <n v="106446512"/>
    <n v="96769000"/>
    <n v="9262005"/>
    <n v="415555.63"/>
    <n v="0"/>
    <n v="39305.78"/>
    <n v="1501262"/>
    <n v="0"/>
    <n v="0"/>
    <n v="42.34"/>
    <n v="40.92"/>
    <n v="2.5"/>
    <n v="0.96"/>
    <n v="5.01"/>
    <n v="30.6"/>
    <n v="0"/>
    <n v="0"/>
    <n v="0"/>
    <n v="30.48"/>
    <n v="0"/>
    <n v="0"/>
    <n v="0"/>
    <n v="0"/>
    <n v="0"/>
    <n v="0"/>
    <n v="4316.8999999999996"/>
    <n v="0"/>
    <n v="0"/>
    <n v="0"/>
    <n v="0"/>
    <n v="0"/>
    <n v="0"/>
    <n v="0"/>
    <n v="0"/>
    <n v="0"/>
    <n v="0"/>
    <n v="0"/>
    <n v="0"/>
    <n v="0"/>
    <n v="0"/>
    <n v="0"/>
    <n v="0"/>
    <n v="0.23"/>
    <n v="0.55000000000000004"/>
    <n v="3.33"/>
    <n v="0"/>
    <n v="0"/>
    <n v="0"/>
    <n v="0"/>
    <n v="150"/>
    <n v="150"/>
    <n v="101"/>
    <n v="344"/>
    <n v="100"/>
    <n v="0"/>
    <x v="0"/>
    <n v="0"/>
    <n v="0"/>
    <n v="0"/>
    <n v="0"/>
    <n v="106485817.78"/>
    <n v="0"/>
    <n v="106446512"/>
    <n v="39305.78"/>
  </r>
  <r>
    <x v="14"/>
    <x v="0"/>
    <n v="2028"/>
    <x v="8"/>
    <n v="0"/>
    <n v="300"/>
    <n v="2.0407999999999999E-2"/>
    <n v="1994"/>
    <s v="2023_Plan"/>
    <s v="Emission Group 1"/>
    <s v="Base;2023BP"/>
    <s v="Base"/>
    <s v="Base"/>
    <s v="Base"/>
    <s v="ASG"/>
    <n v="42622"/>
    <n v="2616043.25"/>
    <n v="0"/>
    <n v="2615156.25"/>
    <n v="2601.9299999999998"/>
    <n v="0"/>
    <n v="0"/>
    <n v="2394.61"/>
    <n v="0"/>
    <n v="0"/>
    <n v="23346.39"/>
    <n v="0"/>
    <n v="696.38"/>
    <n v="56135.19"/>
    <n v="107999.98"/>
    <n v="245589.31"/>
    <n v="714986.75"/>
    <n v="0"/>
    <n v="0"/>
    <n v="572.30999999999995"/>
    <n v="0"/>
    <n v="675.08"/>
    <n v="0"/>
    <n v="0"/>
    <n v="0"/>
    <n v="91032376"/>
    <n v="88089296"/>
    <n v="78770200"/>
    <n v="8869996"/>
    <n v="449170.28"/>
    <n v="0"/>
    <n v="3180604.25"/>
    <n v="237530.2"/>
    <n v="0"/>
    <n v="0"/>
    <n v="230.79"/>
    <n v="286.22000000000003"/>
    <n v="60.21"/>
    <n v="6.47"/>
    <n v="152.72"/>
    <n v="1222.4000000000001"/>
    <n v="0"/>
    <n v="0"/>
    <n v="0"/>
    <n v="99.19"/>
    <n v="0"/>
    <n v="0"/>
    <n v="20967"/>
    <n v="0"/>
    <n v="0"/>
    <n v="0"/>
    <n v="4298.32"/>
    <n v="0.91000002999999996"/>
    <n v="0"/>
    <n v="0"/>
    <n v="0.91000002999999996"/>
    <n v="4.3166665999999996"/>
    <n v="0"/>
    <n v="0"/>
    <n v="4.3166665999999996"/>
    <n v="0"/>
    <n v="3.54"/>
    <n v="0"/>
    <n v="0"/>
    <n v="0"/>
    <n v="0"/>
    <n v="1.32"/>
    <n v="6.56"/>
    <n v="0.24"/>
    <n v="0.71"/>
    <n v="4.25"/>
    <n v="0"/>
    <n v="0"/>
    <n v="0"/>
    <n v="0"/>
    <n v="150"/>
    <n v="150"/>
    <n v="101"/>
    <n v="344"/>
    <n v="100"/>
    <n v="0"/>
    <x v="0"/>
    <n v="0"/>
    <n v="0"/>
    <n v="0"/>
    <n v="0"/>
    <n v="91269900.25"/>
    <n v="0"/>
    <n v="88089296"/>
    <n v="3180604.25"/>
  </r>
  <r>
    <x v="14"/>
    <x v="0"/>
    <n v="2028"/>
    <x v="9"/>
    <n v="0"/>
    <n v="300"/>
    <n v="2.0407999999999999E-2"/>
    <n v="1994"/>
    <s v="2023_Plan"/>
    <s v="Emission Group 1"/>
    <s v="Base;2023BP"/>
    <s v="Base"/>
    <s v="Base"/>
    <s v="Base"/>
    <s v="ASG"/>
    <n v="42622"/>
    <n v="2473019.25"/>
    <n v="0"/>
    <n v="2476497"/>
    <n v="208.33"/>
    <n v="0"/>
    <n v="0"/>
    <n v="3692.81"/>
    <n v="0"/>
    <n v="0"/>
    <n v="31844.91"/>
    <n v="0"/>
    <n v="0"/>
    <n v="47032.54"/>
    <n v="111599.98"/>
    <n v="255685.78"/>
    <n v="776759.56"/>
    <n v="0"/>
    <n v="0"/>
    <n v="0"/>
    <n v="0"/>
    <n v="0"/>
    <n v="0"/>
    <n v="0"/>
    <n v="0"/>
    <n v="80110128"/>
    <n v="80207496"/>
    <n v="73018064"/>
    <n v="6868781"/>
    <n v="320643.06"/>
    <n v="0"/>
    <n v="6422.5"/>
    <n v="103792.75"/>
    <n v="0"/>
    <n v="0"/>
    <n v="35.83"/>
    <n v="36.31"/>
    <n v="1.24"/>
    <n v="0.2"/>
    <n v="1.75"/>
    <n v="30.83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25"/>
    <n v="3.74"/>
    <n v="0"/>
    <n v="0"/>
    <n v="0"/>
    <n v="0"/>
    <n v="150"/>
    <n v="150"/>
    <n v="101"/>
    <n v="344"/>
    <n v="100"/>
    <n v="0"/>
    <x v="0"/>
    <n v="0"/>
    <n v="0"/>
    <n v="0"/>
    <n v="0"/>
    <n v="80213918.5"/>
    <n v="0"/>
    <n v="80207496"/>
    <n v="6422.5"/>
  </r>
  <r>
    <x v="14"/>
    <x v="0"/>
    <n v="2028"/>
    <x v="10"/>
    <n v="0"/>
    <n v="300"/>
    <n v="2.0407999999999999E-2"/>
    <n v="1994"/>
    <s v="2023_Plan"/>
    <s v="Emission Group 1"/>
    <s v="Base;2023BP"/>
    <s v="Base"/>
    <s v="Base"/>
    <s v="Base"/>
    <s v="ASG"/>
    <n v="42622"/>
    <n v="2468283.25"/>
    <n v="0"/>
    <n v="2472238.5"/>
    <n v="281.76"/>
    <n v="0"/>
    <n v="0"/>
    <n v="4243.43"/>
    <n v="0"/>
    <n v="0"/>
    <n v="15668.29"/>
    <n v="0"/>
    <n v="0"/>
    <n v="32627.54"/>
    <n v="107999.98"/>
    <n v="253403.06"/>
    <n v="760481.94"/>
    <n v="0"/>
    <n v="0"/>
    <n v="0"/>
    <n v="0"/>
    <n v="0"/>
    <n v="0"/>
    <n v="0"/>
    <n v="0"/>
    <n v="82011368"/>
    <n v="82124112"/>
    <n v="75272816"/>
    <n v="6522811"/>
    <n v="328525.88"/>
    <n v="0"/>
    <n v="8614.8700000000008"/>
    <n v="121360.4"/>
    <n v="0"/>
    <n v="0"/>
    <n v="35.15"/>
    <n v="35.72"/>
    <n v="0.79"/>
    <n v="0.06"/>
    <n v="1.01"/>
    <n v="30.58"/>
    <n v="0"/>
    <n v="0"/>
    <n v="0"/>
    <n v="2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9"/>
    <n v="2.63"/>
    <n v="0"/>
    <n v="0"/>
    <n v="0"/>
    <n v="0"/>
    <n v="150"/>
    <n v="150"/>
    <n v="101"/>
    <n v="344"/>
    <n v="100"/>
    <n v="0"/>
    <x v="0"/>
    <n v="0"/>
    <n v="0"/>
    <n v="0"/>
    <n v="0"/>
    <n v="82132726.870000005"/>
    <n v="0"/>
    <n v="82124112"/>
    <n v="8614.8700000000008"/>
  </r>
  <r>
    <x v="14"/>
    <x v="0"/>
    <n v="2028"/>
    <x v="11"/>
    <n v="0"/>
    <n v="300"/>
    <n v="2.0407999999999999E-2"/>
    <n v="1994"/>
    <s v="2023_Plan"/>
    <s v="Emission Group 1"/>
    <s v="Base;2023BP"/>
    <s v="Base"/>
    <s v="Base"/>
    <s v="Base"/>
    <s v="ASG"/>
    <n v="42622"/>
    <n v="2765764"/>
    <n v="0"/>
    <n v="2826885.25"/>
    <n v="4416.96"/>
    <n v="0"/>
    <n v="0"/>
    <n v="65535.55"/>
    <n v="0"/>
    <n v="0"/>
    <n v="24733.13"/>
    <n v="0"/>
    <n v="0"/>
    <n v="26012.54"/>
    <n v="111600"/>
    <n v="272089.84000000003"/>
    <n v="844469.75"/>
    <n v="0"/>
    <n v="0"/>
    <n v="0"/>
    <n v="0"/>
    <n v="0"/>
    <n v="0"/>
    <n v="0"/>
    <n v="0"/>
    <n v="95174320"/>
    <n v="96943776"/>
    <n v="89122280"/>
    <n v="7446995"/>
    <n v="374542.38"/>
    <n v="0"/>
    <n v="124061.23"/>
    <n v="1893523"/>
    <n v="0"/>
    <n v="0"/>
    <n v="35.700000000000003"/>
    <n v="36.33"/>
    <n v="0.61"/>
    <n v="0.03"/>
    <n v="0.81"/>
    <n v="28.09"/>
    <n v="0"/>
    <n v="0"/>
    <n v="0"/>
    <n v="28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9"/>
    <n v="3"/>
    <n v="0"/>
    <n v="0"/>
    <n v="0"/>
    <n v="0"/>
    <n v="150"/>
    <n v="150"/>
    <n v="101"/>
    <n v="344"/>
    <n v="100"/>
    <n v="0"/>
    <x v="0"/>
    <n v="0"/>
    <n v="0"/>
    <n v="0"/>
    <n v="0"/>
    <n v="97067837.230000004"/>
    <n v="0"/>
    <n v="96943776"/>
    <n v="124061.23"/>
  </r>
  <r>
    <x v="14"/>
    <x v="1"/>
    <n v="2028"/>
    <x v="0"/>
    <n v="0"/>
    <n v="300"/>
    <n v="2.0407999999999999E-2"/>
    <n v="1994"/>
    <s v="2023_Plan"/>
    <s v="Emission Group 1"/>
    <s v="Base;2023BP"/>
    <s v="Base"/>
    <s v="Base"/>
    <s v="Base"/>
    <s v="ASG"/>
    <n v="42622"/>
    <n v="11502412"/>
    <n v="0"/>
    <n v="11879022"/>
    <n v="17178.810000000001"/>
    <n v="0"/>
    <n v="0"/>
    <n v="398159.56"/>
    <n v="0"/>
    <n v="0"/>
    <n v="0"/>
    <n v="0"/>
    <n v="2528.67"/>
    <n v="250822.09"/>
    <n v="312480"/>
    <n v="953851.06"/>
    <n v="3032790.5"/>
    <n v="0"/>
    <n v="0"/>
    <n v="0"/>
    <n v="1475.6"/>
    <n v="2922.64"/>
    <n v="15.87"/>
    <n v="0"/>
    <n v="0"/>
    <n v="393830912"/>
    <n v="421160640"/>
    <n v="362388608"/>
    <n v="58675480"/>
    <n v="96635.59"/>
    <n v="0"/>
    <n v="56057892"/>
    <n v="83387608"/>
    <n v="0"/>
    <n v="0"/>
    <n v="317.58"/>
    <n v="250.15"/>
    <n v="126.47"/>
    <n v="2.83"/>
    <n v="195.59"/>
    <n v="3263.2"/>
    <n v="0"/>
    <n v="0"/>
    <n v="0"/>
    <n v="209.43"/>
    <n v="0"/>
    <n v="69.89"/>
    <n v="20967"/>
    <n v="20967"/>
    <n v="0"/>
    <n v="0"/>
    <n v="0"/>
    <n v="1.7999999499999999"/>
    <n v="0.97333336000000004"/>
    <n v="3.3333299999999998E-3"/>
    <n v="1.7999999499999999"/>
    <n v="8.1466665299999992"/>
    <n v="2.1133332299999998"/>
    <n v="3.3333299999999998E-3"/>
    <n v="6.0300002099999999"/>
    <n v="0.28000000000000003"/>
    <n v="3.5"/>
    <n v="0"/>
    <n v="0"/>
    <n v="0"/>
    <n v="0"/>
    <n v="0"/>
    <n v="0"/>
    <n v="0"/>
    <n v="0"/>
    <n v="4.6900000000000004"/>
    <n v="0.97"/>
    <n v="0"/>
    <n v="0"/>
    <n v="0"/>
    <n v="420"/>
    <n v="420"/>
    <n v="811"/>
    <n v="957"/>
    <n v="0"/>
    <n v="0"/>
    <x v="0"/>
    <n v="1.9863787210879998E-2"/>
    <n v="0.19863787210879999"/>
    <n v="30.114044799999999"/>
    <n v="4.3128904557839992E-2"/>
    <n v="508157437.19999999"/>
    <n v="30938905.199999999"/>
    <n v="421160640"/>
    <n v="56057892"/>
  </r>
  <r>
    <x v="14"/>
    <x v="1"/>
    <n v="2028"/>
    <x v="1"/>
    <n v="0"/>
    <n v="300"/>
    <n v="2.0407999999999999E-2"/>
    <n v="1994"/>
    <s v="2023_Plan"/>
    <s v="Emission Group 1"/>
    <s v="Base;2023BP"/>
    <s v="Base"/>
    <s v="Base"/>
    <s v="Base"/>
    <s v="ASG"/>
    <n v="42622"/>
    <n v="9297901"/>
    <n v="0"/>
    <n v="9778186"/>
    <n v="2001.57"/>
    <n v="0"/>
    <n v="0"/>
    <n v="482297"/>
    <n v="0"/>
    <n v="0"/>
    <n v="0"/>
    <n v="0"/>
    <n v="0"/>
    <n v="245898.08"/>
    <n v="282240"/>
    <n v="993788.38"/>
    <n v="2838984"/>
    <n v="0"/>
    <n v="0"/>
    <n v="0"/>
    <n v="0"/>
    <n v="0"/>
    <n v="0"/>
    <n v="0"/>
    <n v="0"/>
    <n v="327104384"/>
    <n v="340820768"/>
    <n v="292383744"/>
    <n v="48399508"/>
    <n v="37335.230000000003"/>
    <n v="0"/>
    <n v="69056.91"/>
    <n v="13785440"/>
    <n v="0"/>
    <n v="0"/>
    <n v="47.62"/>
    <n v="38.020000000000003"/>
    <n v="4.79"/>
    <n v="0.75"/>
    <n v="8.06"/>
    <n v="34.5"/>
    <n v="0"/>
    <n v="0"/>
    <n v="0"/>
    <n v="2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40889824.91000003"/>
    <n v="0"/>
    <n v="340820768"/>
    <n v="69056.91"/>
  </r>
  <r>
    <x v="14"/>
    <x v="1"/>
    <n v="2028"/>
    <x v="2"/>
    <n v="0"/>
    <n v="300"/>
    <n v="2.0407999999999999E-2"/>
    <n v="1994"/>
    <s v="2023_Plan"/>
    <s v="Emission Group 1"/>
    <s v="Base;2023BP"/>
    <s v="Base"/>
    <s v="Base"/>
    <s v="Base"/>
    <s v="ASG"/>
    <n v="42622"/>
    <n v="9178131"/>
    <n v="0"/>
    <n v="9183589"/>
    <n v="164.92"/>
    <n v="0"/>
    <n v="0"/>
    <n v="5608.29"/>
    <n v="0"/>
    <n v="0"/>
    <n v="0"/>
    <n v="0"/>
    <n v="0"/>
    <n v="415775.13"/>
    <n v="312480"/>
    <n v="1204667.6299999999"/>
    <n v="3152498.25"/>
    <n v="0"/>
    <n v="0"/>
    <n v="0"/>
    <n v="0"/>
    <n v="0.96"/>
    <n v="0"/>
    <n v="0"/>
    <n v="0"/>
    <n v="312112896"/>
    <n v="312262560"/>
    <n v="267295680"/>
    <n v="44939888"/>
    <n v="26838.48"/>
    <n v="0"/>
    <n v="4991.6899999999996"/>
    <n v="154652.47"/>
    <n v="0"/>
    <n v="0"/>
    <n v="47.33"/>
    <n v="37.57"/>
    <n v="4.4000000000000004"/>
    <n v="0.68"/>
    <n v="8.15"/>
    <n v="30.27"/>
    <n v="0"/>
    <n v="0"/>
    <n v="0"/>
    <n v="27.58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12267551.69"/>
    <n v="0"/>
    <n v="312262560"/>
    <n v="4991.6899999999996"/>
  </r>
  <r>
    <x v="14"/>
    <x v="1"/>
    <n v="2028"/>
    <x v="3"/>
    <n v="0"/>
    <n v="300"/>
    <n v="2.0407999999999999E-2"/>
    <n v="1994"/>
    <s v="2023_Plan"/>
    <s v="Emission Group 1"/>
    <s v="Base;2023BP"/>
    <s v="Base"/>
    <s v="Base"/>
    <s v="Base"/>
    <s v="ASG"/>
    <n v="42622"/>
    <n v="8479661"/>
    <n v="0"/>
    <n v="8484273"/>
    <n v="290.54000000000002"/>
    <n v="0"/>
    <n v="0"/>
    <n v="4899.18"/>
    <n v="0"/>
    <n v="0"/>
    <n v="0"/>
    <n v="0"/>
    <n v="0"/>
    <n v="398973.31"/>
    <n v="302400"/>
    <n v="1086563"/>
    <n v="2911569.75"/>
    <n v="0"/>
    <n v="0"/>
    <n v="0"/>
    <n v="0"/>
    <n v="0"/>
    <n v="0"/>
    <n v="0"/>
    <n v="0"/>
    <n v="287814560"/>
    <n v="287933600"/>
    <n v="247062096"/>
    <n v="40798988"/>
    <n v="72612.25"/>
    <n v="0"/>
    <n v="8802.4599999999991"/>
    <n v="127836.45"/>
    <n v="0"/>
    <n v="0"/>
    <n v="52.82"/>
    <n v="37.409999999999997"/>
    <n v="7.07"/>
    <n v="1.26"/>
    <n v="12.24"/>
    <n v="30.3"/>
    <n v="0"/>
    <n v="0"/>
    <n v="0"/>
    <n v="2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287942402.45999998"/>
    <n v="0"/>
    <n v="287933600"/>
    <n v="8802.4599999999991"/>
  </r>
  <r>
    <x v="14"/>
    <x v="1"/>
    <n v="2028"/>
    <x v="4"/>
    <n v="0"/>
    <n v="300"/>
    <n v="2.0407999999999999E-2"/>
    <n v="1994"/>
    <s v="2023_Plan"/>
    <s v="Emission Group 1"/>
    <s v="Base;2023BP"/>
    <s v="Base"/>
    <s v="Base"/>
    <s v="Base"/>
    <s v="ASG"/>
    <n v="42622"/>
    <n v="9258265"/>
    <n v="0"/>
    <n v="9267802"/>
    <n v="806.06"/>
    <n v="0"/>
    <n v="0"/>
    <n v="10494.36"/>
    <n v="0"/>
    <n v="0"/>
    <n v="0"/>
    <n v="0"/>
    <n v="40.67"/>
    <n v="511857.63"/>
    <n v="312480"/>
    <n v="1857186.38"/>
    <n v="3839815.75"/>
    <n v="0"/>
    <n v="0"/>
    <n v="0"/>
    <n v="0"/>
    <n v="188.05"/>
    <n v="0"/>
    <n v="0"/>
    <n v="0"/>
    <n v="311221664"/>
    <n v="309615840"/>
    <n v="265392672"/>
    <n v="44156276"/>
    <n v="66687.240000000005"/>
    <n v="0"/>
    <n v="3157087.25"/>
    <n v="1551263.63"/>
    <n v="0"/>
    <n v="0"/>
    <n v="62.36"/>
    <n v="42.57"/>
    <n v="5.96"/>
    <n v="0.62"/>
    <n v="17.399999999999999"/>
    <n v="3916.69"/>
    <n v="0"/>
    <n v="0"/>
    <n v="0"/>
    <n v="147.82"/>
    <n v="0"/>
    <n v="0"/>
    <n v="20967"/>
    <n v="0"/>
    <n v="0"/>
    <n v="0"/>
    <n v="0"/>
    <n v="0.31333333000000002"/>
    <n v="0"/>
    <n v="0"/>
    <n v="0.31333333000000002"/>
    <n v="0.41666666000000002"/>
    <n v="0"/>
    <n v="0"/>
    <n v="0.41666666000000002"/>
    <n v="0"/>
    <n v="0.16"/>
    <n v="0"/>
    <n v="0"/>
    <n v="0"/>
    <n v="0"/>
    <n v="0"/>
    <n v="0"/>
    <n v="0.11"/>
    <n v="0.24"/>
    <n v="4.42"/>
    <n v="0"/>
    <n v="0"/>
    <n v="0"/>
    <n v="0"/>
    <n v="420"/>
    <n v="420"/>
    <n v="811"/>
    <n v="957"/>
    <n v="0"/>
    <n v="0"/>
    <x v="0"/>
    <n v="0"/>
    <n v="0"/>
    <n v="0"/>
    <n v="0"/>
    <n v="312772927.25"/>
    <n v="0"/>
    <n v="309615840"/>
    <n v="3157087.25"/>
  </r>
  <r>
    <x v="14"/>
    <x v="1"/>
    <n v="2028"/>
    <x v="5"/>
    <n v="0"/>
    <n v="300"/>
    <n v="2.0407999999999999E-2"/>
    <n v="1994"/>
    <s v="2023_Plan"/>
    <s v="Emission Group 1"/>
    <s v="Base;2023BP"/>
    <s v="Base"/>
    <s v="Base"/>
    <s v="Base"/>
    <s v="ASG"/>
    <n v="42622"/>
    <n v="11142063"/>
    <n v="0"/>
    <n v="11194112"/>
    <n v="77403.86"/>
    <n v="0"/>
    <n v="0"/>
    <n v="129486.55"/>
    <n v="0"/>
    <n v="0"/>
    <n v="0"/>
    <n v="0"/>
    <n v="0"/>
    <n v="522168.47"/>
    <n v="302400"/>
    <n v="1249157.6299999999"/>
    <n v="2746115.75"/>
    <n v="0"/>
    <n v="0"/>
    <n v="0"/>
    <n v="0"/>
    <n v="2.63"/>
    <n v="0"/>
    <n v="0"/>
    <n v="0"/>
    <n v="384714944"/>
    <n v="382054080"/>
    <n v="328495200"/>
    <n v="53362560"/>
    <n v="196231.41"/>
    <n v="0"/>
    <n v="6250590"/>
    <n v="3589714.75"/>
    <n v="0"/>
    <n v="0"/>
    <n v="149.88"/>
    <n v="127.04"/>
    <n v="42.85"/>
    <n v="10.19"/>
    <n v="84.6"/>
    <n v="80.75"/>
    <n v="0"/>
    <n v="0"/>
    <n v="0"/>
    <n v="27.72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88304670"/>
    <n v="0"/>
    <n v="382054080"/>
    <n v="6250590"/>
  </r>
  <r>
    <x v="14"/>
    <x v="1"/>
    <n v="2028"/>
    <x v="6"/>
    <n v="0"/>
    <n v="300"/>
    <n v="2.0407999999999999E-2"/>
    <n v="1994"/>
    <s v="2023_Plan"/>
    <s v="Emission Group 1"/>
    <s v="Base;2023BP"/>
    <s v="Base"/>
    <s v="Base"/>
    <s v="Base"/>
    <s v="ASG"/>
    <n v="42622"/>
    <n v="11915959"/>
    <n v="0"/>
    <n v="11922899"/>
    <n v="113541.04"/>
    <n v="0"/>
    <n v="0"/>
    <n v="120528.27"/>
    <n v="0"/>
    <n v="0"/>
    <n v="0"/>
    <n v="0"/>
    <n v="0"/>
    <n v="608577.93999999994"/>
    <n v="312480"/>
    <n v="1387697.38"/>
    <n v="2872256.75"/>
    <n v="0"/>
    <n v="0"/>
    <n v="0"/>
    <n v="0"/>
    <n v="10.44"/>
    <n v="0"/>
    <n v="0"/>
    <n v="0"/>
    <n v="418186752"/>
    <n v="407091744"/>
    <n v="350280384"/>
    <n v="56578004"/>
    <n v="233282.72"/>
    <n v="0"/>
    <n v="14290773"/>
    <n v="3195765"/>
    <n v="0"/>
    <n v="0"/>
    <n v="177.75"/>
    <n v="146.75"/>
    <n v="50.5"/>
    <n v="12.16"/>
    <n v="107.34"/>
    <n v="125.86"/>
    <n v="0"/>
    <n v="0"/>
    <n v="0"/>
    <n v="26.51"/>
    <n v="0"/>
    <n v="0"/>
    <n v="20967"/>
    <n v="0"/>
    <n v="0"/>
    <n v="0"/>
    <n v="0"/>
    <n v="3.6666669999999998E-2"/>
    <n v="0"/>
    <n v="0"/>
    <n v="3.6666669999999998E-2"/>
    <n v="6.3333329999999993E-2"/>
    <n v="0"/>
    <n v="0"/>
    <n v="6.3333329999999993E-2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421382517"/>
    <n v="0"/>
    <n v="407091744"/>
    <n v="14290773"/>
  </r>
  <r>
    <x v="14"/>
    <x v="1"/>
    <n v="2028"/>
    <x v="7"/>
    <n v="0"/>
    <n v="300"/>
    <n v="2.0407999999999999E-2"/>
    <n v="1994"/>
    <s v="2023_Plan"/>
    <s v="Emission Group 1"/>
    <s v="Base;2023BP"/>
    <s v="Base"/>
    <s v="Base"/>
    <s v="Base"/>
    <s v="ASG"/>
    <n v="42622"/>
    <n v="11244801"/>
    <n v="0"/>
    <n v="11430707"/>
    <n v="22408.93"/>
    <n v="0"/>
    <n v="0"/>
    <n v="208309.34"/>
    <n v="0"/>
    <n v="0"/>
    <n v="0"/>
    <n v="0"/>
    <n v="0"/>
    <n v="551216.81000000006"/>
    <n v="312480"/>
    <n v="1362406"/>
    <n v="3022988.25"/>
    <n v="0"/>
    <n v="0"/>
    <n v="0"/>
    <n v="0"/>
    <n v="0"/>
    <n v="0"/>
    <n v="0"/>
    <n v="0"/>
    <n v="384778816"/>
    <n v="389084288"/>
    <n v="334306112"/>
    <n v="54576188"/>
    <n v="202045.59"/>
    <n v="0"/>
    <n v="1379833.88"/>
    <n v="5685317"/>
    <n v="0"/>
    <n v="0"/>
    <n v="108.99"/>
    <n v="66.62"/>
    <n v="25.96"/>
    <n v="6.36"/>
    <n v="54.34"/>
    <n v="61.58"/>
    <n v="0"/>
    <n v="0"/>
    <n v="0"/>
    <n v="27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90464121.88"/>
    <n v="0"/>
    <n v="389084288"/>
    <n v="1379833.88"/>
  </r>
  <r>
    <x v="14"/>
    <x v="1"/>
    <n v="2028"/>
    <x v="8"/>
    <n v="0"/>
    <n v="300"/>
    <n v="2.0407999999999999E-2"/>
    <n v="1994"/>
    <s v="2023_Plan"/>
    <s v="Emission Group 1"/>
    <s v="Base;2023BP"/>
    <s v="Base"/>
    <s v="Base"/>
    <s v="Base"/>
    <s v="ASG"/>
    <n v="42622"/>
    <n v="9474739"/>
    <n v="0"/>
    <n v="9478441"/>
    <n v="465.75"/>
    <n v="0"/>
    <n v="0"/>
    <n v="4369.57"/>
    <n v="0"/>
    <n v="0"/>
    <n v="0"/>
    <n v="0"/>
    <n v="38.67"/>
    <n v="465959.03"/>
    <n v="302400"/>
    <n v="1544259.5"/>
    <n v="3493694.5"/>
    <n v="0"/>
    <n v="0"/>
    <n v="0"/>
    <n v="0.71"/>
    <n v="191.8"/>
    <n v="2.5299999999999998"/>
    <n v="0"/>
    <n v="0"/>
    <n v="319310368"/>
    <n v="320083456"/>
    <n v="274669088"/>
    <n v="45366640"/>
    <n v="47629.84"/>
    <n v="0"/>
    <n v="832146.88"/>
    <n v="1605252.75"/>
    <n v="0"/>
    <n v="0"/>
    <n v="77.040000000000006"/>
    <n v="41.79"/>
    <n v="11.13"/>
    <n v="1.05"/>
    <n v="27.91"/>
    <n v="1786.69"/>
    <n v="0"/>
    <n v="0"/>
    <n v="0"/>
    <n v="367.37"/>
    <n v="0"/>
    <n v="69.89"/>
    <n v="20967"/>
    <n v="20967"/>
    <n v="0"/>
    <n v="0"/>
    <n v="0"/>
    <n v="0.30000000999999998"/>
    <n v="3.3333299999999998E-3"/>
    <n v="3.3333299999999998E-3"/>
    <n v="0.30000000999999998"/>
    <n v="0.58999997000000004"/>
    <n v="3.3333299999999998E-3"/>
    <n v="3.3333299999999998E-3"/>
    <n v="0.58333330999999999"/>
    <n v="0"/>
    <n v="0.11"/>
    <n v="0"/>
    <n v="0"/>
    <n v="0"/>
    <n v="0"/>
    <n v="0"/>
    <n v="0"/>
    <n v="0.01"/>
    <n v="0.01"/>
    <n v="4.95"/>
    <n v="0"/>
    <n v="0"/>
    <n v="0"/>
    <n v="0"/>
    <n v="420"/>
    <n v="420"/>
    <n v="811"/>
    <n v="957"/>
    <n v="0"/>
    <n v="0"/>
    <x v="0"/>
    <n v="6.8026598639999987E-5"/>
    <n v="6.8026598639999987E-4"/>
    <n v="1.4489679999999998E-2"/>
    <n v="6.8026598639999987E-5"/>
    <n v="320930489.44999999"/>
    <n v="14886.57"/>
    <n v="320083456"/>
    <n v="832146.88"/>
  </r>
  <r>
    <x v="14"/>
    <x v="1"/>
    <n v="2028"/>
    <x v="9"/>
    <n v="0"/>
    <n v="300"/>
    <n v="2.0407999999999999E-2"/>
    <n v="1994"/>
    <s v="2023_Plan"/>
    <s v="Emission Group 1"/>
    <s v="Base;2023BP"/>
    <s v="Base"/>
    <s v="Base"/>
    <s v="Base"/>
    <s v="ASG"/>
    <n v="42622"/>
    <n v="8673305"/>
    <n v="0"/>
    <n v="8677242"/>
    <n v="120.33"/>
    <n v="0"/>
    <n v="0"/>
    <n v="4035.97"/>
    <n v="0"/>
    <n v="0"/>
    <n v="0"/>
    <n v="0"/>
    <n v="0"/>
    <n v="393508.25"/>
    <n v="312480"/>
    <n v="1087753.1299999999"/>
    <n v="2947595"/>
    <n v="0"/>
    <n v="0"/>
    <n v="0"/>
    <n v="0"/>
    <n v="3.85"/>
    <n v="0"/>
    <n v="0"/>
    <n v="0"/>
    <n v="293687232"/>
    <n v="293789312"/>
    <n v="252250720"/>
    <n v="41521204"/>
    <n v="17376.27"/>
    <n v="0"/>
    <n v="3619.5"/>
    <n v="105710.71"/>
    <n v="0"/>
    <n v="0"/>
    <n v="45.82"/>
    <n v="37.28"/>
    <n v="4.32"/>
    <n v="0.8"/>
    <n v="7.19"/>
    <n v="30.08"/>
    <n v="0"/>
    <n v="0"/>
    <n v="0"/>
    <n v="26.19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5.24"/>
    <n v="0"/>
    <n v="0"/>
    <n v="0"/>
    <n v="0"/>
    <n v="420"/>
    <n v="420"/>
    <n v="811"/>
    <n v="957"/>
    <n v="0"/>
    <n v="0"/>
    <x v="0"/>
    <n v="0"/>
    <n v="0"/>
    <n v="0"/>
    <n v="0"/>
    <n v="293792931.5"/>
    <n v="0"/>
    <n v="293789312"/>
    <n v="3619.5"/>
  </r>
  <r>
    <x v="14"/>
    <x v="1"/>
    <n v="2028"/>
    <x v="10"/>
    <n v="0"/>
    <n v="300"/>
    <n v="2.0407999999999999E-2"/>
    <n v="1994"/>
    <s v="2023_Plan"/>
    <s v="Emission Group 1"/>
    <s v="Base;2023BP"/>
    <s v="Base"/>
    <s v="Base"/>
    <s v="Base"/>
    <s v="ASG"/>
    <n v="42622"/>
    <n v="8658281"/>
    <n v="0"/>
    <n v="8664487"/>
    <n v="164.03"/>
    <n v="0"/>
    <n v="0"/>
    <n v="6364.12"/>
    <n v="0"/>
    <n v="0"/>
    <n v="0"/>
    <n v="0"/>
    <n v="0"/>
    <n v="303036.56"/>
    <n v="302400"/>
    <n v="1210284.75"/>
    <n v="3070482"/>
    <n v="0"/>
    <n v="0"/>
    <n v="0"/>
    <n v="0"/>
    <n v="4.01"/>
    <n v="0"/>
    <n v="0"/>
    <n v="0"/>
    <n v="296557792"/>
    <n v="296728736"/>
    <n v="254549696"/>
    <n v="42155004"/>
    <n v="24238.33"/>
    <n v="0"/>
    <n v="4404.88"/>
    <n v="175356.55"/>
    <n v="0"/>
    <n v="0"/>
    <n v="42.87"/>
    <n v="37.340000000000003"/>
    <n v="2.48"/>
    <n v="0.42"/>
    <n v="4.67"/>
    <n v="26.85"/>
    <n v="0"/>
    <n v="0"/>
    <n v="0"/>
    <n v="27.55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46"/>
    <n v="0"/>
    <n v="0"/>
    <n v="0"/>
    <n v="0"/>
    <n v="420"/>
    <n v="420"/>
    <n v="811"/>
    <n v="957"/>
    <n v="0"/>
    <n v="0"/>
    <x v="0"/>
    <n v="0"/>
    <n v="0"/>
    <n v="0"/>
    <n v="0"/>
    <n v="296733140.88"/>
    <n v="0"/>
    <n v="296728736"/>
    <n v="4404.88"/>
  </r>
  <r>
    <x v="14"/>
    <x v="1"/>
    <n v="2028"/>
    <x v="11"/>
    <n v="0"/>
    <n v="300"/>
    <n v="2.0407999999999999E-2"/>
    <n v="1994"/>
    <s v="2023_Plan"/>
    <s v="Emission Group 1"/>
    <s v="Base;2023BP"/>
    <s v="Base"/>
    <s v="Base"/>
    <s v="Base"/>
    <s v="ASG"/>
    <n v="42622"/>
    <n v="9519270"/>
    <n v="0"/>
    <n v="9975886"/>
    <n v="1886.13"/>
    <n v="0"/>
    <n v="0"/>
    <n v="458511"/>
    <n v="0"/>
    <n v="0"/>
    <n v="0"/>
    <n v="0"/>
    <n v="0"/>
    <n v="287907.96999999997"/>
    <n v="312480"/>
    <n v="1290132.3799999999"/>
    <n v="3564990.25"/>
    <n v="0"/>
    <n v="0"/>
    <n v="0"/>
    <n v="0"/>
    <n v="0"/>
    <n v="0"/>
    <n v="0"/>
    <n v="0"/>
    <n v="332927264"/>
    <n v="345691936"/>
    <n v="296502016"/>
    <n v="49160468"/>
    <n v="29454.35"/>
    <n v="0"/>
    <n v="51987.74"/>
    <n v="12816658"/>
    <n v="0"/>
    <n v="0"/>
    <n v="38.729999999999997"/>
    <n v="37.46"/>
    <n v="0.78"/>
    <n v="7.0000000000000007E-2"/>
    <n v="1.36"/>
    <n v="27.56"/>
    <n v="0"/>
    <n v="0"/>
    <n v="0"/>
    <n v="2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00000000000004"/>
    <n v="0"/>
    <n v="0"/>
    <n v="0"/>
    <n v="0"/>
    <n v="420"/>
    <n v="420"/>
    <n v="811"/>
    <n v="957"/>
    <n v="0"/>
    <n v="0"/>
    <x v="0"/>
    <n v="0"/>
    <n v="0"/>
    <n v="0"/>
    <n v="0"/>
    <n v="345743923.74000001"/>
    <n v="0"/>
    <n v="345691936"/>
    <n v="51987.74"/>
  </r>
  <r>
    <x v="14"/>
    <x v="2"/>
    <n v="2028"/>
    <x v="0"/>
    <n v="0"/>
    <n v="300"/>
    <n v="2.0407999999999999E-2"/>
    <n v="1994"/>
    <s v="2023_Plan"/>
    <s v="Emission Group 1"/>
    <s v="Base;2023BP"/>
    <s v="Base"/>
    <s v="Base"/>
    <s v="Base"/>
    <s v="ASG"/>
    <n v="42622"/>
    <n v="20090334"/>
    <n v="0"/>
    <n v="19754258"/>
    <n v="364839"/>
    <n v="0"/>
    <n v="0"/>
    <n v="35336.959999999999"/>
    <n v="0"/>
    <n v="0"/>
    <n v="0"/>
    <n v="0"/>
    <n v="4080.67"/>
    <n v="213631.66"/>
    <n v="550560"/>
    <n v="1085355"/>
    <n v="4146534.75"/>
    <n v="0"/>
    <n v="0"/>
    <n v="0"/>
    <n v="1088.0999999999999"/>
    <n v="5405.3"/>
    <n v="50.35"/>
    <n v="0"/>
    <n v="0"/>
    <n v="764110272"/>
    <n v="678696960"/>
    <n v="586346752"/>
    <n v="91744032"/>
    <n v="606016"/>
    <n v="0"/>
    <n v="130502088"/>
    <n v="45088752"/>
    <n v="0"/>
    <n v="0"/>
    <n v="370.31"/>
    <n v="227.03"/>
    <n v="205.1"/>
    <n v="9.82"/>
    <n v="246.95"/>
    <n v="357.7"/>
    <n v="0"/>
    <n v="0"/>
    <n v="0"/>
    <n v="1275.97"/>
    <n v="0"/>
    <n v="69.89"/>
    <n v="20967"/>
    <n v="20967"/>
    <n v="0"/>
    <n v="0"/>
    <n v="0"/>
    <n v="1.7999999499999999"/>
    <n v="0.67333335000000005"/>
    <n v="2.666667E-2"/>
    <n v="1.7999999499999999"/>
    <n v="8.7200002699999999"/>
    <n v="1.3466666899999999"/>
    <n v="2.666667E-2"/>
    <n v="7.3466668100000003"/>
    <n v="0.18"/>
    <n v="3.92"/>
    <n v="0"/>
    <n v="0"/>
    <n v="0"/>
    <n v="0"/>
    <n v="0"/>
    <n v="0"/>
    <n v="0"/>
    <n v="0"/>
    <n v="5.5"/>
    <n v="0.67"/>
    <n v="0"/>
    <n v="0"/>
    <n v="0"/>
    <n v="740"/>
    <n v="740"/>
    <n v="1164"/>
    <n v="1422"/>
    <n v="0"/>
    <n v="0"/>
    <x v="0"/>
    <n v="1.3741387006800001E-2"/>
    <n v="0.13741387006800002"/>
    <n v="22.205944799999997"/>
    <n v="2.7482773809519998E-2"/>
    <n v="832013240.70000005"/>
    <n v="22814192.699999999"/>
    <n v="678696960"/>
    <n v="130502088"/>
  </r>
  <r>
    <x v="14"/>
    <x v="2"/>
    <n v="2028"/>
    <x v="1"/>
    <n v="0"/>
    <n v="300"/>
    <n v="2.0407999999999999E-2"/>
    <n v="1994"/>
    <s v="2023_Plan"/>
    <s v="Emission Group 1"/>
    <s v="Base;2023BP"/>
    <s v="Base"/>
    <s v="Base"/>
    <s v="Base"/>
    <s v="ASG"/>
    <n v="42622"/>
    <n v="16514558"/>
    <n v="0"/>
    <n v="16176420"/>
    <n v="366176.47"/>
    <n v="0"/>
    <n v="0"/>
    <n v="28040.32"/>
    <n v="0"/>
    <n v="0"/>
    <n v="0"/>
    <n v="0"/>
    <n v="0"/>
    <n v="201125.75"/>
    <n v="497280"/>
    <n v="1049662.8799999999"/>
    <n v="4197666.5"/>
    <n v="0"/>
    <n v="0"/>
    <n v="0"/>
    <n v="0"/>
    <n v="0"/>
    <n v="0"/>
    <n v="0"/>
    <n v="0"/>
    <n v="551005120"/>
    <n v="540859840"/>
    <n v="465147616"/>
    <n v="75177664"/>
    <n v="534600.93999999994"/>
    <n v="0"/>
    <n v="10825427"/>
    <n v="680147.13"/>
    <n v="0"/>
    <n v="0"/>
    <n v="90.75"/>
    <n v="41.22"/>
    <n v="34.99"/>
    <n v="5.29"/>
    <n v="43.2"/>
    <n v="29.56"/>
    <n v="0"/>
    <n v="0"/>
    <n v="0"/>
    <n v="2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2"/>
    <n v="0"/>
    <n v="0"/>
    <n v="0"/>
    <n v="0"/>
    <n v="740"/>
    <n v="740"/>
    <n v="1164"/>
    <n v="1422"/>
    <n v="0"/>
    <n v="0"/>
    <x v="0"/>
    <n v="0"/>
    <n v="0"/>
    <n v="0"/>
    <n v="0"/>
    <n v="551685267"/>
    <n v="0"/>
    <n v="540859840"/>
    <n v="10825427"/>
  </r>
  <r>
    <x v="14"/>
    <x v="2"/>
    <n v="2028"/>
    <x v="2"/>
    <n v="0"/>
    <n v="300"/>
    <n v="2.0407999999999999E-2"/>
    <n v="1994"/>
    <s v="2023_Plan"/>
    <s v="Emission Group 1"/>
    <s v="Base;2023BP"/>
    <s v="Base"/>
    <s v="Base"/>
    <s v="Base"/>
    <s v="ASG"/>
    <n v="42622"/>
    <n v="16062520"/>
    <n v="0"/>
    <n v="16059513"/>
    <n v="4055.9"/>
    <n v="0"/>
    <n v="0"/>
    <n v="1004.48"/>
    <n v="0"/>
    <n v="0"/>
    <n v="0"/>
    <n v="0"/>
    <n v="0"/>
    <n v="314251.44"/>
    <n v="550560"/>
    <n v="1239980.75"/>
    <n v="4660573.5"/>
    <n v="0"/>
    <n v="0"/>
    <n v="0"/>
    <n v="0"/>
    <n v="26.12"/>
    <n v="0"/>
    <n v="0"/>
    <n v="0"/>
    <n v="520472160"/>
    <n v="520383104"/>
    <n v="446066784"/>
    <n v="73768152"/>
    <n v="548166.06000000006"/>
    <n v="0"/>
    <n v="113477.06"/>
    <n v="24414.81"/>
    <n v="0"/>
    <n v="0"/>
    <n v="67.47"/>
    <n v="39.24"/>
    <n v="18.87"/>
    <n v="2.23"/>
    <n v="24.92"/>
    <n v="27.98"/>
    <n v="0"/>
    <n v="0"/>
    <n v="0"/>
    <n v="24.31"/>
    <n v="0"/>
    <n v="0"/>
    <n v="20967"/>
    <n v="0"/>
    <n v="0"/>
    <n v="0"/>
    <n v="0"/>
    <n v="3.6666669999999998E-2"/>
    <n v="0"/>
    <n v="0"/>
    <n v="3.6666669999999998E-2"/>
    <n v="5.6666670000000002E-2"/>
    <n v="0"/>
    <n v="0"/>
    <n v="5.6666670000000002E-2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520496581.06"/>
    <n v="0"/>
    <n v="520383104"/>
    <n v="113477.06"/>
  </r>
  <r>
    <x v="14"/>
    <x v="2"/>
    <n v="2028"/>
    <x v="3"/>
    <n v="0"/>
    <n v="300"/>
    <n v="2.0407999999999999E-2"/>
    <n v="1994"/>
    <s v="2023_Plan"/>
    <s v="Emission Group 1"/>
    <s v="Base;2023BP"/>
    <s v="Base"/>
    <s v="Base"/>
    <s v="Base"/>
    <s v="ASG"/>
    <n v="42622"/>
    <n v="13785650"/>
    <n v="0"/>
    <n v="13782938"/>
    <n v="3955.64"/>
    <n v="0"/>
    <n v="0"/>
    <n v="1281.3800000000001"/>
    <n v="0"/>
    <n v="0"/>
    <n v="0"/>
    <n v="0"/>
    <n v="0"/>
    <n v="298292.38"/>
    <n v="532800"/>
    <n v="1128786.5"/>
    <n v="3452334.25"/>
    <n v="0"/>
    <n v="0"/>
    <n v="0"/>
    <n v="0"/>
    <n v="57.37"/>
    <n v="0"/>
    <n v="0"/>
    <n v="0"/>
    <n v="451410528"/>
    <n v="451333184"/>
    <n v="387416320"/>
    <n v="63554012"/>
    <n v="363435.72"/>
    <n v="0"/>
    <n v="108908.32"/>
    <n v="31567.16"/>
    <n v="0"/>
    <n v="0"/>
    <n v="106.96"/>
    <n v="39.06"/>
    <n v="50.26"/>
    <n v="8.7899999999999991"/>
    <n v="62.19"/>
    <n v="27.53"/>
    <n v="0"/>
    <n v="0"/>
    <n v="0"/>
    <n v="24.64"/>
    <n v="0"/>
    <n v="0"/>
    <n v="20967"/>
    <n v="0"/>
    <n v="0"/>
    <n v="0"/>
    <n v="0"/>
    <n v="0.06"/>
    <n v="0"/>
    <n v="0"/>
    <n v="0.06"/>
    <n v="0.13666666999999999"/>
    <n v="0"/>
    <n v="0"/>
    <n v="0.13666666999999999"/>
    <n v="0"/>
    <n v="0"/>
    <n v="0"/>
    <n v="0"/>
    <n v="0"/>
    <n v="0"/>
    <n v="0"/>
    <n v="0"/>
    <n v="0"/>
    <n v="0"/>
    <n v="5.63"/>
    <n v="0"/>
    <n v="0"/>
    <n v="0"/>
    <n v="0"/>
    <n v="740"/>
    <n v="740"/>
    <n v="1164"/>
    <n v="1422"/>
    <n v="0"/>
    <n v="0"/>
    <x v="0"/>
    <n v="0"/>
    <n v="0"/>
    <n v="0"/>
    <n v="0"/>
    <n v="451442092.31999999"/>
    <n v="0"/>
    <n v="451333184"/>
    <n v="108908.32"/>
  </r>
  <r>
    <x v="14"/>
    <x v="2"/>
    <n v="2028"/>
    <x v="4"/>
    <n v="0"/>
    <n v="300"/>
    <n v="2.0407999999999999E-2"/>
    <n v="1994"/>
    <s v="2023_Plan"/>
    <s v="Emission Group 1"/>
    <s v="Base;2023BP"/>
    <s v="Base"/>
    <s v="Base"/>
    <s v="Base"/>
    <s v="ASG"/>
    <n v="42622"/>
    <n v="14327235"/>
    <n v="0"/>
    <n v="14321454"/>
    <n v="7003.02"/>
    <n v="0"/>
    <n v="0"/>
    <n v="1283.24"/>
    <n v="0"/>
    <n v="0"/>
    <n v="0"/>
    <n v="0"/>
    <n v="0.67"/>
    <n v="390997.53"/>
    <n v="550560"/>
    <n v="1359551.13"/>
    <n v="4138889"/>
    <n v="0"/>
    <n v="0"/>
    <n v="0"/>
    <n v="0"/>
    <n v="14.06"/>
    <n v="0"/>
    <n v="0"/>
    <n v="0"/>
    <n v="456649984"/>
    <n v="456820960"/>
    <n v="391761248"/>
    <n v="64767044"/>
    <n v="292829.19"/>
    <n v="0"/>
    <n v="891869.38"/>
    <n v="1062838.1299999999"/>
    <n v="0"/>
    <n v="0"/>
    <n v="79.78"/>
    <n v="38.65"/>
    <n v="25.62"/>
    <n v="4.7300000000000004"/>
    <n v="37.01"/>
    <n v="127.35"/>
    <n v="0"/>
    <n v="0"/>
    <n v="0"/>
    <n v="828.25"/>
    <n v="0"/>
    <n v="0"/>
    <n v="20967"/>
    <n v="0"/>
    <n v="0"/>
    <n v="0"/>
    <n v="0"/>
    <n v="2.3333329999999999E-2"/>
    <n v="0"/>
    <n v="0"/>
    <n v="2.3333329999999999E-2"/>
    <n v="4.666667E-2"/>
    <n v="0"/>
    <n v="0"/>
    <n v="4.666667E-2"/>
    <n v="0"/>
    <n v="0"/>
    <n v="0"/>
    <n v="0"/>
    <n v="0"/>
    <n v="0"/>
    <n v="0"/>
    <n v="0"/>
    <n v="0"/>
    <n v="0"/>
    <n v="6.05"/>
    <n v="0"/>
    <n v="0"/>
    <n v="0"/>
    <n v="0"/>
    <n v="740"/>
    <n v="740"/>
    <n v="1164"/>
    <n v="1422"/>
    <n v="0"/>
    <n v="0"/>
    <x v="0"/>
    <n v="0"/>
    <n v="0"/>
    <n v="0"/>
    <n v="0"/>
    <n v="457712829.38"/>
    <n v="0"/>
    <n v="456820960"/>
    <n v="891869.38"/>
  </r>
  <r>
    <x v="14"/>
    <x v="2"/>
    <n v="2028"/>
    <x v="5"/>
    <n v="0"/>
    <n v="300"/>
    <n v="2.0407999999999999E-2"/>
    <n v="1994"/>
    <s v="2023_Plan"/>
    <s v="Emission Group 1"/>
    <s v="Base;2023BP"/>
    <s v="Base"/>
    <s v="Base"/>
    <s v="Base"/>
    <s v="ASG"/>
    <n v="42622"/>
    <n v="16810996"/>
    <n v="0"/>
    <n v="16827614"/>
    <n v="91696.98"/>
    <n v="0"/>
    <n v="0"/>
    <n v="108351.99"/>
    <n v="0"/>
    <n v="0"/>
    <n v="0"/>
    <n v="0"/>
    <n v="0"/>
    <n v="399035.06"/>
    <n v="532800"/>
    <n v="1653561.13"/>
    <n v="4600730"/>
    <n v="0"/>
    <n v="0"/>
    <n v="0"/>
    <n v="0"/>
    <n v="5.14"/>
    <n v="0"/>
    <n v="0"/>
    <n v="0"/>
    <n v="551238592"/>
    <n v="550724160"/>
    <n v="472984352"/>
    <n v="77339480"/>
    <n v="400754.97"/>
    <n v="0"/>
    <n v="4943076"/>
    <n v="4428662.5"/>
    <n v="0"/>
    <n v="0"/>
    <n v="129.38999999999999"/>
    <n v="50.13"/>
    <n v="38.57"/>
    <n v="8.1"/>
    <n v="69.83"/>
    <n v="53.91"/>
    <n v="0"/>
    <n v="0"/>
    <n v="0"/>
    <n v="40.869999999999997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555667236"/>
    <n v="0"/>
    <n v="550724160"/>
    <n v="4943076"/>
  </r>
  <r>
    <x v="14"/>
    <x v="2"/>
    <n v="2028"/>
    <x v="6"/>
    <n v="0"/>
    <n v="300"/>
    <n v="2.0407999999999999E-2"/>
    <n v="1994"/>
    <s v="2023_Plan"/>
    <s v="Emission Group 1"/>
    <s v="Base;2023BP"/>
    <s v="Base"/>
    <s v="Base"/>
    <s v="Base"/>
    <s v="ASG"/>
    <n v="42622"/>
    <n v="17546188"/>
    <n v="0"/>
    <n v="17616138"/>
    <n v="67323.13"/>
    <n v="0"/>
    <n v="0"/>
    <n v="137359.64000000001"/>
    <n v="0"/>
    <n v="0"/>
    <n v="0"/>
    <n v="0"/>
    <n v="0"/>
    <n v="452014.66"/>
    <n v="550560"/>
    <n v="1833458.5"/>
    <n v="4930134.5"/>
    <n v="0"/>
    <n v="0"/>
    <n v="0"/>
    <n v="0"/>
    <n v="17.25"/>
    <n v="0"/>
    <n v="0"/>
    <n v="0"/>
    <n v="577033472"/>
    <n v="580447744"/>
    <n v="498950752"/>
    <n v="81097144"/>
    <n v="400112.97"/>
    <n v="0"/>
    <n v="6018602.5"/>
    <n v="9432923"/>
    <n v="0"/>
    <n v="0"/>
    <n v="139.58000000000001"/>
    <n v="61.16"/>
    <n v="40.17"/>
    <n v="8.1300000000000008"/>
    <n v="78.25"/>
    <n v="89.4"/>
    <n v="0"/>
    <n v="0"/>
    <n v="0"/>
    <n v="68.67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586466346.5"/>
    <n v="0"/>
    <n v="580447744"/>
    <n v="6018602.5"/>
  </r>
  <r>
    <x v="14"/>
    <x v="2"/>
    <n v="2028"/>
    <x v="7"/>
    <n v="0"/>
    <n v="300"/>
    <n v="2.0407999999999999E-2"/>
    <n v="1994"/>
    <s v="2023_Plan"/>
    <s v="Emission Group 1"/>
    <s v="Base;2023BP"/>
    <s v="Base"/>
    <s v="Base"/>
    <s v="Base"/>
    <s v="ASG"/>
    <n v="42622"/>
    <n v="16558606"/>
    <n v="0"/>
    <n v="16555039"/>
    <n v="96539.34"/>
    <n v="0"/>
    <n v="0"/>
    <n v="92922.43"/>
    <n v="0"/>
    <n v="0"/>
    <n v="0"/>
    <n v="0"/>
    <n v="0"/>
    <n v="424902.06"/>
    <n v="550560"/>
    <n v="1547688.38"/>
    <n v="4527044"/>
    <n v="0"/>
    <n v="0"/>
    <n v="0"/>
    <n v="0"/>
    <n v="0.43"/>
    <n v="0"/>
    <n v="0"/>
    <n v="0"/>
    <n v="533660416"/>
    <n v="533404064"/>
    <n v="457607072"/>
    <n v="75392864"/>
    <n v="404019.81"/>
    <n v="0"/>
    <n v="3196727.25"/>
    <n v="2940390.75"/>
    <n v="0"/>
    <n v="0"/>
    <n v="124.45"/>
    <n v="39.479999999999997"/>
    <n v="42.21"/>
    <n v="8.84"/>
    <n v="69.62"/>
    <n v="33.11"/>
    <n v="0"/>
    <n v="0"/>
    <n v="0"/>
    <n v="31.6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536600791.25"/>
    <n v="0"/>
    <n v="533404064"/>
    <n v="3196727.25"/>
  </r>
  <r>
    <x v="14"/>
    <x v="2"/>
    <n v="2028"/>
    <x v="8"/>
    <n v="0"/>
    <n v="300"/>
    <n v="2.0407999999999999E-2"/>
    <n v="1994"/>
    <s v="2023_Plan"/>
    <s v="Emission Group 1"/>
    <s v="Base;2023BP"/>
    <s v="Base"/>
    <s v="Base"/>
    <s v="Base"/>
    <s v="ASG"/>
    <n v="42622"/>
    <n v="14336241"/>
    <n v="0"/>
    <n v="14337157"/>
    <n v="1967.56"/>
    <n v="0"/>
    <n v="0"/>
    <n v="2989.92"/>
    <n v="0"/>
    <n v="0"/>
    <n v="0"/>
    <n v="0"/>
    <n v="0.67"/>
    <n v="370065.88"/>
    <n v="532800"/>
    <n v="2058239.63"/>
    <n v="4914573"/>
    <n v="0"/>
    <n v="0"/>
    <n v="0"/>
    <n v="0"/>
    <n v="62.79"/>
    <n v="0"/>
    <n v="0"/>
    <n v="0"/>
    <n v="456332640"/>
    <n v="459734272"/>
    <n v="394119328"/>
    <n v="65244868"/>
    <n v="369911.53"/>
    <n v="0"/>
    <n v="52219.39"/>
    <n v="3453863.25"/>
    <n v="0"/>
    <n v="0"/>
    <n v="98.41"/>
    <n v="41.31"/>
    <n v="22.57"/>
    <n v="4.7300000000000004"/>
    <n v="50.61"/>
    <n v="26.54"/>
    <n v="0"/>
    <n v="0"/>
    <n v="0"/>
    <n v="1155.17"/>
    <n v="0"/>
    <n v="0"/>
    <n v="20967"/>
    <n v="0"/>
    <n v="0"/>
    <n v="0"/>
    <n v="0"/>
    <n v="0.09"/>
    <n v="0"/>
    <n v="0"/>
    <n v="0.09"/>
    <n v="0.17333333000000001"/>
    <n v="0"/>
    <n v="0"/>
    <n v="0.17333333000000001"/>
    <n v="0"/>
    <n v="0"/>
    <n v="0"/>
    <n v="0"/>
    <n v="0"/>
    <n v="0"/>
    <n v="0"/>
    <n v="0"/>
    <n v="0.01"/>
    <n v="0.03"/>
    <n v="5.38"/>
    <n v="0"/>
    <n v="0"/>
    <n v="0"/>
    <n v="0"/>
    <n v="740"/>
    <n v="740"/>
    <n v="1164"/>
    <n v="1422"/>
    <n v="0"/>
    <n v="0"/>
    <x v="0"/>
    <n v="0"/>
    <n v="0"/>
    <n v="0"/>
    <n v="0"/>
    <n v="459786491.38999999"/>
    <n v="0"/>
    <n v="459734272"/>
    <n v="52219.39"/>
  </r>
  <r>
    <x v="14"/>
    <x v="2"/>
    <n v="2028"/>
    <x v="9"/>
    <n v="0"/>
    <n v="300"/>
    <n v="2.0407999999999999E-2"/>
    <n v="1994"/>
    <s v="2023_Plan"/>
    <s v="Emission Group 1"/>
    <s v="Base;2023BP"/>
    <s v="Base"/>
    <s v="Base"/>
    <s v="Base"/>
    <s v="ASG"/>
    <n v="42622"/>
    <n v="13977023"/>
    <n v="0"/>
    <n v="13976612"/>
    <n v="1624.84"/>
    <n v="0"/>
    <n v="0"/>
    <n v="1296.45"/>
    <n v="0"/>
    <n v="0"/>
    <n v="0"/>
    <n v="0"/>
    <n v="0"/>
    <n v="322731.31"/>
    <n v="550560"/>
    <n v="1214699.25"/>
    <n v="3913639.25"/>
    <n v="0"/>
    <n v="0"/>
    <n v="0"/>
    <n v="0"/>
    <n v="20.260000000000002"/>
    <n v="0"/>
    <n v="0"/>
    <n v="0"/>
    <n v="452208000"/>
    <n v="452193760"/>
    <n v="387306048"/>
    <n v="64435536"/>
    <n v="452381.13"/>
    <n v="0"/>
    <n v="44547.87"/>
    <n v="30313.25"/>
    <n v="0"/>
    <n v="0"/>
    <n v="85.59"/>
    <n v="38.72"/>
    <n v="32.79"/>
    <n v="5.78"/>
    <n v="42.4"/>
    <n v="27.42"/>
    <n v="0"/>
    <n v="0"/>
    <n v="0"/>
    <n v="23.38"/>
    <n v="0"/>
    <n v="0"/>
    <n v="20967"/>
    <n v="0"/>
    <n v="0"/>
    <n v="0"/>
    <n v="0"/>
    <n v="0.04"/>
    <n v="0"/>
    <n v="0"/>
    <n v="0.04"/>
    <n v="7.6666670000000006E-2"/>
    <n v="0"/>
    <n v="0"/>
    <n v="7.6666670000000006E-2"/>
    <n v="0"/>
    <n v="0"/>
    <n v="0"/>
    <n v="0"/>
    <n v="0"/>
    <n v="0"/>
    <n v="0"/>
    <n v="0"/>
    <n v="0"/>
    <n v="0"/>
    <n v="7.57"/>
    <n v="0"/>
    <n v="0"/>
    <n v="0"/>
    <n v="0"/>
    <n v="740"/>
    <n v="740"/>
    <n v="1164"/>
    <n v="1422"/>
    <n v="0"/>
    <n v="0"/>
    <x v="0"/>
    <n v="0"/>
    <n v="0"/>
    <n v="0"/>
    <n v="0"/>
    <n v="452238307.87"/>
    <n v="0"/>
    <n v="452193760"/>
    <n v="44547.87"/>
  </r>
  <r>
    <x v="14"/>
    <x v="2"/>
    <n v="2028"/>
    <x v="10"/>
    <n v="0"/>
    <n v="300"/>
    <n v="2.0407999999999999E-2"/>
    <n v="1994"/>
    <s v="2023_Plan"/>
    <s v="Emission Group 1"/>
    <s v="Base;2023BP"/>
    <s v="Base"/>
    <s v="Base"/>
    <s v="Base"/>
    <s v="ASG"/>
    <n v="42622"/>
    <n v="14565615"/>
    <n v="0"/>
    <n v="14563441"/>
    <n v="3454.27"/>
    <n v="0"/>
    <n v="0"/>
    <n v="1308.6300000000001"/>
    <n v="0"/>
    <n v="0"/>
    <n v="0"/>
    <n v="0"/>
    <n v="4.67"/>
    <n v="235870.14"/>
    <n v="532800"/>
    <n v="1253636.6299999999"/>
    <n v="4167731.75"/>
    <n v="0"/>
    <n v="0"/>
    <n v="0"/>
    <n v="0"/>
    <n v="11.67"/>
    <n v="0"/>
    <n v="0"/>
    <n v="0"/>
    <n v="470514048"/>
    <n v="470443680"/>
    <n v="403025120"/>
    <n v="66905956"/>
    <n v="512836.31"/>
    <n v="0"/>
    <n v="101041.81"/>
    <n v="30679.279999999999"/>
    <n v="0"/>
    <n v="0"/>
    <n v="67.62"/>
    <n v="38.75"/>
    <n v="18.690000000000001"/>
    <n v="3"/>
    <n v="25.78"/>
    <n v="29.25"/>
    <n v="0"/>
    <n v="0"/>
    <n v="0"/>
    <n v="23.44"/>
    <n v="0"/>
    <n v="0"/>
    <n v="20967"/>
    <n v="0"/>
    <n v="0"/>
    <n v="0"/>
    <n v="0"/>
    <n v="1.6666670000000001E-2"/>
    <n v="0"/>
    <n v="0"/>
    <n v="1.6666670000000001E-2"/>
    <n v="0.03"/>
    <n v="0"/>
    <n v="0"/>
    <n v="0.03"/>
    <n v="0"/>
    <n v="0.01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470544721.81"/>
    <n v="0"/>
    <n v="470443680"/>
    <n v="101041.81"/>
  </r>
  <r>
    <x v="14"/>
    <x v="2"/>
    <n v="2028"/>
    <x v="11"/>
    <n v="0"/>
    <n v="300"/>
    <n v="2.0407999999999999E-2"/>
    <n v="1994"/>
    <s v="2023_Plan"/>
    <s v="Emission Group 1"/>
    <s v="Base;2023BP"/>
    <s v="Base"/>
    <s v="Base"/>
    <s v="Base"/>
    <s v="ASG"/>
    <n v="42622"/>
    <n v="16550414"/>
    <n v="0"/>
    <n v="16376846"/>
    <n v="236305.25"/>
    <n v="0"/>
    <n v="0"/>
    <n v="62689.41"/>
    <n v="0"/>
    <n v="0"/>
    <n v="0"/>
    <n v="0"/>
    <n v="0"/>
    <n v="243265.38"/>
    <n v="550560"/>
    <n v="1373840.38"/>
    <n v="5397347"/>
    <n v="0"/>
    <n v="0"/>
    <n v="0"/>
    <n v="0"/>
    <n v="0"/>
    <n v="0"/>
    <n v="0"/>
    <n v="0"/>
    <n v="547478592"/>
    <n v="542159104"/>
    <n v="465300032"/>
    <n v="76299656"/>
    <n v="559656.31000000006"/>
    <n v="0"/>
    <n v="6788745.5"/>
    <n v="1469228.13"/>
    <n v="0"/>
    <n v="0"/>
    <n v="47.56"/>
    <n v="40.130000000000003"/>
    <n v="5.33"/>
    <n v="0.71"/>
    <n v="7.59"/>
    <n v="28.73"/>
    <n v="0"/>
    <n v="0"/>
    <n v="0"/>
    <n v="2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3"/>
    <n v="0"/>
    <n v="0"/>
    <n v="0"/>
    <n v="0"/>
    <n v="740"/>
    <n v="740"/>
    <n v="1164"/>
    <n v="1422"/>
    <n v="0"/>
    <n v="0"/>
    <x v="0"/>
    <n v="0"/>
    <n v="0"/>
    <n v="0"/>
    <n v="0"/>
    <n v="548947849.5"/>
    <n v="0"/>
    <n v="542159104"/>
    <n v="6788745.5"/>
  </r>
  <r>
    <x v="14"/>
    <x v="3"/>
    <n v="2028"/>
    <x v="0"/>
    <n v="0"/>
    <n v="300"/>
    <n v="2.0407999999999999E-2"/>
    <n v="1994"/>
    <s v="2023_Plan"/>
    <s v="Emission Group 1"/>
    <s v="Base;2023BP"/>
    <s v="Base"/>
    <s v="Base"/>
    <s v="Base"/>
    <s v="ASG"/>
    <n v="42622"/>
    <n v="17197058"/>
    <n v="0"/>
    <n v="17057466"/>
    <n v="179302.63"/>
    <n v="0"/>
    <n v="0"/>
    <n v="46343.6"/>
    <n v="0"/>
    <n v="0"/>
    <n v="0"/>
    <n v="0"/>
    <n v="3468.67"/>
    <n v="9671.98"/>
    <n v="520800"/>
    <n v="1043853.13"/>
    <n v="3968960"/>
    <n v="0"/>
    <n v="0"/>
    <n v="0"/>
    <n v="1568.3"/>
    <n v="4690.93"/>
    <n v="373.04"/>
    <n v="0"/>
    <n v="0"/>
    <n v="351509888"/>
    <n v="394251392"/>
    <n v="328061120"/>
    <n v="65659520"/>
    <n v="530906.43999999994"/>
    <n v="0"/>
    <n v="45408752"/>
    <n v="88150280"/>
    <n v="0"/>
    <n v="0"/>
    <n v="350.53"/>
    <n v="225.77"/>
    <n v="175.09"/>
    <n v="3.82"/>
    <n v="216.29"/>
    <n v="253.25"/>
    <n v="0"/>
    <n v="0"/>
    <n v="0"/>
    <n v="1902.1"/>
    <n v="0"/>
    <n v="69.89"/>
    <n v="20967"/>
    <n v="20967"/>
    <n v="0"/>
    <n v="0"/>
    <n v="0"/>
    <n v="1.9033333100000001"/>
    <n v="0.81666665999999999"/>
    <n v="0.14666666"/>
    <n v="1.9033333100000001"/>
    <n v="9.1199998900000008"/>
    <n v="1.80999994"/>
    <n v="0.15000000999999999"/>
    <n v="7.1599998500000002"/>
    <n v="0.24"/>
    <n v="3.85"/>
    <n v="0"/>
    <n v="0"/>
    <n v="0"/>
    <n v="0"/>
    <n v="0"/>
    <n v="0"/>
    <n v="0"/>
    <n v="0"/>
    <n v="4.66"/>
    <n v="0.81"/>
    <n v="0"/>
    <n v="0"/>
    <n v="0"/>
    <n v="700"/>
    <n v="700"/>
    <n v="1103"/>
    <n v="1347"/>
    <n v="0"/>
    <n v="0"/>
    <x v="0"/>
    <n v="1.6666533197279999E-2"/>
    <n v="0.16666533197279998"/>
    <n v="32.005866399999995"/>
    <n v="3.6938478775519999E-2"/>
    <n v="472542690.10000002"/>
    <n v="32882546.099999998"/>
    <n v="394251392"/>
    <n v="45408752"/>
  </r>
  <r>
    <x v="14"/>
    <x v="3"/>
    <n v="2028"/>
    <x v="1"/>
    <n v="0"/>
    <n v="300"/>
    <n v="2.0407999999999999E-2"/>
    <n v="1994"/>
    <s v="2023_Plan"/>
    <s v="Emission Group 1"/>
    <s v="Base;2023BP"/>
    <s v="Base"/>
    <s v="Base"/>
    <s v="Base"/>
    <s v="ASG"/>
    <n v="42622"/>
    <n v="13300023"/>
    <n v="0"/>
    <n v="13063004"/>
    <n v="258434.94"/>
    <n v="0"/>
    <n v="0"/>
    <n v="21381.59"/>
    <n v="0"/>
    <n v="0"/>
    <n v="0"/>
    <n v="0"/>
    <n v="0"/>
    <n v="9185.44"/>
    <n v="470400"/>
    <n v="955465.25"/>
    <n v="3761402"/>
    <n v="0"/>
    <n v="0"/>
    <n v="0"/>
    <n v="0"/>
    <n v="0"/>
    <n v="0"/>
    <n v="0"/>
    <n v="0"/>
    <n v="266978288"/>
    <n v="260632032"/>
    <n v="211798624"/>
    <n v="48405884"/>
    <n v="427372.91"/>
    <n v="0"/>
    <n v="7004138.5"/>
    <n v="657888.13"/>
    <n v="0"/>
    <n v="0"/>
    <n v="58.25"/>
    <n v="39.909999999999997"/>
    <n v="13.49"/>
    <n v="1.52"/>
    <n v="16.03"/>
    <n v="27.1"/>
    <n v="0"/>
    <n v="0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99999999999997"/>
    <n v="0"/>
    <n v="0"/>
    <n v="0"/>
    <n v="0"/>
    <n v="700"/>
    <n v="700"/>
    <n v="1103"/>
    <n v="1347"/>
    <n v="0"/>
    <n v="0"/>
    <x v="0"/>
    <n v="0"/>
    <n v="0"/>
    <n v="0"/>
    <n v="0"/>
    <n v="267636170.5"/>
    <n v="0"/>
    <n v="260632032"/>
    <n v="7004138.5"/>
  </r>
  <r>
    <x v="14"/>
    <x v="3"/>
    <n v="2028"/>
    <x v="2"/>
    <n v="0"/>
    <n v="300"/>
    <n v="2.0407999999999999E-2"/>
    <n v="1994"/>
    <s v="2023_Plan"/>
    <s v="Emission Group 1"/>
    <s v="Base;2023BP"/>
    <s v="Base"/>
    <s v="Base"/>
    <s v="Base"/>
    <s v="ASG"/>
    <n v="42622"/>
    <n v="13089227"/>
    <n v="0"/>
    <n v="13082935"/>
    <n v="6822.5"/>
    <n v="0"/>
    <n v="0"/>
    <n v="573.99"/>
    <n v="0"/>
    <n v="0"/>
    <n v="0"/>
    <n v="0"/>
    <n v="0"/>
    <n v="13445.07"/>
    <n v="520800"/>
    <n v="1120227.1299999999"/>
    <n v="3463996.5"/>
    <n v="0"/>
    <n v="0"/>
    <n v="0"/>
    <n v="0"/>
    <n v="26.96"/>
    <n v="0"/>
    <n v="0"/>
    <n v="0"/>
    <n v="254880736"/>
    <n v="254710992"/>
    <n v="207478288"/>
    <n v="46871652"/>
    <n v="361104.81"/>
    <n v="0"/>
    <n v="185103.47"/>
    <n v="15358.92"/>
    <n v="0"/>
    <n v="0"/>
    <n v="64.84"/>
    <n v="39.36"/>
    <n v="19.34"/>
    <n v="2.81"/>
    <n v="24.13"/>
    <n v="27.13"/>
    <n v="0"/>
    <n v="0"/>
    <n v="0"/>
    <n v="26.76"/>
    <n v="0"/>
    <n v="0"/>
    <n v="20967"/>
    <n v="0"/>
    <n v="0"/>
    <n v="0"/>
    <n v="0"/>
    <n v="4.3333330000000003E-2"/>
    <n v="0"/>
    <n v="0"/>
    <n v="4.3333330000000003E-2"/>
    <n v="7.3333330000000002E-2"/>
    <n v="0"/>
    <n v="0"/>
    <n v="7.3333330000000002E-2"/>
    <n v="0"/>
    <n v="0"/>
    <n v="0"/>
    <n v="0"/>
    <n v="0"/>
    <n v="0"/>
    <n v="0"/>
    <n v="0"/>
    <n v="0.01"/>
    <n v="0.01"/>
    <n v="4.67"/>
    <n v="0"/>
    <n v="0"/>
    <n v="0"/>
    <n v="0"/>
    <n v="700"/>
    <n v="700"/>
    <n v="1103"/>
    <n v="1347"/>
    <n v="0"/>
    <n v="0"/>
    <x v="0"/>
    <n v="0"/>
    <n v="0"/>
    <n v="0"/>
    <n v="0"/>
    <n v="254896095.47"/>
    <n v="0"/>
    <n v="254710992"/>
    <n v="185103.47"/>
  </r>
  <r>
    <x v="14"/>
    <x v="3"/>
    <n v="2028"/>
    <x v="3"/>
    <n v="0"/>
    <n v="300"/>
    <n v="2.0407999999999999E-2"/>
    <n v="1994"/>
    <s v="2023_Plan"/>
    <s v="Emission Group 1"/>
    <s v="Base;2023BP"/>
    <s v="Base"/>
    <s v="Base"/>
    <s v="Base"/>
    <s v="ASG"/>
    <n v="42622"/>
    <n v="12097594"/>
    <n v="0"/>
    <n v="12091386"/>
    <n v="6399.02"/>
    <n v="0"/>
    <n v="0"/>
    <n v="212.44"/>
    <n v="0"/>
    <n v="0"/>
    <n v="0"/>
    <n v="0"/>
    <n v="0"/>
    <n v="13251.84"/>
    <n v="504000"/>
    <n v="957462.38"/>
    <n v="2872890.75"/>
    <n v="0"/>
    <n v="0"/>
    <n v="0"/>
    <n v="0"/>
    <n v="36.299999999999997"/>
    <n v="0"/>
    <n v="0"/>
    <n v="0"/>
    <n v="260360192"/>
    <n v="260200208"/>
    <n v="216309216"/>
    <n v="43546656"/>
    <n v="344348.44"/>
    <n v="0"/>
    <n v="165259.29999999999"/>
    <n v="5282.93"/>
    <n v="0"/>
    <n v="0"/>
    <n v="87.98"/>
    <n v="39.630000000000003"/>
    <n v="40.47"/>
    <n v="6.39"/>
    <n v="45.24"/>
    <n v="25.83"/>
    <n v="0"/>
    <n v="0"/>
    <n v="0"/>
    <n v="24.87"/>
    <n v="0"/>
    <n v="0"/>
    <n v="20967"/>
    <n v="0"/>
    <n v="0"/>
    <n v="0"/>
    <n v="0"/>
    <n v="5.3333329999999998E-2"/>
    <n v="0"/>
    <n v="0"/>
    <n v="5.3333329999999998E-2"/>
    <n v="0.13666666999999999"/>
    <n v="0"/>
    <n v="0"/>
    <n v="0.13666666999999999"/>
    <n v="0"/>
    <n v="0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260365467.30000001"/>
    <n v="0"/>
    <n v="260200208"/>
    <n v="165259.29999999999"/>
  </r>
  <r>
    <x v="14"/>
    <x v="3"/>
    <n v="2028"/>
    <x v="4"/>
    <n v="0"/>
    <n v="300"/>
    <n v="2.0407999999999999E-2"/>
    <n v="1994"/>
    <s v="2023_Plan"/>
    <s v="Emission Group 1"/>
    <s v="Base;2023BP"/>
    <s v="Base"/>
    <s v="Base"/>
    <s v="Base"/>
    <s v="ASG"/>
    <n v="42622"/>
    <n v="12494340"/>
    <n v="0"/>
    <n v="12488375"/>
    <n v="6769.17"/>
    <n v="0"/>
    <n v="0"/>
    <n v="845.99"/>
    <n v="0"/>
    <n v="0"/>
    <n v="0"/>
    <n v="0"/>
    <n v="2"/>
    <n v="15948.9"/>
    <n v="520800"/>
    <n v="1203339.5"/>
    <n v="3407808.5"/>
    <n v="0"/>
    <n v="0"/>
    <n v="0"/>
    <n v="0"/>
    <n v="60.56"/>
    <n v="0"/>
    <n v="0"/>
    <n v="0"/>
    <n v="234514832"/>
    <n v="235410064"/>
    <n v="189414688"/>
    <n v="45645932"/>
    <n v="349498.84"/>
    <n v="0"/>
    <n v="660201.75"/>
    <n v="1555445.38"/>
    <n v="0"/>
    <n v="0"/>
    <n v="77.78"/>
    <n v="37.72"/>
    <n v="28.02"/>
    <n v="4.67"/>
    <n v="37.51"/>
    <n v="97.53"/>
    <n v="0"/>
    <n v="0"/>
    <n v="0"/>
    <n v="1838.6"/>
    <n v="0"/>
    <n v="0"/>
    <n v="20967"/>
    <n v="0"/>
    <n v="0"/>
    <n v="0"/>
    <n v="0"/>
    <n v="6.6666669999999997E-2"/>
    <n v="0"/>
    <n v="0"/>
    <n v="6.6666669999999997E-2"/>
    <n v="0.14333333000000001"/>
    <n v="0"/>
    <n v="0"/>
    <n v="0.14333333000000001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36070265.75"/>
    <n v="0"/>
    <n v="235410064"/>
    <n v="660201.75"/>
  </r>
  <r>
    <x v="14"/>
    <x v="3"/>
    <n v="2028"/>
    <x v="5"/>
    <n v="0"/>
    <n v="300"/>
    <n v="2.0407999999999999E-2"/>
    <n v="1994"/>
    <s v="2023_Plan"/>
    <s v="Emission Group 1"/>
    <s v="Base;2023BP"/>
    <s v="Base"/>
    <s v="Base"/>
    <s v="Base"/>
    <s v="ASG"/>
    <n v="42622"/>
    <n v="14868238"/>
    <n v="0"/>
    <n v="14756166"/>
    <n v="176208.72"/>
    <n v="0"/>
    <n v="0"/>
    <n v="64123.26"/>
    <n v="0"/>
    <n v="0"/>
    <n v="0"/>
    <n v="0"/>
    <n v="0"/>
    <n v="16289.3"/>
    <n v="504000"/>
    <n v="1199199.6299999999"/>
    <n v="3724118.25"/>
    <n v="0"/>
    <n v="0"/>
    <n v="0"/>
    <n v="0"/>
    <n v="4.6399999999999997"/>
    <n v="0"/>
    <n v="0"/>
    <n v="0"/>
    <n v="319077632"/>
    <n v="320699776"/>
    <n v="264679776"/>
    <n v="55546144"/>
    <n v="473499.09"/>
    <n v="0"/>
    <n v="4843574"/>
    <n v="6465743.5"/>
    <n v="0"/>
    <n v="0"/>
    <n v="85.73"/>
    <n v="46.23"/>
    <n v="26.74"/>
    <n v="4.26"/>
    <n v="36.46"/>
    <n v="27.49"/>
    <n v="0"/>
    <n v="0"/>
    <n v="0"/>
    <n v="100.83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325543350"/>
    <n v="0"/>
    <n v="320699776"/>
    <n v="4843574"/>
  </r>
  <r>
    <x v="14"/>
    <x v="3"/>
    <n v="2028"/>
    <x v="6"/>
    <n v="0"/>
    <n v="300"/>
    <n v="2.0407999999999999E-2"/>
    <n v="1994"/>
    <s v="2023_Plan"/>
    <s v="Emission Group 1"/>
    <s v="Base;2023BP"/>
    <s v="Base"/>
    <s v="Base"/>
    <s v="Base"/>
    <s v="ASG"/>
    <n v="42622"/>
    <n v="15208120"/>
    <n v="0"/>
    <n v="15097462"/>
    <n v="183437.16"/>
    <n v="0"/>
    <n v="0"/>
    <n v="72823.45"/>
    <n v="0"/>
    <n v="0"/>
    <n v="0"/>
    <n v="0"/>
    <n v="0"/>
    <n v="17899.740000000002"/>
    <n v="520800"/>
    <n v="1256463.75"/>
    <n v="3935267.75"/>
    <n v="0"/>
    <n v="0"/>
    <n v="0"/>
    <n v="0"/>
    <n v="18.510000000000002"/>
    <n v="0"/>
    <n v="0"/>
    <n v="0"/>
    <n v="320975072"/>
    <n v="326515008"/>
    <n v="269057760"/>
    <n v="56982504"/>
    <n v="474865.66"/>
    <n v="0"/>
    <n v="5729294.5"/>
    <n v="11269216"/>
    <n v="0"/>
    <n v="0"/>
    <n v="94.96"/>
    <n v="51.62"/>
    <n v="31.1"/>
    <n v="4"/>
    <n v="43.1"/>
    <n v="31.23"/>
    <n v="0"/>
    <n v="0"/>
    <n v="0"/>
    <n v="154.75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332244302.5"/>
    <n v="0"/>
    <n v="326515008"/>
    <n v="5729294.5"/>
  </r>
  <r>
    <x v="14"/>
    <x v="3"/>
    <n v="2028"/>
    <x v="7"/>
    <n v="0"/>
    <n v="300"/>
    <n v="2.0407999999999999E-2"/>
    <n v="1994"/>
    <s v="2023_Plan"/>
    <s v="Emission Group 1"/>
    <s v="Base;2023BP"/>
    <s v="Base"/>
    <s v="Base"/>
    <s v="Base"/>
    <s v="ASG"/>
    <n v="42622"/>
    <n v="15042758"/>
    <n v="0"/>
    <n v="14812479"/>
    <n v="247399.7"/>
    <n v="0"/>
    <n v="0"/>
    <n v="17141.599999999999"/>
    <n v="0"/>
    <n v="0"/>
    <n v="0"/>
    <n v="0"/>
    <n v="0"/>
    <n v="16986.86"/>
    <n v="520800"/>
    <n v="1131619.25"/>
    <n v="3618575.25"/>
    <n v="0"/>
    <n v="0"/>
    <n v="0"/>
    <n v="0"/>
    <n v="0.34"/>
    <n v="0"/>
    <n v="0"/>
    <n v="0"/>
    <n v="318965568"/>
    <n v="313454464"/>
    <n v="257980912"/>
    <n v="55036608"/>
    <n v="437174.13"/>
    <n v="0"/>
    <n v="6716352"/>
    <n v="1205250.5"/>
    <n v="0"/>
    <n v="0"/>
    <n v="83.99"/>
    <n v="42.61"/>
    <n v="28.78"/>
    <n v="5.15"/>
    <n v="36.119999999999997"/>
    <n v="27.15"/>
    <n v="0"/>
    <n v="0"/>
    <n v="0"/>
    <n v="70.3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320170816"/>
    <n v="0"/>
    <n v="313454464"/>
    <n v="6716352"/>
  </r>
  <r>
    <x v="14"/>
    <x v="3"/>
    <n v="2028"/>
    <x v="8"/>
    <n v="0"/>
    <n v="300"/>
    <n v="2.0407999999999999E-2"/>
    <n v="1994"/>
    <s v="2023_Plan"/>
    <s v="Emission Group 1"/>
    <s v="Base;2023BP"/>
    <s v="Base"/>
    <s v="Base"/>
    <s v="Base"/>
    <s v="ASG"/>
    <n v="42622"/>
    <n v="12454913"/>
    <n v="0"/>
    <n v="12450179"/>
    <n v="5684.6"/>
    <n v="0"/>
    <n v="0"/>
    <n v="965.74"/>
    <n v="0"/>
    <n v="0"/>
    <n v="0"/>
    <n v="0"/>
    <n v="2.67"/>
    <n v="15183.21"/>
    <n v="504000"/>
    <n v="1357713.5"/>
    <n v="3893862.5"/>
    <n v="0"/>
    <n v="0"/>
    <n v="0"/>
    <n v="0"/>
    <n v="21.14"/>
    <n v="0"/>
    <n v="0"/>
    <n v="0"/>
    <n v="233649072"/>
    <n v="232417392"/>
    <n v="186998928"/>
    <n v="45128528"/>
    <n v="290030.63"/>
    <n v="0"/>
    <n v="1787551.88"/>
    <n v="555874.88"/>
    <n v="0"/>
    <n v="0"/>
    <n v="64.400000000000006"/>
    <n v="37.89"/>
    <n v="15.84"/>
    <n v="2.4500000000000002"/>
    <n v="24.19"/>
    <n v="314.45"/>
    <n v="0"/>
    <n v="0"/>
    <n v="0"/>
    <n v="575.59"/>
    <n v="0"/>
    <n v="0"/>
    <n v="20967"/>
    <n v="0"/>
    <n v="0"/>
    <n v="0"/>
    <n v="0"/>
    <n v="0.05"/>
    <n v="0"/>
    <n v="0"/>
    <n v="0.05"/>
    <n v="9.3333330000000006E-2"/>
    <n v="0"/>
    <n v="0"/>
    <n v="9.3333330000000006E-2"/>
    <n v="0"/>
    <n v="0.01"/>
    <n v="0"/>
    <n v="0"/>
    <n v="0"/>
    <n v="0"/>
    <n v="0"/>
    <n v="0"/>
    <n v="0"/>
    <n v="0"/>
    <n v="4.97"/>
    <n v="0"/>
    <n v="0"/>
    <n v="0"/>
    <n v="0"/>
    <n v="700"/>
    <n v="700"/>
    <n v="1103"/>
    <n v="1347"/>
    <n v="0"/>
    <n v="0"/>
    <x v="0"/>
    <n v="0"/>
    <n v="0"/>
    <n v="0"/>
    <n v="0"/>
    <n v="234204943.88"/>
    <n v="0"/>
    <n v="232417392"/>
    <n v="1787551.88"/>
  </r>
  <r>
    <x v="14"/>
    <x v="3"/>
    <n v="2028"/>
    <x v="9"/>
    <n v="0"/>
    <n v="300"/>
    <n v="2.0407999999999999E-2"/>
    <n v="1994"/>
    <s v="2023_Plan"/>
    <s v="Emission Group 1"/>
    <s v="Base;2023BP"/>
    <s v="Base"/>
    <s v="Base"/>
    <s v="Base"/>
    <s v="ASG"/>
    <n v="42622"/>
    <n v="11769860"/>
    <n v="0"/>
    <n v="11762749"/>
    <n v="7159.47"/>
    <n v="0"/>
    <n v="0"/>
    <n v="87.76"/>
    <n v="0"/>
    <n v="0"/>
    <n v="0"/>
    <n v="0"/>
    <n v="2"/>
    <n v="12890.2"/>
    <n v="520800"/>
    <n v="976070.19"/>
    <n v="3021393.5"/>
    <n v="0"/>
    <n v="0"/>
    <n v="0"/>
    <n v="0"/>
    <n v="54.38"/>
    <n v="0"/>
    <n v="0"/>
    <n v="0"/>
    <n v="243205248"/>
    <n v="243020016"/>
    <n v="199065744"/>
    <n v="43602232"/>
    <n v="352121.47"/>
    <n v="0"/>
    <n v="187576.27"/>
    <n v="2349.5100000000002"/>
    <n v="0"/>
    <n v="0"/>
    <n v="87.81"/>
    <n v="38.909999999999997"/>
    <n v="41.29"/>
    <n v="6.06"/>
    <n v="45.5"/>
    <n v="26.2"/>
    <n v="0"/>
    <n v="0"/>
    <n v="0"/>
    <n v="26.77"/>
    <n v="0"/>
    <n v="0"/>
    <n v="20967"/>
    <n v="0"/>
    <n v="0"/>
    <n v="0"/>
    <n v="0"/>
    <n v="7.3333330000000002E-2"/>
    <n v="0"/>
    <n v="0"/>
    <n v="7.3333330000000002E-2"/>
    <n v="0.15666667000000001"/>
    <n v="0"/>
    <n v="0"/>
    <n v="0.15666667000000001"/>
    <n v="0"/>
    <n v="0.01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243207592.27000001"/>
    <n v="0"/>
    <n v="243020016"/>
    <n v="187576.27"/>
  </r>
  <r>
    <x v="14"/>
    <x v="3"/>
    <n v="2028"/>
    <x v="10"/>
    <n v="0"/>
    <n v="300"/>
    <n v="2.0407999999999999E-2"/>
    <n v="1994"/>
    <s v="2023_Plan"/>
    <s v="Emission Group 1"/>
    <s v="Base;2023BP"/>
    <s v="Base"/>
    <s v="Base"/>
    <s v="Base"/>
    <s v="ASG"/>
    <n v="42622"/>
    <n v="11994619"/>
    <n v="0"/>
    <n v="11986565"/>
    <n v="8139.4"/>
    <n v="0"/>
    <n v="0"/>
    <n v="123.27"/>
    <n v="0"/>
    <n v="0"/>
    <n v="0"/>
    <n v="0"/>
    <n v="0"/>
    <n v="10139.629999999999"/>
    <n v="504000"/>
    <n v="982628.94"/>
    <n v="3181426.25"/>
    <n v="0"/>
    <n v="0"/>
    <n v="0"/>
    <n v="0"/>
    <n v="12.53"/>
    <n v="0"/>
    <n v="0"/>
    <n v="0"/>
    <n v="222782608"/>
    <n v="222569280"/>
    <n v="178381136"/>
    <n v="43759348"/>
    <n v="428860.41"/>
    <n v="0"/>
    <n v="216292.38"/>
    <n v="2957.54"/>
    <n v="0"/>
    <n v="0"/>
    <n v="79.64"/>
    <n v="39.51"/>
    <n v="31.43"/>
    <n v="3.93"/>
    <n v="36.119999999999997"/>
    <n v="26.57"/>
    <n v="0"/>
    <n v="0"/>
    <n v="0"/>
    <n v="23.99"/>
    <n v="0"/>
    <n v="0"/>
    <n v="20967"/>
    <n v="0"/>
    <n v="0"/>
    <n v="0"/>
    <n v="0"/>
    <n v="0.06"/>
    <n v="0"/>
    <n v="0"/>
    <n v="0.06"/>
    <n v="0.08"/>
    <n v="0"/>
    <n v="0"/>
    <n v="0.08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22785572.38"/>
    <n v="0"/>
    <n v="222569280"/>
    <n v="216292.38"/>
  </r>
  <r>
    <x v="14"/>
    <x v="3"/>
    <n v="2028"/>
    <x v="11"/>
    <n v="0"/>
    <n v="300"/>
    <n v="2.0407999999999999E-2"/>
    <n v="1994"/>
    <s v="2023_Plan"/>
    <s v="Emission Group 1"/>
    <s v="Base;2023BP"/>
    <s v="Base"/>
    <s v="Base"/>
    <s v="Base"/>
    <s v="ASG"/>
    <n v="42622"/>
    <n v="13880819"/>
    <n v="0"/>
    <n v="13536669"/>
    <n v="356629.13"/>
    <n v="0"/>
    <n v="0"/>
    <n v="12501.61"/>
    <n v="0"/>
    <n v="0"/>
    <n v="0"/>
    <n v="0"/>
    <n v="0"/>
    <n v="10354.4"/>
    <n v="520800"/>
    <n v="1174349.6299999999"/>
    <n v="4435813"/>
    <n v="0"/>
    <n v="0"/>
    <n v="0"/>
    <n v="0"/>
    <n v="0"/>
    <n v="0"/>
    <n v="0"/>
    <n v="0"/>
    <n v="264717232"/>
    <n v="255502608"/>
    <n v="205219920"/>
    <n v="49845896"/>
    <n v="436799.22"/>
    <n v="0"/>
    <n v="9530783"/>
    <n v="316161.44"/>
    <n v="0"/>
    <n v="0"/>
    <n v="46.16"/>
    <n v="38.880000000000003"/>
    <n v="6.21"/>
    <n v="0.85"/>
    <n v="7.81"/>
    <n v="26.72"/>
    <n v="0"/>
    <n v="0"/>
    <n v="0"/>
    <n v="2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"/>
    <n v="0"/>
    <n v="0"/>
    <n v="0"/>
    <n v="0"/>
    <n v="700"/>
    <n v="700"/>
    <n v="1103"/>
    <n v="1347"/>
    <n v="0"/>
    <n v="0"/>
    <x v="0"/>
    <n v="0"/>
    <n v="0"/>
    <n v="0"/>
    <n v="0"/>
    <n v="265033391"/>
    <n v="0"/>
    <n v="255502608"/>
    <n v="9530783"/>
  </r>
  <r>
    <x v="15"/>
    <x v="0"/>
    <n v="2028"/>
    <x v="0"/>
    <n v="0"/>
    <n v="300"/>
    <n v="2.0407999999999999E-2"/>
    <n v="1995"/>
    <s v="2023_Plan"/>
    <s v="Emission Group 1"/>
    <s v="Base;2023BP"/>
    <s v="Base"/>
    <s v="Base"/>
    <s v="Base"/>
    <s v="ASG"/>
    <n v="42622"/>
    <n v="3095551"/>
    <n v="0"/>
    <n v="3184178.25"/>
    <n v="4642.8100000000004"/>
    <n v="0"/>
    <n v="0"/>
    <n v="93271.15"/>
    <n v="0"/>
    <n v="0"/>
    <n v="29832.36"/>
    <n v="0"/>
    <n v="0"/>
    <n v="31645.15"/>
    <n v="111600"/>
    <n v="256341.52"/>
    <n v="823847"/>
    <n v="0"/>
    <n v="0"/>
    <n v="0.13"/>
    <n v="0"/>
    <n v="0"/>
    <n v="0"/>
    <n v="0"/>
    <n v="0"/>
    <n v="108804496"/>
    <n v="111367880"/>
    <n v="102177768"/>
    <n v="8656530"/>
    <n v="533619.31000000006"/>
    <n v="0"/>
    <n v="155929.95000000001"/>
    <n v="2719310.75"/>
    <n v="0"/>
    <n v="0"/>
    <n v="38.049999999999997"/>
    <n v="38.090000000000003"/>
    <n v="0.99"/>
    <n v="0.21"/>
    <n v="1.64"/>
    <n v="33.590000000000003"/>
    <n v="0"/>
    <n v="0"/>
    <n v="0"/>
    <n v="29.15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01"/>
    <n v="0.04"/>
    <n v="12.68"/>
    <n v="0"/>
    <n v="0"/>
    <n v="0"/>
    <n v="0"/>
    <n v="150"/>
    <n v="150"/>
    <n v="101"/>
    <n v="344"/>
    <n v="100"/>
    <n v="0"/>
    <x v="0"/>
    <n v="0"/>
    <n v="0"/>
    <n v="0"/>
    <n v="0"/>
    <n v="111523809.95"/>
    <n v="0"/>
    <n v="111367880"/>
    <n v="155929.95000000001"/>
  </r>
  <r>
    <x v="15"/>
    <x v="0"/>
    <n v="2028"/>
    <x v="1"/>
    <n v="0"/>
    <n v="300"/>
    <n v="2.0407999999999999E-2"/>
    <n v="1995"/>
    <s v="2023_Plan"/>
    <s v="Emission Group 1"/>
    <s v="Base;2023BP"/>
    <s v="Base"/>
    <s v="Base"/>
    <s v="Base"/>
    <s v="ASG"/>
    <n v="42622"/>
    <n v="2826796"/>
    <n v="0"/>
    <n v="2898502.75"/>
    <n v="3773.7"/>
    <n v="0"/>
    <n v="0"/>
    <n v="75491.360000000001"/>
    <n v="0"/>
    <n v="0"/>
    <n v="21247.97"/>
    <n v="0"/>
    <n v="0.24"/>
    <n v="34225.03"/>
    <n v="100800"/>
    <n v="234858.56"/>
    <n v="745430.88"/>
    <n v="0"/>
    <n v="0"/>
    <n v="0.77"/>
    <n v="0"/>
    <n v="0.22"/>
    <n v="0"/>
    <n v="0"/>
    <n v="0"/>
    <n v="98655504"/>
    <n v="100764136"/>
    <n v="92443744"/>
    <n v="8000492.5"/>
    <n v="319899.63"/>
    <n v="0"/>
    <n v="125391.3"/>
    <n v="2234026.25"/>
    <n v="0"/>
    <n v="0"/>
    <n v="39.130000000000003"/>
    <n v="38.56"/>
    <n v="1.45"/>
    <n v="0.32"/>
    <n v="2.4900000000000002"/>
    <n v="33.229999999999997"/>
    <n v="0"/>
    <n v="0"/>
    <n v="0"/>
    <n v="29.59"/>
    <n v="0"/>
    <n v="0"/>
    <n v="20967"/>
    <n v="0"/>
    <n v="0"/>
    <n v="0"/>
    <n v="4151.51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03"/>
    <n v="0.09"/>
    <n v="3.55"/>
    <n v="0"/>
    <n v="0"/>
    <n v="0"/>
    <n v="0"/>
    <n v="150"/>
    <n v="150"/>
    <n v="101"/>
    <n v="344"/>
    <n v="100"/>
    <n v="0"/>
    <x v="0"/>
    <n v="0"/>
    <n v="0"/>
    <n v="0"/>
    <n v="0"/>
    <n v="100889527.3"/>
    <n v="0"/>
    <n v="100764136"/>
    <n v="125391.3"/>
  </r>
  <r>
    <x v="15"/>
    <x v="0"/>
    <n v="2028"/>
    <x v="2"/>
    <n v="0"/>
    <n v="300"/>
    <n v="2.0407999999999999E-2"/>
    <n v="1995"/>
    <s v="2023_Plan"/>
    <s v="Emission Group 1"/>
    <s v="Base;2023BP"/>
    <s v="Base"/>
    <s v="Base"/>
    <s v="Base"/>
    <s v="ASG"/>
    <n v="42622"/>
    <n v="2639211.5"/>
    <n v="0"/>
    <n v="2643320.5"/>
    <n v="249.28"/>
    <n v="0"/>
    <n v="0"/>
    <n v="4364.78"/>
    <n v="0"/>
    <n v="0"/>
    <n v="27769.38"/>
    <n v="0"/>
    <n v="0"/>
    <n v="45815.29"/>
    <n v="111600"/>
    <n v="278487.28000000003"/>
    <n v="801889.31"/>
    <n v="0"/>
    <n v="0"/>
    <n v="0"/>
    <n v="0"/>
    <n v="0"/>
    <n v="0"/>
    <n v="0"/>
    <n v="0"/>
    <n v="89404400"/>
    <n v="89521240"/>
    <n v="81921856"/>
    <n v="7223682.5"/>
    <n v="375692.5"/>
    <n v="0"/>
    <n v="7656.15"/>
    <n v="124492.91"/>
    <n v="0"/>
    <n v="0"/>
    <n v="35.659999999999997"/>
    <n v="36.29"/>
    <n v="0.8"/>
    <n v="0.08"/>
    <n v="1.1599999999999999"/>
    <n v="30.71"/>
    <n v="0"/>
    <n v="0"/>
    <n v="0"/>
    <n v="2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6"/>
    <n v="3.6"/>
    <n v="0"/>
    <n v="0"/>
    <n v="0"/>
    <n v="0"/>
    <n v="150"/>
    <n v="150"/>
    <n v="101"/>
    <n v="344"/>
    <n v="100"/>
    <n v="0"/>
    <x v="0"/>
    <n v="0"/>
    <n v="0"/>
    <n v="0"/>
    <n v="0"/>
    <n v="89528896.150000006"/>
    <n v="0"/>
    <n v="89521240"/>
    <n v="7656.15"/>
  </r>
  <r>
    <x v="15"/>
    <x v="0"/>
    <n v="2028"/>
    <x v="3"/>
    <n v="0"/>
    <n v="300"/>
    <n v="2.0407999999999999E-2"/>
    <n v="1995"/>
    <s v="2023_Plan"/>
    <s v="Emission Group 1"/>
    <s v="Base;2023BP"/>
    <s v="Base"/>
    <s v="Base"/>
    <s v="Base"/>
    <s v="ASG"/>
    <n v="42622"/>
    <n v="2383994.25"/>
    <n v="0"/>
    <n v="2387456"/>
    <n v="180.71"/>
    <n v="0"/>
    <n v="0"/>
    <n v="3648.16"/>
    <n v="0"/>
    <n v="0"/>
    <n v="32010.58"/>
    <n v="0"/>
    <n v="0"/>
    <n v="58477.35"/>
    <n v="107999.98"/>
    <n v="245795.25"/>
    <n v="751474.13"/>
    <n v="0"/>
    <n v="0"/>
    <n v="0"/>
    <n v="0"/>
    <n v="0"/>
    <n v="0"/>
    <n v="0"/>
    <n v="0"/>
    <n v="76021024"/>
    <n v="76118392"/>
    <n v="68883200"/>
    <n v="6944368"/>
    <n v="290791.78000000003"/>
    <n v="0"/>
    <n v="5181.8599999999997"/>
    <n v="102554.53"/>
    <n v="0"/>
    <n v="0"/>
    <n v="35.17"/>
    <n v="35.78"/>
    <n v="1.04"/>
    <n v="0.12"/>
    <n v="1.35"/>
    <n v="28.67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"/>
    <n v="0.47"/>
    <n v="3.83"/>
    <n v="0"/>
    <n v="0"/>
    <n v="0"/>
    <n v="0"/>
    <n v="150"/>
    <n v="150"/>
    <n v="101"/>
    <n v="344"/>
    <n v="100"/>
    <n v="0"/>
    <x v="0"/>
    <n v="0"/>
    <n v="0"/>
    <n v="0"/>
    <n v="0"/>
    <n v="76123573.859999999"/>
    <n v="0"/>
    <n v="76118392"/>
    <n v="5181.8599999999997"/>
  </r>
  <r>
    <x v="15"/>
    <x v="0"/>
    <n v="2028"/>
    <x v="4"/>
    <n v="0"/>
    <n v="300"/>
    <n v="2.0407999999999999E-2"/>
    <n v="1995"/>
    <s v="2023_Plan"/>
    <s v="Emission Group 1"/>
    <s v="Base;2023BP"/>
    <s v="Base"/>
    <s v="Base"/>
    <s v="Base"/>
    <s v="ASG"/>
    <n v="42622"/>
    <n v="2555521.5"/>
    <n v="0"/>
    <n v="2557775.5"/>
    <n v="394.45"/>
    <n v="0"/>
    <n v="0"/>
    <n v="2643.31"/>
    <n v="0"/>
    <n v="0"/>
    <n v="14099.26"/>
    <n v="0"/>
    <n v="0"/>
    <n v="65945.09"/>
    <n v="111599.98"/>
    <n v="261224.05"/>
    <n v="780828.19"/>
    <n v="0"/>
    <n v="0"/>
    <n v="0"/>
    <n v="0"/>
    <n v="0"/>
    <n v="0"/>
    <n v="0"/>
    <n v="0"/>
    <n v="82390408"/>
    <n v="82452424"/>
    <n v="74392064"/>
    <n v="7652121.5"/>
    <n v="408279.97"/>
    <n v="0"/>
    <n v="11838.87"/>
    <n v="73859.94"/>
    <n v="0"/>
    <n v="0"/>
    <n v="36.700000000000003"/>
    <n v="36.200000000000003"/>
    <n v="1.41"/>
    <n v="0.28999999999999998"/>
    <n v="2.0499999999999998"/>
    <n v="30.01"/>
    <n v="0"/>
    <n v="0"/>
    <n v="0"/>
    <n v="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.3"/>
    <n v="3.13"/>
    <n v="0"/>
    <n v="0"/>
    <n v="0"/>
    <n v="0"/>
    <n v="150"/>
    <n v="150"/>
    <n v="101"/>
    <n v="344"/>
    <n v="100"/>
    <n v="0"/>
    <x v="0"/>
    <n v="0"/>
    <n v="0"/>
    <n v="0"/>
    <n v="0"/>
    <n v="82464262.870000005"/>
    <n v="0"/>
    <n v="82452424"/>
    <n v="11838.87"/>
  </r>
  <r>
    <x v="15"/>
    <x v="0"/>
    <n v="2028"/>
    <x v="5"/>
    <n v="0"/>
    <n v="300"/>
    <n v="2.0407999999999999E-2"/>
    <n v="1995"/>
    <s v="2023_Plan"/>
    <s v="Emission Group 1"/>
    <s v="Base;2023BP"/>
    <s v="Base"/>
    <s v="Base"/>
    <s v="Base"/>
    <s v="ASG"/>
    <n v="42622"/>
    <n v="2857985.25"/>
    <n v="0"/>
    <n v="2908496.25"/>
    <n v="1788.67"/>
    <n v="0"/>
    <n v="0"/>
    <n v="52293.79"/>
    <n v="0"/>
    <n v="0"/>
    <n v="26239.03"/>
    <n v="0"/>
    <n v="0"/>
    <n v="69790.23"/>
    <n v="108000"/>
    <n v="285935.69"/>
    <n v="779008.69"/>
    <n v="0"/>
    <n v="0"/>
    <n v="0.32"/>
    <n v="0"/>
    <n v="0"/>
    <n v="0"/>
    <n v="0"/>
    <n v="0"/>
    <n v="94548896"/>
    <n v="96151016"/>
    <n v="86917168"/>
    <n v="8775053"/>
    <n v="458758.34"/>
    <n v="0"/>
    <n v="49635.63"/>
    <n v="1651756"/>
    <n v="0"/>
    <n v="0"/>
    <n v="39.799999999999997"/>
    <n v="37.770000000000003"/>
    <n v="1.91"/>
    <n v="0.62"/>
    <n v="3.54"/>
    <n v="27.75"/>
    <n v="0"/>
    <n v="0"/>
    <n v="0"/>
    <n v="31.59"/>
    <n v="0"/>
    <n v="0"/>
    <n v="0"/>
    <n v="0"/>
    <n v="0"/>
    <n v="0"/>
    <n v="4316.8999999999996"/>
    <n v="0"/>
    <n v="0"/>
    <n v="0"/>
    <n v="0"/>
    <n v="0"/>
    <n v="0"/>
    <n v="0"/>
    <n v="0"/>
    <n v="0"/>
    <n v="0"/>
    <n v="0"/>
    <n v="0"/>
    <n v="0"/>
    <n v="0"/>
    <n v="0"/>
    <n v="0"/>
    <n v="0.69"/>
    <n v="1.91"/>
    <n v="3.63"/>
    <n v="0"/>
    <n v="0"/>
    <n v="0"/>
    <n v="0"/>
    <n v="150"/>
    <n v="150"/>
    <n v="101"/>
    <n v="344"/>
    <n v="100"/>
    <n v="0"/>
    <x v="0"/>
    <n v="0"/>
    <n v="0"/>
    <n v="0"/>
    <n v="0"/>
    <n v="96200651.629999995"/>
    <n v="0"/>
    <n v="96151016"/>
    <n v="49635.63"/>
  </r>
  <r>
    <x v="15"/>
    <x v="0"/>
    <n v="2028"/>
    <x v="6"/>
    <n v="0"/>
    <n v="300"/>
    <n v="2.0407999999999999E-2"/>
    <n v="1995"/>
    <s v="2023_Plan"/>
    <s v="Emission Group 1"/>
    <s v="Base;2023BP"/>
    <s v="Base"/>
    <s v="Base"/>
    <s v="Base"/>
    <s v="ASG"/>
    <n v="42622"/>
    <n v="3257980.5"/>
    <n v="0"/>
    <n v="3290968.25"/>
    <n v="4665.66"/>
    <n v="0"/>
    <n v="0"/>
    <n v="37762.19"/>
    <n v="0"/>
    <n v="0"/>
    <n v="24757.97"/>
    <n v="0"/>
    <n v="3.22"/>
    <n v="70942.48"/>
    <n v="111599.99"/>
    <n v="276691.96999999997"/>
    <n v="758062.75"/>
    <n v="0"/>
    <n v="0"/>
    <n v="299.33"/>
    <n v="0.52"/>
    <n v="104.38"/>
    <n v="0.06"/>
    <n v="0"/>
    <n v="0"/>
    <n v="59883676"/>
    <n v="110758304"/>
    <n v="100799904"/>
    <n v="9577218"/>
    <n v="381116.69"/>
    <n v="0"/>
    <n v="295517.40999999997"/>
    <n v="51170148"/>
    <n v="0"/>
    <n v="0"/>
    <n v="151.71"/>
    <n v="121.96"/>
    <n v="29.42"/>
    <n v="4.5999999999999996"/>
    <n v="80.930000000000007"/>
    <n v="63.34"/>
    <n v="0"/>
    <n v="0"/>
    <n v="0"/>
    <n v="1355.06"/>
    <n v="0"/>
    <n v="69.89"/>
    <n v="20967"/>
    <n v="20967"/>
    <n v="0"/>
    <n v="0"/>
    <n v="4339.66"/>
    <n v="1.4033333100000001"/>
    <n v="6.6666700000000004E-3"/>
    <n v="0"/>
    <n v="1.4033333100000001"/>
    <n v="2.6366667700000002"/>
    <n v="0.01"/>
    <n v="0"/>
    <n v="2.6266667799999999"/>
    <n v="0"/>
    <n v="0.02"/>
    <n v="0"/>
    <n v="0"/>
    <n v="0"/>
    <n v="0"/>
    <n v="1.63"/>
    <n v="3.22"/>
    <n v="0.32"/>
    <n v="0.9"/>
    <n v="3.96"/>
    <n v="0.01"/>
    <n v="0"/>
    <n v="0"/>
    <n v="0"/>
    <n v="150"/>
    <n v="150"/>
    <n v="101"/>
    <n v="344"/>
    <n v="100"/>
    <n v="0"/>
    <x v="0"/>
    <n v="1.3605340136E-4"/>
    <n v="1.3605340136000001E-3"/>
    <n v="1.0612160000000001E-2"/>
    <n v="2.0407999999999998E-4"/>
    <n v="111064724.25"/>
    <n v="10902.84"/>
    <n v="110758304"/>
    <n v="295517.40999999997"/>
  </r>
  <r>
    <x v="15"/>
    <x v="0"/>
    <n v="2028"/>
    <x v="7"/>
    <n v="0"/>
    <n v="300"/>
    <n v="2.0407999999999999E-2"/>
    <n v="1995"/>
    <s v="2023_Plan"/>
    <s v="Emission Group 1"/>
    <s v="Base;2023BP"/>
    <s v="Base"/>
    <s v="Base"/>
    <s v="Base"/>
    <s v="ASG"/>
    <n v="42622"/>
    <n v="3424524.5"/>
    <n v="0"/>
    <n v="3455183.25"/>
    <n v="5821.53"/>
    <n v="0"/>
    <n v="0"/>
    <n v="36620.199999999997"/>
    <n v="0"/>
    <n v="0"/>
    <n v="23886.880000000001"/>
    <n v="0"/>
    <n v="22.72"/>
    <n v="65787.509999999995"/>
    <n v="111600"/>
    <n v="246228.45"/>
    <n v="705594.31"/>
    <n v="0"/>
    <n v="0"/>
    <n v="416.93"/>
    <n v="11.8"/>
    <n v="133.4"/>
    <n v="0.06"/>
    <n v="0"/>
    <n v="0"/>
    <n v="15084592"/>
    <n v="117228816"/>
    <n v="107007368"/>
    <n v="9843403"/>
    <n v="378050.63"/>
    <n v="0"/>
    <n v="577207.18999999994"/>
    <n v="102721432"/>
    <n v="0"/>
    <n v="0"/>
    <n v="202.29"/>
    <n v="172.19"/>
    <n v="52.21"/>
    <n v="8.9"/>
    <n v="125.75"/>
    <n v="99.15"/>
    <n v="0"/>
    <n v="0"/>
    <n v="0"/>
    <n v="2805.05"/>
    <n v="0"/>
    <n v="69.89"/>
    <n v="20967"/>
    <n v="20967"/>
    <n v="0"/>
    <n v="0"/>
    <n v="4318.53"/>
    <n v="2.3199999299999998"/>
    <n v="0.02"/>
    <n v="0"/>
    <n v="2.3133332700000002"/>
    <n v="3.4766666900000001"/>
    <n v="4.3333330000000003E-2"/>
    <n v="0"/>
    <n v="3.4333334"/>
    <n v="0.01"/>
    <n v="0.13"/>
    <n v="0"/>
    <n v="0"/>
    <n v="0"/>
    <n v="0"/>
    <n v="2.93"/>
    <n v="4.6399999999999997"/>
    <n v="0.03"/>
    <n v="7.0000000000000007E-2"/>
    <n v="3.99"/>
    <n v="0.02"/>
    <n v="0"/>
    <n v="0"/>
    <n v="0"/>
    <n v="150"/>
    <n v="150"/>
    <n v="101"/>
    <n v="344"/>
    <n v="100"/>
    <n v="0"/>
    <x v="0"/>
    <n v="4.0815999999999997E-4"/>
    <n v="4.0815999999999995E-3"/>
    <n v="0.24081440000000001"/>
    <n v="8.8434659864000003E-4"/>
    <n v="118053433.78999999"/>
    <n v="247410.6"/>
    <n v="117228816"/>
    <n v="577207.18999999994"/>
  </r>
  <r>
    <x v="15"/>
    <x v="0"/>
    <n v="2028"/>
    <x v="8"/>
    <n v="0"/>
    <n v="300"/>
    <n v="2.0407999999999999E-2"/>
    <n v="1995"/>
    <s v="2023_Plan"/>
    <s v="Emission Group 1"/>
    <s v="Base;2023BP"/>
    <s v="Base"/>
    <s v="Base"/>
    <s v="Base"/>
    <s v="ASG"/>
    <n v="42622"/>
    <n v="2631808.5"/>
    <n v="0"/>
    <n v="2634648.75"/>
    <n v="495.53"/>
    <n v="0"/>
    <n v="0"/>
    <n v="3464.02"/>
    <n v="0"/>
    <n v="0"/>
    <n v="23323"/>
    <n v="0"/>
    <n v="109.6"/>
    <n v="56135.19"/>
    <n v="107999.99"/>
    <n v="277286.65999999997"/>
    <n v="770531.31"/>
    <n v="0"/>
    <n v="0"/>
    <n v="92.24"/>
    <n v="0"/>
    <n v="131.91999999999999"/>
    <n v="0"/>
    <n v="0"/>
    <n v="0"/>
    <n v="87187360"/>
    <n v="87305800"/>
    <n v="79192176"/>
    <n v="7765810.5"/>
    <n v="347844.53"/>
    <n v="0"/>
    <n v="202324.34"/>
    <n v="320764.94"/>
    <n v="0"/>
    <n v="0"/>
    <n v="64.8"/>
    <n v="83.25"/>
    <n v="8.67"/>
    <n v="1.19"/>
    <n v="24.42"/>
    <n v="408.3"/>
    <n v="0"/>
    <n v="0"/>
    <n v="0"/>
    <n v="92.6"/>
    <n v="0"/>
    <n v="0"/>
    <n v="20967"/>
    <n v="0"/>
    <n v="0"/>
    <n v="0"/>
    <n v="4324.3500000000004"/>
    <n v="0.17333333000000001"/>
    <n v="0"/>
    <n v="0"/>
    <n v="0.17333333000000001"/>
    <n v="0.75333333000000002"/>
    <n v="0"/>
    <n v="0"/>
    <n v="0.75333333000000002"/>
    <n v="0"/>
    <n v="0.65"/>
    <n v="0"/>
    <n v="0"/>
    <n v="0"/>
    <n v="0"/>
    <n v="0.19"/>
    <n v="1.01"/>
    <n v="0.77"/>
    <n v="2.29"/>
    <n v="4.62"/>
    <n v="0"/>
    <n v="0"/>
    <n v="0"/>
    <n v="0"/>
    <n v="150"/>
    <n v="150"/>
    <n v="101"/>
    <n v="344"/>
    <n v="100"/>
    <n v="0"/>
    <x v="0"/>
    <n v="0"/>
    <n v="0"/>
    <n v="0"/>
    <n v="0"/>
    <n v="87508124.340000004"/>
    <n v="0"/>
    <n v="87305800"/>
    <n v="202324.34"/>
  </r>
  <r>
    <x v="15"/>
    <x v="0"/>
    <n v="2028"/>
    <x v="9"/>
    <n v="0"/>
    <n v="300"/>
    <n v="2.0407999999999999E-2"/>
    <n v="1995"/>
    <s v="2023_Plan"/>
    <s v="Emission Group 1"/>
    <s v="Base;2023BP"/>
    <s v="Base"/>
    <s v="Base"/>
    <s v="Base"/>
    <s v="ASG"/>
    <n v="42622"/>
    <n v="2469375.5"/>
    <n v="0"/>
    <n v="2473350.25"/>
    <n v="200.12"/>
    <n v="0"/>
    <n v="0"/>
    <n v="4177.83"/>
    <n v="0"/>
    <n v="0"/>
    <n v="31450.67"/>
    <n v="0"/>
    <n v="0"/>
    <n v="47032.54"/>
    <n v="111599.97"/>
    <n v="263363.81"/>
    <n v="785631.63"/>
    <n v="0"/>
    <n v="0"/>
    <n v="0"/>
    <n v="0"/>
    <n v="0"/>
    <n v="0"/>
    <n v="0"/>
    <n v="0"/>
    <n v="80060488"/>
    <n v="80172176"/>
    <n v="72997664"/>
    <n v="6814835"/>
    <n v="359673.19"/>
    <n v="0"/>
    <n v="5793.65"/>
    <n v="117483"/>
    <n v="0"/>
    <n v="0"/>
    <n v="35.51"/>
    <n v="35.86"/>
    <n v="1.08"/>
    <n v="0.14000000000000001"/>
    <n v="1.49"/>
    <n v="28.95"/>
    <n v="0"/>
    <n v="0"/>
    <n v="0"/>
    <n v="2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4"/>
    <n v="3.29"/>
    <n v="0"/>
    <n v="0"/>
    <n v="0"/>
    <n v="0"/>
    <n v="150"/>
    <n v="150"/>
    <n v="101"/>
    <n v="344"/>
    <n v="100"/>
    <n v="0"/>
    <x v="0"/>
    <n v="0"/>
    <n v="0"/>
    <n v="0"/>
    <n v="0"/>
    <n v="80177969.650000006"/>
    <n v="0"/>
    <n v="80172176"/>
    <n v="5793.65"/>
  </r>
  <r>
    <x v="15"/>
    <x v="0"/>
    <n v="2028"/>
    <x v="10"/>
    <n v="0"/>
    <n v="300"/>
    <n v="2.0407999999999999E-2"/>
    <n v="1995"/>
    <s v="2023_Plan"/>
    <s v="Emission Group 1"/>
    <s v="Base;2023BP"/>
    <s v="Base"/>
    <s v="Base"/>
    <s v="Base"/>
    <s v="ASG"/>
    <n v="42622"/>
    <n v="2678164.25"/>
    <n v="0"/>
    <n v="2682159.75"/>
    <n v="390.31"/>
    <n v="0"/>
    <n v="0"/>
    <n v="4378.6499999999996"/>
    <n v="0"/>
    <n v="0"/>
    <n v="17387.009999999998"/>
    <n v="0"/>
    <n v="0"/>
    <n v="32627.54"/>
    <n v="107999.98"/>
    <n v="246148.95"/>
    <n v="751032.44"/>
    <n v="0"/>
    <n v="0"/>
    <n v="0"/>
    <n v="0"/>
    <n v="0"/>
    <n v="0"/>
    <n v="0"/>
    <n v="0"/>
    <n v="89565976"/>
    <n v="89713064"/>
    <n v="82113400"/>
    <n v="7180574"/>
    <n v="419143.19"/>
    <n v="0"/>
    <n v="11864.85"/>
    <n v="158949.5"/>
    <n v="0"/>
    <n v="0"/>
    <n v="36.44"/>
    <n v="36.619999999999997"/>
    <n v="1.1100000000000001"/>
    <n v="0.17"/>
    <n v="1.61"/>
    <n v="30.4"/>
    <n v="0"/>
    <n v="0"/>
    <n v="0"/>
    <n v="36.2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4000000000000001"/>
    <n v="2.98"/>
    <n v="0"/>
    <n v="0"/>
    <n v="0"/>
    <n v="0"/>
    <n v="150"/>
    <n v="150"/>
    <n v="101"/>
    <n v="344"/>
    <n v="100"/>
    <n v="0"/>
    <x v="0"/>
    <n v="0"/>
    <n v="0"/>
    <n v="0"/>
    <n v="0"/>
    <n v="89724928.849999994"/>
    <n v="0"/>
    <n v="89713064"/>
    <n v="11864.85"/>
  </r>
  <r>
    <x v="15"/>
    <x v="0"/>
    <n v="2028"/>
    <x v="11"/>
    <n v="0"/>
    <n v="300"/>
    <n v="2.0407999999999999E-2"/>
    <n v="1995"/>
    <s v="2023_Plan"/>
    <s v="Emission Group 1"/>
    <s v="Base;2023BP"/>
    <s v="Base"/>
    <s v="Base"/>
    <s v="Base"/>
    <s v="ASG"/>
    <n v="42622"/>
    <n v="3004611.75"/>
    <n v="0"/>
    <n v="3102122.75"/>
    <n v="2902.2"/>
    <n v="0"/>
    <n v="0"/>
    <n v="100408.19"/>
    <n v="0"/>
    <n v="0"/>
    <n v="23316.11"/>
    <n v="0"/>
    <n v="0"/>
    <n v="26012.54"/>
    <n v="111600"/>
    <n v="270245.5"/>
    <n v="840717.75"/>
    <n v="0"/>
    <n v="0"/>
    <n v="0"/>
    <n v="0"/>
    <n v="0"/>
    <n v="0"/>
    <n v="0"/>
    <n v="0"/>
    <n v="103942712"/>
    <n v="106955416"/>
    <n v="98299704"/>
    <n v="8239808"/>
    <n v="415888.31"/>
    <n v="0"/>
    <n v="88988.2"/>
    <n v="3101697.25"/>
    <n v="0"/>
    <n v="0"/>
    <n v="36.76"/>
    <n v="36.97"/>
    <n v="0.78"/>
    <n v="0.09"/>
    <n v="1.17"/>
    <n v="30.66"/>
    <n v="0"/>
    <n v="0"/>
    <n v="0"/>
    <n v="3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21"/>
    <n v="3.11"/>
    <n v="0"/>
    <n v="0"/>
    <n v="0"/>
    <n v="0"/>
    <n v="150"/>
    <n v="150"/>
    <n v="101"/>
    <n v="344"/>
    <n v="100"/>
    <n v="0"/>
    <x v="0"/>
    <n v="0"/>
    <n v="0"/>
    <n v="0"/>
    <n v="0"/>
    <n v="107044404.2"/>
    <n v="0"/>
    <n v="106955416"/>
    <n v="88988.2"/>
  </r>
  <r>
    <x v="15"/>
    <x v="1"/>
    <n v="2028"/>
    <x v="0"/>
    <n v="0"/>
    <n v="300"/>
    <n v="2.0407999999999999E-2"/>
    <n v="1995"/>
    <s v="2023_Plan"/>
    <s v="Emission Group 1"/>
    <s v="Base;2023BP"/>
    <s v="Base"/>
    <s v="Base"/>
    <s v="Base"/>
    <s v="ASG"/>
    <n v="42622"/>
    <n v="10800193"/>
    <n v="0"/>
    <n v="11316795"/>
    <n v="3057.41"/>
    <n v="0"/>
    <n v="0"/>
    <n v="519647.25"/>
    <n v="0"/>
    <n v="0"/>
    <n v="0"/>
    <n v="0"/>
    <n v="0"/>
    <n v="250822.09"/>
    <n v="312480"/>
    <n v="1026771.06"/>
    <n v="3346609.5"/>
    <n v="0"/>
    <n v="0"/>
    <n v="0"/>
    <n v="0"/>
    <n v="0"/>
    <n v="0"/>
    <n v="0"/>
    <n v="0"/>
    <n v="381783872"/>
    <n v="396464608"/>
    <n v="340236384"/>
    <n v="56163664"/>
    <n v="64607.96"/>
    <n v="0"/>
    <n v="110738.7"/>
    <n v="14791504"/>
    <n v="0"/>
    <n v="0"/>
    <n v="46.06"/>
    <n v="38.81"/>
    <n v="4.18"/>
    <n v="0.62"/>
    <n v="6.54"/>
    <n v="36.22"/>
    <n v="0"/>
    <n v="0"/>
    <n v="0"/>
    <n v="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2"/>
    <n v="0"/>
    <n v="0"/>
    <n v="0"/>
    <n v="0"/>
    <n v="420"/>
    <n v="420"/>
    <n v="811"/>
    <n v="957"/>
    <n v="0"/>
    <n v="0"/>
    <x v="0"/>
    <n v="0"/>
    <n v="0"/>
    <n v="0"/>
    <n v="0"/>
    <n v="396575346.69999999"/>
    <n v="0"/>
    <n v="396464608"/>
    <n v="110738.7"/>
  </r>
  <r>
    <x v="15"/>
    <x v="1"/>
    <n v="2028"/>
    <x v="1"/>
    <n v="0"/>
    <n v="300"/>
    <n v="2.0407999999999999E-2"/>
    <n v="1995"/>
    <s v="2023_Plan"/>
    <s v="Emission Group 1"/>
    <s v="Base;2023BP"/>
    <s v="Base"/>
    <s v="Base"/>
    <s v="Base"/>
    <s v="ASG"/>
    <n v="42622"/>
    <n v="9373672"/>
    <n v="0"/>
    <n v="9849161"/>
    <n v="1457.09"/>
    <n v="0"/>
    <n v="0"/>
    <n v="476983.53"/>
    <n v="0"/>
    <n v="0"/>
    <n v="0"/>
    <n v="0"/>
    <n v="0"/>
    <n v="245898.08"/>
    <n v="282240"/>
    <n v="995982.31"/>
    <n v="2838826"/>
    <n v="0"/>
    <n v="0"/>
    <n v="0"/>
    <n v="0"/>
    <n v="0"/>
    <n v="0"/>
    <n v="0"/>
    <n v="0"/>
    <n v="329684160"/>
    <n v="343609344"/>
    <n v="294800160"/>
    <n v="48761568"/>
    <n v="47502.53"/>
    <n v="0"/>
    <n v="46856.480000000003"/>
    <n v="13972041"/>
    <n v="0"/>
    <n v="0"/>
    <n v="49.71"/>
    <n v="38.229999999999997"/>
    <n v="5.61"/>
    <n v="0.81"/>
    <n v="9.49"/>
    <n v="32.159999999999997"/>
    <n v="0"/>
    <n v="0"/>
    <n v="0"/>
    <n v="2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43656200.48000002"/>
    <n v="0"/>
    <n v="343609344"/>
    <n v="46856.480000000003"/>
  </r>
  <r>
    <x v="15"/>
    <x v="1"/>
    <n v="2028"/>
    <x v="2"/>
    <n v="0"/>
    <n v="300"/>
    <n v="2.0407999999999999E-2"/>
    <n v="1995"/>
    <s v="2023_Plan"/>
    <s v="Emission Group 1"/>
    <s v="Base;2023BP"/>
    <s v="Base"/>
    <s v="Base"/>
    <s v="Base"/>
    <s v="ASG"/>
    <n v="42622"/>
    <n v="9020165"/>
    <n v="0"/>
    <n v="9025042"/>
    <n v="174.03"/>
    <n v="0"/>
    <n v="0"/>
    <n v="5036.76"/>
    <n v="0"/>
    <n v="0"/>
    <n v="0"/>
    <n v="0"/>
    <n v="0"/>
    <n v="415775.13"/>
    <n v="312480"/>
    <n v="1208428.75"/>
    <n v="3141907"/>
    <n v="0"/>
    <n v="0"/>
    <n v="0"/>
    <n v="0"/>
    <n v="2.85"/>
    <n v="0"/>
    <n v="0"/>
    <n v="0"/>
    <n v="306241920"/>
    <n v="306376256"/>
    <n v="262213488"/>
    <n v="44130256"/>
    <n v="32556.29"/>
    <n v="0"/>
    <n v="5062.95"/>
    <n v="139402.32999999999"/>
    <n v="0"/>
    <n v="0"/>
    <n v="46.29"/>
    <n v="37.549999999999997"/>
    <n v="3.77"/>
    <n v="0.57999999999999996"/>
    <n v="6.99"/>
    <n v="29.09"/>
    <n v="0"/>
    <n v="0"/>
    <n v="0"/>
    <n v="27.68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4800000000000004"/>
    <n v="0"/>
    <n v="0"/>
    <n v="0"/>
    <n v="0"/>
    <n v="420"/>
    <n v="420"/>
    <n v="811"/>
    <n v="957"/>
    <n v="0"/>
    <n v="0"/>
    <x v="0"/>
    <n v="0"/>
    <n v="0"/>
    <n v="0"/>
    <n v="0"/>
    <n v="306381318.94999999"/>
    <n v="0"/>
    <n v="306376256"/>
    <n v="5062.95"/>
  </r>
  <r>
    <x v="15"/>
    <x v="1"/>
    <n v="2028"/>
    <x v="3"/>
    <n v="0"/>
    <n v="300"/>
    <n v="2.0407999999999999E-2"/>
    <n v="1995"/>
    <s v="2023_Plan"/>
    <s v="Emission Group 1"/>
    <s v="Base;2023BP"/>
    <s v="Base"/>
    <s v="Base"/>
    <s v="Base"/>
    <s v="ASG"/>
    <n v="42622"/>
    <n v="8403815"/>
    <n v="0"/>
    <n v="8407689"/>
    <n v="233.18"/>
    <n v="0"/>
    <n v="0"/>
    <n v="4102.34"/>
    <n v="0"/>
    <n v="0"/>
    <n v="0"/>
    <n v="0"/>
    <n v="0"/>
    <n v="398973.31"/>
    <n v="302400"/>
    <n v="1042088.94"/>
    <n v="2888881.25"/>
    <n v="0"/>
    <n v="0"/>
    <n v="0"/>
    <n v="0"/>
    <n v="0"/>
    <n v="0"/>
    <n v="0"/>
    <n v="0"/>
    <n v="284738208"/>
    <n v="284840256"/>
    <n v="244377760"/>
    <n v="40403540"/>
    <n v="58809.120000000003"/>
    <n v="0"/>
    <n v="6814.08"/>
    <n v="108857.07"/>
    <n v="0"/>
    <n v="0"/>
    <n v="47.5"/>
    <n v="38.08"/>
    <n v="5.09"/>
    <n v="0.9"/>
    <n v="8.42"/>
    <n v="29.22"/>
    <n v="0"/>
    <n v="0"/>
    <n v="0"/>
    <n v="2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284847070.07999998"/>
    <n v="0"/>
    <n v="284840256"/>
    <n v="6814.08"/>
  </r>
  <r>
    <x v="15"/>
    <x v="1"/>
    <n v="2028"/>
    <x v="4"/>
    <n v="0"/>
    <n v="300"/>
    <n v="2.0407999999999999E-2"/>
    <n v="1995"/>
    <s v="2023_Plan"/>
    <s v="Emission Group 1"/>
    <s v="Base;2023BP"/>
    <s v="Base"/>
    <s v="Base"/>
    <s v="Base"/>
    <s v="ASG"/>
    <n v="42622"/>
    <n v="9310745"/>
    <n v="0"/>
    <n v="9315145"/>
    <n v="133.12"/>
    <n v="0"/>
    <n v="0"/>
    <n v="4504.63"/>
    <n v="0"/>
    <n v="0"/>
    <n v="0"/>
    <n v="0"/>
    <n v="0"/>
    <n v="511857.63"/>
    <n v="312480"/>
    <n v="1342027.5"/>
    <n v="3296904"/>
    <n v="0"/>
    <n v="0"/>
    <n v="0"/>
    <n v="0"/>
    <n v="0"/>
    <n v="0"/>
    <n v="0"/>
    <n v="0"/>
    <n v="309971904"/>
    <n v="310088864"/>
    <n v="265644640"/>
    <n v="44404064"/>
    <n v="40167.26"/>
    <n v="0"/>
    <n v="3648.89"/>
    <n v="120596.84"/>
    <n v="0"/>
    <n v="0"/>
    <n v="43.87"/>
    <n v="37.090000000000003"/>
    <n v="2.54"/>
    <n v="0.51"/>
    <n v="5.2"/>
    <n v="27.41"/>
    <n v="0"/>
    <n v="0"/>
    <n v="0"/>
    <n v="2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10092512.88999999"/>
    <n v="0"/>
    <n v="310088864"/>
    <n v="3648.89"/>
  </r>
  <r>
    <x v="15"/>
    <x v="1"/>
    <n v="2028"/>
    <x v="5"/>
    <n v="0"/>
    <n v="300"/>
    <n v="2.0407999999999999E-2"/>
    <n v="1995"/>
    <s v="2023_Plan"/>
    <s v="Emission Group 1"/>
    <s v="Base;2023BP"/>
    <s v="Base"/>
    <s v="Base"/>
    <s v="Base"/>
    <s v="ASG"/>
    <n v="42622"/>
    <n v="10780432"/>
    <n v="0"/>
    <n v="10944333"/>
    <n v="15945.83"/>
    <n v="0"/>
    <n v="0"/>
    <n v="179825.86"/>
    <n v="0"/>
    <n v="0"/>
    <n v="0"/>
    <n v="0"/>
    <n v="0"/>
    <n v="522168.47"/>
    <n v="302400"/>
    <n v="1288683.8799999999"/>
    <n v="2882974"/>
    <n v="0"/>
    <n v="0"/>
    <n v="0"/>
    <n v="0"/>
    <n v="1.71"/>
    <n v="0"/>
    <n v="0"/>
    <n v="0"/>
    <n v="368164064"/>
    <n v="372144384"/>
    <n v="319700864"/>
    <n v="52251100"/>
    <n v="192329.42"/>
    <n v="0"/>
    <n v="1188564.3799999999"/>
    <n v="5168886.5"/>
    <n v="0"/>
    <n v="0"/>
    <n v="106.05"/>
    <n v="48.66"/>
    <n v="25.59"/>
    <n v="6.28"/>
    <n v="52.24"/>
    <n v="74.540000000000006"/>
    <n v="0"/>
    <n v="0"/>
    <n v="0"/>
    <n v="28.74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73332948.38"/>
    <n v="0"/>
    <n v="372144384"/>
    <n v="1188564.3799999999"/>
  </r>
  <r>
    <x v="15"/>
    <x v="1"/>
    <n v="2028"/>
    <x v="6"/>
    <n v="0"/>
    <n v="300"/>
    <n v="2.0407999999999999E-2"/>
    <n v="1995"/>
    <s v="2023_Plan"/>
    <s v="Emission Group 1"/>
    <s v="Base;2023BP"/>
    <s v="Base"/>
    <s v="Base"/>
    <s v="Base"/>
    <s v="ASG"/>
    <n v="42622"/>
    <n v="12125199"/>
    <n v="0"/>
    <n v="12051244"/>
    <n v="158867.04999999999"/>
    <n v="0"/>
    <n v="0"/>
    <n v="86641.52"/>
    <n v="0"/>
    <n v="0"/>
    <n v="0"/>
    <n v="0"/>
    <n v="77.33"/>
    <n v="608577.93999999994"/>
    <n v="312480"/>
    <n v="1359150.13"/>
    <n v="2751717.75"/>
    <n v="0"/>
    <n v="0"/>
    <n v="0"/>
    <n v="17.05"/>
    <n v="1706.92"/>
    <n v="32.950000000000003"/>
    <n v="0"/>
    <n v="0"/>
    <n v="683330688"/>
    <n v="414062144"/>
    <n v="356759072"/>
    <n v="57074452"/>
    <n v="228545.78"/>
    <n v="0"/>
    <n v="274684736"/>
    <n v="5416160"/>
    <n v="0"/>
    <n v="0"/>
    <n v="361.13"/>
    <n v="365.44"/>
    <n v="113.89"/>
    <n v="15.43"/>
    <n v="241.98"/>
    <n v="1729.02"/>
    <n v="0"/>
    <n v="0"/>
    <n v="0"/>
    <n v="62.51"/>
    <n v="0"/>
    <n v="69.89"/>
    <n v="20967"/>
    <n v="20967"/>
    <n v="0"/>
    <n v="0"/>
    <n v="0"/>
    <n v="1.9566667099999999"/>
    <n v="2.666667E-2"/>
    <n v="8.6666670000000001E-2"/>
    <n v="1.9566667099999999"/>
    <n v="6.3366665800000002"/>
    <n v="0.05"/>
    <n v="9.6666660000000001E-2"/>
    <n v="6.19000006"/>
    <n v="0.01"/>
    <n v="0.2"/>
    <n v="0"/>
    <n v="0"/>
    <n v="0"/>
    <n v="0"/>
    <n v="0"/>
    <n v="0"/>
    <n v="0"/>
    <n v="0"/>
    <n v="4.78"/>
    <n v="0.03"/>
    <n v="0"/>
    <n v="0"/>
    <n v="0"/>
    <n v="420"/>
    <n v="420"/>
    <n v="811"/>
    <n v="957"/>
    <n v="0"/>
    <n v="0"/>
    <x v="0"/>
    <n v="5.4421340136000002E-4"/>
    <n v="5.4421340136E-3"/>
    <n v="0.3479564"/>
    <n v="1.0204000000000001E-3"/>
    <n v="689104367.35000002"/>
    <n v="357487.35000000003"/>
    <n v="414062144"/>
    <n v="274684736"/>
  </r>
  <r>
    <x v="15"/>
    <x v="1"/>
    <n v="2028"/>
    <x v="7"/>
    <n v="0"/>
    <n v="300"/>
    <n v="2.0407999999999999E-2"/>
    <n v="1995"/>
    <s v="2023_Plan"/>
    <s v="Emission Group 1"/>
    <s v="Base;2023BP"/>
    <s v="Base"/>
    <s v="Base"/>
    <s v="Base"/>
    <s v="ASG"/>
    <n v="42622"/>
    <n v="12260295"/>
    <n v="0"/>
    <n v="12198612"/>
    <n v="139761.5"/>
    <n v="0"/>
    <n v="0"/>
    <n v="81642.02"/>
    <n v="0"/>
    <n v="0"/>
    <n v="0"/>
    <n v="0"/>
    <n v="209.33"/>
    <n v="551216.81000000006"/>
    <n v="312480"/>
    <n v="1296180"/>
    <n v="2618124.25"/>
    <n v="0"/>
    <n v="0"/>
    <n v="0"/>
    <n v="17.12"/>
    <n v="3439.04"/>
    <n v="89.4"/>
    <n v="0"/>
    <n v="0"/>
    <n v="761039616"/>
    <n v="422904096"/>
    <n v="364661856"/>
    <n v="57989988"/>
    <n v="252449.86"/>
    <n v="0"/>
    <n v="358653312"/>
    <n v="20517754"/>
    <n v="0"/>
    <n v="0"/>
    <n v="501.74"/>
    <n v="463.09"/>
    <n v="172.84"/>
    <n v="17.239999999999998"/>
    <n v="353.67"/>
    <n v="2566.1799999999998"/>
    <n v="0"/>
    <n v="0"/>
    <n v="0"/>
    <n v="251.31"/>
    <n v="0"/>
    <n v="69.89"/>
    <n v="20967"/>
    <n v="20967"/>
    <n v="0"/>
    <n v="0"/>
    <n v="0"/>
    <n v="4.1999998099999996"/>
    <n v="4.666667E-2"/>
    <n v="0.22666666999999999"/>
    <n v="4.1999998099999996"/>
    <n v="12.09000015"/>
    <n v="7.3333330000000002E-2"/>
    <n v="0.25333333000000002"/>
    <n v="11.763333319999999"/>
    <n v="0.01"/>
    <n v="0.65"/>
    <n v="0"/>
    <n v="0"/>
    <n v="0"/>
    <n v="0"/>
    <n v="0"/>
    <n v="0"/>
    <n v="0"/>
    <n v="0"/>
    <n v="4.87"/>
    <n v="0.05"/>
    <n v="0"/>
    <n v="0"/>
    <n v="0"/>
    <n v="420"/>
    <n v="420"/>
    <n v="811"/>
    <n v="957"/>
    <n v="0"/>
    <n v="0"/>
    <x v="0"/>
    <n v="9.5237340135999999E-4"/>
    <n v="9.5237340136000003E-3"/>
    <n v="0.34938496000000002"/>
    <n v="1.49658659864E-3"/>
    <n v="781916363.03999996"/>
    <n v="358955.04000000004"/>
    <n v="422904096"/>
    <n v="358653312"/>
  </r>
  <r>
    <x v="15"/>
    <x v="1"/>
    <n v="2028"/>
    <x v="8"/>
    <n v="0"/>
    <n v="300"/>
    <n v="2.0407999999999999E-2"/>
    <n v="1995"/>
    <s v="2023_Plan"/>
    <s v="Emission Group 1"/>
    <s v="Base;2023BP"/>
    <s v="Base"/>
    <s v="Base"/>
    <s v="Base"/>
    <s v="ASG"/>
    <n v="42622"/>
    <n v="9502810"/>
    <n v="0"/>
    <n v="9506599"/>
    <n v="325.81"/>
    <n v="0"/>
    <n v="0"/>
    <n v="4124.07"/>
    <n v="0"/>
    <n v="0"/>
    <n v="0"/>
    <n v="0"/>
    <n v="0.67"/>
    <n v="465959.03"/>
    <n v="302400"/>
    <n v="1300219.3799999999"/>
    <n v="3249528.75"/>
    <n v="0"/>
    <n v="0"/>
    <n v="0"/>
    <n v="0"/>
    <n v="12.91"/>
    <n v="0"/>
    <n v="0"/>
    <n v="0"/>
    <n v="320537088"/>
    <n v="320143552"/>
    <n v="274584960"/>
    <n v="45491164"/>
    <n v="67338.47"/>
    <n v="0"/>
    <n v="1000087.63"/>
    <n v="606545"/>
    <n v="0"/>
    <n v="0"/>
    <n v="48.17"/>
    <n v="38.479999999999997"/>
    <n v="4.0999999999999996"/>
    <n v="0.72"/>
    <n v="8.4499999999999993"/>
    <n v="3069.58"/>
    <n v="0"/>
    <n v="0"/>
    <n v="0"/>
    <n v="147.07"/>
    <n v="0"/>
    <n v="0"/>
    <n v="20967"/>
    <n v="0"/>
    <n v="0"/>
    <n v="0"/>
    <n v="0"/>
    <n v="0.03"/>
    <n v="0"/>
    <n v="0"/>
    <n v="0.03"/>
    <n v="3.6666669999999998E-2"/>
    <n v="0"/>
    <n v="0"/>
    <n v="3.6666669999999998E-2"/>
    <n v="0"/>
    <n v="0"/>
    <n v="0"/>
    <n v="0"/>
    <n v="0"/>
    <n v="0"/>
    <n v="0"/>
    <n v="0"/>
    <n v="0.02"/>
    <n v="0.02"/>
    <n v="5.24"/>
    <n v="0"/>
    <n v="0"/>
    <n v="0"/>
    <n v="0"/>
    <n v="420"/>
    <n v="420"/>
    <n v="811"/>
    <n v="957"/>
    <n v="0"/>
    <n v="0"/>
    <x v="0"/>
    <n v="0"/>
    <n v="0"/>
    <n v="0"/>
    <n v="0"/>
    <n v="321143639.63"/>
    <n v="0"/>
    <n v="320143552"/>
    <n v="1000087.63"/>
  </r>
  <r>
    <x v="15"/>
    <x v="1"/>
    <n v="2028"/>
    <x v="9"/>
    <n v="0"/>
    <n v="300"/>
    <n v="2.0407999999999999E-2"/>
    <n v="1995"/>
    <s v="2023_Plan"/>
    <s v="Emission Group 1"/>
    <s v="Base;2023BP"/>
    <s v="Base"/>
    <s v="Base"/>
    <s v="Base"/>
    <s v="ASG"/>
    <n v="42622"/>
    <n v="8719361"/>
    <n v="0"/>
    <n v="8723269"/>
    <n v="126.44"/>
    <n v="0"/>
    <n v="0"/>
    <n v="4031.4"/>
    <n v="0"/>
    <n v="0"/>
    <n v="0"/>
    <n v="0"/>
    <n v="0"/>
    <n v="393508.25"/>
    <n v="312480"/>
    <n v="1085264.75"/>
    <n v="2940864.75"/>
    <n v="0"/>
    <n v="0"/>
    <n v="0"/>
    <n v="0"/>
    <n v="0"/>
    <n v="0"/>
    <n v="0"/>
    <n v="0"/>
    <n v="295332416"/>
    <n v="295434016"/>
    <n v="253686496"/>
    <n v="41730004"/>
    <n v="17452.04"/>
    <n v="0"/>
    <n v="3820.52"/>
    <n v="105413.16"/>
    <n v="0"/>
    <n v="0"/>
    <n v="49.39"/>
    <n v="37.32"/>
    <n v="6"/>
    <n v="1.1299999999999999"/>
    <n v="9.98"/>
    <n v="30.21"/>
    <n v="0"/>
    <n v="0"/>
    <n v="0"/>
    <n v="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295437836.51999998"/>
    <n v="0"/>
    <n v="295434016"/>
    <n v="3820.52"/>
  </r>
  <r>
    <x v="15"/>
    <x v="1"/>
    <n v="2028"/>
    <x v="10"/>
    <n v="0"/>
    <n v="300"/>
    <n v="2.0407999999999999E-2"/>
    <n v="1995"/>
    <s v="2023_Plan"/>
    <s v="Emission Group 1"/>
    <s v="Base;2023BP"/>
    <s v="Base"/>
    <s v="Base"/>
    <s v="Base"/>
    <s v="ASG"/>
    <n v="42622"/>
    <n v="9351072"/>
    <n v="0"/>
    <n v="9357930"/>
    <n v="343.75"/>
    <n v="0"/>
    <n v="0"/>
    <n v="7258.69"/>
    <n v="0"/>
    <n v="0"/>
    <n v="0"/>
    <n v="0"/>
    <n v="7.33"/>
    <n v="303036.56"/>
    <n v="302400"/>
    <n v="1164773.75"/>
    <n v="2993228.75"/>
    <n v="0"/>
    <n v="0"/>
    <n v="0"/>
    <n v="0"/>
    <n v="35.64"/>
    <n v="0"/>
    <n v="0"/>
    <n v="0"/>
    <n v="323180032"/>
    <n v="323317664"/>
    <n v="277605408"/>
    <n v="45628952"/>
    <n v="83326.34"/>
    <n v="0"/>
    <n v="109345.34"/>
    <n v="246978.41"/>
    <n v="0"/>
    <n v="0"/>
    <n v="59.76"/>
    <n v="38.75"/>
    <n v="9.36"/>
    <n v="1.1599999999999999"/>
    <n v="17.55"/>
    <n v="318.10000000000002"/>
    <n v="0"/>
    <n v="0"/>
    <n v="0"/>
    <n v="34.03"/>
    <n v="0"/>
    <n v="0"/>
    <n v="20967"/>
    <n v="0"/>
    <n v="0"/>
    <n v="0"/>
    <n v="0"/>
    <n v="0.1"/>
    <n v="0"/>
    <n v="0"/>
    <n v="0.1"/>
    <n v="0.11666667"/>
    <n v="0"/>
    <n v="0"/>
    <n v="0.11666667"/>
    <n v="0"/>
    <n v="0.03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323427009.33999997"/>
    <n v="0"/>
    <n v="323317664"/>
    <n v="109345.34"/>
  </r>
  <r>
    <x v="15"/>
    <x v="1"/>
    <n v="2028"/>
    <x v="11"/>
    <n v="0"/>
    <n v="300"/>
    <n v="2.0407999999999999E-2"/>
    <n v="1995"/>
    <s v="2023_Plan"/>
    <s v="Emission Group 1"/>
    <s v="Base;2023BP"/>
    <s v="Base"/>
    <s v="Base"/>
    <s v="Base"/>
    <s v="ASG"/>
    <n v="42622"/>
    <n v="10258922"/>
    <n v="0"/>
    <n v="10649072"/>
    <n v="8327.2000000000007"/>
    <n v="0"/>
    <n v="0"/>
    <n v="398516.72"/>
    <n v="0"/>
    <n v="0"/>
    <n v="0"/>
    <n v="0"/>
    <n v="0"/>
    <n v="287907.96999999997"/>
    <n v="312480"/>
    <n v="1103177.75"/>
    <n v="3232628.25"/>
    <n v="0"/>
    <n v="0"/>
    <n v="0"/>
    <n v="0"/>
    <n v="0"/>
    <n v="0"/>
    <n v="0"/>
    <n v="0"/>
    <n v="360269888"/>
    <n v="371675424"/>
    <n v="319087968"/>
    <n v="52531200"/>
    <n v="56277.46"/>
    <n v="0"/>
    <n v="593701.63"/>
    <n v="11999234"/>
    <n v="0"/>
    <n v="0"/>
    <n v="52.53"/>
    <n v="40.72"/>
    <n v="6.54"/>
    <n v="0.89"/>
    <n v="11.14"/>
    <n v="71.3"/>
    <n v="0"/>
    <n v="0"/>
    <n v="0"/>
    <n v="3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72269125.63"/>
    <n v="0"/>
    <n v="371675424"/>
    <n v="593701.63"/>
  </r>
  <r>
    <x v="15"/>
    <x v="2"/>
    <n v="2028"/>
    <x v="0"/>
    <n v="0"/>
    <n v="300"/>
    <n v="2.0407999999999999E-2"/>
    <n v="1995"/>
    <s v="2023_Plan"/>
    <s v="Emission Group 1"/>
    <s v="Base;2023BP"/>
    <s v="Base"/>
    <s v="Base"/>
    <s v="Base"/>
    <s v="ASG"/>
    <n v="42622"/>
    <n v="18235394"/>
    <n v="0"/>
    <n v="17913746"/>
    <n v="354470.59"/>
    <n v="0"/>
    <n v="0"/>
    <n v="32813.5"/>
    <n v="0"/>
    <n v="0"/>
    <n v="0"/>
    <n v="0"/>
    <n v="0"/>
    <n v="213631.66"/>
    <n v="550560"/>
    <n v="1128138.5"/>
    <n v="4667842"/>
    <n v="0"/>
    <n v="0"/>
    <n v="0"/>
    <n v="0"/>
    <n v="0"/>
    <n v="0"/>
    <n v="0"/>
    <n v="0"/>
    <n v="608005952"/>
    <n v="598700544"/>
    <n v="514705504"/>
    <n v="83313264"/>
    <n v="681716.63"/>
    <n v="0"/>
    <n v="10229917"/>
    <n v="924490.5"/>
    <n v="0"/>
    <n v="0"/>
    <n v="81.569999999999993"/>
    <n v="41.09"/>
    <n v="29.71"/>
    <n v="4.43"/>
    <n v="35.51"/>
    <n v="28.86"/>
    <n v="0"/>
    <n v="0"/>
    <n v="0"/>
    <n v="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5"/>
    <n v="0"/>
    <n v="0"/>
    <n v="0"/>
    <n v="0"/>
    <n v="740"/>
    <n v="740"/>
    <n v="1164"/>
    <n v="1422"/>
    <n v="0"/>
    <n v="0"/>
    <x v="0"/>
    <n v="0"/>
    <n v="0"/>
    <n v="0"/>
    <n v="0"/>
    <n v="608930461"/>
    <n v="0"/>
    <n v="598700544"/>
    <n v="10229917"/>
  </r>
  <r>
    <x v="15"/>
    <x v="2"/>
    <n v="2028"/>
    <x v="1"/>
    <n v="0"/>
    <n v="300"/>
    <n v="2.0407999999999999E-2"/>
    <n v="1995"/>
    <s v="2023_Plan"/>
    <s v="Emission Group 1"/>
    <s v="Base;2023BP"/>
    <s v="Base"/>
    <s v="Base"/>
    <s v="Base"/>
    <s v="ASG"/>
    <n v="42622"/>
    <n v="16752179"/>
    <n v="0"/>
    <n v="16422842"/>
    <n v="354668.19"/>
    <n v="0"/>
    <n v="0"/>
    <n v="25285.45"/>
    <n v="0"/>
    <n v="0"/>
    <n v="0"/>
    <n v="0"/>
    <n v="0"/>
    <n v="201125.75"/>
    <n v="497280"/>
    <n v="1034493.4399999999"/>
    <n v="4091530.75"/>
    <n v="0"/>
    <n v="0"/>
    <n v="0"/>
    <n v="0"/>
    <n v="0"/>
    <n v="0"/>
    <n v="0"/>
    <n v="0"/>
    <n v="560330048"/>
    <n v="550293824"/>
    <n v="473511808"/>
    <n v="76269104"/>
    <n v="513172.91"/>
    <n v="0"/>
    <n v="10673070"/>
    <n v="636833"/>
    <n v="0"/>
    <n v="0"/>
    <n v="89.09"/>
    <n v="41.32"/>
    <n v="33.880000000000003"/>
    <n v="5.27"/>
    <n v="41.11"/>
    <n v="30.09"/>
    <n v="0"/>
    <n v="0"/>
    <n v="0"/>
    <n v="2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9"/>
    <n v="0"/>
    <n v="0"/>
    <n v="0"/>
    <n v="0"/>
    <n v="740"/>
    <n v="740"/>
    <n v="1164"/>
    <n v="1422"/>
    <n v="0"/>
    <n v="0"/>
    <x v="0"/>
    <n v="0"/>
    <n v="0"/>
    <n v="0"/>
    <n v="0"/>
    <n v="560966894"/>
    <n v="0"/>
    <n v="550293824"/>
    <n v="10673070"/>
  </r>
  <r>
    <x v="15"/>
    <x v="2"/>
    <n v="2028"/>
    <x v="2"/>
    <n v="0"/>
    <n v="300"/>
    <n v="2.0407999999999999E-2"/>
    <n v="1995"/>
    <s v="2023_Plan"/>
    <s v="Emission Group 1"/>
    <s v="Base;2023BP"/>
    <s v="Base"/>
    <s v="Base"/>
    <s v="Base"/>
    <s v="ASG"/>
    <n v="42622"/>
    <n v="15496194"/>
    <n v="0"/>
    <n v="15494270"/>
    <n v="3031.81"/>
    <n v="0"/>
    <n v="0"/>
    <n v="1110.8"/>
    <n v="0"/>
    <n v="0"/>
    <n v="0"/>
    <n v="0"/>
    <n v="0"/>
    <n v="314251.44"/>
    <n v="550560"/>
    <n v="1321255"/>
    <n v="4821658.5"/>
    <n v="0"/>
    <n v="0"/>
    <n v="0"/>
    <n v="0"/>
    <n v="14.61"/>
    <n v="0"/>
    <n v="0"/>
    <n v="0"/>
    <n v="499610496"/>
    <n v="499552160"/>
    <n v="427968224"/>
    <n v="71058328"/>
    <n v="526054.06000000006"/>
    <n v="0"/>
    <n v="84914.38"/>
    <n v="26578.45"/>
    <n v="0"/>
    <n v="0"/>
    <n v="60.33"/>
    <n v="38.979999999999997"/>
    <n v="12.95"/>
    <n v="1.53"/>
    <n v="18.21"/>
    <n v="28.01"/>
    <n v="0"/>
    <n v="0"/>
    <n v="0"/>
    <n v="23.93"/>
    <n v="0"/>
    <n v="0"/>
    <n v="20967"/>
    <n v="0"/>
    <n v="0"/>
    <n v="0"/>
    <n v="0"/>
    <n v="2.666667E-2"/>
    <n v="0"/>
    <n v="0"/>
    <n v="2.666667E-2"/>
    <n v="0.04"/>
    <n v="0"/>
    <n v="0"/>
    <n v="0.04"/>
    <n v="0"/>
    <n v="0"/>
    <n v="0"/>
    <n v="0"/>
    <n v="0"/>
    <n v="0"/>
    <n v="0"/>
    <n v="0"/>
    <n v="0"/>
    <n v="0"/>
    <n v="5.64"/>
    <n v="0"/>
    <n v="0"/>
    <n v="0"/>
    <n v="0"/>
    <n v="740"/>
    <n v="740"/>
    <n v="1164"/>
    <n v="1422"/>
    <n v="0"/>
    <n v="0"/>
    <x v="0"/>
    <n v="0"/>
    <n v="0"/>
    <n v="0"/>
    <n v="0"/>
    <n v="499637074.38"/>
    <n v="0"/>
    <n v="499552160"/>
    <n v="84914.38"/>
  </r>
  <r>
    <x v="15"/>
    <x v="2"/>
    <n v="2028"/>
    <x v="3"/>
    <n v="0"/>
    <n v="300"/>
    <n v="2.0407999999999999E-2"/>
    <n v="1995"/>
    <s v="2023_Plan"/>
    <s v="Emission Group 1"/>
    <s v="Base;2023BP"/>
    <s v="Base"/>
    <s v="Base"/>
    <s v="Base"/>
    <s v="ASG"/>
    <n v="42622"/>
    <n v="13873424"/>
    <n v="0"/>
    <n v="13871777"/>
    <n v="3052.84"/>
    <n v="0"/>
    <n v="0"/>
    <n v="1448.27"/>
    <n v="0"/>
    <n v="0"/>
    <n v="0"/>
    <n v="0"/>
    <n v="1.33"/>
    <n v="298292.38"/>
    <n v="532800"/>
    <n v="1162422.5"/>
    <n v="3537147"/>
    <n v="0"/>
    <n v="0"/>
    <n v="0"/>
    <n v="0"/>
    <n v="75.19"/>
    <n v="0"/>
    <n v="0"/>
    <n v="0"/>
    <n v="454423840"/>
    <n v="454372576"/>
    <n v="390119584"/>
    <n v="63897212"/>
    <n v="355501.66"/>
    <n v="0"/>
    <n v="86459.22"/>
    <n v="35200.28"/>
    <n v="0"/>
    <n v="0"/>
    <n v="113.98"/>
    <n v="39.1"/>
    <n v="53.94"/>
    <n v="8.99"/>
    <n v="68.66"/>
    <n v="28.32"/>
    <n v="0"/>
    <n v="0"/>
    <n v="0"/>
    <n v="24.31"/>
    <n v="0"/>
    <n v="0"/>
    <n v="20967"/>
    <n v="0"/>
    <n v="0"/>
    <n v="0"/>
    <n v="0"/>
    <n v="9.6666660000000001E-2"/>
    <n v="0"/>
    <n v="0"/>
    <n v="9.6666660000000001E-2"/>
    <n v="0.20333333000000001"/>
    <n v="0"/>
    <n v="0"/>
    <n v="0.20333333000000001"/>
    <n v="0"/>
    <n v="0.01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454459035.22000003"/>
    <n v="0"/>
    <n v="454372576"/>
    <n v="86459.22"/>
  </r>
  <r>
    <x v="15"/>
    <x v="2"/>
    <n v="2028"/>
    <x v="4"/>
    <n v="0"/>
    <n v="300"/>
    <n v="2.0407999999999999E-2"/>
    <n v="1995"/>
    <s v="2023_Plan"/>
    <s v="Emission Group 1"/>
    <s v="Base;2023BP"/>
    <s v="Base"/>
    <s v="Base"/>
    <s v="Base"/>
    <s v="ASG"/>
    <n v="42622"/>
    <n v="14142924"/>
    <n v="0"/>
    <n v="14139560"/>
    <n v="4196.3900000000003"/>
    <n v="0"/>
    <n v="0"/>
    <n v="887.42"/>
    <n v="0"/>
    <n v="0"/>
    <n v="0"/>
    <n v="0"/>
    <n v="0"/>
    <n v="390997.53"/>
    <n v="550560"/>
    <n v="1326286"/>
    <n v="4032237.25"/>
    <n v="0"/>
    <n v="0"/>
    <n v="0"/>
    <n v="0"/>
    <n v="17.600000000000001"/>
    <n v="0"/>
    <n v="0"/>
    <n v="0"/>
    <n v="450996384"/>
    <n v="450902048"/>
    <n v="386735488"/>
    <n v="63888856"/>
    <n v="277749.06"/>
    <n v="0"/>
    <n v="115330.46"/>
    <n v="20988.32"/>
    <n v="0"/>
    <n v="0"/>
    <n v="92.07"/>
    <n v="38.729999999999997"/>
    <n v="33.86"/>
    <n v="6.04"/>
    <n v="47.73"/>
    <n v="27.48"/>
    <n v="0"/>
    <n v="0"/>
    <n v="0"/>
    <n v="23.65"/>
    <n v="0"/>
    <n v="0"/>
    <n v="20967"/>
    <n v="0"/>
    <n v="0"/>
    <n v="0"/>
    <n v="0"/>
    <n v="0.04"/>
    <n v="0"/>
    <n v="0"/>
    <n v="0.04"/>
    <n v="9.3333330000000006E-2"/>
    <n v="0"/>
    <n v="0"/>
    <n v="9.3333330000000006E-2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451017378.45999998"/>
    <n v="0"/>
    <n v="450902048"/>
    <n v="115330.46"/>
  </r>
  <r>
    <x v="15"/>
    <x v="2"/>
    <n v="2028"/>
    <x v="5"/>
    <n v="0"/>
    <n v="300"/>
    <n v="2.0407999999999999E-2"/>
    <n v="1995"/>
    <s v="2023_Plan"/>
    <s v="Emission Group 1"/>
    <s v="Base;2023BP"/>
    <s v="Base"/>
    <s v="Base"/>
    <s v="Base"/>
    <s v="ASG"/>
    <n v="42622"/>
    <n v="16182728"/>
    <n v="0"/>
    <n v="16123750"/>
    <n v="125722.41"/>
    <n v="0"/>
    <n v="0"/>
    <n v="66812.160000000003"/>
    <n v="0"/>
    <n v="0"/>
    <n v="0"/>
    <n v="0"/>
    <n v="0"/>
    <n v="399035.06"/>
    <n v="532800"/>
    <n v="1406618.13"/>
    <n v="4113446"/>
    <n v="0"/>
    <n v="0"/>
    <n v="0"/>
    <n v="0"/>
    <n v="3.88"/>
    <n v="0"/>
    <n v="0"/>
    <n v="0"/>
    <n v="521028512"/>
    <n v="518810720"/>
    <n v="445105024"/>
    <n v="73316328"/>
    <n v="389403.94"/>
    <n v="0"/>
    <n v="4637946"/>
    <n v="2420161.75"/>
    <n v="0"/>
    <n v="0"/>
    <n v="157.11000000000001"/>
    <n v="39.659999999999997"/>
    <n v="64.11"/>
    <n v="13.5"/>
    <n v="99.27"/>
    <n v="36.89"/>
    <n v="0"/>
    <n v="0"/>
    <n v="0"/>
    <n v="36.22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5.45"/>
    <n v="0"/>
    <n v="0"/>
    <n v="0"/>
    <n v="0"/>
    <n v="740"/>
    <n v="740"/>
    <n v="1164"/>
    <n v="1422"/>
    <n v="0"/>
    <n v="0"/>
    <x v="0"/>
    <n v="0"/>
    <n v="0"/>
    <n v="0"/>
    <n v="0"/>
    <n v="523448666"/>
    <n v="0"/>
    <n v="518810720"/>
    <n v="4637946"/>
  </r>
  <r>
    <x v="15"/>
    <x v="2"/>
    <n v="2028"/>
    <x v="6"/>
    <n v="0"/>
    <n v="300"/>
    <n v="2.0407999999999999E-2"/>
    <n v="1995"/>
    <s v="2023_Plan"/>
    <s v="Emission Group 1"/>
    <s v="Base;2023BP"/>
    <s v="Base"/>
    <s v="Base"/>
    <s v="Base"/>
    <s v="ASG"/>
    <n v="42622"/>
    <n v="17950258"/>
    <n v="0"/>
    <n v="18052926"/>
    <n v="72465.55"/>
    <n v="0"/>
    <n v="0"/>
    <n v="177974.73"/>
    <n v="0"/>
    <n v="0"/>
    <n v="0"/>
    <n v="0"/>
    <n v="148.66999999999999"/>
    <n v="452014.66"/>
    <n v="550560"/>
    <n v="1889732.5"/>
    <n v="4937374"/>
    <n v="0"/>
    <n v="0"/>
    <n v="0"/>
    <n v="0.69"/>
    <n v="2891.12"/>
    <n v="0"/>
    <n v="0"/>
    <n v="0"/>
    <n v="535762880"/>
    <n v="601841216"/>
    <n v="518215552"/>
    <n v="83213520"/>
    <n v="411812.63"/>
    <n v="0"/>
    <n v="96158792"/>
    <n v="162237120"/>
    <n v="0"/>
    <n v="0"/>
    <n v="329.46"/>
    <n v="194.02"/>
    <n v="104.16"/>
    <n v="9.11"/>
    <n v="214.1"/>
    <n v="1326.96"/>
    <n v="0"/>
    <n v="0"/>
    <n v="0"/>
    <n v="911.57"/>
    <n v="0"/>
    <n v="69.89"/>
    <n v="20967"/>
    <n v="0"/>
    <n v="0"/>
    <n v="0"/>
    <n v="0"/>
    <n v="1.92999995"/>
    <n v="3.3333299999999998E-3"/>
    <n v="0"/>
    <n v="1.92999995"/>
    <n v="6.2300000200000003"/>
    <n v="3.3333299999999998E-3"/>
    <n v="0"/>
    <n v="6.2266664499999997"/>
    <n v="0"/>
    <n v="0.38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6.8026598639999987E-5"/>
    <n v="6.8026598639999987E-4"/>
    <n v="1.4081519999999998E-2"/>
    <n v="6.8026598639999987E-5"/>
    <n v="698014475.23000002"/>
    <n v="14467.23"/>
    <n v="601841216"/>
    <n v="96158792"/>
  </r>
  <r>
    <x v="15"/>
    <x v="2"/>
    <n v="2028"/>
    <x v="7"/>
    <n v="0"/>
    <n v="300"/>
    <n v="2.0407999999999999E-2"/>
    <n v="1995"/>
    <s v="2023_Plan"/>
    <s v="Emission Group 1"/>
    <s v="Base;2023BP"/>
    <s v="Base"/>
    <s v="Base"/>
    <s v="Base"/>
    <s v="ASG"/>
    <n v="42622"/>
    <n v="18709506"/>
    <n v="0"/>
    <n v="18821934"/>
    <n v="72771.91"/>
    <n v="0"/>
    <n v="0"/>
    <n v="190905.23"/>
    <n v="0"/>
    <n v="0"/>
    <n v="0"/>
    <n v="0"/>
    <n v="488"/>
    <n v="424902.06"/>
    <n v="550560"/>
    <n v="1862642.75"/>
    <n v="4708812.5"/>
    <n v="0"/>
    <n v="0"/>
    <n v="0"/>
    <n v="10.029999999999999"/>
    <n v="5703.46"/>
    <n v="0"/>
    <n v="0"/>
    <n v="0"/>
    <n v="389775648"/>
    <n v="633391552"/>
    <n v="546099520"/>
    <n v="86888824"/>
    <n v="403558.84"/>
    <n v="0"/>
    <n v="124062104"/>
    <n v="367677984"/>
    <n v="0"/>
    <n v="0"/>
    <n v="508.94"/>
    <n v="287.47000000000003"/>
    <n v="176.49"/>
    <n v="13.07"/>
    <n v="359.88"/>
    <n v="1704.81"/>
    <n v="0"/>
    <n v="0"/>
    <n v="0"/>
    <n v="1925.97"/>
    <n v="0"/>
    <n v="69.89"/>
    <n v="20967"/>
    <n v="0"/>
    <n v="0"/>
    <n v="0"/>
    <n v="0"/>
    <n v="4.1433334400000001"/>
    <n v="1.3333329999999999E-2"/>
    <n v="0"/>
    <n v="4.1433334400000001"/>
    <n v="11.81999969"/>
    <n v="0.02"/>
    <n v="0"/>
    <n v="11.80000019"/>
    <n v="0"/>
    <n v="1.18"/>
    <n v="0"/>
    <n v="0"/>
    <n v="0"/>
    <n v="0"/>
    <n v="0"/>
    <n v="0"/>
    <n v="0"/>
    <n v="0"/>
    <n v="5.47"/>
    <n v="0.01"/>
    <n v="0"/>
    <n v="0"/>
    <n v="0"/>
    <n v="740"/>
    <n v="740"/>
    <n v="1164"/>
    <n v="1422"/>
    <n v="0"/>
    <n v="0"/>
    <x v="0"/>
    <n v="2.7210659863999997E-4"/>
    <n v="2.7210659863999998E-3"/>
    <n v="0.20469223999999997"/>
    <n v="4.0815999999999997E-4"/>
    <n v="757663955.00999999"/>
    <n v="210299.00999999998"/>
    <n v="633391552"/>
    <n v="124062104"/>
  </r>
  <r>
    <x v="15"/>
    <x v="2"/>
    <n v="2028"/>
    <x v="8"/>
    <n v="0"/>
    <n v="300"/>
    <n v="2.0407999999999999E-2"/>
    <n v="1995"/>
    <s v="2023_Plan"/>
    <s v="Emission Group 1"/>
    <s v="Base;2023BP"/>
    <s v="Base"/>
    <s v="Base"/>
    <s v="Base"/>
    <s v="ASG"/>
    <n v="42622"/>
    <n v="14567671"/>
    <n v="0"/>
    <n v="14567822"/>
    <n v="1935.83"/>
    <n v="0"/>
    <n v="0"/>
    <n v="2135.0700000000002"/>
    <n v="0"/>
    <n v="0"/>
    <n v="0"/>
    <n v="0"/>
    <n v="0"/>
    <n v="370065.88"/>
    <n v="532800"/>
    <n v="1506420.5"/>
    <n v="4287951.5"/>
    <n v="0"/>
    <n v="0"/>
    <n v="0"/>
    <n v="0"/>
    <n v="25.11"/>
    <n v="0"/>
    <n v="0"/>
    <n v="0"/>
    <n v="464492992"/>
    <n v="465151584"/>
    <n v="398559936"/>
    <n v="66189796"/>
    <n v="401959.81"/>
    <n v="0"/>
    <n v="157707.98000000001"/>
    <n v="816294.81"/>
    <n v="0"/>
    <n v="0"/>
    <n v="101.24"/>
    <n v="38.83"/>
    <n v="33.08"/>
    <n v="6.01"/>
    <n v="54.81"/>
    <n v="81.47"/>
    <n v="0"/>
    <n v="0"/>
    <n v="0"/>
    <n v="382.33"/>
    <n v="0"/>
    <n v="0"/>
    <n v="20967"/>
    <n v="0"/>
    <n v="0"/>
    <n v="0"/>
    <n v="0"/>
    <n v="0.04"/>
    <n v="0"/>
    <n v="0"/>
    <n v="0.04"/>
    <n v="7.6666670000000006E-2"/>
    <n v="0"/>
    <n v="0"/>
    <n v="7.6666670000000006E-2"/>
    <n v="0"/>
    <n v="0"/>
    <n v="0"/>
    <n v="0"/>
    <n v="0"/>
    <n v="0"/>
    <n v="0"/>
    <n v="0"/>
    <n v="0"/>
    <n v="0"/>
    <n v="5.99"/>
    <n v="0"/>
    <n v="0"/>
    <n v="0"/>
    <n v="0"/>
    <n v="740"/>
    <n v="740"/>
    <n v="1164"/>
    <n v="1422"/>
    <n v="0"/>
    <n v="0"/>
    <x v="0"/>
    <n v="0"/>
    <n v="0"/>
    <n v="0"/>
    <n v="0"/>
    <n v="465309291.98000002"/>
    <n v="0"/>
    <n v="465151584"/>
    <n v="157707.98000000001"/>
  </r>
  <r>
    <x v="15"/>
    <x v="2"/>
    <n v="2028"/>
    <x v="9"/>
    <n v="0"/>
    <n v="300"/>
    <n v="2.0407999999999999E-2"/>
    <n v="1995"/>
    <s v="2023_Plan"/>
    <s v="Emission Group 1"/>
    <s v="Base;2023BP"/>
    <s v="Base"/>
    <s v="Base"/>
    <s v="Base"/>
    <s v="ASG"/>
    <n v="42622"/>
    <n v="14069007"/>
    <n v="0"/>
    <n v="14068338"/>
    <n v="1854.59"/>
    <n v="0"/>
    <n v="0"/>
    <n v="1177.48"/>
    <n v="0"/>
    <n v="0"/>
    <n v="0"/>
    <n v="0"/>
    <n v="0"/>
    <n v="322731.31"/>
    <n v="550560"/>
    <n v="1186678.1299999999"/>
    <n v="3842820.75"/>
    <n v="0"/>
    <n v="0"/>
    <n v="0"/>
    <n v="0"/>
    <n v="23.2"/>
    <n v="0"/>
    <n v="0"/>
    <n v="0"/>
    <n v="456221536"/>
    <n v="456198816"/>
    <n v="390772160"/>
    <n v="64968752"/>
    <n v="457997.22"/>
    <n v="0"/>
    <n v="50645.21"/>
    <n v="27943.65"/>
    <n v="0"/>
    <n v="0"/>
    <n v="91.99"/>
    <n v="38.81"/>
    <n v="38.32"/>
    <n v="6.69"/>
    <n v="48.35"/>
    <n v="27.31"/>
    <n v="0"/>
    <n v="0"/>
    <n v="0"/>
    <n v="23.73"/>
    <n v="0"/>
    <n v="0"/>
    <n v="20967"/>
    <n v="0"/>
    <n v="0"/>
    <n v="0"/>
    <n v="0"/>
    <n v="0.04"/>
    <n v="0"/>
    <n v="0"/>
    <n v="0.04"/>
    <n v="7.6666670000000006E-2"/>
    <n v="0"/>
    <n v="0"/>
    <n v="7.6666670000000006E-2"/>
    <n v="0"/>
    <n v="0"/>
    <n v="0"/>
    <n v="0"/>
    <n v="0"/>
    <n v="0"/>
    <n v="0"/>
    <n v="0"/>
    <n v="0"/>
    <n v="0"/>
    <n v="6.41"/>
    <n v="0"/>
    <n v="0"/>
    <n v="0"/>
    <n v="0"/>
    <n v="740"/>
    <n v="740"/>
    <n v="1164"/>
    <n v="1422"/>
    <n v="0"/>
    <n v="0"/>
    <x v="0"/>
    <n v="0"/>
    <n v="0"/>
    <n v="0"/>
    <n v="0"/>
    <n v="456249461.20999998"/>
    <n v="0"/>
    <n v="456198816"/>
    <n v="50645.21"/>
  </r>
  <r>
    <x v="15"/>
    <x v="2"/>
    <n v="2028"/>
    <x v="10"/>
    <n v="0"/>
    <n v="300"/>
    <n v="2.0407999999999999E-2"/>
    <n v="1995"/>
    <s v="2023_Plan"/>
    <s v="Emission Group 1"/>
    <s v="Base;2023BP"/>
    <s v="Base"/>
    <s v="Base"/>
    <s v="Base"/>
    <s v="ASG"/>
    <n v="42622"/>
    <n v="15937038"/>
    <n v="0"/>
    <n v="15932863"/>
    <n v="5302.6"/>
    <n v="0"/>
    <n v="0"/>
    <n v="1144.05"/>
    <n v="0"/>
    <n v="0"/>
    <n v="0"/>
    <n v="0"/>
    <n v="0.67"/>
    <n v="235870.14"/>
    <n v="532800"/>
    <n v="1176370.25"/>
    <n v="3966366.25"/>
    <n v="0"/>
    <n v="0"/>
    <n v="0"/>
    <n v="0"/>
    <n v="43.66"/>
    <n v="0"/>
    <n v="0"/>
    <n v="0"/>
    <n v="524608192"/>
    <n v="524559648"/>
    <n v="450477536"/>
    <n v="73500544"/>
    <n v="581603.81000000006"/>
    <n v="0"/>
    <n v="159447.04999999999"/>
    <n v="110898.37"/>
    <n v="0"/>
    <n v="0"/>
    <n v="89.45"/>
    <n v="40.11"/>
    <n v="33.82"/>
    <n v="4.72"/>
    <n v="43.94"/>
    <n v="30.07"/>
    <n v="0"/>
    <n v="0"/>
    <n v="0"/>
    <n v="96.93"/>
    <n v="0"/>
    <n v="0"/>
    <n v="20967"/>
    <n v="0"/>
    <n v="0"/>
    <n v="0"/>
    <n v="0"/>
    <n v="7.3333330000000002E-2"/>
    <n v="0"/>
    <n v="0"/>
    <n v="7.3333330000000002E-2"/>
    <n v="0.13"/>
    <n v="0"/>
    <n v="0"/>
    <n v="0.13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524719095.05000001"/>
    <n v="0"/>
    <n v="524559648"/>
    <n v="159447.04999999999"/>
  </r>
  <r>
    <x v="15"/>
    <x v="2"/>
    <n v="2028"/>
    <x v="11"/>
    <n v="0"/>
    <n v="300"/>
    <n v="2.0407999999999999E-2"/>
    <n v="1995"/>
    <s v="2023_Plan"/>
    <s v="Emission Group 1"/>
    <s v="Base;2023BP"/>
    <s v="Base"/>
    <s v="Base"/>
    <s v="Base"/>
    <s v="ASG"/>
    <n v="42622"/>
    <n v="18373118"/>
    <n v="0"/>
    <n v="18031610"/>
    <n v="368159.47"/>
    <n v="0"/>
    <n v="0"/>
    <n v="26673.34"/>
    <n v="0"/>
    <n v="0"/>
    <n v="0"/>
    <n v="0"/>
    <n v="0"/>
    <n v="243265.38"/>
    <n v="550560"/>
    <n v="1195604.75"/>
    <n v="4620740.5"/>
    <n v="0"/>
    <n v="0"/>
    <n v="0"/>
    <n v="0"/>
    <n v="0"/>
    <n v="0"/>
    <n v="0"/>
    <n v="0"/>
    <n v="618044736"/>
    <n v="608590016"/>
    <n v="524074688"/>
    <n v="83928928"/>
    <n v="586417.56000000006"/>
    <n v="0"/>
    <n v="11125042"/>
    <n v="1670339.75"/>
    <n v="0"/>
    <n v="0"/>
    <n v="89.96"/>
    <n v="43.23"/>
    <n v="32.950000000000003"/>
    <n v="4.8600000000000003"/>
    <n v="42.01"/>
    <n v="30.22"/>
    <n v="0"/>
    <n v="0"/>
    <n v="0"/>
    <n v="6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8"/>
    <n v="0"/>
    <n v="0"/>
    <n v="0"/>
    <n v="0"/>
    <n v="740"/>
    <n v="740"/>
    <n v="1164"/>
    <n v="1422"/>
    <n v="0"/>
    <n v="0"/>
    <x v="0"/>
    <n v="0"/>
    <n v="0"/>
    <n v="0"/>
    <n v="0"/>
    <n v="619715058"/>
    <n v="0"/>
    <n v="608590016"/>
    <n v="11125042"/>
  </r>
  <r>
    <x v="15"/>
    <x v="3"/>
    <n v="2028"/>
    <x v="0"/>
    <n v="0"/>
    <n v="300"/>
    <n v="2.0407999999999999E-2"/>
    <n v="1995"/>
    <s v="2023_Plan"/>
    <s v="Emission Group 1"/>
    <s v="Base;2023BP"/>
    <s v="Base"/>
    <s v="Base"/>
    <s v="Base"/>
    <s v="ASG"/>
    <n v="42622"/>
    <n v="15745350"/>
    <n v="0"/>
    <n v="15461816"/>
    <n v="302828"/>
    <n v="0"/>
    <n v="0"/>
    <n v="19266.98"/>
    <n v="0"/>
    <n v="0"/>
    <n v="0"/>
    <n v="0"/>
    <n v="0"/>
    <n v="9671.98"/>
    <n v="520800"/>
    <n v="1043063.13"/>
    <n v="4265878.5"/>
    <n v="0"/>
    <n v="0"/>
    <n v="0"/>
    <n v="0"/>
    <n v="0"/>
    <n v="0"/>
    <n v="0"/>
    <n v="0"/>
    <n v="333465376"/>
    <n v="325526656"/>
    <n v="266638576"/>
    <n v="58308144"/>
    <n v="579849.68999999994"/>
    <n v="0"/>
    <n v="8535939"/>
    <n v="597222.06000000006"/>
    <n v="0"/>
    <n v="0"/>
    <n v="53.25"/>
    <n v="40.78"/>
    <n v="10.039999999999999"/>
    <n v="1.24"/>
    <n v="11.66"/>
    <n v="28.19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"/>
    <n v="0"/>
    <n v="0"/>
    <n v="0"/>
    <n v="0"/>
    <n v="700"/>
    <n v="700"/>
    <n v="1103"/>
    <n v="1347"/>
    <n v="0"/>
    <n v="0"/>
    <x v="0"/>
    <n v="0"/>
    <n v="0"/>
    <n v="0"/>
    <n v="0"/>
    <n v="334062595"/>
    <n v="0"/>
    <n v="325526656"/>
    <n v="8535939"/>
  </r>
  <r>
    <x v="15"/>
    <x v="3"/>
    <n v="2028"/>
    <x v="1"/>
    <n v="0"/>
    <n v="300"/>
    <n v="2.0407999999999999E-2"/>
    <n v="1995"/>
    <s v="2023_Plan"/>
    <s v="Emission Group 1"/>
    <s v="Base;2023BP"/>
    <s v="Base"/>
    <s v="Base"/>
    <s v="Base"/>
    <s v="ASG"/>
    <n v="42622"/>
    <n v="13995826"/>
    <n v="0"/>
    <n v="13777988"/>
    <n v="231245.17"/>
    <n v="0"/>
    <n v="0"/>
    <n v="13383.65"/>
    <n v="0"/>
    <n v="0"/>
    <n v="0"/>
    <n v="0"/>
    <n v="0"/>
    <n v="9185.44"/>
    <n v="470400"/>
    <n v="971402.25"/>
    <n v="3653595.25"/>
    <n v="0"/>
    <n v="0"/>
    <n v="0"/>
    <n v="0"/>
    <n v="0"/>
    <n v="0"/>
    <n v="0"/>
    <n v="0"/>
    <n v="294152224"/>
    <n v="288154656"/>
    <n v="235946592"/>
    <n v="51788352"/>
    <n v="419827.47"/>
    <n v="0"/>
    <n v="6410757"/>
    <n v="413180.47"/>
    <n v="0"/>
    <n v="0"/>
    <n v="64.319999999999993"/>
    <n v="40.5"/>
    <n v="16.47"/>
    <n v="2.04"/>
    <n v="19.739999999999998"/>
    <n v="27.72"/>
    <n v="0"/>
    <n v="0"/>
    <n v="0"/>
    <n v="3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94565413"/>
    <n v="0"/>
    <n v="288154656"/>
    <n v="6410757"/>
  </r>
  <r>
    <x v="15"/>
    <x v="3"/>
    <n v="2028"/>
    <x v="2"/>
    <n v="0"/>
    <n v="300"/>
    <n v="2.0407999999999999E-2"/>
    <n v="1995"/>
    <s v="2023_Plan"/>
    <s v="Emission Group 1"/>
    <s v="Base;2023BP"/>
    <s v="Base"/>
    <s v="Base"/>
    <s v="Base"/>
    <s v="ASG"/>
    <n v="42622"/>
    <n v="12964797"/>
    <n v="0"/>
    <n v="12957688"/>
    <n v="7446.66"/>
    <n v="0"/>
    <n v="0"/>
    <n v="389.43"/>
    <n v="0"/>
    <n v="0"/>
    <n v="0"/>
    <n v="0"/>
    <n v="0"/>
    <n v="13445.07"/>
    <n v="520800"/>
    <n v="1148208.25"/>
    <n v="3384179.5"/>
    <n v="0"/>
    <n v="0"/>
    <n v="0"/>
    <n v="0"/>
    <n v="16.48"/>
    <n v="0"/>
    <n v="0"/>
    <n v="0"/>
    <n v="253382496"/>
    <n v="253189648"/>
    <n v="206512592"/>
    <n v="46320808"/>
    <n v="356254.03"/>
    <n v="0"/>
    <n v="202575.55"/>
    <n v="9735.24"/>
    <n v="0"/>
    <n v="0"/>
    <n v="73.34"/>
    <n v="39.6"/>
    <n v="23.53"/>
    <n v="3.48"/>
    <n v="30.08"/>
    <n v="27.2"/>
    <n v="0"/>
    <n v="0"/>
    <n v="0"/>
    <n v="25"/>
    <n v="0"/>
    <n v="0"/>
    <n v="20967"/>
    <n v="0"/>
    <n v="0"/>
    <n v="0"/>
    <n v="0"/>
    <n v="3.3333340000000003E-2"/>
    <n v="0"/>
    <n v="0"/>
    <n v="3.3333340000000003E-2"/>
    <n v="0.05"/>
    <n v="0"/>
    <n v="0"/>
    <n v="0.05"/>
    <n v="0"/>
    <n v="0"/>
    <n v="0"/>
    <n v="0"/>
    <n v="0"/>
    <n v="0"/>
    <n v="0"/>
    <n v="0"/>
    <n v="0"/>
    <n v="0"/>
    <n v="4.3"/>
    <n v="0"/>
    <n v="0"/>
    <n v="0"/>
    <n v="0"/>
    <n v="700"/>
    <n v="700"/>
    <n v="1103"/>
    <n v="1347"/>
    <n v="0"/>
    <n v="0"/>
    <x v="0"/>
    <n v="0"/>
    <n v="0"/>
    <n v="0"/>
    <n v="0"/>
    <n v="253392223.55000001"/>
    <n v="0"/>
    <n v="253189648"/>
    <n v="202575.55"/>
  </r>
  <r>
    <x v="15"/>
    <x v="3"/>
    <n v="2028"/>
    <x v="3"/>
    <n v="0"/>
    <n v="300"/>
    <n v="2.0407999999999999E-2"/>
    <n v="1995"/>
    <s v="2023_Plan"/>
    <s v="Emission Group 1"/>
    <s v="Base;2023BP"/>
    <s v="Base"/>
    <s v="Base"/>
    <s v="Base"/>
    <s v="ASG"/>
    <n v="42622"/>
    <n v="11750839"/>
    <n v="0"/>
    <n v="11745059"/>
    <n v="5938.99"/>
    <n v="0"/>
    <n v="0"/>
    <n v="206.95"/>
    <n v="0"/>
    <n v="0"/>
    <n v="0"/>
    <n v="0"/>
    <n v="0.67"/>
    <n v="13251.84"/>
    <n v="504000"/>
    <n v="952881.38"/>
    <n v="2833344.75"/>
    <n v="0"/>
    <n v="0"/>
    <n v="0"/>
    <n v="0"/>
    <n v="23.01"/>
    <n v="0"/>
    <n v="0"/>
    <n v="0"/>
    <n v="245441264"/>
    <n v="245293104"/>
    <n v="203185824"/>
    <n v="41771324"/>
    <n v="336101"/>
    <n v="0"/>
    <n v="153820.41"/>
    <n v="5663.62"/>
    <n v="0"/>
    <n v="0"/>
    <n v="90.31"/>
    <n v="38.78"/>
    <n v="43.84"/>
    <n v="7.09"/>
    <n v="48.63"/>
    <n v="25.9"/>
    <n v="0"/>
    <n v="0"/>
    <n v="0"/>
    <n v="27.37"/>
    <n v="0"/>
    <n v="0"/>
    <n v="20967"/>
    <n v="0"/>
    <n v="0"/>
    <n v="0"/>
    <n v="0"/>
    <n v="5.3333329999999998E-2"/>
    <n v="0"/>
    <n v="0"/>
    <n v="5.3333329999999998E-2"/>
    <n v="0.10333333"/>
    <n v="0"/>
    <n v="0"/>
    <n v="0.10333333"/>
    <n v="0"/>
    <n v="0"/>
    <n v="0"/>
    <n v="0"/>
    <n v="0"/>
    <n v="0"/>
    <n v="0"/>
    <n v="0"/>
    <n v="0"/>
    <n v="0"/>
    <n v="4.68"/>
    <n v="0"/>
    <n v="0"/>
    <n v="0"/>
    <n v="0"/>
    <n v="700"/>
    <n v="700"/>
    <n v="1103"/>
    <n v="1347"/>
    <n v="0"/>
    <n v="0"/>
    <x v="0"/>
    <n v="0"/>
    <n v="0"/>
    <n v="0"/>
    <n v="0"/>
    <n v="245446924.41"/>
    <n v="0"/>
    <n v="245293104"/>
    <n v="153820.41"/>
  </r>
  <r>
    <x v="15"/>
    <x v="3"/>
    <n v="2028"/>
    <x v="4"/>
    <n v="0"/>
    <n v="300"/>
    <n v="2.0407999999999999E-2"/>
    <n v="1995"/>
    <s v="2023_Plan"/>
    <s v="Emission Group 1"/>
    <s v="Base;2023BP"/>
    <s v="Base"/>
    <s v="Base"/>
    <s v="Base"/>
    <s v="ASG"/>
    <n v="42622"/>
    <n v="13060406"/>
    <n v="0"/>
    <n v="13057069"/>
    <n v="3932.52"/>
    <n v="0"/>
    <n v="0"/>
    <n v="621.11"/>
    <n v="0"/>
    <n v="0"/>
    <n v="0"/>
    <n v="0"/>
    <n v="1.33"/>
    <n v="15948.9"/>
    <n v="520800"/>
    <n v="1299520.8799999999"/>
    <n v="3589734.75"/>
    <n v="0"/>
    <n v="0"/>
    <n v="0"/>
    <n v="0"/>
    <n v="50.86"/>
    <n v="0"/>
    <n v="0"/>
    <n v="0"/>
    <n v="260131184"/>
    <n v="260046544"/>
    <n v="210852272"/>
    <n v="48818560"/>
    <n v="375621.16"/>
    <n v="0"/>
    <n v="100248.34"/>
    <n v="15621.45"/>
    <n v="0"/>
    <n v="0"/>
    <n v="74.94"/>
    <n v="38.83"/>
    <n v="22.48"/>
    <n v="3.23"/>
    <n v="32.14"/>
    <n v="25.49"/>
    <n v="0"/>
    <n v="0"/>
    <n v="0"/>
    <n v="25.15"/>
    <n v="0"/>
    <n v="0"/>
    <n v="20967"/>
    <n v="0"/>
    <n v="0"/>
    <n v="0"/>
    <n v="0"/>
    <n v="0.1"/>
    <n v="0"/>
    <n v="0"/>
    <n v="0.1"/>
    <n v="0.17333333000000001"/>
    <n v="0"/>
    <n v="0"/>
    <n v="0.17333333000000001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60146792.34"/>
    <n v="0"/>
    <n v="260046544"/>
    <n v="100248.34"/>
  </r>
  <r>
    <x v="15"/>
    <x v="3"/>
    <n v="2028"/>
    <x v="5"/>
    <n v="0"/>
    <n v="300"/>
    <n v="2.0407999999999999E-2"/>
    <n v="1995"/>
    <s v="2023_Plan"/>
    <s v="Emission Group 1"/>
    <s v="Base;2023BP"/>
    <s v="Base"/>
    <s v="Base"/>
    <s v="Base"/>
    <s v="ASG"/>
    <n v="42622"/>
    <n v="13857521"/>
    <n v="0"/>
    <n v="13702015"/>
    <n v="184749.92"/>
    <n v="0"/>
    <n v="0"/>
    <n v="29274.99"/>
    <n v="0"/>
    <n v="0"/>
    <n v="0"/>
    <n v="0"/>
    <n v="0"/>
    <n v="16289.3"/>
    <n v="504000"/>
    <n v="1163853.6299999999"/>
    <n v="3612220.5"/>
    <n v="0"/>
    <n v="0"/>
    <n v="0"/>
    <n v="0"/>
    <n v="3.35"/>
    <n v="0"/>
    <n v="0"/>
    <n v="0"/>
    <n v="280202912"/>
    <n v="276838240"/>
    <n v="226369264"/>
    <n v="50051736"/>
    <n v="417123.34"/>
    <n v="0"/>
    <n v="5226232"/>
    <n v="1861573.5"/>
    <n v="0"/>
    <n v="0"/>
    <n v="80.489999999999995"/>
    <n v="41.34"/>
    <n v="25.16"/>
    <n v="4.75"/>
    <n v="33.520000000000003"/>
    <n v="28.29"/>
    <n v="0"/>
    <n v="0"/>
    <n v="0"/>
    <n v="63.59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282064472"/>
    <n v="0"/>
    <n v="276838240"/>
    <n v="5226232"/>
  </r>
  <r>
    <x v="15"/>
    <x v="3"/>
    <n v="2028"/>
    <x v="6"/>
    <n v="0"/>
    <n v="300"/>
    <n v="2.0407999999999999E-2"/>
    <n v="1995"/>
    <s v="2023_Plan"/>
    <s v="Emission Group 1"/>
    <s v="Base;2023BP"/>
    <s v="Base"/>
    <s v="Base"/>
    <s v="Base"/>
    <s v="ASG"/>
    <n v="42622"/>
    <n v="16257592"/>
    <n v="0"/>
    <n v="16188471"/>
    <n v="151843.72"/>
    <n v="0"/>
    <n v="0"/>
    <n v="85463.56"/>
    <n v="0"/>
    <n v="0"/>
    <n v="0"/>
    <n v="0"/>
    <n v="97.33"/>
    <n v="17899.740000000002"/>
    <n v="520800"/>
    <n v="1268093.8799999999"/>
    <n v="3808323.5"/>
    <n v="0"/>
    <n v="0"/>
    <n v="0"/>
    <n v="0"/>
    <n v="2763.97"/>
    <n v="38.32"/>
    <n v="0"/>
    <n v="0"/>
    <n v="220579776"/>
    <n v="372895360"/>
    <n v="310125024"/>
    <n v="62288752"/>
    <n v="481816.47"/>
    <n v="0"/>
    <n v="41494860"/>
    <n v="193810432"/>
    <n v="0"/>
    <n v="0"/>
    <n v="274.94"/>
    <n v="235.96"/>
    <n v="120.74"/>
    <n v="6.15"/>
    <n v="175.34"/>
    <n v="273.27"/>
    <n v="0"/>
    <n v="0"/>
    <n v="0"/>
    <n v="2267.7600000000002"/>
    <n v="0"/>
    <n v="0"/>
    <n v="20967"/>
    <n v="20967"/>
    <n v="0"/>
    <n v="0"/>
    <n v="0"/>
    <n v="2.05999994"/>
    <n v="0"/>
    <n v="0.06"/>
    <n v="2.05999994"/>
    <n v="6.8000001900000004"/>
    <n v="0"/>
    <n v="0.06"/>
    <n v="6.7399997699999998"/>
    <n v="0"/>
    <n v="0.3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414390220"/>
    <n v="0"/>
    <n v="372895360"/>
    <n v="41494860"/>
  </r>
  <r>
    <x v="15"/>
    <x v="3"/>
    <n v="2028"/>
    <x v="7"/>
    <n v="0"/>
    <n v="300"/>
    <n v="2.0407999999999999E-2"/>
    <n v="1995"/>
    <s v="2023_Plan"/>
    <s v="Emission Group 1"/>
    <s v="Base;2023BP"/>
    <s v="Base"/>
    <s v="Base"/>
    <s v="Base"/>
    <s v="ASG"/>
    <n v="42622"/>
    <n v="17036274"/>
    <n v="0"/>
    <n v="16939710"/>
    <n v="167412.41"/>
    <n v="0"/>
    <n v="0"/>
    <n v="76599.88"/>
    <n v="0"/>
    <n v="0"/>
    <n v="0"/>
    <n v="0"/>
    <n v="372.67"/>
    <n v="16986.86"/>
    <n v="520800"/>
    <n v="1262251.8799999999"/>
    <n v="3671029.25"/>
    <n v="0"/>
    <n v="0"/>
    <n v="0"/>
    <n v="35.67"/>
    <n v="5576.43"/>
    <n v="102.96"/>
    <n v="0"/>
    <n v="0"/>
    <n v="414676128"/>
    <n v="407051296"/>
    <n v="340694208"/>
    <n v="65874584"/>
    <n v="482544.97"/>
    <n v="0"/>
    <n v="165121312"/>
    <n v="157496480"/>
    <n v="0"/>
    <n v="0"/>
    <n v="439.57"/>
    <n v="419.11"/>
    <n v="207.05"/>
    <n v="8.48"/>
    <n v="301.89999999999998"/>
    <n v="986.31"/>
    <n v="0"/>
    <n v="0"/>
    <n v="0"/>
    <n v="2056.09"/>
    <n v="0"/>
    <n v="69.89"/>
    <n v="20967"/>
    <n v="20967"/>
    <n v="0"/>
    <n v="0"/>
    <n v="0"/>
    <n v="4.3433332399999998"/>
    <n v="2.666667E-2"/>
    <n v="0.13"/>
    <n v="4.3433332399999998"/>
    <n v="13.079999920000001"/>
    <n v="0.05"/>
    <n v="0.13"/>
    <n v="12.899999619999999"/>
    <n v="0.01"/>
    <n v="0.9"/>
    <n v="0"/>
    <n v="0"/>
    <n v="0"/>
    <n v="0"/>
    <n v="0"/>
    <n v="0"/>
    <n v="0"/>
    <n v="0"/>
    <n v="4.58"/>
    <n v="0.02"/>
    <n v="0"/>
    <n v="0"/>
    <n v="0"/>
    <n v="700"/>
    <n v="700"/>
    <n v="1103"/>
    <n v="1347"/>
    <n v="0"/>
    <n v="0"/>
    <x v="0"/>
    <n v="5.4421340136000002E-4"/>
    <n v="5.4421340136E-3"/>
    <n v="0.72795335999999999"/>
    <n v="1.0204000000000001E-3"/>
    <n v="572920500.88999999"/>
    <n v="747892.89"/>
    <n v="407051296"/>
    <n v="165121312"/>
  </r>
  <r>
    <x v="15"/>
    <x v="3"/>
    <n v="2028"/>
    <x v="8"/>
    <n v="0"/>
    <n v="300"/>
    <n v="2.0407999999999999E-2"/>
    <n v="1995"/>
    <s v="2023_Plan"/>
    <s v="Emission Group 1"/>
    <s v="Base;2023BP"/>
    <s v="Base"/>
    <s v="Base"/>
    <s v="Base"/>
    <s v="ASG"/>
    <n v="42622"/>
    <n v="12811206"/>
    <n v="0"/>
    <n v="12804169"/>
    <n v="7332.96"/>
    <n v="0"/>
    <n v="0"/>
    <n v="366.96"/>
    <n v="0"/>
    <n v="0"/>
    <n v="0"/>
    <n v="0"/>
    <n v="0.67"/>
    <n v="15183.21"/>
    <n v="504000"/>
    <n v="1094147.25"/>
    <n v="3401996.75"/>
    <n v="0"/>
    <n v="0"/>
    <n v="0"/>
    <n v="0"/>
    <n v="38.909999999999997"/>
    <n v="0"/>
    <n v="0"/>
    <n v="0"/>
    <n v="245721632"/>
    <n v="245338144"/>
    <n v="198705088"/>
    <n v="46285584"/>
    <n v="347503.72"/>
    <n v="0"/>
    <n v="503133.47"/>
    <n v="119647.55"/>
    <n v="0"/>
    <n v="0"/>
    <n v="75.180000000000007"/>
    <n v="39.21"/>
    <n v="24.93"/>
    <n v="3.64"/>
    <n v="31.73"/>
    <n v="68.61"/>
    <n v="0"/>
    <n v="0"/>
    <n v="0"/>
    <n v="326.05"/>
    <n v="0"/>
    <n v="0"/>
    <n v="20967"/>
    <n v="0"/>
    <n v="0"/>
    <n v="0"/>
    <n v="0"/>
    <n v="0.06"/>
    <n v="0"/>
    <n v="0"/>
    <n v="0.06"/>
    <n v="0.12666667000000001"/>
    <n v="0"/>
    <n v="0"/>
    <n v="0.12666667000000001"/>
    <n v="0"/>
    <n v="0"/>
    <n v="0"/>
    <n v="0"/>
    <n v="0"/>
    <n v="0"/>
    <n v="0"/>
    <n v="0"/>
    <n v="0"/>
    <n v="0"/>
    <n v="5.92"/>
    <n v="0"/>
    <n v="0"/>
    <n v="0"/>
    <n v="0"/>
    <n v="700"/>
    <n v="700"/>
    <n v="1103"/>
    <n v="1347"/>
    <n v="0"/>
    <n v="0"/>
    <x v="0"/>
    <n v="0"/>
    <n v="0"/>
    <n v="0"/>
    <n v="0"/>
    <n v="245841277.47"/>
    <n v="0"/>
    <n v="245338144"/>
    <n v="503133.47"/>
  </r>
  <r>
    <x v="15"/>
    <x v="3"/>
    <n v="2028"/>
    <x v="9"/>
    <n v="0"/>
    <n v="300"/>
    <n v="2.0407999999999999E-2"/>
    <n v="1995"/>
    <s v="2023_Plan"/>
    <s v="Emission Group 1"/>
    <s v="Base;2023BP"/>
    <s v="Base"/>
    <s v="Base"/>
    <s v="Base"/>
    <s v="ASG"/>
    <n v="42622"/>
    <n v="11856642"/>
    <n v="0"/>
    <n v="11849392"/>
    <n v="7339.94"/>
    <n v="0"/>
    <n v="0"/>
    <n v="134.38"/>
    <n v="0"/>
    <n v="0"/>
    <n v="0"/>
    <n v="0"/>
    <n v="5.33"/>
    <n v="12890.2"/>
    <n v="520800"/>
    <n v="981557.88"/>
    <n v="3026744"/>
    <n v="0"/>
    <n v="0"/>
    <n v="0"/>
    <n v="0"/>
    <n v="57.7"/>
    <n v="0"/>
    <n v="0"/>
    <n v="0"/>
    <n v="246195840"/>
    <n v="246005264"/>
    <n v="201629200"/>
    <n v="44020388"/>
    <n v="355517.66"/>
    <n v="0"/>
    <n v="194098.72"/>
    <n v="3518.25"/>
    <n v="0"/>
    <n v="0"/>
    <n v="87.71"/>
    <n v="38.86"/>
    <n v="41.28"/>
    <n v="6.06"/>
    <n v="45.7"/>
    <n v="26.44"/>
    <n v="0"/>
    <n v="0"/>
    <n v="0"/>
    <n v="26.18"/>
    <n v="0"/>
    <n v="0"/>
    <n v="20967"/>
    <n v="0"/>
    <n v="0"/>
    <n v="0"/>
    <n v="0"/>
    <n v="6.6666669999999997E-2"/>
    <n v="0"/>
    <n v="0"/>
    <n v="6.6666669999999997E-2"/>
    <n v="0.13666666999999999"/>
    <n v="0"/>
    <n v="0"/>
    <n v="0.13666666999999999"/>
    <n v="0"/>
    <n v="0.01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46199362.72"/>
    <n v="0"/>
    <n v="246005264"/>
    <n v="194098.72"/>
  </r>
  <r>
    <x v="15"/>
    <x v="3"/>
    <n v="2028"/>
    <x v="10"/>
    <n v="0"/>
    <n v="300"/>
    <n v="2.0407999999999999E-2"/>
    <n v="1995"/>
    <s v="2023_Plan"/>
    <s v="Emission Group 1"/>
    <s v="Base;2023BP"/>
    <s v="Base"/>
    <s v="Base"/>
    <s v="Base"/>
    <s v="ASG"/>
    <n v="42622"/>
    <n v="13534204"/>
    <n v="0"/>
    <n v="13527400"/>
    <n v="7069.06"/>
    <n v="0"/>
    <n v="0"/>
    <n v="324.33"/>
    <n v="0"/>
    <n v="0"/>
    <n v="0"/>
    <n v="0"/>
    <n v="6.67"/>
    <n v="10139.629999999999"/>
    <n v="504000"/>
    <n v="1007426.38"/>
    <n v="3439647.25"/>
    <n v="0"/>
    <n v="0"/>
    <n v="0"/>
    <n v="0"/>
    <n v="40.49"/>
    <n v="0"/>
    <n v="0"/>
    <n v="0"/>
    <n v="278743360"/>
    <n v="278507200"/>
    <n v="226588064"/>
    <n v="51357792"/>
    <n v="561583.75"/>
    <n v="0"/>
    <n v="256166.73"/>
    <n v="19997.93"/>
    <n v="0"/>
    <n v="0"/>
    <n v="75.099999999999994"/>
    <n v="40.659999999999997"/>
    <n v="25.89"/>
    <n v="2.4900000000000002"/>
    <n v="30.61"/>
    <n v="36.24"/>
    <n v="0"/>
    <n v="0"/>
    <n v="0"/>
    <n v="61.66"/>
    <n v="0"/>
    <n v="0"/>
    <n v="20967"/>
    <n v="0"/>
    <n v="0"/>
    <n v="0"/>
    <n v="0"/>
    <n v="7.3333330000000002E-2"/>
    <n v="0"/>
    <n v="0"/>
    <n v="7.3333330000000002E-2"/>
    <n v="0.12"/>
    <n v="0"/>
    <n v="0"/>
    <n v="0.12"/>
    <n v="0"/>
    <n v="0.01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78763366.73000002"/>
    <n v="0"/>
    <n v="278507200"/>
    <n v="256166.73"/>
  </r>
  <r>
    <x v="15"/>
    <x v="3"/>
    <n v="2028"/>
    <x v="11"/>
    <n v="0"/>
    <n v="300"/>
    <n v="2.0407999999999999E-2"/>
    <n v="1995"/>
    <s v="2023_Plan"/>
    <s v="Emission Group 1"/>
    <s v="Base;2023BP"/>
    <s v="Base"/>
    <s v="Base"/>
    <s v="Base"/>
    <s v="ASG"/>
    <n v="42622"/>
    <n v="15346642"/>
    <n v="0"/>
    <n v="15200399"/>
    <n v="193384.16"/>
    <n v="0"/>
    <n v="0"/>
    <n v="47174.48"/>
    <n v="0"/>
    <n v="0"/>
    <n v="0"/>
    <n v="0"/>
    <n v="0"/>
    <n v="10354.4"/>
    <n v="520800"/>
    <n v="1173345"/>
    <n v="4163796"/>
    <n v="0"/>
    <n v="0"/>
    <n v="0"/>
    <n v="0"/>
    <n v="0.68"/>
    <n v="0"/>
    <n v="0"/>
    <n v="0"/>
    <n v="325465664"/>
    <n v="320502112"/>
    <n v="262475936"/>
    <n v="57607392"/>
    <n v="419001.66"/>
    <n v="0"/>
    <n v="6360306"/>
    <n v="1396766.25"/>
    <n v="0"/>
    <n v="0"/>
    <n v="72.09"/>
    <n v="44.19"/>
    <n v="19.25"/>
    <n v="2.4500000000000002"/>
    <n v="25.27"/>
    <n v="32.89"/>
    <n v="0"/>
    <n v="0"/>
    <n v="0"/>
    <n v="29.6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9"/>
    <n v="0"/>
    <n v="0"/>
    <n v="0"/>
    <n v="0"/>
    <n v="700"/>
    <n v="700"/>
    <n v="1103"/>
    <n v="1347"/>
    <n v="0"/>
    <n v="0"/>
    <x v="0"/>
    <n v="0"/>
    <n v="0"/>
    <n v="0"/>
    <n v="0"/>
    <n v="326862418"/>
    <n v="0"/>
    <n v="320502112"/>
    <n v="6360306"/>
  </r>
  <r>
    <x v="16"/>
    <x v="0"/>
    <n v="2028"/>
    <x v="0"/>
    <n v="0"/>
    <n v="300"/>
    <n v="2.0407999999999999E-2"/>
    <n v="1996"/>
    <s v="2023_Plan"/>
    <s v="Emission Group 1"/>
    <s v="Base;2023BP"/>
    <s v="Base"/>
    <s v="Base"/>
    <s v="Base"/>
    <s v="ASG"/>
    <n v="42622"/>
    <n v="3181553.75"/>
    <n v="0"/>
    <n v="3267309.5"/>
    <n v="2941.63"/>
    <n v="0"/>
    <n v="0"/>
    <n v="88703.71"/>
    <n v="0"/>
    <n v="0"/>
    <n v="27376.51"/>
    <n v="0"/>
    <n v="0"/>
    <n v="31645.15"/>
    <n v="111600"/>
    <n v="262832.94"/>
    <n v="825945.5"/>
    <n v="0"/>
    <n v="0"/>
    <n v="0.33"/>
    <n v="0"/>
    <n v="0.32"/>
    <n v="0"/>
    <n v="0"/>
    <n v="0"/>
    <n v="112215688"/>
    <n v="114724456"/>
    <n v="105325344"/>
    <n v="8860250"/>
    <n v="538907.06000000006"/>
    <n v="0"/>
    <n v="97220.23"/>
    <n v="2605993.75"/>
    <n v="0"/>
    <n v="0"/>
    <n v="39.450000000000003"/>
    <n v="38.53"/>
    <n v="1.4"/>
    <n v="0.34"/>
    <n v="2.4300000000000002"/>
    <n v="33.049999999999997"/>
    <n v="0"/>
    <n v="0"/>
    <n v="0"/>
    <n v="29.38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1"/>
    <n v="0.02"/>
    <n v="12.33"/>
    <n v="0"/>
    <n v="0"/>
    <n v="0"/>
    <n v="0"/>
    <n v="150"/>
    <n v="150"/>
    <n v="101"/>
    <n v="344"/>
    <n v="100"/>
    <n v="0"/>
    <x v="0"/>
    <n v="0"/>
    <n v="0"/>
    <n v="0"/>
    <n v="0"/>
    <n v="114821676.23"/>
    <n v="0"/>
    <n v="114724456"/>
    <n v="97220.23"/>
  </r>
  <r>
    <x v="16"/>
    <x v="0"/>
    <n v="2028"/>
    <x v="1"/>
    <n v="0"/>
    <n v="300"/>
    <n v="2.0407999999999999E-2"/>
    <n v="1996"/>
    <s v="2023_Plan"/>
    <s v="Emission Group 1"/>
    <s v="Base;2023BP"/>
    <s v="Base"/>
    <s v="Base"/>
    <s v="Base"/>
    <s v="ASG"/>
    <n v="42622"/>
    <n v="2806639.5"/>
    <n v="0"/>
    <n v="2870349.75"/>
    <n v="3371.29"/>
    <n v="0"/>
    <n v="0"/>
    <n v="67102.880000000005"/>
    <n v="0"/>
    <n v="0"/>
    <n v="23847.49"/>
    <n v="0"/>
    <n v="14.72"/>
    <n v="34225.03"/>
    <n v="100800"/>
    <n v="249547.81"/>
    <n v="745216.38"/>
    <n v="0"/>
    <n v="0"/>
    <n v="41.16"/>
    <n v="12.51"/>
    <n v="3.62"/>
    <n v="0"/>
    <n v="0"/>
    <n v="0"/>
    <n v="90196832"/>
    <n v="100849032"/>
    <n v="92791296"/>
    <n v="7705275.5"/>
    <n v="352431.56"/>
    <n v="0"/>
    <n v="328407.40999999997"/>
    <n v="10980612"/>
    <n v="0"/>
    <n v="0"/>
    <n v="71.12"/>
    <n v="63.46"/>
    <n v="9.8000000000000007"/>
    <n v="2.0499999999999998"/>
    <n v="22.88"/>
    <n v="97.41"/>
    <n v="0"/>
    <n v="0"/>
    <n v="0"/>
    <n v="163.63999999999999"/>
    <n v="0"/>
    <n v="69.89"/>
    <n v="20967"/>
    <n v="0"/>
    <n v="0"/>
    <n v="0"/>
    <n v="4153.0200000000004"/>
    <n v="5.3333329999999998E-2"/>
    <n v="1.6666670000000001E-2"/>
    <n v="0"/>
    <n v="4.666667E-2"/>
    <n v="0.10666667000000001"/>
    <n v="4.666667E-2"/>
    <n v="0"/>
    <n v="0.06"/>
    <n v="0.01"/>
    <n v="0.08"/>
    <n v="0"/>
    <n v="0"/>
    <n v="0"/>
    <n v="0"/>
    <n v="0.37"/>
    <n v="0.56999999999999995"/>
    <n v="0.05"/>
    <n v="0.14000000000000001"/>
    <n v="4.1399999999999997"/>
    <n v="0.02"/>
    <n v="0"/>
    <n v="0"/>
    <n v="0"/>
    <n v="150"/>
    <n v="150"/>
    <n v="101"/>
    <n v="344"/>
    <n v="100"/>
    <n v="0"/>
    <x v="0"/>
    <n v="3.4013340136000004E-4"/>
    <n v="3.4013340136000002E-3"/>
    <n v="0.25530407999999999"/>
    <n v="9.5237340135999999E-4"/>
    <n v="101439736.58"/>
    <n v="262297.17"/>
    <n v="100849032"/>
    <n v="328407.40999999997"/>
  </r>
  <r>
    <x v="16"/>
    <x v="0"/>
    <n v="2028"/>
    <x v="2"/>
    <n v="0"/>
    <n v="300"/>
    <n v="2.0407999999999999E-2"/>
    <n v="1996"/>
    <s v="2023_Plan"/>
    <s v="Emission Group 1"/>
    <s v="Base;2023BP"/>
    <s v="Base"/>
    <s v="Base"/>
    <s v="Base"/>
    <s v="ASG"/>
    <n v="42622"/>
    <n v="2851568.75"/>
    <n v="0"/>
    <n v="2855383.25"/>
    <n v="494.6"/>
    <n v="0"/>
    <n v="0"/>
    <n v="4312.4399999999996"/>
    <n v="0"/>
    <n v="0"/>
    <n v="27773.03"/>
    <n v="0"/>
    <n v="0"/>
    <n v="45815.29"/>
    <n v="111600"/>
    <n v="265726"/>
    <n v="785749.63"/>
    <n v="0"/>
    <n v="0"/>
    <n v="0.23"/>
    <n v="0"/>
    <n v="0"/>
    <n v="0"/>
    <n v="0"/>
    <n v="0"/>
    <n v="96819144"/>
    <n v="97184712"/>
    <n v="88896856"/>
    <n v="7826979"/>
    <n v="460965.13"/>
    <n v="0"/>
    <n v="159084.79999999999"/>
    <n v="524657.75"/>
    <n v="0"/>
    <n v="0"/>
    <n v="37.57"/>
    <n v="37.94"/>
    <n v="1.29"/>
    <n v="0.27"/>
    <n v="2.09"/>
    <n v="321.64999999999998"/>
    <n v="0"/>
    <n v="0"/>
    <n v="0"/>
    <n v="121.66"/>
    <n v="0"/>
    <n v="0"/>
    <n v="0"/>
    <n v="0"/>
    <n v="0"/>
    <n v="0"/>
    <n v="3981.6"/>
    <n v="0"/>
    <n v="0"/>
    <n v="0"/>
    <n v="0"/>
    <n v="0"/>
    <n v="0"/>
    <n v="0"/>
    <n v="0"/>
    <n v="0"/>
    <n v="0"/>
    <n v="0"/>
    <n v="0"/>
    <n v="0"/>
    <n v="0"/>
    <n v="0"/>
    <n v="0"/>
    <n v="0.23"/>
    <n v="0.74"/>
    <n v="4.05"/>
    <n v="0"/>
    <n v="0"/>
    <n v="0"/>
    <n v="0"/>
    <n v="150"/>
    <n v="150"/>
    <n v="101"/>
    <n v="344"/>
    <n v="100"/>
    <n v="0"/>
    <x v="0"/>
    <n v="0"/>
    <n v="0"/>
    <n v="0"/>
    <n v="0"/>
    <n v="97343796.799999997"/>
    <n v="0"/>
    <n v="97184712"/>
    <n v="159084.79999999999"/>
  </r>
  <r>
    <x v="16"/>
    <x v="0"/>
    <n v="2028"/>
    <x v="3"/>
    <n v="0"/>
    <n v="300"/>
    <n v="2.0407999999999999E-2"/>
    <n v="1996"/>
    <s v="2023_Plan"/>
    <s v="Emission Group 1"/>
    <s v="Base;2023BP"/>
    <s v="Base"/>
    <s v="Base"/>
    <s v="Base"/>
    <s v="ASG"/>
    <n v="42622"/>
    <n v="2429759.5"/>
    <n v="0"/>
    <n v="2433463"/>
    <n v="322.58"/>
    <n v="0"/>
    <n v="0"/>
    <n v="4029.67"/>
    <n v="0"/>
    <n v="0"/>
    <n v="31871.89"/>
    <n v="0"/>
    <n v="0"/>
    <n v="58477.35"/>
    <n v="107999.98"/>
    <n v="247108.69"/>
    <n v="752737.31"/>
    <n v="0"/>
    <n v="0"/>
    <n v="0"/>
    <n v="0"/>
    <n v="0"/>
    <n v="0"/>
    <n v="0"/>
    <n v="0"/>
    <n v="77710672"/>
    <n v="77815072"/>
    <n v="70429304"/>
    <n v="7060726"/>
    <n v="325042.46999999997"/>
    <n v="0"/>
    <n v="8602.94"/>
    <n v="113003.48"/>
    <n v="0"/>
    <n v="0"/>
    <n v="35.39"/>
    <n v="35.840000000000003"/>
    <n v="1.04"/>
    <n v="0.14000000000000001"/>
    <n v="1.39"/>
    <n v="26.67"/>
    <n v="0"/>
    <n v="0"/>
    <n v="0"/>
    <n v="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3"/>
    <n v="3.69"/>
    <n v="0"/>
    <n v="0"/>
    <n v="0"/>
    <n v="0"/>
    <n v="150"/>
    <n v="150"/>
    <n v="101"/>
    <n v="344"/>
    <n v="100"/>
    <n v="0"/>
    <x v="0"/>
    <n v="0"/>
    <n v="0"/>
    <n v="0"/>
    <n v="0"/>
    <n v="77823674.939999998"/>
    <n v="0"/>
    <n v="77815072"/>
    <n v="8602.94"/>
  </r>
  <r>
    <x v="16"/>
    <x v="0"/>
    <n v="2028"/>
    <x v="4"/>
    <n v="0"/>
    <n v="300"/>
    <n v="2.0407999999999999E-2"/>
    <n v="1996"/>
    <s v="2023_Plan"/>
    <s v="Emission Group 1"/>
    <s v="Base;2023BP"/>
    <s v="Base"/>
    <s v="Base"/>
    <s v="Base"/>
    <s v="ASG"/>
    <n v="42622"/>
    <n v="2652945.25"/>
    <n v="0"/>
    <n v="2654183.25"/>
    <n v="1571.04"/>
    <n v="0"/>
    <n v="0"/>
    <n v="2807.68"/>
    <n v="0"/>
    <n v="0"/>
    <n v="14620.01"/>
    <n v="0"/>
    <n v="0"/>
    <n v="65945.09"/>
    <n v="111599.98"/>
    <n v="263150"/>
    <n v="770357.44"/>
    <n v="0"/>
    <n v="0"/>
    <n v="2.54"/>
    <n v="0"/>
    <n v="0.26"/>
    <n v="0"/>
    <n v="0"/>
    <n v="0"/>
    <n v="86815888"/>
    <n v="86459544"/>
    <n v="78062376"/>
    <n v="7850865.5"/>
    <n v="546289.88"/>
    <n v="0"/>
    <n v="924523.31"/>
    <n v="568176.43999999994"/>
    <n v="0"/>
    <n v="0"/>
    <n v="43.26"/>
    <n v="38.64"/>
    <n v="3.86"/>
    <n v="1.26"/>
    <n v="7.12"/>
    <n v="588.48"/>
    <n v="0"/>
    <n v="0"/>
    <n v="0"/>
    <n v="202.36"/>
    <n v="0"/>
    <n v="0"/>
    <n v="20967"/>
    <n v="0"/>
    <n v="0"/>
    <n v="0"/>
    <n v="3965.91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4"/>
    <n v="0.04"/>
    <n v="0.12"/>
    <n v="0.32"/>
    <n v="3.75"/>
    <n v="0"/>
    <n v="0"/>
    <n v="0"/>
    <n v="0"/>
    <n v="150"/>
    <n v="150"/>
    <n v="101"/>
    <n v="344"/>
    <n v="100"/>
    <n v="0"/>
    <x v="0"/>
    <n v="0"/>
    <n v="0"/>
    <n v="0"/>
    <n v="0"/>
    <n v="87384067.310000002"/>
    <n v="0"/>
    <n v="86459544"/>
    <n v="924523.31"/>
  </r>
  <r>
    <x v="16"/>
    <x v="0"/>
    <n v="2028"/>
    <x v="5"/>
    <n v="0"/>
    <n v="300"/>
    <n v="2.0407999999999999E-2"/>
    <n v="1996"/>
    <s v="2023_Plan"/>
    <s v="Emission Group 1"/>
    <s v="Base;2023BP"/>
    <s v="Base"/>
    <s v="Base"/>
    <s v="Base"/>
    <s v="ASG"/>
    <n v="42622"/>
    <n v="2881200.25"/>
    <n v="0"/>
    <n v="2922755.75"/>
    <n v="2015.56"/>
    <n v="0"/>
    <n v="0"/>
    <n v="43577.36"/>
    <n v="0"/>
    <n v="0"/>
    <n v="24841.61"/>
    <n v="0"/>
    <n v="2.14"/>
    <n v="69790.23"/>
    <n v="108000"/>
    <n v="270983.34000000003"/>
    <n v="757866.81"/>
    <n v="0"/>
    <n v="0"/>
    <n v="4.34"/>
    <n v="0.39"/>
    <n v="1.22"/>
    <n v="0"/>
    <n v="0"/>
    <n v="0"/>
    <n v="95207808"/>
    <n v="96547312"/>
    <n v="87370320"/>
    <n v="8743737"/>
    <n v="433310.63"/>
    <n v="0"/>
    <n v="81726.02"/>
    <n v="1421233.75"/>
    <n v="0"/>
    <n v="0"/>
    <n v="45.83"/>
    <n v="42.86"/>
    <n v="3.57"/>
    <n v="1.23"/>
    <n v="7.2"/>
    <n v="40.549999999999997"/>
    <n v="0"/>
    <n v="0"/>
    <n v="0"/>
    <n v="32.61"/>
    <n v="0"/>
    <n v="69.89"/>
    <n v="20967"/>
    <n v="0"/>
    <n v="0"/>
    <n v="0"/>
    <n v="4253.6400000000003"/>
    <n v="1.6666670000000001E-2"/>
    <n v="3.3333299999999998E-3"/>
    <n v="0"/>
    <n v="1.6666670000000001E-2"/>
    <n v="2.3333329999999999E-2"/>
    <n v="3.3333299999999998E-3"/>
    <n v="0"/>
    <n v="0.02"/>
    <n v="0"/>
    <n v="0.01"/>
    <n v="0"/>
    <n v="0"/>
    <n v="0"/>
    <n v="0"/>
    <n v="0.04"/>
    <n v="0.05"/>
    <n v="0.17"/>
    <n v="0.34"/>
    <n v="3.19"/>
    <n v="0"/>
    <n v="0"/>
    <n v="0"/>
    <n v="0"/>
    <n v="150"/>
    <n v="150"/>
    <n v="101"/>
    <n v="344"/>
    <n v="100"/>
    <n v="0"/>
    <x v="0"/>
    <n v="6.8026598639999987E-5"/>
    <n v="6.8026598639999987E-4"/>
    <n v="7.9591200000000001E-3"/>
    <n v="6.8026598639999987E-5"/>
    <n v="96637215.149999991"/>
    <n v="8177.13"/>
    <n v="96547312"/>
    <n v="81726.02"/>
  </r>
  <r>
    <x v="16"/>
    <x v="0"/>
    <n v="2028"/>
    <x v="6"/>
    <n v="0"/>
    <n v="300"/>
    <n v="2.0407999999999999E-2"/>
    <n v="1996"/>
    <s v="2023_Plan"/>
    <s v="Emission Group 1"/>
    <s v="Base;2023BP"/>
    <s v="Base"/>
    <s v="Base"/>
    <s v="Base"/>
    <s v="ASG"/>
    <n v="42622"/>
    <n v="3044142.25"/>
    <n v="0"/>
    <n v="3085999.5"/>
    <n v="2634"/>
    <n v="0"/>
    <n v="0"/>
    <n v="44499.08"/>
    <n v="0"/>
    <n v="0"/>
    <n v="24437.87"/>
    <n v="0"/>
    <n v="0.24"/>
    <n v="70942.48"/>
    <n v="111600"/>
    <n v="299293.31"/>
    <n v="808255.06"/>
    <n v="0"/>
    <n v="0"/>
    <n v="1.28"/>
    <n v="0"/>
    <n v="0.23"/>
    <n v="0"/>
    <n v="0"/>
    <n v="0"/>
    <n v="101267080"/>
    <n v="102725080"/>
    <n v="93134544"/>
    <n v="9145749"/>
    <n v="444773.31"/>
    <n v="0"/>
    <n v="78692.14"/>
    <n v="1536695.75"/>
    <n v="0"/>
    <n v="0"/>
    <n v="41.05"/>
    <n v="38.92"/>
    <n v="2.11"/>
    <n v="0.72"/>
    <n v="4.25"/>
    <n v="29.88"/>
    <n v="0"/>
    <n v="0"/>
    <n v="0"/>
    <n v="34.53"/>
    <n v="0"/>
    <n v="0"/>
    <n v="20967"/>
    <n v="0"/>
    <n v="0"/>
    <n v="0"/>
    <n v="4071.79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45"/>
    <n v="1.29"/>
    <n v="3.67"/>
    <n v="0"/>
    <n v="0"/>
    <n v="0"/>
    <n v="0"/>
    <n v="150"/>
    <n v="150"/>
    <n v="101"/>
    <n v="344"/>
    <n v="100"/>
    <n v="0"/>
    <x v="0"/>
    <n v="0"/>
    <n v="0"/>
    <n v="0"/>
    <n v="0"/>
    <n v="102803772.14"/>
    <n v="0"/>
    <n v="102725080"/>
    <n v="78692.14"/>
  </r>
  <r>
    <x v="16"/>
    <x v="0"/>
    <n v="2028"/>
    <x v="7"/>
    <n v="0"/>
    <n v="300"/>
    <n v="2.0407999999999999E-2"/>
    <n v="1996"/>
    <s v="2023_Plan"/>
    <s v="Emission Group 1"/>
    <s v="Base;2023BP"/>
    <s v="Base"/>
    <s v="Base"/>
    <s v="Base"/>
    <s v="ASG"/>
    <n v="42622"/>
    <n v="3141294"/>
    <n v="0"/>
    <n v="3183485.75"/>
    <n v="1489.83"/>
    <n v="0"/>
    <n v="0"/>
    <n v="43694.39"/>
    <n v="0"/>
    <n v="0"/>
    <n v="23913.49"/>
    <n v="0"/>
    <n v="0.91"/>
    <n v="65787.509999999995"/>
    <n v="111600"/>
    <n v="280561.44"/>
    <n v="785175.31"/>
    <n v="0"/>
    <n v="0"/>
    <n v="1.8"/>
    <n v="0"/>
    <n v="0.27"/>
    <n v="0"/>
    <n v="0"/>
    <n v="0"/>
    <n v="105141984"/>
    <n v="106487112"/>
    <n v="96727824"/>
    <n v="9285953"/>
    <n v="473397.59"/>
    <n v="0"/>
    <n v="45874.68"/>
    <n v="1391002.25"/>
    <n v="0"/>
    <n v="0"/>
    <n v="43.28"/>
    <n v="40.36"/>
    <n v="2.8"/>
    <n v="1.03"/>
    <n v="5.59"/>
    <n v="30.79"/>
    <n v="0"/>
    <n v="0"/>
    <n v="0"/>
    <n v="31.83"/>
    <n v="0"/>
    <n v="0"/>
    <n v="20967"/>
    <n v="0"/>
    <n v="0"/>
    <n v="0"/>
    <n v="4136.6499999999996"/>
    <n v="3.3333299999999998E-3"/>
    <n v="0"/>
    <n v="0"/>
    <n v="3.3333299999999998E-3"/>
    <n v="3.3333299999999998E-3"/>
    <n v="0"/>
    <n v="0"/>
    <n v="3.3333299999999998E-3"/>
    <n v="0"/>
    <n v="0.01"/>
    <n v="0"/>
    <n v="0"/>
    <n v="0"/>
    <n v="0"/>
    <n v="0.01"/>
    <n v="0.02"/>
    <n v="0.14000000000000001"/>
    <n v="0.28999999999999998"/>
    <n v="5.28"/>
    <n v="0"/>
    <n v="0"/>
    <n v="0"/>
    <n v="0"/>
    <n v="150"/>
    <n v="150"/>
    <n v="101"/>
    <n v="344"/>
    <n v="100"/>
    <n v="0"/>
    <x v="0"/>
    <n v="0"/>
    <n v="0"/>
    <n v="0"/>
    <n v="0"/>
    <n v="106532986.68000001"/>
    <n v="0"/>
    <n v="106487112"/>
    <n v="45874.68"/>
  </r>
  <r>
    <x v="16"/>
    <x v="0"/>
    <n v="2028"/>
    <x v="8"/>
    <n v="0"/>
    <n v="300"/>
    <n v="2.0407999999999999E-2"/>
    <n v="1996"/>
    <s v="2023_Plan"/>
    <s v="Emission Group 1"/>
    <s v="Base;2023BP"/>
    <s v="Base"/>
    <s v="Base"/>
    <s v="Base"/>
    <s v="ASG"/>
    <n v="42622"/>
    <n v="2596607.75"/>
    <n v="0"/>
    <n v="2599996.75"/>
    <n v="444.18"/>
    <n v="0"/>
    <n v="0"/>
    <n v="3917.27"/>
    <n v="0"/>
    <n v="0"/>
    <n v="24526.5"/>
    <n v="0"/>
    <n v="150.63"/>
    <n v="56135.19"/>
    <n v="107999.99"/>
    <n v="276160.96999999997"/>
    <n v="773675.81"/>
    <n v="0"/>
    <n v="0"/>
    <n v="107.44"/>
    <n v="0"/>
    <n v="81.31"/>
    <n v="0"/>
    <n v="0"/>
    <n v="0"/>
    <n v="85596360"/>
    <n v="86051360"/>
    <n v="77863344"/>
    <n v="7741301"/>
    <n v="446681.59"/>
    <n v="0"/>
    <n v="208493.09"/>
    <n v="663495.88"/>
    <n v="0"/>
    <n v="0"/>
    <n v="72.209999999999994"/>
    <n v="101.46"/>
    <n v="10.24"/>
    <n v="1.1299999999999999"/>
    <n v="28.06"/>
    <n v="469.38"/>
    <n v="0"/>
    <n v="0"/>
    <n v="0"/>
    <n v="169.38"/>
    <n v="0"/>
    <n v="0"/>
    <n v="20967"/>
    <n v="0"/>
    <n v="0"/>
    <n v="0"/>
    <n v="4297.88"/>
    <n v="0.25"/>
    <n v="0"/>
    <n v="0"/>
    <n v="0.25"/>
    <n v="0.85333334999999999"/>
    <n v="0"/>
    <n v="0"/>
    <n v="0.85333334999999999"/>
    <n v="0"/>
    <n v="0.72"/>
    <n v="0"/>
    <n v="0"/>
    <n v="0"/>
    <n v="0"/>
    <n v="0.34"/>
    <n v="1.27"/>
    <n v="0.33"/>
    <n v="0.88"/>
    <n v="4.3"/>
    <n v="0"/>
    <n v="0"/>
    <n v="0"/>
    <n v="0"/>
    <n v="150"/>
    <n v="150"/>
    <n v="101"/>
    <n v="344"/>
    <n v="100"/>
    <n v="0"/>
    <x v="0"/>
    <n v="0"/>
    <n v="0"/>
    <n v="0"/>
    <n v="0"/>
    <n v="86259853.090000004"/>
    <n v="0"/>
    <n v="86051360"/>
    <n v="208493.09"/>
  </r>
  <r>
    <x v="16"/>
    <x v="0"/>
    <n v="2028"/>
    <x v="9"/>
    <n v="0"/>
    <n v="300"/>
    <n v="2.0407999999999999E-2"/>
    <n v="1996"/>
    <s v="2023_Plan"/>
    <s v="Emission Group 1"/>
    <s v="Base;2023BP"/>
    <s v="Base"/>
    <s v="Base"/>
    <s v="Base"/>
    <s v="ASG"/>
    <n v="42622"/>
    <n v="2463378.75"/>
    <n v="0"/>
    <n v="2466834.25"/>
    <n v="211.59"/>
    <n v="0"/>
    <n v="0"/>
    <n v="3663.3"/>
    <n v="0"/>
    <n v="0"/>
    <n v="30866.43"/>
    <n v="0"/>
    <n v="0"/>
    <n v="47032.54"/>
    <n v="111599.98"/>
    <n v="255607.5"/>
    <n v="778512.44"/>
    <n v="0"/>
    <n v="0"/>
    <n v="0.32"/>
    <n v="0"/>
    <n v="0"/>
    <n v="0"/>
    <n v="0"/>
    <n v="0"/>
    <n v="79467280"/>
    <n v="79773424"/>
    <n v="72564448"/>
    <n v="6867426"/>
    <n v="341514.84"/>
    <n v="0"/>
    <n v="6402.46"/>
    <n v="312546.96999999997"/>
    <n v="0"/>
    <n v="0"/>
    <n v="35.35"/>
    <n v="36.21"/>
    <n v="1.08"/>
    <n v="0.1"/>
    <n v="1.47"/>
    <n v="30.26"/>
    <n v="0"/>
    <n v="0"/>
    <n v="0"/>
    <n v="85.32"/>
    <n v="0"/>
    <n v="0"/>
    <n v="0"/>
    <n v="0"/>
    <n v="0"/>
    <n v="0"/>
    <n v="4316.8999999999996"/>
    <n v="0"/>
    <n v="0"/>
    <n v="0"/>
    <n v="0"/>
    <n v="0"/>
    <n v="0"/>
    <n v="0"/>
    <n v="0"/>
    <n v="0"/>
    <n v="0"/>
    <n v="0"/>
    <n v="0"/>
    <n v="0"/>
    <n v="0"/>
    <n v="0"/>
    <n v="0"/>
    <n v="0.12"/>
    <n v="0.33"/>
    <n v="3.16"/>
    <n v="0"/>
    <n v="0"/>
    <n v="0"/>
    <n v="0"/>
    <n v="150"/>
    <n v="150"/>
    <n v="101"/>
    <n v="344"/>
    <n v="100"/>
    <n v="0"/>
    <x v="0"/>
    <n v="0"/>
    <n v="0"/>
    <n v="0"/>
    <n v="0"/>
    <n v="79779826.459999993"/>
    <n v="0"/>
    <n v="79773424"/>
    <n v="6402.46"/>
  </r>
  <r>
    <x v="16"/>
    <x v="0"/>
    <n v="2028"/>
    <x v="10"/>
    <n v="0"/>
    <n v="300"/>
    <n v="2.0407999999999999E-2"/>
    <n v="1996"/>
    <s v="2023_Plan"/>
    <s v="Emission Group 1"/>
    <s v="Base;2023BP"/>
    <s v="Base"/>
    <s v="Base"/>
    <s v="Base"/>
    <s v="ASG"/>
    <n v="42622"/>
    <n v="2671937.5"/>
    <n v="0"/>
    <n v="2676072.5"/>
    <n v="291.67"/>
    <n v="0"/>
    <n v="0"/>
    <n v="4420.04"/>
    <n v="0"/>
    <n v="0"/>
    <n v="17488.650000000001"/>
    <n v="0"/>
    <n v="0.24"/>
    <n v="32627.54"/>
    <n v="107999.98"/>
    <n v="247610.23"/>
    <n v="753424.94"/>
    <n v="0"/>
    <n v="0"/>
    <n v="5.77"/>
    <n v="0"/>
    <n v="0.17"/>
    <n v="0"/>
    <n v="0"/>
    <n v="0"/>
    <n v="88759912"/>
    <n v="89272680"/>
    <n v="81736704"/>
    <n v="7156858"/>
    <n v="379156.94"/>
    <n v="0"/>
    <n v="9410.27"/>
    <n v="522178.53"/>
    <n v="0"/>
    <n v="0"/>
    <n v="37.19"/>
    <n v="36.630000000000003"/>
    <n v="1.33"/>
    <n v="0.13"/>
    <n v="2.4500000000000002"/>
    <n v="32.26"/>
    <n v="0"/>
    <n v="0"/>
    <n v="0"/>
    <n v="118.14"/>
    <n v="0"/>
    <n v="0"/>
    <n v="20967"/>
    <n v="0"/>
    <n v="0"/>
    <n v="0"/>
    <n v="4332.8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6"/>
    <n v="0.06"/>
    <n v="0.05"/>
    <n v="0.12"/>
    <n v="3.96"/>
    <n v="0"/>
    <n v="0"/>
    <n v="0"/>
    <n v="0"/>
    <n v="150"/>
    <n v="150"/>
    <n v="101"/>
    <n v="344"/>
    <n v="100"/>
    <n v="0"/>
    <x v="0"/>
    <n v="0"/>
    <n v="0"/>
    <n v="0"/>
    <n v="0"/>
    <n v="89282090.269999996"/>
    <n v="0"/>
    <n v="89272680"/>
    <n v="9410.27"/>
  </r>
  <r>
    <x v="16"/>
    <x v="0"/>
    <n v="2028"/>
    <x v="11"/>
    <n v="0"/>
    <n v="300"/>
    <n v="2.0407999999999999E-2"/>
    <n v="1996"/>
    <s v="2023_Plan"/>
    <s v="Emission Group 1"/>
    <s v="Base;2023BP"/>
    <s v="Base"/>
    <s v="Base"/>
    <s v="Base"/>
    <s v="ASG"/>
    <n v="42622"/>
    <n v="2823679.75"/>
    <n v="0"/>
    <n v="2879720.5"/>
    <n v="5499.84"/>
    <n v="0"/>
    <n v="0"/>
    <n v="61542.37"/>
    <n v="0"/>
    <n v="0"/>
    <n v="24242.53"/>
    <n v="0"/>
    <n v="0"/>
    <n v="26012.54"/>
    <n v="111600"/>
    <n v="275761.5"/>
    <n v="846344.75"/>
    <n v="0"/>
    <n v="0"/>
    <n v="0"/>
    <n v="0"/>
    <n v="0"/>
    <n v="0"/>
    <n v="0"/>
    <n v="0"/>
    <n v="97375952"/>
    <n v="99047888"/>
    <n v="91132312"/>
    <n v="7528537.5"/>
    <n v="387114.56"/>
    <n v="0"/>
    <n v="156853.25"/>
    <n v="1828789.13"/>
    <n v="0"/>
    <n v="0"/>
    <n v="36.51"/>
    <n v="36.840000000000003"/>
    <n v="0.77"/>
    <n v="0.1"/>
    <n v="1.1599999999999999"/>
    <n v="28.52"/>
    <n v="0"/>
    <n v="0"/>
    <n v="0"/>
    <n v="2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3.65"/>
    <n v="0"/>
    <n v="0"/>
    <n v="0"/>
    <n v="0"/>
    <n v="150"/>
    <n v="150"/>
    <n v="101"/>
    <n v="344"/>
    <n v="100"/>
    <n v="0"/>
    <x v="0"/>
    <n v="0"/>
    <n v="0"/>
    <n v="0"/>
    <n v="0"/>
    <n v="99204741.25"/>
    <n v="0"/>
    <n v="99047888"/>
    <n v="156853.25"/>
  </r>
  <r>
    <x v="16"/>
    <x v="1"/>
    <n v="2028"/>
    <x v="0"/>
    <n v="0"/>
    <n v="300"/>
    <n v="2.0407999999999999E-2"/>
    <n v="1996"/>
    <s v="2023_Plan"/>
    <s v="Emission Group 1"/>
    <s v="Base;2023BP"/>
    <s v="Base"/>
    <s v="Base"/>
    <s v="Base"/>
    <s v="ASG"/>
    <n v="42622"/>
    <n v="11127547"/>
    <n v="0"/>
    <n v="11493286"/>
    <n v="2839.36"/>
    <n v="0"/>
    <n v="0"/>
    <n v="368604.81"/>
    <n v="0"/>
    <n v="0"/>
    <n v="0"/>
    <n v="0"/>
    <n v="0"/>
    <n v="250822.09"/>
    <n v="312480"/>
    <n v="1042401.69"/>
    <n v="3256701.5"/>
    <n v="0"/>
    <n v="0"/>
    <n v="0"/>
    <n v="0"/>
    <n v="0"/>
    <n v="0"/>
    <n v="0"/>
    <n v="0"/>
    <n v="393026144"/>
    <n v="403567072"/>
    <n v="346530912"/>
    <n v="56957860"/>
    <n v="78574.14"/>
    <n v="0"/>
    <n v="100978.59"/>
    <n v="10641905"/>
    <n v="0"/>
    <n v="0"/>
    <n v="52.37"/>
    <n v="38.68"/>
    <n v="7.16"/>
    <n v="1.0900000000000001"/>
    <n v="11.5"/>
    <n v="35.56"/>
    <n v="0"/>
    <n v="0"/>
    <n v="0"/>
    <n v="2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1"/>
    <n v="0"/>
    <n v="0"/>
    <n v="0"/>
    <n v="0"/>
    <n v="420"/>
    <n v="420"/>
    <n v="811"/>
    <n v="957"/>
    <n v="0"/>
    <n v="0"/>
    <x v="0"/>
    <n v="0"/>
    <n v="0"/>
    <n v="0"/>
    <n v="0"/>
    <n v="403668050.58999997"/>
    <n v="0"/>
    <n v="403567072"/>
    <n v="100978.59"/>
  </r>
  <r>
    <x v="16"/>
    <x v="1"/>
    <n v="2028"/>
    <x v="1"/>
    <n v="0"/>
    <n v="300"/>
    <n v="2.0407999999999999E-2"/>
    <n v="1996"/>
    <s v="2023_Plan"/>
    <s v="Emission Group 1"/>
    <s v="Base;2023BP"/>
    <s v="Base"/>
    <s v="Base"/>
    <s v="Base"/>
    <s v="ASG"/>
    <n v="42622"/>
    <n v="9319169"/>
    <n v="0"/>
    <n v="9766026"/>
    <n v="6561.56"/>
    <n v="0"/>
    <n v="0"/>
    <n v="453717.75"/>
    <n v="0"/>
    <n v="0"/>
    <n v="0"/>
    <n v="0"/>
    <n v="13.33"/>
    <n v="245898.08"/>
    <n v="282240"/>
    <n v="1124636.25"/>
    <n v="2877119.25"/>
    <n v="0"/>
    <n v="0"/>
    <n v="0"/>
    <n v="0"/>
    <n v="295.76"/>
    <n v="3.88"/>
    <n v="0"/>
    <n v="0"/>
    <n v="296873472"/>
    <n v="342083488"/>
    <n v="293840576"/>
    <n v="48188264"/>
    <n v="54848.11"/>
    <n v="0"/>
    <n v="12424887"/>
    <n v="57634904"/>
    <n v="0"/>
    <n v="0"/>
    <n v="135.49"/>
    <n v="91.12"/>
    <n v="35.15"/>
    <n v="2.76"/>
    <n v="68.81"/>
    <n v="1893.59"/>
    <n v="0"/>
    <n v="0"/>
    <n v="0"/>
    <n v="127.03"/>
    <n v="0"/>
    <n v="0"/>
    <n v="20967"/>
    <n v="20967"/>
    <n v="0"/>
    <n v="0"/>
    <n v="0"/>
    <n v="0.61666666999999997"/>
    <n v="0"/>
    <n v="0.01"/>
    <n v="0.61666666999999997"/>
    <n v="1.1699999599999999"/>
    <n v="0"/>
    <n v="0.01"/>
    <n v="1.1599999700000001"/>
    <n v="0"/>
    <n v="0.04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54508375"/>
    <n v="0"/>
    <n v="342083488"/>
    <n v="12424887"/>
  </r>
  <r>
    <x v="16"/>
    <x v="1"/>
    <n v="2028"/>
    <x v="2"/>
    <n v="0"/>
    <n v="300"/>
    <n v="2.0407999999999999E-2"/>
    <n v="1996"/>
    <s v="2023_Plan"/>
    <s v="Emission Group 1"/>
    <s v="Base;2023BP"/>
    <s v="Base"/>
    <s v="Base"/>
    <s v="Base"/>
    <s v="ASG"/>
    <n v="42622"/>
    <n v="9739084"/>
    <n v="0"/>
    <n v="9743644"/>
    <n v="532.12"/>
    <n v="0"/>
    <n v="0"/>
    <n v="5292.58"/>
    <n v="0"/>
    <n v="0"/>
    <n v="0"/>
    <n v="0"/>
    <n v="45.33"/>
    <n v="415775.13"/>
    <n v="312480"/>
    <n v="1296377.8799999999"/>
    <n v="3204256.75"/>
    <n v="0"/>
    <n v="0"/>
    <n v="0"/>
    <n v="5.22"/>
    <n v="201.63"/>
    <n v="4.09"/>
    <n v="0"/>
    <n v="0"/>
    <n v="334631712"/>
    <n v="334755104"/>
    <n v="286944768"/>
    <n v="47757416"/>
    <n v="53414.89"/>
    <n v="0"/>
    <n v="441767.81"/>
    <n v="565137.18999999994"/>
    <n v="0"/>
    <n v="0"/>
    <n v="85.97"/>
    <n v="44.36"/>
    <n v="17.39"/>
    <n v="1.36"/>
    <n v="35.46"/>
    <n v="830.21"/>
    <n v="0"/>
    <n v="0"/>
    <n v="0"/>
    <n v="106.78"/>
    <n v="0"/>
    <n v="69.89"/>
    <n v="20967"/>
    <n v="20967"/>
    <n v="0"/>
    <n v="0"/>
    <n v="0"/>
    <n v="0.40666667000000001"/>
    <n v="1.3333329999999999E-2"/>
    <n v="6.6666700000000004E-3"/>
    <n v="0.40333333999999998"/>
    <n v="0.67333335000000005"/>
    <n v="2.3333329999999999E-2"/>
    <n v="6.6666700000000004E-3"/>
    <n v="0.64333331999999999"/>
    <n v="0"/>
    <n v="0.12"/>
    <n v="0"/>
    <n v="0"/>
    <n v="0"/>
    <n v="0"/>
    <n v="0"/>
    <n v="0"/>
    <n v="0"/>
    <n v="0"/>
    <n v="4.6900000000000004"/>
    <n v="0.01"/>
    <n v="0"/>
    <n v="0"/>
    <n v="0"/>
    <n v="420"/>
    <n v="420"/>
    <n v="811"/>
    <n v="957"/>
    <n v="0"/>
    <n v="0"/>
    <x v="0"/>
    <n v="2.7210659863999997E-4"/>
    <n v="2.7210659863999998E-3"/>
    <n v="0.10652975999999999"/>
    <n v="4.7618659863999995E-4"/>
    <n v="335306319.55000001"/>
    <n v="109447.73999999999"/>
    <n v="334755104"/>
    <n v="441767.81"/>
  </r>
  <r>
    <x v="16"/>
    <x v="1"/>
    <n v="2028"/>
    <x v="3"/>
    <n v="0"/>
    <n v="300"/>
    <n v="2.0407999999999999E-2"/>
    <n v="1996"/>
    <s v="2023_Plan"/>
    <s v="Emission Group 1"/>
    <s v="Base;2023BP"/>
    <s v="Base"/>
    <s v="Base"/>
    <s v="Base"/>
    <s v="ASG"/>
    <n v="42622"/>
    <n v="8585366"/>
    <n v="0"/>
    <n v="8589165"/>
    <n v="753.44"/>
    <n v="0"/>
    <n v="0"/>
    <n v="4569.95"/>
    <n v="0"/>
    <n v="0"/>
    <n v="0"/>
    <n v="0"/>
    <n v="0"/>
    <n v="398973.31"/>
    <n v="302400"/>
    <n v="1039621"/>
    <n v="2857370.5"/>
    <n v="0"/>
    <n v="0"/>
    <n v="0"/>
    <n v="0"/>
    <n v="5.69"/>
    <n v="0"/>
    <n v="0"/>
    <n v="0"/>
    <n v="291544352"/>
    <n v="291643040"/>
    <n v="250293232"/>
    <n v="41284924"/>
    <n v="64976.04"/>
    <n v="0"/>
    <n v="18842.04"/>
    <n v="117526.52"/>
    <n v="0"/>
    <n v="0"/>
    <n v="48.99"/>
    <n v="37.36"/>
    <n v="5.76"/>
    <n v="1"/>
    <n v="9.5299999999999994"/>
    <n v="25.01"/>
    <n v="0"/>
    <n v="0"/>
    <n v="0"/>
    <n v="25.72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291661882.04000002"/>
    <n v="0"/>
    <n v="291643040"/>
    <n v="18842.04"/>
  </r>
  <r>
    <x v="16"/>
    <x v="1"/>
    <n v="2028"/>
    <x v="4"/>
    <n v="0"/>
    <n v="300"/>
    <n v="2.0407999999999999E-2"/>
    <n v="1996"/>
    <s v="2023_Plan"/>
    <s v="Emission Group 1"/>
    <s v="Base;2023BP"/>
    <s v="Base"/>
    <s v="Base"/>
    <s v="Base"/>
    <s v="ASG"/>
    <n v="42622"/>
    <n v="9448169"/>
    <n v="0"/>
    <n v="9452368"/>
    <n v="1430.91"/>
    <n v="0"/>
    <n v="0"/>
    <n v="6217.92"/>
    <n v="0"/>
    <n v="0"/>
    <n v="0"/>
    <n v="0"/>
    <n v="91.33"/>
    <n v="511857.63"/>
    <n v="312480"/>
    <n v="1952371"/>
    <n v="3895486.75"/>
    <n v="0"/>
    <n v="0"/>
    <n v="0"/>
    <n v="11.88"/>
    <n v="548.02"/>
    <n v="3.8"/>
    <n v="0"/>
    <n v="0"/>
    <n v="317096832"/>
    <n v="317288896"/>
    <n v="272144832"/>
    <n v="45052312"/>
    <n v="91435.32"/>
    <n v="0"/>
    <n v="1257763.5"/>
    <n v="1449834.75"/>
    <n v="0"/>
    <n v="0"/>
    <n v="113.83"/>
    <n v="59.3"/>
    <n v="16.52"/>
    <n v="1.4"/>
    <n v="51.14"/>
    <n v="878.99"/>
    <n v="0"/>
    <n v="0"/>
    <n v="0"/>
    <n v="233.17"/>
    <n v="0"/>
    <n v="69.89"/>
    <n v="20967"/>
    <n v="20967"/>
    <n v="0"/>
    <n v="0"/>
    <n v="0"/>
    <n v="0.63999998999999996"/>
    <n v="2.3333329999999999E-2"/>
    <n v="3.3333299999999998E-3"/>
    <n v="0.63999998999999996"/>
    <n v="1.5433332900000001"/>
    <n v="4.3333330000000003E-2"/>
    <n v="3.3333299999999998E-3"/>
    <n v="1.49666667"/>
    <n v="0.01"/>
    <n v="0.25"/>
    <n v="0"/>
    <n v="0"/>
    <n v="0"/>
    <n v="0"/>
    <n v="0"/>
    <n v="0"/>
    <n v="0.1"/>
    <n v="0.2"/>
    <n v="4.6900000000000004"/>
    <n v="0.02"/>
    <n v="0"/>
    <n v="0"/>
    <n v="0"/>
    <n v="420"/>
    <n v="420"/>
    <n v="811"/>
    <n v="957"/>
    <n v="0"/>
    <n v="0"/>
    <x v="0"/>
    <n v="4.7618659863999995E-4"/>
    <n v="4.7618659863999995E-3"/>
    <n v="0.24244704"/>
    <n v="8.8434659864000003E-4"/>
    <n v="318795747.45999998"/>
    <n v="249087.96000000002"/>
    <n v="317288896"/>
    <n v="1257763.5"/>
  </r>
  <r>
    <x v="16"/>
    <x v="1"/>
    <n v="2028"/>
    <x v="5"/>
    <n v="0"/>
    <n v="300"/>
    <n v="2.0407999999999999E-2"/>
    <n v="1996"/>
    <s v="2023_Plan"/>
    <s v="Emission Group 1"/>
    <s v="Base;2023BP"/>
    <s v="Base"/>
    <s v="Base"/>
    <s v="Base"/>
    <s v="ASG"/>
    <n v="42622"/>
    <n v="10716079"/>
    <n v="0"/>
    <n v="10764299"/>
    <n v="50519.94"/>
    <n v="0"/>
    <n v="0"/>
    <n v="98764.07"/>
    <n v="0"/>
    <n v="0"/>
    <n v="0"/>
    <n v="0"/>
    <n v="0"/>
    <n v="522168.47"/>
    <n v="302400"/>
    <n v="1225791.3799999999"/>
    <n v="2835584.75"/>
    <n v="0"/>
    <n v="0"/>
    <n v="0"/>
    <n v="0"/>
    <n v="0.24"/>
    <n v="0"/>
    <n v="0"/>
    <n v="0"/>
    <n v="365900992"/>
    <n v="365311360"/>
    <n v="313840480"/>
    <n v="51301740"/>
    <n v="169357.19"/>
    <n v="0"/>
    <n v="3351564.75"/>
    <n v="2761917.75"/>
    <n v="0"/>
    <n v="0"/>
    <n v="124.44"/>
    <n v="87.62"/>
    <n v="33.020000000000003"/>
    <n v="7.51"/>
    <n v="64"/>
    <n v="66.34"/>
    <n v="0"/>
    <n v="0"/>
    <n v="0"/>
    <n v="27.9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68662924.75"/>
    <n v="0"/>
    <n v="365311360"/>
    <n v="3351564.75"/>
  </r>
  <r>
    <x v="16"/>
    <x v="1"/>
    <n v="2028"/>
    <x v="6"/>
    <n v="0"/>
    <n v="300"/>
    <n v="2.0407999999999999E-2"/>
    <n v="1996"/>
    <s v="2023_Plan"/>
    <s v="Emission Group 1"/>
    <s v="Base;2023BP"/>
    <s v="Base"/>
    <s v="Base"/>
    <s v="Base"/>
    <s v="ASG"/>
    <n v="42622"/>
    <n v="11501563"/>
    <n v="0"/>
    <n v="11577149"/>
    <n v="67374.13"/>
    <n v="0"/>
    <n v="0"/>
    <n v="142977.59"/>
    <n v="0"/>
    <n v="0"/>
    <n v="0"/>
    <n v="0"/>
    <n v="0"/>
    <n v="608577.93999999994"/>
    <n v="312480"/>
    <n v="1410081.88"/>
    <n v="3018297.5"/>
    <n v="0"/>
    <n v="0"/>
    <n v="0"/>
    <n v="0"/>
    <n v="0.15"/>
    <n v="0"/>
    <n v="0"/>
    <n v="0"/>
    <n v="394538592"/>
    <n v="393364512"/>
    <n v="338143776"/>
    <n v="55007408"/>
    <n v="213496.61"/>
    <n v="0"/>
    <n v="4943401.5"/>
    <n v="3769323.25"/>
    <n v="0"/>
    <n v="0"/>
    <n v="130.74"/>
    <n v="95.38"/>
    <n v="32.65"/>
    <n v="8.2200000000000006"/>
    <n v="70.349999999999994"/>
    <n v="73.37"/>
    <n v="0"/>
    <n v="0"/>
    <n v="0"/>
    <n v="26.3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98307913.5"/>
    <n v="0"/>
    <n v="393364512"/>
    <n v="4943401.5"/>
  </r>
  <r>
    <x v="16"/>
    <x v="1"/>
    <n v="2028"/>
    <x v="7"/>
    <n v="0"/>
    <n v="300"/>
    <n v="2.0407999999999999E-2"/>
    <n v="1996"/>
    <s v="2023_Plan"/>
    <s v="Emission Group 1"/>
    <s v="Base;2023BP"/>
    <s v="Base"/>
    <s v="Base"/>
    <s v="Base"/>
    <s v="ASG"/>
    <n v="42622"/>
    <n v="11446803"/>
    <n v="0"/>
    <n v="11622505"/>
    <n v="22946.62"/>
    <n v="0"/>
    <n v="0"/>
    <n v="198620.98"/>
    <n v="0"/>
    <n v="0"/>
    <n v="0"/>
    <n v="0"/>
    <n v="0"/>
    <n v="551216.81000000006"/>
    <n v="312480"/>
    <n v="1337579"/>
    <n v="2942895.25"/>
    <n v="0"/>
    <n v="0"/>
    <n v="0"/>
    <n v="0"/>
    <n v="0"/>
    <n v="0"/>
    <n v="0"/>
    <n v="0"/>
    <n v="392205568"/>
    <n v="396337568"/>
    <n v="340615776"/>
    <n v="55519268"/>
    <n v="202567.55"/>
    <n v="0"/>
    <n v="1396871.13"/>
    <n v="5528878"/>
    <n v="0"/>
    <n v="0"/>
    <n v="113.27"/>
    <n v="58.48"/>
    <n v="28.74"/>
    <n v="7.17"/>
    <n v="59.09"/>
    <n v="60.87"/>
    <n v="0"/>
    <n v="0"/>
    <n v="0"/>
    <n v="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97734439.13"/>
    <n v="0"/>
    <n v="396337568"/>
    <n v="1396871.13"/>
  </r>
  <r>
    <x v="16"/>
    <x v="1"/>
    <n v="2028"/>
    <x v="8"/>
    <n v="0"/>
    <n v="300"/>
    <n v="2.0407999999999999E-2"/>
    <n v="1996"/>
    <s v="2023_Plan"/>
    <s v="Emission Group 1"/>
    <s v="Base;2023BP"/>
    <s v="Base"/>
    <s v="Base"/>
    <s v="Base"/>
    <s v="ASG"/>
    <n v="42622"/>
    <n v="9428997"/>
    <n v="0"/>
    <n v="9433184"/>
    <n v="469.22"/>
    <n v="0"/>
    <n v="0"/>
    <n v="4679.24"/>
    <n v="0"/>
    <n v="0"/>
    <n v="0"/>
    <n v="0"/>
    <n v="14"/>
    <n v="465959.03"/>
    <n v="302400"/>
    <n v="1357597.88"/>
    <n v="3323314"/>
    <n v="0"/>
    <n v="0"/>
    <n v="0"/>
    <n v="0"/>
    <n v="45.19"/>
    <n v="0"/>
    <n v="0"/>
    <n v="0"/>
    <n v="318372544"/>
    <n v="317488992"/>
    <n v="272287712"/>
    <n v="45141892"/>
    <n v="59527.54"/>
    <n v="0"/>
    <n v="1549239"/>
    <n v="665711.31000000006"/>
    <n v="0"/>
    <n v="0"/>
    <n v="47.36"/>
    <n v="38.15"/>
    <n v="3.43"/>
    <n v="0.5"/>
    <n v="7.42"/>
    <n v="3301.71"/>
    <n v="0"/>
    <n v="0"/>
    <n v="0"/>
    <n v="142.27000000000001"/>
    <n v="0"/>
    <n v="0"/>
    <n v="20967"/>
    <n v="0"/>
    <n v="0"/>
    <n v="0"/>
    <n v="0"/>
    <n v="7.3333330000000002E-2"/>
    <n v="0"/>
    <n v="0"/>
    <n v="7.3333330000000002E-2"/>
    <n v="8.3333340000000006E-2"/>
    <n v="0"/>
    <n v="0"/>
    <n v="8.3333340000000006E-2"/>
    <n v="0"/>
    <n v="0.05"/>
    <n v="0"/>
    <n v="0"/>
    <n v="0"/>
    <n v="0"/>
    <n v="0"/>
    <n v="0"/>
    <n v="0.01"/>
    <n v="0.01"/>
    <n v="4.97"/>
    <n v="0"/>
    <n v="0"/>
    <n v="0"/>
    <n v="0"/>
    <n v="420"/>
    <n v="420"/>
    <n v="811"/>
    <n v="957"/>
    <n v="0"/>
    <n v="0"/>
    <x v="0"/>
    <n v="0"/>
    <n v="0"/>
    <n v="0"/>
    <n v="0"/>
    <n v="319038231"/>
    <n v="0"/>
    <n v="317488992"/>
    <n v="1549239"/>
  </r>
  <r>
    <x v="16"/>
    <x v="1"/>
    <n v="2028"/>
    <x v="9"/>
    <n v="0"/>
    <n v="300"/>
    <n v="2.0407999999999999E-2"/>
    <n v="1996"/>
    <s v="2023_Plan"/>
    <s v="Emission Group 1"/>
    <s v="Base;2023BP"/>
    <s v="Base"/>
    <s v="Base"/>
    <s v="Base"/>
    <s v="ASG"/>
    <n v="42622"/>
    <n v="8677987"/>
    <n v="0"/>
    <n v="8681905"/>
    <n v="190.66"/>
    <n v="0"/>
    <n v="0"/>
    <n v="4122.46"/>
    <n v="0"/>
    <n v="0"/>
    <n v="0"/>
    <n v="0"/>
    <n v="3.33"/>
    <n v="393508.25"/>
    <n v="312480"/>
    <n v="1112115.25"/>
    <n v="3000588"/>
    <n v="0"/>
    <n v="0"/>
    <n v="0"/>
    <n v="0"/>
    <n v="9.58"/>
    <n v="0"/>
    <n v="0"/>
    <n v="0"/>
    <n v="294398752"/>
    <n v="293899488"/>
    <n v="252342080"/>
    <n v="41539256"/>
    <n v="17967.09"/>
    <n v="0"/>
    <n v="607081.06000000006"/>
    <n v="107815.96"/>
    <n v="0"/>
    <n v="0"/>
    <n v="47.56"/>
    <n v="37.35"/>
    <n v="4.97"/>
    <n v="0.87"/>
    <n v="8.48"/>
    <n v="3184.13"/>
    <n v="0"/>
    <n v="0"/>
    <n v="0"/>
    <n v="26.15"/>
    <n v="0"/>
    <n v="0"/>
    <n v="20967"/>
    <n v="0"/>
    <n v="0"/>
    <n v="0"/>
    <n v="0"/>
    <n v="0.02"/>
    <n v="0"/>
    <n v="0"/>
    <n v="0.02"/>
    <n v="0.02"/>
    <n v="0"/>
    <n v="0"/>
    <n v="0.02"/>
    <n v="0"/>
    <n v="0.01"/>
    <n v="0"/>
    <n v="0"/>
    <n v="0"/>
    <n v="0"/>
    <n v="0"/>
    <n v="0"/>
    <n v="0"/>
    <n v="0"/>
    <n v="4.5"/>
    <n v="0"/>
    <n v="0"/>
    <n v="0"/>
    <n v="0"/>
    <n v="420"/>
    <n v="420"/>
    <n v="811"/>
    <n v="957"/>
    <n v="0"/>
    <n v="0"/>
    <x v="0"/>
    <n v="0"/>
    <n v="0"/>
    <n v="0"/>
    <n v="0"/>
    <n v="294506569.06"/>
    <n v="0"/>
    <n v="293899488"/>
    <n v="607081.06000000006"/>
  </r>
  <r>
    <x v="16"/>
    <x v="1"/>
    <n v="2028"/>
    <x v="10"/>
    <n v="0"/>
    <n v="300"/>
    <n v="2.0407999999999999E-2"/>
    <n v="1996"/>
    <s v="2023_Plan"/>
    <s v="Emission Group 1"/>
    <s v="Base;2023BP"/>
    <s v="Base"/>
    <s v="Base"/>
    <s v="Base"/>
    <s v="ASG"/>
    <n v="42622"/>
    <n v="9377354"/>
    <n v="0"/>
    <n v="9384325"/>
    <n v="472.56"/>
    <n v="0"/>
    <n v="0"/>
    <n v="7525.9"/>
    <n v="0"/>
    <n v="0"/>
    <n v="0"/>
    <n v="0"/>
    <n v="23.33"/>
    <n v="303036.56"/>
    <n v="302400"/>
    <n v="1147923.3799999999"/>
    <n v="2975198.25"/>
    <n v="0"/>
    <n v="0"/>
    <n v="0"/>
    <n v="0"/>
    <n v="80.989999999999995"/>
    <n v="0"/>
    <n v="0"/>
    <n v="0"/>
    <n v="325176288"/>
    <n v="324275616"/>
    <n v="278452032"/>
    <n v="45738372"/>
    <n v="85225.2"/>
    <n v="0"/>
    <n v="1162271.1299999999"/>
    <n v="261601.77"/>
    <n v="0"/>
    <n v="0"/>
    <n v="59.04"/>
    <n v="38.97"/>
    <n v="9.36"/>
    <n v="1.1499999999999999"/>
    <n v="17.34"/>
    <n v="2459.5300000000002"/>
    <n v="0"/>
    <n v="0"/>
    <n v="0"/>
    <n v="34.76"/>
    <n v="0"/>
    <n v="0"/>
    <n v="20967"/>
    <n v="0"/>
    <n v="0"/>
    <n v="0"/>
    <n v="0"/>
    <n v="0.12333333"/>
    <n v="0"/>
    <n v="0"/>
    <n v="0.12333333"/>
    <n v="0.14333333000000001"/>
    <n v="0"/>
    <n v="0"/>
    <n v="0.14333333000000001"/>
    <n v="0"/>
    <n v="0.09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25437887.13"/>
    <n v="0"/>
    <n v="324275616"/>
    <n v="1162271.1299999999"/>
  </r>
  <r>
    <x v="16"/>
    <x v="1"/>
    <n v="2028"/>
    <x v="11"/>
    <n v="0"/>
    <n v="300"/>
    <n v="2.0407999999999999E-2"/>
    <n v="1996"/>
    <s v="2023_Plan"/>
    <s v="Emission Group 1"/>
    <s v="Base;2023BP"/>
    <s v="Base"/>
    <s v="Base"/>
    <s v="Base"/>
    <s v="ASG"/>
    <n v="42622"/>
    <n v="9798324"/>
    <n v="0"/>
    <n v="10109868"/>
    <n v="9480.99"/>
    <n v="0"/>
    <n v="0"/>
    <n v="321040.09000000003"/>
    <n v="0"/>
    <n v="0"/>
    <n v="0"/>
    <n v="0"/>
    <n v="0"/>
    <n v="287907.96999999997"/>
    <n v="312480"/>
    <n v="1256219.6299999999"/>
    <n v="3470769.75"/>
    <n v="0"/>
    <n v="0"/>
    <n v="0"/>
    <n v="0"/>
    <n v="0"/>
    <n v="0"/>
    <n v="0"/>
    <n v="0"/>
    <n v="342441056"/>
    <n v="351292224"/>
    <n v="301462880"/>
    <n v="49784028"/>
    <n v="45256.86"/>
    <n v="0"/>
    <n v="332433.81"/>
    <n v="9183631"/>
    <n v="0"/>
    <n v="0"/>
    <n v="45.55"/>
    <n v="38.43"/>
    <n v="3.09"/>
    <n v="0.48"/>
    <n v="5.84"/>
    <n v="35.06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51624657.81"/>
    <n v="0"/>
    <n v="351292224"/>
    <n v="332433.81"/>
  </r>
  <r>
    <x v="16"/>
    <x v="2"/>
    <n v="2028"/>
    <x v="0"/>
    <n v="0"/>
    <n v="300"/>
    <n v="2.0407999999999999E-2"/>
    <n v="1996"/>
    <s v="2023_Plan"/>
    <s v="Emission Group 1"/>
    <s v="Base;2023BP"/>
    <s v="Base"/>
    <s v="Base"/>
    <s v="Base"/>
    <s v="ASG"/>
    <n v="42622"/>
    <n v="19187708"/>
    <n v="0"/>
    <n v="18872426"/>
    <n v="333514.69"/>
    <n v="0"/>
    <n v="0"/>
    <n v="18262.849999999999"/>
    <n v="0"/>
    <n v="0"/>
    <n v="0"/>
    <n v="0"/>
    <n v="0"/>
    <n v="213631.66"/>
    <n v="550560"/>
    <n v="1119020.25"/>
    <n v="4462846"/>
    <n v="0"/>
    <n v="0"/>
    <n v="0"/>
    <n v="0"/>
    <n v="0"/>
    <n v="0"/>
    <n v="0"/>
    <n v="0"/>
    <n v="646960064"/>
    <n v="637844160"/>
    <n v="549487168"/>
    <n v="87733488"/>
    <n v="623499.43999999994"/>
    <n v="0"/>
    <n v="9681176"/>
    <n v="565245.63"/>
    <n v="0"/>
    <n v="0"/>
    <n v="94.44"/>
    <n v="41.89"/>
    <n v="39.06"/>
    <n v="6.04"/>
    <n v="46.24"/>
    <n v="29.03"/>
    <n v="0"/>
    <n v="0"/>
    <n v="0"/>
    <n v="3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"/>
    <n v="0"/>
    <n v="0"/>
    <n v="0"/>
    <n v="0"/>
    <n v="740"/>
    <n v="740"/>
    <n v="1164"/>
    <n v="1422"/>
    <n v="0"/>
    <n v="0"/>
    <x v="0"/>
    <n v="0"/>
    <n v="0"/>
    <n v="0"/>
    <n v="0"/>
    <n v="647525336"/>
    <n v="0"/>
    <n v="637844160"/>
    <n v="9681176"/>
  </r>
  <r>
    <x v="16"/>
    <x v="2"/>
    <n v="2028"/>
    <x v="1"/>
    <n v="0"/>
    <n v="300"/>
    <n v="2.0407999999999999E-2"/>
    <n v="1996"/>
    <s v="2023_Plan"/>
    <s v="Emission Group 1"/>
    <s v="Base;2023BP"/>
    <s v="Base"/>
    <s v="Base"/>
    <s v="Base"/>
    <s v="ASG"/>
    <n v="42622"/>
    <n v="16334517"/>
    <n v="0"/>
    <n v="16137175"/>
    <n v="272229"/>
    <n v="0"/>
    <n v="0"/>
    <n v="75358.63"/>
    <n v="0"/>
    <n v="0"/>
    <n v="0"/>
    <n v="0"/>
    <n v="35.33"/>
    <n v="201125.75"/>
    <n v="497280"/>
    <n v="1199763.75"/>
    <n v="4516556.5"/>
    <n v="0"/>
    <n v="0"/>
    <n v="0"/>
    <n v="0.79"/>
    <n v="479.59"/>
    <n v="0"/>
    <n v="0"/>
    <n v="0"/>
    <n v="512488160"/>
    <n v="543537536"/>
    <n v="468012736"/>
    <n v="75072464"/>
    <n v="452365.91"/>
    <n v="0"/>
    <n v="19272664"/>
    <n v="50322028"/>
    <n v="0"/>
    <n v="0"/>
    <n v="161.28"/>
    <n v="79.27"/>
    <n v="63.72"/>
    <n v="5.12"/>
    <n v="91.41"/>
    <n v="70.8"/>
    <n v="0"/>
    <n v="0"/>
    <n v="0"/>
    <n v="667.77"/>
    <n v="0"/>
    <n v="69.89"/>
    <n v="20967"/>
    <n v="0"/>
    <n v="0"/>
    <n v="0"/>
    <n v="0"/>
    <n v="0.58666664000000002"/>
    <n v="3.3333299999999998E-3"/>
    <n v="0"/>
    <n v="0.58666664000000002"/>
    <n v="1.1333333299999999"/>
    <n v="3.3333299999999998E-3"/>
    <n v="0"/>
    <n v="1.1299999999999999"/>
    <n v="0"/>
    <n v="0.08"/>
    <n v="0"/>
    <n v="0"/>
    <n v="0"/>
    <n v="0"/>
    <n v="0"/>
    <n v="0"/>
    <n v="0"/>
    <n v="0"/>
    <n v="5.81"/>
    <n v="0"/>
    <n v="0"/>
    <n v="0"/>
    <n v="0"/>
    <n v="740"/>
    <n v="740"/>
    <n v="1164"/>
    <n v="1422"/>
    <n v="0"/>
    <n v="0"/>
    <x v="0"/>
    <n v="6.8026598639999987E-5"/>
    <n v="6.8026598639999987E-4"/>
    <n v="1.6122319999999999E-2"/>
    <n v="6.8026598639999987E-5"/>
    <n v="562826763.92999995"/>
    <n v="16563.93"/>
    <n v="543537536"/>
    <n v="19272664"/>
  </r>
  <r>
    <x v="16"/>
    <x v="2"/>
    <n v="2028"/>
    <x v="2"/>
    <n v="0"/>
    <n v="300"/>
    <n v="2.0407999999999999E-2"/>
    <n v="1996"/>
    <s v="2023_Plan"/>
    <s v="Emission Group 1"/>
    <s v="Base;2023BP"/>
    <s v="Base"/>
    <s v="Base"/>
    <s v="Base"/>
    <s v="ASG"/>
    <n v="42622"/>
    <n v="16842226"/>
    <n v="0"/>
    <n v="16839100"/>
    <n v="4083.91"/>
    <n v="0"/>
    <n v="0"/>
    <n v="1036.3"/>
    <n v="0"/>
    <n v="0"/>
    <n v="0"/>
    <n v="0"/>
    <n v="4.67"/>
    <n v="314251.44"/>
    <n v="550560"/>
    <n v="1460324.63"/>
    <n v="4835350"/>
    <n v="0"/>
    <n v="0"/>
    <n v="0"/>
    <n v="0"/>
    <n v="57.17"/>
    <n v="0"/>
    <n v="0"/>
    <n v="0"/>
    <n v="554058816"/>
    <n v="553612288"/>
    <n v="475458048"/>
    <n v="77624736"/>
    <n v="529239.25"/>
    <n v="0"/>
    <n v="661540"/>
    <n v="215025.2"/>
    <n v="0"/>
    <n v="0"/>
    <n v="83.14"/>
    <n v="40.69"/>
    <n v="23.36"/>
    <n v="2.81"/>
    <n v="36.25"/>
    <n v="161.99"/>
    <n v="0"/>
    <n v="0"/>
    <n v="0"/>
    <n v="207.49"/>
    <n v="0"/>
    <n v="0"/>
    <n v="20967"/>
    <n v="0"/>
    <n v="0"/>
    <n v="0"/>
    <n v="0"/>
    <n v="7.0000000000000007E-2"/>
    <n v="0"/>
    <n v="0"/>
    <n v="7.0000000000000007E-2"/>
    <n v="0.12666667000000001"/>
    <n v="0"/>
    <n v="0"/>
    <n v="0.12666667000000001"/>
    <n v="0"/>
    <n v="0.01"/>
    <n v="0"/>
    <n v="0"/>
    <n v="0"/>
    <n v="0"/>
    <n v="0"/>
    <n v="0"/>
    <n v="0"/>
    <n v="0"/>
    <n v="5.15"/>
    <n v="0"/>
    <n v="0"/>
    <n v="0"/>
    <n v="0"/>
    <n v="740"/>
    <n v="740"/>
    <n v="1164"/>
    <n v="1422"/>
    <n v="0"/>
    <n v="0"/>
    <x v="0"/>
    <n v="0"/>
    <n v="0"/>
    <n v="0"/>
    <n v="0"/>
    <n v="554273828"/>
    <n v="0"/>
    <n v="553612288"/>
    <n v="661540"/>
  </r>
  <r>
    <x v="16"/>
    <x v="2"/>
    <n v="2028"/>
    <x v="3"/>
    <n v="0"/>
    <n v="300"/>
    <n v="2.0407999999999999E-2"/>
    <n v="1996"/>
    <s v="2023_Plan"/>
    <s v="Emission Group 1"/>
    <s v="Base;2023BP"/>
    <s v="Base"/>
    <s v="Base"/>
    <s v="Base"/>
    <s v="ASG"/>
    <n v="42622"/>
    <n v="14201025"/>
    <n v="0"/>
    <n v="14197415"/>
    <n v="5290.48"/>
    <n v="0"/>
    <n v="0"/>
    <n v="1770.19"/>
    <n v="0"/>
    <n v="0"/>
    <n v="0"/>
    <n v="0"/>
    <n v="1.33"/>
    <n v="298292.38"/>
    <n v="532800"/>
    <n v="1161904.75"/>
    <n v="3564232"/>
    <n v="0"/>
    <n v="0"/>
    <n v="0"/>
    <n v="0"/>
    <n v="36.630000000000003"/>
    <n v="0"/>
    <n v="0"/>
    <n v="0"/>
    <n v="467956992"/>
    <n v="467857696"/>
    <n v="401880896"/>
    <n v="65610664"/>
    <n v="366274.81"/>
    <n v="0"/>
    <n v="143530.14000000001"/>
    <n v="44239.91"/>
    <n v="0"/>
    <n v="0"/>
    <n v="108.12"/>
    <n v="39.42"/>
    <n v="49.16"/>
    <n v="8.2200000000000006"/>
    <n v="62.72"/>
    <n v="27.13"/>
    <n v="0"/>
    <n v="0"/>
    <n v="0"/>
    <n v="24.99"/>
    <n v="0"/>
    <n v="0"/>
    <n v="20967"/>
    <n v="0"/>
    <n v="0"/>
    <n v="0"/>
    <n v="0"/>
    <n v="7.3333330000000002E-2"/>
    <n v="0"/>
    <n v="0"/>
    <n v="7.3333330000000002E-2"/>
    <n v="0.14333333000000001"/>
    <n v="0"/>
    <n v="0"/>
    <n v="0.14333333000000001"/>
    <n v="0"/>
    <n v="0"/>
    <n v="0"/>
    <n v="0"/>
    <n v="0"/>
    <n v="0"/>
    <n v="0"/>
    <n v="0"/>
    <n v="0"/>
    <n v="0"/>
    <n v="5.34"/>
    <n v="0"/>
    <n v="0"/>
    <n v="0"/>
    <n v="0"/>
    <n v="740"/>
    <n v="740"/>
    <n v="1164"/>
    <n v="1422"/>
    <n v="0"/>
    <n v="0"/>
    <x v="0"/>
    <n v="0"/>
    <n v="0"/>
    <n v="0"/>
    <n v="0"/>
    <n v="468001226.13999999"/>
    <n v="0"/>
    <n v="467857696"/>
    <n v="143530.14000000001"/>
  </r>
  <r>
    <x v="16"/>
    <x v="2"/>
    <n v="2028"/>
    <x v="4"/>
    <n v="0"/>
    <n v="300"/>
    <n v="2.0407999999999999E-2"/>
    <n v="1996"/>
    <s v="2023_Plan"/>
    <s v="Emission Group 1"/>
    <s v="Base;2023BP"/>
    <s v="Base"/>
    <s v="Base"/>
    <s v="Base"/>
    <s v="ASG"/>
    <n v="42622"/>
    <n v="14491076"/>
    <n v="0"/>
    <n v="14477807"/>
    <n v="8485.2900000000009"/>
    <n v="0"/>
    <n v="0"/>
    <n v="1119.5899999999999"/>
    <n v="0"/>
    <n v="0"/>
    <n v="0"/>
    <n v="0"/>
    <n v="1885.33"/>
    <n v="390997.53"/>
    <n v="550560"/>
    <n v="1611793.88"/>
    <n v="4478062"/>
    <n v="0"/>
    <n v="0"/>
    <n v="0"/>
    <n v="198.06"/>
    <n v="5670.08"/>
    <n v="0"/>
    <n v="0"/>
    <n v="0"/>
    <n v="470125216"/>
    <n v="468587424"/>
    <n v="402719552"/>
    <n v="65595004"/>
    <n v="272480.75"/>
    <n v="0"/>
    <n v="1920701"/>
    <n v="382926.34"/>
    <n v="0"/>
    <n v="0"/>
    <n v="320.94"/>
    <n v="222.09"/>
    <n v="106.84"/>
    <n v="5.34"/>
    <n v="191.64"/>
    <n v="226.36"/>
    <n v="0"/>
    <n v="0"/>
    <n v="0"/>
    <n v="342.02"/>
    <n v="0"/>
    <n v="69.89"/>
    <n v="20967"/>
    <n v="0"/>
    <n v="0"/>
    <n v="0"/>
    <n v="0"/>
    <n v="1.82666671"/>
    <n v="0.14666666"/>
    <n v="0"/>
    <n v="1.82666671"/>
    <n v="8.6999998099999996"/>
    <n v="0.41333333"/>
    <n v="0"/>
    <n v="8.2866668699999995"/>
    <n v="0.06"/>
    <n v="2.75"/>
    <n v="0"/>
    <n v="0"/>
    <n v="0"/>
    <n v="0"/>
    <n v="0"/>
    <n v="0"/>
    <n v="0"/>
    <n v="0"/>
    <n v="5.5"/>
    <n v="0.13"/>
    <n v="0"/>
    <n v="0"/>
    <n v="0"/>
    <n v="740"/>
    <n v="740"/>
    <n v="1164"/>
    <n v="1422"/>
    <n v="0"/>
    <n v="0"/>
    <x v="0"/>
    <n v="2.9931731972800001E-3"/>
    <n v="2.99317319728E-2"/>
    <n v="4.0420084799999998"/>
    <n v="8.4353065986399987E-3"/>
    <n v="474660849.01999998"/>
    <n v="4152724.02"/>
    <n v="468587424"/>
    <n v="1920701"/>
  </r>
  <r>
    <x v="16"/>
    <x v="2"/>
    <n v="2028"/>
    <x v="5"/>
    <n v="0"/>
    <n v="300"/>
    <n v="2.0407999999999999E-2"/>
    <n v="1996"/>
    <s v="2023_Plan"/>
    <s v="Emission Group 1"/>
    <s v="Base;2023BP"/>
    <s v="Base"/>
    <s v="Base"/>
    <s v="Base"/>
    <s v="ASG"/>
    <n v="42622"/>
    <n v="16130379"/>
    <n v="0"/>
    <n v="16121646"/>
    <n v="97916.34"/>
    <n v="0"/>
    <n v="0"/>
    <n v="89183.86"/>
    <n v="0"/>
    <n v="0"/>
    <n v="0"/>
    <n v="0"/>
    <n v="0"/>
    <n v="399035.06"/>
    <n v="532800"/>
    <n v="1553648.88"/>
    <n v="4532099.5"/>
    <n v="0"/>
    <n v="0"/>
    <n v="0"/>
    <n v="0"/>
    <n v="0.48"/>
    <n v="0"/>
    <n v="0"/>
    <n v="0"/>
    <n v="520167520"/>
    <n v="521670432"/>
    <n v="447614336"/>
    <n v="73653256"/>
    <n v="403122.63"/>
    <n v="0"/>
    <n v="3081020.75"/>
    <n v="4583922"/>
    <n v="0"/>
    <n v="0"/>
    <n v="122.56"/>
    <n v="40.450000000000003"/>
    <n v="39.76"/>
    <n v="8.14"/>
    <n v="67.849999999999994"/>
    <n v="31.47"/>
    <n v="0"/>
    <n v="0"/>
    <n v="0"/>
    <n v="51.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16"/>
    <n v="0"/>
    <n v="0"/>
    <n v="0"/>
    <n v="0"/>
    <n v="740"/>
    <n v="740"/>
    <n v="1164"/>
    <n v="1422"/>
    <n v="0"/>
    <n v="0"/>
    <x v="0"/>
    <n v="0"/>
    <n v="0"/>
    <n v="0"/>
    <n v="0"/>
    <n v="524751452.75"/>
    <n v="0"/>
    <n v="521670432"/>
    <n v="3081020.75"/>
  </r>
  <r>
    <x v="16"/>
    <x v="2"/>
    <n v="2028"/>
    <x v="6"/>
    <n v="0"/>
    <n v="300"/>
    <n v="2.0407999999999999E-2"/>
    <n v="1996"/>
    <s v="2023_Plan"/>
    <s v="Emission Group 1"/>
    <s v="Base;2023BP"/>
    <s v="Base"/>
    <s v="Base"/>
    <s v="Base"/>
    <s v="ASG"/>
    <n v="42622"/>
    <n v="16270334"/>
    <n v="0"/>
    <n v="16328549"/>
    <n v="79301.679999999993"/>
    <n v="0"/>
    <n v="0"/>
    <n v="137526.31"/>
    <n v="0"/>
    <n v="0"/>
    <n v="0"/>
    <n v="0"/>
    <n v="0"/>
    <n v="452014.66"/>
    <n v="550560"/>
    <n v="1719092"/>
    <n v="4965311"/>
    <n v="0"/>
    <n v="0"/>
    <n v="0"/>
    <n v="0"/>
    <n v="0.49"/>
    <n v="0"/>
    <n v="0"/>
    <n v="0"/>
    <n v="523579968"/>
    <n v="527790464"/>
    <n v="452671712"/>
    <n v="74724552"/>
    <n v="394013.28"/>
    <n v="0"/>
    <n v="2585654.5"/>
    <n v="6796151"/>
    <n v="0"/>
    <n v="0"/>
    <n v="103.96"/>
    <n v="39.68"/>
    <n v="28.97"/>
    <n v="5.99"/>
    <n v="52.91"/>
    <n v="32.61"/>
    <n v="0"/>
    <n v="0"/>
    <n v="0"/>
    <n v="49.42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72"/>
    <n v="0"/>
    <n v="0"/>
    <n v="0"/>
    <n v="0"/>
    <n v="740"/>
    <n v="740"/>
    <n v="1164"/>
    <n v="1422"/>
    <n v="0"/>
    <n v="0"/>
    <x v="0"/>
    <n v="0"/>
    <n v="0"/>
    <n v="0"/>
    <n v="0"/>
    <n v="530376118.5"/>
    <n v="0"/>
    <n v="527790464"/>
    <n v="2585654.5"/>
  </r>
  <r>
    <x v="16"/>
    <x v="2"/>
    <n v="2028"/>
    <x v="7"/>
    <n v="0"/>
    <n v="300"/>
    <n v="2.0407999999999999E-2"/>
    <n v="1996"/>
    <s v="2023_Plan"/>
    <s v="Emission Group 1"/>
    <s v="Base;2023BP"/>
    <s v="Base"/>
    <s v="Base"/>
    <s v="Base"/>
    <s v="ASG"/>
    <n v="42622"/>
    <n v="17143350"/>
    <n v="0"/>
    <n v="17158248"/>
    <n v="87158.53"/>
    <n v="0"/>
    <n v="0"/>
    <n v="101984.34"/>
    <n v="0"/>
    <n v="0"/>
    <n v="0"/>
    <n v="0"/>
    <n v="0"/>
    <n v="424902.06"/>
    <n v="550560"/>
    <n v="1545375.38"/>
    <n v="4432541.5"/>
    <n v="0"/>
    <n v="0"/>
    <n v="0"/>
    <n v="0"/>
    <n v="0"/>
    <n v="0"/>
    <n v="0"/>
    <n v="0"/>
    <n v="556647168"/>
    <n v="556918656"/>
    <n v="478086816"/>
    <n v="78423144"/>
    <n v="407941.56"/>
    <n v="0"/>
    <n v="2980611.25"/>
    <n v="3252101.5"/>
    <n v="0"/>
    <n v="0"/>
    <n v="134.66"/>
    <n v="39.97"/>
    <n v="48.85"/>
    <n v="10.44"/>
    <n v="80.37"/>
    <n v="34.200000000000003"/>
    <n v="0"/>
    <n v="0"/>
    <n v="0"/>
    <n v="3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559899267.25"/>
    <n v="0"/>
    <n v="556918656"/>
    <n v="2980611.25"/>
  </r>
  <r>
    <x v="16"/>
    <x v="2"/>
    <n v="2028"/>
    <x v="8"/>
    <n v="0"/>
    <n v="300"/>
    <n v="2.0407999999999999E-2"/>
    <n v="1996"/>
    <s v="2023_Plan"/>
    <s v="Emission Group 1"/>
    <s v="Base;2023BP"/>
    <s v="Base"/>
    <s v="Base"/>
    <s v="Base"/>
    <s v="ASG"/>
    <n v="42622"/>
    <n v="14609599"/>
    <n v="0"/>
    <n v="14608440"/>
    <n v="2705.91"/>
    <n v="0"/>
    <n v="0"/>
    <n v="1614.88"/>
    <n v="0"/>
    <n v="0"/>
    <n v="0"/>
    <n v="0"/>
    <n v="2"/>
    <n v="370065.88"/>
    <n v="532800"/>
    <n v="1431080.75"/>
    <n v="4065870"/>
    <n v="0"/>
    <n v="0"/>
    <n v="0"/>
    <n v="0"/>
    <n v="27.19"/>
    <n v="0"/>
    <n v="0"/>
    <n v="0"/>
    <n v="465280032"/>
    <n v="466153408"/>
    <n v="399385920"/>
    <n v="66353364"/>
    <n v="413975.63"/>
    <n v="0"/>
    <n v="297975.78000000003"/>
    <n v="1171354.6299999999"/>
    <n v="0"/>
    <n v="0"/>
    <n v="96.98"/>
    <n v="38.909999999999997"/>
    <n v="33.200000000000003"/>
    <n v="6.45"/>
    <n v="52.18"/>
    <n v="110.12"/>
    <n v="0"/>
    <n v="0"/>
    <n v="0"/>
    <n v="725.35"/>
    <n v="0"/>
    <n v="0"/>
    <n v="20967"/>
    <n v="0"/>
    <n v="0"/>
    <n v="0"/>
    <n v="0"/>
    <n v="0.06"/>
    <n v="0"/>
    <n v="0"/>
    <n v="0.06"/>
    <n v="0.09"/>
    <n v="0"/>
    <n v="0"/>
    <n v="0.09"/>
    <n v="0"/>
    <n v="0.01"/>
    <n v="0"/>
    <n v="0"/>
    <n v="0"/>
    <n v="0"/>
    <n v="0"/>
    <n v="0"/>
    <n v="0"/>
    <n v="0"/>
    <n v="5.66"/>
    <n v="0"/>
    <n v="0"/>
    <n v="0"/>
    <n v="0"/>
    <n v="740"/>
    <n v="740"/>
    <n v="1164"/>
    <n v="1422"/>
    <n v="0"/>
    <n v="0"/>
    <x v="0"/>
    <n v="0"/>
    <n v="0"/>
    <n v="0"/>
    <n v="0"/>
    <n v="466451383.77999997"/>
    <n v="0"/>
    <n v="466153408"/>
    <n v="297975.78000000003"/>
  </r>
  <r>
    <x v="16"/>
    <x v="2"/>
    <n v="2028"/>
    <x v="9"/>
    <n v="0"/>
    <n v="300"/>
    <n v="2.0407999999999999E-2"/>
    <n v="1996"/>
    <s v="2023_Plan"/>
    <s v="Emission Group 1"/>
    <s v="Base;2023BP"/>
    <s v="Base"/>
    <s v="Base"/>
    <s v="Base"/>
    <s v="ASG"/>
    <n v="42622"/>
    <n v="14090560"/>
    <n v="0"/>
    <n v="14090214"/>
    <n v="1579.47"/>
    <n v="0"/>
    <n v="0"/>
    <n v="1208.57"/>
    <n v="0"/>
    <n v="0"/>
    <n v="0"/>
    <n v="0"/>
    <n v="0"/>
    <n v="322731.31"/>
    <n v="550560"/>
    <n v="1217438.75"/>
    <n v="3928739.75"/>
    <n v="0"/>
    <n v="0"/>
    <n v="0"/>
    <n v="0"/>
    <n v="27.03"/>
    <n v="0"/>
    <n v="0"/>
    <n v="0"/>
    <n v="456699456"/>
    <n v="456984480"/>
    <n v="391468608"/>
    <n v="65050412"/>
    <n v="465503.56"/>
    <n v="0"/>
    <n v="43321.22"/>
    <n v="328354"/>
    <n v="0"/>
    <n v="0"/>
    <n v="82.17"/>
    <n v="38.81"/>
    <n v="30.01"/>
    <n v="5.18"/>
    <n v="38.979999999999997"/>
    <n v="27.43"/>
    <n v="0"/>
    <n v="0"/>
    <n v="0"/>
    <n v="271.69"/>
    <n v="0"/>
    <n v="0"/>
    <n v="20967"/>
    <n v="0"/>
    <n v="0"/>
    <n v="0"/>
    <n v="0"/>
    <n v="5.6666670000000002E-2"/>
    <n v="0"/>
    <n v="0"/>
    <n v="5.6666670000000002E-2"/>
    <n v="0.08"/>
    <n v="0"/>
    <n v="0"/>
    <n v="0.08"/>
    <n v="0"/>
    <n v="0"/>
    <n v="0"/>
    <n v="0"/>
    <n v="0"/>
    <n v="0"/>
    <n v="0"/>
    <n v="0"/>
    <n v="0"/>
    <n v="0"/>
    <n v="6.34"/>
    <n v="0"/>
    <n v="0"/>
    <n v="0"/>
    <n v="0"/>
    <n v="740"/>
    <n v="740"/>
    <n v="1164"/>
    <n v="1422"/>
    <n v="0"/>
    <n v="0"/>
    <x v="0"/>
    <n v="0"/>
    <n v="0"/>
    <n v="0"/>
    <n v="0"/>
    <n v="457027801.22000003"/>
    <n v="0"/>
    <n v="456984480"/>
    <n v="43321.22"/>
  </r>
  <r>
    <x v="16"/>
    <x v="2"/>
    <n v="2028"/>
    <x v="10"/>
    <n v="0"/>
    <n v="300"/>
    <n v="2.0407999999999999E-2"/>
    <n v="1996"/>
    <s v="2023_Plan"/>
    <s v="Emission Group 1"/>
    <s v="Base;2023BP"/>
    <s v="Base"/>
    <s v="Base"/>
    <s v="Base"/>
    <s v="ASG"/>
    <n v="42622"/>
    <n v="15973373"/>
    <n v="0"/>
    <n v="15968370"/>
    <n v="5804.68"/>
    <n v="0"/>
    <n v="0"/>
    <n v="848.08"/>
    <n v="0"/>
    <n v="0"/>
    <n v="0"/>
    <n v="0"/>
    <n v="0"/>
    <n v="235870.14"/>
    <n v="532800"/>
    <n v="1151690.75"/>
    <n v="3901154.5"/>
    <n v="0"/>
    <n v="0"/>
    <n v="0"/>
    <n v="0"/>
    <n v="30.05"/>
    <n v="0"/>
    <n v="0"/>
    <n v="0"/>
    <n v="524981312"/>
    <n v="525445856"/>
    <n v="451236128"/>
    <n v="73631920"/>
    <n v="578185.63"/>
    <n v="0"/>
    <n v="165312"/>
    <n v="629866.25"/>
    <n v="0"/>
    <n v="0"/>
    <n v="87.48"/>
    <n v="40.14"/>
    <n v="33.229999999999997"/>
    <n v="4.6100000000000003"/>
    <n v="42.3"/>
    <n v="28.48"/>
    <n v="0"/>
    <n v="0"/>
    <n v="0"/>
    <n v="742.69"/>
    <n v="0"/>
    <n v="0"/>
    <n v="20967"/>
    <n v="0"/>
    <n v="0"/>
    <n v="0"/>
    <n v="0"/>
    <n v="5.6666670000000002E-2"/>
    <n v="0"/>
    <n v="0"/>
    <n v="5.6666670000000002E-2"/>
    <n v="9.3333330000000006E-2"/>
    <n v="0"/>
    <n v="0"/>
    <n v="9.3333330000000006E-2"/>
    <n v="0"/>
    <n v="0"/>
    <n v="0"/>
    <n v="0"/>
    <n v="0"/>
    <n v="0"/>
    <n v="0"/>
    <n v="0"/>
    <n v="0"/>
    <n v="0"/>
    <n v="5.0599999999999996"/>
    <n v="0"/>
    <n v="0"/>
    <n v="0"/>
    <n v="0"/>
    <n v="740"/>
    <n v="740"/>
    <n v="1164"/>
    <n v="1422"/>
    <n v="0"/>
    <n v="0"/>
    <x v="0"/>
    <n v="0"/>
    <n v="0"/>
    <n v="0"/>
    <n v="0"/>
    <n v="525611168"/>
    <n v="0"/>
    <n v="525445856"/>
    <n v="165312"/>
  </r>
  <r>
    <x v="16"/>
    <x v="2"/>
    <n v="2028"/>
    <x v="11"/>
    <n v="0"/>
    <n v="300"/>
    <n v="2.0407999999999999E-2"/>
    <n v="1996"/>
    <s v="2023_Plan"/>
    <s v="Emission Group 1"/>
    <s v="Base;2023BP"/>
    <s v="Base"/>
    <s v="Base"/>
    <s v="Base"/>
    <s v="ASG"/>
    <n v="42622"/>
    <n v="16743369"/>
    <n v="0"/>
    <n v="16606949"/>
    <n v="195828.88"/>
    <n v="0"/>
    <n v="0"/>
    <n v="59476.85"/>
    <n v="0"/>
    <n v="0"/>
    <n v="0"/>
    <n v="0"/>
    <n v="0"/>
    <n v="243265.38"/>
    <n v="550560"/>
    <n v="1452643.88"/>
    <n v="5455413"/>
    <n v="0"/>
    <n v="0"/>
    <n v="0"/>
    <n v="0"/>
    <n v="0"/>
    <n v="0"/>
    <n v="0"/>
    <n v="0"/>
    <n v="556767040"/>
    <n v="552529728"/>
    <n v="474543552"/>
    <n v="77465280"/>
    <n v="520825.97"/>
    <n v="0"/>
    <n v="5831781.5"/>
    <n v="1594465.13"/>
    <n v="0"/>
    <n v="0"/>
    <n v="54.72"/>
    <n v="40.24"/>
    <n v="8.24"/>
    <n v="1.1200000000000001"/>
    <n v="12.44"/>
    <n v="29.78"/>
    <n v="0"/>
    <n v="0"/>
    <n v="0"/>
    <n v="2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558361509.5"/>
    <n v="0"/>
    <n v="552529728"/>
    <n v="5831781.5"/>
  </r>
  <r>
    <x v="16"/>
    <x v="3"/>
    <n v="2028"/>
    <x v="0"/>
    <n v="0"/>
    <n v="300"/>
    <n v="2.0407999999999999E-2"/>
    <n v="1996"/>
    <s v="2023_Plan"/>
    <s v="Emission Group 1"/>
    <s v="Base;2023BP"/>
    <s v="Base"/>
    <s v="Base"/>
    <s v="Base"/>
    <s v="ASG"/>
    <n v="42622"/>
    <n v="16594096"/>
    <n v="0"/>
    <n v="16457813"/>
    <n v="169755.09"/>
    <n v="0"/>
    <n v="0"/>
    <n v="33479.51"/>
    <n v="0"/>
    <n v="0"/>
    <n v="0"/>
    <n v="0"/>
    <n v="0"/>
    <n v="9671.98"/>
    <n v="520800"/>
    <n v="1090929.1299999999"/>
    <n v="4310431.5"/>
    <n v="0"/>
    <n v="0"/>
    <n v="0"/>
    <n v="0"/>
    <n v="0"/>
    <n v="0"/>
    <n v="0"/>
    <n v="0"/>
    <n v="369057344"/>
    <n v="365123584"/>
    <n v="301318880"/>
    <n v="63267348"/>
    <n v="537347.43999999994"/>
    <n v="0"/>
    <n v="4905964"/>
    <n v="972196.56"/>
    <n v="0"/>
    <n v="0"/>
    <n v="65.03"/>
    <n v="42.09"/>
    <n v="16.07"/>
    <n v="1.72"/>
    <n v="19.649999999999999"/>
    <n v="28.9"/>
    <n v="0"/>
    <n v="0"/>
    <n v="0"/>
    <n v="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8"/>
    <n v="0"/>
    <n v="0"/>
    <n v="0"/>
    <n v="0"/>
    <n v="700"/>
    <n v="700"/>
    <n v="1103"/>
    <n v="1347"/>
    <n v="0"/>
    <n v="0"/>
    <x v="0"/>
    <n v="0"/>
    <n v="0"/>
    <n v="0"/>
    <n v="0"/>
    <n v="370029548"/>
    <n v="0"/>
    <n v="365123584"/>
    <n v="4905964"/>
  </r>
  <r>
    <x v="16"/>
    <x v="3"/>
    <n v="2028"/>
    <x v="1"/>
    <n v="0"/>
    <n v="300"/>
    <n v="2.0407999999999999E-2"/>
    <n v="1996"/>
    <s v="2023_Plan"/>
    <s v="Emission Group 1"/>
    <s v="Base;2023BP"/>
    <s v="Base"/>
    <s v="Base"/>
    <s v="Base"/>
    <s v="ASG"/>
    <n v="42622"/>
    <n v="14171840"/>
    <n v="0"/>
    <n v="13856951"/>
    <n v="326071.28000000003"/>
    <n v="0"/>
    <n v="0"/>
    <n v="12053.44"/>
    <n v="0"/>
    <n v="0"/>
    <n v="0"/>
    <n v="0"/>
    <n v="124.67"/>
    <n v="9185.44"/>
    <n v="470400"/>
    <n v="1012567.44"/>
    <n v="3746481.5"/>
    <n v="0"/>
    <n v="0"/>
    <n v="0"/>
    <n v="13.42"/>
    <n v="787.53"/>
    <n v="12.55"/>
    <n v="0"/>
    <n v="0"/>
    <n v="384783936"/>
    <n v="297872352"/>
    <n v="245131216"/>
    <n v="52383416"/>
    <n v="357791.03"/>
    <n v="0"/>
    <n v="87596480"/>
    <n v="684891.56"/>
    <n v="0"/>
    <n v="0"/>
    <n v="175.19"/>
    <n v="134.38"/>
    <n v="68.87"/>
    <n v="4.0999999999999996"/>
    <n v="88.35"/>
    <n v="268.64"/>
    <n v="0"/>
    <n v="0"/>
    <n v="0"/>
    <n v="56.82"/>
    <n v="0"/>
    <n v="69.89"/>
    <n v="20967"/>
    <n v="20967"/>
    <n v="0"/>
    <n v="0"/>
    <n v="0"/>
    <n v="0.81333332999999997"/>
    <n v="1.3333329999999999E-2"/>
    <n v="0.01"/>
    <n v="0.81333332999999997"/>
    <n v="1.9133332999999999"/>
    <n v="2.666667E-2"/>
    <n v="0.01"/>
    <n v="1.8766666700000001"/>
    <n v="0"/>
    <n v="0.24"/>
    <n v="0"/>
    <n v="0"/>
    <n v="0"/>
    <n v="0"/>
    <n v="0"/>
    <n v="0"/>
    <n v="0"/>
    <n v="0"/>
    <n v="4.59"/>
    <n v="0.01"/>
    <n v="0"/>
    <n v="0"/>
    <n v="0"/>
    <n v="700"/>
    <n v="700"/>
    <n v="1103"/>
    <n v="1347"/>
    <n v="0"/>
    <n v="0"/>
    <x v="0"/>
    <n v="2.7210659863999997E-4"/>
    <n v="2.7210659863999998E-3"/>
    <n v="0.27387536000000001"/>
    <n v="5.4421340136000002E-4"/>
    <n v="385750209.13999999"/>
    <n v="281377.14"/>
    <n v="297872352"/>
    <n v="87596480"/>
  </r>
  <r>
    <x v="16"/>
    <x v="3"/>
    <n v="2028"/>
    <x v="2"/>
    <n v="0"/>
    <n v="300"/>
    <n v="2.0407999999999999E-2"/>
    <n v="1996"/>
    <s v="2023_Plan"/>
    <s v="Emission Group 1"/>
    <s v="Base;2023BP"/>
    <s v="Base"/>
    <s v="Base"/>
    <s v="Base"/>
    <s v="ASG"/>
    <n v="42622"/>
    <n v="14236159"/>
    <n v="0"/>
    <n v="14226279"/>
    <n v="6601.49"/>
    <n v="0"/>
    <n v="0"/>
    <n v="1070.77"/>
    <n v="0"/>
    <n v="0"/>
    <n v="0"/>
    <n v="0"/>
    <n v="1559.33"/>
    <n v="13445.07"/>
    <n v="520800"/>
    <n v="1538738"/>
    <n v="3922878.75"/>
    <n v="0"/>
    <n v="0"/>
    <n v="0"/>
    <n v="381.01"/>
    <n v="3959.21"/>
    <n v="0.84"/>
    <n v="0"/>
    <n v="0"/>
    <n v="306077408"/>
    <n v="306034976"/>
    <n v="252974288"/>
    <n v="52725584"/>
    <n v="334997.34000000003"/>
    <n v="0"/>
    <n v="772649.38"/>
    <n v="730222.56"/>
    <n v="0"/>
    <n v="0"/>
    <n v="262.56"/>
    <n v="191.73"/>
    <n v="85.84"/>
    <n v="3.79"/>
    <n v="153.57"/>
    <n v="117.04"/>
    <n v="0"/>
    <n v="0"/>
    <n v="0"/>
    <n v="681.96"/>
    <n v="0"/>
    <n v="69.89"/>
    <n v="20967"/>
    <n v="20967"/>
    <n v="0"/>
    <n v="0"/>
    <n v="0"/>
    <n v="1.49333334"/>
    <n v="0.25333333000000002"/>
    <n v="3.3333299999999998E-3"/>
    <n v="1.49333334"/>
    <n v="6.7366666799999999"/>
    <n v="0.69666665999999999"/>
    <n v="3.3333299999999998E-3"/>
    <n v="6.0366668700000004"/>
    <n v="0.09"/>
    <n v="2.36"/>
    <n v="0"/>
    <n v="0"/>
    <n v="0"/>
    <n v="0"/>
    <n v="0"/>
    <n v="0"/>
    <n v="0.3"/>
    <n v="0.31"/>
    <n v="4.45"/>
    <n v="0.24"/>
    <n v="0"/>
    <n v="0"/>
    <n v="0"/>
    <n v="700"/>
    <n v="700"/>
    <n v="1103"/>
    <n v="1347"/>
    <n v="0"/>
    <n v="0"/>
    <x v="0"/>
    <n v="5.1700265986399999E-3"/>
    <n v="5.1700265986399999E-2"/>
    <n v="7.7756520799999995"/>
    <n v="1.4217573197279999E-2"/>
    <n v="314796262.05000001"/>
    <n v="7988636.6699999999"/>
    <n v="306034976"/>
    <n v="772649.38"/>
  </r>
  <r>
    <x v="16"/>
    <x v="3"/>
    <n v="2028"/>
    <x v="3"/>
    <n v="0"/>
    <n v="300"/>
    <n v="2.0407999999999999E-2"/>
    <n v="1996"/>
    <s v="2023_Plan"/>
    <s v="Emission Group 1"/>
    <s v="Base;2023BP"/>
    <s v="Base"/>
    <s v="Base"/>
    <s v="Base"/>
    <s v="ASG"/>
    <n v="42622"/>
    <n v="11935803"/>
    <n v="0"/>
    <n v="11931716"/>
    <n v="5971.5"/>
    <n v="0"/>
    <n v="0"/>
    <n v="1968.18"/>
    <n v="0"/>
    <n v="0"/>
    <n v="0"/>
    <n v="0"/>
    <n v="8"/>
    <n v="13251.84"/>
    <n v="504000"/>
    <n v="940500.25"/>
    <n v="2852558.75"/>
    <n v="0"/>
    <n v="0"/>
    <n v="0"/>
    <n v="0"/>
    <n v="97.87"/>
    <n v="0"/>
    <n v="0"/>
    <n v="0"/>
    <n v="250822928"/>
    <n v="250719136"/>
    <n v="207848528"/>
    <n v="42539860"/>
    <n v="330794.56"/>
    <n v="0"/>
    <n v="154209.35999999999"/>
    <n v="50414.57"/>
    <n v="0"/>
    <n v="0"/>
    <n v="89.4"/>
    <n v="38.69"/>
    <n v="43.26"/>
    <n v="6.23"/>
    <n v="47.69"/>
    <n v="25.82"/>
    <n v="0"/>
    <n v="0"/>
    <n v="0"/>
    <n v="25.61"/>
    <n v="0"/>
    <n v="0"/>
    <n v="20967"/>
    <n v="0"/>
    <n v="0"/>
    <n v="0"/>
    <n v="0"/>
    <n v="0.17666666"/>
    <n v="0"/>
    <n v="0"/>
    <n v="0.17666666"/>
    <n v="0.21333334000000001"/>
    <n v="0"/>
    <n v="0"/>
    <n v="0.21333334000000001"/>
    <n v="0"/>
    <n v="0.03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50873345.36000001"/>
    <n v="0"/>
    <n v="250719136"/>
    <n v="154209.35999999999"/>
  </r>
  <r>
    <x v="16"/>
    <x v="3"/>
    <n v="2028"/>
    <x v="4"/>
    <n v="0"/>
    <n v="300"/>
    <n v="2.0407999999999999E-2"/>
    <n v="1996"/>
    <s v="2023_Plan"/>
    <s v="Emission Group 1"/>
    <s v="Base;2023BP"/>
    <s v="Base"/>
    <s v="Base"/>
    <s v="Base"/>
    <s v="ASG"/>
    <n v="42622"/>
    <n v="13624319"/>
    <n v="0"/>
    <n v="13625225"/>
    <n v="3471.5"/>
    <n v="0"/>
    <n v="0"/>
    <n v="4813.53"/>
    <n v="0"/>
    <n v="0"/>
    <n v="0"/>
    <n v="0"/>
    <n v="58"/>
    <n v="15948.9"/>
    <n v="520800"/>
    <n v="2137785.5"/>
    <n v="4721418.5"/>
    <n v="0"/>
    <n v="0"/>
    <n v="0"/>
    <n v="0"/>
    <n v="432.17"/>
    <n v="0"/>
    <n v="0"/>
    <n v="0"/>
    <n v="291913984"/>
    <n v="293616032"/>
    <n v="240433072"/>
    <n v="52842180"/>
    <n v="340765.81"/>
    <n v="0"/>
    <n v="388875.03"/>
    <n v="2090922.25"/>
    <n v="0"/>
    <n v="0"/>
    <n v="102.56"/>
    <n v="55.83"/>
    <n v="21.13"/>
    <n v="2.34"/>
    <n v="48.33"/>
    <n v="112.02"/>
    <n v="0"/>
    <n v="0"/>
    <n v="0"/>
    <n v="434.38"/>
    <n v="0"/>
    <n v="0"/>
    <n v="20967"/>
    <n v="0"/>
    <n v="0"/>
    <n v="0"/>
    <n v="0"/>
    <n v="0.39666667999999999"/>
    <n v="0"/>
    <n v="0"/>
    <n v="0.39666667999999999"/>
    <n v="0.84666669000000006"/>
    <n v="0"/>
    <n v="0"/>
    <n v="0.84666669000000006"/>
    <n v="0"/>
    <n v="0.15"/>
    <n v="0"/>
    <n v="0"/>
    <n v="0"/>
    <n v="0"/>
    <n v="0"/>
    <n v="0"/>
    <n v="0.02"/>
    <n v="0.04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94004907.02999997"/>
    <n v="0"/>
    <n v="293616032"/>
    <n v="388875.03"/>
  </r>
  <r>
    <x v="16"/>
    <x v="3"/>
    <n v="2028"/>
    <x v="5"/>
    <n v="0"/>
    <n v="300"/>
    <n v="2.0407999999999999E-2"/>
    <n v="1996"/>
    <s v="2023_Plan"/>
    <s v="Emission Group 1"/>
    <s v="Base;2023BP"/>
    <s v="Base"/>
    <s v="Base"/>
    <s v="Base"/>
    <s v="ASG"/>
    <n v="42622"/>
    <n v="14461681"/>
    <n v="0"/>
    <n v="14380576"/>
    <n v="110414.66"/>
    <n v="0"/>
    <n v="0"/>
    <n v="29341.21"/>
    <n v="0"/>
    <n v="0"/>
    <n v="0"/>
    <n v="0"/>
    <n v="0"/>
    <n v="16289.3"/>
    <n v="504000"/>
    <n v="1310499.3799999999"/>
    <n v="3935048"/>
    <n v="0"/>
    <n v="0"/>
    <n v="0"/>
    <n v="0"/>
    <n v="0.57999999999999996"/>
    <n v="0"/>
    <n v="0"/>
    <n v="0"/>
    <n v="306958048"/>
    <n v="304705280"/>
    <n v="250325648"/>
    <n v="53974536"/>
    <n v="404907.84"/>
    <n v="0"/>
    <n v="3804226.75"/>
    <n v="1551463.25"/>
    <n v="0"/>
    <n v="0"/>
    <n v="81.23"/>
    <n v="56.48"/>
    <n v="21.24"/>
    <n v="3.59"/>
    <n v="31.39"/>
    <n v="34.450000000000003"/>
    <n v="0"/>
    <n v="0"/>
    <n v="0"/>
    <n v="52.88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08509506.75"/>
    <n v="0"/>
    <n v="304705280"/>
    <n v="3804226.75"/>
  </r>
  <r>
    <x v="16"/>
    <x v="3"/>
    <n v="2028"/>
    <x v="6"/>
    <n v="0"/>
    <n v="300"/>
    <n v="2.0407999999999999E-2"/>
    <n v="1996"/>
    <s v="2023_Plan"/>
    <s v="Emission Group 1"/>
    <s v="Base;2023BP"/>
    <s v="Base"/>
    <s v="Base"/>
    <s v="Base"/>
    <s v="ASG"/>
    <n v="42622"/>
    <n v="15364596"/>
    <n v="0"/>
    <n v="15188874"/>
    <n v="200883.59"/>
    <n v="0"/>
    <n v="0"/>
    <n v="25190.47"/>
    <n v="0"/>
    <n v="0"/>
    <n v="0"/>
    <n v="0"/>
    <n v="0"/>
    <n v="17899.740000000002"/>
    <n v="520800"/>
    <n v="1256287.1299999999"/>
    <n v="3952574.75"/>
    <n v="0"/>
    <n v="0"/>
    <n v="0"/>
    <n v="0"/>
    <n v="0.62"/>
    <n v="0"/>
    <n v="0"/>
    <n v="0"/>
    <n v="334091168"/>
    <n v="329596768"/>
    <n v="271641088"/>
    <n v="57506016"/>
    <n v="449608.09"/>
    <n v="0"/>
    <n v="6227374"/>
    <n v="1732948.5"/>
    <n v="0"/>
    <n v="0"/>
    <n v="78.89"/>
    <n v="57.6"/>
    <n v="22.19"/>
    <n v="3.72"/>
    <n v="30.43"/>
    <n v="31"/>
    <n v="0"/>
    <n v="0"/>
    <n v="0"/>
    <n v="68.79000000000000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335824142"/>
    <n v="0"/>
    <n v="329596768"/>
    <n v="6227374"/>
  </r>
  <r>
    <x v="16"/>
    <x v="3"/>
    <n v="2028"/>
    <x v="7"/>
    <n v="0"/>
    <n v="300"/>
    <n v="2.0407999999999999E-2"/>
    <n v="1996"/>
    <s v="2023_Plan"/>
    <s v="Emission Group 1"/>
    <s v="Base;2023BP"/>
    <s v="Base"/>
    <s v="Base"/>
    <s v="Base"/>
    <s v="ASG"/>
    <n v="42622"/>
    <n v="15167534"/>
    <n v="0"/>
    <n v="14934854"/>
    <n v="249933.55"/>
    <n v="0"/>
    <n v="0"/>
    <n v="17228.82"/>
    <n v="0"/>
    <n v="0"/>
    <n v="0"/>
    <n v="0"/>
    <n v="0"/>
    <n v="16986.86"/>
    <n v="520800"/>
    <n v="1098407.8799999999"/>
    <n v="3545742"/>
    <n v="0"/>
    <n v="0"/>
    <n v="0"/>
    <n v="0"/>
    <n v="0.03"/>
    <n v="0"/>
    <n v="0"/>
    <n v="0"/>
    <n v="323940128"/>
    <n v="318191488"/>
    <n v="262134960"/>
    <n v="55602596"/>
    <n v="454176.63"/>
    <n v="0"/>
    <n v="6890385"/>
    <n v="1141764.1299999999"/>
    <n v="0"/>
    <n v="0"/>
    <n v="84.65"/>
    <n v="43.04"/>
    <n v="30.25"/>
    <n v="5.48"/>
    <n v="36.93"/>
    <n v="27.57"/>
    <n v="0"/>
    <n v="0"/>
    <n v="0"/>
    <n v="66.2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699999999999996"/>
    <n v="0"/>
    <n v="0"/>
    <n v="0"/>
    <n v="0"/>
    <n v="700"/>
    <n v="700"/>
    <n v="1103"/>
    <n v="1347"/>
    <n v="0"/>
    <n v="0"/>
    <x v="0"/>
    <n v="0"/>
    <n v="0"/>
    <n v="0"/>
    <n v="0"/>
    <n v="325081873"/>
    <n v="0"/>
    <n v="318191488"/>
    <n v="6890385"/>
  </r>
  <r>
    <x v="16"/>
    <x v="3"/>
    <n v="2028"/>
    <x v="8"/>
    <n v="0"/>
    <n v="300"/>
    <n v="2.0407999999999999E-2"/>
    <n v="1996"/>
    <s v="2023_Plan"/>
    <s v="Emission Group 1"/>
    <s v="Base;2023BP"/>
    <s v="Base"/>
    <s v="Base"/>
    <s v="Base"/>
    <s v="ASG"/>
    <n v="42622"/>
    <n v="12453124"/>
    <n v="0"/>
    <n v="12446537"/>
    <n v="7052.65"/>
    <n v="0"/>
    <n v="0"/>
    <n v="460.58"/>
    <n v="0"/>
    <n v="0"/>
    <n v="0"/>
    <n v="0"/>
    <n v="0"/>
    <n v="15183.21"/>
    <n v="504000"/>
    <n v="1103522.75"/>
    <n v="3410866.25"/>
    <n v="0"/>
    <n v="0"/>
    <n v="0"/>
    <n v="0"/>
    <n v="11.21"/>
    <n v="0"/>
    <n v="0"/>
    <n v="0"/>
    <n v="231806736"/>
    <n v="231361872"/>
    <n v="186475776"/>
    <n v="44562168"/>
    <n v="323817.90999999997"/>
    <n v="0"/>
    <n v="585131"/>
    <n v="140279.10999999999"/>
    <n v="0"/>
    <n v="0"/>
    <n v="70.37"/>
    <n v="38.42"/>
    <n v="22.3"/>
    <n v="3.56"/>
    <n v="28.62"/>
    <n v="82.97"/>
    <n v="0"/>
    <n v="0"/>
    <n v="0"/>
    <n v="304.57"/>
    <n v="0"/>
    <n v="0"/>
    <n v="20967"/>
    <n v="0"/>
    <n v="0"/>
    <n v="0"/>
    <n v="0"/>
    <n v="2.666667E-2"/>
    <n v="0"/>
    <n v="0"/>
    <n v="2.666667E-2"/>
    <n v="0.05"/>
    <n v="0"/>
    <n v="0"/>
    <n v="0.05"/>
    <n v="0"/>
    <n v="0"/>
    <n v="0"/>
    <n v="0"/>
    <n v="0"/>
    <n v="0"/>
    <n v="0"/>
    <n v="0"/>
    <n v="0"/>
    <n v="0"/>
    <n v="5.46"/>
    <n v="0"/>
    <n v="0"/>
    <n v="0"/>
    <n v="0"/>
    <n v="700"/>
    <n v="700"/>
    <n v="1103"/>
    <n v="1347"/>
    <n v="0"/>
    <n v="0"/>
    <x v="0"/>
    <n v="0"/>
    <n v="0"/>
    <n v="0"/>
    <n v="0"/>
    <n v="231947003"/>
    <n v="0"/>
    <n v="231361872"/>
    <n v="585131"/>
  </r>
  <r>
    <x v="16"/>
    <x v="3"/>
    <n v="2028"/>
    <x v="9"/>
    <n v="0"/>
    <n v="300"/>
    <n v="2.0407999999999999E-2"/>
    <n v="1996"/>
    <s v="2023_Plan"/>
    <s v="Emission Group 1"/>
    <s v="Base;2023BP"/>
    <s v="Base"/>
    <s v="Base"/>
    <s v="Base"/>
    <s v="ASG"/>
    <n v="42622"/>
    <n v="11843010"/>
    <n v="0"/>
    <n v="11835950"/>
    <n v="7126.37"/>
    <n v="0"/>
    <n v="0"/>
    <n v="113.74"/>
    <n v="0"/>
    <n v="0"/>
    <n v="0"/>
    <n v="0"/>
    <n v="0"/>
    <n v="12890.2"/>
    <n v="520800"/>
    <n v="972755.44"/>
    <n v="3006938.5"/>
    <n v="0"/>
    <n v="0"/>
    <n v="0"/>
    <n v="0"/>
    <n v="24"/>
    <n v="0"/>
    <n v="0"/>
    <n v="0"/>
    <n v="245270768"/>
    <n v="245178864"/>
    <n v="200887600"/>
    <n v="43942808"/>
    <n v="348406.66"/>
    <n v="0"/>
    <n v="188230.44"/>
    <n v="96318.37"/>
    <n v="0"/>
    <n v="0"/>
    <n v="84.13"/>
    <n v="38.799999999999997"/>
    <n v="38.85"/>
    <n v="6.1"/>
    <n v="42.7"/>
    <n v="26.41"/>
    <n v="0"/>
    <n v="0"/>
    <n v="0"/>
    <n v="846.8"/>
    <n v="0"/>
    <n v="0"/>
    <n v="20967"/>
    <n v="0"/>
    <n v="0"/>
    <n v="0"/>
    <n v="0"/>
    <n v="0.05"/>
    <n v="0"/>
    <n v="0"/>
    <n v="0.05"/>
    <n v="9.6666660000000001E-2"/>
    <n v="0"/>
    <n v="0"/>
    <n v="9.6666660000000001E-2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245367094.44"/>
    <n v="0"/>
    <n v="245178864"/>
    <n v="188230.44"/>
  </r>
  <r>
    <x v="16"/>
    <x v="3"/>
    <n v="2028"/>
    <x v="10"/>
    <n v="0"/>
    <n v="300"/>
    <n v="2.0407999999999999E-2"/>
    <n v="1996"/>
    <s v="2023_Plan"/>
    <s v="Emission Group 1"/>
    <s v="Base;2023BP"/>
    <s v="Base"/>
    <s v="Base"/>
    <s v="Base"/>
    <s v="ASG"/>
    <n v="42622"/>
    <n v="13283314"/>
    <n v="0"/>
    <n v="13277027"/>
    <n v="6656.22"/>
    <n v="0"/>
    <n v="0"/>
    <n v="431.09"/>
    <n v="0"/>
    <n v="0"/>
    <n v="0"/>
    <n v="0"/>
    <n v="1.33"/>
    <n v="10139.629999999999"/>
    <n v="504000"/>
    <n v="1044060.69"/>
    <n v="3526936.5"/>
    <n v="0"/>
    <n v="0"/>
    <n v="0"/>
    <n v="0"/>
    <n v="33.83"/>
    <n v="0"/>
    <n v="0"/>
    <n v="0"/>
    <n v="268920096"/>
    <n v="268843424"/>
    <n v="218027872"/>
    <n v="50284180"/>
    <n v="531343.25"/>
    <n v="0"/>
    <n v="351186.53"/>
    <n v="274535.40999999997"/>
    <n v="0"/>
    <n v="0"/>
    <n v="73.760000000000005"/>
    <n v="40.39"/>
    <n v="24.39"/>
    <n v="2.2999999999999998"/>
    <n v="29.67"/>
    <n v="52.76"/>
    <n v="0"/>
    <n v="0"/>
    <n v="0"/>
    <n v="636.85"/>
    <n v="0"/>
    <n v="0"/>
    <n v="20967"/>
    <n v="0"/>
    <n v="0"/>
    <n v="0"/>
    <n v="0"/>
    <n v="0.04"/>
    <n v="0"/>
    <n v="0"/>
    <n v="0.04"/>
    <n v="9.6666660000000001E-2"/>
    <n v="0"/>
    <n v="0"/>
    <n v="9.6666660000000001E-2"/>
    <n v="0"/>
    <n v="0"/>
    <n v="0"/>
    <n v="0"/>
    <n v="0"/>
    <n v="0"/>
    <n v="0"/>
    <n v="0"/>
    <n v="0"/>
    <n v="0"/>
    <n v="4.29"/>
    <n v="0"/>
    <n v="0"/>
    <n v="0"/>
    <n v="0"/>
    <n v="700"/>
    <n v="700"/>
    <n v="1103"/>
    <n v="1347"/>
    <n v="0"/>
    <n v="0"/>
    <x v="0"/>
    <n v="0"/>
    <n v="0"/>
    <n v="0"/>
    <n v="0"/>
    <n v="269194610.52999997"/>
    <n v="0"/>
    <n v="268843424"/>
    <n v="351186.53"/>
  </r>
  <r>
    <x v="16"/>
    <x v="3"/>
    <n v="2028"/>
    <x v="11"/>
    <n v="0"/>
    <n v="300"/>
    <n v="2.0407999999999999E-2"/>
    <n v="1996"/>
    <s v="2023_Plan"/>
    <s v="Emission Group 1"/>
    <s v="Base;2023BP"/>
    <s v="Base"/>
    <s v="Base"/>
    <s v="Base"/>
    <s v="ASG"/>
    <n v="42622"/>
    <n v="14199871"/>
    <n v="0"/>
    <n v="13968678"/>
    <n v="250033.89"/>
    <n v="0"/>
    <n v="0"/>
    <n v="18784.27"/>
    <n v="0"/>
    <n v="0"/>
    <n v="0"/>
    <n v="0"/>
    <n v="0"/>
    <n v="10354.4"/>
    <n v="520800"/>
    <n v="1262081.75"/>
    <n v="4468500.5"/>
    <n v="0"/>
    <n v="0"/>
    <n v="0"/>
    <n v="0"/>
    <n v="0"/>
    <n v="0"/>
    <n v="0"/>
    <n v="0"/>
    <n v="280907424"/>
    <n v="274621632"/>
    <n v="222075488"/>
    <n v="52118476"/>
    <n v="427663"/>
    <n v="0"/>
    <n v="6871722"/>
    <n v="585911"/>
    <n v="0"/>
    <n v="0"/>
    <n v="54.52"/>
    <n v="40.19"/>
    <n v="9.2100000000000009"/>
    <n v="1.29"/>
    <n v="12.59"/>
    <n v="27.48"/>
    <n v="0"/>
    <n v="0"/>
    <n v="0"/>
    <n v="31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81493354"/>
    <n v="0"/>
    <n v="274621632"/>
    <n v="6871722"/>
  </r>
  <r>
    <x v="17"/>
    <x v="0"/>
    <n v="2028"/>
    <x v="0"/>
    <n v="0"/>
    <n v="300"/>
    <n v="2.0407999999999999E-2"/>
    <n v="1997"/>
    <s v="2023_Plan"/>
    <s v="Emission Group 1"/>
    <s v="Base;2023BP"/>
    <s v="Base"/>
    <s v="Base"/>
    <s v="Base"/>
    <s v="ASG"/>
    <n v="42622"/>
    <n v="3212719"/>
    <n v="0"/>
    <n v="3286665.5"/>
    <n v="6529.46"/>
    <n v="0"/>
    <n v="0"/>
    <n v="80489.03"/>
    <n v="0"/>
    <n v="0"/>
    <n v="29798"/>
    <n v="0"/>
    <n v="1.03"/>
    <n v="31645.15"/>
    <n v="111600"/>
    <n v="259508.03"/>
    <n v="803585.69"/>
    <n v="0"/>
    <n v="0"/>
    <n v="6.06"/>
    <n v="0"/>
    <n v="2.15"/>
    <n v="0"/>
    <n v="0"/>
    <n v="0"/>
    <n v="113949856"/>
    <n v="116208480"/>
    <n v="106938248"/>
    <n v="8714997"/>
    <n v="555267.81000000006"/>
    <n v="0"/>
    <n v="218663.36"/>
    <n v="2477285"/>
    <n v="0"/>
    <n v="0"/>
    <n v="49.71"/>
    <n v="43.26"/>
    <n v="4.32"/>
    <n v="1.42"/>
    <n v="8.4499999999999993"/>
    <n v="33.49"/>
    <n v="0"/>
    <n v="0"/>
    <n v="0"/>
    <n v="30.78"/>
    <n v="0"/>
    <n v="0"/>
    <n v="20967"/>
    <n v="0"/>
    <n v="0"/>
    <n v="0"/>
    <n v="4247.08"/>
    <n v="1.6666670000000001E-2"/>
    <n v="0"/>
    <n v="0"/>
    <n v="1.6666670000000001E-2"/>
    <n v="2.666667E-2"/>
    <n v="0"/>
    <n v="0"/>
    <n v="2.666667E-2"/>
    <n v="0"/>
    <n v="0.01"/>
    <n v="0"/>
    <n v="0"/>
    <n v="0"/>
    <n v="0"/>
    <n v="0.04"/>
    <n v="0.08"/>
    <n v="0.04"/>
    <n v="0.11"/>
    <n v="7.83"/>
    <n v="0"/>
    <n v="0"/>
    <n v="0"/>
    <n v="0"/>
    <n v="150"/>
    <n v="150"/>
    <n v="101"/>
    <n v="344"/>
    <n v="100"/>
    <n v="0"/>
    <x v="0"/>
    <n v="0"/>
    <n v="0"/>
    <n v="0"/>
    <n v="0"/>
    <n v="116427143.36"/>
    <n v="0"/>
    <n v="116208480"/>
    <n v="218663.36"/>
  </r>
  <r>
    <x v="17"/>
    <x v="0"/>
    <n v="2028"/>
    <x v="1"/>
    <n v="0"/>
    <n v="300"/>
    <n v="2.0407999999999999E-2"/>
    <n v="1997"/>
    <s v="2023_Plan"/>
    <s v="Emission Group 1"/>
    <s v="Base;2023BP"/>
    <s v="Base"/>
    <s v="Base"/>
    <s v="Base"/>
    <s v="ASG"/>
    <n v="42622"/>
    <n v="2637951"/>
    <n v="0"/>
    <n v="2713265"/>
    <n v="2897.52"/>
    <n v="0"/>
    <n v="0"/>
    <n v="78216.92"/>
    <n v="0"/>
    <n v="0"/>
    <n v="22678.880000000001"/>
    <n v="0"/>
    <n v="0"/>
    <n v="34225.03"/>
    <n v="100800"/>
    <n v="250310.05"/>
    <n v="767447.81"/>
    <n v="0"/>
    <n v="0"/>
    <n v="0"/>
    <n v="0"/>
    <n v="0"/>
    <n v="0"/>
    <n v="0"/>
    <n v="0"/>
    <n v="91873712"/>
    <n v="93980016"/>
    <n v="86287360"/>
    <n v="7374198.5"/>
    <n v="318432.5"/>
    <n v="0"/>
    <n v="86086.19"/>
    <n v="2192388.25"/>
    <n v="0"/>
    <n v="0"/>
    <n v="35.94"/>
    <n v="36.619999999999997"/>
    <n v="0.51"/>
    <n v="0.03"/>
    <n v="0.7"/>
    <n v="29.71"/>
    <n v="0"/>
    <n v="0"/>
    <n v="0"/>
    <n v="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8"/>
    <n v="3.15"/>
    <n v="0"/>
    <n v="0"/>
    <n v="0"/>
    <n v="0"/>
    <n v="150"/>
    <n v="150"/>
    <n v="101"/>
    <n v="344"/>
    <n v="100"/>
    <n v="0"/>
    <x v="0"/>
    <n v="0"/>
    <n v="0"/>
    <n v="0"/>
    <n v="0"/>
    <n v="94066102.189999998"/>
    <n v="0"/>
    <n v="93980016"/>
    <n v="86086.19"/>
  </r>
  <r>
    <x v="17"/>
    <x v="0"/>
    <n v="2028"/>
    <x v="2"/>
    <n v="0"/>
    <n v="300"/>
    <n v="2.0407999999999999E-2"/>
    <n v="1997"/>
    <s v="2023_Plan"/>
    <s v="Emission Group 1"/>
    <s v="Base;2023BP"/>
    <s v="Base"/>
    <s v="Base"/>
    <s v="Base"/>
    <s v="ASG"/>
    <n v="42622"/>
    <n v="2615099"/>
    <n v="0"/>
    <n v="2619393.5"/>
    <n v="330.51"/>
    <n v="0"/>
    <n v="0"/>
    <n v="4632.2"/>
    <n v="0"/>
    <n v="0"/>
    <n v="26334.39"/>
    <n v="0"/>
    <n v="0"/>
    <n v="45815.29"/>
    <n v="111600"/>
    <n v="270569.71999999997"/>
    <n v="792851.81"/>
    <n v="0"/>
    <n v="0"/>
    <n v="0.27"/>
    <n v="0"/>
    <n v="0"/>
    <n v="0"/>
    <n v="0"/>
    <n v="0"/>
    <n v="88272848"/>
    <n v="88629768"/>
    <n v="81035872"/>
    <n v="7173770"/>
    <n v="420113.13"/>
    <n v="0"/>
    <n v="10838.28"/>
    <n v="367760.84"/>
    <n v="0"/>
    <n v="0"/>
    <n v="36.369999999999997"/>
    <n v="36.33"/>
    <n v="1.04"/>
    <n v="0.16"/>
    <n v="1.62"/>
    <n v="32.79"/>
    <n v="0"/>
    <n v="0"/>
    <n v="0"/>
    <n v="79.39"/>
    <n v="0"/>
    <n v="0"/>
    <n v="0"/>
    <n v="0"/>
    <n v="0"/>
    <n v="0"/>
    <n v="4181"/>
    <n v="0"/>
    <n v="0"/>
    <n v="0"/>
    <n v="0"/>
    <n v="0"/>
    <n v="0"/>
    <n v="0"/>
    <n v="0"/>
    <n v="0"/>
    <n v="0"/>
    <n v="0"/>
    <n v="0"/>
    <n v="0"/>
    <n v="0"/>
    <n v="0"/>
    <n v="0"/>
    <n v="0.11"/>
    <n v="0.26"/>
    <n v="4.74"/>
    <n v="0"/>
    <n v="0"/>
    <n v="0"/>
    <n v="0"/>
    <n v="150"/>
    <n v="150"/>
    <n v="101"/>
    <n v="344"/>
    <n v="100"/>
    <n v="0"/>
    <x v="0"/>
    <n v="0"/>
    <n v="0"/>
    <n v="0"/>
    <n v="0"/>
    <n v="88640606.280000001"/>
    <n v="0"/>
    <n v="88629768"/>
    <n v="10838.28"/>
  </r>
  <r>
    <x v="17"/>
    <x v="0"/>
    <n v="2028"/>
    <x v="3"/>
    <n v="0"/>
    <n v="300"/>
    <n v="2.0407999999999999E-2"/>
    <n v="1997"/>
    <s v="2023_Plan"/>
    <s v="Emission Group 1"/>
    <s v="Base;2023BP"/>
    <s v="Base"/>
    <s v="Base"/>
    <s v="Base"/>
    <s v="ASG"/>
    <n v="42622"/>
    <n v="2411117.75"/>
    <n v="0"/>
    <n v="2413636.75"/>
    <n v="465.33"/>
    <n v="0"/>
    <n v="0"/>
    <n v="2986.84"/>
    <n v="0"/>
    <n v="0"/>
    <n v="32484.92"/>
    <n v="0"/>
    <n v="0"/>
    <n v="58477.35"/>
    <n v="107999.92"/>
    <n v="230945.09"/>
    <n v="734948.19"/>
    <n v="0"/>
    <n v="0"/>
    <n v="0"/>
    <n v="0"/>
    <n v="0"/>
    <n v="0"/>
    <n v="0"/>
    <n v="0"/>
    <n v="76686432"/>
    <n v="76756560"/>
    <n v="69368448"/>
    <n v="7110921.5"/>
    <n v="277242.5"/>
    <n v="0"/>
    <n v="13956.94"/>
    <n v="84086.98"/>
    <n v="0"/>
    <n v="0"/>
    <n v="35.979999999999997"/>
    <n v="36.31"/>
    <n v="1.32"/>
    <n v="0.22"/>
    <n v="1.83"/>
    <n v="29.99"/>
    <n v="0"/>
    <n v="0"/>
    <n v="0"/>
    <n v="2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5"/>
    <n v="4.7699999999999996"/>
    <n v="0"/>
    <n v="0"/>
    <n v="0"/>
    <n v="0"/>
    <n v="150"/>
    <n v="150"/>
    <n v="101"/>
    <n v="344"/>
    <n v="100"/>
    <n v="0"/>
    <x v="0"/>
    <n v="0"/>
    <n v="0"/>
    <n v="0"/>
    <n v="0"/>
    <n v="76770516.939999998"/>
    <n v="0"/>
    <n v="76756560"/>
    <n v="13956.94"/>
  </r>
  <r>
    <x v="17"/>
    <x v="0"/>
    <n v="2028"/>
    <x v="4"/>
    <n v="0"/>
    <n v="300"/>
    <n v="2.0407999999999999E-2"/>
    <n v="1997"/>
    <s v="2023_Plan"/>
    <s v="Emission Group 1"/>
    <s v="Base;2023BP"/>
    <s v="Base"/>
    <s v="Base"/>
    <s v="Base"/>
    <s v="ASG"/>
    <n v="42622"/>
    <n v="2473797.75"/>
    <n v="0"/>
    <n v="2476009.75"/>
    <n v="392.7"/>
    <n v="0"/>
    <n v="0"/>
    <n v="2594.0100000000002"/>
    <n v="0"/>
    <n v="0"/>
    <n v="14126.74"/>
    <n v="0"/>
    <n v="0"/>
    <n v="65945.09"/>
    <n v="111599.98"/>
    <n v="251730.8"/>
    <n v="771990"/>
    <n v="0"/>
    <n v="0"/>
    <n v="0"/>
    <n v="0"/>
    <n v="0"/>
    <n v="0"/>
    <n v="0"/>
    <n v="0"/>
    <n v="79107128"/>
    <n v="79200392"/>
    <n v="71397728"/>
    <n v="7455964"/>
    <n v="346713.44"/>
    <n v="0"/>
    <n v="11606.35"/>
    <n v="104871.67"/>
    <n v="0"/>
    <n v="0"/>
    <n v="36.380000000000003"/>
    <n v="36.01"/>
    <n v="1.38"/>
    <n v="0.27"/>
    <n v="1.95"/>
    <n v="29.55"/>
    <n v="0"/>
    <n v="0"/>
    <n v="0"/>
    <n v="4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2"/>
    <n v="3.33"/>
    <n v="0"/>
    <n v="0"/>
    <n v="0"/>
    <n v="0"/>
    <n v="150"/>
    <n v="150"/>
    <n v="101"/>
    <n v="344"/>
    <n v="100"/>
    <n v="0"/>
    <x v="0"/>
    <n v="0"/>
    <n v="0"/>
    <n v="0"/>
    <n v="0"/>
    <n v="79211998.349999994"/>
    <n v="0"/>
    <n v="79200392"/>
    <n v="11606.35"/>
  </r>
  <r>
    <x v="17"/>
    <x v="0"/>
    <n v="2028"/>
    <x v="5"/>
    <n v="0"/>
    <n v="300"/>
    <n v="2.0407999999999999E-2"/>
    <n v="1997"/>
    <s v="2023_Plan"/>
    <s v="Emission Group 1"/>
    <s v="Base;2023BP"/>
    <s v="Base"/>
    <s v="Base"/>
    <s v="Base"/>
    <s v="ASG"/>
    <n v="42622"/>
    <n v="2770559"/>
    <n v="0"/>
    <n v="2829836.25"/>
    <n v="1390.67"/>
    <n v="0"/>
    <n v="0"/>
    <n v="60673.46"/>
    <n v="0"/>
    <n v="0"/>
    <n v="25109.86"/>
    <n v="0"/>
    <n v="0.67"/>
    <n v="69790.23"/>
    <n v="108000"/>
    <n v="270986.46999999997"/>
    <n v="767919.38"/>
    <n v="0"/>
    <n v="0"/>
    <n v="1.81"/>
    <n v="0"/>
    <n v="1.07"/>
    <n v="0"/>
    <n v="0"/>
    <n v="0"/>
    <n v="91072288"/>
    <n v="92888024"/>
    <n v="83851040"/>
    <n v="8537367"/>
    <n v="499559.91"/>
    <n v="0"/>
    <n v="44142.45"/>
    <n v="1859877.88"/>
    <n v="0"/>
    <n v="0"/>
    <n v="39"/>
    <n v="37.89"/>
    <n v="1.67"/>
    <n v="0.43"/>
    <n v="3.08"/>
    <n v="31.74"/>
    <n v="0"/>
    <n v="0"/>
    <n v="0"/>
    <n v="30.65"/>
    <n v="0"/>
    <n v="0"/>
    <n v="20967"/>
    <n v="0"/>
    <n v="0"/>
    <n v="0"/>
    <n v="4276.7700000000004"/>
    <n v="3.3333299999999998E-3"/>
    <n v="0"/>
    <n v="0"/>
    <n v="3.3333299999999998E-3"/>
    <n v="1.3333329999999999E-2"/>
    <n v="0"/>
    <n v="0"/>
    <n v="1.3333329999999999E-2"/>
    <n v="0"/>
    <n v="0"/>
    <n v="0"/>
    <n v="0"/>
    <n v="0"/>
    <n v="0"/>
    <n v="0.01"/>
    <n v="0.02"/>
    <n v="0.13"/>
    <n v="0.31"/>
    <n v="3.16"/>
    <n v="0"/>
    <n v="0"/>
    <n v="0"/>
    <n v="0"/>
    <n v="150"/>
    <n v="150"/>
    <n v="101"/>
    <n v="344"/>
    <n v="100"/>
    <n v="0"/>
    <x v="0"/>
    <n v="0"/>
    <n v="0"/>
    <n v="0"/>
    <n v="0"/>
    <n v="92932166.450000003"/>
    <n v="0"/>
    <n v="92888024"/>
    <n v="44142.45"/>
  </r>
  <r>
    <x v="17"/>
    <x v="0"/>
    <n v="2028"/>
    <x v="6"/>
    <n v="0"/>
    <n v="300"/>
    <n v="2.0407999999999999E-2"/>
    <n v="1997"/>
    <s v="2023_Plan"/>
    <s v="Emission Group 1"/>
    <s v="Base;2023BP"/>
    <s v="Base"/>
    <s v="Base"/>
    <s v="Base"/>
    <s v="ASG"/>
    <n v="42622"/>
    <n v="3250172.25"/>
    <n v="0"/>
    <n v="3268286.5"/>
    <n v="6915.25"/>
    <n v="0"/>
    <n v="0"/>
    <n v="25043.119999999999"/>
    <n v="0"/>
    <n v="0"/>
    <n v="24466.01"/>
    <n v="0"/>
    <n v="9.89"/>
    <n v="70942.48"/>
    <n v="111600"/>
    <n v="278073.53000000003"/>
    <n v="762604.75"/>
    <n v="0"/>
    <n v="0"/>
    <n v="22.39"/>
    <n v="2.11"/>
    <n v="5.53"/>
    <n v="0"/>
    <n v="0"/>
    <n v="0"/>
    <n v="106766640"/>
    <n v="109898704"/>
    <n v="99900032"/>
    <n v="9543220"/>
    <n v="455491.63"/>
    <n v="0"/>
    <n v="317076.94"/>
    <n v="3449147.25"/>
    <n v="0"/>
    <n v="0"/>
    <n v="65.62"/>
    <n v="62.51"/>
    <n v="9.2799999999999994"/>
    <n v="3.3"/>
    <n v="20.87"/>
    <n v="45.85"/>
    <n v="0"/>
    <n v="0"/>
    <n v="0"/>
    <n v="137.72999999999999"/>
    <n v="0"/>
    <n v="69.89"/>
    <n v="20967"/>
    <n v="0"/>
    <n v="0"/>
    <n v="0"/>
    <n v="4236.33"/>
    <n v="0.1"/>
    <n v="1.3333329999999999E-2"/>
    <n v="0"/>
    <n v="9.6666660000000001E-2"/>
    <n v="0.13666666999999999"/>
    <n v="1.6666670000000001E-2"/>
    <n v="0"/>
    <n v="0.12"/>
    <n v="0"/>
    <n v="0.05"/>
    <n v="0"/>
    <n v="0"/>
    <n v="0"/>
    <n v="0"/>
    <n v="0.19"/>
    <n v="0.28000000000000003"/>
    <n v="0.24"/>
    <n v="0.55000000000000004"/>
    <n v="3.89"/>
    <n v="0.01"/>
    <n v="0"/>
    <n v="0"/>
    <n v="0"/>
    <n v="150"/>
    <n v="150"/>
    <n v="101"/>
    <n v="344"/>
    <n v="100"/>
    <n v="0"/>
    <x v="0"/>
    <n v="2.7210659863999997E-4"/>
    <n v="2.7210659863999998E-3"/>
    <n v="4.3060879999999996E-2"/>
    <n v="3.4013340136000004E-4"/>
    <n v="110260021.31"/>
    <n v="44240.369999999995"/>
    <n v="109898704"/>
    <n v="317076.94"/>
  </r>
  <r>
    <x v="17"/>
    <x v="0"/>
    <n v="2028"/>
    <x v="7"/>
    <n v="0"/>
    <n v="300"/>
    <n v="2.0407999999999999E-2"/>
    <n v="1997"/>
    <s v="2023_Plan"/>
    <s v="Emission Group 1"/>
    <s v="Base;2023BP"/>
    <s v="Base"/>
    <s v="Base"/>
    <s v="Base"/>
    <s v="ASG"/>
    <n v="42622"/>
    <n v="3101426"/>
    <n v="0"/>
    <n v="3150301.75"/>
    <n v="2324.83"/>
    <n v="0"/>
    <n v="0"/>
    <n v="51205.29"/>
    <n v="0"/>
    <n v="0"/>
    <n v="22815.15"/>
    <n v="0"/>
    <n v="1"/>
    <n v="65787.509999999995"/>
    <n v="111600"/>
    <n v="282328.06"/>
    <n v="784060.19"/>
    <n v="0"/>
    <n v="0"/>
    <n v="1.82"/>
    <n v="0"/>
    <n v="0.35"/>
    <n v="0"/>
    <n v="0"/>
    <n v="0"/>
    <n v="103588176"/>
    <n v="105439000"/>
    <n v="95823120"/>
    <n v="9202278"/>
    <n v="413679.94"/>
    <n v="0"/>
    <n v="67609.23"/>
    <n v="1918430.38"/>
    <n v="0"/>
    <n v="0"/>
    <n v="45.66"/>
    <n v="42.53"/>
    <n v="3.46"/>
    <n v="1.33"/>
    <n v="7.1"/>
    <n v="29.08"/>
    <n v="0"/>
    <n v="0"/>
    <n v="0"/>
    <n v="37.47"/>
    <n v="0"/>
    <n v="0"/>
    <n v="20967"/>
    <n v="0"/>
    <n v="0"/>
    <n v="0"/>
    <n v="4160.72"/>
    <n v="3.3333299999999998E-3"/>
    <n v="0"/>
    <n v="0"/>
    <n v="3.3333299999999998E-3"/>
    <n v="6.6666700000000004E-3"/>
    <n v="0"/>
    <n v="0"/>
    <n v="6.6666700000000004E-3"/>
    <n v="0"/>
    <n v="0.01"/>
    <n v="0"/>
    <n v="0"/>
    <n v="0"/>
    <n v="0"/>
    <n v="0.02"/>
    <n v="0.03"/>
    <n v="0.24"/>
    <n v="0.6"/>
    <n v="3.68"/>
    <n v="0"/>
    <n v="0"/>
    <n v="0"/>
    <n v="0"/>
    <n v="150"/>
    <n v="150"/>
    <n v="101"/>
    <n v="344"/>
    <n v="100"/>
    <n v="0"/>
    <x v="0"/>
    <n v="0"/>
    <n v="0"/>
    <n v="0"/>
    <n v="0"/>
    <n v="105506609.23"/>
    <n v="0"/>
    <n v="105439000"/>
    <n v="67609.23"/>
  </r>
  <r>
    <x v="17"/>
    <x v="0"/>
    <n v="2028"/>
    <x v="8"/>
    <n v="0"/>
    <n v="300"/>
    <n v="2.0407999999999999E-2"/>
    <n v="1997"/>
    <s v="2023_Plan"/>
    <s v="Emission Group 1"/>
    <s v="Base;2023BP"/>
    <s v="Base"/>
    <s v="Base"/>
    <s v="Base"/>
    <s v="ASG"/>
    <n v="42622"/>
    <n v="2668053"/>
    <n v="0"/>
    <n v="2671189"/>
    <n v="298.02"/>
    <n v="0"/>
    <n v="0"/>
    <n v="3449.46"/>
    <n v="0"/>
    <n v="0"/>
    <n v="25373.14"/>
    <n v="0"/>
    <n v="19.82"/>
    <n v="56135.19"/>
    <n v="107999.98"/>
    <n v="275642.40999999997"/>
    <n v="769263.63"/>
    <n v="0"/>
    <n v="0"/>
    <n v="25.65"/>
    <n v="0"/>
    <n v="23.45"/>
    <n v="0"/>
    <n v="0"/>
    <n v="0"/>
    <n v="87861680"/>
    <n v="88258424"/>
    <n v="80117008"/>
    <n v="7690487.5"/>
    <n v="450828.38"/>
    <n v="0"/>
    <n v="54688.78"/>
    <n v="451435.63"/>
    <n v="0"/>
    <n v="0"/>
    <n v="49.72"/>
    <n v="48.58"/>
    <n v="4.59"/>
    <n v="1.1100000000000001"/>
    <n v="10.95"/>
    <n v="183.51"/>
    <n v="0"/>
    <n v="0"/>
    <n v="0"/>
    <n v="130.87"/>
    <n v="0"/>
    <n v="0"/>
    <n v="20967"/>
    <n v="0"/>
    <n v="0"/>
    <n v="0"/>
    <n v="4329.72"/>
    <n v="5.3333329999999998E-2"/>
    <n v="0"/>
    <n v="0"/>
    <n v="5.3333329999999998E-2"/>
    <n v="0.22666666999999999"/>
    <n v="0"/>
    <n v="0"/>
    <n v="0.22666666999999999"/>
    <n v="0"/>
    <n v="0.11"/>
    <n v="0"/>
    <n v="0"/>
    <n v="0"/>
    <n v="0"/>
    <n v="0.06"/>
    <n v="0.28000000000000003"/>
    <n v="0.22"/>
    <n v="0.49"/>
    <n v="4.17"/>
    <n v="0"/>
    <n v="0"/>
    <n v="0"/>
    <n v="0"/>
    <n v="150"/>
    <n v="150"/>
    <n v="101"/>
    <n v="344"/>
    <n v="100"/>
    <n v="0"/>
    <x v="0"/>
    <n v="0"/>
    <n v="0"/>
    <n v="0"/>
    <n v="0"/>
    <n v="88313112.780000001"/>
    <n v="0"/>
    <n v="88258424"/>
    <n v="54688.78"/>
  </r>
  <r>
    <x v="17"/>
    <x v="0"/>
    <n v="2028"/>
    <x v="9"/>
    <n v="0"/>
    <n v="300"/>
    <n v="2.0407999999999999E-2"/>
    <n v="1997"/>
    <s v="2023_Plan"/>
    <s v="Emission Group 1"/>
    <s v="Base;2023BP"/>
    <s v="Base"/>
    <s v="Base"/>
    <s v="Base"/>
    <s v="ASG"/>
    <n v="42622"/>
    <n v="2549206.25"/>
    <n v="0"/>
    <n v="2552667"/>
    <n v="258.85000000000002"/>
    <n v="0"/>
    <n v="0"/>
    <n v="3711.54"/>
    <n v="0"/>
    <n v="0"/>
    <n v="31511.58"/>
    <n v="0"/>
    <n v="0"/>
    <n v="47032.54"/>
    <n v="111599.98"/>
    <n v="260340.61"/>
    <n v="779821.63"/>
    <n v="0"/>
    <n v="0"/>
    <n v="0"/>
    <n v="0"/>
    <n v="0"/>
    <n v="0"/>
    <n v="0"/>
    <n v="0"/>
    <n v="82700752"/>
    <n v="83122128"/>
    <n v="75634688"/>
    <n v="7146427.5"/>
    <n v="341051.97"/>
    <n v="0"/>
    <n v="7580.62"/>
    <n v="428960.38"/>
    <n v="0"/>
    <n v="0"/>
    <n v="36.74"/>
    <n v="36.630000000000003"/>
    <n v="1.45"/>
    <n v="0.27"/>
    <n v="2.19"/>
    <n v="29.29"/>
    <n v="0"/>
    <n v="0"/>
    <n v="0"/>
    <n v="11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48"/>
    <n v="4.07"/>
    <n v="0"/>
    <n v="0"/>
    <n v="0"/>
    <n v="0"/>
    <n v="150"/>
    <n v="150"/>
    <n v="101"/>
    <n v="344"/>
    <n v="100"/>
    <n v="0"/>
    <x v="0"/>
    <n v="0"/>
    <n v="0"/>
    <n v="0"/>
    <n v="0"/>
    <n v="83129708.620000005"/>
    <n v="0"/>
    <n v="83122128"/>
    <n v="7580.62"/>
  </r>
  <r>
    <x v="17"/>
    <x v="0"/>
    <n v="2028"/>
    <x v="10"/>
    <n v="0"/>
    <n v="300"/>
    <n v="2.0407999999999999E-2"/>
    <n v="1997"/>
    <s v="2023_Plan"/>
    <s v="Emission Group 1"/>
    <s v="Base;2023BP"/>
    <s v="Base"/>
    <s v="Base"/>
    <s v="Base"/>
    <s v="ASG"/>
    <n v="42622"/>
    <n v="2606251"/>
    <n v="0"/>
    <n v="2610368.25"/>
    <n v="383.42"/>
    <n v="0"/>
    <n v="0"/>
    <n v="4508.13"/>
    <n v="0"/>
    <n v="0"/>
    <n v="15459.95"/>
    <n v="0"/>
    <n v="0"/>
    <n v="32627.54"/>
    <n v="107999.99"/>
    <n v="248649.02"/>
    <n v="754372.06"/>
    <n v="0"/>
    <n v="0"/>
    <n v="0"/>
    <n v="0"/>
    <n v="0"/>
    <n v="0"/>
    <n v="0"/>
    <n v="0"/>
    <n v="86929384"/>
    <n v="87087736"/>
    <n v="79772984"/>
    <n v="6907159.5"/>
    <n v="407553.75"/>
    <n v="0"/>
    <n v="17956.86"/>
    <n v="176314.23"/>
    <n v="0"/>
    <n v="0"/>
    <n v="36.130000000000003"/>
    <n v="36.11"/>
    <n v="1.04"/>
    <n v="0.14000000000000001"/>
    <n v="1.49"/>
    <n v="46.83"/>
    <n v="0"/>
    <n v="0"/>
    <n v="0"/>
    <n v="3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2"/>
    <n v="0"/>
    <n v="0"/>
    <n v="0"/>
    <n v="0"/>
    <n v="150"/>
    <n v="150"/>
    <n v="101"/>
    <n v="344"/>
    <n v="100"/>
    <n v="0"/>
    <x v="0"/>
    <n v="0"/>
    <n v="0"/>
    <n v="0"/>
    <n v="0"/>
    <n v="87105692.859999999"/>
    <n v="0"/>
    <n v="87087736"/>
    <n v="17956.86"/>
  </r>
  <r>
    <x v="17"/>
    <x v="0"/>
    <n v="2028"/>
    <x v="11"/>
    <n v="0"/>
    <n v="300"/>
    <n v="2.0407999999999999E-2"/>
    <n v="1997"/>
    <s v="2023_Plan"/>
    <s v="Emission Group 1"/>
    <s v="Base;2023BP"/>
    <s v="Base"/>
    <s v="Base"/>
    <s v="Base"/>
    <s v="ASG"/>
    <n v="42622"/>
    <n v="2904556.5"/>
    <n v="0"/>
    <n v="2984154"/>
    <n v="3699.41"/>
    <n v="0"/>
    <n v="0"/>
    <n v="83307.039999999994"/>
    <n v="0"/>
    <n v="0"/>
    <n v="26216.13"/>
    <n v="0"/>
    <n v="0"/>
    <n v="26012.54"/>
    <n v="111600"/>
    <n v="282551.19"/>
    <n v="854866.13"/>
    <n v="0"/>
    <n v="0"/>
    <n v="0"/>
    <n v="0"/>
    <n v="0"/>
    <n v="0"/>
    <n v="0"/>
    <n v="0"/>
    <n v="100345408"/>
    <n v="102699808"/>
    <n v="94460352"/>
    <n v="7846004"/>
    <n v="393474.56"/>
    <n v="0"/>
    <n v="104599.02"/>
    <n v="2458999.75"/>
    <n v="0"/>
    <n v="0"/>
    <n v="35.909999999999997"/>
    <n v="36.35"/>
    <n v="0.56000000000000005"/>
    <n v="0.04"/>
    <n v="0.76"/>
    <n v="28.27"/>
    <n v="0"/>
    <n v="0"/>
    <n v="0"/>
    <n v="2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6"/>
    <n v="3.87"/>
    <n v="0"/>
    <n v="0"/>
    <n v="0"/>
    <n v="0"/>
    <n v="150"/>
    <n v="150"/>
    <n v="101"/>
    <n v="344"/>
    <n v="100"/>
    <n v="0"/>
    <x v="0"/>
    <n v="0"/>
    <n v="0"/>
    <n v="0"/>
    <n v="0"/>
    <n v="102804407.02"/>
    <n v="0"/>
    <n v="102699808"/>
    <n v="104599.02"/>
  </r>
  <r>
    <x v="17"/>
    <x v="1"/>
    <n v="2028"/>
    <x v="0"/>
    <n v="0"/>
    <n v="300"/>
    <n v="2.0407999999999999E-2"/>
    <n v="1997"/>
    <s v="2023_Plan"/>
    <s v="Emission Group 1"/>
    <s v="Base;2023BP"/>
    <s v="Base"/>
    <s v="Base"/>
    <s v="Base"/>
    <s v="ASG"/>
    <n v="42622"/>
    <n v="11283533"/>
    <n v="0"/>
    <n v="11590560"/>
    <n v="23242.1"/>
    <n v="0"/>
    <n v="0"/>
    <n v="330240.28000000003"/>
    <n v="0"/>
    <n v="0"/>
    <n v="0"/>
    <n v="0"/>
    <n v="0"/>
    <n v="250822.09"/>
    <n v="312480"/>
    <n v="1064686.25"/>
    <n v="3180260.5"/>
    <n v="0"/>
    <n v="0"/>
    <n v="0"/>
    <n v="0"/>
    <n v="0.72"/>
    <n v="0"/>
    <n v="0"/>
    <n v="0"/>
    <n v="399855264"/>
    <n v="408041632"/>
    <n v="350634112"/>
    <n v="57306652"/>
    <n v="100902.16"/>
    <n v="0"/>
    <n v="1463722.38"/>
    <n v="9650069"/>
    <n v="0"/>
    <n v="0"/>
    <n v="66.989999999999995"/>
    <n v="47.73"/>
    <n v="13.09"/>
    <n v="2.08"/>
    <n v="21.53"/>
    <n v="62.98"/>
    <n v="0"/>
    <n v="0"/>
    <n v="0"/>
    <n v="29.22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37"/>
    <n v="0"/>
    <n v="0"/>
    <n v="0"/>
    <n v="0"/>
    <n v="420"/>
    <n v="420"/>
    <n v="811"/>
    <n v="957"/>
    <n v="0"/>
    <n v="0"/>
    <x v="0"/>
    <n v="0"/>
    <n v="0"/>
    <n v="0"/>
    <n v="0"/>
    <n v="409505354.38"/>
    <n v="0"/>
    <n v="408041632"/>
    <n v="1463722.38"/>
  </r>
  <r>
    <x v="17"/>
    <x v="1"/>
    <n v="2028"/>
    <x v="1"/>
    <n v="0"/>
    <n v="300"/>
    <n v="2.0407999999999999E-2"/>
    <n v="1997"/>
    <s v="2023_Plan"/>
    <s v="Emission Group 1"/>
    <s v="Base;2023BP"/>
    <s v="Base"/>
    <s v="Base"/>
    <s v="Base"/>
    <s v="ASG"/>
    <n v="42622"/>
    <n v="8879365"/>
    <n v="0"/>
    <n v="9440358"/>
    <n v="1826.53"/>
    <n v="0"/>
    <n v="0"/>
    <n v="562804.06000000006"/>
    <n v="0"/>
    <n v="0"/>
    <n v="0"/>
    <n v="0"/>
    <n v="0"/>
    <n v="245898.08"/>
    <n v="282240"/>
    <n v="1127262"/>
    <n v="3054325.25"/>
    <n v="0"/>
    <n v="0"/>
    <n v="0"/>
    <n v="0"/>
    <n v="0"/>
    <n v="0"/>
    <n v="0"/>
    <n v="0"/>
    <n v="312578720"/>
    <n v="327960064"/>
    <n v="281216960"/>
    <n v="46716288"/>
    <n v="26980.36"/>
    <n v="0"/>
    <n v="47031.01"/>
    <n v="15428380"/>
    <n v="0"/>
    <n v="0"/>
    <n v="39.4"/>
    <n v="37.51"/>
    <n v="1.06"/>
    <n v="0.14000000000000001"/>
    <n v="1.85"/>
    <n v="25.75"/>
    <n v="0"/>
    <n v="0"/>
    <n v="0"/>
    <n v="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328007095.00999999"/>
    <n v="0"/>
    <n v="327960064"/>
    <n v="47031.01"/>
  </r>
  <r>
    <x v="17"/>
    <x v="1"/>
    <n v="2028"/>
    <x v="2"/>
    <n v="0"/>
    <n v="300"/>
    <n v="2.0407999999999999E-2"/>
    <n v="1997"/>
    <s v="2023_Plan"/>
    <s v="Emission Group 1"/>
    <s v="Base;2023BP"/>
    <s v="Base"/>
    <s v="Base"/>
    <s v="Base"/>
    <s v="ASG"/>
    <n v="42622"/>
    <n v="9007596"/>
    <n v="0"/>
    <n v="9013739"/>
    <n v="318.64"/>
    <n v="0"/>
    <n v="0"/>
    <n v="6503.2"/>
    <n v="0"/>
    <n v="0"/>
    <n v="0"/>
    <n v="0"/>
    <n v="4.67"/>
    <n v="415775.13"/>
    <n v="312480"/>
    <n v="1254870.3799999999"/>
    <n v="3247528"/>
    <n v="0"/>
    <n v="0"/>
    <n v="0"/>
    <n v="0"/>
    <n v="18.71"/>
    <n v="0"/>
    <n v="0"/>
    <n v="0"/>
    <n v="306180896"/>
    <n v="305767296"/>
    <n v="261639840"/>
    <n v="44095764"/>
    <n v="31352.07"/>
    <n v="0"/>
    <n v="592734.13"/>
    <n v="179130.75"/>
    <n v="0"/>
    <n v="0"/>
    <n v="43.43"/>
    <n v="37.43"/>
    <n v="2.64"/>
    <n v="0.38"/>
    <n v="5.04"/>
    <n v="1860.17"/>
    <n v="0"/>
    <n v="0"/>
    <n v="0"/>
    <n v="27.55"/>
    <n v="0"/>
    <n v="0"/>
    <n v="20967"/>
    <n v="0"/>
    <n v="0"/>
    <n v="0"/>
    <n v="0"/>
    <n v="2.3333329999999999E-2"/>
    <n v="0"/>
    <n v="0"/>
    <n v="2.3333329999999999E-2"/>
    <n v="4.3333330000000003E-2"/>
    <n v="0"/>
    <n v="0"/>
    <n v="4.3333330000000003E-2"/>
    <n v="0"/>
    <n v="0.01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06360030.13"/>
    <n v="0"/>
    <n v="305767296"/>
    <n v="592734.13"/>
  </r>
  <r>
    <x v="17"/>
    <x v="1"/>
    <n v="2028"/>
    <x v="3"/>
    <n v="0"/>
    <n v="300"/>
    <n v="2.0407999999999999E-2"/>
    <n v="1997"/>
    <s v="2023_Plan"/>
    <s v="Emission Group 1"/>
    <s v="Base;2023BP"/>
    <s v="Base"/>
    <s v="Base"/>
    <s v="Base"/>
    <s v="ASG"/>
    <n v="42622"/>
    <n v="8497833"/>
    <n v="0"/>
    <n v="8502273"/>
    <n v="301.39"/>
    <n v="0"/>
    <n v="0"/>
    <n v="4748.8100000000004"/>
    <n v="0"/>
    <n v="0"/>
    <n v="0"/>
    <n v="0"/>
    <n v="0"/>
    <n v="398973.31"/>
    <n v="302400"/>
    <n v="1051329.1299999999"/>
    <n v="2905639.75"/>
    <n v="0"/>
    <n v="0"/>
    <n v="0"/>
    <n v="0"/>
    <n v="2.99"/>
    <n v="0"/>
    <n v="0"/>
    <n v="0"/>
    <n v="288203104"/>
    <n v="288319040"/>
    <n v="247411344"/>
    <n v="40857192"/>
    <n v="50721.88"/>
    <n v="0"/>
    <n v="9041.59"/>
    <n v="124979.41"/>
    <n v="0"/>
    <n v="0"/>
    <n v="47.92"/>
    <n v="37.25"/>
    <n v="5.23"/>
    <n v="0.92"/>
    <n v="8.75"/>
    <n v="30"/>
    <n v="0"/>
    <n v="0"/>
    <n v="0"/>
    <n v="26.32"/>
    <n v="0"/>
    <n v="0"/>
    <n v="20967"/>
    <n v="0"/>
    <n v="0"/>
    <n v="0"/>
    <n v="0"/>
    <n v="3.3333299999999998E-3"/>
    <n v="0"/>
    <n v="0"/>
    <n v="3.3333299999999998E-3"/>
    <n v="1.3333329999999999E-2"/>
    <n v="0"/>
    <n v="0"/>
    <n v="1.3333329999999999E-2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288328081.58999997"/>
    <n v="0"/>
    <n v="288319040"/>
    <n v="9041.59"/>
  </r>
  <r>
    <x v="17"/>
    <x v="1"/>
    <n v="2028"/>
    <x v="4"/>
    <n v="0"/>
    <n v="300"/>
    <n v="2.0407999999999999E-2"/>
    <n v="1997"/>
    <s v="2023_Plan"/>
    <s v="Emission Group 1"/>
    <s v="Base;2023BP"/>
    <s v="Base"/>
    <s v="Base"/>
    <s v="Base"/>
    <s v="ASG"/>
    <n v="42622"/>
    <n v="8992514"/>
    <n v="0"/>
    <n v="8997978"/>
    <n v="189.59"/>
    <n v="0"/>
    <n v="0"/>
    <n v="5647.31"/>
    <n v="0"/>
    <n v="0"/>
    <n v="0"/>
    <n v="0"/>
    <n v="0.67"/>
    <n v="511857.63"/>
    <n v="312480"/>
    <n v="1372420"/>
    <n v="3401527.75"/>
    <n v="0"/>
    <n v="0"/>
    <n v="0"/>
    <n v="0"/>
    <n v="3.31"/>
    <n v="0"/>
    <n v="0"/>
    <n v="0"/>
    <n v="298402880"/>
    <n v="298236288"/>
    <n v="255435632"/>
    <n v="42764352"/>
    <n v="36189.57"/>
    <n v="0"/>
    <n v="316679.90999999997"/>
    <n v="150090.97"/>
    <n v="0"/>
    <n v="0"/>
    <n v="41.3"/>
    <n v="36.97"/>
    <n v="1.59"/>
    <n v="0.3"/>
    <n v="3.29"/>
    <n v="1670.34"/>
    <n v="0"/>
    <n v="0"/>
    <n v="0"/>
    <n v="26.58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298552967.91000003"/>
    <n v="0"/>
    <n v="298236288"/>
    <n v="316679.90999999997"/>
  </r>
  <r>
    <x v="17"/>
    <x v="1"/>
    <n v="2028"/>
    <x v="5"/>
    <n v="0"/>
    <n v="300"/>
    <n v="2.0407999999999999E-2"/>
    <n v="1997"/>
    <s v="2023_Plan"/>
    <s v="Emission Group 1"/>
    <s v="Base;2023BP"/>
    <s v="Base"/>
    <s v="Base"/>
    <s v="Base"/>
    <s v="ASG"/>
    <n v="42622"/>
    <n v="10429202"/>
    <n v="0"/>
    <n v="10536462"/>
    <n v="25755.73"/>
    <n v="0"/>
    <n v="0"/>
    <n v="132988.34"/>
    <n v="0"/>
    <n v="0"/>
    <n v="0"/>
    <n v="0"/>
    <n v="0"/>
    <n v="522168.47"/>
    <n v="302400"/>
    <n v="1226264"/>
    <n v="2895544"/>
    <n v="0"/>
    <n v="0"/>
    <n v="0"/>
    <n v="0"/>
    <n v="0"/>
    <n v="0"/>
    <n v="0"/>
    <n v="0"/>
    <n v="354370560"/>
    <n v="356307296"/>
    <n v="305964352"/>
    <n v="50221836"/>
    <n v="121100.45"/>
    <n v="0"/>
    <n v="1801639.25"/>
    <n v="3738371.75"/>
    <n v="0"/>
    <n v="0"/>
    <n v="100.53"/>
    <n v="64.97"/>
    <n v="23.83"/>
    <n v="5.47"/>
    <n v="46.27"/>
    <n v="69.95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9"/>
    <n v="0"/>
    <n v="0"/>
    <n v="0"/>
    <n v="0"/>
    <n v="420"/>
    <n v="420"/>
    <n v="811"/>
    <n v="957"/>
    <n v="0"/>
    <n v="0"/>
    <x v="0"/>
    <n v="0"/>
    <n v="0"/>
    <n v="0"/>
    <n v="0"/>
    <n v="358108935.25"/>
    <n v="0"/>
    <n v="356307296"/>
    <n v="1801639.25"/>
  </r>
  <r>
    <x v="17"/>
    <x v="1"/>
    <n v="2028"/>
    <x v="6"/>
    <n v="0"/>
    <n v="300"/>
    <n v="2.0407999999999999E-2"/>
    <n v="1997"/>
    <s v="2023_Plan"/>
    <s v="Emission Group 1"/>
    <s v="Base;2023BP"/>
    <s v="Base"/>
    <s v="Base"/>
    <s v="Base"/>
    <s v="ASG"/>
    <n v="42622"/>
    <n v="11847166"/>
    <n v="0"/>
    <n v="11796072"/>
    <n v="141939.72"/>
    <n v="0"/>
    <n v="0"/>
    <n v="90900.71"/>
    <n v="0"/>
    <n v="0"/>
    <n v="0"/>
    <n v="0"/>
    <n v="0"/>
    <n v="608577.93999999994"/>
    <n v="312480"/>
    <n v="1381046.5"/>
    <n v="2887656.25"/>
    <n v="0"/>
    <n v="0"/>
    <n v="0"/>
    <n v="0"/>
    <n v="41.61"/>
    <n v="0.45"/>
    <n v="0"/>
    <n v="0"/>
    <n v="427686144"/>
    <n v="402405184"/>
    <n v="346241216"/>
    <n v="55943844"/>
    <n v="220287.14"/>
    <n v="0"/>
    <n v="29577570"/>
    <n v="4296600"/>
    <n v="0"/>
    <n v="0"/>
    <n v="194.28"/>
    <n v="183.34"/>
    <n v="55.86"/>
    <n v="12.46"/>
    <n v="118.22"/>
    <n v="208.38"/>
    <n v="0"/>
    <n v="0"/>
    <n v="0"/>
    <n v="47.27"/>
    <n v="0"/>
    <n v="0"/>
    <n v="20967"/>
    <n v="20967"/>
    <n v="0"/>
    <n v="0"/>
    <n v="0"/>
    <n v="0.10666667000000001"/>
    <n v="0"/>
    <n v="6.6666700000000004E-3"/>
    <n v="0.10333333"/>
    <n v="0.22"/>
    <n v="0"/>
    <n v="6.6666700000000004E-3"/>
    <n v="0.21333334000000001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431982754"/>
    <n v="0"/>
    <n v="402405184"/>
    <n v="29577570"/>
  </r>
  <r>
    <x v="17"/>
    <x v="1"/>
    <n v="2028"/>
    <x v="7"/>
    <n v="0"/>
    <n v="300"/>
    <n v="2.0407999999999999E-2"/>
    <n v="1997"/>
    <s v="2023_Plan"/>
    <s v="Emission Group 1"/>
    <s v="Base;2023BP"/>
    <s v="Base"/>
    <s v="Base"/>
    <s v="Base"/>
    <s v="ASG"/>
    <n v="42622"/>
    <n v="11151298"/>
    <n v="0"/>
    <n v="11291885"/>
    <n v="32899.24"/>
    <n v="0"/>
    <n v="0"/>
    <n v="173504.06"/>
    <n v="0"/>
    <n v="0"/>
    <n v="0"/>
    <n v="0"/>
    <n v="0"/>
    <n v="551216.81000000006"/>
    <n v="312480"/>
    <n v="1313151.3799999999"/>
    <n v="2981693.75"/>
    <n v="0"/>
    <n v="0"/>
    <n v="0"/>
    <n v="0"/>
    <n v="4.29"/>
    <n v="0"/>
    <n v="0"/>
    <n v="0"/>
    <n v="381279840"/>
    <n v="383680992"/>
    <n v="329634592"/>
    <n v="53878368"/>
    <n v="168196.8"/>
    <n v="0"/>
    <n v="3177256.5"/>
    <n v="5578403.5"/>
    <n v="0"/>
    <n v="0"/>
    <n v="110.86"/>
    <n v="74.88"/>
    <n v="27.39"/>
    <n v="6.28"/>
    <n v="55.3"/>
    <n v="96.58"/>
    <n v="0"/>
    <n v="0"/>
    <n v="0"/>
    <n v="32.15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4.87"/>
    <n v="0"/>
    <n v="0"/>
    <n v="0"/>
    <n v="0"/>
    <n v="420"/>
    <n v="420"/>
    <n v="811"/>
    <n v="957"/>
    <n v="0"/>
    <n v="0"/>
    <x v="0"/>
    <n v="0"/>
    <n v="0"/>
    <n v="0"/>
    <n v="0"/>
    <n v="386858248.5"/>
    <n v="0"/>
    <n v="383680992"/>
    <n v="3177256.5"/>
  </r>
  <r>
    <x v="17"/>
    <x v="1"/>
    <n v="2028"/>
    <x v="8"/>
    <n v="0"/>
    <n v="300"/>
    <n v="2.0407999999999999E-2"/>
    <n v="1997"/>
    <s v="2023_Plan"/>
    <s v="Emission Group 1"/>
    <s v="Base;2023BP"/>
    <s v="Base"/>
    <s v="Base"/>
    <s v="Base"/>
    <s v="ASG"/>
    <n v="42622"/>
    <n v="9437953"/>
    <n v="0"/>
    <n v="9442490"/>
    <n v="516.87"/>
    <n v="0"/>
    <n v="0"/>
    <n v="5212.78"/>
    <n v="0"/>
    <n v="0"/>
    <n v="0"/>
    <n v="0"/>
    <n v="53.33"/>
    <n v="465959.03"/>
    <n v="302400"/>
    <n v="1323846.3799999999"/>
    <n v="3262899"/>
    <n v="0"/>
    <n v="0"/>
    <n v="0"/>
    <n v="2.33"/>
    <n v="162.18"/>
    <n v="0"/>
    <n v="0"/>
    <n v="0"/>
    <n v="318542016"/>
    <n v="317944960"/>
    <n v="272694784"/>
    <n v="45175988"/>
    <n v="74147.360000000001"/>
    <n v="0"/>
    <n v="888463.38"/>
    <n v="291380.59000000003"/>
    <n v="0"/>
    <n v="0"/>
    <n v="62.08"/>
    <n v="41.92"/>
    <n v="8.4700000000000006"/>
    <n v="0.92"/>
    <n v="18.239999999999998"/>
    <n v="1718.92"/>
    <n v="0"/>
    <n v="0"/>
    <n v="0"/>
    <n v="55.9"/>
    <n v="0"/>
    <n v="69.89"/>
    <n v="20967"/>
    <n v="0"/>
    <n v="0"/>
    <n v="0"/>
    <n v="0"/>
    <n v="0.24333334000000001"/>
    <n v="3.3333299999999998E-3"/>
    <n v="0"/>
    <n v="0.24333334000000001"/>
    <n v="0.34666666000000002"/>
    <n v="6.6666700000000004E-3"/>
    <n v="0"/>
    <n v="0.34"/>
    <n v="0"/>
    <n v="0.17"/>
    <n v="0"/>
    <n v="0"/>
    <n v="0"/>
    <n v="0"/>
    <n v="0"/>
    <n v="0"/>
    <n v="0.01"/>
    <n v="0.01"/>
    <n v="5.25"/>
    <n v="0"/>
    <n v="0"/>
    <n v="0"/>
    <n v="0"/>
    <n v="420"/>
    <n v="420"/>
    <n v="811"/>
    <n v="957"/>
    <n v="0"/>
    <n v="0"/>
    <x v="0"/>
    <n v="6.8026598639999987E-5"/>
    <n v="6.8026598639999987E-4"/>
    <n v="4.7550639999999998E-2"/>
    <n v="1.3605340136E-4"/>
    <n v="318882276.49000001"/>
    <n v="48853.11"/>
    <n v="317944960"/>
    <n v="888463.38"/>
  </r>
  <r>
    <x v="17"/>
    <x v="1"/>
    <n v="2028"/>
    <x v="9"/>
    <n v="0"/>
    <n v="300"/>
    <n v="2.0407999999999999E-2"/>
    <n v="1997"/>
    <s v="2023_Plan"/>
    <s v="Emission Group 1"/>
    <s v="Base;2023BP"/>
    <s v="Base"/>
    <s v="Base"/>
    <s v="Base"/>
    <s v="ASG"/>
    <n v="42622"/>
    <n v="9056517"/>
    <n v="0"/>
    <n v="9060465"/>
    <n v="273.54000000000002"/>
    <n v="0"/>
    <n v="0"/>
    <n v="4233.6400000000003"/>
    <n v="0"/>
    <n v="0"/>
    <n v="0"/>
    <n v="0"/>
    <n v="4"/>
    <n v="393508.25"/>
    <n v="312480"/>
    <n v="1150490.6299999999"/>
    <n v="2930253.5"/>
    <n v="0"/>
    <n v="0"/>
    <n v="0"/>
    <n v="0"/>
    <n v="29.34"/>
    <n v="0"/>
    <n v="0"/>
    <n v="0"/>
    <n v="309364000"/>
    <n v="308356640"/>
    <n v="264966096"/>
    <n v="43351656"/>
    <n v="38710.69"/>
    <n v="0"/>
    <n v="1116459.75"/>
    <n v="109102.74"/>
    <n v="0"/>
    <n v="0"/>
    <n v="58.02"/>
    <n v="38.200000000000003"/>
    <n v="9.34"/>
    <n v="1.68"/>
    <n v="16.62"/>
    <n v="4081.52"/>
    <n v="0"/>
    <n v="0"/>
    <n v="0"/>
    <n v="25.77"/>
    <n v="0"/>
    <n v="0"/>
    <n v="20967"/>
    <n v="0"/>
    <n v="0"/>
    <n v="0"/>
    <n v="0"/>
    <n v="4.666667E-2"/>
    <n v="0"/>
    <n v="0"/>
    <n v="4.666667E-2"/>
    <n v="6.6666669999999997E-2"/>
    <n v="0"/>
    <n v="0"/>
    <n v="6.6666669999999997E-2"/>
    <n v="0"/>
    <n v="0.02"/>
    <n v="0"/>
    <n v="0"/>
    <n v="0"/>
    <n v="0"/>
    <n v="0"/>
    <n v="0"/>
    <n v="0.01"/>
    <n v="0.01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09473099.75"/>
    <n v="0"/>
    <n v="308356640"/>
    <n v="1116459.75"/>
  </r>
  <r>
    <x v="17"/>
    <x v="1"/>
    <n v="2028"/>
    <x v="10"/>
    <n v="0"/>
    <n v="300"/>
    <n v="2.0407999999999999E-2"/>
    <n v="1997"/>
    <s v="2023_Plan"/>
    <s v="Emission Group 1"/>
    <s v="Base;2023BP"/>
    <s v="Base"/>
    <s v="Base"/>
    <s v="Base"/>
    <s v="ASG"/>
    <n v="42622"/>
    <n v="9151001"/>
    <n v="0"/>
    <n v="9164403"/>
    <n v="137.22999999999999"/>
    <n v="0"/>
    <n v="0"/>
    <n v="14019.57"/>
    <n v="0"/>
    <n v="0"/>
    <n v="0"/>
    <n v="0"/>
    <n v="136.66999999999999"/>
    <n v="303036.56"/>
    <n v="302400"/>
    <n v="1201508.8799999999"/>
    <n v="3052397.5"/>
    <n v="0"/>
    <n v="0"/>
    <n v="0"/>
    <n v="0"/>
    <n v="513.77"/>
    <n v="2.2400000000000002"/>
    <n v="0"/>
    <n v="0"/>
    <n v="316063264"/>
    <n v="316202368"/>
    <n v="271495456"/>
    <n v="44632004"/>
    <n v="74852.02"/>
    <n v="0"/>
    <n v="224055.38"/>
    <n v="363155.94"/>
    <n v="0"/>
    <n v="0"/>
    <n v="76.7"/>
    <n v="42.25"/>
    <n v="16"/>
    <n v="0.98"/>
    <n v="31.86"/>
    <n v="1632.75"/>
    <n v="0"/>
    <n v="0"/>
    <n v="0"/>
    <n v="25.9"/>
    <n v="0"/>
    <n v="0"/>
    <n v="20967"/>
    <n v="20967"/>
    <n v="0"/>
    <n v="0"/>
    <n v="0"/>
    <n v="0.83333330999999999"/>
    <n v="0"/>
    <n v="3.3333299999999998E-3"/>
    <n v="0.82999997999999997"/>
    <n v="0.90333330999999994"/>
    <n v="0"/>
    <n v="3.3333299999999998E-3"/>
    <n v="0.89999998000000003"/>
    <n v="0"/>
    <n v="0.52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316426423.38"/>
    <n v="0"/>
    <n v="316202368"/>
    <n v="224055.38"/>
  </r>
  <r>
    <x v="17"/>
    <x v="1"/>
    <n v="2028"/>
    <x v="11"/>
    <n v="0"/>
    <n v="300"/>
    <n v="2.0407999999999999E-2"/>
    <n v="1997"/>
    <s v="2023_Plan"/>
    <s v="Emission Group 1"/>
    <s v="Base;2023BP"/>
    <s v="Base"/>
    <s v="Base"/>
    <s v="Base"/>
    <s v="ASG"/>
    <n v="42622"/>
    <n v="9879717"/>
    <n v="0"/>
    <n v="10258365"/>
    <n v="2596.48"/>
    <n v="0"/>
    <n v="0"/>
    <n v="381267.09"/>
    <n v="0"/>
    <n v="0"/>
    <n v="0"/>
    <n v="0"/>
    <n v="0"/>
    <n v="287907.96999999997"/>
    <n v="312480"/>
    <n v="1235490"/>
    <n v="3465915"/>
    <n v="0"/>
    <n v="0"/>
    <n v="0"/>
    <n v="0"/>
    <n v="0"/>
    <n v="0"/>
    <n v="0"/>
    <n v="0"/>
    <n v="345943552"/>
    <n v="356550048"/>
    <n v="305919040"/>
    <n v="50591392"/>
    <n v="39389.550000000003"/>
    <n v="0"/>
    <n v="79188.600000000006"/>
    <n v="10685706"/>
    <n v="0"/>
    <n v="0"/>
    <n v="42.19"/>
    <n v="37.799999999999997"/>
    <n v="2.11"/>
    <n v="0.32"/>
    <n v="3.86"/>
    <n v="30.5"/>
    <n v="0"/>
    <n v="0"/>
    <n v="0"/>
    <n v="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356629236.60000002"/>
    <n v="0"/>
    <n v="356550048"/>
    <n v="79188.600000000006"/>
  </r>
  <r>
    <x v="17"/>
    <x v="2"/>
    <n v="2028"/>
    <x v="0"/>
    <n v="0"/>
    <n v="300"/>
    <n v="2.0407999999999999E-2"/>
    <n v="1997"/>
    <s v="2023_Plan"/>
    <s v="Emission Group 1"/>
    <s v="Base;2023BP"/>
    <s v="Base"/>
    <s v="Base"/>
    <s v="Base"/>
    <s v="ASG"/>
    <n v="42622"/>
    <n v="18871308"/>
    <n v="0"/>
    <n v="18713044"/>
    <n v="221975.92"/>
    <n v="0"/>
    <n v="0"/>
    <n v="63713.41"/>
    <n v="0"/>
    <n v="0"/>
    <n v="0"/>
    <n v="0"/>
    <n v="0"/>
    <n v="213631.66"/>
    <n v="550560"/>
    <n v="1236085.5"/>
    <n v="4856287"/>
    <n v="0"/>
    <n v="0"/>
    <n v="0"/>
    <n v="0"/>
    <n v="1.1000000000000001"/>
    <n v="0"/>
    <n v="0"/>
    <n v="0"/>
    <n v="637584000"/>
    <n v="633981184"/>
    <n v="546067712"/>
    <n v="87307496"/>
    <n v="606199.5"/>
    <n v="0"/>
    <n v="6630716.5"/>
    <n v="3027923.5"/>
    <n v="0"/>
    <n v="0"/>
    <n v="84.21"/>
    <n v="44.11"/>
    <n v="27.37"/>
    <n v="3.87"/>
    <n v="35.85"/>
    <n v="29.87"/>
    <n v="0"/>
    <n v="0"/>
    <n v="0"/>
    <n v="47.5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93"/>
    <n v="0"/>
    <n v="0"/>
    <n v="0"/>
    <n v="0"/>
    <n v="740"/>
    <n v="740"/>
    <n v="1164"/>
    <n v="1422"/>
    <n v="0"/>
    <n v="0"/>
    <x v="0"/>
    <n v="0"/>
    <n v="0"/>
    <n v="0"/>
    <n v="0"/>
    <n v="640611900.5"/>
    <n v="0"/>
    <n v="633981184"/>
    <n v="6630716.5"/>
  </r>
  <r>
    <x v="17"/>
    <x v="2"/>
    <n v="2028"/>
    <x v="1"/>
    <n v="0"/>
    <n v="300"/>
    <n v="2.0407999999999999E-2"/>
    <n v="1997"/>
    <s v="2023_Plan"/>
    <s v="Emission Group 1"/>
    <s v="Base;2023BP"/>
    <s v="Base"/>
    <s v="Base"/>
    <s v="Base"/>
    <s v="ASG"/>
    <n v="42622"/>
    <n v="15333876"/>
    <n v="0"/>
    <n v="15072492"/>
    <n v="315109.5"/>
    <n v="0"/>
    <n v="0"/>
    <n v="53726.17"/>
    <n v="0"/>
    <n v="0"/>
    <n v="0"/>
    <n v="0"/>
    <n v="0"/>
    <n v="201125.75"/>
    <n v="497280"/>
    <n v="1149407.6299999999"/>
    <n v="4752077"/>
    <n v="0"/>
    <n v="0"/>
    <n v="0"/>
    <n v="0"/>
    <n v="0"/>
    <n v="0"/>
    <n v="0"/>
    <n v="0"/>
    <n v="504555136"/>
    <n v="496990400"/>
    <n v="426311616"/>
    <n v="70160976"/>
    <n v="517647.09"/>
    <n v="0"/>
    <n v="8803729"/>
    <n v="1239010.8799999999"/>
    <n v="0"/>
    <n v="0"/>
    <n v="53.03"/>
    <n v="39.61"/>
    <n v="9.11"/>
    <n v="1.34"/>
    <n v="12.27"/>
    <n v="27.94"/>
    <n v="0"/>
    <n v="0"/>
    <n v="0"/>
    <n v="2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3"/>
    <n v="0"/>
    <n v="0"/>
    <n v="0"/>
    <n v="0"/>
    <n v="740"/>
    <n v="740"/>
    <n v="1164"/>
    <n v="1422"/>
    <n v="0"/>
    <n v="0"/>
    <x v="0"/>
    <n v="0"/>
    <n v="0"/>
    <n v="0"/>
    <n v="0"/>
    <n v="505794129"/>
    <n v="0"/>
    <n v="496990400"/>
    <n v="8803729"/>
  </r>
  <r>
    <x v="17"/>
    <x v="2"/>
    <n v="2028"/>
    <x v="2"/>
    <n v="0"/>
    <n v="300"/>
    <n v="2.0407999999999999E-2"/>
    <n v="1997"/>
    <s v="2023_Plan"/>
    <s v="Emission Group 1"/>
    <s v="Base;2023BP"/>
    <s v="Base"/>
    <s v="Base"/>
    <s v="Base"/>
    <s v="ASG"/>
    <n v="42622"/>
    <n v="15769789"/>
    <n v="0"/>
    <n v="15766497"/>
    <n v="4460.95"/>
    <n v="0"/>
    <n v="0"/>
    <n v="1170.98"/>
    <n v="0"/>
    <n v="0"/>
    <n v="0"/>
    <n v="0"/>
    <n v="0"/>
    <n v="314251.44"/>
    <n v="550560"/>
    <n v="1247133.25"/>
    <n v="4719214"/>
    <n v="0"/>
    <n v="0"/>
    <n v="0"/>
    <n v="0"/>
    <n v="2.08"/>
    <n v="0"/>
    <n v="0"/>
    <n v="0"/>
    <n v="509092320"/>
    <n v="509041760"/>
    <n v="436131360"/>
    <n v="72345656"/>
    <n v="564544.18999999994"/>
    <n v="0"/>
    <n v="123056.34"/>
    <n v="72523.820000000007"/>
    <n v="0"/>
    <n v="0"/>
    <n v="64.680000000000007"/>
    <n v="39.03"/>
    <n v="16.78"/>
    <n v="1.96"/>
    <n v="22.37"/>
    <n v="27.59"/>
    <n v="0"/>
    <n v="0"/>
    <n v="0"/>
    <n v="61.93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6.99"/>
    <n v="0"/>
    <n v="0"/>
    <n v="0"/>
    <n v="0"/>
    <n v="740"/>
    <n v="740"/>
    <n v="1164"/>
    <n v="1422"/>
    <n v="0"/>
    <n v="0"/>
    <x v="0"/>
    <n v="0"/>
    <n v="0"/>
    <n v="0"/>
    <n v="0"/>
    <n v="509164816.33999997"/>
    <n v="0"/>
    <n v="509041760"/>
    <n v="123056.34"/>
  </r>
  <r>
    <x v="17"/>
    <x v="2"/>
    <n v="2028"/>
    <x v="3"/>
    <n v="0"/>
    <n v="300"/>
    <n v="2.0407999999999999E-2"/>
    <n v="1997"/>
    <s v="2023_Plan"/>
    <s v="Emission Group 1"/>
    <s v="Base;2023BP"/>
    <s v="Base"/>
    <s v="Base"/>
    <s v="Base"/>
    <s v="ASG"/>
    <n v="42622"/>
    <n v="14085311"/>
    <n v="0"/>
    <n v="14083861"/>
    <n v="2825.93"/>
    <n v="0"/>
    <n v="0"/>
    <n v="1429.07"/>
    <n v="0"/>
    <n v="0"/>
    <n v="0"/>
    <n v="0"/>
    <n v="9.33"/>
    <n v="298292.38"/>
    <n v="532800"/>
    <n v="1136372.1299999999"/>
    <n v="3520544.25"/>
    <n v="0"/>
    <n v="0"/>
    <n v="0"/>
    <n v="0"/>
    <n v="52.69"/>
    <n v="0"/>
    <n v="0"/>
    <n v="0"/>
    <n v="462136672"/>
    <n v="462093568"/>
    <n v="396892768"/>
    <n v="64839488"/>
    <n v="361000.19"/>
    <n v="0"/>
    <n v="78645.919999999998"/>
    <n v="35539.5"/>
    <n v="0"/>
    <n v="0"/>
    <n v="110.77"/>
    <n v="39.07"/>
    <n v="52.45"/>
    <n v="8.5299999999999994"/>
    <n v="65.349999999999994"/>
    <n v="27.83"/>
    <n v="0"/>
    <n v="0"/>
    <n v="0"/>
    <n v="24.87"/>
    <n v="0"/>
    <n v="0"/>
    <n v="20967"/>
    <n v="0"/>
    <n v="0"/>
    <n v="0"/>
    <n v="0"/>
    <n v="0.08"/>
    <n v="0"/>
    <n v="0"/>
    <n v="0.08"/>
    <n v="0.17"/>
    <n v="0"/>
    <n v="0"/>
    <n v="0.17"/>
    <n v="0"/>
    <n v="0.02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462172213.92000002"/>
    <n v="0"/>
    <n v="462093568"/>
    <n v="78645.919999999998"/>
  </r>
  <r>
    <x v="17"/>
    <x v="2"/>
    <n v="2028"/>
    <x v="4"/>
    <n v="0"/>
    <n v="300"/>
    <n v="2.0407999999999999E-2"/>
    <n v="1997"/>
    <s v="2023_Plan"/>
    <s v="Emission Group 1"/>
    <s v="Base;2023BP"/>
    <s v="Base"/>
    <s v="Base"/>
    <s v="Base"/>
    <s v="ASG"/>
    <n v="42622"/>
    <n v="13962227"/>
    <n v="0"/>
    <n v="13958860"/>
    <n v="4285.04"/>
    <n v="0"/>
    <n v="0"/>
    <n v="928.12"/>
    <n v="0"/>
    <n v="0"/>
    <n v="0"/>
    <n v="0"/>
    <n v="0.67"/>
    <n v="390997.53"/>
    <n v="550560"/>
    <n v="1274583.5"/>
    <n v="4048696.25"/>
    <n v="0"/>
    <n v="0"/>
    <n v="0"/>
    <n v="0"/>
    <n v="10.42"/>
    <n v="0"/>
    <n v="0"/>
    <n v="0"/>
    <n v="442620032"/>
    <n v="442729280"/>
    <n v="379617280"/>
    <n v="62820740"/>
    <n v="291296.34000000003"/>
    <n v="0"/>
    <n v="116176.44"/>
    <n v="225443.3"/>
    <n v="0"/>
    <n v="0"/>
    <n v="80.180000000000007"/>
    <n v="38.57"/>
    <n v="27.67"/>
    <n v="5.0599999999999996"/>
    <n v="37.39"/>
    <n v="27.11"/>
    <n v="0"/>
    <n v="0"/>
    <n v="0"/>
    <n v="242.9"/>
    <n v="0"/>
    <n v="0"/>
    <n v="20967"/>
    <n v="0"/>
    <n v="0"/>
    <n v="0"/>
    <n v="0"/>
    <n v="2.666667E-2"/>
    <n v="0"/>
    <n v="0"/>
    <n v="2.666667E-2"/>
    <n v="3.6666669999999998E-2"/>
    <n v="0"/>
    <n v="0"/>
    <n v="3.6666669999999998E-2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442845456.44"/>
    <n v="0"/>
    <n v="442729280"/>
    <n v="116176.44"/>
  </r>
  <r>
    <x v="17"/>
    <x v="2"/>
    <n v="2028"/>
    <x v="5"/>
    <n v="0"/>
    <n v="300"/>
    <n v="2.0407999999999999E-2"/>
    <n v="1997"/>
    <s v="2023_Plan"/>
    <s v="Emission Group 1"/>
    <s v="Base;2023BP"/>
    <s v="Base"/>
    <s v="Base"/>
    <s v="Base"/>
    <s v="ASG"/>
    <n v="42622"/>
    <n v="15914790"/>
    <n v="0"/>
    <n v="15837066"/>
    <n v="132640.53"/>
    <n v="0"/>
    <n v="0"/>
    <n v="54916.7"/>
    <n v="0"/>
    <n v="0"/>
    <n v="0"/>
    <n v="0"/>
    <n v="0"/>
    <n v="399035.06"/>
    <n v="532800"/>
    <n v="1450634.5"/>
    <n v="4283265.5"/>
    <n v="0"/>
    <n v="0"/>
    <n v="0"/>
    <n v="0"/>
    <n v="0"/>
    <n v="0"/>
    <n v="0"/>
    <n v="0"/>
    <n v="512427904"/>
    <n v="509532352"/>
    <n v="437193792"/>
    <n v="71935408"/>
    <n v="403218.34"/>
    <n v="0"/>
    <n v="4694663"/>
    <n v="1799097.25"/>
    <n v="0"/>
    <n v="0"/>
    <n v="130.46"/>
    <n v="43.5"/>
    <n v="46.06"/>
    <n v="9.69"/>
    <n v="73.36"/>
    <n v="35.39"/>
    <n v="0"/>
    <n v="0"/>
    <n v="0"/>
    <n v="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5"/>
    <n v="0"/>
    <n v="0"/>
    <n v="0"/>
    <n v="0"/>
    <n v="740"/>
    <n v="740"/>
    <n v="1164"/>
    <n v="1422"/>
    <n v="0"/>
    <n v="0"/>
    <x v="0"/>
    <n v="0"/>
    <n v="0"/>
    <n v="0"/>
    <n v="0"/>
    <n v="514227015"/>
    <n v="0"/>
    <n v="509532352"/>
    <n v="4694663"/>
  </r>
  <r>
    <x v="17"/>
    <x v="2"/>
    <n v="2028"/>
    <x v="6"/>
    <n v="0"/>
    <n v="300"/>
    <n v="2.0407999999999999E-2"/>
    <n v="1997"/>
    <s v="2023_Plan"/>
    <s v="Emission Group 1"/>
    <s v="Base;2023BP"/>
    <s v="Base"/>
    <s v="Base"/>
    <s v="Base"/>
    <s v="ASG"/>
    <n v="42622"/>
    <n v="17127976"/>
    <n v="0"/>
    <n v="17300772"/>
    <n v="48441.9"/>
    <n v="0"/>
    <n v="0"/>
    <n v="221308.09"/>
    <n v="0"/>
    <n v="0"/>
    <n v="0"/>
    <n v="0"/>
    <n v="1.33"/>
    <n v="452014.66"/>
    <n v="550560"/>
    <n v="1948317"/>
    <n v="5204031"/>
    <n v="0"/>
    <n v="0"/>
    <n v="0"/>
    <n v="0"/>
    <n v="70.92"/>
    <n v="0"/>
    <n v="0"/>
    <n v="0"/>
    <n v="538619456"/>
    <n v="569182784"/>
    <n v="489107136"/>
    <n v="79691800"/>
    <n v="384054.25"/>
    <n v="0"/>
    <n v="4243828.5"/>
    <n v="34807196"/>
    <n v="0"/>
    <n v="0"/>
    <n v="136.26"/>
    <n v="61.9"/>
    <n v="36.26"/>
    <n v="6.43"/>
    <n v="75.08"/>
    <n v="87.61"/>
    <n v="0"/>
    <n v="0"/>
    <n v="0"/>
    <n v="157.28"/>
    <n v="0"/>
    <n v="0"/>
    <n v="20967"/>
    <n v="0"/>
    <n v="0"/>
    <n v="0"/>
    <n v="0"/>
    <n v="0.10666667000000001"/>
    <n v="0"/>
    <n v="0"/>
    <n v="0.10666667000000001"/>
    <n v="0.21666667000000001"/>
    <n v="0"/>
    <n v="0"/>
    <n v="0.21666667000000001"/>
    <n v="0"/>
    <n v="0.01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573426612.5"/>
    <n v="0"/>
    <n v="569182784"/>
    <n v="4243828.5"/>
  </r>
  <r>
    <x v="17"/>
    <x v="2"/>
    <n v="2028"/>
    <x v="7"/>
    <n v="0"/>
    <n v="300"/>
    <n v="2.0407999999999999E-2"/>
    <n v="1997"/>
    <s v="2023_Plan"/>
    <s v="Emission Group 1"/>
    <s v="Base;2023BP"/>
    <s v="Base"/>
    <s v="Base"/>
    <s v="Base"/>
    <s v="ASG"/>
    <n v="42622"/>
    <n v="16541863"/>
    <n v="0"/>
    <n v="16526310"/>
    <n v="112304.36"/>
    <n v="0"/>
    <n v="0"/>
    <n v="96758.91"/>
    <n v="0"/>
    <n v="0"/>
    <n v="0"/>
    <n v="0"/>
    <n v="0"/>
    <n v="424902.06"/>
    <n v="550560"/>
    <n v="1591908.38"/>
    <n v="4607441.5"/>
    <n v="0"/>
    <n v="0"/>
    <n v="0"/>
    <n v="0"/>
    <n v="8.39"/>
    <n v="0"/>
    <n v="0"/>
    <n v="0"/>
    <n v="532829856"/>
    <n v="533568288"/>
    <n v="457857312"/>
    <n v="75300736"/>
    <n v="410545.53"/>
    <n v="0"/>
    <n v="4429690.5"/>
    <n v="5168100"/>
    <n v="0"/>
    <n v="0"/>
    <n v="131.1"/>
    <n v="44"/>
    <n v="44"/>
    <n v="8.94"/>
    <n v="74.540000000000006"/>
    <n v="39.44"/>
    <n v="0"/>
    <n v="0"/>
    <n v="0"/>
    <n v="53.41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5.7"/>
    <n v="0"/>
    <n v="0"/>
    <n v="0"/>
    <n v="0"/>
    <n v="740"/>
    <n v="740"/>
    <n v="1164"/>
    <n v="1422"/>
    <n v="0"/>
    <n v="0"/>
    <x v="0"/>
    <n v="0"/>
    <n v="0"/>
    <n v="0"/>
    <n v="0"/>
    <n v="537997978.5"/>
    <n v="0"/>
    <n v="533568288"/>
    <n v="4429690.5"/>
  </r>
  <r>
    <x v="17"/>
    <x v="2"/>
    <n v="2028"/>
    <x v="8"/>
    <n v="0"/>
    <n v="300"/>
    <n v="2.0407999999999999E-2"/>
    <n v="1997"/>
    <s v="2023_Plan"/>
    <s v="Emission Group 1"/>
    <s v="Base;2023BP"/>
    <s v="Base"/>
    <s v="Base"/>
    <s v="Base"/>
    <s v="ASG"/>
    <n v="42622"/>
    <n v="14328769"/>
    <n v="0"/>
    <n v="14326462"/>
    <n v="3346.37"/>
    <n v="0"/>
    <n v="0"/>
    <n v="1100.46"/>
    <n v="0"/>
    <n v="0"/>
    <n v="0"/>
    <n v="0"/>
    <n v="0"/>
    <n v="370065.88"/>
    <n v="532800"/>
    <n v="1363402.5"/>
    <n v="4099877.5"/>
    <n v="0"/>
    <n v="0"/>
    <n v="0"/>
    <n v="0"/>
    <n v="60.98"/>
    <n v="0"/>
    <n v="0"/>
    <n v="0"/>
    <n v="454618880"/>
    <n v="455013696"/>
    <n v="389673664"/>
    <n v="64913040"/>
    <n v="427234.63"/>
    <n v="0"/>
    <n v="144877.84"/>
    <n v="539691"/>
    <n v="0"/>
    <n v="0"/>
    <n v="92.38"/>
    <n v="38.770000000000003"/>
    <n v="31.2"/>
    <n v="5.62"/>
    <n v="46.87"/>
    <n v="43.29"/>
    <n v="0"/>
    <n v="0"/>
    <n v="0"/>
    <n v="490.42"/>
    <n v="0"/>
    <n v="0"/>
    <n v="20967"/>
    <n v="0"/>
    <n v="0"/>
    <n v="0"/>
    <n v="0"/>
    <n v="0.05"/>
    <n v="0"/>
    <n v="0"/>
    <n v="0.05"/>
    <n v="0.15666667000000001"/>
    <n v="0"/>
    <n v="0"/>
    <n v="0.15666667000000001"/>
    <n v="0"/>
    <n v="0"/>
    <n v="0"/>
    <n v="0"/>
    <n v="0"/>
    <n v="0"/>
    <n v="0"/>
    <n v="0"/>
    <n v="0"/>
    <n v="0"/>
    <n v="5.74"/>
    <n v="0"/>
    <n v="0"/>
    <n v="0"/>
    <n v="0"/>
    <n v="740"/>
    <n v="740"/>
    <n v="1164"/>
    <n v="1422"/>
    <n v="0"/>
    <n v="0"/>
    <x v="0"/>
    <n v="0"/>
    <n v="0"/>
    <n v="0"/>
    <n v="0"/>
    <n v="455158573.83999997"/>
    <n v="0"/>
    <n v="455013696"/>
    <n v="144877.84"/>
  </r>
  <r>
    <x v="17"/>
    <x v="2"/>
    <n v="2028"/>
    <x v="9"/>
    <n v="0"/>
    <n v="300"/>
    <n v="2.0407999999999999E-2"/>
    <n v="1997"/>
    <s v="2023_Plan"/>
    <s v="Emission Group 1"/>
    <s v="Base;2023BP"/>
    <s v="Base"/>
    <s v="Base"/>
    <s v="Base"/>
    <s v="ASG"/>
    <n v="42622"/>
    <n v="14626292"/>
    <n v="0"/>
    <n v="14625192"/>
    <n v="2287.29"/>
    <n v="0"/>
    <n v="0"/>
    <n v="1215.9000000000001"/>
    <n v="0"/>
    <n v="0"/>
    <n v="0"/>
    <n v="0"/>
    <n v="0"/>
    <n v="322731.31"/>
    <n v="550560"/>
    <n v="1204032.25"/>
    <n v="3852829"/>
    <n v="0"/>
    <n v="0"/>
    <n v="0"/>
    <n v="0"/>
    <n v="29.21"/>
    <n v="0"/>
    <n v="0"/>
    <n v="0"/>
    <n v="477258016"/>
    <n v="477739136"/>
    <n v="409676480"/>
    <n v="67601904"/>
    <n v="460755.38"/>
    <n v="0"/>
    <n v="62521.98"/>
    <n v="543644.5"/>
    <n v="0"/>
    <n v="0"/>
    <n v="100.73"/>
    <n v="39.19"/>
    <n v="43.13"/>
    <n v="7.12"/>
    <n v="55.32"/>
    <n v="27.33"/>
    <n v="0"/>
    <n v="0"/>
    <n v="0"/>
    <n v="447.11"/>
    <n v="0"/>
    <n v="0"/>
    <n v="20967"/>
    <n v="0"/>
    <n v="0"/>
    <n v="0"/>
    <n v="0"/>
    <n v="6.6666669999999997E-2"/>
    <n v="0"/>
    <n v="0"/>
    <n v="6.6666669999999997E-2"/>
    <n v="0.11"/>
    <n v="0"/>
    <n v="0"/>
    <n v="0.11"/>
    <n v="0"/>
    <n v="0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477801657.98000002"/>
    <n v="0"/>
    <n v="477739136"/>
    <n v="62521.98"/>
  </r>
  <r>
    <x v="17"/>
    <x v="2"/>
    <n v="2028"/>
    <x v="10"/>
    <n v="0"/>
    <n v="300"/>
    <n v="2.0407999999999999E-2"/>
    <n v="1997"/>
    <s v="2023_Plan"/>
    <s v="Emission Group 1"/>
    <s v="Base;2023BP"/>
    <s v="Base"/>
    <s v="Base"/>
    <s v="Base"/>
    <s v="ASG"/>
    <n v="42622"/>
    <n v="15490838"/>
    <n v="0"/>
    <n v="15483809"/>
    <n v="8346.81"/>
    <n v="0"/>
    <n v="0"/>
    <n v="1362.83"/>
    <n v="0"/>
    <n v="0"/>
    <n v="0"/>
    <n v="0"/>
    <n v="2.67"/>
    <n v="235870.14"/>
    <n v="532800"/>
    <n v="1179001.5"/>
    <n v="4001299.25"/>
    <n v="0"/>
    <n v="0"/>
    <n v="0"/>
    <n v="0"/>
    <n v="45.21"/>
    <n v="0"/>
    <n v="0"/>
    <n v="0"/>
    <n v="506065952"/>
    <n v="505940160"/>
    <n v="434159008"/>
    <n v="71223816"/>
    <n v="557670.93999999994"/>
    <n v="0"/>
    <n v="218580.06"/>
    <n v="92807.27"/>
    <n v="0"/>
    <n v="0"/>
    <n v="83.62"/>
    <n v="39.67"/>
    <n v="29.97"/>
    <n v="4.29"/>
    <n v="38.99"/>
    <n v="26.19"/>
    <n v="0"/>
    <n v="0"/>
    <n v="0"/>
    <n v="68.099999999999994"/>
    <n v="0"/>
    <n v="0"/>
    <n v="20967"/>
    <n v="0"/>
    <n v="0"/>
    <n v="0"/>
    <n v="0"/>
    <n v="6.3333329999999993E-2"/>
    <n v="0"/>
    <n v="0"/>
    <n v="6.3333329999999993E-2"/>
    <n v="0.12666667000000001"/>
    <n v="0"/>
    <n v="0"/>
    <n v="0.12666667000000001"/>
    <n v="0"/>
    <n v="0.01"/>
    <n v="0"/>
    <n v="0"/>
    <n v="0"/>
    <n v="0"/>
    <n v="0"/>
    <n v="0"/>
    <n v="0"/>
    <n v="0"/>
    <n v="5.13"/>
    <n v="0"/>
    <n v="0"/>
    <n v="0"/>
    <n v="0"/>
    <n v="740"/>
    <n v="740"/>
    <n v="1164"/>
    <n v="1422"/>
    <n v="0"/>
    <n v="0"/>
    <x v="0"/>
    <n v="0"/>
    <n v="0"/>
    <n v="0"/>
    <n v="0"/>
    <n v="506158740.06"/>
    <n v="0"/>
    <n v="505940160"/>
    <n v="218580.06"/>
  </r>
  <r>
    <x v="17"/>
    <x v="2"/>
    <n v="2028"/>
    <x v="11"/>
    <n v="0"/>
    <n v="300"/>
    <n v="2.0407999999999999E-2"/>
    <n v="1997"/>
    <s v="2023_Plan"/>
    <s v="Emission Group 1"/>
    <s v="Base;2023BP"/>
    <s v="Base"/>
    <s v="Base"/>
    <s v="Base"/>
    <s v="ASG"/>
    <n v="42622"/>
    <n v="17137100"/>
    <n v="0"/>
    <n v="16925322"/>
    <n v="256658.34"/>
    <n v="0"/>
    <n v="0"/>
    <n v="44880.7"/>
    <n v="0"/>
    <n v="0"/>
    <n v="0"/>
    <n v="0"/>
    <n v="0"/>
    <n v="243265.38"/>
    <n v="550560"/>
    <n v="1296519.75"/>
    <n v="5162025"/>
    <n v="0"/>
    <n v="0"/>
    <n v="0"/>
    <n v="0"/>
    <n v="0"/>
    <n v="0"/>
    <n v="0"/>
    <n v="0"/>
    <n v="569367104"/>
    <n v="563044928"/>
    <n v="483679648"/>
    <n v="78805760"/>
    <n v="559557.63"/>
    <n v="0"/>
    <n v="7452105.5"/>
    <n v="1129897.6299999999"/>
    <n v="0"/>
    <n v="0"/>
    <n v="52.74"/>
    <n v="40.270000000000003"/>
    <n v="8.7200000000000006"/>
    <n v="1.29"/>
    <n v="11.89"/>
    <n v="29.04"/>
    <n v="0"/>
    <n v="0"/>
    <n v="0"/>
    <n v="2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5"/>
    <n v="0"/>
    <n v="0"/>
    <n v="0"/>
    <n v="0"/>
    <n v="740"/>
    <n v="740"/>
    <n v="1164"/>
    <n v="1422"/>
    <n v="0"/>
    <n v="0"/>
    <x v="0"/>
    <n v="0"/>
    <n v="0"/>
    <n v="0"/>
    <n v="0"/>
    <n v="570497033.5"/>
    <n v="0"/>
    <n v="563044928"/>
    <n v="7452105.5"/>
  </r>
  <r>
    <x v="17"/>
    <x v="3"/>
    <n v="2028"/>
    <x v="0"/>
    <n v="0"/>
    <n v="300"/>
    <n v="2.0407999999999999E-2"/>
    <n v="1997"/>
    <s v="2023_Plan"/>
    <s v="Emission Group 1"/>
    <s v="Base;2023BP"/>
    <s v="Base"/>
    <s v="Base"/>
    <s v="Base"/>
    <s v="ASG"/>
    <n v="42622"/>
    <n v="16219592"/>
    <n v="0"/>
    <n v="15996893"/>
    <n v="248428.11"/>
    <n v="0"/>
    <n v="0"/>
    <n v="25732.77"/>
    <n v="0"/>
    <n v="0"/>
    <n v="0"/>
    <n v="0"/>
    <n v="0"/>
    <n v="9671.98"/>
    <n v="520800"/>
    <n v="1098134.1299999999"/>
    <n v="4249784.5"/>
    <n v="0"/>
    <n v="0"/>
    <n v="0"/>
    <n v="0"/>
    <n v="3.51"/>
    <n v="0"/>
    <n v="0"/>
    <n v="0"/>
    <n v="357958240"/>
    <n v="351116064"/>
    <n v="289551776"/>
    <n v="61053268"/>
    <n v="511021.75"/>
    <n v="0"/>
    <n v="7845158"/>
    <n v="1002981"/>
    <n v="0"/>
    <n v="0"/>
    <n v="73.569999999999993"/>
    <n v="51.85"/>
    <n v="20.13"/>
    <n v="2.02"/>
    <n v="24.89"/>
    <n v="31.58"/>
    <n v="0"/>
    <n v="0"/>
    <n v="0"/>
    <n v="38.979999999999997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96"/>
    <n v="0"/>
    <n v="0"/>
    <n v="0"/>
    <n v="0"/>
    <n v="700"/>
    <n v="700"/>
    <n v="1103"/>
    <n v="1347"/>
    <n v="0"/>
    <n v="0"/>
    <x v="0"/>
    <n v="0"/>
    <n v="0"/>
    <n v="0"/>
    <n v="0"/>
    <n v="358961222"/>
    <n v="0"/>
    <n v="351116064"/>
    <n v="7845158"/>
  </r>
  <r>
    <x v="17"/>
    <x v="3"/>
    <n v="2028"/>
    <x v="1"/>
    <n v="0"/>
    <n v="300"/>
    <n v="2.0407999999999999E-2"/>
    <n v="1997"/>
    <s v="2023_Plan"/>
    <s v="Emission Group 1"/>
    <s v="Base;2023BP"/>
    <s v="Base"/>
    <s v="Base"/>
    <s v="Base"/>
    <s v="ASG"/>
    <n v="42622"/>
    <n v="13001027"/>
    <n v="0"/>
    <n v="12626114"/>
    <n v="383057.41"/>
    <n v="0"/>
    <n v="0"/>
    <n v="8144.1"/>
    <n v="0"/>
    <n v="0"/>
    <n v="0"/>
    <n v="0"/>
    <n v="0"/>
    <n v="9185.44"/>
    <n v="470400"/>
    <n v="971291.75"/>
    <n v="3960763.25"/>
    <n v="0"/>
    <n v="0"/>
    <n v="0"/>
    <n v="0"/>
    <n v="0"/>
    <n v="0"/>
    <n v="0"/>
    <n v="0"/>
    <n v="253737792"/>
    <n v="243814864"/>
    <n v="196831216"/>
    <n v="46568572"/>
    <n v="415041.69"/>
    <n v="0"/>
    <n v="10118118"/>
    <n v="195176.5"/>
    <n v="0"/>
    <n v="0"/>
    <n v="47.4"/>
    <n v="39.520000000000003"/>
    <n v="7.11"/>
    <n v="0.95"/>
    <n v="8.39"/>
    <n v="26.41"/>
    <n v="0"/>
    <n v="0"/>
    <n v="0"/>
    <n v="2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5"/>
    <n v="0"/>
    <n v="0"/>
    <n v="0"/>
    <n v="0"/>
    <n v="700"/>
    <n v="700"/>
    <n v="1103"/>
    <n v="1347"/>
    <n v="0"/>
    <n v="0"/>
    <x v="0"/>
    <n v="0"/>
    <n v="0"/>
    <n v="0"/>
    <n v="0"/>
    <n v="253932982"/>
    <n v="0"/>
    <n v="243814864"/>
    <n v="10118118"/>
  </r>
  <r>
    <x v="17"/>
    <x v="3"/>
    <n v="2028"/>
    <x v="2"/>
    <n v="0"/>
    <n v="300"/>
    <n v="2.0407999999999999E-2"/>
    <n v="1997"/>
    <s v="2023_Plan"/>
    <s v="Emission Group 1"/>
    <s v="Base;2023BP"/>
    <s v="Base"/>
    <s v="Base"/>
    <s v="Base"/>
    <s v="ASG"/>
    <n v="42622"/>
    <n v="12550967"/>
    <n v="0"/>
    <n v="12543763"/>
    <n v="8040.39"/>
    <n v="0"/>
    <n v="0"/>
    <n v="844.1"/>
    <n v="0"/>
    <n v="0"/>
    <n v="0"/>
    <n v="0"/>
    <n v="0"/>
    <n v="13445.07"/>
    <n v="520800"/>
    <n v="1128863.5"/>
    <n v="3453999"/>
    <n v="0"/>
    <n v="0"/>
    <n v="0"/>
    <n v="0"/>
    <n v="8.07"/>
    <n v="0"/>
    <n v="0"/>
    <n v="0"/>
    <n v="236129856"/>
    <n v="236237072"/>
    <n v="191502640"/>
    <n v="44373704"/>
    <n v="360845.47"/>
    <n v="0"/>
    <n v="219566.92"/>
    <n v="326780.34000000003"/>
    <n v="0"/>
    <n v="0"/>
    <n v="61.76"/>
    <n v="39.130000000000003"/>
    <n v="16.73"/>
    <n v="2.5499999999999998"/>
    <n v="21.06"/>
    <n v="27.31"/>
    <n v="0"/>
    <n v="0"/>
    <n v="0"/>
    <n v="387.14"/>
    <n v="0"/>
    <n v="0"/>
    <n v="20967"/>
    <n v="0"/>
    <n v="0"/>
    <n v="0"/>
    <n v="0"/>
    <n v="0.02"/>
    <n v="0"/>
    <n v="0"/>
    <n v="0.02"/>
    <n v="2.3333329999999999E-2"/>
    <n v="0"/>
    <n v="0"/>
    <n v="2.3333329999999999E-2"/>
    <n v="0"/>
    <n v="0"/>
    <n v="0"/>
    <n v="0"/>
    <n v="0"/>
    <n v="0"/>
    <n v="0"/>
    <n v="0"/>
    <n v="0"/>
    <n v="0"/>
    <n v="4.2"/>
    <n v="0"/>
    <n v="0"/>
    <n v="0"/>
    <n v="0"/>
    <n v="700"/>
    <n v="700"/>
    <n v="1103"/>
    <n v="1347"/>
    <n v="0"/>
    <n v="0"/>
    <x v="0"/>
    <n v="0"/>
    <n v="0"/>
    <n v="0"/>
    <n v="0"/>
    <n v="236456638.91999999"/>
    <n v="0"/>
    <n v="236237072"/>
    <n v="219566.92"/>
  </r>
  <r>
    <x v="17"/>
    <x v="3"/>
    <n v="2028"/>
    <x v="3"/>
    <n v="0"/>
    <n v="300"/>
    <n v="2.0407999999999999E-2"/>
    <n v="1997"/>
    <s v="2023_Plan"/>
    <s v="Emission Group 1"/>
    <s v="Base;2023BP"/>
    <s v="Base"/>
    <s v="Base"/>
    <s v="Base"/>
    <s v="ASG"/>
    <n v="42622"/>
    <n v="11793407"/>
    <n v="0"/>
    <n v="11787790"/>
    <n v="5692.49"/>
    <n v="0"/>
    <n v="0"/>
    <n v="120.41"/>
    <n v="0"/>
    <n v="0"/>
    <n v="0"/>
    <n v="0"/>
    <n v="0"/>
    <n v="13251.84"/>
    <n v="504000"/>
    <n v="940793.5"/>
    <n v="2855983"/>
    <n v="0"/>
    <n v="0"/>
    <n v="0"/>
    <n v="0"/>
    <n v="44.69"/>
    <n v="0"/>
    <n v="0"/>
    <n v="0"/>
    <n v="243693984"/>
    <n v="243551024"/>
    <n v="201500160"/>
    <n v="41727948"/>
    <n v="322846.31"/>
    <n v="0"/>
    <n v="146432.28"/>
    <n v="3470.82"/>
    <n v="0"/>
    <n v="0"/>
    <n v="81.95"/>
    <n v="38.43"/>
    <n v="37.64"/>
    <n v="5.89"/>
    <n v="41.31"/>
    <n v="25.72"/>
    <n v="0"/>
    <n v="0"/>
    <n v="0"/>
    <n v="28.83"/>
    <n v="0"/>
    <n v="0"/>
    <n v="20967"/>
    <n v="0"/>
    <n v="0"/>
    <n v="0"/>
    <n v="0"/>
    <n v="0.06"/>
    <n v="0"/>
    <n v="0"/>
    <n v="0.06"/>
    <n v="0.13333333999999999"/>
    <n v="0"/>
    <n v="0"/>
    <n v="0.13333333999999999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43697456.28"/>
    <n v="0"/>
    <n v="243551024"/>
    <n v="146432.28"/>
  </r>
  <r>
    <x v="17"/>
    <x v="3"/>
    <n v="2028"/>
    <x v="4"/>
    <n v="0"/>
    <n v="300"/>
    <n v="2.0407999999999999E-2"/>
    <n v="1997"/>
    <s v="2023_Plan"/>
    <s v="Emission Group 1"/>
    <s v="Base;2023BP"/>
    <s v="Base"/>
    <s v="Base"/>
    <s v="Base"/>
    <s v="ASG"/>
    <n v="42622"/>
    <n v="12082181"/>
    <n v="0"/>
    <n v="12077832"/>
    <n v="4681.6099999999997"/>
    <n v="0"/>
    <n v="0"/>
    <n v="379.5"/>
    <n v="0"/>
    <n v="0"/>
    <n v="0"/>
    <n v="0"/>
    <n v="0"/>
    <n v="15948.9"/>
    <n v="520800"/>
    <n v="1126580.3799999999"/>
    <n v="3305127"/>
    <n v="0"/>
    <n v="0"/>
    <n v="0"/>
    <n v="0"/>
    <n v="46.61"/>
    <n v="0"/>
    <n v="0"/>
    <n v="0"/>
    <n v="219146720"/>
    <n v="219110768"/>
    <n v="175115728"/>
    <n v="43668412"/>
    <n v="326679.5"/>
    <n v="0"/>
    <n v="119725.3"/>
    <n v="83782.3"/>
    <n v="0"/>
    <n v="0"/>
    <n v="76.84"/>
    <n v="36.869999999999997"/>
    <n v="29.08"/>
    <n v="4.63"/>
    <n v="36.82"/>
    <n v="25.57"/>
    <n v="0"/>
    <n v="0"/>
    <n v="0"/>
    <n v="220.77"/>
    <n v="0"/>
    <n v="0"/>
    <n v="20967"/>
    <n v="0"/>
    <n v="0"/>
    <n v="0"/>
    <n v="0"/>
    <n v="5.6666670000000002E-2"/>
    <n v="0"/>
    <n v="0"/>
    <n v="5.6666670000000002E-2"/>
    <n v="0.15000000999999999"/>
    <n v="0"/>
    <n v="0"/>
    <n v="0.15000000999999999"/>
    <n v="0"/>
    <n v="0"/>
    <n v="0"/>
    <n v="0"/>
    <n v="0"/>
    <n v="0"/>
    <n v="0"/>
    <n v="0"/>
    <n v="0"/>
    <n v="0"/>
    <n v="5.01"/>
    <n v="0"/>
    <n v="0"/>
    <n v="0"/>
    <n v="0"/>
    <n v="700"/>
    <n v="700"/>
    <n v="1103"/>
    <n v="1347"/>
    <n v="0"/>
    <n v="0"/>
    <x v="0"/>
    <n v="0"/>
    <n v="0"/>
    <n v="0"/>
    <n v="0"/>
    <n v="219230493.30000001"/>
    <n v="0"/>
    <n v="219110768"/>
    <n v="119725.3"/>
  </r>
  <r>
    <x v="17"/>
    <x v="3"/>
    <n v="2028"/>
    <x v="5"/>
    <n v="0"/>
    <n v="300"/>
    <n v="2.0407999999999999E-2"/>
    <n v="1997"/>
    <s v="2023_Plan"/>
    <s v="Emission Group 1"/>
    <s v="Base;2023BP"/>
    <s v="Base"/>
    <s v="Base"/>
    <s v="Base"/>
    <s v="ASG"/>
    <n v="42622"/>
    <n v="13420305"/>
    <n v="0"/>
    <n v="13331513"/>
    <n v="131002.72"/>
    <n v="0"/>
    <n v="0"/>
    <n v="42211.23"/>
    <n v="0"/>
    <n v="0"/>
    <n v="0"/>
    <n v="0"/>
    <n v="0"/>
    <n v="16289.3"/>
    <n v="504000"/>
    <n v="1179333.5"/>
    <n v="3743869.5"/>
    <n v="0"/>
    <n v="0"/>
    <n v="0"/>
    <n v="0"/>
    <n v="0"/>
    <n v="0"/>
    <n v="0"/>
    <n v="0"/>
    <n v="262672912"/>
    <n v="261816000"/>
    <n v="212993088"/>
    <n v="48431996"/>
    <n v="390852.63"/>
    <n v="0"/>
    <n v="3466232.75"/>
    <n v="2609330"/>
    <n v="0"/>
    <n v="0"/>
    <n v="69.819999999999993"/>
    <n v="43.11"/>
    <n v="18.670000000000002"/>
    <n v="3.29"/>
    <n v="25.04"/>
    <n v="26.46"/>
    <n v="0"/>
    <n v="0"/>
    <n v="0"/>
    <n v="6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099999999999996"/>
    <n v="0"/>
    <n v="0"/>
    <n v="0"/>
    <n v="0"/>
    <n v="700"/>
    <n v="700"/>
    <n v="1103"/>
    <n v="1347"/>
    <n v="0"/>
    <n v="0"/>
    <x v="0"/>
    <n v="0"/>
    <n v="0"/>
    <n v="0"/>
    <n v="0"/>
    <n v="265282232.75"/>
    <n v="0"/>
    <n v="261816000"/>
    <n v="3466232.75"/>
  </r>
  <r>
    <x v="17"/>
    <x v="3"/>
    <n v="2028"/>
    <x v="6"/>
    <n v="0"/>
    <n v="300"/>
    <n v="2.0407999999999999E-2"/>
    <n v="1997"/>
    <s v="2023_Plan"/>
    <s v="Emission Group 1"/>
    <s v="Base;2023BP"/>
    <s v="Base"/>
    <s v="Base"/>
    <s v="Base"/>
    <s v="ASG"/>
    <n v="42622"/>
    <n v="16013486"/>
    <n v="0"/>
    <n v="15873455"/>
    <n v="185362.69"/>
    <n v="0"/>
    <n v="0"/>
    <n v="45407.82"/>
    <n v="0"/>
    <n v="0"/>
    <n v="0"/>
    <n v="0"/>
    <n v="0.67"/>
    <n v="17899.740000000002"/>
    <n v="520800"/>
    <n v="1274775.25"/>
    <n v="3942450.75"/>
    <n v="0"/>
    <n v="0"/>
    <n v="0"/>
    <n v="0"/>
    <n v="61.08"/>
    <n v="14.6"/>
    <n v="0"/>
    <n v="0"/>
    <n v="366034688"/>
    <n v="357620224"/>
    <n v="296264160"/>
    <n v="60887840"/>
    <n v="468030.25"/>
    <n v="0"/>
    <n v="16963414"/>
    <n v="8548955"/>
    <n v="0"/>
    <n v="0"/>
    <n v="117.99"/>
    <n v="82.65"/>
    <n v="41"/>
    <n v="4.8899999999999997"/>
    <n v="57.97"/>
    <n v="91.51"/>
    <n v="0"/>
    <n v="0"/>
    <n v="0"/>
    <n v="188.27"/>
    <n v="0"/>
    <n v="0"/>
    <n v="20967"/>
    <n v="20967"/>
    <n v="0"/>
    <n v="0"/>
    <n v="0"/>
    <n v="0.13"/>
    <n v="0"/>
    <n v="3.3333340000000003E-2"/>
    <n v="0.12333333"/>
    <n v="0.28000000000000003"/>
    <n v="0"/>
    <n v="3.3333340000000003E-2"/>
    <n v="0.24666667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374583638"/>
    <n v="0"/>
    <n v="357620224"/>
    <n v="16963414"/>
  </r>
  <r>
    <x v="17"/>
    <x v="3"/>
    <n v="2028"/>
    <x v="7"/>
    <n v="0"/>
    <n v="300"/>
    <n v="2.0407999999999999E-2"/>
    <n v="1997"/>
    <s v="2023_Plan"/>
    <s v="Emission Group 1"/>
    <s v="Base;2023BP"/>
    <s v="Base"/>
    <s v="Base"/>
    <s v="Base"/>
    <s v="ASG"/>
    <n v="42622"/>
    <n v="15250749"/>
    <n v="0"/>
    <n v="15076788"/>
    <n v="196246.05"/>
    <n v="0"/>
    <n v="0"/>
    <n v="22306.19"/>
    <n v="0"/>
    <n v="0"/>
    <n v="0"/>
    <n v="0"/>
    <n v="1.33"/>
    <n v="16986.86"/>
    <n v="520800"/>
    <n v="1206714.25"/>
    <n v="3788855"/>
    <n v="0"/>
    <n v="0"/>
    <n v="0"/>
    <n v="0"/>
    <n v="18.510000000000002"/>
    <n v="1.64"/>
    <n v="0"/>
    <n v="0"/>
    <n v="329755072"/>
    <n v="324764704"/>
    <n v="267680672"/>
    <n v="56647364"/>
    <n v="436344.28"/>
    <n v="0"/>
    <n v="7057994.5"/>
    <n v="2067611.5"/>
    <n v="0"/>
    <n v="0"/>
    <n v="87.2"/>
    <n v="48.66"/>
    <n v="27.53"/>
    <n v="4.5199999999999996"/>
    <n v="36.770000000000003"/>
    <n v="35.97"/>
    <n v="0"/>
    <n v="0"/>
    <n v="0"/>
    <n v="92.69"/>
    <n v="0"/>
    <n v="0"/>
    <n v="20967"/>
    <n v="20967"/>
    <n v="0"/>
    <n v="0"/>
    <n v="0"/>
    <n v="0.02"/>
    <n v="0"/>
    <n v="3.3333299999999998E-3"/>
    <n v="0.02"/>
    <n v="0.05"/>
    <n v="0"/>
    <n v="3.3333299999999998E-3"/>
    <n v="4.666667E-2"/>
    <n v="0"/>
    <n v="0.01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331822698.5"/>
    <n v="0"/>
    <n v="324764704"/>
    <n v="7057994.5"/>
  </r>
  <r>
    <x v="17"/>
    <x v="3"/>
    <n v="2028"/>
    <x v="8"/>
    <n v="0"/>
    <n v="300"/>
    <n v="2.0407999999999999E-2"/>
    <n v="1997"/>
    <s v="2023_Plan"/>
    <s v="Emission Group 1"/>
    <s v="Base;2023BP"/>
    <s v="Base"/>
    <s v="Base"/>
    <s v="Base"/>
    <s v="ASG"/>
    <n v="42622"/>
    <n v="12966912"/>
    <n v="0"/>
    <n v="12961281"/>
    <n v="6140.12"/>
    <n v="0"/>
    <n v="0"/>
    <n v="538.67999999999995"/>
    <n v="0"/>
    <n v="0"/>
    <n v="0"/>
    <n v="0"/>
    <n v="2"/>
    <n v="15183.21"/>
    <n v="504000"/>
    <n v="1199239"/>
    <n v="3626775.5"/>
    <n v="0"/>
    <n v="0"/>
    <n v="0"/>
    <n v="0"/>
    <n v="29.98"/>
    <n v="0"/>
    <n v="0"/>
    <n v="0"/>
    <n v="253360096"/>
    <n v="253165616"/>
    <n v="205366000"/>
    <n v="47459848"/>
    <n v="339490"/>
    <n v="0"/>
    <n v="268186.31"/>
    <n v="73708.75"/>
    <n v="0"/>
    <n v="0"/>
    <n v="70.849999999999994"/>
    <n v="39.47"/>
    <n v="20.28"/>
    <n v="3.04"/>
    <n v="27.92"/>
    <n v="43.68"/>
    <n v="0"/>
    <n v="0"/>
    <n v="0"/>
    <n v="136.83000000000001"/>
    <n v="0"/>
    <n v="0"/>
    <n v="20967"/>
    <n v="0"/>
    <n v="0"/>
    <n v="0"/>
    <n v="0"/>
    <n v="0.05"/>
    <n v="0"/>
    <n v="0"/>
    <n v="0.05"/>
    <n v="0.12666667000000001"/>
    <n v="0"/>
    <n v="0"/>
    <n v="0.12666667000000001"/>
    <n v="0"/>
    <n v="0"/>
    <n v="0"/>
    <n v="0"/>
    <n v="0"/>
    <n v="0"/>
    <n v="0"/>
    <n v="0"/>
    <n v="0"/>
    <n v="0"/>
    <n v="4.87"/>
    <n v="0"/>
    <n v="0"/>
    <n v="0"/>
    <n v="0"/>
    <n v="700"/>
    <n v="700"/>
    <n v="1103"/>
    <n v="1347"/>
    <n v="0"/>
    <n v="0"/>
    <x v="0"/>
    <n v="0"/>
    <n v="0"/>
    <n v="0"/>
    <n v="0"/>
    <n v="253433802.31"/>
    <n v="0"/>
    <n v="253165616"/>
    <n v="268186.31"/>
  </r>
  <r>
    <x v="17"/>
    <x v="3"/>
    <n v="2028"/>
    <x v="9"/>
    <n v="0"/>
    <n v="300"/>
    <n v="2.0407999999999999E-2"/>
    <n v="1997"/>
    <s v="2023_Plan"/>
    <s v="Emission Group 1"/>
    <s v="Base;2023BP"/>
    <s v="Base"/>
    <s v="Base"/>
    <s v="Base"/>
    <s v="ASG"/>
    <n v="42622"/>
    <n v="12369393"/>
    <n v="0"/>
    <n v="12362987"/>
    <n v="6561.47"/>
    <n v="0"/>
    <n v="0"/>
    <n v="220.08"/>
    <n v="0"/>
    <n v="0"/>
    <n v="0"/>
    <n v="0"/>
    <n v="2"/>
    <n v="12890.2"/>
    <n v="520800"/>
    <n v="997245.88"/>
    <n v="3079803"/>
    <n v="0"/>
    <n v="0"/>
    <n v="0"/>
    <n v="0"/>
    <n v="64.569999999999993"/>
    <n v="0"/>
    <n v="0"/>
    <n v="0"/>
    <n v="265753344"/>
    <n v="265858192"/>
    <n v="218938320"/>
    <n v="46544812"/>
    <n v="374801.03"/>
    <n v="0"/>
    <n v="191644.13"/>
    <n v="296499.88"/>
    <n v="0"/>
    <n v="0"/>
    <n v="88.85"/>
    <n v="39.409999999999997"/>
    <n v="40.770000000000003"/>
    <n v="5.72"/>
    <n v="45.85"/>
    <n v="29.21"/>
    <n v="0"/>
    <n v="0"/>
    <n v="0"/>
    <n v="1347.23"/>
    <n v="0"/>
    <n v="0"/>
    <n v="20967"/>
    <n v="0"/>
    <n v="0"/>
    <n v="0"/>
    <n v="0"/>
    <n v="7.3333330000000002E-2"/>
    <n v="0"/>
    <n v="0"/>
    <n v="7.3333330000000002E-2"/>
    <n v="0.20333333000000001"/>
    <n v="0"/>
    <n v="0"/>
    <n v="0.20333333000000001"/>
    <n v="0"/>
    <n v="0.01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266049836.13"/>
    <n v="0"/>
    <n v="265858192"/>
    <n v="191644.13"/>
  </r>
  <r>
    <x v="17"/>
    <x v="3"/>
    <n v="2028"/>
    <x v="10"/>
    <n v="0"/>
    <n v="300"/>
    <n v="2.0407999999999999E-2"/>
    <n v="1997"/>
    <s v="2023_Plan"/>
    <s v="Emission Group 1"/>
    <s v="Base;2023BP"/>
    <s v="Base"/>
    <s v="Base"/>
    <s v="Base"/>
    <s v="ASG"/>
    <n v="42622"/>
    <n v="13263671"/>
    <n v="0"/>
    <n v="13252617"/>
    <n v="11183.92"/>
    <n v="0"/>
    <n v="0"/>
    <n v="160.85"/>
    <n v="0"/>
    <n v="0"/>
    <n v="0"/>
    <n v="0"/>
    <n v="1.33"/>
    <n v="10139.629999999999"/>
    <n v="504000"/>
    <n v="975540.19"/>
    <n v="3305361.75"/>
    <n v="0"/>
    <n v="0"/>
    <n v="0"/>
    <n v="0"/>
    <n v="31.43"/>
    <n v="0"/>
    <n v="0"/>
    <n v="0"/>
    <n v="267368608"/>
    <n v="267196928"/>
    <n v="216791632"/>
    <n v="49873636"/>
    <n v="531642.38"/>
    <n v="0"/>
    <n v="308606.25"/>
    <n v="136921.04999999999"/>
    <n v="0"/>
    <n v="0"/>
    <n v="79.430000000000007"/>
    <n v="40.29"/>
    <n v="30.48"/>
    <n v="3.1"/>
    <n v="34.97"/>
    <n v="27.59"/>
    <n v="0"/>
    <n v="0"/>
    <n v="0"/>
    <n v="851.25"/>
    <n v="0"/>
    <n v="0"/>
    <n v="20967"/>
    <n v="0"/>
    <n v="0"/>
    <n v="0"/>
    <n v="0"/>
    <n v="3.3333340000000003E-2"/>
    <n v="0"/>
    <n v="0"/>
    <n v="3.3333340000000003E-2"/>
    <n v="0.06"/>
    <n v="0"/>
    <n v="0"/>
    <n v="0.06"/>
    <n v="0"/>
    <n v="0.01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67505534.25"/>
    <n v="0"/>
    <n v="267196928"/>
    <n v="308606.25"/>
  </r>
  <r>
    <x v="17"/>
    <x v="3"/>
    <n v="2028"/>
    <x v="11"/>
    <n v="0"/>
    <n v="300"/>
    <n v="2.0407999999999999E-2"/>
    <n v="1997"/>
    <s v="2023_Plan"/>
    <s v="Emission Group 1"/>
    <s v="Base;2023BP"/>
    <s v="Base"/>
    <s v="Base"/>
    <s v="Base"/>
    <s v="ASG"/>
    <n v="42622"/>
    <n v="14903566"/>
    <n v="0"/>
    <n v="14657065"/>
    <n v="258962.67"/>
    <n v="0"/>
    <n v="0"/>
    <n v="12462.24"/>
    <n v="0"/>
    <n v="0"/>
    <n v="0"/>
    <n v="0"/>
    <n v="0"/>
    <n v="10354.4"/>
    <n v="520800"/>
    <n v="1164888.3799999999"/>
    <n v="4321898"/>
    <n v="0"/>
    <n v="0"/>
    <n v="0"/>
    <n v="0"/>
    <n v="0"/>
    <n v="0"/>
    <n v="0"/>
    <n v="0"/>
    <n v="303999840"/>
    <n v="297361152"/>
    <n v="241969696"/>
    <n v="54959520"/>
    <n v="432127.5"/>
    <n v="0"/>
    <n v="6954478"/>
    <n v="315760.40999999997"/>
    <n v="0"/>
    <n v="0"/>
    <n v="59.1"/>
    <n v="39.92"/>
    <n v="13.1"/>
    <n v="1.96"/>
    <n v="16.739999999999998"/>
    <n v="26.86"/>
    <n v="0"/>
    <n v="0"/>
    <n v="0"/>
    <n v="2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"/>
    <n v="0"/>
    <n v="0"/>
    <n v="0"/>
    <n v="0"/>
    <n v="700"/>
    <n v="700"/>
    <n v="1103"/>
    <n v="1347"/>
    <n v="0"/>
    <n v="0"/>
    <x v="0"/>
    <n v="0"/>
    <n v="0"/>
    <n v="0"/>
    <n v="0"/>
    <n v="304315630"/>
    <n v="0"/>
    <n v="297361152"/>
    <n v="6954478"/>
  </r>
  <r>
    <x v="18"/>
    <x v="0"/>
    <n v="2028"/>
    <x v="0"/>
    <n v="0"/>
    <n v="300"/>
    <n v="2.0407999999999999E-2"/>
    <n v="1998"/>
    <s v="2023_Plan"/>
    <s v="Emission Group 1"/>
    <s v="Base;2023BP"/>
    <s v="Base"/>
    <s v="Base"/>
    <s v="Base"/>
    <s v="ASG"/>
    <n v="42622"/>
    <n v="2892204.25"/>
    <n v="0"/>
    <n v="2980501.75"/>
    <n v="4311.4799999999996"/>
    <n v="0"/>
    <n v="0"/>
    <n v="92620.44"/>
    <n v="0"/>
    <n v="0"/>
    <n v="28533.39"/>
    <n v="0"/>
    <n v="0"/>
    <n v="24147.53"/>
    <n v="111599.98"/>
    <n v="279917"/>
    <n v="851875.81"/>
    <n v="0"/>
    <n v="0"/>
    <n v="0"/>
    <n v="0"/>
    <n v="0"/>
    <n v="0"/>
    <n v="0"/>
    <n v="0"/>
    <n v="101600432"/>
    <n v="104089368"/>
    <n v="95703912"/>
    <n v="7823289"/>
    <n v="562225.63"/>
    <n v="0"/>
    <n v="129539.2"/>
    <n v="2618472.25"/>
    <n v="0"/>
    <n v="0"/>
    <n v="36.130000000000003"/>
    <n v="36.729999999999997"/>
    <n v="0.4"/>
    <n v="0.03"/>
    <n v="0.59"/>
    <n v="30.05"/>
    <n v="0"/>
    <n v="0"/>
    <n v="0"/>
    <n v="2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2"/>
    <n v="18.25"/>
    <n v="0"/>
    <n v="0"/>
    <n v="0"/>
    <n v="0"/>
    <n v="150"/>
    <n v="150"/>
    <n v="101"/>
    <n v="344"/>
    <n v="100"/>
    <n v="0"/>
    <x v="0"/>
    <n v="0"/>
    <n v="0"/>
    <n v="0"/>
    <n v="0"/>
    <n v="104218907.2"/>
    <n v="0"/>
    <n v="104089368"/>
    <n v="129539.2"/>
  </r>
  <r>
    <x v="18"/>
    <x v="0"/>
    <n v="2028"/>
    <x v="1"/>
    <n v="0"/>
    <n v="300"/>
    <n v="2.0407999999999999E-2"/>
    <n v="1998"/>
    <s v="2023_Plan"/>
    <s v="Emission Group 1"/>
    <s v="Base;2023BP"/>
    <s v="Base"/>
    <s v="Base"/>
    <s v="Base"/>
    <s v="ASG"/>
    <n v="42622"/>
    <n v="2611327.75"/>
    <n v="0"/>
    <n v="2677620.5"/>
    <n v="3804.18"/>
    <n v="0"/>
    <n v="0"/>
    <n v="70096.52"/>
    <n v="0"/>
    <n v="0"/>
    <n v="22369.96"/>
    <n v="0"/>
    <n v="0"/>
    <n v="29392.68"/>
    <n v="100800"/>
    <n v="245670.95"/>
    <n v="763007.5"/>
    <n v="0"/>
    <n v="0"/>
    <n v="0"/>
    <n v="0"/>
    <n v="0"/>
    <n v="0"/>
    <n v="0"/>
    <n v="0"/>
    <n v="90747592"/>
    <n v="92582368"/>
    <n v="85108472"/>
    <n v="7128648.5"/>
    <n v="345312.47"/>
    <n v="0"/>
    <n v="108741.87"/>
    <n v="1943520.13"/>
    <n v="0"/>
    <n v="0"/>
    <n v="35.729999999999997"/>
    <n v="36.21"/>
    <n v="0.48"/>
    <n v="0.02"/>
    <n v="0.63"/>
    <n v="28.58"/>
    <n v="0"/>
    <n v="0"/>
    <n v="0"/>
    <n v="2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3.28"/>
    <n v="0"/>
    <n v="0"/>
    <n v="0"/>
    <n v="0"/>
    <n v="150"/>
    <n v="150"/>
    <n v="101"/>
    <n v="344"/>
    <n v="100"/>
    <n v="0"/>
    <x v="0"/>
    <n v="0"/>
    <n v="0"/>
    <n v="0"/>
    <n v="0"/>
    <n v="92691109.870000005"/>
    <n v="0"/>
    <n v="92582368"/>
    <n v="108741.87"/>
  </r>
  <r>
    <x v="18"/>
    <x v="0"/>
    <n v="2028"/>
    <x v="2"/>
    <n v="0"/>
    <n v="300"/>
    <n v="2.0407999999999999E-2"/>
    <n v="1998"/>
    <s v="2023_Plan"/>
    <s v="Emission Group 1"/>
    <s v="Base;2023BP"/>
    <s v="Base"/>
    <s v="Base"/>
    <s v="Base"/>
    <s v="ASG"/>
    <n v="42622"/>
    <n v="2752080.75"/>
    <n v="0"/>
    <n v="2756732.5"/>
    <n v="283.35000000000002"/>
    <n v="0"/>
    <n v="0"/>
    <n v="4930.57"/>
    <n v="0"/>
    <n v="0"/>
    <n v="28179.49"/>
    <n v="0"/>
    <n v="0"/>
    <n v="46372.66"/>
    <n v="111600"/>
    <n v="274250.09000000003"/>
    <n v="797281.88"/>
    <n v="0"/>
    <n v="0"/>
    <n v="0"/>
    <n v="0"/>
    <n v="0"/>
    <n v="0"/>
    <n v="0"/>
    <n v="0"/>
    <n v="93110456"/>
    <n v="93398368"/>
    <n v="85434528"/>
    <n v="7572955.5"/>
    <n v="390856.88"/>
    <n v="0"/>
    <n v="8701.0499999999993"/>
    <n v="296618.09000000003"/>
    <n v="0"/>
    <n v="0"/>
    <n v="36.119999999999997"/>
    <n v="36.49"/>
    <n v="0.89"/>
    <n v="0.11"/>
    <n v="1.34"/>
    <n v="30.71"/>
    <n v="0"/>
    <n v="0"/>
    <n v="0"/>
    <n v="6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"/>
    <n v="0.6"/>
    <n v="4.0599999999999996"/>
    <n v="0"/>
    <n v="0"/>
    <n v="0"/>
    <n v="0"/>
    <n v="150"/>
    <n v="150"/>
    <n v="101"/>
    <n v="344"/>
    <n v="100"/>
    <n v="0"/>
    <x v="0"/>
    <n v="0"/>
    <n v="0"/>
    <n v="0"/>
    <n v="0"/>
    <n v="93407069.049999997"/>
    <n v="0"/>
    <n v="93398368"/>
    <n v="8701.0499999999993"/>
  </r>
  <r>
    <x v="18"/>
    <x v="0"/>
    <n v="2028"/>
    <x v="3"/>
    <n v="0"/>
    <n v="300"/>
    <n v="2.0407999999999999E-2"/>
    <n v="1998"/>
    <s v="2023_Plan"/>
    <s v="Emission Group 1"/>
    <s v="Base;2023BP"/>
    <s v="Base"/>
    <s v="Base"/>
    <s v="Base"/>
    <s v="ASG"/>
    <n v="42622"/>
    <n v="2351418.25"/>
    <n v="0"/>
    <n v="2354290.75"/>
    <n v="258.57"/>
    <n v="0"/>
    <n v="0"/>
    <n v="3137.63"/>
    <n v="0"/>
    <n v="0"/>
    <n v="31799.360000000001"/>
    <n v="0"/>
    <n v="0"/>
    <n v="47812.51"/>
    <n v="107999.94"/>
    <n v="242387.47"/>
    <n v="748333.25"/>
    <n v="0"/>
    <n v="0"/>
    <n v="0"/>
    <n v="0"/>
    <n v="0"/>
    <n v="0"/>
    <n v="0"/>
    <n v="0"/>
    <n v="75043664"/>
    <n v="75124128"/>
    <n v="68180928"/>
    <n v="6644296.5"/>
    <n v="298944.03000000003"/>
    <n v="0"/>
    <n v="7681.59"/>
    <n v="88141.55"/>
    <n v="0"/>
    <n v="0"/>
    <n v="35.03"/>
    <n v="36"/>
    <n v="1.03"/>
    <n v="0.11"/>
    <n v="1.28"/>
    <n v="29.71"/>
    <n v="0"/>
    <n v="0"/>
    <n v="0"/>
    <n v="2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37"/>
    <n v="4.1900000000000004"/>
    <n v="0"/>
    <n v="0"/>
    <n v="0"/>
    <n v="0"/>
    <n v="150"/>
    <n v="150"/>
    <n v="101"/>
    <n v="344"/>
    <n v="100"/>
    <n v="0"/>
    <x v="0"/>
    <n v="0"/>
    <n v="0"/>
    <n v="0"/>
    <n v="0"/>
    <n v="75131809.590000004"/>
    <n v="0"/>
    <n v="75124128"/>
    <n v="7681.59"/>
  </r>
  <r>
    <x v="18"/>
    <x v="0"/>
    <n v="2028"/>
    <x v="4"/>
    <n v="0"/>
    <n v="300"/>
    <n v="2.0407999999999999E-2"/>
    <n v="1998"/>
    <s v="2023_Plan"/>
    <s v="Emission Group 1"/>
    <s v="Base;2023BP"/>
    <s v="Base"/>
    <s v="Base"/>
    <s v="Base"/>
    <s v="ASG"/>
    <n v="42622"/>
    <n v="2682576"/>
    <n v="0"/>
    <n v="2684556.25"/>
    <n v="902.7"/>
    <n v="0"/>
    <n v="0"/>
    <n v="3045.38"/>
    <n v="0"/>
    <n v="0"/>
    <n v="15088.78"/>
    <n v="0"/>
    <n v="181.86"/>
    <n v="64270.07"/>
    <n v="111599.98"/>
    <n v="290888.81"/>
    <n v="804160.69"/>
    <n v="0"/>
    <n v="0"/>
    <n v="165.68"/>
    <n v="0"/>
    <n v="162.72999999999999"/>
    <n v="0"/>
    <n v="0"/>
    <n v="0"/>
    <n v="88149712"/>
    <n v="87990536"/>
    <n v="79216048"/>
    <n v="8230530.5"/>
    <n v="544049.5"/>
    <n v="0"/>
    <n v="560874.18999999994"/>
    <n v="401692.81"/>
    <n v="0"/>
    <n v="0"/>
    <n v="81.23"/>
    <n v="96.59"/>
    <n v="13.36"/>
    <n v="1.27"/>
    <n v="39.380000000000003"/>
    <n v="621.33000000000004"/>
    <n v="0"/>
    <n v="0"/>
    <n v="0"/>
    <n v="131.9"/>
    <n v="0"/>
    <n v="0"/>
    <n v="20967"/>
    <n v="0"/>
    <n v="0"/>
    <n v="0"/>
    <n v="4313.62"/>
    <n v="0.26333331999999998"/>
    <n v="0"/>
    <n v="0"/>
    <n v="0.26333331999999998"/>
    <n v="1.25"/>
    <n v="0"/>
    <n v="0"/>
    <n v="1.25"/>
    <n v="0"/>
    <n v="1.22"/>
    <n v="0"/>
    <n v="0"/>
    <n v="0"/>
    <n v="0"/>
    <n v="0.33"/>
    <n v="1.84"/>
    <n v="0.54"/>
    <n v="1.33"/>
    <n v="3.99"/>
    <n v="0"/>
    <n v="0"/>
    <n v="0"/>
    <n v="0"/>
    <n v="150"/>
    <n v="150"/>
    <n v="101"/>
    <n v="344"/>
    <n v="100"/>
    <n v="0"/>
    <x v="0"/>
    <n v="0"/>
    <n v="0"/>
    <n v="0"/>
    <n v="0"/>
    <n v="88551410.189999998"/>
    <n v="0"/>
    <n v="87990536"/>
    <n v="560874.18999999994"/>
  </r>
  <r>
    <x v="18"/>
    <x v="0"/>
    <n v="2028"/>
    <x v="5"/>
    <n v="0"/>
    <n v="300"/>
    <n v="2.0407999999999999E-2"/>
    <n v="1998"/>
    <s v="2023_Plan"/>
    <s v="Emission Group 1"/>
    <s v="Base;2023BP"/>
    <s v="Base"/>
    <s v="Base"/>
    <s v="Base"/>
    <s v="ASG"/>
    <n v="42622"/>
    <n v="2914881.25"/>
    <n v="0"/>
    <n v="2967505.75"/>
    <n v="2306.4299999999998"/>
    <n v="0"/>
    <n v="0"/>
    <n v="54924.6"/>
    <n v="0"/>
    <n v="0"/>
    <n v="25238.36"/>
    <n v="0"/>
    <n v="0"/>
    <n v="70210.2"/>
    <n v="108000"/>
    <n v="270394.65999999997"/>
    <n v="759671"/>
    <n v="0"/>
    <n v="0"/>
    <n v="1.3"/>
    <n v="0"/>
    <n v="0.03"/>
    <n v="0"/>
    <n v="0"/>
    <n v="0"/>
    <n v="94673040"/>
    <n v="98105808"/>
    <n v="88732736"/>
    <n v="8865498"/>
    <n v="507654.56"/>
    <n v="0"/>
    <n v="67981.03"/>
    <n v="3500752.25"/>
    <n v="0"/>
    <n v="0"/>
    <n v="42.92"/>
    <n v="41.01"/>
    <n v="2.8"/>
    <n v="0.99"/>
    <n v="5.46"/>
    <n v="29.47"/>
    <n v="0"/>
    <n v="0"/>
    <n v="0"/>
    <n v="63.74"/>
    <n v="0"/>
    <n v="0"/>
    <n v="20967"/>
    <n v="0"/>
    <n v="0"/>
    <n v="0"/>
    <n v="4049.9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22"/>
    <n v="0.59"/>
    <n v="4.2300000000000004"/>
    <n v="0"/>
    <n v="0"/>
    <n v="0"/>
    <n v="0"/>
    <n v="150"/>
    <n v="150"/>
    <n v="101"/>
    <n v="344"/>
    <n v="100"/>
    <n v="0"/>
    <x v="0"/>
    <n v="0"/>
    <n v="0"/>
    <n v="0"/>
    <n v="0"/>
    <n v="98173789.030000001"/>
    <n v="0"/>
    <n v="98105808"/>
    <n v="67981.03"/>
  </r>
  <r>
    <x v="18"/>
    <x v="0"/>
    <n v="2028"/>
    <x v="6"/>
    <n v="0"/>
    <n v="300"/>
    <n v="2.0407999999999999E-2"/>
    <n v="1998"/>
    <s v="2023_Plan"/>
    <s v="Emission Group 1"/>
    <s v="Base;2023BP"/>
    <s v="Base"/>
    <s v="Base"/>
    <s v="Base"/>
    <s v="ASG"/>
    <n v="42622"/>
    <n v="3128643.75"/>
    <n v="0"/>
    <n v="3166598.5"/>
    <n v="3475.72"/>
    <n v="0"/>
    <n v="0"/>
    <n v="41425.550000000003"/>
    <n v="0"/>
    <n v="0"/>
    <n v="23626.959999999999"/>
    <n v="0"/>
    <n v="2.1800000000000002"/>
    <n v="71985.23"/>
    <n v="111600"/>
    <n v="284515.96999999997"/>
    <n v="791743.31"/>
    <n v="0"/>
    <n v="0"/>
    <n v="2.29"/>
    <n v="1.41"/>
    <n v="0.26"/>
    <n v="0"/>
    <n v="0"/>
    <n v="0"/>
    <n v="103719136"/>
    <n v="105552504"/>
    <n v="95704552"/>
    <n v="9411683"/>
    <n v="436366.81"/>
    <n v="0"/>
    <n v="107600.51"/>
    <n v="1940971.38"/>
    <n v="0"/>
    <n v="0"/>
    <n v="42.67"/>
    <n v="41.2"/>
    <n v="2.58"/>
    <n v="0.89"/>
    <n v="5.23"/>
    <n v="30.96"/>
    <n v="0"/>
    <n v="0"/>
    <n v="0"/>
    <n v="46.85"/>
    <n v="0"/>
    <n v="69.89"/>
    <n v="20967"/>
    <n v="0"/>
    <n v="0"/>
    <n v="0"/>
    <n v="4259.1000000000004"/>
    <n v="6.6666700000000004E-3"/>
    <n v="3.3333299999999998E-3"/>
    <n v="0"/>
    <n v="6.6666700000000004E-3"/>
    <n v="1.6666670000000001E-2"/>
    <n v="6.6666700000000004E-3"/>
    <n v="0"/>
    <n v="0.01"/>
    <n v="0"/>
    <n v="0.01"/>
    <n v="0"/>
    <n v="0"/>
    <n v="0"/>
    <n v="0"/>
    <n v="0.01"/>
    <n v="0.03"/>
    <n v="0.13"/>
    <n v="0.32"/>
    <n v="3.92"/>
    <n v="0"/>
    <n v="0"/>
    <n v="0"/>
    <n v="0"/>
    <n v="150"/>
    <n v="150"/>
    <n v="101"/>
    <n v="344"/>
    <n v="100"/>
    <n v="0"/>
    <x v="0"/>
    <n v="6.8026598639999987E-5"/>
    <n v="6.8026598639999987E-4"/>
    <n v="2.8775279999999997E-2"/>
    <n v="1.3605340136E-4"/>
    <n v="105689667.98"/>
    <n v="29563.469999999998"/>
    <n v="105552504"/>
    <n v="107600.51"/>
  </r>
  <r>
    <x v="18"/>
    <x v="0"/>
    <n v="2028"/>
    <x v="7"/>
    <n v="0"/>
    <n v="300"/>
    <n v="2.0407999999999999E-2"/>
    <n v="1998"/>
    <s v="2023_Plan"/>
    <s v="Emission Group 1"/>
    <s v="Base;2023BP"/>
    <s v="Base"/>
    <s v="Base"/>
    <s v="Base"/>
    <s v="ASG"/>
    <n v="42622"/>
    <n v="3232754.25"/>
    <n v="0"/>
    <n v="3264172"/>
    <n v="1939.98"/>
    <n v="0"/>
    <n v="0"/>
    <n v="33366.120000000003"/>
    <n v="0"/>
    <n v="0"/>
    <n v="24316.97"/>
    <n v="0"/>
    <n v="4.72"/>
    <n v="73452.3"/>
    <n v="111600"/>
    <n v="274731"/>
    <n v="769368.56"/>
    <n v="0"/>
    <n v="0"/>
    <n v="6.13"/>
    <n v="0.51"/>
    <n v="3.62"/>
    <n v="0"/>
    <n v="0"/>
    <n v="0"/>
    <n v="108527144"/>
    <n v="109586672"/>
    <n v="99498616"/>
    <n v="9640432"/>
    <n v="447612.09"/>
    <n v="0"/>
    <n v="79460.070000000007"/>
    <n v="1138993.3799999999"/>
    <n v="0"/>
    <n v="0"/>
    <n v="49.5"/>
    <n v="43.78"/>
    <n v="4.68"/>
    <n v="1.81"/>
    <n v="9.74"/>
    <n v="40.96"/>
    <n v="0"/>
    <n v="0"/>
    <n v="0"/>
    <n v="34.14"/>
    <n v="0"/>
    <n v="69.89"/>
    <n v="20967"/>
    <n v="0"/>
    <n v="0"/>
    <n v="0"/>
    <n v="4241.09"/>
    <n v="0.02"/>
    <n v="3.3333299999999998E-3"/>
    <n v="0"/>
    <n v="0.02"/>
    <n v="4.666667E-2"/>
    <n v="3.3333299999999998E-3"/>
    <n v="0"/>
    <n v="4.3333330000000003E-2"/>
    <n v="0"/>
    <n v="0.02"/>
    <n v="0"/>
    <n v="0"/>
    <n v="0"/>
    <n v="0"/>
    <n v="0.04"/>
    <n v="0.08"/>
    <n v="0.19"/>
    <n v="0.47"/>
    <n v="3.6"/>
    <n v="0"/>
    <n v="0"/>
    <n v="0"/>
    <n v="0"/>
    <n v="150"/>
    <n v="150"/>
    <n v="101"/>
    <n v="344"/>
    <n v="100"/>
    <n v="0"/>
    <x v="0"/>
    <n v="6.8026598639999987E-5"/>
    <n v="6.8026598639999987E-4"/>
    <n v="1.040808E-2"/>
    <n v="6.8026598639999987E-5"/>
    <n v="109676825.23999999"/>
    <n v="10693.17"/>
    <n v="109586672"/>
    <n v="79460.070000000007"/>
  </r>
  <r>
    <x v="18"/>
    <x v="0"/>
    <n v="2028"/>
    <x v="8"/>
    <n v="0"/>
    <n v="300"/>
    <n v="2.0407999999999999E-2"/>
    <n v="1998"/>
    <s v="2023_Plan"/>
    <s v="Emission Group 1"/>
    <s v="Base;2023BP"/>
    <s v="Base"/>
    <s v="Base"/>
    <s v="Base"/>
    <s v="ASG"/>
    <n v="42622"/>
    <n v="2950317.75"/>
    <n v="0"/>
    <n v="2945065.75"/>
    <n v="4454.08"/>
    <n v="0"/>
    <n v="0"/>
    <n v="1237.69"/>
    <n v="0"/>
    <n v="0"/>
    <n v="24025.64"/>
    <n v="0"/>
    <n v="1883.86"/>
    <n v="64487.51"/>
    <n v="107999.98"/>
    <n v="227973.89"/>
    <n v="651399.81000000006"/>
    <n v="0"/>
    <n v="0"/>
    <n v="1520.88"/>
    <n v="0.64"/>
    <n v="2006.25"/>
    <n v="19.829999999999998"/>
    <n v="0"/>
    <n v="0"/>
    <n v="106046272"/>
    <n v="103678208"/>
    <n v="90970400"/>
    <n v="12029327"/>
    <n v="678487.69"/>
    <n v="0"/>
    <n v="2930878"/>
    <n v="562817.88"/>
    <n v="0"/>
    <n v="0"/>
    <n v="478.32"/>
    <n v="716.84"/>
    <n v="146.41999999999999"/>
    <n v="14.38"/>
    <n v="366.18"/>
    <n v="658.02"/>
    <n v="0"/>
    <n v="0"/>
    <n v="0"/>
    <n v="454.73"/>
    <n v="0"/>
    <n v="69.89"/>
    <n v="20967"/>
    <n v="20967"/>
    <n v="0"/>
    <n v="0"/>
    <n v="4316.54"/>
    <n v="2.5766665899999999"/>
    <n v="0.01"/>
    <n v="2.3333329999999999E-2"/>
    <n v="2.5733332600000001"/>
    <n v="12.31000042"/>
    <n v="1.6666670000000001E-2"/>
    <n v="5.6666670000000002E-2"/>
    <n v="12.236666680000001"/>
    <n v="0"/>
    <n v="9.77"/>
    <n v="0"/>
    <n v="0"/>
    <n v="0"/>
    <n v="0"/>
    <n v="3.32"/>
    <n v="16.920000000000002"/>
    <n v="0.31"/>
    <n v="0.79"/>
    <n v="4.24"/>
    <n v="0.01"/>
    <n v="0"/>
    <n v="0"/>
    <n v="0"/>
    <n v="150"/>
    <n v="150"/>
    <n v="101"/>
    <n v="344"/>
    <n v="100"/>
    <n v="0"/>
    <x v="0"/>
    <n v="2.0407999999999998E-4"/>
    <n v="2.0407999999999997E-3"/>
    <n v="1.3061119999999999E-2"/>
    <n v="3.4013340136000004E-4"/>
    <n v="106622504.88"/>
    <n v="13418.880000000001"/>
    <n v="103678208"/>
    <n v="2930878"/>
  </r>
  <r>
    <x v="18"/>
    <x v="0"/>
    <n v="2028"/>
    <x v="9"/>
    <n v="0"/>
    <n v="300"/>
    <n v="2.0407999999999999E-2"/>
    <n v="1998"/>
    <s v="2023_Plan"/>
    <s v="Emission Group 1"/>
    <s v="Base;2023BP"/>
    <s v="Base"/>
    <s v="Base"/>
    <s v="Base"/>
    <s v="ASG"/>
    <n v="42622"/>
    <n v="2489345"/>
    <n v="0"/>
    <n v="2492932"/>
    <n v="236.1"/>
    <n v="0"/>
    <n v="0"/>
    <n v="3818.74"/>
    <n v="0"/>
    <n v="0"/>
    <n v="31859.41"/>
    <n v="0"/>
    <n v="0"/>
    <n v="47770.04"/>
    <n v="111599.98"/>
    <n v="268461.13"/>
    <n v="790422.5"/>
    <n v="0"/>
    <n v="0"/>
    <n v="0"/>
    <n v="0"/>
    <n v="0"/>
    <n v="0"/>
    <n v="0"/>
    <n v="0"/>
    <n v="80908128"/>
    <n v="81007792"/>
    <n v="73721384"/>
    <n v="6911260"/>
    <n v="375231.38"/>
    <n v="0"/>
    <n v="7114.5"/>
    <n v="106777.41"/>
    <n v="0"/>
    <n v="0"/>
    <n v="35.69"/>
    <n v="36.04"/>
    <n v="1.1100000000000001"/>
    <n v="0.16"/>
    <n v="1.59"/>
    <n v="30.13"/>
    <n v="0"/>
    <n v="0"/>
    <n v="0"/>
    <n v="2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49"/>
    <n v="6.59"/>
    <n v="0"/>
    <n v="0"/>
    <n v="0"/>
    <n v="0"/>
    <n v="150"/>
    <n v="150"/>
    <n v="101"/>
    <n v="344"/>
    <n v="100"/>
    <n v="0"/>
    <x v="0"/>
    <n v="0"/>
    <n v="0"/>
    <n v="0"/>
    <n v="0"/>
    <n v="81014906.5"/>
    <n v="0"/>
    <n v="81007792"/>
    <n v="7114.5"/>
  </r>
  <r>
    <x v="18"/>
    <x v="0"/>
    <n v="2028"/>
    <x v="10"/>
    <n v="0"/>
    <n v="300"/>
    <n v="2.0407999999999999E-2"/>
    <n v="1998"/>
    <s v="2023_Plan"/>
    <s v="Emission Group 1"/>
    <s v="Base;2023BP"/>
    <s v="Base"/>
    <s v="Base"/>
    <s v="Base"/>
    <s v="ASG"/>
    <n v="42622"/>
    <n v="2493866.25"/>
    <n v="0"/>
    <n v="2497872.5"/>
    <n v="204.77"/>
    <n v="0"/>
    <n v="0"/>
    <n v="4216"/>
    <n v="0"/>
    <n v="0"/>
    <n v="16058.54"/>
    <n v="0"/>
    <n v="0"/>
    <n v="33190.160000000003"/>
    <n v="107999.98"/>
    <n v="255493.66"/>
    <n v="762965.81"/>
    <n v="0"/>
    <n v="0"/>
    <n v="0"/>
    <n v="0"/>
    <n v="0"/>
    <n v="0"/>
    <n v="0"/>
    <n v="0"/>
    <n v="82934528"/>
    <n v="83049728"/>
    <n v="76163320"/>
    <n v="6539683.5"/>
    <n v="346707.44"/>
    <n v="0"/>
    <n v="6331.86"/>
    <n v="121525.2"/>
    <n v="0"/>
    <n v="0"/>
    <n v="34.93"/>
    <n v="35.299999999999997"/>
    <n v="0.7"/>
    <n v="0.04"/>
    <n v="0.87"/>
    <n v="30.92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2"/>
    <n v="2.68"/>
    <n v="0"/>
    <n v="0"/>
    <n v="0"/>
    <n v="0"/>
    <n v="150"/>
    <n v="150"/>
    <n v="101"/>
    <n v="344"/>
    <n v="100"/>
    <n v="0"/>
    <x v="0"/>
    <n v="0"/>
    <n v="0"/>
    <n v="0"/>
    <n v="0"/>
    <n v="83056059.859999999"/>
    <n v="0"/>
    <n v="83049728"/>
    <n v="6331.86"/>
  </r>
  <r>
    <x v="18"/>
    <x v="0"/>
    <n v="2028"/>
    <x v="11"/>
    <n v="0"/>
    <n v="300"/>
    <n v="2.0407999999999999E-2"/>
    <n v="1998"/>
    <s v="2023_Plan"/>
    <s v="Emission Group 1"/>
    <s v="Base;2023BP"/>
    <s v="Base"/>
    <s v="Base"/>
    <s v="Base"/>
    <s v="ASG"/>
    <n v="42622"/>
    <n v="2836097"/>
    <n v="0"/>
    <n v="2925413"/>
    <n v="4598.68"/>
    <n v="0"/>
    <n v="0"/>
    <n v="93911.42"/>
    <n v="0"/>
    <n v="0"/>
    <n v="25425.63"/>
    <n v="0"/>
    <n v="0"/>
    <n v="27887.53"/>
    <n v="111600"/>
    <n v="271917.09000000003"/>
    <n v="844768.94"/>
    <n v="0"/>
    <n v="0"/>
    <n v="0"/>
    <n v="0"/>
    <n v="0"/>
    <n v="0"/>
    <n v="0"/>
    <n v="0"/>
    <n v="97610112"/>
    <n v="100303712"/>
    <n v="92167656"/>
    <n v="7732265"/>
    <n v="403831.13"/>
    <n v="0"/>
    <n v="127460.6"/>
    <n v="2821062.75"/>
    <n v="0"/>
    <n v="0"/>
    <n v="35.65"/>
    <n v="36.08"/>
    <n v="0.55000000000000004"/>
    <n v="0.02"/>
    <n v="0.69"/>
    <n v="27.72"/>
    <n v="0"/>
    <n v="0"/>
    <n v="0"/>
    <n v="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4"/>
    <n v="2.81"/>
    <n v="0"/>
    <n v="0"/>
    <n v="0"/>
    <n v="0"/>
    <n v="150"/>
    <n v="150"/>
    <n v="101"/>
    <n v="344"/>
    <n v="100"/>
    <n v="0"/>
    <x v="0"/>
    <n v="0"/>
    <n v="0"/>
    <n v="0"/>
    <n v="0"/>
    <n v="100431172.59999999"/>
    <n v="0"/>
    <n v="100303712"/>
    <n v="127460.6"/>
  </r>
  <r>
    <x v="18"/>
    <x v="1"/>
    <n v="2028"/>
    <x v="0"/>
    <n v="0"/>
    <n v="300"/>
    <n v="2.0407999999999999E-2"/>
    <n v="1998"/>
    <s v="2023_Plan"/>
    <s v="Emission Group 1"/>
    <s v="Base;2023BP"/>
    <s v="Base"/>
    <s v="Base"/>
    <s v="Base"/>
    <s v="ASG"/>
    <n v="42622"/>
    <n v="10189055"/>
    <n v="0"/>
    <n v="10793796"/>
    <n v="2001.05"/>
    <n v="0"/>
    <n v="0"/>
    <n v="606742.06000000006"/>
    <n v="0"/>
    <n v="0"/>
    <n v="0"/>
    <n v="0"/>
    <n v="0"/>
    <n v="250822.09"/>
    <n v="312480"/>
    <n v="1180314.1299999999"/>
    <n v="3614184"/>
    <n v="0"/>
    <n v="0"/>
    <n v="0"/>
    <n v="0"/>
    <n v="0"/>
    <n v="0"/>
    <n v="0"/>
    <n v="0"/>
    <n v="359936704"/>
    <n v="376464448"/>
    <n v="322823456"/>
    <n v="53596304"/>
    <n v="44850.78"/>
    <n v="0"/>
    <n v="57654.12"/>
    <n v="16585420"/>
    <n v="0"/>
    <n v="0"/>
    <n v="40.21"/>
    <n v="37.64"/>
    <n v="1.37"/>
    <n v="0.18"/>
    <n v="2.33"/>
    <n v="28.81"/>
    <n v="0"/>
    <n v="0"/>
    <n v="0"/>
    <n v="2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"/>
    <n v="0"/>
    <n v="0"/>
    <n v="0"/>
    <n v="0"/>
    <n v="420"/>
    <n v="420"/>
    <n v="811"/>
    <n v="957"/>
    <n v="0"/>
    <n v="0"/>
    <x v="0"/>
    <n v="0"/>
    <n v="0"/>
    <n v="0"/>
    <n v="0"/>
    <n v="376522102.12"/>
    <n v="0"/>
    <n v="376464448"/>
    <n v="57654.12"/>
  </r>
  <r>
    <x v="18"/>
    <x v="1"/>
    <n v="2028"/>
    <x v="1"/>
    <n v="0"/>
    <n v="300"/>
    <n v="2.0407999999999999E-2"/>
    <n v="1998"/>
    <s v="2023_Plan"/>
    <s v="Emission Group 1"/>
    <s v="Base;2023BP"/>
    <s v="Base"/>
    <s v="Base"/>
    <s v="Base"/>
    <s v="ASG"/>
    <n v="42622"/>
    <n v="8585983"/>
    <n v="0"/>
    <n v="9215331"/>
    <n v="1043.6199999999999"/>
    <n v="0"/>
    <n v="0"/>
    <n v="630404.56000000006"/>
    <n v="0"/>
    <n v="0"/>
    <n v="0"/>
    <n v="0"/>
    <n v="0"/>
    <n v="245898.08"/>
    <n v="282240"/>
    <n v="1216429.1299999999"/>
    <n v="3180891.75"/>
    <n v="0"/>
    <n v="0"/>
    <n v="0"/>
    <n v="0"/>
    <n v="0"/>
    <n v="0"/>
    <n v="0"/>
    <n v="0"/>
    <n v="302180960"/>
    <n v="319481344"/>
    <n v="273883040"/>
    <n v="45574096"/>
    <n v="24160.98"/>
    <n v="0"/>
    <n v="25829.61"/>
    <n v="17326202"/>
    <n v="0"/>
    <n v="0"/>
    <n v="37.86"/>
    <n v="37.31"/>
    <n v="0.46"/>
    <n v="0.02"/>
    <n v="0.74"/>
    <n v="24.75"/>
    <n v="0"/>
    <n v="0"/>
    <n v="0"/>
    <n v="2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2"/>
    <n v="0"/>
    <n v="0"/>
    <n v="0"/>
    <n v="0"/>
    <n v="420"/>
    <n v="420"/>
    <n v="811"/>
    <n v="957"/>
    <n v="0"/>
    <n v="0"/>
    <x v="0"/>
    <n v="0"/>
    <n v="0"/>
    <n v="0"/>
    <n v="0"/>
    <n v="319507173.61000001"/>
    <n v="0"/>
    <n v="319481344"/>
    <n v="25829.61"/>
  </r>
  <r>
    <x v="18"/>
    <x v="1"/>
    <n v="2028"/>
    <x v="2"/>
    <n v="0"/>
    <n v="300"/>
    <n v="2.0407999999999999E-2"/>
    <n v="1998"/>
    <s v="2023_Plan"/>
    <s v="Emission Group 1"/>
    <s v="Base;2023BP"/>
    <s v="Base"/>
    <s v="Base"/>
    <s v="Base"/>
    <s v="ASG"/>
    <n v="42622"/>
    <n v="9583109"/>
    <n v="0"/>
    <n v="9588111"/>
    <n v="536.80999999999995"/>
    <n v="0"/>
    <n v="0"/>
    <n v="5553.56"/>
    <n v="0"/>
    <n v="0"/>
    <n v="0"/>
    <n v="0"/>
    <n v="4.67"/>
    <n v="415775.13"/>
    <n v="312480"/>
    <n v="1134524.3799999999"/>
    <n v="2992639.75"/>
    <n v="0"/>
    <n v="0"/>
    <n v="0"/>
    <n v="0"/>
    <n v="28.37"/>
    <n v="0"/>
    <n v="0"/>
    <n v="0"/>
    <n v="327733120"/>
    <n v="327927616"/>
    <n v="280922208"/>
    <n v="46955484"/>
    <n v="49973.54"/>
    <n v="0"/>
    <n v="145339.97"/>
    <n v="339855.13"/>
    <n v="0"/>
    <n v="0"/>
    <n v="62.58"/>
    <n v="38.56"/>
    <n v="10.99"/>
    <n v="1.3"/>
    <n v="19.440000000000001"/>
    <n v="270.75"/>
    <n v="0"/>
    <n v="0"/>
    <n v="0"/>
    <n v="61.2"/>
    <n v="0"/>
    <n v="0"/>
    <n v="20967"/>
    <n v="0"/>
    <n v="0"/>
    <n v="0"/>
    <n v="0"/>
    <n v="0.09"/>
    <n v="0"/>
    <n v="0"/>
    <n v="0.09"/>
    <n v="0.12333333"/>
    <n v="0"/>
    <n v="0"/>
    <n v="0.12333333"/>
    <n v="0"/>
    <n v="0.02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28072955.97000003"/>
    <n v="0"/>
    <n v="327927616"/>
    <n v="145339.97"/>
  </r>
  <r>
    <x v="18"/>
    <x v="1"/>
    <n v="2028"/>
    <x v="3"/>
    <n v="0"/>
    <n v="300"/>
    <n v="2.0407999999999999E-2"/>
    <n v="1998"/>
    <s v="2023_Plan"/>
    <s v="Emission Group 1"/>
    <s v="Base;2023BP"/>
    <s v="Base"/>
    <s v="Base"/>
    <s v="Base"/>
    <s v="ASG"/>
    <n v="42622"/>
    <n v="8257958.5"/>
    <n v="0"/>
    <n v="8262091"/>
    <n v="113.88"/>
    <n v="0"/>
    <n v="0"/>
    <n v="4248.96"/>
    <n v="0"/>
    <n v="0"/>
    <n v="0"/>
    <n v="0"/>
    <n v="0"/>
    <n v="398973.31"/>
    <n v="302400"/>
    <n v="1039822.63"/>
    <n v="2926069.5"/>
    <n v="0"/>
    <n v="0"/>
    <n v="0"/>
    <n v="0"/>
    <n v="0"/>
    <n v="0"/>
    <n v="0"/>
    <n v="0"/>
    <n v="279182240"/>
    <n v="279292000"/>
    <n v="239550768"/>
    <n v="39700488"/>
    <n v="40835.4"/>
    <n v="0"/>
    <n v="3304.68"/>
    <n v="113053.83"/>
    <n v="0"/>
    <n v="0"/>
    <n v="41.29"/>
    <n v="37.15"/>
    <n v="2.2200000000000002"/>
    <n v="0.37"/>
    <n v="3.6"/>
    <n v="29.02"/>
    <n v="0"/>
    <n v="0"/>
    <n v="0"/>
    <n v="2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279295304.68000001"/>
    <n v="0"/>
    <n v="279292000"/>
    <n v="3304.68"/>
  </r>
  <r>
    <x v="18"/>
    <x v="1"/>
    <n v="2028"/>
    <x v="4"/>
    <n v="0"/>
    <n v="300"/>
    <n v="2.0407999999999999E-2"/>
    <n v="1998"/>
    <s v="2023_Plan"/>
    <s v="Emission Group 1"/>
    <s v="Base;2023BP"/>
    <s v="Base"/>
    <s v="Base"/>
    <s v="Base"/>
    <s v="ASG"/>
    <n v="42622"/>
    <n v="9697005"/>
    <n v="0"/>
    <n v="9703436"/>
    <n v="632.80999999999995"/>
    <n v="0"/>
    <n v="0"/>
    <n v="7339.76"/>
    <n v="0"/>
    <n v="0"/>
    <n v="0"/>
    <n v="0"/>
    <n v="62.67"/>
    <n v="511857.63"/>
    <n v="312480"/>
    <n v="1574732"/>
    <n v="3424950.5"/>
    <n v="0"/>
    <n v="0"/>
    <n v="0"/>
    <n v="0"/>
    <n v="250.06"/>
    <n v="0"/>
    <n v="0"/>
    <n v="0"/>
    <n v="325584672"/>
    <n v="325798080"/>
    <n v="279319584"/>
    <n v="46372924"/>
    <n v="105556.23"/>
    <n v="0"/>
    <n v="669540.63"/>
    <n v="882928.06"/>
    <n v="0"/>
    <n v="0"/>
    <n v="68.349999999999994"/>
    <n v="39.159999999999997"/>
    <n v="9.1"/>
    <n v="1.05"/>
    <n v="22.58"/>
    <n v="1058.04"/>
    <n v="0"/>
    <n v="0"/>
    <n v="0"/>
    <n v="120.29"/>
    <n v="0"/>
    <n v="0"/>
    <n v="20967"/>
    <n v="0"/>
    <n v="0"/>
    <n v="0"/>
    <n v="0"/>
    <n v="0.40333333999999998"/>
    <n v="0"/>
    <n v="0"/>
    <n v="0.40333333999999998"/>
    <n v="0.52333331000000005"/>
    <n v="0"/>
    <n v="0"/>
    <n v="0.52333331000000005"/>
    <n v="0"/>
    <n v="0.24"/>
    <n v="0"/>
    <n v="0"/>
    <n v="0"/>
    <n v="0"/>
    <n v="0"/>
    <n v="0"/>
    <n v="0"/>
    <n v="0"/>
    <n v="4.47"/>
    <n v="0"/>
    <n v="0"/>
    <n v="0"/>
    <n v="0"/>
    <n v="420"/>
    <n v="420"/>
    <n v="811"/>
    <n v="957"/>
    <n v="0"/>
    <n v="0"/>
    <x v="0"/>
    <n v="0"/>
    <n v="0"/>
    <n v="0"/>
    <n v="0"/>
    <n v="326467620.63"/>
    <n v="0"/>
    <n v="325798080"/>
    <n v="669540.63"/>
  </r>
  <r>
    <x v="18"/>
    <x v="1"/>
    <n v="2028"/>
    <x v="5"/>
    <n v="0"/>
    <n v="300"/>
    <n v="2.0407999999999999E-2"/>
    <n v="1998"/>
    <s v="2023_Plan"/>
    <s v="Emission Group 1"/>
    <s v="Base;2023BP"/>
    <s v="Base"/>
    <s v="Base"/>
    <s v="Base"/>
    <s v="ASG"/>
    <n v="42622"/>
    <n v="10765314"/>
    <n v="0"/>
    <n v="10867032"/>
    <n v="49878.67"/>
    <n v="0"/>
    <n v="0"/>
    <n v="151622.78"/>
    <n v="0"/>
    <n v="0"/>
    <n v="0"/>
    <n v="0"/>
    <n v="0"/>
    <n v="522168.47"/>
    <n v="302400"/>
    <n v="1269747.25"/>
    <n v="2870206"/>
    <n v="0"/>
    <n v="0"/>
    <n v="0"/>
    <n v="0"/>
    <n v="34.71"/>
    <n v="0"/>
    <n v="0"/>
    <n v="0"/>
    <n v="373664544"/>
    <n v="369642112"/>
    <n v="317667520"/>
    <n v="51800904"/>
    <n v="173605.89"/>
    <n v="0"/>
    <n v="9971564"/>
    <n v="5949109.5"/>
    <n v="0"/>
    <n v="0"/>
    <n v="144.68"/>
    <n v="94.34"/>
    <n v="39.090000000000003"/>
    <n v="7.89"/>
    <n v="78.89"/>
    <n v="199.92"/>
    <n v="0"/>
    <n v="0"/>
    <n v="0"/>
    <n v="39.24"/>
    <n v="0"/>
    <n v="0"/>
    <n v="20967"/>
    <n v="0"/>
    <n v="0"/>
    <n v="0"/>
    <n v="0"/>
    <n v="0.09"/>
    <n v="0"/>
    <n v="0"/>
    <n v="0.09"/>
    <n v="0.19"/>
    <n v="0"/>
    <n v="0"/>
    <n v="0.19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79613676"/>
    <n v="0"/>
    <n v="369642112"/>
    <n v="9971564"/>
  </r>
  <r>
    <x v="18"/>
    <x v="1"/>
    <n v="2028"/>
    <x v="6"/>
    <n v="0"/>
    <n v="300"/>
    <n v="2.0407999999999999E-2"/>
    <n v="1998"/>
    <s v="2023_Plan"/>
    <s v="Emission Group 1"/>
    <s v="Base;2023BP"/>
    <s v="Base"/>
    <s v="Base"/>
    <s v="Base"/>
    <s v="ASG"/>
    <n v="42622"/>
    <n v="11763003"/>
    <n v="0"/>
    <n v="11794418"/>
    <n v="83878.22"/>
    <n v="0"/>
    <n v="0"/>
    <n v="115287.49"/>
    <n v="0"/>
    <n v="0"/>
    <n v="0"/>
    <n v="0"/>
    <n v="0"/>
    <n v="608577.93999999994"/>
    <n v="312480"/>
    <n v="1426943.13"/>
    <n v="2952741.5"/>
    <n v="0"/>
    <n v="0"/>
    <n v="0"/>
    <n v="0"/>
    <n v="3.5"/>
    <n v="0"/>
    <n v="0"/>
    <n v="0"/>
    <n v="406983744"/>
    <n v="402007104"/>
    <n v="345765376"/>
    <n v="56001604"/>
    <n v="240277.97"/>
    <n v="0"/>
    <n v="9124764"/>
    <n v="4148114.75"/>
    <n v="0"/>
    <n v="0"/>
    <n v="157.4"/>
    <n v="120.08"/>
    <n v="41.89"/>
    <n v="10.34"/>
    <n v="91.5"/>
    <n v="108.79"/>
    <n v="0"/>
    <n v="0"/>
    <n v="0"/>
    <n v="35.979999999999997"/>
    <n v="0"/>
    <n v="0"/>
    <n v="20967"/>
    <n v="0"/>
    <n v="0"/>
    <n v="0"/>
    <n v="0"/>
    <n v="0.02"/>
    <n v="0"/>
    <n v="0"/>
    <n v="0.02"/>
    <n v="0.03"/>
    <n v="0"/>
    <n v="0"/>
    <n v="0.03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411131868"/>
    <n v="0"/>
    <n v="402007104"/>
    <n v="9124764"/>
  </r>
  <r>
    <x v="18"/>
    <x v="1"/>
    <n v="2028"/>
    <x v="7"/>
    <n v="0"/>
    <n v="300"/>
    <n v="2.0407999999999999E-2"/>
    <n v="1998"/>
    <s v="2023_Plan"/>
    <s v="Emission Group 1"/>
    <s v="Base;2023BP"/>
    <s v="Base"/>
    <s v="Base"/>
    <s v="Base"/>
    <s v="ASG"/>
    <n v="42622"/>
    <n v="11549006"/>
    <n v="0"/>
    <n v="11672527"/>
    <n v="34412.61"/>
    <n v="0"/>
    <n v="0"/>
    <n v="157891.23000000001"/>
    <n v="0"/>
    <n v="0"/>
    <n v="0"/>
    <n v="0"/>
    <n v="0"/>
    <n v="551216.81000000006"/>
    <n v="312480"/>
    <n v="1361020.75"/>
    <n v="2923058"/>
    <n v="0"/>
    <n v="0"/>
    <n v="0"/>
    <n v="0"/>
    <n v="1.2"/>
    <n v="0"/>
    <n v="0"/>
    <n v="0"/>
    <n v="396201024"/>
    <n v="398633472"/>
    <n v="342698112"/>
    <n v="55694772"/>
    <n v="240552.16"/>
    <n v="0"/>
    <n v="2269736.75"/>
    <n v="4702176.5"/>
    <n v="0"/>
    <n v="0"/>
    <n v="132.51"/>
    <n v="97.14"/>
    <n v="35"/>
    <n v="8.68"/>
    <n v="73.180000000000007"/>
    <n v="65.959999999999994"/>
    <n v="0"/>
    <n v="0"/>
    <n v="0"/>
    <n v="29.78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400903208.75"/>
    <n v="0"/>
    <n v="398633472"/>
    <n v="2269736.75"/>
  </r>
  <r>
    <x v="18"/>
    <x v="1"/>
    <n v="2028"/>
    <x v="8"/>
    <n v="0"/>
    <n v="300"/>
    <n v="2.0407999999999999E-2"/>
    <n v="1998"/>
    <s v="2023_Plan"/>
    <s v="Emission Group 1"/>
    <s v="Base;2023BP"/>
    <s v="Base"/>
    <s v="Base"/>
    <s v="Base"/>
    <s v="ASG"/>
    <n v="42622"/>
    <n v="10083818"/>
    <n v="0"/>
    <n v="10085297"/>
    <n v="1161.33"/>
    <n v="0"/>
    <n v="0"/>
    <n v="6103.98"/>
    <n v="0"/>
    <n v="0"/>
    <n v="0"/>
    <n v="0"/>
    <n v="895.33"/>
    <n v="465959.03"/>
    <n v="302400"/>
    <n v="2460237.5"/>
    <n v="4278765"/>
    <n v="0"/>
    <n v="0"/>
    <n v="0"/>
    <n v="143.77000000000001"/>
    <n v="3270.97"/>
    <n v="17.190000000000001"/>
    <n v="0"/>
    <n v="0"/>
    <n v="346520224"/>
    <n v="347397856"/>
    <n v="298963584"/>
    <n v="48340668"/>
    <n v="93532.34"/>
    <n v="0"/>
    <n v="1701880.5"/>
    <n v="2579532.25"/>
    <n v="0"/>
    <n v="0"/>
    <n v="303.08"/>
    <n v="191.27"/>
    <n v="47.02"/>
    <n v="2.56"/>
    <n v="192.17"/>
    <n v="1465.46"/>
    <n v="0"/>
    <n v="0"/>
    <n v="0"/>
    <n v="422.6"/>
    <n v="0"/>
    <n v="69.89"/>
    <n v="20967"/>
    <n v="20967"/>
    <n v="0"/>
    <n v="0"/>
    <n v="0"/>
    <n v="2.7733333099999999"/>
    <n v="0.25666665999999999"/>
    <n v="1.6666670000000001E-2"/>
    <n v="2.7733333099999999"/>
    <n v="8.4766664499999997"/>
    <n v="0.58333330999999999"/>
    <n v="1.6666670000000001E-2"/>
    <n v="7.8766665500000004"/>
    <n v="0.08"/>
    <n v="2.09"/>
    <n v="0"/>
    <n v="0"/>
    <n v="0"/>
    <n v="0"/>
    <n v="0"/>
    <n v="0"/>
    <n v="0.03"/>
    <n v="0.05"/>
    <n v="4.83"/>
    <n v="0.2"/>
    <n v="0"/>
    <n v="0"/>
    <n v="0"/>
    <n v="420"/>
    <n v="420"/>
    <n v="811"/>
    <n v="957"/>
    <n v="0"/>
    <n v="0"/>
    <x v="0"/>
    <n v="5.23805319728E-3"/>
    <n v="5.2380531972800001E-2"/>
    <n v="2.9340581600000002"/>
    <n v="1.1904666190479999E-2"/>
    <n v="352114162.08999997"/>
    <n v="3014425.5900000003"/>
    <n v="347397856"/>
    <n v="1701880.5"/>
  </r>
  <r>
    <x v="18"/>
    <x v="1"/>
    <n v="2028"/>
    <x v="9"/>
    <n v="0"/>
    <n v="300"/>
    <n v="2.0407999999999999E-2"/>
    <n v="1998"/>
    <s v="2023_Plan"/>
    <s v="Emission Group 1"/>
    <s v="Base;2023BP"/>
    <s v="Base"/>
    <s v="Base"/>
    <s v="Base"/>
    <s v="ASG"/>
    <n v="42622"/>
    <n v="8673026"/>
    <n v="0"/>
    <n v="8677007"/>
    <n v="96.22"/>
    <n v="0"/>
    <n v="0"/>
    <n v="4061.37"/>
    <n v="0"/>
    <n v="0"/>
    <n v="0"/>
    <n v="0"/>
    <n v="0"/>
    <n v="393508.25"/>
    <n v="312480"/>
    <n v="1126806.8799999999"/>
    <n v="3023446"/>
    <n v="0"/>
    <n v="0"/>
    <n v="0"/>
    <n v="0"/>
    <n v="0.03"/>
    <n v="0"/>
    <n v="0"/>
    <n v="0"/>
    <n v="293987424"/>
    <n v="294090784"/>
    <n v="252547680"/>
    <n v="41521300"/>
    <n v="21899.81"/>
    <n v="0"/>
    <n v="2739.51"/>
    <n v="106110.42"/>
    <n v="0"/>
    <n v="0"/>
    <n v="46.68"/>
    <n v="37.299999999999997"/>
    <n v="4.41"/>
    <n v="0.79"/>
    <n v="7.58"/>
    <n v="28.47"/>
    <n v="0"/>
    <n v="0"/>
    <n v="0"/>
    <n v="26.1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53"/>
    <n v="0"/>
    <n v="0"/>
    <n v="0"/>
    <n v="0"/>
    <n v="420"/>
    <n v="420"/>
    <n v="811"/>
    <n v="957"/>
    <n v="0"/>
    <n v="0"/>
    <x v="0"/>
    <n v="0"/>
    <n v="0"/>
    <n v="0"/>
    <n v="0"/>
    <n v="294093523.50999999"/>
    <n v="0"/>
    <n v="294090784"/>
    <n v="2739.51"/>
  </r>
  <r>
    <x v="18"/>
    <x v="1"/>
    <n v="2028"/>
    <x v="10"/>
    <n v="0"/>
    <n v="300"/>
    <n v="2.0407999999999999E-2"/>
    <n v="1998"/>
    <s v="2023_Plan"/>
    <s v="Emission Group 1"/>
    <s v="Base;2023BP"/>
    <s v="Base"/>
    <s v="Base"/>
    <s v="Base"/>
    <s v="ASG"/>
    <n v="42622"/>
    <n v="8728144"/>
    <n v="0"/>
    <n v="8734824"/>
    <n v="179.68"/>
    <n v="0"/>
    <n v="0"/>
    <n v="6860.83"/>
    <n v="0"/>
    <n v="0"/>
    <n v="0"/>
    <n v="0"/>
    <n v="0"/>
    <n v="303036.56"/>
    <n v="302400"/>
    <n v="1194457.6299999999"/>
    <n v="3081638.25"/>
    <n v="0"/>
    <n v="0"/>
    <n v="0"/>
    <n v="0"/>
    <n v="0.97"/>
    <n v="0"/>
    <n v="0"/>
    <n v="0"/>
    <n v="299203680"/>
    <n v="299389216"/>
    <n v="256837488"/>
    <n v="42524692"/>
    <n v="26954.93"/>
    <n v="0"/>
    <n v="5112.74"/>
    <n v="190645.44"/>
    <n v="0"/>
    <n v="0"/>
    <n v="43.1"/>
    <n v="37.369999999999997"/>
    <n v="2.61"/>
    <n v="0.42"/>
    <n v="4.8600000000000003"/>
    <n v="28.46"/>
    <n v="0"/>
    <n v="0"/>
    <n v="0"/>
    <n v="27.7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299394328.74000001"/>
    <n v="0"/>
    <n v="299389216"/>
    <n v="5112.74"/>
  </r>
  <r>
    <x v="18"/>
    <x v="1"/>
    <n v="2028"/>
    <x v="11"/>
    <n v="0"/>
    <n v="300"/>
    <n v="2.0407999999999999E-2"/>
    <n v="1998"/>
    <s v="2023_Plan"/>
    <s v="Emission Group 1"/>
    <s v="Base;2023BP"/>
    <s v="Base"/>
    <s v="Base"/>
    <s v="Base"/>
    <s v="ASG"/>
    <n v="42622"/>
    <n v="9799349"/>
    <n v="0"/>
    <n v="10225219"/>
    <n v="4044.82"/>
    <n v="0"/>
    <n v="0"/>
    <n v="429926.09"/>
    <n v="0"/>
    <n v="0"/>
    <n v="0"/>
    <n v="0"/>
    <n v="0"/>
    <n v="287907.96999999997"/>
    <n v="312480"/>
    <n v="1235203"/>
    <n v="3476582.5"/>
    <n v="0"/>
    <n v="0"/>
    <n v="0"/>
    <n v="0"/>
    <n v="0"/>
    <n v="0"/>
    <n v="0"/>
    <n v="0"/>
    <n v="342838016"/>
    <n v="355105792"/>
    <n v="304599680"/>
    <n v="50471776"/>
    <n v="34138.629999999997"/>
    <n v="0"/>
    <n v="110963.35"/>
    <n v="12378741"/>
    <n v="0"/>
    <n v="0"/>
    <n v="39.36"/>
    <n v="37.6"/>
    <n v="1.04"/>
    <n v="0.11"/>
    <n v="1.78"/>
    <n v="27.43"/>
    <n v="0"/>
    <n v="0"/>
    <n v="0"/>
    <n v="2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00000000000004"/>
    <n v="0"/>
    <n v="0"/>
    <n v="0"/>
    <n v="0"/>
    <n v="420"/>
    <n v="420"/>
    <n v="811"/>
    <n v="957"/>
    <n v="0"/>
    <n v="0"/>
    <x v="0"/>
    <n v="0"/>
    <n v="0"/>
    <n v="0"/>
    <n v="0"/>
    <n v="355216755.35000002"/>
    <n v="0"/>
    <n v="355105792"/>
    <n v="110963.35"/>
  </r>
  <r>
    <x v="18"/>
    <x v="2"/>
    <n v="2028"/>
    <x v="0"/>
    <n v="0"/>
    <n v="300"/>
    <n v="2.0407999999999999E-2"/>
    <n v="1998"/>
    <s v="2023_Plan"/>
    <s v="Emission Group 1"/>
    <s v="Base;2023BP"/>
    <s v="Base"/>
    <s v="Base"/>
    <s v="Base"/>
    <s v="ASG"/>
    <n v="42622"/>
    <n v="17186656"/>
    <n v="0"/>
    <n v="16917422"/>
    <n v="330335.38"/>
    <n v="0"/>
    <n v="0"/>
    <n v="61102.51"/>
    <n v="0"/>
    <n v="0"/>
    <n v="0"/>
    <n v="0"/>
    <n v="0"/>
    <n v="213631.66"/>
    <n v="550560"/>
    <n v="1210989.6299999999"/>
    <n v="5182038"/>
    <n v="0"/>
    <n v="0"/>
    <n v="0"/>
    <n v="0"/>
    <n v="0"/>
    <n v="0"/>
    <n v="0"/>
    <n v="0"/>
    <n v="566547968"/>
    <n v="558802048"/>
    <n v="479364320"/>
    <n v="78797392"/>
    <n v="640114.63"/>
    <n v="0"/>
    <n v="9194409"/>
    <n v="1448495.38"/>
    <n v="0"/>
    <n v="0"/>
    <n v="55.61"/>
    <n v="39.549999999999997"/>
    <n v="11.18"/>
    <n v="1.57"/>
    <n v="14.3"/>
    <n v="27.83"/>
    <n v="0"/>
    <n v="0"/>
    <n v="0"/>
    <n v="2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8"/>
    <n v="0"/>
    <n v="0"/>
    <n v="0"/>
    <n v="0"/>
    <n v="740"/>
    <n v="740"/>
    <n v="1164"/>
    <n v="1422"/>
    <n v="0"/>
    <n v="0"/>
    <x v="0"/>
    <n v="0"/>
    <n v="0"/>
    <n v="0"/>
    <n v="0"/>
    <n v="567996457"/>
    <n v="0"/>
    <n v="558802048"/>
    <n v="9194409"/>
  </r>
  <r>
    <x v="18"/>
    <x v="2"/>
    <n v="2028"/>
    <x v="1"/>
    <n v="0"/>
    <n v="300"/>
    <n v="2.0407999999999999E-2"/>
    <n v="1998"/>
    <s v="2023_Plan"/>
    <s v="Emission Group 1"/>
    <s v="Base;2023BP"/>
    <s v="Base"/>
    <s v="Base"/>
    <s v="Base"/>
    <s v="ASG"/>
    <n v="42622"/>
    <n v="14878524"/>
    <n v="0"/>
    <n v="14656228"/>
    <n v="279240.53000000003"/>
    <n v="0"/>
    <n v="0"/>
    <n v="56945.13"/>
    <n v="0"/>
    <n v="0"/>
    <n v="0"/>
    <n v="0"/>
    <n v="0"/>
    <n v="201125.75"/>
    <n v="497280"/>
    <n v="1134278.1299999999"/>
    <n v="4959131"/>
    <n v="0"/>
    <n v="0"/>
    <n v="0"/>
    <n v="0"/>
    <n v="0"/>
    <n v="0"/>
    <n v="0"/>
    <n v="0"/>
    <n v="486739008"/>
    <n v="480282528"/>
    <n v="411501184"/>
    <n v="68225216"/>
    <n v="556052.38"/>
    <n v="0"/>
    <n v="7744839.5"/>
    <n v="1288347.6299999999"/>
    <n v="0"/>
    <n v="0"/>
    <n v="42.19"/>
    <n v="39.130000000000003"/>
    <n v="2.88"/>
    <n v="0.28000000000000003"/>
    <n v="3.69"/>
    <n v="27.74"/>
    <n v="0"/>
    <n v="0"/>
    <n v="0"/>
    <n v="2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"/>
    <n v="0"/>
    <n v="0"/>
    <n v="0"/>
    <n v="0"/>
    <n v="740"/>
    <n v="740"/>
    <n v="1164"/>
    <n v="1422"/>
    <n v="0"/>
    <n v="0"/>
    <x v="0"/>
    <n v="0"/>
    <n v="0"/>
    <n v="0"/>
    <n v="0"/>
    <n v="488027367.5"/>
    <n v="0"/>
    <n v="480282528"/>
    <n v="7744839.5"/>
  </r>
  <r>
    <x v="18"/>
    <x v="2"/>
    <n v="2028"/>
    <x v="2"/>
    <n v="0"/>
    <n v="300"/>
    <n v="2.0407999999999999E-2"/>
    <n v="1998"/>
    <s v="2023_Plan"/>
    <s v="Emission Group 1"/>
    <s v="Base;2023BP"/>
    <s v="Base"/>
    <s v="Base"/>
    <s v="Base"/>
    <s v="ASG"/>
    <n v="42622"/>
    <n v="16219820"/>
    <n v="0"/>
    <n v="16216606"/>
    <n v="4230.57"/>
    <n v="0"/>
    <n v="0"/>
    <n v="1055.45"/>
    <n v="0"/>
    <n v="0"/>
    <n v="0"/>
    <n v="0"/>
    <n v="8"/>
    <n v="314251.44"/>
    <n v="550560"/>
    <n v="1188839.25"/>
    <n v="4557503.5"/>
    <n v="0"/>
    <n v="0"/>
    <n v="0"/>
    <n v="0"/>
    <n v="38.01"/>
    <n v="0"/>
    <n v="0"/>
    <n v="0"/>
    <n v="527418336"/>
    <n v="527433824"/>
    <n v="452219168"/>
    <n v="74604168"/>
    <n v="610436.06000000006"/>
    <n v="0"/>
    <n v="153449.29999999999"/>
    <n v="168929.66"/>
    <n v="0"/>
    <n v="0"/>
    <n v="65.56"/>
    <n v="39.49"/>
    <n v="18.36"/>
    <n v="2.14"/>
    <n v="23.25"/>
    <n v="36.270000000000003"/>
    <n v="0"/>
    <n v="0"/>
    <n v="0"/>
    <n v="160.06"/>
    <n v="0"/>
    <n v="0"/>
    <n v="20967"/>
    <n v="0"/>
    <n v="0"/>
    <n v="0"/>
    <n v="0"/>
    <n v="2.666667E-2"/>
    <n v="0"/>
    <n v="0"/>
    <n v="2.666667E-2"/>
    <n v="7.6666670000000006E-2"/>
    <n v="0"/>
    <n v="0"/>
    <n v="7.6666670000000006E-2"/>
    <n v="0"/>
    <n v="0.01"/>
    <n v="0"/>
    <n v="0"/>
    <n v="0"/>
    <n v="0"/>
    <n v="0"/>
    <n v="0"/>
    <n v="0"/>
    <n v="0"/>
    <n v="5.08"/>
    <n v="0"/>
    <n v="0"/>
    <n v="0"/>
    <n v="0"/>
    <n v="740"/>
    <n v="740"/>
    <n v="1164"/>
    <n v="1422"/>
    <n v="0"/>
    <n v="0"/>
    <x v="0"/>
    <n v="0"/>
    <n v="0"/>
    <n v="0"/>
    <n v="0"/>
    <n v="527587273.30000001"/>
    <n v="0"/>
    <n v="527433824"/>
    <n v="153449.29999999999"/>
  </r>
  <r>
    <x v="18"/>
    <x v="2"/>
    <n v="2028"/>
    <x v="3"/>
    <n v="0"/>
    <n v="300"/>
    <n v="2.0407999999999999E-2"/>
    <n v="1998"/>
    <s v="2023_Plan"/>
    <s v="Emission Group 1"/>
    <s v="Base;2023BP"/>
    <s v="Base"/>
    <s v="Base"/>
    <s v="Base"/>
    <s v="ASG"/>
    <n v="42622"/>
    <n v="13639666"/>
    <n v="0"/>
    <n v="13638093"/>
    <n v="2681"/>
    <n v="0"/>
    <n v="0"/>
    <n v="1183.83"/>
    <n v="0"/>
    <n v="0"/>
    <n v="0"/>
    <n v="0"/>
    <n v="0"/>
    <n v="298292.38"/>
    <n v="532800"/>
    <n v="1117277.3799999999"/>
    <n v="3448777"/>
    <n v="0"/>
    <n v="0"/>
    <n v="0"/>
    <n v="0"/>
    <n v="75.989999999999995"/>
    <n v="0"/>
    <n v="0"/>
    <n v="0"/>
    <n v="444641472"/>
    <n v="444594656"/>
    <n v="381516224"/>
    <n v="62717876"/>
    <n v="360557.72"/>
    <n v="0"/>
    <n v="75290.42"/>
    <n v="28464.400000000001"/>
    <n v="0"/>
    <n v="0"/>
    <n v="108.1"/>
    <n v="38.869999999999997"/>
    <n v="51.57"/>
    <n v="8.82"/>
    <n v="63.24"/>
    <n v="28.08"/>
    <n v="0"/>
    <n v="0"/>
    <n v="0"/>
    <n v="24.04"/>
    <n v="0"/>
    <n v="0"/>
    <n v="20967"/>
    <n v="0"/>
    <n v="0"/>
    <n v="0"/>
    <n v="0"/>
    <n v="0.08"/>
    <n v="0"/>
    <n v="0"/>
    <n v="0.08"/>
    <n v="0.21666667000000001"/>
    <n v="0"/>
    <n v="0"/>
    <n v="0.21666667000000001"/>
    <n v="0"/>
    <n v="0"/>
    <n v="0"/>
    <n v="0"/>
    <n v="0"/>
    <n v="0"/>
    <n v="0"/>
    <n v="0"/>
    <n v="0"/>
    <n v="0"/>
    <n v="5.98"/>
    <n v="0"/>
    <n v="0"/>
    <n v="0"/>
    <n v="0"/>
    <n v="740"/>
    <n v="740"/>
    <n v="1164"/>
    <n v="1422"/>
    <n v="0"/>
    <n v="0"/>
    <x v="0"/>
    <n v="0"/>
    <n v="0"/>
    <n v="0"/>
    <n v="0"/>
    <n v="444669946.42000002"/>
    <n v="0"/>
    <n v="444594656"/>
    <n v="75290.42"/>
  </r>
  <r>
    <x v="18"/>
    <x v="2"/>
    <n v="2028"/>
    <x v="4"/>
    <n v="0"/>
    <n v="300"/>
    <n v="2.0407999999999999E-2"/>
    <n v="1998"/>
    <s v="2023_Plan"/>
    <s v="Emission Group 1"/>
    <s v="Base;2023BP"/>
    <s v="Base"/>
    <s v="Base"/>
    <s v="Base"/>
    <s v="ASG"/>
    <n v="42622"/>
    <n v="14799411"/>
    <n v="0"/>
    <n v="14794514"/>
    <n v="6532.24"/>
    <n v="0"/>
    <n v="0"/>
    <n v="1885.84"/>
    <n v="0"/>
    <n v="0"/>
    <n v="0"/>
    <n v="0"/>
    <n v="47.33"/>
    <n v="390997.53"/>
    <n v="550560"/>
    <n v="1566058.75"/>
    <n v="4268045"/>
    <n v="0"/>
    <n v="0"/>
    <n v="0"/>
    <n v="0"/>
    <n v="251.44"/>
    <n v="0"/>
    <n v="0"/>
    <n v="0"/>
    <n v="479566048"/>
    <n v="479244448"/>
    <n v="411651232"/>
    <n v="67318904"/>
    <n v="274429.44"/>
    <n v="0"/>
    <n v="757411.19"/>
    <n v="435811.03"/>
    <n v="0"/>
    <n v="0"/>
    <n v="115.32"/>
    <n v="46.27"/>
    <n v="37.54"/>
    <n v="6.22"/>
    <n v="62.78"/>
    <n v="115.95"/>
    <n v="0"/>
    <n v="0"/>
    <n v="0"/>
    <n v="231.1"/>
    <n v="0"/>
    <n v="0"/>
    <n v="20967"/>
    <n v="0"/>
    <n v="0"/>
    <n v="0"/>
    <n v="0"/>
    <n v="0.22666666999999999"/>
    <n v="0"/>
    <n v="0"/>
    <n v="0.22666666999999999"/>
    <n v="0.51999998000000003"/>
    <n v="0"/>
    <n v="0"/>
    <n v="0.51999998000000003"/>
    <n v="0"/>
    <n v="0.09"/>
    <n v="0"/>
    <n v="0"/>
    <n v="0"/>
    <n v="0"/>
    <n v="0"/>
    <n v="0"/>
    <n v="0"/>
    <n v="0"/>
    <n v="5.17"/>
    <n v="0"/>
    <n v="0"/>
    <n v="0"/>
    <n v="0"/>
    <n v="740"/>
    <n v="740"/>
    <n v="1164"/>
    <n v="1422"/>
    <n v="0"/>
    <n v="0"/>
    <x v="0"/>
    <n v="0"/>
    <n v="0"/>
    <n v="0"/>
    <n v="0"/>
    <n v="480001859.19"/>
    <n v="0"/>
    <n v="479244448"/>
    <n v="757411.19"/>
  </r>
  <r>
    <x v="18"/>
    <x v="2"/>
    <n v="2028"/>
    <x v="5"/>
    <n v="0"/>
    <n v="300"/>
    <n v="2.0407999999999999E-2"/>
    <n v="1998"/>
    <s v="2023_Plan"/>
    <s v="Emission Group 1"/>
    <s v="Base;2023BP"/>
    <s v="Base"/>
    <s v="Base"/>
    <s v="Base"/>
    <s v="ASG"/>
    <n v="42622"/>
    <n v="15895086"/>
    <n v="0"/>
    <n v="15868323"/>
    <n v="136319.04999999999"/>
    <n v="0"/>
    <n v="0"/>
    <n v="109615.77"/>
    <n v="0"/>
    <n v="0"/>
    <n v="0"/>
    <n v="0"/>
    <n v="0.67"/>
    <n v="399035.06"/>
    <n v="532800"/>
    <n v="1468908.5"/>
    <n v="4307097"/>
    <n v="0"/>
    <n v="0"/>
    <n v="0"/>
    <n v="0"/>
    <n v="59.88"/>
    <n v="0"/>
    <n v="0"/>
    <n v="0"/>
    <n v="505883520"/>
    <n v="512039104"/>
    <n v="439479872"/>
    <n v="72147048"/>
    <n v="412201.97"/>
    <n v="0"/>
    <n v="6927432"/>
    <n v="13083011"/>
    <n v="0"/>
    <n v="0"/>
    <n v="152.12"/>
    <n v="54.23"/>
    <n v="56.05"/>
    <n v="10.16"/>
    <n v="90.75"/>
    <n v="50.82"/>
    <n v="0"/>
    <n v="0"/>
    <n v="0"/>
    <n v="119.35"/>
    <n v="0"/>
    <n v="0"/>
    <n v="20967"/>
    <n v="0"/>
    <n v="0"/>
    <n v="0"/>
    <n v="0"/>
    <n v="9.3333330000000006E-2"/>
    <n v="0"/>
    <n v="0"/>
    <n v="9.3333330000000006E-2"/>
    <n v="0.19333333"/>
    <n v="0"/>
    <n v="0"/>
    <n v="0.19333333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518966536"/>
    <n v="0"/>
    <n v="512039104"/>
    <n v="6927432"/>
  </r>
  <r>
    <x v="18"/>
    <x v="2"/>
    <n v="2028"/>
    <x v="6"/>
    <n v="0"/>
    <n v="300"/>
    <n v="2.0407999999999999E-2"/>
    <n v="1998"/>
    <s v="2023_Plan"/>
    <s v="Emission Group 1"/>
    <s v="Base;2023BP"/>
    <s v="Base"/>
    <s v="Base"/>
    <s v="Base"/>
    <s v="ASG"/>
    <n v="42622"/>
    <n v="16832808"/>
    <n v="0"/>
    <n v="16902782"/>
    <n v="73837.2"/>
    <n v="0"/>
    <n v="0"/>
    <n v="143816.14000000001"/>
    <n v="0"/>
    <n v="0"/>
    <n v="0"/>
    <n v="0"/>
    <n v="0"/>
    <n v="452014.66"/>
    <n v="550560"/>
    <n v="1728442.25"/>
    <n v="4888525"/>
    <n v="0"/>
    <n v="0"/>
    <n v="0"/>
    <n v="0"/>
    <n v="6.83"/>
    <n v="0"/>
    <n v="0"/>
    <n v="0"/>
    <n v="542875072"/>
    <n v="550910080"/>
    <n v="472991328"/>
    <n v="77501560"/>
    <n v="417413.22"/>
    <n v="0"/>
    <n v="3034019.5"/>
    <n v="11069034"/>
    <n v="0"/>
    <n v="0"/>
    <n v="119.2"/>
    <n v="46.87"/>
    <n v="34.799999999999997"/>
    <n v="6.8"/>
    <n v="63.98"/>
    <n v="41.09"/>
    <n v="0"/>
    <n v="0"/>
    <n v="0"/>
    <n v="76.97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553944099.5"/>
    <n v="0"/>
    <n v="550910080"/>
    <n v="3034019.5"/>
  </r>
  <r>
    <x v="18"/>
    <x v="2"/>
    <n v="2028"/>
    <x v="7"/>
    <n v="0"/>
    <n v="300"/>
    <n v="2.0407999999999999E-2"/>
    <n v="1998"/>
    <s v="2023_Plan"/>
    <s v="Emission Group 1"/>
    <s v="Base;2023BP"/>
    <s v="Base"/>
    <s v="Base"/>
    <s v="Base"/>
    <s v="ASG"/>
    <n v="42622"/>
    <n v="17634262"/>
    <n v="0"/>
    <n v="17650558"/>
    <n v="83300.160000000003"/>
    <n v="0"/>
    <n v="0"/>
    <n v="99598.51"/>
    <n v="0"/>
    <n v="0"/>
    <n v="0"/>
    <n v="0"/>
    <n v="0"/>
    <n v="424902.06"/>
    <n v="550560"/>
    <n v="1644744.38"/>
    <n v="4539945"/>
    <n v="0"/>
    <n v="0"/>
    <n v="0"/>
    <n v="0"/>
    <n v="2.89"/>
    <n v="0"/>
    <n v="0"/>
    <n v="0"/>
    <n v="577296640"/>
    <n v="577602880"/>
    <n v="496255520"/>
    <n v="80943136"/>
    <n v="404138.66"/>
    <n v="0"/>
    <n v="3501032.75"/>
    <n v="3807291.75"/>
    <n v="0"/>
    <n v="0"/>
    <n v="146.83000000000001"/>
    <n v="41.17"/>
    <n v="50.62"/>
    <n v="10.9"/>
    <n v="88.47"/>
    <n v="42.03"/>
    <n v="0"/>
    <n v="0"/>
    <n v="0"/>
    <n v="38.229999999999997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5.49"/>
    <n v="0"/>
    <n v="0"/>
    <n v="0"/>
    <n v="0"/>
    <n v="740"/>
    <n v="740"/>
    <n v="1164"/>
    <n v="1422"/>
    <n v="0"/>
    <n v="0"/>
    <x v="0"/>
    <n v="0"/>
    <n v="0"/>
    <n v="0"/>
    <n v="0"/>
    <n v="581103912.75"/>
    <n v="0"/>
    <n v="577602880"/>
    <n v="3501032.75"/>
  </r>
  <r>
    <x v="18"/>
    <x v="2"/>
    <n v="2028"/>
    <x v="8"/>
    <n v="0"/>
    <n v="300"/>
    <n v="2.0407999999999999E-2"/>
    <n v="1998"/>
    <s v="2023_Plan"/>
    <s v="Emission Group 1"/>
    <s v="Base;2023BP"/>
    <s v="Base"/>
    <s v="Base"/>
    <s v="Base"/>
    <s v="ASG"/>
    <n v="42622"/>
    <n v="15405855"/>
    <n v="0"/>
    <n v="15405008"/>
    <n v="3136.45"/>
    <n v="0"/>
    <n v="0"/>
    <n v="3291.11"/>
    <n v="0"/>
    <n v="0"/>
    <n v="0"/>
    <n v="0"/>
    <n v="116"/>
    <n v="370065.88"/>
    <n v="532800"/>
    <n v="2697597.5"/>
    <n v="5825829"/>
    <n v="0"/>
    <n v="0"/>
    <n v="0"/>
    <n v="0.78"/>
    <n v="997.4"/>
    <n v="3.82"/>
    <n v="0"/>
    <n v="0"/>
    <n v="507657120"/>
    <n v="508878848"/>
    <n v="437394880"/>
    <n v="71174872"/>
    <n v="308977.34000000003"/>
    <n v="0"/>
    <n v="1379361.13"/>
    <n v="2601093"/>
    <n v="0"/>
    <n v="0"/>
    <n v="189.63"/>
    <n v="168.53"/>
    <n v="37.6"/>
    <n v="4.2699999999999996"/>
    <n v="112.24"/>
    <n v="439.78"/>
    <n v="0"/>
    <n v="0"/>
    <n v="0"/>
    <n v="790.34"/>
    <n v="0"/>
    <n v="69.89"/>
    <n v="20967"/>
    <n v="20967"/>
    <n v="0"/>
    <n v="0"/>
    <n v="0"/>
    <n v="0.77999996999999999"/>
    <n v="6.6666700000000004E-3"/>
    <n v="0.01"/>
    <n v="0.77999996999999999"/>
    <n v="2.1466667699999999"/>
    <n v="0.01"/>
    <n v="0.01"/>
    <n v="2.1266667799999999"/>
    <n v="0"/>
    <n v="0.22"/>
    <n v="0"/>
    <n v="0"/>
    <n v="0"/>
    <n v="0"/>
    <n v="0"/>
    <n v="0"/>
    <n v="0"/>
    <n v="0"/>
    <n v="5.49"/>
    <n v="0.01"/>
    <n v="0"/>
    <n v="0"/>
    <n v="0"/>
    <n v="740"/>
    <n v="740"/>
    <n v="1164"/>
    <n v="1422"/>
    <n v="0"/>
    <n v="0"/>
    <x v="0"/>
    <n v="1.3605340136E-4"/>
    <n v="1.3605340136000001E-3"/>
    <n v="1.591824E-2"/>
    <n v="2.0407999999999998E-4"/>
    <n v="510274563.38999999"/>
    <n v="16354.26"/>
    <n v="508878848"/>
    <n v="1379361.13"/>
  </r>
  <r>
    <x v="18"/>
    <x v="2"/>
    <n v="2028"/>
    <x v="9"/>
    <n v="0"/>
    <n v="300"/>
    <n v="2.0407999999999999E-2"/>
    <n v="1998"/>
    <s v="2023_Plan"/>
    <s v="Emission Group 1"/>
    <s v="Base;2023BP"/>
    <s v="Base"/>
    <s v="Base"/>
    <s v="Base"/>
    <s v="ASG"/>
    <n v="42622"/>
    <n v="14038723"/>
    <n v="0"/>
    <n v="14038105"/>
    <n v="1869.46"/>
    <n v="0"/>
    <n v="0"/>
    <n v="1271.25"/>
    <n v="0"/>
    <n v="0"/>
    <n v="0"/>
    <n v="0"/>
    <n v="0"/>
    <n v="322731.31"/>
    <n v="550560"/>
    <n v="1233855.1299999999"/>
    <n v="3986326.25"/>
    <n v="0"/>
    <n v="0"/>
    <n v="0"/>
    <n v="0"/>
    <n v="20.3"/>
    <n v="0"/>
    <n v="0"/>
    <n v="0"/>
    <n v="455251392"/>
    <n v="455230528"/>
    <n v="389895552"/>
    <n v="64869764"/>
    <n v="465268.16"/>
    <n v="0"/>
    <n v="50621.74"/>
    <n v="29756.57"/>
    <n v="0"/>
    <n v="0"/>
    <n v="85.79"/>
    <n v="38.72"/>
    <n v="32.58"/>
    <n v="5.62"/>
    <n v="42.74"/>
    <n v="27.08"/>
    <n v="0"/>
    <n v="0"/>
    <n v="0"/>
    <n v="23.41"/>
    <n v="0"/>
    <n v="0"/>
    <n v="20967"/>
    <n v="0"/>
    <n v="0"/>
    <n v="0"/>
    <n v="0"/>
    <n v="0.03"/>
    <n v="0"/>
    <n v="0"/>
    <n v="0.03"/>
    <n v="5.6666670000000002E-2"/>
    <n v="0"/>
    <n v="0"/>
    <n v="5.6666670000000002E-2"/>
    <n v="0"/>
    <n v="0"/>
    <n v="0"/>
    <n v="0"/>
    <n v="0"/>
    <n v="0"/>
    <n v="0"/>
    <n v="0"/>
    <n v="0"/>
    <n v="0"/>
    <n v="8.17"/>
    <n v="0"/>
    <n v="0"/>
    <n v="0"/>
    <n v="0"/>
    <n v="740"/>
    <n v="740"/>
    <n v="1164"/>
    <n v="1422"/>
    <n v="0"/>
    <n v="0"/>
    <x v="0"/>
    <n v="0"/>
    <n v="0"/>
    <n v="0"/>
    <n v="0"/>
    <n v="455281149.74000001"/>
    <n v="0"/>
    <n v="455230528"/>
    <n v="50621.74"/>
  </r>
  <r>
    <x v="18"/>
    <x v="2"/>
    <n v="2028"/>
    <x v="10"/>
    <n v="0"/>
    <n v="300"/>
    <n v="2.0407999999999999E-2"/>
    <n v="1998"/>
    <s v="2023_Plan"/>
    <s v="Emission Group 1"/>
    <s v="Base;2023BP"/>
    <s v="Base"/>
    <s v="Base"/>
    <s v="Base"/>
    <s v="ASG"/>
    <n v="42622"/>
    <n v="14692040"/>
    <n v="0"/>
    <n v="14688930"/>
    <n v="4076.56"/>
    <n v="0"/>
    <n v="0"/>
    <n v="980.36"/>
    <n v="0"/>
    <n v="0"/>
    <n v="0"/>
    <n v="0"/>
    <n v="0"/>
    <n v="235870.14"/>
    <n v="532800"/>
    <n v="1204027.1299999999"/>
    <n v="4125577.5"/>
    <n v="0"/>
    <n v="0"/>
    <n v="0"/>
    <n v="0"/>
    <n v="12.91"/>
    <n v="0"/>
    <n v="0"/>
    <n v="0"/>
    <n v="475042240"/>
    <n v="474944704"/>
    <n v="406913984"/>
    <n v="67471056"/>
    <n v="559947.75"/>
    <n v="0"/>
    <n v="120165.87"/>
    <n v="22608.65"/>
    <n v="0"/>
    <n v="0"/>
    <n v="66.709999999999994"/>
    <n v="38.880000000000003"/>
    <n v="18.920000000000002"/>
    <n v="2.88"/>
    <n v="25.09"/>
    <n v="29.48"/>
    <n v="0"/>
    <n v="0"/>
    <n v="0"/>
    <n v="23.06"/>
    <n v="0"/>
    <n v="0"/>
    <n v="20967"/>
    <n v="0"/>
    <n v="0"/>
    <n v="0"/>
    <n v="0"/>
    <n v="2.3333329999999999E-2"/>
    <n v="0"/>
    <n v="0"/>
    <n v="2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475064869.87"/>
    <n v="0"/>
    <n v="474944704"/>
    <n v="120165.87"/>
  </r>
  <r>
    <x v="18"/>
    <x v="2"/>
    <n v="2028"/>
    <x v="11"/>
    <n v="0"/>
    <n v="300"/>
    <n v="2.0407999999999999E-2"/>
    <n v="1998"/>
    <s v="2023_Plan"/>
    <s v="Emission Group 1"/>
    <s v="Base;2023BP"/>
    <s v="Base"/>
    <s v="Base"/>
    <s v="Base"/>
    <s v="ASG"/>
    <n v="42622"/>
    <n v="16856740"/>
    <n v="0"/>
    <n v="16610392"/>
    <n v="286121.5"/>
    <n v="0"/>
    <n v="0"/>
    <n v="39774.089999999997"/>
    <n v="0"/>
    <n v="0"/>
    <n v="0"/>
    <n v="0"/>
    <n v="0"/>
    <n v="243265.38"/>
    <n v="550560"/>
    <n v="1346417.25"/>
    <n v="5160087.5"/>
    <n v="0"/>
    <n v="0"/>
    <n v="0"/>
    <n v="0"/>
    <n v="0"/>
    <n v="0"/>
    <n v="0"/>
    <n v="0"/>
    <n v="559260672"/>
    <n v="551619456"/>
    <n v="473629120"/>
    <n v="77387512"/>
    <n v="602803.5"/>
    <n v="0"/>
    <n v="8564502"/>
    <n v="923258.5"/>
    <n v="0"/>
    <n v="0"/>
    <n v="55.39"/>
    <n v="40.35"/>
    <n v="9.74"/>
    <n v="1.41"/>
    <n v="13.82"/>
    <n v="29.93"/>
    <n v="0"/>
    <n v="0"/>
    <n v="0"/>
    <n v="2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560183958"/>
    <n v="0"/>
    <n v="551619456"/>
    <n v="8564502"/>
  </r>
  <r>
    <x v="18"/>
    <x v="3"/>
    <n v="2028"/>
    <x v="0"/>
    <n v="0"/>
    <n v="300"/>
    <n v="2.0407999999999999E-2"/>
    <n v="1998"/>
    <s v="2023_Plan"/>
    <s v="Emission Group 1"/>
    <s v="Base;2023BP"/>
    <s v="Base"/>
    <s v="Base"/>
    <s v="Base"/>
    <s v="ASG"/>
    <n v="42622"/>
    <n v="14736621"/>
    <n v="0"/>
    <n v="14312790"/>
    <n v="434086.22"/>
    <n v="0"/>
    <n v="0"/>
    <n v="10269.11"/>
    <n v="0"/>
    <n v="0"/>
    <n v="0"/>
    <n v="0"/>
    <n v="0"/>
    <n v="9671.98"/>
    <n v="520800"/>
    <n v="1049366.25"/>
    <n v="4588857"/>
    <n v="0"/>
    <n v="0"/>
    <n v="0"/>
    <n v="0"/>
    <n v="0"/>
    <n v="0"/>
    <n v="0"/>
    <n v="0"/>
    <n v="291208320"/>
    <n v="279937504"/>
    <n v="226404528"/>
    <n v="52984332"/>
    <n v="548766.06000000006"/>
    <n v="0"/>
    <n v="11542238"/>
    <n v="271434.46999999997"/>
    <n v="0"/>
    <n v="0"/>
    <n v="43.89"/>
    <n v="39.67"/>
    <n v="4.83"/>
    <n v="0.51"/>
    <n v="5.43"/>
    <n v="26.59"/>
    <n v="0"/>
    <n v="0"/>
    <n v="0"/>
    <n v="2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3"/>
    <n v="0"/>
    <n v="0"/>
    <n v="0"/>
    <n v="0"/>
    <n v="700"/>
    <n v="700"/>
    <n v="1103"/>
    <n v="1347"/>
    <n v="0"/>
    <n v="0"/>
    <x v="0"/>
    <n v="0"/>
    <n v="0"/>
    <n v="0"/>
    <n v="0"/>
    <n v="291479742"/>
    <n v="0"/>
    <n v="279937504"/>
    <n v="11542238"/>
  </r>
  <r>
    <x v="18"/>
    <x v="3"/>
    <n v="2028"/>
    <x v="1"/>
    <n v="0"/>
    <n v="300"/>
    <n v="2.0407999999999999E-2"/>
    <n v="1998"/>
    <s v="2023_Plan"/>
    <s v="Emission Group 1"/>
    <s v="Base;2023BP"/>
    <s v="Base"/>
    <s v="Base"/>
    <s v="Base"/>
    <s v="ASG"/>
    <n v="42622"/>
    <n v="12845057"/>
    <n v="0"/>
    <n v="12371703"/>
    <n v="477222.72"/>
    <n v="0"/>
    <n v="0"/>
    <n v="3864.79"/>
    <n v="0"/>
    <n v="0"/>
    <n v="0"/>
    <n v="0"/>
    <n v="0"/>
    <n v="9185.44"/>
    <n v="470400"/>
    <n v="962692.19"/>
    <n v="4034490.5"/>
    <n v="0"/>
    <n v="0"/>
    <n v="0"/>
    <n v="0"/>
    <n v="0"/>
    <n v="0"/>
    <n v="0"/>
    <n v="0"/>
    <n v="245284288"/>
    <n v="232605664"/>
    <n v="186846304"/>
    <n v="45322476"/>
    <n v="436869.72"/>
    <n v="0"/>
    <n v="12767495"/>
    <n v="88858.26"/>
    <n v="0"/>
    <n v="0"/>
    <n v="43.81"/>
    <n v="39.43"/>
    <n v="5.48"/>
    <n v="0.62"/>
    <n v="6.21"/>
    <n v="26.75"/>
    <n v="0"/>
    <n v="0"/>
    <n v="0"/>
    <n v="2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700"/>
    <n v="700"/>
    <n v="1103"/>
    <n v="1347"/>
    <n v="0"/>
    <n v="0"/>
    <x v="0"/>
    <n v="0"/>
    <n v="0"/>
    <n v="0"/>
    <n v="0"/>
    <n v="245373159"/>
    <n v="0"/>
    <n v="232605664"/>
    <n v="12767495"/>
  </r>
  <r>
    <x v="18"/>
    <x v="3"/>
    <n v="2028"/>
    <x v="2"/>
    <n v="0"/>
    <n v="300"/>
    <n v="2.0407999999999999E-2"/>
    <n v="1998"/>
    <s v="2023_Plan"/>
    <s v="Emission Group 1"/>
    <s v="Base;2023BP"/>
    <s v="Base"/>
    <s v="Base"/>
    <s v="Base"/>
    <s v="ASG"/>
    <n v="42622"/>
    <n v="13882417"/>
    <n v="0"/>
    <n v="13875827"/>
    <n v="7389.61"/>
    <n v="0"/>
    <n v="0"/>
    <n v="900.77"/>
    <n v="0"/>
    <n v="0"/>
    <n v="0"/>
    <n v="0"/>
    <n v="19.329999999999998"/>
    <n v="13445.07"/>
    <n v="520800"/>
    <n v="1115411.1299999999"/>
    <n v="3418845.5"/>
    <n v="0"/>
    <n v="0"/>
    <n v="0"/>
    <n v="0.36"/>
    <n v="119.79"/>
    <n v="0"/>
    <n v="0"/>
    <n v="0"/>
    <n v="287269312"/>
    <n v="286771392"/>
    <n v="235696288"/>
    <n v="50703348"/>
    <n v="371999.31"/>
    <n v="0"/>
    <n v="522728.75"/>
    <n v="24815.8"/>
    <n v="0"/>
    <n v="0"/>
    <n v="84.81"/>
    <n v="42.9"/>
    <n v="29.13"/>
    <n v="3.19"/>
    <n v="36.64"/>
    <n v="70.739999999999995"/>
    <n v="0"/>
    <n v="0"/>
    <n v="0"/>
    <n v="27.55"/>
    <n v="0"/>
    <n v="69.89"/>
    <n v="20967"/>
    <n v="0"/>
    <n v="0"/>
    <n v="0"/>
    <n v="0"/>
    <n v="0.18000000999999999"/>
    <n v="3.3333299999999998E-3"/>
    <n v="0"/>
    <n v="0.18000000999999999"/>
    <n v="0.33666667"/>
    <n v="3.3333299999999998E-3"/>
    <n v="0"/>
    <n v="0.33333333999999998"/>
    <n v="0"/>
    <n v="0.04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6.8026598639999987E-5"/>
    <n v="6.8026598639999987E-4"/>
    <n v="7.3468799999999992E-3"/>
    <n v="6.8026598639999987E-5"/>
    <n v="287301668.87"/>
    <n v="7548.12"/>
    <n v="286771392"/>
    <n v="522728.75"/>
  </r>
  <r>
    <x v="18"/>
    <x v="3"/>
    <n v="2028"/>
    <x v="3"/>
    <n v="0"/>
    <n v="300"/>
    <n v="2.0407999999999999E-2"/>
    <n v="1998"/>
    <s v="2023_Plan"/>
    <s v="Emission Group 1"/>
    <s v="Base;2023BP"/>
    <s v="Base"/>
    <s v="Base"/>
    <s v="Base"/>
    <s v="ASG"/>
    <n v="42622"/>
    <n v="11625969"/>
    <n v="0"/>
    <n v="11620395"/>
    <n v="5673.13"/>
    <n v="0"/>
    <n v="0"/>
    <n v="156.15"/>
    <n v="0"/>
    <n v="0"/>
    <n v="0"/>
    <n v="0"/>
    <n v="0.67"/>
    <n v="13251.84"/>
    <n v="504000"/>
    <n v="948289.19"/>
    <n v="2888906.5"/>
    <n v="0"/>
    <n v="0"/>
    <n v="0"/>
    <n v="0"/>
    <n v="38.840000000000003"/>
    <n v="0"/>
    <n v="0"/>
    <n v="0"/>
    <n v="238847584"/>
    <n v="238704208"/>
    <n v="197267504"/>
    <n v="41108720"/>
    <n v="327990.13"/>
    <n v="0"/>
    <n v="147392.25"/>
    <n v="4009.32"/>
    <n v="0"/>
    <n v="0"/>
    <n v="78.239999999999995"/>
    <n v="38.18"/>
    <n v="34.82"/>
    <n v="5.49"/>
    <n v="38.44"/>
    <n v="25.98"/>
    <n v="0"/>
    <n v="0"/>
    <n v="0"/>
    <n v="25.68"/>
    <n v="0"/>
    <n v="0"/>
    <n v="20967"/>
    <n v="0"/>
    <n v="0"/>
    <n v="0"/>
    <n v="0"/>
    <n v="3.6666669999999998E-2"/>
    <n v="0"/>
    <n v="0"/>
    <n v="3.6666669999999998E-2"/>
    <n v="0.1"/>
    <n v="0"/>
    <n v="0"/>
    <n v="0.1"/>
    <n v="0"/>
    <n v="0"/>
    <n v="0"/>
    <n v="0"/>
    <n v="0"/>
    <n v="0"/>
    <n v="0"/>
    <n v="0"/>
    <n v="0"/>
    <n v="0"/>
    <n v="4.76"/>
    <n v="0"/>
    <n v="0"/>
    <n v="0"/>
    <n v="0"/>
    <n v="700"/>
    <n v="700"/>
    <n v="1103"/>
    <n v="1347"/>
    <n v="0"/>
    <n v="0"/>
    <x v="0"/>
    <n v="0"/>
    <n v="0"/>
    <n v="0"/>
    <n v="0"/>
    <n v="238851600.25"/>
    <n v="0"/>
    <n v="238704208"/>
    <n v="147392.25"/>
  </r>
  <r>
    <x v="18"/>
    <x v="3"/>
    <n v="2028"/>
    <x v="4"/>
    <n v="0"/>
    <n v="300"/>
    <n v="2.0407999999999999E-2"/>
    <n v="1998"/>
    <s v="2023_Plan"/>
    <s v="Emission Group 1"/>
    <s v="Base;2023BP"/>
    <s v="Base"/>
    <s v="Base"/>
    <s v="Base"/>
    <s v="ASG"/>
    <n v="42622"/>
    <n v="13894602"/>
    <n v="0"/>
    <n v="13890272"/>
    <n v="5194.99"/>
    <n v="0"/>
    <n v="0"/>
    <n v="991.77"/>
    <n v="0"/>
    <n v="0"/>
    <n v="0"/>
    <n v="0"/>
    <n v="8.67"/>
    <n v="15948.9"/>
    <n v="520800"/>
    <n v="1590627.13"/>
    <n v="3957556"/>
    <n v="0"/>
    <n v="0"/>
    <n v="0"/>
    <n v="0"/>
    <n v="86.1"/>
    <n v="0"/>
    <n v="0"/>
    <n v="0"/>
    <n v="297592000"/>
    <n v="297859392"/>
    <n v="244045120"/>
    <n v="53433916"/>
    <n v="380640.38"/>
    <n v="0"/>
    <n v="530756.63"/>
    <n v="798150.5"/>
    <n v="0"/>
    <n v="0"/>
    <n v="83.63"/>
    <n v="42.17"/>
    <n v="22.51"/>
    <n v="3.35"/>
    <n v="38.380000000000003"/>
    <n v="102.17"/>
    <n v="0"/>
    <n v="0"/>
    <n v="0"/>
    <n v="804.78"/>
    <n v="0"/>
    <n v="0"/>
    <n v="20967"/>
    <n v="0"/>
    <n v="0"/>
    <n v="0"/>
    <n v="0"/>
    <n v="0.10333333"/>
    <n v="0"/>
    <n v="0"/>
    <n v="0.10333333"/>
    <n v="0.22"/>
    <n v="0"/>
    <n v="0"/>
    <n v="0.22"/>
    <n v="0"/>
    <n v="0.02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298390148.63"/>
    <n v="0"/>
    <n v="297859392"/>
    <n v="530756.63"/>
  </r>
  <r>
    <x v="18"/>
    <x v="3"/>
    <n v="2028"/>
    <x v="5"/>
    <n v="0"/>
    <n v="300"/>
    <n v="2.0407999999999999E-2"/>
    <n v="1998"/>
    <s v="2023_Plan"/>
    <s v="Emission Group 1"/>
    <s v="Base;2023BP"/>
    <s v="Base"/>
    <s v="Base"/>
    <s v="Base"/>
    <s v="ASG"/>
    <n v="42622"/>
    <n v="15359491"/>
    <n v="0"/>
    <n v="15231780"/>
    <n v="160583.06"/>
    <n v="0"/>
    <n v="0"/>
    <n v="32924.019999999997"/>
    <n v="0"/>
    <n v="0"/>
    <n v="0"/>
    <n v="0"/>
    <n v="0.67"/>
    <n v="16289.3"/>
    <n v="504000"/>
    <n v="1240695.25"/>
    <n v="3678646.25"/>
    <n v="0"/>
    <n v="0"/>
    <n v="0"/>
    <n v="0"/>
    <n v="70.900000000000006"/>
    <n v="0"/>
    <n v="0"/>
    <n v="0"/>
    <n v="345444800"/>
    <n v="339878912"/>
    <n v="281570464"/>
    <n v="57873988"/>
    <n v="434559.06"/>
    <n v="0"/>
    <n v="10475457"/>
    <n v="4909557.5"/>
    <n v="0"/>
    <n v="0"/>
    <n v="122.54"/>
    <n v="88.74"/>
    <n v="43.08"/>
    <n v="6.3"/>
    <n v="61.61"/>
    <n v="65.23"/>
    <n v="0"/>
    <n v="0"/>
    <n v="0"/>
    <n v="149.12"/>
    <n v="0"/>
    <n v="0"/>
    <n v="20967"/>
    <n v="0"/>
    <n v="0"/>
    <n v="0"/>
    <n v="0"/>
    <n v="0.13333333999999999"/>
    <n v="0"/>
    <n v="0"/>
    <n v="0.13333333999999999"/>
    <n v="0.25999999000000001"/>
    <n v="0"/>
    <n v="0"/>
    <n v="0.25999999000000001"/>
    <n v="0"/>
    <n v="0"/>
    <n v="0"/>
    <n v="0"/>
    <n v="0"/>
    <n v="0"/>
    <n v="0"/>
    <n v="0"/>
    <n v="0"/>
    <n v="0"/>
    <n v="4.57"/>
    <n v="0"/>
    <n v="0"/>
    <n v="0"/>
    <n v="0"/>
    <n v="700"/>
    <n v="700"/>
    <n v="1103"/>
    <n v="1347"/>
    <n v="0"/>
    <n v="0"/>
    <x v="0"/>
    <n v="0"/>
    <n v="0"/>
    <n v="0"/>
    <n v="0"/>
    <n v="350354369"/>
    <n v="0"/>
    <n v="339878912"/>
    <n v="10475457"/>
  </r>
  <r>
    <x v="18"/>
    <x v="3"/>
    <n v="2028"/>
    <x v="6"/>
    <n v="0"/>
    <n v="300"/>
    <n v="2.0407999999999999E-2"/>
    <n v="1998"/>
    <s v="2023_Plan"/>
    <s v="Emission Group 1"/>
    <s v="Base;2023BP"/>
    <s v="Base"/>
    <s v="Base"/>
    <s v="Base"/>
    <s v="ASG"/>
    <n v="42622"/>
    <n v="16254920"/>
    <n v="0"/>
    <n v="16115502"/>
    <n v="171657.31"/>
    <n v="0"/>
    <n v="0"/>
    <n v="32319.22"/>
    <n v="0"/>
    <n v="0"/>
    <n v="0"/>
    <n v="0"/>
    <n v="0"/>
    <n v="17899.740000000002"/>
    <n v="520800"/>
    <n v="1262847.6299999999"/>
    <n v="3893914.5"/>
    <n v="0"/>
    <n v="0"/>
    <n v="0"/>
    <n v="0"/>
    <n v="13.01"/>
    <n v="0"/>
    <n v="0"/>
    <n v="0"/>
    <n v="371541536"/>
    <n v="366649792"/>
    <n v="304156800"/>
    <n v="62020456"/>
    <n v="472691.78"/>
    <n v="0"/>
    <n v="8268194"/>
    <n v="3376462.75"/>
    <n v="0"/>
    <n v="0"/>
    <n v="101.37"/>
    <n v="79.849999999999994"/>
    <n v="33.36"/>
    <n v="4.97"/>
    <n v="46.58"/>
    <n v="48.17"/>
    <n v="0"/>
    <n v="0"/>
    <n v="0"/>
    <n v="104.47"/>
    <n v="0"/>
    <n v="0"/>
    <n v="20967"/>
    <n v="0"/>
    <n v="0"/>
    <n v="0"/>
    <n v="0"/>
    <n v="3.6666669999999998E-2"/>
    <n v="0"/>
    <n v="0"/>
    <n v="3.6666669999999998E-2"/>
    <n v="6.3333329999999993E-2"/>
    <n v="0"/>
    <n v="0"/>
    <n v="6.3333329999999993E-2"/>
    <n v="0"/>
    <n v="0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374917986"/>
    <n v="0"/>
    <n v="366649792"/>
    <n v="8268194"/>
  </r>
  <r>
    <x v="18"/>
    <x v="3"/>
    <n v="2028"/>
    <x v="7"/>
    <n v="0"/>
    <n v="300"/>
    <n v="2.0407999999999999E-2"/>
    <n v="1998"/>
    <s v="2023_Plan"/>
    <s v="Emission Group 1"/>
    <s v="Base;2023BP"/>
    <s v="Base"/>
    <s v="Base"/>
    <s v="Base"/>
    <s v="ASG"/>
    <n v="42622"/>
    <n v="15940268"/>
    <n v="0"/>
    <n v="15769025"/>
    <n v="198949.47"/>
    <n v="0"/>
    <n v="0"/>
    <n v="27746.46"/>
    <n v="0"/>
    <n v="0"/>
    <n v="0"/>
    <n v="0"/>
    <n v="0"/>
    <n v="16986.86"/>
    <n v="520800"/>
    <n v="1186533.1299999999"/>
    <n v="3726569.75"/>
    <n v="0"/>
    <n v="0"/>
    <n v="0"/>
    <n v="0"/>
    <n v="3.61"/>
    <n v="0"/>
    <n v="0"/>
    <n v="0"/>
    <n v="355924576"/>
    <n v="352126336"/>
    <n v="291619360"/>
    <n v="60031872"/>
    <n v="475094.81"/>
    <n v="0"/>
    <n v="5749568"/>
    <n v="1951335.5"/>
    <n v="0"/>
    <n v="0"/>
    <n v="89.03"/>
    <n v="46.43"/>
    <n v="29.87"/>
    <n v="5.0199999999999996"/>
    <n v="39.299999999999997"/>
    <n v="28.9"/>
    <n v="0"/>
    <n v="0"/>
    <n v="0"/>
    <n v="70.33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57875904"/>
    <n v="0"/>
    <n v="352126336"/>
    <n v="5749568"/>
  </r>
  <r>
    <x v="18"/>
    <x v="3"/>
    <n v="2028"/>
    <x v="8"/>
    <n v="0"/>
    <n v="300"/>
    <n v="2.0407999999999999E-2"/>
    <n v="1998"/>
    <s v="2023_Plan"/>
    <s v="Emission Group 1"/>
    <s v="Base;2023BP"/>
    <s v="Base"/>
    <s v="Base"/>
    <s v="Base"/>
    <s v="ASG"/>
    <n v="42622"/>
    <n v="14592777"/>
    <n v="0"/>
    <n v="14590367"/>
    <n v="4167"/>
    <n v="0"/>
    <n v="0"/>
    <n v="2286.09"/>
    <n v="0"/>
    <n v="0"/>
    <n v="0"/>
    <n v="0"/>
    <n v="122.67"/>
    <n v="15183.21"/>
    <n v="504000"/>
    <n v="2398619.25"/>
    <n v="5355974.5"/>
    <n v="0"/>
    <n v="0"/>
    <n v="0"/>
    <n v="11.95"/>
    <n v="527.74"/>
    <n v="8.92"/>
    <n v="0"/>
    <n v="0"/>
    <n v="331965056"/>
    <n v="332233728"/>
    <n v="274808000"/>
    <n v="57108092"/>
    <n v="317581"/>
    <n v="0"/>
    <n v="1402118.63"/>
    <n v="1670797.88"/>
    <n v="0"/>
    <n v="0"/>
    <n v="112.86"/>
    <n v="57.91"/>
    <n v="20.94"/>
    <n v="1.81"/>
    <n v="55.09"/>
    <n v="336.48"/>
    <n v="0"/>
    <n v="0"/>
    <n v="0"/>
    <n v="730.85"/>
    <n v="0"/>
    <n v="69.89"/>
    <n v="20967"/>
    <n v="20967"/>
    <n v="0"/>
    <n v="0"/>
    <n v="0"/>
    <n v="0.44999999000000002"/>
    <n v="0.02"/>
    <n v="0.01"/>
    <n v="0.44666665999999999"/>
    <n v="1.0466666200000001"/>
    <n v="3.3333340000000003E-2"/>
    <n v="0.01"/>
    <n v="1.00333333"/>
    <n v="0"/>
    <n v="0.22"/>
    <n v="0"/>
    <n v="0"/>
    <n v="0"/>
    <n v="0"/>
    <n v="0"/>
    <n v="0"/>
    <n v="7.0000000000000007E-2"/>
    <n v="0.21"/>
    <n v="4.57"/>
    <n v="0.02"/>
    <n v="0"/>
    <n v="0"/>
    <n v="0"/>
    <n v="700"/>
    <n v="700"/>
    <n v="1103"/>
    <n v="1347"/>
    <n v="0"/>
    <n v="0"/>
    <x v="0"/>
    <n v="4.0815999999999997E-4"/>
    <n v="4.0815999999999995E-3"/>
    <n v="0.24387559999999997"/>
    <n v="6.8026680272000007E-4"/>
    <n v="333886402.27999997"/>
    <n v="250555.65"/>
    <n v="332233728"/>
    <n v="1402118.63"/>
  </r>
  <r>
    <x v="18"/>
    <x v="3"/>
    <n v="2028"/>
    <x v="9"/>
    <n v="0"/>
    <n v="300"/>
    <n v="2.0407999999999999E-2"/>
    <n v="1998"/>
    <s v="2023_Plan"/>
    <s v="Emission Group 1"/>
    <s v="Base;2023BP"/>
    <s v="Base"/>
    <s v="Base"/>
    <s v="Base"/>
    <s v="ASG"/>
    <n v="42622"/>
    <n v="11809719"/>
    <n v="0"/>
    <n v="11802680"/>
    <n v="7099.19"/>
    <n v="0"/>
    <n v="0"/>
    <n v="149.61000000000001"/>
    <n v="0"/>
    <n v="0"/>
    <n v="0"/>
    <n v="0"/>
    <n v="5.33"/>
    <n v="12890.2"/>
    <n v="520800"/>
    <n v="990792.63"/>
    <n v="3097421.75"/>
    <n v="0"/>
    <n v="0"/>
    <n v="0"/>
    <n v="0"/>
    <n v="44.86"/>
    <n v="0"/>
    <n v="0"/>
    <n v="0"/>
    <n v="245985872"/>
    <n v="245803712"/>
    <n v="201450960"/>
    <n v="43994636"/>
    <n v="358052.66"/>
    <n v="0"/>
    <n v="186036.06"/>
    <n v="3867.43"/>
    <n v="0"/>
    <n v="0"/>
    <n v="85.2"/>
    <n v="38.92"/>
    <n v="39.090000000000003"/>
    <n v="5.71"/>
    <n v="43.56"/>
    <n v="26.21"/>
    <n v="0"/>
    <n v="0"/>
    <n v="0"/>
    <n v="25.85"/>
    <n v="0"/>
    <n v="0"/>
    <n v="20967"/>
    <n v="0"/>
    <n v="0"/>
    <n v="0"/>
    <n v="0"/>
    <n v="5.6666670000000002E-2"/>
    <n v="0"/>
    <n v="0"/>
    <n v="5.6666670000000002E-2"/>
    <n v="0.1"/>
    <n v="0"/>
    <n v="0"/>
    <n v="0.1"/>
    <n v="0"/>
    <n v="0.02"/>
    <n v="0"/>
    <n v="0"/>
    <n v="0"/>
    <n v="0"/>
    <n v="0"/>
    <n v="0"/>
    <n v="0"/>
    <n v="0"/>
    <n v="5.52"/>
    <n v="0"/>
    <n v="0"/>
    <n v="0"/>
    <n v="0"/>
    <n v="700"/>
    <n v="700"/>
    <n v="1103"/>
    <n v="1347"/>
    <n v="0"/>
    <n v="0"/>
    <x v="0"/>
    <n v="0"/>
    <n v="0"/>
    <n v="0"/>
    <n v="0"/>
    <n v="245989748.06"/>
    <n v="0"/>
    <n v="245803712"/>
    <n v="186036.06"/>
  </r>
  <r>
    <x v="18"/>
    <x v="3"/>
    <n v="2028"/>
    <x v="10"/>
    <n v="0"/>
    <n v="300"/>
    <n v="2.0407999999999999E-2"/>
    <n v="1998"/>
    <s v="2023_Plan"/>
    <s v="Emission Group 1"/>
    <s v="Base;2023BP"/>
    <s v="Base"/>
    <s v="Base"/>
    <s v="Base"/>
    <s v="ASG"/>
    <n v="42622"/>
    <n v="12057861"/>
    <n v="0"/>
    <n v="12050268"/>
    <n v="7693.98"/>
    <n v="0"/>
    <n v="0"/>
    <n v="97.8"/>
    <n v="0"/>
    <n v="0"/>
    <n v="0"/>
    <n v="0"/>
    <n v="0"/>
    <n v="10139.629999999999"/>
    <n v="504000"/>
    <n v="990965.31"/>
    <n v="3299477"/>
    <n v="0"/>
    <n v="0"/>
    <n v="0"/>
    <n v="0"/>
    <n v="24.42"/>
    <n v="0"/>
    <n v="0"/>
    <n v="0"/>
    <n v="222694688"/>
    <n v="222491520"/>
    <n v="177894816"/>
    <n v="44150176"/>
    <n v="446508.78"/>
    <n v="0"/>
    <n v="205763.42"/>
    <n v="2594.7600000000002"/>
    <n v="0"/>
    <n v="0"/>
    <n v="66.13"/>
    <n v="38.99"/>
    <n v="22.35"/>
    <n v="2.7"/>
    <n v="25.73"/>
    <n v="26.74"/>
    <n v="0"/>
    <n v="0"/>
    <n v="0"/>
    <n v="26.53"/>
    <n v="0"/>
    <n v="0"/>
    <n v="20967"/>
    <n v="0"/>
    <n v="0"/>
    <n v="0"/>
    <n v="0"/>
    <n v="0.04"/>
    <n v="0"/>
    <n v="0"/>
    <n v="0.04"/>
    <n v="7.6666670000000006E-2"/>
    <n v="0"/>
    <n v="0"/>
    <n v="7.6666670000000006E-2"/>
    <n v="0"/>
    <n v="0"/>
    <n v="0"/>
    <n v="0"/>
    <n v="0"/>
    <n v="0"/>
    <n v="0"/>
    <n v="0"/>
    <n v="0"/>
    <n v="0"/>
    <n v="4.28"/>
    <n v="0"/>
    <n v="0"/>
    <n v="0"/>
    <n v="0"/>
    <n v="700"/>
    <n v="700"/>
    <n v="1103"/>
    <n v="1347"/>
    <n v="0"/>
    <n v="0"/>
    <x v="0"/>
    <n v="0"/>
    <n v="0"/>
    <n v="0"/>
    <n v="0"/>
    <n v="222697283.41999999"/>
    <n v="0"/>
    <n v="222491520"/>
    <n v="205763.42"/>
  </r>
  <r>
    <x v="18"/>
    <x v="3"/>
    <n v="2028"/>
    <x v="11"/>
    <n v="0"/>
    <n v="300"/>
    <n v="2.0407999999999999E-2"/>
    <n v="1998"/>
    <s v="2023_Plan"/>
    <s v="Emission Group 1"/>
    <s v="Base;2023BP"/>
    <s v="Base"/>
    <s v="Base"/>
    <s v="Base"/>
    <s v="ASG"/>
    <n v="42622"/>
    <n v="14351633"/>
    <n v="0"/>
    <n v="14082826"/>
    <n v="278854.59000000003"/>
    <n v="0"/>
    <n v="0"/>
    <n v="10007.85"/>
    <n v="0"/>
    <n v="0"/>
    <n v="0"/>
    <n v="0"/>
    <n v="0"/>
    <n v="10354.4"/>
    <n v="520800"/>
    <n v="1157734.8799999999"/>
    <n v="4231290.5"/>
    <n v="0"/>
    <n v="0"/>
    <n v="0"/>
    <n v="0"/>
    <n v="0"/>
    <n v="0"/>
    <n v="0"/>
    <n v="0"/>
    <n v="283860992"/>
    <n v="276540864"/>
    <n v="223785104"/>
    <n v="52304336"/>
    <n v="451286.47"/>
    <n v="0"/>
    <n v="7585859"/>
    <n v="265716.06"/>
    <n v="0"/>
    <n v="0"/>
    <n v="48.36"/>
    <n v="39.14"/>
    <n v="7.42"/>
    <n v="1.1100000000000001"/>
    <n v="9.3000000000000007"/>
    <n v="27.2"/>
    <n v="0"/>
    <n v="0"/>
    <n v="0"/>
    <n v="2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84126723"/>
    <n v="0"/>
    <n v="276540864"/>
    <n v="7585859"/>
  </r>
  <r>
    <x v="19"/>
    <x v="0"/>
    <n v="2028"/>
    <x v="0"/>
    <n v="0"/>
    <n v="300"/>
    <n v="2.0407999999999999E-2"/>
    <n v="1999"/>
    <s v="2023_Plan"/>
    <s v="Emission Group 1"/>
    <s v="Base;2023BP"/>
    <s v="Base"/>
    <s v="Base"/>
    <s v="Base"/>
    <s v="ASG"/>
    <n v="42622"/>
    <n v="3045485.25"/>
    <n v="0"/>
    <n v="3129062.25"/>
    <n v="4013.75"/>
    <n v="0"/>
    <n v="0"/>
    <n v="87601"/>
    <n v="0"/>
    <n v="0"/>
    <n v="28531.39"/>
    <n v="0"/>
    <n v="0"/>
    <n v="25795.18"/>
    <n v="111600"/>
    <n v="270011.90999999997"/>
    <n v="833908.75"/>
    <n v="0"/>
    <n v="0"/>
    <n v="0.16"/>
    <n v="0"/>
    <n v="0"/>
    <n v="0"/>
    <n v="0"/>
    <n v="0"/>
    <n v="107536072"/>
    <n v="109937776"/>
    <n v="101094008"/>
    <n v="8279335.5"/>
    <n v="564387.75"/>
    <n v="0"/>
    <n v="127500.61"/>
    <n v="2529208.5"/>
    <n v="0"/>
    <n v="0"/>
    <n v="39.36"/>
    <n v="39.619999999999997"/>
    <n v="1.3"/>
    <n v="0.33"/>
    <n v="2.33"/>
    <n v="31.77"/>
    <n v="0"/>
    <n v="0"/>
    <n v="0"/>
    <n v="28.87"/>
    <n v="0"/>
    <n v="0"/>
    <n v="0"/>
    <n v="0"/>
    <n v="0"/>
    <n v="0"/>
    <n v="3716.4"/>
    <n v="0"/>
    <n v="0"/>
    <n v="0"/>
    <n v="0"/>
    <n v="0"/>
    <n v="0"/>
    <n v="0"/>
    <n v="0"/>
    <n v="0"/>
    <n v="0"/>
    <n v="0"/>
    <n v="0"/>
    <n v="0"/>
    <n v="0"/>
    <n v="0"/>
    <n v="0"/>
    <n v="0.06"/>
    <n v="0.15"/>
    <n v="12.67"/>
    <n v="0"/>
    <n v="0"/>
    <n v="0"/>
    <n v="0"/>
    <n v="150"/>
    <n v="150"/>
    <n v="101"/>
    <n v="344"/>
    <n v="100"/>
    <n v="0"/>
    <x v="0"/>
    <n v="0"/>
    <n v="0"/>
    <n v="0"/>
    <n v="0"/>
    <n v="110065276.61"/>
    <n v="0"/>
    <n v="109937776"/>
    <n v="127500.61"/>
  </r>
  <r>
    <x v="19"/>
    <x v="0"/>
    <n v="2028"/>
    <x v="1"/>
    <n v="0"/>
    <n v="300"/>
    <n v="2.0407999999999999E-2"/>
    <n v="1999"/>
    <s v="2023_Plan"/>
    <s v="Emission Group 1"/>
    <s v="Base;2023BP"/>
    <s v="Base"/>
    <s v="Base"/>
    <s v="Base"/>
    <s v="ASG"/>
    <n v="42622"/>
    <n v="2664315.5"/>
    <n v="0"/>
    <n v="2744441.5"/>
    <n v="2706.59"/>
    <n v="0"/>
    <n v="0"/>
    <n v="82838.7"/>
    <n v="0"/>
    <n v="0"/>
    <n v="23882"/>
    <n v="0"/>
    <n v="0"/>
    <n v="38600.019999999997"/>
    <n v="100800"/>
    <n v="246715.77"/>
    <n v="763780.19"/>
    <n v="0"/>
    <n v="0"/>
    <n v="0"/>
    <n v="0"/>
    <n v="0"/>
    <n v="0"/>
    <n v="0"/>
    <n v="0"/>
    <n v="92748360"/>
    <n v="94972512"/>
    <n v="87022080"/>
    <n v="7552118.5"/>
    <n v="398283.63"/>
    <n v="0"/>
    <n v="80694.64"/>
    <n v="2304846.25"/>
    <n v="0"/>
    <n v="0"/>
    <n v="35.96"/>
    <n v="36.58"/>
    <n v="0.5"/>
    <n v="0.03"/>
    <n v="0.68"/>
    <n v="29.81"/>
    <n v="0"/>
    <n v="0"/>
    <n v="0"/>
    <n v="2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3"/>
    <n v="3.24"/>
    <n v="0"/>
    <n v="0"/>
    <n v="0"/>
    <n v="0"/>
    <n v="150"/>
    <n v="150"/>
    <n v="101"/>
    <n v="344"/>
    <n v="100"/>
    <n v="0"/>
    <x v="0"/>
    <n v="0"/>
    <n v="0"/>
    <n v="0"/>
    <n v="0"/>
    <n v="95053206.640000001"/>
    <n v="0"/>
    <n v="94972512"/>
    <n v="80694.64"/>
  </r>
  <r>
    <x v="19"/>
    <x v="0"/>
    <n v="2028"/>
    <x v="2"/>
    <n v="0"/>
    <n v="300"/>
    <n v="2.0407999999999999E-2"/>
    <n v="1999"/>
    <s v="2023_Plan"/>
    <s v="Emission Group 1"/>
    <s v="Base;2023BP"/>
    <s v="Base"/>
    <s v="Base"/>
    <s v="Base"/>
    <s v="ASG"/>
    <n v="42622"/>
    <n v="2792763.75"/>
    <n v="0"/>
    <n v="2797516.25"/>
    <n v="257.69"/>
    <n v="0"/>
    <n v="0"/>
    <n v="5016.8999999999996"/>
    <n v="0"/>
    <n v="0"/>
    <n v="26692.87"/>
    <n v="0"/>
    <n v="0"/>
    <n v="53335.19"/>
    <n v="111600"/>
    <n v="261767.7"/>
    <n v="785010.06"/>
    <n v="0"/>
    <n v="0"/>
    <n v="0"/>
    <n v="0"/>
    <n v="0"/>
    <n v="0"/>
    <n v="0"/>
    <n v="0"/>
    <n v="94388864"/>
    <n v="94524608"/>
    <n v="86313040"/>
    <n v="7829486"/>
    <n v="382009.34"/>
    <n v="0"/>
    <n v="7826.15"/>
    <n v="143568.51999999999"/>
    <n v="0"/>
    <n v="0"/>
    <n v="35.92"/>
    <n v="36.340000000000003"/>
    <n v="0.86"/>
    <n v="0.09"/>
    <n v="1.21"/>
    <n v="30.37"/>
    <n v="0"/>
    <n v="0"/>
    <n v="0"/>
    <n v="2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9"/>
    <n v="4.13"/>
    <n v="0"/>
    <n v="0"/>
    <n v="0"/>
    <n v="0"/>
    <n v="150"/>
    <n v="150"/>
    <n v="101"/>
    <n v="344"/>
    <n v="100"/>
    <n v="0"/>
    <x v="0"/>
    <n v="0"/>
    <n v="0"/>
    <n v="0"/>
    <n v="0"/>
    <n v="94532434.150000006"/>
    <n v="0"/>
    <n v="94524608"/>
    <n v="7826.15"/>
  </r>
  <r>
    <x v="19"/>
    <x v="0"/>
    <n v="2028"/>
    <x v="3"/>
    <n v="0"/>
    <n v="300"/>
    <n v="2.0407999999999999E-2"/>
    <n v="1999"/>
    <s v="2023_Plan"/>
    <s v="Emission Group 1"/>
    <s v="Base;2023BP"/>
    <s v="Base"/>
    <s v="Base"/>
    <s v="Base"/>
    <s v="ASG"/>
    <n v="42622"/>
    <n v="2360168"/>
    <n v="0"/>
    <n v="2363767"/>
    <n v="243.5"/>
    <n v="0"/>
    <n v="0"/>
    <n v="3849.83"/>
    <n v="0"/>
    <n v="0"/>
    <n v="31728.97"/>
    <n v="0"/>
    <n v="0"/>
    <n v="54820.01"/>
    <n v="107999.97"/>
    <n v="251293.92"/>
    <n v="757801.25"/>
    <n v="0"/>
    <n v="0"/>
    <n v="0"/>
    <n v="0"/>
    <n v="0"/>
    <n v="0"/>
    <n v="0"/>
    <n v="0"/>
    <n v="75221360"/>
    <n v="75321600"/>
    <n v="68184960"/>
    <n v="6806264.5"/>
    <n v="330381.84000000003"/>
    <n v="0"/>
    <n v="7414.99"/>
    <n v="107659.66"/>
    <n v="0"/>
    <n v="0"/>
    <n v="34.85"/>
    <n v="35.450000000000003"/>
    <n v="0.89"/>
    <n v="0.08"/>
    <n v="1.1100000000000001"/>
    <n v="30.45"/>
    <n v="0"/>
    <n v="0"/>
    <n v="0"/>
    <n v="2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3"/>
    <n v="3.84"/>
    <n v="0"/>
    <n v="0"/>
    <n v="0"/>
    <n v="0"/>
    <n v="150"/>
    <n v="150"/>
    <n v="101"/>
    <n v="344"/>
    <n v="100"/>
    <n v="0"/>
    <x v="0"/>
    <n v="0"/>
    <n v="0"/>
    <n v="0"/>
    <n v="0"/>
    <n v="75329014.989999995"/>
    <n v="0"/>
    <n v="75321600"/>
    <n v="7414.99"/>
  </r>
  <r>
    <x v="19"/>
    <x v="0"/>
    <n v="2028"/>
    <x v="4"/>
    <n v="0"/>
    <n v="300"/>
    <n v="2.0407999999999999E-2"/>
    <n v="1999"/>
    <s v="2023_Plan"/>
    <s v="Emission Group 1"/>
    <s v="Base;2023BP"/>
    <s v="Base"/>
    <s v="Base"/>
    <s v="Base"/>
    <s v="ASG"/>
    <n v="42622"/>
    <n v="2620974.5"/>
    <n v="0"/>
    <n v="2623407.25"/>
    <n v="406.01"/>
    <n v="0"/>
    <n v="0"/>
    <n v="2841.46"/>
    <n v="0"/>
    <n v="0"/>
    <n v="14609.18"/>
    <n v="0"/>
    <n v="0"/>
    <n v="77507.600000000006"/>
    <n v="111599.98"/>
    <n v="267927.71999999997"/>
    <n v="786894.94"/>
    <n v="0"/>
    <n v="0"/>
    <n v="0.33"/>
    <n v="0"/>
    <n v="0"/>
    <n v="0"/>
    <n v="0"/>
    <n v="0"/>
    <n v="84450400"/>
    <n v="84762064"/>
    <n v="76082184"/>
    <n v="8234476.5"/>
    <n v="445490.03"/>
    <n v="0"/>
    <n v="16181.72"/>
    <n v="327846.25"/>
    <n v="0"/>
    <n v="0"/>
    <n v="37.159999999999997"/>
    <n v="36.61"/>
    <n v="1.56"/>
    <n v="0.3"/>
    <n v="2.35"/>
    <n v="39.86"/>
    <n v="0"/>
    <n v="0"/>
    <n v="0"/>
    <n v="115.38"/>
    <n v="0"/>
    <n v="0"/>
    <n v="0"/>
    <n v="0"/>
    <n v="0"/>
    <n v="0"/>
    <n v="4374.3"/>
    <n v="0"/>
    <n v="0"/>
    <n v="0"/>
    <n v="0"/>
    <n v="0"/>
    <n v="0"/>
    <n v="0"/>
    <n v="0"/>
    <n v="0"/>
    <n v="0"/>
    <n v="0"/>
    <n v="0"/>
    <n v="0"/>
    <n v="0"/>
    <n v="0"/>
    <n v="0"/>
    <n v="0.17"/>
    <n v="0.33"/>
    <n v="3.87"/>
    <n v="0"/>
    <n v="0"/>
    <n v="0"/>
    <n v="0"/>
    <n v="150"/>
    <n v="150"/>
    <n v="101"/>
    <n v="344"/>
    <n v="100"/>
    <n v="0"/>
    <x v="0"/>
    <n v="0"/>
    <n v="0"/>
    <n v="0"/>
    <n v="0"/>
    <n v="84778245.719999999"/>
    <n v="0"/>
    <n v="84762064"/>
    <n v="16181.72"/>
  </r>
  <r>
    <x v="19"/>
    <x v="0"/>
    <n v="2028"/>
    <x v="5"/>
    <n v="0"/>
    <n v="300"/>
    <n v="2.0407999999999999E-2"/>
    <n v="1999"/>
    <s v="2023_Plan"/>
    <s v="Emission Group 1"/>
    <s v="Base;2023BP"/>
    <s v="Base"/>
    <s v="Base"/>
    <s v="Base"/>
    <s v="ASG"/>
    <n v="42622"/>
    <n v="2932115.5"/>
    <n v="0"/>
    <n v="2978395.5"/>
    <n v="1716.74"/>
    <n v="0"/>
    <n v="0"/>
    <n v="47986.95"/>
    <n v="0"/>
    <n v="0"/>
    <n v="24816.87"/>
    <n v="0"/>
    <n v="0"/>
    <n v="70102.31"/>
    <n v="108000"/>
    <n v="282336.59000000003"/>
    <n v="772917"/>
    <n v="0"/>
    <n v="0"/>
    <n v="0.75"/>
    <n v="0"/>
    <n v="0.03"/>
    <n v="0"/>
    <n v="0"/>
    <n v="0"/>
    <n v="97056496"/>
    <n v="98634680"/>
    <n v="89223704"/>
    <n v="8898138"/>
    <n v="512831.16"/>
    <n v="0"/>
    <n v="50497.55"/>
    <n v="1628683.5"/>
    <n v="0"/>
    <n v="0"/>
    <n v="41.71"/>
    <n v="40.35"/>
    <n v="2.4"/>
    <n v="0.85"/>
    <n v="4.68"/>
    <n v="29.41"/>
    <n v="0"/>
    <n v="0"/>
    <n v="0"/>
    <n v="33.94"/>
    <n v="0"/>
    <n v="0"/>
    <n v="20967"/>
    <n v="0"/>
    <n v="0"/>
    <n v="0"/>
    <n v="3985.51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49"/>
    <n v="1.1399999999999999"/>
    <n v="4.3499999999999996"/>
    <n v="0"/>
    <n v="0"/>
    <n v="0"/>
    <n v="0"/>
    <n v="150"/>
    <n v="150"/>
    <n v="101"/>
    <n v="344"/>
    <n v="100"/>
    <n v="0"/>
    <x v="0"/>
    <n v="0"/>
    <n v="0"/>
    <n v="0"/>
    <n v="0"/>
    <n v="98685177.549999997"/>
    <n v="0"/>
    <n v="98634680"/>
    <n v="50497.55"/>
  </r>
  <r>
    <x v="19"/>
    <x v="0"/>
    <n v="2028"/>
    <x v="6"/>
    <n v="0"/>
    <n v="300"/>
    <n v="2.0407999999999999E-2"/>
    <n v="1999"/>
    <s v="2023_Plan"/>
    <s v="Emission Group 1"/>
    <s v="Base;2023BP"/>
    <s v="Base"/>
    <s v="Base"/>
    <s v="Base"/>
    <s v="ASG"/>
    <n v="42622"/>
    <n v="3443452.75"/>
    <n v="0"/>
    <n v="3462922.25"/>
    <n v="7716.31"/>
    <n v="0"/>
    <n v="0"/>
    <n v="27256.04"/>
    <n v="0"/>
    <n v="0"/>
    <n v="26321.53"/>
    <n v="0"/>
    <n v="34.53"/>
    <n v="79577.3"/>
    <n v="111600"/>
    <n v="249106.42"/>
    <n v="713592.13"/>
    <n v="0"/>
    <n v="0"/>
    <n v="157.62"/>
    <n v="21.47"/>
    <n v="41.73"/>
    <n v="0.11"/>
    <n v="0"/>
    <n v="0"/>
    <n v="81169104"/>
    <n v="116978768"/>
    <n v="106312632"/>
    <n v="10256622"/>
    <n v="409571.94"/>
    <n v="0"/>
    <n v="596404.25"/>
    <n v="36406076"/>
    <n v="0"/>
    <n v="0"/>
    <n v="124.33"/>
    <n v="120.19"/>
    <n v="28.9"/>
    <n v="6.97"/>
    <n v="65.680000000000007"/>
    <n v="77.290000000000006"/>
    <n v="0"/>
    <n v="0"/>
    <n v="0"/>
    <n v="1335.71"/>
    <n v="0"/>
    <n v="69.89"/>
    <n v="20967"/>
    <n v="20967"/>
    <n v="0"/>
    <n v="0"/>
    <n v="4308.67"/>
    <n v="0.81"/>
    <n v="0.03"/>
    <n v="3.3333299999999998E-3"/>
    <n v="0.80000000999999998"/>
    <n v="1.25"/>
    <n v="8.6666670000000001E-2"/>
    <n v="3.3333299999999998E-3"/>
    <n v="1.1599999700000001"/>
    <n v="0.01"/>
    <n v="0.18"/>
    <n v="0"/>
    <n v="0"/>
    <n v="0"/>
    <n v="0"/>
    <n v="1.0900000000000001"/>
    <n v="1.77"/>
    <n v="0.21"/>
    <n v="0.49"/>
    <n v="4.13"/>
    <n v="0.02"/>
    <n v="0"/>
    <n v="0"/>
    <n v="0"/>
    <n v="150"/>
    <n v="150"/>
    <n v="101"/>
    <n v="344"/>
    <n v="100"/>
    <n v="0"/>
    <x v="0"/>
    <n v="6.122399999999999E-4"/>
    <n v="6.1223999999999992E-3"/>
    <n v="0.43815975999999995"/>
    <n v="1.7686934013599999E-3"/>
    <n v="118025333.73999999"/>
    <n v="450161.49"/>
    <n v="116978768"/>
    <n v="596404.25"/>
  </r>
  <r>
    <x v="19"/>
    <x v="0"/>
    <n v="2028"/>
    <x v="7"/>
    <n v="0"/>
    <n v="300"/>
    <n v="2.0407999999999999E-2"/>
    <n v="1999"/>
    <s v="2023_Plan"/>
    <s v="Emission Group 1"/>
    <s v="Base;2023BP"/>
    <s v="Base"/>
    <s v="Base"/>
    <s v="Base"/>
    <s v="ASG"/>
    <n v="42622"/>
    <n v="3253697"/>
    <n v="0"/>
    <n v="3284080"/>
    <n v="3549.58"/>
    <n v="0"/>
    <n v="0"/>
    <n v="33939.56"/>
    <n v="0"/>
    <n v="0"/>
    <n v="21528.65"/>
    <n v="0"/>
    <n v="21.37"/>
    <n v="72412.509999999995"/>
    <n v="111600"/>
    <n v="279219"/>
    <n v="762590.38"/>
    <n v="0"/>
    <n v="0"/>
    <n v="33.770000000000003"/>
    <n v="6.07"/>
    <n v="8.19"/>
    <n v="0.2"/>
    <n v="0"/>
    <n v="0"/>
    <n v="109549616"/>
    <n v="110836840"/>
    <n v="100776184"/>
    <n v="9638124"/>
    <n v="422567.88"/>
    <n v="0"/>
    <n v="231800.88"/>
    <n v="1519020.25"/>
    <n v="0"/>
    <n v="0"/>
    <n v="69.150000000000006"/>
    <n v="64.8"/>
    <n v="9.8000000000000007"/>
    <n v="3.25"/>
    <n v="22.59"/>
    <n v="65.3"/>
    <n v="0"/>
    <n v="0"/>
    <n v="0"/>
    <n v="44.76"/>
    <n v="0"/>
    <n v="69.89"/>
    <n v="20967"/>
    <n v="20967"/>
    <n v="0"/>
    <n v="0"/>
    <n v="4220.0200000000004"/>
    <n v="0.11333334"/>
    <n v="0.02"/>
    <n v="3.3333299999999998E-3"/>
    <n v="0.11"/>
    <n v="0.19"/>
    <n v="2.666667E-2"/>
    <n v="3.3333299999999998E-3"/>
    <n v="0.16"/>
    <n v="0"/>
    <n v="0.11"/>
    <n v="0"/>
    <n v="0"/>
    <n v="0"/>
    <n v="0"/>
    <n v="0.24"/>
    <n v="0.43"/>
    <n v="0.25"/>
    <n v="0.61"/>
    <n v="4.34"/>
    <n v="0.02"/>
    <n v="0"/>
    <n v="0"/>
    <n v="0"/>
    <n v="150"/>
    <n v="150"/>
    <n v="101"/>
    <n v="344"/>
    <n v="100"/>
    <n v="0"/>
    <x v="0"/>
    <n v="4.0815999999999997E-4"/>
    <n v="4.0815999999999995E-3"/>
    <n v="0.12387656"/>
    <n v="5.4421340136000002E-4"/>
    <n v="111195910.56999999"/>
    <n v="127269.69"/>
    <n v="110836840"/>
    <n v="231800.88"/>
  </r>
  <r>
    <x v="19"/>
    <x v="0"/>
    <n v="2028"/>
    <x v="8"/>
    <n v="0"/>
    <n v="300"/>
    <n v="2.0407999999999999E-2"/>
    <n v="1999"/>
    <s v="2023_Plan"/>
    <s v="Emission Group 1"/>
    <s v="Base;2023BP"/>
    <s v="Base"/>
    <s v="Base"/>
    <s v="Base"/>
    <s v="ASG"/>
    <n v="42622"/>
    <n v="2811791.25"/>
    <n v="0"/>
    <n v="2809538.25"/>
    <n v="1876.4"/>
    <n v="0"/>
    <n v="0"/>
    <n v="3480.59"/>
    <n v="0"/>
    <n v="0"/>
    <n v="25060.51"/>
    <n v="0"/>
    <n v="2273.29"/>
    <n v="65247.71"/>
    <n v="108000"/>
    <n v="269046.15999999997"/>
    <n v="729280.19"/>
    <n v="0"/>
    <n v="0"/>
    <n v="1346.97"/>
    <n v="0.78"/>
    <n v="3697.92"/>
    <n v="165.05"/>
    <n v="0"/>
    <n v="0"/>
    <n v="99804296"/>
    <n v="98474488"/>
    <n v="85533776"/>
    <n v="12402583"/>
    <n v="538169.5"/>
    <n v="0"/>
    <n v="1504939.63"/>
    <n v="175130.81"/>
    <n v="0"/>
    <n v="0"/>
    <n v="442.88"/>
    <n v="491.5"/>
    <n v="87.95"/>
    <n v="5.72"/>
    <n v="281.12"/>
    <n v="802.03"/>
    <n v="0"/>
    <n v="0"/>
    <n v="0"/>
    <n v="50.32"/>
    <n v="0"/>
    <n v="69.89"/>
    <n v="20967"/>
    <n v="20967"/>
    <n v="0"/>
    <n v="0"/>
    <n v="4340.18"/>
    <n v="2.21333337"/>
    <n v="3.3333299999999998E-3"/>
    <n v="0.20333333000000001"/>
    <n v="2.21333337"/>
    <n v="12.11666679"/>
    <n v="3.3333299999999998E-3"/>
    <n v="0.37666666999999998"/>
    <n v="11.736666680000001"/>
    <n v="0"/>
    <n v="10.55"/>
    <n v="0"/>
    <n v="0"/>
    <n v="0"/>
    <n v="0"/>
    <n v="2.4300000000000002"/>
    <n v="14.46"/>
    <n v="0.61"/>
    <n v="1.41"/>
    <n v="4.18"/>
    <n v="0"/>
    <n v="0"/>
    <n v="0"/>
    <n v="0"/>
    <n v="150"/>
    <n v="150"/>
    <n v="101"/>
    <n v="344"/>
    <n v="100"/>
    <n v="0"/>
    <x v="0"/>
    <n v="6.8026598639999987E-5"/>
    <n v="6.8026598639999987E-4"/>
    <n v="1.591824E-2"/>
    <n v="6.8026598639999987E-5"/>
    <n v="99995781.890000001"/>
    <n v="16354.26"/>
    <n v="98474488"/>
    <n v="1504939.63"/>
  </r>
  <r>
    <x v="19"/>
    <x v="0"/>
    <n v="2028"/>
    <x v="9"/>
    <n v="0"/>
    <n v="300"/>
    <n v="2.0407999999999999E-2"/>
    <n v="1999"/>
    <s v="2023_Plan"/>
    <s v="Emission Group 1"/>
    <s v="Base;2023BP"/>
    <s v="Base"/>
    <s v="Base"/>
    <s v="Base"/>
    <s v="ASG"/>
    <n v="42622"/>
    <n v="2488170.5"/>
    <n v="0"/>
    <n v="2491415"/>
    <n v="251.23"/>
    <n v="0"/>
    <n v="0"/>
    <n v="3501.53"/>
    <n v="0"/>
    <n v="0"/>
    <n v="31566.91"/>
    <n v="0"/>
    <n v="0.24"/>
    <n v="52537.51"/>
    <n v="111599.97"/>
    <n v="258438.16"/>
    <n v="779962.81"/>
    <n v="0"/>
    <n v="0"/>
    <n v="1.0900000000000001"/>
    <n v="0"/>
    <n v="0.45"/>
    <n v="0"/>
    <n v="0"/>
    <n v="0"/>
    <n v="80668704"/>
    <n v="80759016"/>
    <n v="73328832"/>
    <n v="7104342"/>
    <n v="325852.78000000003"/>
    <n v="0"/>
    <n v="8008.8"/>
    <n v="98320.22"/>
    <n v="0"/>
    <n v="0"/>
    <n v="36.18"/>
    <n v="36.51"/>
    <n v="1.39"/>
    <n v="0.18"/>
    <n v="2.09"/>
    <n v="31.88"/>
    <n v="0"/>
    <n v="0"/>
    <n v="0"/>
    <n v="28.08"/>
    <n v="0"/>
    <n v="0"/>
    <n v="20967"/>
    <n v="0"/>
    <n v="0"/>
    <n v="0"/>
    <n v="4195.95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1"/>
    <n v="0.01"/>
    <n v="0.18"/>
    <n v="0.5"/>
    <n v="4.9400000000000004"/>
    <n v="0"/>
    <n v="0"/>
    <n v="0"/>
    <n v="0"/>
    <n v="150"/>
    <n v="150"/>
    <n v="101"/>
    <n v="344"/>
    <n v="100"/>
    <n v="0"/>
    <x v="0"/>
    <n v="0"/>
    <n v="0"/>
    <n v="0"/>
    <n v="0"/>
    <n v="80767024.799999997"/>
    <n v="0"/>
    <n v="80759016"/>
    <n v="8008.8"/>
  </r>
  <r>
    <x v="19"/>
    <x v="0"/>
    <n v="2028"/>
    <x v="10"/>
    <n v="0"/>
    <n v="300"/>
    <n v="2.0407999999999999E-2"/>
    <n v="1999"/>
    <s v="2023_Plan"/>
    <s v="Emission Group 1"/>
    <s v="Base;2023BP"/>
    <s v="Base"/>
    <s v="Base"/>
    <s v="Base"/>
    <s v="ASG"/>
    <n v="42622"/>
    <n v="2491817.5"/>
    <n v="0"/>
    <n v="2495456.75"/>
    <n v="267.11"/>
    <n v="0"/>
    <n v="0"/>
    <n v="3912.64"/>
    <n v="0"/>
    <n v="0"/>
    <n v="15967.72"/>
    <n v="0"/>
    <n v="0"/>
    <n v="37795.1"/>
    <n v="107999.98"/>
    <n v="256547.7"/>
    <n v="763050.13"/>
    <n v="0"/>
    <n v="0"/>
    <n v="0"/>
    <n v="0"/>
    <n v="0"/>
    <n v="0"/>
    <n v="0"/>
    <n v="0"/>
    <n v="82959248"/>
    <n v="83062224"/>
    <n v="76000664"/>
    <n v="6729226"/>
    <n v="332302.38"/>
    <n v="0"/>
    <n v="8254.56"/>
    <n v="111235.02"/>
    <n v="0"/>
    <n v="0"/>
    <n v="35.56"/>
    <n v="35.82"/>
    <n v="0.92"/>
    <n v="0.09"/>
    <n v="1.28"/>
    <n v="30.9"/>
    <n v="0"/>
    <n v="0"/>
    <n v="0"/>
    <n v="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8"/>
    <n v="2.62"/>
    <n v="0"/>
    <n v="0"/>
    <n v="0"/>
    <n v="0"/>
    <n v="150"/>
    <n v="150"/>
    <n v="101"/>
    <n v="344"/>
    <n v="100"/>
    <n v="0"/>
    <x v="0"/>
    <n v="0"/>
    <n v="0"/>
    <n v="0"/>
    <n v="0"/>
    <n v="83070478.560000002"/>
    <n v="0"/>
    <n v="83062224"/>
    <n v="8254.56"/>
  </r>
  <r>
    <x v="19"/>
    <x v="0"/>
    <n v="2028"/>
    <x v="11"/>
    <n v="0"/>
    <n v="300"/>
    <n v="2.0407999999999999E-2"/>
    <n v="1999"/>
    <s v="2023_Plan"/>
    <s v="Emission Group 1"/>
    <s v="Base;2023BP"/>
    <s v="Base"/>
    <s v="Base"/>
    <s v="Base"/>
    <s v="ASG"/>
    <n v="42622"/>
    <n v="2875155.75"/>
    <n v="0"/>
    <n v="2965869.5"/>
    <n v="3390.2"/>
    <n v="0"/>
    <n v="0"/>
    <n v="94093.23"/>
    <n v="0"/>
    <n v="0"/>
    <n v="24423.87"/>
    <n v="0"/>
    <n v="0"/>
    <n v="26837.53"/>
    <n v="111600"/>
    <n v="275634.44"/>
    <n v="848390.94"/>
    <n v="0"/>
    <n v="0"/>
    <n v="0"/>
    <n v="0"/>
    <n v="0"/>
    <n v="0"/>
    <n v="0"/>
    <n v="0"/>
    <n v="99227032"/>
    <n v="101953048"/>
    <n v="93724136"/>
    <n v="7828093.5"/>
    <n v="400849.72"/>
    <n v="0"/>
    <n v="94859.72"/>
    <n v="2820871.25"/>
    <n v="0"/>
    <n v="0"/>
    <n v="35.75"/>
    <n v="36.35"/>
    <n v="0.55000000000000004"/>
    <n v="0.02"/>
    <n v="0.71"/>
    <n v="27.98"/>
    <n v="0"/>
    <n v="0"/>
    <n v="0"/>
    <n v="2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3"/>
    <n v="3.63"/>
    <n v="0"/>
    <n v="0"/>
    <n v="0"/>
    <n v="0"/>
    <n v="150"/>
    <n v="150"/>
    <n v="101"/>
    <n v="344"/>
    <n v="100"/>
    <n v="0"/>
    <x v="0"/>
    <n v="0"/>
    <n v="0"/>
    <n v="0"/>
    <n v="0"/>
    <n v="102047907.72"/>
    <n v="0"/>
    <n v="101953048"/>
    <n v="94859.72"/>
  </r>
  <r>
    <x v="19"/>
    <x v="1"/>
    <n v="2028"/>
    <x v="0"/>
    <n v="0"/>
    <n v="300"/>
    <n v="2.0407999999999999E-2"/>
    <n v="1999"/>
    <s v="2023_Plan"/>
    <s v="Emission Group 1"/>
    <s v="Base;2023BP"/>
    <s v="Base"/>
    <s v="Base"/>
    <s v="Base"/>
    <s v="ASG"/>
    <n v="42622"/>
    <n v="10761730"/>
    <n v="0"/>
    <n v="11223905"/>
    <n v="7717.13"/>
    <n v="0"/>
    <n v="0"/>
    <n v="469879.38"/>
    <n v="0"/>
    <n v="0"/>
    <n v="0"/>
    <n v="0"/>
    <n v="0"/>
    <n v="250822.09"/>
    <n v="312480"/>
    <n v="1101486.3799999999"/>
    <n v="3394118.75"/>
    <n v="0"/>
    <n v="0"/>
    <n v="0"/>
    <n v="0"/>
    <n v="0"/>
    <n v="0"/>
    <n v="0"/>
    <n v="0"/>
    <n v="380310272"/>
    <n v="393296992"/>
    <n v="337599776"/>
    <n v="55627392"/>
    <n v="69826.73"/>
    <n v="0"/>
    <n v="289097.28000000003"/>
    <n v="13275822"/>
    <n v="0"/>
    <n v="0"/>
    <n v="49.21"/>
    <n v="40.159999999999997"/>
    <n v="5.07"/>
    <n v="0.81"/>
    <n v="8.5399999999999991"/>
    <n v="37.46"/>
    <n v="0"/>
    <n v="0"/>
    <n v="0"/>
    <n v="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4"/>
    <n v="0"/>
    <n v="0"/>
    <n v="0"/>
    <n v="0"/>
    <n v="420"/>
    <n v="420"/>
    <n v="811"/>
    <n v="957"/>
    <n v="0"/>
    <n v="0"/>
    <x v="0"/>
    <n v="0"/>
    <n v="0"/>
    <n v="0"/>
    <n v="0"/>
    <n v="393586089.27999997"/>
    <n v="0"/>
    <n v="393296992"/>
    <n v="289097.28000000003"/>
  </r>
  <r>
    <x v="19"/>
    <x v="1"/>
    <n v="2028"/>
    <x v="1"/>
    <n v="0"/>
    <n v="300"/>
    <n v="2.0407999999999999E-2"/>
    <n v="1999"/>
    <s v="2023_Plan"/>
    <s v="Emission Group 1"/>
    <s v="Base;2023BP"/>
    <s v="Base"/>
    <s v="Base"/>
    <s v="Base"/>
    <s v="ASG"/>
    <n v="42622"/>
    <n v="8792911"/>
    <n v="0"/>
    <n v="9409997"/>
    <n v="1284.19"/>
    <n v="0"/>
    <n v="0"/>
    <n v="618381.31000000006"/>
    <n v="0"/>
    <n v="0"/>
    <n v="0"/>
    <n v="0"/>
    <n v="0"/>
    <n v="245898.08"/>
    <n v="282240"/>
    <n v="1158789.75"/>
    <n v="3083989.25"/>
    <n v="0"/>
    <n v="0"/>
    <n v="0"/>
    <n v="0"/>
    <n v="0"/>
    <n v="0"/>
    <n v="0"/>
    <n v="0"/>
    <n v="309644096"/>
    <n v="326835520"/>
    <n v="280243200"/>
    <n v="46564492"/>
    <n v="27868.639999999999"/>
    <n v="0"/>
    <n v="32908.839999999997"/>
    <n v="17224320"/>
    <n v="0"/>
    <n v="0"/>
    <n v="39.82"/>
    <n v="37.51"/>
    <n v="1.18"/>
    <n v="0.16"/>
    <n v="2.15"/>
    <n v="25.63"/>
    <n v="0"/>
    <n v="0"/>
    <n v="0"/>
    <n v="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6"/>
    <n v="0"/>
    <n v="0"/>
    <n v="0"/>
    <n v="0"/>
    <n v="420"/>
    <n v="420"/>
    <n v="811"/>
    <n v="957"/>
    <n v="0"/>
    <n v="0"/>
    <x v="0"/>
    <n v="0"/>
    <n v="0"/>
    <n v="0"/>
    <n v="0"/>
    <n v="326868428.83999997"/>
    <n v="0"/>
    <n v="326835520"/>
    <n v="32908.839999999997"/>
  </r>
  <r>
    <x v="19"/>
    <x v="1"/>
    <n v="2028"/>
    <x v="2"/>
    <n v="0"/>
    <n v="300"/>
    <n v="2.0407999999999999E-2"/>
    <n v="1999"/>
    <s v="2023_Plan"/>
    <s v="Emission Group 1"/>
    <s v="Base;2023BP"/>
    <s v="Base"/>
    <s v="Base"/>
    <s v="Base"/>
    <s v="ASG"/>
    <n v="42622"/>
    <n v="9502715"/>
    <n v="0"/>
    <n v="9508219"/>
    <n v="214.57"/>
    <n v="0"/>
    <n v="0"/>
    <n v="5731.81"/>
    <n v="0"/>
    <n v="0"/>
    <n v="0"/>
    <n v="0"/>
    <n v="0"/>
    <n v="415775.13"/>
    <n v="312480"/>
    <n v="1146940.1299999999"/>
    <n v="3082631"/>
    <n v="0"/>
    <n v="0"/>
    <n v="0"/>
    <n v="0"/>
    <n v="0"/>
    <n v="0"/>
    <n v="0"/>
    <n v="0"/>
    <n v="324303456"/>
    <n v="324453248"/>
    <n v="277806464"/>
    <n v="46602764"/>
    <n v="43965.88"/>
    <n v="0"/>
    <n v="6444.36"/>
    <n v="156222.92000000001"/>
    <n v="0"/>
    <n v="0"/>
    <n v="49.27"/>
    <n v="37.729999999999997"/>
    <n v="5.44"/>
    <n v="0.81"/>
    <n v="9.6300000000000008"/>
    <n v="30.03"/>
    <n v="0"/>
    <n v="0"/>
    <n v="0"/>
    <n v="2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24459692.36000001"/>
    <n v="0"/>
    <n v="324453248"/>
    <n v="6444.36"/>
  </r>
  <r>
    <x v="19"/>
    <x v="1"/>
    <n v="2028"/>
    <x v="3"/>
    <n v="0"/>
    <n v="300"/>
    <n v="2.0407999999999999E-2"/>
    <n v="1999"/>
    <s v="2023_Plan"/>
    <s v="Emission Group 1"/>
    <s v="Base;2023BP"/>
    <s v="Base"/>
    <s v="Base"/>
    <s v="Base"/>
    <s v="ASG"/>
    <n v="42622"/>
    <n v="8289113.5"/>
    <n v="0"/>
    <n v="8293108"/>
    <n v="186.57"/>
    <n v="0"/>
    <n v="0"/>
    <n v="4177.3500000000004"/>
    <n v="0"/>
    <n v="0"/>
    <n v="0"/>
    <n v="0"/>
    <n v="0"/>
    <n v="398973.31"/>
    <n v="302400"/>
    <n v="1039853.31"/>
    <n v="2900932.5"/>
    <n v="0"/>
    <n v="0"/>
    <n v="0"/>
    <n v="0"/>
    <n v="0.73"/>
    <n v="0"/>
    <n v="0"/>
    <n v="0"/>
    <n v="280448384"/>
    <n v="280551520"/>
    <n v="240635408"/>
    <n v="39872084"/>
    <n v="43927.54"/>
    <n v="0"/>
    <n v="5579.53"/>
    <n v="108699.71"/>
    <n v="0"/>
    <n v="0"/>
    <n v="45.95"/>
    <n v="37.17"/>
    <n v="4.4000000000000004"/>
    <n v="0.76"/>
    <n v="7.25"/>
    <n v="29.91"/>
    <n v="0"/>
    <n v="0"/>
    <n v="0"/>
    <n v="26.02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280557099.52999997"/>
    <n v="0"/>
    <n v="280551520"/>
    <n v="5579.53"/>
  </r>
  <r>
    <x v="19"/>
    <x v="1"/>
    <n v="2028"/>
    <x v="4"/>
    <n v="0"/>
    <n v="300"/>
    <n v="2.0407999999999999E-2"/>
    <n v="1999"/>
    <s v="2023_Plan"/>
    <s v="Emission Group 1"/>
    <s v="Base;2023BP"/>
    <s v="Base"/>
    <s v="Base"/>
    <s v="Base"/>
    <s v="ASG"/>
    <n v="42622"/>
    <n v="9308439"/>
    <n v="0"/>
    <n v="9314575"/>
    <n v="144.69999999999999"/>
    <n v="0"/>
    <n v="0"/>
    <n v="6259.37"/>
    <n v="0"/>
    <n v="0"/>
    <n v="0"/>
    <n v="0"/>
    <n v="0.67"/>
    <n v="511857.63"/>
    <n v="312480"/>
    <n v="1418105.13"/>
    <n v="3372565"/>
    <n v="0"/>
    <n v="0"/>
    <n v="0"/>
    <n v="0"/>
    <n v="4.1100000000000003"/>
    <n v="0"/>
    <n v="0"/>
    <n v="0"/>
    <n v="311106176"/>
    <n v="310429504"/>
    <n v="265920704"/>
    <n v="44435120"/>
    <n v="73503.89"/>
    <n v="0"/>
    <n v="847938.69"/>
    <n v="171253.92"/>
    <n v="0"/>
    <n v="0"/>
    <n v="44.85"/>
    <n v="37.4"/>
    <n v="2.68"/>
    <n v="0.52"/>
    <n v="5.78"/>
    <n v="5859.97"/>
    <n v="0"/>
    <n v="0"/>
    <n v="0"/>
    <n v="27.36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45"/>
    <n v="0"/>
    <n v="0"/>
    <n v="0"/>
    <n v="0"/>
    <n v="420"/>
    <n v="420"/>
    <n v="811"/>
    <n v="957"/>
    <n v="0"/>
    <n v="0"/>
    <x v="0"/>
    <n v="0"/>
    <n v="0"/>
    <n v="0"/>
    <n v="0"/>
    <n v="311277442.69"/>
    <n v="0"/>
    <n v="310429504"/>
    <n v="847938.69"/>
  </r>
  <r>
    <x v="19"/>
    <x v="1"/>
    <n v="2028"/>
    <x v="5"/>
    <n v="0"/>
    <n v="300"/>
    <n v="2.0407999999999999E-2"/>
    <n v="1999"/>
    <s v="2023_Plan"/>
    <s v="Emission Group 1"/>
    <s v="Base;2023BP"/>
    <s v="Base"/>
    <s v="Base"/>
    <s v="Base"/>
    <s v="ASG"/>
    <n v="42622"/>
    <n v="10829391"/>
    <n v="0"/>
    <n v="10942723"/>
    <n v="38619.32"/>
    <n v="0"/>
    <n v="0"/>
    <n v="151929.07999999999"/>
    <n v="0"/>
    <n v="0"/>
    <n v="0"/>
    <n v="0"/>
    <n v="0"/>
    <n v="522168.47"/>
    <n v="302400"/>
    <n v="1284068.5"/>
    <n v="2874937"/>
    <n v="0"/>
    <n v="0"/>
    <n v="0"/>
    <n v="0"/>
    <n v="1.76"/>
    <n v="0"/>
    <n v="0"/>
    <n v="0"/>
    <n v="370280768"/>
    <n v="372149856"/>
    <n v="319747616"/>
    <n v="52217508"/>
    <n v="184799.5"/>
    <n v="0"/>
    <n v="2518020.25"/>
    <n v="4387107.5"/>
    <n v="0"/>
    <n v="0"/>
    <n v="114.75"/>
    <n v="75.849999999999994"/>
    <n v="28.56"/>
    <n v="6.9"/>
    <n v="58.03"/>
    <n v="65.2"/>
    <n v="0"/>
    <n v="0"/>
    <n v="0"/>
    <n v="28.88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374667876.25"/>
    <n v="0"/>
    <n v="372149856"/>
    <n v="2518020.25"/>
  </r>
  <r>
    <x v="19"/>
    <x v="1"/>
    <n v="2028"/>
    <x v="6"/>
    <n v="0"/>
    <n v="300"/>
    <n v="2.0407999999999999E-2"/>
    <n v="1999"/>
    <s v="2023_Plan"/>
    <s v="Emission Group 1"/>
    <s v="Base;2023BP"/>
    <s v="Base"/>
    <s v="Base"/>
    <s v="Base"/>
    <s v="ASG"/>
    <n v="42622"/>
    <n v="12382012"/>
    <n v="0"/>
    <n v="12256658"/>
    <n v="186155.66"/>
    <n v="0"/>
    <n v="0"/>
    <n v="61960.05"/>
    <n v="0"/>
    <n v="0"/>
    <n v="0"/>
    <n v="0"/>
    <n v="86"/>
    <n v="608577.93999999994"/>
    <n v="312480"/>
    <n v="1339812.8799999999"/>
    <n v="2672116.25"/>
    <n v="0"/>
    <n v="0"/>
    <n v="0"/>
    <n v="19.55"/>
    <n v="1131.8800000000001"/>
    <n v="32.85"/>
    <n v="0"/>
    <n v="0"/>
    <n v="610622848"/>
    <n v="421848256"/>
    <n v="363564320"/>
    <n v="58032816"/>
    <n v="251128.38"/>
    <n v="0"/>
    <n v="193074576"/>
    <n v="4299970.5"/>
    <n v="0"/>
    <n v="0"/>
    <n v="358.89"/>
    <n v="316.79000000000002"/>
    <n v="118.51"/>
    <n v="18.63"/>
    <n v="246.92"/>
    <n v="1037.17"/>
    <n v="0"/>
    <n v="0"/>
    <n v="0"/>
    <n v="69.400000000000006"/>
    <n v="0"/>
    <n v="69.89"/>
    <n v="20967"/>
    <n v="20967"/>
    <n v="0"/>
    <n v="0"/>
    <n v="0"/>
    <n v="1.44333339"/>
    <n v="2.3333329999999999E-2"/>
    <n v="0.12"/>
    <n v="1.44000006"/>
    <n v="4.2133331299999996"/>
    <n v="4.666667E-2"/>
    <n v="0.12"/>
    <n v="4.0466666199999999"/>
    <n v="0.01"/>
    <n v="0.23"/>
    <n v="0"/>
    <n v="0"/>
    <n v="0"/>
    <n v="0"/>
    <n v="0"/>
    <n v="0"/>
    <n v="0"/>
    <n v="0"/>
    <n v="4.72"/>
    <n v="0.02"/>
    <n v="0"/>
    <n v="0"/>
    <n v="0"/>
    <n v="420"/>
    <n v="420"/>
    <n v="811"/>
    <n v="957"/>
    <n v="0"/>
    <n v="0"/>
    <x v="0"/>
    <n v="4.7618659863999995E-4"/>
    <n v="4.7618659863999995E-3"/>
    <n v="0.39897640000000001"/>
    <n v="9.5237340135999999E-4"/>
    <n v="615332736.85000002"/>
    <n v="409904.85000000003"/>
    <n v="421848256"/>
    <n v="193074576"/>
  </r>
  <r>
    <x v="19"/>
    <x v="1"/>
    <n v="2028"/>
    <x v="7"/>
    <n v="0"/>
    <n v="300"/>
    <n v="2.0407999999999999E-2"/>
    <n v="1999"/>
    <s v="2023_Plan"/>
    <s v="Emission Group 1"/>
    <s v="Base;2023BP"/>
    <s v="Base"/>
    <s v="Base"/>
    <s v="Base"/>
    <s v="ASG"/>
    <n v="42622"/>
    <n v="11275714"/>
    <n v="0"/>
    <n v="11422166"/>
    <n v="21812.43"/>
    <n v="0"/>
    <n v="0"/>
    <n v="168295.77"/>
    <n v="0"/>
    <n v="0"/>
    <n v="0"/>
    <n v="0"/>
    <n v="0.67"/>
    <n v="551216.81000000006"/>
    <n v="312480"/>
    <n v="1365730.63"/>
    <n v="3024253.25"/>
    <n v="0"/>
    <n v="0"/>
    <n v="0"/>
    <n v="0"/>
    <n v="14.13"/>
    <n v="0"/>
    <n v="0"/>
    <n v="0"/>
    <n v="384934272"/>
    <n v="388961120"/>
    <n v="334234080"/>
    <n v="54533584"/>
    <n v="193450.56"/>
    <n v="0"/>
    <n v="1967413.75"/>
    <n v="5994279"/>
    <n v="0"/>
    <n v="0"/>
    <n v="109.33"/>
    <n v="71.95"/>
    <n v="26.16"/>
    <n v="6.06"/>
    <n v="55.03"/>
    <n v="90.2"/>
    <n v="0"/>
    <n v="0"/>
    <n v="0"/>
    <n v="35.619999999999997"/>
    <n v="0"/>
    <n v="0"/>
    <n v="20967"/>
    <n v="0"/>
    <n v="0"/>
    <n v="0"/>
    <n v="0"/>
    <n v="0.02"/>
    <n v="0"/>
    <n v="0"/>
    <n v="0.02"/>
    <n v="4.3333330000000003E-2"/>
    <n v="0"/>
    <n v="0"/>
    <n v="4.3333330000000003E-2"/>
    <n v="0"/>
    <n v="0"/>
    <n v="0"/>
    <n v="0"/>
    <n v="0"/>
    <n v="0"/>
    <n v="0"/>
    <n v="0"/>
    <n v="0"/>
    <n v="0"/>
    <n v="4.99"/>
    <n v="0"/>
    <n v="0"/>
    <n v="0"/>
    <n v="0"/>
    <n v="420"/>
    <n v="420"/>
    <n v="811"/>
    <n v="957"/>
    <n v="0"/>
    <n v="0"/>
    <x v="0"/>
    <n v="0"/>
    <n v="0"/>
    <n v="0"/>
    <n v="0"/>
    <n v="390928533.75"/>
    <n v="0"/>
    <n v="388961120"/>
    <n v="1967413.75"/>
  </r>
  <r>
    <x v="19"/>
    <x v="1"/>
    <n v="2028"/>
    <x v="8"/>
    <n v="0"/>
    <n v="300"/>
    <n v="2.0407999999999999E-2"/>
    <n v="1999"/>
    <s v="2023_Plan"/>
    <s v="Emission Group 1"/>
    <s v="Base;2023BP"/>
    <s v="Base"/>
    <s v="Base"/>
    <s v="Base"/>
    <s v="ASG"/>
    <n v="42622"/>
    <n v="9654552"/>
    <n v="0"/>
    <n v="9661633"/>
    <n v="243.85"/>
    <n v="0"/>
    <n v="0"/>
    <n v="7697.39"/>
    <n v="0"/>
    <n v="0"/>
    <n v="0"/>
    <n v="0"/>
    <n v="86"/>
    <n v="465959.03"/>
    <n v="302400"/>
    <n v="1482967.63"/>
    <n v="3406583.25"/>
    <n v="0"/>
    <n v="0"/>
    <n v="0"/>
    <n v="0"/>
    <n v="414.13"/>
    <n v="0"/>
    <n v="0"/>
    <n v="0"/>
    <n v="325420672"/>
    <n v="326891296"/>
    <n v="280546688"/>
    <n v="46263912"/>
    <n v="80720.960000000006"/>
    <n v="0"/>
    <n v="287479.38"/>
    <n v="1758114.88"/>
    <n v="0"/>
    <n v="0"/>
    <n v="85.08"/>
    <n v="44.64"/>
    <n v="14.8"/>
    <n v="1.26"/>
    <n v="35.92"/>
    <n v="1178.94"/>
    <n v="0"/>
    <n v="0"/>
    <n v="0"/>
    <n v="228.4"/>
    <n v="0"/>
    <n v="0"/>
    <n v="20967"/>
    <n v="0"/>
    <n v="0"/>
    <n v="0"/>
    <n v="0"/>
    <n v="0.61666666999999997"/>
    <n v="0"/>
    <n v="0"/>
    <n v="0.61666666999999997"/>
    <n v="0.91000002999999996"/>
    <n v="0"/>
    <n v="0"/>
    <n v="0.91000002999999996"/>
    <n v="0"/>
    <n v="0.34"/>
    <n v="0"/>
    <n v="0"/>
    <n v="0"/>
    <n v="0"/>
    <n v="0"/>
    <n v="0"/>
    <n v="0"/>
    <n v="0"/>
    <n v="4.92"/>
    <n v="0"/>
    <n v="0"/>
    <n v="0"/>
    <n v="0"/>
    <n v="420"/>
    <n v="420"/>
    <n v="811"/>
    <n v="957"/>
    <n v="0"/>
    <n v="0"/>
    <x v="0"/>
    <n v="0"/>
    <n v="0"/>
    <n v="0"/>
    <n v="0"/>
    <n v="327178775.38"/>
    <n v="0"/>
    <n v="326891296"/>
    <n v="287479.38"/>
  </r>
  <r>
    <x v="19"/>
    <x v="1"/>
    <n v="2028"/>
    <x v="9"/>
    <n v="0"/>
    <n v="300"/>
    <n v="2.0407999999999999E-2"/>
    <n v="1999"/>
    <s v="2023_Plan"/>
    <s v="Emission Group 1"/>
    <s v="Base;2023BP"/>
    <s v="Base"/>
    <s v="Base"/>
    <s v="Base"/>
    <s v="ASG"/>
    <n v="42622"/>
    <n v="8673365"/>
    <n v="0"/>
    <n v="8677750"/>
    <n v="119.8"/>
    <n v="0"/>
    <n v="0"/>
    <n v="4502.74"/>
    <n v="0"/>
    <n v="0"/>
    <n v="0"/>
    <n v="0"/>
    <n v="0"/>
    <n v="393508.25"/>
    <n v="312480"/>
    <n v="1107729.8799999999"/>
    <n v="2981546.25"/>
    <n v="0"/>
    <n v="0"/>
    <n v="0"/>
    <n v="0"/>
    <n v="0.04"/>
    <n v="0"/>
    <n v="0"/>
    <n v="0"/>
    <n v="293638880"/>
    <n v="293754784"/>
    <n v="252244864"/>
    <n v="41493160"/>
    <n v="16688.41"/>
    <n v="0"/>
    <n v="3603.3"/>
    <n v="119512.85"/>
    <n v="0"/>
    <n v="0"/>
    <n v="50.61"/>
    <n v="37.299999999999997"/>
    <n v="6.34"/>
    <n v="1.1499999999999999"/>
    <n v="10.82"/>
    <n v="30.08"/>
    <n v="0"/>
    <n v="0"/>
    <n v="0"/>
    <n v="26.5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"/>
    <n v="0"/>
    <n v="0"/>
    <n v="0"/>
    <n v="0"/>
    <n v="420"/>
    <n v="420"/>
    <n v="811"/>
    <n v="957"/>
    <n v="0"/>
    <n v="0"/>
    <x v="0"/>
    <n v="0"/>
    <n v="0"/>
    <n v="0"/>
    <n v="0"/>
    <n v="293758387.30000001"/>
    <n v="0"/>
    <n v="293754784"/>
    <n v="3603.3"/>
  </r>
  <r>
    <x v="19"/>
    <x v="1"/>
    <n v="2028"/>
    <x v="10"/>
    <n v="0"/>
    <n v="300"/>
    <n v="2.0407999999999999E-2"/>
    <n v="1999"/>
    <s v="2023_Plan"/>
    <s v="Emission Group 1"/>
    <s v="Base;2023BP"/>
    <s v="Base"/>
    <s v="Base"/>
    <s v="Base"/>
    <s v="ASG"/>
    <n v="42622"/>
    <n v="8672773"/>
    <n v="0"/>
    <n v="8679356"/>
    <n v="131.59"/>
    <n v="0"/>
    <n v="0"/>
    <n v="6703.73"/>
    <n v="0"/>
    <n v="0"/>
    <n v="0"/>
    <n v="0"/>
    <n v="0"/>
    <n v="303036.56"/>
    <n v="302400"/>
    <n v="1225526.8799999999"/>
    <n v="3069171.75"/>
    <n v="0"/>
    <n v="0"/>
    <n v="0"/>
    <n v="0"/>
    <n v="3.99"/>
    <n v="0"/>
    <n v="0"/>
    <n v="0"/>
    <n v="297286368"/>
    <n v="297468320"/>
    <n v="255197152"/>
    <n v="42236360"/>
    <n v="34795.550000000003"/>
    <n v="0"/>
    <n v="3564.6"/>
    <n v="185504.84"/>
    <n v="0"/>
    <n v="0"/>
    <n v="44.43"/>
    <n v="37.4"/>
    <n v="3"/>
    <n v="0.49"/>
    <n v="5.77"/>
    <n v="27.09"/>
    <n v="0"/>
    <n v="0"/>
    <n v="0"/>
    <n v="27.67"/>
    <n v="0"/>
    <n v="0"/>
    <n v="20967"/>
    <n v="0"/>
    <n v="0"/>
    <n v="0"/>
    <n v="0"/>
    <n v="1.6666670000000001E-2"/>
    <n v="0"/>
    <n v="0"/>
    <n v="1.6666670000000001E-2"/>
    <n v="1.6666670000000001E-2"/>
    <n v="0"/>
    <n v="0"/>
    <n v="1.6666670000000001E-2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297471884.60000002"/>
    <n v="0"/>
    <n v="297468320"/>
    <n v="3564.6"/>
  </r>
  <r>
    <x v="19"/>
    <x v="1"/>
    <n v="2028"/>
    <x v="11"/>
    <n v="0"/>
    <n v="300"/>
    <n v="2.0407999999999999E-2"/>
    <n v="1999"/>
    <s v="2023_Plan"/>
    <s v="Emission Group 1"/>
    <s v="Base;2023BP"/>
    <s v="Base"/>
    <s v="Base"/>
    <s v="Base"/>
    <s v="ASG"/>
    <n v="42622"/>
    <n v="9897799"/>
    <n v="0"/>
    <n v="10282661"/>
    <n v="3477.96"/>
    <n v="0"/>
    <n v="0"/>
    <n v="388334.69"/>
    <n v="0"/>
    <n v="0"/>
    <n v="0"/>
    <n v="0"/>
    <n v="0"/>
    <n v="287907.96999999997"/>
    <n v="312480"/>
    <n v="1193766"/>
    <n v="3428542.75"/>
    <n v="0"/>
    <n v="0"/>
    <n v="0"/>
    <n v="0"/>
    <n v="0"/>
    <n v="0"/>
    <n v="0"/>
    <n v="0"/>
    <n v="346291296"/>
    <n v="357308032"/>
    <n v="306530944"/>
    <n v="50744184"/>
    <n v="32958.6"/>
    <n v="0"/>
    <n v="93732.28"/>
    <n v="11110478"/>
    <n v="0"/>
    <n v="0"/>
    <n v="38.700000000000003"/>
    <n v="37.67"/>
    <n v="0.8"/>
    <n v="0.06"/>
    <n v="1.27"/>
    <n v="26.95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099999999999996"/>
    <n v="0"/>
    <n v="0"/>
    <n v="0"/>
    <n v="0"/>
    <n v="420"/>
    <n v="420"/>
    <n v="811"/>
    <n v="957"/>
    <n v="0"/>
    <n v="0"/>
    <x v="0"/>
    <n v="0"/>
    <n v="0"/>
    <n v="0"/>
    <n v="0"/>
    <n v="357401764.27999997"/>
    <n v="0"/>
    <n v="357308032"/>
    <n v="93732.28"/>
  </r>
  <r>
    <x v="19"/>
    <x v="2"/>
    <n v="2028"/>
    <x v="0"/>
    <n v="0"/>
    <n v="300"/>
    <n v="2.0407999999999999E-2"/>
    <n v="1999"/>
    <s v="2023_Plan"/>
    <s v="Emission Group 1"/>
    <s v="Base;2023BP"/>
    <s v="Base"/>
    <s v="Base"/>
    <s v="Base"/>
    <s v="ASG"/>
    <n v="42622"/>
    <n v="18303688"/>
    <n v="0"/>
    <n v="18039202"/>
    <n v="306855.88"/>
    <n v="0"/>
    <n v="0"/>
    <n v="42370.62"/>
    <n v="0"/>
    <n v="0"/>
    <n v="0"/>
    <n v="0"/>
    <n v="0"/>
    <n v="213631.66"/>
    <n v="550560"/>
    <n v="1181359.25"/>
    <n v="4866288"/>
    <n v="0"/>
    <n v="0"/>
    <n v="0"/>
    <n v="0"/>
    <n v="0"/>
    <n v="0"/>
    <n v="0"/>
    <n v="0"/>
    <n v="612458176"/>
    <n v="604697344"/>
    <n v="520020512"/>
    <n v="84023832"/>
    <n v="653086"/>
    <n v="0"/>
    <n v="8886601"/>
    <n v="1125781.25"/>
    <n v="0"/>
    <n v="0"/>
    <n v="78.650000000000006"/>
    <n v="41.75"/>
    <n v="25.54"/>
    <n v="3.73"/>
    <n v="31.82"/>
    <n v="28.96"/>
    <n v="0"/>
    <n v="0"/>
    <n v="0"/>
    <n v="2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9"/>
    <n v="0"/>
    <n v="0"/>
    <n v="0"/>
    <n v="0"/>
    <n v="740"/>
    <n v="740"/>
    <n v="1164"/>
    <n v="1422"/>
    <n v="0"/>
    <n v="0"/>
    <x v="0"/>
    <n v="0"/>
    <n v="0"/>
    <n v="0"/>
    <n v="0"/>
    <n v="613583945"/>
    <n v="0"/>
    <n v="604697344"/>
    <n v="8886601"/>
  </r>
  <r>
    <x v="19"/>
    <x v="2"/>
    <n v="2028"/>
    <x v="1"/>
    <n v="0"/>
    <n v="300"/>
    <n v="2.0407999999999999E-2"/>
    <n v="1999"/>
    <s v="2023_Plan"/>
    <s v="Emission Group 1"/>
    <s v="Base;2023BP"/>
    <s v="Base"/>
    <s v="Base"/>
    <s v="Base"/>
    <s v="ASG"/>
    <n v="42622"/>
    <n v="15493453"/>
    <n v="0"/>
    <n v="15197108"/>
    <n v="339284.72"/>
    <n v="0"/>
    <n v="0"/>
    <n v="42939.96"/>
    <n v="0"/>
    <n v="0"/>
    <n v="0"/>
    <n v="0"/>
    <n v="0"/>
    <n v="201125.75"/>
    <n v="497280"/>
    <n v="1111249.5"/>
    <n v="4709919"/>
    <n v="0"/>
    <n v="0"/>
    <n v="0"/>
    <n v="0"/>
    <n v="0"/>
    <n v="0"/>
    <n v="0"/>
    <n v="0"/>
    <n v="509797824"/>
    <n v="501214624"/>
    <n v="429910400"/>
    <n v="70732504"/>
    <n v="571380.18999999994"/>
    <n v="0"/>
    <n v="9560332"/>
    <n v="977119.25"/>
    <n v="0"/>
    <n v="0"/>
    <n v="58.66"/>
    <n v="39.630000000000003"/>
    <n v="12.95"/>
    <n v="1.75"/>
    <n v="16.809999999999999"/>
    <n v="28.18"/>
    <n v="0"/>
    <n v="0"/>
    <n v="0"/>
    <n v="2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4"/>
    <n v="0"/>
    <n v="0"/>
    <n v="0"/>
    <n v="0"/>
    <n v="740"/>
    <n v="740"/>
    <n v="1164"/>
    <n v="1422"/>
    <n v="0"/>
    <n v="0"/>
    <x v="0"/>
    <n v="0"/>
    <n v="0"/>
    <n v="0"/>
    <n v="0"/>
    <n v="510774956"/>
    <n v="0"/>
    <n v="501214624"/>
    <n v="9560332"/>
  </r>
  <r>
    <x v="19"/>
    <x v="2"/>
    <n v="2028"/>
    <x v="2"/>
    <n v="0"/>
    <n v="300"/>
    <n v="2.0407999999999999E-2"/>
    <n v="1999"/>
    <s v="2023_Plan"/>
    <s v="Emission Group 1"/>
    <s v="Base;2023BP"/>
    <s v="Base"/>
    <s v="Base"/>
    <s v="Base"/>
    <s v="ASG"/>
    <n v="42622"/>
    <n v="16460803"/>
    <n v="0"/>
    <n v="16457789"/>
    <n v="4051.96"/>
    <n v="0"/>
    <n v="0"/>
    <n v="1051.3399999999999"/>
    <n v="0"/>
    <n v="0"/>
    <n v="0"/>
    <n v="0"/>
    <n v="0"/>
    <n v="314251.44"/>
    <n v="550560"/>
    <n v="1206634.6299999999"/>
    <n v="4626663.5"/>
    <n v="0"/>
    <n v="0"/>
    <n v="0"/>
    <n v="0"/>
    <n v="13.47"/>
    <n v="0"/>
    <n v="0"/>
    <n v="0"/>
    <n v="536259296"/>
    <n v="536171200"/>
    <n v="459836736"/>
    <n v="75742752"/>
    <n v="591533.81000000006"/>
    <n v="0"/>
    <n v="113948.84"/>
    <n v="25854.3"/>
    <n v="0"/>
    <n v="0"/>
    <n v="66.75"/>
    <n v="39.57"/>
    <n v="18.64"/>
    <n v="2.06"/>
    <n v="23.99"/>
    <n v="28.12"/>
    <n v="0"/>
    <n v="0"/>
    <n v="0"/>
    <n v="24.59"/>
    <n v="0"/>
    <n v="0"/>
    <n v="20967"/>
    <n v="0"/>
    <n v="0"/>
    <n v="0"/>
    <n v="0"/>
    <n v="0.04"/>
    <n v="0"/>
    <n v="0"/>
    <n v="0.04"/>
    <n v="4.666667E-2"/>
    <n v="0"/>
    <n v="0"/>
    <n v="4.666667E-2"/>
    <n v="0"/>
    <n v="0"/>
    <n v="0"/>
    <n v="0"/>
    <n v="0"/>
    <n v="0"/>
    <n v="0"/>
    <n v="0"/>
    <n v="0"/>
    <n v="0"/>
    <n v="5.21"/>
    <n v="0"/>
    <n v="0"/>
    <n v="0"/>
    <n v="0"/>
    <n v="740"/>
    <n v="740"/>
    <n v="1164"/>
    <n v="1422"/>
    <n v="0"/>
    <n v="0"/>
    <x v="0"/>
    <n v="0"/>
    <n v="0"/>
    <n v="0"/>
    <n v="0"/>
    <n v="536285148.83999997"/>
    <n v="0"/>
    <n v="536171200"/>
    <n v="113948.84"/>
  </r>
  <r>
    <x v="19"/>
    <x v="2"/>
    <n v="2028"/>
    <x v="3"/>
    <n v="0"/>
    <n v="300"/>
    <n v="2.0407999999999999E-2"/>
    <n v="1999"/>
    <s v="2023_Plan"/>
    <s v="Emission Group 1"/>
    <s v="Base;2023BP"/>
    <s v="Base"/>
    <s v="Base"/>
    <s v="Base"/>
    <s v="ASG"/>
    <n v="42622"/>
    <n v="13613584"/>
    <n v="0"/>
    <n v="13611642"/>
    <n v="3096.02"/>
    <n v="0"/>
    <n v="0"/>
    <n v="1178.79"/>
    <n v="0"/>
    <n v="0"/>
    <n v="0"/>
    <n v="0"/>
    <n v="0"/>
    <n v="298292.38"/>
    <n v="532800"/>
    <n v="1118903.3799999999"/>
    <n v="3445552.25"/>
    <n v="0"/>
    <n v="0"/>
    <n v="0"/>
    <n v="0"/>
    <n v="25.27"/>
    <n v="0"/>
    <n v="0"/>
    <n v="0"/>
    <n v="443879296"/>
    <n v="443821216"/>
    <n v="380915104"/>
    <n v="62552372"/>
    <n v="353572.28"/>
    <n v="0"/>
    <n v="86548.1"/>
    <n v="28476.09"/>
    <n v="0"/>
    <n v="0"/>
    <n v="114.73"/>
    <n v="38.770000000000003"/>
    <n v="56.59"/>
    <n v="9.66"/>
    <n v="69.239999999999995"/>
    <n v="27.95"/>
    <n v="0"/>
    <n v="0"/>
    <n v="0"/>
    <n v="24.16"/>
    <n v="0"/>
    <n v="0"/>
    <n v="20967"/>
    <n v="0"/>
    <n v="0"/>
    <n v="0"/>
    <n v="0"/>
    <n v="0.08"/>
    <n v="0"/>
    <n v="0"/>
    <n v="0.08"/>
    <n v="0.11666667"/>
    <n v="0"/>
    <n v="0"/>
    <n v="0.11666667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443907764.10000002"/>
    <n v="0"/>
    <n v="443821216"/>
    <n v="86548.1"/>
  </r>
  <r>
    <x v="19"/>
    <x v="2"/>
    <n v="2028"/>
    <x v="4"/>
    <n v="0"/>
    <n v="300"/>
    <n v="2.0407999999999999E-2"/>
    <n v="1999"/>
    <s v="2023_Plan"/>
    <s v="Emission Group 1"/>
    <s v="Base;2023BP"/>
    <s v="Base"/>
    <s v="Base"/>
    <s v="Base"/>
    <s v="ASG"/>
    <n v="42622"/>
    <n v="14268685"/>
    <n v="0"/>
    <n v="14265594"/>
    <n v="4136.1000000000004"/>
    <n v="0"/>
    <n v="0"/>
    <n v="1089.06"/>
    <n v="0"/>
    <n v="0"/>
    <n v="0"/>
    <n v="0"/>
    <n v="9.33"/>
    <n v="390997.53"/>
    <n v="550560"/>
    <n v="1330084"/>
    <n v="4021108"/>
    <n v="0"/>
    <n v="0"/>
    <n v="0"/>
    <n v="0"/>
    <n v="44.22"/>
    <n v="0"/>
    <n v="0"/>
    <n v="0"/>
    <n v="455419968"/>
    <n v="455827936"/>
    <n v="390994752"/>
    <n v="64548816"/>
    <n v="284159.81"/>
    <n v="0"/>
    <n v="114416.22"/>
    <n v="522392.44"/>
    <n v="0"/>
    <n v="0"/>
    <n v="91.67"/>
    <n v="38.79"/>
    <n v="33.5"/>
    <n v="6.05"/>
    <n v="47.38"/>
    <n v="27.66"/>
    <n v="0"/>
    <n v="0"/>
    <n v="0"/>
    <n v="479.67"/>
    <n v="0"/>
    <n v="0"/>
    <n v="20967"/>
    <n v="0"/>
    <n v="0"/>
    <n v="0"/>
    <n v="0"/>
    <n v="3.6666669999999998E-2"/>
    <n v="0"/>
    <n v="0"/>
    <n v="3.6666669999999998E-2"/>
    <n v="9.3333330000000006E-2"/>
    <n v="0"/>
    <n v="0"/>
    <n v="9.3333330000000006E-2"/>
    <n v="0"/>
    <n v="0.02"/>
    <n v="0"/>
    <n v="0"/>
    <n v="0"/>
    <n v="0"/>
    <n v="0"/>
    <n v="0"/>
    <n v="0"/>
    <n v="0"/>
    <n v="5.0999999999999996"/>
    <n v="0"/>
    <n v="0"/>
    <n v="0"/>
    <n v="0"/>
    <n v="740"/>
    <n v="740"/>
    <n v="1164"/>
    <n v="1422"/>
    <n v="0"/>
    <n v="0"/>
    <x v="0"/>
    <n v="0"/>
    <n v="0"/>
    <n v="0"/>
    <n v="0"/>
    <n v="455942352.22000003"/>
    <n v="0"/>
    <n v="455827936"/>
    <n v="114416.22"/>
  </r>
  <r>
    <x v="19"/>
    <x v="2"/>
    <n v="2028"/>
    <x v="5"/>
    <n v="0"/>
    <n v="300"/>
    <n v="2.0407999999999999E-2"/>
    <n v="1999"/>
    <s v="2023_Plan"/>
    <s v="Emission Group 1"/>
    <s v="Base;2023BP"/>
    <s v="Base"/>
    <s v="Base"/>
    <s v="Base"/>
    <s v="ASG"/>
    <n v="42622"/>
    <n v="16275799"/>
    <n v="0"/>
    <n v="16285952"/>
    <n v="87565.41"/>
    <n v="0"/>
    <n v="0"/>
    <n v="97721.41"/>
    <n v="0"/>
    <n v="0"/>
    <n v="0"/>
    <n v="0"/>
    <n v="0"/>
    <n v="399035.06"/>
    <n v="532800"/>
    <n v="1635014.5"/>
    <n v="4657356"/>
    <n v="0"/>
    <n v="0"/>
    <n v="0"/>
    <n v="0"/>
    <n v="3.44"/>
    <n v="0"/>
    <n v="0"/>
    <n v="0"/>
    <n v="529595616"/>
    <n v="529076160"/>
    <n v="454080672"/>
    <n v="74596688"/>
    <n v="398882.66"/>
    <n v="0"/>
    <n v="3698835.75"/>
    <n v="3179407.75"/>
    <n v="0"/>
    <n v="0"/>
    <n v="111.26"/>
    <n v="41.63"/>
    <n v="32.24"/>
    <n v="6.79"/>
    <n v="57.72"/>
    <n v="42.24"/>
    <n v="0"/>
    <n v="0"/>
    <n v="0"/>
    <n v="32.5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532774995.75"/>
    <n v="0"/>
    <n v="529076160"/>
    <n v="3698835.75"/>
  </r>
  <r>
    <x v="19"/>
    <x v="2"/>
    <n v="2028"/>
    <x v="6"/>
    <n v="0"/>
    <n v="300"/>
    <n v="2.0407999999999999E-2"/>
    <n v="1999"/>
    <s v="2023_Plan"/>
    <s v="Emission Group 1"/>
    <s v="Base;2023BP"/>
    <s v="Base"/>
    <s v="Base"/>
    <s v="Base"/>
    <s v="ASG"/>
    <n v="42622"/>
    <n v="18686278"/>
    <n v="0"/>
    <n v="18828338"/>
    <n v="55726.57"/>
    <n v="0"/>
    <n v="0"/>
    <n v="199682.31"/>
    <n v="0"/>
    <n v="0"/>
    <n v="0"/>
    <n v="0"/>
    <n v="176.67"/>
    <n v="452014.66"/>
    <n v="550560"/>
    <n v="1917150.25"/>
    <n v="4836033.5"/>
    <n v="0"/>
    <n v="0"/>
    <n v="0"/>
    <n v="0"/>
    <n v="1896.52"/>
    <n v="0"/>
    <n v="0"/>
    <n v="0"/>
    <n v="529896960"/>
    <n v="633409536"/>
    <n v="546036864"/>
    <n v="86960424"/>
    <n v="412192.09"/>
    <n v="0"/>
    <n v="50154060"/>
    <n v="153666624"/>
    <n v="0"/>
    <n v="0"/>
    <n v="309.23"/>
    <n v="155.32"/>
    <n v="101.41"/>
    <n v="11.54"/>
    <n v="210.04"/>
    <n v="900"/>
    <n v="0"/>
    <n v="0"/>
    <n v="0"/>
    <n v="769.56"/>
    <n v="0"/>
    <n v="0"/>
    <n v="20967"/>
    <n v="0"/>
    <n v="0"/>
    <n v="0"/>
    <n v="0"/>
    <n v="1.42333329"/>
    <n v="0"/>
    <n v="0"/>
    <n v="1.42333329"/>
    <n v="4.1266665500000004"/>
    <n v="0"/>
    <n v="0"/>
    <n v="4.1266665500000004"/>
    <n v="0"/>
    <n v="0.41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683563596"/>
    <n v="0"/>
    <n v="633409536"/>
    <n v="50154060"/>
  </r>
  <r>
    <x v="19"/>
    <x v="2"/>
    <n v="2028"/>
    <x v="7"/>
    <n v="0"/>
    <n v="300"/>
    <n v="2.0407999999999999E-2"/>
    <n v="1999"/>
    <s v="2023_Plan"/>
    <s v="Emission Group 1"/>
    <s v="Base;2023BP"/>
    <s v="Base"/>
    <s v="Base"/>
    <s v="Base"/>
    <s v="ASG"/>
    <n v="42622"/>
    <n v="16902310"/>
    <n v="0"/>
    <n v="16928714"/>
    <n v="79450.8"/>
    <n v="0"/>
    <n v="0"/>
    <n v="105878.17"/>
    <n v="0"/>
    <n v="0"/>
    <n v="0"/>
    <n v="0"/>
    <n v="2"/>
    <n v="424902.06"/>
    <n v="550560"/>
    <n v="1678732.13"/>
    <n v="4711266"/>
    <n v="0"/>
    <n v="0"/>
    <n v="0"/>
    <n v="0"/>
    <n v="24.08"/>
    <n v="0"/>
    <n v="0"/>
    <n v="0"/>
    <n v="547387200"/>
    <n v="549737280"/>
    <n v="471877824"/>
    <n v="77457992"/>
    <n v="401118.22"/>
    <n v="0"/>
    <n v="3378319.5"/>
    <n v="5728411"/>
    <n v="0"/>
    <n v="0"/>
    <n v="124.8"/>
    <n v="45.87"/>
    <n v="39.299999999999997"/>
    <n v="8.14"/>
    <n v="70.22"/>
    <n v="42.52"/>
    <n v="0"/>
    <n v="0"/>
    <n v="0"/>
    <n v="54.1"/>
    <n v="0"/>
    <n v="0"/>
    <n v="20967"/>
    <n v="0"/>
    <n v="0"/>
    <n v="0"/>
    <n v="0"/>
    <n v="0.02"/>
    <n v="0"/>
    <n v="0"/>
    <n v="0.02"/>
    <n v="4.666667E-2"/>
    <n v="0"/>
    <n v="0"/>
    <n v="4.666667E-2"/>
    <n v="0"/>
    <n v="0.01"/>
    <n v="0"/>
    <n v="0"/>
    <n v="0"/>
    <n v="0"/>
    <n v="0"/>
    <n v="0"/>
    <n v="0"/>
    <n v="0"/>
    <n v="5.94"/>
    <n v="0"/>
    <n v="0"/>
    <n v="0"/>
    <n v="0"/>
    <n v="740"/>
    <n v="740"/>
    <n v="1164"/>
    <n v="1422"/>
    <n v="0"/>
    <n v="0"/>
    <x v="0"/>
    <n v="0"/>
    <n v="0"/>
    <n v="0"/>
    <n v="0"/>
    <n v="553115599.5"/>
    <n v="0"/>
    <n v="549737280"/>
    <n v="3378319.5"/>
  </r>
  <r>
    <x v="19"/>
    <x v="2"/>
    <n v="2028"/>
    <x v="8"/>
    <n v="0"/>
    <n v="300"/>
    <n v="2.0407999999999999E-2"/>
    <n v="1999"/>
    <s v="2023_Plan"/>
    <s v="Emission Group 1"/>
    <s v="Base;2023BP"/>
    <s v="Base"/>
    <s v="Base"/>
    <s v="Base"/>
    <s v="ASG"/>
    <n v="42622"/>
    <n v="14795269"/>
    <n v="0"/>
    <n v="14792397"/>
    <n v="4478.5"/>
    <n v="0"/>
    <n v="0"/>
    <n v="1659.85"/>
    <n v="0"/>
    <n v="0"/>
    <n v="0"/>
    <n v="0"/>
    <n v="8.67"/>
    <n v="370065.88"/>
    <n v="532800"/>
    <n v="1541468.13"/>
    <n v="4314756"/>
    <n v="0"/>
    <n v="0"/>
    <n v="0"/>
    <n v="0"/>
    <n v="52.57"/>
    <n v="0"/>
    <n v="0"/>
    <n v="0"/>
    <n v="473917696"/>
    <n v="474345696"/>
    <n v="406512096"/>
    <n v="67419328"/>
    <n v="414419.19"/>
    <n v="0"/>
    <n v="207846.19"/>
    <n v="635827.18999999994"/>
    <n v="0"/>
    <n v="0"/>
    <n v="95.03"/>
    <n v="39.22"/>
    <n v="29.35"/>
    <n v="5.43"/>
    <n v="49.64"/>
    <n v="46.41"/>
    <n v="0"/>
    <n v="0"/>
    <n v="0"/>
    <n v="383.06"/>
    <n v="0"/>
    <n v="0"/>
    <n v="20967"/>
    <n v="0"/>
    <n v="0"/>
    <n v="0"/>
    <n v="0"/>
    <n v="5.6666670000000002E-2"/>
    <n v="0"/>
    <n v="0"/>
    <n v="5.6666670000000002E-2"/>
    <n v="0.13666666999999999"/>
    <n v="0"/>
    <n v="0"/>
    <n v="0.13666666999999999"/>
    <n v="0"/>
    <n v="0.02"/>
    <n v="0"/>
    <n v="0"/>
    <n v="0"/>
    <n v="0"/>
    <n v="0"/>
    <n v="0"/>
    <n v="0"/>
    <n v="0"/>
    <n v="5.41"/>
    <n v="0"/>
    <n v="0"/>
    <n v="0"/>
    <n v="0"/>
    <n v="740"/>
    <n v="740"/>
    <n v="1164"/>
    <n v="1422"/>
    <n v="0"/>
    <n v="0"/>
    <x v="0"/>
    <n v="0"/>
    <n v="0"/>
    <n v="0"/>
    <n v="0"/>
    <n v="474553542.19"/>
    <n v="0"/>
    <n v="474345696"/>
    <n v="207846.19"/>
  </r>
  <r>
    <x v="19"/>
    <x v="2"/>
    <n v="2028"/>
    <x v="9"/>
    <n v="0"/>
    <n v="300"/>
    <n v="2.0407999999999999E-2"/>
    <n v="1999"/>
    <s v="2023_Plan"/>
    <s v="Emission Group 1"/>
    <s v="Base;2023BP"/>
    <s v="Base"/>
    <s v="Base"/>
    <s v="Base"/>
    <s v="ASG"/>
    <n v="42622"/>
    <n v="14081216"/>
    <n v="0"/>
    <n v="14080575"/>
    <n v="1883.45"/>
    <n v="0"/>
    <n v="0"/>
    <n v="1253.96"/>
    <n v="0"/>
    <n v="0"/>
    <n v="0"/>
    <n v="0"/>
    <n v="0"/>
    <n v="322731.31"/>
    <n v="550560"/>
    <n v="1215457.8799999999"/>
    <n v="3890535.25"/>
    <n v="0"/>
    <n v="0"/>
    <n v="0"/>
    <n v="0"/>
    <n v="12.13"/>
    <n v="0"/>
    <n v="0"/>
    <n v="0"/>
    <n v="456139136"/>
    <n v="456117440"/>
    <n v="390720000"/>
    <n v="64945936"/>
    <n v="451268"/>
    <n v="0"/>
    <n v="51691.39"/>
    <n v="29976.1"/>
    <n v="0"/>
    <n v="0"/>
    <n v="87.99"/>
    <n v="38.770000000000003"/>
    <n v="34.380000000000003"/>
    <n v="6.16"/>
    <n v="44.51"/>
    <n v="27.45"/>
    <n v="0"/>
    <n v="0"/>
    <n v="0"/>
    <n v="23.91"/>
    <n v="0"/>
    <n v="0"/>
    <n v="20967"/>
    <n v="0"/>
    <n v="0"/>
    <n v="0"/>
    <n v="0"/>
    <n v="0.02"/>
    <n v="0"/>
    <n v="0"/>
    <n v="0.02"/>
    <n v="4.666667E-2"/>
    <n v="0"/>
    <n v="0"/>
    <n v="4.666667E-2"/>
    <n v="0"/>
    <n v="0"/>
    <n v="0"/>
    <n v="0"/>
    <n v="0"/>
    <n v="0"/>
    <n v="0"/>
    <n v="0"/>
    <n v="0"/>
    <n v="0"/>
    <n v="6.58"/>
    <n v="0"/>
    <n v="0"/>
    <n v="0"/>
    <n v="0"/>
    <n v="740"/>
    <n v="740"/>
    <n v="1164"/>
    <n v="1422"/>
    <n v="0"/>
    <n v="0"/>
    <x v="0"/>
    <n v="0"/>
    <n v="0"/>
    <n v="0"/>
    <n v="0"/>
    <n v="456169131.38999999"/>
    <n v="0"/>
    <n v="456117440"/>
    <n v="51691.39"/>
  </r>
  <r>
    <x v="19"/>
    <x v="2"/>
    <n v="2028"/>
    <x v="10"/>
    <n v="0"/>
    <n v="300"/>
    <n v="2.0407999999999999E-2"/>
    <n v="1999"/>
    <s v="2023_Plan"/>
    <s v="Emission Group 1"/>
    <s v="Base;2023BP"/>
    <s v="Base"/>
    <s v="Base"/>
    <s v="Base"/>
    <s v="ASG"/>
    <n v="42622"/>
    <n v="14728513"/>
    <n v="0"/>
    <n v="14726444"/>
    <n v="3446.62"/>
    <n v="0"/>
    <n v="0"/>
    <n v="1401.25"/>
    <n v="0"/>
    <n v="0"/>
    <n v="0"/>
    <n v="0"/>
    <n v="0"/>
    <n v="235870.14"/>
    <n v="532800"/>
    <n v="1252483.75"/>
    <n v="4132378"/>
    <n v="0"/>
    <n v="0"/>
    <n v="0"/>
    <n v="0"/>
    <n v="22.62"/>
    <n v="0"/>
    <n v="0"/>
    <n v="0"/>
    <n v="477246464"/>
    <n v="477179264"/>
    <n v="409012160"/>
    <n v="67660536"/>
    <n v="506535.84"/>
    <n v="0"/>
    <n v="100981.91"/>
    <n v="33784.76"/>
    <n v="0"/>
    <n v="0"/>
    <n v="75.52"/>
    <n v="38.96"/>
    <n v="22.87"/>
    <n v="3.6"/>
    <n v="31.61"/>
    <n v="29.3"/>
    <n v="0"/>
    <n v="0"/>
    <n v="0"/>
    <n v="24.11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5.39"/>
    <n v="0"/>
    <n v="0"/>
    <n v="0"/>
    <n v="0"/>
    <n v="740"/>
    <n v="740"/>
    <n v="1164"/>
    <n v="1422"/>
    <n v="0"/>
    <n v="0"/>
    <x v="0"/>
    <n v="0"/>
    <n v="0"/>
    <n v="0"/>
    <n v="0"/>
    <n v="477280245.91000003"/>
    <n v="0"/>
    <n v="477179264"/>
    <n v="100981.91"/>
  </r>
  <r>
    <x v="19"/>
    <x v="2"/>
    <n v="2028"/>
    <x v="11"/>
    <n v="0"/>
    <n v="300"/>
    <n v="2.0407999999999999E-2"/>
    <n v="1999"/>
    <s v="2023_Plan"/>
    <s v="Emission Group 1"/>
    <s v="Base;2023BP"/>
    <s v="Base"/>
    <s v="Base"/>
    <s v="Base"/>
    <s v="ASG"/>
    <n v="42622"/>
    <n v="17120270"/>
    <n v="0"/>
    <n v="16878594"/>
    <n v="272821.71999999997"/>
    <n v="0"/>
    <n v="0"/>
    <n v="31146.12"/>
    <n v="0"/>
    <n v="0"/>
    <n v="0"/>
    <n v="0"/>
    <n v="0"/>
    <n v="243265.38"/>
    <n v="550560"/>
    <n v="1307887.3799999999"/>
    <n v="5075498.5"/>
    <n v="0"/>
    <n v="0"/>
    <n v="0"/>
    <n v="0"/>
    <n v="0"/>
    <n v="0"/>
    <n v="0"/>
    <n v="0"/>
    <n v="568940736"/>
    <n v="561568320"/>
    <n v="482414528"/>
    <n v="78551992"/>
    <n v="602019.06000000006"/>
    <n v="0"/>
    <n v="8099926.5"/>
    <n v="727496"/>
    <n v="0"/>
    <n v="0"/>
    <n v="55.37"/>
    <n v="40.619999999999997"/>
    <n v="10.029999999999999"/>
    <n v="1.53"/>
    <n v="13.82"/>
    <n v="29.69"/>
    <n v="0"/>
    <n v="0"/>
    <n v="0"/>
    <n v="2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569668246.5"/>
    <n v="0"/>
    <n v="561568320"/>
    <n v="8099926.5"/>
  </r>
  <r>
    <x v="19"/>
    <x v="3"/>
    <n v="2028"/>
    <x v="0"/>
    <n v="0"/>
    <n v="300"/>
    <n v="2.0407999999999999E-2"/>
    <n v="1999"/>
    <s v="2023_Plan"/>
    <s v="Emission Group 1"/>
    <s v="Base;2023BP"/>
    <s v="Base"/>
    <s v="Base"/>
    <s v="Base"/>
    <s v="ASG"/>
    <n v="42622"/>
    <n v="15006908"/>
    <n v="0"/>
    <n v="14725644"/>
    <n v="311728.94"/>
    <n v="0"/>
    <n v="0"/>
    <n v="30464.51"/>
    <n v="0"/>
    <n v="0"/>
    <n v="0"/>
    <n v="0"/>
    <n v="0"/>
    <n v="9671.98"/>
    <n v="520800"/>
    <n v="1095701.3799999999"/>
    <n v="4393450.5"/>
    <n v="0"/>
    <n v="0"/>
    <n v="0"/>
    <n v="0"/>
    <n v="0"/>
    <n v="0"/>
    <n v="0"/>
    <n v="0"/>
    <n v="307344448"/>
    <n v="299716832"/>
    <n v="244149072"/>
    <n v="55013040"/>
    <n v="554541.25"/>
    <n v="0"/>
    <n v="8609055"/>
    <n v="981448"/>
    <n v="0"/>
    <n v="0"/>
    <n v="53.98"/>
    <n v="41.54"/>
    <n v="9.93"/>
    <n v="1.08"/>
    <n v="12"/>
    <n v="27.62"/>
    <n v="0"/>
    <n v="0"/>
    <n v="0"/>
    <n v="3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"/>
    <n v="0"/>
    <n v="0"/>
    <n v="0"/>
    <n v="0"/>
    <n v="700"/>
    <n v="700"/>
    <n v="1103"/>
    <n v="1347"/>
    <n v="0"/>
    <n v="0"/>
    <x v="0"/>
    <n v="0"/>
    <n v="0"/>
    <n v="0"/>
    <n v="0"/>
    <n v="308325887"/>
    <n v="0"/>
    <n v="299716832"/>
    <n v="8609055"/>
  </r>
  <r>
    <x v="19"/>
    <x v="3"/>
    <n v="2028"/>
    <x v="1"/>
    <n v="0"/>
    <n v="300"/>
    <n v="2.0407999999999999E-2"/>
    <n v="1999"/>
    <s v="2023_Plan"/>
    <s v="Emission Group 1"/>
    <s v="Base;2023BP"/>
    <s v="Base"/>
    <s v="Base"/>
    <s v="Base"/>
    <s v="ASG"/>
    <n v="42622"/>
    <n v="12816842"/>
    <n v="0"/>
    <n v="12415958"/>
    <n v="406338.78"/>
    <n v="0"/>
    <n v="0"/>
    <n v="5454.51"/>
    <n v="0"/>
    <n v="0"/>
    <n v="0"/>
    <n v="0"/>
    <n v="0"/>
    <n v="9185.44"/>
    <n v="470400"/>
    <n v="948679.88"/>
    <n v="3885207.5"/>
    <n v="0"/>
    <n v="0"/>
    <n v="0"/>
    <n v="0"/>
    <n v="0"/>
    <n v="0"/>
    <n v="0"/>
    <n v="0"/>
    <n v="245999392"/>
    <n v="235167040"/>
    <n v="189352816"/>
    <n v="45373228"/>
    <n v="440912.28"/>
    <n v="0"/>
    <n v="10979726"/>
    <n v="147369.75"/>
    <n v="0"/>
    <n v="0"/>
    <n v="48.85"/>
    <n v="39.479999999999997"/>
    <n v="8.4499999999999993"/>
    <n v="1.1000000000000001"/>
    <n v="9.76"/>
    <n v="27.02"/>
    <n v="0"/>
    <n v="0"/>
    <n v="0"/>
    <n v="2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599999999999996"/>
    <n v="0"/>
    <n v="0"/>
    <n v="0"/>
    <n v="0"/>
    <n v="700"/>
    <n v="700"/>
    <n v="1103"/>
    <n v="1347"/>
    <n v="0"/>
    <n v="0"/>
    <x v="0"/>
    <n v="0"/>
    <n v="0"/>
    <n v="0"/>
    <n v="0"/>
    <n v="246146766"/>
    <n v="0"/>
    <n v="235167040"/>
    <n v="10979726"/>
  </r>
  <r>
    <x v="19"/>
    <x v="3"/>
    <n v="2028"/>
    <x v="2"/>
    <n v="0"/>
    <n v="300"/>
    <n v="2.0407999999999999E-2"/>
    <n v="1999"/>
    <s v="2023_Plan"/>
    <s v="Emission Group 1"/>
    <s v="Base;2023BP"/>
    <s v="Base"/>
    <s v="Base"/>
    <s v="Base"/>
    <s v="ASG"/>
    <n v="42622"/>
    <n v="13591809"/>
    <n v="0"/>
    <n v="13584527"/>
    <n v="7834.07"/>
    <n v="0"/>
    <n v="0"/>
    <n v="558.24"/>
    <n v="0"/>
    <n v="0"/>
    <n v="0"/>
    <n v="0"/>
    <n v="0"/>
    <n v="13445.07"/>
    <n v="520800"/>
    <n v="1071246.8799999999"/>
    <n v="3355871"/>
    <n v="0"/>
    <n v="0"/>
    <n v="0"/>
    <n v="0"/>
    <n v="6.28"/>
    <n v="0"/>
    <n v="0"/>
    <n v="0"/>
    <n v="271143680"/>
    <n v="270946240"/>
    <n v="221618864"/>
    <n v="48961608"/>
    <n v="365756.44"/>
    <n v="0"/>
    <n v="212691.11"/>
    <n v="15265.06"/>
    <n v="0"/>
    <n v="0"/>
    <n v="65.39"/>
    <n v="39.799999999999997"/>
    <n v="20.260000000000002"/>
    <n v="2.92"/>
    <n v="24.32"/>
    <n v="27.15"/>
    <n v="0"/>
    <n v="0"/>
    <n v="0"/>
    <n v="27.35"/>
    <n v="0"/>
    <n v="0"/>
    <n v="20967"/>
    <n v="0"/>
    <n v="0"/>
    <n v="0"/>
    <n v="0"/>
    <n v="0.02"/>
    <n v="0"/>
    <n v="0"/>
    <n v="0.02"/>
    <n v="2.666667E-2"/>
    <n v="0"/>
    <n v="0"/>
    <n v="2.666667E-2"/>
    <n v="0"/>
    <n v="0"/>
    <n v="0"/>
    <n v="0"/>
    <n v="0"/>
    <n v="0"/>
    <n v="0"/>
    <n v="0"/>
    <n v="0"/>
    <n v="0"/>
    <n v="4.05"/>
    <n v="0"/>
    <n v="0"/>
    <n v="0"/>
    <n v="0"/>
    <n v="700"/>
    <n v="700"/>
    <n v="1103"/>
    <n v="1347"/>
    <n v="0"/>
    <n v="0"/>
    <x v="0"/>
    <n v="0"/>
    <n v="0"/>
    <n v="0"/>
    <n v="0"/>
    <n v="271158931.11000001"/>
    <n v="0"/>
    <n v="270946240"/>
    <n v="212691.11"/>
  </r>
  <r>
    <x v="19"/>
    <x v="3"/>
    <n v="2028"/>
    <x v="3"/>
    <n v="0"/>
    <n v="300"/>
    <n v="2.0407999999999999E-2"/>
    <n v="1999"/>
    <s v="2023_Plan"/>
    <s v="Emission Group 1"/>
    <s v="Base;2023BP"/>
    <s v="Base"/>
    <s v="Base"/>
    <s v="Base"/>
    <s v="ASG"/>
    <n v="42622"/>
    <n v="11830199"/>
    <n v="0"/>
    <n v="11824501"/>
    <n v="5827.13"/>
    <n v="0"/>
    <n v="0"/>
    <n v="147.25"/>
    <n v="0"/>
    <n v="0"/>
    <n v="0"/>
    <n v="0"/>
    <n v="0.67"/>
    <n v="13251.84"/>
    <n v="504000"/>
    <n v="946847.69"/>
    <n v="2827532.75"/>
    <n v="0"/>
    <n v="0"/>
    <n v="0"/>
    <n v="0"/>
    <n v="17.86"/>
    <n v="0"/>
    <n v="0"/>
    <n v="0"/>
    <n v="248314160"/>
    <n v="248168864"/>
    <n v="205631536"/>
    <n v="42211852"/>
    <n v="325481.06"/>
    <n v="0"/>
    <n v="149163.64000000001"/>
    <n v="3870.88"/>
    <n v="0"/>
    <n v="0"/>
    <n v="81.03"/>
    <n v="38.54"/>
    <n v="36.57"/>
    <n v="6.15"/>
    <n v="40.29"/>
    <n v="25.6"/>
    <n v="0"/>
    <n v="0"/>
    <n v="0"/>
    <n v="26.29"/>
    <n v="0"/>
    <n v="0"/>
    <n v="20967"/>
    <n v="0"/>
    <n v="0"/>
    <n v="0"/>
    <n v="0"/>
    <n v="0.06"/>
    <n v="0"/>
    <n v="0"/>
    <n v="0.06"/>
    <n v="0.1"/>
    <n v="0"/>
    <n v="0"/>
    <n v="0.1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248318027.63999999"/>
    <n v="0"/>
    <n v="248168864"/>
    <n v="149163.64000000001"/>
  </r>
  <r>
    <x v="19"/>
    <x v="3"/>
    <n v="2028"/>
    <x v="4"/>
    <n v="0"/>
    <n v="300"/>
    <n v="2.0407999999999999E-2"/>
    <n v="1999"/>
    <s v="2023_Plan"/>
    <s v="Emission Group 1"/>
    <s v="Base;2023BP"/>
    <s v="Base"/>
    <s v="Base"/>
    <s v="Base"/>
    <s v="ASG"/>
    <n v="42622"/>
    <n v="12612028"/>
    <n v="0"/>
    <n v="12606486"/>
    <n v="5793.87"/>
    <n v="0"/>
    <n v="0"/>
    <n v="290.79000000000002"/>
    <n v="0"/>
    <n v="0"/>
    <n v="0"/>
    <n v="0"/>
    <n v="0"/>
    <n v="15948.9"/>
    <n v="520800"/>
    <n v="1110210.5"/>
    <n v="3114069.25"/>
    <n v="0"/>
    <n v="0"/>
    <n v="0"/>
    <n v="0"/>
    <n v="38.76"/>
    <n v="0"/>
    <n v="0"/>
    <n v="0"/>
    <n v="241167632"/>
    <n v="241124672"/>
    <n v="194793904"/>
    <n v="45978136"/>
    <n v="352693.19"/>
    <n v="0"/>
    <n v="154459.20000000001"/>
    <n v="111502.18"/>
    <n v="0"/>
    <n v="0"/>
    <n v="90.01"/>
    <n v="38.29"/>
    <n v="38.67"/>
    <n v="6.47"/>
    <n v="48.11"/>
    <n v="26.66"/>
    <n v="0"/>
    <n v="0"/>
    <n v="0"/>
    <n v="383.44"/>
    <n v="0"/>
    <n v="0"/>
    <n v="20967"/>
    <n v="0"/>
    <n v="0"/>
    <n v="0"/>
    <n v="0"/>
    <n v="0.06"/>
    <n v="0"/>
    <n v="0"/>
    <n v="0.06"/>
    <n v="0.13333333999999999"/>
    <n v="0"/>
    <n v="0"/>
    <n v="0.13333333999999999"/>
    <n v="0"/>
    <n v="0"/>
    <n v="0"/>
    <n v="0"/>
    <n v="0"/>
    <n v="0"/>
    <n v="0"/>
    <n v="0"/>
    <n v="0"/>
    <n v="0"/>
    <n v="5.45"/>
    <n v="0"/>
    <n v="0"/>
    <n v="0"/>
    <n v="0"/>
    <n v="700"/>
    <n v="700"/>
    <n v="1103"/>
    <n v="1347"/>
    <n v="0"/>
    <n v="0"/>
    <x v="0"/>
    <n v="0"/>
    <n v="0"/>
    <n v="0"/>
    <n v="0"/>
    <n v="241279131.19999999"/>
    <n v="0"/>
    <n v="241124672"/>
    <n v="154459.20000000001"/>
  </r>
  <r>
    <x v="19"/>
    <x v="3"/>
    <n v="2028"/>
    <x v="5"/>
    <n v="0"/>
    <n v="300"/>
    <n v="2.0407999999999999E-2"/>
    <n v="1999"/>
    <s v="2023_Plan"/>
    <s v="Emission Group 1"/>
    <s v="Base;2023BP"/>
    <s v="Base"/>
    <s v="Base"/>
    <s v="Base"/>
    <s v="ASG"/>
    <n v="42622"/>
    <n v="14499842"/>
    <n v="0"/>
    <n v="14330103"/>
    <n v="198077.23"/>
    <n v="0"/>
    <n v="0"/>
    <n v="28341.37"/>
    <n v="0"/>
    <n v="0"/>
    <n v="0"/>
    <n v="0"/>
    <n v="0"/>
    <n v="16289.3"/>
    <n v="504000"/>
    <n v="1155792.25"/>
    <n v="3675743.25"/>
    <n v="0"/>
    <n v="0"/>
    <n v="0"/>
    <n v="0"/>
    <n v="2.87"/>
    <n v="0"/>
    <n v="0"/>
    <n v="0"/>
    <n v="305175872"/>
    <n v="302248032"/>
    <n v="248499024"/>
    <n v="53312268"/>
    <n v="436656.25"/>
    <n v="0"/>
    <n v="5460332.5"/>
    <n v="2532484.5"/>
    <n v="0"/>
    <n v="0"/>
    <n v="77.83"/>
    <n v="42.02"/>
    <n v="23.57"/>
    <n v="4.09"/>
    <n v="30.88"/>
    <n v="27.57"/>
    <n v="0"/>
    <n v="0"/>
    <n v="0"/>
    <n v="89.36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307708364.5"/>
    <n v="0"/>
    <n v="302248032"/>
    <n v="5460332.5"/>
  </r>
  <r>
    <x v="19"/>
    <x v="3"/>
    <n v="2028"/>
    <x v="6"/>
    <n v="0"/>
    <n v="300"/>
    <n v="2.0407999999999999E-2"/>
    <n v="1999"/>
    <s v="2023_Plan"/>
    <s v="Emission Group 1"/>
    <s v="Base;2023BP"/>
    <s v="Base"/>
    <s v="Base"/>
    <s v="Base"/>
    <s v="ASG"/>
    <n v="42622"/>
    <n v="16484058"/>
    <n v="0"/>
    <n v="16442892"/>
    <n v="125862.3"/>
    <n v="0"/>
    <n v="0"/>
    <n v="86562.52"/>
    <n v="0"/>
    <n v="0"/>
    <n v="0"/>
    <n v="0"/>
    <n v="141.33000000000001"/>
    <n v="17899.740000000002"/>
    <n v="520800"/>
    <n v="1289914.6299999999"/>
    <n v="3852165"/>
    <n v="0"/>
    <n v="0"/>
    <n v="0"/>
    <n v="1.2"/>
    <n v="1780.98"/>
    <n v="85.14"/>
    <n v="0"/>
    <n v="0"/>
    <n v="334442496"/>
    <n v="383894880"/>
    <n v="319753568"/>
    <n v="63664892"/>
    <n v="476403"/>
    <n v="0"/>
    <n v="48577488"/>
    <n v="98029872"/>
    <n v="0"/>
    <n v="0"/>
    <n v="268.11"/>
    <n v="204.38"/>
    <n v="116.32"/>
    <n v="7.1"/>
    <n v="170.72"/>
    <n v="385.96"/>
    <n v="0"/>
    <n v="0"/>
    <n v="0"/>
    <n v="1132.47"/>
    <n v="0"/>
    <n v="69.89"/>
    <n v="20967"/>
    <n v="20967"/>
    <n v="0"/>
    <n v="0"/>
    <n v="0"/>
    <n v="1.50666666"/>
    <n v="6.6666700000000004E-3"/>
    <n v="0.18000000999999999"/>
    <n v="1.50333333"/>
    <n v="4.5733332600000001"/>
    <n v="0.01"/>
    <n v="0.19"/>
    <n v="4.3733334499999996"/>
    <n v="0"/>
    <n v="0.35"/>
    <n v="0"/>
    <n v="0"/>
    <n v="0"/>
    <n v="0"/>
    <n v="0"/>
    <n v="0"/>
    <n v="0"/>
    <n v="0"/>
    <n v="4.47"/>
    <n v="0.01"/>
    <n v="0"/>
    <n v="0"/>
    <n v="0"/>
    <n v="700"/>
    <n v="700"/>
    <n v="1103"/>
    <n v="1347"/>
    <n v="0"/>
    <n v="0"/>
    <x v="0"/>
    <n v="1.3605340136E-4"/>
    <n v="1.3605340136000001E-3"/>
    <n v="2.4489599999999997E-2"/>
    <n v="2.0407999999999998E-4"/>
    <n v="432497528.39999998"/>
    <n v="25160.399999999998"/>
    <n v="383894880"/>
    <n v="48577488"/>
  </r>
  <r>
    <x v="19"/>
    <x v="3"/>
    <n v="2028"/>
    <x v="7"/>
    <n v="0"/>
    <n v="300"/>
    <n v="2.0407999999999999E-2"/>
    <n v="1999"/>
    <s v="2023_Plan"/>
    <s v="Emission Group 1"/>
    <s v="Base;2023BP"/>
    <s v="Base"/>
    <s v="Base"/>
    <s v="Base"/>
    <s v="ASG"/>
    <n v="42622"/>
    <n v="16277518"/>
    <n v="0"/>
    <n v="16074193"/>
    <n v="215517.34"/>
    <n v="0"/>
    <n v="0"/>
    <n v="12216.65"/>
    <n v="0"/>
    <n v="0"/>
    <n v="0"/>
    <n v="0"/>
    <n v="1.33"/>
    <n v="16986.86"/>
    <n v="520800"/>
    <n v="1219269.5"/>
    <n v="3777033.75"/>
    <n v="0"/>
    <n v="0"/>
    <n v="0"/>
    <n v="0"/>
    <n v="25.23"/>
    <n v="0"/>
    <n v="0"/>
    <n v="0"/>
    <n v="372608192"/>
    <n v="364944032"/>
    <n v="302860576"/>
    <n v="61620492"/>
    <n v="462966.25"/>
    <n v="0"/>
    <n v="8700637"/>
    <n v="1036470.13"/>
    <n v="0"/>
    <n v="0"/>
    <n v="98.09"/>
    <n v="63.61"/>
    <n v="32.840000000000003"/>
    <n v="5.38"/>
    <n v="44.37"/>
    <n v="40.369999999999997"/>
    <n v="0"/>
    <n v="0"/>
    <n v="0"/>
    <n v="84.84"/>
    <n v="0"/>
    <n v="0"/>
    <n v="20967"/>
    <n v="0"/>
    <n v="0"/>
    <n v="0"/>
    <n v="0"/>
    <n v="0.03"/>
    <n v="0"/>
    <n v="0"/>
    <n v="0.03"/>
    <n v="6.6666669999999997E-2"/>
    <n v="0"/>
    <n v="0"/>
    <n v="6.6666669999999997E-2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373644669"/>
    <n v="0"/>
    <n v="364944032"/>
    <n v="8700637"/>
  </r>
  <r>
    <x v="19"/>
    <x v="3"/>
    <n v="2028"/>
    <x v="8"/>
    <n v="0"/>
    <n v="300"/>
    <n v="2.0407999999999999E-2"/>
    <n v="1999"/>
    <s v="2023_Plan"/>
    <s v="Emission Group 1"/>
    <s v="Base;2023BP"/>
    <s v="Base"/>
    <s v="Base"/>
    <s v="Base"/>
    <s v="ASG"/>
    <n v="42622"/>
    <n v="13253872"/>
    <n v="0"/>
    <n v="13247618"/>
    <n v="6973.34"/>
    <n v="0"/>
    <n v="0"/>
    <n v="734.26"/>
    <n v="0"/>
    <n v="0"/>
    <n v="0"/>
    <n v="0"/>
    <n v="2"/>
    <n v="15183.21"/>
    <n v="504000"/>
    <n v="1282376.1299999999"/>
    <n v="3822397.75"/>
    <n v="0"/>
    <n v="0"/>
    <n v="0"/>
    <n v="0"/>
    <n v="14.79"/>
    <n v="0"/>
    <n v="0"/>
    <n v="0"/>
    <n v="264953424"/>
    <n v="264384624"/>
    <n v="215019984"/>
    <n v="49000788"/>
    <n v="363769.44"/>
    <n v="0"/>
    <n v="903847.13"/>
    <n v="335040.21999999997"/>
    <n v="0"/>
    <n v="0"/>
    <n v="68.83"/>
    <n v="39.53"/>
    <n v="17.670000000000002"/>
    <n v="2.5099999999999998"/>
    <n v="25.61"/>
    <n v="129.61000000000001"/>
    <n v="0"/>
    <n v="0"/>
    <n v="0"/>
    <n v="456.3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.01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65288471.13"/>
    <n v="0"/>
    <n v="264384624"/>
    <n v="903847.13"/>
  </r>
  <r>
    <x v="19"/>
    <x v="3"/>
    <n v="2028"/>
    <x v="9"/>
    <n v="0"/>
    <n v="300"/>
    <n v="2.0407999999999999E-2"/>
    <n v="1999"/>
    <s v="2023_Plan"/>
    <s v="Emission Group 1"/>
    <s v="Base;2023BP"/>
    <s v="Base"/>
    <s v="Base"/>
    <s v="Base"/>
    <s v="ASG"/>
    <n v="42622"/>
    <n v="11905478"/>
    <n v="0"/>
    <n v="11898429"/>
    <n v="7155.78"/>
    <n v="0"/>
    <n v="0"/>
    <n v="152.04"/>
    <n v="0"/>
    <n v="0"/>
    <n v="0"/>
    <n v="0"/>
    <n v="1.33"/>
    <n v="12890.2"/>
    <n v="520800"/>
    <n v="976237.25"/>
    <n v="2990827.75"/>
    <n v="0"/>
    <n v="0"/>
    <n v="0"/>
    <n v="0"/>
    <n v="44.53"/>
    <n v="0"/>
    <n v="0"/>
    <n v="0"/>
    <n v="247964720"/>
    <n v="247780224"/>
    <n v="203208736"/>
    <n v="44226128"/>
    <n v="345426.94"/>
    <n v="0"/>
    <n v="188787.97"/>
    <n v="4282.21"/>
    <n v="0"/>
    <n v="0"/>
    <n v="90.94"/>
    <n v="38.909999999999997"/>
    <n v="44.38"/>
    <n v="6.66"/>
    <n v="48.89"/>
    <n v="26.38"/>
    <n v="0"/>
    <n v="0"/>
    <n v="0"/>
    <n v="28.16"/>
    <n v="0"/>
    <n v="0"/>
    <n v="20967"/>
    <n v="0"/>
    <n v="0"/>
    <n v="0"/>
    <n v="0"/>
    <n v="7.3333330000000002E-2"/>
    <n v="0"/>
    <n v="0"/>
    <n v="7.3333330000000002E-2"/>
    <n v="0.17333333000000001"/>
    <n v="0"/>
    <n v="0"/>
    <n v="0.17333333000000001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47969011.97"/>
    <n v="0"/>
    <n v="247780224"/>
    <n v="188787.97"/>
  </r>
  <r>
    <x v="19"/>
    <x v="3"/>
    <n v="2028"/>
    <x v="10"/>
    <n v="0"/>
    <n v="300"/>
    <n v="2.0407999999999999E-2"/>
    <n v="1999"/>
    <s v="2023_Plan"/>
    <s v="Emission Group 1"/>
    <s v="Base;2023BP"/>
    <s v="Base"/>
    <s v="Base"/>
    <s v="Base"/>
    <s v="ASG"/>
    <n v="42622"/>
    <n v="12048583"/>
    <n v="0"/>
    <n v="12040387"/>
    <n v="8320.85"/>
    <n v="0"/>
    <n v="0"/>
    <n v="148.56"/>
    <n v="0"/>
    <n v="0"/>
    <n v="0"/>
    <n v="0"/>
    <n v="1.33"/>
    <n v="10139.629999999999"/>
    <n v="504000"/>
    <n v="987128.75"/>
    <n v="3211403.25"/>
    <n v="0"/>
    <n v="0"/>
    <n v="0"/>
    <n v="0"/>
    <n v="23.9"/>
    <n v="0"/>
    <n v="0"/>
    <n v="0"/>
    <n v="224600944"/>
    <n v="224383216"/>
    <n v="179921968"/>
    <n v="44012364"/>
    <n v="448949"/>
    <n v="0"/>
    <n v="221696.77"/>
    <n v="3973.36"/>
    <n v="0"/>
    <n v="0"/>
    <n v="75.709999999999994"/>
    <n v="39.65"/>
    <n v="28.59"/>
    <n v="3.62"/>
    <n v="32.880000000000003"/>
    <n v="26.64"/>
    <n v="0"/>
    <n v="0"/>
    <n v="0"/>
    <n v="26.75"/>
    <n v="0"/>
    <n v="0"/>
    <n v="20967"/>
    <n v="0"/>
    <n v="0"/>
    <n v="0"/>
    <n v="0"/>
    <n v="5.6666670000000002E-2"/>
    <n v="0"/>
    <n v="0"/>
    <n v="5.6666670000000002E-2"/>
    <n v="9.3333330000000006E-2"/>
    <n v="0"/>
    <n v="0"/>
    <n v="9.3333330000000006E-2"/>
    <n v="0"/>
    <n v="0"/>
    <n v="0"/>
    <n v="0"/>
    <n v="0"/>
    <n v="0"/>
    <n v="0"/>
    <n v="0"/>
    <n v="0"/>
    <n v="0"/>
    <n v="4.21"/>
    <n v="0"/>
    <n v="0"/>
    <n v="0"/>
    <n v="0"/>
    <n v="700"/>
    <n v="700"/>
    <n v="1103"/>
    <n v="1347"/>
    <n v="0"/>
    <n v="0"/>
    <x v="0"/>
    <n v="0"/>
    <n v="0"/>
    <n v="0"/>
    <n v="0"/>
    <n v="224604912.77000001"/>
    <n v="0"/>
    <n v="224383216"/>
    <n v="221696.77"/>
  </r>
  <r>
    <x v="19"/>
    <x v="3"/>
    <n v="2028"/>
    <x v="11"/>
    <n v="0"/>
    <n v="300"/>
    <n v="2.0407999999999999E-2"/>
    <n v="1999"/>
    <s v="2023_Plan"/>
    <s v="Emission Group 1"/>
    <s v="Base;2023BP"/>
    <s v="Base"/>
    <s v="Base"/>
    <s v="Base"/>
    <s v="ASG"/>
    <n v="42622"/>
    <n v="14257103"/>
    <n v="0"/>
    <n v="14023219"/>
    <n v="244394.91"/>
    <n v="0"/>
    <n v="0"/>
    <n v="10511"/>
    <n v="0"/>
    <n v="0"/>
    <n v="0"/>
    <n v="0"/>
    <n v="0"/>
    <n v="10354.4"/>
    <n v="520800"/>
    <n v="1158360.8799999999"/>
    <n v="4238975.5"/>
    <n v="0"/>
    <n v="0"/>
    <n v="0"/>
    <n v="0"/>
    <n v="0"/>
    <n v="0"/>
    <n v="0"/>
    <n v="0"/>
    <n v="279917632"/>
    <n v="273547296"/>
    <n v="221213904"/>
    <n v="51888744"/>
    <n v="444581.06"/>
    <n v="0"/>
    <n v="6641063"/>
    <n v="270735.03000000003"/>
    <n v="0"/>
    <n v="0"/>
    <n v="50.11"/>
    <n v="39.270000000000003"/>
    <n v="8.56"/>
    <n v="1.31"/>
    <n v="10.68"/>
    <n v="27.17"/>
    <n v="0"/>
    <n v="0"/>
    <n v="0"/>
    <n v="2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2"/>
    <n v="0"/>
    <n v="0"/>
    <n v="0"/>
    <n v="0"/>
    <n v="700"/>
    <n v="700"/>
    <n v="1103"/>
    <n v="1347"/>
    <n v="0"/>
    <n v="0"/>
    <x v="0"/>
    <n v="0"/>
    <n v="0"/>
    <n v="0"/>
    <n v="0"/>
    <n v="280188359"/>
    <n v="0"/>
    <n v="273547296"/>
    <n v="6641063"/>
  </r>
  <r>
    <x v="20"/>
    <x v="0"/>
    <n v="2028"/>
    <x v="0"/>
    <n v="0"/>
    <n v="300"/>
    <n v="2.0407999999999999E-2"/>
    <n v="2000"/>
    <s v="2023_Plan"/>
    <s v="Emission Group 1"/>
    <s v="Base;2023BP"/>
    <s v="Base"/>
    <s v="Base"/>
    <s v="Base"/>
    <s v="ASG"/>
    <n v="42622"/>
    <n v="3153539.75"/>
    <n v="0"/>
    <n v="3238420.25"/>
    <n v="5851.98"/>
    <n v="0"/>
    <n v="0"/>
    <n v="90727.84"/>
    <n v="0"/>
    <n v="0"/>
    <n v="28417.38"/>
    <n v="0"/>
    <n v="0"/>
    <n v="31407.66"/>
    <n v="111600"/>
    <n v="258941.05"/>
    <n v="819858"/>
    <n v="0"/>
    <n v="0"/>
    <n v="0.33"/>
    <n v="0"/>
    <n v="0.33"/>
    <n v="0"/>
    <n v="0"/>
    <n v="0"/>
    <n v="111133752"/>
    <n v="113659360"/>
    <n v="104332368"/>
    <n v="8766281"/>
    <n v="560728.38"/>
    <n v="0"/>
    <n v="170139.98"/>
    <n v="2695745.5"/>
    <n v="0"/>
    <n v="0"/>
    <n v="40.450000000000003"/>
    <n v="39.83"/>
    <n v="1.69"/>
    <n v="0.46"/>
    <n v="3"/>
    <n v="29.07"/>
    <n v="0"/>
    <n v="0"/>
    <n v="0"/>
    <n v="29.71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2"/>
    <n v="0.03"/>
    <n v="10.82"/>
    <n v="0"/>
    <n v="0"/>
    <n v="0"/>
    <n v="0"/>
    <n v="150"/>
    <n v="150"/>
    <n v="101"/>
    <n v="344"/>
    <n v="100"/>
    <n v="0"/>
    <x v="0"/>
    <n v="0"/>
    <n v="0"/>
    <n v="0"/>
    <n v="0"/>
    <n v="113829499.98"/>
    <n v="0"/>
    <n v="113659360"/>
    <n v="170139.98"/>
  </r>
  <r>
    <x v="20"/>
    <x v="0"/>
    <n v="2028"/>
    <x v="1"/>
    <n v="0"/>
    <n v="300"/>
    <n v="2.0407999999999999E-2"/>
    <n v="2000"/>
    <s v="2023_Plan"/>
    <s v="Emission Group 1"/>
    <s v="Base;2023BP"/>
    <s v="Base"/>
    <s v="Base"/>
    <s v="Base"/>
    <s v="ASG"/>
    <n v="42622"/>
    <n v="2624976.75"/>
    <n v="0"/>
    <n v="2702256.25"/>
    <n v="4005.73"/>
    <n v="0"/>
    <n v="0"/>
    <n v="81280.479999999996"/>
    <n v="0"/>
    <n v="0"/>
    <n v="23759.88"/>
    <n v="0"/>
    <n v="0"/>
    <n v="36660.1"/>
    <n v="100800"/>
    <n v="247963.14"/>
    <n v="764666.38"/>
    <n v="0"/>
    <n v="0"/>
    <n v="0"/>
    <n v="0"/>
    <n v="0"/>
    <n v="0"/>
    <n v="0"/>
    <n v="0"/>
    <n v="91073240"/>
    <n v="93231256"/>
    <n v="85580192"/>
    <n v="7406271"/>
    <n v="244827.55"/>
    <n v="0"/>
    <n v="120804.15"/>
    <n v="2278821.25"/>
    <n v="0"/>
    <n v="0"/>
    <n v="36.01"/>
    <n v="36.54"/>
    <n v="0.55000000000000004"/>
    <n v="0.04"/>
    <n v="0.78"/>
    <n v="30.16"/>
    <n v="0"/>
    <n v="0"/>
    <n v="0"/>
    <n v="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11"/>
    <n v="3.75"/>
    <n v="0"/>
    <n v="0"/>
    <n v="0"/>
    <n v="0"/>
    <n v="150"/>
    <n v="150"/>
    <n v="101"/>
    <n v="344"/>
    <n v="100"/>
    <n v="0"/>
    <x v="0"/>
    <n v="0"/>
    <n v="0"/>
    <n v="0"/>
    <n v="0"/>
    <n v="93352060.150000006"/>
    <n v="0"/>
    <n v="93231256"/>
    <n v="120804.15"/>
  </r>
  <r>
    <x v="20"/>
    <x v="0"/>
    <n v="2028"/>
    <x v="2"/>
    <n v="0"/>
    <n v="300"/>
    <n v="2.0407999999999999E-2"/>
    <n v="2000"/>
    <s v="2023_Plan"/>
    <s v="Emission Group 1"/>
    <s v="Base;2023BP"/>
    <s v="Base"/>
    <s v="Base"/>
    <s v="Base"/>
    <s v="ASG"/>
    <n v="42622"/>
    <n v="2588591"/>
    <n v="0"/>
    <n v="2591968.5"/>
    <n v="446.35"/>
    <n v="0"/>
    <n v="0"/>
    <n v="3827.29"/>
    <n v="0"/>
    <n v="0"/>
    <n v="26709.47"/>
    <n v="0"/>
    <n v="0"/>
    <n v="57535.199999999997"/>
    <n v="111600"/>
    <n v="255959.25"/>
    <n v="779040.81"/>
    <n v="0"/>
    <n v="0"/>
    <n v="0"/>
    <n v="0"/>
    <n v="0"/>
    <n v="0"/>
    <n v="0"/>
    <n v="0"/>
    <n v="87069416"/>
    <n v="87166976"/>
    <n v="79399040"/>
    <n v="7421372.5"/>
    <n v="346569.97"/>
    <n v="0"/>
    <n v="13370.31"/>
    <n v="110927.78"/>
    <n v="0"/>
    <n v="0"/>
    <n v="35.74"/>
    <n v="36.36"/>
    <n v="0.94"/>
    <n v="0.1"/>
    <n v="1.34"/>
    <n v="29.95"/>
    <n v="0"/>
    <n v="0"/>
    <n v="0"/>
    <n v="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9"/>
    <n v="2.82"/>
    <n v="0"/>
    <n v="0"/>
    <n v="0"/>
    <n v="0"/>
    <n v="150"/>
    <n v="150"/>
    <n v="101"/>
    <n v="344"/>
    <n v="100"/>
    <n v="0"/>
    <x v="0"/>
    <n v="0"/>
    <n v="0"/>
    <n v="0"/>
    <n v="0"/>
    <n v="87180346.310000002"/>
    <n v="0"/>
    <n v="87166976"/>
    <n v="13370.31"/>
  </r>
  <r>
    <x v="20"/>
    <x v="0"/>
    <n v="2028"/>
    <x v="3"/>
    <n v="0"/>
    <n v="300"/>
    <n v="2.0407999999999999E-2"/>
    <n v="2000"/>
    <s v="2023_Plan"/>
    <s v="Emission Group 1"/>
    <s v="Base;2023BP"/>
    <s v="Base"/>
    <s v="Base"/>
    <s v="Base"/>
    <s v="ASG"/>
    <n v="42622"/>
    <n v="2369473.25"/>
    <n v="0"/>
    <n v="2372367.5"/>
    <n v="324.44"/>
    <n v="0"/>
    <n v="0"/>
    <n v="3214.76"/>
    <n v="0"/>
    <n v="0"/>
    <n v="31957.01"/>
    <n v="0"/>
    <n v="0"/>
    <n v="53414.879999999997"/>
    <n v="107999.98"/>
    <n v="236208.5"/>
    <n v="741597.13"/>
    <n v="0"/>
    <n v="0"/>
    <n v="0"/>
    <n v="0"/>
    <n v="0"/>
    <n v="0"/>
    <n v="0"/>
    <n v="0"/>
    <n v="75345696"/>
    <n v="75426344"/>
    <n v="68220800"/>
    <n v="6889968"/>
    <n v="315539.09000000003"/>
    <n v="0"/>
    <n v="9530.65"/>
    <n v="90174.41"/>
    <n v="0"/>
    <n v="0"/>
    <n v="35.36"/>
    <n v="35.99"/>
    <n v="1.1200000000000001"/>
    <n v="0.14000000000000001"/>
    <n v="1.46"/>
    <n v="29.38"/>
    <n v="0"/>
    <n v="0"/>
    <n v="0"/>
    <n v="2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5.61"/>
    <n v="0"/>
    <n v="0"/>
    <n v="0"/>
    <n v="0"/>
    <n v="150"/>
    <n v="150"/>
    <n v="101"/>
    <n v="344"/>
    <n v="100"/>
    <n v="0"/>
    <x v="0"/>
    <n v="0"/>
    <n v="0"/>
    <n v="0"/>
    <n v="0"/>
    <n v="75435874.650000006"/>
    <n v="0"/>
    <n v="75426344"/>
    <n v="9530.65"/>
  </r>
  <r>
    <x v="20"/>
    <x v="0"/>
    <n v="2028"/>
    <x v="4"/>
    <n v="0"/>
    <n v="300"/>
    <n v="2.0407999999999999E-2"/>
    <n v="2000"/>
    <s v="2023_Plan"/>
    <s v="Emission Group 1"/>
    <s v="Base;2023BP"/>
    <s v="Base"/>
    <s v="Base"/>
    <s v="Base"/>
    <s v="ASG"/>
    <n v="42622"/>
    <n v="2664149.25"/>
    <n v="0"/>
    <n v="2664902.5"/>
    <n v="1470.19"/>
    <n v="0"/>
    <n v="0"/>
    <n v="2452.89"/>
    <n v="0"/>
    <n v="0"/>
    <n v="14321"/>
    <n v="0"/>
    <n v="230.18"/>
    <n v="65807.59"/>
    <n v="111600"/>
    <n v="274831"/>
    <n v="777477.06"/>
    <n v="0"/>
    <n v="0"/>
    <n v="263.89"/>
    <n v="0"/>
    <n v="239.64"/>
    <n v="0"/>
    <n v="0"/>
    <n v="0"/>
    <n v="86961016"/>
    <n v="87564416"/>
    <n v="78665856"/>
    <n v="8332820.5"/>
    <n v="565801.68999999994"/>
    <n v="0"/>
    <n v="553509.31000000006"/>
    <n v="1156913.1299999999"/>
    <n v="0"/>
    <n v="0"/>
    <n v="111.54"/>
    <n v="159.34"/>
    <n v="23.93"/>
    <n v="2.73"/>
    <n v="65.36"/>
    <n v="376.49"/>
    <n v="0"/>
    <n v="0"/>
    <n v="0"/>
    <n v="471.65"/>
    <n v="0"/>
    <n v="0"/>
    <n v="20967"/>
    <n v="0"/>
    <n v="0"/>
    <n v="0"/>
    <n v="4288.12"/>
    <n v="0.42666668000000002"/>
    <n v="0"/>
    <n v="0"/>
    <n v="0.42666668000000002"/>
    <n v="1.8733333299999999"/>
    <n v="0"/>
    <n v="0"/>
    <n v="1.8733333299999999"/>
    <n v="0"/>
    <n v="1.45"/>
    <n v="0"/>
    <n v="0"/>
    <n v="0"/>
    <n v="0"/>
    <n v="0.55000000000000004"/>
    <n v="3.05"/>
    <n v="0.32"/>
    <n v="0.78"/>
    <n v="4.3099999999999996"/>
    <n v="0"/>
    <n v="0"/>
    <n v="0"/>
    <n v="0"/>
    <n v="150"/>
    <n v="150"/>
    <n v="101"/>
    <n v="344"/>
    <n v="100"/>
    <n v="0"/>
    <x v="0"/>
    <n v="0"/>
    <n v="0"/>
    <n v="0"/>
    <n v="0"/>
    <n v="88117925.310000002"/>
    <n v="0"/>
    <n v="87564416"/>
    <n v="553509.31000000006"/>
  </r>
  <r>
    <x v="20"/>
    <x v="0"/>
    <n v="2028"/>
    <x v="5"/>
    <n v="0"/>
    <n v="300"/>
    <n v="2.0407999999999999E-2"/>
    <n v="2000"/>
    <s v="2023_Plan"/>
    <s v="Emission Group 1"/>
    <s v="Base;2023BP"/>
    <s v="Base"/>
    <s v="Base"/>
    <s v="Base"/>
    <s v="ASG"/>
    <n v="42622"/>
    <n v="2915472"/>
    <n v="0"/>
    <n v="2964638.75"/>
    <n v="2656.15"/>
    <n v="0"/>
    <n v="0"/>
    <n v="51816.57"/>
    <n v="0"/>
    <n v="0"/>
    <n v="25155.47"/>
    <n v="0"/>
    <n v="0"/>
    <n v="71497.73"/>
    <n v="108000"/>
    <n v="274952.53000000003"/>
    <n v="763895.25"/>
    <n v="0"/>
    <n v="0"/>
    <n v="1.0900000000000001"/>
    <n v="0"/>
    <n v="0.44"/>
    <n v="0"/>
    <n v="0"/>
    <n v="0"/>
    <n v="96529304"/>
    <n v="97996128"/>
    <n v="88580272"/>
    <n v="8911026"/>
    <n v="504886.47"/>
    <n v="0"/>
    <n v="82449.759999999995"/>
    <n v="1549275.25"/>
    <n v="0"/>
    <n v="0"/>
    <n v="42.66"/>
    <n v="38.520000000000003"/>
    <n v="2.65"/>
    <n v="0.97"/>
    <n v="5.2"/>
    <n v="31.04"/>
    <n v="0"/>
    <n v="0"/>
    <n v="0"/>
    <n v="29.9"/>
    <n v="0"/>
    <n v="0"/>
    <n v="20967"/>
    <n v="0"/>
    <n v="0"/>
    <n v="0"/>
    <n v="4293.3500000000004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1"/>
    <n v="0.21"/>
    <n v="0.51"/>
    <n v="3.65"/>
    <n v="0"/>
    <n v="0"/>
    <n v="0"/>
    <n v="0"/>
    <n v="150"/>
    <n v="150"/>
    <n v="101"/>
    <n v="344"/>
    <n v="100"/>
    <n v="0"/>
    <x v="0"/>
    <n v="0"/>
    <n v="0"/>
    <n v="0"/>
    <n v="0"/>
    <n v="98078577.760000005"/>
    <n v="0"/>
    <n v="97996128"/>
    <n v="82449.759999999995"/>
  </r>
  <r>
    <x v="20"/>
    <x v="0"/>
    <n v="2028"/>
    <x v="6"/>
    <n v="0"/>
    <n v="300"/>
    <n v="2.0407999999999999E-2"/>
    <n v="2000"/>
    <s v="2023_Plan"/>
    <s v="Emission Group 1"/>
    <s v="Base;2023BP"/>
    <s v="Base"/>
    <s v="Base"/>
    <s v="Base"/>
    <s v="ASG"/>
    <n v="42622"/>
    <n v="3081486"/>
    <n v="0"/>
    <n v="3129871.75"/>
    <n v="1507.55"/>
    <n v="0"/>
    <n v="0"/>
    <n v="49889.19"/>
    <n v="0"/>
    <n v="0"/>
    <n v="24763.64"/>
    <n v="0"/>
    <n v="4.07"/>
    <n v="70470.14"/>
    <n v="111600"/>
    <n v="305323"/>
    <n v="811144.81"/>
    <n v="0"/>
    <n v="0"/>
    <n v="3.41"/>
    <n v="0"/>
    <n v="0.77"/>
    <n v="0"/>
    <n v="0"/>
    <n v="0"/>
    <n v="103053504"/>
    <n v="104533576"/>
    <n v="94828760"/>
    <n v="9285541"/>
    <n v="419296.69"/>
    <n v="0"/>
    <n v="55875.16"/>
    <n v="1535948"/>
    <n v="0"/>
    <n v="0"/>
    <n v="42.91"/>
    <n v="38.36"/>
    <n v="2.62"/>
    <n v="0.92"/>
    <n v="5.57"/>
    <n v="37.06"/>
    <n v="0"/>
    <n v="0"/>
    <n v="0"/>
    <n v="30.79"/>
    <n v="0"/>
    <n v="0"/>
    <n v="20967"/>
    <n v="0"/>
    <n v="0"/>
    <n v="0"/>
    <n v="4211.34"/>
    <n v="6.6666700000000004E-3"/>
    <n v="0"/>
    <n v="0"/>
    <n v="6.6666700000000004E-3"/>
    <n v="0.01"/>
    <n v="0"/>
    <n v="0"/>
    <n v="0.01"/>
    <n v="0"/>
    <n v="0.02"/>
    <n v="0"/>
    <n v="0"/>
    <n v="0"/>
    <n v="0"/>
    <n v="0.02"/>
    <n v="0.04"/>
    <n v="1.03"/>
    <n v="3.01"/>
    <n v="3.98"/>
    <n v="0"/>
    <n v="0"/>
    <n v="0"/>
    <n v="0"/>
    <n v="150"/>
    <n v="150"/>
    <n v="101"/>
    <n v="344"/>
    <n v="100"/>
    <n v="0"/>
    <x v="0"/>
    <n v="0"/>
    <n v="0"/>
    <n v="0"/>
    <n v="0"/>
    <n v="104589451.16"/>
    <n v="0"/>
    <n v="104533576"/>
    <n v="55875.16"/>
  </r>
  <r>
    <x v="20"/>
    <x v="0"/>
    <n v="2028"/>
    <x v="7"/>
    <n v="0"/>
    <n v="300"/>
    <n v="2.0407999999999999E-2"/>
    <n v="2000"/>
    <s v="2023_Plan"/>
    <s v="Emission Group 1"/>
    <s v="Base;2023BP"/>
    <s v="Base"/>
    <s v="Base"/>
    <s v="Base"/>
    <s v="ASG"/>
    <n v="42622"/>
    <n v="3130158.75"/>
    <n v="0"/>
    <n v="3172832.75"/>
    <n v="2829.48"/>
    <n v="0"/>
    <n v="0"/>
    <n v="45514.61"/>
    <n v="0"/>
    <n v="0"/>
    <n v="23606.62"/>
    <n v="0"/>
    <n v="2.59"/>
    <n v="65860.22"/>
    <n v="111600"/>
    <n v="291483.15999999997"/>
    <n v="792932.25"/>
    <n v="0"/>
    <n v="0"/>
    <n v="6.03"/>
    <n v="0"/>
    <n v="1.41"/>
    <n v="0"/>
    <n v="0"/>
    <n v="0"/>
    <n v="104964952"/>
    <n v="106321880"/>
    <n v="96687384"/>
    <n v="9234980"/>
    <n v="399515.63"/>
    <n v="0"/>
    <n v="93939.8"/>
    <n v="1450867"/>
    <n v="0"/>
    <n v="0"/>
    <n v="47.18"/>
    <n v="41.61"/>
    <n v="3.77"/>
    <n v="1.35"/>
    <n v="8.1199999999999992"/>
    <n v="33.200000000000003"/>
    <n v="0"/>
    <n v="0"/>
    <n v="0"/>
    <n v="31.88"/>
    <n v="0"/>
    <n v="0"/>
    <n v="20967"/>
    <n v="0"/>
    <n v="0"/>
    <n v="0"/>
    <n v="4212.8500000000004"/>
    <n v="2.666667E-2"/>
    <n v="0"/>
    <n v="0"/>
    <n v="2.666667E-2"/>
    <n v="0.03"/>
    <n v="0"/>
    <n v="0"/>
    <n v="0.03"/>
    <n v="0"/>
    <n v="0.02"/>
    <n v="0"/>
    <n v="0"/>
    <n v="0"/>
    <n v="0"/>
    <n v="0.06"/>
    <n v="0.08"/>
    <n v="0.64"/>
    <n v="1.77"/>
    <n v="4.96"/>
    <n v="0"/>
    <n v="0"/>
    <n v="0"/>
    <n v="0"/>
    <n v="150"/>
    <n v="150"/>
    <n v="101"/>
    <n v="344"/>
    <n v="100"/>
    <n v="0"/>
    <x v="0"/>
    <n v="0"/>
    <n v="0"/>
    <n v="0"/>
    <n v="0"/>
    <n v="106415819.8"/>
    <n v="0"/>
    <n v="106321880"/>
    <n v="93939.8"/>
  </r>
  <r>
    <x v="20"/>
    <x v="0"/>
    <n v="2028"/>
    <x v="8"/>
    <n v="0"/>
    <n v="300"/>
    <n v="2.0407999999999999E-2"/>
    <n v="2000"/>
    <s v="2023_Plan"/>
    <s v="Emission Group 1"/>
    <s v="Base;2023BP"/>
    <s v="Base"/>
    <s v="Base"/>
    <s v="Base"/>
    <s v="ASG"/>
    <n v="42622"/>
    <n v="2626116.25"/>
    <n v="0"/>
    <n v="2628374.25"/>
    <n v="412.81"/>
    <n v="0"/>
    <n v="0"/>
    <n v="2666.73"/>
    <n v="0"/>
    <n v="0"/>
    <n v="24475.46"/>
    <n v="0"/>
    <n v="0"/>
    <n v="53110.19"/>
    <n v="107999.98"/>
    <n v="252427.39"/>
    <n v="750660.25"/>
    <n v="0"/>
    <n v="0"/>
    <n v="0.66"/>
    <n v="0"/>
    <n v="0.1"/>
    <n v="0"/>
    <n v="0"/>
    <n v="0"/>
    <n v="86245712"/>
    <n v="86338304"/>
    <n v="78429112"/>
    <n v="7557721.5"/>
    <n v="351443"/>
    <n v="0"/>
    <n v="12035.46"/>
    <n v="104622.06"/>
    <n v="0"/>
    <n v="0"/>
    <n v="39.25"/>
    <n v="37.33"/>
    <n v="2.11"/>
    <n v="0.59"/>
    <n v="3.55"/>
    <n v="29.16"/>
    <n v="0"/>
    <n v="0"/>
    <n v="0"/>
    <n v="39.229999999999997"/>
    <n v="0"/>
    <n v="0"/>
    <n v="20967"/>
    <n v="0"/>
    <n v="0"/>
    <n v="0"/>
    <n v="4374.3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17"/>
    <n v="0.39"/>
    <n v="4.2699999999999996"/>
    <n v="0"/>
    <n v="0"/>
    <n v="0"/>
    <n v="0"/>
    <n v="150"/>
    <n v="150"/>
    <n v="101"/>
    <n v="344"/>
    <n v="100"/>
    <n v="0"/>
    <x v="0"/>
    <n v="0"/>
    <n v="0"/>
    <n v="0"/>
    <n v="0"/>
    <n v="86350339.459999993"/>
    <n v="0"/>
    <n v="86338304"/>
    <n v="12035.46"/>
  </r>
  <r>
    <x v="20"/>
    <x v="0"/>
    <n v="2028"/>
    <x v="9"/>
    <n v="0"/>
    <n v="300"/>
    <n v="2.0407999999999999E-2"/>
    <n v="2000"/>
    <s v="2023_Plan"/>
    <s v="Emission Group 1"/>
    <s v="Base;2023BP"/>
    <s v="Base"/>
    <s v="Base"/>
    <s v="Base"/>
    <s v="ASG"/>
    <n v="42622"/>
    <n v="2529897.5"/>
    <n v="0"/>
    <n v="2533214.5"/>
    <n v="212.93"/>
    <n v="0"/>
    <n v="0"/>
    <n v="3536.81"/>
    <n v="0"/>
    <n v="0"/>
    <n v="32081.01"/>
    <n v="0"/>
    <n v="0"/>
    <n v="52937.51"/>
    <n v="111599.98"/>
    <n v="253671.05"/>
    <n v="775487.56"/>
    <n v="0"/>
    <n v="0"/>
    <n v="0"/>
    <n v="0"/>
    <n v="0"/>
    <n v="0"/>
    <n v="0"/>
    <n v="0"/>
    <n v="82020768"/>
    <n v="82113936"/>
    <n v="74496936"/>
    <n v="7237442.5"/>
    <n v="379552.53"/>
    <n v="0"/>
    <n v="6210.93"/>
    <n v="99378.59"/>
    <n v="0"/>
    <n v="0"/>
    <n v="35.94"/>
    <n v="36.520000000000003"/>
    <n v="1.21"/>
    <n v="0.16"/>
    <n v="1.69"/>
    <n v="29.17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1"/>
    <n v="3.02"/>
    <n v="0"/>
    <n v="0"/>
    <n v="0"/>
    <n v="0"/>
    <n v="150"/>
    <n v="150"/>
    <n v="101"/>
    <n v="344"/>
    <n v="100"/>
    <n v="0"/>
    <x v="0"/>
    <n v="0"/>
    <n v="0"/>
    <n v="0"/>
    <n v="0"/>
    <n v="82120146.930000007"/>
    <n v="0"/>
    <n v="82113936"/>
    <n v="6210.93"/>
  </r>
  <r>
    <x v="20"/>
    <x v="0"/>
    <n v="2028"/>
    <x v="10"/>
    <n v="0"/>
    <n v="300"/>
    <n v="2.0407999999999999E-2"/>
    <n v="2000"/>
    <s v="2023_Plan"/>
    <s v="Emission Group 1"/>
    <s v="Base;2023BP"/>
    <s v="Base"/>
    <s v="Base"/>
    <s v="Base"/>
    <s v="ASG"/>
    <n v="42622"/>
    <n v="2626900.5"/>
    <n v="0"/>
    <n v="2630749.75"/>
    <n v="327.27999999999997"/>
    <n v="0"/>
    <n v="0"/>
    <n v="4172.79"/>
    <n v="0"/>
    <n v="0"/>
    <n v="15139.94"/>
    <n v="0"/>
    <n v="0"/>
    <n v="28950.03"/>
    <n v="107999.98"/>
    <n v="249182.45"/>
    <n v="755461.19"/>
    <n v="0"/>
    <n v="0"/>
    <n v="0"/>
    <n v="0"/>
    <n v="0"/>
    <n v="0"/>
    <n v="0"/>
    <n v="0"/>
    <n v="87768320"/>
    <n v="87964864"/>
    <n v="80660104"/>
    <n v="6902019.5"/>
    <n v="402665.53"/>
    <n v="0"/>
    <n v="9871.34"/>
    <n v="206419.22"/>
    <n v="0"/>
    <n v="0"/>
    <n v="36.020000000000003"/>
    <n v="36.46"/>
    <n v="0.98"/>
    <n v="0.11"/>
    <n v="1.39"/>
    <n v="30.16"/>
    <n v="0"/>
    <n v="0"/>
    <n v="0"/>
    <n v="49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7"/>
    <n v="3.32"/>
    <n v="0"/>
    <n v="0"/>
    <n v="0"/>
    <n v="0"/>
    <n v="150"/>
    <n v="150"/>
    <n v="101"/>
    <n v="344"/>
    <n v="100"/>
    <n v="0"/>
    <x v="0"/>
    <n v="0"/>
    <n v="0"/>
    <n v="0"/>
    <n v="0"/>
    <n v="87974735.340000004"/>
    <n v="0"/>
    <n v="87964864"/>
    <n v="9871.34"/>
  </r>
  <r>
    <x v="20"/>
    <x v="0"/>
    <n v="2028"/>
    <x v="11"/>
    <n v="0"/>
    <n v="300"/>
    <n v="2.0407999999999999E-2"/>
    <n v="2000"/>
    <s v="2023_Plan"/>
    <s v="Emission Group 1"/>
    <s v="Base;2023BP"/>
    <s v="Base"/>
    <s v="Base"/>
    <s v="Base"/>
    <s v="ASG"/>
    <n v="42622"/>
    <n v="3282239.25"/>
    <n v="0"/>
    <n v="3357333"/>
    <n v="5217.8599999999997"/>
    <n v="0"/>
    <n v="0"/>
    <n v="80315.75"/>
    <n v="0"/>
    <n v="0"/>
    <n v="25996.03"/>
    <n v="0"/>
    <n v="0"/>
    <n v="26422.54"/>
    <n v="111600"/>
    <n v="241394.38"/>
    <n v="804298"/>
    <n v="0"/>
    <n v="0"/>
    <n v="0"/>
    <n v="0"/>
    <n v="0"/>
    <n v="0"/>
    <n v="0"/>
    <n v="0"/>
    <n v="113718856"/>
    <n v="116119088"/>
    <n v="106621976"/>
    <n v="9091156"/>
    <n v="406007.72"/>
    <n v="0"/>
    <n v="162441.35999999999"/>
    <n v="2562674.5"/>
    <n v="0"/>
    <n v="0"/>
    <n v="39.659999999999997"/>
    <n v="38.56"/>
    <n v="1.75"/>
    <n v="0.39"/>
    <n v="2.76"/>
    <n v="31.13"/>
    <n v="0"/>
    <n v="0"/>
    <n v="0"/>
    <n v="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6"/>
    <n v="3.61"/>
    <n v="0"/>
    <n v="0"/>
    <n v="0"/>
    <n v="0"/>
    <n v="150"/>
    <n v="150"/>
    <n v="101"/>
    <n v="344"/>
    <n v="100"/>
    <n v="0"/>
    <x v="0"/>
    <n v="0"/>
    <n v="0"/>
    <n v="0"/>
    <n v="0"/>
    <n v="116281529.36"/>
    <n v="0"/>
    <n v="116119088"/>
    <n v="162441.35999999999"/>
  </r>
  <r>
    <x v="20"/>
    <x v="1"/>
    <n v="2028"/>
    <x v="0"/>
    <n v="0"/>
    <n v="300"/>
    <n v="2.0407999999999999E-2"/>
    <n v="2000"/>
    <s v="2023_Plan"/>
    <s v="Emission Group 1"/>
    <s v="Base;2023BP"/>
    <s v="Base"/>
    <s v="Base"/>
    <s v="Base"/>
    <s v="ASG"/>
    <n v="42622"/>
    <n v="10944340"/>
    <n v="0"/>
    <n v="11401455"/>
    <n v="3243.69"/>
    <n v="0"/>
    <n v="0"/>
    <n v="460319.03"/>
    <n v="0"/>
    <n v="0"/>
    <n v="0"/>
    <n v="0"/>
    <n v="0"/>
    <n v="250822.09"/>
    <n v="312480"/>
    <n v="1040448.31"/>
    <n v="3276971"/>
    <n v="0"/>
    <n v="0"/>
    <n v="0"/>
    <n v="0"/>
    <n v="0.66"/>
    <n v="0"/>
    <n v="0"/>
    <n v="0"/>
    <n v="386930560"/>
    <n v="400238656"/>
    <n v="343667776"/>
    <n v="56482340"/>
    <n v="88495.88"/>
    <n v="0"/>
    <n v="145516.35999999999"/>
    <n v="13453590"/>
    <n v="0"/>
    <n v="0"/>
    <n v="54.83"/>
    <n v="41.36"/>
    <n v="8.08"/>
    <n v="1.19"/>
    <n v="12.98"/>
    <n v="44.86"/>
    <n v="0"/>
    <n v="0"/>
    <n v="0"/>
    <n v="29.2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69"/>
    <n v="0"/>
    <n v="0"/>
    <n v="0"/>
    <n v="0"/>
    <n v="420"/>
    <n v="420"/>
    <n v="811"/>
    <n v="957"/>
    <n v="0"/>
    <n v="0"/>
    <x v="0"/>
    <n v="0"/>
    <n v="0"/>
    <n v="0"/>
    <n v="0"/>
    <n v="400384172.36000001"/>
    <n v="0"/>
    <n v="400238656"/>
    <n v="145516.35999999999"/>
  </r>
  <r>
    <x v="20"/>
    <x v="1"/>
    <n v="2028"/>
    <x v="1"/>
    <n v="0"/>
    <n v="300"/>
    <n v="2.0407999999999999E-2"/>
    <n v="2000"/>
    <s v="2023_Plan"/>
    <s v="Emission Group 1"/>
    <s v="Base;2023BP"/>
    <s v="Base"/>
    <s v="Base"/>
    <s v="Base"/>
    <s v="ASG"/>
    <n v="42622"/>
    <n v="8776625"/>
    <n v="0"/>
    <n v="9364705"/>
    <n v="1319.94"/>
    <n v="0"/>
    <n v="0"/>
    <n v="589395.31000000006"/>
    <n v="0"/>
    <n v="0"/>
    <n v="0"/>
    <n v="0"/>
    <n v="0"/>
    <n v="245898.08"/>
    <n v="282240"/>
    <n v="1117128.8799999999"/>
    <n v="3042117"/>
    <n v="0"/>
    <n v="0"/>
    <n v="0"/>
    <n v="0"/>
    <n v="0"/>
    <n v="0"/>
    <n v="0"/>
    <n v="0"/>
    <n v="308751104"/>
    <n v="325106592"/>
    <n v="278718944"/>
    <n v="46361072"/>
    <n v="26356.74"/>
    <n v="0"/>
    <n v="33770.6"/>
    <n v="16389243"/>
    <n v="0"/>
    <n v="0"/>
    <n v="38.72"/>
    <n v="37.46"/>
    <n v="0.8"/>
    <n v="0.08"/>
    <n v="1.34"/>
    <n v="25.58"/>
    <n v="0"/>
    <n v="0"/>
    <n v="0"/>
    <n v="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25140362.60000002"/>
    <n v="0"/>
    <n v="325106592"/>
    <n v="33770.6"/>
  </r>
  <r>
    <x v="20"/>
    <x v="1"/>
    <n v="2028"/>
    <x v="2"/>
    <n v="0"/>
    <n v="300"/>
    <n v="2.0407999999999999E-2"/>
    <n v="2000"/>
    <s v="2023_Plan"/>
    <s v="Emission Group 1"/>
    <s v="Base;2023BP"/>
    <s v="Base"/>
    <s v="Base"/>
    <s v="Base"/>
    <s v="ASG"/>
    <n v="42622"/>
    <n v="8943851"/>
    <n v="0"/>
    <n v="8949630"/>
    <n v="158.41"/>
    <n v="0"/>
    <n v="0"/>
    <n v="5964.04"/>
    <n v="0"/>
    <n v="0"/>
    <n v="0"/>
    <n v="0"/>
    <n v="0"/>
    <n v="415775.13"/>
    <n v="312480"/>
    <n v="1257176.3799999999"/>
    <n v="3208145.5"/>
    <n v="0"/>
    <n v="0"/>
    <n v="0"/>
    <n v="0"/>
    <n v="1.28"/>
    <n v="0"/>
    <n v="0"/>
    <n v="0"/>
    <n v="303236736"/>
    <n v="303398848"/>
    <n v="259612624"/>
    <n v="43768392"/>
    <n v="18015.07"/>
    <n v="0"/>
    <n v="5080.2700000000004"/>
    <n v="167212.79999999999"/>
    <n v="0"/>
    <n v="0"/>
    <n v="44.29"/>
    <n v="37.4"/>
    <n v="3"/>
    <n v="0.49"/>
    <n v="5.76"/>
    <n v="32.07"/>
    <n v="0"/>
    <n v="0"/>
    <n v="0"/>
    <n v="28.0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03403928.26999998"/>
    <n v="0"/>
    <n v="303398848"/>
    <n v="5080.2700000000004"/>
  </r>
  <r>
    <x v="20"/>
    <x v="1"/>
    <n v="2028"/>
    <x v="3"/>
    <n v="0"/>
    <n v="300"/>
    <n v="2.0407999999999999E-2"/>
    <n v="2000"/>
    <s v="2023_Plan"/>
    <s v="Emission Group 1"/>
    <s v="Base;2023BP"/>
    <s v="Base"/>
    <s v="Base"/>
    <s v="Base"/>
    <s v="ASG"/>
    <n v="42622"/>
    <n v="8295059.5"/>
    <n v="0"/>
    <n v="8299508"/>
    <n v="166.1"/>
    <n v="0"/>
    <n v="0"/>
    <n v="4623.7"/>
    <n v="0"/>
    <n v="0"/>
    <n v="0"/>
    <n v="0"/>
    <n v="0"/>
    <n v="398973.31"/>
    <n v="302400"/>
    <n v="1037891.19"/>
    <n v="2910284.25"/>
    <n v="0"/>
    <n v="0"/>
    <n v="0"/>
    <n v="0"/>
    <n v="0.62"/>
    <n v="0"/>
    <n v="0"/>
    <n v="0"/>
    <n v="280644768"/>
    <n v="280763104"/>
    <n v="240844768"/>
    <n v="39873548"/>
    <n v="44739.42"/>
    <n v="0"/>
    <n v="4923.8999999999996"/>
    <n v="123271.12"/>
    <n v="0"/>
    <n v="0"/>
    <n v="45.48"/>
    <n v="37.18"/>
    <n v="4.1100000000000003"/>
    <n v="0.69"/>
    <n v="6.78"/>
    <n v="29.64"/>
    <n v="0"/>
    <n v="0"/>
    <n v="0"/>
    <n v="26.6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400000000000004"/>
    <n v="0"/>
    <n v="0"/>
    <n v="0"/>
    <n v="0"/>
    <n v="420"/>
    <n v="420"/>
    <n v="811"/>
    <n v="957"/>
    <n v="0"/>
    <n v="0"/>
    <x v="0"/>
    <n v="0"/>
    <n v="0"/>
    <n v="0"/>
    <n v="0"/>
    <n v="280768027.89999998"/>
    <n v="0"/>
    <n v="280763104"/>
    <n v="4923.8999999999996"/>
  </r>
  <r>
    <x v="20"/>
    <x v="1"/>
    <n v="2028"/>
    <x v="4"/>
    <n v="0"/>
    <n v="300"/>
    <n v="2.0407999999999999E-2"/>
    <n v="2000"/>
    <s v="2023_Plan"/>
    <s v="Emission Group 1"/>
    <s v="Base;2023BP"/>
    <s v="Base"/>
    <s v="Base"/>
    <s v="Base"/>
    <s v="ASG"/>
    <n v="42622"/>
    <n v="9535415"/>
    <n v="0"/>
    <n v="9539543"/>
    <n v="1319.98"/>
    <n v="0"/>
    <n v="0"/>
    <n v="5564.09"/>
    <n v="0"/>
    <n v="0"/>
    <n v="0"/>
    <n v="0"/>
    <n v="26"/>
    <n v="511857.63"/>
    <n v="312480"/>
    <n v="1874664.38"/>
    <n v="3797827.75"/>
    <n v="0"/>
    <n v="0"/>
    <n v="0"/>
    <n v="0.35"/>
    <n v="111.56"/>
    <n v="2.21"/>
    <n v="0"/>
    <n v="0"/>
    <n v="321884320"/>
    <n v="320077088"/>
    <n v="274416576"/>
    <n v="45546820"/>
    <n v="113616.66"/>
    <n v="0"/>
    <n v="3850095"/>
    <n v="2042859.38"/>
    <n v="0"/>
    <n v="0"/>
    <n v="62.65"/>
    <n v="40.590000000000003"/>
    <n v="6.11"/>
    <n v="0.9"/>
    <n v="17.82"/>
    <n v="2916.78"/>
    <n v="0"/>
    <n v="0"/>
    <n v="0"/>
    <n v="367.15"/>
    <n v="0"/>
    <n v="69.89"/>
    <n v="20967"/>
    <n v="20967"/>
    <n v="0"/>
    <n v="0"/>
    <n v="0"/>
    <n v="0.17666666"/>
    <n v="3.3333299999999998E-3"/>
    <n v="3.3333299999999998E-3"/>
    <n v="0.17333333000000001"/>
    <n v="0.28666666000000002"/>
    <n v="3.3333299999999998E-3"/>
    <n v="3.3333299999999998E-3"/>
    <n v="0.28000000000000003"/>
    <n v="0"/>
    <n v="0.1"/>
    <n v="0"/>
    <n v="0"/>
    <n v="0"/>
    <n v="0"/>
    <n v="0"/>
    <n v="0"/>
    <n v="0.11"/>
    <n v="0.23"/>
    <n v="4.42"/>
    <n v="0"/>
    <n v="0"/>
    <n v="0"/>
    <n v="0"/>
    <n v="420"/>
    <n v="420"/>
    <n v="811"/>
    <n v="957"/>
    <n v="0"/>
    <n v="0"/>
    <x v="0"/>
    <n v="6.8026598639999987E-5"/>
    <n v="6.8026598639999987E-4"/>
    <n v="7.1427999999999995E-3"/>
    <n v="6.8026598639999987E-5"/>
    <n v="323934521.44999999"/>
    <n v="7338.45"/>
    <n v="320077088"/>
    <n v="3850095"/>
  </r>
  <r>
    <x v="20"/>
    <x v="1"/>
    <n v="2028"/>
    <x v="5"/>
    <n v="0"/>
    <n v="300"/>
    <n v="2.0407999999999999E-2"/>
    <n v="2000"/>
    <s v="2023_Plan"/>
    <s v="Emission Group 1"/>
    <s v="Base;2023BP"/>
    <s v="Base"/>
    <s v="Base"/>
    <s v="Base"/>
    <s v="ASG"/>
    <n v="42622"/>
    <n v="10646778"/>
    <n v="0"/>
    <n v="10799060"/>
    <n v="21540.240000000002"/>
    <n v="0"/>
    <n v="0"/>
    <n v="173847.75"/>
    <n v="0"/>
    <n v="0"/>
    <n v="0"/>
    <n v="0"/>
    <n v="0"/>
    <n v="522168.47"/>
    <n v="302400"/>
    <n v="1282987.3799999999"/>
    <n v="2936259.75"/>
    <n v="0"/>
    <n v="0"/>
    <n v="0"/>
    <n v="0"/>
    <n v="0"/>
    <n v="0"/>
    <n v="0"/>
    <n v="0"/>
    <n v="362911264"/>
    <n v="366633472"/>
    <n v="314904864"/>
    <n v="51561004"/>
    <n v="167791.5"/>
    <n v="0"/>
    <n v="1198683.3799999999"/>
    <n v="4920899.5"/>
    <n v="0"/>
    <n v="0"/>
    <n v="101.79"/>
    <n v="59.42"/>
    <n v="23.73"/>
    <n v="5.62"/>
    <n v="48.18"/>
    <n v="55.65"/>
    <n v="0"/>
    <n v="0"/>
    <n v="0"/>
    <n v="2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67832155.38"/>
    <n v="0"/>
    <n v="366633472"/>
    <n v="1198683.3799999999"/>
  </r>
  <r>
    <x v="20"/>
    <x v="1"/>
    <n v="2028"/>
    <x v="6"/>
    <n v="0"/>
    <n v="300"/>
    <n v="2.0407999999999999E-2"/>
    <n v="2000"/>
    <s v="2023_Plan"/>
    <s v="Emission Group 1"/>
    <s v="Base;2023BP"/>
    <s v="Base"/>
    <s v="Base"/>
    <s v="Base"/>
    <s v="ASG"/>
    <n v="42622"/>
    <n v="11521009"/>
    <n v="0"/>
    <n v="11657018"/>
    <n v="42870.83"/>
    <n v="0"/>
    <n v="0"/>
    <n v="178895.58"/>
    <n v="0"/>
    <n v="0"/>
    <n v="0"/>
    <n v="0"/>
    <n v="0"/>
    <n v="608577.93999999994"/>
    <n v="312480"/>
    <n v="1430172.13"/>
    <n v="3027487"/>
    <n v="0"/>
    <n v="0"/>
    <n v="0"/>
    <n v="0"/>
    <n v="1.24"/>
    <n v="0"/>
    <n v="0"/>
    <n v="0"/>
    <n v="394034880"/>
    <n v="396364128"/>
    <n v="340726208"/>
    <n v="55413000"/>
    <n v="224944.75"/>
    <n v="0"/>
    <n v="2797137.75"/>
    <n v="5126411"/>
    <n v="0"/>
    <n v="0"/>
    <n v="128.44999999999999"/>
    <n v="83.51"/>
    <n v="31.74"/>
    <n v="8.1"/>
    <n v="69.38"/>
    <n v="65.25"/>
    <n v="0"/>
    <n v="0"/>
    <n v="0"/>
    <n v="28.66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399161265.75"/>
    <n v="0"/>
    <n v="396364128"/>
    <n v="2797137.75"/>
  </r>
  <r>
    <x v="20"/>
    <x v="1"/>
    <n v="2028"/>
    <x v="7"/>
    <n v="0"/>
    <n v="300"/>
    <n v="2.0407999999999999E-2"/>
    <n v="2000"/>
    <s v="2023_Plan"/>
    <s v="Emission Group 1"/>
    <s v="Base;2023BP"/>
    <s v="Base"/>
    <s v="Base"/>
    <s v="Base"/>
    <s v="ASG"/>
    <n v="42622"/>
    <n v="11325517"/>
    <n v="0"/>
    <n v="11465922"/>
    <n v="31147.72"/>
    <n v="0"/>
    <n v="0"/>
    <n v="171519.48"/>
    <n v="0"/>
    <n v="0"/>
    <n v="0"/>
    <n v="0"/>
    <n v="0"/>
    <n v="551216.81000000006"/>
    <n v="312480"/>
    <n v="1342808"/>
    <n v="2968092.25"/>
    <n v="0"/>
    <n v="0"/>
    <n v="0"/>
    <n v="0"/>
    <n v="0.21"/>
    <n v="0"/>
    <n v="0"/>
    <n v="0"/>
    <n v="382859328"/>
    <n v="390454336"/>
    <n v="335527328"/>
    <n v="54736444"/>
    <n v="190739.66"/>
    <n v="0"/>
    <n v="2026723.75"/>
    <n v="9621713"/>
    <n v="0"/>
    <n v="0"/>
    <n v="111.36"/>
    <n v="66.67"/>
    <n v="27.42"/>
    <n v="6.67"/>
    <n v="56.63"/>
    <n v="65.069999999999993"/>
    <n v="0"/>
    <n v="0"/>
    <n v="0"/>
    <n v="56.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92481059.75"/>
    <n v="0"/>
    <n v="390454336"/>
    <n v="2026723.75"/>
  </r>
  <r>
    <x v="20"/>
    <x v="1"/>
    <n v="2028"/>
    <x v="8"/>
    <n v="0"/>
    <n v="300"/>
    <n v="2.0407999999999999E-2"/>
    <n v="2000"/>
    <s v="2023_Plan"/>
    <s v="Emission Group 1"/>
    <s v="Base;2023BP"/>
    <s v="Base"/>
    <s v="Base"/>
    <s v="Base"/>
    <s v="ASG"/>
    <n v="42622"/>
    <n v="9519597"/>
    <n v="0"/>
    <n v="9523398"/>
    <n v="235.93"/>
    <n v="0"/>
    <n v="0"/>
    <n v="4372.99"/>
    <n v="0"/>
    <n v="0"/>
    <n v="0"/>
    <n v="0"/>
    <n v="73.33"/>
    <n v="465959.03"/>
    <n v="302400"/>
    <n v="1243629.8799999999"/>
    <n v="3171427.75"/>
    <n v="0"/>
    <n v="0"/>
    <n v="0"/>
    <n v="13.22"/>
    <n v="300.49"/>
    <n v="3.62"/>
    <n v="0"/>
    <n v="0"/>
    <n v="321101856"/>
    <n v="321015232"/>
    <n v="275375264"/>
    <n v="45564020"/>
    <n v="76166.59"/>
    <n v="0"/>
    <n v="199773.06"/>
    <n v="113160.8"/>
    <n v="0"/>
    <n v="0"/>
    <n v="88.46"/>
    <n v="53.47"/>
    <n v="17.04"/>
    <n v="1.32"/>
    <n v="34.659999999999997"/>
    <n v="846.75"/>
    <n v="0"/>
    <n v="0"/>
    <n v="0"/>
    <n v="25.88"/>
    <n v="0"/>
    <n v="69.89"/>
    <n v="20967"/>
    <n v="20967"/>
    <n v="0"/>
    <n v="0"/>
    <n v="0"/>
    <n v="0.39333335000000003"/>
    <n v="1.3333329999999999E-2"/>
    <n v="6.6666700000000004E-3"/>
    <n v="0.39333335000000003"/>
    <n v="0.82333332000000004"/>
    <n v="0.04"/>
    <n v="6.6666700000000004E-3"/>
    <n v="0.77666663999999996"/>
    <n v="0.01"/>
    <n v="0.19"/>
    <n v="0"/>
    <n v="0"/>
    <n v="0"/>
    <n v="0"/>
    <n v="0"/>
    <n v="0"/>
    <n v="0"/>
    <n v="0"/>
    <n v="5.05"/>
    <n v="0.01"/>
    <n v="0"/>
    <n v="0"/>
    <n v="0"/>
    <n v="420"/>
    <n v="420"/>
    <n v="811"/>
    <n v="957"/>
    <n v="0"/>
    <n v="0"/>
    <x v="0"/>
    <n v="2.7210659863999997E-4"/>
    <n v="2.7210659863999998E-3"/>
    <n v="0.26979375999999999"/>
    <n v="8.1631999999999994E-4"/>
    <n v="321492188.80000001"/>
    <n v="277183.74"/>
    <n v="321015232"/>
    <n v="199773.06"/>
  </r>
  <r>
    <x v="20"/>
    <x v="1"/>
    <n v="2028"/>
    <x v="9"/>
    <n v="0"/>
    <n v="300"/>
    <n v="2.0407999999999999E-2"/>
    <n v="2000"/>
    <s v="2023_Plan"/>
    <s v="Emission Group 1"/>
    <s v="Base;2023BP"/>
    <s v="Base"/>
    <s v="Base"/>
    <s v="Base"/>
    <s v="ASG"/>
    <n v="42622"/>
    <n v="8848999"/>
    <n v="0"/>
    <n v="8852586"/>
    <n v="121.95"/>
    <n v="0"/>
    <n v="0"/>
    <n v="3690.37"/>
    <n v="0"/>
    <n v="0"/>
    <n v="0"/>
    <n v="0"/>
    <n v="0"/>
    <n v="393508.25"/>
    <n v="312480"/>
    <n v="1087677.1299999999"/>
    <n v="2892885"/>
    <n v="0"/>
    <n v="0"/>
    <n v="0"/>
    <n v="0"/>
    <n v="0.17"/>
    <n v="0"/>
    <n v="0"/>
    <n v="0"/>
    <n v="300303072"/>
    <n v="300395904"/>
    <n v="257992384"/>
    <n v="42380508"/>
    <n v="22990.47"/>
    <n v="0"/>
    <n v="3863.76"/>
    <n v="96694.29"/>
    <n v="0"/>
    <n v="0"/>
    <n v="50.65"/>
    <n v="37.4"/>
    <n v="6.5"/>
    <n v="1.26"/>
    <n v="10.87"/>
    <n v="31.68"/>
    <n v="0"/>
    <n v="0"/>
    <n v="0"/>
    <n v="26.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00399767.75999999"/>
    <n v="0"/>
    <n v="300395904"/>
    <n v="3863.76"/>
  </r>
  <r>
    <x v="20"/>
    <x v="1"/>
    <n v="2028"/>
    <x v="10"/>
    <n v="0"/>
    <n v="300"/>
    <n v="2.0407999999999999E-2"/>
    <n v="2000"/>
    <s v="2023_Plan"/>
    <s v="Emission Group 1"/>
    <s v="Base;2023BP"/>
    <s v="Base"/>
    <s v="Base"/>
    <s v="Base"/>
    <s v="ASG"/>
    <n v="42622"/>
    <n v="9183905"/>
    <n v="0"/>
    <n v="9193373"/>
    <n v="241.23"/>
    <n v="0"/>
    <n v="0"/>
    <n v="10002.85"/>
    <n v="0"/>
    <n v="0"/>
    <n v="0"/>
    <n v="0"/>
    <n v="82"/>
    <n v="303036.56"/>
    <n v="302400"/>
    <n v="1177854.3799999999"/>
    <n v="3027444.25"/>
    <n v="0"/>
    <n v="0"/>
    <n v="0"/>
    <n v="0.94"/>
    <n v="282.57"/>
    <n v="0"/>
    <n v="0"/>
    <n v="0"/>
    <n v="317065760"/>
    <n v="317092672"/>
    <n v="272199840"/>
    <n v="44823888"/>
    <n v="68717.8"/>
    <n v="0"/>
    <n v="238103.86"/>
    <n v="265038.21999999997"/>
    <n v="0"/>
    <n v="0"/>
    <n v="66.290000000000006"/>
    <n v="40.090000000000003"/>
    <n v="11.83"/>
    <n v="0.97"/>
    <n v="22.87"/>
    <n v="987.05"/>
    <n v="0"/>
    <n v="0"/>
    <n v="0"/>
    <n v="26.5"/>
    <n v="0"/>
    <n v="69.89"/>
    <n v="20967"/>
    <n v="0"/>
    <n v="0"/>
    <n v="0"/>
    <n v="0"/>
    <n v="0.41999998999999999"/>
    <n v="3.3333299999999998E-3"/>
    <n v="0"/>
    <n v="0.41999998999999999"/>
    <n v="0.47333333"/>
    <n v="3.3333299999999998E-3"/>
    <n v="0"/>
    <n v="0.47"/>
    <n v="0"/>
    <n v="0.3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6.8026598639999987E-5"/>
    <n v="6.8026598639999987E-4"/>
    <n v="1.9183519999999999E-2"/>
    <n v="6.8026598639999987E-5"/>
    <n v="317350484.84000003"/>
    <n v="19708.98"/>
    <n v="317092672"/>
    <n v="238103.86"/>
  </r>
  <r>
    <x v="20"/>
    <x v="1"/>
    <n v="2028"/>
    <x v="11"/>
    <n v="0"/>
    <n v="300"/>
    <n v="2.0407999999999999E-2"/>
    <n v="2000"/>
    <s v="2023_Plan"/>
    <s v="Emission Group 1"/>
    <s v="Base;2023BP"/>
    <s v="Base"/>
    <s v="Base"/>
    <s v="Base"/>
    <s v="ASG"/>
    <n v="42622"/>
    <n v="11057858"/>
    <n v="0"/>
    <n v="11315072"/>
    <n v="10295.959999999999"/>
    <n v="0"/>
    <n v="0"/>
    <n v="267510.53000000003"/>
    <n v="0"/>
    <n v="0"/>
    <n v="0"/>
    <n v="0"/>
    <n v="0"/>
    <n v="287907.96999999997"/>
    <n v="312480"/>
    <n v="884551.5"/>
    <n v="2819107.25"/>
    <n v="0"/>
    <n v="0"/>
    <n v="0"/>
    <n v="0"/>
    <n v="0"/>
    <n v="0"/>
    <n v="0"/>
    <n v="0"/>
    <n v="389534784"/>
    <n v="397315808"/>
    <n v="341458848"/>
    <n v="55786972"/>
    <n v="69775.38"/>
    <n v="0"/>
    <n v="542817.93999999994"/>
    <n v="8323847"/>
    <n v="0"/>
    <n v="0"/>
    <n v="62.32"/>
    <n v="42.69"/>
    <n v="14.23"/>
    <n v="2.16"/>
    <n v="19.510000000000002"/>
    <n v="52.72"/>
    <n v="0"/>
    <n v="0"/>
    <n v="0"/>
    <n v="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97858625.94"/>
    <n v="0"/>
    <n v="397315808"/>
    <n v="542817.93999999994"/>
  </r>
  <r>
    <x v="20"/>
    <x v="2"/>
    <n v="2028"/>
    <x v="0"/>
    <n v="0"/>
    <n v="300"/>
    <n v="2.0407999999999999E-2"/>
    <n v="2000"/>
    <s v="2023_Plan"/>
    <s v="Emission Group 1"/>
    <s v="Base;2023BP"/>
    <s v="Base"/>
    <s v="Base"/>
    <s v="Base"/>
    <s v="ASG"/>
    <n v="42622"/>
    <n v="18955444"/>
    <n v="0"/>
    <n v="18632796"/>
    <n v="360438.38"/>
    <n v="0"/>
    <n v="0"/>
    <n v="37772.14"/>
    <n v="0"/>
    <n v="0"/>
    <n v="0"/>
    <n v="0"/>
    <n v="0"/>
    <n v="213631.66"/>
    <n v="550560"/>
    <n v="1173578.25"/>
    <n v="4484354.5"/>
    <n v="0"/>
    <n v="0"/>
    <n v="0"/>
    <n v="0"/>
    <n v="1.48"/>
    <n v="0"/>
    <n v="0"/>
    <n v="0"/>
    <n v="638614656"/>
    <n v="628837568"/>
    <n v="541816832"/>
    <n v="86450872"/>
    <n v="570096.88"/>
    <n v="0"/>
    <n v="10846506"/>
    <n v="1069411.6299999999"/>
    <n v="0"/>
    <n v="0"/>
    <n v="108.78"/>
    <n v="41.88"/>
    <n v="46.03"/>
    <n v="7.37"/>
    <n v="57.01"/>
    <n v="30.09"/>
    <n v="0"/>
    <n v="0"/>
    <n v="0"/>
    <n v="28.31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6.13"/>
    <n v="0"/>
    <n v="0"/>
    <n v="0"/>
    <n v="0"/>
    <n v="740"/>
    <n v="740"/>
    <n v="1164"/>
    <n v="1422"/>
    <n v="0"/>
    <n v="0"/>
    <x v="0"/>
    <n v="0"/>
    <n v="0"/>
    <n v="0"/>
    <n v="0"/>
    <n v="639684074"/>
    <n v="0"/>
    <n v="628837568"/>
    <n v="10846506"/>
  </r>
  <r>
    <x v="20"/>
    <x v="2"/>
    <n v="2028"/>
    <x v="1"/>
    <n v="0"/>
    <n v="300"/>
    <n v="2.0407999999999999E-2"/>
    <n v="2000"/>
    <s v="2023_Plan"/>
    <s v="Emission Group 1"/>
    <s v="Base;2023BP"/>
    <s v="Base"/>
    <s v="Base"/>
    <s v="Base"/>
    <s v="ASG"/>
    <n v="42622"/>
    <n v="15486645"/>
    <n v="0"/>
    <n v="15182988"/>
    <n v="347267.63"/>
    <n v="0"/>
    <n v="0"/>
    <n v="43643.13"/>
    <n v="0"/>
    <n v="0"/>
    <n v="0"/>
    <n v="0"/>
    <n v="0"/>
    <n v="201125.75"/>
    <n v="497280"/>
    <n v="1113255"/>
    <n v="4711172.5"/>
    <n v="0"/>
    <n v="0"/>
    <n v="0"/>
    <n v="0"/>
    <n v="0"/>
    <n v="0"/>
    <n v="0"/>
    <n v="0"/>
    <n v="510253952"/>
    <n v="501440576"/>
    <n v="430183648"/>
    <n v="70718776"/>
    <n v="538170.13"/>
    <n v="0"/>
    <n v="9818846"/>
    <n v="1005466.69"/>
    <n v="0"/>
    <n v="0"/>
    <n v="53.19"/>
    <n v="39.72"/>
    <n v="9.42"/>
    <n v="1.31"/>
    <n v="12.29"/>
    <n v="28.27"/>
    <n v="0"/>
    <n v="0"/>
    <n v="0"/>
    <n v="23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"/>
    <n v="0"/>
    <n v="0"/>
    <n v="0"/>
    <n v="0"/>
    <n v="740"/>
    <n v="740"/>
    <n v="1164"/>
    <n v="1422"/>
    <n v="0"/>
    <n v="0"/>
    <x v="0"/>
    <n v="0"/>
    <n v="0"/>
    <n v="0"/>
    <n v="0"/>
    <n v="511259422"/>
    <n v="0"/>
    <n v="501440576"/>
    <n v="9818846"/>
  </r>
  <r>
    <x v="20"/>
    <x v="2"/>
    <n v="2028"/>
    <x v="2"/>
    <n v="0"/>
    <n v="300"/>
    <n v="2.0407999999999999E-2"/>
    <n v="2000"/>
    <s v="2023_Plan"/>
    <s v="Emission Group 1"/>
    <s v="Base;2023BP"/>
    <s v="Base"/>
    <s v="Base"/>
    <s v="Base"/>
    <s v="ASG"/>
    <n v="42622"/>
    <n v="15132158"/>
    <n v="0"/>
    <n v="15130272"/>
    <n v="3020.68"/>
    <n v="0"/>
    <n v="0"/>
    <n v="1144.17"/>
    <n v="0"/>
    <n v="0"/>
    <n v="0"/>
    <n v="0"/>
    <n v="0"/>
    <n v="314251.44"/>
    <n v="550560"/>
    <n v="1268427.6299999999"/>
    <n v="4814908"/>
    <n v="0"/>
    <n v="0"/>
    <n v="0"/>
    <n v="0"/>
    <n v="2.93"/>
    <n v="0"/>
    <n v="0"/>
    <n v="0"/>
    <n v="484875904"/>
    <n v="484819808"/>
    <n v="414969120"/>
    <n v="69284608"/>
    <n v="566027"/>
    <n v="0"/>
    <n v="84710.7"/>
    <n v="28611.74"/>
    <n v="0"/>
    <n v="0"/>
    <n v="54.43"/>
    <n v="38.520000000000003"/>
    <n v="10.46"/>
    <n v="1.28"/>
    <n v="14.04"/>
    <n v="28.04"/>
    <n v="0"/>
    <n v="0"/>
    <n v="0"/>
    <n v="25.01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484904518.69999999"/>
    <n v="0"/>
    <n v="484819808"/>
    <n v="84710.7"/>
  </r>
  <r>
    <x v="20"/>
    <x v="2"/>
    <n v="2028"/>
    <x v="3"/>
    <n v="0"/>
    <n v="300"/>
    <n v="2.0407999999999999E-2"/>
    <n v="2000"/>
    <s v="2023_Plan"/>
    <s v="Emission Group 1"/>
    <s v="Base;2023BP"/>
    <s v="Base"/>
    <s v="Base"/>
    <s v="Base"/>
    <s v="ASG"/>
    <n v="42622"/>
    <n v="13816514"/>
    <n v="0"/>
    <n v="13814560"/>
    <n v="3029.6"/>
    <n v="0"/>
    <n v="0"/>
    <n v="1164.07"/>
    <n v="0"/>
    <n v="0"/>
    <n v="0"/>
    <n v="0"/>
    <n v="3.33"/>
    <n v="298292.38"/>
    <n v="532800"/>
    <n v="1121027.25"/>
    <n v="3451839.75"/>
    <n v="0"/>
    <n v="0"/>
    <n v="0"/>
    <n v="0"/>
    <n v="56.96"/>
    <n v="0"/>
    <n v="0"/>
    <n v="0"/>
    <n v="451547136"/>
    <n v="451489728"/>
    <n v="387651840"/>
    <n v="63468976"/>
    <n v="368861.91"/>
    <n v="0"/>
    <n v="85205.75"/>
    <n v="27812.12"/>
    <n v="0"/>
    <n v="0"/>
    <n v="119.58"/>
    <n v="39.06"/>
    <n v="59.47"/>
    <n v="9.94"/>
    <n v="73.13"/>
    <n v="28.12"/>
    <n v="0"/>
    <n v="0"/>
    <n v="0"/>
    <n v="23.89"/>
    <n v="0"/>
    <n v="0"/>
    <n v="20967"/>
    <n v="0"/>
    <n v="0"/>
    <n v="0"/>
    <n v="0"/>
    <n v="0.06"/>
    <n v="0"/>
    <n v="0"/>
    <n v="0.06"/>
    <n v="0.16333333"/>
    <n v="0"/>
    <n v="0"/>
    <n v="0.16333333"/>
    <n v="0"/>
    <n v="0.01"/>
    <n v="0"/>
    <n v="0"/>
    <n v="0"/>
    <n v="0"/>
    <n v="0"/>
    <n v="0"/>
    <n v="0"/>
    <n v="0"/>
    <n v="5.23"/>
    <n v="0"/>
    <n v="0"/>
    <n v="0"/>
    <n v="0"/>
    <n v="740"/>
    <n v="740"/>
    <n v="1164"/>
    <n v="1422"/>
    <n v="0"/>
    <n v="0"/>
    <x v="0"/>
    <n v="0"/>
    <n v="0"/>
    <n v="0"/>
    <n v="0"/>
    <n v="451574933.75"/>
    <n v="0"/>
    <n v="451489728"/>
    <n v="85205.75"/>
  </r>
  <r>
    <x v="20"/>
    <x v="2"/>
    <n v="2028"/>
    <x v="4"/>
    <n v="0"/>
    <n v="300"/>
    <n v="2.0407999999999999E-2"/>
    <n v="2000"/>
    <s v="2023_Plan"/>
    <s v="Emission Group 1"/>
    <s v="Base;2023BP"/>
    <s v="Base"/>
    <s v="Base"/>
    <s v="Base"/>
    <s v="ASG"/>
    <n v="42622"/>
    <n v="14577604"/>
    <n v="0"/>
    <n v="14571855"/>
    <n v="6715.16"/>
    <n v="0"/>
    <n v="0"/>
    <n v="2035.9"/>
    <n v="0"/>
    <n v="0"/>
    <n v="0"/>
    <n v="0"/>
    <n v="121.33"/>
    <n v="390997.53"/>
    <n v="550560"/>
    <n v="1699894.75"/>
    <n v="4607818"/>
    <n v="0"/>
    <n v="0"/>
    <n v="0"/>
    <n v="2.2599999999999998"/>
    <n v="1025.51"/>
    <n v="5.7"/>
    <n v="0"/>
    <n v="0"/>
    <n v="471800864"/>
    <n v="473139328"/>
    <n v="406638304"/>
    <n v="66246780"/>
    <n v="254516.03"/>
    <n v="0"/>
    <n v="1406118.88"/>
    <n v="2744582.25"/>
    <n v="0"/>
    <n v="0"/>
    <n v="152.37"/>
    <n v="54.22"/>
    <n v="46.53"/>
    <n v="5.05"/>
    <n v="85.49"/>
    <n v="209.39"/>
    <n v="0"/>
    <n v="0"/>
    <n v="0"/>
    <n v="1348.09"/>
    <n v="0"/>
    <n v="69.89"/>
    <n v="20967"/>
    <n v="20967"/>
    <n v="0"/>
    <n v="0"/>
    <n v="0"/>
    <n v="0.54666667999999996"/>
    <n v="6.6666700000000004E-3"/>
    <n v="6.6666700000000004E-3"/>
    <n v="0.54666667999999996"/>
    <n v="1.8733333299999999"/>
    <n v="1.3333329999999999E-2"/>
    <n v="6.6666700000000004E-3"/>
    <n v="1.85333335"/>
    <n v="0"/>
    <n v="0.27"/>
    <n v="0"/>
    <n v="0"/>
    <n v="0"/>
    <n v="0"/>
    <n v="0"/>
    <n v="0"/>
    <n v="0"/>
    <n v="0"/>
    <n v="5.31"/>
    <n v="0.01"/>
    <n v="0"/>
    <n v="0"/>
    <n v="0"/>
    <n v="740"/>
    <n v="740"/>
    <n v="1164"/>
    <n v="1422"/>
    <n v="0"/>
    <n v="0"/>
    <x v="0"/>
    <n v="1.3605340136E-4"/>
    <n v="1.3605340136000001E-3"/>
    <n v="4.6122079999999996E-2"/>
    <n v="2.7210659863999997E-4"/>
    <n v="474592832.30000001"/>
    <n v="47385.42"/>
    <n v="473139328"/>
    <n v="1406118.88"/>
  </r>
  <r>
    <x v="20"/>
    <x v="2"/>
    <n v="2028"/>
    <x v="5"/>
    <n v="0"/>
    <n v="300"/>
    <n v="2.0407999999999999E-2"/>
    <n v="2000"/>
    <s v="2023_Plan"/>
    <s v="Emission Group 1"/>
    <s v="Base;2023BP"/>
    <s v="Base"/>
    <s v="Base"/>
    <s v="Base"/>
    <s v="ASG"/>
    <n v="42622"/>
    <n v="15916317"/>
    <n v="0"/>
    <n v="15884389"/>
    <n v="115108.77"/>
    <n v="0"/>
    <n v="0"/>
    <n v="83174.87"/>
    <n v="0"/>
    <n v="0"/>
    <n v="0"/>
    <n v="0"/>
    <n v="0"/>
    <n v="399035.06"/>
    <n v="532800"/>
    <n v="1510687.38"/>
    <n v="4461634"/>
    <n v="0"/>
    <n v="0"/>
    <n v="0"/>
    <n v="0"/>
    <n v="0"/>
    <n v="0"/>
    <n v="0"/>
    <n v="0"/>
    <n v="512245408"/>
    <n v="511753088"/>
    <n v="438933312"/>
    <n v="72414264"/>
    <n v="405455.63"/>
    <n v="0"/>
    <n v="3494930.75"/>
    <n v="3002620"/>
    <n v="0"/>
    <n v="0"/>
    <n v="115.2"/>
    <n v="39.96"/>
    <n v="37.35"/>
    <n v="7.75"/>
    <n v="61.93"/>
    <n v="30.36"/>
    <n v="0"/>
    <n v="0"/>
    <n v="0"/>
    <n v="3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515248018.75"/>
    <n v="0"/>
    <n v="511753088"/>
    <n v="3494930.75"/>
  </r>
  <r>
    <x v="20"/>
    <x v="2"/>
    <n v="2028"/>
    <x v="6"/>
    <n v="0"/>
    <n v="300"/>
    <n v="2.0407999999999999E-2"/>
    <n v="2000"/>
    <s v="2023_Plan"/>
    <s v="Emission Group 1"/>
    <s v="Base;2023BP"/>
    <s v="Base"/>
    <s v="Base"/>
    <s v="Base"/>
    <s v="ASG"/>
    <n v="42622"/>
    <n v="15974910"/>
    <n v="0"/>
    <n v="15975008"/>
    <n v="104351.39"/>
    <n v="0"/>
    <n v="0"/>
    <n v="104456.47"/>
    <n v="0"/>
    <n v="0"/>
    <n v="0"/>
    <n v="0"/>
    <n v="0"/>
    <n v="452014.66"/>
    <n v="550560"/>
    <n v="1447477.13"/>
    <n v="4445930"/>
    <n v="0"/>
    <n v="0"/>
    <n v="0"/>
    <n v="0"/>
    <n v="2.84"/>
    <n v="0"/>
    <n v="0"/>
    <n v="0"/>
    <n v="509082752"/>
    <n v="510992384"/>
    <n v="437983776"/>
    <n v="72599560"/>
    <n v="409036.19"/>
    <n v="0"/>
    <n v="3168822.25"/>
    <n v="5078465.5"/>
    <n v="0"/>
    <n v="0"/>
    <n v="115.83"/>
    <n v="39.15"/>
    <n v="42.43"/>
    <n v="8.49"/>
    <n v="65.61"/>
    <n v="30.37"/>
    <n v="0"/>
    <n v="0"/>
    <n v="0"/>
    <n v="48.62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6.42"/>
    <n v="0"/>
    <n v="0"/>
    <n v="0"/>
    <n v="0"/>
    <n v="740"/>
    <n v="740"/>
    <n v="1164"/>
    <n v="1422"/>
    <n v="0"/>
    <n v="0"/>
    <x v="0"/>
    <n v="0"/>
    <n v="0"/>
    <n v="0"/>
    <n v="0"/>
    <n v="514161206.25"/>
    <n v="0"/>
    <n v="510992384"/>
    <n v="3168822.25"/>
  </r>
  <r>
    <x v="20"/>
    <x v="2"/>
    <n v="2028"/>
    <x v="7"/>
    <n v="0"/>
    <n v="300"/>
    <n v="2.0407999999999999E-2"/>
    <n v="2000"/>
    <s v="2023_Plan"/>
    <s v="Emission Group 1"/>
    <s v="Base;2023BP"/>
    <s v="Base"/>
    <s v="Base"/>
    <s v="Base"/>
    <s v="ASG"/>
    <n v="42622"/>
    <n v="16570325"/>
    <n v="0"/>
    <n v="16615564"/>
    <n v="90595.57"/>
    <n v="0"/>
    <n v="0"/>
    <n v="135849.59"/>
    <n v="0"/>
    <n v="0"/>
    <n v="0"/>
    <n v="0"/>
    <n v="0"/>
    <n v="424902.06"/>
    <n v="550560"/>
    <n v="1706129"/>
    <n v="4861177"/>
    <n v="0"/>
    <n v="0"/>
    <n v="0"/>
    <n v="0"/>
    <n v="0.47"/>
    <n v="0"/>
    <n v="0"/>
    <n v="0"/>
    <n v="531644288"/>
    <n v="537634432"/>
    <n v="461222816"/>
    <n v="76001072"/>
    <n v="410756.28"/>
    <n v="0"/>
    <n v="2992109"/>
    <n v="8982271"/>
    <n v="0"/>
    <n v="0"/>
    <n v="110.38"/>
    <n v="40.07"/>
    <n v="32.090000000000003"/>
    <n v="6.61"/>
    <n v="58.19"/>
    <n v="33.03"/>
    <n v="0"/>
    <n v="0"/>
    <n v="0"/>
    <n v="66.1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40626541"/>
    <n v="0"/>
    <n v="537634432"/>
    <n v="2992109"/>
  </r>
  <r>
    <x v="20"/>
    <x v="2"/>
    <n v="2028"/>
    <x v="8"/>
    <n v="0"/>
    <n v="300"/>
    <n v="2.0407999999999999E-2"/>
    <n v="2000"/>
    <s v="2023_Plan"/>
    <s v="Emission Group 1"/>
    <s v="Base;2023BP"/>
    <s v="Base"/>
    <s v="Base"/>
    <s v="Base"/>
    <s v="ASG"/>
    <n v="42622"/>
    <n v="14549303"/>
    <n v="0"/>
    <n v="14547635"/>
    <n v="2952.76"/>
    <n v="0"/>
    <n v="0"/>
    <n v="1275.0999999999999"/>
    <n v="0"/>
    <n v="0"/>
    <n v="0"/>
    <n v="0"/>
    <n v="0"/>
    <n v="370065.88"/>
    <n v="532800"/>
    <n v="1443069"/>
    <n v="4182757.5"/>
    <n v="0"/>
    <n v="0"/>
    <n v="0"/>
    <n v="0"/>
    <n v="30.52"/>
    <n v="0"/>
    <n v="0"/>
    <n v="0"/>
    <n v="463454240"/>
    <n v="463565184"/>
    <n v="397092864"/>
    <n v="66060528"/>
    <n v="411698.66"/>
    <n v="0"/>
    <n v="80517.52"/>
    <n v="191469.61"/>
    <n v="0"/>
    <n v="0"/>
    <n v="97.23"/>
    <n v="38.770000000000003"/>
    <n v="32.26"/>
    <n v="5.9"/>
    <n v="51.25"/>
    <n v="27.27"/>
    <n v="0"/>
    <n v="0"/>
    <n v="0"/>
    <n v="150.16"/>
    <n v="0"/>
    <n v="0"/>
    <n v="20967"/>
    <n v="0"/>
    <n v="0"/>
    <n v="0"/>
    <n v="0"/>
    <n v="0.05"/>
    <n v="0"/>
    <n v="0"/>
    <n v="0.05"/>
    <n v="0.11"/>
    <n v="0"/>
    <n v="0"/>
    <n v="0.11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463645701.51999998"/>
    <n v="0"/>
    <n v="463565184"/>
    <n v="80517.52"/>
  </r>
  <r>
    <x v="20"/>
    <x v="2"/>
    <n v="2028"/>
    <x v="9"/>
    <n v="0"/>
    <n v="300"/>
    <n v="2.0407999999999999E-2"/>
    <n v="2000"/>
    <s v="2023_Plan"/>
    <s v="Emission Group 1"/>
    <s v="Base;2023BP"/>
    <s v="Base"/>
    <s v="Base"/>
    <s v="Base"/>
    <s v="ASG"/>
    <n v="42622"/>
    <n v="14097907"/>
    <n v="0"/>
    <n v="14097036"/>
    <n v="1854.26"/>
    <n v="0"/>
    <n v="0"/>
    <n v="1045.18"/>
    <n v="0"/>
    <n v="0"/>
    <n v="0"/>
    <n v="0"/>
    <n v="3.33"/>
    <n v="322731.31"/>
    <n v="550560"/>
    <n v="1180823.6299999999"/>
    <n v="3841158.75"/>
    <n v="0"/>
    <n v="0"/>
    <n v="0"/>
    <n v="0"/>
    <n v="34.29"/>
    <n v="0"/>
    <n v="0"/>
    <n v="0"/>
    <n v="457173344"/>
    <n v="457148800"/>
    <n v="391563744"/>
    <n v="65118836"/>
    <n v="466218.28"/>
    <n v="0"/>
    <n v="49898.71"/>
    <n v="25356.67"/>
    <n v="0"/>
    <n v="0"/>
    <n v="83.51"/>
    <n v="38.86"/>
    <n v="32.57"/>
    <n v="5.81"/>
    <n v="40.94"/>
    <n v="26.91"/>
    <n v="0"/>
    <n v="0"/>
    <n v="0"/>
    <n v="24.26"/>
    <n v="0"/>
    <n v="0"/>
    <n v="20967"/>
    <n v="0"/>
    <n v="0"/>
    <n v="0"/>
    <n v="0"/>
    <n v="0.03"/>
    <n v="0"/>
    <n v="0"/>
    <n v="0.03"/>
    <n v="7.6666670000000006E-2"/>
    <n v="0"/>
    <n v="0"/>
    <n v="7.6666670000000006E-2"/>
    <n v="0"/>
    <n v="0.01"/>
    <n v="0"/>
    <n v="0"/>
    <n v="0"/>
    <n v="0"/>
    <n v="0"/>
    <n v="0"/>
    <n v="0"/>
    <n v="0"/>
    <n v="6.1"/>
    <n v="0"/>
    <n v="0"/>
    <n v="0"/>
    <n v="0"/>
    <n v="740"/>
    <n v="740"/>
    <n v="1164"/>
    <n v="1422"/>
    <n v="0"/>
    <n v="0"/>
    <x v="0"/>
    <n v="0"/>
    <n v="0"/>
    <n v="0"/>
    <n v="0"/>
    <n v="457198698.70999998"/>
    <n v="0"/>
    <n v="457148800"/>
    <n v="49898.71"/>
  </r>
  <r>
    <x v="20"/>
    <x v="2"/>
    <n v="2028"/>
    <x v="10"/>
    <n v="0"/>
    <n v="300"/>
    <n v="2.0407999999999999E-2"/>
    <n v="2000"/>
    <s v="2023_Plan"/>
    <s v="Emission Group 1"/>
    <s v="Base;2023BP"/>
    <s v="Base"/>
    <s v="Base"/>
    <s v="Base"/>
    <s v="ASG"/>
    <n v="42622"/>
    <n v="15467240"/>
    <n v="0"/>
    <n v="15462531"/>
    <n v="6056.83"/>
    <n v="0"/>
    <n v="0"/>
    <n v="1377.97"/>
    <n v="0"/>
    <n v="0"/>
    <n v="0"/>
    <n v="0"/>
    <n v="0"/>
    <n v="235870.14"/>
    <n v="532800"/>
    <n v="1185016"/>
    <n v="4027057.5"/>
    <n v="0"/>
    <n v="0"/>
    <n v="0"/>
    <n v="0"/>
    <n v="23.1"/>
    <n v="0"/>
    <n v="0"/>
    <n v="0"/>
    <n v="505609888"/>
    <n v="505556704"/>
    <n v="433771232"/>
    <n v="71216368"/>
    <n v="568845.38"/>
    <n v="0"/>
    <n v="159235.38"/>
    <n v="106048.88"/>
    <n v="0"/>
    <n v="0"/>
    <n v="77.599999999999994"/>
    <n v="39.67"/>
    <n v="25.8"/>
    <n v="3.8"/>
    <n v="33.78"/>
    <n v="26.29"/>
    <n v="0"/>
    <n v="0"/>
    <n v="0"/>
    <n v="76.959999999999994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0"/>
    <n v="0"/>
    <n v="0"/>
    <n v="0"/>
    <n v="505715939.38"/>
    <n v="0"/>
    <n v="505556704"/>
    <n v="159235.38"/>
  </r>
  <r>
    <x v="20"/>
    <x v="2"/>
    <n v="2028"/>
    <x v="11"/>
    <n v="0"/>
    <n v="300"/>
    <n v="2.0407999999999999E-2"/>
    <n v="2000"/>
    <s v="2023_Plan"/>
    <s v="Emission Group 1"/>
    <s v="Base;2023BP"/>
    <s v="Base"/>
    <s v="Base"/>
    <s v="Base"/>
    <s v="ASG"/>
    <n v="42622"/>
    <n v="18915520"/>
    <n v="0"/>
    <n v="18681568"/>
    <n v="268462.06"/>
    <n v="0"/>
    <n v="0"/>
    <n v="34479.19"/>
    <n v="0"/>
    <n v="0"/>
    <n v="0"/>
    <n v="0"/>
    <n v="0"/>
    <n v="243265.38"/>
    <n v="550560"/>
    <n v="1103625.1299999999"/>
    <n v="4134944.5"/>
    <n v="0"/>
    <n v="0"/>
    <n v="0"/>
    <n v="0"/>
    <n v="0"/>
    <n v="0"/>
    <n v="0"/>
    <n v="0"/>
    <n v="641169856"/>
    <n v="634093888"/>
    <n v="546691584"/>
    <n v="86802056"/>
    <n v="600162.18999999994"/>
    <n v="0"/>
    <n v="8447137"/>
    <n v="1371190.5"/>
    <n v="0"/>
    <n v="0"/>
    <n v="119.62"/>
    <n v="42.7"/>
    <n v="59.08"/>
    <n v="9.26"/>
    <n v="69.39"/>
    <n v="31.46"/>
    <n v="0"/>
    <n v="0"/>
    <n v="0"/>
    <n v="39.77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2"/>
    <n v="0"/>
    <n v="0"/>
    <n v="0"/>
    <n v="0"/>
    <n v="740"/>
    <n v="740"/>
    <n v="1164"/>
    <n v="1422"/>
    <n v="0"/>
    <n v="0"/>
    <x v="0"/>
    <n v="0"/>
    <n v="0"/>
    <n v="0"/>
    <n v="0"/>
    <n v="642541025"/>
    <n v="0"/>
    <n v="634093888"/>
    <n v="8447137"/>
  </r>
  <r>
    <x v="20"/>
    <x v="3"/>
    <n v="2028"/>
    <x v="0"/>
    <n v="0"/>
    <n v="300"/>
    <n v="2.0407999999999999E-2"/>
    <n v="2000"/>
    <s v="2023_Plan"/>
    <s v="Emission Group 1"/>
    <s v="Base;2023BP"/>
    <s v="Base"/>
    <s v="Base"/>
    <s v="Base"/>
    <s v="ASG"/>
    <n v="42622"/>
    <n v="16049377"/>
    <n v="0"/>
    <n v="15830090"/>
    <n v="245564.86"/>
    <n v="0"/>
    <n v="0"/>
    <n v="26279.8"/>
    <n v="0"/>
    <n v="0"/>
    <n v="0"/>
    <n v="0"/>
    <n v="0"/>
    <n v="9671.98"/>
    <n v="520800"/>
    <n v="1053687.5"/>
    <n v="4133513.75"/>
    <n v="0"/>
    <n v="0"/>
    <n v="0"/>
    <n v="0"/>
    <n v="1.65"/>
    <n v="0"/>
    <n v="0"/>
    <n v="0"/>
    <n v="347362592"/>
    <n v="341306016"/>
    <n v="280742048"/>
    <n v="60053232"/>
    <n v="510879.84"/>
    <n v="0"/>
    <n v="6974383.5"/>
    <n v="917795.81"/>
    <n v="0"/>
    <n v="0"/>
    <n v="67.89"/>
    <n v="41.04"/>
    <n v="18.989999999999998"/>
    <n v="2.0299999999999998"/>
    <n v="22.56"/>
    <n v="28.4"/>
    <n v="0"/>
    <n v="0"/>
    <n v="0"/>
    <n v="34.92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38"/>
    <n v="0"/>
    <n v="0"/>
    <n v="0"/>
    <n v="0"/>
    <n v="700"/>
    <n v="700"/>
    <n v="1103"/>
    <n v="1347"/>
    <n v="0"/>
    <n v="0"/>
    <x v="0"/>
    <n v="0"/>
    <n v="0"/>
    <n v="0"/>
    <n v="0"/>
    <n v="348280399.5"/>
    <n v="0"/>
    <n v="341306016"/>
    <n v="6974383.5"/>
  </r>
  <r>
    <x v="20"/>
    <x v="3"/>
    <n v="2028"/>
    <x v="1"/>
    <n v="0"/>
    <n v="300"/>
    <n v="2.0407999999999999E-2"/>
    <n v="2000"/>
    <s v="2023_Plan"/>
    <s v="Emission Group 1"/>
    <s v="Base;2023BP"/>
    <s v="Base"/>
    <s v="Base"/>
    <s v="Base"/>
    <s v="ASG"/>
    <n v="42622"/>
    <n v="12700412"/>
    <n v="0"/>
    <n v="12338687"/>
    <n v="373698.69"/>
    <n v="0"/>
    <n v="0"/>
    <n v="11973.6"/>
    <n v="0"/>
    <n v="0"/>
    <n v="0"/>
    <n v="0"/>
    <n v="0"/>
    <n v="9185.44"/>
    <n v="470400"/>
    <n v="982487.25"/>
    <n v="4003448"/>
    <n v="0"/>
    <n v="0"/>
    <n v="0"/>
    <n v="0"/>
    <n v="0"/>
    <n v="0"/>
    <n v="0"/>
    <n v="0"/>
    <n v="243382784"/>
    <n v="233682672"/>
    <n v="187960064"/>
    <n v="45302356"/>
    <n v="420249.44"/>
    <n v="0"/>
    <n v="9991611"/>
    <n v="291506.28000000003"/>
    <n v="0"/>
    <n v="0"/>
    <n v="44.95"/>
    <n v="39.21"/>
    <n v="5.96"/>
    <n v="0.72"/>
    <n v="6.93"/>
    <n v="26.74"/>
    <n v="0"/>
    <n v="0"/>
    <n v="0"/>
    <n v="2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5"/>
    <n v="0"/>
    <n v="0"/>
    <n v="0"/>
    <n v="0"/>
    <n v="700"/>
    <n v="700"/>
    <n v="1103"/>
    <n v="1347"/>
    <n v="0"/>
    <n v="0"/>
    <x v="0"/>
    <n v="0"/>
    <n v="0"/>
    <n v="0"/>
    <n v="0"/>
    <n v="243674283"/>
    <n v="0"/>
    <n v="233682672"/>
    <n v="9991611"/>
  </r>
  <r>
    <x v="20"/>
    <x v="3"/>
    <n v="2028"/>
    <x v="2"/>
    <n v="0"/>
    <n v="300"/>
    <n v="2.0407999999999999E-2"/>
    <n v="2000"/>
    <s v="2023_Plan"/>
    <s v="Emission Group 1"/>
    <s v="Base;2023BP"/>
    <s v="Base"/>
    <s v="Base"/>
    <s v="Base"/>
    <s v="ASG"/>
    <n v="42622"/>
    <n v="12617213"/>
    <n v="0"/>
    <n v="12609893"/>
    <n v="7737.88"/>
    <n v="0"/>
    <n v="0"/>
    <n v="427.8"/>
    <n v="0"/>
    <n v="0"/>
    <n v="0"/>
    <n v="0"/>
    <n v="0"/>
    <n v="13445.07"/>
    <n v="520800"/>
    <n v="1112211.6299999999"/>
    <n v="3368440.5"/>
    <n v="0"/>
    <n v="0"/>
    <n v="0"/>
    <n v="0"/>
    <n v="10.119999999999999"/>
    <n v="0"/>
    <n v="0"/>
    <n v="0"/>
    <n v="238016096"/>
    <n v="237812496"/>
    <n v="192890464"/>
    <n v="44581664"/>
    <n v="340410.78"/>
    <n v="0"/>
    <n v="214525.02"/>
    <n v="10934.03"/>
    <n v="0"/>
    <n v="0"/>
    <n v="63.21"/>
    <n v="38.99"/>
    <n v="18.760000000000002"/>
    <n v="3.08"/>
    <n v="23.18"/>
    <n v="27.72"/>
    <n v="0"/>
    <n v="0"/>
    <n v="0"/>
    <n v="25.56"/>
    <n v="0"/>
    <n v="0"/>
    <n v="20967"/>
    <n v="0"/>
    <n v="0"/>
    <n v="0"/>
    <n v="0"/>
    <n v="2.666667E-2"/>
    <n v="0"/>
    <n v="0"/>
    <n v="2.666667E-2"/>
    <n v="0.04"/>
    <n v="0"/>
    <n v="0"/>
    <n v="0.04"/>
    <n v="0"/>
    <n v="0"/>
    <n v="0"/>
    <n v="0"/>
    <n v="0"/>
    <n v="0"/>
    <n v="0"/>
    <n v="0"/>
    <n v="0"/>
    <n v="0"/>
    <n v="4.24"/>
    <n v="0"/>
    <n v="0"/>
    <n v="0"/>
    <n v="0"/>
    <n v="700"/>
    <n v="700"/>
    <n v="1103"/>
    <n v="1347"/>
    <n v="0"/>
    <n v="0"/>
    <x v="0"/>
    <n v="0"/>
    <n v="0"/>
    <n v="0"/>
    <n v="0"/>
    <n v="238027021.02000001"/>
    <n v="0"/>
    <n v="237812496"/>
    <n v="214525.02"/>
  </r>
  <r>
    <x v="20"/>
    <x v="3"/>
    <n v="2028"/>
    <x v="3"/>
    <n v="0"/>
    <n v="300"/>
    <n v="2.0407999999999999E-2"/>
    <n v="2000"/>
    <s v="2023_Plan"/>
    <s v="Emission Group 1"/>
    <s v="Base;2023BP"/>
    <s v="Base"/>
    <s v="Base"/>
    <s v="Base"/>
    <s v="ASG"/>
    <n v="42622"/>
    <n v="11642629"/>
    <n v="0"/>
    <n v="11637131"/>
    <n v="5694.35"/>
    <n v="0"/>
    <n v="0"/>
    <n v="211.95"/>
    <n v="0"/>
    <n v="0"/>
    <n v="0"/>
    <n v="0"/>
    <n v="2"/>
    <n v="13251.84"/>
    <n v="504000"/>
    <n v="948714.69"/>
    <n v="2894746.25"/>
    <n v="0"/>
    <n v="0"/>
    <n v="0"/>
    <n v="0"/>
    <n v="16.100000000000001"/>
    <n v="0"/>
    <n v="0"/>
    <n v="0"/>
    <n v="239011968"/>
    <n v="238870368"/>
    <n v="197394128"/>
    <n v="41146084"/>
    <n v="330078.69"/>
    <n v="0"/>
    <n v="147400.41"/>
    <n v="5802.98"/>
    <n v="0"/>
    <n v="0"/>
    <n v="83.14"/>
    <n v="38.33"/>
    <n v="38.29"/>
    <n v="6.17"/>
    <n v="42.26"/>
    <n v="25.89"/>
    <n v="0"/>
    <n v="0"/>
    <n v="0"/>
    <n v="27.38"/>
    <n v="0"/>
    <n v="0"/>
    <n v="20967"/>
    <n v="0"/>
    <n v="0"/>
    <n v="0"/>
    <n v="0"/>
    <n v="1.6666670000000001E-2"/>
    <n v="0"/>
    <n v="0"/>
    <n v="1.6666670000000001E-2"/>
    <n v="4.3333330000000003E-2"/>
    <n v="0"/>
    <n v="0"/>
    <n v="4.3333330000000003E-2"/>
    <n v="0"/>
    <n v="0.01"/>
    <n v="0"/>
    <n v="0"/>
    <n v="0"/>
    <n v="0"/>
    <n v="0"/>
    <n v="0"/>
    <n v="0"/>
    <n v="0"/>
    <n v="4.3099999999999996"/>
    <n v="0"/>
    <n v="0"/>
    <n v="0"/>
    <n v="0"/>
    <n v="700"/>
    <n v="700"/>
    <n v="1103"/>
    <n v="1347"/>
    <n v="0"/>
    <n v="0"/>
    <x v="0"/>
    <n v="0"/>
    <n v="0"/>
    <n v="0"/>
    <n v="0"/>
    <n v="239017768.41"/>
    <n v="0"/>
    <n v="238870368"/>
    <n v="147400.41"/>
  </r>
  <r>
    <x v="20"/>
    <x v="3"/>
    <n v="2028"/>
    <x v="4"/>
    <n v="0"/>
    <n v="300"/>
    <n v="2.0407999999999999E-2"/>
    <n v="2000"/>
    <s v="2023_Plan"/>
    <s v="Emission Group 1"/>
    <s v="Base;2023BP"/>
    <s v="Base"/>
    <s v="Base"/>
    <s v="Base"/>
    <s v="ASG"/>
    <n v="42622"/>
    <n v="13413634"/>
    <n v="0"/>
    <n v="13413005"/>
    <n v="3758.36"/>
    <n v="0"/>
    <n v="0"/>
    <n v="3210.81"/>
    <n v="0"/>
    <n v="0"/>
    <n v="0"/>
    <n v="0"/>
    <n v="7.33"/>
    <n v="15948.9"/>
    <n v="520800"/>
    <n v="1757778.13"/>
    <n v="4361996.5"/>
    <n v="0"/>
    <n v="0"/>
    <n v="0"/>
    <n v="0"/>
    <n v="82.3"/>
    <n v="0"/>
    <n v="0"/>
    <n v="0"/>
    <n v="280541952"/>
    <n v="280407328"/>
    <n v="228524320"/>
    <n v="51548884"/>
    <n v="334045.06"/>
    <n v="0"/>
    <n v="1334433.5"/>
    <n v="1199800"/>
    <n v="0"/>
    <n v="0"/>
    <n v="75.11"/>
    <n v="41.24"/>
    <n v="16.91"/>
    <n v="2.3199999999999998"/>
    <n v="31.22"/>
    <n v="355.06"/>
    <n v="0"/>
    <n v="0"/>
    <n v="0"/>
    <n v="373.67"/>
    <n v="0"/>
    <n v="0"/>
    <n v="20967"/>
    <n v="0"/>
    <n v="0"/>
    <n v="0"/>
    <n v="0"/>
    <n v="9.3333330000000006E-2"/>
    <n v="0"/>
    <n v="0"/>
    <n v="9.3333330000000006E-2"/>
    <n v="0.17333333000000001"/>
    <n v="0"/>
    <n v="0"/>
    <n v="0.17333333000000001"/>
    <n v="0"/>
    <n v="0.02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281741761.5"/>
    <n v="0"/>
    <n v="280407328"/>
    <n v="1334433.5"/>
  </r>
  <r>
    <x v="20"/>
    <x v="3"/>
    <n v="2028"/>
    <x v="5"/>
    <n v="0"/>
    <n v="300"/>
    <n v="2.0407999999999999E-2"/>
    <n v="2000"/>
    <s v="2023_Plan"/>
    <s v="Emission Group 1"/>
    <s v="Base;2023BP"/>
    <s v="Base"/>
    <s v="Base"/>
    <s v="Base"/>
    <s v="ASG"/>
    <n v="42622"/>
    <n v="14514451"/>
    <n v="0"/>
    <n v="14344914"/>
    <n v="187587.77"/>
    <n v="0"/>
    <n v="0"/>
    <n v="18053.88"/>
    <n v="0"/>
    <n v="0"/>
    <n v="0"/>
    <n v="0"/>
    <n v="0"/>
    <n v="16289.3"/>
    <n v="504000"/>
    <n v="1153111.6299999999"/>
    <n v="3624530.75"/>
    <n v="0"/>
    <n v="0"/>
    <n v="0"/>
    <n v="0"/>
    <n v="2.96"/>
    <n v="0"/>
    <n v="0"/>
    <n v="0"/>
    <n v="307296192"/>
    <n v="302599456"/>
    <n v="248846448"/>
    <n v="53327068"/>
    <n v="426004.25"/>
    <n v="0"/>
    <n v="5579140.5"/>
    <n v="882411.69"/>
    <n v="0"/>
    <n v="0"/>
    <n v="80.88"/>
    <n v="44.09"/>
    <n v="25.11"/>
    <n v="4.54"/>
    <n v="32.97"/>
    <n v="29.74"/>
    <n v="0"/>
    <n v="0"/>
    <n v="0"/>
    <n v="48.8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6"/>
    <n v="0"/>
    <n v="0"/>
    <n v="0"/>
    <n v="0"/>
    <n v="700"/>
    <n v="700"/>
    <n v="1103"/>
    <n v="1347"/>
    <n v="0"/>
    <n v="0"/>
    <x v="0"/>
    <n v="0"/>
    <n v="0"/>
    <n v="0"/>
    <n v="0"/>
    <n v="308178596.5"/>
    <n v="0"/>
    <n v="302599456"/>
    <n v="5579140.5"/>
  </r>
  <r>
    <x v="20"/>
    <x v="3"/>
    <n v="2028"/>
    <x v="6"/>
    <n v="0"/>
    <n v="300"/>
    <n v="2.0407999999999999E-2"/>
    <n v="2000"/>
    <s v="2023_Plan"/>
    <s v="Emission Group 1"/>
    <s v="Base;2023BP"/>
    <s v="Base"/>
    <s v="Base"/>
    <s v="Base"/>
    <s v="ASG"/>
    <n v="42622"/>
    <n v="16162763"/>
    <n v="0"/>
    <n v="15978248"/>
    <n v="201752.78"/>
    <n v="0"/>
    <n v="0"/>
    <n v="17241.169999999998"/>
    <n v="0"/>
    <n v="0"/>
    <n v="0"/>
    <n v="0"/>
    <n v="0"/>
    <n v="17899.740000000002"/>
    <n v="520800"/>
    <n v="1192506"/>
    <n v="3704160.75"/>
    <n v="0"/>
    <n v="0"/>
    <n v="0"/>
    <n v="0"/>
    <n v="1.91"/>
    <n v="0.86"/>
    <n v="0"/>
    <n v="0"/>
    <n v="366221664"/>
    <n v="360502656"/>
    <n v="298949280"/>
    <n v="61078720"/>
    <n v="474644.06"/>
    <n v="0"/>
    <n v="6618518"/>
    <n v="899532.06"/>
    <n v="0"/>
    <n v="0"/>
    <n v="94.11"/>
    <n v="59.55"/>
    <n v="31.98"/>
    <n v="5.83"/>
    <n v="42.16"/>
    <n v="32.81"/>
    <n v="0"/>
    <n v="0"/>
    <n v="0"/>
    <n v="52.17"/>
    <n v="0"/>
    <n v="0"/>
    <n v="20967"/>
    <n v="20967"/>
    <n v="0"/>
    <n v="0"/>
    <n v="0"/>
    <n v="0.01"/>
    <n v="0"/>
    <n v="3.3333299999999998E-3"/>
    <n v="6.6666700000000004E-3"/>
    <n v="1.3333329999999999E-2"/>
    <n v="0"/>
    <n v="3.3333299999999998E-3"/>
    <n v="0.01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367121174"/>
    <n v="0"/>
    <n v="360502656"/>
    <n v="6618518"/>
  </r>
  <r>
    <x v="20"/>
    <x v="3"/>
    <n v="2028"/>
    <x v="7"/>
    <n v="0"/>
    <n v="300"/>
    <n v="2.0407999999999999E-2"/>
    <n v="2000"/>
    <s v="2023_Plan"/>
    <s v="Emission Group 1"/>
    <s v="Base;2023BP"/>
    <s v="Base"/>
    <s v="Base"/>
    <s v="Base"/>
    <s v="ASG"/>
    <n v="42622"/>
    <n v="16481224"/>
    <n v="0"/>
    <n v="16252820"/>
    <n v="239756.45"/>
    <n v="0"/>
    <n v="0"/>
    <n v="11445.53"/>
    <n v="0"/>
    <n v="0"/>
    <n v="0"/>
    <n v="0"/>
    <n v="6.67"/>
    <n v="16986.86"/>
    <n v="520800"/>
    <n v="1213126.25"/>
    <n v="3769794.5"/>
    <n v="0"/>
    <n v="0"/>
    <n v="0"/>
    <n v="0"/>
    <n v="93.61"/>
    <n v="0.03"/>
    <n v="0"/>
    <n v="0"/>
    <n v="387668064"/>
    <n v="372726016"/>
    <n v="309754336"/>
    <n v="62505860"/>
    <n v="465846.13"/>
    <n v="0"/>
    <n v="15721132"/>
    <n v="779057.69"/>
    <n v="0"/>
    <n v="0"/>
    <n v="105.2"/>
    <n v="82.75"/>
    <n v="36.39"/>
    <n v="5.67"/>
    <n v="49.15"/>
    <n v="65.569999999999993"/>
    <n v="0"/>
    <n v="0"/>
    <n v="0"/>
    <n v="68.069999999999993"/>
    <n v="0"/>
    <n v="0"/>
    <n v="20967"/>
    <n v="20967"/>
    <n v="0"/>
    <n v="0"/>
    <n v="0"/>
    <n v="8.6666670000000001E-2"/>
    <n v="0"/>
    <n v="3.3333299999999998E-3"/>
    <n v="8.6666670000000001E-2"/>
    <n v="0.22333333"/>
    <n v="0"/>
    <n v="3.3333299999999998E-3"/>
    <n v="0.22"/>
    <n v="0"/>
    <n v="0.02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388447148"/>
    <n v="0"/>
    <n v="372726016"/>
    <n v="15721132"/>
  </r>
  <r>
    <x v="20"/>
    <x v="3"/>
    <n v="2028"/>
    <x v="8"/>
    <n v="0"/>
    <n v="300"/>
    <n v="2.0407999999999999E-2"/>
    <n v="2000"/>
    <s v="2023_Plan"/>
    <s v="Emission Group 1"/>
    <s v="Base;2023BP"/>
    <s v="Base"/>
    <s v="Base"/>
    <s v="Base"/>
    <s v="ASG"/>
    <n v="42622"/>
    <n v="13246992"/>
    <n v="0"/>
    <n v="13242267"/>
    <n v="5278.04"/>
    <n v="0"/>
    <n v="0"/>
    <n v="564.72"/>
    <n v="0"/>
    <n v="0"/>
    <n v="0"/>
    <n v="0"/>
    <n v="0.67"/>
    <n v="15183.21"/>
    <n v="504000"/>
    <n v="1210420.75"/>
    <n v="3707402.75"/>
    <n v="0"/>
    <n v="0"/>
    <n v="0"/>
    <n v="0"/>
    <n v="12.47"/>
    <n v="0"/>
    <n v="0"/>
    <n v="0"/>
    <n v="264650208"/>
    <n v="264533280"/>
    <n v="215250064"/>
    <n v="48929108"/>
    <n v="354236.63"/>
    <n v="0"/>
    <n v="139663.45000000001"/>
    <n v="22737.22"/>
    <n v="0"/>
    <n v="0"/>
    <n v="70.61"/>
    <n v="39.76"/>
    <n v="19.3"/>
    <n v="2.58"/>
    <n v="26.65"/>
    <n v="26.46"/>
    <n v="0"/>
    <n v="0"/>
    <n v="0"/>
    <n v="40.26"/>
    <n v="0"/>
    <n v="0"/>
    <n v="20967"/>
    <n v="0"/>
    <n v="0"/>
    <n v="0"/>
    <n v="0"/>
    <n v="4.3333330000000003E-2"/>
    <n v="0"/>
    <n v="0"/>
    <n v="4.3333330000000003E-2"/>
    <n v="0.06"/>
    <n v="0"/>
    <n v="0"/>
    <n v="0.06"/>
    <n v="0"/>
    <n v="0"/>
    <n v="0"/>
    <n v="0"/>
    <n v="0"/>
    <n v="0"/>
    <n v="0"/>
    <n v="0"/>
    <n v="0"/>
    <n v="0"/>
    <n v="4.8600000000000003"/>
    <n v="0"/>
    <n v="0"/>
    <n v="0"/>
    <n v="0"/>
    <n v="700"/>
    <n v="700"/>
    <n v="1103"/>
    <n v="1347"/>
    <n v="0"/>
    <n v="0"/>
    <x v="0"/>
    <n v="0"/>
    <n v="0"/>
    <n v="0"/>
    <n v="0"/>
    <n v="264672943.44999999"/>
    <n v="0"/>
    <n v="264533280"/>
    <n v="139663.45000000001"/>
  </r>
  <r>
    <x v="20"/>
    <x v="3"/>
    <n v="2028"/>
    <x v="9"/>
    <n v="0"/>
    <n v="300"/>
    <n v="2.0407999999999999E-2"/>
    <n v="2000"/>
    <s v="2023_Plan"/>
    <s v="Emission Group 1"/>
    <s v="Base;2023BP"/>
    <s v="Base"/>
    <s v="Base"/>
    <s v="Base"/>
    <s v="ASG"/>
    <n v="42622"/>
    <n v="12187903"/>
    <n v="0"/>
    <n v="12181765"/>
    <n v="6251.58"/>
    <n v="0"/>
    <n v="0"/>
    <n v="168.37"/>
    <n v="0"/>
    <n v="0"/>
    <n v="0"/>
    <n v="0"/>
    <n v="0"/>
    <n v="12890.2"/>
    <n v="520800"/>
    <n v="985917.43999999994"/>
    <n v="3036985.5"/>
    <n v="0"/>
    <n v="0"/>
    <n v="0"/>
    <n v="0"/>
    <n v="53.93"/>
    <n v="0"/>
    <n v="0"/>
    <n v="0"/>
    <n v="260306096"/>
    <n v="260144640"/>
    <n v="214045088"/>
    <n v="45733192"/>
    <n v="366302.28"/>
    <n v="0"/>
    <n v="166122.69"/>
    <n v="4666.54"/>
    <n v="0"/>
    <n v="0"/>
    <n v="93.05"/>
    <n v="39.299999999999997"/>
    <n v="44.83"/>
    <n v="6.5"/>
    <n v="49.86"/>
    <n v="26.57"/>
    <n v="0"/>
    <n v="0"/>
    <n v="0"/>
    <n v="27.72"/>
    <n v="0"/>
    <n v="0"/>
    <n v="20967"/>
    <n v="0"/>
    <n v="0"/>
    <n v="0"/>
    <n v="0"/>
    <n v="8.6666670000000001E-2"/>
    <n v="0"/>
    <n v="0"/>
    <n v="8.6666670000000001E-2"/>
    <n v="0.17"/>
    <n v="0"/>
    <n v="0"/>
    <n v="0.17"/>
    <n v="0"/>
    <n v="0"/>
    <n v="0"/>
    <n v="0"/>
    <n v="0"/>
    <n v="0"/>
    <n v="0"/>
    <n v="0"/>
    <n v="0"/>
    <n v="0"/>
    <n v="4.4400000000000004"/>
    <n v="0"/>
    <n v="0"/>
    <n v="0"/>
    <n v="0"/>
    <n v="700"/>
    <n v="700"/>
    <n v="1103"/>
    <n v="1347"/>
    <n v="0"/>
    <n v="0"/>
    <x v="0"/>
    <n v="0"/>
    <n v="0"/>
    <n v="0"/>
    <n v="0"/>
    <n v="260310762.69"/>
    <n v="0"/>
    <n v="260144640"/>
    <n v="166122.69"/>
  </r>
  <r>
    <x v="20"/>
    <x v="3"/>
    <n v="2028"/>
    <x v="10"/>
    <n v="0"/>
    <n v="300"/>
    <n v="2.0407999999999999E-2"/>
    <n v="2000"/>
    <s v="2023_Plan"/>
    <s v="Emission Group 1"/>
    <s v="Base;2023BP"/>
    <s v="Base"/>
    <s v="Base"/>
    <s v="Base"/>
    <s v="ASG"/>
    <n v="42622"/>
    <n v="13119487"/>
    <n v="0"/>
    <n v="13110517"/>
    <n v="9123.36"/>
    <n v="0"/>
    <n v="0"/>
    <n v="195.09"/>
    <n v="0"/>
    <n v="0"/>
    <n v="0"/>
    <n v="0"/>
    <n v="0.67"/>
    <n v="10139.629999999999"/>
    <n v="504000"/>
    <n v="982116.19"/>
    <n v="3304729.25"/>
    <n v="0"/>
    <n v="0"/>
    <n v="0"/>
    <n v="0"/>
    <n v="41.67"/>
    <n v="0"/>
    <n v="0"/>
    <n v="0"/>
    <n v="263821200"/>
    <n v="263650912"/>
    <n v="213817488"/>
    <n v="49310916"/>
    <n v="522362.66"/>
    <n v="0"/>
    <n v="271094.09000000003"/>
    <n v="100798.2"/>
    <n v="0"/>
    <n v="0"/>
    <n v="81.11"/>
    <n v="40.200000000000003"/>
    <n v="31.51"/>
    <n v="3.14"/>
    <n v="36.36"/>
    <n v="29.71"/>
    <n v="0"/>
    <n v="0"/>
    <n v="0"/>
    <n v="516.66999999999996"/>
    <n v="0"/>
    <n v="0"/>
    <n v="20967"/>
    <n v="0"/>
    <n v="0"/>
    <n v="0"/>
    <n v="0"/>
    <n v="5.6666670000000002E-2"/>
    <n v="0"/>
    <n v="0"/>
    <n v="5.6666670000000002E-2"/>
    <n v="0.12"/>
    <n v="0"/>
    <n v="0"/>
    <n v="0.12"/>
    <n v="0"/>
    <n v="0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263922006.09"/>
    <n v="0"/>
    <n v="263650912"/>
    <n v="271094.09000000003"/>
  </r>
  <r>
    <x v="20"/>
    <x v="3"/>
    <n v="2028"/>
    <x v="11"/>
    <n v="0"/>
    <n v="300"/>
    <n v="2.0407999999999999E-2"/>
    <n v="2000"/>
    <s v="2023_Plan"/>
    <s v="Emission Group 1"/>
    <s v="Base;2023BP"/>
    <s v="Base"/>
    <s v="Base"/>
    <s v="Base"/>
    <s v="ASG"/>
    <n v="42622"/>
    <n v="16737956"/>
    <n v="0"/>
    <n v="16639626"/>
    <n v="137221.06"/>
    <n v="0"/>
    <n v="0"/>
    <n v="38891.07"/>
    <n v="0"/>
    <n v="0"/>
    <n v="0"/>
    <n v="0"/>
    <n v="0"/>
    <n v="10354.4"/>
    <n v="520800"/>
    <n v="1093781.5"/>
    <n v="3806091"/>
    <n v="0"/>
    <n v="0"/>
    <n v="0"/>
    <n v="0"/>
    <n v="0.3"/>
    <n v="0"/>
    <n v="0"/>
    <n v="0"/>
    <n v="378207136"/>
    <n v="375101824"/>
    <n v="310498880"/>
    <n v="64117392"/>
    <n v="485543.91"/>
    <n v="0"/>
    <n v="4349351"/>
    <n v="1244033.1299999999"/>
    <n v="0"/>
    <n v="0"/>
    <n v="78.98"/>
    <n v="42.75"/>
    <n v="26.06"/>
    <n v="3.49"/>
    <n v="32.17"/>
    <n v="31.7"/>
    <n v="0"/>
    <n v="0"/>
    <n v="0"/>
    <n v="31.9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7"/>
    <n v="0"/>
    <n v="0"/>
    <n v="0"/>
    <n v="0"/>
    <n v="700"/>
    <n v="700"/>
    <n v="1103"/>
    <n v="1347"/>
    <n v="0"/>
    <n v="0"/>
    <x v="0"/>
    <n v="0"/>
    <n v="0"/>
    <n v="0"/>
    <n v="0"/>
    <n v="379451175"/>
    <n v="0"/>
    <n v="375101824"/>
    <n v="4349351"/>
  </r>
  <r>
    <x v="21"/>
    <x v="0"/>
    <n v="2028"/>
    <x v="0"/>
    <n v="0"/>
    <n v="300"/>
    <n v="2.0407999999999999E-2"/>
    <n v="2001"/>
    <s v="2023_Plan"/>
    <s v="Emission Group 1"/>
    <s v="Base;2023BP"/>
    <s v="Base"/>
    <s v="Base"/>
    <s v="Base"/>
    <s v="ASG"/>
    <n v="42622"/>
    <n v="3147309.75"/>
    <n v="0"/>
    <n v="3248832.75"/>
    <n v="2888.09"/>
    <n v="0"/>
    <n v="0"/>
    <n v="104423.93"/>
    <n v="0"/>
    <n v="0"/>
    <n v="27818.51"/>
    <n v="0"/>
    <n v="0"/>
    <n v="31597.56"/>
    <n v="111600"/>
    <n v="260603.92"/>
    <n v="828466.19"/>
    <n v="0"/>
    <n v="0"/>
    <n v="0"/>
    <n v="0"/>
    <n v="0"/>
    <n v="0"/>
    <n v="0"/>
    <n v="0"/>
    <n v="110704952"/>
    <n v="113663504"/>
    <n v="104258752"/>
    <n v="8846441"/>
    <n v="558300.93999999994"/>
    <n v="0"/>
    <n v="93510.34"/>
    <n v="3052063"/>
    <n v="0"/>
    <n v="0"/>
    <n v="37.520000000000003"/>
    <n v="37.380000000000003"/>
    <n v="0.81"/>
    <n v="0.16"/>
    <n v="1.29"/>
    <n v="32.380000000000003"/>
    <n v="0"/>
    <n v="0"/>
    <n v="0"/>
    <n v="2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8"/>
    <n v="14.32"/>
    <n v="0"/>
    <n v="0"/>
    <n v="0"/>
    <n v="0"/>
    <n v="150"/>
    <n v="150"/>
    <n v="101"/>
    <n v="344"/>
    <n v="100"/>
    <n v="0"/>
    <x v="0"/>
    <n v="0"/>
    <n v="0"/>
    <n v="0"/>
    <n v="0"/>
    <n v="113757014.34"/>
    <n v="0"/>
    <n v="113663504"/>
    <n v="93510.34"/>
  </r>
  <r>
    <x v="21"/>
    <x v="0"/>
    <n v="2028"/>
    <x v="1"/>
    <n v="0"/>
    <n v="300"/>
    <n v="2.0407999999999999E-2"/>
    <n v="2001"/>
    <s v="2023_Plan"/>
    <s v="Emission Group 1"/>
    <s v="Base;2023BP"/>
    <s v="Base"/>
    <s v="Base"/>
    <s v="Base"/>
    <s v="ASG"/>
    <n v="42622"/>
    <n v="2666110.75"/>
    <n v="0"/>
    <n v="2752487"/>
    <n v="2269.36"/>
    <n v="0"/>
    <n v="0"/>
    <n v="88650.52"/>
    <n v="0"/>
    <n v="0"/>
    <n v="24947.03"/>
    <n v="0"/>
    <n v="0"/>
    <n v="35167.68"/>
    <n v="100800"/>
    <n v="254304.16"/>
    <n v="770550.13"/>
    <n v="0"/>
    <n v="0"/>
    <n v="0"/>
    <n v="0"/>
    <n v="0"/>
    <n v="0"/>
    <n v="0"/>
    <n v="0"/>
    <n v="92849928"/>
    <n v="95301264"/>
    <n v="87447680"/>
    <n v="7488878"/>
    <n v="364720.84"/>
    <n v="0"/>
    <n v="70235.289999999994"/>
    <n v="2521570"/>
    <n v="0"/>
    <n v="0"/>
    <n v="36.369999999999997"/>
    <n v="36.76"/>
    <n v="0.59"/>
    <n v="0.06"/>
    <n v="0.85"/>
    <n v="30.95"/>
    <n v="0"/>
    <n v="0"/>
    <n v="0"/>
    <n v="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6"/>
    <n v="4.97"/>
    <n v="0"/>
    <n v="0"/>
    <n v="0"/>
    <n v="0"/>
    <n v="150"/>
    <n v="150"/>
    <n v="101"/>
    <n v="344"/>
    <n v="100"/>
    <n v="0"/>
    <x v="0"/>
    <n v="0"/>
    <n v="0"/>
    <n v="0"/>
    <n v="0"/>
    <n v="95371499.290000007"/>
    <n v="0"/>
    <n v="95301264"/>
    <n v="70235.289999999994"/>
  </r>
  <r>
    <x v="21"/>
    <x v="0"/>
    <n v="2028"/>
    <x v="2"/>
    <n v="0"/>
    <n v="300"/>
    <n v="2.0407999999999999E-2"/>
    <n v="2001"/>
    <s v="2023_Plan"/>
    <s v="Emission Group 1"/>
    <s v="Base;2023BP"/>
    <s v="Base"/>
    <s v="Base"/>
    <s v="Base"/>
    <s v="ASG"/>
    <n v="42622"/>
    <n v="2767748.25"/>
    <n v="0"/>
    <n v="2771985.5"/>
    <n v="413.57"/>
    <n v="0"/>
    <n v="0"/>
    <n v="4642.83"/>
    <n v="0"/>
    <n v="0"/>
    <n v="26347.49"/>
    <n v="0"/>
    <n v="0"/>
    <n v="49975.02"/>
    <n v="111600"/>
    <n v="254814.77"/>
    <n v="777440.19"/>
    <n v="0"/>
    <n v="0"/>
    <n v="0"/>
    <n v="0"/>
    <n v="0"/>
    <n v="0"/>
    <n v="0"/>
    <n v="0"/>
    <n v="93557232"/>
    <n v="93699328"/>
    <n v="85601632"/>
    <n v="7702390.5"/>
    <n v="395351.38"/>
    <n v="0"/>
    <n v="11857.25"/>
    <n v="153952.81"/>
    <n v="0"/>
    <n v="0"/>
    <n v="36.130000000000003"/>
    <n v="36.56"/>
    <n v="0.96"/>
    <n v="0.13"/>
    <n v="1.38"/>
    <n v="28.67"/>
    <n v="0"/>
    <n v="0"/>
    <n v="0"/>
    <n v="33.1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7"/>
    <n v="3.81"/>
    <n v="0"/>
    <n v="0"/>
    <n v="0"/>
    <n v="0"/>
    <n v="150"/>
    <n v="150"/>
    <n v="101"/>
    <n v="344"/>
    <n v="100"/>
    <n v="0"/>
    <x v="0"/>
    <n v="0"/>
    <n v="0"/>
    <n v="0"/>
    <n v="0"/>
    <n v="93711185.25"/>
    <n v="0"/>
    <n v="93699328"/>
    <n v="11857.25"/>
  </r>
  <r>
    <x v="21"/>
    <x v="0"/>
    <n v="2028"/>
    <x v="3"/>
    <n v="0"/>
    <n v="300"/>
    <n v="2.0407999999999999E-2"/>
    <n v="2001"/>
    <s v="2023_Plan"/>
    <s v="Emission Group 1"/>
    <s v="Base;2023BP"/>
    <s v="Base"/>
    <s v="Base"/>
    <s v="Base"/>
    <s v="ASG"/>
    <n v="42622"/>
    <n v="2420973.75"/>
    <n v="0"/>
    <n v="2424475"/>
    <n v="1014.78"/>
    <n v="0"/>
    <n v="0"/>
    <n v="4522.6499999999996"/>
    <n v="0"/>
    <n v="0"/>
    <n v="31718.09"/>
    <n v="0"/>
    <n v="6.42"/>
    <n v="63140.3"/>
    <n v="107999.98"/>
    <n v="260120.95"/>
    <n v="760676.56"/>
    <n v="0"/>
    <n v="0"/>
    <n v="9.5299999999999994"/>
    <n v="0"/>
    <n v="5.96"/>
    <n v="0"/>
    <n v="0"/>
    <n v="0"/>
    <n v="78317736"/>
    <n v="77780336"/>
    <n v="70260024"/>
    <n v="7101873"/>
    <n v="418485.38"/>
    <n v="0"/>
    <n v="832221.06"/>
    <n v="294823.09000000003"/>
    <n v="0"/>
    <n v="0"/>
    <n v="40.659999999999997"/>
    <n v="36.200000000000003"/>
    <n v="3.18"/>
    <n v="0.74"/>
    <n v="6.44"/>
    <n v="820.1"/>
    <n v="0"/>
    <n v="0"/>
    <n v="0"/>
    <n v="65.19"/>
    <n v="0"/>
    <n v="0"/>
    <n v="20967"/>
    <n v="0"/>
    <n v="0"/>
    <n v="0"/>
    <n v="4207.6499999999996"/>
    <n v="1.6666670000000001E-2"/>
    <n v="0"/>
    <n v="0"/>
    <n v="1.6666670000000001E-2"/>
    <n v="5.3333329999999998E-2"/>
    <n v="0"/>
    <n v="0"/>
    <n v="5.3333329999999998E-2"/>
    <n v="0"/>
    <n v="0.04"/>
    <n v="0"/>
    <n v="0"/>
    <n v="0"/>
    <n v="0"/>
    <n v="0.04"/>
    <n v="0.12"/>
    <n v="0.21"/>
    <n v="0.53"/>
    <n v="3.57"/>
    <n v="0"/>
    <n v="0"/>
    <n v="0"/>
    <n v="0"/>
    <n v="150"/>
    <n v="150"/>
    <n v="101"/>
    <n v="344"/>
    <n v="100"/>
    <n v="0"/>
    <x v="0"/>
    <n v="0"/>
    <n v="0"/>
    <n v="0"/>
    <n v="0"/>
    <n v="78612557.060000002"/>
    <n v="0"/>
    <n v="77780336"/>
    <n v="832221.06"/>
  </r>
  <r>
    <x v="21"/>
    <x v="0"/>
    <n v="2028"/>
    <x v="4"/>
    <n v="0"/>
    <n v="300"/>
    <n v="2.0407999999999999E-2"/>
    <n v="2001"/>
    <s v="2023_Plan"/>
    <s v="Emission Group 1"/>
    <s v="Base;2023BP"/>
    <s v="Base"/>
    <s v="Base"/>
    <s v="Base"/>
    <s v="ASG"/>
    <n v="42622"/>
    <n v="2628481.25"/>
    <n v="0"/>
    <n v="2631003.25"/>
    <n v="393.57"/>
    <n v="0"/>
    <n v="0"/>
    <n v="2910.39"/>
    <n v="0"/>
    <n v="0"/>
    <n v="14852.46"/>
    <n v="0"/>
    <n v="0"/>
    <n v="66530.02"/>
    <n v="111599.99"/>
    <n v="284733.56"/>
    <n v="804588"/>
    <n v="0"/>
    <n v="0"/>
    <n v="0"/>
    <n v="0"/>
    <n v="0"/>
    <n v="0"/>
    <n v="0"/>
    <n v="0"/>
    <n v="85002400"/>
    <n v="85295120"/>
    <n v="77010576"/>
    <n v="7839881.5"/>
    <n v="444660.47"/>
    <n v="0"/>
    <n v="76296.36"/>
    <n v="369012.97"/>
    <n v="0"/>
    <n v="0"/>
    <n v="36.57"/>
    <n v="36.28"/>
    <n v="1.26"/>
    <n v="0.25"/>
    <n v="1.86"/>
    <n v="193.86"/>
    <n v="0"/>
    <n v="0"/>
    <n v="0"/>
    <n v="12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.54"/>
    <n v="5.55"/>
    <n v="0"/>
    <n v="0"/>
    <n v="0"/>
    <n v="0"/>
    <n v="150"/>
    <n v="150"/>
    <n v="101"/>
    <n v="344"/>
    <n v="100"/>
    <n v="0"/>
    <x v="0"/>
    <n v="0"/>
    <n v="0"/>
    <n v="0"/>
    <n v="0"/>
    <n v="85371416.359999999"/>
    <n v="0"/>
    <n v="85295120"/>
    <n v="76296.36"/>
  </r>
  <r>
    <x v="21"/>
    <x v="0"/>
    <n v="2028"/>
    <x v="5"/>
    <n v="0"/>
    <n v="300"/>
    <n v="2.0407999999999999E-2"/>
    <n v="2001"/>
    <s v="2023_Plan"/>
    <s v="Emission Group 1"/>
    <s v="Base;2023BP"/>
    <s v="Base"/>
    <s v="Base"/>
    <s v="Base"/>
    <s v="ASG"/>
    <n v="42622"/>
    <n v="2834308"/>
    <n v="0"/>
    <n v="2892194.75"/>
    <n v="1319.01"/>
    <n v="0"/>
    <n v="0"/>
    <n v="59196.68"/>
    <n v="0"/>
    <n v="0"/>
    <n v="24739.89"/>
    <n v="0"/>
    <n v="0.24"/>
    <n v="70942.48"/>
    <n v="108000"/>
    <n v="288229"/>
    <n v="782587.19"/>
    <n v="0"/>
    <n v="0"/>
    <n v="0.69"/>
    <n v="0"/>
    <n v="0.32"/>
    <n v="0"/>
    <n v="0"/>
    <n v="0"/>
    <n v="93676800"/>
    <n v="95461872"/>
    <n v="86214688"/>
    <n v="8738842"/>
    <n v="508318.47"/>
    <n v="0"/>
    <n v="39421.550000000003"/>
    <n v="1824499.5"/>
    <n v="0"/>
    <n v="0"/>
    <n v="39.86"/>
    <n v="38.549999999999997"/>
    <n v="1.85"/>
    <n v="0.6"/>
    <n v="3.56"/>
    <n v="29.89"/>
    <n v="0"/>
    <n v="0"/>
    <n v="0"/>
    <n v="30.82"/>
    <n v="0"/>
    <n v="0"/>
    <n v="20967"/>
    <n v="0"/>
    <n v="0"/>
    <n v="0"/>
    <n v="4100.66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76"/>
    <n v="1.93"/>
    <n v="4.01"/>
    <n v="0"/>
    <n v="0"/>
    <n v="0"/>
    <n v="0"/>
    <n v="150"/>
    <n v="150"/>
    <n v="101"/>
    <n v="344"/>
    <n v="100"/>
    <n v="0"/>
    <x v="0"/>
    <n v="0"/>
    <n v="0"/>
    <n v="0"/>
    <n v="0"/>
    <n v="95501293.549999997"/>
    <n v="0"/>
    <n v="95461872"/>
    <n v="39421.550000000003"/>
  </r>
  <r>
    <x v="21"/>
    <x v="0"/>
    <n v="2028"/>
    <x v="6"/>
    <n v="0"/>
    <n v="300"/>
    <n v="2.0407999999999999E-2"/>
    <n v="2001"/>
    <s v="2023_Plan"/>
    <s v="Emission Group 1"/>
    <s v="Base;2023BP"/>
    <s v="Base"/>
    <s v="Base"/>
    <s v="Base"/>
    <s v="ASG"/>
    <n v="42622"/>
    <n v="3185746"/>
    <n v="0"/>
    <n v="3214059.25"/>
    <n v="4008.42"/>
    <n v="0"/>
    <n v="0"/>
    <n v="32307.42"/>
    <n v="0"/>
    <n v="0"/>
    <n v="25333"/>
    <n v="0"/>
    <n v="0.24"/>
    <n v="70929.98"/>
    <n v="111600"/>
    <n v="280001.38"/>
    <n v="781146.88"/>
    <n v="0"/>
    <n v="0"/>
    <n v="2.21"/>
    <n v="0"/>
    <n v="0.27"/>
    <n v="0"/>
    <n v="0"/>
    <n v="0"/>
    <n v="106378256"/>
    <n v="107265608"/>
    <n v="97285136"/>
    <n v="9497960"/>
    <n v="482539.03"/>
    <n v="0"/>
    <n v="119817.04"/>
    <n v="1007165.69"/>
    <n v="0"/>
    <n v="0"/>
    <n v="44.81"/>
    <n v="40.549999999999997"/>
    <n v="3.36"/>
    <n v="1.26"/>
    <n v="6.71"/>
    <n v="29.89"/>
    <n v="0"/>
    <n v="0"/>
    <n v="0"/>
    <n v="31.17"/>
    <n v="0"/>
    <n v="0"/>
    <n v="20967"/>
    <n v="0"/>
    <n v="0"/>
    <n v="0"/>
    <n v="3974.38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2"/>
    <n v="0.04"/>
    <n v="0.45"/>
    <n v="1.36"/>
    <n v="3.69"/>
    <n v="0"/>
    <n v="0"/>
    <n v="0"/>
    <n v="0"/>
    <n v="150"/>
    <n v="150"/>
    <n v="101"/>
    <n v="344"/>
    <n v="100"/>
    <n v="0"/>
    <x v="0"/>
    <n v="0"/>
    <n v="0"/>
    <n v="0"/>
    <n v="0"/>
    <n v="107385425.04000001"/>
    <n v="0"/>
    <n v="107265608"/>
    <n v="119817.04"/>
  </r>
  <r>
    <x v="21"/>
    <x v="0"/>
    <n v="2028"/>
    <x v="7"/>
    <n v="0"/>
    <n v="300"/>
    <n v="2.0407999999999999E-2"/>
    <n v="2001"/>
    <s v="2023_Plan"/>
    <s v="Emission Group 1"/>
    <s v="Base;2023BP"/>
    <s v="Base"/>
    <s v="Base"/>
    <s v="Base"/>
    <s v="ASG"/>
    <n v="42622"/>
    <n v="3222191.25"/>
    <n v="0"/>
    <n v="3260340.5"/>
    <n v="2304.84"/>
    <n v="0"/>
    <n v="0"/>
    <n v="40463.46"/>
    <n v="0"/>
    <n v="0"/>
    <n v="23461.54"/>
    <n v="0"/>
    <n v="4.95"/>
    <n v="65557.59"/>
    <n v="111600"/>
    <n v="268553.38"/>
    <n v="766053.81"/>
    <n v="0"/>
    <n v="0"/>
    <n v="5.52"/>
    <n v="0.73"/>
    <n v="1.23"/>
    <n v="0"/>
    <n v="0"/>
    <n v="0"/>
    <n v="107364024"/>
    <n v="109245048"/>
    <n v="99316720"/>
    <n v="9481818"/>
    <n v="446449.41"/>
    <n v="0"/>
    <n v="77318.16"/>
    <n v="1958347.13"/>
    <n v="0"/>
    <n v="0"/>
    <n v="48.57"/>
    <n v="47.18"/>
    <n v="4.5199999999999996"/>
    <n v="1.71"/>
    <n v="9.27"/>
    <n v="33.549999999999997"/>
    <n v="0"/>
    <n v="0"/>
    <n v="0"/>
    <n v="48.4"/>
    <n v="0"/>
    <n v="69.89"/>
    <n v="20967"/>
    <n v="0"/>
    <n v="0"/>
    <n v="0"/>
    <n v="4260.47"/>
    <n v="2.666667E-2"/>
    <n v="3.3333299999999998E-3"/>
    <n v="0"/>
    <n v="2.3333329999999999E-2"/>
    <n v="0.04"/>
    <n v="3.3333299999999998E-3"/>
    <n v="0"/>
    <n v="3.6666669999999998E-2"/>
    <n v="0"/>
    <n v="0.03"/>
    <n v="0"/>
    <n v="0"/>
    <n v="0"/>
    <n v="0"/>
    <n v="0.04"/>
    <n v="7.0000000000000007E-2"/>
    <n v="0.19"/>
    <n v="0.5"/>
    <n v="3.92"/>
    <n v="0"/>
    <n v="0"/>
    <n v="0"/>
    <n v="0"/>
    <n v="150"/>
    <n v="150"/>
    <n v="101"/>
    <n v="344"/>
    <n v="100"/>
    <n v="0"/>
    <x v="0"/>
    <n v="6.8026598639999987E-5"/>
    <n v="6.8026598639999987E-4"/>
    <n v="1.4897839999999999E-2"/>
    <n v="6.8026598639999987E-5"/>
    <n v="109337672.06999999"/>
    <n v="15305.91"/>
    <n v="109245048"/>
    <n v="77318.16"/>
  </r>
  <r>
    <x v="21"/>
    <x v="0"/>
    <n v="2028"/>
    <x v="8"/>
    <n v="0"/>
    <n v="300"/>
    <n v="2.0407999999999999E-2"/>
    <n v="2001"/>
    <s v="2023_Plan"/>
    <s v="Emission Group 1"/>
    <s v="Base;2023BP"/>
    <s v="Base"/>
    <s v="Base"/>
    <s v="Base"/>
    <s v="ASG"/>
    <n v="42622"/>
    <n v="2636651.75"/>
    <n v="0"/>
    <n v="2639043.25"/>
    <n v="479.74"/>
    <n v="0"/>
    <n v="0"/>
    <n v="2874.93"/>
    <n v="0"/>
    <n v="0"/>
    <n v="23915"/>
    <n v="0"/>
    <n v="1.1200000000000001"/>
    <n v="61032.54"/>
    <n v="107999.99"/>
    <n v="266076.96999999997"/>
    <n v="762481.81"/>
    <n v="0"/>
    <n v="0"/>
    <n v="5.56"/>
    <n v="0"/>
    <n v="2.84"/>
    <n v="0"/>
    <n v="0"/>
    <n v="0"/>
    <n v="86648360"/>
    <n v="86866920"/>
    <n v="78785624"/>
    <n v="7731777.5"/>
    <n v="349490.28"/>
    <n v="0"/>
    <n v="192545.73"/>
    <n v="411101.84"/>
    <n v="0"/>
    <n v="0"/>
    <n v="41.52"/>
    <n v="37.590000000000003"/>
    <n v="2.66"/>
    <n v="0.73"/>
    <n v="5.0999999999999996"/>
    <n v="401.35"/>
    <n v="0"/>
    <n v="0"/>
    <n v="0"/>
    <n v="143"/>
    <n v="0"/>
    <n v="0"/>
    <n v="20967"/>
    <n v="0"/>
    <n v="0"/>
    <n v="0"/>
    <n v="4284.17"/>
    <n v="0.03"/>
    <n v="0"/>
    <n v="0"/>
    <n v="0.03"/>
    <n v="3.3333340000000003E-2"/>
    <n v="0"/>
    <n v="0"/>
    <n v="3.3333340000000003E-2"/>
    <n v="0"/>
    <n v="0"/>
    <n v="0"/>
    <n v="0"/>
    <n v="0"/>
    <n v="0"/>
    <n v="0.05"/>
    <n v="0.06"/>
    <n v="0.39"/>
    <n v="1.1000000000000001"/>
    <n v="4.3600000000000003"/>
    <n v="0"/>
    <n v="0"/>
    <n v="0"/>
    <n v="0"/>
    <n v="150"/>
    <n v="150"/>
    <n v="101"/>
    <n v="344"/>
    <n v="100"/>
    <n v="0"/>
    <x v="0"/>
    <n v="0"/>
    <n v="0"/>
    <n v="0"/>
    <n v="0"/>
    <n v="87059465.730000004"/>
    <n v="0"/>
    <n v="86866920"/>
    <n v="192545.73"/>
  </r>
  <r>
    <x v="21"/>
    <x v="0"/>
    <n v="2028"/>
    <x v="9"/>
    <n v="0"/>
    <n v="300"/>
    <n v="2.0407999999999999E-2"/>
    <n v="2001"/>
    <s v="2023_Plan"/>
    <s v="Emission Group 1"/>
    <s v="Base;2023BP"/>
    <s v="Base"/>
    <s v="Base"/>
    <s v="Base"/>
    <s v="ASG"/>
    <n v="42622"/>
    <n v="2502980.75"/>
    <n v="0"/>
    <n v="2505784.75"/>
    <n v="322.77999999999997"/>
    <n v="0"/>
    <n v="0"/>
    <n v="3121.1"/>
    <n v="0"/>
    <n v="0"/>
    <n v="32313.89"/>
    <n v="0"/>
    <n v="0"/>
    <n v="55092.639999999999"/>
    <n v="111599.98"/>
    <n v="247127.5"/>
    <n v="767388.31"/>
    <n v="0"/>
    <n v="0"/>
    <n v="0"/>
    <n v="0"/>
    <n v="0"/>
    <n v="0"/>
    <n v="0"/>
    <n v="0"/>
    <n v="81073368"/>
    <n v="81151376"/>
    <n v="73591272"/>
    <n v="7250536"/>
    <n v="309552.31"/>
    <n v="0"/>
    <n v="9630.68"/>
    <n v="87640.61"/>
    <n v="0"/>
    <n v="0"/>
    <n v="36.479999999999997"/>
    <n v="36.83"/>
    <n v="1.54"/>
    <n v="0.24"/>
    <n v="2.2200000000000002"/>
    <n v="29.84"/>
    <n v="0"/>
    <n v="0"/>
    <n v="0"/>
    <n v="2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"/>
    <n v="0.39"/>
    <n v="3.35"/>
    <n v="0"/>
    <n v="0"/>
    <n v="0"/>
    <n v="0"/>
    <n v="150"/>
    <n v="150"/>
    <n v="101"/>
    <n v="344"/>
    <n v="100"/>
    <n v="0"/>
    <x v="0"/>
    <n v="0"/>
    <n v="0"/>
    <n v="0"/>
    <n v="0"/>
    <n v="81161006.680000007"/>
    <n v="0"/>
    <n v="81151376"/>
    <n v="9630.68"/>
  </r>
  <r>
    <x v="21"/>
    <x v="0"/>
    <n v="2028"/>
    <x v="10"/>
    <n v="0"/>
    <n v="300"/>
    <n v="2.0407999999999999E-2"/>
    <n v="2001"/>
    <s v="2023_Plan"/>
    <s v="Emission Group 1"/>
    <s v="Base;2023BP"/>
    <s v="Base"/>
    <s v="Base"/>
    <s v="Base"/>
    <s v="ASG"/>
    <n v="42622"/>
    <n v="2447510"/>
    <n v="0"/>
    <n v="2450806"/>
    <n v="374.83"/>
    <n v="0"/>
    <n v="0"/>
    <n v="3667.8"/>
    <n v="0"/>
    <n v="0"/>
    <n v="15240.29"/>
    <n v="0"/>
    <n v="0"/>
    <n v="37750.019999999997"/>
    <n v="107999.98"/>
    <n v="252968.72"/>
    <n v="759553.81"/>
    <n v="0"/>
    <n v="0"/>
    <n v="0"/>
    <n v="0"/>
    <n v="0"/>
    <n v="0"/>
    <n v="0"/>
    <n v="0"/>
    <n v="81362560"/>
    <n v="81455576"/>
    <n v="74480720"/>
    <n v="6615554.5"/>
    <n v="359351.84"/>
    <n v="0"/>
    <n v="11624.91"/>
    <n v="104637.19"/>
    <n v="0"/>
    <n v="0"/>
    <n v="35.29"/>
    <n v="35.869999999999997"/>
    <n v="0.88"/>
    <n v="0.08"/>
    <n v="1.18"/>
    <n v="31.01"/>
    <n v="0"/>
    <n v="0"/>
    <n v="0"/>
    <n v="2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25"/>
    <n v="2.95"/>
    <n v="0"/>
    <n v="0"/>
    <n v="0"/>
    <n v="0"/>
    <n v="150"/>
    <n v="150"/>
    <n v="101"/>
    <n v="344"/>
    <n v="100"/>
    <n v="0"/>
    <x v="0"/>
    <n v="0"/>
    <n v="0"/>
    <n v="0"/>
    <n v="0"/>
    <n v="81467200.909999996"/>
    <n v="0"/>
    <n v="81455576"/>
    <n v="11624.91"/>
  </r>
  <r>
    <x v="21"/>
    <x v="0"/>
    <n v="2028"/>
    <x v="11"/>
    <n v="0"/>
    <n v="300"/>
    <n v="2.0407999999999999E-2"/>
    <n v="2001"/>
    <s v="2023_Plan"/>
    <s v="Emission Group 1"/>
    <s v="Base;2023BP"/>
    <s v="Base"/>
    <s v="Base"/>
    <s v="Base"/>
    <s v="ASG"/>
    <n v="42622"/>
    <n v="2810644"/>
    <n v="0"/>
    <n v="2871305.5"/>
    <n v="4657.46"/>
    <n v="0"/>
    <n v="0"/>
    <n v="65311.67"/>
    <n v="0"/>
    <n v="0"/>
    <n v="25916.03"/>
    <n v="0"/>
    <n v="0"/>
    <n v="30497.53"/>
    <n v="111600"/>
    <n v="265439.71999999997"/>
    <n v="838082.38"/>
    <n v="0"/>
    <n v="0"/>
    <n v="0"/>
    <n v="0"/>
    <n v="0"/>
    <n v="0"/>
    <n v="0"/>
    <n v="0"/>
    <n v="96456456"/>
    <n v="98254640"/>
    <n v="90122280"/>
    <n v="7700045.5"/>
    <n v="432323.38"/>
    <n v="0"/>
    <n v="130886.2"/>
    <n v="1929070.88"/>
    <n v="0"/>
    <n v="0"/>
    <n v="35.65"/>
    <n v="36.28"/>
    <n v="0.59"/>
    <n v="0.02"/>
    <n v="0.76"/>
    <n v="28.1"/>
    <n v="0"/>
    <n v="0"/>
    <n v="0"/>
    <n v="2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"/>
    <n v="2.5299999999999998"/>
    <n v="0"/>
    <n v="0"/>
    <n v="0"/>
    <n v="0"/>
    <n v="150"/>
    <n v="150"/>
    <n v="101"/>
    <n v="344"/>
    <n v="100"/>
    <n v="0"/>
    <x v="0"/>
    <n v="0"/>
    <n v="0"/>
    <n v="0"/>
    <n v="0"/>
    <n v="98385526.200000003"/>
    <n v="0"/>
    <n v="98254640"/>
    <n v="130886.2"/>
  </r>
  <r>
    <x v="21"/>
    <x v="1"/>
    <n v="2028"/>
    <x v="0"/>
    <n v="0"/>
    <n v="300"/>
    <n v="2.0407999999999999E-2"/>
    <n v="2001"/>
    <s v="2023_Plan"/>
    <s v="Emission Group 1"/>
    <s v="Base;2023BP"/>
    <s v="Base"/>
    <s v="Base"/>
    <s v="Base"/>
    <s v="ASG"/>
    <n v="42622"/>
    <n v="10907459"/>
    <n v="0"/>
    <n v="11395575"/>
    <n v="2320.5500000000002"/>
    <n v="0"/>
    <n v="0"/>
    <n v="490422.94"/>
    <n v="0"/>
    <n v="0"/>
    <n v="0"/>
    <n v="0"/>
    <n v="0"/>
    <n v="250822.09"/>
    <n v="312480"/>
    <n v="984009.06"/>
    <n v="3307630.5"/>
    <n v="0"/>
    <n v="0"/>
    <n v="0"/>
    <n v="0"/>
    <n v="0"/>
    <n v="0"/>
    <n v="0"/>
    <n v="0"/>
    <n v="385488736"/>
    <n v="399312256"/>
    <n v="342661664"/>
    <n v="56591900"/>
    <n v="58498.55"/>
    <n v="0"/>
    <n v="73940.240000000005"/>
    <n v="13897459"/>
    <n v="0"/>
    <n v="0"/>
    <n v="44.51"/>
    <n v="38.19"/>
    <n v="3.71"/>
    <n v="0.51"/>
    <n v="5.55"/>
    <n v="31.86"/>
    <n v="0"/>
    <n v="0"/>
    <n v="0"/>
    <n v="2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1"/>
    <n v="0"/>
    <n v="0"/>
    <n v="0"/>
    <n v="0"/>
    <n v="420"/>
    <n v="420"/>
    <n v="811"/>
    <n v="957"/>
    <n v="0"/>
    <n v="0"/>
    <x v="0"/>
    <n v="0"/>
    <n v="0"/>
    <n v="0"/>
    <n v="0"/>
    <n v="399386196.24000001"/>
    <n v="0"/>
    <n v="399312256"/>
    <n v="73940.240000000005"/>
  </r>
  <r>
    <x v="21"/>
    <x v="1"/>
    <n v="2028"/>
    <x v="1"/>
    <n v="0"/>
    <n v="300"/>
    <n v="2.0407999999999999E-2"/>
    <n v="2001"/>
    <s v="2023_Plan"/>
    <s v="Emission Group 1"/>
    <s v="Base;2023BP"/>
    <s v="Base"/>
    <s v="Base"/>
    <s v="Base"/>
    <s v="ASG"/>
    <n v="42622"/>
    <n v="8963070"/>
    <n v="0"/>
    <n v="9502361"/>
    <n v="1587.6"/>
    <n v="0"/>
    <n v="0"/>
    <n v="540894.75"/>
    <n v="0"/>
    <n v="0"/>
    <n v="0"/>
    <n v="0"/>
    <n v="0"/>
    <n v="245898.08"/>
    <n v="282240"/>
    <n v="1108042.1299999999"/>
    <n v="3019054.25"/>
    <n v="0"/>
    <n v="0"/>
    <n v="0"/>
    <n v="0"/>
    <n v="0"/>
    <n v="0"/>
    <n v="0"/>
    <n v="0"/>
    <n v="315082880"/>
    <n v="330256320"/>
    <n v="283201248"/>
    <n v="47024048"/>
    <n v="31110.43"/>
    <n v="0"/>
    <n v="45349.88"/>
    <n v="15218795"/>
    <n v="0"/>
    <n v="0"/>
    <n v="42.98"/>
    <n v="37.61"/>
    <n v="2.48"/>
    <n v="0.4"/>
    <n v="4.53"/>
    <n v="28.57"/>
    <n v="0"/>
    <n v="0"/>
    <n v="0"/>
    <n v="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30301669.88"/>
    <n v="0"/>
    <n v="330256320"/>
    <n v="45349.88"/>
  </r>
  <r>
    <x v="21"/>
    <x v="1"/>
    <n v="2028"/>
    <x v="2"/>
    <n v="0"/>
    <n v="300"/>
    <n v="2.0407999999999999E-2"/>
    <n v="2001"/>
    <s v="2023_Plan"/>
    <s v="Emission Group 1"/>
    <s v="Base;2023BP"/>
    <s v="Base"/>
    <s v="Base"/>
    <s v="Base"/>
    <s v="ASG"/>
    <n v="42622"/>
    <n v="9407904"/>
    <n v="0"/>
    <n v="9414465"/>
    <n v="271.13"/>
    <n v="0"/>
    <n v="0"/>
    <n v="6897.39"/>
    <n v="0"/>
    <n v="0"/>
    <n v="0"/>
    <n v="0"/>
    <n v="12"/>
    <n v="415775.13"/>
    <n v="312480"/>
    <n v="1178588"/>
    <n v="3119394.25"/>
    <n v="0"/>
    <n v="0"/>
    <n v="0"/>
    <n v="0"/>
    <n v="45.44"/>
    <n v="0"/>
    <n v="0"/>
    <n v="0"/>
    <n v="320731040"/>
    <n v="320870784"/>
    <n v="274720064"/>
    <n v="46112720"/>
    <n v="38148.19"/>
    <n v="0"/>
    <n v="47305.25"/>
    <n v="187046.14"/>
    <n v="0"/>
    <n v="0"/>
    <n v="50.54"/>
    <n v="37.85"/>
    <n v="5.93"/>
    <n v="0.8"/>
    <n v="10.86"/>
    <n v="174.47"/>
    <n v="0"/>
    <n v="0"/>
    <n v="0"/>
    <n v="27.12"/>
    <n v="0"/>
    <n v="0"/>
    <n v="20967"/>
    <n v="0"/>
    <n v="0"/>
    <n v="0"/>
    <n v="0"/>
    <n v="7.6666670000000006E-2"/>
    <n v="0"/>
    <n v="0"/>
    <n v="7.6666670000000006E-2"/>
    <n v="0.09"/>
    <n v="0"/>
    <n v="0"/>
    <n v="0.09"/>
    <n v="0"/>
    <n v="0.04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20918089.25"/>
    <n v="0"/>
    <n v="320870784"/>
    <n v="47305.25"/>
  </r>
  <r>
    <x v="21"/>
    <x v="1"/>
    <n v="2028"/>
    <x v="3"/>
    <n v="0"/>
    <n v="300"/>
    <n v="2.0407999999999999E-2"/>
    <n v="2001"/>
    <s v="2023_Plan"/>
    <s v="Emission Group 1"/>
    <s v="Base;2023BP"/>
    <s v="Base"/>
    <s v="Base"/>
    <s v="Base"/>
    <s v="ASG"/>
    <n v="42622"/>
    <n v="8708943"/>
    <n v="0"/>
    <n v="8717425"/>
    <n v="460.33"/>
    <n v="0"/>
    <n v="0"/>
    <n v="9823.91"/>
    <n v="0"/>
    <n v="0"/>
    <n v="0"/>
    <n v="0"/>
    <n v="219.33"/>
    <n v="398973.31"/>
    <n v="302400"/>
    <n v="1259549.5"/>
    <n v="2972665.5"/>
    <n v="0"/>
    <n v="0"/>
    <n v="0"/>
    <n v="3.41"/>
    <n v="867.17"/>
    <n v="0"/>
    <n v="0"/>
    <n v="0"/>
    <n v="296193600"/>
    <n v="298101408"/>
    <n v="256050352"/>
    <n v="41940440"/>
    <n v="110567.49"/>
    <n v="0"/>
    <n v="613763.88"/>
    <n v="2521558"/>
    <n v="0"/>
    <n v="0"/>
    <n v="120.54"/>
    <n v="56.06"/>
    <n v="31.26"/>
    <n v="2.56"/>
    <n v="64.56"/>
    <n v="1333.31"/>
    <n v="0"/>
    <n v="0"/>
    <n v="0"/>
    <n v="256.68"/>
    <n v="0"/>
    <n v="69.89"/>
    <n v="20967"/>
    <n v="0"/>
    <n v="0"/>
    <n v="0"/>
    <n v="0"/>
    <n v="1.14999998"/>
    <n v="3.3333299999999998E-3"/>
    <n v="0"/>
    <n v="1.14999998"/>
    <n v="1.7999999499999999"/>
    <n v="6.6666700000000004E-3"/>
    <n v="0"/>
    <n v="1.7933332900000001"/>
    <n v="0"/>
    <n v="0.82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6.8026598639999987E-5"/>
    <n v="6.8026598639999987E-4"/>
    <n v="6.9591280000000005E-2"/>
    <n v="1.3605340136E-4"/>
    <n v="298786669.35000002"/>
    <n v="71497.47"/>
    <n v="298101408"/>
    <n v="613763.88"/>
  </r>
  <r>
    <x v="21"/>
    <x v="1"/>
    <n v="2028"/>
    <x v="4"/>
    <n v="0"/>
    <n v="300"/>
    <n v="2.0407999999999999E-2"/>
    <n v="2001"/>
    <s v="2023_Plan"/>
    <s v="Emission Group 1"/>
    <s v="Base;2023BP"/>
    <s v="Base"/>
    <s v="Base"/>
    <s v="Base"/>
    <s v="ASG"/>
    <n v="42622"/>
    <n v="9432314"/>
    <n v="0"/>
    <n v="9437890"/>
    <n v="430.19"/>
    <n v="0"/>
    <n v="0"/>
    <n v="6122.71"/>
    <n v="0"/>
    <n v="0"/>
    <n v="0"/>
    <n v="0"/>
    <n v="26"/>
    <n v="511857.63"/>
    <n v="312480"/>
    <n v="1644671.63"/>
    <n v="3604627.25"/>
    <n v="0"/>
    <n v="0"/>
    <n v="0"/>
    <n v="0"/>
    <n v="96.38"/>
    <n v="0"/>
    <n v="0"/>
    <n v="0"/>
    <n v="315108800"/>
    <n v="315883936"/>
    <n v="270752544"/>
    <n v="45051300"/>
    <n v="80271.02"/>
    <n v="0"/>
    <n v="336759.56"/>
    <n v="1111900.75"/>
    <n v="0"/>
    <n v="0"/>
    <n v="55.68"/>
    <n v="39.94"/>
    <n v="5.3"/>
    <n v="0.71"/>
    <n v="13.56"/>
    <n v="782.82"/>
    <n v="0"/>
    <n v="0"/>
    <n v="0"/>
    <n v="181.6"/>
    <n v="0"/>
    <n v="0"/>
    <n v="20967"/>
    <n v="0"/>
    <n v="0"/>
    <n v="0"/>
    <n v="0"/>
    <n v="0.17666666"/>
    <n v="0"/>
    <n v="0"/>
    <n v="0.17666666"/>
    <n v="0.22"/>
    <n v="0"/>
    <n v="0"/>
    <n v="0.22"/>
    <n v="0"/>
    <n v="0.1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16220695.56"/>
    <n v="0"/>
    <n v="315883936"/>
    <n v="336759.56"/>
  </r>
  <r>
    <x v="21"/>
    <x v="1"/>
    <n v="2028"/>
    <x v="5"/>
    <n v="0"/>
    <n v="300"/>
    <n v="2.0407999999999999E-2"/>
    <n v="2001"/>
    <s v="2023_Plan"/>
    <s v="Emission Group 1"/>
    <s v="Base;2023BP"/>
    <s v="Base"/>
    <s v="Base"/>
    <s v="Base"/>
    <s v="ASG"/>
    <n v="42622"/>
    <n v="10485847"/>
    <n v="0"/>
    <n v="10650952"/>
    <n v="17485.740000000002"/>
    <n v="0"/>
    <n v="0"/>
    <n v="182549.17"/>
    <n v="0"/>
    <n v="0"/>
    <n v="0"/>
    <n v="0"/>
    <n v="0"/>
    <n v="522168.47"/>
    <n v="302400"/>
    <n v="1245369.25"/>
    <n v="2928940.25"/>
    <n v="0"/>
    <n v="0"/>
    <n v="0"/>
    <n v="0"/>
    <n v="0.06"/>
    <n v="0"/>
    <n v="0"/>
    <n v="0"/>
    <n v="356551904"/>
    <n v="360630272"/>
    <n v="309649408"/>
    <n v="50843728"/>
    <n v="136671.75"/>
    <n v="0"/>
    <n v="1062468.5"/>
    <n v="5140828"/>
    <n v="0"/>
    <n v="0"/>
    <n v="95.52"/>
    <n v="53.05"/>
    <n v="21.95"/>
    <n v="5.01"/>
    <n v="43.34"/>
    <n v="60.76"/>
    <n v="0"/>
    <n v="0"/>
    <n v="0"/>
    <n v="28.1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61692740.5"/>
    <n v="0"/>
    <n v="360630272"/>
    <n v="1062468.5"/>
  </r>
  <r>
    <x v="21"/>
    <x v="1"/>
    <n v="2028"/>
    <x v="6"/>
    <n v="0"/>
    <n v="300"/>
    <n v="2.0407999999999999E-2"/>
    <n v="2001"/>
    <s v="2023_Plan"/>
    <s v="Emission Group 1"/>
    <s v="Base;2023BP"/>
    <s v="Base"/>
    <s v="Base"/>
    <s v="Base"/>
    <s v="ASG"/>
    <n v="42622"/>
    <n v="11736319"/>
    <n v="0"/>
    <n v="11785948"/>
    <n v="81238.39"/>
    <n v="0"/>
    <n v="0"/>
    <n v="130877.11"/>
    <n v="0"/>
    <n v="0"/>
    <n v="0"/>
    <n v="0"/>
    <n v="0"/>
    <n v="608577.93999999994"/>
    <n v="312480"/>
    <n v="1424951.5"/>
    <n v="2951704.75"/>
    <n v="0"/>
    <n v="0"/>
    <n v="0"/>
    <n v="0"/>
    <n v="0.44"/>
    <n v="0"/>
    <n v="0"/>
    <n v="0"/>
    <n v="402911776"/>
    <n v="401512128"/>
    <n v="345313760"/>
    <n v="55963024"/>
    <n v="235520.56"/>
    <n v="0"/>
    <n v="4848966.5"/>
    <n v="3449297.5"/>
    <n v="0"/>
    <n v="0"/>
    <n v="146.33000000000001"/>
    <n v="111.94"/>
    <n v="38.43"/>
    <n v="10.130000000000001"/>
    <n v="83.53"/>
    <n v="59.69"/>
    <n v="0"/>
    <n v="0"/>
    <n v="0"/>
    <n v="26.3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7"/>
    <n v="0"/>
    <n v="0"/>
    <n v="0"/>
    <n v="0"/>
    <n v="420"/>
    <n v="420"/>
    <n v="811"/>
    <n v="957"/>
    <n v="0"/>
    <n v="0"/>
    <x v="0"/>
    <n v="0"/>
    <n v="0"/>
    <n v="0"/>
    <n v="0"/>
    <n v="406361094.5"/>
    <n v="0"/>
    <n v="401512128"/>
    <n v="4848966.5"/>
  </r>
  <r>
    <x v="21"/>
    <x v="1"/>
    <n v="2028"/>
    <x v="7"/>
    <n v="0"/>
    <n v="300"/>
    <n v="2.0407999999999999E-2"/>
    <n v="2001"/>
    <s v="2023_Plan"/>
    <s v="Emission Group 1"/>
    <s v="Base;2023BP"/>
    <s v="Base"/>
    <s v="Base"/>
    <s v="Base"/>
    <s v="ASG"/>
    <n v="42622"/>
    <n v="11532212"/>
    <n v="0"/>
    <n v="11640207"/>
    <n v="47452.68"/>
    <n v="0"/>
    <n v="0"/>
    <n v="155484.13"/>
    <n v="0"/>
    <n v="0"/>
    <n v="0"/>
    <n v="0"/>
    <n v="0"/>
    <n v="551216.81000000006"/>
    <n v="312480"/>
    <n v="1332193.1299999999"/>
    <n v="2891419"/>
    <n v="0"/>
    <n v="0"/>
    <n v="0"/>
    <n v="0"/>
    <n v="7.68"/>
    <n v="0"/>
    <n v="0"/>
    <n v="0"/>
    <n v="399198176"/>
    <n v="397472928"/>
    <n v="341754752"/>
    <n v="55508988"/>
    <n v="209442.3"/>
    <n v="0"/>
    <n v="7799958"/>
    <n v="6074731.5"/>
    <n v="0"/>
    <n v="0"/>
    <n v="142.06"/>
    <n v="95.33"/>
    <n v="38.93"/>
    <n v="9.08"/>
    <n v="79.84"/>
    <n v="164.37"/>
    <n v="0"/>
    <n v="0"/>
    <n v="0"/>
    <n v="39.07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"/>
    <n v="0"/>
    <n v="0"/>
    <n v="0"/>
    <n v="0"/>
    <n v="0"/>
    <n v="0"/>
    <n v="0"/>
    <n v="0"/>
    <n v="4.8600000000000003"/>
    <n v="0"/>
    <n v="0"/>
    <n v="0"/>
    <n v="0"/>
    <n v="420"/>
    <n v="420"/>
    <n v="811"/>
    <n v="957"/>
    <n v="0"/>
    <n v="0"/>
    <x v="0"/>
    <n v="0"/>
    <n v="0"/>
    <n v="0"/>
    <n v="0"/>
    <n v="405272886"/>
    <n v="0"/>
    <n v="397472928"/>
    <n v="7799958"/>
  </r>
  <r>
    <x v="21"/>
    <x v="1"/>
    <n v="2028"/>
    <x v="8"/>
    <n v="0"/>
    <n v="300"/>
    <n v="2.0407999999999999E-2"/>
    <n v="2001"/>
    <s v="2023_Plan"/>
    <s v="Emission Group 1"/>
    <s v="Base;2023BP"/>
    <s v="Base"/>
    <s v="Base"/>
    <s v="Base"/>
    <s v="ASG"/>
    <n v="42622"/>
    <n v="9442656"/>
    <n v="0"/>
    <n v="9445411"/>
    <n v="444.11"/>
    <n v="0"/>
    <n v="0"/>
    <n v="3196.4"/>
    <n v="0"/>
    <n v="0"/>
    <n v="0"/>
    <n v="0"/>
    <n v="3.33"/>
    <n v="465959.03"/>
    <n v="302400"/>
    <n v="1254031.6299999999"/>
    <n v="3202920.5"/>
    <n v="0"/>
    <n v="0"/>
    <n v="0"/>
    <n v="0"/>
    <n v="16.66"/>
    <n v="0"/>
    <n v="0"/>
    <n v="0"/>
    <n v="318980352"/>
    <n v="317718816"/>
    <n v="272473888"/>
    <n v="45180520"/>
    <n v="64391.839999999997"/>
    <n v="0"/>
    <n v="1430183"/>
    <n v="168636.64"/>
    <n v="0"/>
    <n v="0"/>
    <n v="47.29"/>
    <n v="38.299999999999997"/>
    <n v="3.74"/>
    <n v="0.6"/>
    <n v="7.45"/>
    <n v="3220.32"/>
    <n v="0"/>
    <n v="0"/>
    <n v="0"/>
    <n v="52.76"/>
    <n v="0"/>
    <n v="0"/>
    <n v="20967"/>
    <n v="0"/>
    <n v="0"/>
    <n v="0"/>
    <n v="0"/>
    <n v="3.6666669999999998E-2"/>
    <n v="0"/>
    <n v="0"/>
    <n v="3.6666669999999998E-2"/>
    <n v="0.04"/>
    <n v="0"/>
    <n v="0"/>
    <n v="0.04"/>
    <n v="0"/>
    <n v="0.02"/>
    <n v="0"/>
    <n v="0"/>
    <n v="0"/>
    <n v="0"/>
    <n v="0"/>
    <n v="0"/>
    <n v="0.01"/>
    <n v="0.01"/>
    <n v="5.08"/>
    <n v="0"/>
    <n v="0"/>
    <n v="0"/>
    <n v="0"/>
    <n v="420"/>
    <n v="420"/>
    <n v="811"/>
    <n v="957"/>
    <n v="0"/>
    <n v="0"/>
    <x v="0"/>
    <n v="0"/>
    <n v="0"/>
    <n v="0"/>
    <n v="0"/>
    <n v="319148999"/>
    <n v="0"/>
    <n v="317718816"/>
    <n v="1430183"/>
  </r>
  <r>
    <x v="21"/>
    <x v="1"/>
    <n v="2028"/>
    <x v="9"/>
    <n v="0"/>
    <n v="300"/>
    <n v="2.0407999999999999E-2"/>
    <n v="2001"/>
    <s v="2023_Plan"/>
    <s v="Emission Group 1"/>
    <s v="Base;2023BP"/>
    <s v="Base"/>
    <s v="Base"/>
    <s v="Base"/>
    <s v="ASG"/>
    <n v="42622"/>
    <n v="8813061"/>
    <n v="0"/>
    <n v="8817316"/>
    <n v="98.57"/>
    <n v="0"/>
    <n v="0"/>
    <n v="4335.4399999999996"/>
    <n v="0"/>
    <n v="0"/>
    <n v="0"/>
    <n v="0"/>
    <n v="0"/>
    <n v="393508.25"/>
    <n v="312480"/>
    <n v="1116557.1299999999"/>
    <n v="2970060"/>
    <n v="0"/>
    <n v="0"/>
    <n v="0"/>
    <n v="0"/>
    <n v="0.14000000000000001"/>
    <n v="0"/>
    <n v="0"/>
    <n v="0"/>
    <n v="298916416"/>
    <n v="299027264"/>
    <n v="256823264"/>
    <n v="42181208"/>
    <n v="22970.87"/>
    <n v="0"/>
    <n v="3002"/>
    <n v="113857.96"/>
    <n v="0"/>
    <n v="0"/>
    <n v="50.68"/>
    <n v="37.39"/>
    <n v="6.28"/>
    <n v="1.19"/>
    <n v="10.79"/>
    <n v="30.46"/>
    <n v="0"/>
    <n v="0"/>
    <n v="0"/>
    <n v="26.2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1"/>
    <n v="0"/>
    <n v="0"/>
    <n v="0"/>
    <n v="0"/>
    <n v="420"/>
    <n v="420"/>
    <n v="811"/>
    <n v="957"/>
    <n v="0"/>
    <n v="0"/>
    <x v="0"/>
    <n v="0"/>
    <n v="0"/>
    <n v="0"/>
    <n v="0"/>
    <n v="299030266"/>
    <n v="0"/>
    <n v="299027264"/>
    <n v="3002"/>
  </r>
  <r>
    <x v="21"/>
    <x v="1"/>
    <n v="2028"/>
    <x v="10"/>
    <n v="0"/>
    <n v="300"/>
    <n v="2.0407999999999999E-2"/>
    <n v="2001"/>
    <s v="2023_Plan"/>
    <s v="Emission Group 1"/>
    <s v="Base;2023BP"/>
    <s v="Base"/>
    <s v="Base"/>
    <s v="Base"/>
    <s v="ASG"/>
    <n v="42622"/>
    <n v="8598958"/>
    <n v="0"/>
    <n v="8605250"/>
    <n v="142.01"/>
    <n v="0"/>
    <n v="0"/>
    <n v="6427.23"/>
    <n v="0"/>
    <n v="0"/>
    <n v="0"/>
    <n v="0"/>
    <n v="0"/>
    <n v="303036.56"/>
    <n v="302400"/>
    <n v="1214672.25"/>
    <n v="3097572.5"/>
    <n v="0"/>
    <n v="0"/>
    <n v="0"/>
    <n v="0"/>
    <n v="0"/>
    <n v="0"/>
    <n v="0"/>
    <n v="0"/>
    <n v="294342752"/>
    <n v="294518592"/>
    <n v="252607008"/>
    <n v="41891220"/>
    <n v="20397.7"/>
    <n v="0"/>
    <n v="3931.1"/>
    <n v="179783.13"/>
    <n v="0"/>
    <n v="0"/>
    <n v="39.979999999999997"/>
    <n v="37.25"/>
    <n v="1.36"/>
    <n v="0.21"/>
    <n v="2.48"/>
    <n v="27.68"/>
    <n v="0"/>
    <n v="0"/>
    <n v="0"/>
    <n v="2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"/>
    <n v="0"/>
    <n v="0"/>
    <n v="0"/>
    <n v="0"/>
    <n v="420"/>
    <n v="420"/>
    <n v="811"/>
    <n v="957"/>
    <n v="0"/>
    <n v="0"/>
    <x v="0"/>
    <n v="0"/>
    <n v="0"/>
    <n v="0"/>
    <n v="0"/>
    <n v="294522523.10000002"/>
    <n v="0"/>
    <n v="294518592"/>
    <n v="3931.1"/>
  </r>
  <r>
    <x v="21"/>
    <x v="1"/>
    <n v="2028"/>
    <x v="11"/>
    <n v="0"/>
    <n v="300"/>
    <n v="2.0407999999999999E-2"/>
    <n v="2001"/>
    <s v="2023_Plan"/>
    <s v="Emission Group 1"/>
    <s v="Base;2023BP"/>
    <s v="Base"/>
    <s v="Base"/>
    <s v="Base"/>
    <s v="ASG"/>
    <n v="42622"/>
    <n v="9618666"/>
    <n v="0"/>
    <n v="10095082"/>
    <n v="3001.85"/>
    <n v="0"/>
    <n v="0"/>
    <n v="479437.75"/>
    <n v="0"/>
    <n v="0"/>
    <n v="0"/>
    <n v="0"/>
    <n v="0"/>
    <n v="287907.96999999997"/>
    <n v="312480"/>
    <n v="1256382.1299999999"/>
    <n v="3517579.75"/>
    <n v="0"/>
    <n v="0"/>
    <n v="0"/>
    <n v="0"/>
    <n v="0"/>
    <n v="0"/>
    <n v="0"/>
    <n v="0"/>
    <n v="336541248"/>
    <n v="350182432"/>
    <n v="300361792"/>
    <n v="49785880"/>
    <n v="34974.550000000003"/>
    <n v="0"/>
    <n v="80139.53"/>
    <n v="13721299"/>
    <n v="0"/>
    <n v="0"/>
    <n v="38.93"/>
    <n v="37.49"/>
    <n v="0.86"/>
    <n v="7.0000000000000007E-2"/>
    <n v="1.47"/>
    <n v="26.7"/>
    <n v="0"/>
    <n v="0"/>
    <n v="0"/>
    <n v="2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50262571.52999997"/>
    <n v="0"/>
    <n v="350182432"/>
    <n v="80139.53"/>
  </r>
  <r>
    <x v="21"/>
    <x v="2"/>
    <n v="2028"/>
    <x v="0"/>
    <n v="0"/>
    <n v="300"/>
    <n v="2.0407999999999999E-2"/>
    <n v="2001"/>
    <s v="2023_Plan"/>
    <s v="Emission Group 1"/>
    <s v="Base;2023BP"/>
    <s v="Base"/>
    <s v="Base"/>
    <s v="Base"/>
    <s v="ASG"/>
    <n v="42622"/>
    <n v="18570792"/>
    <n v="0"/>
    <n v="18215252"/>
    <n v="375809.59"/>
    <n v="0"/>
    <n v="0"/>
    <n v="20213.060000000001"/>
    <n v="0"/>
    <n v="0"/>
    <n v="0"/>
    <n v="0"/>
    <n v="0"/>
    <n v="213631.66"/>
    <n v="550560"/>
    <n v="1077812.5"/>
    <n v="4517829.5"/>
    <n v="0"/>
    <n v="0"/>
    <n v="0"/>
    <n v="0"/>
    <n v="0"/>
    <n v="0"/>
    <n v="0"/>
    <n v="0"/>
    <n v="619328448"/>
    <n v="609061952"/>
    <n v="523659008"/>
    <n v="84712040"/>
    <n v="690716.5"/>
    <n v="0"/>
    <n v="10806660"/>
    <n v="540128.06000000006"/>
    <n v="0"/>
    <n v="0"/>
    <n v="77.14"/>
    <n v="41.19"/>
    <n v="28.64"/>
    <n v="4.32"/>
    <n v="32.81"/>
    <n v="28.76"/>
    <n v="0"/>
    <n v="0"/>
    <n v="0"/>
    <n v="2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9"/>
    <n v="0"/>
    <n v="0"/>
    <n v="0"/>
    <n v="0"/>
    <n v="740"/>
    <n v="740"/>
    <n v="1164"/>
    <n v="1422"/>
    <n v="0"/>
    <n v="0"/>
    <x v="0"/>
    <n v="0"/>
    <n v="0"/>
    <n v="0"/>
    <n v="0"/>
    <n v="619868612"/>
    <n v="0"/>
    <n v="609061952"/>
    <n v="10806660"/>
  </r>
  <r>
    <x v="21"/>
    <x v="2"/>
    <n v="2028"/>
    <x v="1"/>
    <n v="0"/>
    <n v="300"/>
    <n v="2.0407999999999999E-2"/>
    <n v="2001"/>
    <s v="2023_Plan"/>
    <s v="Emission Group 1"/>
    <s v="Base;2023BP"/>
    <s v="Base"/>
    <s v="Base"/>
    <s v="Base"/>
    <s v="ASG"/>
    <n v="42622"/>
    <n v="15672846"/>
    <n v="0"/>
    <n v="15374249"/>
    <n v="331438.06"/>
    <n v="0"/>
    <n v="0"/>
    <n v="32788.9"/>
    <n v="0"/>
    <n v="0"/>
    <n v="0"/>
    <n v="0"/>
    <n v="0"/>
    <n v="201125.75"/>
    <n v="497280"/>
    <n v="1099507.1299999999"/>
    <n v="4525984.5"/>
    <n v="0"/>
    <n v="0"/>
    <n v="0"/>
    <n v="0"/>
    <n v="0"/>
    <n v="0"/>
    <n v="0"/>
    <n v="0"/>
    <n v="517174496"/>
    <n v="508307328"/>
    <n v="436307744"/>
    <n v="71470544"/>
    <n v="529599.56000000006"/>
    <n v="0"/>
    <n v="9621737"/>
    <n v="754558.25"/>
    <n v="0"/>
    <n v="0"/>
    <n v="69.849999999999994"/>
    <n v="39.92"/>
    <n v="20.21"/>
    <n v="2.96"/>
    <n v="26.07"/>
    <n v="29.03"/>
    <n v="0"/>
    <n v="0"/>
    <n v="0"/>
    <n v="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17929065"/>
    <n v="0"/>
    <n v="508307328"/>
    <n v="9621737"/>
  </r>
  <r>
    <x v="21"/>
    <x v="2"/>
    <n v="2028"/>
    <x v="2"/>
    <n v="0"/>
    <n v="300"/>
    <n v="2.0407999999999999E-2"/>
    <n v="2001"/>
    <s v="2023_Plan"/>
    <s v="Emission Group 1"/>
    <s v="Base;2023BP"/>
    <s v="Base"/>
    <s v="Base"/>
    <s v="Base"/>
    <s v="ASG"/>
    <n v="42622"/>
    <n v="16288715"/>
    <n v="0"/>
    <n v="16285065"/>
    <n v="4710.96"/>
    <n v="0"/>
    <n v="0"/>
    <n v="1111.42"/>
    <n v="0"/>
    <n v="0"/>
    <n v="0"/>
    <n v="0"/>
    <n v="0"/>
    <n v="314251.44"/>
    <n v="550560"/>
    <n v="1161114.3799999999"/>
    <n v="4503134"/>
    <n v="0"/>
    <n v="0"/>
    <n v="0"/>
    <n v="0"/>
    <n v="10.15"/>
    <n v="0"/>
    <n v="0"/>
    <n v="0"/>
    <n v="528360288"/>
    <n v="528268480"/>
    <n v="452951552"/>
    <n v="74740200"/>
    <n v="576542.56000000006"/>
    <n v="0"/>
    <n v="129860.13"/>
    <n v="38049.35"/>
    <n v="0"/>
    <n v="0"/>
    <n v="70.33"/>
    <n v="39.409999999999997"/>
    <n v="22.12"/>
    <n v="2.5499999999999998"/>
    <n v="27.47"/>
    <n v="27.57"/>
    <n v="0"/>
    <n v="0"/>
    <n v="0"/>
    <n v="34.229999999999997"/>
    <n v="0"/>
    <n v="0"/>
    <n v="20967"/>
    <n v="0"/>
    <n v="0"/>
    <n v="0"/>
    <n v="0"/>
    <n v="1.6666670000000001E-2"/>
    <n v="0"/>
    <n v="0"/>
    <n v="1.6666670000000001E-2"/>
    <n v="2.666667E-2"/>
    <n v="0"/>
    <n v="0"/>
    <n v="2.666667E-2"/>
    <n v="0"/>
    <n v="0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528398340.13"/>
    <n v="0"/>
    <n v="528268480"/>
    <n v="129860.13"/>
  </r>
  <r>
    <x v="21"/>
    <x v="2"/>
    <n v="2028"/>
    <x v="3"/>
    <n v="0"/>
    <n v="300"/>
    <n v="2.0407999999999999E-2"/>
    <n v="2001"/>
    <s v="2023_Plan"/>
    <s v="Emission Group 1"/>
    <s v="Base;2023BP"/>
    <s v="Base"/>
    <s v="Base"/>
    <s v="Base"/>
    <s v="ASG"/>
    <n v="42622"/>
    <n v="13809342"/>
    <n v="0"/>
    <n v="13805483"/>
    <n v="5981.39"/>
    <n v="0"/>
    <n v="0"/>
    <n v="2227.2800000000002"/>
    <n v="0"/>
    <n v="0"/>
    <n v="0"/>
    <n v="0"/>
    <n v="0"/>
    <n v="298292.38"/>
    <n v="532800"/>
    <n v="1346529.75"/>
    <n v="3837989.5"/>
    <n v="0"/>
    <n v="0"/>
    <n v="0"/>
    <n v="0"/>
    <n v="52.78"/>
    <n v="0"/>
    <n v="0"/>
    <n v="0"/>
    <n v="453411776"/>
    <n v="453552960"/>
    <n v="389293504"/>
    <n v="63885904"/>
    <n v="374151.91"/>
    <n v="0"/>
    <n v="582470.68999999994"/>
    <n v="723639.63"/>
    <n v="0"/>
    <n v="0"/>
    <n v="96.93"/>
    <n v="38.94"/>
    <n v="36.17"/>
    <n v="6.62"/>
    <n v="52.98"/>
    <n v="97.38"/>
    <n v="0"/>
    <n v="0"/>
    <n v="0"/>
    <n v="324.89999999999998"/>
    <n v="0"/>
    <n v="0"/>
    <n v="20967"/>
    <n v="0"/>
    <n v="0"/>
    <n v="0"/>
    <n v="0"/>
    <n v="5.3333329999999998E-2"/>
    <n v="0"/>
    <n v="0"/>
    <n v="5.3333329999999998E-2"/>
    <n v="0.13666666999999999"/>
    <n v="0"/>
    <n v="0"/>
    <n v="0.13666666999999999"/>
    <n v="0"/>
    <n v="0"/>
    <n v="0"/>
    <n v="0"/>
    <n v="0"/>
    <n v="0"/>
    <n v="0"/>
    <n v="0"/>
    <n v="0.01"/>
    <n v="0.01"/>
    <n v="5.34"/>
    <n v="0"/>
    <n v="0"/>
    <n v="0"/>
    <n v="0"/>
    <n v="740"/>
    <n v="740"/>
    <n v="1164"/>
    <n v="1422"/>
    <n v="0"/>
    <n v="0"/>
    <x v="0"/>
    <n v="0"/>
    <n v="0"/>
    <n v="0"/>
    <n v="0"/>
    <n v="454135430.69"/>
    <n v="0"/>
    <n v="453552960"/>
    <n v="582470.68999999994"/>
  </r>
  <r>
    <x v="21"/>
    <x v="2"/>
    <n v="2028"/>
    <x v="4"/>
    <n v="0"/>
    <n v="300"/>
    <n v="2.0407999999999999E-2"/>
    <n v="2001"/>
    <s v="2023_Plan"/>
    <s v="Emission Group 1"/>
    <s v="Base;2023BP"/>
    <s v="Base"/>
    <s v="Base"/>
    <s v="Base"/>
    <s v="ASG"/>
    <n v="42622"/>
    <n v="14068739"/>
    <n v="0"/>
    <n v="14064297"/>
    <n v="5818.11"/>
    <n v="0"/>
    <n v="0"/>
    <n v="1496.24"/>
    <n v="0"/>
    <n v="0"/>
    <n v="0"/>
    <n v="0"/>
    <n v="24.67"/>
    <n v="390997.53"/>
    <n v="550560"/>
    <n v="1546620.63"/>
    <n v="4435200"/>
    <n v="0"/>
    <n v="0"/>
    <n v="0"/>
    <n v="0.62"/>
    <n v="132.1"/>
    <n v="0"/>
    <n v="0"/>
    <n v="0"/>
    <n v="451789824"/>
    <n v="451322336"/>
    <n v="387447072"/>
    <n v="63597144"/>
    <n v="278151.40999999997"/>
    <n v="0"/>
    <n v="652746.13"/>
    <n v="185245.3"/>
    <n v="0"/>
    <n v="0"/>
    <n v="93.78"/>
    <n v="40.93"/>
    <n v="27.93"/>
    <n v="4.72"/>
    <n v="45.71"/>
    <n v="112.19"/>
    <n v="0"/>
    <n v="0"/>
    <n v="0"/>
    <n v="123.81"/>
    <n v="0"/>
    <n v="69.89"/>
    <n v="20967"/>
    <n v="0"/>
    <n v="0"/>
    <n v="0"/>
    <n v="0"/>
    <n v="0.11"/>
    <n v="3.3333299999999998E-3"/>
    <n v="0"/>
    <n v="0.11"/>
    <n v="0.27333333999999998"/>
    <n v="6.6666700000000004E-3"/>
    <n v="0"/>
    <n v="0.26666667999999999"/>
    <n v="0"/>
    <n v="0.03"/>
    <n v="0"/>
    <n v="0"/>
    <n v="0"/>
    <n v="0"/>
    <n v="0"/>
    <n v="0"/>
    <n v="0.01"/>
    <n v="0.01"/>
    <n v="5.98"/>
    <n v="0"/>
    <n v="0"/>
    <n v="0"/>
    <n v="0"/>
    <n v="740"/>
    <n v="740"/>
    <n v="1164"/>
    <n v="1422"/>
    <n v="0"/>
    <n v="0"/>
    <x v="0"/>
    <n v="6.8026598639999987E-5"/>
    <n v="6.8026598639999987E-4"/>
    <n v="1.265296E-2"/>
    <n v="1.3605340136E-4"/>
    <n v="451988081.67000002"/>
    <n v="12999.539999999999"/>
    <n v="451322336"/>
    <n v="652746.13"/>
  </r>
  <r>
    <x v="21"/>
    <x v="2"/>
    <n v="2028"/>
    <x v="5"/>
    <n v="0"/>
    <n v="300"/>
    <n v="2.0407999999999999E-2"/>
    <n v="2001"/>
    <s v="2023_Plan"/>
    <s v="Emission Group 1"/>
    <s v="Base;2023BP"/>
    <s v="Base"/>
    <s v="Base"/>
    <s v="Base"/>
    <s v="ASG"/>
    <n v="42622"/>
    <n v="16200194"/>
    <n v="0"/>
    <n v="16144920"/>
    <n v="123606.44"/>
    <n v="0"/>
    <n v="0"/>
    <n v="68320.98"/>
    <n v="0"/>
    <n v="0"/>
    <n v="0"/>
    <n v="0"/>
    <n v="0"/>
    <n v="399035.06"/>
    <n v="532800"/>
    <n v="1459136.5"/>
    <n v="4233098"/>
    <n v="0"/>
    <n v="0"/>
    <n v="0"/>
    <n v="0"/>
    <n v="0.11"/>
    <n v="0"/>
    <n v="0"/>
    <n v="0"/>
    <n v="523038816"/>
    <n v="520909568"/>
    <n v="447016672"/>
    <n v="73495536"/>
    <n v="397441.13"/>
    <n v="0"/>
    <n v="4225078.5"/>
    <n v="2095840.13"/>
    <n v="0"/>
    <n v="0"/>
    <n v="142.49"/>
    <n v="40.020000000000003"/>
    <n v="52.7"/>
    <n v="11.1"/>
    <n v="84.53"/>
    <n v="34.18"/>
    <n v="0"/>
    <n v="0"/>
    <n v="0"/>
    <n v="30.6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525134646.5"/>
    <n v="0"/>
    <n v="520909568"/>
    <n v="4225078.5"/>
  </r>
  <r>
    <x v="21"/>
    <x v="2"/>
    <n v="2028"/>
    <x v="6"/>
    <n v="0"/>
    <n v="300"/>
    <n v="2.0407999999999999E-2"/>
    <n v="2001"/>
    <s v="2023_Plan"/>
    <s v="Emission Group 1"/>
    <s v="Base;2023BP"/>
    <s v="Base"/>
    <s v="Base"/>
    <s v="Base"/>
    <s v="ASG"/>
    <n v="42622"/>
    <n v="16535332"/>
    <n v="0"/>
    <n v="16619182"/>
    <n v="61188.46"/>
    <n v="0"/>
    <n v="0"/>
    <n v="145070.32999999999"/>
    <n v="0"/>
    <n v="0"/>
    <n v="0"/>
    <n v="0"/>
    <n v="0"/>
    <n v="452014.66"/>
    <n v="550560"/>
    <n v="1731409.75"/>
    <n v="4923928.5"/>
    <n v="0"/>
    <n v="0"/>
    <n v="0"/>
    <n v="0"/>
    <n v="0.96"/>
    <n v="0"/>
    <n v="0"/>
    <n v="0"/>
    <n v="534396160"/>
    <n v="538716672"/>
    <n v="462190400"/>
    <n v="76118832"/>
    <n v="407023.25"/>
    <n v="0"/>
    <n v="1860212.5"/>
    <n v="6180746.5"/>
    <n v="0"/>
    <n v="0"/>
    <n v="96.74"/>
    <n v="39.86"/>
    <n v="25.76"/>
    <n v="5.55"/>
    <n v="47.35"/>
    <n v="30.4"/>
    <n v="0"/>
    <n v="0"/>
    <n v="0"/>
    <n v="42.61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540576884.5"/>
    <n v="0"/>
    <n v="538716672"/>
    <n v="1860212.5"/>
  </r>
  <r>
    <x v="21"/>
    <x v="2"/>
    <n v="2028"/>
    <x v="7"/>
    <n v="0"/>
    <n v="300"/>
    <n v="2.0407999999999999E-2"/>
    <n v="2001"/>
    <s v="2023_Plan"/>
    <s v="Emission Group 1"/>
    <s v="Base;2023BP"/>
    <s v="Base"/>
    <s v="Base"/>
    <s v="Base"/>
    <s v="ASG"/>
    <n v="42622"/>
    <n v="17852572"/>
    <n v="0"/>
    <n v="17831756"/>
    <n v="107565.21"/>
    <n v="0"/>
    <n v="0"/>
    <n v="86778.91"/>
    <n v="0"/>
    <n v="0"/>
    <n v="0"/>
    <n v="0"/>
    <n v="0"/>
    <n v="424902.06"/>
    <n v="550560"/>
    <n v="1605173.5"/>
    <n v="4425644"/>
    <n v="0"/>
    <n v="0"/>
    <n v="0"/>
    <n v="0"/>
    <n v="15.85"/>
    <n v="0"/>
    <n v="0"/>
    <n v="0"/>
    <n v="592738176"/>
    <n v="585319680"/>
    <n v="503102944"/>
    <n v="81808936"/>
    <n v="407462.09"/>
    <n v="0"/>
    <n v="11116256"/>
    <n v="3697803.25"/>
    <n v="0"/>
    <n v="0"/>
    <n v="169.06"/>
    <n v="61.95"/>
    <n v="61.57"/>
    <n v="12.77"/>
    <n v="105.02"/>
    <n v="103.34"/>
    <n v="0"/>
    <n v="0"/>
    <n v="0"/>
    <n v="42.61"/>
    <n v="0"/>
    <n v="0"/>
    <n v="20967"/>
    <n v="0"/>
    <n v="0"/>
    <n v="0"/>
    <n v="0"/>
    <n v="4.3333330000000003E-2"/>
    <n v="0"/>
    <n v="0"/>
    <n v="4.3333330000000003E-2"/>
    <n v="6.6666669999999997E-2"/>
    <n v="0"/>
    <n v="0"/>
    <n v="6.6666669999999997E-2"/>
    <n v="0"/>
    <n v="0"/>
    <n v="0"/>
    <n v="0"/>
    <n v="0"/>
    <n v="0"/>
    <n v="0"/>
    <n v="0"/>
    <n v="0"/>
    <n v="0"/>
    <n v="5.52"/>
    <n v="0"/>
    <n v="0"/>
    <n v="0"/>
    <n v="0"/>
    <n v="740"/>
    <n v="740"/>
    <n v="1164"/>
    <n v="1422"/>
    <n v="0"/>
    <n v="0"/>
    <x v="0"/>
    <n v="0"/>
    <n v="0"/>
    <n v="0"/>
    <n v="0"/>
    <n v="596435936"/>
    <n v="0"/>
    <n v="585319680"/>
    <n v="11116256"/>
  </r>
  <r>
    <x v="21"/>
    <x v="2"/>
    <n v="2028"/>
    <x v="8"/>
    <n v="0"/>
    <n v="300"/>
    <n v="2.0407999999999999E-2"/>
    <n v="2001"/>
    <s v="2023_Plan"/>
    <s v="Emission Group 1"/>
    <s v="Base;2023BP"/>
    <s v="Base"/>
    <s v="Base"/>
    <s v="Base"/>
    <s v="ASG"/>
    <n v="42622"/>
    <n v="14592497"/>
    <n v="0"/>
    <n v="14591387"/>
    <n v="2500.86"/>
    <n v="0"/>
    <n v="0"/>
    <n v="1453.42"/>
    <n v="0"/>
    <n v="0"/>
    <n v="0"/>
    <n v="0"/>
    <n v="0"/>
    <n v="370065.88"/>
    <n v="532800"/>
    <n v="1497104.38"/>
    <n v="4236853.5"/>
    <n v="0"/>
    <n v="0"/>
    <n v="0"/>
    <n v="0"/>
    <n v="18.89"/>
    <n v="0"/>
    <n v="0"/>
    <n v="0"/>
    <n v="464206112"/>
    <n v="465314336"/>
    <n v="398650176"/>
    <n v="66266216"/>
    <n v="397813.38"/>
    <n v="0"/>
    <n v="75038.100000000006"/>
    <n v="1183266.5"/>
    <n v="0"/>
    <n v="0"/>
    <n v="97.19"/>
    <n v="38.86"/>
    <n v="31.5"/>
    <n v="5.95"/>
    <n v="51.75"/>
    <n v="30"/>
    <n v="0"/>
    <n v="0"/>
    <n v="0"/>
    <n v="814.12"/>
    <n v="0"/>
    <n v="0"/>
    <n v="20967"/>
    <n v="0"/>
    <n v="0"/>
    <n v="0"/>
    <n v="0"/>
    <n v="4.3333330000000003E-2"/>
    <n v="0"/>
    <n v="0"/>
    <n v="4.3333330000000003E-2"/>
    <n v="7.0000000000000007E-2"/>
    <n v="0"/>
    <n v="0"/>
    <n v="7.0000000000000007E-2"/>
    <n v="0"/>
    <n v="0"/>
    <n v="0"/>
    <n v="0"/>
    <n v="0"/>
    <n v="0"/>
    <n v="0"/>
    <n v="0"/>
    <n v="0"/>
    <n v="0"/>
    <n v="5.81"/>
    <n v="0"/>
    <n v="0"/>
    <n v="0"/>
    <n v="0"/>
    <n v="740"/>
    <n v="740"/>
    <n v="1164"/>
    <n v="1422"/>
    <n v="0"/>
    <n v="0"/>
    <x v="0"/>
    <n v="0"/>
    <n v="0"/>
    <n v="0"/>
    <n v="0"/>
    <n v="465389374.10000002"/>
    <n v="0"/>
    <n v="465314336"/>
    <n v="75038.100000000006"/>
  </r>
  <r>
    <x v="21"/>
    <x v="2"/>
    <n v="2028"/>
    <x v="9"/>
    <n v="0"/>
    <n v="300"/>
    <n v="2.0407999999999999E-2"/>
    <n v="2001"/>
    <s v="2023_Plan"/>
    <s v="Emission Group 1"/>
    <s v="Base;2023BP"/>
    <s v="Base"/>
    <s v="Base"/>
    <s v="Base"/>
    <s v="ASG"/>
    <n v="42622"/>
    <n v="14249232"/>
    <n v="0"/>
    <n v="14248596"/>
    <n v="1782.27"/>
    <n v="0"/>
    <n v="0"/>
    <n v="1133.43"/>
    <n v="0"/>
    <n v="0"/>
    <n v="0"/>
    <n v="0"/>
    <n v="0"/>
    <n v="322731.31"/>
    <n v="550560"/>
    <n v="1184959.8799999999"/>
    <n v="3801458.75"/>
    <n v="0"/>
    <n v="0"/>
    <n v="0"/>
    <n v="0"/>
    <n v="37.17"/>
    <n v="0"/>
    <n v="0"/>
    <n v="0"/>
    <n v="462680192"/>
    <n v="462658272"/>
    <n v="396432512"/>
    <n v="65774020"/>
    <n v="452018.19"/>
    <n v="0"/>
    <n v="48745.61"/>
    <n v="26800.61"/>
    <n v="0"/>
    <n v="0"/>
    <n v="94.67"/>
    <n v="38.869999999999997"/>
    <n v="40.06"/>
    <n v="6.99"/>
    <n v="50.65"/>
    <n v="27.35"/>
    <n v="0"/>
    <n v="0"/>
    <n v="0"/>
    <n v="23.65"/>
    <n v="0"/>
    <n v="0"/>
    <n v="20967"/>
    <n v="0"/>
    <n v="0"/>
    <n v="0"/>
    <n v="0"/>
    <n v="4.666667E-2"/>
    <n v="0"/>
    <n v="0"/>
    <n v="4.666667E-2"/>
    <n v="0.1"/>
    <n v="0"/>
    <n v="0"/>
    <n v="0.1"/>
    <n v="0"/>
    <n v="0"/>
    <n v="0"/>
    <n v="0"/>
    <n v="0"/>
    <n v="0"/>
    <n v="0"/>
    <n v="0"/>
    <n v="0"/>
    <n v="0"/>
    <n v="5.91"/>
    <n v="0"/>
    <n v="0"/>
    <n v="0"/>
    <n v="0"/>
    <n v="740"/>
    <n v="740"/>
    <n v="1164"/>
    <n v="1422"/>
    <n v="0"/>
    <n v="0"/>
    <x v="0"/>
    <n v="0"/>
    <n v="0"/>
    <n v="0"/>
    <n v="0"/>
    <n v="462707017.61000001"/>
    <n v="0"/>
    <n v="462658272"/>
    <n v="48745.61"/>
  </r>
  <r>
    <x v="21"/>
    <x v="2"/>
    <n v="2028"/>
    <x v="10"/>
    <n v="0"/>
    <n v="300"/>
    <n v="2.0407999999999999E-2"/>
    <n v="2001"/>
    <s v="2023_Plan"/>
    <s v="Emission Group 1"/>
    <s v="Base;2023BP"/>
    <s v="Base"/>
    <s v="Base"/>
    <s v="Base"/>
    <s v="ASG"/>
    <n v="42622"/>
    <n v="14316547"/>
    <n v="0"/>
    <n v="14314182"/>
    <n v="3426.25"/>
    <n v="0"/>
    <n v="0"/>
    <n v="1047.3"/>
    <n v="0"/>
    <n v="0"/>
    <n v="0"/>
    <n v="0"/>
    <n v="0"/>
    <n v="235870.14"/>
    <n v="532800"/>
    <n v="1222005.3799999999"/>
    <n v="4170607.75"/>
    <n v="0"/>
    <n v="0"/>
    <n v="0"/>
    <n v="0"/>
    <n v="4.87"/>
    <n v="0"/>
    <n v="0"/>
    <n v="0"/>
    <n v="461015264"/>
    <n v="460939648"/>
    <n v="394699936"/>
    <n v="65701780"/>
    <n v="538096.88"/>
    <n v="0"/>
    <n v="100601.4"/>
    <n v="24984"/>
    <n v="0"/>
    <n v="0"/>
    <n v="61.46"/>
    <n v="38.619999999999997"/>
    <n v="15.59"/>
    <n v="2.48"/>
    <n v="20.92"/>
    <n v="29.36"/>
    <n v="0"/>
    <n v="0"/>
    <n v="0"/>
    <n v="23.86"/>
    <n v="0"/>
    <n v="0"/>
    <n v="20967"/>
    <n v="0"/>
    <n v="0"/>
    <n v="0"/>
    <n v="0"/>
    <n v="2.3333329999999999E-2"/>
    <n v="0"/>
    <n v="0"/>
    <n v="2.3333329999999999E-2"/>
    <n v="2.666667E-2"/>
    <n v="0"/>
    <n v="0"/>
    <n v="2.666667E-2"/>
    <n v="0"/>
    <n v="0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461040249.39999998"/>
    <n v="0"/>
    <n v="460939648"/>
    <n v="100601.4"/>
  </r>
  <r>
    <x v="21"/>
    <x v="2"/>
    <n v="2028"/>
    <x v="11"/>
    <n v="0"/>
    <n v="300"/>
    <n v="2.0407999999999999E-2"/>
    <n v="2001"/>
    <s v="2023_Plan"/>
    <s v="Emission Group 1"/>
    <s v="Base;2023BP"/>
    <s v="Base"/>
    <s v="Base"/>
    <s v="Base"/>
    <s v="ASG"/>
    <n v="42622"/>
    <n v="16517629"/>
    <n v="0"/>
    <n v="16334054"/>
    <n v="239269.86"/>
    <n v="0"/>
    <n v="0"/>
    <n v="55717.7"/>
    <n v="0"/>
    <n v="0"/>
    <n v="0"/>
    <n v="0"/>
    <n v="0"/>
    <n v="243265.38"/>
    <n v="550560"/>
    <n v="1396340.63"/>
    <n v="5318063"/>
    <n v="0"/>
    <n v="0"/>
    <n v="0"/>
    <n v="0"/>
    <n v="0"/>
    <n v="0"/>
    <n v="0"/>
    <n v="0"/>
    <n v="546829312"/>
    <n v="541022016"/>
    <n v="464408960"/>
    <n v="76063040"/>
    <n v="549953.25"/>
    <n v="0"/>
    <n v="7123047.5"/>
    <n v="1315784.8799999999"/>
    <n v="0"/>
    <n v="0"/>
    <n v="53.55"/>
    <n v="40.200000000000003"/>
    <n v="8.27"/>
    <n v="1.18"/>
    <n v="12.09"/>
    <n v="29.77"/>
    <n v="0"/>
    <n v="0"/>
    <n v="0"/>
    <n v="2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548145063.5"/>
    <n v="0"/>
    <n v="541022016"/>
    <n v="7123047.5"/>
  </r>
  <r>
    <x v="21"/>
    <x v="3"/>
    <n v="2028"/>
    <x v="0"/>
    <n v="0"/>
    <n v="300"/>
    <n v="2.0407999999999999E-2"/>
    <n v="2001"/>
    <s v="2023_Plan"/>
    <s v="Emission Group 1"/>
    <s v="Base;2023BP"/>
    <s v="Base"/>
    <s v="Base"/>
    <s v="Base"/>
    <s v="ASG"/>
    <n v="42622"/>
    <n v="16425293"/>
    <n v="0"/>
    <n v="16191256"/>
    <n v="250002.67"/>
    <n v="0"/>
    <n v="0"/>
    <n v="15960.79"/>
    <n v="0"/>
    <n v="0"/>
    <n v="0"/>
    <n v="0"/>
    <n v="0"/>
    <n v="9671.98"/>
    <n v="520800"/>
    <n v="1026109.56"/>
    <n v="4160891.25"/>
    <n v="0"/>
    <n v="0"/>
    <n v="0"/>
    <n v="0"/>
    <n v="0"/>
    <n v="0"/>
    <n v="0"/>
    <n v="0"/>
    <n v="358729152"/>
    <n v="352213632"/>
    <n v="289968928"/>
    <n v="61674872"/>
    <n v="569898.06000000006"/>
    <n v="0"/>
    <n v="6954784.5"/>
    <n v="439255.28"/>
    <n v="0"/>
    <n v="0"/>
    <n v="55.58"/>
    <n v="40.99"/>
    <n v="11.65"/>
    <n v="1.6"/>
    <n v="13.38"/>
    <n v="27.82"/>
    <n v="0"/>
    <n v="0"/>
    <n v="0"/>
    <n v="2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1"/>
    <n v="0"/>
    <n v="0"/>
    <n v="0"/>
    <n v="0"/>
    <n v="700"/>
    <n v="700"/>
    <n v="1103"/>
    <n v="1347"/>
    <n v="0"/>
    <n v="0"/>
    <x v="0"/>
    <n v="0"/>
    <n v="0"/>
    <n v="0"/>
    <n v="0"/>
    <n v="359168416.5"/>
    <n v="0"/>
    <n v="352213632"/>
    <n v="6954784.5"/>
  </r>
  <r>
    <x v="21"/>
    <x v="3"/>
    <n v="2028"/>
    <x v="1"/>
    <n v="0"/>
    <n v="300"/>
    <n v="2.0407999999999999E-2"/>
    <n v="2001"/>
    <s v="2023_Plan"/>
    <s v="Emission Group 1"/>
    <s v="Base;2023BP"/>
    <s v="Base"/>
    <s v="Base"/>
    <s v="Base"/>
    <s v="ASG"/>
    <n v="42622"/>
    <n v="12936906"/>
    <n v="0"/>
    <n v="12609847"/>
    <n v="335727.44"/>
    <n v="0"/>
    <n v="0"/>
    <n v="8688.25"/>
    <n v="0"/>
    <n v="0"/>
    <n v="0"/>
    <n v="0"/>
    <n v="0"/>
    <n v="9185.44"/>
    <n v="470400"/>
    <n v="989805.75"/>
    <n v="3884175.25"/>
    <n v="0"/>
    <n v="0"/>
    <n v="0"/>
    <n v="0"/>
    <n v="0"/>
    <n v="0"/>
    <n v="0"/>
    <n v="0"/>
    <n v="251996864"/>
    <n v="243239264"/>
    <n v="196443200"/>
    <n v="46373724"/>
    <n v="422206.5"/>
    <n v="0"/>
    <n v="9033175"/>
    <n v="275566.56"/>
    <n v="0"/>
    <n v="0"/>
    <n v="51.68"/>
    <n v="39.56"/>
    <n v="9.6999999999999993"/>
    <n v="1.26"/>
    <n v="11.7"/>
    <n v="26.91"/>
    <n v="0"/>
    <n v="0"/>
    <n v="0"/>
    <n v="3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"/>
    <n v="0"/>
    <n v="0"/>
    <n v="0"/>
    <n v="0"/>
    <n v="700"/>
    <n v="700"/>
    <n v="1103"/>
    <n v="1347"/>
    <n v="0"/>
    <n v="0"/>
    <x v="0"/>
    <n v="0"/>
    <n v="0"/>
    <n v="0"/>
    <n v="0"/>
    <n v="252272439"/>
    <n v="0"/>
    <n v="243239264"/>
    <n v="9033175"/>
  </r>
  <r>
    <x v="21"/>
    <x v="3"/>
    <n v="2028"/>
    <x v="2"/>
    <n v="0"/>
    <n v="300"/>
    <n v="2.0407999999999999E-2"/>
    <n v="2001"/>
    <s v="2023_Plan"/>
    <s v="Emission Group 1"/>
    <s v="Base;2023BP"/>
    <s v="Base"/>
    <s v="Base"/>
    <s v="Base"/>
    <s v="ASG"/>
    <n v="42622"/>
    <n v="13725889"/>
    <n v="0"/>
    <n v="13718589"/>
    <n v="7824.13"/>
    <n v="0"/>
    <n v="0"/>
    <n v="568.16"/>
    <n v="0"/>
    <n v="0"/>
    <n v="0"/>
    <n v="0"/>
    <n v="0"/>
    <n v="13445.07"/>
    <n v="520800"/>
    <n v="1051053.6299999999"/>
    <n v="3328349.75"/>
    <n v="0"/>
    <n v="0"/>
    <n v="0"/>
    <n v="0"/>
    <n v="7.1"/>
    <n v="0"/>
    <n v="0"/>
    <n v="0"/>
    <n v="276743360"/>
    <n v="276553344"/>
    <n v="226599168"/>
    <n v="49592844"/>
    <n v="361481.88"/>
    <n v="0"/>
    <n v="213627.42"/>
    <n v="23601.82"/>
    <n v="0"/>
    <n v="0"/>
    <n v="68.84"/>
    <n v="39.76"/>
    <n v="23.44"/>
    <n v="3.02"/>
    <n v="27.59"/>
    <n v="27.3"/>
    <n v="0"/>
    <n v="0"/>
    <n v="0"/>
    <n v="41.54"/>
    <n v="0"/>
    <n v="0"/>
    <n v="20967"/>
    <n v="0"/>
    <n v="0"/>
    <n v="0"/>
    <n v="0"/>
    <n v="3.3333340000000003E-2"/>
    <n v="0"/>
    <n v="0"/>
    <n v="3.3333340000000003E-2"/>
    <n v="0.04"/>
    <n v="0"/>
    <n v="0"/>
    <n v="0.04"/>
    <n v="0"/>
    <n v="0"/>
    <n v="0"/>
    <n v="0"/>
    <n v="0"/>
    <n v="0"/>
    <n v="0"/>
    <n v="0"/>
    <n v="0.53"/>
    <n v="0.53"/>
    <n v="4.18"/>
    <n v="0"/>
    <n v="0"/>
    <n v="0"/>
    <n v="0"/>
    <n v="700"/>
    <n v="700"/>
    <n v="1103"/>
    <n v="1347"/>
    <n v="0"/>
    <n v="0"/>
    <x v="0"/>
    <n v="0"/>
    <n v="0"/>
    <n v="0"/>
    <n v="0"/>
    <n v="276766971.42000002"/>
    <n v="0"/>
    <n v="276553344"/>
    <n v="213627.42"/>
  </r>
  <r>
    <x v="21"/>
    <x v="3"/>
    <n v="2028"/>
    <x v="3"/>
    <n v="0"/>
    <n v="300"/>
    <n v="2.0407999999999999E-2"/>
    <n v="2001"/>
    <s v="2023_Plan"/>
    <s v="Emission Group 1"/>
    <s v="Base;2023BP"/>
    <s v="Base"/>
    <s v="Base"/>
    <s v="Base"/>
    <s v="ASG"/>
    <n v="42622"/>
    <n v="12074003"/>
    <n v="0"/>
    <n v="12064901"/>
    <n v="9429.2000000000007"/>
    <n v="0"/>
    <n v="0"/>
    <n v="311.85000000000002"/>
    <n v="0"/>
    <n v="0"/>
    <n v="0"/>
    <n v="0"/>
    <n v="0"/>
    <n v="13251.84"/>
    <n v="504000"/>
    <n v="978581.44"/>
    <n v="2974925.75"/>
    <n v="0"/>
    <n v="0"/>
    <n v="0"/>
    <n v="0"/>
    <n v="19.649999999999999"/>
    <n v="0"/>
    <n v="0"/>
    <n v="0"/>
    <n v="260573744"/>
    <n v="259062176"/>
    <n v="215095968"/>
    <n v="43603952"/>
    <n v="362518.19"/>
    <n v="0"/>
    <n v="1882318.63"/>
    <n v="370753.38"/>
    <n v="0"/>
    <n v="0"/>
    <n v="86.21"/>
    <n v="39.119999999999997"/>
    <n v="38.47"/>
    <n v="5.88"/>
    <n v="43.67"/>
    <n v="199.63"/>
    <n v="0"/>
    <n v="0"/>
    <n v="0"/>
    <n v="1188.9000000000001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60944494.63"/>
    <n v="0"/>
    <n v="259062176"/>
    <n v="1882318.63"/>
  </r>
  <r>
    <x v="21"/>
    <x v="3"/>
    <n v="2028"/>
    <x v="4"/>
    <n v="0"/>
    <n v="300"/>
    <n v="2.0407999999999999E-2"/>
    <n v="2001"/>
    <s v="2023_Plan"/>
    <s v="Emission Group 1"/>
    <s v="Base;2023BP"/>
    <s v="Base"/>
    <s v="Base"/>
    <s v="Base"/>
    <s v="ASG"/>
    <n v="42622"/>
    <n v="12875265"/>
    <n v="0"/>
    <n v="12871241"/>
    <n v="5478.6"/>
    <n v="0"/>
    <n v="0"/>
    <n v="1591.11"/>
    <n v="0"/>
    <n v="0"/>
    <n v="0"/>
    <n v="0"/>
    <n v="14"/>
    <n v="15948.9"/>
    <n v="520800"/>
    <n v="1396433"/>
    <n v="3790968.75"/>
    <n v="0"/>
    <n v="0"/>
    <n v="0"/>
    <n v="0.17"/>
    <n v="136.35"/>
    <n v="0"/>
    <n v="0"/>
    <n v="0"/>
    <n v="255888400"/>
    <n v="255288032"/>
    <n v="206647248"/>
    <n v="48293000"/>
    <n v="347828.5"/>
    <n v="0"/>
    <n v="839946.13"/>
    <n v="239591.59"/>
    <n v="0"/>
    <n v="0"/>
    <n v="75.97"/>
    <n v="40.520000000000003"/>
    <n v="21.07"/>
    <n v="2.99"/>
    <n v="32.22"/>
    <n v="153.31"/>
    <n v="0"/>
    <n v="0"/>
    <n v="0"/>
    <n v="150.58000000000001"/>
    <n v="0"/>
    <n v="69.89"/>
    <n v="20967"/>
    <n v="0"/>
    <n v="0"/>
    <n v="0"/>
    <n v="0"/>
    <n v="0.13666666999999999"/>
    <n v="3.3333299999999998E-3"/>
    <n v="0"/>
    <n v="0.13666666999999999"/>
    <n v="0.30333334000000001"/>
    <n v="3.3333299999999998E-3"/>
    <n v="0"/>
    <n v="0.30000000999999998"/>
    <n v="0"/>
    <n v="0.04"/>
    <n v="0"/>
    <n v="0"/>
    <n v="0"/>
    <n v="0"/>
    <n v="0"/>
    <n v="0"/>
    <n v="0"/>
    <n v="0"/>
    <n v="4.8099999999999996"/>
    <n v="0"/>
    <n v="0"/>
    <n v="0"/>
    <n v="0"/>
    <n v="700"/>
    <n v="700"/>
    <n v="1103"/>
    <n v="1347"/>
    <n v="0"/>
    <n v="0"/>
    <x v="0"/>
    <n v="6.8026598639999987E-5"/>
    <n v="6.8026598639999987E-4"/>
    <n v="3.4693599999999999E-3"/>
    <n v="6.8026598639999987E-5"/>
    <n v="256131542.51999998"/>
    <n v="3564.3900000000003"/>
    <n v="255288032"/>
    <n v="839946.13"/>
  </r>
  <r>
    <x v="21"/>
    <x v="3"/>
    <n v="2028"/>
    <x v="5"/>
    <n v="0"/>
    <n v="300"/>
    <n v="2.0407999999999999E-2"/>
    <n v="2001"/>
    <s v="2023_Plan"/>
    <s v="Emission Group 1"/>
    <s v="Base;2023BP"/>
    <s v="Base"/>
    <s v="Base"/>
    <s v="Base"/>
    <s v="ASG"/>
    <n v="42622"/>
    <n v="13976381"/>
    <n v="0"/>
    <n v="13808762"/>
    <n v="190369.06"/>
    <n v="0"/>
    <n v="0"/>
    <n v="22713.38"/>
    <n v="0"/>
    <n v="0"/>
    <n v="0"/>
    <n v="0"/>
    <n v="0"/>
    <n v="16289.3"/>
    <n v="504000"/>
    <n v="1103022.5"/>
    <n v="3524435.25"/>
    <n v="0"/>
    <n v="0"/>
    <n v="0"/>
    <n v="0"/>
    <n v="0.31"/>
    <n v="0"/>
    <n v="0"/>
    <n v="0"/>
    <n v="284282144"/>
    <n v="280547968"/>
    <n v="229658544"/>
    <n v="50471260"/>
    <n v="418201.53"/>
    <n v="0"/>
    <n v="5110253.5"/>
    <n v="1376055.38"/>
    <n v="0"/>
    <n v="0"/>
    <n v="80.66"/>
    <n v="40.92"/>
    <n v="26.95"/>
    <n v="4.84"/>
    <n v="34.090000000000003"/>
    <n v="26.84"/>
    <n v="0"/>
    <n v="0"/>
    <n v="0"/>
    <n v="60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285658221.5"/>
    <n v="0"/>
    <n v="280547968"/>
    <n v="5110253.5"/>
  </r>
  <r>
    <x v="21"/>
    <x v="3"/>
    <n v="2028"/>
    <x v="6"/>
    <n v="0"/>
    <n v="300"/>
    <n v="2.0407999999999999E-2"/>
    <n v="2001"/>
    <s v="2023_Plan"/>
    <s v="Emission Group 1"/>
    <s v="Base;2023BP"/>
    <s v="Base"/>
    <s v="Base"/>
    <s v="Base"/>
    <s v="ASG"/>
    <n v="42622"/>
    <n v="16030162"/>
    <n v="0"/>
    <n v="15868297"/>
    <n v="189945.02"/>
    <n v="0"/>
    <n v="0"/>
    <n v="28125.61"/>
    <n v="0"/>
    <n v="0"/>
    <n v="0"/>
    <n v="0"/>
    <n v="0"/>
    <n v="17899.740000000002"/>
    <n v="520800"/>
    <n v="1192852"/>
    <n v="3745310.25"/>
    <n v="0"/>
    <n v="0"/>
    <n v="0"/>
    <n v="0"/>
    <n v="1.19"/>
    <n v="0"/>
    <n v="0"/>
    <n v="0"/>
    <n v="359362688"/>
    <n v="355554496"/>
    <n v="294542304"/>
    <n v="60535984"/>
    <n v="476362.72"/>
    <n v="0"/>
    <n v="5536939"/>
    <n v="1728723.63"/>
    <n v="0"/>
    <n v="0"/>
    <n v="83.37"/>
    <n v="49.05"/>
    <n v="26.2"/>
    <n v="4.83"/>
    <n v="34.380000000000003"/>
    <n v="29.15"/>
    <n v="0"/>
    <n v="0"/>
    <n v="0"/>
    <n v="61.46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61091435"/>
    <n v="0"/>
    <n v="355554496"/>
    <n v="5536939"/>
  </r>
  <r>
    <x v="21"/>
    <x v="3"/>
    <n v="2028"/>
    <x v="7"/>
    <n v="0"/>
    <n v="300"/>
    <n v="2.0407999999999999E-2"/>
    <n v="2001"/>
    <s v="2023_Plan"/>
    <s v="Emission Group 1"/>
    <s v="Base;2023BP"/>
    <s v="Base"/>
    <s v="Base"/>
    <s v="Base"/>
    <s v="ASG"/>
    <n v="42622"/>
    <n v="15716408"/>
    <n v="0"/>
    <n v="15591045"/>
    <n v="178316.41"/>
    <n v="0"/>
    <n v="0"/>
    <n v="52912.7"/>
    <n v="0"/>
    <n v="0"/>
    <n v="0"/>
    <n v="0"/>
    <n v="0"/>
    <n v="16986.86"/>
    <n v="520800"/>
    <n v="1220613.25"/>
    <n v="3840527.75"/>
    <n v="0"/>
    <n v="0"/>
    <n v="0"/>
    <n v="0"/>
    <n v="12.72"/>
    <n v="0"/>
    <n v="0"/>
    <n v="0"/>
    <n v="338715968"/>
    <n v="345978624"/>
    <n v="286182176"/>
    <n v="59321344"/>
    <n v="474984.81"/>
    <n v="0"/>
    <n v="4937679.5"/>
    <n v="12200329"/>
    <n v="0"/>
    <n v="0"/>
    <n v="91.06"/>
    <n v="54.59"/>
    <n v="29.92"/>
    <n v="4.29"/>
    <n v="40.36"/>
    <n v="27.69"/>
    <n v="0"/>
    <n v="0"/>
    <n v="0"/>
    <n v="230.57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350916303.5"/>
    <n v="0"/>
    <n v="345978624"/>
    <n v="4937679.5"/>
  </r>
  <r>
    <x v="21"/>
    <x v="3"/>
    <n v="2028"/>
    <x v="8"/>
    <n v="0"/>
    <n v="300"/>
    <n v="2.0407999999999999E-2"/>
    <n v="2001"/>
    <s v="2023_Plan"/>
    <s v="Emission Group 1"/>
    <s v="Base;2023BP"/>
    <s v="Base"/>
    <s v="Base"/>
    <s v="Base"/>
    <s v="ASG"/>
    <n v="42622"/>
    <n v="12921854"/>
    <n v="0"/>
    <n v="12917707"/>
    <n v="4630.54"/>
    <n v="0"/>
    <n v="0"/>
    <n v="530.5"/>
    <n v="0"/>
    <n v="0"/>
    <n v="0"/>
    <n v="0"/>
    <n v="0"/>
    <n v="15183.21"/>
    <n v="504000"/>
    <n v="1226696"/>
    <n v="3760722.25"/>
    <n v="0"/>
    <n v="0"/>
    <n v="0"/>
    <n v="0"/>
    <n v="30.88"/>
    <n v="0"/>
    <n v="0"/>
    <n v="0"/>
    <n v="250354256"/>
    <n v="250289024"/>
    <n v="202628608"/>
    <n v="47324288"/>
    <n v="336083.19"/>
    <n v="0"/>
    <n v="264880.44"/>
    <n v="199641.69"/>
    <n v="0"/>
    <n v="0"/>
    <n v="64.89"/>
    <n v="38.86"/>
    <n v="16.79"/>
    <n v="2.46"/>
    <n v="23.4"/>
    <n v="57.2"/>
    <n v="0"/>
    <n v="0"/>
    <n v="0"/>
    <n v="376.33"/>
    <n v="0"/>
    <n v="0"/>
    <n v="20967"/>
    <n v="0"/>
    <n v="0"/>
    <n v="0"/>
    <n v="0"/>
    <n v="4.3333330000000003E-2"/>
    <n v="0"/>
    <n v="0"/>
    <n v="4.3333330000000003E-2"/>
    <n v="8.3333340000000006E-2"/>
    <n v="0"/>
    <n v="0"/>
    <n v="8.3333340000000006E-2"/>
    <n v="0"/>
    <n v="0"/>
    <n v="0"/>
    <n v="0"/>
    <n v="0"/>
    <n v="0"/>
    <n v="0"/>
    <n v="0"/>
    <n v="0"/>
    <n v="0"/>
    <n v="4.95"/>
    <n v="0"/>
    <n v="0"/>
    <n v="0"/>
    <n v="0"/>
    <n v="700"/>
    <n v="700"/>
    <n v="1103"/>
    <n v="1347"/>
    <n v="0"/>
    <n v="0"/>
    <x v="0"/>
    <n v="0"/>
    <n v="0"/>
    <n v="0"/>
    <n v="0"/>
    <n v="250553904.44"/>
    <n v="0"/>
    <n v="250289024"/>
    <n v="264880.44"/>
  </r>
  <r>
    <x v="21"/>
    <x v="3"/>
    <n v="2028"/>
    <x v="9"/>
    <n v="0"/>
    <n v="300"/>
    <n v="2.0407999999999999E-2"/>
    <n v="2001"/>
    <s v="2023_Plan"/>
    <s v="Emission Group 1"/>
    <s v="Base;2023BP"/>
    <s v="Base"/>
    <s v="Base"/>
    <s v="Base"/>
    <s v="ASG"/>
    <n v="42622"/>
    <n v="12116721"/>
    <n v="0"/>
    <n v="12110272"/>
    <n v="6566.01"/>
    <n v="0"/>
    <n v="0"/>
    <n v="179.66"/>
    <n v="0"/>
    <n v="0"/>
    <n v="0"/>
    <n v="0"/>
    <n v="0"/>
    <n v="12890.2"/>
    <n v="520800"/>
    <n v="983043.75"/>
    <n v="3015139.75"/>
    <n v="0"/>
    <n v="0"/>
    <n v="0"/>
    <n v="0"/>
    <n v="40.380000000000003"/>
    <n v="0"/>
    <n v="0"/>
    <n v="0"/>
    <n v="255526016"/>
    <n v="255359088"/>
    <n v="209766240"/>
    <n v="45235972"/>
    <n v="356899.91"/>
    <n v="0"/>
    <n v="171887.78"/>
    <n v="4966.88"/>
    <n v="0"/>
    <n v="0"/>
    <n v="94.14"/>
    <n v="39.229999999999997"/>
    <n v="45.87"/>
    <n v="6.69"/>
    <n v="50.87"/>
    <n v="26.18"/>
    <n v="0"/>
    <n v="0"/>
    <n v="0"/>
    <n v="27.65"/>
    <n v="0"/>
    <n v="0"/>
    <n v="20967"/>
    <n v="0"/>
    <n v="0"/>
    <n v="0"/>
    <n v="0"/>
    <n v="8.3333340000000006E-2"/>
    <n v="0"/>
    <n v="0"/>
    <n v="8.3333340000000006E-2"/>
    <n v="0.15666667000000001"/>
    <n v="0"/>
    <n v="0"/>
    <n v="0.15666667000000001"/>
    <n v="0"/>
    <n v="0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255530975.78"/>
    <n v="0"/>
    <n v="255359088"/>
    <n v="171887.78"/>
  </r>
  <r>
    <x v="21"/>
    <x v="3"/>
    <n v="2028"/>
    <x v="10"/>
    <n v="0"/>
    <n v="300"/>
    <n v="2.0407999999999999E-2"/>
    <n v="2001"/>
    <s v="2023_Plan"/>
    <s v="Emission Group 1"/>
    <s v="Base;2023BP"/>
    <s v="Base"/>
    <s v="Base"/>
    <s v="Base"/>
    <s v="ASG"/>
    <n v="42622"/>
    <n v="11828226"/>
    <n v="0"/>
    <n v="11821022"/>
    <n v="7322.31"/>
    <n v="0"/>
    <n v="0"/>
    <n v="123.06"/>
    <n v="0"/>
    <n v="0"/>
    <n v="0"/>
    <n v="0"/>
    <n v="0"/>
    <n v="10139.629999999999"/>
    <n v="504000"/>
    <n v="998424.56"/>
    <n v="3286924.25"/>
    <n v="0"/>
    <n v="0"/>
    <n v="0"/>
    <n v="0"/>
    <n v="18.23"/>
    <n v="0"/>
    <n v="0"/>
    <n v="0"/>
    <n v="215102080"/>
    <n v="214908832"/>
    <n v="171341024"/>
    <n v="43137744"/>
    <n v="430109.34"/>
    <n v="0"/>
    <n v="196385.39"/>
    <n v="3138.52"/>
    <n v="0"/>
    <n v="0"/>
    <n v="64.400000000000006"/>
    <n v="38.74"/>
    <n v="21.08"/>
    <n v="2.73"/>
    <n v="24.36"/>
    <n v="26.82"/>
    <n v="0"/>
    <n v="0"/>
    <n v="0"/>
    <n v="25.5"/>
    <n v="0"/>
    <n v="0"/>
    <n v="20967"/>
    <n v="0"/>
    <n v="0"/>
    <n v="0"/>
    <n v="0"/>
    <n v="0.05"/>
    <n v="0"/>
    <n v="0"/>
    <n v="0.05"/>
    <n v="7.6666670000000006E-2"/>
    <n v="0"/>
    <n v="0"/>
    <n v="7.6666670000000006E-2"/>
    <n v="0"/>
    <n v="0"/>
    <n v="0"/>
    <n v="0"/>
    <n v="0"/>
    <n v="0"/>
    <n v="0"/>
    <n v="0"/>
    <n v="0"/>
    <n v="0"/>
    <n v="4.13"/>
    <n v="0"/>
    <n v="0"/>
    <n v="0"/>
    <n v="0"/>
    <n v="700"/>
    <n v="700"/>
    <n v="1103"/>
    <n v="1347"/>
    <n v="0"/>
    <n v="0"/>
    <x v="0"/>
    <n v="0"/>
    <n v="0"/>
    <n v="0"/>
    <n v="0"/>
    <n v="215105217.38999999"/>
    <n v="0"/>
    <n v="214908832"/>
    <n v="196385.39"/>
  </r>
  <r>
    <x v="21"/>
    <x v="3"/>
    <n v="2028"/>
    <x v="11"/>
    <n v="0"/>
    <n v="300"/>
    <n v="2.0407999999999999E-2"/>
    <n v="2001"/>
    <s v="2023_Plan"/>
    <s v="Emission Group 1"/>
    <s v="Base;2023BP"/>
    <s v="Base"/>
    <s v="Base"/>
    <s v="Base"/>
    <s v="ASG"/>
    <n v="42622"/>
    <n v="14015436"/>
    <n v="0"/>
    <n v="13661869"/>
    <n v="361648.81"/>
    <n v="0"/>
    <n v="0"/>
    <n v="8110.8"/>
    <n v="0"/>
    <n v="0"/>
    <n v="0"/>
    <n v="0"/>
    <n v="0"/>
    <n v="10354.4"/>
    <n v="520800"/>
    <n v="1144814.1299999999"/>
    <n v="4237831.5"/>
    <n v="0"/>
    <n v="0"/>
    <n v="0"/>
    <n v="0"/>
    <n v="0"/>
    <n v="0"/>
    <n v="0"/>
    <n v="0"/>
    <n v="271294336"/>
    <n v="261662256"/>
    <n v="210880256"/>
    <n v="50352880"/>
    <n v="429015.03"/>
    <n v="0"/>
    <n v="9856401"/>
    <n v="224328.2"/>
    <n v="0"/>
    <n v="0"/>
    <n v="49.59"/>
    <n v="38.979999999999997"/>
    <n v="8.25"/>
    <n v="1.24"/>
    <n v="10.34"/>
    <n v="27.25"/>
    <n v="0"/>
    <n v="0"/>
    <n v="0"/>
    <n v="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700"/>
    <n v="700"/>
    <n v="1103"/>
    <n v="1347"/>
    <n v="0"/>
    <n v="0"/>
    <x v="0"/>
    <n v="0"/>
    <n v="0"/>
    <n v="0"/>
    <n v="0"/>
    <n v="271518657"/>
    <n v="0"/>
    <n v="261662256"/>
    <n v="9856401"/>
  </r>
  <r>
    <x v="22"/>
    <x v="0"/>
    <n v="2028"/>
    <x v="0"/>
    <n v="0"/>
    <n v="300"/>
    <n v="2.0407999999999999E-2"/>
    <n v="2002"/>
    <s v="2023_Plan"/>
    <s v="Emission Group 1"/>
    <s v="Base;2023BP"/>
    <s v="Base"/>
    <s v="Base"/>
    <s v="Base"/>
    <s v="ASG"/>
    <n v="42622"/>
    <n v="2971518.75"/>
    <n v="0"/>
    <n v="3059195.75"/>
    <n v="2918.37"/>
    <n v="0"/>
    <n v="0"/>
    <n v="90601.33"/>
    <n v="0"/>
    <n v="0"/>
    <n v="26613.1"/>
    <n v="0"/>
    <n v="0"/>
    <n v="34167.68"/>
    <n v="111600"/>
    <n v="288029.53000000003"/>
    <n v="859339.44"/>
    <n v="0"/>
    <n v="0"/>
    <n v="0"/>
    <n v="0"/>
    <n v="0"/>
    <n v="0"/>
    <n v="0"/>
    <n v="0"/>
    <n v="104621360"/>
    <n v="107092976"/>
    <n v="98319016"/>
    <n v="8233417.5"/>
    <n v="540562"/>
    <n v="0"/>
    <n v="87558.37"/>
    <n v="2559173.5"/>
    <n v="0"/>
    <n v="0"/>
    <n v="36.42"/>
    <n v="36.799999999999997"/>
    <n v="0.46"/>
    <n v="0.05"/>
    <n v="0.73"/>
    <n v="30"/>
    <n v="0"/>
    <n v="0"/>
    <n v="0"/>
    <n v="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2"/>
    <n v="17.02"/>
    <n v="0"/>
    <n v="0"/>
    <n v="0"/>
    <n v="0"/>
    <n v="150"/>
    <n v="150"/>
    <n v="101"/>
    <n v="344"/>
    <n v="100"/>
    <n v="0"/>
    <x v="0"/>
    <n v="0"/>
    <n v="0"/>
    <n v="0"/>
    <n v="0"/>
    <n v="107180534.37"/>
    <n v="0"/>
    <n v="107092976"/>
    <n v="87558.37"/>
  </r>
  <r>
    <x v="22"/>
    <x v="0"/>
    <n v="2028"/>
    <x v="1"/>
    <n v="0"/>
    <n v="300"/>
    <n v="2.0407999999999999E-2"/>
    <n v="2002"/>
    <s v="2023_Plan"/>
    <s v="Emission Group 1"/>
    <s v="Base;2023BP"/>
    <s v="Base"/>
    <s v="Base"/>
    <s v="Base"/>
    <s v="ASG"/>
    <n v="42622"/>
    <n v="2716800.25"/>
    <n v="0"/>
    <n v="2790115.75"/>
    <n v="3253.71"/>
    <n v="0"/>
    <n v="0"/>
    <n v="76568.41"/>
    <n v="0"/>
    <n v="0"/>
    <n v="26829.99"/>
    <n v="0"/>
    <n v="0"/>
    <n v="41832.57"/>
    <n v="100800"/>
    <n v="242061.97"/>
    <n v="758677.63"/>
    <n v="0"/>
    <n v="0"/>
    <n v="0"/>
    <n v="0"/>
    <n v="0"/>
    <n v="0"/>
    <n v="0"/>
    <n v="0"/>
    <n v="94302160"/>
    <n v="96359960"/>
    <n v="88209032"/>
    <n v="7790180.5"/>
    <n v="360732.78"/>
    <n v="0"/>
    <n v="98939.38"/>
    <n v="2156739.25"/>
    <n v="0"/>
    <n v="0"/>
    <n v="36.28"/>
    <n v="36.78"/>
    <n v="0.59"/>
    <n v="0.05"/>
    <n v="0.84"/>
    <n v="30.41"/>
    <n v="0"/>
    <n v="0"/>
    <n v="0"/>
    <n v="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7.0000000000000007E-2"/>
    <n v="4.07"/>
    <n v="0"/>
    <n v="0"/>
    <n v="0"/>
    <n v="0"/>
    <n v="150"/>
    <n v="150"/>
    <n v="101"/>
    <n v="344"/>
    <n v="100"/>
    <n v="0"/>
    <x v="0"/>
    <n v="0"/>
    <n v="0"/>
    <n v="0"/>
    <n v="0"/>
    <n v="96458899.379999995"/>
    <n v="0"/>
    <n v="96359960"/>
    <n v="98939.38"/>
  </r>
  <r>
    <x v="22"/>
    <x v="0"/>
    <n v="2028"/>
    <x v="2"/>
    <n v="0"/>
    <n v="300"/>
    <n v="2.0407999999999999E-2"/>
    <n v="2002"/>
    <s v="2023_Plan"/>
    <s v="Emission Group 1"/>
    <s v="Base;2023BP"/>
    <s v="Base"/>
    <s v="Base"/>
    <s v="Base"/>
    <s v="ASG"/>
    <n v="42622"/>
    <n v="2700844.25"/>
    <n v="0"/>
    <n v="2705953.25"/>
    <n v="293.2"/>
    <n v="0"/>
    <n v="0"/>
    <n v="5422.95"/>
    <n v="0"/>
    <n v="0"/>
    <n v="25601.53"/>
    <n v="0"/>
    <n v="10.69"/>
    <n v="45189.93"/>
    <n v="111600"/>
    <n v="287166.5"/>
    <n v="806389.13"/>
    <n v="0"/>
    <n v="0"/>
    <n v="9.14"/>
    <n v="0"/>
    <n v="14.25"/>
    <n v="1.34"/>
    <n v="0"/>
    <n v="0"/>
    <n v="91998448"/>
    <n v="92068888"/>
    <n v="84385912"/>
    <n v="7294601.5"/>
    <n v="388338.59"/>
    <n v="0"/>
    <n v="160820.09"/>
    <n v="231266.7"/>
    <n v="0"/>
    <n v="0"/>
    <n v="41.58"/>
    <n v="36.340000000000003"/>
    <n v="2.34"/>
    <n v="0.51"/>
    <n v="5.13"/>
    <n v="548.5"/>
    <n v="0"/>
    <n v="0"/>
    <n v="0"/>
    <n v="42.65"/>
    <n v="0"/>
    <n v="0"/>
    <n v="20967"/>
    <n v="20967"/>
    <n v="0"/>
    <n v="0"/>
    <n v="4300.0600000000004"/>
    <n v="2.3333329999999999E-2"/>
    <n v="0"/>
    <n v="3.3333299999999998E-3"/>
    <n v="2.3333329999999999E-2"/>
    <n v="7.3333330000000002E-2"/>
    <n v="0"/>
    <n v="3.3333299999999998E-3"/>
    <n v="7.0000000000000007E-2"/>
    <n v="0"/>
    <n v="0.06"/>
    <n v="0"/>
    <n v="0"/>
    <n v="0"/>
    <n v="0"/>
    <n v="0.04"/>
    <n v="0.1"/>
    <n v="0.18"/>
    <n v="0.57999999999999996"/>
    <n v="4.38"/>
    <n v="0"/>
    <n v="0"/>
    <n v="0"/>
    <n v="0"/>
    <n v="150"/>
    <n v="150"/>
    <n v="101"/>
    <n v="344"/>
    <n v="100"/>
    <n v="0"/>
    <x v="0"/>
    <n v="0"/>
    <n v="0"/>
    <n v="0"/>
    <n v="0"/>
    <n v="92229708.090000004"/>
    <n v="0"/>
    <n v="92068888"/>
    <n v="160820.09"/>
  </r>
  <r>
    <x v="22"/>
    <x v="0"/>
    <n v="2028"/>
    <x v="3"/>
    <n v="0"/>
    <n v="300"/>
    <n v="2.0407999999999999E-2"/>
    <n v="2002"/>
    <s v="2023_Plan"/>
    <s v="Emission Group 1"/>
    <s v="Base;2023BP"/>
    <s v="Base"/>
    <s v="Base"/>
    <s v="Base"/>
    <s v="ASG"/>
    <n v="42622"/>
    <n v="2412222.75"/>
    <n v="0"/>
    <n v="2416258.5"/>
    <n v="630.76"/>
    <n v="0"/>
    <n v="0"/>
    <n v="4672.42"/>
    <n v="0"/>
    <n v="0"/>
    <n v="31798.01"/>
    <n v="0"/>
    <n v="5.16"/>
    <n v="61547.7"/>
    <n v="107999.98"/>
    <n v="260918.08"/>
    <n v="761226.75"/>
    <n v="0"/>
    <n v="0"/>
    <n v="8.73"/>
    <n v="0"/>
    <n v="2.9"/>
    <n v="0"/>
    <n v="0"/>
    <n v="0"/>
    <n v="77260544"/>
    <n v="77742440"/>
    <n v="70301024"/>
    <n v="7020073.5"/>
    <n v="421379.84000000003"/>
    <n v="0"/>
    <n v="114986.79"/>
    <n v="596880.93999999994"/>
    <n v="0"/>
    <n v="0"/>
    <n v="41.69"/>
    <n v="36.340000000000003"/>
    <n v="3.67"/>
    <n v="0.83"/>
    <n v="7.25"/>
    <n v="182.3"/>
    <n v="0"/>
    <n v="0"/>
    <n v="0"/>
    <n v="127.75"/>
    <n v="0"/>
    <n v="0"/>
    <n v="20967"/>
    <n v="0"/>
    <n v="0"/>
    <n v="0"/>
    <n v="4164.33"/>
    <n v="1.3333329999999999E-2"/>
    <n v="0"/>
    <n v="0"/>
    <n v="1.3333329999999999E-2"/>
    <n v="3.6666669999999998E-2"/>
    <n v="0"/>
    <n v="0"/>
    <n v="3.6666669999999998E-2"/>
    <n v="0"/>
    <n v="0.03"/>
    <n v="0"/>
    <n v="0"/>
    <n v="0"/>
    <n v="0"/>
    <n v="0.04"/>
    <n v="0.12"/>
    <n v="0.18"/>
    <n v="0.44"/>
    <n v="4.42"/>
    <n v="0"/>
    <n v="0"/>
    <n v="0"/>
    <n v="0"/>
    <n v="150"/>
    <n v="150"/>
    <n v="101"/>
    <n v="344"/>
    <n v="100"/>
    <n v="0"/>
    <x v="0"/>
    <n v="0"/>
    <n v="0"/>
    <n v="0"/>
    <n v="0"/>
    <n v="77857426.790000007"/>
    <n v="0"/>
    <n v="77742440"/>
    <n v="114986.79"/>
  </r>
  <r>
    <x v="22"/>
    <x v="0"/>
    <n v="2028"/>
    <x v="4"/>
    <n v="0"/>
    <n v="300"/>
    <n v="2.0407999999999999E-2"/>
    <n v="2002"/>
    <s v="2023_Plan"/>
    <s v="Emission Group 1"/>
    <s v="Base;2023BP"/>
    <s v="Base"/>
    <s v="Base"/>
    <s v="Base"/>
    <s v="ASG"/>
    <n v="42622"/>
    <n v="2577662.5"/>
    <n v="0"/>
    <n v="2579663.25"/>
    <n v="895.91"/>
    <n v="0"/>
    <n v="0"/>
    <n v="2947.99"/>
    <n v="0"/>
    <n v="0"/>
    <n v="14211.8"/>
    <n v="0"/>
    <n v="54.79"/>
    <n v="63987.51"/>
    <n v="111599.93"/>
    <n v="268235"/>
    <n v="782838.88"/>
    <n v="0"/>
    <n v="0"/>
    <n v="72.400000000000006"/>
    <n v="0"/>
    <n v="46.02"/>
    <n v="0"/>
    <n v="0"/>
    <n v="0"/>
    <n v="83098080"/>
    <n v="83607448"/>
    <n v="75392304"/>
    <n v="7771623.5"/>
    <n v="443521.13"/>
    <n v="0"/>
    <n v="132570.01999999999"/>
    <n v="641935.43999999994"/>
    <n v="0"/>
    <n v="0"/>
    <n v="58.58"/>
    <n v="84.7"/>
    <n v="8.1"/>
    <n v="1.04"/>
    <n v="20.64"/>
    <n v="147.97"/>
    <n v="0"/>
    <n v="0"/>
    <n v="0"/>
    <n v="217.75"/>
    <n v="0"/>
    <n v="0"/>
    <n v="20967"/>
    <n v="0"/>
    <n v="0"/>
    <n v="0"/>
    <n v="4303.3100000000004"/>
    <n v="0.11333334"/>
    <n v="0"/>
    <n v="0"/>
    <n v="0.11333334"/>
    <n v="0.53666669"/>
    <n v="0"/>
    <n v="0"/>
    <n v="0.53666669"/>
    <n v="0"/>
    <n v="0.37"/>
    <n v="0"/>
    <n v="0"/>
    <n v="0"/>
    <n v="0"/>
    <n v="0.14000000000000001"/>
    <n v="0.83"/>
    <n v="0.24"/>
    <n v="0.56000000000000005"/>
    <n v="3.98"/>
    <n v="0"/>
    <n v="0"/>
    <n v="0"/>
    <n v="0"/>
    <n v="150"/>
    <n v="150"/>
    <n v="101"/>
    <n v="344"/>
    <n v="100"/>
    <n v="0"/>
    <x v="0"/>
    <n v="0"/>
    <n v="0"/>
    <n v="0"/>
    <n v="0"/>
    <n v="83740018.019999996"/>
    <n v="0"/>
    <n v="83607448"/>
    <n v="132570.01999999999"/>
  </r>
  <r>
    <x v="22"/>
    <x v="0"/>
    <n v="2028"/>
    <x v="5"/>
    <n v="0"/>
    <n v="300"/>
    <n v="2.0407999999999999E-2"/>
    <n v="2002"/>
    <s v="2023_Plan"/>
    <s v="Emission Group 1"/>
    <s v="Base;2023BP"/>
    <s v="Base"/>
    <s v="Base"/>
    <s v="Base"/>
    <s v="ASG"/>
    <n v="42622"/>
    <n v="3013165.25"/>
    <n v="0"/>
    <n v="3055367.5"/>
    <n v="1825.92"/>
    <n v="0"/>
    <n v="0"/>
    <n v="44040.21"/>
    <n v="0"/>
    <n v="0"/>
    <n v="25133.97"/>
    <n v="0"/>
    <n v="0"/>
    <n v="72010.23"/>
    <n v="108000"/>
    <n v="270695.71999999997"/>
    <n v="759435.56"/>
    <n v="0"/>
    <n v="0"/>
    <n v="0.99"/>
    <n v="0"/>
    <n v="0.19"/>
    <n v="0"/>
    <n v="0"/>
    <n v="0"/>
    <n v="99815424"/>
    <n v="101183848"/>
    <n v="91611576"/>
    <n v="9146136"/>
    <n v="426127.81"/>
    <n v="0"/>
    <n v="55065.04"/>
    <n v="1423484.38"/>
    <n v="0"/>
    <n v="0"/>
    <n v="42.72"/>
    <n v="39.130000000000003"/>
    <n v="2.77"/>
    <n v="0.99"/>
    <n v="5.32"/>
    <n v="30.16"/>
    <n v="0"/>
    <n v="0"/>
    <n v="0"/>
    <n v="32.32"/>
    <n v="0"/>
    <n v="0"/>
    <n v="20967"/>
    <n v="0"/>
    <n v="0"/>
    <n v="0"/>
    <n v="3991.2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28000000000000003"/>
    <n v="0.66"/>
    <n v="3.7"/>
    <n v="0"/>
    <n v="0"/>
    <n v="0"/>
    <n v="0"/>
    <n v="150"/>
    <n v="150"/>
    <n v="101"/>
    <n v="344"/>
    <n v="100"/>
    <n v="0"/>
    <x v="0"/>
    <n v="0"/>
    <n v="0"/>
    <n v="0"/>
    <n v="0"/>
    <n v="101238913.04000001"/>
    <n v="0"/>
    <n v="101183848"/>
    <n v="55065.04"/>
  </r>
  <r>
    <x v="22"/>
    <x v="0"/>
    <n v="2028"/>
    <x v="6"/>
    <n v="0"/>
    <n v="300"/>
    <n v="2.0407999999999999E-2"/>
    <n v="2002"/>
    <s v="2023_Plan"/>
    <s v="Emission Group 1"/>
    <s v="Base;2023BP"/>
    <s v="Base"/>
    <s v="Base"/>
    <s v="Base"/>
    <s v="ASG"/>
    <n v="42622"/>
    <n v="3397244"/>
    <n v="0"/>
    <n v="3404063.25"/>
    <n v="10637.26"/>
    <n v="0"/>
    <n v="0"/>
    <n v="17470.669999999998"/>
    <n v="0"/>
    <n v="0"/>
    <n v="24789.5"/>
    <n v="0"/>
    <n v="8.77"/>
    <n v="71160.23"/>
    <n v="111600"/>
    <n v="247638.23"/>
    <n v="724104.56"/>
    <n v="0"/>
    <n v="0"/>
    <n v="22.81"/>
    <n v="0.3"/>
    <n v="5.78"/>
    <n v="0"/>
    <n v="0"/>
    <n v="0"/>
    <n v="111203112"/>
    <n v="114542152"/>
    <n v="104240616"/>
    <n v="9920616"/>
    <n v="380947.59"/>
    <n v="0"/>
    <n v="375168.81"/>
    <n v="3714209.75"/>
    <n v="0"/>
    <n v="0"/>
    <n v="65"/>
    <n v="57.78"/>
    <n v="10.67"/>
    <n v="3.78"/>
    <n v="21.41"/>
    <n v="35.270000000000003"/>
    <n v="0"/>
    <n v="0"/>
    <n v="0"/>
    <n v="212.6"/>
    <n v="0"/>
    <n v="69.89"/>
    <n v="20967"/>
    <n v="0"/>
    <n v="0"/>
    <n v="0"/>
    <n v="4258.6400000000003"/>
    <n v="0.10333333"/>
    <n v="6.6666700000000004E-3"/>
    <n v="0"/>
    <n v="0.1"/>
    <n v="0.16"/>
    <n v="6.6666700000000004E-3"/>
    <n v="0"/>
    <n v="0.15333334000000001"/>
    <n v="0"/>
    <n v="0.05"/>
    <n v="0"/>
    <n v="0"/>
    <n v="0"/>
    <n v="0"/>
    <n v="0.16"/>
    <n v="0.28000000000000003"/>
    <n v="0.12"/>
    <n v="0.3"/>
    <n v="4.4400000000000004"/>
    <n v="0.01"/>
    <n v="0"/>
    <n v="0"/>
    <n v="0"/>
    <n v="150"/>
    <n v="150"/>
    <n v="101"/>
    <n v="344"/>
    <n v="100"/>
    <n v="0"/>
    <x v="0"/>
    <n v="1.3605340136E-4"/>
    <n v="1.3605340136000001E-3"/>
    <n v="6.1223999999999992E-3"/>
    <n v="1.3605340136E-4"/>
    <n v="114923610.91"/>
    <n v="6290.0999999999995"/>
    <n v="114542152"/>
    <n v="375168.81"/>
  </r>
  <r>
    <x v="22"/>
    <x v="0"/>
    <n v="2028"/>
    <x v="7"/>
    <n v="0"/>
    <n v="300"/>
    <n v="2.0407999999999999E-2"/>
    <n v="2002"/>
    <s v="2023_Plan"/>
    <s v="Emission Group 1"/>
    <s v="Base;2023BP"/>
    <s v="Base"/>
    <s v="Base"/>
    <s v="Base"/>
    <s v="ASG"/>
    <n v="42622"/>
    <n v="3322510"/>
    <n v="0"/>
    <n v="3348800.75"/>
    <n v="3836.5"/>
    <n v="0"/>
    <n v="0"/>
    <n v="30185.22"/>
    <n v="0"/>
    <n v="0"/>
    <n v="23165.03"/>
    <n v="0"/>
    <n v="47.57"/>
    <n v="65075.01"/>
    <n v="111600"/>
    <n v="260644"/>
    <n v="737133.69"/>
    <n v="0"/>
    <n v="0"/>
    <n v="201.7"/>
    <n v="13.69"/>
    <n v="51.64"/>
    <n v="1.06"/>
    <n v="0"/>
    <n v="0"/>
    <n v="92412424"/>
    <n v="113159608"/>
    <n v="103142096"/>
    <n v="9669779"/>
    <n v="347690.16"/>
    <n v="0"/>
    <n v="1168152.6299999999"/>
    <n v="21915336"/>
    <n v="0"/>
    <n v="0"/>
    <n v="138"/>
    <n v="132.47999999999999"/>
    <n v="28.88"/>
    <n v="5.71"/>
    <n v="70.38"/>
    <n v="304.48"/>
    <n v="0"/>
    <n v="0"/>
    <n v="0"/>
    <n v="726.03"/>
    <n v="0"/>
    <n v="69.89"/>
    <n v="20967"/>
    <n v="20967"/>
    <n v="0"/>
    <n v="0"/>
    <n v="4316.95"/>
    <n v="0.97000003000000001"/>
    <n v="5.3333329999999998E-2"/>
    <n v="1.3333329999999999E-2"/>
    <n v="0.96333331"/>
    <n v="1.6166666700000001"/>
    <n v="8.3333340000000006E-2"/>
    <n v="1.6666670000000001E-2"/>
    <n v="1.5166666499999999"/>
    <n v="0.01"/>
    <n v="0.26"/>
    <n v="0"/>
    <n v="0"/>
    <n v="0"/>
    <n v="0"/>
    <n v="1.24"/>
    <n v="2.2400000000000002"/>
    <n v="0.1"/>
    <n v="0.21"/>
    <n v="4"/>
    <n v="0.05"/>
    <n v="0"/>
    <n v="0"/>
    <n v="0"/>
    <n v="150"/>
    <n v="150"/>
    <n v="101"/>
    <n v="344"/>
    <n v="100"/>
    <n v="0"/>
    <x v="0"/>
    <n v="1.08842659864E-3"/>
    <n v="1.08842659864E-2"/>
    <n v="0.27938552"/>
    <n v="1.70066680272E-3"/>
    <n v="114614798.86"/>
    <n v="287038.23"/>
    <n v="113159608"/>
    <n v="1168152.6299999999"/>
  </r>
  <r>
    <x v="22"/>
    <x v="0"/>
    <n v="2028"/>
    <x v="8"/>
    <n v="0"/>
    <n v="300"/>
    <n v="2.0407999999999999E-2"/>
    <n v="2002"/>
    <s v="2023_Plan"/>
    <s v="Emission Group 1"/>
    <s v="Base;2023BP"/>
    <s v="Base"/>
    <s v="Base"/>
    <s v="Base"/>
    <s v="ASG"/>
    <n v="42622"/>
    <n v="2885632.25"/>
    <n v="0"/>
    <n v="2884912.75"/>
    <n v="1748.52"/>
    <n v="0"/>
    <n v="0"/>
    <n v="2451.23"/>
    <n v="0"/>
    <n v="0"/>
    <n v="25035.61"/>
    <n v="0"/>
    <n v="1326.32"/>
    <n v="55527.37"/>
    <n v="108000"/>
    <n v="256189.14"/>
    <n v="720560.56"/>
    <n v="0"/>
    <n v="0"/>
    <n v="978.11"/>
    <n v="2.5299999999999998"/>
    <n v="1319.82"/>
    <n v="99.14"/>
    <n v="0"/>
    <n v="0"/>
    <n v="99326152"/>
    <n v="99332448"/>
    <n v="87967584"/>
    <n v="10797080"/>
    <n v="567722.13"/>
    <n v="0"/>
    <n v="908422.63"/>
    <n v="914718.56"/>
    <n v="0"/>
    <n v="0"/>
    <n v="372.4"/>
    <n v="493.97"/>
    <n v="78.430000000000007"/>
    <n v="6.8"/>
    <n v="225.48"/>
    <n v="519.54"/>
    <n v="0"/>
    <n v="0"/>
    <n v="0"/>
    <n v="373.17"/>
    <n v="0"/>
    <n v="69.89"/>
    <n v="20967"/>
    <n v="20967"/>
    <n v="0"/>
    <n v="0"/>
    <n v="4324.95"/>
    <n v="1.7933332900000001"/>
    <n v="0.01"/>
    <n v="0.20999999"/>
    <n v="1.7933332900000001"/>
    <n v="7.9533333800000001"/>
    <n v="2.3333329999999999E-2"/>
    <n v="0.29666664999999998"/>
    <n v="7.63333321"/>
    <n v="0"/>
    <n v="6.49"/>
    <n v="0"/>
    <n v="0"/>
    <n v="0"/>
    <n v="0"/>
    <n v="2.2000000000000002"/>
    <n v="10.71"/>
    <n v="0.2"/>
    <n v="0.5"/>
    <n v="4.2"/>
    <n v="0.01"/>
    <n v="0"/>
    <n v="0"/>
    <n v="0"/>
    <n v="150"/>
    <n v="150"/>
    <n v="101"/>
    <n v="344"/>
    <n v="100"/>
    <n v="0"/>
    <x v="0"/>
    <n v="2.0407999999999998E-4"/>
    <n v="2.0407999999999997E-3"/>
    <n v="5.1632239999999996E-2"/>
    <n v="4.7618659863999995E-4"/>
    <n v="100293917.14"/>
    <n v="53046.509999999995"/>
    <n v="99332448"/>
    <n v="908422.63"/>
  </r>
  <r>
    <x v="22"/>
    <x v="0"/>
    <n v="2028"/>
    <x v="9"/>
    <n v="0"/>
    <n v="300"/>
    <n v="2.0407999999999999E-2"/>
    <n v="2002"/>
    <s v="2023_Plan"/>
    <s v="Emission Group 1"/>
    <s v="Base;2023BP"/>
    <s v="Base"/>
    <s v="Base"/>
    <s v="Base"/>
    <s v="ASG"/>
    <n v="42622"/>
    <n v="2477930.25"/>
    <n v="0"/>
    <n v="2482305"/>
    <n v="232.1"/>
    <n v="0"/>
    <n v="0"/>
    <n v="4612.6099999999997"/>
    <n v="0"/>
    <n v="0"/>
    <n v="31762.02"/>
    <n v="0"/>
    <n v="0"/>
    <n v="36182.61"/>
    <n v="111599.98"/>
    <n v="268109.38"/>
    <n v="790929.25"/>
    <n v="0"/>
    <n v="0"/>
    <n v="0"/>
    <n v="0"/>
    <n v="0"/>
    <n v="0"/>
    <n v="0"/>
    <n v="0"/>
    <n v="80320816"/>
    <n v="80642816"/>
    <n v="73675560"/>
    <n v="6633689"/>
    <n v="333650.46999999997"/>
    <n v="0"/>
    <n v="7406.47"/>
    <n v="329406.21999999997"/>
    <n v="0"/>
    <n v="0"/>
    <n v="35.340000000000003"/>
    <n v="36.03"/>
    <n v="0.99"/>
    <n v="0.11"/>
    <n v="1.36"/>
    <n v="31.91"/>
    <n v="0"/>
    <n v="0"/>
    <n v="0"/>
    <n v="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1"/>
    <n v="3.74"/>
    <n v="0"/>
    <n v="0"/>
    <n v="0"/>
    <n v="0"/>
    <n v="150"/>
    <n v="150"/>
    <n v="101"/>
    <n v="344"/>
    <n v="100"/>
    <n v="0"/>
    <x v="0"/>
    <n v="0"/>
    <n v="0"/>
    <n v="0"/>
    <n v="0"/>
    <n v="80650222.469999999"/>
    <n v="0"/>
    <n v="80642816"/>
    <n v="7406.47"/>
  </r>
  <r>
    <x v="22"/>
    <x v="0"/>
    <n v="2028"/>
    <x v="10"/>
    <n v="0"/>
    <n v="300"/>
    <n v="2.0407999999999999E-2"/>
    <n v="2002"/>
    <s v="2023_Plan"/>
    <s v="Emission Group 1"/>
    <s v="Base;2023BP"/>
    <s v="Base"/>
    <s v="Base"/>
    <s v="Base"/>
    <s v="ASG"/>
    <n v="42622"/>
    <n v="2608960.5"/>
    <n v="0"/>
    <n v="2612804.25"/>
    <n v="263.57"/>
    <n v="0"/>
    <n v="0"/>
    <n v="4105.58"/>
    <n v="0"/>
    <n v="0"/>
    <n v="15755.82"/>
    <n v="0"/>
    <n v="0"/>
    <n v="29075.03"/>
    <n v="107999.99"/>
    <n v="247162.61"/>
    <n v="753354"/>
    <n v="0"/>
    <n v="0"/>
    <n v="0"/>
    <n v="0"/>
    <n v="0"/>
    <n v="0"/>
    <n v="0"/>
    <n v="0"/>
    <n v="86911736"/>
    <n v="87201304"/>
    <n v="79862960"/>
    <n v="6897203.5"/>
    <n v="441117.78"/>
    <n v="0"/>
    <n v="8221.24"/>
    <n v="297789.53000000003"/>
    <n v="0"/>
    <n v="0"/>
    <n v="35.94"/>
    <n v="36.32"/>
    <n v="0.96"/>
    <n v="0.11"/>
    <n v="1.34"/>
    <n v="31.19"/>
    <n v="0"/>
    <n v="0"/>
    <n v="0"/>
    <n v="7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3.05"/>
    <n v="0"/>
    <n v="0"/>
    <n v="0"/>
    <n v="0"/>
    <n v="150"/>
    <n v="150"/>
    <n v="101"/>
    <n v="344"/>
    <n v="100"/>
    <n v="0"/>
    <x v="0"/>
    <n v="0"/>
    <n v="0"/>
    <n v="0"/>
    <n v="0"/>
    <n v="87209525.239999995"/>
    <n v="0"/>
    <n v="87201304"/>
    <n v="8221.24"/>
  </r>
  <r>
    <x v="22"/>
    <x v="0"/>
    <n v="2028"/>
    <x v="11"/>
    <n v="0"/>
    <n v="300"/>
    <n v="2.0407999999999999E-2"/>
    <n v="2002"/>
    <s v="2023_Plan"/>
    <s v="Emission Group 1"/>
    <s v="Base;2023BP"/>
    <s v="Base"/>
    <s v="Base"/>
    <s v="Base"/>
    <s v="ASG"/>
    <n v="42622"/>
    <n v="2921028"/>
    <n v="0"/>
    <n v="3002306.75"/>
    <n v="4674.46"/>
    <n v="0"/>
    <n v="0"/>
    <n v="85945.53"/>
    <n v="0"/>
    <n v="0"/>
    <n v="24447.03"/>
    <n v="0"/>
    <n v="0"/>
    <n v="28227.599999999999"/>
    <n v="111600"/>
    <n v="265127.88"/>
    <n v="836456.56"/>
    <n v="0"/>
    <n v="0"/>
    <n v="0"/>
    <n v="0"/>
    <n v="0"/>
    <n v="0"/>
    <n v="0"/>
    <n v="0"/>
    <n v="100666416"/>
    <n v="103123040"/>
    <n v="94733280"/>
    <n v="8040838"/>
    <n v="348997.84"/>
    <n v="0"/>
    <n v="137173.29999999999"/>
    <n v="2593804"/>
    <n v="0"/>
    <n v="0"/>
    <n v="36.299999999999997"/>
    <n v="36.61"/>
    <n v="0.73"/>
    <n v="7.0000000000000007E-2"/>
    <n v="1.02"/>
    <n v="29.35"/>
    <n v="0"/>
    <n v="0"/>
    <n v="0"/>
    <n v="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1"/>
    <n v="3.37"/>
    <n v="0"/>
    <n v="0"/>
    <n v="0"/>
    <n v="0"/>
    <n v="150"/>
    <n v="150"/>
    <n v="101"/>
    <n v="344"/>
    <n v="100"/>
    <n v="0"/>
    <x v="0"/>
    <n v="0"/>
    <n v="0"/>
    <n v="0"/>
    <n v="0"/>
    <n v="103260213.3"/>
    <n v="0"/>
    <n v="103123040"/>
    <n v="137173.29999999999"/>
  </r>
  <r>
    <x v="22"/>
    <x v="1"/>
    <n v="2028"/>
    <x v="0"/>
    <n v="0"/>
    <n v="300"/>
    <n v="2.0407999999999999E-2"/>
    <n v="2002"/>
    <s v="2023_Plan"/>
    <s v="Emission Group 1"/>
    <s v="Base;2023BP"/>
    <s v="Base"/>
    <s v="Base"/>
    <s v="Base"/>
    <s v="ASG"/>
    <n v="42622"/>
    <n v="10353496"/>
    <n v="0"/>
    <n v="10826797"/>
    <n v="2566.3200000000002"/>
    <n v="0"/>
    <n v="0"/>
    <n v="475839.72"/>
    <n v="0"/>
    <n v="0"/>
    <n v="0"/>
    <n v="0"/>
    <n v="0"/>
    <n v="250822.09"/>
    <n v="312480"/>
    <n v="1194932.75"/>
    <n v="3604920.75"/>
    <n v="0"/>
    <n v="0"/>
    <n v="0"/>
    <n v="0"/>
    <n v="0"/>
    <n v="0"/>
    <n v="0"/>
    <n v="0"/>
    <n v="364895968"/>
    <n v="377893824"/>
    <n v="324116320"/>
    <n v="53726512"/>
    <n v="50982.5"/>
    <n v="0"/>
    <n v="70569.91"/>
    <n v="13068419"/>
    <n v="0"/>
    <n v="0"/>
    <n v="41.01"/>
    <n v="37.770000000000003"/>
    <n v="1.65"/>
    <n v="0.23"/>
    <n v="2.89"/>
    <n v="27.5"/>
    <n v="0"/>
    <n v="0"/>
    <n v="0"/>
    <n v="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300000000000008"/>
    <n v="0"/>
    <n v="0"/>
    <n v="0"/>
    <n v="0"/>
    <n v="420"/>
    <n v="420"/>
    <n v="811"/>
    <n v="957"/>
    <n v="0"/>
    <n v="0"/>
    <x v="0"/>
    <n v="0"/>
    <n v="0"/>
    <n v="0"/>
    <n v="0"/>
    <n v="377964393.91000003"/>
    <n v="0"/>
    <n v="377893824"/>
    <n v="70569.91"/>
  </r>
  <r>
    <x v="22"/>
    <x v="1"/>
    <n v="2028"/>
    <x v="1"/>
    <n v="0"/>
    <n v="300"/>
    <n v="2.0407999999999999E-2"/>
    <n v="2002"/>
    <s v="2023_Plan"/>
    <s v="Emission Group 1"/>
    <s v="Base;2023BP"/>
    <s v="Base"/>
    <s v="Base"/>
    <s v="Base"/>
    <s v="ASG"/>
    <n v="42622"/>
    <n v="8981506"/>
    <n v="0"/>
    <n v="9550726"/>
    <n v="1958.24"/>
    <n v="0"/>
    <n v="0"/>
    <n v="571170.43999999994"/>
    <n v="0"/>
    <n v="0"/>
    <n v="0"/>
    <n v="0"/>
    <n v="0"/>
    <n v="245898.08"/>
    <n v="282240"/>
    <n v="1072788.75"/>
    <n v="2981684.75"/>
    <n v="0"/>
    <n v="0"/>
    <n v="0"/>
    <n v="0"/>
    <n v="0"/>
    <n v="0"/>
    <n v="0"/>
    <n v="0"/>
    <n v="316156288"/>
    <n v="332046976"/>
    <n v="284739360"/>
    <n v="47275972"/>
    <n v="31606.59"/>
    <n v="0"/>
    <n v="56981.64"/>
    <n v="15947692"/>
    <n v="0"/>
    <n v="0"/>
    <n v="41.4"/>
    <n v="37.65"/>
    <n v="1.93"/>
    <n v="0.31"/>
    <n v="3.36"/>
    <n v="29.1"/>
    <n v="0"/>
    <n v="0"/>
    <n v="0"/>
    <n v="2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899999999999997"/>
    <n v="0"/>
    <n v="0"/>
    <n v="0"/>
    <n v="0"/>
    <n v="420"/>
    <n v="420"/>
    <n v="811"/>
    <n v="957"/>
    <n v="0"/>
    <n v="0"/>
    <x v="0"/>
    <n v="0"/>
    <n v="0"/>
    <n v="0"/>
    <n v="0"/>
    <n v="332103957.63999999"/>
    <n v="0"/>
    <n v="332046976"/>
    <n v="56981.64"/>
  </r>
  <r>
    <x v="22"/>
    <x v="1"/>
    <n v="2028"/>
    <x v="2"/>
    <n v="0"/>
    <n v="300"/>
    <n v="2.0407999999999999E-2"/>
    <n v="2002"/>
    <s v="2023_Plan"/>
    <s v="Emission Group 1"/>
    <s v="Base;2023BP"/>
    <s v="Base"/>
    <s v="Base"/>
    <s v="Base"/>
    <s v="ASG"/>
    <n v="42622"/>
    <n v="9329383"/>
    <n v="0"/>
    <n v="9334718"/>
    <n v="277.25"/>
    <n v="0"/>
    <n v="0"/>
    <n v="5661.15"/>
    <n v="0"/>
    <n v="0"/>
    <n v="0"/>
    <n v="0"/>
    <n v="2.67"/>
    <n v="415775.13"/>
    <n v="312480"/>
    <n v="1258613.8799999999"/>
    <n v="3221291.75"/>
    <n v="0"/>
    <n v="0"/>
    <n v="0"/>
    <n v="0"/>
    <n v="17.98"/>
    <n v="0"/>
    <n v="0"/>
    <n v="0"/>
    <n v="317869184"/>
    <n v="318137440"/>
    <n v="272365216"/>
    <n v="45726360"/>
    <n v="45641.9"/>
    <n v="0"/>
    <n v="225277.95"/>
    <n v="493530.38"/>
    <n v="0"/>
    <n v="0"/>
    <n v="49.17"/>
    <n v="37.83"/>
    <n v="4.75"/>
    <n v="0.71"/>
    <n v="9.19"/>
    <n v="812.53"/>
    <n v="0"/>
    <n v="0"/>
    <n v="0"/>
    <n v="87.18"/>
    <n v="0"/>
    <n v="0"/>
    <n v="20967"/>
    <n v="0"/>
    <n v="0"/>
    <n v="0"/>
    <n v="0"/>
    <n v="3.6666669999999998E-2"/>
    <n v="0"/>
    <n v="0"/>
    <n v="3.6666669999999998E-2"/>
    <n v="4.3333330000000003E-2"/>
    <n v="0"/>
    <n v="0"/>
    <n v="4.3333330000000003E-2"/>
    <n v="0"/>
    <n v="0.01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318362717.94999999"/>
    <n v="0"/>
    <n v="318137440"/>
    <n v="225277.95"/>
  </r>
  <r>
    <x v="22"/>
    <x v="1"/>
    <n v="2028"/>
    <x v="3"/>
    <n v="0"/>
    <n v="300"/>
    <n v="2.0407999999999999E-2"/>
    <n v="2002"/>
    <s v="2023_Plan"/>
    <s v="Emission Group 1"/>
    <s v="Base;2023BP"/>
    <s v="Base"/>
    <s v="Base"/>
    <s v="Base"/>
    <s v="ASG"/>
    <n v="42622"/>
    <n v="8631806"/>
    <n v="0"/>
    <n v="8636309"/>
    <n v="898.13"/>
    <n v="0"/>
    <n v="0"/>
    <n v="5696.9"/>
    <n v="0"/>
    <n v="0"/>
    <n v="0"/>
    <n v="0"/>
    <n v="64.67"/>
    <n v="398973.31"/>
    <n v="302400"/>
    <n v="1098072.3799999999"/>
    <n v="2855612.25"/>
    <n v="0"/>
    <n v="0"/>
    <n v="0"/>
    <n v="0"/>
    <n v="288.69"/>
    <n v="0"/>
    <n v="0"/>
    <n v="0"/>
    <n v="294792608"/>
    <n v="294194368"/>
    <n v="252600976"/>
    <n v="41511644"/>
    <n v="81759.28"/>
    <n v="0"/>
    <n v="858404.88"/>
    <n v="260161.22"/>
    <n v="0"/>
    <n v="0"/>
    <n v="79.489999999999995"/>
    <n v="44.19"/>
    <n v="18.46"/>
    <n v="1.85"/>
    <n v="32.97"/>
    <n v="955.77"/>
    <n v="0"/>
    <n v="0"/>
    <n v="0"/>
    <n v="45.67"/>
    <n v="0"/>
    <n v="0"/>
    <n v="20967"/>
    <n v="0"/>
    <n v="0"/>
    <n v="0"/>
    <n v="0"/>
    <n v="0.44999999000000002"/>
    <n v="0"/>
    <n v="0"/>
    <n v="0.44999999000000002"/>
    <n v="0.66333335999999998"/>
    <n v="0"/>
    <n v="0"/>
    <n v="0.66333335999999998"/>
    <n v="0"/>
    <n v="0.23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295052772.88"/>
    <n v="0"/>
    <n v="294194368"/>
    <n v="858404.88"/>
  </r>
  <r>
    <x v="22"/>
    <x v="1"/>
    <n v="2028"/>
    <x v="4"/>
    <n v="0"/>
    <n v="300"/>
    <n v="2.0407999999999999E-2"/>
    <n v="2002"/>
    <s v="2023_Plan"/>
    <s v="Emission Group 1"/>
    <s v="Base;2023BP"/>
    <s v="Base"/>
    <s v="Base"/>
    <s v="Base"/>
    <s v="ASG"/>
    <n v="42622"/>
    <n v="9265670"/>
    <n v="0"/>
    <n v="9271765"/>
    <n v="205.93"/>
    <n v="0"/>
    <n v="0"/>
    <n v="6377.39"/>
    <n v="0"/>
    <n v="0"/>
    <n v="0"/>
    <n v="0"/>
    <n v="27.33"/>
    <n v="511857.63"/>
    <n v="312480"/>
    <n v="1620665.25"/>
    <n v="3618470.75"/>
    <n v="0"/>
    <n v="0"/>
    <n v="0"/>
    <n v="0"/>
    <n v="101.08"/>
    <n v="0"/>
    <n v="0"/>
    <n v="0"/>
    <n v="309327200"/>
    <n v="309014112"/>
    <n v="264771584"/>
    <n v="44198360"/>
    <n v="43828.5"/>
    <n v="0"/>
    <n v="1208694"/>
    <n v="895618.81"/>
    <n v="0"/>
    <n v="0"/>
    <n v="49.09"/>
    <n v="38.99"/>
    <n v="3.38"/>
    <n v="0.4"/>
    <n v="8.5500000000000007"/>
    <n v="5869.32"/>
    <n v="0"/>
    <n v="0"/>
    <n v="0"/>
    <n v="140.44"/>
    <n v="0"/>
    <n v="0"/>
    <n v="20967"/>
    <n v="0"/>
    <n v="0"/>
    <n v="0"/>
    <n v="0"/>
    <n v="0.15666667000000001"/>
    <n v="0"/>
    <n v="0"/>
    <n v="0.15666667000000001"/>
    <n v="0.18333334000000001"/>
    <n v="0"/>
    <n v="0"/>
    <n v="0.18333334000000001"/>
    <n v="0"/>
    <n v="0.11"/>
    <n v="0"/>
    <n v="0"/>
    <n v="0"/>
    <n v="0"/>
    <n v="0"/>
    <n v="0"/>
    <n v="0.01"/>
    <n v="0.01"/>
    <n v="4.3899999999999997"/>
    <n v="0"/>
    <n v="0"/>
    <n v="0"/>
    <n v="0"/>
    <n v="420"/>
    <n v="420"/>
    <n v="811"/>
    <n v="957"/>
    <n v="0"/>
    <n v="0"/>
    <x v="0"/>
    <n v="0"/>
    <n v="0"/>
    <n v="0"/>
    <n v="0"/>
    <n v="310222806"/>
    <n v="0"/>
    <n v="309014112"/>
    <n v="1208694"/>
  </r>
  <r>
    <x v="22"/>
    <x v="1"/>
    <n v="2028"/>
    <x v="5"/>
    <n v="0"/>
    <n v="300"/>
    <n v="2.0407999999999999E-2"/>
    <n v="2002"/>
    <s v="2023_Plan"/>
    <s v="Emission Group 1"/>
    <s v="Base;2023BP"/>
    <s v="Base"/>
    <s v="Base"/>
    <s v="Base"/>
    <s v="ASG"/>
    <n v="42622"/>
    <n v="10918398"/>
    <n v="0"/>
    <n v="11017068"/>
    <n v="38736.339999999997"/>
    <n v="0"/>
    <n v="0"/>
    <n v="137414.31"/>
    <n v="0"/>
    <n v="0"/>
    <n v="0"/>
    <n v="0"/>
    <n v="0"/>
    <n v="522168.47"/>
    <n v="302400"/>
    <n v="1268431.6299999999"/>
    <n v="2813851.75"/>
    <n v="0"/>
    <n v="0"/>
    <n v="0"/>
    <n v="0"/>
    <n v="0.82"/>
    <n v="0"/>
    <n v="0"/>
    <n v="0"/>
    <n v="374037600"/>
    <n v="375097024"/>
    <n v="322341824"/>
    <n v="52559996"/>
    <n v="195168.34"/>
    <n v="0"/>
    <n v="2749543"/>
    <n v="3808951.25"/>
    <n v="0"/>
    <n v="0"/>
    <n v="127.52"/>
    <n v="87.07"/>
    <n v="33.86"/>
    <n v="8.02"/>
    <n v="67.97"/>
    <n v="70.98"/>
    <n v="0"/>
    <n v="0"/>
    <n v="0"/>
    <n v="27.7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77846567"/>
    <n v="0"/>
    <n v="375097024"/>
    <n v="2749543"/>
  </r>
  <r>
    <x v="22"/>
    <x v="1"/>
    <n v="2028"/>
    <x v="6"/>
    <n v="0"/>
    <n v="300"/>
    <n v="2.0407999999999999E-2"/>
    <n v="2002"/>
    <s v="2023_Plan"/>
    <s v="Emission Group 1"/>
    <s v="Base;2023BP"/>
    <s v="Base"/>
    <s v="Base"/>
    <s v="Base"/>
    <s v="ASG"/>
    <n v="42622"/>
    <n v="12195765"/>
    <n v="0"/>
    <n v="12110827"/>
    <n v="153948.20000000001"/>
    <n v="0"/>
    <n v="0"/>
    <n v="69115.360000000001"/>
    <n v="0"/>
    <n v="0"/>
    <n v="0"/>
    <n v="0"/>
    <n v="8.67"/>
    <n v="608577.93999999994"/>
    <n v="312480"/>
    <n v="1387340.75"/>
    <n v="2784694.5"/>
    <n v="0"/>
    <n v="0"/>
    <n v="0"/>
    <n v="2.6"/>
    <n v="51.8"/>
    <n v="0"/>
    <n v="0"/>
    <n v="0"/>
    <n v="442219776"/>
    <n v="414734912"/>
    <n v="357068832"/>
    <n v="57407848"/>
    <n v="258198.53"/>
    <n v="0"/>
    <n v="30154866"/>
    <n v="2670007.25"/>
    <n v="0"/>
    <n v="0"/>
    <n v="215.53"/>
    <n v="172.32"/>
    <n v="64.989999999999995"/>
    <n v="15.22"/>
    <n v="138.21"/>
    <n v="195.88"/>
    <n v="0"/>
    <n v="0"/>
    <n v="0"/>
    <n v="38.630000000000003"/>
    <n v="0"/>
    <n v="69.89"/>
    <n v="20967"/>
    <n v="0"/>
    <n v="0"/>
    <n v="0"/>
    <n v="0"/>
    <n v="0.13666666999999999"/>
    <n v="3.3333299999999998E-3"/>
    <n v="0"/>
    <n v="0.13666666999999999"/>
    <n v="0.31999999000000001"/>
    <n v="6.6666700000000004E-3"/>
    <n v="0"/>
    <n v="0.31333333000000002"/>
    <n v="0"/>
    <n v="0.01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6.8026598639999987E-5"/>
    <n v="6.8026598639999987E-4"/>
    <n v="5.3060799999999998E-2"/>
    <n v="1.3605340136E-4"/>
    <n v="444944292.19999999"/>
    <n v="54514.200000000004"/>
    <n v="414734912"/>
    <n v="30154866"/>
  </r>
  <r>
    <x v="22"/>
    <x v="1"/>
    <n v="2028"/>
    <x v="7"/>
    <n v="0"/>
    <n v="300"/>
    <n v="2.0407999999999999E-2"/>
    <n v="2002"/>
    <s v="2023_Plan"/>
    <s v="Emission Group 1"/>
    <s v="Base;2023BP"/>
    <s v="Base"/>
    <s v="Base"/>
    <s v="Base"/>
    <s v="ASG"/>
    <n v="42622"/>
    <n v="11766213"/>
    <n v="0"/>
    <n v="11805618"/>
    <n v="78343.56"/>
    <n v="0"/>
    <n v="0"/>
    <n v="118345.98"/>
    <n v="0"/>
    <n v="0"/>
    <n v="0"/>
    <n v="0"/>
    <n v="11.33"/>
    <n v="551216.81000000006"/>
    <n v="312480"/>
    <n v="1314161.5"/>
    <n v="2797356.25"/>
    <n v="0"/>
    <n v="0"/>
    <n v="0"/>
    <n v="0"/>
    <n v="583.29"/>
    <n v="3.47"/>
    <n v="0"/>
    <n v="0"/>
    <n v="509507968"/>
    <n v="405466048"/>
    <n v="349000928"/>
    <n v="56239120"/>
    <n v="225631.33"/>
    <n v="0"/>
    <n v="110351920"/>
    <n v="6310015"/>
    <n v="0"/>
    <n v="0"/>
    <n v="269.91000000000003"/>
    <n v="216.18"/>
    <n v="84.84"/>
    <n v="11.77"/>
    <n v="173.6"/>
    <n v="1408.56"/>
    <n v="0"/>
    <n v="0"/>
    <n v="0"/>
    <n v="53.32"/>
    <n v="0"/>
    <n v="0"/>
    <n v="20967"/>
    <n v="20967"/>
    <n v="0"/>
    <n v="0"/>
    <n v="0"/>
    <n v="1.0533332799999999"/>
    <n v="0"/>
    <n v="1.3333329999999999E-2"/>
    <n v="1.0499999499999999"/>
    <n v="2.5266666400000002"/>
    <n v="0"/>
    <n v="1.3333329999999999E-2"/>
    <n v="2.5133333200000001"/>
    <n v="0"/>
    <n v="0.04"/>
    <n v="0"/>
    <n v="0"/>
    <n v="0"/>
    <n v="0"/>
    <n v="0"/>
    <n v="0"/>
    <n v="0"/>
    <n v="0"/>
    <n v="4.92"/>
    <n v="0"/>
    <n v="0"/>
    <n v="0"/>
    <n v="0"/>
    <n v="420"/>
    <n v="420"/>
    <n v="811"/>
    <n v="957"/>
    <n v="0"/>
    <n v="0"/>
    <x v="0"/>
    <n v="0"/>
    <n v="0"/>
    <n v="0"/>
    <n v="0"/>
    <n v="515817968"/>
    <n v="0"/>
    <n v="405466048"/>
    <n v="110351920"/>
  </r>
  <r>
    <x v="22"/>
    <x v="1"/>
    <n v="2028"/>
    <x v="8"/>
    <n v="0"/>
    <n v="300"/>
    <n v="2.0407999999999999E-2"/>
    <n v="2002"/>
    <s v="2023_Plan"/>
    <s v="Emission Group 1"/>
    <s v="Base;2023BP"/>
    <s v="Base"/>
    <s v="Base"/>
    <s v="Base"/>
    <s v="ASG"/>
    <n v="42622"/>
    <n v="10025911"/>
    <n v="0"/>
    <n v="10030415"/>
    <n v="1024.56"/>
    <n v="0"/>
    <n v="0"/>
    <n v="6438.36"/>
    <n v="0"/>
    <n v="0"/>
    <n v="0"/>
    <n v="0"/>
    <n v="199.33"/>
    <n v="465959.03"/>
    <n v="302400"/>
    <n v="1828851.88"/>
    <n v="3641242"/>
    <n v="0"/>
    <n v="0"/>
    <n v="0"/>
    <n v="26.39"/>
    <n v="870.12"/>
    <n v="2.21"/>
    <n v="0"/>
    <n v="0"/>
    <n v="344147296"/>
    <n v="342628096"/>
    <n v="294484288"/>
    <n v="48066288"/>
    <n v="77735.05"/>
    <n v="0"/>
    <n v="3063432.5"/>
    <n v="1544215.38"/>
    <n v="0"/>
    <n v="0"/>
    <n v="163.38"/>
    <n v="73.23"/>
    <n v="30.33"/>
    <n v="2.58"/>
    <n v="90.87"/>
    <n v="2990"/>
    <n v="0"/>
    <n v="0"/>
    <n v="0"/>
    <n v="239.85"/>
    <n v="0"/>
    <n v="69.89"/>
    <n v="20967"/>
    <n v="20967"/>
    <n v="0"/>
    <n v="0"/>
    <n v="0"/>
    <n v="1.22000003"/>
    <n v="0.02"/>
    <n v="3.3333299999999998E-3"/>
    <n v="1.22000003"/>
    <n v="2.4766666900000001"/>
    <n v="6.6666669999999997E-2"/>
    <n v="3.3333299999999998E-3"/>
    <n v="2.4066667599999998"/>
    <n v="0.01"/>
    <n v="0.56000000000000005"/>
    <n v="0"/>
    <n v="0"/>
    <n v="0"/>
    <n v="0"/>
    <n v="0"/>
    <n v="0"/>
    <n v="0.02"/>
    <n v="0.02"/>
    <n v="4.84"/>
    <n v="0.02"/>
    <n v="0"/>
    <n v="0"/>
    <n v="0"/>
    <n v="420"/>
    <n v="420"/>
    <n v="811"/>
    <n v="957"/>
    <n v="0"/>
    <n v="0"/>
    <x v="0"/>
    <n v="4.0815999999999997E-4"/>
    <n v="4.0815999999999995E-3"/>
    <n v="0.53856711999999995"/>
    <n v="1.3605334013599998E-3"/>
    <n v="346244847.63"/>
    <n v="553319.13"/>
    <n v="342628096"/>
    <n v="3063432.5"/>
  </r>
  <r>
    <x v="22"/>
    <x v="1"/>
    <n v="2028"/>
    <x v="9"/>
    <n v="0"/>
    <n v="300"/>
    <n v="2.0407999999999999E-2"/>
    <n v="2002"/>
    <s v="2023_Plan"/>
    <s v="Emission Group 1"/>
    <s v="Base;2023BP"/>
    <s v="Base"/>
    <s v="Base"/>
    <s v="Base"/>
    <s v="ASG"/>
    <n v="42622"/>
    <n v="8908209"/>
    <n v="0"/>
    <n v="8913626"/>
    <n v="332.8"/>
    <n v="0"/>
    <n v="0"/>
    <n v="5879.51"/>
    <n v="0"/>
    <n v="0"/>
    <n v="0"/>
    <n v="0"/>
    <n v="38.67"/>
    <n v="393508.25"/>
    <n v="312480"/>
    <n v="1120842"/>
    <n v="3011870.25"/>
    <n v="0"/>
    <n v="0"/>
    <n v="0"/>
    <n v="0"/>
    <n v="139.34"/>
    <n v="0"/>
    <n v="0"/>
    <n v="0"/>
    <n v="303624800"/>
    <n v="302760000"/>
    <n v="260085488"/>
    <n v="42650096"/>
    <n v="24430.14"/>
    <n v="0"/>
    <n v="1013461.81"/>
    <n v="148675.06"/>
    <n v="0"/>
    <n v="0"/>
    <n v="59.96"/>
    <n v="41.04"/>
    <n v="10.14"/>
    <n v="1.18"/>
    <n v="17.84"/>
    <n v="3045.3"/>
    <n v="0"/>
    <n v="0"/>
    <n v="0"/>
    <n v="25.29"/>
    <n v="0"/>
    <n v="0"/>
    <n v="20967"/>
    <n v="0"/>
    <n v="0"/>
    <n v="0"/>
    <n v="0"/>
    <n v="0.21666667000000001"/>
    <n v="0"/>
    <n v="0"/>
    <n v="0.21666667000000001"/>
    <n v="0.31333333000000002"/>
    <n v="0"/>
    <n v="0"/>
    <n v="0.31333333000000002"/>
    <n v="0"/>
    <n v="0.13"/>
    <n v="0"/>
    <n v="0"/>
    <n v="0"/>
    <n v="0"/>
    <n v="0"/>
    <n v="0"/>
    <n v="0"/>
    <n v="0"/>
    <n v="5.05"/>
    <n v="0"/>
    <n v="0"/>
    <n v="0"/>
    <n v="0"/>
    <n v="420"/>
    <n v="420"/>
    <n v="811"/>
    <n v="957"/>
    <n v="0"/>
    <n v="0"/>
    <x v="0"/>
    <n v="0"/>
    <n v="0"/>
    <n v="0"/>
    <n v="0"/>
    <n v="303773461.81"/>
    <n v="0"/>
    <n v="302760000"/>
    <n v="1013461.81"/>
  </r>
  <r>
    <x v="22"/>
    <x v="1"/>
    <n v="2028"/>
    <x v="10"/>
    <n v="0"/>
    <n v="300"/>
    <n v="2.0407999999999999E-2"/>
    <n v="2002"/>
    <s v="2023_Plan"/>
    <s v="Emission Group 1"/>
    <s v="Base;2023BP"/>
    <s v="Base"/>
    <s v="Base"/>
    <s v="Base"/>
    <s v="ASG"/>
    <n v="42622"/>
    <n v="9135879"/>
    <n v="0"/>
    <n v="9142782"/>
    <n v="141.5"/>
    <n v="0"/>
    <n v="0"/>
    <n v="7020.66"/>
    <n v="0"/>
    <n v="0"/>
    <n v="0"/>
    <n v="0"/>
    <n v="0"/>
    <n v="303036.56"/>
    <n v="302400"/>
    <n v="1166129.8799999999"/>
    <n v="3027675.5"/>
    <n v="0"/>
    <n v="0"/>
    <n v="0"/>
    <n v="0"/>
    <n v="0.63"/>
    <n v="0"/>
    <n v="0"/>
    <n v="0"/>
    <n v="314368704"/>
    <n v="314721248"/>
    <n v="270103200"/>
    <n v="44569372"/>
    <n v="48523.34"/>
    <n v="0"/>
    <n v="4431.37"/>
    <n v="356968.84"/>
    <n v="0"/>
    <n v="0"/>
    <n v="48.37"/>
    <n v="37.61"/>
    <n v="4.83"/>
    <n v="0.74"/>
    <n v="8.9600000000000009"/>
    <n v="31.32"/>
    <n v="0"/>
    <n v="0"/>
    <n v="0"/>
    <n v="50.85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14725679.37"/>
    <n v="0"/>
    <n v="314721248"/>
    <n v="4431.37"/>
  </r>
  <r>
    <x v="22"/>
    <x v="1"/>
    <n v="2028"/>
    <x v="11"/>
    <n v="0"/>
    <n v="300"/>
    <n v="2.0407999999999999E-2"/>
    <n v="2002"/>
    <s v="2023_Plan"/>
    <s v="Emission Group 1"/>
    <s v="Base;2023BP"/>
    <s v="Base"/>
    <s v="Base"/>
    <s v="Base"/>
    <s v="ASG"/>
    <n v="42622"/>
    <n v="10042698"/>
    <n v="0"/>
    <n v="10443977"/>
    <n v="3548.1"/>
    <n v="0"/>
    <n v="0"/>
    <n v="404806.09"/>
    <n v="0"/>
    <n v="0"/>
    <n v="0"/>
    <n v="0"/>
    <n v="0"/>
    <n v="287907.96999999997"/>
    <n v="312480"/>
    <n v="1123608.6299999999"/>
    <n v="3312598"/>
    <n v="0"/>
    <n v="0"/>
    <n v="0"/>
    <n v="0"/>
    <n v="0"/>
    <n v="0"/>
    <n v="0"/>
    <n v="0"/>
    <n v="352011232"/>
    <n v="363635936"/>
    <n v="312062592"/>
    <n v="51530248"/>
    <n v="43398.58"/>
    <n v="0"/>
    <n v="112401.19"/>
    <n v="11737118"/>
    <n v="0"/>
    <n v="0"/>
    <n v="44.56"/>
    <n v="38.049999999999997"/>
    <n v="3.31"/>
    <n v="0.5"/>
    <n v="5.61"/>
    <n v="31.68"/>
    <n v="0"/>
    <n v="0"/>
    <n v="0"/>
    <n v="2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63748337.19"/>
    <n v="0"/>
    <n v="363635936"/>
    <n v="112401.19"/>
  </r>
  <r>
    <x v="22"/>
    <x v="2"/>
    <n v="2028"/>
    <x v="0"/>
    <n v="0"/>
    <n v="300"/>
    <n v="2.0407999999999999E-2"/>
    <n v="2002"/>
    <s v="2023_Plan"/>
    <s v="Emission Group 1"/>
    <s v="Base;2023BP"/>
    <s v="Base"/>
    <s v="Base"/>
    <s v="Base"/>
    <s v="ASG"/>
    <n v="42622"/>
    <n v="17264980"/>
    <n v="0"/>
    <n v="17028062"/>
    <n v="277664.81"/>
    <n v="0"/>
    <n v="0"/>
    <n v="40746.54"/>
    <n v="0"/>
    <n v="0"/>
    <n v="0"/>
    <n v="0"/>
    <n v="0"/>
    <n v="213631.66"/>
    <n v="550560"/>
    <n v="1243744.25"/>
    <n v="5196842.5"/>
    <n v="0"/>
    <n v="0"/>
    <n v="0"/>
    <n v="0"/>
    <n v="0"/>
    <n v="0"/>
    <n v="0"/>
    <n v="0"/>
    <n v="570204480"/>
    <n v="563345408"/>
    <n v="483398400"/>
    <n v="79312208"/>
    <n v="634720.25"/>
    <n v="0"/>
    <n v="7798361"/>
    <n v="939266"/>
    <n v="0"/>
    <n v="0"/>
    <n v="56.28"/>
    <n v="39.72"/>
    <n v="11.18"/>
    <n v="1.62"/>
    <n v="14.7"/>
    <n v="28.09"/>
    <n v="0"/>
    <n v="0"/>
    <n v="0"/>
    <n v="2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6"/>
    <n v="0"/>
    <n v="0"/>
    <n v="0"/>
    <n v="0"/>
    <n v="740"/>
    <n v="740"/>
    <n v="1164"/>
    <n v="1422"/>
    <n v="0"/>
    <n v="0"/>
    <x v="0"/>
    <n v="0"/>
    <n v="0"/>
    <n v="0"/>
    <n v="0"/>
    <n v="571143769"/>
    <n v="0"/>
    <n v="563345408"/>
    <n v="7798361"/>
  </r>
  <r>
    <x v="22"/>
    <x v="2"/>
    <n v="2028"/>
    <x v="1"/>
    <n v="0"/>
    <n v="300"/>
    <n v="2.0407999999999999E-2"/>
    <n v="2002"/>
    <s v="2023_Plan"/>
    <s v="Emission Group 1"/>
    <s v="Base;2023BP"/>
    <s v="Base"/>
    <s v="Base"/>
    <s v="Base"/>
    <s v="ASG"/>
    <n v="42622"/>
    <n v="15372983"/>
    <n v="0"/>
    <n v="15124363"/>
    <n v="295269.90999999997"/>
    <n v="0"/>
    <n v="0"/>
    <n v="46650.04"/>
    <n v="0"/>
    <n v="0"/>
    <n v="0"/>
    <n v="0"/>
    <n v="0"/>
    <n v="201125.75"/>
    <n v="497280"/>
    <n v="1102367.8799999999"/>
    <n v="4694101.5"/>
    <n v="0"/>
    <n v="0"/>
    <n v="0"/>
    <n v="0"/>
    <n v="0"/>
    <n v="0"/>
    <n v="0"/>
    <n v="0"/>
    <n v="505511840"/>
    <n v="498261312"/>
    <n v="427267744"/>
    <n v="70410960"/>
    <n v="582371.88"/>
    <n v="0"/>
    <n v="8402164"/>
    <n v="1151648.75"/>
    <n v="0"/>
    <n v="0"/>
    <n v="49.76"/>
    <n v="39.43"/>
    <n v="7.51"/>
    <n v="1.01"/>
    <n v="9.64"/>
    <n v="28.46"/>
    <n v="0"/>
    <n v="0"/>
    <n v="0"/>
    <n v="2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8"/>
    <n v="0"/>
    <n v="0"/>
    <n v="0"/>
    <n v="0"/>
    <n v="740"/>
    <n v="740"/>
    <n v="1164"/>
    <n v="1422"/>
    <n v="0"/>
    <n v="0"/>
    <x v="0"/>
    <n v="0"/>
    <n v="0"/>
    <n v="0"/>
    <n v="0"/>
    <n v="506663476"/>
    <n v="0"/>
    <n v="498261312"/>
    <n v="8402164"/>
  </r>
  <r>
    <x v="22"/>
    <x v="2"/>
    <n v="2028"/>
    <x v="2"/>
    <n v="0"/>
    <n v="300"/>
    <n v="2.0407999999999999E-2"/>
    <n v="2002"/>
    <s v="2023_Plan"/>
    <s v="Emission Group 1"/>
    <s v="Base;2023BP"/>
    <s v="Base"/>
    <s v="Base"/>
    <s v="Base"/>
    <s v="ASG"/>
    <n v="42622"/>
    <n v="15723976"/>
    <n v="0"/>
    <n v="15721123"/>
    <n v="4099.0600000000004"/>
    <n v="0"/>
    <n v="0"/>
    <n v="1252.1500000000001"/>
    <n v="0"/>
    <n v="0"/>
    <n v="0"/>
    <n v="0"/>
    <n v="0"/>
    <n v="314251.44"/>
    <n v="550560"/>
    <n v="1324298.1299999999"/>
    <n v="4879715"/>
    <n v="0"/>
    <n v="0"/>
    <n v="0"/>
    <n v="0"/>
    <n v="5.99"/>
    <n v="0"/>
    <n v="0"/>
    <n v="0"/>
    <n v="507806752"/>
    <n v="507713888"/>
    <n v="435001632"/>
    <n v="72176792"/>
    <n v="535944.68999999994"/>
    <n v="0"/>
    <n v="224745.27"/>
    <n v="131875.22"/>
    <n v="0"/>
    <n v="0"/>
    <n v="62.4"/>
    <n v="38.94"/>
    <n v="14.32"/>
    <n v="1.78"/>
    <n v="20.11"/>
    <n v="54.83"/>
    <n v="0"/>
    <n v="0"/>
    <n v="0"/>
    <n v="105.32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97"/>
    <n v="0"/>
    <n v="0"/>
    <n v="0"/>
    <n v="0"/>
    <n v="740"/>
    <n v="740"/>
    <n v="1164"/>
    <n v="1422"/>
    <n v="0"/>
    <n v="0"/>
    <x v="0"/>
    <n v="0"/>
    <n v="0"/>
    <n v="0"/>
    <n v="0"/>
    <n v="507938633.26999998"/>
    <n v="0"/>
    <n v="507713888"/>
    <n v="224745.27"/>
  </r>
  <r>
    <x v="22"/>
    <x v="2"/>
    <n v="2028"/>
    <x v="3"/>
    <n v="0"/>
    <n v="300"/>
    <n v="2.0407999999999999E-2"/>
    <n v="2002"/>
    <s v="2023_Plan"/>
    <s v="Emission Group 1"/>
    <s v="Base;2023BP"/>
    <s v="Base"/>
    <s v="Base"/>
    <s v="Base"/>
    <s v="ASG"/>
    <n v="42622"/>
    <n v="14277937"/>
    <n v="0"/>
    <n v="14274941"/>
    <n v="4604.8"/>
    <n v="0"/>
    <n v="0"/>
    <n v="1680.08"/>
    <n v="0"/>
    <n v="0"/>
    <n v="0"/>
    <n v="0"/>
    <n v="0"/>
    <n v="298292.38"/>
    <n v="532800"/>
    <n v="1186650.1299999999"/>
    <n v="3599643.75"/>
    <n v="0"/>
    <n v="0"/>
    <n v="0"/>
    <n v="0"/>
    <n v="71.099999999999994"/>
    <n v="0"/>
    <n v="0"/>
    <n v="0"/>
    <n v="471876096"/>
    <n v="471949152"/>
    <n v="405449664"/>
    <n v="66126296"/>
    <n v="373499.69"/>
    <n v="0"/>
    <n v="291657.06"/>
    <n v="364714.53"/>
    <n v="0"/>
    <n v="0"/>
    <n v="110.41"/>
    <n v="39.549999999999997"/>
    <n v="49.59"/>
    <n v="8.01"/>
    <n v="64.48"/>
    <n v="63.34"/>
    <n v="0"/>
    <n v="0"/>
    <n v="0"/>
    <n v="217.08"/>
    <n v="0"/>
    <n v="0"/>
    <n v="20967"/>
    <n v="0"/>
    <n v="0"/>
    <n v="0"/>
    <n v="0"/>
    <n v="8.6666670000000001E-2"/>
    <n v="0"/>
    <n v="0"/>
    <n v="8.6666670000000001E-2"/>
    <n v="0.18000000999999999"/>
    <n v="0"/>
    <n v="0"/>
    <n v="0.18000000999999999"/>
    <n v="0"/>
    <n v="0"/>
    <n v="0"/>
    <n v="0"/>
    <n v="0"/>
    <n v="0"/>
    <n v="0"/>
    <n v="0"/>
    <n v="0"/>
    <n v="0"/>
    <n v="5.21"/>
    <n v="0"/>
    <n v="0"/>
    <n v="0"/>
    <n v="0"/>
    <n v="740"/>
    <n v="740"/>
    <n v="1164"/>
    <n v="1422"/>
    <n v="0"/>
    <n v="0"/>
    <x v="0"/>
    <n v="0"/>
    <n v="0"/>
    <n v="0"/>
    <n v="0"/>
    <n v="472240809.06"/>
    <n v="0"/>
    <n v="471949152"/>
    <n v="291657.06"/>
  </r>
  <r>
    <x v="22"/>
    <x v="2"/>
    <n v="2028"/>
    <x v="4"/>
    <n v="0"/>
    <n v="300"/>
    <n v="2.0407999999999999E-2"/>
    <n v="2002"/>
    <s v="2023_Plan"/>
    <s v="Emission Group 1"/>
    <s v="Base;2023BP"/>
    <s v="Base"/>
    <s v="Base"/>
    <s v="Base"/>
    <s v="ASG"/>
    <n v="42622"/>
    <n v="14327492"/>
    <n v="0"/>
    <n v="14323860"/>
    <n v="4974.41"/>
    <n v="0"/>
    <n v="0"/>
    <n v="1366.9"/>
    <n v="0"/>
    <n v="0"/>
    <n v="0"/>
    <n v="0"/>
    <n v="0"/>
    <n v="390997.53"/>
    <n v="550560"/>
    <n v="1463772.38"/>
    <n v="4258359"/>
    <n v="0"/>
    <n v="0"/>
    <n v="0"/>
    <n v="0"/>
    <n v="25.45"/>
    <n v="0"/>
    <n v="0"/>
    <n v="0"/>
    <n v="458122496"/>
    <n v="458119584"/>
    <n v="392956672"/>
    <n v="64893596"/>
    <n v="269529.40999999997"/>
    <n v="0"/>
    <n v="738214.69"/>
    <n v="735307.31"/>
    <n v="0"/>
    <n v="0"/>
    <n v="80.61"/>
    <n v="38.659999999999997"/>
    <n v="24.33"/>
    <n v="4.72"/>
    <n v="37.65"/>
    <n v="148.4"/>
    <n v="0"/>
    <n v="0"/>
    <n v="0"/>
    <n v="537.94000000000005"/>
    <n v="0"/>
    <n v="0"/>
    <n v="20967"/>
    <n v="0"/>
    <n v="0"/>
    <n v="0"/>
    <n v="0"/>
    <n v="5.6666670000000002E-2"/>
    <n v="0"/>
    <n v="0"/>
    <n v="5.6666670000000002E-2"/>
    <n v="0.10333333"/>
    <n v="0"/>
    <n v="0"/>
    <n v="0.10333333"/>
    <n v="0"/>
    <n v="0"/>
    <n v="0"/>
    <n v="0"/>
    <n v="0"/>
    <n v="0"/>
    <n v="0"/>
    <n v="0"/>
    <n v="0"/>
    <n v="0"/>
    <n v="5.1100000000000003"/>
    <n v="0"/>
    <n v="0"/>
    <n v="0"/>
    <n v="0"/>
    <n v="740"/>
    <n v="740"/>
    <n v="1164"/>
    <n v="1422"/>
    <n v="0"/>
    <n v="0"/>
    <x v="0"/>
    <n v="0"/>
    <n v="0"/>
    <n v="0"/>
    <n v="0"/>
    <n v="458857798.69"/>
    <n v="0"/>
    <n v="458119584"/>
    <n v="738214.69"/>
  </r>
  <r>
    <x v="22"/>
    <x v="2"/>
    <n v="2028"/>
    <x v="5"/>
    <n v="0"/>
    <n v="300"/>
    <n v="2.0407999999999999E-2"/>
    <n v="2002"/>
    <s v="2023_Plan"/>
    <s v="Emission Group 1"/>
    <s v="Base;2023BP"/>
    <s v="Base"/>
    <s v="Base"/>
    <s v="Base"/>
    <s v="ASG"/>
    <n v="42622"/>
    <n v="16270283"/>
    <n v="0"/>
    <n v="16259870"/>
    <n v="100516.77"/>
    <n v="0"/>
    <n v="0"/>
    <n v="90104.84"/>
    <n v="0"/>
    <n v="0"/>
    <n v="0"/>
    <n v="0"/>
    <n v="0"/>
    <n v="399035.06"/>
    <n v="532800"/>
    <n v="1484870.38"/>
    <n v="4383883"/>
    <n v="0"/>
    <n v="0"/>
    <n v="0"/>
    <n v="0"/>
    <n v="1.41"/>
    <n v="0"/>
    <n v="0"/>
    <n v="0"/>
    <n v="525923872"/>
    <n v="526732672"/>
    <n v="452045856"/>
    <n v="74284480"/>
    <n v="401989.75"/>
    <n v="0"/>
    <n v="3211332.25"/>
    <n v="4020127.75"/>
    <n v="0"/>
    <n v="0"/>
    <n v="124.57"/>
    <n v="40.81"/>
    <n v="42.26"/>
    <n v="8.51"/>
    <n v="68.94"/>
    <n v="31.95"/>
    <n v="0"/>
    <n v="0"/>
    <n v="0"/>
    <n v="44.6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529944004.25"/>
    <n v="0"/>
    <n v="526732672"/>
    <n v="3211332.25"/>
  </r>
  <r>
    <x v="22"/>
    <x v="2"/>
    <n v="2028"/>
    <x v="6"/>
    <n v="0"/>
    <n v="300"/>
    <n v="2.0407999999999999E-2"/>
    <n v="2002"/>
    <s v="2023_Plan"/>
    <s v="Emission Group 1"/>
    <s v="Base;2023BP"/>
    <s v="Base"/>
    <s v="Base"/>
    <s v="Base"/>
    <s v="ASG"/>
    <n v="42622"/>
    <n v="17975104"/>
    <n v="0"/>
    <n v="18111486"/>
    <n v="48886.720000000001"/>
    <n v="0"/>
    <n v="0"/>
    <n v="185358.5"/>
    <n v="0"/>
    <n v="0"/>
    <n v="0"/>
    <n v="0"/>
    <n v="11.33"/>
    <n v="452014.66"/>
    <n v="550560"/>
    <n v="1951562"/>
    <n v="5080192.5"/>
    <n v="0"/>
    <n v="0"/>
    <n v="0"/>
    <n v="0.03"/>
    <n v="90.38"/>
    <n v="0"/>
    <n v="0"/>
    <n v="0"/>
    <n v="586443264"/>
    <n v="602222208"/>
    <n v="518142976"/>
    <n v="83671904"/>
    <n v="407724.91"/>
    <n v="0"/>
    <n v="7872635.5"/>
    <n v="23651608"/>
    <n v="0"/>
    <n v="0"/>
    <n v="153.56"/>
    <n v="72.28"/>
    <n v="42.62"/>
    <n v="7.86"/>
    <n v="88.31"/>
    <n v="161.04"/>
    <n v="0"/>
    <n v="0"/>
    <n v="0"/>
    <n v="127.6"/>
    <n v="0"/>
    <n v="69.89"/>
    <n v="20967"/>
    <n v="0"/>
    <n v="0"/>
    <n v="0"/>
    <n v="0"/>
    <n v="0.13"/>
    <n v="3.3333299999999998E-3"/>
    <n v="0"/>
    <n v="0.13"/>
    <n v="0.29333332000000001"/>
    <n v="3.3333299999999998E-3"/>
    <n v="0"/>
    <n v="0.28999998999999999"/>
    <n v="0"/>
    <n v="0.02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6.8026598639999987E-5"/>
    <n v="6.8026598639999987E-4"/>
    <n v="6.122399999999999E-4"/>
    <n v="6.8026598639999987E-5"/>
    <n v="610095472.50999999"/>
    <n v="629.01"/>
    <n v="602222208"/>
    <n v="7872635.5"/>
  </r>
  <r>
    <x v="22"/>
    <x v="2"/>
    <n v="2028"/>
    <x v="7"/>
    <n v="0"/>
    <n v="300"/>
    <n v="2.0407999999999999E-2"/>
    <n v="2002"/>
    <s v="2023_Plan"/>
    <s v="Emission Group 1"/>
    <s v="Base;2023BP"/>
    <s v="Base"/>
    <s v="Base"/>
    <s v="Base"/>
    <s v="ASG"/>
    <n v="42622"/>
    <n v="18006884"/>
    <n v="0"/>
    <n v="18067286"/>
    <n v="75164.929999999993"/>
    <n v="0"/>
    <n v="0"/>
    <n v="136538.28"/>
    <n v="0"/>
    <n v="0"/>
    <n v="0"/>
    <n v="0"/>
    <n v="36.67"/>
    <n v="424902.06"/>
    <n v="550560"/>
    <n v="1807172.5"/>
    <n v="4785116"/>
    <n v="0"/>
    <n v="0"/>
    <n v="0"/>
    <n v="0"/>
    <n v="971.8"/>
    <n v="0"/>
    <n v="0"/>
    <n v="0"/>
    <n v="547799168"/>
    <n v="599682752"/>
    <n v="516067552"/>
    <n v="83210616"/>
    <n v="404438.13"/>
    <n v="0"/>
    <n v="37874872"/>
    <n v="89758448"/>
    <n v="0"/>
    <n v="0"/>
    <n v="276.26"/>
    <n v="130.43"/>
    <n v="92.29"/>
    <n v="11.04"/>
    <n v="179.16"/>
    <n v="503.89"/>
    <n v="0"/>
    <n v="0"/>
    <n v="0"/>
    <n v="657.39"/>
    <n v="0"/>
    <n v="0"/>
    <n v="20967"/>
    <n v="0"/>
    <n v="0"/>
    <n v="0"/>
    <n v="0"/>
    <n v="1.0466666200000001"/>
    <n v="0"/>
    <n v="0"/>
    <n v="1.0466666200000001"/>
    <n v="2.4800000199999999"/>
    <n v="0"/>
    <n v="0"/>
    <n v="2.4800000199999999"/>
    <n v="0"/>
    <n v="0.12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637557624"/>
    <n v="0"/>
    <n v="599682752"/>
    <n v="37874872"/>
  </r>
  <r>
    <x v="22"/>
    <x v="2"/>
    <n v="2028"/>
    <x v="8"/>
    <n v="0"/>
    <n v="300"/>
    <n v="2.0407999999999999E-2"/>
    <n v="2002"/>
    <s v="2023_Plan"/>
    <s v="Emission Group 1"/>
    <s v="Base;2023BP"/>
    <s v="Base"/>
    <s v="Base"/>
    <s v="Base"/>
    <s v="ASG"/>
    <n v="42622"/>
    <n v="15421947"/>
    <n v="0"/>
    <n v="15422224"/>
    <n v="2650.23"/>
    <n v="0"/>
    <n v="0"/>
    <n v="3014.76"/>
    <n v="0"/>
    <n v="0"/>
    <n v="0"/>
    <n v="0"/>
    <n v="6.67"/>
    <n v="370065.88"/>
    <n v="532800"/>
    <n v="2186560.25"/>
    <n v="5209601"/>
    <n v="0"/>
    <n v="0"/>
    <n v="0"/>
    <n v="0"/>
    <n v="87.63"/>
    <n v="0"/>
    <n v="0"/>
    <n v="0"/>
    <n v="502296608"/>
    <n v="504868800"/>
    <n v="433344608"/>
    <n v="71158328"/>
    <n v="365922.88"/>
    <n v="0"/>
    <n v="190313.89"/>
    <n v="2762501.25"/>
    <n v="0"/>
    <n v="0"/>
    <n v="86.91"/>
    <n v="39.61"/>
    <n v="16.649999999999999"/>
    <n v="3.21"/>
    <n v="39.24"/>
    <n v="71.81"/>
    <n v="0"/>
    <n v="0"/>
    <n v="0"/>
    <n v="916.33"/>
    <n v="0"/>
    <n v="0"/>
    <n v="20967"/>
    <n v="0"/>
    <n v="0"/>
    <n v="0"/>
    <n v="0"/>
    <n v="8.6666670000000001E-2"/>
    <n v="0"/>
    <n v="0"/>
    <n v="8.6666670000000001E-2"/>
    <n v="0.18666667000000001"/>
    <n v="0"/>
    <n v="0"/>
    <n v="0.18666667000000001"/>
    <n v="0"/>
    <n v="0.01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505059113.88999999"/>
    <n v="0"/>
    <n v="504868800"/>
    <n v="190313.89"/>
  </r>
  <r>
    <x v="22"/>
    <x v="2"/>
    <n v="2028"/>
    <x v="9"/>
    <n v="0"/>
    <n v="300"/>
    <n v="2.0407999999999999E-2"/>
    <n v="2002"/>
    <s v="2023_Plan"/>
    <s v="Emission Group 1"/>
    <s v="Base;2023BP"/>
    <s v="Base"/>
    <s v="Base"/>
    <s v="Base"/>
    <s v="ASG"/>
    <n v="42622"/>
    <n v="14614579"/>
    <n v="0"/>
    <n v="14611962"/>
    <n v="3569.12"/>
    <n v="0"/>
    <n v="0"/>
    <n v="971.38"/>
    <n v="0"/>
    <n v="0"/>
    <n v="0"/>
    <n v="0"/>
    <n v="2"/>
    <n v="322731.31"/>
    <n v="550560"/>
    <n v="1150169.75"/>
    <n v="3772891.75"/>
    <n v="0"/>
    <n v="0"/>
    <n v="0"/>
    <n v="0"/>
    <n v="18.55"/>
    <n v="0"/>
    <n v="0"/>
    <n v="0"/>
    <n v="476469056"/>
    <n v="476825504"/>
    <n v="408759680"/>
    <n v="67584800"/>
    <n v="481186.19"/>
    <n v="0"/>
    <n v="90776.38"/>
    <n v="447225.38"/>
    <n v="0"/>
    <n v="0"/>
    <n v="88.18"/>
    <n v="39.119999999999997"/>
    <n v="36.51"/>
    <n v="6.23"/>
    <n v="44.81"/>
    <n v="25.43"/>
    <n v="0"/>
    <n v="0"/>
    <n v="0"/>
    <n v="460.4"/>
    <n v="0"/>
    <n v="0"/>
    <n v="20967"/>
    <n v="0"/>
    <n v="0"/>
    <n v="0"/>
    <n v="0"/>
    <n v="2.666667E-2"/>
    <n v="0"/>
    <n v="0"/>
    <n v="2.666667E-2"/>
    <n v="4.666667E-2"/>
    <n v="0"/>
    <n v="0"/>
    <n v="4.666667E-2"/>
    <n v="0"/>
    <n v="0.01"/>
    <n v="0"/>
    <n v="0"/>
    <n v="0"/>
    <n v="0"/>
    <n v="0"/>
    <n v="0"/>
    <n v="0"/>
    <n v="0"/>
    <n v="6.33"/>
    <n v="0"/>
    <n v="0"/>
    <n v="0"/>
    <n v="0"/>
    <n v="740"/>
    <n v="740"/>
    <n v="1164"/>
    <n v="1422"/>
    <n v="0"/>
    <n v="0"/>
    <x v="0"/>
    <n v="0"/>
    <n v="0"/>
    <n v="0"/>
    <n v="0"/>
    <n v="476916280.38"/>
    <n v="0"/>
    <n v="476825504"/>
    <n v="90776.38"/>
  </r>
  <r>
    <x v="22"/>
    <x v="2"/>
    <n v="2028"/>
    <x v="10"/>
    <n v="0"/>
    <n v="300"/>
    <n v="2.0407999999999999E-2"/>
    <n v="2002"/>
    <s v="2023_Plan"/>
    <s v="Emission Group 1"/>
    <s v="Base;2023BP"/>
    <s v="Base"/>
    <s v="Base"/>
    <s v="Base"/>
    <s v="ASG"/>
    <n v="42622"/>
    <n v="15337474"/>
    <n v="0"/>
    <n v="15333563"/>
    <n v="4824.21"/>
    <n v="0"/>
    <n v="0"/>
    <n v="928.66"/>
    <n v="0"/>
    <n v="0"/>
    <n v="0"/>
    <n v="0"/>
    <n v="0"/>
    <n v="235870.14"/>
    <n v="532800"/>
    <n v="1148342.8799999999"/>
    <n v="3925020.5"/>
    <n v="0"/>
    <n v="0"/>
    <n v="0"/>
    <n v="0"/>
    <n v="15.53"/>
    <n v="0"/>
    <n v="0"/>
    <n v="0"/>
    <n v="499079488"/>
    <n v="499083744"/>
    <n v="428030944"/>
    <n v="70499344"/>
    <n v="553623.88"/>
    <n v="0"/>
    <n v="137680.17000000001"/>
    <n v="141967.56"/>
    <n v="0"/>
    <n v="0"/>
    <n v="78.17"/>
    <n v="39.28"/>
    <n v="27.43"/>
    <n v="4.16"/>
    <n v="34.82"/>
    <n v="28.54"/>
    <n v="0"/>
    <n v="0"/>
    <n v="0"/>
    <n v="152.87"/>
    <n v="0"/>
    <n v="0"/>
    <n v="20967"/>
    <n v="0"/>
    <n v="0"/>
    <n v="0"/>
    <n v="0"/>
    <n v="0.03"/>
    <n v="0"/>
    <n v="0"/>
    <n v="0.03"/>
    <n v="4.666667E-2"/>
    <n v="0"/>
    <n v="0"/>
    <n v="4.666667E-2"/>
    <n v="0"/>
    <n v="0"/>
    <n v="0"/>
    <n v="0"/>
    <n v="0"/>
    <n v="0"/>
    <n v="0"/>
    <n v="0"/>
    <n v="0"/>
    <n v="0"/>
    <n v="7.38"/>
    <n v="0"/>
    <n v="0"/>
    <n v="0"/>
    <n v="0"/>
    <n v="740"/>
    <n v="740"/>
    <n v="1164"/>
    <n v="1422"/>
    <n v="0"/>
    <n v="0"/>
    <x v="0"/>
    <n v="0"/>
    <n v="0"/>
    <n v="0"/>
    <n v="0"/>
    <n v="499221424.17000002"/>
    <n v="0"/>
    <n v="499083744"/>
    <n v="137680.17000000001"/>
  </r>
  <r>
    <x v="22"/>
    <x v="2"/>
    <n v="2028"/>
    <x v="11"/>
    <n v="0"/>
    <n v="300"/>
    <n v="2.0407999999999999E-2"/>
    <n v="2002"/>
    <s v="2023_Plan"/>
    <s v="Emission Group 1"/>
    <s v="Base;2023BP"/>
    <s v="Base"/>
    <s v="Base"/>
    <s v="Base"/>
    <s v="ASG"/>
    <n v="42622"/>
    <n v="17672744"/>
    <n v="0"/>
    <n v="17395962"/>
    <n v="310259.53000000003"/>
    <n v="0"/>
    <n v="0"/>
    <n v="33477.26"/>
    <n v="0"/>
    <n v="0"/>
    <n v="0"/>
    <n v="0"/>
    <n v="0"/>
    <n v="243265.38"/>
    <n v="550560"/>
    <n v="1236238.8799999999"/>
    <n v="4866222.5"/>
    <n v="0"/>
    <n v="0"/>
    <n v="0"/>
    <n v="0"/>
    <n v="0"/>
    <n v="0"/>
    <n v="0"/>
    <n v="0"/>
    <n v="590398080"/>
    <n v="582003008"/>
    <n v="500455072"/>
    <n v="80948944"/>
    <n v="598828.38"/>
    <n v="0"/>
    <n v="9263993"/>
    <n v="868902.94"/>
    <n v="0"/>
    <n v="0"/>
    <n v="71.989999999999995"/>
    <n v="41.11"/>
    <n v="20.87"/>
    <n v="3.23"/>
    <n v="27.33"/>
    <n v="29.86"/>
    <n v="0"/>
    <n v="0"/>
    <n v="0"/>
    <n v="2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591267001"/>
    <n v="0"/>
    <n v="582003008"/>
    <n v="9263993"/>
  </r>
  <r>
    <x v="22"/>
    <x v="3"/>
    <n v="2028"/>
    <x v="0"/>
    <n v="0"/>
    <n v="300"/>
    <n v="2.0407999999999999E-2"/>
    <n v="2002"/>
    <s v="2023_Plan"/>
    <s v="Emission Group 1"/>
    <s v="Base;2023BP"/>
    <s v="Base"/>
    <s v="Base"/>
    <s v="Base"/>
    <s v="ASG"/>
    <n v="42622"/>
    <n v="15056370"/>
    <n v="0"/>
    <n v="14732297"/>
    <n v="331580.46999999997"/>
    <n v="0"/>
    <n v="0"/>
    <n v="7542.35"/>
    <n v="0"/>
    <n v="0"/>
    <n v="0"/>
    <n v="0"/>
    <n v="0"/>
    <n v="9671.98"/>
    <n v="520800"/>
    <n v="1088854.6299999999"/>
    <n v="4509357"/>
    <n v="0"/>
    <n v="0"/>
    <n v="0"/>
    <n v="0"/>
    <n v="0"/>
    <n v="0"/>
    <n v="0"/>
    <n v="0"/>
    <n v="307022112"/>
    <n v="298411744"/>
    <n v="242732912"/>
    <n v="55160468"/>
    <n v="518680.28"/>
    <n v="0"/>
    <n v="8803902"/>
    <n v="193535.06"/>
    <n v="0"/>
    <n v="0"/>
    <n v="47.7"/>
    <n v="40.11"/>
    <n v="6.52"/>
    <n v="0.77"/>
    <n v="7.68"/>
    <n v="26.55"/>
    <n v="0"/>
    <n v="0"/>
    <n v="0"/>
    <n v="2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4"/>
    <n v="0"/>
    <n v="0"/>
    <n v="0"/>
    <n v="0"/>
    <n v="700"/>
    <n v="700"/>
    <n v="1103"/>
    <n v="1347"/>
    <n v="0"/>
    <n v="0"/>
    <x v="0"/>
    <n v="0"/>
    <n v="0"/>
    <n v="0"/>
    <n v="0"/>
    <n v="307215646"/>
    <n v="0"/>
    <n v="298411744"/>
    <n v="8803902"/>
  </r>
  <r>
    <x v="22"/>
    <x v="3"/>
    <n v="2028"/>
    <x v="1"/>
    <n v="0"/>
    <n v="300"/>
    <n v="2.0407999999999999E-2"/>
    <n v="2002"/>
    <s v="2023_Plan"/>
    <s v="Emission Group 1"/>
    <s v="Base;2023BP"/>
    <s v="Base"/>
    <s v="Base"/>
    <s v="Base"/>
    <s v="ASG"/>
    <n v="42622"/>
    <n v="13708545"/>
    <n v="0"/>
    <n v="13314644"/>
    <n v="397464.97"/>
    <n v="0"/>
    <n v="0"/>
    <n v="3557.58"/>
    <n v="0"/>
    <n v="0"/>
    <n v="0"/>
    <n v="0"/>
    <n v="0"/>
    <n v="9185.44"/>
    <n v="470400"/>
    <n v="962341.63"/>
    <n v="3802716.5"/>
    <n v="0"/>
    <n v="0"/>
    <n v="0"/>
    <n v="0"/>
    <n v="0"/>
    <n v="0"/>
    <n v="0"/>
    <n v="0"/>
    <n v="279497504"/>
    <n v="268799488"/>
    <n v="218873632"/>
    <n v="49479580"/>
    <n v="446384.53"/>
    <n v="0"/>
    <n v="10786505"/>
    <n v="88492.88"/>
    <n v="0"/>
    <n v="0"/>
    <n v="55.34"/>
    <n v="40.49"/>
    <n v="12.08"/>
    <n v="1.79"/>
    <n v="14.15"/>
    <n v="27.14"/>
    <n v="0"/>
    <n v="0"/>
    <n v="0"/>
    <n v="2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5"/>
    <n v="0"/>
    <n v="0"/>
    <n v="0"/>
    <n v="0"/>
    <n v="700"/>
    <n v="700"/>
    <n v="1103"/>
    <n v="1347"/>
    <n v="0"/>
    <n v="0"/>
    <x v="0"/>
    <n v="0"/>
    <n v="0"/>
    <n v="0"/>
    <n v="0"/>
    <n v="279585993"/>
    <n v="0"/>
    <n v="268799488"/>
    <n v="10786505"/>
  </r>
  <r>
    <x v="22"/>
    <x v="3"/>
    <n v="2028"/>
    <x v="2"/>
    <n v="0"/>
    <n v="300"/>
    <n v="2.0407999999999999E-2"/>
    <n v="2002"/>
    <s v="2023_Plan"/>
    <s v="Emission Group 1"/>
    <s v="Base;2023BP"/>
    <s v="Base"/>
    <s v="Base"/>
    <s v="Base"/>
    <s v="ASG"/>
    <n v="42622"/>
    <n v="13262081"/>
    <n v="0"/>
    <n v="13254407"/>
    <n v="8310.08"/>
    <n v="0"/>
    <n v="0"/>
    <n v="643.34"/>
    <n v="0"/>
    <n v="0"/>
    <n v="0"/>
    <n v="0"/>
    <n v="0"/>
    <n v="13445.07"/>
    <n v="520800"/>
    <n v="1189413"/>
    <n v="3576632"/>
    <n v="0"/>
    <n v="0"/>
    <n v="0"/>
    <n v="0"/>
    <n v="10.72"/>
    <n v="0"/>
    <n v="0"/>
    <n v="0"/>
    <n v="263972432"/>
    <n v="263726608"/>
    <n v="215455744"/>
    <n v="47903800"/>
    <n v="367126.81"/>
    <n v="0"/>
    <n v="336609.88"/>
    <n v="90780.98"/>
    <n v="0"/>
    <n v="0"/>
    <n v="69.52"/>
    <n v="39.840000000000003"/>
    <n v="19.5"/>
    <n v="2.52"/>
    <n v="25.81"/>
    <n v="40.51"/>
    <n v="0"/>
    <n v="0"/>
    <n v="0"/>
    <n v="141.11000000000001"/>
    <n v="0"/>
    <n v="0"/>
    <n v="20967"/>
    <n v="0"/>
    <n v="0"/>
    <n v="0"/>
    <n v="0"/>
    <n v="2.3333329999999999E-2"/>
    <n v="0"/>
    <n v="0"/>
    <n v="2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4.37"/>
    <n v="0"/>
    <n v="0"/>
    <n v="0"/>
    <n v="0"/>
    <n v="700"/>
    <n v="700"/>
    <n v="1103"/>
    <n v="1347"/>
    <n v="0"/>
    <n v="0"/>
    <x v="0"/>
    <n v="0"/>
    <n v="0"/>
    <n v="0"/>
    <n v="0"/>
    <n v="264063217.88"/>
    <n v="0"/>
    <n v="263726608"/>
    <n v="336609.88"/>
  </r>
  <r>
    <x v="22"/>
    <x v="3"/>
    <n v="2028"/>
    <x v="3"/>
    <n v="0"/>
    <n v="300"/>
    <n v="2.0407999999999999E-2"/>
    <n v="2002"/>
    <s v="2023_Plan"/>
    <s v="Emission Group 1"/>
    <s v="Base;2023BP"/>
    <s v="Base"/>
    <s v="Base"/>
    <s v="Base"/>
    <s v="ASG"/>
    <n v="42622"/>
    <n v="12299447"/>
    <n v="0"/>
    <n v="12293425"/>
    <n v="6588.73"/>
    <n v="0"/>
    <n v="0"/>
    <n v="673.03"/>
    <n v="0"/>
    <n v="0"/>
    <n v="0"/>
    <n v="0"/>
    <n v="15.33"/>
    <n v="13251.84"/>
    <n v="504000"/>
    <n v="1050371.5"/>
    <n v="3095372.25"/>
    <n v="0"/>
    <n v="0"/>
    <n v="0"/>
    <n v="3.49"/>
    <n v="58.31"/>
    <n v="0"/>
    <n v="0"/>
    <n v="0"/>
    <n v="269342976"/>
    <n v="269386272"/>
    <n v="224197808"/>
    <n v="44849928"/>
    <n v="338665.19"/>
    <n v="0"/>
    <n v="392131.63"/>
    <n v="435423.38"/>
    <n v="0"/>
    <n v="0"/>
    <n v="88.08"/>
    <n v="40.93"/>
    <n v="36.28"/>
    <n v="5.44"/>
    <n v="44.13"/>
    <n v="59.52"/>
    <n v="0"/>
    <n v="0"/>
    <n v="0"/>
    <n v="646.96"/>
    <n v="0"/>
    <n v="69.89"/>
    <n v="20967"/>
    <n v="0"/>
    <n v="0"/>
    <n v="0"/>
    <n v="0"/>
    <n v="6.3333329999999993E-2"/>
    <n v="3.3333299999999998E-3"/>
    <n v="0"/>
    <n v="6.3333329999999993E-2"/>
    <n v="0.17666666"/>
    <n v="6.6666700000000004E-3"/>
    <n v="0"/>
    <n v="0.17"/>
    <n v="0"/>
    <n v="0.02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6.8026598639999987E-5"/>
    <n v="6.8026598639999987E-4"/>
    <n v="7.1223919999999996E-2"/>
    <n v="1.3605340136E-4"/>
    <n v="269851578.45999998"/>
    <n v="73174.83"/>
    <n v="269386272"/>
    <n v="392131.63"/>
  </r>
  <r>
    <x v="22"/>
    <x v="3"/>
    <n v="2028"/>
    <x v="4"/>
    <n v="0"/>
    <n v="300"/>
    <n v="2.0407999999999999E-2"/>
    <n v="2002"/>
    <s v="2023_Plan"/>
    <s v="Emission Group 1"/>
    <s v="Base;2023BP"/>
    <s v="Base"/>
    <s v="Base"/>
    <s v="Base"/>
    <s v="ASG"/>
    <n v="42622"/>
    <n v="12834375"/>
    <n v="0"/>
    <n v="12829788"/>
    <n v="5240.13"/>
    <n v="0"/>
    <n v="0"/>
    <n v="624.1"/>
    <n v="0"/>
    <n v="0"/>
    <n v="0"/>
    <n v="0"/>
    <n v="0"/>
    <n v="15948.9"/>
    <n v="520800"/>
    <n v="1260769.8799999999"/>
    <n v="3535980"/>
    <n v="0"/>
    <n v="0"/>
    <n v="0"/>
    <n v="0"/>
    <n v="19.63"/>
    <n v="0"/>
    <n v="0"/>
    <n v="0"/>
    <n v="249869168"/>
    <n v="249675776"/>
    <n v="201722864"/>
    <n v="47613500"/>
    <n v="339229.16"/>
    <n v="0"/>
    <n v="467595.09"/>
    <n v="274212.28000000003"/>
    <n v="0"/>
    <n v="0"/>
    <n v="73.37"/>
    <n v="38.1"/>
    <n v="23.53"/>
    <n v="3.83"/>
    <n v="32.72"/>
    <n v="89.23"/>
    <n v="0"/>
    <n v="0"/>
    <n v="0"/>
    <n v="439.37"/>
    <n v="0"/>
    <n v="0"/>
    <n v="20967"/>
    <n v="0"/>
    <n v="0"/>
    <n v="0"/>
    <n v="0"/>
    <n v="4.3333330000000003E-2"/>
    <n v="0"/>
    <n v="0"/>
    <n v="4.3333330000000003E-2"/>
    <n v="7.3333330000000002E-2"/>
    <n v="0"/>
    <n v="0"/>
    <n v="7.3333330000000002E-2"/>
    <n v="0"/>
    <n v="0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50143371.09"/>
    <n v="0"/>
    <n v="249675776"/>
    <n v="467595.09"/>
  </r>
  <r>
    <x v="22"/>
    <x v="3"/>
    <n v="2028"/>
    <x v="5"/>
    <n v="0"/>
    <n v="300"/>
    <n v="2.0407999999999999E-2"/>
    <n v="2002"/>
    <s v="2023_Plan"/>
    <s v="Emission Group 1"/>
    <s v="Base;2023BP"/>
    <s v="Base"/>
    <s v="Base"/>
    <s v="Base"/>
    <s v="ASG"/>
    <n v="42622"/>
    <n v="14873274"/>
    <n v="0"/>
    <n v="14742757"/>
    <n v="161301.64000000001"/>
    <n v="0"/>
    <n v="0"/>
    <n v="30821.07"/>
    <n v="0"/>
    <n v="0"/>
    <n v="0"/>
    <n v="0"/>
    <n v="0"/>
    <n v="16289.3"/>
    <n v="504000"/>
    <n v="1174724.25"/>
    <n v="3670505.5"/>
    <n v="0"/>
    <n v="0"/>
    <n v="0"/>
    <n v="0"/>
    <n v="1.55"/>
    <n v="0"/>
    <n v="0"/>
    <n v="0"/>
    <n v="321760608"/>
    <n v="318523968"/>
    <n v="262748784"/>
    <n v="55329532"/>
    <n v="445706.72"/>
    <n v="0"/>
    <n v="4987130.5"/>
    <n v="1750507.75"/>
    <n v="0"/>
    <n v="0"/>
    <n v="86.83"/>
    <n v="45.16"/>
    <n v="27.48"/>
    <n v="4.49"/>
    <n v="36.75"/>
    <n v="30.92"/>
    <n v="0"/>
    <n v="0"/>
    <n v="0"/>
    <n v="56.8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323511098.5"/>
    <n v="0"/>
    <n v="318523968"/>
    <n v="4987130.5"/>
  </r>
  <r>
    <x v="22"/>
    <x v="3"/>
    <n v="2028"/>
    <x v="6"/>
    <n v="0"/>
    <n v="300"/>
    <n v="2.0407999999999999E-2"/>
    <n v="2002"/>
    <s v="2023_Plan"/>
    <s v="Emission Group 1"/>
    <s v="Base;2023BP"/>
    <s v="Base"/>
    <s v="Base"/>
    <s v="Base"/>
    <s v="ASG"/>
    <n v="42622"/>
    <n v="16222036"/>
    <n v="0"/>
    <n v="16163468"/>
    <n v="135528.44"/>
    <n v="0"/>
    <n v="0"/>
    <n v="77056.070000000007"/>
    <n v="0"/>
    <n v="0"/>
    <n v="0"/>
    <n v="0"/>
    <n v="8.67"/>
    <n v="17899.740000000002"/>
    <n v="520800"/>
    <n v="1351751.38"/>
    <n v="4052501.25"/>
    <n v="0"/>
    <n v="0"/>
    <n v="0"/>
    <n v="0"/>
    <n v="92.31"/>
    <n v="3.87"/>
    <n v="0"/>
    <n v="0"/>
    <n v="361882464"/>
    <n v="370249312"/>
    <n v="307230176"/>
    <n v="62531364"/>
    <n v="487859.03"/>
    <n v="0"/>
    <n v="9210153"/>
    <n v="17577000"/>
    <n v="0"/>
    <n v="0"/>
    <n v="119.32"/>
    <n v="90.63"/>
    <n v="40.24"/>
    <n v="4.51"/>
    <n v="60.26"/>
    <n v="67.959999999999994"/>
    <n v="0"/>
    <n v="0"/>
    <n v="0"/>
    <n v="228.11"/>
    <n v="0"/>
    <n v="0"/>
    <n v="20967"/>
    <n v="20967"/>
    <n v="0"/>
    <n v="0"/>
    <n v="0"/>
    <n v="0.15333334000000001"/>
    <n v="0"/>
    <n v="6.6666700000000004E-3"/>
    <n v="0.15333334000000001"/>
    <n v="0.34666666000000002"/>
    <n v="0"/>
    <n v="6.6666700000000004E-3"/>
    <n v="0.34"/>
    <n v="0"/>
    <n v="0.02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379459465"/>
    <n v="0"/>
    <n v="370249312"/>
    <n v="9210153"/>
  </r>
  <r>
    <x v="22"/>
    <x v="3"/>
    <n v="2028"/>
    <x v="7"/>
    <n v="0"/>
    <n v="300"/>
    <n v="2.0407999999999999E-2"/>
    <n v="2002"/>
    <s v="2023_Plan"/>
    <s v="Emission Group 1"/>
    <s v="Base;2023BP"/>
    <s v="Base"/>
    <s v="Base"/>
    <s v="Base"/>
    <s v="ASG"/>
    <n v="42622"/>
    <n v="16184777"/>
    <n v="0"/>
    <n v="16056050"/>
    <n v="181442.25"/>
    <n v="0"/>
    <n v="0"/>
    <n v="53717.79"/>
    <n v="0"/>
    <n v="0"/>
    <n v="0"/>
    <n v="0"/>
    <n v="36.67"/>
    <n v="16986.86"/>
    <n v="520800"/>
    <n v="1242427.25"/>
    <n v="3784696.25"/>
    <n v="0"/>
    <n v="0"/>
    <n v="0"/>
    <n v="1.41"/>
    <n v="936.73"/>
    <n v="17.489999999999998"/>
    <n v="0"/>
    <n v="0"/>
    <n v="336283680"/>
    <n v="367694848"/>
    <n v="305612608"/>
    <n v="61608236"/>
    <n v="473991.63"/>
    <n v="0"/>
    <n v="34576888"/>
    <n v="65988068"/>
    <n v="0"/>
    <n v="0"/>
    <n v="218.57"/>
    <n v="178.79"/>
    <n v="94.97"/>
    <n v="6.25"/>
    <n v="133.13999999999999"/>
    <n v="190.57"/>
    <n v="0"/>
    <n v="0"/>
    <n v="0"/>
    <n v="1228.42"/>
    <n v="0"/>
    <n v="69.89"/>
    <n v="20967"/>
    <n v="20967"/>
    <n v="0"/>
    <n v="0"/>
    <n v="0"/>
    <n v="1.1699999599999999"/>
    <n v="3.3333299999999998E-3"/>
    <n v="4.666667E-2"/>
    <n v="1.14999998"/>
    <n v="2.8566665599999999"/>
    <n v="3.3333299999999998E-3"/>
    <n v="0.05"/>
    <n v="2.8033332799999999"/>
    <n v="0"/>
    <n v="0.11"/>
    <n v="0"/>
    <n v="0"/>
    <n v="0"/>
    <n v="0"/>
    <n v="0"/>
    <n v="0"/>
    <n v="0"/>
    <n v="0"/>
    <n v="4.71"/>
    <n v="0"/>
    <n v="0"/>
    <n v="0"/>
    <n v="0"/>
    <n v="700"/>
    <n v="700"/>
    <n v="1103"/>
    <n v="1347"/>
    <n v="0"/>
    <n v="0"/>
    <x v="0"/>
    <n v="6.8026598639999987E-5"/>
    <n v="6.8026598639999987E-4"/>
    <n v="2.8775279999999997E-2"/>
    <n v="6.8026598639999987E-5"/>
    <n v="402301299.47000003"/>
    <n v="29563.469999999998"/>
    <n v="367694848"/>
    <n v="34576888"/>
  </r>
  <r>
    <x v="22"/>
    <x v="3"/>
    <n v="2028"/>
    <x v="8"/>
    <n v="0"/>
    <n v="300"/>
    <n v="2.0407999999999999E-2"/>
    <n v="2002"/>
    <s v="2023_Plan"/>
    <s v="Emission Group 1"/>
    <s v="Base;2023BP"/>
    <s v="Base"/>
    <s v="Base"/>
    <s v="Base"/>
    <s v="ASG"/>
    <n v="42622"/>
    <n v="14073345"/>
    <n v="0"/>
    <n v="14066784"/>
    <n v="7148.78"/>
    <n v="0"/>
    <n v="0"/>
    <n v="667.75"/>
    <n v="0"/>
    <n v="0"/>
    <n v="0"/>
    <n v="0"/>
    <n v="11.33"/>
    <n v="15183.21"/>
    <n v="504000"/>
    <n v="1569304.88"/>
    <n v="4131899.25"/>
    <n v="0"/>
    <n v="0"/>
    <n v="0"/>
    <n v="0"/>
    <n v="83.79"/>
    <n v="0"/>
    <n v="0"/>
    <n v="0"/>
    <n v="302880736"/>
    <n v="301821472"/>
    <n v="248048928"/>
    <n v="53419656"/>
    <n v="352958.94"/>
    <n v="0"/>
    <n v="1621702.25"/>
    <n v="562436.43999999994"/>
    <n v="0"/>
    <n v="0"/>
    <n v="78.62"/>
    <n v="41.05"/>
    <n v="18.670000000000002"/>
    <n v="2.65"/>
    <n v="32.409999999999997"/>
    <n v="226.85"/>
    <n v="0"/>
    <n v="0"/>
    <n v="0"/>
    <n v="842.29"/>
    <n v="0"/>
    <n v="0"/>
    <n v="20967"/>
    <n v="0"/>
    <n v="0"/>
    <n v="0"/>
    <n v="0"/>
    <n v="9.3333330000000006E-2"/>
    <n v="0"/>
    <n v="0"/>
    <n v="9.3333330000000006E-2"/>
    <n v="0.23333333000000001"/>
    <n v="0"/>
    <n v="0"/>
    <n v="0.23333333000000001"/>
    <n v="0"/>
    <n v="0.02"/>
    <n v="0"/>
    <n v="0"/>
    <n v="0"/>
    <n v="0"/>
    <n v="0"/>
    <n v="0"/>
    <n v="0"/>
    <n v="0"/>
    <n v="4.78"/>
    <n v="0"/>
    <n v="0"/>
    <n v="0"/>
    <n v="0"/>
    <n v="700"/>
    <n v="700"/>
    <n v="1103"/>
    <n v="1347"/>
    <n v="0"/>
    <n v="0"/>
    <x v="0"/>
    <n v="0"/>
    <n v="0"/>
    <n v="0"/>
    <n v="0"/>
    <n v="303443174.25"/>
    <n v="0"/>
    <n v="301821472"/>
    <n v="1621702.25"/>
  </r>
  <r>
    <x v="22"/>
    <x v="3"/>
    <n v="2028"/>
    <x v="9"/>
    <n v="0"/>
    <n v="300"/>
    <n v="2.0407999999999999E-2"/>
    <n v="2002"/>
    <s v="2023_Plan"/>
    <s v="Emission Group 1"/>
    <s v="Base;2023BP"/>
    <s v="Base"/>
    <s v="Base"/>
    <s v="Base"/>
    <s v="ASG"/>
    <n v="42622"/>
    <n v="12046863"/>
    <n v="0"/>
    <n v="12039519"/>
    <n v="7554.3"/>
    <n v="0"/>
    <n v="0"/>
    <n v="224.81"/>
    <n v="0"/>
    <n v="0"/>
    <n v="0"/>
    <n v="0"/>
    <n v="0.67"/>
    <n v="12890.2"/>
    <n v="520800"/>
    <n v="975623.56"/>
    <n v="3055337.5"/>
    <n v="0"/>
    <n v="0"/>
    <n v="0"/>
    <n v="0"/>
    <n v="36.479999999999997"/>
    <n v="0"/>
    <n v="0"/>
    <n v="0"/>
    <n v="254257952"/>
    <n v="254444288"/>
    <n v="208999536"/>
    <n v="45076780"/>
    <n v="367984.88"/>
    <n v="0"/>
    <n v="203283.05"/>
    <n v="389621.31"/>
    <n v="0"/>
    <n v="0"/>
    <n v="80.72"/>
    <n v="39.049999999999997"/>
    <n v="35.1"/>
    <n v="5.0199999999999996"/>
    <n v="38.68"/>
    <n v="26.91"/>
    <n v="0"/>
    <n v="0"/>
    <n v="0"/>
    <n v="1733.13"/>
    <n v="0"/>
    <n v="0"/>
    <n v="20967"/>
    <n v="0"/>
    <n v="0"/>
    <n v="0"/>
    <n v="0"/>
    <n v="7.3333330000000002E-2"/>
    <n v="0"/>
    <n v="0"/>
    <n v="7.3333330000000002E-2"/>
    <n v="0.13333333999999999"/>
    <n v="0"/>
    <n v="0"/>
    <n v="0.13333333999999999"/>
    <n v="0"/>
    <n v="0"/>
    <n v="0"/>
    <n v="0"/>
    <n v="0"/>
    <n v="0"/>
    <n v="0"/>
    <n v="0"/>
    <n v="0"/>
    <n v="0"/>
    <n v="5.25"/>
    <n v="0"/>
    <n v="0"/>
    <n v="0"/>
    <n v="0"/>
    <n v="700"/>
    <n v="700"/>
    <n v="1103"/>
    <n v="1347"/>
    <n v="0"/>
    <n v="0"/>
    <x v="0"/>
    <n v="0"/>
    <n v="0"/>
    <n v="0"/>
    <n v="0"/>
    <n v="254647571.05000001"/>
    <n v="0"/>
    <n v="254444288"/>
    <n v="203283.05"/>
  </r>
  <r>
    <x v="22"/>
    <x v="3"/>
    <n v="2028"/>
    <x v="10"/>
    <n v="0"/>
    <n v="300"/>
    <n v="2.0407999999999999E-2"/>
    <n v="2002"/>
    <s v="2023_Plan"/>
    <s v="Emission Group 1"/>
    <s v="Base;2023BP"/>
    <s v="Base"/>
    <s v="Base"/>
    <s v="Base"/>
    <s v="ASG"/>
    <n v="42622"/>
    <n v="13100271"/>
    <n v="0"/>
    <n v="13093354"/>
    <n v="7157.33"/>
    <n v="0"/>
    <n v="0"/>
    <n v="331.7"/>
    <n v="0"/>
    <n v="0"/>
    <n v="0"/>
    <n v="0"/>
    <n v="3.33"/>
    <n v="10139.629999999999"/>
    <n v="504000"/>
    <n v="998613"/>
    <n v="3406179"/>
    <n v="0"/>
    <n v="0"/>
    <n v="0"/>
    <n v="0"/>
    <n v="46.99"/>
    <n v="0"/>
    <n v="0"/>
    <n v="0"/>
    <n v="260912816"/>
    <n v="260266416"/>
    <n v="210572608"/>
    <n v="49167496"/>
    <n v="526277.25"/>
    <n v="0"/>
    <n v="655130.81000000006"/>
    <n v="8737.8700000000008"/>
    <n v="0"/>
    <n v="0"/>
    <n v="67.739999999999995"/>
    <n v="40.17"/>
    <n v="21.91"/>
    <n v="2.2200000000000002"/>
    <n v="25.48"/>
    <n v="91.53"/>
    <n v="0"/>
    <n v="0"/>
    <n v="0"/>
    <n v="26.34"/>
    <n v="0"/>
    <n v="0"/>
    <n v="20967"/>
    <n v="0"/>
    <n v="0"/>
    <n v="0"/>
    <n v="0"/>
    <n v="7.3333330000000002E-2"/>
    <n v="0"/>
    <n v="0"/>
    <n v="7.3333330000000002E-2"/>
    <n v="0.11333334"/>
    <n v="0"/>
    <n v="0"/>
    <n v="0.11333334"/>
    <n v="0"/>
    <n v="0.01"/>
    <n v="0"/>
    <n v="0"/>
    <n v="0"/>
    <n v="0"/>
    <n v="0"/>
    <n v="0"/>
    <n v="0"/>
    <n v="0"/>
    <n v="4.26"/>
    <n v="0"/>
    <n v="0"/>
    <n v="0"/>
    <n v="0"/>
    <n v="700"/>
    <n v="700"/>
    <n v="1103"/>
    <n v="1347"/>
    <n v="0"/>
    <n v="0"/>
    <x v="0"/>
    <n v="0"/>
    <n v="0"/>
    <n v="0"/>
    <n v="0"/>
    <n v="260921546.81"/>
    <n v="0"/>
    <n v="260266416"/>
    <n v="655130.81000000006"/>
  </r>
  <r>
    <x v="22"/>
    <x v="3"/>
    <n v="2028"/>
    <x v="11"/>
    <n v="0"/>
    <n v="300"/>
    <n v="2.0407999999999999E-2"/>
    <n v="2002"/>
    <s v="2023_Plan"/>
    <s v="Emission Group 1"/>
    <s v="Base;2023BP"/>
    <s v="Base"/>
    <s v="Base"/>
    <s v="Base"/>
    <s v="ASG"/>
    <n v="42622"/>
    <n v="14814708"/>
    <n v="0"/>
    <n v="14608942"/>
    <n v="228674.03"/>
    <n v="0"/>
    <n v="0"/>
    <n v="22927.119999999999"/>
    <n v="0"/>
    <n v="0"/>
    <n v="0"/>
    <n v="0"/>
    <n v="0"/>
    <n v="10354.4"/>
    <n v="520800"/>
    <n v="1123945.8799999999"/>
    <n v="4177663.25"/>
    <n v="0"/>
    <n v="0"/>
    <n v="0"/>
    <n v="0"/>
    <n v="0"/>
    <n v="0"/>
    <n v="0"/>
    <n v="0"/>
    <n v="301043424"/>
    <n v="295357184"/>
    <n v="240274880"/>
    <n v="54624476"/>
    <n v="457789.81"/>
    <n v="0"/>
    <n v="6335276.5"/>
    <n v="649017.68999999994"/>
    <n v="0"/>
    <n v="0"/>
    <n v="57.22"/>
    <n v="39.64"/>
    <n v="12.57"/>
    <n v="1.81"/>
    <n v="15.69"/>
    <n v="27.7"/>
    <n v="0"/>
    <n v="0"/>
    <n v="0"/>
    <n v="2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3"/>
    <n v="0"/>
    <n v="0"/>
    <n v="0"/>
    <n v="0"/>
    <n v="700"/>
    <n v="700"/>
    <n v="1103"/>
    <n v="1347"/>
    <n v="0"/>
    <n v="0"/>
    <x v="0"/>
    <n v="0"/>
    <n v="0"/>
    <n v="0"/>
    <n v="0"/>
    <n v="301692460.5"/>
    <n v="0"/>
    <n v="295357184"/>
    <n v="6335276.5"/>
  </r>
  <r>
    <x v="23"/>
    <x v="0"/>
    <n v="2028"/>
    <x v="0"/>
    <n v="0"/>
    <n v="300"/>
    <n v="2.0407999999999999E-2"/>
    <n v="2003"/>
    <s v="2023_Plan"/>
    <s v="Emission Group 1"/>
    <s v="Base;2023BP"/>
    <s v="Base"/>
    <s v="Base"/>
    <s v="Base"/>
    <s v="ASG"/>
    <n v="42622"/>
    <n v="3311218.75"/>
    <n v="0"/>
    <n v="3394329.75"/>
    <n v="3862.4"/>
    <n v="0"/>
    <n v="0"/>
    <n v="86980.22"/>
    <n v="0"/>
    <n v="0"/>
    <n v="29697.65"/>
    <n v="0"/>
    <n v="1.9"/>
    <n v="31725.03"/>
    <n v="111600"/>
    <n v="244040.67"/>
    <n v="800139.81"/>
    <n v="0"/>
    <n v="0"/>
    <n v="3.57"/>
    <n v="0.06"/>
    <n v="0.92"/>
    <n v="0"/>
    <n v="0"/>
    <n v="0"/>
    <n v="116751648"/>
    <n v="119268432"/>
    <n v="109480736"/>
    <n v="9287711"/>
    <n v="499989.22"/>
    <n v="0"/>
    <n v="159634.35999999999"/>
    <n v="2676413.5"/>
    <n v="0"/>
    <n v="0"/>
    <n v="43.83"/>
    <n v="41.06"/>
    <n v="2.98"/>
    <n v="0.77"/>
    <n v="5.34"/>
    <n v="41.33"/>
    <n v="0"/>
    <n v="0"/>
    <n v="0"/>
    <n v="30.77"/>
    <n v="0"/>
    <n v="69.89"/>
    <n v="20967"/>
    <n v="0"/>
    <n v="0"/>
    <n v="0"/>
    <n v="4211.97"/>
    <n v="0.02"/>
    <n v="3.3333299999999998E-3"/>
    <n v="0"/>
    <n v="1.6666670000000001E-2"/>
    <n v="0.02"/>
    <n v="3.3333299999999998E-3"/>
    <n v="0"/>
    <n v="1.6666670000000001E-2"/>
    <n v="0"/>
    <n v="0.01"/>
    <n v="0"/>
    <n v="0"/>
    <n v="0"/>
    <n v="0"/>
    <n v="0.04"/>
    <n v="0.05"/>
    <n v="0.02"/>
    <n v="0.05"/>
    <n v="9.01"/>
    <n v="0"/>
    <n v="0"/>
    <n v="0"/>
    <n v="0"/>
    <n v="150"/>
    <n v="150"/>
    <n v="101"/>
    <n v="344"/>
    <n v="100"/>
    <n v="0"/>
    <x v="0"/>
    <n v="6.8026598639999987E-5"/>
    <n v="6.8026598639999987E-4"/>
    <n v="1.2244799999999998E-3"/>
    <n v="6.8026598639999987E-5"/>
    <n v="119429324.38"/>
    <n v="1258.02"/>
    <n v="119268432"/>
    <n v="159634.35999999999"/>
  </r>
  <r>
    <x v="23"/>
    <x v="0"/>
    <n v="2028"/>
    <x v="1"/>
    <n v="0"/>
    <n v="300"/>
    <n v="2.0407999999999999E-2"/>
    <n v="2003"/>
    <s v="2023_Plan"/>
    <s v="Emission Group 1"/>
    <s v="Base;2023BP"/>
    <s v="Base"/>
    <s v="Base"/>
    <s v="Base"/>
    <s v="ASG"/>
    <n v="42622"/>
    <n v="2872192.5"/>
    <n v="0"/>
    <n v="2964649.75"/>
    <n v="2733.31"/>
    <n v="0"/>
    <n v="0"/>
    <n v="95188.37"/>
    <n v="0"/>
    <n v="0"/>
    <n v="23902.639999999999"/>
    <n v="0"/>
    <n v="0"/>
    <n v="26995.18"/>
    <n v="100800"/>
    <n v="228403.17"/>
    <n v="742317.25"/>
    <n v="0"/>
    <n v="0"/>
    <n v="0"/>
    <n v="0"/>
    <n v="0"/>
    <n v="0"/>
    <n v="0"/>
    <n v="0"/>
    <n v="100088864"/>
    <n v="102819920"/>
    <n v="94462544"/>
    <n v="8036077"/>
    <n v="321285.06"/>
    <n v="0"/>
    <n v="91088.08"/>
    <n v="2822143.75"/>
    <n v="0"/>
    <n v="0"/>
    <n v="37.450000000000003"/>
    <n v="37.47"/>
    <n v="0.93"/>
    <n v="0.15"/>
    <n v="1.41"/>
    <n v="33.33"/>
    <n v="0"/>
    <n v="0"/>
    <n v="0"/>
    <n v="2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3.35"/>
    <n v="0"/>
    <n v="0"/>
    <n v="0"/>
    <n v="0"/>
    <n v="150"/>
    <n v="150"/>
    <n v="101"/>
    <n v="344"/>
    <n v="100"/>
    <n v="0"/>
    <x v="0"/>
    <n v="0"/>
    <n v="0"/>
    <n v="0"/>
    <n v="0"/>
    <n v="102911008.08"/>
    <n v="0"/>
    <n v="102819920"/>
    <n v="91088.08"/>
  </r>
  <r>
    <x v="23"/>
    <x v="0"/>
    <n v="2028"/>
    <x v="2"/>
    <n v="0"/>
    <n v="300"/>
    <n v="2.0407999999999999E-2"/>
    <n v="2003"/>
    <s v="2023_Plan"/>
    <s v="Emission Group 1"/>
    <s v="Base;2023BP"/>
    <s v="Base"/>
    <s v="Base"/>
    <s v="Base"/>
    <s v="ASG"/>
    <n v="42622"/>
    <n v="2642478.75"/>
    <n v="0"/>
    <n v="2647120.75"/>
    <n v="427.27"/>
    <n v="0"/>
    <n v="0"/>
    <n v="5073.3100000000004"/>
    <n v="0"/>
    <n v="0"/>
    <n v="25503.87"/>
    <n v="0"/>
    <n v="0"/>
    <n v="49567.69"/>
    <n v="111600"/>
    <n v="276871.71999999997"/>
    <n v="799681.81"/>
    <n v="0"/>
    <n v="0"/>
    <n v="0"/>
    <n v="0"/>
    <n v="0"/>
    <n v="0"/>
    <n v="0"/>
    <n v="0"/>
    <n v="89408080"/>
    <n v="89539928"/>
    <n v="81841984"/>
    <n v="7352918"/>
    <n v="345049.44"/>
    <n v="0"/>
    <n v="12781.77"/>
    <n v="144631.06"/>
    <n v="0"/>
    <n v="0"/>
    <n v="35.909999999999997"/>
    <n v="36.44"/>
    <n v="0.9"/>
    <n v="0.11"/>
    <n v="1.34"/>
    <n v="29.91"/>
    <n v="0"/>
    <n v="0"/>
    <n v="0"/>
    <n v="2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"/>
    <n v="0.78"/>
    <n v="2.88"/>
    <n v="0"/>
    <n v="0"/>
    <n v="0"/>
    <n v="0"/>
    <n v="150"/>
    <n v="150"/>
    <n v="101"/>
    <n v="344"/>
    <n v="100"/>
    <n v="0"/>
    <x v="0"/>
    <n v="0"/>
    <n v="0"/>
    <n v="0"/>
    <n v="0"/>
    <n v="89552709.769999996"/>
    <n v="0"/>
    <n v="89539928"/>
    <n v="12781.77"/>
  </r>
  <r>
    <x v="23"/>
    <x v="0"/>
    <n v="2028"/>
    <x v="3"/>
    <n v="0"/>
    <n v="300"/>
    <n v="2.0407999999999999E-2"/>
    <n v="2003"/>
    <s v="2023_Plan"/>
    <s v="Emission Group 1"/>
    <s v="Base;2023BP"/>
    <s v="Base"/>
    <s v="Base"/>
    <s v="Base"/>
    <s v="ASG"/>
    <n v="42622"/>
    <n v="2382405.75"/>
    <n v="0"/>
    <n v="2385919"/>
    <n v="194.82"/>
    <n v="0"/>
    <n v="0"/>
    <n v="3700.78"/>
    <n v="0"/>
    <n v="0"/>
    <n v="31868.44"/>
    <n v="0"/>
    <n v="0"/>
    <n v="55595"/>
    <n v="107999.95"/>
    <n v="247039.33"/>
    <n v="753041.56"/>
    <n v="0"/>
    <n v="0"/>
    <n v="0"/>
    <n v="0"/>
    <n v="0"/>
    <n v="0"/>
    <n v="0"/>
    <n v="0"/>
    <n v="76009912"/>
    <n v="76107080"/>
    <n v="68910664"/>
    <n v="6890459.5"/>
    <n v="305928.75"/>
    <n v="0"/>
    <n v="6017.41"/>
    <n v="103186.94"/>
    <n v="0"/>
    <n v="0"/>
    <n v="35.03"/>
    <n v="35.729999999999997"/>
    <n v="0.98"/>
    <n v="0.1"/>
    <n v="1.24"/>
    <n v="30.89"/>
    <n v="0"/>
    <n v="0"/>
    <n v="0"/>
    <n v="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1"/>
    <n v="3.54"/>
    <n v="0"/>
    <n v="0"/>
    <n v="0"/>
    <n v="0"/>
    <n v="150"/>
    <n v="150"/>
    <n v="101"/>
    <n v="344"/>
    <n v="100"/>
    <n v="0"/>
    <x v="0"/>
    <n v="0"/>
    <n v="0"/>
    <n v="0"/>
    <n v="0"/>
    <n v="76113097.409999996"/>
    <n v="0"/>
    <n v="76107080"/>
    <n v="6017.41"/>
  </r>
  <r>
    <x v="23"/>
    <x v="0"/>
    <n v="2028"/>
    <x v="4"/>
    <n v="0"/>
    <n v="300"/>
    <n v="2.0407999999999999E-2"/>
    <n v="2003"/>
    <s v="2023_Plan"/>
    <s v="Emission Group 1"/>
    <s v="Base;2023BP"/>
    <s v="Base"/>
    <s v="Base"/>
    <s v="Base"/>
    <s v="ASG"/>
    <n v="42622"/>
    <n v="2537233"/>
    <n v="0"/>
    <n v="2538936"/>
    <n v="1145.19"/>
    <n v="0"/>
    <n v="0"/>
    <n v="2861.62"/>
    <n v="0"/>
    <n v="0"/>
    <n v="15070.78"/>
    <n v="0"/>
    <n v="16.64"/>
    <n v="53375.01"/>
    <n v="111599.98"/>
    <n v="254624.86"/>
    <n v="766481.75"/>
    <n v="0"/>
    <n v="0"/>
    <n v="22.13"/>
    <n v="0"/>
    <n v="12.92"/>
    <n v="0"/>
    <n v="0"/>
    <n v="0"/>
    <n v="83122112"/>
    <n v="82076736"/>
    <n v="74345672"/>
    <n v="7326559.5"/>
    <n v="404407.25"/>
    <n v="0"/>
    <n v="1241823.5"/>
    <n v="196445.98"/>
    <n v="0"/>
    <n v="0"/>
    <n v="47.52"/>
    <n v="43.01"/>
    <n v="5.6"/>
    <n v="1.2"/>
    <n v="11.38"/>
    <n v="1084.3800000000001"/>
    <n v="0"/>
    <n v="0"/>
    <n v="0"/>
    <n v="68.650000000000006"/>
    <n v="0"/>
    <n v="0"/>
    <n v="20967"/>
    <n v="0"/>
    <n v="0"/>
    <n v="0"/>
    <n v="4261.2"/>
    <n v="4.3333330000000003E-2"/>
    <n v="0"/>
    <n v="0"/>
    <n v="4.3333330000000003E-2"/>
    <n v="0.15666667000000001"/>
    <n v="0"/>
    <n v="0"/>
    <n v="0.15666667000000001"/>
    <n v="0"/>
    <n v="0.11"/>
    <n v="0"/>
    <n v="0"/>
    <n v="0"/>
    <n v="0"/>
    <n v="0.08"/>
    <n v="0.27"/>
    <n v="0.08"/>
    <n v="0.17"/>
    <n v="4"/>
    <n v="0"/>
    <n v="0"/>
    <n v="0"/>
    <n v="0"/>
    <n v="150"/>
    <n v="150"/>
    <n v="101"/>
    <n v="344"/>
    <n v="100"/>
    <n v="0"/>
    <x v="0"/>
    <n v="0"/>
    <n v="0"/>
    <n v="0"/>
    <n v="0"/>
    <n v="83318559.5"/>
    <n v="0"/>
    <n v="82076736"/>
    <n v="1241823.5"/>
  </r>
  <r>
    <x v="23"/>
    <x v="0"/>
    <n v="2028"/>
    <x v="5"/>
    <n v="0"/>
    <n v="300"/>
    <n v="2.0407999999999999E-2"/>
    <n v="2003"/>
    <s v="2023_Plan"/>
    <s v="Emission Group 1"/>
    <s v="Base;2023BP"/>
    <s v="Base"/>
    <s v="Base"/>
    <s v="Base"/>
    <s v="ASG"/>
    <n v="42622"/>
    <n v="2748224.25"/>
    <n v="0"/>
    <n v="2809731.75"/>
    <n v="1066.06"/>
    <n v="0"/>
    <n v="0"/>
    <n v="62574.01"/>
    <n v="0"/>
    <n v="0"/>
    <n v="25077.11"/>
    <n v="0"/>
    <n v="0"/>
    <n v="66670.100000000006"/>
    <n v="108000"/>
    <n v="282997.84000000003"/>
    <n v="782275.25"/>
    <n v="0"/>
    <n v="0"/>
    <n v="0"/>
    <n v="0"/>
    <n v="0"/>
    <n v="0"/>
    <n v="0"/>
    <n v="0"/>
    <n v="90472536"/>
    <n v="92269168"/>
    <n v="83277432"/>
    <n v="8493303"/>
    <n v="498441.34"/>
    <n v="0"/>
    <n v="30363.53"/>
    <n v="1826992.38"/>
    <n v="0"/>
    <n v="0"/>
    <n v="37.090000000000003"/>
    <n v="36.94"/>
    <n v="1.18"/>
    <n v="0.25"/>
    <n v="1.89"/>
    <n v="28.48"/>
    <n v="0"/>
    <n v="0"/>
    <n v="0"/>
    <n v="2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.1399999999999999"/>
    <n v="3.45"/>
    <n v="0"/>
    <n v="0"/>
    <n v="0"/>
    <n v="0"/>
    <n v="150"/>
    <n v="150"/>
    <n v="101"/>
    <n v="344"/>
    <n v="100"/>
    <n v="0"/>
    <x v="0"/>
    <n v="0"/>
    <n v="0"/>
    <n v="0"/>
    <n v="0"/>
    <n v="92299531.530000001"/>
    <n v="0"/>
    <n v="92269168"/>
    <n v="30363.53"/>
  </r>
  <r>
    <x v="23"/>
    <x v="0"/>
    <n v="2028"/>
    <x v="6"/>
    <n v="0"/>
    <n v="300"/>
    <n v="2.0407999999999999E-2"/>
    <n v="2003"/>
    <s v="2023_Plan"/>
    <s v="Emission Group 1"/>
    <s v="Base;2023BP"/>
    <s v="Base"/>
    <s v="Base"/>
    <s v="Base"/>
    <s v="ASG"/>
    <n v="42622"/>
    <n v="3130318.75"/>
    <n v="0"/>
    <n v="3168196.25"/>
    <n v="2204.59"/>
    <n v="0"/>
    <n v="0"/>
    <n v="40077.040000000001"/>
    <n v="0"/>
    <n v="0"/>
    <n v="24649.61"/>
    <n v="0"/>
    <n v="0"/>
    <n v="68230.03"/>
    <n v="111600"/>
    <n v="291953.90999999997"/>
    <n v="798647.44"/>
    <n v="0"/>
    <n v="0"/>
    <n v="0.79"/>
    <n v="0"/>
    <n v="0.19"/>
    <n v="0"/>
    <n v="0"/>
    <n v="0"/>
    <n v="104345024"/>
    <n v="105699720"/>
    <n v="95979264"/>
    <n v="9307152"/>
    <n v="413337.72"/>
    <n v="0"/>
    <n v="65213.25"/>
    <n v="1419912.13"/>
    <n v="0"/>
    <n v="0"/>
    <n v="41.72"/>
    <n v="39.049999999999997"/>
    <n v="2.31"/>
    <n v="0.85"/>
    <n v="4.63"/>
    <n v="29.58"/>
    <n v="0"/>
    <n v="0"/>
    <n v="0"/>
    <n v="35.43"/>
    <n v="0"/>
    <n v="0"/>
    <n v="20967"/>
    <n v="0"/>
    <n v="0"/>
    <n v="0"/>
    <n v="4246.2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24"/>
    <n v="0.74"/>
    <n v="4.54"/>
    <n v="0"/>
    <n v="0"/>
    <n v="0"/>
    <n v="0"/>
    <n v="150"/>
    <n v="150"/>
    <n v="101"/>
    <n v="344"/>
    <n v="100"/>
    <n v="0"/>
    <x v="0"/>
    <n v="0"/>
    <n v="0"/>
    <n v="0"/>
    <n v="0"/>
    <n v="105764933.25"/>
    <n v="0"/>
    <n v="105699720"/>
    <n v="65213.25"/>
  </r>
  <r>
    <x v="23"/>
    <x v="0"/>
    <n v="2028"/>
    <x v="7"/>
    <n v="0"/>
    <n v="300"/>
    <n v="2.0407999999999999E-2"/>
    <n v="2003"/>
    <s v="2023_Plan"/>
    <s v="Emission Group 1"/>
    <s v="Base;2023BP"/>
    <s v="Base"/>
    <s v="Base"/>
    <s v="Base"/>
    <s v="ASG"/>
    <n v="42622"/>
    <n v="3186735.25"/>
    <n v="0"/>
    <n v="3225411.75"/>
    <n v="1655.81"/>
    <n v="0"/>
    <n v="0"/>
    <n v="40343.129999999997"/>
    <n v="0"/>
    <n v="0"/>
    <n v="23114.38"/>
    <n v="0"/>
    <n v="2.02"/>
    <n v="64120.07"/>
    <n v="111600"/>
    <n v="271069.94"/>
    <n v="774133.19"/>
    <n v="0"/>
    <n v="0"/>
    <n v="3.76"/>
    <n v="0.28000000000000003"/>
    <n v="1.1499999999999999"/>
    <n v="0"/>
    <n v="0"/>
    <n v="0"/>
    <n v="106640528"/>
    <n v="107898632"/>
    <n v="98107088"/>
    <n v="9354848"/>
    <n v="436713.97"/>
    <n v="0"/>
    <n v="53808.25"/>
    <n v="1311912.5"/>
    <n v="0"/>
    <n v="0"/>
    <n v="44.98"/>
    <n v="40.61"/>
    <n v="3.34"/>
    <n v="1.21"/>
    <n v="6.84"/>
    <n v="32.5"/>
    <n v="0"/>
    <n v="0"/>
    <n v="0"/>
    <n v="32.520000000000003"/>
    <n v="0"/>
    <n v="69.89"/>
    <n v="20967"/>
    <n v="0"/>
    <n v="0"/>
    <n v="0"/>
    <n v="4258.04"/>
    <n v="1.6666670000000001E-2"/>
    <n v="3.3333299999999998E-3"/>
    <n v="0"/>
    <n v="1.6666670000000001E-2"/>
    <n v="2.3333329999999999E-2"/>
    <n v="6.6666700000000004E-3"/>
    <n v="0"/>
    <n v="1.6666670000000001E-2"/>
    <n v="0"/>
    <n v="0.01"/>
    <n v="0"/>
    <n v="0"/>
    <n v="0"/>
    <n v="0"/>
    <n v="0.03"/>
    <n v="0.05"/>
    <n v="0.23"/>
    <n v="0.61"/>
    <n v="3.5"/>
    <n v="0"/>
    <n v="0"/>
    <n v="0"/>
    <n v="0"/>
    <n v="150"/>
    <n v="150"/>
    <n v="101"/>
    <n v="344"/>
    <n v="100"/>
    <n v="0"/>
    <x v="0"/>
    <n v="6.8026598639999987E-5"/>
    <n v="6.8026598639999987E-4"/>
    <n v="5.7142400000000006E-3"/>
    <n v="1.3605340136E-4"/>
    <n v="107958311.01000001"/>
    <n v="5870.76"/>
    <n v="107898632"/>
    <n v="53808.25"/>
  </r>
  <r>
    <x v="23"/>
    <x v="0"/>
    <n v="2028"/>
    <x v="8"/>
    <n v="0"/>
    <n v="300"/>
    <n v="2.0407999999999999E-2"/>
    <n v="2003"/>
    <s v="2023_Plan"/>
    <s v="Emission Group 1"/>
    <s v="Base;2023BP"/>
    <s v="Base"/>
    <s v="Base"/>
    <s v="Base"/>
    <s v="ASG"/>
    <n v="42622"/>
    <n v="2583787"/>
    <n v="0"/>
    <n v="2586709.75"/>
    <n v="278.87"/>
    <n v="0"/>
    <n v="0"/>
    <n v="3207.26"/>
    <n v="0"/>
    <n v="0"/>
    <n v="24354.99"/>
    <n v="0"/>
    <n v="0"/>
    <n v="55602.37"/>
    <n v="107999.99"/>
    <n v="264558.28000000003"/>
    <n v="766064.63"/>
    <n v="0"/>
    <n v="0"/>
    <n v="0"/>
    <n v="0"/>
    <n v="0"/>
    <n v="0"/>
    <n v="0"/>
    <n v="0"/>
    <n v="84722624"/>
    <n v="84804008"/>
    <n v="76920392"/>
    <n v="7530181"/>
    <n v="353448.41"/>
    <n v="0"/>
    <n v="8205.2999999999993"/>
    <n v="89589.77"/>
    <n v="0"/>
    <n v="0"/>
    <n v="37.89"/>
    <n v="36.93"/>
    <n v="1.57"/>
    <n v="0.39"/>
    <n v="2.61"/>
    <n v="29.42"/>
    <n v="0"/>
    <n v="0"/>
    <n v="0"/>
    <n v="2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"/>
    <n v="0.69"/>
    <n v="4.1399999999999997"/>
    <n v="0"/>
    <n v="0"/>
    <n v="0"/>
    <n v="0"/>
    <n v="150"/>
    <n v="150"/>
    <n v="101"/>
    <n v="344"/>
    <n v="100"/>
    <n v="0"/>
    <x v="0"/>
    <n v="0"/>
    <n v="0"/>
    <n v="0"/>
    <n v="0"/>
    <n v="84812213.299999997"/>
    <n v="0"/>
    <n v="84804008"/>
    <n v="8205.2999999999993"/>
  </r>
  <r>
    <x v="23"/>
    <x v="0"/>
    <n v="2028"/>
    <x v="9"/>
    <n v="0"/>
    <n v="300"/>
    <n v="2.0407999999999999E-2"/>
    <n v="2003"/>
    <s v="2023_Plan"/>
    <s v="Emission Group 1"/>
    <s v="Base;2023BP"/>
    <s v="Base"/>
    <s v="Base"/>
    <s v="Base"/>
    <s v="ASG"/>
    <n v="42622"/>
    <n v="2469893.75"/>
    <n v="0"/>
    <n v="2473370"/>
    <n v="204.61"/>
    <n v="0"/>
    <n v="0"/>
    <n v="3672.76"/>
    <n v="0"/>
    <n v="0"/>
    <n v="32292.67"/>
    <n v="0"/>
    <n v="0"/>
    <n v="47182.54"/>
    <n v="111599.98"/>
    <n v="253532.38"/>
    <n v="775968.25"/>
    <n v="0"/>
    <n v="0"/>
    <n v="0"/>
    <n v="0"/>
    <n v="0"/>
    <n v="0"/>
    <n v="0"/>
    <n v="0"/>
    <n v="79911392"/>
    <n v="80007920"/>
    <n v="72772304"/>
    <n v="6915418.5"/>
    <n v="320209.06"/>
    <n v="0"/>
    <n v="6079.46"/>
    <n v="102610.25"/>
    <n v="0"/>
    <n v="0"/>
    <n v="35.51"/>
    <n v="36.450000000000003"/>
    <n v="1.1399999999999999"/>
    <n v="0.12"/>
    <n v="1.53"/>
    <n v="29.71"/>
    <n v="0"/>
    <n v="0"/>
    <n v="0"/>
    <n v="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6"/>
    <n v="2.82"/>
    <n v="0"/>
    <n v="0"/>
    <n v="0"/>
    <n v="0"/>
    <n v="150"/>
    <n v="150"/>
    <n v="101"/>
    <n v="344"/>
    <n v="100"/>
    <n v="0"/>
    <x v="0"/>
    <n v="0"/>
    <n v="0"/>
    <n v="0"/>
    <n v="0"/>
    <n v="80013999.459999993"/>
    <n v="0"/>
    <n v="80007920"/>
    <n v="6079.46"/>
  </r>
  <r>
    <x v="23"/>
    <x v="0"/>
    <n v="2028"/>
    <x v="10"/>
    <n v="0"/>
    <n v="300"/>
    <n v="2.0407999999999999E-2"/>
    <n v="2003"/>
    <s v="2023_Plan"/>
    <s v="Emission Group 1"/>
    <s v="Base;2023BP"/>
    <s v="Base"/>
    <s v="Base"/>
    <s v="Base"/>
    <s v="ASG"/>
    <n v="42622"/>
    <n v="2517546.5"/>
    <n v="0"/>
    <n v="2520931.5"/>
    <n v="292.69"/>
    <n v="0"/>
    <n v="0"/>
    <n v="3682.43"/>
    <n v="0"/>
    <n v="0"/>
    <n v="15445.55"/>
    <n v="0"/>
    <n v="0"/>
    <n v="28140.1"/>
    <n v="107999.98"/>
    <n v="255894.19"/>
    <n v="762145.81"/>
    <n v="0"/>
    <n v="0"/>
    <n v="0"/>
    <n v="0"/>
    <n v="0"/>
    <n v="0"/>
    <n v="0"/>
    <n v="0"/>
    <n v="83884864"/>
    <n v="83980464"/>
    <n v="77029912"/>
    <n v="6595238"/>
    <n v="355298.19"/>
    <n v="0"/>
    <n v="9023.5499999999993"/>
    <n v="104623.77"/>
    <n v="0"/>
    <n v="0"/>
    <n v="35.659999999999997"/>
    <n v="35.909999999999997"/>
    <n v="0.92"/>
    <n v="0.1"/>
    <n v="1.27"/>
    <n v="30.83"/>
    <n v="0"/>
    <n v="0"/>
    <n v="0"/>
    <n v="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3"/>
    <n v="3.49"/>
    <n v="0"/>
    <n v="0"/>
    <n v="0"/>
    <n v="0"/>
    <n v="150"/>
    <n v="150"/>
    <n v="101"/>
    <n v="344"/>
    <n v="100"/>
    <n v="0"/>
    <x v="0"/>
    <n v="0"/>
    <n v="0"/>
    <n v="0"/>
    <n v="0"/>
    <n v="83989487.549999997"/>
    <n v="0"/>
    <n v="83980464"/>
    <n v="9023.5499999999993"/>
  </r>
  <r>
    <x v="23"/>
    <x v="0"/>
    <n v="2028"/>
    <x v="11"/>
    <n v="0"/>
    <n v="300"/>
    <n v="2.0407999999999999E-2"/>
    <n v="2003"/>
    <s v="2023_Plan"/>
    <s v="Emission Group 1"/>
    <s v="Base;2023BP"/>
    <s v="Base"/>
    <s v="Base"/>
    <s v="Base"/>
    <s v="ASG"/>
    <n v="42622"/>
    <n v="2910785"/>
    <n v="0"/>
    <n v="2997264.25"/>
    <n v="4205.57"/>
    <n v="0"/>
    <n v="0"/>
    <n v="90679.59"/>
    <n v="0"/>
    <n v="0"/>
    <n v="25096.86"/>
    <n v="0"/>
    <n v="0"/>
    <n v="26965.1"/>
    <n v="111600"/>
    <n v="277106.65999999997"/>
    <n v="849248.25"/>
    <n v="0"/>
    <n v="0"/>
    <n v="0"/>
    <n v="0"/>
    <n v="0"/>
    <n v="0"/>
    <n v="0"/>
    <n v="0"/>
    <n v="100484568"/>
    <n v="103053520"/>
    <n v="94739384"/>
    <n v="7917443.5"/>
    <n v="396715.41"/>
    <n v="0"/>
    <n v="122184.31"/>
    <n v="2691134.75"/>
    <n v="0"/>
    <n v="0"/>
    <n v="35.880000000000003"/>
    <n v="36.380000000000003"/>
    <n v="0.56000000000000005"/>
    <n v="0.04"/>
    <n v="0.76"/>
    <n v="29.05"/>
    <n v="0"/>
    <n v="0"/>
    <n v="0"/>
    <n v="2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3"/>
    <n v="3.8"/>
    <n v="0"/>
    <n v="0"/>
    <n v="0"/>
    <n v="0"/>
    <n v="150"/>
    <n v="150"/>
    <n v="101"/>
    <n v="344"/>
    <n v="100"/>
    <n v="0"/>
    <x v="0"/>
    <n v="0"/>
    <n v="0"/>
    <n v="0"/>
    <n v="0"/>
    <n v="103175704.31"/>
    <n v="0"/>
    <n v="103053520"/>
    <n v="122184.31"/>
  </r>
  <r>
    <x v="23"/>
    <x v="1"/>
    <n v="2028"/>
    <x v="0"/>
    <n v="0"/>
    <n v="300"/>
    <n v="2.0407999999999999E-2"/>
    <n v="2003"/>
    <s v="2023_Plan"/>
    <s v="Emission Group 1"/>
    <s v="Base;2023BP"/>
    <s v="Base"/>
    <s v="Base"/>
    <s v="Base"/>
    <s v="ASG"/>
    <n v="42622"/>
    <n v="11417619"/>
    <n v="0"/>
    <n v="11806083"/>
    <n v="4918.6899999999996"/>
    <n v="0"/>
    <n v="0"/>
    <n v="393361.56"/>
    <n v="0"/>
    <n v="0"/>
    <n v="0"/>
    <n v="0"/>
    <n v="0"/>
    <n v="250822.09"/>
    <n v="312480"/>
    <n v="899146.25"/>
    <n v="3030957.75"/>
    <n v="0"/>
    <n v="0"/>
    <n v="0"/>
    <n v="0"/>
    <n v="0"/>
    <n v="0"/>
    <n v="0"/>
    <n v="0"/>
    <n v="403679584"/>
    <n v="415463552"/>
    <n v="356897728"/>
    <n v="58485120"/>
    <n v="80641.02"/>
    <n v="0"/>
    <n v="181315.91"/>
    <n v="11965273"/>
    <n v="0"/>
    <n v="0"/>
    <n v="56.63"/>
    <n v="39.11"/>
    <n v="10.83"/>
    <n v="1.57"/>
    <n v="15.1"/>
    <n v="36.86"/>
    <n v="0"/>
    <n v="0"/>
    <n v="0"/>
    <n v="3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7"/>
    <n v="0"/>
    <n v="0"/>
    <n v="0"/>
    <n v="0"/>
    <n v="420"/>
    <n v="420"/>
    <n v="811"/>
    <n v="957"/>
    <n v="0"/>
    <n v="0"/>
    <x v="0"/>
    <n v="0"/>
    <n v="0"/>
    <n v="0"/>
    <n v="0"/>
    <n v="415644867.91000003"/>
    <n v="0"/>
    <n v="415463552"/>
    <n v="181315.91"/>
  </r>
  <r>
    <x v="23"/>
    <x v="1"/>
    <n v="2028"/>
    <x v="1"/>
    <n v="0"/>
    <n v="300"/>
    <n v="2.0407999999999999E-2"/>
    <n v="2003"/>
    <s v="2023_Plan"/>
    <s v="Emission Group 1"/>
    <s v="Base;2023BP"/>
    <s v="Base"/>
    <s v="Base"/>
    <s v="Base"/>
    <s v="ASG"/>
    <n v="42622"/>
    <n v="9665203"/>
    <n v="0"/>
    <n v="10118746"/>
    <n v="4203.34"/>
    <n v="0"/>
    <n v="0"/>
    <n v="457766.56"/>
    <n v="0"/>
    <n v="0"/>
    <n v="0"/>
    <n v="0"/>
    <n v="0"/>
    <n v="245898.08"/>
    <n v="282240"/>
    <n v="849717.38"/>
    <n v="2649741.5"/>
    <n v="0"/>
    <n v="0"/>
    <n v="0"/>
    <n v="0"/>
    <n v="0"/>
    <n v="0"/>
    <n v="0"/>
    <n v="0"/>
    <n v="340593632"/>
    <n v="353712992"/>
    <n v="303547392"/>
    <n v="50119484"/>
    <n v="46152.81"/>
    <n v="0"/>
    <n v="144617.17000000001"/>
    <n v="13263963"/>
    <n v="0"/>
    <n v="0"/>
    <n v="53.12"/>
    <n v="38.229999999999997"/>
    <n v="8.76"/>
    <n v="1.3"/>
    <n v="12.7"/>
    <n v="34.409999999999997"/>
    <n v="0"/>
    <n v="0"/>
    <n v="0"/>
    <n v="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53857609.17000002"/>
    <n v="0"/>
    <n v="353712992"/>
    <n v="144617.17000000001"/>
  </r>
  <r>
    <x v="23"/>
    <x v="1"/>
    <n v="2028"/>
    <x v="2"/>
    <n v="0"/>
    <n v="300"/>
    <n v="2.0407999999999999E-2"/>
    <n v="2003"/>
    <s v="2023_Plan"/>
    <s v="Emission Group 1"/>
    <s v="Base;2023BP"/>
    <s v="Base"/>
    <s v="Base"/>
    <s v="Base"/>
    <s v="ASG"/>
    <n v="42622"/>
    <n v="9210187"/>
    <n v="0"/>
    <n v="9216222"/>
    <n v="246.14"/>
    <n v="0"/>
    <n v="0"/>
    <n v="6288.71"/>
    <n v="0"/>
    <n v="0"/>
    <n v="0"/>
    <n v="0"/>
    <n v="0"/>
    <n v="415775.13"/>
    <n v="312480"/>
    <n v="1241683.6299999999"/>
    <n v="3169775.25"/>
    <n v="0"/>
    <n v="0"/>
    <n v="0"/>
    <n v="0"/>
    <n v="0.88"/>
    <n v="0"/>
    <n v="0"/>
    <n v="0"/>
    <n v="313526944"/>
    <n v="313692800"/>
    <n v="268542432"/>
    <n v="45106480"/>
    <n v="43619.78"/>
    <n v="0"/>
    <n v="7471.29"/>
    <n v="173323.11"/>
    <n v="0"/>
    <n v="0"/>
    <n v="48.38"/>
    <n v="37.65"/>
    <n v="4.54"/>
    <n v="0.71"/>
    <n v="8.65"/>
    <n v="30.35"/>
    <n v="0"/>
    <n v="0"/>
    <n v="0"/>
    <n v="27.5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13700271.29000002"/>
    <n v="0"/>
    <n v="313692800"/>
    <n v="7471.29"/>
  </r>
  <r>
    <x v="23"/>
    <x v="1"/>
    <n v="2028"/>
    <x v="3"/>
    <n v="0"/>
    <n v="300"/>
    <n v="2.0407999999999999E-2"/>
    <n v="2003"/>
    <s v="2023_Plan"/>
    <s v="Emission Group 1"/>
    <s v="Base;2023BP"/>
    <s v="Base"/>
    <s v="Base"/>
    <s v="Base"/>
    <s v="ASG"/>
    <n v="42622"/>
    <n v="8501755"/>
    <n v="0"/>
    <n v="8505774"/>
    <n v="231.54"/>
    <n v="0"/>
    <n v="0"/>
    <n v="4268.47"/>
    <n v="0"/>
    <n v="0"/>
    <n v="0"/>
    <n v="0"/>
    <n v="0"/>
    <n v="398973.31"/>
    <n v="302400"/>
    <n v="1026007.88"/>
    <n v="2828385.25"/>
    <n v="0"/>
    <n v="0"/>
    <n v="0"/>
    <n v="0"/>
    <n v="3.64"/>
    <n v="0"/>
    <n v="0"/>
    <n v="0"/>
    <n v="288441920"/>
    <n v="288546560"/>
    <n v="247572560"/>
    <n v="40914632"/>
    <n v="59369.31"/>
    <n v="0"/>
    <n v="7060.55"/>
    <n v="111704.67"/>
    <n v="0"/>
    <n v="0"/>
    <n v="46"/>
    <n v="37.31"/>
    <n v="4.5199999999999996"/>
    <n v="0.76"/>
    <n v="7.36"/>
    <n v="30.49"/>
    <n v="0"/>
    <n v="0"/>
    <n v="0"/>
    <n v="26.17"/>
    <n v="0"/>
    <n v="0"/>
    <n v="20967"/>
    <n v="0"/>
    <n v="0"/>
    <n v="0"/>
    <n v="0"/>
    <n v="0.01"/>
    <n v="0"/>
    <n v="0"/>
    <n v="0.01"/>
    <n v="0.02"/>
    <n v="0"/>
    <n v="0"/>
    <n v="0.02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288553620.55000001"/>
    <n v="0"/>
    <n v="288546560"/>
    <n v="7060.55"/>
  </r>
  <r>
    <x v="23"/>
    <x v="1"/>
    <n v="2028"/>
    <x v="4"/>
    <n v="0"/>
    <n v="300"/>
    <n v="2.0407999999999999E-2"/>
    <n v="2003"/>
    <s v="2023_Plan"/>
    <s v="Emission Group 1"/>
    <s v="Base;2023BP"/>
    <s v="Base"/>
    <s v="Base"/>
    <s v="Base"/>
    <s v="ASG"/>
    <n v="42622"/>
    <n v="9093868"/>
    <n v="0"/>
    <n v="9100330"/>
    <n v="188.21"/>
    <n v="0"/>
    <n v="0"/>
    <n v="6689.99"/>
    <n v="0"/>
    <n v="0"/>
    <n v="0"/>
    <n v="0"/>
    <n v="0.67"/>
    <n v="511857.63"/>
    <n v="312480"/>
    <n v="1601842.75"/>
    <n v="3613924.75"/>
    <n v="0"/>
    <n v="0"/>
    <n v="0"/>
    <n v="0"/>
    <n v="17.13"/>
    <n v="0"/>
    <n v="0"/>
    <n v="0"/>
    <n v="300774080"/>
    <n v="302742080"/>
    <n v="259370704"/>
    <n v="43328548"/>
    <n v="42853.919999999998"/>
    <n v="0"/>
    <n v="22116.1"/>
    <n v="1990106.75"/>
    <n v="0"/>
    <n v="0"/>
    <n v="44.79"/>
    <n v="37.81"/>
    <n v="2.2799999999999998"/>
    <n v="0.39"/>
    <n v="5.55"/>
    <n v="117.51"/>
    <n v="0"/>
    <n v="0"/>
    <n v="0"/>
    <n v="297.48"/>
    <n v="0"/>
    <n v="0"/>
    <n v="20967"/>
    <n v="0"/>
    <n v="0"/>
    <n v="0"/>
    <n v="0"/>
    <n v="0.02"/>
    <n v="0"/>
    <n v="0"/>
    <n v="0.02"/>
    <n v="0.04"/>
    <n v="0"/>
    <n v="0"/>
    <n v="0.04"/>
    <n v="0"/>
    <n v="0"/>
    <n v="0"/>
    <n v="0"/>
    <n v="0"/>
    <n v="0"/>
    <n v="0"/>
    <n v="0"/>
    <n v="0.01"/>
    <n v="0.02"/>
    <n v="4.67"/>
    <n v="0"/>
    <n v="0"/>
    <n v="0"/>
    <n v="0"/>
    <n v="420"/>
    <n v="420"/>
    <n v="811"/>
    <n v="957"/>
    <n v="0"/>
    <n v="0"/>
    <x v="0"/>
    <n v="0"/>
    <n v="0"/>
    <n v="0"/>
    <n v="0"/>
    <n v="302764196.10000002"/>
    <n v="0"/>
    <n v="302742080"/>
    <n v="22116.1"/>
  </r>
  <r>
    <x v="23"/>
    <x v="1"/>
    <n v="2028"/>
    <x v="5"/>
    <n v="0"/>
    <n v="300"/>
    <n v="2.0407999999999999E-2"/>
    <n v="2003"/>
    <s v="2023_Plan"/>
    <s v="Emission Group 1"/>
    <s v="Base;2023BP"/>
    <s v="Base"/>
    <s v="Base"/>
    <s v="Base"/>
    <s v="ASG"/>
    <n v="42622"/>
    <n v="10252889"/>
    <n v="0"/>
    <n v="10462170"/>
    <n v="9351.33"/>
    <n v="0"/>
    <n v="0"/>
    <n v="218595.75"/>
    <n v="0"/>
    <n v="0"/>
    <n v="0"/>
    <n v="0"/>
    <n v="0"/>
    <n v="522168.47"/>
    <n v="302400"/>
    <n v="1230461.3799999999"/>
    <n v="2964763.25"/>
    <n v="0"/>
    <n v="0"/>
    <n v="0"/>
    <n v="0"/>
    <n v="0"/>
    <n v="0"/>
    <n v="0"/>
    <n v="0"/>
    <n v="347750368"/>
    <n v="353192288"/>
    <n v="303139264"/>
    <n v="49944892"/>
    <n v="108262.51"/>
    <n v="0"/>
    <n v="471885.91"/>
    <n v="5913785"/>
    <n v="0"/>
    <n v="0"/>
    <n v="78.319999999999993"/>
    <n v="42.65"/>
    <n v="15.78"/>
    <n v="3.72"/>
    <n v="30.76"/>
    <n v="50.46"/>
    <n v="0"/>
    <n v="0"/>
    <n v="0"/>
    <n v="2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53664173.91000003"/>
    <n v="0"/>
    <n v="353192288"/>
    <n v="471885.91"/>
  </r>
  <r>
    <x v="23"/>
    <x v="1"/>
    <n v="2028"/>
    <x v="6"/>
    <n v="0"/>
    <n v="300"/>
    <n v="2.0407999999999999E-2"/>
    <n v="2003"/>
    <s v="2023_Plan"/>
    <s v="Emission Group 1"/>
    <s v="Base;2023BP"/>
    <s v="Base"/>
    <s v="Base"/>
    <s v="Base"/>
    <s v="ASG"/>
    <n v="42622"/>
    <n v="11651836"/>
    <n v="0"/>
    <n v="11728783"/>
    <n v="61203.39"/>
    <n v="0"/>
    <n v="0"/>
    <n v="138171.03"/>
    <n v="0"/>
    <n v="0"/>
    <n v="0"/>
    <n v="0"/>
    <n v="0"/>
    <n v="608577.93999999994"/>
    <n v="312480"/>
    <n v="1412941.5"/>
    <n v="2960212.75"/>
    <n v="0"/>
    <n v="0"/>
    <n v="0"/>
    <n v="0"/>
    <n v="1.29"/>
    <n v="0"/>
    <n v="0"/>
    <n v="0"/>
    <n v="399902560"/>
    <n v="399282080"/>
    <n v="343341856"/>
    <n v="55700000"/>
    <n v="240280.95"/>
    <n v="0"/>
    <n v="4323572"/>
    <n v="3703112.25"/>
    <n v="0"/>
    <n v="0"/>
    <n v="142.94"/>
    <n v="104.87"/>
    <n v="37.35"/>
    <n v="9.5500000000000007"/>
    <n v="80.62"/>
    <n v="70.64"/>
    <n v="0"/>
    <n v="0"/>
    <n v="0"/>
    <n v="26.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83"/>
    <n v="0"/>
    <n v="0"/>
    <n v="0"/>
    <n v="0"/>
    <n v="420"/>
    <n v="420"/>
    <n v="811"/>
    <n v="957"/>
    <n v="0"/>
    <n v="0"/>
    <x v="0"/>
    <n v="0"/>
    <n v="0"/>
    <n v="0"/>
    <n v="0"/>
    <n v="403605652"/>
    <n v="0"/>
    <n v="399282080"/>
    <n v="4323572"/>
  </r>
  <r>
    <x v="23"/>
    <x v="1"/>
    <n v="2028"/>
    <x v="7"/>
    <n v="0"/>
    <n v="300"/>
    <n v="2.0407999999999999E-2"/>
    <n v="2003"/>
    <s v="2023_Plan"/>
    <s v="Emission Group 1"/>
    <s v="Base;2023BP"/>
    <s v="Base"/>
    <s v="Base"/>
    <s v="Base"/>
    <s v="ASG"/>
    <n v="42622"/>
    <n v="11496116"/>
    <n v="0"/>
    <n v="11627811"/>
    <n v="27265.27"/>
    <n v="0"/>
    <n v="0"/>
    <n v="158996.88"/>
    <n v="0"/>
    <n v="0"/>
    <n v="0"/>
    <n v="0"/>
    <n v="0"/>
    <n v="551216.81000000006"/>
    <n v="312480"/>
    <n v="1336531.25"/>
    <n v="2929010.25"/>
    <n v="0"/>
    <n v="0"/>
    <n v="0"/>
    <n v="0"/>
    <n v="0"/>
    <n v="0"/>
    <n v="0"/>
    <n v="0"/>
    <n v="393884544"/>
    <n v="396655104"/>
    <n v="340909600"/>
    <n v="55534348"/>
    <n v="211075.89"/>
    <n v="0"/>
    <n v="1817450.5"/>
    <n v="4587991"/>
    <n v="0"/>
    <n v="0"/>
    <n v="116.74"/>
    <n v="71.180000000000007"/>
    <n v="29.99"/>
    <n v="7.4"/>
    <n v="61.59"/>
    <n v="66.66"/>
    <n v="0"/>
    <n v="0"/>
    <n v="0"/>
    <n v="28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98472554.5"/>
    <n v="0"/>
    <n v="396655104"/>
    <n v="1817450.5"/>
  </r>
  <r>
    <x v="23"/>
    <x v="1"/>
    <n v="2028"/>
    <x v="8"/>
    <n v="0"/>
    <n v="300"/>
    <n v="2.0407999999999999E-2"/>
    <n v="2003"/>
    <s v="2023_Plan"/>
    <s v="Emission Group 1"/>
    <s v="Base;2023BP"/>
    <s v="Base"/>
    <s v="Base"/>
    <s v="Base"/>
    <s v="ASG"/>
    <n v="42622"/>
    <n v="9382913"/>
    <n v="0"/>
    <n v="9386143"/>
    <n v="166.84"/>
    <n v="0"/>
    <n v="0"/>
    <n v="3394.65"/>
    <n v="0"/>
    <n v="0"/>
    <n v="0"/>
    <n v="0"/>
    <n v="0"/>
    <n v="465959.03"/>
    <n v="302400"/>
    <n v="1186622.8799999999"/>
    <n v="3133856"/>
    <n v="0"/>
    <n v="0"/>
    <n v="0"/>
    <n v="0"/>
    <n v="0"/>
    <n v="0"/>
    <n v="0"/>
    <n v="0"/>
    <n v="315134720"/>
    <n v="315221184"/>
    <n v="270306944"/>
    <n v="44867040"/>
    <n v="46981.85"/>
    <n v="0"/>
    <n v="4328.79"/>
    <n v="90799.13"/>
    <n v="0"/>
    <n v="0"/>
    <n v="42.72"/>
    <n v="37.130000000000003"/>
    <n v="2.37"/>
    <n v="0.43"/>
    <n v="4.43"/>
    <n v="25.95"/>
    <n v="0"/>
    <n v="0"/>
    <n v="0"/>
    <n v="2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3"/>
    <n v="0"/>
    <n v="0"/>
    <n v="0"/>
    <n v="0"/>
    <n v="420"/>
    <n v="420"/>
    <n v="811"/>
    <n v="957"/>
    <n v="0"/>
    <n v="0"/>
    <x v="0"/>
    <n v="0"/>
    <n v="0"/>
    <n v="0"/>
    <n v="0"/>
    <n v="315225512.79000002"/>
    <n v="0"/>
    <n v="315221184"/>
    <n v="4328.79"/>
  </r>
  <r>
    <x v="23"/>
    <x v="1"/>
    <n v="2028"/>
    <x v="9"/>
    <n v="0"/>
    <n v="300"/>
    <n v="2.0407999999999999E-2"/>
    <n v="2003"/>
    <s v="2023_Plan"/>
    <s v="Emission Group 1"/>
    <s v="Base;2023BP"/>
    <s v="Base"/>
    <s v="Base"/>
    <s v="Base"/>
    <s v="ASG"/>
    <n v="42622"/>
    <n v="8728839"/>
    <n v="0"/>
    <n v="8733001"/>
    <n v="148.97"/>
    <n v="0"/>
    <n v="0"/>
    <n v="4299.7"/>
    <n v="0"/>
    <n v="0"/>
    <n v="0"/>
    <n v="0"/>
    <n v="0.67"/>
    <n v="393508.25"/>
    <n v="312480"/>
    <n v="1111659"/>
    <n v="2989015"/>
    <n v="0"/>
    <n v="0"/>
    <n v="0"/>
    <n v="0"/>
    <n v="5.65"/>
    <n v="0"/>
    <n v="0"/>
    <n v="0"/>
    <n v="295736064"/>
    <n v="295843008"/>
    <n v="254040848"/>
    <n v="41773688"/>
    <n v="28514.67"/>
    <n v="0"/>
    <n v="4534.24"/>
    <n v="111475.83"/>
    <n v="0"/>
    <n v="0"/>
    <n v="49.19"/>
    <n v="37.5"/>
    <n v="5.69"/>
    <n v="1.05"/>
    <n v="9.7100000000000009"/>
    <n v="30.44"/>
    <n v="0"/>
    <n v="0"/>
    <n v="0"/>
    <n v="25.93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42"/>
    <n v="0"/>
    <n v="0"/>
    <n v="0"/>
    <n v="0"/>
    <n v="420"/>
    <n v="420"/>
    <n v="811"/>
    <n v="957"/>
    <n v="0"/>
    <n v="0"/>
    <x v="0"/>
    <n v="0"/>
    <n v="0"/>
    <n v="0"/>
    <n v="0"/>
    <n v="295847542.24000001"/>
    <n v="0"/>
    <n v="295843008"/>
    <n v="4534.24"/>
  </r>
  <r>
    <x v="23"/>
    <x v="1"/>
    <n v="2028"/>
    <x v="10"/>
    <n v="0"/>
    <n v="300"/>
    <n v="2.0407999999999999E-2"/>
    <n v="2003"/>
    <s v="2023_Plan"/>
    <s v="Emission Group 1"/>
    <s v="Base;2023BP"/>
    <s v="Base"/>
    <s v="Base"/>
    <s v="Base"/>
    <s v="ASG"/>
    <n v="42622"/>
    <n v="8799225"/>
    <n v="0"/>
    <n v="8805641"/>
    <n v="182.95"/>
    <n v="0"/>
    <n v="0"/>
    <n v="6619.45"/>
    <n v="0"/>
    <n v="0"/>
    <n v="0"/>
    <n v="0"/>
    <n v="0"/>
    <n v="303036.56"/>
    <n v="302400"/>
    <n v="1224021"/>
    <n v="3072523.75"/>
    <n v="0"/>
    <n v="0"/>
    <n v="0"/>
    <n v="0"/>
    <n v="1.69"/>
    <n v="0"/>
    <n v="0"/>
    <n v="0"/>
    <n v="301976832"/>
    <n v="302153504"/>
    <n v="259255200"/>
    <n v="42863456"/>
    <n v="34754.720000000001"/>
    <n v="0"/>
    <n v="5252.19"/>
    <n v="181926.89"/>
    <n v="0"/>
    <n v="0"/>
    <n v="46.24"/>
    <n v="37.47"/>
    <n v="3.73"/>
    <n v="0.6"/>
    <n v="7.22"/>
    <n v="28.71"/>
    <n v="0"/>
    <n v="0"/>
    <n v="0"/>
    <n v="27.48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96"/>
    <n v="0"/>
    <n v="0"/>
    <n v="0"/>
    <n v="0"/>
    <n v="420"/>
    <n v="420"/>
    <n v="811"/>
    <n v="957"/>
    <n v="0"/>
    <n v="0"/>
    <x v="0"/>
    <n v="0"/>
    <n v="0"/>
    <n v="0"/>
    <n v="0"/>
    <n v="302158756.19"/>
    <n v="0"/>
    <n v="302153504"/>
    <n v="5252.19"/>
  </r>
  <r>
    <x v="23"/>
    <x v="1"/>
    <n v="2028"/>
    <x v="11"/>
    <n v="0"/>
    <n v="300"/>
    <n v="2.0407999999999999E-2"/>
    <n v="2003"/>
    <s v="2023_Plan"/>
    <s v="Emission Group 1"/>
    <s v="Base;2023BP"/>
    <s v="Base"/>
    <s v="Base"/>
    <s v="Base"/>
    <s v="ASG"/>
    <n v="42622"/>
    <n v="9812742"/>
    <n v="0"/>
    <n v="10248634"/>
    <n v="3777.28"/>
    <n v="0"/>
    <n v="0"/>
    <n v="439645.94"/>
    <n v="0"/>
    <n v="0"/>
    <n v="0"/>
    <n v="0"/>
    <n v="0"/>
    <n v="287907.96999999997"/>
    <n v="312480"/>
    <n v="1199105.1299999999"/>
    <n v="3419632.75"/>
    <n v="0"/>
    <n v="0"/>
    <n v="0"/>
    <n v="0"/>
    <n v="0"/>
    <n v="0"/>
    <n v="0"/>
    <n v="0"/>
    <n v="343812864"/>
    <n v="356165536"/>
    <n v="305593696"/>
    <n v="50534000"/>
    <n v="38020.81"/>
    <n v="0"/>
    <n v="120463.09"/>
    <n v="12473126"/>
    <n v="0"/>
    <n v="0"/>
    <n v="42.3"/>
    <n v="37.840000000000003"/>
    <n v="2.1800000000000002"/>
    <n v="0.33"/>
    <n v="3.88"/>
    <n v="31.89"/>
    <n v="0"/>
    <n v="0"/>
    <n v="0"/>
    <n v="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356285999.08999997"/>
    <n v="0"/>
    <n v="356165536"/>
    <n v="120463.09"/>
  </r>
  <r>
    <x v="23"/>
    <x v="2"/>
    <n v="2028"/>
    <x v="0"/>
    <n v="0"/>
    <n v="300"/>
    <n v="2.0407999999999999E-2"/>
    <n v="2003"/>
    <s v="2023_Plan"/>
    <s v="Emission Group 1"/>
    <s v="Base;2023BP"/>
    <s v="Base"/>
    <s v="Base"/>
    <s v="Base"/>
    <s v="ASG"/>
    <n v="42622"/>
    <n v="19702446"/>
    <n v="0"/>
    <n v="19366146"/>
    <n v="359194.38"/>
    <n v="0"/>
    <n v="0"/>
    <n v="22893.61"/>
    <n v="0"/>
    <n v="0"/>
    <n v="0"/>
    <n v="0"/>
    <n v="0"/>
    <n v="213631.66"/>
    <n v="550560"/>
    <n v="1065358.8799999999"/>
    <n v="3974734.5"/>
    <n v="0"/>
    <n v="0"/>
    <n v="0"/>
    <n v="0"/>
    <n v="0"/>
    <n v="0"/>
    <n v="0"/>
    <n v="0"/>
    <n v="667244992"/>
    <n v="656684672"/>
    <n v="566496384"/>
    <n v="89611912"/>
    <n v="576648.43999999994"/>
    <n v="0"/>
    <n v="11300625"/>
    <n v="740312.31"/>
    <n v="0"/>
    <n v="0"/>
    <n v="130.59"/>
    <n v="42.76"/>
    <n v="69.92"/>
    <n v="11.7"/>
    <n v="78.760000000000005"/>
    <n v="31.46"/>
    <n v="0"/>
    <n v="0"/>
    <n v="0"/>
    <n v="32.34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9"/>
    <n v="0"/>
    <n v="0"/>
    <n v="0"/>
    <n v="0"/>
    <n v="740"/>
    <n v="740"/>
    <n v="1164"/>
    <n v="1422"/>
    <n v="0"/>
    <n v="0"/>
    <x v="0"/>
    <n v="0"/>
    <n v="0"/>
    <n v="0"/>
    <n v="0"/>
    <n v="667985297"/>
    <n v="0"/>
    <n v="656684672"/>
    <n v="11300625"/>
  </r>
  <r>
    <x v="23"/>
    <x v="2"/>
    <n v="2028"/>
    <x v="1"/>
    <n v="0"/>
    <n v="300"/>
    <n v="2.0407999999999999E-2"/>
    <n v="2003"/>
    <s v="2023_Plan"/>
    <s v="Emission Group 1"/>
    <s v="Base;2023BP"/>
    <s v="Base"/>
    <s v="Base"/>
    <s v="Base"/>
    <s v="ASG"/>
    <n v="42622"/>
    <n v="17082354"/>
    <n v="0"/>
    <n v="16667599"/>
    <n v="424677.25"/>
    <n v="0"/>
    <n v="0"/>
    <n v="9921.59"/>
    <n v="0"/>
    <n v="0"/>
    <n v="0"/>
    <n v="0"/>
    <n v="0"/>
    <n v="201125.75"/>
    <n v="497280"/>
    <n v="956458.13"/>
    <n v="3867401"/>
    <n v="0"/>
    <n v="0"/>
    <n v="0"/>
    <n v="0"/>
    <n v="0"/>
    <n v="0"/>
    <n v="0"/>
    <n v="0"/>
    <n v="571625600"/>
    <n v="559377664"/>
    <n v="481396096"/>
    <n v="77411808"/>
    <n v="569931.25"/>
    <n v="0"/>
    <n v="12524112"/>
    <n v="276176.34000000003"/>
    <n v="0"/>
    <n v="0"/>
    <n v="109.63"/>
    <n v="41.86"/>
    <n v="54.43"/>
    <n v="8"/>
    <n v="61.12"/>
    <n v="29.49"/>
    <n v="0"/>
    <n v="0"/>
    <n v="0"/>
    <n v="2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7"/>
    <n v="0"/>
    <n v="0"/>
    <n v="0"/>
    <n v="0"/>
    <n v="740"/>
    <n v="740"/>
    <n v="1164"/>
    <n v="1422"/>
    <n v="0"/>
    <n v="0"/>
    <x v="0"/>
    <n v="0"/>
    <n v="0"/>
    <n v="0"/>
    <n v="0"/>
    <n v="571901776"/>
    <n v="0"/>
    <n v="559377664"/>
    <n v="12524112"/>
  </r>
  <r>
    <x v="23"/>
    <x v="2"/>
    <n v="2028"/>
    <x v="2"/>
    <n v="0"/>
    <n v="300"/>
    <n v="2.0407999999999999E-2"/>
    <n v="2003"/>
    <s v="2023_Plan"/>
    <s v="Emission Group 1"/>
    <s v="Base;2023BP"/>
    <s v="Base"/>
    <s v="Base"/>
    <s v="Base"/>
    <s v="ASG"/>
    <n v="42622"/>
    <n v="15887345"/>
    <n v="0"/>
    <n v="15884569"/>
    <n v="4117.83"/>
    <n v="0"/>
    <n v="0"/>
    <n v="1357.63"/>
    <n v="0"/>
    <n v="0"/>
    <n v="0"/>
    <n v="0"/>
    <n v="0"/>
    <n v="314251.44"/>
    <n v="550560"/>
    <n v="1286363.3799999999"/>
    <n v="4715124.5"/>
    <n v="0"/>
    <n v="0"/>
    <n v="0"/>
    <n v="0"/>
    <n v="16.21"/>
    <n v="0"/>
    <n v="0"/>
    <n v="0"/>
    <n v="514847168"/>
    <n v="514766560"/>
    <n v="441221600"/>
    <n v="72986552"/>
    <n v="558034.68999999994"/>
    <n v="0"/>
    <n v="114116.18"/>
    <n v="33498.980000000003"/>
    <n v="0"/>
    <n v="0"/>
    <n v="62.03"/>
    <n v="39.29"/>
    <n v="13.93"/>
    <n v="1.63"/>
    <n v="19.09"/>
    <n v="27.71"/>
    <n v="0"/>
    <n v="0"/>
    <n v="0"/>
    <n v="24.67"/>
    <n v="0"/>
    <n v="0"/>
    <n v="20967"/>
    <n v="0"/>
    <n v="0"/>
    <n v="0"/>
    <n v="0"/>
    <n v="2.3333329999999999E-2"/>
    <n v="0"/>
    <n v="0"/>
    <n v="2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5.45"/>
    <n v="0"/>
    <n v="0"/>
    <n v="0"/>
    <n v="0"/>
    <n v="740"/>
    <n v="740"/>
    <n v="1164"/>
    <n v="1422"/>
    <n v="0"/>
    <n v="0"/>
    <x v="0"/>
    <n v="0"/>
    <n v="0"/>
    <n v="0"/>
    <n v="0"/>
    <n v="514880676.18000001"/>
    <n v="0"/>
    <n v="514766560"/>
    <n v="114116.18"/>
  </r>
  <r>
    <x v="23"/>
    <x v="2"/>
    <n v="2028"/>
    <x v="3"/>
    <n v="0"/>
    <n v="300"/>
    <n v="2.0407999999999999E-2"/>
    <n v="2003"/>
    <s v="2023_Plan"/>
    <s v="Emission Group 1"/>
    <s v="Base;2023BP"/>
    <s v="Base"/>
    <s v="Base"/>
    <s v="Base"/>
    <s v="ASG"/>
    <n v="42622"/>
    <n v="13992142"/>
    <n v="0"/>
    <n v="13990208"/>
    <n v="3099.44"/>
    <n v="0"/>
    <n v="0"/>
    <n v="1202.51"/>
    <n v="0"/>
    <n v="0"/>
    <n v="0"/>
    <n v="0"/>
    <n v="0.67"/>
    <n v="298292.38"/>
    <n v="532800"/>
    <n v="1122991.8799999999"/>
    <n v="3453923.25"/>
    <n v="0"/>
    <n v="0"/>
    <n v="0"/>
    <n v="0"/>
    <n v="37.71"/>
    <n v="0"/>
    <n v="0"/>
    <n v="0"/>
    <n v="458938784"/>
    <n v="458881504"/>
    <n v="394042944"/>
    <n v="64478768"/>
    <n v="360299.44"/>
    <n v="0"/>
    <n v="86509.45"/>
    <n v="29229.42"/>
    <n v="0"/>
    <n v="0"/>
    <n v="111.65"/>
    <n v="39.200000000000003"/>
    <n v="53.54"/>
    <n v="9.08"/>
    <n v="65.92"/>
    <n v="27.91"/>
    <n v="0"/>
    <n v="0"/>
    <n v="0"/>
    <n v="24.31"/>
    <n v="0"/>
    <n v="0"/>
    <n v="20967"/>
    <n v="0"/>
    <n v="0"/>
    <n v="0"/>
    <n v="0"/>
    <n v="6.6666669999999997E-2"/>
    <n v="0"/>
    <n v="0"/>
    <n v="6.6666669999999997E-2"/>
    <n v="0.11666667"/>
    <n v="0"/>
    <n v="0"/>
    <n v="0.11666667"/>
    <n v="0"/>
    <n v="0"/>
    <n v="0"/>
    <n v="0"/>
    <n v="0"/>
    <n v="0"/>
    <n v="0"/>
    <n v="0"/>
    <n v="0"/>
    <n v="0"/>
    <n v="6.89"/>
    <n v="0"/>
    <n v="0"/>
    <n v="0"/>
    <n v="0"/>
    <n v="740"/>
    <n v="740"/>
    <n v="1164"/>
    <n v="1422"/>
    <n v="0"/>
    <n v="0"/>
    <x v="0"/>
    <n v="0"/>
    <n v="0"/>
    <n v="0"/>
    <n v="0"/>
    <n v="458968013.44999999"/>
    <n v="0"/>
    <n v="458881504"/>
    <n v="86509.45"/>
  </r>
  <r>
    <x v="23"/>
    <x v="2"/>
    <n v="2028"/>
    <x v="4"/>
    <n v="0"/>
    <n v="300"/>
    <n v="2.0407999999999999E-2"/>
    <n v="2003"/>
    <s v="2023_Plan"/>
    <s v="Emission Group 1"/>
    <s v="Base;2023BP"/>
    <s v="Base"/>
    <s v="Base"/>
    <s v="Base"/>
    <s v="ASG"/>
    <n v="42622"/>
    <n v="13828670"/>
    <n v="0"/>
    <n v="13824388"/>
    <n v="5481.67"/>
    <n v="0"/>
    <n v="0"/>
    <n v="1225.17"/>
    <n v="0"/>
    <n v="0"/>
    <n v="0"/>
    <n v="0"/>
    <n v="0"/>
    <n v="390997.53"/>
    <n v="550560"/>
    <n v="1328622.1299999999"/>
    <n v="4171176"/>
    <n v="0"/>
    <n v="0"/>
    <n v="0"/>
    <n v="0"/>
    <n v="24.52"/>
    <n v="0"/>
    <n v="0"/>
    <n v="0"/>
    <n v="439448512"/>
    <n v="438512608"/>
    <n v="375900448"/>
    <n v="62325024"/>
    <n v="286532.21999999997"/>
    <n v="0"/>
    <n v="1253260.75"/>
    <n v="317346.31"/>
    <n v="0"/>
    <n v="0"/>
    <n v="71.989999999999995"/>
    <n v="38.44"/>
    <n v="21.67"/>
    <n v="3.99"/>
    <n v="30.44"/>
    <n v="228.63"/>
    <n v="0"/>
    <n v="0"/>
    <n v="0"/>
    <n v="259.02"/>
    <n v="0"/>
    <n v="0"/>
    <n v="20967"/>
    <n v="0"/>
    <n v="0"/>
    <n v="0"/>
    <n v="0"/>
    <n v="2.3333329999999999E-2"/>
    <n v="0"/>
    <n v="0"/>
    <n v="2.3333329999999999E-2"/>
    <n v="7.6666670000000006E-2"/>
    <n v="0"/>
    <n v="0"/>
    <n v="7.6666670000000006E-2"/>
    <n v="0"/>
    <n v="0"/>
    <n v="0"/>
    <n v="0"/>
    <n v="0"/>
    <n v="0"/>
    <n v="0"/>
    <n v="0"/>
    <n v="0"/>
    <n v="0"/>
    <n v="5.86"/>
    <n v="0"/>
    <n v="0"/>
    <n v="0"/>
    <n v="0"/>
    <n v="740"/>
    <n v="740"/>
    <n v="1164"/>
    <n v="1422"/>
    <n v="0"/>
    <n v="0"/>
    <x v="0"/>
    <n v="0"/>
    <n v="0"/>
    <n v="0"/>
    <n v="0"/>
    <n v="439765868.75"/>
    <n v="0"/>
    <n v="438512608"/>
    <n v="1253260.75"/>
  </r>
  <r>
    <x v="23"/>
    <x v="2"/>
    <n v="2028"/>
    <x v="5"/>
    <n v="0"/>
    <n v="300"/>
    <n v="2.0407999999999999E-2"/>
    <n v="2003"/>
    <s v="2023_Plan"/>
    <s v="Emission Group 1"/>
    <s v="Base;2023BP"/>
    <s v="Base"/>
    <s v="Base"/>
    <s v="Base"/>
    <s v="ASG"/>
    <n v="42622"/>
    <n v="15535619"/>
    <n v="0"/>
    <n v="15454420"/>
    <n v="139969.14000000001"/>
    <n v="0"/>
    <n v="0"/>
    <n v="58770.39"/>
    <n v="0"/>
    <n v="0"/>
    <n v="0"/>
    <n v="0"/>
    <n v="0"/>
    <n v="399035.06"/>
    <n v="532800"/>
    <n v="1327830.1299999999"/>
    <n v="4109728.5"/>
    <n v="0"/>
    <n v="0"/>
    <n v="0"/>
    <n v="0"/>
    <n v="0"/>
    <n v="0"/>
    <n v="0"/>
    <n v="0"/>
    <n v="495775520"/>
    <n v="493239680"/>
    <n v="422967936"/>
    <n v="69871096"/>
    <n v="400670.94"/>
    <n v="0"/>
    <n v="4123631.5"/>
    <n v="1587768.63"/>
    <n v="0"/>
    <n v="0"/>
    <n v="125.27"/>
    <n v="39.630000000000003"/>
    <n v="49.16"/>
    <n v="10.199999999999999"/>
    <n v="71.75"/>
    <n v="29.46"/>
    <n v="0"/>
    <n v="0"/>
    <n v="0"/>
    <n v="2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8"/>
    <n v="0"/>
    <n v="0"/>
    <n v="0"/>
    <n v="0"/>
    <n v="740"/>
    <n v="740"/>
    <n v="1164"/>
    <n v="1422"/>
    <n v="0"/>
    <n v="0"/>
    <x v="0"/>
    <n v="0"/>
    <n v="0"/>
    <n v="0"/>
    <n v="0"/>
    <n v="497363311.5"/>
    <n v="0"/>
    <n v="493239680"/>
    <n v="4123631.5"/>
  </r>
  <r>
    <x v="23"/>
    <x v="2"/>
    <n v="2028"/>
    <x v="6"/>
    <n v="0"/>
    <n v="300"/>
    <n v="2.0407999999999999E-2"/>
    <n v="2003"/>
    <s v="2023_Plan"/>
    <s v="Emission Group 1"/>
    <s v="Base;2023BP"/>
    <s v="Base"/>
    <s v="Base"/>
    <s v="Base"/>
    <s v="ASG"/>
    <n v="42622"/>
    <n v="17001986"/>
    <n v="0"/>
    <n v="17053828"/>
    <n v="68797"/>
    <n v="0"/>
    <n v="0"/>
    <n v="120639"/>
    <n v="0"/>
    <n v="0"/>
    <n v="0"/>
    <n v="0"/>
    <n v="0"/>
    <n v="452014.66"/>
    <n v="550560"/>
    <n v="1753524.5"/>
    <n v="4874418.5"/>
    <n v="0"/>
    <n v="0"/>
    <n v="0"/>
    <n v="0"/>
    <n v="2.42"/>
    <n v="0"/>
    <n v="0"/>
    <n v="0"/>
    <n v="553296192"/>
    <n v="555899968"/>
    <n v="477220704"/>
    <n v="78274200"/>
    <n v="404930.5"/>
    <n v="0"/>
    <n v="2597105.75"/>
    <n v="5200897"/>
    <n v="0"/>
    <n v="0"/>
    <n v="111.44"/>
    <n v="40.22"/>
    <n v="31.48"/>
    <n v="6.76"/>
    <n v="58.66"/>
    <n v="37.75"/>
    <n v="0"/>
    <n v="0"/>
    <n v="0"/>
    <n v="43.11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558497073.75"/>
    <n v="0"/>
    <n v="555899968"/>
    <n v="2597105.75"/>
  </r>
  <r>
    <x v="23"/>
    <x v="2"/>
    <n v="2028"/>
    <x v="7"/>
    <n v="0"/>
    <n v="300"/>
    <n v="2.0407999999999999E-2"/>
    <n v="2003"/>
    <s v="2023_Plan"/>
    <s v="Emission Group 1"/>
    <s v="Base;2023BP"/>
    <s v="Base"/>
    <s v="Base"/>
    <s v="Base"/>
    <s v="ASG"/>
    <n v="42622"/>
    <n v="17437748"/>
    <n v="0"/>
    <n v="17439822"/>
    <n v="86652.98"/>
    <n v="0"/>
    <n v="0"/>
    <n v="88725.67"/>
    <n v="0"/>
    <n v="0"/>
    <n v="0"/>
    <n v="0"/>
    <n v="0"/>
    <n v="424902.06"/>
    <n v="550560"/>
    <n v="1590718.88"/>
    <n v="4446194"/>
    <n v="0"/>
    <n v="0"/>
    <n v="0"/>
    <n v="0"/>
    <n v="0"/>
    <n v="0"/>
    <n v="0"/>
    <n v="0"/>
    <n v="568088704"/>
    <n v="568236032"/>
    <n v="488010208"/>
    <n v="79819440"/>
    <n v="406154.94"/>
    <n v="0"/>
    <n v="3132471.75"/>
    <n v="3279807.5"/>
    <n v="0"/>
    <n v="0"/>
    <n v="143.53"/>
    <n v="40.07"/>
    <n v="51.28"/>
    <n v="11.13"/>
    <n v="86.8"/>
    <n v="36.15"/>
    <n v="0"/>
    <n v="0"/>
    <n v="0"/>
    <n v="3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"/>
    <n v="0"/>
    <n v="0"/>
    <n v="0"/>
    <n v="0"/>
    <n v="740"/>
    <n v="740"/>
    <n v="1164"/>
    <n v="1422"/>
    <n v="0"/>
    <n v="0"/>
    <x v="0"/>
    <n v="0"/>
    <n v="0"/>
    <n v="0"/>
    <n v="0"/>
    <n v="571368503.75"/>
    <n v="0"/>
    <n v="568236032"/>
    <n v="3132471.75"/>
  </r>
  <r>
    <x v="23"/>
    <x v="2"/>
    <n v="2028"/>
    <x v="8"/>
    <n v="0"/>
    <n v="300"/>
    <n v="2.0407999999999999E-2"/>
    <n v="2003"/>
    <s v="2023_Plan"/>
    <s v="Emission Group 1"/>
    <s v="Base;2023BP"/>
    <s v="Base"/>
    <s v="Base"/>
    <s v="Base"/>
    <s v="ASG"/>
    <n v="42622"/>
    <n v="14507795"/>
    <n v="0"/>
    <n v="14507659"/>
    <n v="1848.15"/>
    <n v="0"/>
    <n v="0"/>
    <n v="1779.1"/>
    <n v="0"/>
    <n v="0"/>
    <n v="0"/>
    <n v="0"/>
    <n v="11.33"/>
    <n v="370065.88"/>
    <n v="532800"/>
    <n v="1398914.5"/>
    <n v="4126731"/>
    <n v="0"/>
    <n v="0"/>
    <n v="0"/>
    <n v="0"/>
    <n v="66.56"/>
    <n v="0"/>
    <n v="0"/>
    <n v="0"/>
    <n v="462133472"/>
    <n v="462130592"/>
    <n v="395825728"/>
    <n v="65893772"/>
    <n v="410985.69"/>
    <n v="0"/>
    <n v="48695.09"/>
    <n v="45809.64"/>
    <n v="0"/>
    <n v="0"/>
    <n v="92.57"/>
    <n v="38.770000000000003"/>
    <n v="31.09"/>
    <n v="5.54"/>
    <n v="47.87"/>
    <n v="26.35"/>
    <n v="0"/>
    <n v="0"/>
    <n v="0"/>
    <n v="25.75"/>
    <n v="0"/>
    <n v="0"/>
    <n v="20967"/>
    <n v="0"/>
    <n v="0"/>
    <n v="0"/>
    <n v="0"/>
    <n v="6.6666669999999997E-2"/>
    <n v="0"/>
    <n v="0"/>
    <n v="6.6666669999999997E-2"/>
    <n v="0.13666666999999999"/>
    <n v="0"/>
    <n v="0"/>
    <n v="0.13666666999999999"/>
    <n v="0"/>
    <n v="0.02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462179287.08999997"/>
    <n v="0"/>
    <n v="462130592"/>
    <n v="48695.09"/>
  </r>
  <r>
    <x v="23"/>
    <x v="2"/>
    <n v="2028"/>
    <x v="9"/>
    <n v="0"/>
    <n v="300"/>
    <n v="2.0407999999999999E-2"/>
    <n v="2003"/>
    <s v="2023_Plan"/>
    <s v="Emission Group 1"/>
    <s v="Base;2023BP"/>
    <s v="Base"/>
    <s v="Base"/>
    <s v="Base"/>
    <s v="ASG"/>
    <n v="42622"/>
    <n v="14183677"/>
    <n v="0"/>
    <n v="14182956"/>
    <n v="1789.6"/>
    <n v="0"/>
    <n v="0"/>
    <n v="1105.56"/>
    <n v="0"/>
    <n v="0"/>
    <n v="0"/>
    <n v="0"/>
    <n v="0"/>
    <n v="322731.31"/>
    <n v="550560"/>
    <n v="1173851.25"/>
    <n v="3825878.5"/>
    <n v="0"/>
    <n v="0"/>
    <n v="0"/>
    <n v="0"/>
    <n v="36.799999999999997"/>
    <n v="0"/>
    <n v="0"/>
    <n v="0"/>
    <n v="459713728"/>
    <n v="459690816"/>
    <n v="393811680"/>
    <n v="65425660"/>
    <n v="453711.63"/>
    <n v="0"/>
    <n v="48541.96"/>
    <n v="25645.35"/>
    <n v="0"/>
    <n v="0"/>
    <n v="91.19"/>
    <n v="38.840000000000003"/>
    <n v="38.32"/>
    <n v="6.58"/>
    <n v="47.92"/>
    <n v="27.12"/>
    <n v="0"/>
    <n v="0"/>
    <n v="0"/>
    <n v="23.2"/>
    <n v="0"/>
    <n v="0"/>
    <n v="20967"/>
    <n v="0"/>
    <n v="0"/>
    <n v="0"/>
    <n v="0"/>
    <n v="4.3333330000000003E-2"/>
    <n v="0"/>
    <n v="0"/>
    <n v="4.3333330000000003E-2"/>
    <n v="8.3333340000000006E-2"/>
    <n v="0"/>
    <n v="0"/>
    <n v="8.3333340000000006E-2"/>
    <n v="0"/>
    <n v="0"/>
    <n v="0"/>
    <n v="0"/>
    <n v="0"/>
    <n v="0"/>
    <n v="0"/>
    <n v="0"/>
    <n v="0"/>
    <n v="0"/>
    <n v="7.63"/>
    <n v="0"/>
    <n v="0"/>
    <n v="0"/>
    <n v="0"/>
    <n v="740"/>
    <n v="740"/>
    <n v="1164"/>
    <n v="1422"/>
    <n v="0"/>
    <n v="0"/>
    <x v="0"/>
    <n v="0"/>
    <n v="0"/>
    <n v="0"/>
    <n v="0"/>
    <n v="459739357.95999998"/>
    <n v="0"/>
    <n v="459690816"/>
    <n v="48541.96"/>
  </r>
  <r>
    <x v="23"/>
    <x v="2"/>
    <n v="2028"/>
    <x v="10"/>
    <n v="0"/>
    <n v="300"/>
    <n v="2.0407999999999999E-2"/>
    <n v="2003"/>
    <s v="2023_Plan"/>
    <s v="Emission Group 1"/>
    <s v="Base;2023BP"/>
    <s v="Base"/>
    <s v="Base"/>
    <s v="Base"/>
    <s v="ASG"/>
    <n v="42622"/>
    <n v="14675181"/>
    <n v="0"/>
    <n v="14673141"/>
    <n v="3341.19"/>
    <n v="0"/>
    <n v="0"/>
    <n v="1322.06"/>
    <n v="0"/>
    <n v="0"/>
    <n v="0"/>
    <n v="0"/>
    <n v="0"/>
    <n v="235870.14"/>
    <n v="532800"/>
    <n v="1239533.25"/>
    <n v="4207914"/>
    <n v="0"/>
    <n v="0"/>
    <n v="0"/>
    <n v="0"/>
    <n v="20.78"/>
    <n v="0"/>
    <n v="0"/>
    <n v="0"/>
    <n v="474976512"/>
    <n v="474910784"/>
    <n v="406856000"/>
    <n v="67499792"/>
    <n v="554981.63"/>
    <n v="0"/>
    <n v="96860.87"/>
    <n v="31142.27"/>
    <n v="0"/>
    <n v="0"/>
    <n v="61.66"/>
    <n v="38.83"/>
    <n v="15.19"/>
    <n v="2.23"/>
    <n v="20.68"/>
    <n v="28.99"/>
    <n v="0"/>
    <n v="0"/>
    <n v="0"/>
    <n v="23.56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475007644.87"/>
    <n v="0"/>
    <n v="474910784"/>
    <n v="96860.87"/>
  </r>
  <r>
    <x v="23"/>
    <x v="2"/>
    <n v="2028"/>
    <x v="11"/>
    <n v="0"/>
    <n v="300"/>
    <n v="2.0407999999999999E-2"/>
    <n v="2003"/>
    <s v="2023_Plan"/>
    <s v="Emission Group 1"/>
    <s v="Base;2023BP"/>
    <s v="Base"/>
    <s v="Base"/>
    <s v="Base"/>
    <s v="ASG"/>
    <n v="42622"/>
    <n v="17265204"/>
    <n v="0"/>
    <n v="17009820"/>
    <n v="300097.19"/>
    <n v="0"/>
    <n v="0"/>
    <n v="44714.76"/>
    <n v="0"/>
    <n v="0"/>
    <n v="0"/>
    <n v="0"/>
    <n v="0"/>
    <n v="243265.38"/>
    <n v="550560"/>
    <n v="1283091"/>
    <n v="5056736"/>
    <n v="0"/>
    <n v="0"/>
    <n v="0"/>
    <n v="0"/>
    <n v="0"/>
    <n v="0"/>
    <n v="0"/>
    <n v="0"/>
    <n v="574509760"/>
    <n v="566776384"/>
    <n v="487029248"/>
    <n v="79153400"/>
    <n v="593931.43999999994"/>
    <n v="0"/>
    <n v="8814550"/>
    <n v="1081178.8799999999"/>
    <n v="0"/>
    <n v="0"/>
    <n v="62.95"/>
    <n v="40.65"/>
    <n v="14.76"/>
    <n v="2.2999999999999998"/>
    <n v="20.100000000000001"/>
    <n v="29.37"/>
    <n v="0"/>
    <n v="0"/>
    <n v="0"/>
    <n v="2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2"/>
    <n v="0"/>
    <n v="0"/>
    <n v="0"/>
    <n v="0"/>
    <n v="740"/>
    <n v="740"/>
    <n v="1164"/>
    <n v="1422"/>
    <n v="0"/>
    <n v="0"/>
    <x v="0"/>
    <n v="0"/>
    <n v="0"/>
    <n v="0"/>
    <n v="0"/>
    <n v="575590934"/>
    <n v="0"/>
    <n v="566776384"/>
    <n v="8814550"/>
  </r>
  <r>
    <x v="23"/>
    <x v="3"/>
    <n v="2028"/>
    <x v="0"/>
    <n v="0"/>
    <n v="300"/>
    <n v="2.0407999999999999E-2"/>
    <n v="2003"/>
    <s v="2023_Plan"/>
    <s v="Emission Group 1"/>
    <s v="Base;2023BP"/>
    <s v="Base"/>
    <s v="Base"/>
    <s v="Base"/>
    <s v="ASG"/>
    <n v="42622"/>
    <n v="17022630"/>
    <n v="0"/>
    <n v="16887370"/>
    <n v="181656.14"/>
    <n v="0"/>
    <n v="0"/>
    <n v="46396.23"/>
    <n v="0"/>
    <n v="0"/>
    <n v="0"/>
    <n v="0"/>
    <n v="0"/>
    <n v="9671.98"/>
    <n v="520800"/>
    <n v="1017556.94"/>
    <n v="3968060.25"/>
    <n v="0"/>
    <n v="0"/>
    <n v="0"/>
    <n v="0"/>
    <n v="0"/>
    <n v="0"/>
    <n v="0"/>
    <n v="0"/>
    <n v="386575488"/>
    <n v="382835072"/>
    <n v="317377696"/>
    <n v="64913224"/>
    <n v="544129.31000000006"/>
    <n v="0"/>
    <n v="5424203.5"/>
    <n v="1683790.38"/>
    <n v="0"/>
    <n v="0"/>
    <n v="72.91"/>
    <n v="45.14"/>
    <n v="22.57"/>
    <n v="2.72"/>
    <n v="25.99"/>
    <n v="29.86"/>
    <n v="0"/>
    <n v="0"/>
    <n v="0"/>
    <n v="3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6"/>
    <n v="0"/>
    <n v="0"/>
    <n v="0"/>
    <n v="0"/>
    <n v="700"/>
    <n v="700"/>
    <n v="1103"/>
    <n v="1347"/>
    <n v="0"/>
    <n v="0"/>
    <x v="0"/>
    <n v="0"/>
    <n v="0"/>
    <n v="0"/>
    <n v="0"/>
    <n v="388259275.5"/>
    <n v="0"/>
    <n v="382835072"/>
    <n v="5424203.5"/>
  </r>
  <r>
    <x v="23"/>
    <x v="3"/>
    <n v="2028"/>
    <x v="1"/>
    <n v="0"/>
    <n v="300"/>
    <n v="2.0407999999999999E-2"/>
    <n v="2003"/>
    <s v="2023_Plan"/>
    <s v="Emission Group 1"/>
    <s v="Base;2023BP"/>
    <s v="Base"/>
    <s v="Base"/>
    <s v="Base"/>
    <s v="ASG"/>
    <n v="42622"/>
    <n v="13964738"/>
    <n v="0"/>
    <n v="13833475"/>
    <n v="164502.59"/>
    <n v="0"/>
    <n v="0"/>
    <n v="33239.75"/>
    <n v="0"/>
    <n v="0"/>
    <n v="0"/>
    <n v="0"/>
    <n v="0"/>
    <n v="9185.44"/>
    <n v="470400"/>
    <n v="932937.38"/>
    <n v="3674403.5"/>
    <n v="0"/>
    <n v="0"/>
    <n v="0"/>
    <n v="0"/>
    <n v="0"/>
    <n v="0"/>
    <n v="0"/>
    <n v="0"/>
    <n v="291756160"/>
    <n v="288153696"/>
    <n v="235797824"/>
    <n v="51915904"/>
    <n v="440023.59"/>
    <n v="0"/>
    <n v="4609612.5"/>
    <n v="1007151.06"/>
    <n v="0"/>
    <n v="0"/>
    <n v="62.63"/>
    <n v="40.22"/>
    <n v="16.920000000000002"/>
    <n v="1.93"/>
    <n v="19.7"/>
    <n v="28.02"/>
    <n v="0"/>
    <n v="0"/>
    <n v="0"/>
    <n v="30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3"/>
    <n v="0"/>
    <n v="0"/>
    <n v="0"/>
    <n v="0"/>
    <n v="700"/>
    <n v="700"/>
    <n v="1103"/>
    <n v="1347"/>
    <n v="0"/>
    <n v="0"/>
    <x v="0"/>
    <n v="0"/>
    <n v="0"/>
    <n v="0"/>
    <n v="0"/>
    <n v="292763308.5"/>
    <n v="0"/>
    <n v="288153696"/>
    <n v="4609612.5"/>
  </r>
  <r>
    <x v="23"/>
    <x v="3"/>
    <n v="2028"/>
    <x v="2"/>
    <n v="0"/>
    <n v="300"/>
    <n v="2.0407999999999999E-2"/>
    <n v="2003"/>
    <s v="2023_Plan"/>
    <s v="Emission Group 1"/>
    <s v="Base;2023BP"/>
    <s v="Base"/>
    <s v="Base"/>
    <s v="Base"/>
    <s v="ASG"/>
    <n v="42622"/>
    <n v="12745673"/>
    <n v="0"/>
    <n v="12737730"/>
    <n v="8321.75"/>
    <n v="0"/>
    <n v="0"/>
    <n v="393.33"/>
    <n v="0"/>
    <n v="0"/>
    <n v="0"/>
    <n v="0"/>
    <n v="0"/>
    <n v="13445.07"/>
    <n v="520800"/>
    <n v="1098625"/>
    <n v="3339536.25"/>
    <n v="0"/>
    <n v="0"/>
    <n v="0"/>
    <n v="0"/>
    <n v="13.63"/>
    <n v="0"/>
    <n v="0"/>
    <n v="0"/>
    <n v="243238896"/>
    <n v="243021824"/>
    <n v="197517792"/>
    <n v="45147248"/>
    <n v="356844.13"/>
    <n v="0"/>
    <n v="226916.41"/>
    <n v="9832.5499999999993"/>
    <n v="0"/>
    <n v="0"/>
    <n v="65.92"/>
    <n v="39.159999999999997"/>
    <n v="20.6"/>
    <n v="3.17"/>
    <n v="25.3"/>
    <n v="27.27"/>
    <n v="0"/>
    <n v="0"/>
    <n v="0"/>
    <n v="25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43248740.41"/>
    <n v="0"/>
    <n v="243021824"/>
    <n v="226916.41"/>
  </r>
  <r>
    <x v="23"/>
    <x v="3"/>
    <n v="2028"/>
    <x v="3"/>
    <n v="0"/>
    <n v="300"/>
    <n v="2.0407999999999999E-2"/>
    <n v="2003"/>
    <s v="2023_Plan"/>
    <s v="Emission Group 1"/>
    <s v="Base;2023BP"/>
    <s v="Base"/>
    <s v="Base"/>
    <s v="Base"/>
    <s v="ASG"/>
    <n v="42622"/>
    <n v="11763126"/>
    <n v="0"/>
    <n v="11757441"/>
    <n v="5844.44"/>
    <n v="0"/>
    <n v="0"/>
    <n v="198.46"/>
    <n v="0"/>
    <n v="0"/>
    <n v="0"/>
    <n v="0"/>
    <n v="2"/>
    <n v="13251.84"/>
    <n v="504000"/>
    <n v="943549.13"/>
    <n v="2807752.5"/>
    <n v="0"/>
    <n v="0"/>
    <n v="0"/>
    <n v="0"/>
    <n v="38.78"/>
    <n v="0"/>
    <n v="0"/>
    <n v="0"/>
    <n v="245944480"/>
    <n v="245799952"/>
    <n v="203732592"/>
    <n v="41741372"/>
    <n v="325874.19"/>
    <n v="0"/>
    <n v="150067.04999999999"/>
    <n v="5533.38"/>
    <n v="0"/>
    <n v="0"/>
    <n v="86.53"/>
    <n v="38.770000000000003"/>
    <n v="40.9"/>
    <n v="6.53"/>
    <n v="44.95"/>
    <n v="25.68"/>
    <n v="0"/>
    <n v="0"/>
    <n v="0"/>
    <n v="27.88"/>
    <n v="0"/>
    <n v="0"/>
    <n v="20967"/>
    <n v="0"/>
    <n v="0"/>
    <n v="0"/>
    <n v="0"/>
    <n v="5.6666670000000002E-2"/>
    <n v="0"/>
    <n v="0"/>
    <n v="5.6666670000000002E-2"/>
    <n v="0.14333333000000001"/>
    <n v="0"/>
    <n v="0"/>
    <n v="0.14333333000000001"/>
    <n v="0"/>
    <n v="0.01"/>
    <n v="0"/>
    <n v="0"/>
    <n v="0"/>
    <n v="0"/>
    <n v="0"/>
    <n v="0"/>
    <n v="0"/>
    <n v="0"/>
    <n v="4.2699999999999996"/>
    <n v="0"/>
    <n v="0"/>
    <n v="0"/>
    <n v="0"/>
    <n v="700"/>
    <n v="700"/>
    <n v="1103"/>
    <n v="1347"/>
    <n v="0"/>
    <n v="0"/>
    <x v="0"/>
    <n v="0"/>
    <n v="0"/>
    <n v="0"/>
    <n v="0"/>
    <n v="245950019.05000001"/>
    <n v="0"/>
    <n v="245799952"/>
    <n v="150067.04999999999"/>
  </r>
  <r>
    <x v="23"/>
    <x v="3"/>
    <n v="2028"/>
    <x v="4"/>
    <n v="0"/>
    <n v="300"/>
    <n v="2.0407999999999999E-2"/>
    <n v="2003"/>
    <s v="2023_Plan"/>
    <s v="Emission Group 1"/>
    <s v="Base;2023BP"/>
    <s v="Base"/>
    <s v="Base"/>
    <s v="Base"/>
    <s v="ASG"/>
    <n v="42622"/>
    <n v="12536009"/>
    <n v="0"/>
    <n v="12531996"/>
    <n v="5310.81"/>
    <n v="0"/>
    <n v="0"/>
    <n v="1349.1"/>
    <n v="0"/>
    <n v="0"/>
    <n v="0"/>
    <n v="0"/>
    <n v="8"/>
    <n v="15948.9"/>
    <n v="520800"/>
    <n v="1369716"/>
    <n v="3560841.25"/>
    <n v="0"/>
    <n v="0"/>
    <n v="0"/>
    <n v="0"/>
    <n v="51.49"/>
    <n v="0"/>
    <n v="0"/>
    <n v="0"/>
    <n v="240760480"/>
    <n v="240773776"/>
    <n v="194257008"/>
    <n v="46207976"/>
    <n v="308799.21999999997"/>
    <n v="0"/>
    <n v="574491.56000000006"/>
    <n v="587791.81000000006"/>
    <n v="0"/>
    <n v="0"/>
    <n v="76.75"/>
    <n v="37.9"/>
    <n v="24.01"/>
    <n v="4.0599999999999996"/>
    <n v="35.840000000000003"/>
    <n v="108.17"/>
    <n v="0"/>
    <n v="0"/>
    <n v="0"/>
    <n v="435.69"/>
    <n v="0"/>
    <n v="0"/>
    <n v="20967"/>
    <n v="0"/>
    <n v="0"/>
    <n v="0"/>
    <n v="0"/>
    <n v="7.6666670000000006E-2"/>
    <n v="0"/>
    <n v="0"/>
    <n v="7.6666670000000006E-2"/>
    <n v="0.14333333000000001"/>
    <n v="0"/>
    <n v="0"/>
    <n v="0.14333333000000001"/>
    <n v="0"/>
    <n v="0.01"/>
    <n v="0"/>
    <n v="0"/>
    <n v="0"/>
    <n v="0"/>
    <n v="0"/>
    <n v="0"/>
    <n v="0"/>
    <n v="0"/>
    <n v="4.78"/>
    <n v="0"/>
    <n v="0"/>
    <n v="0"/>
    <n v="0"/>
    <n v="700"/>
    <n v="700"/>
    <n v="1103"/>
    <n v="1347"/>
    <n v="0"/>
    <n v="0"/>
    <x v="0"/>
    <n v="0"/>
    <n v="0"/>
    <n v="0"/>
    <n v="0"/>
    <n v="241348267.56"/>
    <n v="0"/>
    <n v="240773776"/>
    <n v="574491.56000000006"/>
  </r>
  <r>
    <x v="23"/>
    <x v="3"/>
    <n v="2028"/>
    <x v="5"/>
    <n v="0"/>
    <n v="300"/>
    <n v="2.0407999999999999E-2"/>
    <n v="2003"/>
    <s v="2023_Plan"/>
    <s v="Emission Group 1"/>
    <s v="Base;2023BP"/>
    <s v="Base"/>
    <s v="Base"/>
    <s v="Base"/>
    <s v="ASG"/>
    <n v="42622"/>
    <n v="13425933"/>
    <n v="0"/>
    <n v="13236380"/>
    <n v="207069.34"/>
    <n v="0"/>
    <n v="0"/>
    <n v="17515.900000000001"/>
    <n v="0"/>
    <n v="0"/>
    <n v="0"/>
    <n v="0"/>
    <n v="0"/>
    <n v="16289.3"/>
    <n v="504000"/>
    <n v="1069615.5"/>
    <n v="3414492.25"/>
    <n v="0"/>
    <n v="0"/>
    <n v="0"/>
    <n v="0"/>
    <n v="0"/>
    <n v="0"/>
    <n v="0"/>
    <n v="0"/>
    <n v="262259008"/>
    <n v="257556336"/>
    <n v="209704912"/>
    <n v="47456856"/>
    <n v="394457.34"/>
    <n v="0"/>
    <n v="5436637.5"/>
    <n v="733974.44"/>
    <n v="0"/>
    <n v="0"/>
    <n v="74.58"/>
    <n v="40.299999999999997"/>
    <n v="24.35"/>
    <n v="5.05"/>
    <n v="30"/>
    <n v="26.26"/>
    <n v="0"/>
    <n v="0"/>
    <n v="0"/>
    <n v="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"/>
    <n v="0"/>
    <n v="0"/>
    <n v="0"/>
    <n v="0"/>
    <n v="700"/>
    <n v="700"/>
    <n v="1103"/>
    <n v="1347"/>
    <n v="0"/>
    <n v="0"/>
    <x v="0"/>
    <n v="0"/>
    <n v="0"/>
    <n v="0"/>
    <n v="0"/>
    <n v="262992973.5"/>
    <n v="0"/>
    <n v="257556336"/>
    <n v="5436637.5"/>
  </r>
  <r>
    <x v="23"/>
    <x v="3"/>
    <n v="2028"/>
    <x v="6"/>
    <n v="0"/>
    <n v="300"/>
    <n v="2.0407999999999999E-2"/>
    <n v="2003"/>
    <s v="2023_Plan"/>
    <s v="Emission Group 1"/>
    <s v="Base;2023BP"/>
    <s v="Base"/>
    <s v="Base"/>
    <s v="Base"/>
    <s v="ASG"/>
    <n v="42622"/>
    <n v="15424452"/>
    <n v="0"/>
    <n v="15257767"/>
    <n v="198441.41"/>
    <n v="0"/>
    <n v="0"/>
    <n v="31759.24"/>
    <n v="0"/>
    <n v="0"/>
    <n v="0"/>
    <n v="0"/>
    <n v="0"/>
    <n v="17899.740000000002"/>
    <n v="520800"/>
    <n v="1197400.1299999999"/>
    <n v="3798453"/>
    <n v="0"/>
    <n v="0"/>
    <n v="0"/>
    <n v="0"/>
    <n v="2.96"/>
    <n v="0"/>
    <n v="0"/>
    <n v="0"/>
    <n v="334671136"/>
    <n v="331333120"/>
    <n v="273283648"/>
    <n v="57583836"/>
    <n v="465564.63"/>
    <n v="0"/>
    <n v="5671294"/>
    <n v="2333269.5"/>
    <n v="0"/>
    <n v="0"/>
    <n v="83.99"/>
    <n v="42.78"/>
    <n v="26.57"/>
    <n v="4.5"/>
    <n v="35.11"/>
    <n v="28.58"/>
    <n v="0"/>
    <n v="0"/>
    <n v="0"/>
    <n v="73.47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337004414"/>
    <n v="0"/>
    <n v="331333120"/>
    <n v="5671294"/>
  </r>
  <r>
    <x v="23"/>
    <x v="3"/>
    <n v="2028"/>
    <x v="7"/>
    <n v="0"/>
    <n v="300"/>
    <n v="2.0407999999999999E-2"/>
    <n v="2003"/>
    <s v="2023_Plan"/>
    <s v="Emission Group 1"/>
    <s v="Base;2023BP"/>
    <s v="Base"/>
    <s v="Base"/>
    <s v="Base"/>
    <s v="ASG"/>
    <n v="42622"/>
    <n v="15858352"/>
    <n v="0"/>
    <n v="15685860"/>
    <n v="194587.83"/>
    <n v="0"/>
    <n v="0"/>
    <n v="22096.2"/>
    <n v="0"/>
    <n v="0"/>
    <n v="0"/>
    <n v="0"/>
    <n v="0"/>
    <n v="16986.86"/>
    <n v="520800"/>
    <n v="1202028.75"/>
    <n v="3724806.75"/>
    <n v="0"/>
    <n v="0"/>
    <n v="0"/>
    <n v="0"/>
    <n v="0"/>
    <n v="0"/>
    <n v="0"/>
    <n v="0"/>
    <n v="353061792"/>
    <n v="348885824"/>
    <n v="288797504"/>
    <n v="59623364"/>
    <n v="464874.66"/>
    <n v="0"/>
    <n v="5587566"/>
    <n v="1411581.25"/>
    <n v="0"/>
    <n v="0"/>
    <n v="86.83"/>
    <n v="46.45"/>
    <n v="28.19"/>
    <n v="5.01"/>
    <n v="37.39"/>
    <n v="28.71"/>
    <n v="0"/>
    <n v="0"/>
    <n v="0"/>
    <n v="6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54473390"/>
    <n v="0"/>
    <n v="348885824"/>
    <n v="5587566"/>
  </r>
  <r>
    <x v="23"/>
    <x v="3"/>
    <n v="2028"/>
    <x v="8"/>
    <n v="0"/>
    <n v="300"/>
    <n v="2.0407999999999999E-2"/>
    <n v="2003"/>
    <s v="2023_Plan"/>
    <s v="Emission Group 1"/>
    <s v="Base;2023BP"/>
    <s v="Base"/>
    <s v="Base"/>
    <s v="Base"/>
    <s v="ASG"/>
    <n v="42622"/>
    <n v="12651265"/>
    <n v="0"/>
    <n v="12645164"/>
    <n v="6339.59"/>
    <n v="0"/>
    <n v="0"/>
    <n v="252.44"/>
    <n v="0"/>
    <n v="0"/>
    <n v="0"/>
    <n v="0"/>
    <n v="0"/>
    <n v="15183.21"/>
    <n v="504000"/>
    <n v="1079368.1299999999"/>
    <n v="3330045.5"/>
    <n v="0"/>
    <n v="0"/>
    <n v="0"/>
    <n v="0"/>
    <n v="12.87"/>
    <n v="0"/>
    <n v="0"/>
    <n v="0"/>
    <n v="238807280"/>
    <n v="238642320"/>
    <n v="192929936"/>
    <n v="45392932"/>
    <n v="319586.31"/>
    <n v="0"/>
    <n v="171057.19"/>
    <n v="6088"/>
    <n v="0"/>
    <n v="0"/>
    <n v="73.709999999999994"/>
    <n v="38.82"/>
    <n v="25.34"/>
    <n v="4.03"/>
    <n v="31.79"/>
    <n v="26.98"/>
    <n v="0"/>
    <n v="0"/>
    <n v="0"/>
    <n v="24.12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"/>
    <n v="0"/>
    <n v="0"/>
    <n v="0"/>
    <n v="0"/>
    <n v="0"/>
    <n v="0"/>
    <n v="0"/>
    <n v="0"/>
    <n v="5.97"/>
    <n v="0"/>
    <n v="0"/>
    <n v="0"/>
    <n v="0"/>
    <n v="700"/>
    <n v="700"/>
    <n v="1103"/>
    <n v="1347"/>
    <n v="0"/>
    <n v="0"/>
    <x v="0"/>
    <n v="0"/>
    <n v="0"/>
    <n v="0"/>
    <n v="0"/>
    <n v="238813377.19"/>
    <n v="0"/>
    <n v="238642320"/>
    <n v="171057.19"/>
  </r>
  <r>
    <x v="23"/>
    <x v="3"/>
    <n v="2028"/>
    <x v="9"/>
    <n v="0"/>
    <n v="300"/>
    <n v="2.0407999999999999E-2"/>
    <n v="2003"/>
    <s v="2023_Plan"/>
    <s v="Emission Group 1"/>
    <s v="Base;2023BP"/>
    <s v="Base"/>
    <s v="Base"/>
    <s v="Base"/>
    <s v="ASG"/>
    <n v="42622"/>
    <n v="11748290"/>
    <n v="0"/>
    <n v="11741316"/>
    <n v="7045.9"/>
    <n v="0"/>
    <n v="0"/>
    <n v="111.05"/>
    <n v="0"/>
    <n v="0"/>
    <n v="0"/>
    <n v="0"/>
    <n v="0.67"/>
    <n v="12890.2"/>
    <n v="520800"/>
    <n v="979097.25"/>
    <n v="3023645.25"/>
    <n v="0"/>
    <n v="0"/>
    <n v="0"/>
    <n v="0"/>
    <n v="39.44"/>
    <n v="0"/>
    <n v="0"/>
    <n v="0"/>
    <n v="241469472"/>
    <n v="241288896"/>
    <n v="197464016"/>
    <n v="43481704"/>
    <n v="343217.91"/>
    <n v="0"/>
    <n v="183601.52"/>
    <n v="3025.69"/>
    <n v="0"/>
    <n v="0"/>
    <n v="83.38"/>
    <n v="38.700000000000003"/>
    <n v="38.28"/>
    <n v="5.78"/>
    <n v="42.26"/>
    <n v="26.06"/>
    <n v="0"/>
    <n v="0"/>
    <n v="0"/>
    <n v="27.25"/>
    <n v="0"/>
    <n v="0"/>
    <n v="20967"/>
    <n v="0"/>
    <n v="0"/>
    <n v="0"/>
    <n v="0"/>
    <n v="6.6666669999999997E-2"/>
    <n v="0"/>
    <n v="0"/>
    <n v="6.6666669999999997E-2"/>
    <n v="0.12666667000000001"/>
    <n v="0"/>
    <n v="0"/>
    <n v="0.12666667000000001"/>
    <n v="0"/>
    <n v="0"/>
    <n v="0"/>
    <n v="0"/>
    <n v="0"/>
    <n v="0"/>
    <n v="0"/>
    <n v="0"/>
    <n v="0"/>
    <n v="0"/>
    <n v="4.47"/>
    <n v="0"/>
    <n v="0"/>
    <n v="0"/>
    <n v="0"/>
    <n v="700"/>
    <n v="700"/>
    <n v="1103"/>
    <n v="1347"/>
    <n v="0"/>
    <n v="0"/>
    <x v="0"/>
    <n v="0"/>
    <n v="0"/>
    <n v="0"/>
    <n v="0"/>
    <n v="241472497.52000001"/>
    <n v="0"/>
    <n v="241288896"/>
    <n v="183601.52"/>
  </r>
  <r>
    <x v="23"/>
    <x v="3"/>
    <n v="2028"/>
    <x v="10"/>
    <n v="0"/>
    <n v="300"/>
    <n v="2.0407999999999999E-2"/>
    <n v="2003"/>
    <s v="2023_Plan"/>
    <s v="Emission Group 1"/>
    <s v="Base;2023BP"/>
    <s v="Base"/>
    <s v="Base"/>
    <s v="Base"/>
    <s v="ASG"/>
    <n v="42622"/>
    <n v="12240055"/>
    <n v="0"/>
    <n v="12232218"/>
    <n v="7957.42"/>
    <n v="0"/>
    <n v="0"/>
    <n v="150.30000000000001"/>
    <n v="0"/>
    <n v="0"/>
    <n v="0"/>
    <n v="0"/>
    <n v="2.67"/>
    <n v="10139.629999999999"/>
    <n v="504000"/>
    <n v="1004101.31"/>
    <n v="3278399.5"/>
    <n v="0"/>
    <n v="0"/>
    <n v="0"/>
    <n v="0"/>
    <n v="29.84"/>
    <n v="0"/>
    <n v="0"/>
    <n v="0"/>
    <n v="230669312"/>
    <n v="230462752"/>
    <n v="184931776"/>
    <n v="45063704"/>
    <n v="467168.84"/>
    <n v="0"/>
    <n v="210525.92"/>
    <n v="3969.34"/>
    <n v="0"/>
    <n v="0"/>
    <n v="69.599999999999994"/>
    <n v="39.43"/>
    <n v="24.38"/>
    <n v="3.16"/>
    <n v="28.42"/>
    <n v="26.46"/>
    <n v="0"/>
    <n v="0"/>
    <n v="0"/>
    <n v="26.41"/>
    <n v="0"/>
    <n v="0"/>
    <n v="20967"/>
    <n v="0"/>
    <n v="0"/>
    <n v="0"/>
    <n v="0"/>
    <n v="0.04"/>
    <n v="0"/>
    <n v="0"/>
    <n v="0.04"/>
    <n v="0.09"/>
    <n v="0"/>
    <n v="0"/>
    <n v="0.09"/>
    <n v="0"/>
    <n v="0.01"/>
    <n v="0"/>
    <n v="0"/>
    <n v="0"/>
    <n v="0"/>
    <n v="0"/>
    <n v="0"/>
    <n v="0"/>
    <n v="0"/>
    <n v="4.2"/>
    <n v="0"/>
    <n v="0"/>
    <n v="0"/>
    <n v="0"/>
    <n v="700"/>
    <n v="700"/>
    <n v="1103"/>
    <n v="1347"/>
    <n v="0"/>
    <n v="0"/>
    <x v="0"/>
    <n v="0"/>
    <n v="0"/>
    <n v="0"/>
    <n v="0"/>
    <n v="230673277.91999999"/>
    <n v="0"/>
    <n v="230462752"/>
    <n v="210525.92"/>
  </r>
  <r>
    <x v="23"/>
    <x v="3"/>
    <n v="2028"/>
    <x v="11"/>
    <n v="0"/>
    <n v="300"/>
    <n v="2.0407999999999999E-2"/>
    <n v="2003"/>
    <s v="2023_Plan"/>
    <s v="Emission Group 1"/>
    <s v="Base;2023BP"/>
    <s v="Base"/>
    <s v="Base"/>
    <s v="Base"/>
    <s v="ASG"/>
    <n v="42622"/>
    <n v="14905842"/>
    <n v="0"/>
    <n v="14638881"/>
    <n v="283153.84000000003"/>
    <n v="0"/>
    <n v="0"/>
    <n v="16193.35"/>
    <n v="0"/>
    <n v="0"/>
    <n v="0"/>
    <n v="0"/>
    <n v="0"/>
    <n v="10354.4"/>
    <n v="520800"/>
    <n v="1137480.3799999999"/>
    <n v="4322177"/>
    <n v="0"/>
    <n v="0"/>
    <n v="0"/>
    <n v="0"/>
    <n v="0"/>
    <n v="0"/>
    <n v="0"/>
    <n v="0"/>
    <n v="302626496"/>
    <n v="295438240"/>
    <n v="240092208"/>
    <n v="54900476"/>
    <n v="445740.41"/>
    <n v="0"/>
    <n v="7623924"/>
    <n v="435673.06"/>
    <n v="0"/>
    <n v="0"/>
    <n v="52.88"/>
    <n v="39.44"/>
    <n v="10.07"/>
    <n v="1.44"/>
    <n v="12.54"/>
    <n v="26.93"/>
    <n v="0"/>
    <n v="0"/>
    <n v="0"/>
    <n v="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303062164"/>
    <n v="0"/>
    <n v="295438240"/>
    <n v="7623924"/>
  </r>
  <r>
    <x v="24"/>
    <x v="0"/>
    <n v="2028"/>
    <x v="0"/>
    <n v="0"/>
    <n v="300"/>
    <n v="2.0407999999999999E-2"/>
    <n v="2004"/>
    <s v="2023_Plan"/>
    <s v="Emission Group 1"/>
    <s v="Base;2023BP"/>
    <s v="Base"/>
    <s v="Base"/>
    <s v="Base"/>
    <s v="ASG"/>
    <n v="42622"/>
    <n v="3230913"/>
    <n v="0"/>
    <n v="3336656.75"/>
    <n v="4587.51"/>
    <n v="0"/>
    <n v="0"/>
    <n v="110326.18"/>
    <n v="0"/>
    <n v="0"/>
    <n v="29691.01"/>
    <n v="0"/>
    <n v="1.57"/>
    <n v="32005.19"/>
    <n v="111600"/>
    <n v="249324.98"/>
    <n v="809171.75"/>
    <n v="0"/>
    <n v="0"/>
    <n v="3.28"/>
    <n v="0.49"/>
    <n v="0.5"/>
    <n v="0"/>
    <n v="0"/>
    <n v="0"/>
    <n v="113884760"/>
    <n v="117120584"/>
    <n v="107471072"/>
    <n v="9103986"/>
    <n v="545570.75"/>
    <n v="0"/>
    <n v="149000.69"/>
    <n v="3384824.75"/>
    <n v="0"/>
    <n v="0"/>
    <n v="42.89"/>
    <n v="39.83"/>
    <n v="2.42"/>
    <n v="0.62"/>
    <n v="4.53"/>
    <n v="32.479999999999997"/>
    <n v="0"/>
    <n v="0"/>
    <n v="0"/>
    <n v="30.68"/>
    <n v="0"/>
    <n v="69.89"/>
    <n v="20967"/>
    <n v="0"/>
    <n v="0"/>
    <n v="0"/>
    <n v="4212.18"/>
    <n v="0.01"/>
    <n v="6.6666700000000004E-3"/>
    <n v="0"/>
    <n v="6.6666700000000004E-3"/>
    <n v="1.6666670000000001E-2"/>
    <n v="6.6666700000000004E-3"/>
    <n v="0"/>
    <n v="0.01"/>
    <n v="0"/>
    <n v="0.01"/>
    <n v="0"/>
    <n v="0"/>
    <n v="0"/>
    <n v="0"/>
    <n v="0.03"/>
    <n v="0.04"/>
    <n v="0"/>
    <n v="0"/>
    <n v="8.77"/>
    <n v="0.01"/>
    <n v="0"/>
    <n v="0"/>
    <n v="0"/>
    <n v="150"/>
    <n v="150"/>
    <n v="101"/>
    <n v="344"/>
    <n v="100"/>
    <n v="0"/>
    <x v="0"/>
    <n v="1.3605340136E-4"/>
    <n v="1.3605340136000001E-3"/>
    <n v="9.9999199999999989E-3"/>
    <n v="1.3605340136E-4"/>
    <n v="117279858.52"/>
    <n v="10273.83"/>
    <n v="117120584"/>
    <n v="149000.69"/>
  </r>
  <r>
    <x v="24"/>
    <x v="0"/>
    <n v="2028"/>
    <x v="1"/>
    <n v="0"/>
    <n v="300"/>
    <n v="2.0407999999999999E-2"/>
    <n v="2004"/>
    <s v="2023_Plan"/>
    <s v="Emission Group 1"/>
    <s v="Base;2023BP"/>
    <s v="Base"/>
    <s v="Base"/>
    <s v="Base"/>
    <s v="ASG"/>
    <n v="42622"/>
    <n v="2769541"/>
    <n v="0"/>
    <n v="2847249.25"/>
    <n v="3302.18"/>
    <n v="0"/>
    <n v="0"/>
    <n v="81000.55"/>
    <n v="0"/>
    <n v="0"/>
    <n v="23786.39"/>
    <n v="0"/>
    <n v="0"/>
    <n v="34260.080000000002"/>
    <n v="100800"/>
    <n v="238080.27"/>
    <n v="754217.06"/>
    <n v="0"/>
    <n v="0"/>
    <n v="0"/>
    <n v="0"/>
    <n v="0"/>
    <n v="0"/>
    <n v="0"/>
    <n v="0"/>
    <n v="96380632"/>
    <n v="98611208"/>
    <n v="90459168"/>
    <n v="7815530.5"/>
    <n v="336539"/>
    <n v="0"/>
    <n v="99450.43"/>
    <n v="2330025.25"/>
    <n v="0"/>
    <n v="0"/>
    <n v="36.4"/>
    <n v="36.82"/>
    <n v="0.61"/>
    <n v="0.06"/>
    <n v="0.86"/>
    <n v="30.12"/>
    <n v="0"/>
    <n v="0"/>
    <n v="0"/>
    <n v="2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5"/>
    <n v="8.5299999999999994"/>
    <n v="0"/>
    <n v="0"/>
    <n v="0"/>
    <n v="0"/>
    <n v="150"/>
    <n v="150"/>
    <n v="101"/>
    <n v="344"/>
    <n v="100"/>
    <n v="0"/>
    <x v="0"/>
    <n v="0"/>
    <n v="0"/>
    <n v="0"/>
    <n v="0"/>
    <n v="98710658.430000007"/>
    <n v="0"/>
    <n v="98611208"/>
    <n v="99450.43"/>
  </r>
  <r>
    <x v="24"/>
    <x v="0"/>
    <n v="2028"/>
    <x v="2"/>
    <n v="0"/>
    <n v="300"/>
    <n v="2.0407999999999999E-2"/>
    <n v="2004"/>
    <s v="2023_Plan"/>
    <s v="Emission Group 1"/>
    <s v="Base;2023BP"/>
    <s v="Base"/>
    <s v="Base"/>
    <s v="Base"/>
    <s v="ASG"/>
    <n v="42622"/>
    <n v="2634561.5"/>
    <n v="0"/>
    <n v="2638291.75"/>
    <n v="367.75"/>
    <n v="0"/>
    <n v="0"/>
    <n v="4091.72"/>
    <n v="0"/>
    <n v="0"/>
    <n v="25467.47"/>
    <n v="0"/>
    <n v="0"/>
    <n v="42467.69"/>
    <n v="111599.99"/>
    <n v="274557.06"/>
    <n v="797342"/>
    <n v="0"/>
    <n v="0"/>
    <n v="0"/>
    <n v="0"/>
    <n v="0"/>
    <n v="0"/>
    <n v="0"/>
    <n v="0"/>
    <n v="89227520"/>
    <n v="89332328"/>
    <n v="81851696"/>
    <n v="7159937.5"/>
    <n v="320684.28000000003"/>
    <n v="0"/>
    <n v="11567.93"/>
    <n v="116372.42"/>
    <n v="0"/>
    <n v="0"/>
    <n v="35.97"/>
    <n v="36.58"/>
    <n v="0.92"/>
    <n v="0.13"/>
    <n v="1.42"/>
    <n v="31.46"/>
    <n v="0"/>
    <n v="0"/>
    <n v="0"/>
    <n v="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"/>
    <n v="0.68"/>
    <n v="3.49"/>
    <n v="0"/>
    <n v="0"/>
    <n v="0"/>
    <n v="0"/>
    <n v="150"/>
    <n v="150"/>
    <n v="101"/>
    <n v="344"/>
    <n v="100"/>
    <n v="0"/>
    <x v="0"/>
    <n v="0"/>
    <n v="0"/>
    <n v="0"/>
    <n v="0"/>
    <n v="89343895.930000007"/>
    <n v="0"/>
    <n v="89332328"/>
    <n v="11567.93"/>
  </r>
  <r>
    <x v="24"/>
    <x v="0"/>
    <n v="2028"/>
    <x v="3"/>
    <n v="0"/>
    <n v="300"/>
    <n v="2.0407999999999999E-2"/>
    <n v="2004"/>
    <s v="2023_Plan"/>
    <s v="Emission Group 1"/>
    <s v="Base;2023BP"/>
    <s v="Base"/>
    <s v="Base"/>
    <s v="Base"/>
    <s v="ASG"/>
    <n v="42622"/>
    <n v="2386066.25"/>
    <n v="0"/>
    <n v="2390168.25"/>
    <n v="304.42"/>
    <n v="0"/>
    <n v="0"/>
    <n v="4405.05"/>
    <n v="0"/>
    <n v="0"/>
    <n v="31905.59"/>
    <n v="0"/>
    <n v="0"/>
    <n v="56139.86"/>
    <n v="107999.98"/>
    <n v="252129.25"/>
    <n v="757763.69"/>
    <n v="0"/>
    <n v="0"/>
    <n v="0.52"/>
    <n v="0"/>
    <n v="0"/>
    <n v="0"/>
    <n v="0"/>
    <n v="0"/>
    <n v="76082536"/>
    <n v="76406016"/>
    <n v="69139176"/>
    <n v="6922987"/>
    <n v="343916.25"/>
    <n v="0"/>
    <n v="8792.9599999999991"/>
    <n v="332275.38"/>
    <n v="0"/>
    <n v="0"/>
    <n v="35.44"/>
    <n v="35.89"/>
    <n v="1.1000000000000001"/>
    <n v="0.12"/>
    <n v="1.5"/>
    <n v="28.88"/>
    <n v="0"/>
    <n v="0"/>
    <n v="0"/>
    <n v="75.430000000000007"/>
    <n v="0"/>
    <n v="0"/>
    <n v="0"/>
    <n v="0"/>
    <n v="0"/>
    <n v="0"/>
    <n v="4170.38"/>
    <n v="0"/>
    <n v="0"/>
    <n v="0"/>
    <n v="0"/>
    <n v="0"/>
    <n v="0"/>
    <n v="0"/>
    <n v="0"/>
    <n v="0"/>
    <n v="0"/>
    <n v="0"/>
    <n v="0"/>
    <n v="0"/>
    <n v="0"/>
    <n v="0"/>
    <n v="0.01"/>
    <n v="0.14000000000000001"/>
    <n v="0.26"/>
    <n v="3.63"/>
    <n v="0"/>
    <n v="0"/>
    <n v="0"/>
    <n v="0"/>
    <n v="150"/>
    <n v="150"/>
    <n v="101"/>
    <n v="344"/>
    <n v="100"/>
    <n v="0"/>
    <x v="0"/>
    <n v="0"/>
    <n v="0"/>
    <n v="0"/>
    <n v="0"/>
    <n v="76414808.959999993"/>
    <n v="0"/>
    <n v="76406016"/>
    <n v="8792.9599999999991"/>
  </r>
  <r>
    <x v="24"/>
    <x v="0"/>
    <n v="2028"/>
    <x v="4"/>
    <n v="0"/>
    <n v="300"/>
    <n v="2.0407999999999999E-2"/>
    <n v="2004"/>
    <s v="2023_Plan"/>
    <s v="Emission Group 1"/>
    <s v="Base;2023BP"/>
    <s v="Base"/>
    <s v="Base"/>
    <s v="Base"/>
    <s v="ASG"/>
    <n v="42622"/>
    <n v="2717246.75"/>
    <n v="0"/>
    <n v="2718639"/>
    <n v="1248.24"/>
    <n v="0"/>
    <n v="0"/>
    <n v="2664.77"/>
    <n v="0"/>
    <n v="0"/>
    <n v="14666.99"/>
    <n v="0"/>
    <n v="17.95"/>
    <n v="63352.34"/>
    <n v="111600"/>
    <n v="274915.71999999997"/>
    <n v="786178.31"/>
    <n v="0"/>
    <n v="0"/>
    <n v="46.02"/>
    <n v="0"/>
    <n v="19.899999999999999"/>
    <n v="0"/>
    <n v="0"/>
    <n v="0"/>
    <n v="88942904"/>
    <n v="88772816"/>
    <n v="80224136"/>
    <n v="8083126.5"/>
    <n v="465539.84000000003"/>
    <n v="0"/>
    <n v="395397.13"/>
    <n v="225314.58"/>
    <n v="0"/>
    <n v="0"/>
    <n v="55.69"/>
    <n v="82.91"/>
    <n v="8.08"/>
    <n v="1.47"/>
    <n v="18.920000000000002"/>
    <n v="316.76"/>
    <n v="0"/>
    <n v="0"/>
    <n v="0"/>
    <n v="84.55"/>
    <n v="0"/>
    <n v="0"/>
    <n v="20967"/>
    <n v="0"/>
    <n v="0"/>
    <n v="0"/>
    <n v="4229.07"/>
    <n v="0.09"/>
    <n v="0"/>
    <n v="0"/>
    <n v="0.09"/>
    <n v="0.28000000000000003"/>
    <n v="0"/>
    <n v="0"/>
    <n v="0.28000000000000003"/>
    <n v="0"/>
    <n v="0.12"/>
    <n v="0"/>
    <n v="0"/>
    <n v="0"/>
    <n v="0"/>
    <n v="0.16"/>
    <n v="0.57999999999999996"/>
    <n v="0.16"/>
    <n v="0.35"/>
    <n v="4.2699999999999996"/>
    <n v="0"/>
    <n v="0"/>
    <n v="0"/>
    <n v="0"/>
    <n v="150"/>
    <n v="150"/>
    <n v="101"/>
    <n v="344"/>
    <n v="100"/>
    <n v="0"/>
    <x v="0"/>
    <n v="0"/>
    <n v="0"/>
    <n v="0"/>
    <n v="0"/>
    <n v="89168213.129999995"/>
    <n v="0"/>
    <n v="88772816"/>
    <n v="395397.13"/>
  </r>
  <r>
    <x v="24"/>
    <x v="0"/>
    <n v="2028"/>
    <x v="5"/>
    <n v="0"/>
    <n v="300"/>
    <n v="2.0407999999999999E-2"/>
    <n v="2004"/>
    <s v="2023_Plan"/>
    <s v="Emission Group 1"/>
    <s v="Base;2023BP"/>
    <s v="Base"/>
    <s v="Base"/>
    <s v="Base"/>
    <s v="ASG"/>
    <n v="42622"/>
    <n v="2846915.75"/>
    <n v="0"/>
    <n v="2895805.25"/>
    <n v="2016.89"/>
    <n v="0"/>
    <n v="0"/>
    <n v="50900.9"/>
    <n v="0"/>
    <n v="0"/>
    <n v="24863.97"/>
    <n v="0"/>
    <n v="0"/>
    <n v="67212.509999999995"/>
    <n v="108000"/>
    <n v="275491.71999999997"/>
    <n v="773353.88"/>
    <n v="0"/>
    <n v="0"/>
    <n v="0"/>
    <n v="0"/>
    <n v="0"/>
    <n v="0"/>
    <n v="0"/>
    <n v="0"/>
    <n v="93789648"/>
    <n v="95287656"/>
    <n v="86142696"/>
    <n v="8686424"/>
    <n v="458494.19"/>
    <n v="0"/>
    <n v="58094.26"/>
    <n v="1556106.63"/>
    <n v="0"/>
    <n v="0"/>
    <n v="37.81"/>
    <n v="37.67"/>
    <n v="1.37"/>
    <n v="0.34"/>
    <n v="2.2799999999999998"/>
    <n v="28.8"/>
    <n v="0"/>
    <n v="0"/>
    <n v="0"/>
    <n v="3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"/>
    <n v="0.75"/>
    <n v="4.16"/>
    <n v="0"/>
    <n v="0"/>
    <n v="0"/>
    <n v="0"/>
    <n v="150"/>
    <n v="150"/>
    <n v="101"/>
    <n v="344"/>
    <n v="100"/>
    <n v="0"/>
    <x v="0"/>
    <n v="0"/>
    <n v="0"/>
    <n v="0"/>
    <n v="0"/>
    <n v="95345750.260000005"/>
    <n v="0"/>
    <n v="95287656"/>
    <n v="58094.26"/>
  </r>
  <r>
    <x v="24"/>
    <x v="0"/>
    <n v="2028"/>
    <x v="6"/>
    <n v="0"/>
    <n v="300"/>
    <n v="2.0407999999999999E-2"/>
    <n v="2004"/>
    <s v="2023_Plan"/>
    <s v="Emission Group 1"/>
    <s v="Base;2023BP"/>
    <s v="Base"/>
    <s v="Base"/>
    <s v="Base"/>
    <s v="ASG"/>
    <n v="42622"/>
    <n v="3023149.25"/>
    <n v="0"/>
    <n v="3076482.5"/>
    <n v="2003.6"/>
    <n v="0"/>
    <n v="0"/>
    <n v="55348.3"/>
    <n v="0"/>
    <n v="0"/>
    <n v="24632.37"/>
    <n v="0"/>
    <n v="0"/>
    <n v="66995.100000000006"/>
    <n v="111600"/>
    <n v="300564.19"/>
    <n v="810755.81"/>
    <n v="0"/>
    <n v="0"/>
    <n v="0.86"/>
    <n v="0"/>
    <n v="0"/>
    <n v="0"/>
    <n v="0"/>
    <n v="0"/>
    <n v="100650688"/>
    <n v="102373112"/>
    <n v="92884024"/>
    <n v="9039473"/>
    <n v="449541.5"/>
    <n v="0"/>
    <n v="57477.75"/>
    <n v="1779902.75"/>
    <n v="0"/>
    <n v="0"/>
    <n v="40.21"/>
    <n v="38.520000000000003"/>
    <n v="1.85"/>
    <n v="0.64"/>
    <n v="3.68"/>
    <n v="28.69"/>
    <n v="0"/>
    <n v="0"/>
    <n v="0"/>
    <n v="32.159999999999997"/>
    <n v="0"/>
    <n v="0"/>
    <n v="0"/>
    <n v="0"/>
    <n v="0"/>
    <n v="0"/>
    <n v="4026.03"/>
    <n v="0"/>
    <n v="0"/>
    <n v="0"/>
    <n v="0"/>
    <n v="0"/>
    <n v="0"/>
    <n v="0"/>
    <n v="0"/>
    <n v="0"/>
    <n v="0"/>
    <n v="0"/>
    <n v="0"/>
    <n v="0"/>
    <n v="0"/>
    <n v="0.01"/>
    <n v="0.01"/>
    <n v="0.54"/>
    <n v="1.66"/>
    <n v="3.67"/>
    <n v="0"/>
    <n v="0"/>
    <n v="0"/>
    <n v="0"/>
    <n v="150"/>
    <n v="150"/>
    <n v="101"/>
    <n v="344"/>
    <n v="100"/>
    <n v="0"/>
    <x v="0"/>
    <n v="0"/>
    <n v="0"/>
    <n v="0"/>
    <n v="0"/>
    <n v="102430589.75"/>
    <n v="0"/>
    <n v="102373112"/>
    <n v="57477.75"/>
  </r>
  <r>
    <x v="24"/>
    <x v="0"/>
    <n v="2028"/>
    <x v="7"/>
    <n v="0"/>
    <n v="300"/>
    <n v="2.0407999999999999E-2"/>
    <n v="2004"/>
    <s v="2023_Plan"/>
    <s v="Emission Group 1"/>
    <s v="Base;2023BP"/>
    <s v="Base"/>
    <s v="Base"/>
    <s v="Base"/>
    <s v="ASG"/>
    <n v="42622"/>
    <n v="3010559.75"/>
    <n v="0"/>
    <n v="3070706.25"/>
    <n v="1115.94"/>
    <n v="0"/>
    <n v="0"/>
    <n v="61263.39"/>
    <n v="0"/>
    <n v="0"/>
    <n v="24171.040000000001"/>
    <n v="0"/>
    <n v="0.24"/>
    <n v="62530.080000000002"/>
    <n v="111600"/>
    <n v="290476.63"/>
    <n v="801083.38"/>
    <n v="0"/>
    <n v="0"/>
    <n v="0.33"/>
    <n v="0"/>
    <n v="0.2"/>
    <n v="0"/>
    <n v="0"/>
    <n v="0"/>
    <n v="100484848"/>
    <n v="102285448"/>
    <n v="92961120"/>
    <n v="8931620"/>
    <n v="392684.72"/>
    <n v="0"/>
    <n v="33669.81"/>
    <n v="1834275.5"/>
    <n v="0"/>
    <n v="0"/>
    <n v="40.07"/>
    <n v="38.42"/>
    <n v="1.86"/>
    <n v="0.64"/>
    <n v="3.59"/>
    <n v="30.17"/>
    <n v="0"/>
    <n v="0"/>
    <n v="0"/>
    <n v="29.94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17"/>
    <n v="0.44"/>
    <n v="4.41"/>
    <n v="0"/>
    <n v="0"/>
    <n v="0"/>
    <n v="0"/>
    <n v="150"/>
    <n v="150"/>
    <n v="101"/>
    <n v="344"/>
    <n v="100"/>
    <n v="0"/>
    <x v="0"/>
    <n v="0"/>
    <n v="0"/>
    <n v="0"/>
    <n v="0"/>
    <n v="102319117.81"/>
    <n v="0"/>
    <n v="102285448"/>
    <n v="33669.81"/>
  </r>
  <r>
    <x v="24"/>
    <x v="0"/>
    <n v="2028"/>
    <x v="8"/>
    <n v="0"/>
    <n v="300"/>
    <n v="2.0407999999999999E-2"/>
    <n v="2004"/>
    <s v="2023_Plan"/>
    <s v="Emission Group 1"/>
    <s v="Base;2023BP"/>
    <s v="Base"/>
    <s v="Base"/>
    <s v="Base"/>
    <s v="ASG"/>
    <n v="42622"/>
    <n v="2705343.5"/>
    <n v="0"/>
    <n v="2707947.75"/>
    <n v="220.82"/>
    <n v="0"/>
    <n v="0"/>
    <n v="2829.36"/>
    <n v="0"/>
    <n v="0"/>
    <n v="23990.39"/>
    <n v="0"/>
    <n v="0"/>
    <n v="53325.01"/>
    <n v="108000"/>
    <n v="257734.59"/>
    <n v="753365.5"/>
    <n v="0"/>
    <n v="0"/>
    <n v="0.16"/>
    <n v="0"/>
    <n v="0"/>
    <n v="0"/>
    <n v="0"/>
    <n v="0"/>
    <n v="89313184"/>
    <n v="89440136"/>
    <n v="81284976"/>
    <n v="7793723"/>
    <n v="361378.16"/>
    <n v="0"/>
    <n v="6788.19"/>
    <n v="133747.34"/>
    <n v="0"/>
    <n v="0"/>
    <n v="40.33"/>
    <n v="37.630000000000003"/>
    <n v="2.39"/>
    <n v="0.74"/>
    <n v="4.0999999999999996"/>
    <n v="30.74"/>
    <n v="0"/>
    <n v="0"/>
    <n v="0"/>
    <n v="47.27"/>
    <n v="0"/>
    <n v="0"/>
    <n v="0"/>
    <n v="0"/>
    <n v="0"/>
    <n v="0"/>
    <n v="3716.4"/>
    <n v="0"/>
    <n v="0"/>
    <n v="0"/>
    <n v="0"/>
    <n v="0"/>
    <n v="0"/>
    <n v="0"/>
    <n v="0"/>
    <n v="0"/>
    <n v="0"/>
    <n v="0"/>
    <n v="0"/>
    <n v="0"/>
    <n v="0"/>
    <n v="0"/>
    <n v="0"/>
    <n v="0.25"/>
    <n v="0.59"/>
    <n v="3.61"/>
    <n v="0"/>
    <n v="0"/>
    <n v="0"/>
    <n v="0"/>
    <n v="150"/>
    <n v="150"/>
    <n v="101"/>
    <n v="344"/>
    <n v="100"/>
    <n v="0"/>
    <x v="0"/>
    <n v="0"/>
    <n v="0"/>
    <n v="0"/>
    <n v="0"/>
    <n v="89446924.189999998"/>
    <n v="0"/>
    <n v="89440136"/>
    <n v="6788.19"/>
  </r>
  <r>
    <x v="24"/>
    <x v="0"/>
    <n v="2028"/>
    <x v="9"/>
    <n v="0"/>
    <n v="300"/>
    <n v="2.0407999999999999E-2"/>
    <n v="2004"/>
    <s v="2023_Plan"/>
    <s v="Emission Group 1"/>
    <s v="Base;2023BP"/>
    <s v="Base"/>
    <s v="Base"/>
    <s v="Base"/>
    <s v="ASG"/>
    <n v="42622"/>
    <n v="2457728.5"/>
    <n v="0"/>
    <n v="2461243"/>
    <n v="212.37"/>
    <n v="0"/>
    <n v="0"/>
    <n v="3724.83"/>
    <n v="0"/>
    <n v="0"/>
    <n v="32330.57"/>
    <n v="0"/>
    <n v="0"/>
    <n v="38847.620000000003"/>
    <n v="111599.95"/>
    <n v="262168.46999999997"/>
    <n v="784975.94"/>
    <n v="0"/>
    <n v="0"/>
    <n v="0"/>
    <n v="0"/>
    <n v="0"/>
    <n v="0"/>
    <n v="0"/>
    <n v="0"/>
    <n v="79671384"/>
    <n v="79769064"/>
    <n v="72784456"/>
    <n v="6637339.5"/>
    <n v="347283.22"/>
    <n v="0"/>
    <n v="6514.8"/>
    <n v="104193.37"/>
    <n v="0"/>
    <n v="0"/>
    <n v="35.14"/>
    <n v="36.18"/>
    <n v="1.01"/>
    <n v="0.11"/>
    <n v="1.32"/>
    <n v="30.68"/>
    <n v="0"/>
    <n v="0"/>
    <n v="0"/>
    <n v="2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"/>
    <n v="0.46"/>
    <n v="2.9"/>
    <n v="0"/>
    <n v="0"/>
    <n v="0"/>
    <n v="0"/>
    <n v="150"/>
    <n v="150"/>
    <n v="101"/>
    <n v="344"/>
    <n v="100"/>
    <n v="0"/>
    <x v="0"/>
    <n v="0"/>
    <n v="0"/>
    <n v="0"/>
    <n v="0"/>
    <n v="79775578.799999997"/>
    <n v="0"/>
    <n v="79769064"/>
    <n v="6514.8"/>
  </r>
  <r>
    <x v="24"/>
    <x v="0"/>
    <n v="2028"/>
    <x v="10"/>
    <n v="0"/>
    <n v="300"/>
    <n v="2.0407999999999999E-2"/>
    <n v="2004"/>
    <s v="2023_Plan"/>
    <s v="Emission Group 1"/>
    <s v="Base;2023BP"/>
    <s v="Base"/>
    <s v="Base"/>
    <s v="Base"/>
    <s v="ASG"/>
    <n v="42622"/>
    <n v="2475386.5"/>
    <n v="0"/>
    <n v="2479554.25"/>
    <n v="163.46"/>
    <n v="0"/>
    <n v="0"/>
    <n v="4337.22"/>
    <n v="0"/>
    <n v="0"/>
    <n v="15175.46"/>
    <n v="0"/>
    <n v="0"/>
    <n v="25670.17"/>
    <n v="107999.8"/>
    <n v="261789.17"/>
    <n v="769397.63"/>
    <n v="0"/>
    <n v="0"/>
    <n v="0"/>
    <n v="0"/>
    <n v="0"/>
    <n v="0"/>
    <n v="0"/>
    <n v="0"/>
    <n v="82376848"/>
    <n v="82494864"/>
    <n v="75842960"/>
    <n v="6342855"/>
    <n v="309088.13"/>
    <n v="0"/>
    <n v="5138.8"/>
    <n v="123153.88"/>
    <n v="0"/>
    <n v="0"/>
    <n v="34.880000000000003"/>
    <n v="35.25"/>
    <n v="0.64"/>
    <n v="0.03"/>
    <n v="0.78"/>
    <n v="31.44"/>
    <n v="0"/>
    <n v="0"/>
    <n v="0"/>
    <n v="2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2"/>
    <n v="2.9"/>
    <n v="0"/>
    <n v="0"/>
    <n v="0"/>
    <n v="0"/>
    <n v="150"/>
    <n v="150"/>
    <n v="101"/>
    <n v="344"/>
    <n v="100"/>
    <n v="0"/>
    <x v="0"/>
    <n v="0"/>
    <n v="0"/>
    <n v="0"/>
    <n v="0"/>
    <n v="82500002.799999997"/>
    <n v="0"/>
    <n v="82494864"/>
    <n v="5138.8"/>
  </r>
  <r>
    <x v="24"/>
    <x v="0"/>
    <n v="2028"/>
    <x v="11"/>
    <n v="0"/>
    <n v="300"/>
    <n v="2.0407999999999999E-2"/>
    <n v="2004"/>
    <s v="2023_Plan"/>
    <s v="Emission Group 1"/>
    <s v="Base;2023BP"/>
    <s v="Base"/>
    <s v="Base"/>
    <s v="Base"/>
    <s v="ASG"/>
    <n v="42622"/>
    <n v="2936515.75"/>
    <n v="0"/>
    <n v="3012382.5"/>
    <n v="5201.01"/>
    <n v="0"/>
    <n v="0"/>
    <n v="81062.66"/>
    <n v="0"/>
    <n v="0"/>
    <n v="24482.53"/>
    <n v="0"/>
    <n v="0"/>
    <n v="29465.1"/>
    <n v="111600"/>
    <n v="268739.19"/>
    <n v="838737.88"/>
    <n v="0"/>
    <n v="0"/>
    <n v="0"/>
    <n v="0"/>
    <n v="0"/>
    <n v="0"/>
    <n v="0"/>
    <n v="0"/>
    <n v="101390440"/>
    <n v="103681656"/>
    <n v="95217864"/>
    <n v="8022448"/>
    <n v="441389.41"/>
    <n v="0"/>
    <n v="148146.73000000001"/>
    <n v="2439363.5"/>
    <n v="0"/>
    <n v="0"/>
    <n v="36.81"/>
    <n v="36.950000000000003"/>
    <n v="0.8"/>
    <n v="0.11"/>
    <n v="1.2"/>
    <n v="28.48"/>
    <n v="0"/>
    <n v="0"/>
    <n v="0"/>
    <n v="3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7"/>
    <n v="3.12"/>
    <n v="0"/>
    <n v="0"/>
    <n v="0"/>
    <n v="0"/>
    <n v="150"/>
    <n v="150"/>
    <n v="101"/>
    <n v="344"/>
    <n v="100"/>
    <n v="0"/>
    <x v="0"/>
    <n v="0"/>
    <n v="0"/>
    <n v="0"/>
    <n v="0"/>
    <n v="103829802.73"/>
    <n v="0"/>
    <n v="103681656"/>
    <n v="148146.73000000001"/>
  </r>
  <r>
    <x v="24"/>
    <x v="1"/>
    <n v="2028"/>
    <x v="0"/>
    <n v="0"/>
    <n v="300"/>
    <n v="2.0407999999999999E-2"/>
    <n v="2004"/>
    <s v="2023_Plan"/>
    <s v="Emission Group 1"/>
    <s v="Base;2023BP"/>
    <s v="Base"/>
    <s v="Base"/>
    <s v="Base"/>
    <s v="ASG"/>
    <n v="42622"/>
    <n v="11202626"/>
    <n v="0"/>
    <n v="11605873"/>
    <n v="4317.43"/>
    <n v="0"/>
    <n v="0"/>
    <n v="407536.72"/>
    <n v="0"/>
    <n v="0"/>
    <n v="0"/>
    <n v="0"/>
    <n v="0"/>
    <n v="250822.09"/>
    <n v="312480"/>
    <n v="919983.25"/>
    <n v="3102998"/>
    <n v="0"/>
    <n v="0"/>
    <n v="0"/>
    <n v="0"/>
    <n v="0"/>
    <n v="0"/>
    <n v="0"/>
    <n v="0"/>
    <n v="395599296"/>
    <n v="407719424"/>
    <n v="350130560"/>
    <n v="57520688"/>
    <n v="68195.02"/>
    <n v="0"/>
    <n v="161357.45000000001"/>
    <n v="12281465"/>
    <n v="0"/>
    <n v="0"/>
    <n v="55.8"/>
    <n v="38.67"/>
    <n v="10.119999999999999"/>
    <n v="1.47"/>
    <n v="14.41"/>
    <n v="37.369999999999997"/>
    <n v="0"/>
    <n v="0"/>
    <n v="0"/>
    <n v="3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20"/>
    <n v="420"/>
    <n v="811"/>
    <n v="957"/>
    <n v="0"/>
    <n v="0"/>
    <x v="0"/>
    <n v="0"/>
    <n v="0"/>
    <n v="0"/>
    <n v="0"/>
    <n v="407880781.44999999"/>
    <n v="0"/>
    <n v="407719424"/>
    <n v="161357.45000000001"/>
  </r>
  <r>
    <x v="24"/>
    <x v="1"/>
    <n v="2028"/>
    <x v="1"/>
    <n v="0"/>
    <n v="300"/>
    <n v="2.0407999999999999E-2"/>
    <n v="2004"/>
    <s v="2023_Plan"/>
    <s v="Emission Group 1"/>
    <s v="Base;2023BP"/>
    <s v="Base"/>
    <s v="Base"/>
    <s v="Base"/>
    <s v="ASG"/>
    <n v="42622"/>
    <n v="9227343"/>
    <n v="0"/>
    <n v="9751922"/>
    <n v="1531.05"/>
    <n v="0"/>
    <n v="0"/>
    <n v="526108.43999999994"/>
    <n v="0"/>
    <n v="0"/>
    <n v="0"/>
    <n v="0"/>
    <n v="0"/>
    <n v="245898.08"/>
    <n v="282240"/>
    <n v="1013780.5"/>
    <n v="2915710"/>
    <n v="0"/>
    <n v="0"/>
    <n v="0"/>
    <n v="0"/>
    <n v="0"/>
    <n v="0"/>
    <n v="0"/>
    <n v="0"/>
    <n v="325012064"/>
    <n v="339705216"/>
    <n v="291356096"/>
    <n v="48316356"/>
    <n v="32760.3"/>
    <n v="0"/>
    <n v="43196.86"/>
    <n v="14736364"/>
    <n v="0"/>
    <n v="0"/>
    <n v="41.8"/>
    <n v="37.729999999999997"/>
    <n v="2.2200000000000002"/>
    <n v="0.31"/>
    <n v="3.68"/>
    <n v="28.21"/>
    <n v="0"/>
    <n v="0"/>
    <n v="0"/>
    <n v="2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5"/>
    <n v="0"/>
    <n v="0"/>
    <n v="0"/>
    <n v="0"/>
    <n v="420"/>
    <n v="420"/>
    <n v="811"/>
    <n v="957"/>
    <n v="0"/>
    <n v="0"/>
    <x v="0"/>
    <n v="0"/>
    <n v="0"/>
    <n v="0"/>
    <n v="0"/>
    <n v="339748412.86000001"/>
    <n v="0"/>
    <n v="339705216"/>
    <n v="43196.86"/>
  </r>
  <r>
    <x v="24"/>
    <x v="1"/>
    <n v="2028"/>
    <x v="2"/>
    <n v="0"/>
    <n v="300"/>
    <n v="2.0407999999999999E-2"/>
    <n v="2004"/>
    <s v="2023_Plan"/>
    <s v="Emission Group 1"/>
    <s v="Base;2023BP"/>
    <s v="Base"/>
    <s v="Base"/>
    <s v="Base"/>
    <s v="ASG"/>
    <n v="42622"/>
    <n v="9088492"/>
    <n v="0"/>
    <n v="9094257"/>
    <n v="167.8"/>
    <n v="0"/>
    <n v="0"/>
    <n v="5959.79"/>
    <n v="0"/>
    <n v="0"/>
    <n v="0"/>
    <n v="0"/>
    <n v="0"/>
    <n v="415775.13"/>
    <n v="312480"/>
    <n v="1218866.8799999999"/>
    <n v="3164216.25"/>
    <n v="0"/>
    <n v="0"/>
    <n v="0"/>
    <n v="0"/>
    <n v="0.92"/>
    <n v="0"/>
    <n v="0"/>
    <n v="0"/>
    <n v="308776160"/>
    <n v="308935360"/>
    <n v="264396576"/>
    <n v="44511656"/>
    <n v="26941.279999999999"/>
    <n v="0"/>
    <n v="4868.37"/>
    <n v="164048.59"/>
    <n v="0"/>
    <n v="0"/>
    <n v="44.98"/>
    <n v="37.479999999999997"/>
    <n v="3.41"/>
    <n v="0.54"/>
    <n v="6.34"/>
    <n v="29.01"/>
    <n v="0"/>
    <n v="0"/>
    <n v="0"/>
    <n v="27.5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08940228.37"/>
    <n v="0"/>
    <n v="308935360"/>
    <n v="4868.37"/>
  </r>
  <r>
    <x v="24"/>
    <x v="1"/>
    <n v="2028"/>
    <x v="3"/>
    <n v="0"/>
    <n v="300"/>
    <n v="2.0407999999999999E-2"/>
    <n v="2004"/>
    <s v="2023_Plan"/>
    <s v="Emission Group 1"/>
    <s v="Base;2023BP"/>
    <s v="Base"/>
    <s v="Base"/>
    <s v="Base"/>
    <s v="ASG"/>
    <n v="42622"/>
    <n v="8485530"/>
    <n v="0"/>
    <n v="8493047"/>
    <n v="548.25"/>
    <n v="0"/>
    <n v="0"/>
    <n v="8383.58"/>
    <n v="0"/>
    <n v="0"/>
    <n v="0"/>
    <n v="0"/>
    <n v="96"/>
    <n v="398973.31"/>
    <n v="302400"/>
    <n v="1080819.25"/>
    <n v="2903203"/>
    <n v="0"/>
    <n v="0"/>
    <n v="0"/>
    <n v="0"/>
    <n v="313.66000000000003"/>
    <n v="0"/>
    <n v="0"/>
    <n v="0"/>
    <n v="289056576"/>
    <n v="288405216"/>
    <n v="247466176"/>
    <n v="40866036"/>
    <n v="72946.91"/>
    <n v="0"/>
    <n v="898523.81"/>
    <n v="247183.61"/>
    <n v="0"/>
    <n v="0"/>
    <n v="62.76"/>
    <n v="40.92"/>
    <n v="11.92"/>
    <n v="1.1100000000000001"/>
    <n v="21.14"/>
    <n v="1638.89"/>
    <n v="0"/>
    <n v="0"/>
    <n v="0"/>
    <n v="29.48"/>
    <n v="0"/>
    <n v="0"/>
    <n v="20967"/>
    <n v="0"/>
    <n v="0"/>
    <n v="0"/>
    <n v="0"/>
    <n v="0.48666668000000002"/>
    <n v="0"/>
    <n v="0"/>
    <n v="0.48666668000000002"/>
    <n v="0.56333332999999997"/>
    <n v="0"/>
    <n v="0"/>
    <n v="0.56333332999999997"/>
    <n v="0"/>
    <n v="0.32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289303739.81"/>
    <n v="0"/>
    <n v="288405216"/>
    <n v="898523.81"/>
  </r>
  <r>
    <x v="24"/>
    <x v="1"/>
    <n v="2028"/>
    <x v="4"/>
    <n v="0"/>
    <n v="300"/>
    <n v="2.0407999999999999E-2"/>
    <n v="2004"/>
    <s v="2023_Plan"/>
    <s v="Emission Group 1"/>
    <s v="Base;2023BP"/>
    <s v="Base"/>
    <s v="Base"/>
    <s v="Base"/>
    <s v="ASG"/>
    <n v="42622"/>
    <n v="9867002"/>
    <n v="0"/>
    <n v="9872568"/>
    <n v="667.1"/>
    <n v="0"/>
    <n v="0"/>
    <n v="6536.74"/>
    <n v="0"/>
    <n v="0"/>
    <n v="0"/>
    <n v="0"/>
    <n v="62"/>
    <n v="511857.63"/>
    <n v="312480"/>
    <n v="1680580.13"/>
    <n v="3521905.75"/>
    <n v="0"/>
    <n v="0"/>
    <n v="0"/>
    <n v="0"/>
    <n v="284.97000000000003"/>
    <n v="0"/>
    <n v="0"/>
    <n v="0"/>
    <n v="331446208"/>
    <n v="332452416"/>
    <n v="285134368"/>
    <n v="47198960"/>
    <n v="119075.07"/>
    <n v="0"/>
    <n v="30471.94"/>
    <n v="1036677"/>
    <n v="0"/>
    <n v="0"/>
    <n v="74.52"/>
    <n v="44.2"/>
    <n v="10.23"/>
    <n v="1.29"/>
    <n v="27.14"/>
    <n v="45.68"/>
    <n v="0"/>
    <n v="0"/>
    <n v="0"/>
    <n v="158.59"/>
    <n v="0"/>
    <n v="0"/>
    <n v="20967"/>
    <n v="0"/>
    <n v="0"/>
    <n v="0"/>
    <n v="0"/>
    <n v="0.43333334000000001"/>
    <n v="0"/>
    <n v="0"/>
    <n v="0.43333334000000001"/>
    <n v="0.62666666999999998"/>
    <n v="0"/>
    <n v="0"/>
    <n v="0.62666666999999998"/>
    <n v="0"/>
    <n v="0.23"/>
    <n v="0"/>
    <n v="0"/>
    <n v="0"/>
    <n v="0"/>
    <n v="0"/>
    <n v="0"/>
    <n v="0"/>
    <n v="0"/>
    <n v="4.3899999999999997"/>
    <n v="0"/>
    <n v="0"/>
    <n v="0"/>
    <n v="0"/>
    <n v="420"/>
    <n v="420"/>
    <n v="811"/>
    <n v="957"/>
    <n v="0"/>
    <n v="0"/>
    <x v="0"/>
    <n v="0"/>
    <n v="0"/>
    <n v="0"/>
    <n v="0"/>
    <n v="332482887.94"/>
    <n v="0"/>
    <n v="332452416"/>
    <n v="30471.94"/>
  </r>
  <r>
    <x v="24"/>
    <x v="1"/>
    <n v="2028"/>
    <x v="5"/>
    <n v="0"/>
    <n v="300"/>
    <n v="2.0407999999999999E-2"/>
    <n v="2004"/>
    <s v="2023_Plan"/>
    <s v="Emission Group 1"/>
    <s v="Base;2023BP"/>
    <s v="Base"/>
    <s v="Base"/>
    <s v="Base"/>
    <s v="ASG"/>
    <n v="42622"/>
    <n v="10593471"/>
    <n v="0"/>
    <n v="10756946"/>
    <n v="20084.669999999998"/>
    <n v="0"/>
    <n v="0"/>
    <n v="183557.3"/>
    <n v="0"/>
    <n v="0"/>
    <n v="0"/>
    <n v="0"/>
    <n v="0"/>
    <n v="522168.47"/>
    <n v="302400"/>
    <n v="1261415.25"/>
    <n v="2917626"/>
    <n v="0"/>
    <n v="0"/>
    <n v="0"/>
    <n v="0"/>
    <n v="0.24"/>
    <n v="0"/>
    <n v="0"/>
    <n v="0"/>
    <n v="360929952"/>
    <n v="364800960"/>
    <n v="313282592"/>
    <n v="51365152"/>
    <n v="153425.28"/>
    <n v="0"/>
    <n v="1157181.6299999999"/>
    <n v="5028191.5"/>
    <n v="0"/>
    <n v="0"/>
    <n v="98.19"/>
    <n v="54.17"/>
    <n v="22.85"/>
    <n v="5.4"/>
    <n v="45.62"/>
    <n v="57.62"/>
    <n v="0"/>
    <n v="0"/>
    <n v="0"/>
    <n v="27.39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65958141.63"/>
    <n v="0"/>
    <n v="364800960"/>
    <n v="1157181.6299999999"/>
  </r>
  <r>
    <x v="24"/>
    <x v="1"/>
    <n v="2028"/>
    <x v="6"/>
    <n v="0"/>
    <n v="300"/>
    <n v="2.0407999999999999E-2"/>
    <n v="2004"/>
    <s v="2023_Plan"/>
    <s v="Emission Group 1"/>
    <s v="Base;2023BP"/>
    <s v="Base"/>
    <s v="Base"/>
    <s v="Base"/>
    <s v="ASG"/>
    <n v="42622"/>
    <n v="11494324"/>
    <n v="0"/>
    <n v="11618237"/>
    <n v="50985.21"/>
    <n v="0"/>
    <n v="0"/>
    <n v="174932.55"/>
    <n v="0"/>
    <n v="0"/>
    <n v="0"/>
    <n v="0"/>
    <n v="0"/>
    <n v="608577.93999999994"/>
    <n v="312480"/>
    <n v="1425967.63"/>
    <n v="3023914"/>
    <n v="0"/>
    <n v="0"/>
    <n v="0"/>
    <n v="0"/>
    <n v="0"/>
    <n v="0"/>
    <n v="0"/>
    <n v="0"/>
    <n v="393746848"/>
    <n v="394772544"/>
    <n v="339343648"/>
    <n v="55221284"/>
    <n v="207522.38"/>
    <n v="0"/>
    <n v="3549559.75"/>
    <n v="4575250.5"/>
    <n v="0"/>
    <n v="0"/>
    <n v="131.44999999999999"/>
    <n v="91.38"/>
    <n v="32.659999999999997"/>
    <n v="8.25"/>
    <n v="71.239999999999995"/>
    <n v="69.62"/>
    <n v="0"/>
    <n v="0"/>
    <n v="0"/>
    <n v="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98322103.75"/>
    <n v="0"/>
    <n v="394772544"/>
    <n v="3549559.75"/>
  </r>
  <r>
    <x v="24"/>
    <x v="1"/>
    <n v="2028"/>
    <x v="7"/>
    <n v="0"/>
    <n v="300"/>
    <n v="2.0407999999999999E-2"/>
    <n v="2004"/>
    <s v="2023_Plan"/>
    <s v="Emission Group 1"/>
    <s v="Base;2023BP"/>
    <s v="Base"/>
    <s v="Base"/>
    <s v="Base"/>
    <s v="ASG"/>
    <n v="42622"/>
    <n v="10916175"/>
    <n v="0"/>
    <n v="11095627"/>
    <n v="15152.64"/>
    <n v="0"/>
    <n v="0"/>
    <n v="194582.22"/>
    <n v="0"/>
    <n v="0"/>
    <n v="0"/>
    <n v="0"/>
    <n v="0"/>
    <n v="551216.81000000006"/>
    <n v="312480"/>
    <n v="1317968.75"/>
    <n v="3075702.5"/>
    <n v="0"/>
    <n v="0"/>
    <n v="0"/>
    <n v="0"/>
    <n v="0"/>
    <n v="0"/>
    <n v="0"/>
    <n v="0"/>
    <n v="371546176"/>
    <n v="376057376"/>
    <n v="322942688"/>
    <n v="52952124"/>
    <n v="162641.91"/>
    <n v="0"/>
    <n v="919811.69"/>
    <n v="5431005.5"/>
    <n v="0"/>
    <n v="0"/>
    <n v="93.49"/>
    <n v="54.01"/>
    <n v="20.64"/>
    <n v="4.79"/>
    <n v="41.83"/>
    <n v="60.7"/>
    <n v="0"/>
    <n v="0"/>
    <n v="0"/>
    <n v="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76977187.69"/>
    <n v="0"/>
    <n v="376057376"/>
    <n v="919811.69"/>
  </r>
  <r>
    <x v="24"/>
    <x v="1"/>
    <n v="2028"/>
    <x v="8"/>
    <n v="0"/>
    <n v="300"/>
    <n v="2.0407999999999999E-2"/>
    <n v="2004"/>
    <s v="2023_Plan"/>
    <s v="Emission Group 1"/>
    <s v="Base;2023BP"/>
    <s v="Base"/>
    <s v="Base"/>
    <s v="Base"/>
    <s v="ASG"/>
    <n v="42622"/>
    <n v="9691975"/>
    <n v="0"/>
    <n v="9695244"/>
    <n v="157.36000000000001"/>
    <n v="0"/>
    <n v="0"/>
    <n v="3442.01"/>
    <n v="0"/>
    <n v="0"/>
    <n v="0"/>
    <n v="0"/>
    <n v="3.33"/>
    <n v="465959.03"/>
    <n v="302400"/>
    <n v="1186901.3799999999"/>
    <n v="3032496"/>
    <n v="0"/>
    <n v="0"/>
    <n v="0"/>
    <n v="0"/>
    <n v="10.74"/>
    <n v="0"/>
    <n v="0"/>
    <n v="0"/>
    <n v="327177248"/>
    <n v="327001536"/>
    <n v="280515392"/>
    <n v="46413344"/>
    <n v="72806.59"/>
    <n v="0"/>
    <n v="267136.88"/>
    <n v="91420.59"/>
    <n v="0"/>
    <n v="0"/>
    <n v="50.95"/>
    <n v="37.659999999999997"/>
    <n v="5.53"/>
    <n v="0.97"/>
    <n v="10.47"/>
    <n v="1697.57"/>
    <n v="0"/>
    <n v="0"/>
    <n v="0"/>
    <n v="26.56"/>
    <n v="0"/>
    <n v="0"/>
    <n v="20967"/>
    <n v="0"/>
    <n v="0"/>
    <n v="0"/>
    <n v="0"/>
    <n v="0.02"/>
    <n v="0"/>
    <n v="0"/>
    <n v="0.02"/>
    <n v="2.3333329999999999E-2"/>
    <n v="0"/>
    <n v="0"/>
    <n v="2.3333329999999999E-2"/>
    <n v="0"/>
    <n v="0.01"/>
    <n v="0"/>
    <n v="0"/>
    <n v="0"/>
    <n v="0"/>
    <n v="0"/>
    <n v="0"/>
    <n v="0"/>
    <n v="0"/>
    <n v="5.01"/>
    <n v="0"/>
    <n v="0"/>
    <n v="0"/>
    <n v="0"/>
    <n v="420"/>
    <n v="420"/>
    <n v="811"/>
    <n v="957"/>
    <n v="0"/>
    <n v="0"/>
    <x v="0"/>
    <n v="0"/>
    <n v="0"/>
    <n v="0"/>
    <n v="0"/>
    <n v="327268672.88"/>
    <n v="0"/>
    <n v="327001536"/>
    <n v="267136.88"/>
  </r>
  <r>
    <x v="24"/>
    <x v="1"/>
    <n v="2028"/>
    <x v="9"/>
    <n v="0"/>
    <n v="300"/>
    <n v="2.0407999999999999E-2"/>
    <n v="2004"/>
    <s v="2023_Plan"/>
    <s v="Emission Group 1"/>
    <s v="Base;2023BP"/>
    <s v="Base"/>
    <s v="Base"/>
    <s v="Base"/>
    <s v="ASG"/>
    <n v="42622"/>
    <n v="8635798"/>
    <n v="0"/>
    <n v="8639563"/>
    <n v="124.34"/>
    <n v="0"/>
    <n v="0"/>
    <n v="3912.46"/>
    <n v="0"/>
    <n v="0"/>
    <n v="0"/>
    <n v="0"/>
    <n v="0"/>
    <n v="393508.25"/>
    <n v="312480"/>
    <n v="1071175.25"/>
    <n v="2973694.75"/>
    <n v="0"/>
    <n v="0"/>
    <n v="0"/>
    <n v="0"/>
    <n v="0"/>
    <n v="0"/>
    <n v="0"/>
    <n v="0"/>
    <n v="292172704"/>
    <n v="292271456"/>
    <n v="250908096"/>
    <n v="41348132"/>
    <n v="15358.17"/>
    <n v="0"/>
    <n v="3652.24"/>
    <n v="102400.16"/>
    <n v="0"/>
    <n v="0"/>
    <n v="44.06"/>
    <n v="37.24"/>
    <n v="3.59"/>
    <n v="0.61"/>
    <n v="5.85"/>
    <n v="29.37"/>
    <n v="0"/>
    <n v="0"/>
    <n v="0"/>
    <n v="2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292275108.24000001"/>
    <n v="0"/>
    <n v="292271456"/>
    <n v="3652.24"/>
  </r>
  <r>
    <x v="24"/>
    <x v="1"/>
    <n v="2028"/>
    <x v="10"/>
    <n v="0"/>
    <n v="300"/>
    <n v="2.0407999999999999E-2"/>
    <n v="2004"/>
    <s v="2023_Plan"/>
    <s v="Emission Group 1"/>
    <s v="Base;2023BP"/>
    <s v="Base"/>
    <s v="Base"/>
    <s v="Base"/>
    <s v="ASG"/>
    <n v="42622"/>
    <n v="8650927"/>
    <n v="0"/>
    <n v="8657811"/>
    <n v="147.56"/>
    <n v="0"/>
    <n v="0"/>
    <n v="7027.62"/>
    <n v="0"/>
    <n v="0"/>
    <n v="0"/>
    <n v="0"/>
    <n v="0"/>
    <n v="303036.56"/>
    <n v="302400"/>
    <n v="1218057.75"/>
    <n v="3115467"/>
    <n v="0"/>
    <n v="0"/>
    <n v="0"/>
    <n v="0"/>
    <n v="0.27"/>
    <n v="0"/>
    <n v="0"/>
    <n v="0"/>
    <n v="296254560"/>
    <n v="296444320"/>
    <n v="254294528"/>
    <n v="42129624"/>
    <n v="20185.63"/>
    <n v="0"/>
    <n v="4041.42"/>
    <n v="193787.17"/>
    <n v="0"/>
    <n v="0"/>
    <n v="40.950000000000003"/>
    <n v="37.29"/>
    <n v="1.73"/>
    <n v="0.27"/>
    <n v="3.23"/>
    <n v="27.39"/>
    <n v="0"/>
    <n v="0"/>
    <n v="0"/>
    <n v="27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0999999999999996"/>
    <n v="0"/>
    <n v="0"/>
    <n v="0"/>
    <n v="0"/>
    <n v="420"/>
    <n v="420"/>
    <n v="811"/>
    <n v="957"/>
    <n v="0"/>
    <n v="0"/>
    <x v="0"/>
    <n v="0"/>
    <n v="0"/>
    <n v="0"/>
    <n v="0"/>
    <n v="296448361.42000002"/>
    <n v="0"/>
    <n v="296444320"/>
    <n v="4041.42"/>
  </r>
  <r>
    <x v="24"/>
    <x v="1"/>
    <n v="2028"/>
    <x v="11"/>
    <n v="0"/>
    <n v="300"/>
    <n v="2.0407999999999999E-2"/>
    <n v="2004"/>
    <s v="2023_Plan"/>
    <s v="Emission Group 1"/>
    <s v="Base;2023BP"/>
    <s v="Base"/>
    <s v="Base"/>
    <s v="Base"/>
    <s v="ASG"/>
    <n v="42622"/>
    <n v="10168065"/>
    <n v="0"/>
    <n v="10513591"/>
    <n v="6066.89"/>
    <n v="0"/>
    <n v="0"/>
    <n v="351583.5"/>
    <n v="0"/>
    <n v="0"/>
    <n v="0"/>
    <n v="0"/>
    <n v="0"/>
    <n v="287907.96999999997"/>
    <n v="312480"/>
    <n v="1165539.8799999999"/>
    <n v="3293086.5"/>
    <n v="0"/>
    <n v="0"/>
    <n v="0"/>
    <n v="0"/>
    <n v="0"/>
    <n v="0"/>
    <n v="0"/>
    <n v="0"/>
    <n v="356640064"/>
    <n v="366546912"/>
    <n v="314677248"/>
    <n v="51815932"/>
    <n v="53353.22"/>
    <n v="0"/>
    <n v="201443.3"/>
    <n v="10108301"/>
    <n v="0"/>
    <n v="0"/>
    <n v="48.27"/>
    <n v="38.32"/>
    <n v="4.57"/>
    <n v="0.76"/>
    <n v="8.1300000000000008"/>
    <n v="33.200000000000003"/>
    <n v="0"/>
    <n v="0"/>
    <n v="0"/>
    <n v="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420"/>
    <n v="420"/>
    <n v="811"/>
    <n v="957"/>
    <n v="0"/>
    <n v="0"/>
    <x v="0"/>
    <n v="0"/>
    <n v="0"/>
    <n v="0"/>
    <n v="0"/>
    <n v="366748355.30000001"/>
    <n v="0"/>
    <n v="366546912"/>
    <n v="201443.3"/>
  </r>
  <r>
    <x v="24"/>
    <x v="2"/>
    <n v="2028"/>
    <x v="0"/>
    <n v="0"/>
    <n v="300"/>
    <n v="2.0407999999999999E-2"/>
    <n v="2004"/>
    <s v="2023_Plan"/>
    <s v="Emission Group 1"/>
    <s v="Base;2023BP"/>
    <s v="Base"/>
    <s v="Base"/>
    <s v="Base"/>
    <s v="ASG"/>
    <n v="42622"/>
    <n v="19846836"/>
    <n v="0"/>
    <n v="19367984"/>
    <n v="491711.47"/>
    <n v="0"/>
    <n v="0"/>
    <n v="12860.75"/>
    <n v="0"/>
    <n v="0"/>
    <n v="0"/>
    <n v="0"/>
    <n v="0"/>
    <n v="213631.66"/>
    <n v="550560"/>
    <n v="1101078.8799999999"/>
    <n v="3933735.75"/>
    <n v="0"/>
    <n v="0"/>
    <n v="0"/>
    <n v="0"/>
    <n v="0"/>
    <n v="0"/>
    <n v="0"/>
    <n v="0"/>
    <n v="672130816"/>
    <n v="657573888"/>
    <n v="567432960"/>
    <n v="89548160"/>
    <n v="592452.25"/>
    <n v="0"/>
    <n v="15004484"/>
    <n v="447564.84"/>
    <n v="0"/>
    <n v="0"/>
    <n v="138.06"/>
    <n v="43.15"/>
    <n v="74.09"/>
    <n v="12.97"/>
    <n v="86.31"/>
    <n v="30.51"/>
    <n v="0"/>
    <n v="0"/>
    <n v="0"/>
    <n v="34.7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"/>
    <n v="0"/>
    <n v="0"/>
    <n v="0"/>
    <n v="0"/>
    <n v="740"/>
    <n v="740"/>
    <n v="1164"/>
    <n v="1422"/>
    <n v="0"/>
    <n v="0"/>
    <x v="0"/>
    <n v="0"/>
    <n v="0"/>
    <n v="0"/>
    <n v="0"/>
    <n v="672578372"/>
    <n v="0"/>
    <n v="657573888"/>
    <n v="15004484"/>
  </r>
  <r>
    <x v="24"/>
    <x v="2"/>
    <n v="2028"/>
    <x v="1"/>
    <n v="0"/>
    <n v="300"/>
    <n v="2.0407999999999999E-2"/>
    <n v="2004"/>
    <s v="2023_Plan"/>
    <s v="Emission Group 1"/>
    <s v="Base;2023BP"/>
    <s v="Base"/>
    <s v="Base"/>
    <s v="Base"/>
    <s v="ASG"/>
    <n v="42622"/>
    <n v="16046648"/>
    <n v="0"/>
    <n v="15767705"/>
    <n v="324063.84000000003"/>
    <n v="0"/>
    <n v="0"/>
    <n v="45121.21"/>
    <n v="0"/>
    <n v="0"/>
    <n v="0"/>
    <n v="0"/>
    <n v="0"/>
    <n v="201125.75"/>
    <n v="497280"/>
    <n v="1049041.8799999999"/>
    <n v="4433759.5"/>
    <n v="0"/>
    <n v="0"/>
    <n v="0"/>
    <n v="0"/>
    <n v="0"/>
    <n v="0"/>
    <n v="0"/>
    <n v="0"/>
    <n v="531817024"/>
    <n v="523526912"/>
    <n v="449534560"/>
    <n v="73432712"/>
    <n v="559731.43999999994"/>
    <n v="0"/>
    <n v="9354910"/>
    <n v="1064804.8799999999"/>
    <n v="0"/>
    <n v="0"/>
    <n v="64.55"/>
    <n v="40.299999999999997"/>
    <n v="17.73"/>
    <n v="2.56"/>
    <n v="21.88"/>
    <n v="28.87"/>
    <n v="0"/>
    <n v="0"/>
    <n v="0"/>
    <n v="2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6"/>
    <n v="0"/>
    <n v="0"/>
    <n v="0"/>
    <n v="0"/>
    <n v="740"/>
    <n v="740"/>
    <n v="1164"/>
    <n v="1422"/>
    <n v="0"/>
    <n v="0"/>
    <x v="0"/>
    <n v="0"/>
    <n v="0"/>
    <n v="0"/>
    <n v="0"/>
    <n v="532881822"/>
    <n v="0"/>
    <n v="523526912"/>
    <n v="9354910"/>
  </r>
  <r>
    <x v="24"/>
    <x v="2"/>
    <n v="2028"/>
    <x v="2"/>
    <n v="0"/>
    <n v="300"/>
    <n v="2.0407999999999999E-2"/>
    <n v="2004"/>
    <s v="2023_Plan"/>
    <s v="Emission Group 1"/>
    <s v="Base;2023BP"/>
    <s v="Base"/>
    <s v="Base"/>
    <s v="Base"/>
    <s v="ASG"/>
    <n v="42622"/>
    <n v="15731934"/>
    <n v="0"/>
    <n v="15729017"/>
    <n v="4032.65"/>
    <n v="0"/>
    <n v="0"/>
    <n v="1128.96"/>
    <n v="0"/>
    <n v="0"/>
    <n v="0"/>
    <n v="0"/>
    <n v="0"/>
    <n v="314251.44"/>
    <n v="550560"/>
    <n v="1280396.6299999999"/>
    <n v="4695727.5"/>
    <n v="0"/>
    <n v="0"/>
    <n v="0"/>
    <n v="0"/>
    <n v="12.59"/>
    <n v="0"/>
    <n v="0"/>
    <n v="0"/>
    <n v="508725952"/>
    <n v="508641984"/>
    <n v="435924160"/>
    <n v="72171328"/>
    <n v="546608.93999999994"/>
    <n v="0"/>
    <n v="111414.48"/>
    <n v="27469.46"/>
    <n v="0"/>
    <n v="0"/>
    <n v="68.569999999999993"/>
    <n v="39.17"/>
    <n v="18.46"/>
    <n v="2.23"/>
    <n v="25.19"/>
    <n v="27.63"/>
    <n v="0"/>
    <n v="0"/>
    <n v="0"/>
    <n v="24.33"/>
    <n v="0"/>
    <n v="0"/>
    <n v="20967"/>
    <n v="0"/>
    <n v="0"/>
    <n v="0"/>
    <n v="0"/>
    <n v="0.02"/>
    <n v="0"/>
    <n v="0"/>
    <n v="0.02"/>
    <n v="4.666667E-2"/>
    <n v="0"/>
    <n v="0"/>
    <n v="4.666667E-2"/>
    <n v="0"/>
    <n v="0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508753398.48000002"/>
    <n v="0"/>
    <n v="508641984"/>
    <n v="111414.48"/>
  </r>
  <r>
    <x v="24"/>
    <x v="2"/>
    <n v="2028"/>
    <x v="3"/>
    <n v="0"/>
    <n v="300"/>
    <n v="2.0407999999999999E-2"/>
    <n v="2004"/>
    <s v="2023_Plan"/>
    <s v="Emission Group 1"/>
    <s v="Base;2023BP"/>
    <s v="Base"/>
    <s v="Base"/>
    <s v="Base"/>
    <s v="ASG"/>
    <n v="42622"/>
    <n v="13986881"/>
    <n v="0"/>
    <n v="13982501"/>
    <n v="5837.01"/>
    <n v="0"/>
    <n v="0"/>
    <n v="1489.87"/>
    <n v="0"/>
    <n v="0"/>
    <n v="0"/>
    <n v="0"/>
    <n v="0"/>
    <n v="298292.38"/>
    <n v="532800"/>
    <n v="1113309.6299999999"/>
    <n v="3393393.75"/>
    <n v="0"/>
    <n v="0"/>
    <n v="0"/>
    <n v="0"/>
    <n v="32.75"/>
    <n v="0"/>
    <n v="0"/>
    <n v="0"/>
    <n v="457824736"/>
    <n v="457999200"/>
    <n v="393278944"/>
    <n v="64347772"/>
    <n v="372217.72"/>
    <n v="0"/>
    <n v="165414.31"/>
    <n v="339878.94"/>
    <n v="0"/>
    <n v="0"/>
    <n v="114.07"/>
    <n v="39.25"/>
    <n v="56.48"/>
    <n v="9.83"/>
    <n v="68.91"/>
    <n v="28.34"/>
    <n v="0"/>
    <n v="0"/>
    <n v="0"/>
    <n v="228.13"/>
    <n v="0"/>
    <n v="0"/>
    <n v="20967"/>
    <n v="0"/>
    <n v="0"/>
    <n v="0"/>
    <n v="0"/>
    <n v="5.3333329999999998E-2"/>
    <n v="0"/>
    <n v="0"/>
    <n v="5.3333329999999998E-2"/>
    <n v="0.12"/>
    <n v="0"/>
    <n v="0"/>
    <n v="0.12"/>
    <n v="0"/>
    <n v="0"/>
    <n v="0"/>
    <n v="0"/>
    <n v="0"/>
    <n v="0"/>
    <n v="0"/>
    <n v="0"/>
    <n v="0"/>
    <n v="0"/>
    <n v="5.1100000000000003"/>
    <n v="0"/>
    <n v="0"/>
    <n v="0"/>
    <n v="0"/>
    <n v="740"/>
    <n v="740"/>
    <n v="1164"/>
    <n v="1422"/>
    <n v="0"/>
    <n v="0"/>
    <x v="0"/>
    <n v="0"/>
    <n v="0"/>
    <n v="0"/>
    <n v="0"/>
    <n v="458164614.31"/>
    <n v="0"/>
    <n v="457999200"/>
    <n v="165414.31"/>
  </r>
  <r>
    <x v="24"/>
    <x v="2"/>
    <n v="2028"/>
    <x v="4"/>
    <n v="0"/>
    <n v="300"/>
    <n v="2.0407999999999999E-2"/>
    <n v="2004"/>
    <s v="2023_Plan"/>
    <s v="Emission Group 1"/>
    <s v="Base;2023BP"/>
    <s v="Base"/>
    <s v="Base"/>
    <s v="Base"/>
    <s v="ASG"/>
    <n v="42622"/>
    <n v="15002310"/>
    <n v="0"/>
    <n v="15001227"/>
    <n v="4111.1099999999997"/>
    <n v="0"/>
    <n v="0"/>
    <n v="3309.43"/>
    <n v="0"/>
    <n v="0"/>
    <n v="0"/>
    <n v="0"/>
    <n v="39.33"/>
    <n v="390997.53"/>
    <n v="550560"/>
    <n v="1869574.63"/>
    <n v="4715912"/>
    <n v="0"/>
    <n v="0"/>
    <n v="0"/>
    <n v="0"/>
    <n v="278.48"/>
    <n v="2.56"/>
    <n v="0"/>
    <n v="0"/>
    <n v="491591680"/>
    <n v="491316416"/>
    <n v="422559072"/>
    <n v="68500640"/>
    <n v="256710.86"/>
    <n v="0"/>
    <n v="763774.06"/>
    <n v="488497.84"/>
    <n v="0"/>
    <n v="0"/>
    <n v="121.85"/>
    <n v="46.24"/>
    <n v="34.11"/>
    <n v="5.64"/>
    <n v="67.819999999999993"/>
    <n v="185.78"/>
    <n v="0"/>
    <n v="0"/>
    <n v="0"/>
    <n v="147.61000000000001"/>
    <n v="0"/>
    <n v="0"/>
    <n v="20967"/>
    <n v="20967"/>
    <n v="0"/>
    <n v="0"/>
    <n v="0"/>
    <n v="0.24333334000000001"/>
    <n v="0"/>
    <n v="3.3333299999999998E-3"/>
    <n v="0.24333334000000001"/>
    <n v="0.51999998000000003"/>
    <n v="0"/>
    <n v="3.3333299999999998E-3"/>
    <n v="0.51666665000000001"/>
    <n v="0"/>
    <n v="0.09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492080190.06"/>
    <n v="0"/>
    <n v="491316416"/>
    <n v="763774.06"/>
  </r>
  <r>
    <x v="24"/>
    <x v="2"/>
    <n v="2028"/>
    <x v="5"/>
    <n v="0"/>
    <n v="300"/>
    <n v="2.0407999999999999E-2"/>
    <n v="2004"/>
    <s v="2023_Plan"/>
    <s v="Emission Group 1"/>
    <s v="Base;2023BP"/>
    <s v="Base"/>
    <s v="Base"/>
    <s v="Base"/>
    <s v="ASG"/>
    <n v="42622"/>
    <n v="15428101"/>
    <n v="0"/>
    <n v="15407681"/>
    <n v="110783.07"/>
    <n v="0"/>
    <n v="0"/>
    <n v="90363.63"/>
    <n v="0"/>
    <n v="0"/>
    <n v="0"/>
    <n v="0"/>
    <n v="0"/>
    <n v="399035.06"/>
    <n v="532800"/>
    <n v="1438550.38"/>
    <n v="4413118"/>
    <n v="0"/>
    <n v="0"/>
    <n v="0"/>
    <n v="0"/>
    <n v="0.82"/>
    <n v="0"/>
    <n v="0"/>
    <n v="0"/>
    <n v="492835744"/>
    <n v="492179520"/>
    <n v="421805376"/>
    <n v="69985208"/>
    <n v="388863.09"/>
    <n v="0"/>
    <n v="3496248.25"/>
    <n v="2840031.25"/>
    <n v="0"/>
    <n v="0"/>
    <n v="116.94"/>
    <n v="39.159999999999997"/>
    <n v="39.89"/>
    <n v="8.0299999999999994"/>
    <n v="63.15"/>
    <n v="31.56"/>
    <n v="0"/>
    <n v="0"/>
    <n v="0"/>
    <n v="31.4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495675768.25"/>
    <n v="0"/>
    <n v="492179520"/>
    <n v="3496248.25"/>
  </r>
  <r>
    <x v="24"/>
    <x v="2"/>
    <n v="2028"/>
    <x v="6"/>
    <n v="0"/>
    <n v="300"/>
    <n v="2.0407999999999999E-2"/>
    <n v="2004"/>
    <s v="2023_Plan"/>
    <s v="Emission Group 1"/>
    <s v="Base;2023BP"/>
    <s v="Base"/>
    <s v="Base"/>
    <s v="Base"/>
    <s v="ASG"/>
    <n v="42622"/>
    <n v="16454141"/>
    <n v="0"/>
    <n v="16467366"/>
    <n v="96624.2"/>
    <n v="0"/>
    <n v="0"/>
    <n v="109849.49"/>
    <n v="0"/>
    <n v="0"/>
    <n v="0"/>
    <n v="0"/>
    <n v="0"/>
    <n v="452014.66"/>
    <n v="550560"/>
    <n v="1576261.13"/>
    <n v="4619383"/>
    <n v="0"/>
    <n v="0"/>
    <n v="0"/>
    <n v="0"/>
    <n v="0"/>
    <n v="0"/>
    <n v="0"/>
    <n v="0"/>
    <n v="529559904"/>
    <n v="531008384"/>
    <n v="455404256"/>
    <n v="75200928"/>
    <n v="403613.31"/>
    <n v="0"/>
    <n v="3045709.5"/>
    <n v="4494161"/>
    <n v="0"/>
    <n v="0"/>
    <n v="120.22"/>
    <n v="39.36"/>
    <n v="39.71"/>
    <n v="8.2200000000000006"/>
    <n v="66.790000000000006"/>
    <n v="31.52"/>
    <n v="0"/>
    <n v="0"/>
    <n v="0"/>
    <n v="40.90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2"/>
    <n v="0"/>
    <n v="0"/>
    <n v="0"/>
    <n v="0"/>
    <n v="740"/>
    <n v="740"/>
    <n v="1164"/>
    <n v="1422"/>
    <n v="0"/>
    <n v="0"/>
    <x v="0"/>
    <n v="0"/>
    <n v="0"/>
    <n v="0"/>
    <n v="0"/>
    <n v="534054093.5"/>
    <n v="0"/>
    <n v="531008384"/>
    <n v="3045709.5"/>
  </r>
  <r>
    <x v="24"/>
    <x v="2"/>
    <n v="2028"/>
    <x v="7"/>
    <n v="0"/>
    <n v="300"/>
    <n v="2.0407999999999999E-2"/>
    <n v="2004"/>
    <s v="2023_Plan"/>
    <s v="Emission Group 1"/>
    <s v="Base;2023BP"/>
    <s v="Base"/>
    <s v="Base"/>
    <s v="Base"/>
    <s v="ASG"/>
    <n v="42622"/>
    <n v="16402434"/>
    <n v="0"/>
    <n v="16356397"/>
    <n v="118094.63"/>
    <n v="0"/>
    <n v="0"/>
    <n v="72057.64"/>
    <n v="0"/>
    <n v="0"/>
    <n v="0"/>
    <n v="0"/>
    <n v="0"/>
    <n v="424902.06"/>
    <n v="550560"/>
    <n v="1501071.38"/>
    <n v="4437990.5"/>
    <n v="0"/>
    <n v="0"/>
    <n v="0"/>
    <n v="0"/>
    <n v="0"/>
    <n v="0"/>
    <n v="0"/>
    <n v="0"/>
    <n v="526838528"/>
    <n v="525338880"/>
    <n v="450608896"/>
    <n v="74315384"/>
    <n v="414838.63"/>
    <n v="0"/>
    <n v="3800703.5"/>
    <n v="2301056.5"/>
    <n v="0"/>
    <n v="0"/>
    <n v="133.30000000000001"/>
    <n v="39.53"/>
    <n v="48.44"/>
    <n v="10.029999999999999"/>
    <n v="77.37"/>
    <n v="32.18"/>
    <n v="0"/>
    <n v="0"/>
    <n v="0"/>
    <n v="3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29139583.5"/>
    <n v="0"/>
    <n v="525338880"/>
    <n v="3800703.5"/>
  </r>
  <r>
    <x v="24"/>
    <x v="2"/>
    <n v="2028"/>
    <x v="8"/>
    <n v="0"/>
    <n v="300"/>
    <n v="2.0407999999999999E-2"/>
    <n v="2004"/>
    <s v="2023_Plan"/>
    <s v="Emission Group 1"/>
    <s v="Base;2023BP"/>
    <s v="Base"/>
    <s v="Base"/>
    <s v="Base"/>
    <s v="ASG"/>
    <n v="42622"/>
    <n v="14743055"/>
    <n v="0"/>
    <n v="14743279"/>
    <n v="1372.67"/>
    <n v="0"/>
    <n v="0"/>
    <n v="1614.68"/>
    <n v="0"/>
    <n v="0"/>
    <n v="0"/>
    <n v="0"/>
    <n v="0"/>
    <n v="370065.88"/>
    <n v="532800"/>
    <n v="1374941.5"/>
    <n v="4069239.5"/>
    <n v="0"/>
    <n v="0"/>
    <n v="0"/>
    <n v="0"/>
    <n v="18.45"/>
    <n v="0"/>
    <n v="0"/>
    <n v="0"/>
    <n v="470971776"/>
    <n v="471187456"/>
    <n v="403682816"/>
    <n v="67095192"/>
    <n v="409261.03"/>
    <n v="0"/>
    <n v="40107.15"/>
    <n v="255775.5"/>
    <n v="0"/>
    <n v="0"/>
    <n v="96.65"/>
    <n v="38.92"/>
    <n v="33.29"/>
    <n v="6.01"/>
    <n v="50.4"/>
    <n v="29.22"/>
    <n v="0"/>
    <n v="0"/>
    <n v="0"/>
    <n v="158.41"/>
    <n v="0"/>
    <n v="0"/>
    <n v="20967"/>
    <n v="0"/>
    <n v="0"/>
    <n v="0"/>
    <n v="0"/>
    <n v="0.04"/>
    <n v="0"/>
    <n v="0"/>
    <n v="0.04"/>
    <n v="7.0000000000000007E-2"/>
    <n v="0"/>
    <n v="0"/>
    <n v="7.0000000000000007E-2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471227563.14999998"/>
    <n v="0"/>
    <n v="471187456"/>
    <n v="40107.15"/>
  </r>
  <r>
    <x v="24"/>
    <x v="2"/>
    <n v="2028"/>
    <x v="9"/>
    <n v="0"/>
    <n v="300"/>
    <n v="2.0407999999999999E-2"/>
    <n v="2004"/>
    <s v="2023_Plan"/>
    <s v="Emission Group 1"/>
    <s v="Base;2023BP"/>
    <s v="Base"/>
    <s v="Base"/>
    <s v="Base"/>
    <s v="ASG"/>
    <n v="42622"/>
    <n v="14008077"/>
    <n v="0"/>
    <n v="14007551"/>
    <n v="1645.65"/>
    <n v="0"/>
    <n v="0"/>
    <n v="1136.5"/>
    <n v="0"/>
    <n v="0"/>
    <n v="0"/>
    <n v="0"/>
    <n v="0"/>
    <n v="322731.31"/>
    <n v="550560"/>
    <n v="1186782.1299999999"/>
    <n v="3831042.5"/>
    <n v="0"/>
    <n v="0"/>
    <n v="0"/>
    <n v="0"/>
    <n v="16.100000000000001"/>
    <n v="0"/>
    <n v="0"/>
    <n v="0"/>
    <n v="453505568"/>
    <n v="453486432"/>
    <n v="388456224"/>
    <n v="64574880"/>
    <n v="455253.22"/>
    <n v="0"/>
    <n v="45547.91"/>
    <n v="26392.76"/>
    <n v="0"/>
    <n v="0"/>
    <n v="92.56"/>
    <n v="38.75"/>
    <n v="38.6"/>
    <n v="6.66"/>
    <n v="48.82"/>
    <n v="27.68"/>
    <n v="0"/>
    <n v="0"/>
    <n v="0"/>
    <n v="23.22"/>
    <n v="0"/>
    <n v="0"/>
    <n v="20967"/>
    <n v="0"/>
    <n v="0"/>
    <n v="0"/>
    <n v="0"/>
    <n v="5.3333329999999998E-2"/>
    <n v="0"/>
    <n v="0"/>
    <n v="5.3333329999999998E-2"/>
    <n v="7.6666670000000006E-2"/>
    <n v="0"/>
    <n v="0"/>
    <n v="7.6666670000000006E-2"/>
    <n v="0"/>
    <n v="0"/>
    <n v="0"/>
    <n v="0"/>
    <n v="0"/>
    <n v="0"/>
    <n v="0"/>
    <n v="0"/>
    <n v="0"/>
    <n v="0"/>
    <n v="6.15"/>
    <n v="0"/>
    <n v="0"/>
    <n v="0"/>
    <n v="0"/>
    <n v="740"/>
    <n v="740"/>
    <n v="1164"/>
    <n v="1422"/>
    <n v="0"/>
    <n v="0"/>
    <x v="0"/>
    <n v="0"/>
    <n v="0"/>
    <n v="0"/>
    <n v="0"/>
    <n v="453531979.91000003"/>
    <n v="0"/>
    <n v="453486432"/>
    <n v="45547.91"/>
  </r>
  <r>
    <x v="24"/>
    <x v="2"/>
    <n v="2028"/>
    <x v="10"/>
    <n v="0"/>
    <n v="300"/>
    <n v="2.0407999999999999E-2"/>
    <n v="2004"/>
    <s v="2023_Plan"/>
    <s v="Emission Group 1"/>
    <s v="Base;2023BP"/>
    <s v="Base"/>
    <s v="Base"/>
    <s v="Base"/>
    <s v="ASG"/>
    <n v="42622"/>
    <n v="14679564"/>
    <n v="0"/>
    <n v="14677251"/>
    <n v="3594.51"/>
    <n v="0"/>
    <n v="0"/>
    <n v="1288"/>
    <n v="0"/>
    <n v="0"/>
    <n v="0"/>
    <n v="0"/>
    <n v="0"/>
    <n v="235870.14"/>
    <n v="532800"/>
    <n v="1212397.6299999999"/>
    <n v="4154536.5"/>
    <n v="0"/>
    <n v="0"/>
    <n v="0"/>
    <n v="0"/>
    <n v="6.28"/>
    <n v="0"/>
    <n v="0"/>
    <n v="0"/>
    <n v="474640768"/>
    <n v="474567296"/>
    <n v="406545152"/>
    <n v="67475040"/>
    <n v="547369.38"/>
    <n v="0"/>
    <n v="104184.63"/>
    <n v="30712.93"/>
    <n v="0"/>
    <n v="0"/>
    <n v="62.63"/>
    <n v="38.82"/>
    <n v="16.399999999999999"/>
    <n v="2.59"/>
    <n v="21.88"/>
    <n v="28.98"/>
    <n v="0"/>
    <n v="0"/>
    <n v="0"/>
    <n v="23.85"/>
    <n v="0"/>
    <n v="0"/>
    <n v="20967"/>
    <n v="0"/>
    <n v="0"/>
    <n v="0"/>
    <n v="0"/>
    <n v="2.666667E-2"/>
    <n v="0"/>
    <n v="0"/>
    <n v="2.666667E-2"/>
    <n v="3.3333340000000003E-2"/>
    <n v="0"/>
    <n v="0"/>
    <n v="3.3333340000000003E-2"/>
    <n v="0"/>
    <n v="0"/>
    <n v="0"/>
    <n v="0"/>
    <n v="0"/>
    <n v="0"/>
    <n v="0"/>
    <n v="0"/>
    <n v="0"/>
    <n v="0"/>
    <n v="5.2"/>
    <n v="0"/>
    <n v="0"/>
    <n v="0"/>
    <n v="0"/>
    <n v="740"/>
    <n v="740"/>
    <n v="1164"/>
    <n v="1422"/>
    <n v="0"/>
    <n v="0"/>
    <x v="0"/>
    <n v="0"/>
    <n v="0"/>
    <n v="0"/>
    <n v="0"/>
    <n v="474671480.63"/>
    <n v="0"/>
    <n v="474567296"/>
    <n v="104184.63"/>
  </r>
  <r>
    <x v="24"/>
    <x v="2"/>
    <n v="2028"/>
    <x v="11"/>
    <n v="0"/>
    <n v="300"/>
    <n v="2.0407999999999999E-2"/>
    <n v="2004"/>
    <s v="2023_Plan"/>
    <s v="Emission Group 1"/>
    <s v="Base;2023BP"/>
    <s v="Base"/>
    <s v="Base"/>
    <s v="Base"/>
    <s v="ASG"/>
    <n v="42622"/>
    <n v="17420594"/>
    <n v="0"/>
    <n v="17217670"/>
    <n v="246031.02"/>
    <n v="0"/>
    <n v="0"/>
    <n v="43107.77"/>
    <n v="0"/>
    <n v="0"/>
    <n v="0"/>
    <n v="0"/>
    <n v="0"/>
    <n v="243265.38"/>
    <n v="550560"/>
    <n v="1310861.5"/>
    <n v="5025060.5"/>
    <n v="0"/>
    <n v="0"/>
    <n v="0"/>
    <n v="0"/>
    <n v="0"/>
    <n v="0"/>
    <n v="0"/>
    <n v="0"/>
    <n v="582619904"/>
    <n v="576442816"/>
    <n v="495717920"/>
    <n v="80162744"/>
    <n v="562279.56000000006"/>
    <n v="0"/>
    <n v="7346021"/>
    <n v="1168986"/>
    <n v="0"/>
    <n v="0"/>
    <n v="76.099999999999994"/>
    <n v="40.950000000000003"/>
    <n v="21.4"/>
    <n v="3.22"/>
    <n v="29.61"/>
    <n v="29.86"/>
    <n v="0"/>
    <n v="0"/>
    <n v="0"/>
    <n v="2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0"/>
    <n v="0"/>
    <n v="0"/>
    <n v="0"/>
    <n v="740"/>
    <n v="740"/>
    <n v="1164"/>
    <n v="1422"/>
    <n v="0"/>
    <n v="0"/>
    <x v="0"/>
    <n v="0"/>
    <n v="0"/>
    <n v="0"/>
    <n v="0"/>
    <n v="583788837"/>
    <n v="0"/>
    <n v="576442816"/>
    <n v="7346021"/>
  </r>
  <r>
    <x v="24"/>
    <x v="3"/>
    <n v="2028"/>
    <x v="0"/>
    <n v="0"/>
    <n v="300"/>
    <n v="2.0407999999999999E-2"/>
    <n v="2004"/>
    <s v="2023_Plan"/>
    <s v="Emission Group 1"/>
    <s v="Base;2023BP"/>
    <s v="Base"/>
    <s v="Base"/>
    <s v="Base"/>
    <s v="ASG"/>
    <n v="42622"/>
    <n v="16179019"/>
    <n v="0"/>
    <n v="16148911"/>
    <n v="107510.57"/>
    <n v="0"/>
    <n v="0"/>
    <n v="77403.66"/>
    <n v="0"/>
    <n v="0"/>
    <n v="0"/>
    <n v="0"/>
    <n v="0"/>
    <n v="9671.98"/>
    <n v="520800"/>
    <n v="1075469.6299999999"/>
    <n v="4238887"/>
    <n v="0"/>
    <n v="0"/>
    <n v="0"/>
    <n v="0"/>
    <n v="1.45"/>
    <n v="0"/>
    <n v="0"/>
    <n v="0"/>
    <n v="353072224"/>
    <n v="352273216"/>
    <n v="290102464"/>
    <n v="61649552"/>
    <n v="521176.09"/>
    <n v="0"/>
    <n v="3288352.75"/>
    <n v="2489357.75"/>
    <n v="0"/>
    <n v="0"/>
    <n v="62.87"/>
    <n v="40.81"/>
    <n v="15.41"/>
    <n v="1.63"/>
    <n v="18.63"/>
    <n v="30.59"/>
    <n v="0"/>
    <n v="0"/>
    <n v="0"/>
    <n v="32.15999999999999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62"/>
    <n v="0"/>
    <n v="0"/>
    <n v="0"/>
    <n v="0"/>
    <n v="700"/>
    <n v="700"/>
    <n v="1103"/>
    <n v="1347"/>
    <n v="0"/>
    <n v="0"/>
    <x v="0"/>
    <n v="0"/>
    <n v="0"/>
    <n v="0"/>
    <n v="0"/>
    <n v="355561568.75"/>
    <n v="0"/>
    <n v="352273216"/>
    <n v="3288352.75"/>
  </r>
  <r>
    <x v="24"/>
    <x v="3"/>
    <n v="2028"/>
    <x v="1"/>
    <n v="0"/>
    <n v="300"/>
    <n v="2.0407999999999999E-2"/>
    <n v="2004"/>
    <s v="2023_Plan"/>
    <s v="Emission Group 1"/>
    <s v="Base;2023BP"/>
    <s v="Base"/>
    <s v="Base"/>
    <s v="Base"/>
    <s v="ASG"/>
    <n v="42622"/>
    <n v="13778881"/>
    <n v="0"/>
    <n v="13455547"/>
    <n v="332169.53000000003"/>
    <n v="0"/>
    <n v="0"/>
    <n v="8836.09"/>
    <n v="0"/>
    <n v="0"/>
    <n v="0"/>
    <n v="0"/>
    <n v="0"/>
    <n v="9185.44"/>
    <n v="470400"/>
    <n v="940454.38"/>
    <n v="3829110.5"/>
    <n v="0"/>
    <n v="0"/>
    <n v="0"/>
    <n v="0"/>
    <n v="0"/>
    <n v="0"/>
    <n v="0"/>
    <n v="0"/>
    <n v="281280288"/>
    <n v="272646656"/>
    <n v="221982320"/>
    <n v="50221804"/>
    <n v="442633.66"/>
    <n v="0"/>
    <n v="8868315"/>
    <n v="234677.47"/>
    <n v="0"/>
    <n v="0"/>
    <n v="52.05"/>
    <n v="40.21"/>
    <n v="10.11"/>
    <n v="1.35"/>
    <n v="11.73"/>
    <n v="26.7"/>
    <n v="0"/>
    <n v="0"/>
    <n v="0"/>
    <n v="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100000000000003"/>
    <n v="0"/>
    <n v="0"/>
    <n v="0"/>
    <n v="0"/>
    <n v="700"/>
    <n v="700"/>
    <n v="1103"/>
    <n v="1347"/>
    <n v="0"/>
    <n v="0"/>
    <x v="0"/>
    <n v="0"/>
    <n v="0"/>
    <n v="0"/>
    <n v="0"/>
    <n v="281514971"/>
    <n v="0"/>
    <n v="272646656"/>
    <n v="8868315"/>
  </r>
  <r>
    <x v="24"/>
    <x v="3"/>
    <n v="2028"/>
    <x v="2"/>
    <n v="0"/>
    <n v="300"/>
    <n v="2.0407999999999999E-2"/>
    <n v="2004"/>
    <s v="2023_Plan"/>
    <s v="Emission Group 1"/>
    <s v="Base;2023BP"/>
    <s v="Base"/>
    <s v="Base"/>
    <s v="Base"/>
    <s v="ASG"/>
    <n v="42622"/>
    <n v="12784639"/>
    <n v="0"/>
    <n v="12778017"/>
    <n v="7182.89"/>
    <n v="0"/>
    <n v="0"/>
    <n v="570.61"/>
    <n v="0"/>
    <n v="0"/>
    <n v="0"/>
    <n v="0"/>
    <n v="0"/>
    <n v="13445.07"/>
    <n v="520800"/>
    <n v="1117526.75"/>
    <n v="3432290"/>
    <n v="0"/>
    <n v="0"/>
    <n v="0"/>
    <n v="0"/>
    <n v="9.9600000000000009"/>
    <n v="0"/>
    <n v="0"/>
    <n v="0"/>
    <n v="244832256"/>
    <n v="244652224"/>
    <n v="198854912"/>
    <n v="45443668"/>
    <n v="353797.31"/>
    <n v="0"/>
    <n v="194483.7"/>
    <n v="14444.01"/>
    <n v="0"/>
    <n v="0"/>
    <n v="64.95"/>
    <n v="39.380000000000003"/>
    <n v="19.190000000000001"/>
    <n v="2.93"/>
    <n v="23.9"/>
    <n v="27.08"/>
    <n v="0"/>
    <n v="0"/>
    <n v="0"/>
    <n v="25.31"/>
    <n v="0"/>
    <n v="0"/>
    <n v="20967"/>
    <n v="0"/>
    <n v="0"/>
    <n v="0"/>
    <n v="0"/>
    <n v="0.03"/>
    <n v="0"/>
    <n v="0"/>
    <n v="0.03"/>
    <n v="5.3333329999999998E-2"/>
    <n v="0"/>
    <n v="0"/>
    <n v="5.3333329999999998E-2"/>
    <n v="0"/>
    <n v="0"/>
    <n v="0"/>
    <n v="0"/>
    <n v="0"/>
    <n v="0"/>
    <n v="0"/>
    <n v="0"/>
    <n v="0"/>
    <n v="0"/>
    <n v="4.03"/>
    <n v="0"/>
    <n v="0"/>
    <n v="0"/>
    <n v="0"/>
    <n v="700"/>
    <n v="700"/>
    <n v="1103"/>
    <n v="1347"/>
    <n v="0"/>
    <n v="0"/>
    <x v="0"/>
    <n v="0"/>
    <n v="0"/>
    <n v="0"/>
    <n v="0"/>
    <n v="244846707.69999999"/>
    <n v="0"/>
    <n v="244652224"/>
    <n v="194483.7"/>
  </r>
  <r>
    <x v="24"/>
    <x v="3"/>
    <n v="2028"/>
    <x v="3"/>
    <n v="0"/>
    <n v="300"/>
    <n v="2.0407999999999999E-2"/>
    <n v="2004"/>
    <s v="2023_Plan"/>
    <s v="Emission Group 1"/>
    <s v="Base;2023BP"/>
    <s v="Base"/>
    <s v="Base"/>
    <s v="Base"/>
    <s v="ASG"/>
    <n v="42622"/>
    <n v="11872450"/>
    <n v="0"/>
    <n v="11864835"/>
    <n v="7944.3"/>
    <n v="0"/>
    <n v="0"/>
    <n v="355.49"/>
    <n v="0"/>
    <n v="0"/>
    <n v="0"/>
    <n v="0"/>
    <n v="0"/>
    <n v="13251.84"/>
    <n v="504000"/>
    <n v="955086"/>
    <n v="2866343.25"/>
    <n v="0"/>
    <n v="0"/>
    <n v="0"/>
    <n v="0"/>
    <n v="26.14"/>
    <n v="0"/>
    <n v="0"/>
    <n v="0"/>
    <n v="248362512"/>
    <n v="248515904"/>
    <n v="205938096"/>
    <n v="42248280"/>
    <n v="329407.34000000003"/>
    <n v="0"/>
    <n v="244093.17"/>
    <n v="397486.38"/>
    <n v="0"/>
    <n v="0"/>
    <n v="85.94"/>
    <n v="38.83"/>
    <n v="40.369999999999997"/>
    <n v="6.63"/>
    <n v="44.81"/>
    <n v="30.73"/>
    <n v="0"/>
    <n v="0"/>
    <n v="0"/>
    <n v="1118.1300000000001"/>
    <n v="0"/>
    <n v="0"/>
    <n v="20967"/>
    <n v="0"/>
    <n v="0"/>
    <n v="0"/>
    <n v="0"/>
    <n v="3.6666669999999998E-2"/>
    <n v="0"/>
    <n v="0"/>
    <n v="3.6666669999999998E-2"/>
    <n v="0.1"/>
    <n v="0"/>
    <n v="0"/>
    <n v="0.1"/>
    <n v="0"/>
    <n v="0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48759997.16999999"/>
    <n v="0"/>
    <n v="248515904"/>
    <n v="244093.17"/>
  </r>
  <r>
    <x v="24"/>
    <x v="3"/>
    <n v="2028"/>
    <x v="4"/>
    <n v="0"/>
    <n v="300"/>
    <n v="2.0407999999999999E-2"/>
    <n v="2004"/>
    <s v="2023_Plan"/>
    <s v="Emission Group 1"/>
    <s v="Base;2023BP"/>
    <s v="Base"/>
    <s v="Base"/>
    <s v="Base"/>
    <s v="ASG"/>
    <n v="42622"/>
    <n v="13861648"/>
    <n v="0"/>
    <n v="13855089"/>
    <n v="7095.09"/>
    <n v="0"/>
    <n v="0"/>
    <n v="610.6"/>
    <n v="0"/>
    <n v="0"/>
    <n v="0"/>
    <n v="0"/>
    <n v="2.67"/>
    <n v="15948.9"/>
    <n v="520800"/>
    <n v="1497478"/>
    <n v="3773437"/>
    <n v="0"/>
    <n v="0"/>
    <n v="0"/>
    <n v="0"/>
    <n v="74.81"/>
    <n v="0"/>
    <n v="0"/>
    <n v="0"/>
    <n v="295685184"/>
    <n v="295124352"/>
    <n v="241746848"/>
    <n v="52969508"/>
    <n v="407937.44"/>
    <n v="0"/>
    <n v="840834.88"/>
    <n v="279988.38"/>
    <n v="0"/>
    <n v="0"/>
    <n v="81.16"/>
    <n v="40.11"/>
    <n v="22.46"/>
    <n v="3.58"/>
    <n v="36.270000000000003"/>
    <n v="118.51"/>
    <n v="0"/>
    <n v="0"/>
    <n v="0"/>
    <n v="458.55"/>
    <n v="0"/>
    <n v="0"/>
    <n v="20967"/>
    <n v="0"/>
    <n v="0"/>
    <n v="0"/>
    <n v="0"/>
    <n v="6.6666669999999997E-2"/>
    <n v="0"/>
    <n v="0"/>
    <n v="6.6666669999999997E-2"/>
    <n v="0.19666666999999999"/>
    <n v="0"/>
    <n v="0"/>
    <n v="0.19666666999999999"/>
    <n v="0"/>
    <n v="0.01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295965186.88"/>
    <n v="0"/>
    <n v="295124352"/>
    <n v="840834.88"/>
  </r>
  <r>
    <x v="24"/>
    <x v="3"/>
    <n v="2028"/>
    <x v="5"/>
    <n v="0"/>
    <n v="300"/>
    <n v="2.0407999999999999E-2"/>
    <n v="2004"/>
    <s v="2023_Plan"/>
    <s v="Emission Group 1"/>
    <s v="Base;2023BP"/>
    <s v="Base"/>
    <s v="Base"/>
    <s v="Base"/>
    <s v="ASG"/>
    <n v="42622"/>
    <n v="14151732"/>
    <n v="0"/>
    <n v="13959794"/>
    <n v="210393.3"/>
    <n v="0"/>
    <n v="0"/>
    <n v="18456.189999999999"/>
    <n v="0"/>
    <n v="0"/>
    <n v="0"/>
    <n v="0"/>
    <n v="0"/>
    <n v="16289.3"/>
    <n v="504000"/>
    <n v="1097020"/>
    <n v="3521619.75"/>
    <n v="0"/>
    <n v="0"/>
    <n v="0"/>
    <n v="0"/>
    <n v="0.69"/>
    <n v="0"/>
    <n v="0"/>
    <n v="0"/>
    <n v="291649824"/>
    <n v="286937024"/>
    <n v="235264896"/>
    <n v="51244560"/>
    <n v="427718.69"/>
    <n v="0"/>
    <n v="5856298.5"/>
    <n v="1143492.8799999999"/>
    <n v="0"/>
    <n v="0"/>
    <n v="77.209999999999994"/>
    <n v="41.25"/>
    <n v="24.6"/>
    <n v="4.5199999999999996"/>
    <n v="30.84"/>
    <n v="27.84"/>
    <n v="0"/>
    <n v="0"/>
    <n v="0"/>
    <n v="61.96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92793322.5"/>
    <n v="0"/>
    <n v="286937024"/>
    <n v="5856298.5"/>
  </r>
  <r>
    <x v="24"/>
    <x v="3"/>
    <n v="2028"/>
    <x v="6"/>
    <n v="0"/>
    <n v="300"/>
    <n v="2.0407999999999999E-2"/>
    <n v="2004"/>
    <s v="2023_Plan"/>
    <s v="Emission Group 1"/>
    <s v="Base;2023BP"/>
    <s v="Base"/>
    <s v="Base"/>
    <s v="Base"/>
    <s v="ASG"/>
    <n v="42622"/>
    <n v="15360845"/>
    <n v="0"/>
    <n v="15170327"/>
    <n v="216053.8"/>
    <n v="0"/>
    <n v="0"/>
    <n v="25536.1"/>
    <n v="0"/>
    <n v="0"/>
    <n v="0"/>
    <n v="0"/>
    <n v="0"/>
    <n v="17899.740000000002"/>
    <n v="520800"/>
    <n v="1180017.5"/>
    <n v="3733988.25"/>
    <n v="0"/>
    <n v="0"/>
    <n v="0"/>
    <n v="0"/>
    <n v="0"/>
    <n v="0"/>
    <n v="0"/>
    <n v="0"/>
    <n v="332146976"/>
    <n v="327950400"/>
    <n v="270437568"/>
    <n v="57046244"/>
    <n v="466370.19"/>
    <n v="0"/>
    <n v="5946998.5"/>
    <n v="1750426.38"/>
    <n v="0"/>
    <n v="0"/>
    <n v="86.27"/>
    <n v="43.57"/>
    <n v="28.62"/>
    <n v="4.95"/>
    <n v="37.36"/>
    <n v="27.53"/>
    <n v="0"/>
    <n v="0"/>
    <n v="0"/>
    <n v="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333897398.5"/>
    <n v="0"/>
    <n v="327950400"/>
    <n v="5946998.5"/>
  </r>
  <r>
    <x v="24"/>
    <x v="3"/>
    <n v="2028"/>
    <x v="7"/>
    <n v="0"/>
    <n v="300"/>
    <n v="2.0407999999999999E-2"/>
    <n v="2004"/>
    <s v="2023_Plan"/>
    <s v="Emission Group 1"/>
    <s v="Base;2023BP"/>
    <s v="Base"/>
    <s v="Base"/>
    <s v="Base"/>
    <s v="ASG"/>
    <n v="42622"/>
    <n v="14628164"/>
    <n v="0"/>
    <n v="14434624"/>
    <n v="211903.34"/>
    <n v="0"/>
    <n v="0"/>
    <n v="18363.37"/>
    <n v="0"/>
    <n v="0"/>
    <n v="0"/>
    <n v="0"/>
    <n v="0"/>
    <n v="16986.86"/>
    <n v="520800"/>
    <n v="1159057.5"/>
    <n v="3719303.75"/>
    <n v="0"/>
    <n v="0"/>
    <n v="0"/>
    <n v="0"/>
    <n v="0"/>
    <n v="0"/>
    <n v="0"/>
    <n v="0"/>
    <n v="303966016"/>
    <n v="299153856"/>
    <n v="245399040"/>
    <n v="53333132"/>
    <n v="421777"/>
    <n v="0"/>
    <n v="5813573.5"/>
    <n v="1001420.63"/>
    <n v="0"/>
    <n v="0"/>
    <n v="78.73"/>
    <n v="41.88"/>
    <n v="24.27"/>
    <n v="4.3"/>
    <n v="31.22"/>
    <n v="27.44"/>
    <n v="0"/>
    <n v="0"/>
    <n v="0"/>
    <n v="5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04967429.5"/>
    <n v="0"/>
    <n v="299153856"/>
    <n v="5813573.5"/>
  </r>
  <r>
    <x v="24"/>
    <x v="3"/>
    <n v="2028"/>
    <x v="8"/>
    <n v="0"/>
    <n v="300"/>
    <n v="2.0407999999999999E-2"/>
    <n v="2004"/>
    <s v="2023_Plan"/>
    <s v="Emission Group 1"/>
    <s v="Base;2023BP"/>
    <s v="Base"/>
    <s v="Base"/>
    <s v="Base"/>
    <s v="ASG"/>
    <n v="42622"/>
    <n v="13027271"/>
    <n v="0"/>
    <n v="13021107"/>
    <n v="6331.68"/>
    <n v="0"/>
    <n v="0"/>
    <n v="196.48"/>
    <n v="0"/>
    <n v="0"/>
    <n v="0"/>
    <n v="0"/>
    <n v="0.67"/>
    <n v="15183.21"/>
    <n v="504000"/>
    <n v="1038013.4399999999"/>
    <n v="3192018"/>
    <n v="0"/>
    <n v="0"/>
    <n v="0"/>
    <n v="0"/>
    <n v="28.07"/>
    <n v="0"/>
    <n v="0"/>
    <n v="0"/>
    <n v="254830544"/>
    <n v="254663632"/>
    <n v="207193744"/>
    <n v="47106796"/>
    <n v="363148.09"/>
    <n v="0"/>
    <n v="172009.55"/>
    <n v="5098.3999999999996"/>
    <n v="0"/>
    <n v="0"/>
    <n v="82.71"/>
    <n v="39.69"/>
    <n v="31.41"/>
    <n v="4.6100000000000003"/>
    <n v="38.01"/>
    <n v="27.17"/>
    <n v="0"/>
    <n v="0"/>
    <n v="0"/>
    <n v="25.95"/>
    <n v="0"/>
    <n v="0"/>
    <n v="20967"/>
    <n v="0"/>
    <n v="0"/>
    <n v="0"/>
    <n v="0"/>
    <n v="7.6666670000000006E-2"/>
    <n v="0"/>
    <n v="0"/>
    <n v="7.6666670000000006E-2"/>
    <n v="0.13333333999999999"/>
    <n v="0"/>
    <n v="0"/>
    <n v="0.13333333999999999"/>
    <n v="0"/>
    <n v="0"/>
    <n v="0"/>
    <n v="0"/>
    <n v="0"/>
    <n v="0"/>
    <n v="0"/>
    <n v="0"/>
    <n v="0"/>
    <n v="0"/>
    <n v="5.03"/>
    <n v="0"/>
    <n v="0"/>
    <n v="0"/>
    <n v="0"/>
    <n v="700"/>
    <n v="700"/>
    <n v="1103"/>
    <n v="1347"/>
    <n v="0"/>
    <n v="0"/>
    <x v="0"/>
    <n v="0"/>
    <n v="0"/>
    <n v="0"/>
    <n v="0"/>
    <n v="254835641.55000001"/>
    <n v="0"/>
    <n v="254663632"/>
    <n v="172009.55"/>
  </r>
  <r>
    <x v="24"/>
    <x v="3"/>
    <n v="2028"/>
    <x v="9"/>
    <n v="0"/>
    <n v="300"/>
    <n v="2.0407999999999999E-2"/>
    <n v="2004"/>
    <s v="2023_Plan"/>
    <s v="Emission Group 1"/>
    <s v="Base;2023BP"/>
    <s v="Base"/>
    <s v="Base"/>
    <s v="Base"/>
    <s v="ASG"/>
    <n v="42622"/>
    <n v="11984399"/>
    <n v="0"/>
    <n v="11977556"/>
    <n v="6906.81"/>
    <n v="0"/>
    <n v="0"/>
    <n v="115.38"/>
    <n v="0"/>
    <n v="0"/>
    <n v="0"/>
    <n v="0"/>
    <n v="0.67"/>
    <n v="12890.2"/>
    <n v="520800"/>
    <n v="977077.63"/>
    <n v="3000748"/>
    <n v="0"/>
    <n v="0"/>
    <n v="0"/>
    <n v="0"/>
    <n v="51.22"/>
    <n v="0"/>
    <n v="0"/>
    <n v="0"/>
    <n v="253285168"/>
    <n v="253107904"/>
    <n v="207963840"/>
    <n v="44794036"/>
    <n v="349919.88"/>
    <n v="0"/>
    <n v="180498.3"/>
    <n v="3226.92"/>
    <n v="0"/>
    <n v="0"/>
    <n v="87.57"/>
    <n v="39.03"/>
    <n v="41.2"/>
    <n v="5.97"/>
    <n v="45.41"/>
    <n v="26.13"/>
    <n v="0"/>
    <n v="0"/>
    <n v="0"/>
    <n v="27.97"/>
    <n v="0"/>
    <n v="0"/>
    <n v="20967"/>
    <n v="0"/>
    <n v="0"/>
    <n v="0"/>
    <n v="0"/>
    <n v="9.6666660000000001E-2"/>
    <n v="0"/>
    <n v="0"/>
    <n v="9.6666660000000001E-2"/>
    <n v="0.19"/>
    <n v="0"/>
    <n v="0"/>
    <n v="0.19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53288402.30000001"/>
    <n v="0"/>
    <n v="253107904"/>
    <n v="180498.3"/>
  </r>
  <r>
    <x v="24"/>
    <x v="3"/>
    <n v="2028"/>
    <x v="10"/>
    <n v="0"/>
    <n v="300"/>
    <n v="2.0407999999999999E-2"/>
    <n v="2004"/>
    <s v="2023_Plan"/>
    <s v="Emission Group 1"/>
    <s v="Base;2023BP"/>
    <s v="Base"/>
    <s v="Base"/>
    <s v="Base"/>
    <s v="ASG"/>
    <n v="42622"/>
    <n v="12005812"/>
    <n v="0"/>
    <n v="11997028"/>
    <n v="8867.09"/>
    <n v="0"/>
    <n v="0"/>
    <n v="119.77"/>
    <n v="0"/>
    <n v="0"/>
    <n v="0"/>
    <n v="0"/>
    <n v="10"/>
    <n v="10139.629999999999"/>
    <n v="504000"/>
    <n v="972883"/>
    <n v="3141238.5"/>
    <n v="0"/>
    <n v="0"/>
    <n v="0"/>
    <n v="0"/>
    <n v="36.94"/>
    <n v="0"/>
    <n v="0"/>
    <n v="0"/>
    <n v="221715456"/>
    <n v="221481168"/>
    <n v="177322688"/>
    <n v="43738800"/>
    <n v="419720.78"/>
    <n v="0"/>
    <n v="237489.7"/>
    <n v="3200.87"/>
    <n v="0"/>
    <n v="0"/>
    <n v="72.989999999999995"/>
    <n v="39.200000000000003"/>
    <n v="28.4"/>
    <n v="3.77"/>
    <n v="32.14"/>
    <n v="26.78"/>
    <n v="0"/>
    <n v="0"/>
    <n v="0"/>
    <n v="26.73"/>
    <n v="0"/>
    <n v="0"/>
    <n v="20967"/>
    <n v="0"/>
    <n v="0"/>
    <n v="0"/>
    <n v="0"/>
    <n v="5.6666670000000002E-2"/>
    <n v="0"/>
    <n v="0"/>
    <n v="5.6666670000000002E-2"/>
    <n v="0.10333333"/>
    <n v="0"/>
    <n v="0"/>
    <n v="0.10333333"/>
    <n v="0"/>
    <n v="0.01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21718657.69999999"/>
    <n v="0"/>
    <n v="221481168"/>
    <n v="237489.7"/>
  </r>
  <r>
    <x v="24"/>
    <x v="3"/>
    <n v="2028"/>
    <x v="11"/>
    <n v="0"/>
    <n v="300"/>
    <n v="2.0407999999999999E-2"/>
    <n v="2004"/>
    <s v="2023_Plan"/>
    <s v="Emission Group 1"/>
    <s v="Base;2023BP"/>
    <s v="Base"/>
    <s v="Base"/>
    <s v="Base"/>
    <s v="ASG"/>
    <n v="42622"/>
    <n v="14965262"/>
    <n v="0"/>
    <n v="14746807"/>
    <n v="240506"/>
    <n v="0"/>
    <n v="0"/>
    <n v="22051.3"/>
    <n v="0"/>
    <n v="0"/>
    <n v="0"/>
    <n v="0"/>
    <n v="0"/>
    <n v="10354.4"/>
    <n v="520800"/>
    <n v="1182927.1299999999"/>
    <n v="4255239"/>
    <n v="0"/>
    <n v="0"/>
    <n v="0"/>
    <n v="0"/>
    <n v="0"/>
    <n v="0"/>
    <n v="0"/>
    <n v="0"/>
    <n v="308145696"/>
    <n v="302124640"/>
    <n v="246220528"/>
    <n v="55473700"/>
    <n v="430446.56"/>
    <n v="0"/>
    <n v="6688633.5"/>
    <n v="667591.06000000006"/>
    <n v="0"/>
    <n v="0"/>
    <n v="62.98"/>
    <n v="39.93"/>
    <n v="14.88"/>
    <n v="2.1"/>
    <n v="19.38"/>
    <n v="27.81"/>
    <n v="0"/>
    <n v="0"/>
    <n v="0"/>
    <n v="3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00000000000004"/>
    <n v="0"/>
    <n v="0"/>
    <n v="0"/>
    <n v="0"/>
    <n v="700"/>
    <n v="700"/>
    <n v="1103"/>
    <n v="1347"/>
    <n v="0"/>
    <n v="0"/>
    <x v="0"/>
    <n v="0"/>
    <n v="0"/>
    <n v="0"/>
    <n v="0"/>
    <n v="308813273.5"/>
    <n v="0"/>
    <n v="302124640"/>
    <n v="6688633.5"/>
  </r>
  <r>
    <x v="25"/>
    <x v="0"/>
    <n v="2028"/>
    <x v="0"/>
    <n v="0"/>
    <n v="300"/>
    <n v="2.0407999999999999E-2"/>
    <n v="2005"/>
    <s v="2023_Plan"/>
    <s v="Emission Group 1"/>
    <s v="Base;2023BP"/>
    <s v="Base"/>
    <s v="Base"/>
    <s v="Base"/>
    <s v="ASG"/>
    <n v="42622"/>
    <n v="3021614"/>
    <n v="0"/>
    <n v="3122420"/>
    <n v="3664.79"/>
    <n v="0"/>
    <n v="0"/>
    <n v="104481.76"/>
    <n v="0"/>
    <n v="0"/>
    <n v="28418.880000000001"/>
    <n v="0"/>
    <n v="0.77"/>
    <n v="23250.04"/>
    <n v="111600"/>
    <n v="265576.84000000003"/>
    <n v="832023.13"/>
    <n v="0"/>
    <n v="0"/>
    <n v="0.66"/>
    <n v="0.03"/>
    <n v="0.02"/>
    <n v="0"/>
    <n v="0"/>
    <n v="0"/>
    <n v="106385720"/>
    <n v="109403216"/>
    <n v="100594280"/>
    <n v="8231542.5"/>
    <n v="577379.88"/>
    <n v="0"/>
    <n v="116042.96"/>
    <n v="3133536.75"/>
    <n v="0"/>
    <n v="0"/>
    <n v="38.75"/>
    <n v="37.65"/>
    <n v="1.1399999999999999"/>
    <n v="0.26"/>
    <n v="2.04"/>
    <n v="31.66"/>
    <n v="0"/>
    <n v="0"/>
    <n v="0"/>
    <n v="29.99"/>
    <n v="0"/>
    <n v="69.89"/>
    <n v="20967"/>
    <n v="0"/>
    <n v="0"/>
    <n v="0"/>
    <n v="4063.76"/>
    <n v="3.3333299999999998E-3"/>
    <n v="3.3333299999999998E-3"/>
    <n v="0"/>
    <n v="0"/>
    <n v="3.3333299999999998E-3"/>
    <n v="3.3333299999999998E-3"/>
    <n v="0"/>
    <n v="0"/>
    <n v="0"/>
    <n v="0"/>
    <n v="0"/>
    <n v="0"/>
    <n v="0"/>
    <n v="0"/>
    <n v="0.01"/>
    <n v="0.01"/>
    <n v="0.02"/>
    <n v="0.06"/>
    <n v="12.14"/>
    <n v="0"/>
    <n v="0"/>
    <n v="0"/>
    <n v="0"/>
    <n v="150"/>
    <n v="150"/>
    <n v="101"/>
    <n v="344"/>
    <n v="100"/>
    <n v="0"/>
    <x v="0"/>
    <n v="6.8026598639999987E-5"/>
    <n v="6.8026598639999987E-4"/>
    <n v="6.122399999999999E-4"/>
    <n v="6.8026598639999987E-5"/>
    <n v="109519887.97"/>
    <n v="629.01"/>
    <n v="109403216"/>
    <n v="116042.96"/>
  </r>
  <r>
    <x v="25"/>
    <x v="0"/>
    <n v="2028"/>
    <x v="1"/>
    <n v="0"/>
    <n v="300"/>
    <n v="2.0407999999999999E-2"/>
    <n v="2005"/>
    <s v="2023_Plan"/>
    <s v="Emission Group 1"/>
    <s v="Base;2023BP"/>
    <s v="Base"/>
    <s v="Base"/>
    <s v="Base"/>
    <s v="ASG"/>
    <n v="42622"/>
    <n v="2650858.5"/>
    <n v="0"/>
    <n v="2738512.75"/>
    <n v="2154.81"/>
    <n v="0"/>
    <n v="0"/>
    <n v="89817.77"/>
    <n v="0"/>
    <n v="0"/>
    <n v="23021.62"/>
    <n v="0"/>
    <n v="0"/>
    <n v="29795.18"/>
    <n v="100800"/>
    <n v="253406.64"/>
    <n v="770826.69"/>
    <n v="0"/>
    <n v="0"/>
    <n v="0"/>
    <n v="0"/>
    <n v="0"/>
    <n v="0"/>
    <n v="0"/>
    <n v="0"/>
    <n v="92440760"/>
    <n v="94931512"/>
    <n v="87279328"/>
    <n v="7299929.5"/>
    <n v="352292.22"/>
    <n v="0"/>
    <n v="64670.239999999998"/>
    <n v="2555420.5"/>
    <n v="0"/>
    <n v="0"/>
    <n v="35.83"/>
    <n v="36.4"/>
    <n v="0.46"/>
    <n v="0.02"/>
    <n v="0.6"/>
    <n v="30.01"/>
    <n v="0"/>
    <n v="0"/>
    <n v="0"/>
    <n v="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8"/>
    <n v="4.17"/>
    <n v="0"/>
    <n v="0"/>
    <n v="0"/>
    <n v="0"/>
    <n v="150"/>
    <n v="150"/>
    <n v="101"/>
    <n v="344"/>
    <n v="100"/>
    <n v="0"/>
    <x v="0"/>
    <n v="0"/>
    <n v="0"/>
    <n v="0"/>
    <n v="0"/>
    <n v="94996182.239999995"/>
    <n v="0"/>
    <n v="94931512"/>
    <n v="64670.239999999998"/>
  </r>
  <r>
    <x v="25"/>
    <x v="0"/>
    <n v="2028"/>
    <x v="2"/>
    <n v="0"/>
    <n v="300"/>
    <n v="2.0407999999999999E-2"/>
    <n v="2005"/>
    <s v="2023_Plan"/>
    <s v="Emission Group 1"/>
    <s v="Base;2023BP"/>
    <s v="Base"/>
    <s v="Base"/>
    <s v="Base"/>
    <s v="ASG"/>
    <n v="42622"/>
    <n v="2779839.5"/>
    <n v="0"/>
    <n v="2784489.5"/>
    <n v="226.2"/>
    <n v="0"/>
    <n v="0"/>
    <n v="4877.5"/>
    <n v="0"/>
    <n v="0"/>
    <n v="27510.47"/>
    <n v="0"/>
    <n v="0"/>
    <n v="45252.42"/>
    <n v="111600"/>
    <n v="269630.09000000003"/>
    <n v="793295.75"/>
    <n v="0"/>
    <n v="0"/>
    <n v="0"/>
    <n v="0"/>
    <n v="0"/>
    <n v="0"/>
    <n v="0"/>
    <n v="0"/>
    <n v="94038944"/>
    <n v="94172424"/>
    <n v="86168344"/>
    <n v="7602930.5"/>
    <n v="401174.28"/>
    <n v="0"/>
    <n v="6960.83"/>
    <n v="140441.54999999999"/>
    <n v="0"/>
    <n v="0"/>
    <n v="35.89"/>
    <n v="36.19"/>
    <n v="0.84"/>
    <n v="7.0000000000000007E-2"/>
    <n v="1.2"/>
    <n v="30.77"/>
    <n v="0"/>
    <n v="0"/>
    <n v="0"/>
    <n v="2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35"/>
    <n v="3.91"/>
    <n v="0"/>
    <n v="0"/>
    <n v="0"/>
    <n v="0"/>
    <n v="150"/>
    <n v="150"/>
    <n v="101"/>
    <n v="344"/>
    <n v="100"/>
    <n v="0"/>
    <x v="0"/>
    <n v="0"/>
    <n v="0"/>
    <n v="0"/>
    <n v="0"/>
    <n v="94179384.829999998"/>
    <n v="0"/>
    <n v="94172424"/>
    <n v="6960.83"/>
  </r>
  <r>
    <x v="25"/>
    <x v="0"/>
    <n v="2028"/>
    <x v="3"/>
    <n v="0"/>
    <n v="300"/>
    <n v="2.0407999999999999E-2"/>
    <n v="2005"/>
    <s v="2023_Plan"/>
    <s v="Emission Group 1"/>
    <s v="Base;2023BP"/>
    <s v="Base"/>
    <s v="Base"/>
    <s v="Base"/>
    <s v="ASG"/>
    <n v="42622"/>
    <n v="2375551.75"/>
    <n v="0"/>
    <n v="2378470.75"/>
    <n v="276.44"/>
    <n v="0"/>
    <n v="0"/>
    <n v="3196.89"/>
    <n v="0"/>
    <n v="0"/>
    <n v="31912.57"/>
    <n v="0"/>
    <n v="0"/>
    <n v="54027.37"/>
    <n v="107999.97"/>
    <n v="239476.72"/>
    <n v="744716"/>
    <n v="0"/>
    <n v="0"/>
    <n v="0"/>
    <n v="0"/>
    <n v="0"/>
    <n v="0"/>
    <n v="0"/>
    <n v="0"/>
    <n v="75485176"/>
    <n v="75565368"/>
    <n v="68369760"/>
    <n v="6908955.5"/>
    <n v="286615.19"/>
    <n v="0"/>
    <n v="8256.34"/>
    <n v="88449.09"/>
    <n v="0"/>
    <n v="0"/>
    <n v="35.520000000000003"/>
    <n v="36.21"/>
    <n v="1.19"/>
    <n v="0.16"/>
    <n v="1.59"/>
    <n v="29.87"/>
    <n v="0"/>
    <n v="0"/>
    <n v="0"/>
    <n v="2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7"/>
    <n v="4.3499999999999996"/>
    <n v="0"/>
    <n v="0"/>
    <n v="0"/>
    <n v="0"/>
    <n v="150"/>
    <n v="150"/>
    <n v="101"/>
    <n v="344"/>
    <n v="100"/>
    <n v="0"/>
    <x v="0"/>
    <n v="0"/>
    <n v="0"/>
    <n v="0"/>
    <n v="0"/>
    <n v="75573624.340000004"/>
    <n v="0"/>
    <n v="75565368"/>
    <n v="8256.34"/>
  </r>
  <r>
    <x v="25"/>
    <x v="0"/>
    <n v="2028"/>
    <x v="4"/>
    <n v="0"/>
    <n v="300"/>
    <n v="2.0407999999999999E-2"/>
    <n v="2005"/>
    <s v="2023_Plan"/>
    <s v="Emission Group 1"/>
    <s v="Base;2023BP"/>
    <s v="Base"/>
    <s v="Base"/>
    <s v="Base"/>
    <s v="ASG"/>
    <n v="42622"/>
    <n v="2571054.25"/>
    <n v="0"/>
    <n v="2572676.25"/>
    <n v="696.98"/>
    <n v="0"/>
    <n v="0"/>
    <n v="2322.9"/>
    <n v="0"/>
    <n v="0"/>
    <n v="14547.45"/>
    <n v="0"/>
    <n v="0"/>
    <n v="75267.44"/>
    <n v="111599.98"/>
    <n v="246273.09"/>
    <n v="759819.88"/>
    <n v="0"/>
    <n v="0"/>
    <n v="0"/>
    <n v="0"/>
    <n v="0"/>
    <n v="0"/>
    <n v="0"/>
    <n v="0"/>
    <n v="82712592"/>
    <n v="82755568"/>
    <n v="74379616"/>
    <n v="8029203.5"/>
    <n v="346715.03"/>
    <n v="0"/>
    <n v="20509.41"/>
    <n v="63486.69"/>
    <n v="0"/>
    <n v="0"/>
    <n v="39.22"/>
    <n v="37.06"/>
    <n v="2.42"/>
    <n v="0.66"/>
    <n v="3.78"/>
    <n v="29.43"/>
    <n v="0"/>
    <n v="0"/>
    <n v="0"/>
    <n v="2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23"/>
    <n v="3.28"/>
    <n v="0"/>
    <n v="0"/>
    <n v="0"/>
    <n v="0"/>
    <n v="150"/>
    <n v="150"/>
    <n v="101"/>
    <n v="344"/>
    <n v="100"/>
    <n v="0"/>
    <x v="0"/>
    <n v="0"/>
    <n v="0"/>
    <n v="0"/>
    <n v="0"/>
    <n v="82776077.409999996"/>
    <n v="0"/>
    <n v="82755568"/>
    <n v="20509.41"/>
  </r>
  <r>
    <x v="25"/>
    <x v="0"/>
    <n v="2028"/>
    <x v="5"/>
    <n v="0"/>
    <n v="300"/>
    <n v="2.0407999999999999E-2"/>
    <n v="2005"/>
    <s v="2023_Plan"/>
    <s v="Emission Group 1"/>
    <s v="Base;2023BP"/>
    <s v="Base"/>
    <s v="Base"/>
    <s v="Base"/>
    <s v="ASG"/>
    <n v="42622"/>
    <n v="3009532.25"/>
    <n v="0"/>
    <n v="3049004.25"/>
    <n v="2482.8000000000002"/>
    <n v="0"/>
    <n v="0"/>
    <n v="41962.09"/>
    <n v="0"/>
    <n v="0"/>
    <n v="25594.11"/>
    <n v="0"/>
    <n v="5.19"/>
    <n v="70130.02"/>
    <n v="108000"/>
    <n v="272875.78000000003"/>
    <n v="757317.25"/>
    <n v="0"/>
    <n v="0"/>
    <n v="6.41"/>
    <n v="1.29"/>
    <n v="2.48"/>
    <n v="0"/>
    <n v="0"/>
    <n v="0"/>
    <n v="99768856"/>
    <n v="101155312"/>
    <n v="91581104"/>
    <n v="9064921"/>
    <n v="509287.41"/>
    <n v="0"/>
    <n v="76855.13"/>
    <n v="1463311.75"/>
    <n v="0"/>
    <n v="0"/>
    <n v="47.26"/>
    <n v="44.73"/>
    <n v="3.91"/>
    <n v="1.41"/>
    <n v="8.4499999999999993"/>
    <n v="30.95"/>
    <n v="0"/>
    <n v="0"/>
    <n v="0"/>
    <n v="34.869999999999997"/>
    <n v="0"/>
    <n v="69.89"/>
    <n v="20967"/>
    <n v="0"/>
    <n v="0"/>
    <n v="0"/>
    <n v="4318.1499999999996"/>
    <n v="2.666667E-2"/>
    <n v="3.3333299999999998E-3"/>
    <n v="0"/>
    <n v="2.666667E-2"/>
    <n v="0.05"/>
    <n v="0.01"/>
    <n v="0"/>
    <n v="0.04"/>
    <n v="0"/>
    <n v="0.03"/>
    <n v="0"/>
    <n v="0"/>
    <n v="0"/>
    <n v="0"/>
    <n v="0.03"/>
    <n v="7.0000000000000007E-2"/>
    <n v="0.36"/>
    <n v="0.98"/>
    <n v="4.3"/>
    <n v="0"/>
    <n v="0"/>
    <n v="0"/>
    <n v="0"/>
    <n v="150"/>
    <n v="150"/>
    <n v="101"/>
    <n v="344"/>
    <n v="100"/>
    <n v="0"/>
    <x v="0"/>
    <n v="6.8026598639999987E-5"/>
    <n v="6.8026598639999987E-4"/>
    <n v="2.632632E-2"/>
    <n v="2.0407999999999998E-4"/>
    <n v="101259214.56"/>
    <n v="27047.43"/>
    <n v="101155312"/>
    <n v="76855.13"/>
  </r>
  <r>
    <x v="25"/>
    <x v="0"/>
    <n v="2028"/>
    <x v="6"/>
    <n v="0"/>
    <n v="300"/>
    <n v="2.0407999999999999E-2"/>
    <n v="2005"/>
    <s v="2023_Plan"/>
    <s v="Emission Group 1"/>
    <s v="Base;2023BP"/>
    <s v="Base"/>
    <s v="Base"/>
    <s v="Base"/>
    <s v="ASG"/>
    <n v="42622"/>
    <n v="3274367"/>
    <n v="0"/>
    <n v="3294333.75"/>
    <n v="5455.4"/>
    <n v="0"/>
    <n v="0"/>
    <n v="25454.33"/>
    <n v="0"/>
    <n v="0"/>
    <n v="24088.959999999999"/>
    <n v="0"/>
    <n v="4.17"/>
    <n v="68075.02"/>
    <n v="111600"/>
    <n v="274530.31"/>
    <n v="764787.06"/>
    <n v="0"/>
    <n v="0"/>
    <n v="81.680000000000007"/>
    <n v="0.14000000000000001"/>
    <n v="24.92"/>
    <n v="0"/>
    <n v="0"/>
    <n v="0"/>
    <n v="92209632"/>
    <n v="110513552"/>
    <n v="100480600"/>
    <n v="9623589"/>
    <n v="409430.41"/>
    <n v="0"/>
    <n v="166460.92000000001"/>
    <n v="18470386"/>
    <n v="0"/>
    <n v="0"/>
    <n v="77.83"/>
    <n v="65.3"/>
    <n v="12.06"/>
    <n v="2.75"/>
    <n v="30.03"/>
    <n v="30.51"/>
    <n v="0"/>
    <n v="0"/>
    <n v="0"/>
    <n v="725.63"/>
    <n v="0"/>
    <n v="69.89"/>
    <n v="20967"/>
    <n v="0"/>
    <n v="0"/>
    <n v="0"/>
    <n v="4322.16"/>
    <n v="0.44666665999999999"/>
    <n v="3.3333299999999998E-3"/>
    <n v="0"/>
    <n v="0.44666665999999999"/>
    <n v="0.69333332999999997"/>
    <n v="3.3333299999999998E-3"/>
    <n v="0"/>
    <n v="0.69"/>
    <n v="0"/>
    <n v="0.03"/>
    <n v="0"/>
    <n v="0"/>
    <n v="0"/>
    <n v="0"/>
    <n v="0.54"/>
    <n v="0.91"/>
    <n v="0.42"/>
    <n v="1.02"/>
    <n v="4.41"/>
    <n v="0"/>
    <n v="0"/>
    <n v="0"/>
    <n v="0"/>
    <n v="150"/>
    <n v="150"/>
    <n v="101"/>
    <n v="344"/>
    <n v="100"/>
    <n v="0"/>
    <x v="0"/>
    <n v="6.8026598639999987E-5"/>
    <n v="6.8026598639999987E-4"/>
    <n v="2.8571200000000003E-3"/>
    <n v="6.8026598639999987E-5"/>
    <n v="110682948.3"/>
    <n v="2935.38"/>
    <n v="110513552"/>
    <n v="166460.92000000001"/>
  </r>
  <r>
    <x v="25"/>
    <x v="0"/>
    <n v="2028"/>
    <x v="7"/>
    <n v="0"/>
    <n v="300"/>
    <n v="2.0407999999999999E-2"/>
    <n v="2005"/>
    <s v="2023_Plan"/>
    <s v="Emission Group 1"/>
    <s v="Base;2023BP"/>
    <s v="Base"/>
    <s v="Base"/>
    <s v="Base"/>
    <s v="ASG"/>
    <n v="42622"/>
    <n v="3370115.5"/>
    <n v="0"/>
    <n v="3394265.75"/>
    <n v="4097.3100000000004"/>
    <n v="0"/>
    <n v="0"/>
    <n v="28278.69"/>
    <n v="0"/>
    <n v="0"/>
    <n v="23367.47"/>
    <n v="0"/>
    <n v="39.94"/>
    <n v="59200.01"/>
    <n v="111600"/>
    <n v="246556.16"/>
    <n v="718474.56"/>
    <n v="0"/>
    <n v="0"/>
    <n v="107.25"/>
    <n v="12.08"/>
    <n v="25.15"/>
    <n v="0.11"/>
    <n v="0"/>
    <n v="0"/>
    <n v="105017312"/>
    <n v="114845616"/>
    <n v="104839760"/>
    <n v="9602092"/>
    <n v="403813.19"/>
    <n v="0"/>
    <n v="611967.63"/>
    <n v="10440276"/>
    <n v="0"/>
    <n v="0"/>
    <n v="112.01"/>
    <n v="112.51"/>
    <n v="24.51"/>
    <n v="6.35"/>
    <n v="53.52"/>
    <n v="149.36000000000001"/>
    <n v="0"/>
    <n v="0"/>
    <n v="0"/>
    <n v="369.19"/>
    <n v="0"/>
    <n v="69.89"/>
    <n v="20967"/>
    <n v="20967"/>
    <n v="0"/>
    <n v="0"/>
    <n v="4284.34"/>
    <n v="0.47"/>
    <n v="5.3333329999999998E-2"/>
    <n v="3.3333299999999998E-3"/>
    <n v="0.46000001000000001"/>
    <n v="0.81"/>
    <n v="8.6666670000000001E-2"/>
    <n v="3.3333299999999998E-3"/>
    <n v="0.72000003000000001"/>
    <n v="0.01"/>
    <n v="0.2"/>
    <n v="0"/>
    <n v="0"/>
    <n v="0"/>
    <n v="0"/>
    <n v="0.72"/>
    <n v="1.26"/>
    <n v="0.01"/>
    <n v="0.02"/>
    <n v="3.86"/>
    <n v="0.05"/>
    <n v="0"/>
    <n v="0"/>
    <n v="0"/>
    <n v="150"/>
    <n v="150"/>
    <n v="101"/>
    <n v="344"/>
    <n v="100"/>
    <n v="0"/>
    <x v="0"/>
    <n v="1.08842659864E-3"/>
    <n v="1.08842659864E-2"/>
    <n v="0.24652863999999999"/>
    <n v="1.7686934013599999E-3"/>
    <n v="115710864.98999999"/>
    <n v="253281.36000000002"/>
    <n v="114845616"/>
    <n v="611967.63"/>
  </r>
  <r>
    <x v="25"/>
    <x v="0"/>
    <n v="2028"/>
    <x v="8"/>
    <n v="0"/>
    <n v="300"/>
    <n v="2.0407999999999999E-2"/>
    <n v="2005"/>
    <s v="2023_Plan"/>
    <s v="Emission Group 1"/>
    <s v="Base;2023BP"/>
    <s v="Base"/>
    <s v="Base"/>
    <s v="Base"/>
    <s v="ASG"/>
    <n v="42622"/>
    <n v="2840851"/>
    <n v="0"/>
    <n v="2842374.5"/>
    <n v="833.81"/>
    <n v="0"/>
    <n v="0"/>
    <n v="2579.1799999999998"/>
    <n v="0"/>
    <n v="0"/>
    <n v="24745.46"/>
    <n v="0"/>
    <n v="258.88"/>
    <n v="60037.51"/>
    <n v="107999.98"/>
    <n v="277358.19"/>
    <n v="765962.75"/>
    <n v="0"/>
    <n v="0"/>
    <n v="220.67"/>
    <n v="0"/>
    <n v="226.69"/>
    <n v="1.85"/>
    <n v="0"/>
    <n v="0"/>
    <n v="94941080"/>
    <n v="95111920"/>
    <n v="85932936"/>
    <n v="8718165"/>
    <n v="460714.25"/>
    <n v="0"/>
    <n v="413283.09"/>
    <n v="584121.88"/>
    <n v="0"/>
    <n v="0"/>
    <n v="110.31"/>
    <n v="142.87"/>
    <n v="20.45"/>
    <n v="2.34"/>
    <n v="57.99"/>
    <n v="495.66"/>
    <n v="0"/>
    <n v="0"/>
    <n v="0"/>
    <n v="226.48"/>
    <n v="0"/>
    <n v="0"/>
    <n v="20967"/>
    <n v="20967"/>
    <n v="0"/>
    <n v="0"/>
    <n v="4308.41"/>
    <n v="0.43333334000000001"/>
    <n v="0"/>
    <n v="1.6666670000000001E-2"/>
    <n v="0.43333334000000001"/>
    <n v="1.7633333200000001"/>
    <n v="0"/>
    <n v="1.6666670000000001E-2"/>
    <n v="1.74666667"/>
    <n v="0"/>
    <n v="1.28"/>
    <n v="0"/>
    <n v="0"/>
    <n v="0"/>
    <n v="0"/>
    <n v="0.57999999999999996"/>
    <n v="2.56"/>
    <n v="0.31"/>
    <n v="0.77"/>
    <n v="3.86"/>
    <n v="0"/>
    <n v="0"/>
    <n v="0"/>
    <n v="0"/>
    <n v="150"/>
    <n v="150"/>
    <n v="101"/>
    <n v="344"/>
    <n v="100"/>
    <n v="0"/>
    <x v="0"/>
    <n v="0"/>
    <n v="0"/>
    <n v="0"/>
    <n v="0"/>
    <n v="95525203.090000004"/>
    <n v="0"/>
    <n v="95111920"/>
    <n v="413283.09"/>
  </r>
  <r>
    <x v="25"/>
    <x v="0"/>
    <n v="2028"/>
    <x v="9"/>
    <n v="0"/>
    <n v="300"/>
    <n v="2.0407999999999999E-2"/>
    <n v="2005"/>
    <s v="2023_Plan"/>
    <s v="Emission Group 1"/>
    <s v="Base;2023BP"/>
    <s v="Base"/>
    <s v="Base"/>
    <s v="Base"/>
    <s v="ASG"/>
    <n v="42622"/>
    <n v="2535233.25"/>
    <n v="0"/>
    <n v="2539152.75"/>
    <n v="253.46"/>
    <n v="0"/>
    <n v="0"/>
    <n v="4168.1899999999996"/>
    <n v="0"/>
    <n v="0"/>
    <n v="31829"/>
    <n v="0"/>
    <n v="0"/>
    <n v="42945.07"/>
    <n v="111599.98"/>
    <n v="266216.59000000003"/>
    <n v="786595.13"/>
    <n v="0"/>
    <n v="0"/>
    <n v="0"/>
    <n v="0"/>
    <n v="0"/>
    <n v="0"/>
    <n v="0"/>
    <n v="0"/>
    <n v="82348080"/>
    <n v="82714144"/>
    <n v="75353240"/>
    <n v="6945788.5"/>
    <n v="415172.69"/>
    <n v="0"/>
    <n v="7860.79"/>
    <n v="373929"/>
    <n v="0"/>
    <n v="0"/>
    <n v="36.450000000000003"/>
    <n v="36.479999999999997"/>
    <n v="1.33"/>
    <n v="0.25"/>
    <n v="1.96"/>
    <n v="31.01"/>
    <n v="0"/>
    <n v="0"/>
    <n v="0"/>
    <n v="8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.41"/>
    <n v="5.88"/>
    <n v="0"/>
    <n v="0"/>
    <n v="0"/>
    <n v="0"/>
    <n v="150"/>
    <n v="150"/>
    <n v="101"/>
    <n v="344"/>
    <n v="100"/>
    <n v="0"/>
    <x v="0"/>
    <n v="0"/>
    <n v="0"/>
    <n v="0"/>
    <n v="0"/>
    <n v="82722004.790000007"/>
    <n v="0"/>
    <n v="82714144"/>
    <n v="7860.79"/>
  </r>
  <r>
    <x v="25"/>
    <x v="0"/>
    <n v="2028"/>
    <x v="10"/>
    <n v="0"/>
    <n v="300"/>
    <n v="2.0407999999999999E-2"/>
    <n v="2005"/>
    <s v="2023_Plan"/>
    <s v="Emission Group 1"/>
    <s v="Base;2023BP"/>
    <s v="Base"/>
    <s v="Base"/>
    <s v="Base"/>
    <s v="ASG"/>
    <n v="42622"/>
    <n v="2554554.75"/>
    <n v="0"/>
    <n v="2557830.75"/>
    <n v="292.97000000000003"/>
    <n v="0"/>
    <n v="0"/>
    <n v="3576.25"/>
    <n v="0"/>
    <n v="0"/>
    <n v="14584.76"/>
    <n v="0"/>
    <n v="0"/>
    <n v="30625.03"/>
    <n v="107999.98"/>
    <n v="249471.55"/>
    <n v="755587.25"/>
    <n v="0"/>
    <n v="0"/>
    <n v="0"/>
    <n v="0"/>
    <n v="0"/>
    <n v="0"/>
    <n v="0"/>
    <n v="0"/>
    <n v="85139032"/>
    <n v="85246528"/>
    <n v="78156568"/>
    <n v="6703836"/>
    <n v="386076.13"/>
    <n v="0"/>
    <n v="8585.39"/>
    <n v="116081.06"/>
    <n v="0"/>
    <n v="0"/>
    <n v="35.85"/>
    <n v="35.909999999999997"/>
    <n v="0.96"/>
    <n v="0.11"/>
    <n v="1.31"/>
    <n v="29.3"/>
    <n v="0"/>
    <n v="0"/>
    <n v="0"/>
    <n v="3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3.2"/>
    <n v="0"/>
    <n v="0"/>
    <n v="0"/>
    <n v="0"/>
    <n v="150"/>
    <n v="150"/>
    <n v="101"/>
    <n v="344"/>
    <n v="100"/>
    <n v="0"/>
    <x v="0"/>
    <n v="0"/>
    <n v="0"/>
    <n v="0"/>
    <n v="0"/>
    <n v="85255113.390000001"/>
    <n v="0"/>
    <n v="85246528"/>
    <n v="8585.39"/>
  </r>
  <r>
    <x v="25"/>
    <x v="0"/>
    <n v="2028"/>
    <x v="11"/>
    <n v="0"/>
    <n v="300"/>
    <n v="2.0407999999999999E-2"/>
    <n v="2005"/>
    <s v="2023_Plan"/>
    <s v="Emission Group 1"/>
    <s v="Base;2023BP"/>
    <s v="Base"/>
    <s v="Base"/>
    <s v="Base"/>
    <s v="ASG"/>
    <n v="42622"/>
    <n v="3019200.5"/>
    <n v="0"/>
    <n v="3104226.25"/>
    <n v="4811.38"/>
    <n v="0"/>
    <n v="0"/>
    <n v="89833.64"/>
    <n v="0"/>
    <n v="0"/>
    <n v="26705.49"/>
    <n v="0"/>
    <n v="0"/>
    <n v="26795.17"/>
    <n v="111600"/>
    <n v="258472.8"/>
    <n v="829221.25"/>
    <n v="0"/>
    <n v="0"/>
    <n v="0.37"/>
    <n v="0"/>
    <n v="0"/>
    <n v="0"/>
    <n v="0"/>
    <n v="0"/>
    <n v="104167064"/>
    <n v="106799104"/>
    <n v="98158624"/>
    <n v="8292807.5"/>
    <n v="347728.81"/>
    <n v="0"/>
    <n v="141970.42000000001"/>
    <n v="2774005.25"/>
    <n v="0"/>
    <n v="0"/>
    <n v="36.69"/>
    <n v="36.96"/>
    <n v="0.79"/>
    <n v="0.09"/>
    <n v="1.1599999999999999"/>
    <n v="29.51"/>
    <n v="0"/>
    <n v="0"/>
    <n v="0"/>
    <n v="30.88"/>
    <n v="0"/>
    <n v="0"/>
    <n v="0"/>
    <n v="0"/>
    <n v="0"/>
    <n v="0"/>
    <n v="4256.68"/>
    <n v="0"/>
    <n v="0"/>
    <n v="0"/>
    <n v="0"/>
    <n v="0"/>
    <n v="0"/>
    <n v="0"/>
    <n v="0"/>
    <n v="0"/>
    <n v="0"/>
    <n v="0"/>
    <n v="0"/>
    <n v="0"/>
    <n v="0"/>
    <n v="0"/>
    <n v="0.01"/>
    <n v="0.03"/>
    <n v="0.13"/>
    <n v="2.97"/>
    <n v="0"/>
    <n v="0"/>
    <n v="0"/>
    <n v="0"/>
    <n v="150"/>
    <n v="150"/>
    <n v="101"/>
    <n v="344"/>
    <n v="100"/>
    <n v="0"/>
    <x v="0"/>
    <n v="0"/>
    <n v="0"/>
    <n v="0"/>
    <n v="0"/>
    <n v="106941074.42"/>
    <n v="0"/>
    <n v="106799104"/>
    <n v="141970.42000000001"/>
  </r>
  <r>
    <x v="25"/>
    <x v="1"/>
    <n v="2028"/>
    <x v="0"/>
    <n v="0"/>
    <n v="300"/>
    <n v="2.0407999999999999E-2"/>
    <n v="2005"/>
    <s v="2023_Plan"/>
    <s v="Emission Group 1"/>
    <s v="Base;2023BP"/>
    <s v="Base"/>
    <s v="Base"/>
    <s v="Base"/>
    <s v="ASG"/>
    <n v="42622"/>
    <n v="10658566"/>
    <n v="0"/>
    <n v="11162490"/>
    <n v="2481.19"/>
    <n v="0"/>
    <n v="0"/>
    <n v="506388.44"/>
    <n v="0"/>
    <n v="0"/>
    <n v="0"/>
    <n v="0"/>
    <n v="0"/>
    <n v="250822.09"/>
    <n v="312480"/>
    <n v="1078671.75"/>
    <n v="3399711"/>
    <n v="0"/>
    <n v="0"/>
    <n v="0"/>
    <n v="0"/>
    <n v="0"/>
    <n v="0"/>
    <n v="0"/>
    <n v="0"/>
    <n v="376180032"/>
    <n v="390736800"/>
    <n v="335313920"/>
    <n v="55364448"/>
    <n v="58758.52"/>
    <n v="0"/>
    <n v="80392.75"/>
    <n v="14637152"/>
    <n v="0"/>
    <n v="0"/>
    <n v="46.97"/>
    <n v="38.130000000000003"/>
    <n v="4.43"/>
    <n v="0.62"/>
    <n v="7.32"/>
    <n v="32.4"/>
    <n v="0"/>
    <n v="0"/>
    <n v="0"/>
    <n v="2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9"/>
    <n v="0"/>
    <n v="0"/>
    <n v="0"/>
    <n v="0"/>
    <n v="420"/>
    <n v="420"/>
    <n v="811"/>
    <n v="957"/>
    <n v="0"/>
    <n v="0"/>
    <x v="0"/>
    <n v="0"/>
    <n v="0"/>
    <n v="0"/>
    <n v="0"/>
    <n v="390817192.75"/>
    <n v="0"/>
    <n v="390736800"/>
    <n v="80392.75"/>
  </r>
  <r>
    <x v="25"/>
    <x v="1"/>
    <n v="2028"/>
    <x v="1"/>
    <n v="0"/>
    <n v="300"/>
    <n v="2.0407999999999999E-2"/>
    <n v="2005"/>
    <s v="2023_Plan"/>
    <s v="Emission Group 1"/>
    <s v="Base;2023BP"/>
    <s v="Base"/>
    <s v="Base"/>
    <s v="Base"/>
    <s v="ASG"/>
    <n v="42622"/>
    <n v="8869118"/>
    <n v="0"/>
    <n v="9437712"/>
    <n v="1152.8800000000001"/>
    <n v="0"/>
    <n v="0"/>
    <n v="569748.81000000006"/>
    <n v="0"/>
    <n v="0"/>
    <n v="0"/>
    <n v="0"/>
    <n v="0"/>
    <n v="245898.08"/>
    <n v="282240"/>
    <n v="1130797.3799999999"/>
    <n v="3052347.5"/>
    <n v="0"/>
    <n v="0"/>
    <n v="0"/>
    <n v="0"/>
    <n v="0"/>
    <n v="0"/>
    <n v="0"/>
    <n v="0"/>
    <n v="312046688"/>
    <n v="327860896"/>
    <n v="281135552"/>
    <n v="46697328"/>
    <n v="27946.7"/>
    <n v="0"/>
    <n v="30134.080000000002"/>
    <n v="15844346"/>
    <n v="0"/>
    <n v="0"/>
    <n v="40.82"/>
    <n v="37.51"/>
    <n v="1.63"/>
    <n v="0.24"/>
    <n v="2.98"/>
    <n v="26.14"/>
    <n v="0"/>
    <n v="0"/>
    <n v="0"/>
    <n v="27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27891030.07999998"/>
    <n v="0"/>
    <n v="327860896"/>
    <n v="30134.080000000002"/>
  </r>
  <r>
    <x v="25"/>
    <x v="1"/>
    <n v="2028"/>
    <x v="2"/>
    <n v="0"/>
    <n v="300"/>
    <n v="2.0407999999999999E-2"/>
    <n v="2005"/>
    <s v="2023_Plan"/>
    <s v="Emission Group 1"/>
    <s v="Base;2023BP"/>
    <s v="Base"/>
    <s v="Base"/>
    <s v="Base"/>
    <s v="ASG"/>
    <n v="42622"/>
    <n v="9460320"/>
    <n v="0"/>
    <n v="9465681"/>
    <n v="232.59"/>
    <n v="0"/>
    <n v="0"/>
    <n v="5575.68"/>
    <n v="0"/>
    <n v="0"/>
    <n v="0"/>
    <n v="0"/>
    <n v="0"/>
    <n v="415775.13"/>
    <n v="312480"/>
    <n v="1131689.3799999999"/>
    <n v="3058607.25"/>
    <n v="0"/>
    <n v="0"/>
    <n v="0"/>
    <n v="0"/>
    <n v="2.04"/>
    <n v="0"/>
    <n v="0"/>
    <n v="0"/>
    <n v="322671936"/>
    <n v="322819680"/>
    <n v="276398368"/>
    <n v="46380624"/>
    <n v="40689.269999999997"/>
    <n v="0"/>
    <n v="6706.23"/>
    <n v="154464.20000000001"/>
    <n v="0"/>
    <n v="0"/>
    <n v="48.53"/>
    <n v="37.74"/>
    <n v="5.19"/>
    <n v="0.8"/>
    <n v="9.0500000000000007"/>
    <n v="28.83"/>
    <n v="0"/>
    <n v="0"/>
    <n v="0"/>
    <n v="27.7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22826386.23000002"/>
    <n v="0"/>
    <n v="322819680"/>
    <n v="6706.23"/>
  </r>
  <r>
    <x v="25"/>
    <x v="1"/>
    <n v="2028"/>
    <x v="3"/>
    <n v="0"/>
    <n v="300"/>
    <n v="2.0407999999999999E-2"/>
    <n v="2005"/>
    <s v="2023_Plan"/>
    <s v="Emission Group 1"/>
    <s v="Base;2023BP"/>
    <s v="Base"/>
    <s v="Base"/>
    <s v="Base"/>
    <s v="ASG"/>
    <n v="42622"/>
    <n v="8369063.5"/>
    <n v="0"/>
    <n v="8373267"/>
    <n v="136.63999999999999"/>
    <n v="0"/>
    <n v="0"/>
    <n v="4351.84"/>
    <n v="0"/>
    <n v="0"/>
    <n v="0"/>
    <n v="0"/>
    <n v="0.67"/>
    <n v="398973.31"/>
    <n v="302400"/>
    <n v="1043043"/>
    <n v="2893103.5"/>
    <n v="0"/>
    <n v="0"/>
    <n v="0"/>
    <n v="0"/>
    <n v="11.31"/>
    <n v="0"/>
    <n v="0"/>
    <n v="0"/>
    <n v="283448576"/>
    <n v="283558368"/>
    <n v="243218512"/>
    <n v="40284216"/>
    <n v="55615.5"/>
    <n v="0"/>
    <n v="4059.56"/>
    <n v="113858.23"/>
    <n v="0"/>
    <n v="0"/>
    <n v="46.04"/>
    <n v="37.22"/>
    <n v="4.42"/>
    <n v="0.71"/>
    <n v="7.32"/>
    <n v="29.71"/>
    <n v="0"/>
    <n v="0"/>
    <n v="0"/>
    <n v="26.16"/>
    <n v="0"/>
    <n v="0"/>
    <n v="20967"/>
    <n v="0"/>
    <n v="0"/>
    <n v="0"/>
    <n v="0"/>
    <n v="1.6666670000000001E-2"/>
    <n v="0"/>
    <n v="0"/>
    <n v="1.6666670000000001E-2"/>
    <n v="4.666667E-2"/>
    <n v="0"/>
    <n v="0"/>
    <n v="4.666667E-2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283562427.56"/>
    <n v="0"/>
    <n v="283558368"/>
    <n v="4059.56"/>
  </r>
  <r>
    <x v="25"/>
    <x v="1"/>
    <n v="2028"/>
    <x v="4"/>
    <n v="0"/>
    <n v="300"/>
    <n v="2.0407999999999999E-2"/>
    <n v="2005"/>
    <s v="2023_Plan"/>
    <s v="Emission Group 1"/>
    <s v="Base;2023BP"/>
    <s v="Base"/>
    <s v="Base"/>
    <s v="Base"/>
    <s v="ASG"/>
    <n v="42622"/>
    <n v="9210363"/>
    <n v="0"/>
    <n v="9215526"/>
    <n v="63.44"/>
    <n v="0"/>
    <n v="0"/>
    <n v="5241.38"/>
    <n v="0"/>
    <n v="0"/>
    <n v="0"/>
    <n v="0"/>
    <n v="0"/>
    <n v="511857.63"/>
    <n v="312480"/>
    <n v="1372824.38"/>
    <n v="3343602.75"/>
    <n v="0"/>
    <n v="0"/>
    <n v="0"/>
    <n v="0"/>
    <n v="0"/>
    <n v="0"/>
    <n v="0"/>
    <n v="0"/>
    <n v="306326656"/>
    <n v="306465088"/>
    <n v="262516768"/>
    <n v="43905024"/>
    <n v="43116.51"/>
    <n v="0"/>
    <n v="1786.06"/>
    <n v="140228.41"/>
    <n v="0"/>
    <n v="0"/>
    <n v="43.8"/>
    <n v="37.07"/>
    <n v="2.46"/>
    <n v="0.5"/>
    <n v="5.13"/>
    <n v="28.15"/>
    <n v="0"/>
    <n v="0"/>
    <n v="0"/>
    <n v="2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06466874.06"/>
    <n v="0"/>
    <n v="306465088"/>
    <n v="1786.06"/>
  </r>
  <r>
    <x v="25"/>
    <x v="1"/>
    <n v="2028"/>
    <x v="5"/>
    <n v="0"/>
    <n v="300"/>
    <n v="2.0407999999999999E-2"/>
    <n v="2005"/>
    <s v="2023_Plan"/>
    <s v="Emission Group 1"/>
    <s v="Base;2023BP"/>
    <s v="Base"/>
    <s v="Base"/>
    <s v="Base"/>
    <s v="ASG"/>
    <n v="42622"/>
    <n v="10983184"/>
    <n v="0"/>
    <n v="11060186"/>
    <n v="45923.94"/>
    <n v="0"/>
    <n v="0"/>
    <n v="122900.45"/>
    <n v="0"/>
    <n v="0"/>
    <n v="0"/>
    <n v="0"/>
    <n v="0"/>
    <n v="522168.47"/>
    <n v="302400"/>
    <n v="1266612.8799999999"/>
    <n v="2796602"/>
    <n v="0"/>
    <n v="0"/>
    <n v="0"/>
    <n v="0"/>
    <n v="1.47"/>
    <n v="0"/>
    <n v="0"/>
    <n v="0"/>
    <n v="376305696"/>
    <n v="376708288"/>
    <n v="323768928"/>
    <n v="52748000"/>
    <n v="191489.38"/>
    <n v="0"/>
    <n v="3295192"/>
    <n v="3697778"/>
    <n v="0"/>
    <n v="0"/>
    <n v="132.9"/>
    <n v="84.98"/>
    <n v="35.97"/>
    <n v="8.58"/>
    <n v="72.069999999999993"/>
    <n v="71.75"/>
    <n v="0"/>
    <n v="0"/>
    <n v="0"/>
    <n v="30.09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80003480"/>
    <n v="0"/>
    <n v="376708288"/>
    <n v="3295192"/>
  </r>
  <r>
    <x v="25"/>
    <x v="1"/>
    <n v="2028"/>
    <x v="6"/>
    <n v="0"/>
    <n v="300"/>
    <n v="2.0407999999999999E-2"/>
    <n v="2005"/>
    <s v="2023_Plan"/>
    <s v="Emission Group 1"/>
    <s v="Base;2023BP"/>
    <s v="Base"/>
    <s v="Base"/>
    <s v="Base"/>
    <s v="ASG"/>
    <n v="42622"/>
    <n v="11966716"/>
    <n v="0"/>
    <n v="11960192"/>
    <n v="115699.83"/>
    <n v="0"/>
    <n v="0"/>
    <n v="109775.31"/>
    <n v="0"/>
    <n v="0"/>
    <n v="0"/>
    <n v="0"/>
    <n v="27.33"/>
    <n v="608577.93999999994"/>
    <n v="312480"/>
    <n v="1394228.63"/>
    <n v="2855827.5"/>
    <n v="0"/>
    <n v="0"/>
    <n v="0"/>
    <n v="1.58"/>
    <n v="560.96"/>
    <n v="19.88"/>
    <n v="0"/>
    <n v="0"/>
    <n v="487892768"/>
    <n v="408978176"/>
    <n v="351996352"/>
    <n v="56736080"/>
    <n v="245665.31"/>
    <n v="0"/>
    <n v="83067768"/>
    <n v="4153197.75"/>
    <n v="0"/>
    <n v="0"/>
    <n v="220.58"/>
    <n v="199.55"/>
    <n v="64.16"/>
    <n v="12.51"/>
    <n v="138.36000000000001"/>
    <n v="717.96"/>
    <n v="0"/>
    <n v="0"/>
    <n v="0"/>
    <n v="37.83"/>
    <n v="0"/>
    <n v="69.89"/>
    <n v="20967"/>
    <n v="20967"/>
    <n v="0"/>
    <n v="0"/>
    <n v="0"/>
    <n v="0.73333334999999999"/>
    <n v="0.01"/>
    <n v="4.666667E-2"/>
    <n v="0.73333334999999999"/>
    <n v="2.1666667500000001"/>
    <n v="1.3333329999999999E-2"/>
    <n v="0.05"/>
    <n v="2.1033332300000001"/>
    <n v="0"/>
    <n v="0.09"/>
    <n v="0"/>
    <n v="0"/>
    <n v="0"/>
    <n v="0"/>
    <n v="0"/>
    <n v="0"/>
    <n v="0"/>
    <n v="0"/>
    <n v="4.84"/>
    <n v="0.01"/>
    <n v="0"/>
    <n v="0"/>
    <n v="0"/>
    <n v="420"/>
    <n v="420"/>
    <n v="811"/>
    <n v="957"/>
    <n v="0"/>
    <n v="0"/>
    <x v="0"/>
    <n v="2.0407999999999998E-4"/>
    <n v="2.0407999999999997E-3"/>
    <n v="3.2244639999999998E-2"/>
    <n v="2.7210659863999997E-4"/>
    <n v="492079071.86000001"/>
    <n v="33127.86"/>
    <n v="408978176"/>
    <n v="83067768"/>
  </r>
  <r>
    <x v="25"/>
    <x v="1"/>
    <n v="2028"/>
    <x v="7"/>
    <n v="0"/>
    <n v="300"/>
    <n v="2.0407999999999999E-2"/>
    <n v="2005"/>
    <s v="2023_Plan"/>
    <s v="Emission Group 1"/>
    <s v="Base;2023BP"/>
    <s v="Base"/>
    <s v="Base"/>
    <s v="Base"/>
    <s v="ASG"/>
    <n v="42622"/>
    <n v="11779835"/>
    <n v="0"/>
    <n v="11840797"/>
    <n v="64035.57"/>
    <n v="0"/>
    <n v="0"/>
    <n v="125193.73"/>
    <n v="0"/>
    <n v="0"/>
    <n v="0"/>
    <n v="0"/>
    <n v="0.67"/>
    <n v="551216.81000000006"/>
    <n v="312480"/>
    <n v="1332052.75"/>
    <n v="2824531.75"/>
    <n v="0"/>
    <n v="0"/>
    <n v="0"/>
    <n v="0"/>
    <n v="172.19"/>
    <n v="4.74"/>
    <n v="0"/>
    <n v="0"/>
    <n v="443175776"/>
    <n v="406290880"/>
    <n v="349619968"/>
    <n v="56439188"/>
    <n v="231692.05"/>
    <n v="0"/>
    <n v="48411860"/>
    <n v="11526989"/>
    <n v="0"/>
    <n v="0"/>
    <n v="228.01"/>
    <n v="156.38999999999999"/>
    <n v="70.099999999999994"/>
    <n v="11.45"/>
    <n v="144.9"/>
    <n v="756.02"/>
    <n v="0"/>
    <n v="0"/>
    <n v="0"/>
    <n v="92.07"/>
    <n v="0"/>
    <n v="0"/>
    <n v="20967"/>
    <n v="20967"/>
    <n v="0"/>
    <n v="0"/>
    <n v="0"/>
    <n v="0.44"/>
    <n v="0"/>
    <n v="0.01"/>
    <n v="0.44"/>
    <n v="0.86333333999999995"/>
    <n v="0"/>
    <n v="1.6666670000000001E-2"/>
    <n v="0.84666669000000006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454702740"/>
    <n v="0"/>
    <n v="406290880"/>
    <n v="48411860"/>
  </r>
  <r>
    <x v="25"/>
    <x v="1"/>
    <n v="2028"/>
    <x v="8"/>
    <n v="0"/>
    <n v="300"/>
    <n v="2.0407999999999999E-2"/>
    <n v="2005"/>
    <s v="2023_Plan"/>
    <s v="Emission Group 1"/>
    <s v="Base;2023BP"/>
    <s v="Base"/>
    <s v="Base"/>
    <s v="Base"/>
    <s v="ASG"/>
    <n v="42622"/>
    <n v="9955237"/>
    <n v="0"/>
    <n v="9958009"/>
    <n v="1150.5899999999999"/>
    <n v="0"/>
    <n v="0"/>
    <n v="4149.4799999999996"/>
    <n v="0"/>
    <n v="0"/>
    <n v="0"/>
    <n v="0"/>
    <n v="34"/>
    <n v="465959.03"/>
    <n v="302400"/>
    <n v="1539775.63"/>
    <n v="3385555.75"/>
    <n v="0"/>
    <n v="0"/>
    <n v="0"/>
    <n v="0.15"/>
    <n v="195.35"/>
    <n v="0"/>
    <n v="0"/>
    <n v="0"/>
    <n v="338710656"/>
    <n v="338229312"/>
    <n v="290352032"/>
    <n v="47770924"/>
    <n v="106415.46"/>
    <n v="0"/>
    <n v="2011382.75"/>
    <n v="1530036.5"/>
    <n v="0"/>
    <n v="0"/>
    <n v="77.67"/>
    <n v="42.11"/>
    <n v="12.14"/>
    <n v="1.44"/>
    <n v="30.28"/>
    <n v="1748.14"/>
    <n v="0"/>
    <n v="0"/>
    <n v="0"/>
    <n v="368.73"/>
    <n v="0"/>
    <n v="69.89"/>
    <n v="20967"/>
    <n v="0"/>
    <n v="0"/>
    <n v="0"/>
    <n v="0"/>
    <n v="0.30333334000000001"/>
    <n v="3.3333299999999998E-3"/>
    <n v="0"/>
    <n v="0.30333334000000001"/>
    <n v="0.50333333000000002"/>
    <n v="6.6666700000000004E-3"/>
    <n v="0"/>
    <n v="0.49666666999999998"/>
    <n v="0"/>
    <n v="0.12"/>
    <n v="0"/>
    <n v="0"/>
    <n v="0"/>
    <n v="0"/>
    <n v="0"/>
    <n v="0"/>
    <n v="0.02"/>
    <n v="0.02"/>
    <n v="4.7699999999999996"/>
    <n v="0"/>
    <n v="0"/>
    <n v="0"/>
    <n v="0"/>
    <n v="420"/>
    <n v="420"/>
    <n v="811"/>
    <n v="957"/>
    <n v="0"/>
    <n v="0"/>
    <x v="0"/>
    <n v="6.8026598639999987E-5"/>
    <n v="6.8026598639999987E-4"/>
    <n v="3.0611999999999996E-3"/>
    <n v="1.3605340136E-4"/>
    <n v="340243839.80000001"/>
    <n v="3145.0499999999997"/>
    <n v="338229312"/>
    <n v="2011382.75"/>
  </r>
  <r>
    <x v="25"/>
    <x v="1"/>
    <n v="2028"/>
    <x v="9"/>
    <n v="0"/>
    <n v="300"/>
    <n v="2.0407999999999999E-2"/>
    <n v="2005"/>
    <s v="2023_Plan"/>
    <s v="Emission Group 1"/>
    <s v="Base;2023BP"/>
    <s v="Base"/>
    <s v="Base"/>
    <s v="Base"/>
    <s v="ASG"/>
    <n v="42622"/>
    <n v="8862209"/>
    <n v="0"/>
    <n v="8866377"/>
    <n v="452.18"/>
    <n v="0"/>
    <n v="0"/>
    <n v="4677.6099999999997"/>
    <n v="0"/>
    <n v="0"/>
    <n v="0"/>
    <n v="0"/>
    <n v="26"/>
    <n v="393508.25"/>
    <n v="312480"/>
    <n v="1141238"/>
    <n v="2988621.25"/>
    <n v="0"/>
    <n v="0"/>
    <n v="0"/>
    <n v="3.55"/>
    <n v="50.88"/>
    <n v="0"/>
    <n v="0"/>
    <n v="0"/>
    <n v="301998528"/>
    <n v="301169824"/>
    <n v="258709152"/>
    <n v="42432424"/>
    <n v="28256.93"/>
    <n v="0"/>
    <n v="953068.19"/>
    <n v="124358.78"/>
    <n v="0"/>
    <n v="0"/>
    <n v="52.34"/>
    <n v="37.92"/>
    <n v="6.78"/>
    <n v="1.02"/>
    <n v="12.01"/>
    <n v="2107.6999999999998"/>
    <n v="0"/>
    <n v="0"/>
    <n v="0"/>
    <n v="26.59"/>
    <n v="0"/>
    <n v="69.89"/>
    <n v="20967"/>
    <n v="0"/>
    <n v="0"/>
    <n v="0"/>
    <n v="0"/>
    <n v="6.3333329999999993E-2"/>
    <n v="3.3333299999999998E-3"/>
    <n v="0"/>
    <n v="6.3333329999999993E-2"/>
    <n v="0.1"/>
    <n v="1.6666670000000001E-2"/>
    <n v="0"/>
    <n v="8.3333340000000006E-2"/>
    <n v="0"/>
    <n v="0.06"/>
    <n v="0"/>
    <n v="0"/>
    <n v="0"/>
    <n v="0"/>
    <n v="0"/>
    <n v="0"/>
    <n v="0.01"/>
    <n v="0.01"/>
    <n v="4.79"/>
    <n v="0"/>
    <n v="0"/>
    <n v="0"/>
    <n v="0"/>
    <n v="420"/>
    <n v="420"/>
    <n v="811"/>
    <n v="957"/>
    <n v="0"/>
    <n v="0"/>
    <x v="0"/>
    <n v="6.8026598639999987E-5"/>
    <n v="6.8026598639999987E-4"/>
    <n v="7.2448399999999996E-2"/>
    <n v="3.4013340136000004E-4"/>
    <n v="302197325.04000002"/>
    <n v="74432.849999999991"/>
    <n v="301169824"/>
    <n v="953068.19"/>
  </r>
  <r>
    <x v="25"/>
    <x v="1"/>
    <n v="2028"/>
    <x v="10"/>
    <n v="0"/>
    <n v="300"/>
    <n v="2.0407999999999999E-2"/>
    <n v="2005"/>
    <s v="2023_Plan"/>
    <s v="Emission Group 1"/>
    <s v="Base;2023BP"/>
    <s v="Base"/>
    <s v="Base"/>
    <s v="Base"/>
    <s v="ASG"/>
    <n v="42622"/>
    <n v="8966753"/>
    <n v="0"/>
    <n v="8972492"/>
    <n v="280.89999999999998"/>
    <n v="0"/>
    <n v="0"/>
    <n v="6021.89"/>
    <n v="0"/>
    <n v="0"/>
    <n v="0"/>
    <n v="0"/>
    <n v="2.67"/>
    <n v="303036.56"/>
    <n v="302400"/>
    <n v="1198556.25"/>
    <n v="3020432"/>
    <n v="0"/>
    <n v="0"/>
    <n v="0"/>
    <n v="0"/>
    <n v="11.72"/>
    <n v="0"/>
    <n v="0"/>
    <n v="0"/>
    <n v="308564576"/>
    <n v="308591008"/>
    <n v="264826112"/>
    <n v="43712672"/>
    <n v="52237.69"/>
    <n v="0"/>
    <n v="139018.22"/>
    <n v="165440.84"/>
    <n v="0"/>
    <n v="0"/>
    <n v="51.91"/>
    <n v="38.119999999999997"/>
    <n v="5.87"/>
    <n v="0.81"/>
    <n v="11.26"/>
    <n v="494.9"/>
    <n v="0"/>
    <n v="0"/>
    <n v="0"/>
    <n v="27.47"/>
    <n v="0"/>
    <n v="0"/>
    <n v="20967"/>
    <n v="0"/>
    <n v="0"/>
    <n v="0"/>
    <n v="0"/>
    <n v="4.3333330000000003E-2"/>
    <n v="0"/>
    <n v="0"/>
    <n v="4.3333330000000003E-2"/>
    <n v="4.666667E-2"/>
    <n v="0"/>
    <n v="0"/>
    <n v="4.666667E-2"/>
    <n v="0"/>
    <n v="0.01"/>
    <n v="0"/>
    <n v="0"/>
    <n v="0"/>
    <n v="0"/>
    <n v="0"/>
    <n v="0"/>
    <n v="0"/>
    <n v="0"/>
    <n v="4.54"/>
    <n v="0"/>
    <n v="0"/>
    <n v="0"/>
    <n v="0"/>
    <n v="420"/>
    <n v="420"/>
    <n v="811"/>
    <n v="957"/>
    <n v="0"/>
    <n v="0"/>
    <x v="0"/>
    <n v="0"/>
    <n v="0"/>
    <n v="0"/>
    <n v="0"/>
    <n v="308730026.22000003"/>
    <n v="0"/>
    <n v="308591008"/>
    <n v="139018.22"/>
  </r>
  <r>
    <x v="25"/>
    <x v="1"/>
    <n v="2028"/>
    <x v="11"/>
    <n v="0"/>
    <n v="300"/>
    <n v="2.0407999999999999E-2"/>
    <n v="2005"/>
    <s v="2023_Plan"/>
    <s v="Emission Group 1"/>
    <s v="Base;2023BP"/>
    <s v="Base"/>
    <s v="Base"/>
    <s v="Base"/>
    <s v="ASG"/>
    <n v="42622"/>
    <n v="10307244"/>
    <n v="0"/>
    <n v="10673593"/>
    <n v="7683.81"/>
    <n v="0"/>
    <n v="0"/>
    <n v="374044.28"/>
    <n v="0"/>
    <n v="0"/>
    <n v="0"/>
    <n v="0"/>
    <n v="0"/>
    <n v="287907.96999999997"/>
    <n v="312480"/>
    <n v="1082730.8799999999"/>
    <n v="3189521.25"/>
    <n v="0"/>
    <n v="0"/>
    <n v="0"/>
    <n v="0"/>
    <n v="0.95"/>
    <n v="0"/>
    <n v="0"/>
    <n v="0"/>
    <n v="362385664"/>
    <n v="372945824"/>
    <n v="320254272"/>
    <n v="52611008"/>
    <n v="80407.47"/>
    <n v="0"/>
    <n v="361461.31"/>
    <n v="10921637"/>
    <n v="0"/>
    <n v="0"/>
    <n v="56.97"/>
    <n v="40.229999999999997"/>
    <n v="8.7200000000000006"/>
    <n v="1.39"/>
    <n v="14.54"/>
    <n v="47.04"/>
    <n v="0"/>
    <n v="0"/>
    <n v="0"/>
    <n v="29.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73307285.31"/>
    <n v="0"/>
    <n v="372945824"/>
    <n v="361461.31"/>
  </r>
  <r>
    <x v="25"/>
    <x v="2"/>
    <n v="2028"/>
    <x v="0"/>
    <n v="0"/>
    <n v="300"/>
    <n v="2.0407999999999999E-2"/>
    <n v="2005"/>
    <s v="2023_Plan"/>
    <s v="Emission Group 1"/>
    <s v="Base;2023BP"/>
    <s v="Base"/>
    <s v="Base"/>
    <s v="Base"/>
    <s v="ASG"/>
    <n v="42622"/>
    <n v="18646478"/>
    <n v="0"/>
    <n v="18277018"/>
    <n v="397755.38"/>
    <n v="0"/>
    <n v="0"/>
    <n v="28295.97"/>
    <n v="0"/>
    <n v="0"/>
    <n v="0"/>
    <n v="0"/>
    <n v="0"/>
    <n v="213631.66"/>
    <n v="550560"/>
    <n v="1162708.1299999999"/>
    <n v="4491907"/>
    <n v="0"/>
    <n v="0"/>
    <n v="0"/>
    <n v="0"/>
    <n v="0"/>
    <n v="0"/>
    <n v="0"/>
    <n v="0"/>
    <n v="625469376"/>
    <n v="614194624"/>
    <n v="528831232"/>
    <n v="84757528"/>
    <n v="606396"/>
    <n v="0"/>
    <n v="11964042"/>
    <n v="689272.44"/>
    <n v="0"/>
    <n v="0"/>
    <n v="104.82"/>
    <n v="41.68"/>
    <n v="43.88"/>
    <n v="7.05"/>
    <n v="53.84"/>
    <n v="30.08"/>
    <n v="0"/>
    <n v="0"/>
    <n v="0"/>
    <n v="2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2"/>
    <n v="0"/>
    <n v="0"/>
    <n v="0"/>
    <n v="0"/>
    <n v="740"/>
    <n v="740"/>
    <n v="1164"/>
    <n v="1422"/>
    <n v="0"/>
    <n v="0"/>
    <x v="0"/>
    <n v="0"/>
    <n v="0"/>
    <n v="0"/>
    <n v="0"/>
    <n v="626158666"/>
    <n v="0"/>
    <n v="614194624"/>
    <n v="11964042"/>
  </r>
  <r>
    <x v="25"/>
    <x v="2"/>
    <n v="2028"/>
    <x v="1"/>
    <n v="0"/>
    <n v="300"/>
    <n v="2.0407999999999999E-2"/>
    <n v="2005"/>
    <s v="2023_Plan"/>
    <s v="Emission Group 1"/>
    <s v="Base;2023BP"/>
    <s v="Base"/>
    <s v="Base"/>
    <s v="Base"/>
    <s v="ASG"/>
    <n v="42622"/>
    <n v="15794630"/>
    <n v="0"/>
    <n v="15486796"/>
    <n v="344785.19"/>
    <n v="0"/>
    <n v="0"/>
    <n v="36950.68"/>
    <n v="0"/>
    <n v="0"/>
    <n v="0"/>
    <n v="0"/>
    <n v="0"/>
    <n v="201125.75"/>
    <n v="497280"/>
    <n v="1083629.3799999999"/>
    <n v="4559627.5"/>
    <n v="0"/>
    <n v="0"/>
    <n v="0"/>
    <n v="0"/>
    <n v="0"/>
    <n v="0"/>
    <n v="0"/>
    <n v="0"/>
    <n v="521607872"/>
    <n v="512576928"/>
    <n v="439971424"/>
    <n v="72088000"/>
    <n v="517682.5"/>
    <n v="0"/>
    <n v="9863083"/>
    <n v="832117.56"/>
    <n v="0"/>
    <n v="0"/>
    <n v="70.16"/>
    <n v="40"/>
    <n v="20.83"/>
    <n v="2.95"/>
    <n v="26.49"/>
    <n v="28.61"/>
    <n v="0"/>
    <n v="0"/>
    <n v="0"/>
    <n v="2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999999999999993"/>
    <n v="0"/>
    <n v="0"/>
    <n v="0"/>
    <n v="0"/>
    <n v="740"/>
    <n v="740"/>
    <n v="1164"/>
    <n v="1422"/>
    <n v="0"/>
    <n v="0"/>
    <x v="0"/>
    <n v="0"/>
    <n v="0"/>
    <n v="0"/>
    <n v="0"/>
    <n v="522440011"/>
    <n v="0"/>
    <n v="512576928"/>
    <n v="9863083"/>
  </r>
  <r>
    <x v="25"/>
    <x v="2"/>
    <n v="2028"/>
    <x v="2"/>
    <n v="0"/>
    <n v="300"/>
    <n v="2.0407999999999999E-2"/>
    <n v="2005"/>
    <s v="2023_Plan"/>
    <s v="Emission Group 1"/>
    <s v="Base;2023BP"/>
    <s v="Base"/>
    <s v="Base"/>
    <s v="Base"/>
    <s v="ASG"/>
    <n v="42622"/>
    <n v="16604889"/>
    <n v="0"/>
    <n v="16600373"/>
    <n v="5240.13"/>
    <n v="0"/>
    <n v="0"/>
    <n v="754.28"/>
    <n v="0"/>
    <n v="0"/>
    <n v="0"/>
    <n v="0"/>
    <n v="9.33"/>
    <n v="314251.44"/>
    <n v="550560"/>
    <n v="1174070.1299999999"/>
    <n v="4395815.5"/>
    <n v="0"/>
    <n v="0"/>
    <n v="0"/>
    <n v="0"/>
    <n v="30.47"/>
    <n v="0"/>
    <n v="0"/>
    <n v="0"/>
    <n v="541413056"/>
    <n v="541284288"/>
    <n v="464499616"/>
    <n v="76234032"/>
    <n v="551195.56000000006"/>
    <n v="0"/>
    <n v="146667.57999999999"/>
    <n v="17900.23"/>
    <n v="0"/>
    <n v="0"/>
    <n v="78.94"/>
    <n v="39.86"/>
    <n v="27.51"/>
    <n v="3.23"/>
    <n v="34.54"/>
    <n v="27.99"/>
    <n v="0"/>
    <n v="0"/>
    <n v="0"/>
    <n v="23.73"/>
    <n v="0"/>
    <n v="0"/>
    <n v="20967"/>
    <n v="0"/>
    <n v="0"/>
    <n v="0"/>
    <n v="0"/>
    <n v="4.666667E-2"/>
    <n v="0"/>
    <n v="0"/>
    <n v="4.666667E-2"/>
    <n v="7.3333330000000002E-2"/>
    <n v="0"/>
    <n v="0"/>
    <n v="7.3333330000000002E-2"/>
    <n v="0"/>
    <n v="0.01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541430955.58000004"/>
    <n v="0"/>
    <n v="541284288"/>
    <n v="146667.57999999999"/>
  </r>
  <r>
    <x v="25"/>
    <x v="2"/>
    <n v="2028"/>
    <x v="3"/>
    <n v="0"/>
    <n v="300"/>
    <n v="2.0407999999999999E-2"/>
    <n v="2005"/>
    <s v="2023_Plan"/>
    <s v="Emission Group 1"/>
    <s v="Base;2023BP"/>
    <s v="Base"/>
    <s v="Base"/>
    <s v="Base"/>
    <s v="ASG"/>
    <n v="42622"/>
    <n v="13746448"/>
    <n v="0"/>
    <n v="13745200"/>
    <n v="2637.94"/>
    <n v="0"/>
    <n v="0"/>
    <n v="1468.6"/>
    <n v="0"/>
    <n v="0"/>
    <n v="0"/>
    <n v="0"/>
    <n v="3.33"/>
    <n v="298292.38"/>
    <n v="532800"/>
    <n v="1138474.25"/>
    <n v="3492444.75"/>
    <n v="0"/>
    <n v="0"/>
    <n v="0"/>
    <n v="0"/>
    <n v="78.739999999999995"/>
    <n v="0"/>
    <n v="0"/>
    <n v="0"/>
    <n v="449110592"/>
    <n v="449072032"/>
    <n v="385450336"/>
    <n v="63255552"/>
    <n v="365919.22"/>
    <n v="0"/>
    <n v="73659.02"/>
    <n v="35098.089999999997"/>
    <n v="0"/>
    <n v="0"/>
    <n v="108.3"/>
    <n v="38.86"/>
    <n v="50.82"/>
    <n v="8.56"/>
    <n v="63.52"/>
    <n v="27.92"/>
    <n v="0"/>
    <n v="0"/>
    <n v="0"/>
    <n v="23.9"/>
    <n v="0"/>
    <n v="0"/>
    <n v="20967"/>
    <n v="0"/>
    <n v="0"/>
    <n v="0"/>
    <n v="0"/>
    <n v="0.08"/>
    <n v="0"/>
    <n v="0"/>
    <n v="0.08"/>
    <n v="0.23333333000000001"/>
    <n v="0"/>
    <n v="0"/>
    <n v="0.23333333000000001"/>
    <n v="0"/>
    <n v="0.02"/>
    <n v="0"/>
    <n v="0"/>
    <n v="0"/>
    <n v="0"/>
    <n v="0"/>
    <n v="0"/>
    <n v="0"/>
    <n v="0"/>
    <n v="7.47"/>
    <n v="0"/>
    <n v="0"/>
    <n v="0"/>
    <n v="0"/>
    <n v="740"/>
    <n v="740"/>
    <n v="1164"/>
    <n v="1422"/>
    <n v="0"/>
    <n v="0"/>
    <x v="0"/>
    <n v="0"/>
    <n v="0"/>
    <n v="0"/>
    <n v="0"/>
    <n v="449145691.01999998"/>
    <n v="0"/>
    <n v="449072032"/>
    <n v="73659.02"/>
  </r>
  <r>
    <x v="25"/>
    <x v="2"/>
    <n v="2028"/>
    <x v="4"/>
    <n v="0"/>
    <n v="300"/>
    <n v="2.0407999999999999E-2"/>
    <n v="2005"/>
    <s v="2023_Plan"/>
    <s v="Emission Group 1"/>
    <s v="Base;2023BP"/>
    <s v="Base"/>
    <s v="Base"/>
    <s v="Base"/>
    <s v="ASG"/>
    <n v="42622"/>
    <n v="13971186"/>
    <n v="0"/>
    <n v="13968127"/>
    <n v="3988.79"/>
    <n v="0"/>
    <n v="0"/>
    <n v="969.03"/>
    <n v="0"/>
    <n v="0"/>
    <n v="0"/>
    <n v="0"/>
    <n v="2"/>
    <n v="390997.53"/>
    <n v="550560"/>
    <n v="1304701"/>
    <n v="4093579"/>
    <n v="0"/>
    <n v="0"/>
    <n v="0"/>
    <n v="0"/>
    <n v="39.479999999999997"/>
    <n v="0"/>
    <n v="0"/>
    <n v="0"/>
    <n v="444054976"/>
    <n v="443970752"/>
    <n v="380822272"/>
    <n v="62865372"/>
    <n v="283449.21999999997"/>
    <n v="0"/>
    <n v="107739.89"/>
    <n v="23508.959999999999"/>
    <n v="0"/>
    <n v="0"/>
    <n v="88.97"/>
    <n v="38.67"/>
    <n v="32.08"/>
    <n v="5.36"/>
    <n v="44.5"/>
    <n v="27.01"/>
    <n v="0"/>
    <n v="0"/>
    <n v="0"/>
    <n v="24.26"/>
    <n v="0"/>
    <n v="0"/>
    <n v="20967"/>
    <n v="0"/>
    <n v="0"/>
    <n v="0"/>
    <n v="0"/>
    <n v="0.04"/>
    <n v="0"/>
    <n v="0"/>
    <n v="0.04"/>
    <n v="0.10666667000000001"/>
    <n v="0"/>
    <n v="0"/>
    <n v="0.10666667000000001"/>
    <n v="0"/>
    <n v="0.01"/>
    <n v="0"/>
    <n v="0"/>
    <n v="0"/>
    <n v="0"/>
    <n v="0"/>
    <n v="0"/>
    <n v="0"/>
    <n v="0"/>
    <n v="5.97"/>
    <n v="0"/>
    <n v="0"/>
    <n v="0"/>
    <n v="0"/>
    <n v="740"/>
    <n v="740"/>
    <n v="1164"/>
    <n v="1422"/>
    <n v="0"/>
    <n v="0"/>
    <x v="0"/>
    <n v="0"/>
    <n v="0"/>
    <n v="0"/>
    <n v="0"/>
    <n v="444078491.88999999"/>
    <n v="0"/>
    <n v="443970752"/>
    <n v="107739.89"/>
  </r>
  <r>
    <x v="25"/>
    <x v="2"/>
    <n v="2028"/>
    <x v="5"/>
    <n v="0"/>
    <n v="300"/>
    <n v="2.0407999999999999E-2"/>
    <n v="2005"/>
    <s v="2023_Plan"/>
    <s v="Emission Group 1"/>
    <s v="Base;2023BP"/>
    <s v="Base"/>
    <s v="Base"/>
    <s v="Base"/>
    <s v="ASG"/>
    <n v="42622"/>
    <n v="16787660"/>
    <n v="0"/>
    <n v="16787470"/>
    <n v="93667.72"/>
    <n v="0"/>
    <n v="0"/>
    <n v="93482.2"/>
    <n v="0"/>
    <n v="0"/>
    <n v="0"/>
    <n v="0"/>
    <n v="0"/>
    <n v="399035.06"/>
    <n v="532800"/>
    <n v="1666901.25"/>
    <n v="4636176.5"/>
    <n v="0"/>
    <n v="0"/>
    <n v="0"/>
    <n v="0"/>
    <n v="3.65"/>
    <n v="0"/>
    <n v="0"/>
    <n v="0"/>
    <n v="548810496"/>
    <n v="549513536"/>
    <n v="472000608"/>
    <n v="77104880"/>
    <n v="408561.72"/>
    <n v="0"/>
    <n v="3505780.5"/>
    <n v="4208820"/>
    <n v="0"/>
    <n v="0"/>
    <n v="121"/>
    <n v="41.96"/>
    <n v="35.86"/>
    <n v="7.52"/>
    <n v="65.45"/>
    <n v="37.43"/>
    <n v="0"/>
    <n v="0"/>
    <n v="0"/>
    <n v="45.02"/>
    <n v="0"/>
    <n v="0"/>
    <n v="20967"/>
    <n v="0"/>
    <n v="0"/>
    <n v="0"/>
    <n v="0"/>
    <n v="1.3333329999999999E-2"/>
    <n v="0"/>
    <n v="0"/>
    <n v="1.3333329999999999E-2"/>
    <n v="0.03"/>
    <n v="0"/>
    <n v="0"/>
    <n v="0.03"/>
    <n v="0"/>
    <n v="0"/>
    <n v="0"/>
    <n v="0"/>
    <n v="0"/>
    <n v="0"/>
    <n v="0"/>
    <n v="0"/>
    <n v="0"/>
    <n v="0"/>
    <n v="5.21"/>
    <n v="0"/>
    <n v="0"/>
    <n v="0"/>
    <n v="0"/>
    <n v="740"/>
    <n v="740"/>
    <n v="1164"/>
    <n v="1422"/>
    <n v="0"/>
    <n v="0"/>
    <x v="0"/>
    <n v="0"/>
    <n v="0"/>
    <n v="0"/>
    <n v="0"/>
    <n v="553019316.5"/>
    <n v="0"/>
    <n v="549513536"/>
    <n v="3505780.5"/>
  </r>
  <r>
    <x v="25"/>
    <x v="2"/>
    <n v="2028"/>
    <x v="6"/>
    <n v="0"/>
    <n v="300"/>
    <n v="2.0407999999999999E-2"/>
    <n v="2005"/>
    <s v="2023_Plan"/>
    <s v="Emission Group 1"/>
    <s v="Base;2023BP"/>
    <s v="Base"/>
    <s v="Base"/>
    <s v="Base"/>
    <s v="ASG"/>
    <n v="42622"/>
    <n v="17667022"/>
    <n v="0"/>
    <n v="17786628"/>
    <n v="54100.36"/>
    <n v="0"/>
    <n v="0"/>
    <n v="174644.27"/>
    <n v="0"/>
    <n v="0"/>
    <n v="0"/>
    <n v="0"/>
    <n v="69.33"/>
    <n v="452014.66"/>
    <n v="550560"/>
    <n v="1923542.13"/>
    <n v="5044814"/>
    <n v="0"/>
    <n v="0"/>
    <n v="0"/>
    <n v="0.27"/>
    <n v="938.63"/>
    <n v="0"/>
    <n v="0"/>
    <n v="0"/>
    <n v="520025408"/>
    <n v="588599552"/>
    <n v="506109632"/>
    <n v="82079848"/>
    <n v="410330.53"/>
    <n v="0"/>
    <n v="18041412"/>
    <n v="86615552"/>
    <n v="0"/>
    <n v="0"/>
    <n v="171.46"/>
    <n v="89.78"/>
    <n v="48.99"/>
    <n v="6.7"/>
    <n v="101.71"/>
    <n v="333.48"/>
    <n v="0"/>
    <n v="0"/>
    <n v="0"/>
    <n v="495.95"/>
    <n v="0"/>
    <n v="69.89"/>
    <n v="20967"/>
    <n v="0"/>
    <n v="0"/>
    <n v="0"/>
    <n v="0"/>
    <n v="0.70999997999999997"/>
    <n v="3.3333299999999998E-3"/>
    <n v="0"/>
    <n v="0.70999997999999997"/>
    <n v="2.0833332499999999"/>
    <n v="3.3333299999999998E-3"/>
    <n v="0"/>
    <n v="2.0799999200000001"/>
    <n v="0"/>
    <n v="0.17"/>
    <n v="0"/>
    <n v="0"/>
    <n v="0"/>
    <n v="0"/>
    <n v="0"/>
    <n v="0"/>
    <n v="0"/>
    <n v="0"/>
    <n v="5.6"/>
    <n v="0"/>
    <n v="0"/>
    <n v="0"/>
    <n v="0"/>
    <n v="740"/>
    <n v="740"/>
    <n v="1164"/>
    <n v="1422"/>
    <n v="0"/>
    <n v="0"/>
    <x v="0"/>
    <n v="6.8026598639999987E-5"/>
    <n v="6.8026598639999987E-4"/>
    <n v="5.5101600000000001E-3"/>
    <n v="6.8026598639999987E-5"/>
    <n v="606646625.09000003"/>
    <n v="5661.09"/>
    <n v="588599552"/>
    <n v="18041412"/>
  </r>
  <r>
    <x v="25"/>
    <x v="2"/>
    <n v="2028"/>
    <x v="7"/>
    <n v="0"/>
    <n v="300"/>
    <n v="2.0407999999999999E-2"/>
    <n v="2005"/>
    <s v="2023_Plan"/>
    <s v="Emission Group 1"/>
    <s v="Base;2023BP"/>
    <s v="Base"/>
    <s v="Base"/>
    <s v="Base"/>
    <s v="ASG"/>
    <n v="42622"/>
    <n v="18054818"/>
    <n v="0"/>
    <n v="18096530"/>
    <n v="79441.960000000006"/>
    <n v="0"/>
    <n v="0"/>
    <n v="121458.2"/>
    <n v="0"/>
    <n v="0"/>
    <n v="0"/>
    <n v="0"/>
    <n v="3.33"/>
    <n v="424902.06"/>
    <n v="550560"/>
    <n v="1726569.13"/>
    <n v="4608283.5"/>
    <n v="0"/>
    <n v="0"/>
    <n v="0"/>
    <n v="0"/>
    <n v="303.92"/>
    <n v="0"/>
    <n v="0"/>
    <n v="0"/>
    <n v="596515008"/>
    <n v="599171648"/>
    <n v="515465216"/>
    <n v="83297048"/>
    <n v="409340.22"/>
    <n v="0"/>
    <n v="32501744"/>
    <n v="35158384"/>
    <n v="0"/>
    <n v="0"/>
    <n v="241.34"/>
    <n v="87.79"/>
    <n v="84.54"/>
    <n v="12.64"/>
    <n v="156.24"/>
    <n v="409.13"/>
    <n v="0"/>
    <n v="0"/>
    <n v="0"/>
    <n v="289.47000000000003"/>
    <n v="0"/>
    <n v="0"/>
    <n v="20967"/>
    <n v="0"/>
    <n v="0"/>
    <n v="0"/>
    <n v="0"/>
    <n v="0.44666665999999999"/>
    <n v="0"/>
    <n v="0"/>
    <n v="0.44666665999999999"/>
    <n v="0.89333331999999999"/>
    <n v="0"/>
    <n v="0"/>
    <n v="0.89333331999999999"/>
    <n v="0"/>
    <n v="0.01"/>
    <n v="0"/>
    <n v="0"/>
    <n v="0"/>
    <n v="0"/>
    <n v="0"/>
    <n v="0"/>
    <n v="0"/>
    <n v="0"/>
    <n v="5.64"/>
    <n v="0"/>
    <n v="0"/>
    <n v="0"/>
    <n v="0"/>
    <n v="740"/>
    <n v="740"/>
    <n v="1164"/>
    <n v="1422"/>
    <n v="0"/>
    <n v="0"/>
    <x v="0"/>
    <n v="0"/>
    <n v="0"/>
    <n v="0"/>
    <n v="0"/>
    <n v="631673392"/>
    <n v="0"/>
    <n v="599171648"/>
    <n v="32501744"/>
  </r>
  <r>
    <x v="25"/>
    <x v="2"/>
    <n v="2028"/>
    <x v="8"/>
    <n v="0"/>
    <n v="300"/>
    <n v="2.0407999999999999E-2"/>
    <n v="2005"/>
    <s v="2023_Plan"/>
    <s v="Emission Group 1"/>
    <s v="Base;2023BP"/>
    <s v="Base"/>
    <s v="Base"/>
    <s v="Base"/>
    <s v="ASG"/>
    <n v="42622"/>
    <n v="15336209"/>
    <n v="0"/>
    <n v="15336007"/>
    <n v="2684.52"/>
    <n v="0"/>
    <n v="0"/>
    <n v="2691.79"/>
    <n v="0"/>
    <n v="0"/>
    <n v="0"/>
    <n v="0"/>
    <n v="19.329999999999998"/>
    <n v="370065.88"/>
    <n v="532800"/>
    <n v="1763429.5"/>
    <n v="4684102"/>
    <n v="0"/>
    <n v="0"/>
    <n v="0"/>
    <n v="0"/>
    <n v="209.09"/>
    <n v="0"/>
    <n v="0"/>
    <n v="0"/>
    <n v="498829312"/>
    <n v="499305184"/>
    <n v="428352160"/>
    <n v="70537608"/>
    <n v="415311.19"/>
    <n v="0"/>
    <n v="782937.94"/>
    <n v="1258823.6299999999"/>
    <n v="0"/>
    <n v="0"/>
    <n v="99.64"/>
    <n v="41.05"/>
    <n v="25.38"/>
    <n v="3.98"/>
    <n v="49.25"/>
    <n v="291.64999999999998"/>
    <n v="0"/>
    <n v="0"/>
    <n v="0"/>
    <n v="467.65"/>
    <n v="0"/>
    <n v="0"/>
    <n v="20967"/>
    <n v="0"/>
    <n v="0"/>
    <n v="0"/>
    <n v="0"/>
    <n v="0.18000000999999999"/>
    <n v="0"/>
    <n v="0"/>
    <n v="0.18000000999999999"/>
    <n v="0.40000001000000002"/>
    <n v="0"/>
    <n v="0"/>
    <n v="0.40000001000000002"/>
    <n v="0"/>
    <n v="0.04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500088121.94"/>
    <n v="0"/>
    <n v="499305184"/>
    <n v="782937.94"/>
  </r>
  <r>
    <x v="25"/>
    <x v="2"/>
    <n v="2028"/>
    <x v="9"/>
    <n v="0"/>
    <n v="300"/>
    <n v="2.0407999999999999E-2"/>
    <n v="2005"/>
    <s v="2023_Plan"/>
    <s v="Emission Group 1"/>
    <s v="Base;2023BP"/>
    <s v="Base"/>
    <s v="Base"/>
    <s v="Base"/>
    <s v="ASG"/>
    <n v="42622"/>
    <n v="14325231"/>
    <n v="0"/>
    <n v="14323966"/>
    <n v="2509.37"/>
    <n v="0"/>
    <n v="0"/>
    <n v="1286.31"/>
    <n v="0"/>
    <n v="0"/>
    <n v="0"/>
    <n v="0"/>
    <n v="0"/>
    <n v="322731.31"/>
    <n v="550560"/>
    <n v="1193429.8799999999"/>
    <n v="3891543.5"/>
    <n v="0"/>
    <n v="0"/>
    <n v="0"/>
    <n v="0"/>
    <n v="41.85"/>
    <n v="0"/>
    <n v="0"/>
    <n v="0"/>
    <n v="466161280"/>
    <n v="466511392"/>
    <n v="399782176"/>
    <n v="66251912"/>
    <n v="477111.53"/>
    <n v="0"/>
    <n v="74532.679999999993"/>
    <n v="424648.56"/>
    <n v="0"/>
    <n v="0"/>
    <n v="93.13"/>
    <n v="38.96"/>
    <n v="37.99"/>
    <n v="5.94"/>
    <n v="48.37"/>
    <n v="29.7"/>
    <n v="0"/>
    <n v="0"/>
    <n v="0"/>
    <n v="330.13"/>
    <n v="0"/>
    <n v="0"/>
    <n v="20967"/>
    <n v="0"/>
    <n v="0"/>
    <n v="0"/>
    <n v="0"/>
    <n v="0.06"/>
    <n v="0"/>
    <n v="0"/>
    <n v="0.06"/>
    <n v="0.12333333"/>
    <n v="0"/>
    <n v="0"/>
    <n v="0.12333333"/>
    <n v="0"/>
    <n v="0"/>
    <n v="0"/>
    <n v="0"/>
    <n v="0"/>
    <n v="0"/>
    <n v="0"/>
    <n v="0"/>
    <n v="0"/>
    <n v="0"/>
    <n v="6.2"/>
    <n v="0"/>
    <n v="0"/>
    <n v="0"/>
    <n v="0"/>
    <n v="740"/>
    <n v="740"/>
    <n v="1164"/>
    <n v="1422"/>
    <n v="0"/>
    <n v="0"/>
    <x v="0"/>
    <n v="0"/>
    <n v="0"/>
    <n v="0"/>
    <n v="0"/>
    <n v="466585924.68000001"/>
    <n v="0"/>
    <n v="466511392"/>
    <n v="74532.679999999993"/>
  </r>
  <r>
    <x v="25"/>
    <x v="2"/>
    <n v="2028"/>
    <x v="10"/>
    <n v="0"/>
    <n v="300"/>
    <n v="2.0407999999999999E-2"/>
    <n v="2005"/>
    <s v="2023_Plan"/>
    <s v="Emission Group 1"/>
    <s v="Base;2023BP"/>
    <s v="Base"/>
    <s v="Base"/>
    <s v="Base"/>
    <s v="ASG"/>
    <n v="42622"/>
    <n v="15029306"/>
    <n v="0"/>
    <n v="15026139"/>
    <n v="4265.78"/>
    <n v="0"/>
    <n v="0"/>
    <n v="1127.22"/>
    <n v="0"/>
    <n v="0"/>
    <n v="0"/>
    <n v="0"/>
    <n v="1.33"/>
    <n v="235870.14"/>
    <n v="532800"/>
    <n v="1256428.5"/>
    <n v="4090553.25"/>
    <n v="0"/>
    <n v="0"/>
    <n v="0"/>
    <n v="0"/>
    <n v="27.84"/>
    <n v="0"/>
    <n v="0"/>
    <n v="0"/>
    <n v="489452640"/>
    <n v="489420128"/>
    <n v="419736576"/>
    <n v="69155632"/>
    <n v="527982.5"/>
    <n v="0"/>
    <n v="122585.22"/>
    <n v="90085.18"/>
    <n v="0"/>
    <n v="0"/>
    <n v="75.3"/>
    <n v="39.29"/>
    <n v="22.63"/>
    <n v="3.57"/>
    <n v="31.34"/>
    <n v="28.74"/>
    <n v="0"/>
    <n v="0"/>
    <n v="0"/>
    <n v="79.92"/>
    <n v="0"/>
    <n v="0"/>
    <n v="20967"/>
    <n v="0"/>
    <n v="0"/>
    <n v="0"/>
    <n v="0"/>
    <n v="3.6666669999999998E-2"/>
    <n v="0"/>
    <n v="0"/>
    <n v="3.6666669999999998E-2"/>
    <n v="0.08"/>
    <n v="0"/>
    <n v="0"/>
    <n v="0.08"/>
    <n v="0"/>
    <n v="0"/>
    <n v="0"/>
    <n v="0"/>
    <n v="0"/>
    <n v="0"/>
    <n v="0"/>
    <n v="0"/>
    <n v="0"/>
    <n v="0"/>
    <n v="5.34"/>
    <n v="0"/>
    <n v="0"/>
    <n v="0"/>
    <n v="0"/>
    <n v="740"/>
    <n v="740"/>
    <n v="1164"/>
    <n v="1422"/>
    <n v="0"/>
    <n v="0"/>
    <x v="0"/>
    <n v="0"/>
    <n v="0"/>
    <n v="0"/>
    <n v="0"/>
    <n v="489542713.22000003"/>
    <n v="0"/>
    <n v="489420128"/>
    <n v="122585.22"/>
  </r>
  <r>
    <x v="25"/>
    <x v="2"/>
    <n v="2028"/>
    <x v="11"/>
    <n v="0"/>
    <n v="300"/>
    <n v="2.0407999999999999E-2"/>
    <n v="2005"/>
    <s v="2023_Plan"/>
    <s v="Emission Group 1"/>
    <s v="Base;2023BP"/>
    <s v="Base"/>
    <s v="Base"/>
    <s v="Base"/>
    <s v="ASG"/>
    <n v="42622"/>
    <n v="18032448"/>
    <n v="0"/>
    <n v="17740380"/>
    <n v="327192.19"/>
    <n v="0"/>
    <n v="0"/>
    <n v="35125.24"/>
    <n v="0"/>
    <n v="0"/>
    <n v="0"/>
    <n v="0"/>
    <n v="0"/>
    <n v="243265.38"/>
    <n v="550560"/>
    <n v="1208366.3799999999"/>
    <n v="4672605.5"/>
    <n v="0"/>
    <n v="0"/>
    <n v="0"/>
    <n v="0"/>
    <n v="1.79"/>
    <n v="0"/>
    <n v="0"/>
    <n v="0"/>
    <n v="606157440"/>
    <n v="597086016"/>
    <n v="514056576"/>
    <n v="82424480"/>
    <n v="604667"/>
    <n v="0"/>
    <n v="10032372"/>
    <n v="960983.69"/>
    <n v="0"/>
    <n v="0"/>
    <n v="95.85"/>
    <n v="41.98"/>
    <n v="36.31"/>
    <n v="5.59"/>
    <n v="46.65"/>
    <n v="30.66"/>
    <n v="0"/>
    <n v="0"/>
    <n v="0"/>
    <n v="27.3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607118388"/>
    <n v="0"/>
    <n v="597086016"/>
    <n v="10032372"/>
  </r>
  <r>
    <x v="25"/>
    <x v="3"/>
    <n v="2028"/>
    <x v="0"/>
    <n v="0"/>
    <n v="300"/>
    <n v="2.0407999999999999E-2"/>
    <n v="2005"/>
    <s v="2023_Plan"/>
    <s v="Emission Group 1"/>
    <s v="Base;2023BP"/>
    <s v="Base"/>
    <s v="Base"/>
    <s v="Base"/>
    <s v="ASG"/>
    <n v="42622"/>
    <n v="15086877"/>
    <n v="0"/>
    <n v="14851612"/>
    <n v="263487.69"/>
    <n v="0"/>
    <n v="0"/>
    <n v="28222.68"/>
    <n v="0"/>
    <n v="0"/>
    <n v="0"/>
    <n v="0"/>
    <n v="0"/>
    <n v="9671.98"/>
    <n v="520800"/>
    <n v="1078097.25"/>
    <n v="4295184"/>
    <n v="0"/>
    <n v="0"/>
    <n v="0"/>
    <n v="0"/>
    <n v="0"/>
    <n v="0"/>
    <n v="0"/>
    <n v="0"/>
    <n v="310003584"/>
    <n v="303704064"/>
    <n v="247667200"/>
    <n v="55505512"/>
    <n v="531362.75"/>
    <n v="0"/>
    <n v="7247408"/>
    <n v="947911.81"/>
    <n v="0"/>
    <n v="0"/>
    <n v="57.91"/>
    <n v="40.200000000000003"/>
    <n v="12.57"/>
    <n v="1.55"/>
    <n v="15.16"/>
    <n v="27.51"/>
    <n v="0"/>
    <n v="0"/>
    <n v="0"/>
    <n v="33.59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"/>
    <n v="0"/>
    <n v="0"/>
    <n v="0"/>
    <n v="0"/>
    <n v="700"/>
    <n v="700"/>
    <n v="1103"/>
    <n v="1347"/>
    <n v="0"/>
    <n v="0"/>
    <x v="0"/>
    <n v="0"/>
    <n v="0"/>
    <n v="0"/>
    <n v="0"/>
    <n v="310951472"/>
    <n v="0"/>
    <n v="303704064"/>
    <n v="7247408"/>
  </r>
  <r>
    <x v="25"/>
    <x v="3"/>
    <n v="2028"/>
    <x v="1"/>
    <n v="0"/>
    <n v="300"/>
    <n v="2.0407999999999999E-2"/>
    <n v="2005"/>
    <s v="2023_Plan"/>
    <s v="Emission Group 1"/>
    <s v="Base;2023BP"/>
    <s v="Base"/>
    <s v="Base"/>
    <s v="Base"/>
    <s v="ASG"/>
    <n v="42622"/>
    <n v="12970562"/>
    <n v="0"/>
    <n v="12622137"/>
    <n v="356637.69"/>
    <n v="0"/>
    <n v="0"/>
    <n v="8213.3799999999992"/>
    <n v="0"/>
    <n v="0"/>
    <n v="0"/>
    <n v="0"/>
    <n v="0"/>
    <n v="9185.44"/>
    <n v="470400"/>
    <n v="946154.13"/>
    <n v="3912902"/>
    <n v="0"/>
    <n v="0"/>
    <n v="0"/>
    <n v="0"/>
    <n v="0"/>
    <n v="0"/>
    <n v="0"/>
    <n v="0"/>
    <n v="251471168"/>
    <n v="242197184"/>
    <n v="195379408"/>
    <n v="46395380"/>
    <n v="422470.56"/>
    <n v="0"/>
    <n v="9504919"/>
    <n v="230927.42"/>
    <n v="0"/>
    <n v="0"/>
    <n v="48.16"/>
    <n v="39.340000000000003"/>
    <n v="8.26"/>
    <n v="1.02"/>
    <n v="9.44"/>
    <n v="26.65"/>
    <n v="0"/>
    <n v="0"/>
    <n v="0"/>
    <n v="2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251702103"/>
    <n v="0"/>
    <n v="242197184"/>
    <n v="9504919"/>
  </r>
  <r>
    <x v="25"/>
    <x v="3"/>
    <n v="2028"/>
    <x v="2"/>
    <n v="0"/>
    <n v="300"/>
    <n v="2.0407999999999999E-2"/>
    <n v="2005"/>
    <s v="2023_Plan"/>
    <s v="Emission Group 1"/>
    <s v="Base;2023BP"/>
    <s v="Base"/>
    <s v="Base"/>
    <s v="Base"/>
    <s v="ASG"/>
    <n v="42622"/>
    <n v="13316335"/>
    <n v="0"/>
    <n v="13310803"/>
    <n v="6361.2"/>
    <n v="0"/>
    <n v="0"/>
    <n v="852.66"/>
    <n v="0"/>
    <n v="0"/>
    <n v="0"/>
    <n v="0"/>
    <n v="2.67"/>
    <n v="13445.07"/>
    <n v="520800"/>
    <n v="1104360"/>
    <n v="3420688.25"/>
    <n v="0"/>
    <n v="0"/>
    <n v="0"/>
    <n v="0"/>
    <n v="23.62"/>
    <n v="0"/>
    <n v="0"/>
    <n v="0"/>
    <n v="263411728"/>
    <n v="263259264"/>
    <n v="215028608"/>
    <n v="47851288"/>
    <n v="379384.28"/>
    <n v="0"/>
    <n v="174597.09"/>
    <n v="22125.83"/>
    <n v="0"/>
    <n v="0"/>
    <n v="69.67"/>
    <n v="39.880000000000003"/>
    <n v="22.02"/>
    <n v="2.99"/>
    <n v="27.23"/>
    <n v="27.45"/>
    <n v="0"/>
    <n v="0"/>
    <n v="0"/>
    <n v="25.95"/>
    <n v="0"/>
    <n v="0"/>
    <n v="20967"/>
    <n v="0"/>
    <n v="0"/>
    <n v="0"/>
    <n v="0"/>
    <n v="0.03"/>
    <n v="0"/>
    <n v="0"/>
    <n v="0.03"/>
    <n v="6.3333329999999993E-2"/>
    <n v="0"/>
    <n v="0"/>
    <n v="6.3333329999999993E-2"/>
    <n v="0"/>
    <n v="0.01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63433861.09"/>
    <n v="0"/>
    <n v="263259264"/>
    <n v="174597.09"/>
  </r>
  <r>
    <x v="25"/>
    <x v="3"/>
    <n v="2028"/>
    <x v="3"/>
    <n v="0"/>
    <n v="300"/>
    <n v="2.0407999999999999E-2"/>
    <n v="2005"/>
    <s v="2023_Plan"/>
    <s v="Emission Group 1"/>
    <s v="Base;2023BP"/>
    <s v="Base"/>
    <s v="Base"/>
    <s v="Base"/>
    <s v="ASG"/>
    <n v="42622"/>
    <n v="11683780"/>
    <n v="0"/>
    <n v="11677777"/>
    <n v="6093.09"/>
    <n v="0"/>
    <n v="0"/>
    <n v="126.77"/>
    <n v="0"/>
    <n v="0"/>
    <n v="0"/>
    <n v="0"/>
    <n v="0"/>
    <n v="13251.84"/>
    <n v="504000"/>
    <n v="933172.25"/>
    <n v="2792272.75"/>
    <n v="0"/>
    <n v="0"/>
    <n v="0"/>
    <n v="0"/>
    <n v="37.4"/>
    <n v="0"/>
    <n v="0"/>
    <n v="0"/>
    <n v="241305712"/>
    <n v="241154272"/>
    <n v="199568128"/>
    <n v="41269916"/>
    <n v="316321.75"/>
    <n v="0"/>
    <n v="154716.09"/>
    <n v="3285.59"/>
    <n v="0"/>
    <n v="0"/>
    <n v="85.01"/>
    <n v="38.479999999999997"/>
    <n v="41.11"/>
    <n v="6.59"/>
    <n v="44.68"/>
    <n v="25.39"/>
    <n v="0"/>
    <n v="0"/>
    <n v="0"/>
    <n v="25.92"/>
    <n v="0"/>
    <n v="0"/>
    <n v="20967"/>
    <n v="0"/>
    <n v="0"/>
    <n v="0"/>
    <n v="0"/>
    <n v="6.6666669999999997E-2"/>
    <n v="0"/>
    <n v="0"/>
    <n v="6.6666669999999997E-2"/>
    <n v="0.14666666"/>
    <n v="0"/>
    <n v="0"/>
    <n v="0.14666666"/>
    <n v="0"/>
    <n v="0"/>
    <n v="0"/>
    <n v="0"/>
    <n v="0"/>
    <n v="0"/>
    <n v="0"/>
    <n v="0"/>
    <n v="0"/>
    <n v="0"/>
    <n v="4.16"/>
    <n v="0"/>
    <n v="0"/>
    <n v="0"/>
    <n v="0"/>
    <n v="700"/>
    <n v="700"/>
    <n v="1103"/>
    <n v="1347"/>
    <n v="0"/>
    <n v="0"/>
    <x v="0"/>
    <n v="0"/>
    <n v="0"/>
    <n v="0"/>
    <n v="0"/>
    <n v="241308988.09"/>
    <n v="0"/>
    <n v="241154272"/>
    <n v="154716.09"/>
  </r>
  <r>
    <x v="25"/>
    <x v="3"/>
    <n v="2028"/>
    <x v="4"/>
    <n v="0"/>
    <n v="300"/>
    <n v="2.0407999999999999E-2"/>
    <n v="2005"/>
    <s v="2023_Plan"/>
    <s v="Emission Group 1"/>
    <s v="Base;2023BP"/>
    <s v="Base"/>
    <s v="Base"/>
    <s v="Base"/>
    <s v="ASG"/>
    <n v="42622"/>
    <n v="12687873"/>
    <n v="0"/>
    <n v="12684072"/>
    <n v="4659.57"/>
    <n v="0"/>
    <n v="0"/>
    <n v="875.47"/>
    <n v="0"/>
    <n v="0"/>
    <n v="0"/>
    <n v="0"/>
    <n v="0"/>
    <n v="15948.9"/>
    <n v="520800"/>
    <n v="1225839.1299999999"/>
    <n v="3468673.5"/>
    <n v="0"/>
    <n v="0"/>
    <n v="0"/>
    <n v="0"/>
    <n v="16.48"/>
    <n v="0"/>
    <n v="0"/>
    <n v="0"/>
    <n v="244286576"/>
    <n v="244189376"/>
    <n v="197031808"/>
    <n v="46835480"/>
    <n v="322046.69"/>
    <n v="0"/>
    <n v="120218.76"/>
    <n v="23030.04"/>
    <n v="0"/>
    <n v="0"/>
    <n v="77.75"/>
    <n v="37.979999999999997"/>
    <n v="26.73"/>
    <n v="4.2300000000000004"/>
    <n v="36.25"/>
    <n v="25.8"/>
    <n v="0"/>
    <n v="0"/>
    <n v="0"/>
    <n v="26.31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44309594.75999999"/>
    <n v="0"/>
    <n v="244189376"/>
    <n v="120218.76"/>
  </r>
  <r>
    <x v="25"/>
    <x v="3"/>
    <n v="2028"/>
    <x v="5"/>
    <n v="0"/>
    <n v="300"/>
    <n v="2.0407999999999999E-2"/>
    <n v="2005"/>
    <s v="2023_Plan"/>
    <s v="Emission Group 1"/>
    <s v="Base;2023BP"/>
    <s v="Base"/>
    <s v="Base"/>
    <s v="Base"/>
    <s v="ASG"/>
    <n v="42622"/>
    <n v="14757364"/>
    <n v="0"/>
    <n v="14641089"/>
    <n v="153070.79999999999"/>
    <n v="0"/>
    <n v="0"/>
    <n v="36800.410000000003"/>
    <n v="0"/>
    <n v="0"/>
    <n v="0"/>
    <n v="0"/>
    <n v="0"/>
    <n v="16289.3"/>
    <n v="504000"/>
    <n v="1252786.25"/>
    <n v="3845468.5"/>
    <n v="0"/>
    <n v="0"/>
    <n v="0"/>
    <n v="0"/>
    <n v="3.71"/>
    <n v="0"/>
    <n v="0"/>
    <n v="0"/>
    <n v="318205760"/>
    <n v="315713696"/>
    <n v="260121008"/>
    <n v="55148212"/>
    <n v="444368.59"/>
    <n v="0"/>
    <n v="4958830.5"/>
    <n v="2466752.75"/>
    <n v="0"/>
    <n v="0"/>
    <n v="83.02"/>
    <n v="51.33"/>
    <n v="23.88"/>
    <n v="3.85"/>
    <n v="33.76"/>
    <n v="32.4"/>
    <n v="0"/>
    <n v="0"/>
    <n v="0"/>
    <n v="67.03"/>
    <n v="0"/>
    <n v="0"/>
    <n v="20967"/>
    <n v="0"/>
    <n v="0"/>
    <n v="0"/>
    <n v="0"/>
    <n v="1.3333329999999999E-2"/>
    <n v="0"/>
    <n v="0"/>
    <n v="1.3333329999999999E-2"/>
    <n v="0.03"/>
    <n v="0"/>
    <n v="0"/>
    <n v="0.03"/>
    <n v="0"/>
    <n v="0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320672526.5"/>
    <n v="0"/>
    <n v="315713696"/>
    <n v="4958830.5"/>
  </r>
  <r>
    <x v="25"/>
    <x v="3"/>
    <n v="2028"/>
    <x v="6"/>
    <n v="0"/>
    <n v="300"/>
    <n v="2.0407999999999999E-2"/>
    <n v="2005"/>
    <s v="2023_Plan"/>
    <s v="Emission Group 1"/>
    <s v="Base;2023BP"/>
    <s v="Base"/>
    <s v="Base"/>
    <s v="Base"/>
    <s v="ASG"/>
    <n v="42622"/>
    <n v="16085036"/>
    <n v="0"/>
    <n v="15949473"/>
    <n v="181662.05"/>
    <n v="0"/>
    <n v="0"/>
    <n v="47043.6"/>
    <n v="0"/>
    <n v="0"/>
    <n v="0"/>
    <n v="0"/>
    <n v="50"/>
    <n v="17899.740000000002"/>
    <n v="520800"/>
    <n v="1232253.3799999999"/>
    <n v="3833511.25"/>
    <n v="0"/>
    <n v="0"/>
    <n v="0"/>
    <n v="2.5"/>
    <n v="870.69"/>
    <n v="71.5"/>
    <n v="0"/>
    <n v="0"/>
    <n v="368280800"/>
    <n v="360317344"/>
    <n v="298721888"/>
    <n v="61119384"/>
    <n v="476351"/>
    <n v="0"/>
    <n v="36396356"/>
    <n v="28432882"/>
    <n v="0"/>
    <n v="0"/>
    <n v="143.91999999999999"/>
    <n v="121.42"/>
    <n v="54.89"/>
    <n v="4.75"/>
    <n v="76.709999999999994"/>
    <n v="200.35"/>
    <n v="0"/>
    <n v="0"/>
    <n v="0"/>
    <n v="604.39"/>
    <n v="0"/>
    <n v="69.89"/>
    <n v="20967"/>
    <n v="20967"/>
    <n v="0"/>
    <n v="0"/>
    <n v="0"/>
    <n v="0.75333333000000002"/>
    <n v="3.3333299999999998E-3"/>
    <n v="0.13"/>
    <n v="0.75"/>
    <n v="2.3266665899999999"/>
    <n v="6.6666700000000004E-3"/>
    <n v="0.13"/>
    <n v="2.19000006"/>
    <n v="0"/>
    <n v="0.13"/>
    <n v="0"/>
    <n v="0"/>
    <n v="0"/>
    <n v="0"/>
    <n v="0"/>
    <n v="0"/>
    <n v="0"/>
    <n v="0"/>
    <n v="4.57"/>
    <n v="0"/>
    <n v="0"/>
    <n v="0"/>
    <n v="0"/>
    <n v="700"/>
    <n v="700"/>
    <n v="1103"/>
    <n v="1347"/>
    <n v="0"/>
    <n v="0"/>
    <x v="0"/>
    <n v="6.8026598639999987E-5"/>
    <n v="6.8026598639999987E-4"/>
    <n v="5.1019999999999996E-2"/>
    <n v="1.3605340136E-4"/>
    <n v="396766117.5"/>
    <n v="52417.5"/>
    <n v="360317344"/>
    <n v="36396356"/>
  </r>
  <r>
    <x v="25"/>
    <x v="3"/>
    <n v="2028"/>
    <x v="7"/>
    <n v="0"/>
    <n v="300"/>
    <n v="2.0407999999999999E-2"/>
    <n v="2005"/>
    <s v="2023_Plan"/>
    <s v="Emission Group 1"/>
    <s v="Base;2023BP"/>
    <s v="Base"/>
    <s v="Base"/>
    <s v="Base"/>
    <s v="ASG"/>
    <n v="42622"/>
    <n v="16615078"/>
    <n v="0"/>
    <n v="16487381"/>
    <n v="180885.59"/>
    <n v="0"/>
    <n v="0"/>
    <n v="53529.84"/>
    <n v="0"/>
    <n v="0"/>
    <n v="0"/>
    <n v="0"/>
    <n v="4.67"/>
    <n v="16986.86"/>
    <n v="520800"/>
    <n v="1245265.75"/>
    <n v="3748319.5"/>
    <n v="0"/>
    <n v="0"/>
    <n v="0"/>
    <n v="0"/>
    <n v="318.88"/>
    <n v="21.72"/>
    <n v="0"/>
    <n v="0"/>
    <n v="360433632"/>
    <n v="384833504"/>
    <n v="320666304"/>
    <n v="63687528"/>
    <n v="479587.56"/>
    <n v="0"/>
    <n v="21845672"/>
    <n v="46245544"/>
    <n v="0"/>
    <n v="0"/>
    <n v="191"/>
    <n v="138.13999999999999"/>
    <n v="82.8"/>
    <n v="7.3"/>
    <n v="115.9"/>
    <n v="120.77"/>
    <n v="0"/>
    <n v="0"/>
    <n v="0"/>
    <n v="863.92"/>
    <n v="0"/>
    <n v="0"/>
    <n v="20967"/>
    <n v="20967"/>
    <n v="0"/>
    <n v="0"/>
    <n v="0"/>
    <n v="0.54333335000000005"/>
    <n v="0"/>
    <n v="0.04"/>
    <n v="0.53666669"/>
    <n v="1.1333333299999999"/>
    <n v="0"/>
    <n v="4.666667E-2"/>
    <n v="1.0866667000000001"/>
    <n v="0"/>
    <n v="0.02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406679176"/>
    <n v="0"/>
    <n v="384833504"/>
    <n v="21845672"/>
  </r>
  <r>
    <x v="25"/>
    <x v="3"/>
    <n v="2028"/>
    <x v="8"/>
    <n v="0"/>
    <n v="300"/>
    <n v="2.0407999999999999E-2"/>
    <n v="2005"/>
    <s v="2023_Plan"/>
    <s v="Emission Group 1"/>
    <s v="Base;2023BP"/>
    <s v="Base"/>
    <s v="Base"/>
    <s v="Base"/>
    <s v="ASG"/>
    <n v="42622"/>
    <n v="14079439"/>
    <n v="0"/>
    <n v="14074623"/>
    <n v="5925.02"/>
    <n v="0"/>
    <n v="0"/>
    <n v="1173.48"/>
    <n v="0"/>
    <n v="0"/>
    <n v="0"/>
    <n v="0"/>
    <n v="10"/>
    <n v="15183.21"/>
    <n v="504000"/>
    <n v="1417515.88"/>
    <n v="4025653.25"/>
    <n v="0"/>
    <n v="0"/>
    <n v="0"/>
    <n v="0"/>
    <n v="64.45"/>
    <n v="0"/>
    <n v="0"/>
    <n v="0"/>
    <n v="298820096"/>
    <n v="298654720"/>
    <n v="244955840"/>
    <n v="53320908"/>
    <n v="377854.16"/>
    <n v="0"/>
    <n v="1293658.3799999999"/>
    <n v="1128279.8799999999"/>
    <n v="0"/>
    <n v="0"/>
    <n v="78.760000000000005"/>
    <n v="44.04"/>
    <n v="19.95"/>
    <n v="2.42"/>
    <n v="31.59"/>
    <n v="218.34"/>
    <n v="0"/>
    <n v="0"/>
    <n v="0"/>
    <n v="961.48"/>
    <n v="0"/>
    <n v="0"/>
    <n v="20967"/>
    <n v="0"/>
    <n v="0"/>
    <n v="0"/>
    <n v="0"/>
    <n v="0.11333334"/>
    <n v="0"/>
    <n v="0"/>
    <n v="0.11333334"/>
    <n v="0.14666666"/>
    <n v="0"/>
    <n v="0"/>
    <n v="0.14666666"/>
    <n v="0"/>
    <n v="0.03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0"/>
    <n v="0"/>
    <n v="0"/>
    <n v="0"/>
    <n v="299948378.38"/>
    <n v="0"/>
    <n v="298654720"/>
    <n v="1293658.3799999999"/>
  </r>
  <r>
    <x v="25"/>
    <x v="3"/>
    <n v="2028"/>
    <x v="9"/>
    <n v="0"/>
    <n v="300"/>
    <n v="2.0407999999999999E-2"/>
    <n v="2005"/>
    <s v="2023_Plan"/>
    <s v="Emission Group 1"/>
    <s v="Base;2023BP"/>
    <s v="Base"/>
    <s v="Base"/>
    <s v="Base"/>
    <s v="ASG"/>
    <n v="42622"/>
    <n v="12386545"/>
    <n v="0"/>
    <n v="12379586"/>
    <n v="7247.58"/>
    <n v="0"/>
    <n v="0"/>
    <n v="330.48"/>
    <n v="0"/>
    <n v="0"/>
    <n v="0"/>
    <n v="0"/>
    <n v="1.33"/>
    <n v="12890.2"/>
    <n v="520800"/>
    <n v="1000069.88"/>
    <n v="3093865"/>
    <n v="0"/>
    <n v="0"/>
    <n v="0"/>
    <n v="0"/>
    <n v="41.1"/>
    <n v="0"/>
    <n v="0"/>
    <n v="0"/>
    <n v="267399584"/>
    <n v="267512112"/>
    <n v="220347072"/>
    <n v="46796744"/>
    <n v="368332.5"/>
    <n v="0"/>
    <n v="196550.88"/>
    <n v="309076.40999999997"/>
    <n v="0"/>
    <n v="0"/>
    <n v="90.8"/>
    <n v="39.42"/>
    <n v="41.6"/>
    <n v="5.92"/>
    <n v="46.95"/>
    <n v="27.12"/>
    <n v="0"/>
    <n v="0"/>
    <n v="0"/>
    <n v="935.23"/>
    <n v="0"/>
    <n v="0"/>
    <n v="20967"/>
    <n v="0"/>
    <n v="0"/>
    <n v="0"/>
    <n v="0"/>
    <n v="9.6666660000000001E-2"/>
    <n v="0"/>
    <n v="0"/>
    <n v="9.6666660000000001E-2"/>
    <n v="0.18333334000000001"/>
    <n v="0"/>
    <n v="0"/>
    <n v="0.18333334000000001"/>
    <n v="0"/>
    <n v="0.01"/>
    <n v="0"/>
    <n v="0"/>
    <n v="0"/>
    <n v="0"/>
    <n v="0"/>
    <n v="0"/>
    <n v="0"/>
    <n v="0"/>
    <n v="4.97"/>
    <n v="0"/>
    <n v="0"/>
    <n v="0"/>
    <n v="0"/>
    <n v="700"/>
    <n v="700"/>
    <n v="1103"/>
    <n v="1347"/>
    <n v="0"/>
    <n v="0"/>
    <x v="0"/>
    <n v="0"/>
    <n v="0"/>
    <n v="0"/>
    <n v="0"/>
    <n v="267708662.88"/>
    <n v="0"/>
    <n v="267512112"/>
    <n v="196550.88"/>
  </r>
  <r>
    <x v="25"/>
    <x v="3"/>
    <n v="2028"/>
    <x v="10"/>
    <n v="0"/>
    <n v="300"/>
    <n v="2.0407999999999999E-2"/>
    <n v="2005"/>
    <s v="2023_Plan"/>
    <s v="Emission Group 1"/>
    <s v="Base;2023BP"/>
    <s v="Base"/>
    <s v="Base"/>
    <s v="Base"/>
    <s v="ASG"/>
    <n v="42622"/>
    <n v="12548606"/>
    <n v="0"/>
    <n v="12542705"/>
    <n v="6287.1"/>
    <n v="0"/>
    <n v="0"/>
    <n v="401.4"/>
    <n v="0"/>
    <n v="0"/>
    <n v="0"/>
    <n v="0"/>
    <n v="0"/>
    <n v="10139.629999999999"/>
    <n v="504000"/>
    <n v="1071039"/>
    <n v="3493606.5"/>
    <n v="0"/>
    <n v="0"/>
    <n v="0"/>
    <n v="0"/>
    <n v="14.85"/>
    <n v="0"/>
    <n v="0"/>
    <n v="0"/>
    <n v="244353488"/>
    <n v="244252064"/>
    <n v="196955200"/>
    <n v="46826440"/>
    <n v="470423.03"/>
    <n v="0"/>
    <n v="165742.28"/>
    <n v="64323.88"/>
    <n v="0"/>
    <n v="0"/>
    <n v="74.97"/>
    <n v="39.950000000000003"/>
    <n v="25.48"/>
    <n v="2.99"/>
    <n v="31.6"/>
    <n v="26.36"/>
    <n v="0"/>
    <n v="0"/>
    <n v="0"/>
    <n v="160.25"/>
    <n v="0"/>
    <n v="0"/>
    <n v="20967"/>
    <n v="0"/>
    <n v="0"/>
    <n v="0"/>
    <n v="0"/>
    <n v="4.3333330000000003E-2"/>
    <n v="0"/>
    <n v="0"/>
    <n v="4.3333330000000003E-2"/>
    <n v="0.06"/>
    <n v="0"/>
    <n v="0"/>
    <n v="0.06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244417806.28"/>
    <n v="0"/>
    <n v="244252064"/>
    <n v="165742.28"/>
  </r>
  <r>
    <x v="25"/>
    <x v="3"/>
    <n v="2028"/>
    <x v="11"/>
    <n v="0"/>
    <n v="300"/>
    <n v="2.0407999999999999E-2"/>
    <n v="2005"/>
    <s v="2023_Plan"/>
    <s v="Emission Group 1"/>
    <s v="Base;2023BP"/>
    <s v="Base"/>
    <s v="Base"/>
    <s v="Base"/>
    <s v="ASG"/>
    <n v="42622"/>
    <n v="15205139"/>
    <n v="0"/>
    <n v="15045822"/>
    <n v="205137.31"/>
    <n v="0"/>
    <n v="0"/>
    <n v="45821.42"/>
    <n v="0"/>
    <n v="0"/>
    <n v="0"/>
    <n v="0"/>
    <n v="0"/>
    <n v="10354.4"/>
    <n v="520800"/>
    <n v="1133979.1299999999"/>
    <n v="4220505"/>
    <n v="0"/>
    <n v="0"/>
    <n v="0"/>
    <n v="0"/>
    <n v="1.38"/>
    <n v="0"/>
    <n v="0"/>
    <n v="0"/>
    <n v="316284096"/>
    <n v="312163264"/>
    <n v="254914976"/>
    <n v="56793704"/>
    <n v="454675.16"/>
    <n v="0"/>
    <n v="5672859.5"/>
    <n v="1552037.25"/>
    <n v="0"/>
    <n v="0"/>
    <n v="66.680000000000007"/>
    <n v="39.92"/>
    <n v="17.829999999999998"/>
    <n v="2.2000000000000002"/>
    <n v="22.66"/>
    <n v="27.65"/>
    <n v="0"/>
    <n v="0"/>
    <n v="0"/>
    <n v="33.86999999999999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13"/>
    <n v="0"/>
    <n v="0"/>
    <n v="0"/>
    <n v="0"/>
    <n v="700"/>
    <n v="700"/>
    <n v="1103"/>
    <n v="1347"/>
    <n v="0"/>
    <n v="0"/>
    <x v="0"/>
    <n v="0"/>
    <n v="0"/>
    <n v="0"/>
    <n v="0"/>
    <n v="317836123.5"/>
    <n v="0"/>
    <n v="312163264"/>
    <n v="5672859.5"/>
  </r>
  <r>
    <x v="26"/>
    <x v="0"/>
    <n v="2028"/>
    <x v="0"/>
    <n v="0"/>
    <n v="300"/>
    <n v="2.0407999999999999E-2"/>
    <n v="2006"/>
    <s v="2023_Plan"/>
    <s v="Emission Group 1"/>
    <s v="Base;2023BP"/>
    <s v="Base"/>
    <s v="Base"/>
    <s v="Base"/>
    <s v="ASG"/>
    <n v="42622"/>
    <n v="2839379"/>
    <n v="0"/>
    <n v="2927045.5"/>
    <n v="2277.94"/>
    <n v="0"/>
    <n v="0"/>
    <n v="89937.13"/>
    <n v="0"/>
    <n v="0"/>
    <n v="28337.119999999999"/>
    <n v="0"/>
    <n v="0"/>
    <n v="30217.68"/>
    <n v="111600"/>
    <n v="291069.53000000003"/>
    <n v="862952.13"/>
    <n v="0"/>
    <n v="0"/>
    <n v="0"/>
    <n v="0"/>
    <n v="0"/>
    <n v="0"/>
    <n v="0"/>
    <n v="0"/>
    <n v="99922760"/>
    <n v="102345840"/>
    <n v="94028856"/>
    <n v="7717677"/>
    <n v="599347.81000000006"/>
    <n v="0"/>
    <n v="69905.100000000006"/>
    <n v="2492986.5"/>
    <n v="0"/>
    <n v="0"/>
    <n v="35.94"/>
    <n v="36.42"/>
    <n v="0.35"/>
    <n v="0.03"/>
    <n v="0.5"/>
    <n v="30.69"/>
    <n v="0"/>
    <n v="0"/>
    <n v="0"/>
    <n v="2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8"/>
    <n v="18.63"/>
    <n v="0"/>
    <n v="0"/>
    <n v="0"/>
    <n v="0"/>
    <n v="150"/>
    <n v="150"/>
    <n v="101"/>
    <n v="344"/>
    <n v="100"/>
    <n v="0"/>
    <x v="0"/>
    <n v="0"/>
    <n v="0"/>
    <n v="0"/>
    <n v="0"/>
    <n v="102415745.09999999"/>
    <n v="0"/>
    <n v="102345840"/>
    <n v="69905.100000000006"/>
  </r>
  <r>
    <x v="26"/>
    <x v="0"/>
    <n v="2028"/>
    <x v="1"/>
    <n v="0"/>
    <n v="300"/>
    <n v="2.0407999999999999E-2"/>
    <n v="2006"/>
    <s v="2023_Plan"/>
    <s v="Emission Group 1"/>
    <s v="Base;2023BP"/>
    <s v="Base"/>
    <s v="Base"/>
    <s v="Base"/>
    <s v="ASG"/>
    <n v="42622"/>
    <n v="2784659.5"/>
    <n v="0"/>
    <n v="2862014.75"/>
    <n v="2791.26"/>
    <n v="0"/>
    <n v="0"/>
    <n v="80138.66"/>
    <n v="0"/>
    <n v="0"/>
    <n v="25195.39"/>
    <n v="0"/>
    <n v="0"/>
    <n v="37557.599999999999"/>
    <n v="100800"/>
    <n v="233763.69"/>
    <n v="749377.5"/>
    <n v="0"/>
    <n v="0"/>
    <n v="0"/>
    <n v="0"/>
    <n v="0"/>
    <n v="0"/>
    <n v="0"/>
    <n v="0"/>
    <n v="96771712"/>
    <n v="98954056"/>
    <n v="90649952"/>
    <n v="7958034"/>
    <n v="345982.63"/>
    <n v="0"/>
    <n v="88123.23"/>
    <n v="2270466.25"/>
    <n v="0"/>
    <n v="0"/>
    <n v="36.69"/>
    <n v="37.119999999999997"/>
    <n v="0.73"/>
    <n v="0.08"/>
    <n v="1.05"/>
    <n v="31.57"/>
    <n v="0"/>
    <n v="0"/>
    <n v="0"/>
    <n v="2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4.2"/>
    <n v="0"/>
    <n v="0"/>
    <n v="0"/>
    <n v="0"/>
    <n v="150"/>
    <n v="150"/>
    <n v="101"/>
    <n v="344"/>
    <n v="100"/>
    <n v="0"/>
    <x v="0"/>
    <n v="0"/>
    <n v="0"/>
    <n v="0"/>
    <n v="0"/>
    <n v="99042179.230000004"/>
    <n v="0"/>
    <n v="98954056"/>
    <n v="88123.23"/>
  </r>
  <r>
    <x v="26"/>
    <x v="0"/>
    <n v="2028"/>
    <x v="2"/>
    <n v="0"/>
    <n v="300"/>
    <n v="2.0407999999999999E-2"/>
    <n v="2006"/>
    <s v="2023_Plan"/>
    <s v="Emission Group 1"/>
    <s v="Base;2023BP"/>
    <s v="Base"/>
    <s v="Base"/>
    <s v="Base"/>
    <s v="ASG"/>
    <n v="42622"/>
    <n v="2684347"/>
    <n v="0"/>
    <n v="2689180.25"/>
    <n v="299.73"/>
    <n v="0"/>
    <n v="0"/>
    <n v="5140.91"/>
    <n v="0"/>
    <n v="0"/>
    <n v="25587.87"/>
    <n v="0"/>
    <n v="0"/>
    <n v="45192.68"/>
    <n v="111600"/>
    <n v="270317.44"/>
    <n v="793881.25"/>
    <n v="0"/>
    <n v="0"/>
    <n v="0"/>
    <n v="0"/>
    <n v="0"/>
    <n v="0"/>
    <n v="0"/>
    <n v="0"/>
    <n v="90883448"/>
    <n v="91022176"/>
    <n v="83347336"/>
    <n v="7296140"/>
    <n v="378802.09"/>
    <n v="0"/>
    <n v="9082.83"/>
    <n v="147804.92000000001"/>
    <n v="0"/>
    <n v="0"/>
    <n v="35.630000000000003"/>
    <n v="36.17"/>
    <n v="0.79"/>
    <n v="0.08"/>
    <n v="1.1100000000000001"/>
    <n v="30.3"/>
    <n v="0"/>
    <n v="0"/>
    <n v="0"/>
    <n v="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6"/>
    <n v="3.47"/>
    <n v="0"/>
    <n v="0"/>
    <n v="0"/>
    <n v="0"/>
    <n v="150"/>
    <n v="150"/>
    <n v="101"/>
    <n v="344"/>
    <n v="100"/>
    <n v="0"/>
    <x v="0"/>
    <n v="0"/>
    <n v="0"/>
    <n v="0"/>
    <n v="0"/>
    <n v="91031258.829999998"/>
    <n v="0"/>
    <n v="91022176"/>
    <n v="9082.83"/>
  </r>
  <r>
    <x v="26"/>
    <x v="0"/>
    <n v="2028"/>
    <x v="3"/>
    <n v="0"/>
    <n v="300"/>
    <n v="2.0407999999999999E-2"/>
    <n v="2006"/>
    <s v="2023_Plan"/>
    <s v="Emission Group 1"/>
    <s v="Base;2023BP"/>
    <s v="Base"/>
    <s v="Base"/>
    <s v="Base"/>
    <s v="ASG"/>
    <n v="42622"/>
    <n v="2372050.25"/>
    <n v="0"/>
    <n v="2375077"/>
    <n v="257.97000000000003"/>
    <n v="0"/>
    <n v="0"/>
    <n v="3285.7"/>
    <n v="0"/>
    <n v="0"/>
    <n v="31735.89"/>
    <n v="0"/>
    <n v="0"/>
    <n v="56807.5"/>
    <n v="107999.96"/>
    <n v="242448.48"/>
    <n v="748343.81"/>
    <n v="0"/>
    <n v="0"/>
    <n v="0"/>
    <n v="0"/>
    <n v="0"/>
    <n v="0"/>
    <n v="0"/>
    <n v="0"/>
    <n v="75483904"/>
    <n v="75616000"/>
    <n v="68374728"/>
    <n v="6921678"/>
    <n v="319517.65999999997"/>
    <n v="0"/>
    <n v="7707.21"/>
    <n v="139802.53"/>
    <n v="0"/>
    <n v="0"/>
    <n v="35.200000000000003"/>
    <n v="35.840000000000003"/>
    <n v="1.08"/>
    <n v="0.13"/>
    <n v="1.4"/>
    <n v="29.88"/>
    <n v="0"/>
    <n v="0"/>
    <n v="0"/>
    <n v="42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41"/>
    <n v="4.43"/>
    <n v="0"/>
    <n v="0"/>
    <n v="0"/>
    <n v="0"/>
    <n v="150"/>
    <n v="150"/>
    <n v="101"/>
    <n v="344"/>
    <n v="100"/>
    <n v="0"/>
    <x v="0"/>
    <n v="0"/>
    <n v="0"/>
    <n v="0"/>
    <n v="0"/>
    <n v="75623707.209999993"/>
    <n v="0"/>
    <n v="75616000"/>
    <n v="7707.21"/>
  </r>
  <r>
    <x v="26"/>
    <x v="0"/>
    <n v="2028"/>
    <x v="4"/>
    <n v="0"/>
    <n v="300"/>
    <n v="2.0407999999999999E-2"/>
    <n v="2006"/>
    <s v="2023_Plan"/>
    <s v="Emission Group 1"/>
    <s v="Base;2023BP"/>
    <s v="Base"/>
    <s v="Base"/>
    <s v="Base"/>
    <s v="ASG"/>
    <n v="42622"/>
    <n v="2573546.25"/>
    <n v="0"/>
    <n v="2575296"/>
    <n v="915.37"/>
    <n v="0"/>
    <n v="0"/>
    <n v="2804.38"/>
    <n v="0"/>
    <n v="0"/>
    <n v="16287.16"/>
    <n v="0"/>
    <n v="128.29"/>
    <n v="64227.34"/>
    <n v="111599.96"/>
    <n v="256720.83"/>
    <n v="765981.44"/>
    <n v="0"/>
    <n v="0"/>
    <n v="169.32"/>
    <n v="0"/>
    <n v="132.24"/>
    <n v="0"/>
    <n v="0"/>
    <n v="0"/>
    <n v="83410816"/>
    <n v="83475472"/>
    <n v="75090344"/>
    <n v="7983863.5"/>
    <n v="401238.03"/>
    <n v="0"/>
    <n v="184371.7"/>
    <n v="249022.06"/>
    <n v="0"/>
    <n v="0"/>
    <n v="98.93"/>
    <n v="108.86"/>
    <n v="20.100000000000001"/>
    <n v="2.41"/>
    <n v="48.76"/>
    <n v="201.42"/>
    <n v="0"/>
    <n v="0"/>
    <n v="0"/>
    <n v="88.8"/>
    <n v="0"/>
    <n v="0"/>
    <n v="20967"/>
    <n v="0"/>
    <n v="0"/>
    <n v="0"/>
    <n v="4281.1899999999996"/>
    <n v="0.31"/>
    <n v="0"/>
    <n v="0"/>
    <n v="0.31"/>
    <n v="1.1966667200000001"/>
    <n v="0"/>
    <n v="0"/>
    <n v="1.1966667200000001"/>
    <n v="0"/>
    <n v="0.81"/>
    <n v="0"/>
    <n v="0"/>
    <n v="0"/>
    <n v="0"/>
    <n v="0.45"/>
    <n v="2.04"/>
    <n v="0.11"/>
    <n v="0.25"/>
    <n v="3.92"/>
    <n v="0"/>
    <n v="0"/>
    <n v="0"/>
    <n v="0"/>
    <n v="150"/>
    <n v="150"/>
    <n v="101"/>
    <n v="344"/>
    <n v="100"/>
    <n v="0"/>
    <x v="0"/>
    <n v="0"/>
    <n v="0"/>
    <n v="0"/>
    <n v="0"/>
    <n v="83659843.700000003"/>
    <n v="0"/>
    <n v="83475472"/>
    <n v="184371.7"/>
  </r>
  <r>
    <x v="26"/>
    <x v="0"/>
    <n v="2028"/>
    <x v="5"/>
    <n v="0"/>
    <n v="300"/>
    <n v="2.0407999999999999E-2"/>
    <n v="2006"/>
    <s v="2023_Plan"/>
    <s v="Emission Group 1"/>
    <s v="Base;2023BP"/>
    <s v="Base"/>
    <s v="Base"/>
    <s v="Base"/>
    <s v="ASG"/>
    <n v="42622"/>
    <n v="2812883.5"/>
    <n v="0"/>
    <n v="2871495"/>
    <n v="1272.3"/>
    <n v="0"/>
    <n v="0"/>
    <n v="59875.35"/>
    <n v="0"/>
    <n v="0"/>
    <n v="23037.38"/>
    <n v="0"/>
    <n v="0"/>
    <n v="71804.97"/>
    <n v="108000"/>
    <n v="289480.40999999997"/>
    <n v="786849.13"/>
    <n v="0"/>
    <n v="0"/>
    <n v="0"/>
    <n v="0"/>
    <n v="0"/>
    <n v="0"/>
    <n v="0"/>
    <n v="0"/>
    <n v="93008656"/>
    <n v="94724752"/>
    <n v="85514344"/>
    <n v="8713877"/>
    <n v="496598.25"/>
    <n v="0"/>
    <n v="38378.54"/>
    <n v="1754469"/>
    <n v="0"/>
    <n v="0"/>
    <n v="38.42"/>
    <n v="37.72"/>
    <n v="1.45"/>
    <n v="0.41"/>
    <n v="2.6"/>
    <n v="30.16"/>
    <n v="0"/>
    <n v="0"/>
    <n v="0"/>
    <n v="2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"/>
    <n v="1.23"/>
    <n v="3.89"/>
    <n v="0"/>
    <n v="0"/>
    <n v="0"/>
    <n v="0"/>
    <n v="150"/>
    <n v="150"/>
    <n v="101"/>
    <n v="344"/>
    <n v="100"/>
    <n v="0"/>
    <x v="0"/>
    <n v="0"/>
    <n v="0"/>
    <n v="0"/>
    <n v="0"/>
    <n v="94763130.540000007"/>
    <n v="0"/>
    <n v="94724752"/>
    <n v="38378.54"/>
  </r>
  <r>
    <x v="26"/>
    <x v="0"/>
    <n v="2028"/>
    <x v="6"/>
    <n v="0"/>
    <n v="300"/>
    <n v="2.0407999999999999E-2"/>
    <n v="2006"/>
    <s v="2023_Plan"/>
    <s v="Emission Group 1"/>
    <s v="Base;2023BP"/>
    <s v="Base"/>
    <s v="Base"/>
    <s v="Base"/>
    <s v="ASG"/>
    <n v="42622"/>
    <n v="3251789.25"/>
    <n v="0"/>
    <n v="3280466"/>
    <n v="4793.1099999999997"/>
    <n v="0"/>
    <n v="0"/>
    <n v="33472.92"/>
    <n v="0"/>
    <n v="0"/>
    <n v="25018.13"/>
    <n v="0"/>
    <n v="5.37"/>
    <n v="73962.52"/>
    <n v="111600"/>
    <n v="276870.56"/>
    <n v="769890.81"/>
    <n v="0"/>
    <n v="0"/>
    <n v="13.8"/>
    <n v="0"/>
    <n v="5.76"/>
    <n v="0"/>
    <n v="0"/>
    <n v="0"/>
    <n v="105515608"/>
    <n v="109831760"/>
    <n v="99701408"/>
    <n v="9724636"/>
    <n v="405697.44"/>
    <n v="0"/>
    <n v="195258.8"/>
    <n v="4511408"/>
    <n v="0"/>
    <n v="0"/>
    <n v="56.19"/>
    <n v="50.8"/>
    <n v="6.76"/>
    <n v="2.37"/>
    <n v="14.83"/>
    <n v="40.74"/>
    <n v="0"/>
    <n v="0"/>
    <n v="0"/>
    <n v="134.78"/>
    <n v="0"/>
    <n v="0"/>
    <n v="20967"/>
    <n v="0"/>
    <n v="0"/>
    <n v="0"/>
    <n v="4234.62"/>
    <n v="5.6666670000000002E-2"/>
    <n v="0"/>
    <n v="0"/>
    <n v="5.6666670000000002E-2"/>
    <n v="0.09"/>
    <n v="0"/>
    <n v="0"/>
    <n v="0.09"/>
    <n v="0"/>
    <n v="0.04"/>
    <n v="0"/>
    <n v="0"/>
    <n v="0"/>
    <n v="0"/>
    <n v="0.1"/>
    <n v="0.18"/>
    <n v="0.32"/>
    <n v="0.83"/>
    <n v="4.4000000000000004"/>
    <n v="0"/>
    <n v="0"/>
    <n v="0"/>
    <n v="0"/>
    <n v="150"/>
    <n v="150"/>
    <n v="101"/>
    <n v="344"/>
    <n v="100"/>
    <n v="0"/>
    <x v="0"/>
    <n v="0"/>
    <n v="0"/>
    <n v="0"/>
    <n v="0"/>
    <n v="110027018.8"/>
    <n v="0"/>
    <n v="109831760"/>
    <n v="195258.8"/>
  </r>
  <r>
    <x v="26"/>
    <x v="0"/>
    <n v="2028"/>
    <x v="7"/>
    <n v="0"/>
    <n v="300"/>
    <n v="2.0407999999999999E-2"/>
    <n v="2006"/>
    <s v="2023_Plan"/>
    <s v="Emission Group 1"/>
    <s v="Base;2023BP"/>
    <s v="Base"/>
    <s v="Base"/>
    <s v="Base"/>
    <s v="ASG"/>
    <n v="42622"/>
    <n v="3294788"/>
    <n v="0"/>
    <n v="3324284.75"/>
    <n v="3907.18"/>
    <n v="0"/>
    <n v="0"/>
    <n v="33628.980000000003"/>
    <n v="0"/>
    <n v="0"/>
    <n v="24678.03"/>
    <n v="0"/>
    <n v="22.12"/>
    <n v="58967.66"/>
    <n v="111600"/>
    <n v="260015.09"/>
    <n v="745644.69"/>
    <n v="0"/>
    <n v="0"/>
    <n v="404.15"/>
    <n v="3.3"/>
    <n v="229.79"/>
    <n v="0.25"/>
    <n v="0"/>
    <n v="0"/>
    <n v="43514520"/>
    <n v="111749968"/>
    <n v="101894120"/>
    <n v="9474199"/>
    <n v="381692.19"/>
    <n v="0"/>
    <n v="379839.44"/>
    <n v="68615288"/>
    <n v="0"/>
    <n v="0"/>
    <n v="167.47"/>
    <n v="126.03"/>
    <n v="34.19"/>
    <n v="3.91"/>
    <n v="93.69"/>
    <n v="97.22"/>
    <n v="0"/>
    <n v="0"/>
    <n v="0"/>
    <n v="2040.36"/>
    <n v="0"/>
    <n v="69.89"/>
    <n v="20967"/>
    <n v="20967"/>
    <n v="0"/>
    <n v="0"/>
    <n v="4347.34"/>
    <n v="1.7366666799999999"/>
    <n v="0.01"/>
    <n v="3.3333299999999998E-3"/>
    <n v="1.7366666799999999"/>
    <n v="3.69000006"/>
    <n v="0.03"/>
    <n v="3.3333299999999998E-3"/>
    <n v="3.6566667599999998"/>
    <n v="0"/>
    <n v="0.13"/>
    <n v="0"/>
    <n v="0"/>
    <n v="0"/>
    <n v="0"/>
    <n v="1.88"/>
    <n v="4.3"/>
    <n v="7.0000000000000007E-2"/>
    <n v="0.15"/>
    <n v="4.04"/>
    <n v="0.01"/>
    <n v="0"/>
    <n v="0"/>
    <n v="0"/>
    <n v="150"/>
    <n v="150"/>
    <n v="101"/>
    <n v="344"/>
    <n v="100"/>
    <n v="0"/>
    <x v="0"/>
    <n v="2.0407999999999998E-4"/>
    <n v="2.0407999999999997E-3"/>
    <n v="6.7346399999999987E-2"/>
    <n v="6.122399999999999E-4"/>
    <n v="112198998.53999999"/>
    <n v="69191.099999999991"/>
    <n v="111749968"/>
    <n v="379839.44"/>
  </r>
  <r>
    <x v="26"/>
    <x v="0"/>
    <n v="2028"/>
    <x v="8"/>
    <n v="0"/>
    <n v="300"/>
    <n v="2.0407999999999999E-2"/>
    <n v="2006"/>
    <s v="2023_Plan"/>
    <s v="Emission Group 1"/>
    <s v="Base;2023BP"/>
    <s v="Base"/>
    <s v="Base"/>
    <s v="Base"/>
    <s v="ASG"/>
    <n v="42622"/>
    <n v="2532113"/>
    <n v="0"/>
    <n v="2534836.5"/>
    <n v="291.49"/>
    <n v="0"/>
    <n v="0"/>
    <n v="3015.11"/>
    <n v="0"/>
    <n v="0"/>
    <n v="23322.53"/>
    <n v="0"/>
    <n v="0"/>
    <n v="45532.55"/>
    <n v="107999.96"/>
    <n v="259057.52"/>
    <n v="758799.81"/>
    <n v="0"/>
    <n v="0"/>
    <n v="0.66"/>
    <n v="0"/>
    <n v="0.14000000000000001"/>
    <n v="0"/>
    <n v="0"/>
    <n v="0"/>
    <n v="83021456"/>
    <n v="83247312"/>
    <n v="75756112"/>
    <n v="7126464"/>
    <n v="364796.56"/>
    <n v="0"/>
    <n v="9983.82"/>
    <n v="235843.63"/>
    <n v="0"/>
    <n v="0"/>
    <n v="38.340000000000003"/>
    <n v="37.11"/>
    <n v="1.86"/>
    <n v="0.48"/>
    <n v="3.08"/>
    <n v="34.25"/>
    <n v="0"/>
    <n v="0"/>
    <n v="0"/>
    <n v="78.22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28999999999999998"/>
    <n v="0.79"/>
    <n v="3.78"/>
    <n v="0"/>
    <n v="0"/>
    <n v="0"/>
    <n v="0"/>
    <n v="150"/>
    <n v="150"/>
    <n v="101"/>
    <n v="344"/>
    <n v="100"/>
    <n v="0"/>
    <x v="0"/>
    <n v="0"/>
    <n v="0"/>
    <n v="0"/>
    <n v="0"/>
    <n v="83257295.819999993"/>
    <n v="0"/>
    <n v="83247312"/>
    <n v="9983.82"/>
  </r>
  <r>
    <x v="26"/>
    <x v="0"/>
    <n v="2028"/>
    <x v="9"/>
    <n v="0"/>
    <n v="300"/>
    <n v="2.0407999999999999E-2"/>
    <n v="2006"/>
    <s v="2023_Plan"/>
    <s v="Emission Group 1"/>
    <s v="Base;2023BP"/>
    <s v="Base"/>
    <s v="Base"/>
    <s v="Base"/>
    <s v="ASG"/>
    <n v="42622"/>
    <n v="2513409.25"/>
    <n v="0"/>
    <n v="2517540.5"/>
    <n v="202.27"/>
    <n v="0"/>
    <n v="0"/>
    <n v="4329.5600000000004"/>
    <n v="0"/>
    <n v="0"/>
    <n v="30939"/>
    <n v="0"/>
    <n v="0"/>
    <n v="41635.129999999997"/>
    <n v="111599.98"/>
    <n v="263584.63"/>
    <n v="784084.06"/>
    <n v="0"/>
    <n v="0"/>
    <n v="0.66"/>
    <n v="0"/>
    <n v="0.19"/>
    <n v="0"/>
    <n v="0"/>
    <n v="0"/>
    <n v="81093800"/>
    <n v="81807616"/>
    <n v="74566600"/>
    <n v="6882366.5"/>
    <n v="358656.69"/>
    <n v="0"/>
    <n v="6496.52"/>
    <n v="720312.56"/>
    <n v="0"/>
    <n v="0"/>
    <n v="36.549999999999997"/>
    <n v="36.299999999999997"/>
    <n v="1.35"/>
    <n v="0.24"/>
    <n v="2.06"/>
    <n v="32.119999999999997"/>
    <n v="0"/>
    <n v="0"/>
    <n v="0"/>
    <n v="166.37"/>
    <n v="0"/>
    <n v="0"/>
    <n v="20967"/>
    <n v="0"/>
    <n v="0"/>
    <n v="0"/>
    <n v="4374.3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14000000000000001"/>
    <n v="0.42"/>
    <n v="3.29"/>
    <n v="0"/>
    <n v="0"/>
    <n v="0"/>
    <n v="0"/>
    <n v="150"/>
    <n v="150"/>
    <n v="101"/>
    <n v="344"/>
    <n v="100"/>
    <n v="0"/>
    <x v="0"/>
    <n v="0"/>
    <n v="0"/>
    <n v="0"/>
    <n v="0"/>
    <n v="81814112.519999996"/>
    <n v="0"/>
    <n v="81807616"/>
    <n v="6496.52"/>
  </r>
  <r>
    <x v="26"/>
    <x v="0"/>
    <n v="2028"/>
    <x v="10"/>
    <n v="0"/>
    <n v="300"/>
    <n v="2.0407999999999999E-2"/>
    <n v="2006"/>
    <s v="2023_Plan"/>
    <s v="Emission Group 1"/>
    <s v="Base;2023BP"/>
    <s v="Base"/>
    <s v="Base"/>
    <s v="Base"/>
    <s v="ASG"/>
    <n v="42622"/>
    <n v="2529814.5"/>
    <n v="0"/>
    <n v="2533438.75"/>
    <n v="245.82"/>
    <n v="0"/>
    <n v="0"/>
    <n v="3863.2"/>
    <n v="0"/>
    <n v="0"/>
    <n v="15653.82"/>
    <n v="0"/>
    <n v="0"/>
    <n v="29555.18"/>
    <n v="107999.98"/>
    <n v="253320.45"/>
    <n v="760082.38"/>
    <n v="0"/>
    <n v="0"/>
    <n v="0"/>
    <n v="0"/>
    <n v="0"/>
    <n v="0"/>
    <n v="0"/>
    <n v="0"/>
    <n v="84332464"/>
    <n v="84435552"/>
    <n v="77500192"/>
    <n v="6642094.5"/>
    <n v="293226.63"/>
    <n v="0"/>
    <n v="7451.07"/>
    <n v="110538.13"/>
    <n v="0"/>
    <n v="0"/>
    <n v="35.46"/>
    <n v="35.729999999999997"/>
    <n v="0.83"/>
    <n v="7.0000000000000007E-2"/>
    <n v="1.1100000000000001"/>
    <n v="30.31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3.12"/>
    <n v="0"/>
    <n v="0"/>
    <n v="0"/>
    <n v="0"/>
    <n v="150"/>
    <n v="150"/>
    <n v="101"/>
    <n v="344"/>
    <n v="100"/>
    <n v="0"/>
    <x v="0"/>
    <n v="0"/>
    <n v="0"/>
    <n v="0"/>
    <n v="0"/>
    <n v="84443003.069999993"/>
    <n v="0"/>
    <n v="84435552"/>
    <n v="7451.07"/>
  </r>
  <r>
    <x v="26"/>
    <x v="0"/>
    <n v="2028"/>
    <x v="11"/>
    <n v="0"/>
    <n v="300"/>
    <n v="2.0407999999999999E-2"/>
    <n v="2006"/>
    <s v="2023_Plan"/>
    <s v="Emission Group 1"/>
    <s v="Base;2023BP"/>
    <s v="Base"/>
    <s v="Base"/>
    <s v="Base"/>
    <s v="ASG"/>
    <n v="42622"/>
    <n v="2777067.5"/>
    <n v="0"/>
    <n v="2836698.25"/>
    <n v="5707.7"/>
    <n v="0"/>
    <n v="0"/>
    <n v="65347.43"/>
    <n v="0"/>
    <n v="0"/>
    <n v="25656.9"/>
    <n v="0"/>
    <n v="0"/>
    <n v="31580.17"/>
    <n v="111600"/>
    <n v="269337.71999999997"/>
    <n v="841050.56"/>
    <n v="0"/>
    <n v="0"/>
    <n v="0"/>
    <n v="0"/>
    <n v="0"/>
    <n v="0"/>
    <n v="0"/>
    <n v="0"/>
    <n v="95609024"/>
    <n v="97359800"/>
    <n v="89438576"/>
    <n v="7538218"/>
    <n v="382955.25"/>
    <n v="0"/>
    <n v="160941.51999999999"/>
    <n v="1911723.5"/>
    <n v="0"/>
    <n v="0"/>
    <n v="35.979999999999997"/>
    <n v="36.65"/>
    <n v="0.67"/>
    <n v="0.05"/>
    <n v="0.94"/>
    <n v="28.2"/>
    <n v="0"/>
    <n v="0"/>
    <n v="0"/>
    <n v="2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2"/>
    <n v="3.5"/>
    <n v="0"/>
    <n v="0"/>
    <n v="0"/>
    <n v="0"/>
    <n v="150"/>
    <n v="150"/>
    <n v="101"/>
    <n v="344"/>
    <n v="100"/>
    <n v="0"/>
    <x v="0"/>
    <n v="0"/>
    <n v="0"/>
    <n v="0"/>
    <n v="0"/>
    <n v="97520741.519999996"/>
    <n v="0"/>
    <n v="97359800"/>
    <n v="160941.51999999999"/>
  </r>
  <r>
    <x v="26"/>
    <x v="1"/>
    <n v="2028"/>
    <x v="0"/>
    <n v="0"/>
    <n v="300"/>
    <n v="2.0407999999999999E-2"/>
    <n v="2006"/>
    <s v="2023_Plan"/>
    <s v="Emission Group 1"/>
    <s v="Base;2023BP"/>
    <s v="Base"/>
    <s v="Base"/>
    <s v="Base"/>
    <s v="ASG"/>
    <n v="42622"/>
    <n v="9871867"/>
    <n v="0"/>
    <n v="10473409"/>
    <n v="1584.1"/>
    <n v="0"/>
    <n v="0"/>
    <n v="603146.18999999994"/>
    <n v="0"/>
    <n v="0"/>
    <n v="0"/>
    <n v="0"/>
    <n v="0"/>
    <n v="250822.09"/>
    <n v="312480"/>
    <n v="1299888.75"/>
    <n v="3792896.5"/>
    <n v="0"/>
    <n v="0"/>
    <n v="0"/>
    <n v="0"/>
    <n v="0"/>
    <n v="0"/>
    <n v="0"/>
    <n v="0"/>
    <n v="347934528"/>
    <n v="364376320"/>
    <n v="312346112"/>
    <n v="51986688"/>
    <n v="43756.09"/>
    <n v="0"/>
    <n v="39198.44"/>
    <n v="16481003"/>
    <n v="0"/>
    <n v="0"/>
    <n v="38.020000000000003"/>
    <n v="37.380000000000003"/>
    <n v="0.5"/>
    <n v="0.02"/>
    <n v="0.81"/>
    <n v="24.74"/>
    <n v="0"/>
    <n v="0"/>
    <n v="0"/>
    <n v="2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n v="0"/>
    <n v="420"/>
    <n v="420"/>
    <n v="811"/>
    <n v="957"/>
    <n v="0"/>
    <n v="0"/>
    <x v="0"/>
    <n v="0"/>
    <n v="0"/>
    <n v="0"/>
    <n v="0"/>
    <n v="364415518.44"/>
    <n v="0"/>
    <n v="364376320"/>
    <n v="39198.44"/>
  </r>
  <r>
    <x v="26"/>
    <x v="1"/>
    <n v="2028"/>
    <x v="1"/>
    <n v="0"/>
    <n v="300"/>
    <n v="2.0407999999999999E-2"/>
    <n v="2006"/>
    <s v="2023_Plan"/>
    <s v="Emission Group 1"/>
    <s v="Base;2023BP"/>
    <s v="Base"/>
    <s v="Base"/>
    <s v="Base"/>
    <s v="ASG"/>
    <n v="42622"/>
    <n v="9190914"/>
    <n v="0"/>
    <n v="9719392"/>
    <n v="2507.38"/>
    <n v="0"/>
    <n v="0"/>
    <n v="530970.63"/>
    <n v="0"/>
    <n v="0"/>
    <n v="0"/>
    <n v="0"/>
    <n v="0"/>
    <n v="245898.08"/>
    <n v="282240"/>
    <n v="1029554.88"/>
    <n v="2903266.25"/>
    <n v="0"/>
    <n v="0"/>
    <n v="0"/>
    <n v="0"/>
    <n v="0"/>
    <n v="0"/>
    <n v="0"/>
    <n v="0"/>
    <n v="323521824"/>
    <n v="338479744"/>
    <n v="290313632"/>
    <n v="48124820"/>
    <n v="41236.22"/>
    <n v="0"/>
    <n v="76497.06"/>
    <n v="15034419"/>
    <n v="0"/>
    <n v="0"/>
    <n v="46.09"/>
    <n v="37.9"/>
    <n v="3.99"/>
    <n v="0.59"/>
    <n v="6.89"/>
    <n v="30.51"/>
    <n v="0"/>
    <n v="0"/>
    <n v="0"/>
    <n v="2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"/>
    <n v="0"/>
    <n v="0"/>
    <n v="0"/>
    <n v="0"/>
    <n v="420"/>
    <n v="420"/>
    <n v="811"/>
    <n v="957"/>
    <n v="0"/>
    <n v="0"/>
    <x v="0"/>
    <n v="0"/>
    <n v="0"/>
    <n v="0"/>
    <n v="0"/>
    <n v="338556241.06"/>
    <n v="0"/>
    <n v="338479744"/>
    <n v="76497.06"/>
  </r>
  <r>
    <x v="26"/>
    <x v="1"/>
    <n v="2028"/>
    <x v="2"/>
    <n v="0"/>
    <n v="300"/>
    <n v="2.0407999999999999E-2"/>
    <n v="2006"/>
    <s v="2023_Plan"/>
    <s v="Emission Group 1"/>
    <s v="Base;2023BP"/>
    <s v="Base"/>
    <s v="Base"/>
    <s v="Base"/>
    <s v="ASG"/>
    <n v="42622"/>
    <n v="9258220"/>
    <n v="0"/>
    <n v="9263840"/>
    <n v="216.31"/>
    <n v="0"/>
    <n v="0"/>
    <n v="5861.48"/>
    <n v="0"/>
    <n v="0"/>
    <n v="0"/>
    <n v="0"/>
    <n v="0"/>
    <n v="415775.13"/>
    <n v="312480"/>
    <n v="1177119.8799999999"/>
    <n v="3128448.25"/>
    <n v="0"/>
    <n v="0"/>
    <n v="0"/>
    <n v="0"/>
    <n v="1.94"/>
    <n v="0"/>
    <n v="0"/>
    <n v="0"/>
    <n v="314999200"/>
    <n v="315154624"/>
    <n v="269754528"/>
    <n v="45373168"/>
    <n v="26822.71"/>
    <n v="0"/>
    <n v="6334.18"/>
    <n v="161759.17000000001"/>
    <n v="0"/>
    <n v="0"/>
    <n v="48.13"/>
    <n v="37.549999999999997"/>
    <n v="4.8499999999999996"/>
    <n v="0.72"/>
    <n v="8.81"/>
    <n v="29.28"/>
    <n v="0"/>
    <n v="0"/>
    <n v="0"/>
    <n v="27.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15160958.18000001"/>
    <n v="0"/>
    <n v="315154624"/>
    <n v="6334.18"/>
  </r>
  <r>
    <x v="26"/>
    <x v="1"/>
    <n v="2028"/>
    <x v="3"/>
    <n v="0"/>
    <n v="300"/>
    <n v="2.0407999999999999E-2"/>
    <n v="2006"/>
    <s v="2023_Plan"/>
    <s v="Emission Group 1"/>
    <s v="Base;2023BP"/>
    <s v="Base"/>
    <s v="Base"/>
    <s v="Base"/>
    <s v="ASG"/>
    <n v="42622"/>
    <n v="8401050"/>
    <n v="0"/>
    <n v="8405513"/>
    <n v="211.48"/>
    <n v="0"/>
    <n v="0"/>
    <n v="4807.13"/>
    <n v="0"/>
    <n v="0"/>
    <n v="0"/>
    <n v="0"/>
    <n v="30"/>
    <n v="398973.31"/>
    <n v="302400"/>
    <n v="1051356.3799999999"/>
    <n v="2845670"/>
    <n v="0"/>
    <n v="0"/>
    <n v="0"/>
    <n v="0"/>
    <n v="135.43"/>
    <n v="0"/>
    <n v="0"/>
    <n v="0"/>
    <n v="285181568"/>
    <n v="285198656"/>
    <n v="244703040"/>
    <n v="40419572"/>
    <n v="76107.039999999994"/>
    <n v="0"/>
    <n v="108422.38"/>
    <n v="125512.95"/>
    <n v="0"/>
    <n v="0"/>
    <n v="62.34"/>
    <n v="39.369999999999997"/>
    <n v="11.59"/>
    <n v="1.43"/>
    <n v="19.670000000000002"/>
    <n v="512.67999999999995"/>
    <n v="0"/>
    <n v="0"/>
    <n v="0"/>
    <n v="26.11"/>
    <n v="0"/>
    <n v="0"/>
    <n v="20967"/>
    <n v="0"/>
    <n v="0"/>
    <n v="0"/>
    <n v="0"/>
    <n v="0.17666666"/>
    <n v="0"/>
    <n v="0"/>
    <n v="0.17666666"/>
    <n v="0.26666667999999999"/>
    <n v="0"/>
    <n v="0"/>
    <n v="0.26666667999999999"/>
    <n v="0"/>
    <n v="0.11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285307078.38"/>
    <n v="0"/>
    <n v="285198656"/>
    <n v="108422.38"/>
  </r>
  <r>
    <x v="26"/>
    <x v="1"/>
    <n v="2028"/>
    <x v="4"/>
    <n v="0"/>
    <n v="300"/>
    <n v="2.0407999999999999E-2"/>
    <n v="2006"/>
    <s v="2023_Plan"/>
    <s v="Emission Group 1"/>
    <s v="Base;2023BP"/>
    <s v="Base"/>
    <s v="Base"/>
    <s v="Base"/>
    <s v="ASG"/>
    <n v="42622"/>
    <n v="9280517"/>
    <n v="0"/>
    <n v="9287153"/>
    <n v="257.54000000000002"/>
    <n v="0"/>
    <n v="0"/>
    <n v="7008.63"/>
    <n v="0"/>
    <n v="0"/>
    <n v="0"/>
    <n v="0"/>
    <n v="34.67"/>
    <n v="511857.63"/>
    <n v="312480"/>
    <n v="1552860.75"/>
    <n v="3516088"/>
    <n v="0"/>
    <n v="0"/>
    <n v="0"/>
    <n v="2.7"/>
    <n v="123.63"/>
    <n v="0"/>
    <n v="0"/>
    <n v="0"/>
    <n v="309828896"/>
    <n v="309724096"/>
    <n v="265432464"/>
    <n v="44245348"/>
    <n v="46300.59"/>
    <n v="0"/>
    <n v="727967"/>
    <n v="623172.68999999994"/>
    <n v="0"/>
    <n v="0"/>
    <n v="56.18"/>
    <n v="39.94"/>
    <n v="5.32"/>
    <n v="0.59"/>
    <n v="12.92"/>
    <n v="2826.67"/>
    <n v="0"/>
    <n v="0"/>
    <n v="0"/>
    <n v="88.92"/>
    <n v="0"/>
    <n v="69.89"/>
    <n v="20967"/>
    <n v="0"/>
    <n v="0"/>
    <n v="0"/>
    <n v="0"/>
    <n v="0.19666666999999999"/>
    <n v="3.3333299999999998E-3"/>
    <n v="0"/>
    <n v="0.19666666999999999"/>
    <n v="0.29666664999999998"/>
    <n v="6.6666700000000004E-3"/>
    <n v="0"/>
    <n v="0.28999998999999999"/>
    <n v="0"/>
    <n v="0.11"/>
    <n v="0"/>
    <n v="0"/>
    <n v="0"/>
    <n v="0"/>
    <n v="0"/>
    <n v="0"/>
    <n v="0.01"/>
    <n v="0.01"/>
    <n v="4.29"/>
    <n v="0"/>
    <n v="0"/>
    <n v="0"/>
    <n v="0"/>
    <n v="420"/>
    <n v="420"/>
    <n v="811"/>
    <n v="957"/>
    <n v="0"/>
    <n v="0"/>
    <x v="0"/>
    <n v="6.8026598639999987E-5"/>
    <n v="6.8026598639999987E-4"/>
    <n v="5.5101600000000001E-2"/>
    <n v="1.3605340136E-4"/>
    <n v="310508673.89999998"/>
    <n v="56610.9"/>
    <n v="309724096"/>
    <n v="727967"/>
  </r>
  <r>
    <x v="26"/>
    <x v="1"/>
    <n v="2028"/>
    <x v="5"/>
    <n v="0"/>
    <n v="300"/>
    <n v="2.0407999999999999E-2"/>
    <n v="2006"/>
    <s v="2023_Plan"/>
    <s v="Emission Group 1"/>
    <s v="Base;2023BP"/>
    <s v="Base"/>
    <s v="Base"/>
    <s v="Base"/>
    <s v="ASG"/>
    <n v="42622"/>
    <n v="10491900"/>
    <n v="0"/>
    <n v="10656537"/>
    <n v="17565.25"/>
    <n v="0"/>
    <n v="0"/>
    <n v="182211.31"/>
    <n v="0"/>
    <n v="0"/>
    <n v="0"/>
    <n v="0"/>
    <n v="0"/>
    <n v="522168.47"/>
    <n v="302400"/>
    <n v="1263060.25"/>
    <n v="2936514.75"/>
    <n v="0"/>
    <n v="0"/>
    <n v="0"/>
    <n v="0"/>
    <n v="0"/>
    <n v="0"/>
    <n v="0"/>
    <n v="0"/>
    <n v="356799712"/>
    <n v="361003488"/>
    <n v="309965408"/>
    <n v="50892356"/>
    <n v="146008.19"/>
    <n v="0"/>
    <n v="1057255.25"/>
    <n v="5261037"/>
    <n v="0"/>
    <n v="0"/>
    <n v="90.11"/>
    <n v="51.36"/>
    <n v="19.78"/>
    <n v="4.74"/>
    <n v="39.54"/>
    <n v="60.19"/>
    <n v="0"/>
    <n v="0"/>
    <n v="0"/>
    <n v="2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5"/>
    <n v="0"/>
    <n v="0"/>
    <n v="0"/>
    <n v="0"/>
    <n v="420"/>
    <n v="420"/>
    <n v="811"/>
    <n v="957"/>
    <n v="0"/>
    <n v="0"/>
    <x v="0"/>
    <n v="0"/>
    <n v="0"/>
    <n v="0"/>
    <n v="0"/>
    <n v="362060743.25"/>
    <n v="0"/>
    <n v="361003488"/>
    <n v="1057255.25"/>
  </r>
  <r>
    <x v="26"/>
    <x v="1"/>
    <n v="2028"/>
    <x v="6"/>
    <n v="0"/>
    <n v="300"/>
    <n v="2.0407999999999999E-2"/>
    <n v="2006"/>
    <s v="2023_Plan"/>
    <s v="Emission Group 1"/>
    <s v="Base;2023BP"/>
    <s v="Base"/>
    <s v="Base"/>
    <s v="Base"/>
    <s v="ASG"/>
    <n v="42622"/>
    <n v="11982318"/>
    <n v="0"/>
    <n v="11958332"/>
    <n v="114126.98"/>
    <n v="0"/>
    <n v="0"/>
    <n v="90218.75"/>
    <n v="0"/>
    <n v="0"/>
    <n v="0"/>
    <n v="0"/>
    <n v="0"/>
    <n v="608577.93999999994"/>
    <n v="312480"/>
    <n v="1404889.38"/>
    <n v="2843440.75"/>
    <n v="0"/>
    <n v="0"/>
    <n v="0"/>
    <n v="0"/>
    <n v="43.12"/>
    <n v="0"/>
    <n v="0"/>
    <n v="0"/>
    <n v="428600992"/>
    <n v="409046912"/>
    <n v="352120448"/>
    <n v="56686004"/>
    <n v="240565.13"/>
    <n v="0"/>
    <n v="29002420"/>
    <n v="9448346"/>
    <n v="0"/>
    <n v="0"/>
    <n v="219.49"/>
    <n v="187.93"/>
    <n v="64.75"/>
    <n v="13.87"/>
    <n v="139.87"/>
    <n v="254.12"/>
    <n v="0"/>
    <n v="0"/>
    <n v="0"/>
    <n v="104.73"/>
    <n v="0"/>
    <n v="0"/>
    <n v="20967"/>
    <n v="0"/>
    <n v="0"/>
    <n v="0"/>
    <n v="0"/>
    <n v="0.16"/>
    <n v="0"/>
    <n v="0"/>
    <n v="0.16"/>
    <n v="0.25333333000000002"/>
    <n v="0"/>
    <n v="0"/>
    <n v="0.25333333000000002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438049332"/>
    <n v="0"/>
    <n v="409046912"/>
    <n v="29002420"/>
  </r>
  <r>
    <x v="26"/>
    <x v="1"/>
    <n v="2028"/>
    <x v="7"/>
    <n v="0"/>
    <n v="300"/>
    <n v="2.0407999999999999E-2"/>
    <n v="2006"/>
    <s v="2023_Plan"/>
    <s v="Emission Group 1"/>
    <s v="Base;2023BP"/>
    <s v="Base"/>
    <s v="Base"/>
    <s v="Base"/>
    <s v="ASG"/>
    <n v="42622"/>
    <n v="11677183"/>
    <n v="0"/>
    <n v="11751468"/>
    <n v="47317.77"/>
    <n v="0"/>
    <n v="0"/>
    <n v="126218.51"/>
    <n v="0"/>
    <n v="0"/>
    <n v="0"/>
    <n v="0"/>
    <n v="807.33"/>
    <n v="551216.81000000006"/>
    <n v="312480"/>
    <n v="1353007.25"/>
    <n v="2874075"/>
    <n v="0"/>
    <n v="0"/>
    <n v="0"/>
    <n v="103.37"/>
    <n v="4403.0200000000004"/>
    <n v="102.41"/>
    <n v="0"/>
    <n v="0"/>
    <n v="484651776"/>
    <n v="403159200"/>
    <n v="346920096"/>
    <n v="56008396"/>
    <n v="230673.59"/>
    <n v="0"/>
    <n v="108582120"/>
    <n v="27089520"/>
    <n v="0"/>
    <n v="0"/>
    <n v="325.55"/>
    <n v="307"/>
    <n v="97.43"/>
    <n v="9.02"/>
    <n v="211.09"/>
    <n v="2294.7399999999998"/>
    <n v="0"/>
    <n v="0"/>
    <n v="0"/>
    <n v="214.62"/>
    <n v="0"/>
    <n v="69.89"/>
    <n v="20967"/>
    <n v="20967"/>
    <n v="0"/>
    <n v="0"/>
    <n v="0"/>
    <n v="2.0333332999999998"/>
    <n v="0.23"/>
    <n v="0.20666666"/>
    <n v="2.0333332999999998"/>
    <n v="9.9033336599999995"/>
    <n v="0.38333333000000003"/>
    <n v="0.20999999"/>
    <n v="9.3100004199999997"/>
    <n v="0.05"/>
    <n v="2.29"/>
    <n v="0"/>
    <n v="0"/>
    <n v="0"/>
    <n v="0"/>
    <n v="0"/>
    <n v="0"/>
    <n v="0"/>
    <n v="0"/>
    <n v="4.95"/>
    <n v="0.19"/>
    <n v="0"/>
    <n v="0"/>
    <n v="0"/>
    <n v="420"/>
    <n v="420"/>
    <n v="811"/>
    <n v="957"/>
    <n v="0"/>
    <n v="0"/>
    <x v="0"/>
    <n v="4.6938400000000003E-3"/>
    <n v="4.6938400000000005E-2"/>
    <n v="2.1095749599999998"/>
    <n v="7.8230665986400005E-3"/>
    <n v="513908678.79000002"/>
    <n v="2167358.79"/>
    <n v="403159200"/>
    <n v="108582120"/>
  </r>
  <r>
    <x v="26"/>
    <x v="1"/>
    <n v="2028"/>
    <x v="8"/>
    <n v="0"/>
    <n v="300"/>
    <n v="2.0407999999999999E-2"/>
    <n v="2006"/>
    <s v="2023_Plan"/>
    <s v="Emission Group 1"/>
    <s v="Base;2023BP"/>
    <s v="Base"/>
    <s v="Base"/>
    <s v="Base"/>
    <s v="ASG"/>
    <n v="42622"/>
    <n v="9250053"/>
    <n v="0"/>
    <n v="9254441"/>
    <n v="182.56"/>
    <n v="0"/>
    <n v="0"/>
    <n v="4648.05"/>
    <n v="0"/>
    <n v="0"/>
    <n v="0"/>
    <n v="0"/>
    <n v="30.67"/>
    <n v="465959.03"/>
    <n v="302400"/>
    <n v="1171069.1299999999"/>
    <n v="3148206.25"/>
    <n v="0"/>
    <n v="0"/>
    <n v="0"/>
    <n v="0"/>
    <n v="96.18"/>
    <n v="0"/>
    <n v="0"/>
    <n v="0"/>
    <n v="311010464"/>
    <n v="310199072"/>
    <n v="265931168"/>
    <n v="44238368"/>
    <n v="29674.98"/>
    <n v="0"/>
    <n v="933893.94"/>
    <n v="122508.43"/>
    <n v="0"/>
    <n v="0"/>
    <n v="44.07"/>
    <n v="37.200000000000003"/>
    <n v="3.19"/>
    <n v="0.36"/>
    <n v="6.06"/>
    <n v="5115.6099999999997"/>
    <n v="0"/>
    <n v="0"/>
    <n v="0"/>
    <n v="26.36"/>
    <n v="0"/>
    <n v="0"/>
    <n v="20967"/>
    <n v="0"/>
    <n v="0"/>
    <n v="0"/>
    <n v="0"/>
    <n v="0.13333333999999999"/>
    <n v="0"/>
    <n v="0"/>
    <n v="0.13333333999999999"/>
    <n v="0.15666667000000001"/>
    <n v="0"/>
    <n v="0"/>
    <n v="0.15666667000000001"/>
    <n v="0"/>
    <n v="0.1"/>
    <n v="0"/>
    <n v="0"/>
    <n v="0"/>
    <n v="0"/>
    <n v="0"/>
    <n v="0"/>
    <n v="0"/>
    <n v="0"/>
    <n v="6.33"/>
    <n v="0"/>
    <n v="0"/>
    <n v="0"/>
    <n v="0"/>
    <n v="420"/>
    <n v="420"/>
    <n v="811"/>
    <n v="957"/>
    <n v="0"/>
    <n v="0"/>
    <x v="0"/>
    <n v="0"/>
    <n v="0"/>
    <n v="0"/>
    <n v="0"/>
    <n v="311132965.94"/>
    <n v="0"/>
    <n v="310199072"/>
    <n v="933893.94"/>
  </r>
  <r>
    <x v="26"/>
    <x v="1"/>
    <n v="2028"/>
    <x v="9"/>
    <n v="0"/>
    <n v="300"/>
    <n v="2.0407999999999999E-2"/>
    <n v="2006"/>
    <s v="2023_Plan"/>
    <s v="Emission Group 1"/>
    <s v="Base;2023BP"/>
    <s v="Base"/>
    <s v="Base"/>
    <s v="Base"/>
    <s v="ASG"/>
    <n v="42622"/>
    <n v="8891929"/>
    <n v="0"/>
    <n v="8896877"/>
    <n v="491.17"/>
    <n v="0"/>
    <n v="0"/>
    <n v="5496.65"/>
    <n v="0"/>
    <n v="0"/>
    <n v="0"/>
    <n v="0"/>
    <n v="27.33"/>
    <n v="393508.25"/>
    <n v="312480"/>
    <n v="1131289.8799999999"/>
    <n v="3008484"/>
    <n v="0"/>
    <n v="0"/>
    <n v="0"/>
    <n v="0"/>
    <n v="79.959999999999994"/>
    <n v="0"/>
    <n v="0"/>
    <n v="0"/>
    <n v="304268512"/>
    <n v="302013824"/>
    <n v="259438208"/>
    <n v="42547352"/>
    <n v="28277.56"/>
    <n v="0"/>
    <n v="2396166"/>
    <n v="141473.42000000001"/>
    <n v="0"/>
    <n v="0"/>
    <n v="57.25"/>
    <n v="39.369999999999997"/>
    <n v="9.01"/>
    <n v="1.29"/>
    <n v="15.91"/>
    <n v="4878.51"/>
    <n v="0"/>
    <n v="0"/>
    <n v="0"/>
    <n v="25.74"/>
    <n v="0"/>
    <n v="0"/>
    <n v="20967"/>
    <n v="0"/>
    <n v="0"/>
    <n v="0"/>
    <n v="0"/>
    <n v="0.14333333000000001"/>
    <n v="0"/>
    <n v="0"/>
    <n v="0.14333333000000001"/>
    <n v="0.15333334000000001"/>
    <n v="0"/>
    <n v="0"/>
    <n v="0.15333334000000001"/>
    <n v="0"/>
    <n v="0.09"/>
    <n v="0"/>
    <n v="0"/>
    <n v="0"/>
    <n v="0"/>
    <n v="0"/>
    <n v="0"/>
    <n v="0.01"/>
    <n v="0.01"/>
    <n v="4.54"/>
    <n v="0"/>
    <n v="0"/>
    <n v="0"/>
    <n v="0"/>
    <n v="420"/>
    <n v="420"/>
    <n v="811"/>
    <n v="957"/>
    <n v="0"/>
    <n v="0"/>
    <x v="0"/>
    <n v="0"/>
    <n v="0"/>
    <n v="0"/>
    <n v="0"/>
    <n v="304409990"/>
    <n v="0"/>
    <n v="302013824"/>
    <n v="2396166"/>
  </r>
  <r>
    <x v="26"/>
    <x v="1"/>
    <n v="2028"/>
    <x v="10"/>
    <n v="0"/>
    <n v="300"/>
    <n v="2.0407999999999999E-2"/>
    <n v="2006"/>
    <s v="2023_Plan"/>
    <s v="Emission Group 1"/>
    <s v="Base;2023BP"/>
    <s v="Base"/>
    <s v="Base"/>
    <s v="Base"/>
    <s v="ASG"/>
    <n v="42622"/>
    <n v="8878184"/>
    <n v="0"/>
    <n v="8885367"/>
    <n v="233.94"/>
    <n v="0"/>
    <n v="0"/>
    <n v="7403.85"/>
    <n v="0"/>
    <n v="0"/>
    <n v="0"/>
    <n v="0"/>
    <n v="2"/>
    <n v="303036.56"/>
    <n v="302400"/>
    <n v="1191853.1299999999"/>
    <n v="3063621.75"/>
    <n v="0"/>
    <n v="0"/>
    <n v="0"/>
    <n v="0"/>
    <n v="13.82"/>
    <n v="0"/>
    <n v="0"/>
    <n v="0"/>
    <n v="305143104"/>
    <n v="305108640"/>
    <n v="261789584"/>
    <n v="43277776"/>
    <n v="41176.5"/>
    <n v="0"/>
    <n v="238901.41"/>
    <n v="204432.13"/>
    <n v="0"/>
    <n v="0"/>
    <n v="47.03"/>
    <n v="37.549999999999997"/>
    <n v="4.13"/>
    <n v="0.59"/>
    <n v="7.81"/>
    <n v="1021.22"/>
    <n v="0"/>
    <n v="0"/>
    <n v="0"/>
    <n v="27.61"/>
    <n v="0"/>
    <n v="0"/>
    <n v="20967"/>
    <n v="0"/>
    <n v="0"/>
    <n v="0"/>
    <n v="0"/>
    <n v="2.666667E-2"/>
    <n v="0"/>
    <n v="0"/>
    <n v="2.666667E-2"/>
    <n v="0.03"/>
    <n v="0"/>
    <n v="0"/>
    <n v="0.03"/>
    <n v="0"/>
    <n v="0.01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05347541.41000003"/>
    <n v="0"/>
    <n v="305108640"/>
    <n v="238901.41"/>
  </r>
  <r>
    <x v="26"/>
    <x v="1"/>
    <n v="2028"/>
    <x v="11"/>
    <n v="0"/>
    <n v="300"/>
    <n v="2.0407999999999999E-2"/>
    <n v="2006"/>
    <s v="2023_Plan"/>
    <s v="Emission Group 1"/>
    <s v="Base;2023BP"/>
    <s v="Base"/>
    <s v="Base"/>
    <s v="Base"/>
    <s v="ASG"/>
    <n v="42622"/>
    <n v="9538793"/>
    <n v="0"/>
    <n v="9974498"/>
    <n v="3646.82"/>
    <n v="0"/>
    <n v="0"/>
    <n v="439377.75"/>
    <n v="0"/>
    <n v="0"/>
    <n v="0"/>
    <n v="0"/>
    <n v="0"/>
    <n v="287907.96999999997"/>
    <n v="312480"/>
    <n v="1280190.75"/>
    <n v="3509724"/>
    <n v="0"/>
    <n v="0"/>
    <n v="0"/>
    <n v="0"/>
    <n v="0"/>
    <n v="0"/>
    <n v="0"/>
    <n v="0"/>
    <n v="333868160"/>
    <n v="346038912"/>
    <n v="296878112"/>
    <n v="49116780"/>
    <n v="44142.58"/>
    <n v="0"/>
    <n v="143018.95000000001"/>
    <n v="12313774"/>
    <n v="0"/>
    <n v="0"/>
    <n v="45.82"/>
    <n v="38.14"/>
    <n v="3.23"/>
    <n v="0.51"/>
    <n v="6.24"/>
    <n v="39.22"/>
    <n v="0"/>
    <n v="0"/>
    <n v="0"/>
    <n v="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46181930.94999999"/>
    <n v="0"/>
    <n v="346038912"/>
    <n v="143018.95000000001"/>
  </r>
  <r>
    <x v="26"/>
    <x v="2"/>
    <n v="2028"/>
    <x v="0"/>
    <n v="0"/>
    <n v="300"/>
    <n v="2.0407999999999999E-2"/>
    <n v="2006"/>
    <s v="2023_Plan"/>
    <s v="Emission Group 1"/>
    <s v="Base;2023BP"/>
    <s v="Base"/>
    <s v="Base"/>
    <s v="Base"/>
    <s v="ASG"/>
    <n v="42622"/>
    <n v="16768678"/>
    <n v="0"/>
    <n v="16524390"/>
    <n v="293402.46999999997"/>
    <n v="0"/>
    <n v="0"/>
    <n v="49145.25"/>
    <n v="0"/>
    <n v="0"/>
    <n v="0"/>
    <n v="0"/>
    <n v="0"/>
    <n v="213631.66"/>
    <n v="550560"/>
    <n v="1311789.5"/>
    <n v="5526734.5"/>
    <n v="0"/>
    <n v="0"/>
    <n v="0"/>
    <n v="0"/>
    <n v="0"/>
    <n v="0"/>
    <n v="0"/>
    <n v="0"/>
    <n v="550565440"/>
    <n v="543613888"/>
    <n v="465968384"/>
    <n v="77031616"/>
    <n v="614091.25"/>
    <n v="0"/>
    <n v="8056285"/>
    <n v="1104676"/>
    <n v="0"/>
    <n v="0"/>
    <n v="46.51"/>
    <n v="39.03"/>
    <n v="5.12"/>
    <n v="0.65"/>
    <n v="6.98"/>
    <n v="27.46"/>
    <n v="0"/>
    <n v="0"/>
    <n v="0"/>
    <n v="2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1"/>
    <n v="0"/>
    <n v="0"/>
    <n v="0"/>
    <n v="0"/>
    <n v="740"/>
    <n v="740"/>
    <n v="1164"/>
    <n v="1422"/>
    <n v="0"/>
    <n v="0"/>
    <x v="0"/>
    <n v="0"/>
    <n v="0"/>
    <n v="0"/>
    <n v="0"/>
    <n v="551670173"/>
    <n v="0"/>
    <n v="543613888"/>
    <n v="8056285"/>
  </r>
  <r>
    <x v="26"/>
    <x v="2"/>
    <n v="2028"/>
    <x v="1"/>
    <n v="0"/>
    <n v="300"/>
    <n v="2.0407999999999999E-2"/>
    <n v="2006"/>
    <s v="2023_Plan"/>
    <s v="Emission Group 1"/>
    <s v="Base;2023BP"/>
    <s v="Base"/>
    <s v="Base"/>
    <s v="Base"/>
    <s v="ASG"/>
    <n v="42622"/>
    <n v="16053745"/>
    <n v="0"/>
    <n v="15742783"/>
    <n v="334451.25"/>
    <n v="0"/>
    <n v="0"/>
    <n v="23531.52"/>
    <n v="0"/>
    <n v="0"/>
    <n v="0"/>
    <n v="0"/>
    <n v="0"/>
    <n v="201125.75"/>
    <n v="497280"/>
    <n v="1054877.1299999999"/>
    <n v="4461130"/>
    <n v="0"/>
    <n v="0"/>
    <n v="0"/>
    <n v="0"/>
    <n v="0"/>
    <n v="0"/>
    <n v="0"/>
    <n v="0"/>
    <n v="531695456"/>
    <n v="522639264"/>
    <n v="448725152"/>
    <n v="73332440"/>
    <n v="581816.06000000006"/>
    <n v="0"/>
    <n v="9667663"/>
    <n v="611457"/>
    <n v="0"/>
    <n v="0"/>
    <n v="67.930000000000007"/>
    <n v="40.14"/>
    <n v="19.510000000000002"/>
    <n v="2.68"/>
    <n v="24.19"/>
    <n v="28.91"/>
    <n v="0"/>
    <n v="0"/>
    <n v="0"/>
    <n v="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532306927"/>
    <n v="0"/>
    <n v="522639264"/>
    <n v="9667663"/>
  </r>
  <r>
    <x v="26"/>
    <x v="2"/>
    <n v="2028"/>
    <x v="2"/>
    <n v="0"/>
    <n v="300"/>
    <n v="2.0407999999999999E-2"/>
    <n v="2006"/>
    <s v="2023_Plan"/>
    <s v="Emission Group 1"/>
    <s v="Base;2023BP"/>
    <s v="Base"/>
    <s v="Base"/>
    <s v="Base"/>
    <s v="ASG"/>
    <n v="42622"/>
    <n v="15962341"/>
    <n v="0"/>
    <n v="15958475"/>
    <n v="4880.1400000000003"/>
    <n v="0"/>
    <n v="0"/>
    <n v="1013.54"/>
    <n v="0"/>
    <n v="0"/>
    <n v="0"/>
    <n v="0"/>
    <n v="0"/>
    <n v="314251.44"/>
    <n v="550560"/>
    <n v="1202087.3799999999"/>
    <n v="4558989"/>
    <n v="0"/>
    <n v="0"/>
    <n v="0"/>
    <n v="0"/>
    <n v="14.1"/>
    <n v="0"/>
    <n v="0"/>
    <n v="0"/>
    <n v="516103712"/>
    <n v="515995232"/>
    <n v="442206880"/>
    <n v="73221328"/>
    <n v="567011.31000000006"/>
    <n v="0"/>
    <n v="133647.60999999999"/>
    <n v="25167.09"/>
    <n v="0"/>
    <n v="0"/>
    <n v="65.260000000000005"/>
    <n v="39.19"/>
    <n v="17.87"/>
    <n v="2.2000000000000002"/>
    <n v="22.95"/>
    <n v="27.39"/>
    <n v="0"/>
    <n v="0"/>
    <n v="0"/>
    <n v="24.83"/>
    <n v="0"/>
    <n v="0"/>
    <n v="20967"/>
    <n v="0"/>
    <n v="0"/>
    <n v="0"/>
    <n v="0"/>
    <n v="2.3333329999999999E-2"/>
    <n v="0"/>
    <n v="0"/>
    <n v="2.3333329999999999E-2"/>
    <n v="0.04"/>
    <n v="0"/>
    <n v="0"/>
    <n v="0.04"/>
    <n v="0"/>
    <n v="0"/>
    <n v="0"/>
    <n v="0"/>
    <n v="0"/>
    <n v="0"/>
    <n v="0"/>
    <n v="0"/>
    <n v="0"/>
    <n v="0"/>
    <n v="5.41"/>
    <n v="0"/>
    <n v="0"/>
    <n v="0"/>
    <n v="0"/>
    <n v="740"/>
    <n v="740"/>
    <n v="1164"/>
    <n v="1422"/>
    <n v="0"/>
    <n v="0"/>
    <x v="0"/>
    <n v="0"/>
    <n v="0"/>
    <n v="0"/>
    <n v="0"/>
    <n v="516128879.61000001"/>
    <n v="0"/>
    <n v="515995232"/>
    <n v="133647.60999999999"/>
  </r>
  <r>
    <x v="26"/>
    <x v="2"/>
    <n v="2028"/>
    <x v="3"/>
    <n v="0"/>
    <n v="300"/>
    <n v="2.0407999999999999E-2"/>
    <n v="2006"/>
    <s v="2023_Plan"/>
    <s v="Emission Group 1"/>
    <s v="Base;2023BP"/>
    <s v="Base"/>
    <s v="Base"/>
    <s v="Base"/>
    <s v="ASG"/>
    <n v="42622"/>
    <n v="13612286"/>
    <n v="0"/>
    <n v="13610495"/>
    <n v="3164.04"/>
    <n v="0"/>
    <n v="0"/>
    <n v="1432.09"/>
    <n v="0"/>
    <n v="0"/>
    <n v="0"/>
    <n v="0"/>
    <n v="0"/>
    <n v="298292.38"/>
    <n v="532800"/>
    <n v="1145474.25"/>
    <n v="3487782.25"/>
    <n v="0"/>
    <n v="0"/>
    <n v="0"/>
    <n v="0"/>
    <n v="40.729999999999997"/>
    <n v="0"/>
    <n v="0"/>
    <n v="0"/>
    <n v="444201984"/>
    <n v="444162080"/>
    <n v="381140160"/>
    <n v="62666740"/>
    <n v="355055.16"/>
    <n v="0"/>
    <n v="86910.6"/>
    <n v="46996.88"/>
    <n v="0"/>
    <n v="0"/>
    <n v="111.15"/>
    <n v="38.85"/>
    <n v="52.49"/>
    <n v="9.1300000000000008"/>
    <n v="65.900000000000006"/>
    <n v="27.47"/>
    <n v="0"/>
    <n v="0"/>
    <n v="0"/>
    <n v="32.82"/>
    <n v="0"/>
    <n v="0"/>
    <n v="20967"/>
    <n v="0"/>
    <n v="0"/>
    <n v="0"/>
    <n v="0"/>
    <n v="7.6666670000000006E-2"/>
    <n v="0"/>
    <n v="0"/>
    <n v="7.6666670000000006E-2"/>
    <n v="0.13"/>
    <n v="0"/>
    <n v="0"/>
    <n v="0.13"/>
    <n v="0"/>
    <n v="0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444248990.60000002"/>
    <n v="0"/>
    <n v="444162080"/>
    <n v="86910.6"/>
  </r>
  <r>
    <x v="26"/>
    <x v="2"/>
    <n v="2028"/>
    <x v="4"/>
    <n v="0"/>
    <n v="300"/>
    <n v="2.0407999999999999E-2"/>
    <n v="2006"/>
    <s v="2023_Plan"/>
    <s v="Emission Group 1"/>
    <s v="Base;2023BP"/>
    <s v="Base"/>
    <s v="Base"/>
    <s v="Base"/>
    <s v="ASG"/>
    <n v="42622"/>
    <n v="14531579"/>
    <n v="0"/>
    <n v="14528541"/>
    <n v="4468.8500000000004"/>
    <n v="0"/>
    <n v="0"/>
    <n v="1464.18"/>
    <n v="0"/>
    <n v="0"/>
    <n v="0"/>
    <n v="0"/>
    <n v="0"/>
    <n v="390997.53"/>
    <n v="550560"/>
    <n v="1386558.25"/>
    <n v="4115496.5"/>
    <n v="0"/>
    <n v="0"/>
    <n v="0"/>
    <n v="0"/>
    <n v="10.7"/>
    <n v="0"/>
    <n v="0"/>
    <n v="0"/>
    <n v="465713728"/>
    <n v="466070848"/>
    <n v="399964064"/>
    <n v="65816112"/>
    <n v="291001.38"/>
    <n v="0"/>
    <n v="212257.88"/>
    <n v="569389.68999999994"/>
    <n v="0"/>
    <n v="0"/>
    <n v="93.36"/>
    <n v="38.979999999999997"/>
    <n v="33.119999999999997"/>
    <n v="6.03"/>
    <n v="48.72"/>
    <n v="47.5"/>
    <n v="0"/>
    <n v="0"/>
    <n v="0"/>
    <n v="388.88"/>
    <n v="0"/>
    <n v="0"/>
    <n v="20967"/>
    <n v="0"/>
    <n v="0"/>
    <n v="0"/>
    <n v="0"/>
    <n v="0.03"/>
    <n v="0"/>
    <n v="0"/>
    <n v="0.03"/>
    <n v="6.6666669999999997E-2"/>
    <n v="0"/>
    <n v="0"/>
    <n v="6.6666669999999997E-2"/>
    <n v="0"/>
    <n v="0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466283105.88"/>
    <n v="0"/>
    <n v="466070848"/>
    <n v="212257.88"/>
  </r>
  <r>
    <x v="26"/>
    <x v="2"/>
    <n v="2028"/>
    <x v="5"/>
    <n v="0"/>
    <n v="300"/>
    <n v="2.0407999999999999E-2"/>
    <n v="2006"/>
    <s v="2023_Plan"/>
    <s v="Emission Group 1"/>
    <s v="Base;2023BP"/>
    <s v="Base"/>
    <s v="Base"/>
    <s v="Base"/>
    <s v="ASG"/>
    <n v="42622"/>
    <n v="15403984"/>
    <n v="0"/>
    <n v="15330751"/>
    <n v="140084.59"/>
    <n v="0"/>
    <n v="0"/>
    <n v="66888.039999999994"/>
    <n v="0"/>
    <n v="0"/>
    <n v="0"/>
    <n v="0"/>
    <n v="0"/>
    <n v="399035.06"/>
    <n v="532800"/>
    <n v="1425971.13"/>
    <n v="4328313"/>
    <n v="0"/>
    <n v="0"/>
    <n v="0"/>
    <n v="0"/>
    <n v="0"/>
    <n v="0"/>
    <n v="0"/>
    <n v="0"/>
    <n v="490975040"/>
    <n v="489451808"/>
    <n v="419581248"/>
    <n v="69472864"/>
    <n v="397541.06"/>
    <n v="0"/>
    <n v="4209426"/>
    <n v="2686206"/>
    <n v="0"/>
    <n v="0"/>
    <n v="117.65"/>
    <n v="39.42"/>
    <n v="42.17"/>
    <n v="8.69"/>
    <n v="65.98"/>
    <n v="30.05"/>
    <n v="0"/>
    <n v="0"/>
    <n v="0"/>
    <n v="40.15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493661234"/>
    <n v="0"/>
    <n v="489451808"/>
    <n v="4209426"/>
  </r>
  <r>
    <x v="26"/>
    <x v="2"/>
    <n v="2028"/>
    <x v="6"/>
    <n v="0"/>
    <n v="300"/>
    <n v="2.0407999999999999E-2"/>
    <n v="2006"/>
    <s v="2023_Plan"/>
    <s v="Emission Group 1"/>
    <s v="Base;2023BP"/>
    <s v="Base"/>
    <s v="Base"/>
    <s v="Base"/>
    <s v="ASG"/>
    <n v="42622"/>
    <n v="17671630"/>
    <n v="0"/>
    <n v="17789288"/>
    <n v="61914.46"/>
    <n v="0"/>
    <n v="0"/>
    <n v="179695.97"/>
    <n v="0"/>
    <n v="0"/>
    <n v="0"/>
    <n v="0"/>
    <n v="1.33"/>
    <n v="452014.66"/>
    <n v="550560"/>
    <n v="1860036.5"/>
    <n v="4923395.5"/>
    <n v="0"/>
    <n v="0"/>
    <n v="0"/>
    <n v="0"/>
    <n v="72.55"/>
    <n v="0"/>
    <n v="0"/>
    <n v="0"/>
    <n v="552269248"/>
    <n v="588551936"/>
    <n v="506178656"/>
    <n v="81952888"/>
    <n v="420436.09"/>
    <n v="0"/>
    <n v="5360758"/>
    <n v="41643468"/>
    <n v="0"/>
    <n v="0"/>
    <n v="163.94"/>
    <n v="68.89"/>
    <n v="49.43"/>
    <n v="8.25"/>
    <n v="98.03"/>
    <n v="86.58"/>
    <n v="0"/>
    <n v="0"/>
    <n v="0"/>
    <n v="231.74"/>
    <n v="0"/>
    <n v="0"/>
    <n v="20967"/>
    <n v="0"/>
    <n v="0"/>
    <n v="0"/>
    <n v="0"/>
    <n v="0.15000000999999999"/>
    <n v="0"/>
    <n v="0"/>
    <n v="0.15000000999999999"/>
    <n v="0.25333333000000002"/>
    <n v="0"/>
    <n v="0"/>
    <n v="0.25333333000000002"/>
    <n v="0"/>
    <n v="0.01"/>
    <n v="0"/>
    <n v="0"/>
    <n v="0"/>
    <n v="0"/>
    <n v="0"/>
    <n v="0"/>
    <n v="0"/>
    <n v="0"/>
    <n v="5.31"/>
    <n v="0"/>
    <n v="0"/>
    <n v="0"/>
    <n v="0"/>
    <n v="740"/>
    <n v="740"/>
    <n v="1164"/>
    <n v="1422"/>
    <n v="0"/>
    <n v="0"/>
    <x v="0"/>
    <n v="0"/>
    <n v="0"/>
    <n v="0"/>
    <n v="0"/>
    <n v="593912694"/>
    <n v="0"/>
    <n v="588551936"/>
    <n v="5360758"/>
  </r>
  <r>
    <x v="26"/>
    <x v="2"/>
    <n v="2028"/>
    <x v="7"/>
    <n v="0"/>
    <n v="300"/>
    <n v="2.0407999999999999E-2"/>
    <n v="2006"/>
    <s v="2023_Plan"/>
    <s v="Emission Group 1"/>
    <s v="Base;2023BP"/>
    <s v="Base"/>
    <s v="Base"/>
    <s v="Base"/>
    <s v="ASG"/>
    <n v="42622"/>
    <n v="17729020"/>
    <n v="0"/>
    <n v="17792924"/>
    <n v="68892.28"/>
    <n v="0"/>
    <n v="0"/>
    <n v="139964.5"/>
    <n v="0"/>
    <n v="0"/>
    <n v="0"/>
    <n v="0"/>
    <n v="1784.67"/>
    <n v="424902.06"/>
    <n v="550560"/>
    <n v="1779393.5"/>
    <n v="4773825"/>
    <n v="0"/>
    <n v="0"/>
    <n v="0"/>
    <n v="127.95"/>
    <n v="7023.34"/>
    <n v="0"/>
    <n v="0"/>
    <n v="0"/>
    <n v="558074112"/>
    <n v="587813760"/>
    <n v="505482048"/>
    <n v="81914032"/>
    <n v="417703.69"/>
    <n v="0"/>
    <n v="97547416"/>
    <n v="127287016"/>
    <n v="0"/>
    <n v="0"/>
    <n v="351.17"/>
    <n v="262.31"/>
    <n v="113.05"/>
    <n v="8.0299999999999994"/>
    <n v="224.01"/>
    <n v="1415.94"/>
    <n v="0"/>
    <n v="0"/>
    <n v="0"/>
    <n v="909.42"/>
    <n v="0"/>
    <n v="69.89"/>
    <n v="20967"/>
    <n v="0"/>
    <n v="0"/>
    <n v="0"/>
    <n v="0"/>
    <n v="2.03666663"/>
    <n v="0.12"/>
    <n v="0"/>
    <n v="2.03666663"/>
    <n v="9.7966671000000005"/>
    <n v="0.21333334000000001"/>
    <n v="0"/>
    <n v="9.5833330199999995"/>
    <n v="0.03"/>
    <n v="3.23"/>
    <n v="0"/>
    <n v="0"/>
    <n v="0"/>
    <n v="0"/>
    <n v="0"/>
    <n v="0"/>
    <n v="0"/>
    <n v="0"/>
    <n v="5.63"/>
    <n v="0.11"/>
    <n v="0"/>
    <n v="0"/>
    <n v="0"/>
    <n v="740"/>
    <n v="740"/>
    <n v="1164"/>
    <n v="1422"/>
    <n v="0"/>
    <n v="0"/>
    <x v="0"/>
    <n v="2.4489599999999996E-3"/>
    <n v="2.4489599999999997E-2"/>
    <n v="2.6112036000000001"/>
    <n v="4.3537068027200004E-3"/>
    <n v="688043903.64999998"/>
    <n v="2682727.65"/>
    <n v="587813760"/>
    <n v="97547416"/>
  </r>
  <r>
    <x v="26"/>
    <x v="2"/>
    <n v="2028"/>
    <x v="8"/>
    <n v="0"/>
    <n v="300"/>
    <n v="2.0407999999999999E-2"/>
    <n v="2006"/>
    <s v="2023_Plan"/>
    <s v="Emission Group 1"/>
    <s v="Base;2023BP"/>
    <s v="Base"/>
    <s v="Base"/>
    <s v="Base"/>
    <s v="ASG"/>
    <n v="42622"/>
    <n v="14152452"/>
    <n v="0"/>
    <n v="14150723"/>
    <n v="2764.98"/>
    <n v="0"/>
    <n v="0"/>
    <n v="1029.97"/>
    <n v="0"/>
    <n v="0"/>
    <n v="0"/>
    <n v="0"/>
    <n v="2"/>
    <n v="370065.88"/>
    <n v="532800"/>
    <n v="1225355.3799999999"/>
    <n v="3820252.5"/>
    <n v="0"/>
    <n v="0"/>
    <n v="0"/>
    <n v="0"/>
    <n v="21.21"/>
    <n v="0"/>
    <n v="0"/>
    <n v="0"/>
    <n v="446447840"/>
    <n v="446760320"/>
    <n v="382471968"/>
    <n v="63867500"/>
    <n v="420743.25"/>
    <n v="0"/>
    <n v="79227.839999999997"/>
    <n v="391709.63"/>
    <n v="0"/>
    <n v="0"/>
    <n v="102.34"/>
    <n v="38.630000000000003"/>
    <n v="41.43"/>
    <n v="7.35"/>
    <n v="56.06"/>
    <n v="28.65"/>
    <n v="0"/>
    <n v="0"/>
    <n v="0"/>
    <n v="380.31"/>
    <n v="0"/>
    <n v="0"/>
    <n v="20967"/>
    <n v="0"/>
    <n v="0"/>
    <n v="0"/>
    <n v="0"/>
    <n v="3.3333340000000003E-2"/>
    <n v="0"/>
    <n v="0"/>
    <n v="3.3333340000000003E-2"/>
    <n v="0.06"/>
    <n v="0"/>
    <n v="0"/>
    <n v="0.06"/>
    <n v="0"/>
    <n v="0.01"/>
    <n v="0"/>
    <n v="0"/>
    <n v="0"/>
    <n v="0"/>
    <n v="0"/>
    <n v="0"/>
    <n v="0"/>
    <n v="0"/>
    <n v="6.46"/>
    <n v="0"/>
    <n v="0"/>
    <n v="0"/>
    <n v="0"/>
    <n v="740"/>
    <n v="740"/>
    <n v="1164"/>
    <n v="1422"/>
    <n v="0"/>
    <n v="0"/>
    <x v="0"/>
    <n v="0"/>
    <n v="0"/>
    <n v="0"/>
    <n v="0"/>
    <n v="446839547.83999997"/>
    <n v="0"/>
    <n v="446760320"/>
    <n v="79227.839999999997"/>
  </r>
  <r>
    <x v="26"/>
    <x v="2"/>
    <n v="2028"/>
    <x v="9"/>
    <n v="0"/>
    <n v="300"/>
    <n v="2.0407999999999999E-2"/>
    <n v="2006"/>
    <s v="2023_Plan"/>
    <s v="Emission Group 1"/>
    <s v="Base;2023BP"/>
    <s v="Base"/>
    <s v="Base"/>
    <s v="Base"/>
    <s v="ASG"/>
    <n v="42622"/>
    <n v="14369328"/>
    <n v="0"/>
    <n v="14368032"/>
    <n v="2696.77"/>
    <n v="0"/>
    <n v="0"/>
    <n v="1401.93"/>
    <n v="0"/>
    <n v="0"/>
    <n v="0"/>
    <n v="0"/>
    <n v="0"/>
    <n v="322731.31"/>
    <n v="550560"/>
    <n v="1200013.5"/>
    <n v="3834869.75"/>
    <n v="0"/>
    <n v="0"/>
    <n v="0"/>
    <n v="0"/>
    <n v="25.18"/>
    <n v="0"/>
    <n v="0"/>
    <n v="0"/>
    <n v="465851680"/>
    <n v="467276160"/>
    <n v="400470112"/>
    <n v="66349276"/>
    <n v="456562.25"/>
    <n v="0"/>
    <n v="70024.22"/>
    <n v="1494504.38"/>
    <n v="0"/>
    <n v="0"/>
    <n v="96.95"/>
    <n v="38.93"/>
    <n v="40.75"/>
    <n v="6.9"/>
    <n v="52.08"/>
    <n v="25.97"/>
    <n v="0"/>
    <n v="0"/>
    <n v="0"/>
    <n v="1066.03"/>
    <n v="0"/>
    <n v="0"/>
    <n v="20967"/>
    <n v="0"/>
    <n v="0"/>
    <n v="0"/>
    <n v="0"/>
    <n v="3.3333340000000003E-2"/>
    <n v="0"/>
    <n v="0"/>
    <n v="3.3333340000000003E-2"/>
    <n v="7.0000000000000007E-2"/>
    <n v="0"/>
    <n v="0"/>
    <n v="7.0000000000000007E-2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467346184.22000003"/>
    <n v="0"/>
    <n v="467276160"/>
    <n v="70024.22"/>
  </r>
  <r>
    <x v="26"/>
    <x v="2"/>
    <n v="2028"/>
    <x v="10"/>
    <n v="0"/>
    <n v="300"/>
    <n v="2.0407999999999999E-2"/>
    <n v="2006"/>
    <s v="2023_Plan"/>
    <s v="Emission Group 1"/>
    <s v="Base;2023BP"/>
    <s v="Base"/>
    <s v="Base"/>
    <s v="Base"/>
    <s v="ASG"/>
    <n v="42622"/>
    <n v="14674678"/>
    <n v="0"/>
    <n v="14672048"/>
    <n v="3830.1"/>
    <n v="0"/>
    <n v="0"/>
    <n v="1223.5"/>
    <n v="0"/>
    <n v="0"/>
    <n v="0"/>
    <n v="0"/>
    <n v="2.67"/>
    <n v="235870.14"/>
    <n v="532800"/>
    <n v="1223785.6299999999"/>
    <n v="4174510"/>
    <n v="0"/>
    <n v="0"/>
    <n v="0"/>
    <n v="0"/>
    <n v="15.84"/>
    <n v="0"/>
    <n v="0"/>
    <n v="0"/>
    <n v="474769728"/>
    <n v="474897120"/>
    <n v="406940000"/>
    <n v="67395824"/>
    <n v="561446"/>
    <n v="0"/>
    <n v="111841.42"/>
    <n v="239235.95"/>
    <n v="0"/>
    <n v="0"/>
    <n v="64.06"/>
    <n v="38.9"/>
    <n v="16.59"/>
    <n v="2.48"/>
    <n v="22.29"/>
    <n v="29.2"/>
    <n v="0"/>
    <n v="0"/>
    <n v="0"/>
    <n v="195.53"/>
    <n v="0"/>
    <n v="0"/>
    <n v="20967"/>
    <n v="0"/>
    <n v="0"/>
    <n v="0"/>
    <n v="0"/>
    <n v="2.666667E-2"/>
    <n v="0"/>
    <n v="0"/>
    <n v="2.666667E-2"/>
    <n v="3.6666669999999998E-2"/>
    <n v="0"/>
    <n v="0"/>
    <n v="3.6666669999999998E-2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475008961.42000002"/>
    <n v="0"/>
    <n v="474897120"/>
    <n v="111841.42"/>
  </r>
  <r>
    <x v="26"/>
    <x v="2"/>
    <n v="2028"/>
    <x v="11"/>
    <n v="0"/>
    <n v="300"/>
    <n v="2.0407999999999999E-2"/>
    <n v="2006"/>
    <s v="2023_Plan"/>
    <s v="Emission Group 1"/>
    <s v="Base;2023BP"/>
    <s v="Base"/>
    <s v="Base"/>
    <s v="Base"/>
    <s v="ASG"/>
    <n v="42622"/>
    <n v="16282110"/>
    <n v="0"/>
    <n v="16123827"/>
    <n v="215256.03"/>
    <n v="0"/>
    <n v="0"/>
    <n v="56986.41"/>
    <n v="0"/>
    <n v="0"/>
    <n v="0"/>
    <n v="0"/>
    <n v="0"/>
    <n v="243265.38"/>
    <n v="550560"/>
    <n v="1428136.38"/>
    <n v="5445283"/>
    <n v="0"/>
    <n v="0"/>
    <n v="0"/>
    <n v="0"/>
    <n v="0"/>
    <n v="0"/>
    <n v="0"/>
    <n v="0"/>
    <n v="538070976"/>
    <n v="533280256"/>
    <n v="457713760"/>
    <n v="75045280"/>
    <n v="521357.5"/>
    <n v="0"/>
    <n v="6233665.5"/>
    <n v="1442962.13"/>
    <n v="0"/>
    <n v="0"/>
    <n v="53.23"/>
    <n v="40.18"/>
    <n v="7.81"/>
    <n v="1.08"/>
    <n v="11.75"/>
    <n v="28.96"/>
    <n v="0"/>
    <n v="0"/>
    <n v="0"/>
    <n v="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"/>
    <n v="0"/>
    <n v="0"/>
    <n v="0"/>
    <n v="0"/>
    <n v="740"/>
    <n v="740"/>
    <n v="1164"/>
    <n v="1422"/>
    <n v="0"/>
    <n v="0"/>
    <x v="0"/>
    <n v="0"/>
    <n v="0"/>
    <n v="0"/>
    <n v="0"/>
    <n v="539513921.5"/>
    <n v="0"/>
    <n v="533280256"/>
    <n v="6233665.5"/>
  </r>
  <r>
    <x v="26"/>
    <x v="3"/>
    <n v="2028"/>
    <x v="0"/>
    <n v="0"/>
    <n v="300"/>
    <n v="2.0407999999999999E-2"/>
    <n v="2006"/>
    <s v="2023_Plan"/>
    <s v="Emission Group 1"/>
    <s v="Base;2023BP"/>
    <s v="Base"/>
    <s v="Base"/>
    <s v="Base"/>
    <s v="ASG"/>
    <n v="42622"/>
    <n v="14184196"/>
    <n v="0"/>
    <n v="13739256"/>
    <n v="450805.19"/>
    <n v="0"/>
    <n v="0"/>
    <n v="5841.23"/>
    <n v="0"/>
    <n v="0"/>
    <n v="0"/>
    <n v="0"/>
    <n v="0"/>
    <n v="9671.98"/>
    <n v="520800"/>
    <n v="1106889.75"/>
    <n v="4661720.5"/>
    <n v="0"/>
    <n v="0"/>
    <n v="0"/>
    <n v="0"/>
    <n v="0"/>
    <n v="0"/>
    <n v="0"/>
    <n v="0"/>
    <n v="272581216"/>
    <n v="260667936"/>
    <n v="209653760"/>
    <n v="50509488"/>
    <n v="504654.28"/>
    <n v="0"/>
    <n v="12049545"/>
    <n v="136266.88"/>
    <n v="0"/>
    <n v="0"/>
    <n v="43.94"/>
    <n v="39.53"/>
    <n v="5.0599999999999996"/>
    <n v="0.53"/>
    <n v="5.86"/>
    <n v="26.73"/>
    <n v="0"/>
    <n v="0"/>
    <n v="0"/>
    <n v="2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4"/>
    <n v="0"/>
    <n v="0"/>
    <n v="0"/>
    <n v="0"/>
    <n v="700"/>
    <n v="700"/>
    <n v="1103"/>
    <n v="1347"/>
    <n v="0"/>
    <n v="0"/>
    <x v="0"/>
    <n v="0"/>
    <n v="0"/>
    <n v="0"/>
    <n v="0"/>
    <n v="272717481"/>
    <n v="0"/>
    <n v="260667936"/>
    <n v="12049545"/>
  </r>
  <r>
    <x v="26"/>
    <x v="3"/>
    <n v="2028"/>
    <x v="1"/>
    <n v="0"/>
    <n v="300"/>
    <n v="2.0407999999999999E-2"/>
    <n v="2006"/>
    <s v="2023_Plan"/>
    <s v="Emission Group 1"/>
    <s v="Base;2023BP"/>
    <s v="Base"/>
    <s v="Base"/>
    <s v="Base"/>
    <s v="ASG"/>
    <n v="42622"/>
    <n v="13955011"/>
    <n v="0"/>
    <n v="13660087"/>
    <n v="305844.56"/>
    <n v="0"/>
    <n v="0"/>
    <n v="10954.12"/>
    <n v="0"/>
    <n v="0"/>
    <n v="0"/>
    <n v="0"/>
    <n v="0"/>
    <n v="9185.44"/>
    <n v="470400"/>
    <n v="983112.88"/>
    <n v="3816612.25"/>
    <n v="0"/>
    <n v="0"/>
    <n v="0"/>
    <n v="0"/>
    <n v="0"/>
    <n v="0"/>
    <n v="0"/>
    <n v="0"/>
    <n v="289967296"/>
    <n v="281883232"/>
    <n v="230153824"/>
    <n v="51290660"/>
    <n v="438687.28"/>
    <n v="0"/>
    <n v="8461706"/>
    <n v="377638.81"/>
    <n v="0"/>
    <n v="0"/>
    <n v="58.04"/>
    <n v="40.299999999999997"/>
    <n v="13.01"/>
    <n v="1.74"/>
    <n v="15.69"/>
    <n v="27.67"/>
    <n v="0"/>
    <n v="0"/>
    <n v="0"/>
    <n v="34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290344938"/>
    <n v="0"/>
    <n v="281883232"/>
    <n v="8461706"/>
  </r>
  <r>
    <x v="26"/>
    <x v="3"/>
    <n v="2028"/>
    <x v="2"/>
    <n v="0"/>
    <n v="300"/>
    <n v="2.0407999999999999E-2"/>
    <n v="2006"/>
    <s v="2023_Plan"/>
    <s v="Emission Group 1"/>
    <s v="Base;2023BP"/>
    <s v="Base"/>
    <s v="Base"/>
    <s v="Base"/>
    <s v="ASG"/>
    <n v="42622"/>
    <n v="13260798"/>
    <n v="0"/>
    <n v="13254129"/>
    <n v="7339.94"/>
    <n v="0"/>
    <n v="0"/>
    <n v="720.2"/>
    <n v="0"/>
    <n v="0"/>
    <n v="0"/>
    <n v="0"/>
    <n v="0.67"/>
    <n v="13445.07"/>
    <n v="520800"/>
    <n v="1111270.1299999999"/>
    <n v="3439583.25"/>
    <n v="0"/>
    <n v="0"/>
    <n v="0"/>
    <n v="0"/>
    <n v="32.25"/>
    <n v="0"/>
    <n v="0"/>
    <n v="0"/>
    <n v="262430944"/>
    <n v="262245280"/>
    <n v="214193184"/>
    <n v="47679436"/>
    <n v="372810.72"/>
    <n v="0"/>
    <n v="203550.58"/>
    <n v="17884.09"/>
    <n v="0"/>
    <n v="0"/>
    <n v="68.45"/>
    <n v="39.61"/>
    <n v="21.72"/>
    <n v="2.91"/>
    <n v="26.95"/>
    <n v="27.73"/>
    <n v="0"/>
    <n v="0"/>
    <n v="0"/>
    <n v="24.83"/>
    <n v="0"/>
    <n v="0"/>
    <n v="20967"/>
    <n v="0"/>
    <n v="0"/>
    <n v="0"/>
    <n v="0"/>
    <n v="0.06"/>
    <n v="0"/>
    <n v="0"/>
    <n v="0.06"/>
    <n v="0.10333333"/>
    <n v="0"/>
    <n v="0"/>
    <n v="0.10333333"/>
    <n v="0"/>
    <n v="0"/>
    <n v="0"/>
    <n v="0"/>
    <n v="0"/>
    <n v="0"/>
    <n v="0"/>
    <n v="0"/>
    <n v="0.08"/>
    <n v="0.08"/>
    <n v="4.29"/>
    <n v="0"/>
    <n v="0"/>
    <n v="0"/>
    <n v="0"/>
    <n v="700"/>
    <n v="700"/>
    <n v="1103"/>
    <n v="1347"/>
    <n v="0"/>
    <n v="0"/>
    <x v="0"/>
    <n v="0"/>
    <n v="0"/>
    <n v="0"/>
    <n v="0"/>
    <n v="262448830.58000001"/>
    <n v="0"/>
    <n v="262245280"/>
    <n v="203550.58"/>
  </r>
  <r>
    <x v="26"/>
    <x v="3"/>
    <n v="2028"/>
    <x v="3"/>
    <n v="0"/>
    <n v="300"/>
    <n v="2.0407999999999999E-2"/>
    <n v="2006"/>
    <s v="2023_Plan"/>
    <s v="Emission Group 1"/>
    <s v="Base;2023BP"/>
    <s v="Base"/>
    <s v="Base"/>
    <s v="Base"/>
    <s v="ASG"/>
    <n v="42622"/>
    <n v="12045842"/>
    <n v="0"/>
    <n v="12039947"/>
    <n v="6123.9"/>
    <n v="0"/>
    <n v="0"/>
    <n v="232.47"/>
    <n v="0"/>
    <n v="0"/>
    <n v="0"/>
    <n v="0"/>
    <n v="0"/>
    <n v="13251.84"/>
    <n v="504000"/>
    <n v="963184.75"/>
    <n v="2900471.5"/>
    <n v="0"/>
    <n v="0"/>
    <n v="0"/>
    <n v="0"/>
    <n v="35.43"/>
    <n v="0"/>
    <n v="0"/>
    <n v="0"/>
    <n v="258528208"/>
    <n v="258418928"/>
    <n v="214651536"/>
    <n v="43415312"/>
    <n v="352132.28"/>
    <n v="0"/>
    <n v="155354.84"/>
    <n v="46082.54"/>
    <n v="0"/>
    <n v="0"/>
    <n v="84.81"/>
    <n v="39.29"/>
    <n v="37.96"/>
    <n v="5.85"/>
    <n v="42.52"/>
    <n v="25.37"/>
    <n v="0"/>
    <n v="0"/>
    <n v="0"/>
    <n v="198.23"/>
    <n v="0"/>
    <n v="0"/>
    <n v="20967"/>
    <n v="0"/>
    <n v="0"/>
    <n v="0"/>
    <n v="0"/>
    <n v="0.06"/>
    <n v="0"/>
    <n v="0"/>
    <n v="0.06"/>
    <n v="0.14333333000000001"/>
    <n v="0"/>
    <n v="0"/>
    <n v="0.14333333000000001"/>
    <n v="0"/>
    <n v="0"/>
    <n v="0"/>
    <n v="0"/>
    <n v="0"/>
    <n v="0"/>
    <n v="0"/>
    <n v="0"/>
    <n v="0"/>
    <n v="0"/>
    <n v="4.42"/>
    <n v="0"/>
    <n v="0"/>
    <n v="0"/>
    <n v="0"/>
    <n v="700"/>
    <n v="700"/>
    <n v="1103"/>
    <n v="1347"/>
    <n v="0"/>
    <n v="0"/>
    <x v="0"/>
    <n v="0"/>
    <n v="0"/>
    <n v="0"/>
    <n v="0"/>
    <n v="258574282.84"/>
    <n v="0"/>
    <n v="258418928"/>
    <n v="155354.84"/>
  </r>
  <r>
    <x v="26"/>
    <x v="3"/>
    <n v="2028"/>
    <x v="4"/>
    <n v="0"/>
    <n v="300"/>
    <n v="2.0407999999999999E-2"/>
    <n v="2006"/>
    <s v="2023_Plan"/>
    <s v="Emission Group 1"/>
    <s v="Base;2023BP"/>
    <s v="Base"/>
    <s v="Base"/>
    <s v="Base"/>
    <s v="ASG"/>
    <n v="42622"/>
    <n v="12969797"/>
    <n v="0"/>
    <n v="12964176"/>
    <n v="6075.07"/>
    <n v="0"/>
    <n v="0"/>
    <n v="439.65"/>
    <n v="0"/>
    <n v="0"/>
    <n v="0"/>
    <n v="0"/>
    <n v="0"/>
    <n v="15948.9"/>
    <n v="520800"/>
    <n v="1171971.1299999999"/>
    <n v="3252444.25"/>
    <n v="0"/>
    <n v="0"/>
    <n v="0"/>
    <n v="0"/>
    <n v="32.99"/>
    <n v="0"/>
    <n v="0"/>
    <n v="0"/>
    <n v="255238000"/>
    <n v="254921008"/>
    <n v="206646752"/>
    <n v="47907416"/>
    <n v="366944.44"/>
    <n v="0"/>
    <n v="481673.31"/>
    <n v="164685.44"/>
    <n v="0"/>
    <n v="0"/>
    <n v="86.01"/>
    <n v="38.64"/>
    <n v="33.950000000000003"/>
    <n v="5.68"/>
    <n v="44.33"/>
    <n v="79.290000000000006"/>
    <n v="0"/>
    <n v="0"/>
    <n v="0"/>
    <n v="374.58"/>
    <n v="0"/>
    <n v="0"/>
    <n v="20967"/>
    <n v="0"/>
    <n v="0"/>
    <n v="0"/>
    <n v="0"/>
    <n v="5.6666670000000002E-2"/>
    <n v="0"/>
    <n v="0"/>
    <n v="5.6666670000000002E-2"/>
    <n v="0.10666667000000001"/>
    <n v="0"/>
    <n v="0"/>
    <n v="0.10666667000000001"/>
    <n v="0"/>
    <n v="0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55402681.31"/>
    <n v="0"/>
    <n v="254921008"/>
    <n v="481673.31"/>
  </r>
  <r>
    <x v="26"/>
    <x v="3"/>
    <n v="2028"/>
    <x v="5"/>
    <n v="0"/>
    <n v="300"/>
    <n v="2.0407999999999999E-2"/>
    <n v="2006"/>
    <s v="2023_Plan"/>
    <s v="Emission Group 1"/>
    <s v="Base;2023BP"/>
    <s v="Base"/>
    <s v="Base"/>
    <s v="Base"/>
    <s v="ASG"/>
    <n v="42622"/>
    <n v="14596596"/>
    <n v="0"/>
    <n v="14446515"/>
    <n v="173209.83"/>
    <n v="0"/>
    <n v="0"/>
    <n v="23157.25"/>
    <n v="0"/>
    <n v="0"/>
    <n v="0"/>
    <n v="0"/>
    <n v="0"/>
    <n v="16289.3"/>
    <n v="504000"/>
    <n v="1209694.8799999999"/>
    <n v="3716820.5"/>
    <n v="0"/>
    <n v="0"/>
    <n v="0"/>
    <n v="0"/>
    <n v="0.3"/>
    <n v="0"/>
    <n v="0"/>
    <n v="0"/>
    <n v="311152096"/>
    <n v="306755424"/>
    <n v="252413680"/>
    <n v="53915020"/>
    <n v="426650.81"/>
    <n v="0"/>
    <n v="5404275"/>
    <n v="1007629.44"/>
    <n v="0"/>
    <n v="0"/>
    <n v="76.66"/>
    <n v="44.84"/>
    <n v="21.57"/>
    <n v="4.12"/>
    <n v="29.41"/>
    <n v="31.2"/>
    <n v="0"/>
    <n v="0"/>
    <n v="0"/>
    <n v="43.5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312159699"/>
    <n v="0"/>
    <n v="306755424"/>
    <n v="5404275"/>
  </r>
  <r>
    <x v="26"/>
    <x v="3"/>
    <n v="2028"/>
    <x v="6"/>
    <n v="0"/>
    <n v="300"/>
    <n v="2.0407999999999999E-2"/>
    <n v="2006"/>
    <s v="2023_Plan"/>
    <s v="Emission Group 1"/>
    <s v="Base;2023BP"/>
    <s v="Base"/>
    <s v="Base"/>
    <s v="Base"/>
    <s v="ASG"/>
    <n v="42622"/>
    <n v="16547024"/>
    <n v="0"/>
    <n v="16424352"/>
    <n v="159293.01999999999"/>
    <n v="0"/>
    <n v="0"/>
    <n v="36740.01"/>
    <n v="0"/>
    <n v="0"/>
    <n v="0"/>
    <n v="0"/>
    <n v="10"/>
    <n v="17899.740000000002"/>
    <n v="520800"/>
    <n v="1312215.25"/>
    <n v="3903885.75"/>
    <n v="0"/>
    <n v="0"/>
    <n v="0"/>
    <n v="1.34"/>
    <n v="109.16"/>
    <n v="0"/>
    <n v="0"/>
    <n v="0"/>
    <n v="401712640"/>
    <n v="380667840"/>
    <n v="316594912"/>
    <n v="63602312"/>
    <n v="470814.41"/>
    <n v="0"/>
    <n v="27228134"/>
    <n v="6183336"/>
    <n v="0"/>
    <n v="0"/>
    <n v="155.97"/>
    <n v="106.9"/>
    <n v="58.76"/>
    <n v="6.38"/>
    <n v="86.1"/>
    <n v="170.93"/>
    <n v="0"/>
    <n v="0"/>
    <n v="0"/>
    <n v="168.3"/>
    <n v="0"/>
    <n v="69.89"/>
    <n v="20967"/>
    <n v="0"/>
    <n v="0"/>
    <n v="0"/>
    <n v="0"/>
    <n v="0.21333334000000001"/>
    <n v="6.6666700000000004E-3"/>
    <n v="0"/>
    <n v="0.21333334000000001"/>
    <n v="0.38999999000000002"/>
    <n v="6.6666700000000004E-3"/>
    <n v="0"/>
    <n v="0.38333333000000003"/>
    <n v="0"/>
    <n v="0.02"/>
    <n v="0"/>
    <n v="0"/>
    <n v="0"/>
    <n v="0"/>
    <n v="0"/>
    <n v="0"/>
    <n v="0"/>
    <n v="0"/>
    <n v="4.54"/>
    <n v="0.01"/>
    <n v="0"/>
    <n v="0"/>
    <n v="0"/>
    <n v="700"/>
    <n v="700"/>
    <n v="1103"/>
    <n v="1347"/>
    <n v="0"/>
    <n v="0"/>
    <x v="0"/>
    <n v="1.3605340136E-4"/>
    <n v="1.3605340136000001E-3"/>
    <n v="2.7346720000000001E-2"/>
    <n v="1.3605340136E-4"/>
    <n v="407924069.77999997"/>
    <n v="28095.780000000002"/>
    <n v="380667840"/>
    <n v="27228134"/>
  </r>
  <r>
    <x v="26"/>
    <x v="3"/>
    <n v="2028"/>
    <x v="7"/>
    <n v="0"/>
    <n v="300"/>
    <n v="2.0407999999999999E-2"/>
    <n v="2006"/>
    <s v="2023_Plan"/>
    <s v="Emission Group 1"/>
    <s v="Base;2023BP"/>
    <s v="Base"/>
    <s v="Base"/>
    <s v="Base"/>
    <s v="ASG"/>
    <n v="42622"/>
    <n v="16906548"/>
    <n v="0"/>
    <n v="16719863"/>
    <n v="202868.48000000001"/>
    <n v="0"/>
    <n v="0"/>
    <n v="23173.7"/>
    <n v="0"/>
    <n v="0"/>
    <n v="0"/>
    <n v="0"/>
    <n v="1359.33"/>
    <n v="16986.86"/>
    <n v="520800"/>
    <n v="1248398.3799999999"/>
    <n v="3751861"/>
    <n v="0"/>
    <n v="0"/>
    <n v="0"/>
    <n v="140.02000000000001"/>
    <n v="6711.56"/>
    <n v="142.02000000000001"/>
    <n v="0"/>
    <n v="0"/>
    <n v="411017184"/>
    <n v="394534528"/>
    <n v="329167104"/>
    <n v="64892900"/>
    <n v="474629.44"/>
    <n v="0"/>
    <n v="82128736"/>
    <n v="65646076"/>
    <n v="0"/>
    <n v="0"/>
    <n v="309.05"/>
    <n v="360.56"/>
    <n v="134.41"/>
    <n v="6.28"/>
    <n v="197.24"/>
    <n v="404.84"/>
    <n v="0"/>
    <n v="0"/>
    <n v="0"/>
    <n v="2832.78"/>
    <n v="0"/>
    <n v="69.89"/>
    <n v="20967"/>
    <n v="20967"/>
    <n v="0"/>
    <n v="0"/>
    <n v="0"/>
    <n v="2.05999994"/>
    <n v="0.18666667000000001"/>
    <n v="0.14666666"/>
    <n v="2.05999994"/>
    <n v="10.323333740000001"/>
    <n v="0.33333333999999998"/>
    <n v="0.15000000999999999"/>
    <n v="9.8400001499999998"/>
    <n v="0.04"/>
    <n v="2.96"/>
    <n v="0"/>
    <n v="0"/>
    <n v="0"/>
    <n v="0"/>
    <n v="0"/>
    <n v="0"/>
    <n v="0"/>
    <n v="0"/>
    <n v="4.7699999999999996"/>
    <n v="0.18"/>
    <n v="0"/>
    <n v="0"/>
    <n v="0"/>
    <n v="700"/>
    <n v="700"/>
    <n v="1103"/>
    <n v="1347"/>
    <n v="0"/>
    <n v="0"/>
    <x v="0"/>
    <n v="3.8094934013600001E-3"/>
    <n v="3.80949340136E-2"/>
    <n v="2.8575281600000002"/>
    <n v="6.8026668027199996E-3"/>
    <n v="479599063.33999997"/>
    <n v="2935799.3400000003"/>
    <n v="394534528"/>
    <n v="82128736"/>
  </r>
  <r>
    <x v="26"/>
    <x v="3"/>
    <n v="2028"/>
    <x v="8"/>
    <n v="0"/>
    <n v="300"/>
    <n v="2.0407999999999999E-2"/>
    <n v="2006"/>
    <s v="2023_Plan"/>
    <s v="Emission Group 1"/>
    <s v="Base;2023BP"/>
    <s v="Base"/>
    <s v="Base"/>
    <s v="Base"/>
    <s v="ASG"/>
    <n v="42622"/>
    <n v="12700164"/>
    <n v="0"/>
    <n v="12694705"/>
    <n v="5885.13"/>
    <n v="0"/>
    <n v="0"/>
    <n v="431.02"/>
    <n v="0"/>
    <n v="0"/>
    <n v="0"/>
    <n v="0"/>
    <n v="0.67"/>
    <n v="15183.21"/>
    <n v="504000"/>
    <n v="1089768.5"/>
    <n v="3373681.25"/>
    <n v="0"/>
    <n v="0"/>
    <n v="0"/>
    <n v="0"/>
    <n v="22.6"/>
    <n v="0"/>
    <n v="0"/>
    <n v="0"/>
    <n v="241124224"/>
    <n v="241397264"/>
    <n v="195316880"/>
    <n v="45745416"/>
    <n v="334910.88"/>
    <n v="0"/>
    <n v="158237.94"/>
    <n v="431281.59"/>
    <n v="0"/>
    <n v="0"/>
    <n v="74.989999999999995"/>
    <n v="38.96"/>
    <n v="24.91"/>
    <n v="3.73"/>
    <n v="31.65"/>
    <n v="26.89"/>
    <n v="0"/>
    <n v="0"/>
    <n v="0"/>
    <n v="1000.6"/>
    <n v="0"/>
    <n v="0"/>
    <n v="20967"/>
    <n v="0"/>
    <n v="0"/>
    <n v="0"/>
    <n v="0"/>
    <n v="0.04"/>
    <n v="0"/>
    <n v="0"/>
    <n v="0.04"/>
    <n v="9.3333330000000006E-2"/>
    <n v="0"/>
    <n v="0"/>
    <n v="9.3333330000000006E-2"/>
    <n v="0"/>
    <n v="0"/>
    <n v="0"/>
    <n v="0"/>
    <n v="0"/>
    <n v="0"/>
    <n v="0"/>
    <n v="0"/>
    <n v="0"/>
    <n v="0"/>
    <n v="6.37"/>
    <n v="0"/>
    <n v="0"/>
    <n v="0"/>
    <n v="0"/>
    <n v="700"/>
    <n v="700"/>
    <n v="1103"/>
    <n v="1347"/>
    <n v="0"/>
    <n v="0"/>
    <x v="0"/>
    <n v="0"/>
    <n v="0"/>
    <n v="0"/>
    <n v="0"/>
    <n v="241555501.94"/>
    <n v="0"/>
    <n v="241397264"/>
    <n v="158237.94"/>
  </r>
  <r>
    <x v="26"/>
    <x v="3"/>
    <n v="2028"/>
    <x v="9"/>
    <n v="0"/>
    <n v="300"/>
    <n v="2.0407999999999999E-2"/>
    <n v="2006"/>
    <s v="2023_Plan"/>
    <s v="Emission Group 1"/>
    <s v="Base;2023BP"/>
    <s v="Base"/>
    <s v="Base"/>
    <s v="Base"/>
    <s v="ASG"/>
    <n v="42622"/>
    <n v="12225721"/>
    <n v="0"/>
    <n v="12217801"/>
    <n v="8016.53"/>
    <n v="0"/>
    <n v="0"/>
    <n v="178.59"/>
    <n v="0"/>
    <n v="0"/>
    <n v="0"/>
    <n v="0"/>
    <n v="1.33"/>
    <n v="12890.2"/>
    <n v="520800"/>
    <n v="990509.75"/>
    <n v="3035799.5"/>
    <n v="0"/>
    <n v="0"/>
    <n v="0"/>
    <n v="0"/>
    <n v="46.36"/>
    <n v="0"/>
    <n v="0"/>
    <n v="0"/>
    <n v="259491008"/>
    <n v="259607408"/>
    <n v="213441680"/>
    <n v="45801312"/>
    <n v="364593.97"/>
    <n v="0"/>
    <n v="237015.69"/>
    <n v="353411.66"/>
    <n v="0"/>
    <n v="0"/>
    <n v="92.06"/>
    <n v="39.22"/>
    <n v="43.35"/>
    <n v="6.46"/>
    <n v="48.5"/>
    <n v="29.57"/>
    <n v="0"/>
    <n v="0"/>
    <n v="0"/>
    <n v="1978.93"/>
    <n v="0"/>
    <n v="0"/>
    <n v="20967"/>
    <n v="0"/>
    <n v="0"/>
    <n v="0"/>
    <n v="0"/>
    <n v="6.3333329999999993E-2"/>
    <n v="0"/>
    <n v="0"/>
    <n v="6.3333329999999993E-2"/>
    <n v="0.13666666999999999"/>
    <n v="0"/>
    <n v="0"/>
    <n v="0.13666666999999999"/>
    <n v="0"/>
    <n v="0.01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59844423.69"/>
    <n v="0"/>
    <n v="259607408"/>
    <n v="237015.69"/>
  </r>
  <r>
    <x v="26"/>
    <x v="3"/>
    <n v="2028"/>
    <x v="10"/>
    <n v="0"/>
    <n v="300"/>
    <n v="2.0407999999999999E-2"/>
    <n v="2006"/>
    <s v="2023_Plan"/>
    <s v="Emission Group 1"/>
    <s v="Base;2023BP"/>
    <s v="Base"/>
    <s v="Base"/>
    <s v="Base"/>
    <s v="ASG"/>
    <n v="42622"/>
    <n v="12536559"/>
    <n v="0"/>
    <n v="12528306"/>
    <n v="8320.51"/>
    <n v="0"/>
    <n v="0"/>
    <n v="139.82"/>
    <n v="0"/>
    <n v="0"/>
    <n v="0"/>
    <n v="0"/>
    <n v="3.33"/>
    <n v="10139.629999999999"/>
    <n v="504000"/>
    <n v="993845.88"/>
    <n v="3323692.75"/>
    <n v="0"/>
    <n v="0"/>
    <n v="0"/>
    <n v="0"/>
    <n v="40.42"/>
    <n v="0"/>
    <n v="0"/>
    <n v="0"/>
    <n v="240060896"/>
    <n v="239864880"/>
    <n v="192907776"/>
    <n v="46484388"/>
    <n v="472723.16"/>
    <n v="0"/>
    <n v="222130.53"/>
    <n v="26118.31"/>
    <n v="0"/>
    <n v="0"/>
    <n v="68.95"/>
    <n v="39.47"/>
    <n v="23.67"/>
    <n v="2.76"/>
    <n v="27.47"/>
    <n v="26.7"/>
    <n v="0"/>
    <n v="0"/>
    <n v="0"/>
    <n v="186.8"/>
    <n v="0"/>
    <n v="0"/>
    <n v="20967"/>
    <n v="0"/>
    <n v="0"/>
    <n v="0"/>
    <n v="0"/>
    <n v="3.6666669999999998E-2"/>
    <n v="0"/>
    <n v="0"/>
    <n v="3.6666669999999998E-2"/>
    <n v="8.3333340000000006E-2"/>
    <n v="0"/>
    <n v="0"/>
    <n v="8.3333340000000006E-2"/>
    <n v="0"/>
    <n v="0.01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40087010.53"/>
    <n v="0"/>
    <n v="239864880"/>
    <n v="222130.53"/>
  </r>
  <r>
    <x v="26"/>
    <x v="3"/>
    <n v="2028"/>
    <x v="11"/>
    <n v="0"/>
    <n v="300"/>
    <n v="2.0407999999999999E-2"/>
    <n v="2006"/>
    <s v="2023_Plan"/>
    <s v="Emission Group 1"/>
    <s v="Base;2023BP"/>
    <s v="Base"/>
    <s v="Base"/>
    <s v="Base"/>
    <s v="ASG"/>
    <n v="42622"/>
    <n v="13917134"/>
    <n v="0"/>
    <n v="13580012"/>
    <n v="345431.38"/>
    <n v="0"/>
    <n v="0"/>
    <n v="8330.27"/>
    <n v="0"/>
    <n v="0"/>
    <n v="0"/>
    <n v="0"/>
    <n v="0"/>
    <n v="10354.4"/>
    <n v="520800"/>
    <n v="1180952.75"/>
    <n v="4410676"/>
    <n v="0"/>
    <n v="0"/>
    <n v="0"/>
    <n v="0"/>
    <n v="0"/>
    <n v="0"/>
    <n v="0"/>
    <n v="0"/>
    <n v="267325408"/>
    <n v="258194576"/>
    <n v="207601520"/>
    <n v="50181664"/>
    <n v="411461.13"/>
    <n v="0"/>
    <n v="9355759"/>
    <n v="224927.34"/>
    <n v="0"/>
    <n v="0"/>
    <n v="55.47"/>
    <n v="39.03"/>
    <n v="10.33"/>
    <n v="1.28"/>
    <n v="13.48"/>
    <n v="27.08"/>
    <n v="0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3"/>
    <n v="0"/>
    <n v="0"/>
    <n v="0"/>
    <n v="0"/>
    <n v="700"/>
    <n v="700"/>
    <n v="1103"/>
    <n v="1347"/>
    <n v="0"/>
    <n v="0"/>
    <x v="0"/>
    <n v="0"/>
    <n v="0"/>
    <n v="0"/>
    <n v="0"/>
    <n v="267550335"/>
    <n v="0"/>
    <n v="258194576"/>
    <n v="9355759"/>
  </r>
  <r>
    <x v="27"/>
    <x v="0"/>
    <n v="2028"/>
    <x v="0"/>
    <n v="0"/>
    <n v="300"/>
    <n v="2.0407999999999999E-2"/>
    <n v="2007"/>
    <s v="2023_Plan"/>
    <s v="Emission Group 1"/>
    <s v="Base;2023BP"/>
    <s v="Base"/>
    <s v="Base"/>
    <s v="Base"/>
    <s v="ASG"/>
    <n v="42622"/>
    <n v="2994447.5"/>
    <n v="0"/>
    <n v="3089402.5"/>
    <n v="3691.55"/>
    <n v="0"/>
    <n v="0"/>
    <n v="98638.52"/>
    <n v="0"/>
    <n v="0"/>
    <n v="28612.49"/>
    <n v="0"/>
    <n v="0"/>
    <n v="26840.1"/>
    <n v="111600"/>
    <n v="265247.38"/>
    <n v="834941.06"/>
    <n v="0"/>
    <n v="0"/>
    <n v="0"/>
    <n v="0"/>
    <n v="0"/>
    <n v="0"/>
    <n v="0"/>
    <n v="0"/>
    <n v="105260896"/>
    <n v="108004792"/>
    <n v="99236568"/>
    <n v="8237192.5"/>
    <n v="531098.68999999994"/>
    <n v="0"/>
    <n v="116238.25"/>
    <n v="2860140"/>
    <n v="0"/>
    <n v="0"/>
    <n v="36.99"/>
    <n v="37.159999999999997"/>
    <n v="0.64"/>
    <n v="0.1"/>
    <n v="1.03"/>
    <n v="31.49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5"/>
    <n v="15.16"/>
    <n v="0"/>
    <n v="0"/>
    <n v="0"/>
    <n v="0"/>
    <n v="150"/>
    <n v="150"/>
    <n v="101"/>
    <n v="344"/>
    <n v="100"/>
    <n v="0"/>
    <x v="0"/>
    <n v="0"/>
    <n v="0"/>
    <n v="0"/>
    <n v="0"/>
    <n v="108121030.25"/>
    <n v="0"/>
    <n v="108004792"/>
    <n v="116238.25"/>
  </r>
  <r>
    <x v="27"/>
    <x v="0"/>
    <n v="2028"/>
    <x v="1"/>
    <n v="0"/>
    <n v="300"/>
    <n v="2.0407999999999999E-2"/>
    <n v="2007"/>
    <s v="2023_Plan"/>
    <s v="Emission Group 1"/>
    <s v="Base;2023BP"/>
    <s v="Base"/>
    <s v="Base"/>
    <s v="Base"/>
    <s v="ASG"/>
    <n v="42622"/>
    <n v="2999826.75"/>
    <n v="0"/>
    <n v="3053845.5"/>
    <n v="3796.33"/>
    <n v="0"/>
    <n v="0"/>
    <n v="57805.22"/>
    <n v="0"/>
    <n v="0"/>
    <n v="24322"/>
    <n v="0"/>
    <n v="0"/>
    <n v="36292.67"/>
    <n v="100800"/>
    <n v="216592.11"/>
    <n v="723447.63"/>
    <n v="0"/>
    <n v="0"/>
    <n v="0"/>
    <n v="0"/>
    <n v="0"/>
    <n v="0"/>
    <n v="0"/>
    <n v="0"/>
    <n v="104567488"/>
    <n v="106192600"/>
    <n v="97393224"/>
    <n v="8565075"/>
    <n v="234309.66"/>
    <n v="0"/>
    <n v="123347.58"/>
    <n v="1748457.75"/>
    <n v="0"/>
    <n v="0"/>
    <n v="39.979999999999997"/>
    <n v="39.31"/>
    <n v="1.87"/>
    <n v="0.43"/>
    <n v="2.97"/>
    <n v="32.49"/>
    <n v="0"/>
    <n v="0"/>
    <n v="0"/>
    <n v="3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3.35"/>
    <n v="0"/>
    <n v="0"/>
    <n v="0"/>
    <n v="0"/>
    <n v="150"/>
    <n v="150"/>
    <n v="101"/>
    <n v="344"/>
    <n v="100"/>
    <n v="0"/>
    <x v="0"/>
    <n v="0"/>
    <n v="0"/>
    <n v="0"/>
    <n v="0"/>
    <n v="106315947.58"/>
    <n v="0"/>
    <n v="106192600"/>
    <n v="123347.58"/>
  </r>
  <r>
    <x v="27"/>
    <x v="0"/>
    <n v="2028"/>
    <x v="2"/>
    <n v="0"/>
    <n v="300"/>
    <n v="2.0407999999999999E-2"/>
    <n v="2007"/>
    <s v="2023_Plan"/>
    <s v="Emission Group 1"/>
    <s v="Base;2023BP"/>
    <s v="Base"/>
    <s v="Base"/>
    <s v="Base"/>
    <s v="ASG"/>
    <n v="42622"/>
    <n v="2609748.5"/>
    <n v="0"/>
    <n v="2613801.75"/>
    <n v="528.36"/>
    <n v="0"/>
    <n v="0"/>
    <n v="4578.1099999999997"/>
    <n v="0"/>
    <n v="0"/>
    <n v="25965.53"/>
    <n v="0"/>
    <n v="0"/>
    <n v="48887.51"/>
    <n v="111600"/>
    <n v="267571.63"/>
    <n v="788326.25"/>
    <n v="0"/>
    <n v="0"/>
    <n v="0.13"/>
    <n v="0"/>
    <n v="0"/>
    <n v="0"/>
    <n v="0"/>
    <n v="0"/>
    <n v="88455784"/>
    <n v="88570528"/>
    <n v="80859088"/>
    <n v="7238858"/>
    <n v="472552.47"/>
    <n v="0"/>
    <n v="16683.810000000001"/>
    <n v="131427.32999999999"/>
    <n v="0"/>
    <n v="0"/>
    <n v="36.75"/>
    <n v="36.72"/>
    <n v="1.24"/>
    <n v="0.22"/>
    <n v="1.94"/>
    <n v="31.58"/>
    <n v="0"/>
    <n v="0"/>
    <n v="0"/>
    <n v="28.71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.34"/>
    <n v="3.62"/>
    <n v="0"/>
    <n v="0"/>
    <n v="0"/>
    <n v="0"/>
    <n v="150"/>
    <n v="150"/>
    <n v="101"/>
    <n v="344"/>
    <n v="100"/>
    <n v="0"/>
    <x v="0"/>
    <n v="0"/>
    <n v="0"/>
    <n v="0"/>
    <n v="0"/>
    <n v="88587211.810000002"/>
    <n v="0"/>
    <n v="88570528"/>
    <n v="16683.810000000001"/>
  </r>
  <r>
    <x v="27"/>
    <x v="0"/>
    <n v="2028"/>
    <x v="3"/>
    <n v="0"/>
    <n v="300"/>
    <n v="2.0407999999999999E-2"/>
    <n v="2007"/>
    <s v="2023_Plan"/>
    <s v="Emission Group 1"/>
    <s v="Base;2023BP"/>
    <s v="Base"/>
    <s v="Base"/>
    <s v="Base"/>
    <s v="ASG"/>
    <n v="42622"/>
    <n v="2467329.25"/>
    <n v="0"/>
    <n v="2471091.5"/>
    <n v="240.23"/>
    <n v="0"/>
    <n v="0"/>
    <n v="3998.44"/>
    <n v="0"/>
    <n v="0"/>
    <n v="32337.33"/>
    <n v="0"/>
    <n v="0"/>
    <n v="56189.86"/>
    <n v="107999.98"/>
    <n v="246547.13"/>
    <n v="751976.63"/>
    <n v="0"/>
    <n v="0"/>
    <n v="0"/>
    <n v="0"/>
    <n v="0"/>
    <n v="0"/>
    <n v="0"/>
    <n v="0"/>
    <n v="78895360"/>
    <n v="79017024"/>
    <n v="71484656"/>
    <n v="7171806"/>
    <n v="360547.72"/>
    <n v="0"/>
    <n v="6966.22"/>
    <n v="128634"/>
    <n v="0"/>
    <n v="0"/>
    <n v="35.58"/>
    <n v="36.130000000000003"/>
    <n v="1.04"/>
    <n v="0.13"/>
    <n v="1.37"/>
    <n v="29"/>
    <n v="0"/>
    <n v="0"/>
    <n v="0"/>
    <n v="3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14000000000000001"/>
    <n v="3.91"/>
    <n v="0"/>
    <n v="0"/>
    <n v="0"/>
    <n v="0"/>
    <n v="150"/>
    <n v="150"/>
    <n v="101"/>
    <n v="344"/>
    <n v="100"/>
    <n v="0"/>
    <x v="0"/>
    <n v="0"/>
    <n v="0"/>
    <n v="0"/>
    <n v="0"/>
    <n v="79023990.219999999"/>
    <n v="0"/>
    <n v="79017024"/>
    <n v="6966.22"/>
  </r>
  <r>
    <x v="27"/>
    <x v="0"/>
    <n v="2028"/>
    <x v="4"/>
    <n v="0"/>
    <n v="300"/>
    <n v="2.0407999999999999E-2"/>
    <n v="2007"/>
    <s v="2023_Plan"/>
    <s v="Emission Group 1"/>
    <s v="Base;2023BP"/>
    <s v="Base"/>
    <s v="Base"/>
    <s v="Base"/>
    <s v="ASG"/>
    <n v="42622"/>
    <n v="2741252"/>
    <n v="0"/>
    <n v="2742897"/>
    <n v="1087.58"/>
    <n v="0"/>
    <n v="0"/>
    <n v="2827.66"/>
    <n v="0"/>
    <n v="0"/>
    <n v="14474.73"/>
    <n v="0"/>
    <n v="94.12"/>
    <n v="72892.479999999996"/>
    <n v="111599.98"/>
    <n v="289459"/>
    <n v="796626.38"/>
    <n v="0"/>
    <n v="0"/>
    <n v="146.91999999999999"/>
    <n v="0"/>
    <n v="100.55"/>
    <n v="0"/>
    <n v="0"/>
    <n v="0"/>
    <n v="89809984"/>
    <n v="89905248"/>
    <n v="80827280"/>
    <n v="8500478"/>
    <n v="577430.81000000006"/>
    <n v="0"/>
    <n v="1384226.13"/>
    <n v="1479484.88"/>
    <n v="0"/>
    <n v="0"/>
    <n v="88.11"/>
    <n v="110.14"/>
    <n v="16.399999999999999"/>
    <n v="2.2599999999999998"/>
    <n v="43.23"/>
    <n v="1272.76"/>
    <n v="0"/>
    <n v="0"/>
    <n v="0"/>
    <n v="523.22"/>
    <n v="0"/>
    <n v="0"/>
    <n v="20967"/>
    <n v="0"/>
    <n v="0"/>
    <n v="0"/>
    <n v="4267.5600000000004"/>
    <n v="0.27333333999999998"/>
    <n v="0"/>
    <n v="0"/>
    <n v="0.27333333999999998"/>
    <n v="0.97000003000000001"/>
    <n v="0"/>
    <n v="0"/>
    <n v="0.97000003000000001"/>
    <n v="0"/>
    <n v="0.59"/>
    <n v="0"/>
    <n v="0"/>
    <n v="0"/>
    <n v="0"/>
    <n v="0.46"/>
    <n v="1.76"/>
    <n v="0.37"/>
    <n v="0.76"/>
    <n v="4.0599999999999996"/>
    <n v="0"/>
    <n v="0"/>
    <n v="0"/>
    <n v="0"/>
    <n v="150"/>
    <n v="150"/>
    <n v="101"/>
    <n v="344"/>
    <n v="100"/>
    <n v="0"/>
    <x v="0"/>
    <n v="0"/>
    <n v="0"/>
    <n v="0"/>
    <n v="0"/>
    <n v="91289474.129999995"/>
    <n v="0"/>
    <n v="89905248"/>
    <n v="1384226.13"/>
  </r>
  <r>
    <x v="27"/>
    <x v="0"/>
    <n v="2028"/>
    <x v="5"/>
    <n v="0"/>
    <n v="300"/>
    <n v="2.0407999999999999E-2"/>
    <n v="2007"/>
    <s v="2023_Plan"/>
    <s v="Emission Group 1"/>
    <s v="Base;2023BP"/>
    <s v="Base"/>
    <s v="Base"/>
    <s v="Base"/>
    <s v="ASG"/>
    <n v="42622"/>
    <n v="2970702.5"/>
    <n v="0"/>
    <n v="3015742"/>
    <n v="2256.04"/>
    <n v="0"/>
    <n v="0"/>
    <n v="47292.21"/>
    <n v="0"/>
    <n v="0"/>
    <n v="25279.63"/>
    <n v="0"/>
    <n v="0"/>
    <n v="69557.63"/>
    <n v="108000"/>
    <n v="286708.90999999997"/>
    <n v="776871"/>
    <n v="0"/>
    <n v="0"/>
    <n v="1.2"/>
    <n v="0"/>
    <n v="0.2"/>
    <n v="0"/>
    <n v="0"/>
    <n v="0"/>
    <n v="98515360"/>
    <n v="99907584"/>
    <n v="90435144"/>
    <n v="8982013"/>
    <n v="490431.63"/>
    <n v="0"/>
    <n v="66767.05"/>
    <n v="1458993"/>
    <n v="0"/>
    <n v="0"/>
    <n v="42.29"/>
    <n v="39.9"/>
    <n v="2.48"/>
    <n v="0.91"/>
    <n v="5.05"/>
    <n v="29.59"/>
    <n v="0"/>
    <n v="0"/>
    <n v="0"/>
    <n v="30.85"/>
    <n v="0"/>
    <n v="0"/>
    <n v="20967"/>
    <n v="0"/>
    <n v="0"/>
    <n v="0"/>
    <n v="4056.8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3"/>
    <n v="0.71"/>
    <n v="3.51"/>
    <n v="0"/>
    <n v="0"/>
    <n v="0"/>
    <n v="0"/>
    <n v="150"/>
    <n v="150"/>
    <n v="101"/>
    <n v="344"/>
    <n v="100"/>
    <n v="0"/>
    <x v="0"/>
    <n v="0"/>
    <n v="0"/>
    <n v="0"/>
    <n v="0"/>
    <n v="99974351.049999997"/>
    <n v="0"/>
    <n v="99907584"/>
    <n v="66767.05"/>
  </r>
  <r>
    <x v="27"/>
    <x v="0"/>
    <n v="2028"/>
    <x v="6"/>
    <n v="0"/>
    <n v="300"/>
    <n v="2.0407999999999999E-2"/>
    <n v="2007"/>
    <s v="2023_Plan"/>
    <s v="Emission Group 1"/>
    <s v="Base;2023BP"/>
    <s v="Base"/>
    <s v="Base"/>
    <s v="Base"/>
    <s v="ASG"/>
    <n v="42622"/>
    <n v="3127821.75"/>
    <n v="0"/>
    <n v="3163932.75"/>
    <n v="2101.5700000000002"/>
    <n v="0"/>
    <n v="0"/>
    <n v="38210.19"/>
    <n v="0"/>
    <n v="0"/>
    <n v="24014.880000000001"/>
    <n v="0"/>
    <n v="0.91"/>
    <n v="72185.23"/>
    <n v="111600"/>
    <n v="292503.69"/>
    <n v="796347.06"/>
    <n v="0"/>
    <n v="0"/>
    <n v="3.97"/>
    <n v="0"/>
    <n v="1.03"/>
    <n v="0"/>
    <n v="0"/>
    <n v="0"/>
    <n v="104565336"/>
    <n v="105729392"/>
    <n v="95851240"/>
    <n v="9402068"/>
    <n v="476104.47"/>
    <n v="0"/>
    <n v="68939.38"/>
    <n v="1232995"/>
    <n v="0"/>
    <n v="0"/>
    <n v="44.24"/>
    <n v="39.659999999999997"/>
    <n v="3.08"/>
    <n v="1.1000000000000001"/>
    <n v="6.44"/>
    <n v="32.799999999999997"/>
    <n v="0"/>
    <n v="0"/>
    <n v="0"/>
    <n v="32.270000000000003"/>
    <n v="0"/>
    <n v="0"/>
    <n v="20967"/>
    <n v="0"/>
    <n v="0"/>
    <n v="0"/>
    <n v="4234.54"/>
    <n v="1.6666670000000001E-2"/>
    <n v="0"/>
    <n v="0"/>
    <n v="1.6666670000000001E-2"/>
    <n v="0.02"/>
    <n v="0"/>
    <n v="0"/>
    <n v="0.02"/>
    <n v="0"/>
    <n v="0.01"/>
    <n v="0"/>
    <n v="0"/>
    <n v="0"/>
    <n v="0"/>
    <n v="0.04"/>
    <n v="0.05"/>
    <n v="0.33"/>
    <n v="0.97"/>
    <n v="3.64"/>
    <n v="0"/>
    <n v="0"/>
    <n v="0"/>
    <n v="0"/>
    <n v="150"/>
    <n v="150"/>
    <n v="101"/>
    <n v="344"/>
    <n v="100"/>
    <n v="0"/>
    <x v="0"/>
    <n v="0"/>
    <n v="0"/>
    <n v="0"/>
    <n v="0"/>
    <n v="105798331.38"/>
    <n v="0"/>
    <n v="105729392"/>
    <n v="68939.38"/>
  </r>
  <r>
    <x v="27"/>
    <x v="0"/>
    <n v="2028"/>
    <x v="7"/>
    <n v="0"/>
    <n v="300"/>
    <n v="2.0407999999999999E-2"/>
    <n v="2007"/>
    <s v="2023_Plan"/>
    <s v="Emission Group 1"/>
    <s v="Base;2023BP"/>
    <s v="Base"/>
    <s v="Base"/>
    <s v="Base"/>
    <s v="ASG"/>
    <n v="42622"/>
    <n v="3547919.25"/>
    <n v="0"/>
    <n v="3561070"/>
    <n v="15159"/>
    <n v="0"/>
    <n v="0"/>
    <n v="28987.040000000001"/>
    <n v="0"/>
    <n v="0"/>
    <n v="23886.36"/>
    <n v="0"/>
    <n v="294.10000000000002"/>
    <n v="69217.490000000005"/>
    <n v="111600"/>
    <n v="239135.44"/>
    <n v="673326.88"/>
    <n v="0"/>
    <n v="0"/>
    <n v="1265"/>
    <n v="165.43"/>
    <n v="517.04"/>
    <n v="7.79"/>
    <n v="0"/>
    <n v="0"/>
    <n v="29568472"/>
    <n v="122238456"/>
    <n v="111192632"/>
    <n v="10708758"/>
    <n v="337148.84"/>
    <n v="0"/>
    <n v="11470801"/>
    <n v="104140784"/>
    <n v="0"/>
    <n v="0"/>
    <n v="489.01"/>
    <n v="390.13"/>
    <n v="132.46"/>
    <n v="15.62"/>
    <n v="324.14"/>
    <n v="756.7"/>
    <n v="0"/>
    <n v="0"/>
    <n v="0"/>
    <n v="3592.67"/>
    <n v="0"/>
    <n v="69.89"/>
    <n v="20967"/>
    <n v="20967"/>
    <n v="0"/>
    <n v="0"/>
    <n v="4332.55"/>
    <n v="5.0633335099999996"/>
    <n v="0.33333333999999998"/>
    <n v="0.12333333"/>
    <n v="4.9966664300000003"/>
    <n v="11.05333328"/>
    <n v="0.71666664000000002"/>
    <n v="0.13666666999999999"/>
    <n v="10.19999981"/>
    <n v="0.1"/>
    <n v="1.5"/>
    <n v="0"/>
    <n v="0"/>
    <n v="0"/>
    <n v="0"/>
    <n v="5.78"/>
    <n v="13.78"/>
    <n v="0.08"/>
    <n v="0.16"/>
    <n v="3.99"/>
    <n v="0.24"/>
    <n v="0"/>
    <n v="0"/>
    <n v="0"/>
    <n v="150"/>
    <n v="150"/>
    <n v="101"/>
    <n v="344"/>
    <n v="100"/>
    <n v="0"/>
    <x v="0"/>
    <n v="6.8026668027199996E-3"/>
    <n v="6.8026668027199991E-2"/>
    <n v="3.3760954399999998"/>
    <n v="1.4625732789119999E-2"/>
    <n v="137177827.81"/>
    <n v="3468570.81"/>
    <n v="122238456"/>
    <n v="11470801"/>
  </r>
  <r>
    <x v="27"/>
    <x v="0"/>
    <n v="2028"/>
    <x v="8"/>
    <n v="0"/>
    <n v="300"/>
    <n v="2.0407999999999999E-2"/>
    <n v="2007"/>
    <s v="2023_Plan"/>
    <s v="Emission Group 1"/>
    <s v="Base;2023BP"/>
    <s v="Base"/>
    <s v="Base"/>
    <s v="Base"/>
    <s v="ASG"/>
    <n v="42622"/>
    <n v="2919921"/>
    <n v="0"/>
    <n v="2915678.25"/>
    <n v="3956.42"/>
    <n v="0"/>
    <n v="0"/>
    <n v="1686.91"/>
    <n v="0"/>
    <n v="0"/>
    <n v="24316.46"/>
    <n v="0"/>
    <n v="2088.36"/>
    <n v="60645.03"/>
    <n v="107999.98"/>
    <n v="238856.41"/>
    <n v="673837.25"/>
    <n v="0"/>
    <n v="0"/>
    <n v="1503.33"/>
    <n v="0.7"/>
    <n v="1962.54"/>
    <n v="7.88"/>
    <n v="0"/>
    <n v="0"/>
    <n v="104964552"/>
    <n v="102937264"/>
    <n v="89765440"/>
    <n v="12634549"/>
    <n v="537254.13"/>
    <n v="0"/>
    <n v="2479129.75"/>
    <n v="451840.28"/>
    <n v="0"/>
    <n v="0"/>
    <n v="487.4"/>
    <n v="684.26"/>
    <n v="139.61000000000001"/>
    <n v="13.17"/>
    <n v="362.32"/>
    <n v="626.61"/>
    <n v="0"/>
    <n v="0"/>
    <n v="0"/>
    <n v="267.85000000000002"/>
    <n v="0"/>
    <n v="69.89"/>
    <n v="20967"/>
    <n v="20967"/>
    <n v="0"/>
    <n v="0"/>
    <n v="4317.03"/>
    <n v="2.9166667500000001"/>
    <n v="6.6666700000000004E-3"/>
    <n v="1.3333329999999999E-2"/>
    <n v="2.9166667500000001"/>
    <n v="12.02666664"/>
    <n v="0.01"/>
    <n v="0.02"/>
    <n v="11.99666691"/>
    <n v="0"/>
    <n v="10.029999999999999"/>
    <n v="0"/>
    <n v="0"/>
    <n v="0"/>
    <n v="0"/>
    <n v="3.64"/>
    <n v="16.61"/>
    <n v="0.2"/>
    <n v="0.46"/>
    <n v="4.17"/>
    <n v="0.01"/>
    <n v="0"/>
    <n v="0"/>
    <n v="0"/>
    <n v="150"/>
    <n v="150"/>
    <n v="101"/>
    <n v="344"/>
    <n v="100"/>
    <n v="0"/>
    <x v="0"/>
    <n v="1.3605340136E-4"/>
    <n v="1.3605340136000001E-3"/>
    <n v="1.4285599999999999E-2"/>
    <n v="2.0407999999999998E-4"/>
    <n v="105431070.65000001"/>
    <n v="14676.9"/>
    <n v="102937264"/>
    <n v="2479129.75"/>
  </r>
  <r>
    <x v="27"/>
    <x v="0"/>
    <n v="2028"/>
    <x v="9"/>
    <n v="0"/>
    <n v="300"/>
    <n v="2.0407999999999999E-2"/>
    <n v="2007"/>
    <s v="2023_Plan"/>
    <s v="Emission Group 1"/>
    <s v="Base;2023BP"/>
    <s v="Base"/>
    <s v="Base"/>
    <s v="Base"/>
    <s v="ASG"/>
    <n v="42622"/>
    <n v="2578810.5"/>
    <n v="0"/>
    <n v="2580983"/>
    <n v="1257.49"/>
    <n v="0"/>
    <n v="0"/>
    <n v="4492.33"/>
    <n v="0"/>
    <n v="0"/>
    <n v="31745.11"/>
    <n v="0"/>
    <n v="551.54"/>
    <n v="44237.52"/>
    <n v="111599.98"/>
    <n v="273917.81"/>
    <n v="775936"/>
    <n v="0"/>
    <n v="0"/>
    <n v="377.23"/>
    <n v="0"/>
    <n v="1052.83"/>
    <n v="0"/>
    <n v="0"/>
    <n v="0"/>
    <n v="86109256"/>
    <n v="86460648"/>
    <n v="77602600"/>
    <n v="8315035.5"/>
    <n v="543030"/>
    <n v="0"/>
    <n v="530717.56000000006"/>
    <n v="882110.06"/>
    <n v="0"/>
    <n v="0"/>
    <n v="151.44"/>
    <n v="149.16999999999999"/>
    <n v="29.3"/>
    <n v="2.91"/>
    <n v="85.74"/>
    <n v="422.04"/>
    <n v="0"/>
    <n v="0"/>
    <n v="0"/>
    <n v="196.36"/>
    <n v="0"/>
    <n v="0"/>
    <n v="20967"/>
    <n v="0"/>
    <n v="0"/>
    <n v="0"/>
    <n v="4324.67"/>
    <n v="0.82999997999999997"/>
    <n v="0"/>
    <n v="0"/>
    <n v="0.82999997999999997"/>
    <n v="3.1766667399999999"/>
    <n v="0"/>
    <n v="0"/>
    <n v="3.1766667399999999"/>
    <n v="0"/>
    <n v="2.79"/>
    <n v="0"/>
    <n v="0"/>
    <n v="0"/>
    <n v="0"/>
    <n v="1.03"/>
    <n v="4.17"/>
    <n v="0.43"/>
    <n v="1.2"/>
    <n v="4.43"/>
    <n v="0"/>
    <n v="0"/>
    <n v="0"/>
    <n v="0"/>
    <n v="150"/>
    <n v="150"/>
    <n v="101"/>
    <n v="344"/>
    <n v="100"/>
    <n v="0"/>
    <x v="0"/>
    <n v="0"/>
    <n v="0"/>
    <n v="0"/>
    <n v="0"/>
    <n v="86991365.560000002"/>
    <n v="0"/>
    <n v="86460648"/>
    <n v="530717.56000000006"/>
  </r>
  <r>
    <x v="27"/>
    <x v="0"/>
    <n v="2028"/>
    <x v="10"/>
    <n v="0"/>
    <n v="300"/>
    <n v="2.0407999999999999E-2"/>
    <n v="2007"/>
    <s v="2023_Plan"/>
    <s v="Emission Group 1"/>
    <s v="Base;2023BP"/>
    <s v="Base"/>
    <s v="Base"/>
    <s v="Base"/>
    <s v="ASG"/>
    <n v="42622"/>
    <n v="2553174.5"/>
    <n v="0"/>
    <n v="2557025.25"/>
    <n v="293.8"/>
    <n v="0"/>
    <n v="0"/>
    <n v="4136.59"/>
    <n v="0"/>
    <n v="0"/>
    <n v="15999.04"/>
    <n v="0"/>
    <n v="0"/>
    <n v="32785.07"/>
    <n v="107999.98"/>
    <n v="248992.34"/>
    <n v="755109.38"/>
    <n v="0"/>
    <n v="0"/>
    <n v="14.05"/>
    <n v="0"/>
    <n v="0"/>
    <n v="0"/>
    <n v="0"/>
    <n v="0"/>
    <n v="85037432"/>
    <n v="85174512"/>
    <n v="78010008"/>
    <n v="6804913"/>
    <n v="359627.31"/>
    <n v="0"/>
    <n v="8631.9"/>
    <n v="145711.45000000001"/>
    <n v="0"/>
    <n v="0"/>
    <n v="38.42"/>
    <n v="38.03"/>
    <n v="1.71"/>
    <n v="0.1"/>
    <n v="3.84"/>
    <n v="29.38"/>
    <n v="0"/>
    <n v="0"/>
    <n v="0"/>
    <n v="35.22"/>
    <n v="0"/>
    <n v="0"/>
    <n v="0"/>
    <n v="0"/>
    <n v="0"/>
    <n v="0"/>
    <n v="4345.88"/>
    <n v="0"/>
    <n v="0"/>
    <n v="0"/>
    <n v="0"/>
    <n v="0"/>
    <n v="0"/>
    <n v="0"/>
    <n v="0"/>
    <n v="0"/>
    <n v="0"/>
    <n v="0"/>
    <n v="0"/>
    <n v="0"/>
    <n v="0"/>
    <n v="0.13"/>
    <n v="0.15"/>
    <n v="7.0000000000000007E-2"/>
    <n v="0.16"/>
    <n v="5.24"/>
    <n v="0"/>
    <n v="0"/>
    <n v="0"/>
    <n v="0"/>
    <n v="150"/>
    <n v="150"/>
    <n v="101"/>
    <n v="344"/>
    <n v="100"/>
    <n v="0"/>
    <x v="0"/>
    <n v="0"/>
    <n v="0"/>
    <n v="0"/>
    <n v="0"/>
    <n v="85183143.900000006"/>
    <n v="0"/>
    <n v="85174512"/>
    <n v="8631.9"/>
  </r>
  <r>
    <x v="27"/>
    <x v="0"/>
    <n v="2028"/>
    <x v="11"/>
    <n v="0"/>
    <n v="300"/>
    <n v="2.0407999999999999E-2"/>
    <n v="2007"/>
    <s v="2023_Plan"/>
    <s v="Emission Group 1"/>
    <s v="Base;2023BP"/>
    <s v="Base"/>
    <s v="Base"/>
    <s v="Base"/>
    <s v="ASG"/>
    <n v="42622"/>
    <n v="2804303.5"/>
    <n v="0"/>
    <n v="2884449.75"/>
    <n v="4011.7"/>
    <n v="0"/>
    <n v="0"/>
    <n v="84155.45"/>
    <n v="0"/>
    <n v="0"/>
    <n v="25656.47"/>
    <n v="0"/>
    <n v="0"/>
    <n v="22917.67"/>
    <n v="111600"/>
    <n v="275862.88"/>
    <n v="848808.81"/>
    <n v="0"/>
    <n v="0"/>
    <n v="0"/>
    <n v="0"/>
    <n v="0"/>
    <n v="0"/>
    <n v="0"/>
    <n v="0"/>
    <n v="96639232"/>
    <n v="99025512"/>
    <n v="91090528"/>
    <n v="7495085"/>
    <n v="439867.78"/>
    <n v="0"/>
    <n v="113554.77"/>
    <n v="2499831.75"/>
    <n v="0"/>
    <n v="0"/>
    <n v="35.56"/>
    <n v="36.24"/>
    <n v="0.53"/>
    <n v="0.02"/>
    <n v="0.67"/>
    <n v="28.31"/>
    <n v="0"/>
    <n v="0"/>
    <n v="0"/>
    <n v="2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7"/>
    <n v="4.43"/>
    <n v="0"/>
    <n v="0"/>
    <n v="0"/>
    <n v="0"/>
    <n v="150"/>
    <n v="150"/>
    <n v="101"/>
    <n v="344"/>
    <n v="100"/>
    <n v="0"/>
    <x v="0"/>
    <n v="0"/>
    <n v="0"/>
    <n v="0"/>
    <n v="0"/>
    <n v="99139066.769999996"/>
    <n v="0"/>
    <n v="99025512"/>
    <n v="113554.77"/>
  </r>
  <r>
    <x v="27"/>
    <x v="1"/>
    <n v="2028"/>
    <x v="0"/>
    <n v="0"/>
    <n v="300"/>
    <n v="2.0407999999999999E-2"/>
    <n v="2007"/>
    <s v="2023_Plan"/>
    <s v="Emission Group 1"/>
    <s v="Base;2023BP"/>
    <s v="Base"/>
    <s v="Base"/>
    <s v="Base"/>
    <s v="ASG"/>
    <n v="42622"/>
    <n v="10460758"/>
    <n v="0"/>
    <n v="11062932"/>
    <n v="1967.63"/>
    <n v="0"/>
    <n v="0"/>
    <n v="604116.31000000006"/>
    <n v="0"/>
    <n v="0"/>
    <n v="0"/>
    <n v="0"/>
    <n v="0"/>
    <n v="250822.09"/>
    <n v="312480"/>
    <n v="1090483.6299999999"/>
    <n v="3510331.5"/>
    <n v="0"/>
    <n v="0"/>
    <n v="0"/>
    <n v="0"/>
    <n v="0"/>
    <n v="0"/>
    <n v="0"/>
    <n v="0"/>
    <n v="369735872"/>
    <n v="386531360"/>
    <n v="331518048"/>
    <n v="54962656"/>
    <n v="50458.98"/>
    <n v="0"/>
    <n v="58196.7"/>
    <n v="16853706"/>
    <n v="0"/>
    <n v="0"/>
    <n v="43.28"/>
    <n v="37.83"/>
    <n v="2.83"/>
    <n v="0.37"/>
    <n v="4.6500000000000004"/>
    <n v="29.58"/>
    <n v="0"/>
    <n v="0"/>
    <n v="0"/>
    <n v="27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4"/>
    <n v="0"/>
    <n v="0"/>
    <n v="0"/>
    <n v="0"/>
    <n v="420"/>
    <n v="420"/>
    <n v="811"/>
    <n v="957"/>
    <n v="0"/>
    <n v="0"/>
    <x v="0"/>
    <n v="0"/>
    <n v="0"/>
    <n v="0"/>
    <n v="0"/>
    <n v="386589556.69999999"/>
    <n v="0"/>
    <n v="386531360"/>
    <n v="58196.7"/>
  </r>
  <r>
    <x v="27"/>
    <x v="1"/>
    <n v="2028"/>
    <x v="1"/>
    <n v="0"/>
    <n v="300"/>
    <n v="2.0407999999999999E-2"/>
    <n v="2007"/>
    <s v="2023_Plan"/>
    <s v="Emission Group 1"/>
    <s v="Base;2023BP"/>
    <s v="Base"/>
    <s v="Base"/>
    <s v="Base"/>
    <s v="ASG"/>
    <n v="42622"/>
    <n v="10018473"/>
    <n v="0"/>
    <n v="10340578"/>
    <n v="3778.83"/>
    <n v="0"/>
    <n v="0"/>
    <n v="325903.94"/>
    <n v="0"/>
    <n v="0"/>
    <n v="0"/>
    <n v="0"/>
    <n v="0"/>
    <n v="245898.08"/>
    <n v="282240"/>
    <n v="843105.13"/>
    <n v="2544209"/>
    <n v="0"/>
    <n v="0"/>
    <n v="0"/>
    <n v="0"/>
    <n v="0.54"/>
    <n v="0"/>
    <n v="0"/>
    <n v="0"/>
    <n v="352849536"/>
    <n v="362546720"/>
    <n v="311336832"/>
    <n v="51147484"/>
    <n v="62358.09"/>
    <n v="0"/>
    <n v="158139.64000000001"/>
    <n v="9855328"/>
    <n v="0"/>
    <n v="0"/>
    <n v="66.94"/>
    <n v="39.26"/>
    <n v="16.32"/>
    <n v="2.56"/>
    <n v="23.54"/>
    <n v="41.85"/>
    <n v="0"/>
    <n v="0"/>
    <n v="0"/>
    <n v="30.2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62704859.63999999"/>
    <n v="0"/>
    <n v="362546720"/>
    <n v="158139.64000000001"/>
  </r>
  <r>
    <x v="27"/>
    <x v="1"/>
    <n v="2028"/>
    <x v="2"/>
    <n v="0"/>
    <n v="300"/>
    <n v="2.0407999999999999E-2"/>
    <n v="2007"/>
    <s v="2023_Plan"/>
    <s v="Emission Group 1"/>
    <s v="Base;2023BP"/>
    <s v="Base"/>
    <s v="Base"/>
    <s v="Base"/>
    <s v="ASG"/>
    <n v="42622"/>
    <n v="9195777"/>
    <n v="0"/>
    <n v="9201649"/>
    <n v="286.73"/>
    <n v="0"/>
    <n v="0"/>
    <n v="6156.81"/>
    <n v="0"/>
    <n v="0"/>
    <n v="0"/>
    <n v="0"/>
    <n v="0"/>
    <n v="415775.13"/>
    <n v="312480"/>
    <n v="1210078.6299999999"/>
    <n v="3100054.5"/>
    <n v="0"/>
    <n v="0"/>
    <n v="0"/>
    <n v="0"/>
    <n v="0.32"/>
    <n v="0"/>
    <n v="0"/>
    <n v="0"/>
    <n v="312863200"/>
    <n v="313026144"/>
    <n v="267922416"/>
    <n v="45066724"/>
    <n v="37189.69"/>
    <n v="0"/>
    <n v="8247.99"/>
    <n v="171192.44"/>
    <n v="0"/>
    <n v="0"/>
    <n v="46.33"/>
    <n v="37.549999999999997"/>
    <n v="3.97"/>
    <n v="0.61"/>
    <n v="7.36"/>
    <n v="28.77"/>
    <n v="0"/>
    <n v="0"/>
    <n v="0"/>
    <n v="27.8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13034391.99000001"/>
    <n v="0"/>
    <n v="313026144"/>
    <n v="8247.99"/>
  </r>
  <r>
    <x v="27"/>
    <x v="1"/>
    <n v="2028"/>
    <x v="3"/>
    <n v="0"/>
    <n v="300"/>
    <n v="2.0407999999999999E-2"/>
    <n v="2007"/>
    <s v="2023_Plan"/>
    <s v="Emission Group 1"/>
    <s v="Base;2023BP"/>
    <s v="Base"/>
    <s v="Base"/>
    <s v="Base"/>
    <s v="ASG"/>
    <n v="42622"/>
    <n v="8730112"/>
    <n v="0"/>
    <n v="8734261"/>
    <n v="463.23"/>
    <n v="0"/>
    <n v="0"/>
    <n v="4660.66"/>
    <n v="0"/>
    <n v="0"/>
    <n v="0"/>
    <n v="0"/>
    <n v="12"/>
    <n v="398973.31"/>
    <n v="302400"/>
    <n v="1049923.5"/>
    <n v="2806181"/>
    <n v="0"/>
    <n v="0"/>
    <n v="0"/>
    <n v="0"/>
    <n v="45.83"/>
    <n v="0"/>
    <n v="0"/>
    <n v="0"/>
    <n v="297338400"/>
    <n v="297352768"/>
    <n v="255284624"/>
    <n v="41990328"/>
    <n v="77755.679999999993"/>
    <n v="0"/>
    <n v="104604.93"/>
    <n v="118984.87"/>
    <n v="0"/>
    <n v="0"/>
    <n v="60.33"/>
    <n v="38.61"/>
    <n v="10.72"/>
    <n v="1.64"/>
    <n v="18.100000000000001"/>
    <n v="225.82"/>
    <n v="0"/>
    <n v="0"/>
    <n v="0"/>
    <n v="25.53"/>
    <n v="0"/>
    <n v="0"/>
    <n v="20967"/>
    <n v="0"/>
    <n v="0"/>
    <n v="0"/>
    <n v="0"/>
    <n v="0.08"/>
    <n v="0"/>
    <n v="0"/>
    <n v="0.08"/>
    <n v="0.10333333"/>
    <n v="0"/>
    <n v="0"/>
    <n v="0.10333333"/>
    <n v="0"/>
    <n v="0.04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297457372.93000001"/>
    <n v="0"/>
    <n v="297352768"/>
    <n v="104604.93"/>
  </r>
  <r>
    <x v="27"/>
    <x v="1"/>
    <n v="2028"/>
    <x v="4"/>
    <n v="0"/>
    <n v="300"/>
    <n v="2.0407999999999999E-2"/>
    <n v="2007"/>
    <s v="2023_Plan"/>
    <s v="Emission Group 1"/>
    <s v="Base;2023BP"/>
    <s v="Base"/>
    <s v="Base"/>
    <s v="Base"/>
    <s v="ASG"/>
    <n v="42622"/>
    <n v="9760513"/>
    <n v="0"/>
    <n v="9765672"/>
    <n v="1260.6199999999999"/>
    <n v="0"/>
    <n v="0"/>
    <n v="6517.89"/>
    <n v="0"/>
    <n v="0"/>
    <n v="0"/>
    <n v="0"/>
    <n v="24.67"/>
    <n v="511857.63"/>
    <n v="312480"/>
    <n v="1861095"/>
    <n v="3734900"/>
    <n v="0"/>
    <n v="0"/>
    <n v="0"/>
    <n v="0"/>
    <n v="103.77"/>
    <n v="0"/>
    <n v="0"/>
    <n v="0"/>
    <n v="331570944"/>
    <n v="328557120"/>
    <n v="281715904"/>
    <n v="46723204"/>
    <n v="118330.56"/>
    <n v="0"/>
    <n v="4519934.5"/>
    <n v="1506121.38"/>
    <n v="0"/>
    <n v="0"/>
    <n v="56.57"/>
    <n v="39.78"/>
    <n v="4.97"/>
    <n v="0.82"/>
    <n v="14.32"/>
    <n v="3585.49"/>
    <n v="0"/>
    <n v="0"/>
    <n v="0"/>
    <n v="231.07"/>
    <n v="0"/>
    <n v="0"/>
    <n v="20967"/>
    <n v="0"/>
    <n v="0"/>
    <n v="0"/>
    <n v="0"/>
    <n v="0.18333334000000001"/>
    <n v="0"/>
    <n v="0"/>
    <n v="0.18333334000000001"/>
    <n v="0.22666666999999999"/>
    <n v="0"/>
    <n v="0"/>
    <n v="0.22666666999999999"/>
    <n v="0"/>
    <n v="0.1"/>
    <n v="0"/>
    <n v="0"/>
    <n v="0"/>
    <n v="0"/>
    <n v="0"/>
    <n v="0"/>
    <n v="0.06"/>
    <n v="7.0000000000000007E-2"/>
    <n v="4.4800000000000004"/>
    <n v="0"/>
    <n v="0"/>
    <n v="0"/>
    <n v="0"/>
    <n v="420"/>
    <n v="420"/>
    <n v="811"/>
    <n v="957"/>
    <n v="0"/>
    <n v="0"/>
    <x v="0"/>
    <n v="0"/>
    <n v="0"/>
    <n v="0"/>
    <n v="0"/>
    <n v="333077054.5"/>
    <n v="0"/>
    <n v="328557120"/>
    <n v="4519934.5"/>
  </r>
  <r>
    <x v="27"/>
    <x v="1"/>
    <n v="2028"/>
    <x v="5"/>
    <n v="0"/>
    <n v="300"/>
    <n v="2.0407999999999999E-2"/>
    <n v="2007"/>
    <s v="2023_Plan"/>
    <s v="Emission Group 1"/>
    <s v="Base;2023BP"/>
    <s v="Base"/>
    <s v="Base"/>
    <s v="Base"/>
    <s v="ASG"/>
    <n v="42622"/>
    <n v="10898353"/>
    <n v="0"/>
    <n v="11028896"/>
    <n v="34287.85"/>
    <n v="0"/>
    <n v="0"/>
    <n v="164847.73000000001"/>
    <n v="0"/>
    <n v="0"/>
    <n v="0"/>
    <n v="0"/>
    <n v="0"/>
    <n v="522168.47"/>
    <n v="302400"/>
    <n v="1305906.25"/>
    <n v="2884350.75"/>
    <n v="0"/>
    <n v="0"/>
    <n v="0"/>
    <n v="0"/>
    <n v="0"/>
    <n v="0"/>
    <n v="0"/>
    <n v="0"/>
    <n v="372752160"/>
    <n v="375560064"/>
    <n v="322697696"/>
    <n v="52672280"/>
    <n v="190259.98"/>
    <n v="0"/>
    <n v="1798511.63"/>
    <n v="4606395"/>
    <n v="0"/>
    <n v="0"/>
    <n v="112.72"/>
    <n v="71.92"/>
    <n v="27.74"/>
    <n v="6.83"/>
    <n v="57.3"/>
    <n v="52.45"/>
    <n v="0"/>
    <n v="0"/>
    <n v="0"/>
    <n v="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377358575.63"/>
    <n v="0"/>
    <n v="375560064"/>
    <n v="1798511.63"/>
  </r>
  <r>
    <x v="27"/>
    <x v="1"/>
    <n v="2028"/>
    <x v="6"/>
    <n v="0"/>
    <n v="300"/>
    <n v="2.0407999999999999E-2"/>
    <n v="2007"/>
    <s v="2023_Plan"/>
    <s v="Emission Group 1"/>
    <s v="Base;2023BP"/>
    <s v="Base"/>
    <s v="Base"/>
    <s v="Base"/>
    <s v="ASG"/>
    <n v="42622"/>
    <n v="11669699"/>
    <n v="0"/>
    <n v="11741805"/>
    <n v="61012.61"/>
    <n v="0"/>
    <n v="0"/>
    <n v="133132.91"/>
    <n v="0"/>
    <n v="0"/>
    <n v="0"/>
    <n v="0"/>
    <n v="0"/>
    <n v="608577.93999999994"/>
    <n v="312480"/>
    <n v="1420753.88"/>
    <n v="2971612.25"/>
    <n v="0"/>
    <n v="0"/>
    <n v="0"/>
    <n v="0"/>
    <n v="1.38"/>
    <n v="0"/>
    <n v="0"/>
    <n v="0"/>
    <n v="400486976"/>
    <n v="399705952"/>
    <n v="343713760"/>
    <n v="55758224"/>
    <n v="233744.8"/>
    <n v="0"/>
    <n v="4206829.5"/>
    <n v="3425787.5"/>
    <n v="0"/>
    <n v="0"/>
    <n v="142.85"/>
    <n v="114.25"/>
    <n v="37.14"/>
    <n v="9.56"/>
    <n v="80.62"/>
    <n v="68.95"/>
    <n v="0"/>
    <n v="0"/>
    <n v="0"/>
    <n v="25.73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403912781.5"/>
    <n v="0"/>
    <n v="399705952"/>
    <n v="4206829.5"/>
  </r>
  <r>
    <x v="27"/>
    <x v="1"/>
    <n v="2028"/>
    <x v="7"/>
    <n v="0"/>
    <n v="300"/>
    <n v="2.0407999999999999E-2"/>
    <n v="2007"/>
    <s v="2023_Plan"/>
    <s v="Emission Group 1"/>
    <s v="Base;2023BP"/>
    <s v="Base"/>
    <s v="Base"/>
    <s v="Base"/>
    <s v="ASG"/>
    <n v="42622"/>
    <n v="12342782"/>
    <n v="0"/>
    <n v="12290989"/>
    <n v="265025.38"/>
    <n v="0"/>
    <n v="0"/>
    <n v="219691.69"/>
    <n v="0"/>
    <n v="0"/>
    <n v="0"/>
    <n v="0"/>
    <n v="690"/>
    <n v="551216.81000000006"/>
    <n v="312480"/>
    <n v="1266385.8799999999"/>
    <n v="2557134.25"/>
    <n v="0"/>
    <n v="0"/>
    <n v="0"/>
    <n v="37.61"/>
    <n v="6152.82"/>
    <n v="259.56"/>
    <n v="0"/>
    <n v="0"/>
    <n v="757345088"/>
    <n v="428344640"/>
    <n v="369700768"/>
    <n v="58394692"/>
    <n v="249113.25"/>
    <n v="0"/>
    <n v="869867968"/>
    <n v="540867520"/>
    <n v="0"/>
    <n v="0"/>
    <n v="673.55"/>
    <n v="707.58"/>
    <n v="240.71"/>
    <n v="19.12"/>
    <n v="483.74"/>
    <n v="3282.21"/>
    <n v="0"/>
    <n v="0"/>
    <n v="0"/>
    <n v="2461.94"/>
    <n v="0"/>
    <n v="69.89"/>
    <n v="20967"/>
    <n v="20967"/>
    <n v="0"/>
    <n v="0"/>
    <n v="0"/>
    <n v="5.7199997900000001"/>
    <n v="0.11"/>
    <n v="0.63999998999999996"/>
    <n v="5.7133331299999996"/>
    <n v="18.343334200000001"/>
    <n v="0.15000000999999999"/>
    <n v="0.68333334000000001"/>
    <n v="17.510000229999999"/>
    <n v="0.02"/>
    <n v="2.23"/>
    <n v="0"/>
    <n v="0"/>
    <n v="0"/>
    <n v="0"/>
    <n v="0"/>
    <n v="0"/>
    <n v="0"/>
    <n v="0"/>
    <n v="4.83"/>
    <n v="0.1"/>
    <n v="0"/>
    <n v="0"/>
    <n v="0"/>
    <n v="420"/>
    <n v="420"/>
    <n v="811"/>
    <n v="957"/>
    <n v="0"/>
    <n v="0"/>
    <x v="0"/>
    <n v="2.2448799999999999E-3"/>
    <n v="2.2448799999999998E-2"/>
    <n v="0.76754487999999998"/>
    <n v="3.0612002040799995E-3"/>
    <n v="1299001176.8699999"/>
    <n v="788568.87"/>
    <n v="428344640"/>
    <n v="869867968"/>
  </r>
  <r>
    <x v="27"/>
    <x v="1"/>
    <n v="2028"/>
    <x v="8"/>
    <n v="0"/>
    <n v="300"/>
    <n v="2.0407999999999999E-2"/>
    <n v="2007"/>
    <s v="2023_Plan"/>
    <s v="Emission Group 1"/>
    <s v="Base;2023BP"/>
    <s v="Base"/>
    <s v="Base"/>
    <s v="Base"/>
    <s v="ASG"/>
    <n v="42622"/>
    <n v="10133179"/>
    <n v="0"/>
    <n v="10136557"/>
    <n v="845.31"/>
    <n v="0"/>
    <n v="0"/>
    <n v="5404.76"/>
    <n v="0"/>
    <n v="0"/>
    <n v="0"/>
    <n v="0"/>
    <n v="231.33"/>
    <n v="465959.03"/>
    <n v="302400"/>
    <n v="1773234.5"/>
    <n v="3568828.75"/>
    <n v="0"/>
    <n v="0"/>
    <n v="0"/>
    <n v="21.77"/>
    <n v="1153.32"/>
    <n v="2.2000000000000002"/>
    <n v="0"/>
    <n v="0"/>
    <n v="347351968"/>
    <n v="346655616"/>
    <n v="297949792"/>
    <n v="48592488"/>
    <n v="113421.84"/>
    <n v="0"/>
    <n v="2114949.25"/>
    <n v="1418601.5"/>
    <n v="0"/>
    <n v="0"/>
    <n v="180.2"/>
    <n v="76.06"/>
    <n v="35.950000000000003"/>
    <n v="2.79"/>
    <n v="104.73"/>
    <n v="2501.98"/>
    <n v="0"/>
    <n v="0"/>
    <n v="0"/>
    <n v="262.47000000000003"/>
    <n v="0"/>
    <n v="69.89"/>
    <n v="20967"/>
    <n v="20967"/>
    <n v="0"/>
    <n v="0"/>
    <n v="0"/>
    <n v="1.39999998"/>
    <n v="0.06"/>
    <n v="6.6666700000000004E-3"/>
    <n v="1.39999998"/>
    <n v="3.2233333599999998"/>
    <n v="0.10333333"/>
    <n v="6.6666700000000004E-3"/>
    <n v="3.1133332299999998"/>
    <n v="0.01"/>
    <n v="0.67"/>
    <n v="0"/>
    <n v="0"/>
    <n v="0"/>
    <n v="0"/>
    <n v="0"/>
    <n v="0"/>
    <n v="0.02"/>
    <n v="0.02"/>
    <n v="4.84"/>
    <n v="0.05"/>
    <n v="0"/>
    <n v="0"/>
    <n v="0"/>
    <n v="420"/>
    <n v="420"/>
    <n v="811"/>
    <n v="957"/>
    <n v="0"/>
    <n v="0"/>
    <x v="0"/>
    <n v="1.2244799999999998E-3"/>
    <n v="1.2244799999999998E-2"/>
    <n v="0.44428215999999998"/>
    <n v="2.1088265986399998E-3"/>
    <n v="349227016.83999997"/>
    <n v="456451.58999999997"/>
    <n v="346655616"/>
    <n v="2114949.25"/>
  </r>
  <r>
    <x v="27"/>
    <x v="1"/>
    <n v="2028"/>
    <x v="9"/>
    <n v="0"/>
    <n v="300"/>
    <n v="2.0407999999999999E-2"/>
    <n v="2007"/>
    <s v="2023_Plan"/>
    <s v="Emission Group 1"/>
    <s v="Base;2023BP"/>
    <s v="Base"/>
    <s v="Base"/>
    <s v="Base"/>
    <s v="ASG"/>
    <n v="42622"/>
    <n v="9118625"/>
    <n v="0"/>
    <n v="9125032"/>
    <n v="498.36"/>
    <n v="0"/>
    <n v="0"/>
    <n v="7429"/>
    <n v="0"/>
    <n v="0"/>
    <n v="0"/>
    <n v="0"/>
    <n v="134"/>
    <n v="393508.25"/>
    <n v="312480"/>
    <n v="1275601.5"/>
    <n v="3053687"/>
    <n v="0"/>
    <n v="0"/>
    <n v="0"/>
    <n v="0.32"/>
    <n v="514.91999999999996"/>
    <n v="0"/>
    <n v="0"/>
    <n v="0"/>
    <n v="312326208"/>
    <n v="312177408"/>
    <n v="268425760"/>
    <n v="43706072"/>
    <n v="45417.7"/>
    <n v="0"/>
    <n v="972943.06"/>
    <n v="824125"/>
    <n v="0"/>
    <n v="0"/>
    <n v="93.76"/>
    <n v="48.16"/>
    <n v="21.6"/>
    <n v="2.17"/>
    <n v="43.57"/>
    <n v="1952.27"/>
    <n v="0"/>
    <n v="0"/>
    <n v="0"/>
    <n v="110.93"/>
    <n v="0"/>
    <n v="69.89"/>
    <n v="20967"/>
    <n v="0"/>
    <n v="0"/>
    <n v="0"/>
    <n v="0"/>
    <n v="0.70999997999999997"/>
    <n v="3.3333299999999998E-3"/>
    <n v="0"/>
    <n v="0.70999997999999997"/>
    <n v="0.99000001000000004"/>
    <n v="3.3333299999999998E-3"/>
    <n v="0"/>
    <n v="0.98666668000000002"/>
    <n v="0"/>
    <n v="0.5"/>
    <n v="0"/>
    <n v="0"/>
    <n v="0"/>
    <n v="0"/>
    <n v="0"/>
    <n v="0"/>
    <n v="0"/>
    <n v="0"/>
    <n v="4.83"/>
    <n v="0"/>
    <n v="0"/>
    <n v="0"/>
    <n v="0"/>
    <n v="420"/>
    <n v="420"/>
    <n v="811"/>
    <n v="957"/>
    <n v="0"/>
    <n v="0"/>
    <x v="0"/>
    <n v="6.8026598639999987E-5"/>
    <n v="6.8026598639999987E-4"/>
    <n v="6.5305599999999995E-3"/>
    <n v="6.8026598639999987E-5"/>
    <n v="313157060.5"/>
    <n v="6709.4400000000005"/>
    <n v="312177408"/>
    <n v="972943.06"/>
  </r>
  <r>
    <x v="27"/>
    <x v="1"/>
    <n v="2028"/>
    <x v="10"/>
    <n v="0"/>
    <n v="300"/>
    <n v="2.0407999999999999E-2"/>
    <n v="2007"/>
    <s v="2023_Plan"/>
    <s v="Emission Group 1"/>
    <s v="Base;2023BP"/>
    <s v="Base"/>
    <s v="Base"/>
    <s v="Base"/>
    <s v="ASG"/>
    <n v="42622"/>
    <n v="8936699"/>
    <n v="0"/>
    <n v="8942935"/>
    <n v="231.25"/>
    <n v="0"/>
    <n v="0"/>
    <n v="6483.69"/>
    <n v="0"/>
    <n v="0"/>
    <n v="0"/>
    <n v="0"/>
    <n v="0"/>
    <n v="303036.56"/>
    <n v="302400"/>
    <n v="1178678"/>
    <n v="3022953.75"/>
    <n v="0"/>
    <n v="0"/>
    <n v="0"/>
    <n v="0"/>
    <n v="1.89"/>
    <n v="0"/>
    <n v="0"/>
    <n v="0"/>
    <n v="306971008"/>
    <n v="307198560"/>
    <n v="263619248"/>
    <n v="43547572"/>
    <n v="31783.73"/>
    <n v="0"/>
    <n v="6396.48"/>
    <n v="233949.75"/>
    <n v="0"/>
    <n v="0"/>
    <n v="47.4"/>
    <n v="37.53"/>
    <n v="4.3899999999999997"/>
    <n v="0.73"/>
    <n v="8.24"/>
    <n v="27.66"/>
    <n v="0"/>
    <n v="0"/>
    <n v="0"/>
    <n v="36.0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307204956.48000002"/>
    <n v="0"/>
    <n v="307198560"/>
    <n v="6396.48"/>
  </r>
  <r>
    <x v="27"/>
    <x v="1"/>
    <n v="2028"/>
    <x v="11"/>
    <n v="0"/>
    <n v="300"/>
    <n v="2.0407999999999999E-2"/>
    <n v="2007"/>
    <s v="2023_Plan"/>
    <s v="Emission Group 1"/>
    <s v="Base;2023BP"/>
    <s v="Base"/>
    <s v="Base"/>
    <s v="Base"/>
    <s v="ASG"/>
    <n v="42622"/>
    <n v="9739538"/>
    <n v="0"/>
    <n v="10158621"/>
    <n v="4967.58"/>
    <n v="0"/>
    <n v="0"/>
    <n v="424037.28"/>
    <n v="0"/>
    <n v="0"/>
    <n v="0"/>
    <n v="0"/>
    <n v="0"/>
    <n v="287907.96999999997"/>
    <n v="312480"/>
    <n v="1244708.1299999999"/>
    <n v="3496259.75"/>
    <n v="0"/>
    <n v="0"/>
    <n v="0"/>
    <n v="0"/>
    <n v="0"/>
    <n v="0"/>
    <n v="0"/>
    <n v="0"/>
    <n v="340959936"/>
    <n v="352708416"/>
    <n v="302590976"/>
    <n v="50082016"/>
    <n v="35711.839999999997"/>
    <n v="0"/>
    <n v="146436.67000000001"/>
    <n v="11894922"/>
    <n v="0"/>
    <n v="0"/>
    <n v="41.5"/>
    <n v="37.71"/>
    <n v="1.83"/>
    <n v="0.26"/>
    <n v="3.34"/>
    <n v="29.48"/>
    <n v="0"/>
    <n v="0"/>
    <n v="0"/>
    <n v="2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199999999999996"/>
    <n v="0"/>
    <n v="0"/>
    <n v="0"/>
    <n v="0"/>
    <n v="420"/>
    <n v="420"/>
    <n v="811"/>
    <n v="957"/>
    <n v="0"/>
    <n v="0"/>
    <x v="0"/>
    <n v="0"/>
    <n v="0"/>
    <n v="0"/>
    <n v="0"/>
    <n v="352854852.67000002"/>
    <n v="0"/>
    <n v="352708416"/>
    <n v="146436.67000000001"/>
  </r>
  <r>
    <x v="27"/>
    <x v="2"/>
    <n v="2028"/>
    <x v="0"/>
    <n v="0"/>
    <n v="300"/>
    <n v="2.0407999999999999E-2"/>
    <n v="2007"/>
    <s v="2023_Plan"/>
    <s v="Emission Group 1"/>
    <s v="Base;2023BP"/>
    <s v="Base"/>
    <s v="Base"/>
    <s v="Base"/>
    <s v="ASG"/>
    <n v="42622"/>
    <n v="17822410"/>
    <n v="0"/>
    <n v="17491448"/>
    <n v="365600.81"/>
    <n v="0"/>
    <n v="0"/>
    <n v="34622.89"/>
    <n v="0"/>
    <n v="0"/>
    <n v="0"/>
    <n v="0"/>
    <n v="0"/>
    <n v="213631.66"/>
    <n v="550560"/>
    <n v="1153060.8799999999"/>
    <n v="4831976.5"/>
    <n v="0"/>
    <n v="0"/>
    <n v="0"/>
    <n v="0"/>
    <n v="0"/>
    <n v="0"/>
    <n v="0"/>
    <n v="0"/>
    <n v="591209792"/>
    <n v="581531584"/>
    <n v="499502656"/>
    <n v="81349552"/>
    <n v="679670.88"/>
    <n v="0"/>
    <n v="10501545"/>
    <n v="823346.75"/>
    <n v="0"/>
    <n v="0"/>
    <n v="75.92"/>
    <n v="40.44"/>
    <n v="25.2"/>
    <n v="3.68"/>
    <n v="30.76"/>
    <n v="28.72"/>
    <n v="0"/>
    <n v="0"/>
    <n v="0"/>
    <n v="2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00000000000007"/>
    <n v="0"/>
    <n v="0"/>
    <n v="0"/>
    <n v="0"/>
    <n v="740"/>
    <n v="740"/>
    <n v="1164"/>
    <n v="1422"/>
    <n v="0"/>
    <n v="0"/>
    <x v="0"/>
    <n v="0"/>
    <n v="0"/>
    <n v="0"/>
    <n v="0"/>
    <n v="592033129"/>
    <n v="0"/>
    <n v="581531584"/>
    <n v="10501545"/>
  </r>
  <r>
    <x v="27"/>
    <x v="2"/>
    <n v="2028"/>
    <x v="1"/>
    <n v="0"/>
    <n v="300"/>
    <n v="2.0407999999999999E-2"/>
    <n v="2007"/>
    <s v="2023_Plan"/>
    <s v="Emission Group 1"/>
    <s v="Base;2023BP"/>
    <s v="Base"/>
    <s v="Base"/>
    <s v="Base"/>
    <s v="ASG"/>
    <n v="42622"/>
    <n v="17684286"/>
    <n v="0"/>
    <n v="17407632"/>
    <n v="298052.81"/>
    <n v="0"/>
    <n v="0"/>
    <n v="21402.81"/>
    <n v="0"/>
    <n v="0"/>
    <n v="0"/>
    <n v="0"/>
    <n v="0"/>
    <n v="201125.75"/>
    <n v="497280"/>
    <n v="980890.13"/>
    <n v="3750953.75"/>
    <n v="0"/>
    <n v="0"/>
    <n v="0"/>
    <n v="0"/>
    <n v="1.04"/>
    <n v="0"/>
    <n v="0"/>
    <n v="0"/>
    <n v="599562432"/>
    <n v="590936256"/>
    <n v="509663264"/>
    <n v="80772904"/>
    <n v="499894.34"/>
    <n v="0"/>
    <n v="9275403"/>
    <n v="649246.63"/>
    <n v="0"/>
    <n v="0"/>
    <n v="115.52"/>
    <n v="43.48"/>
    <n v="56.1"/>
    <n v="8.9"/>
    <n v="64.61"/>
    <n v="31.12"/>
    <n v="0"/>
    <n v="0"/>
    <n v="0"/>
    <n v="30.3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41"/>
    <n v="0"/>
    <n v="0"/>
    <n v="0"/>
    <n v="0"/>
    <n v="740"/>
    <n v="740"/>
    <n v="1164"/>
    <n v="1422"/>
    <n v="0"/>
    <n v="0"/>
    <x v="0"/>
    <n v="0"/>
    <n v="0"/>
    <n v="0"/>
    <n v="0"/>
    <n v="600211659"/>
    <n v="0"/>
    <n v="590936256"/>
    <n v="9275403"/>
  </r>
  <r>
    <x v="27"/>
    <x v="2"/>
    <n v="2028"/>
    <x v="2"/>
    <n v="0"/>
    <n v="300"/>
    <n v="2.0407999999999999E-2"/>
    <n v="2007"/>
    <s v="2023_Plan"/>
    <s v="Emission Group 1"/>
    <s v="Base;2023BP"/>
    <s v="Base"/>
    <s v="Base"/>
    <s v="Base"/>
    <s v="ASG"/>
    <n v="42622"/>
    <n v="15702818"/>
    <n v="0"/>
    <n v="15699519"/>
    <n v="4588.96"/>
    <n v="0"/>
    <n v="0"/>
    <n v="1297.8499999999999"/>
    <n v="0"/>
    <n v="0"/>
    <n v="0"/>
    <n v="0"/>
    <n v="0"/>
    <n v="314251.44"/>
    <n v="550560"/>
    <n v="1299833.75"/>
    <n v="4680246"/>
    <n v="0"/>
    <n v="0"/>
    <n v="0"/>
    <n v="0"/>
    <n v="13.62"/>
    <n v="0"/>
    <n v="0"/>
    <n v="0"/>
    <n v="508133728"/>
    <n v="508038464"/>
    <n v="435383456"/>
    <n v="72117640"/>
    <n v="537094.56000000006"/>
    <n v="0"/>
    <n v="127270.91"/>
    <n v="31989.83"/>
    <n v="0"/>
    <n v="0"/>
    <n v="60.91"/>
    <n v="39.18"/>
    <n v="13.31"/>
    <n v="1.64"/>
    <n v="18.39"/>
    <n v="27.73"/>
    <n v="0"/>
    <n v="0"/>
    <n v="0"/>
    <n v="24.65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0"/>
    <n v="0"/>
    <n v="0"/>
    <n v="0"/>
    <n v="508165734.91000003"/>
    <n v="0"/>
    <n v="508038464"/>
    <n v="127270.91"/>
  </r>
  <r>
    <x v="27"/>
    <x v="2"/>
    <n v="2028"/>
    <x v="3"/>
    <n v="0"/>
    <n v="300"/>
    <n v="2.0407999999999999E-2"/>
    <n v="2007"/>
    <s v="2023_Plan"/>
    <s v="Emission Group 1"/>
    <s v="Base;2023BP"/>
    <s v="Base"/>
    <s v="Base"/>
    <s v="Base"/>
    <s v="ASG"/>
    <n v="42622"/>
    <n v="14388533"/>
    <n v="0"/>
    <n v="14386848"/>
    <n v="3520.52"/>
    <n v="0"/>
    <n v="0"/>
    <n v="1848.31"/>
    <n v="0"/>
    <n v="0"/>
    <n v="0"/>
    <n v="0"/>
    <n v="0"/>
    <n v="298292.38"/>
    <n v="532800"/>
    <n v="1182715.1299999999"/>
    <n v="3611156.5"/>
    <n v="0"/>
    <n v="0"/>
    <n v="0"/>
    <n v="0"/>
    <n v="54.17"/>
    <n v="0"/>
    <n v="0"/>
    <n v="0"/>
    <n v="475927936"/>
    <n v="475918976"/>
    <n v="409004672"/>
    <n v="66547308"/>
    <n v="367020.81"/>
    <n v="0"/>
    <n v="94946.25"/>
    <n v="85981.77"/>
    <n v="0"/>
    <n v="0"/>
    <n v="108.92"/>
    <n v="39.590000000000003"/>
    <n v="48.34"/>
    <n v="7.8"/>
    <n v="62.7"/>
    <n v="26.97"/>
    <n v="0"/>
    <n v="0"/>
    <n v="0"/>
    <n v="46.52"/>
    <n v="0"/>
    <n v="0"/>
    <n v="20967"/>
    <n v="0"/>
    <n v="0"/>
    <n v="0"/>
    <n v="0"/>
    <n v="7.3333330000000002E-2"/>
    <n v="0"/>
    <n v="0"/>
    <n v="7.3333330000000002E-2"/>
    <n v="0.17666666"/>
    <n v="0"/>
    <n v="0"/>
    <n v="0.17666666"/>
    <n v="0"/>
    <n v="0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476013922.25"/>
    <n v="0"/>
    <n v="475918976"/>
    <n v="94946.25"/>
  </r>
  <r>
    <x v="27"/>
    <x v="2"/>
    <n v="2028"/>
    <x v="4"/>
    <n v="0"/>
    <n v="300"/>
    <n v="2.0407999999999999E-2"/>
    <n v="2007"/>
    <s v="2023_Plan"/>
    <s v="Emission Group 1"/>
    <s v="Base;2023BP"/>
    <s v="Base"/>
    <s v="Base"/>
    <s v="Base"/>
    <s v="ASG"/>
    <n v="42622"/>
    <n v="14896642"/>
    <n v="0"/>
    <n v="14894783"/>
    <n v="4313.92"/>
    <n v="0"/>
    <n v="0"/>
    <n v="2511.38"/>
    <n v="0"/>
    <n v="0"/>
    <n v="0"/>
    <n v="0"/>
    <n v="1.33"/>
    <n v="390997.53"/>
    <n v="550560"/>
    <n v="1881661.88"/>
    <n v="4851822"/>
    <n v="0"/>
    <n v="0"/>
    <n v="0"/>
    <n v="0"/>
    <n v="57.61"/>
    <n v="0"/>
    <n v="0"/>
    <n v="0"/>
    <n v="482127904"/>
    <n v="485278688"/>
    <n v="416865472"/>
    <n v="68163840"/>
    <n v="249592.98"/>
    <n v="0"/>
    <n v="478430.34"/>
    <n v="3629211"/>
    <n v="0"/>
    <n v="0"/>
    <n v="76.81"/>
    <n v="39.659999999999997"/>
    <n v="16.440000000000001"/>
    <n v="3.12"/>
    <n v="32.31"/>
    <n v="110.9"/>
    <n v="0"/>
    <n v="0"/>
    <n v="0"/>
    <n v="1445.11"/>
    <n v="0"/>
    <n v="0"/>
    <n v="20967"/>
    <n v="0"/>
    <n v="0"/>
    <n v="0"/>
    <n v="0"/>
    <n v="5.6666670000000002E-2"/>
    <n v="0"/>
    <n v="0"/>
    <n v="5.6666670000000002E-2"/>
    <n v="0.15666667000000001"/>
    <n v="0"/>
    <n v="0"/>
    <n v="0.15666667000000001"/>
    <n v="0"/>
    <n v="0.01"/>
    <n v="0"/>
    <n v="0"/>
    <n v="0"/>
    <n v="0"/>
    <n v="0"/>
    <n v="0"/>
    <n v="0.01"/>
    <n v="0.02"/>
    <n v="5.03"/>
    <n v="0"/>
    <n v="0"/>
    <n v="0"/>
    <n v="0"/>
    <n v="740"/>
    <n v="740"/>
    <n v="1164"/>
    <n v="1422"/>
    <n v="0"/>
    <n v="0"/>
    <x v="0"/>
    <n v="0"/>
    <n v="0"/>
    <n v="0"/>
    <n v="0"/>
    <n v="485757118.33999997"/>
    <n v="0"/>
    <n v="485278688"/>
    <n v="478430.34"/>
  </r>
  <r>
    <x v="27"/>
    <x v="2"/>
    <n v="2028"/>
    <x v="5"/>
    <n v="0"/>
    <n v="300"/>
    <n v="2.0407999999999999E-2"/>
    <n v="2007"/>
    <s v="2023_Plan"/>
    <s v="Emission Group 1"/>
    <s v="Base;2023BP"/>
    <s v="Base"/>
    <s v="Base"/>
    <s v="Base"/>
    <s v="ASG"/>
    <n v="42622"/>
    <n v="16050674"/>
    <n v="0"/>
    <n v="16073399"/>
    <n v="95454.74"/>
    <n v="0"/>
    <n v="0"/>
    <n v="118218.84"/>
    <n v="0"/>
    <n v="0"/>
    <n v="0"/>
    <n v="0"/>
    <n v="0"/>
    <n v="399035.06"/>
    <n v="532800"/>
    <n v="1604087"/>
    <n v="4532064.5"/>
    <n v="0"/>
    <n v="0"/>
    <n v="0"/>
    <n v="0"/>
    <n v="0"/>
    <n v="0"/>
    <n v="0"/>
    <n v="0"/>
    <n v="518649952"/>
    <n v="519397056"/>
    <n v="445581472"/>
    <n v="73429560"/>
    <n v="386362.47"/>
    <n v="0"/>
    <n v="3167635.5"/>
    <n v="3914745.5"/>
    <n v="0"/>
    <n v="0"/>
    <n v="123.47"/>
    <n v="40.06"/>
    <n v="39.76"/>
    <n v="8.59"/>
    <n v="70.02"/>
    <n v="33.18"/>
    <n v="0"/>
    <n v="0"/>
    <n v="0"/>
    <n v="3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"/>
    <n v="0"/>
    <n v="0"/>
    <n v="0"/>
    <n v="0"/>
    <n v="740"/>
    <n v="740"/>
    <n v="1164"/>
    <n v="1422"/>
    <n v="0"/>
    <n v="0"/>
    <x v="0"/>
    <n v="0"/>
    <n v="0"/>
    <n v="0"/>
    <n v="0"/>
    <n v="522564691.5"/>
    <n v="0"/>
    <n v="519397056"/>
    <n v="3167635.5"/>
  </r>
  <r>
    <x v="27"/>
    <x v="2"/>
    <n v="2028"/>
    <x v="6"/>
    <n v="0"/>
    <n v="300"/>
    <n v="2.0407999999999999E-2"/>
    <n v="2007"/>
    <s v="2023_Plan"/>
    <s v="Emission Group 1"/>
    <s v="Base;2023BP"/>
    <s v="Base"/>
    <s v="Base"/>
    <s v="Base"/>
    <s v="ASG"/>
    <n v="42622"/>
    <n v="16723924"/>
    <n v="0"/>
    <n v="16755164"/>
    <n v="76243.66"/>
    <n v="0"/>
    <n v="0"/>
    <n v="107527.2"/>
    <n v="0"/>
    <n v="0"/>
    <n v="0"/>
    <n v="0"/>
    <n v="0"/>
    <n v="452014.66"/>
    <n v="550560"/>
    <n v="1683654"/>
    <n v="4804317"/>
    <n v="0"/>
    <n v="0"/>
    <n v="0"/>
    <n v="0"/>
    <n v="2.74"/>
    <n v="0"/>
    <n v="0"/>
    <n v="0"/>
    <n v="542226112"/>
    <n v="544166272"/>
    <n v="467057216"/>
    <n v="76700456"/>
    <n v="408892.5"/>
    <n v="0"/>
    <n v="2510583.25"/>
    <n v="4450741.5"/>
    <n v="0"/>
    <n v="0"/>
    <n v="107.24"/>
    <n v="41.83"/>
    <n v="30.94"/>
    <n v="6.55"/>
    <n v="55.42"/>
    <n v="32.93"/>
    <n v="0"/>
    <n v="0"/>
    <n v="0"/>
    <n v="41.39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546676855.25"/>
    <n v="0"/>
    <n v="544166272"/>
    <n v="2510583.25"/>
  </r>
  <r>
    <x v="27"/>
    <x v="2"/>
    <n v="2028"/>
    <x v="7"/>
    <n v="0"/>
    <n v="300"/>
    <n v="2.0407999999999999E-2"/>
    <n v="2007"/>
    <s v="2023_Plan"/>
    <s v="Emission Group 1"/>
    <s v="Base;2023BP"/>
    <s v="Base"/>
    <s v="Base"/>
    <s v="Base"/>
    <s v="ASG"/>
    <n v="42622"/>
    <n v="18048322"/>
    <n v="0"/>
    <n v="18583290"/>
    <n v="37712.46"/>
    <n v="0"/>
    <n v="0"/>
    <n v="582880"/>
    <n v="0"/>
    <n v="0"/>
    <n v="0"/>
    <n v="0"/>
    <n v="1318"/>
    <n v="424902.06"/>
    <n v="550560"/>
    <n v="2014483"/>
    <n v="4969975.5"/>
    <n v="0"/>
    <n v="0"/>
    <n v="0"/>
    <n v="0"/>
    <n v="10213.549999999999"/>
    <n v="0"/>
    <n v="0"/>
    <n v="0"/>
    <n v="-718396736"/>
    <n v="627418752"/>
    <n v="541137536"/>
    <n v="85872048"/>
    <n v="409796.56"/>
    <n v="0"/>
    <n v="81268176"/>
    <n v="1427083648"/>
    <n v="0"/>
    <n v="0"/>
    <n v="672.27"/>
    <n v="416.81"/>
    <n v="221.2"/>
    <n v="11.89"/>
    <n v="490.22"/>
    <n v="2154.94"/>
    <n v="0"/>
    <n v="0"/>
    <n v="0"/>
    <n v="2448.33"/>
    <n v="0"/>
    <n v="0"/>
    <n v="20967"/>
    <n v="0"/>
    <n v="0"/>
    <n v="0"/>
    <n v="0"/>
    <n v="5.6066665599999999"/>
    <n v="0"/>
    <n v="0"/>
    <n v="5.6066665599999999"/>
    <n v="17.853332519999999"/>
    <n v="0"/>
    <n v="0"/>
    <n v="17.853332519999999"/>
    <n v="0"/>
    <n v="3.15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708686928"/>
    <n v="0"/>
    <n v="627418752"/>
    <n v="81268176"/>
  </r>
  <r>
    <x v="27"/>
    <x v="2"/>
    <n v="2028"/>
    <x v="8"/>
    <n v="0"/>
    <n v="300"/>
    <n v="2.0407999999999999E-2"/>
    <n v="2007"/>
    <s v="2023_Plan"/>
    <s v="Emission Group 1"/>
    <s v="Base;2023BP"/>
    <s v="Base"/>
    <s v="Base"/>
    <s v="Base"/>
    <s v="ASG"/>
    <n v="42622"/>
    <n v="15442949"/>
    <n v="0"/>
    <n v="15444149"/>
    <n v="2631.7"/>
    <n v="0"/>
    <n v="0"/>
    <n v="3950.78"/>
    <n v="0"/>
    <n v="0"/>
    <n v="0"/>
    <n v="0"/>
    <n v="31.33"/>
    <n v="370065.88"/>
    <n v="532800"/>
    <n v="2326412.25"/>
    <n v="5461249.5"/>
    <n v="0"/>
    <n v="0"/>
    <n v="0"/>
    <n v="1.97"/>
    <n v="143.63999999999999"/>
    <n v="0"/>
    <n v="0"/>
    <n v="0"/>
    <n v="505203680"/>
    <n v="507153568"/>
    <n v="435364480"/>
    <n v="71436528"/>
    <n v="352575.41"/>
    <n v="0"/>
    <n v="646042.18999999994"/>
    <n v="2595934"/>
    <n v="0"/>
    <n v="0"/>
    <n v="94.5"/>
    <n v="44.38"/>
    <n v="17.25"/>
    <n v="2.81"/>
    <n v="43.36"/>
    <n v="245.49"/>
    <n v="0"/>
    <n v="0"/>
    <n v="0"/>
    <n v="657.07"/>
    <n v="0"/>
    <n v="69.89"/>
    <n v="20967"/>
    <n v="0"/>
    <n v="0"/>
    <n v="0"/>
    <n v="0"/>
    <n v="0.15666667000000001"/>
    <n v="3.3333299999999998E-3"/>
    <n v="0"/>
    <n v="0.15666667000000001"/>
    <n v="0.35666664999999997"/>
    <n v="0.01"/>
    <n v="0"/>
    <n v="0.34666666000000002"/>
    <n v="0"/>
    <n v="0.05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6.8026598639999987E-5"/>
    <n v="6.8026598639999987E-4"/>
    <n v="4.0203759999999998E-2"/>
    <n v="2.0407999999999998E-4"/>
    <n v="507840915.18000001"/>
    <n v="41304.99"/>
    <n v="507153568"/>
    <n v="646042.18999999994"/>
  </r>
  <r>
    <x v="27"/>
    <x v="2"/>
    <n v="2028"/>
    <x v="9"/>
    <n v="0"/>
    <n v="300"/>
    <n v="2.0407999999999999E-2"/>
    <n v="2007"/>
    <s v="2023_Plan"/>
    <s v="Emission Group 1"/>
    <s v="Base;2023BP"/>
    <s v="Base"/>
    <s v="Base"/>
    <s v="Base"/>
    <s v="ASG"/>
    <n v="42622"/>
    <n v="14603969"/>
    <n v="0"/>
    <n v="14600102"/>
    <n v="5217.2700000000004"/>
    <n v="0"/>
    <n v="0"/>
    <n v="1456.31"/>
    <n v="0"/>
    <n v="0"/>
    <n v="0"/>
    <n v="0"/>
    <n v="4"/>
    <n v="322731.31"/>
    <n v="550560"/>
    <n v="1318167.6299999999"/>
    <n v="3999269.5"/>
    <n v="0"/>
    <n v="0"/>
    <n v="0"/>
    <n v="0"/>
    <n v="67.06"/>
    <n v="0"/>
    <n v="0"/>
    <n v="0"/>
    <n v="480564640"/>
    <n v="480410816"/>
    <n v="412161760"/>
    <n v="67779592"/>
    <n v="469343.09"/>
    <n v="0"/>
    <n v="785886.94"/>
    <n v="632077.81000000006"/>
    <n v="0"/>
    <n v="0"/>
    <n v="102.29"/>
    <n v="40.79"/>
    <n v="38.5"/>
    <n v="6.21"/>
    <n v="53.91"/>
    <n v="150.63"/>
    <n v="0"/>
    <n v="0"/>
    <n v="0"/>
    <n v="434.03"/>
    <n v="0"/>
    <n v="0"/>
    <n v="20967"/>
    <n v="0"/>
    <n v="0"/>
    <n v="0"/>
    <n v="0"/>
    <n v="0.09"/>
    <n v="0"/>
    <n v="0"/>
    <n v="0.09"/>
    <n v="0.19333333"/>
    <n v="0"/>
    <n v="0"/>
    <n v="0.19333333"/>
    <n v="0"/>
    <n v="0.02"/>
    <n v="0"/>
    <n v="0"/>
    <n v="0"/>
    <n v="0"/>
    <n v="0"/>
    <n v="0"/>
    <n v="0"/>
    <n v="0"/>
    <n v="5.71"/>
    <n v="0"/>
    <n v="0"/>
    <n v="0"/>
    <n v="0"/>
    <n v="740"/>
    <n v="740"/>
    <n v="1164"/>
    <n v="1422"/>
    <n v="0"/>
    <n v="0"/>
    <x v="0"/>
    <n v="0"/>
    <n v="0"/>
    <n v="0"/>
    <n v="0"/>
    <n v="481196702.94"/>
    <n v="0"/>
    <n v="480410816"/>
    <n v="785886.94"/>
  </r>
  <r>
    <x v="27"/>
    <x v="2"/>
    <n v="2028"/>
    <x v="10"/>
    <n v="0"/>
    <n v="300"/>
    <n v="2.0407999999999999E-2"/>
    <n v="2007"/>
    <s v="2023_Plan"/>
    <s v="Emission Group 1"/>
    <s v="Base;2023BP"/>
    <s v="Base"/>
    <s v="Base"/>
    <s v="Base"/>
    <s v="ASG"/>
    <n v="42622"/>
    <n v="15196955"/>
    <n v="0"/>
    <n v="15193423"/>
    <n v="4454.79"/>
    <n v="0"/>
    <n v="0"/>
    <n v="933.13"/>
    <n v="0"/>
    <n v="0"/>
    <n v="0"/>
    <n v="0"/>
    <n v="0.67"/>
    <n v="235870.14"/>
    <n v="532800"/>
    <n v="1188528.8799999999"/>
    <n v="4016640.75"/>
    <n v="0"/>
    <n v="0"/>
    <n v="0"/>
    <n v="0"/>
    <n v="24.9"/>
    <n v="0"/>
    <n v="0"/>
    <n v="0"/>
    <n v="494546048"/>
    <n v="494479648"/>
    <n v="424034464"/>
    <n v="69902216"/>
    <n v="542997.56000000006"/>
    <n v="0"/>
    <n v="128375.81"/>
    <n v="61983.98"/>
    <n v="0"/>
    <n v="0"/>
    <n v="76.63"/>
    <n v="39.25"/>
    <n v="25.26"/>
    <n v="3.8"/>
    <n v="33.159999999999997"/>
    <n v="28.82"/>
    <n v="0"/>
    <n v="0"/>
    <n v="0"/>
    <n v="66.430000000000007"/>
    <n v="0"/>
    <n v="0"/>
    <n v="20967"/>
    <n v="0"/>
    <n v="0"/>
    <n v="0"/>
    <n v="0"/>
    <n v="5.3333329999999998E-2"/>
    <n v="0"/>
    <n v="0"/>
    <n v="5.3333329999999998E-2"/>
    <n v="9.3333330000000006E-2"/>
    <n v="0"/>
    <n v="0"/>
    <n v="9.3333330000000006E-2"/>
    <n v="0"/>
    <n v="0"/>
    <n v="0"/>
    <n v="0"/>
    <n v="0"/>
    <n v="0"/>
    <n v="0"/>
    <n v="0"/>
    <n v="0"/>
    <n v="0"/>
    <n v="8.35"/>
    <n v="0"/>
    <n v="0"/>
    <n v="0"/>
    <n v="0"/>
    <n v="740"/>
    <n v="740"/>
    <n v="1164"/>
    <n v="1422"/>
    <n v="0"/>
    <n v="0"/>
    <x v="0"/>
    <n v="0"/>
    <n v="0"/>
    <n v="0"/>
    <n v="0"/>
    <n v="494608023.81"/>
    <n v="0"/>
    <n v="494479648"/>
    <n v="128375.81"/>
  </r>
  <r>
    <x v="27"/>
    <x v="2"/>
    <n v="2028"/>
    <x v="11"/>
    <n v="0"/>
    <n v="300"/>
    <n v="2.0407999999999999E-2"/>
    <n v="2007"/>
    <s v="2023_Plan"/>
    <s v="Emission Group 1"/>
    <s v="Base;2023BP"/>
    <s v="Base"/>
    <s v="Base"/>
    <s v="Base"/>
    <s v="ASG"/>
    <n v="42622"/>
    <n v="17016318"/>
    <n v="0"/>
    <n v="16771203"/>
    <n v="280948.28000000003"/>
    <n v="0"/>
    <n v="0"/>
    <n v="35846.69"/>
    <n v="0"/>
    <n v="0"/>
    <n v="0"/>
    <n v="0"/>
    <n v="0"/>
    <n v="243265.38"/>
    <n v="550560"/>
    <n v="1311080.1299999999"/>
    <n v="5196703"/>
    <n v="0"/>
    <n v="0"/>
    <n v="0"/>
    <n v="0"/>
    <n v="0"/>
    <n v="0"/>
    <n v="0"/>
    <n v="0"/>
    <n v="565001344"/>
    <n v="557616960"/>
    <n v="478946368"/>
    <n v="78091856"/>
    <n v="578894.06000000006"/>
    <n v="0"/>
    <n v="8220313"/>
    <n v="835882"/>
    <n v="0"/>
    <n v="0"/>
    <n v="56.89"/>
    <n v="40.409999999999997"/>
    <n v="10.75"/>
    <n v="1.56"/>
    <n v="14.86"/>
    <n v="29.26"/>
    <n v="0"/>
    <n v="0"/>
    <n v="0"/>
    <n v="2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"/>
    <n v="0"/>
    <n v="0"/>
    <n v="0"/>
    <n v="0"/>
    <n v="740"/>
    <n v="740"/>
    <n v="1164"/>
    <n v="1422"/>
    <n v="0"/>
    <n v="0"/>
    <x v="0"/>
    <n v="0"/>
    <n v="0"/>
    <n v="0"/>
    <n v="0"/>
    <n v="565837273"/>
    <n v="0"/>
    <n v="557616960"/>
    <n v="8220313"/>
  </r>
  <r>
    <x v="27"/>
    <x v="3"/>
    <n v="2028"/>
    <x v="0"/>
    <n v="0"/>
    <n v="300"/>
    <n v="2.0407999999999999E-2"/>
    <n v="2007"/>
    <s v="2023_Plan"/>
    <s v="Emission Group 1"/>
    <s v="Base;2023BP"/>
    <s v="Base"/>
    <s v="Base"/>
    <s v="Base"/>
    <s v="ASG"/>
    <n v="42622"/>
    <n v="15419380"/>
    <n v="0"/>
    <n v="15053227"/>
    <n v="375076.28"/>
    <n v="0"/>
    <n v="0"/>
    <n v="8958.49"/>
    <n v="0"/>
    <n v="0"/>
    <n v="0"/>
    <n v="0"/>
    <n v="0"/>
    <n v="9671.98"/>
    <n v="520800"/>
    <n v="1054548.25"/>
    <n v="4333208"/>
    <n v="0"/>
    <n v="0"/>
    <n v="0"/>
    <n v="0"/>
    <n v="0"/>
    <n v="0"/>
    <n v="0"/>
    <n v="0"/>
    <n v="319056544"/>
    <n v="309195328"/>
    <n v="252239248"/>
    <n v="56399180"/>
    <n v="557050.31000000006"/>
    <n v="0"/>
    <n v="10144101"/>
    <n v="282879.19"/>
    <n v="0"/>
    <n v="0"/>
    <n v="51.88"/>
    <n v="40.07"/>
    <n v="9.5299999999999994"/>
    <n v="1.1299999999999999"/>
    <n v="11.18"/>
    <n v="27.05"/>
    <n v="0"/>
    <n v="0"/>
    <n v="0"/>
    <n v="3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7"/>
    <n v="0"/>
    <n v="0"/>
    <n v="0"/>
    <n v="0"/>
    <n v="700"/>
    <n v="700"/>
    <n v="1103"/>
    <n v="1347"/>
    <n v="0"/>
    <n v="0"/>
    <x v="0"/>
    <n v="0"/>
    <n v="0"/>
    <n v="0"/>
    <n v="0"/>
    <n v="319339429"/>
    <n v="0"/>
    <n v="309195328"/>
    <n v="10144101"/>
  </r>
  <r>
    <x v="27"/>
    <x v="3"/>
    <n v="2028"/>
    <x v="1"/>
    <n v="0"/>
    <n v="300"/>
    <n v="2.0407999999999999E-2"/>
    <n v="2007"/>
    <s v="2023_Plan"/>
    <s v="Emission Group 1"/>
    <s v="Base;2023BP"/>
    <s v="Base"/>
    <s v="Base"/>
    <s v="Base"/>
    <s v="ASG"/>
    <n v="42622"/>
    <n v="14277374"/>
    <n v="0"/>
    <n v="14177876"/>
    <n v="144411.85999999999"/>
    <n v="0"/>
    <n v="0"/>
    <n v="44928.03"/>
    <n v="0"/>
    <n v="0"/>
    <n v="0"/>
    <n v="0"/>
    <n v="0"/>
    <n v="9185.44"/>
    <n v="470400"/>
    <n v="952193.81"/>
    <n v="3601805.75"/>
    <n v="0"/>
    <n v="0"/>
    <n v="0"/>
    <n v="0"/>
    <n v="1.06"/>
    <n v="0"/>
    <n v="0"/>
    <n v="0"/>
    <n v="306588512"/>
    <n v="303892384"/>
    <n v="249705056"/>
    <n v="53774628"/>
    <n v="413058.09"/>
    <n v="0"/>
    <n v="4215238"/>
    <n v="1519092"/>
    <n v="0"/>
    <n v="0"/>
    <n v="73.62"/>
    <n v="40.79"/>
    <n v="22.59"/>
    <n v="2.4500000000000002"/>
    <n v="27"/>
    <n v="29.19"/>
    <n v="0"/>
    <n v="0"/>
    <n v="0"/>
    <n v="33.8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399999999999997"/>
    <n v="0"/>
    <n v="0"/>
    <n v="0"/>
    <n v="0"/>
    <n v="700"/>
    <n v="700"/>
    <n v="1103"/>
    <n v="1347"/>
    <n v="0"/>
    <n v="0"/>
    <x v="0"/>
    <n v="0"/>
    <n v="0"/>
    <n v="0"/>
    <n v="0"/>
    <n v="308107622"/>
    <n v="0"/>
    <n v="303892384"/>
    <n v="4215238"/>
  </r>
  <r>
    <x v="27"/>
    <x v="3"/>
    <n v="2028"/>
    <x v="2"/>
    <n v="0"/>
    <n v="300"/>
    <n v="2.0407999999999999E-2"/>
    <n v="2007"/>
    <s v="2023_Plan"/>
    <s v="Emission Group 1"/>
    <s v="Base;2023BP"/>
    <s v="Base"/>
    <s v="Base"/>
    <s v="Base"/>
    <s v="ASG"/>
    <n v="42622"/>
    <n v="12832510"/>
    <n v="0"/>
    <n v="12825857"/>
    <n v="7628.96"/>
    <n v="0"/>
    <n v="0"/>
    <n v="1000.23"/>
    <n v="0"/>
    <n v="0"/>
    <n v="0"/>
    <n v="0"/>
    <n v="0"/>
    <n v="13445.07"/>
    <n v="520800"/>
    <n v="1139433.25"/>
    <n v="3357723"/>
    <n v="0"/>
    <n v="0"/>
    <n v="0"/>
    <n v="0"/>
    <n v="8.49"/>
    <n v="0"/>
    <n v="0"/>
    <n v="0"/>
    <n v="248913312"/>
    <n v="248730912"/>
    <n v="202575008"/>
    <n v="45810144"/>
    <n v="345652.09"/>
    <n v="0"/>
    <n v="208976.92"/>
    <n v="26569.96"/>
    <n v="0"/>
    <n v="0"/>
    <n v="68.069999999999993"/>
    <n v="39.35"/>
    <n v="20.94"/>
    <n v="3.43"/>
    <n v="26.68"/>
    <n v="27.39"/>
    <n v="0"/>
    <n v="0"/>
    <n v="0"/>
    <n v="26.56"/>
    <n v="0"/>
    <n v="0"/>
    <n v="20967"/>
    <n v="0"/>
    <n v="0"/>
    <n v="0"/>
    <n v="0"/>
    <n v="0.02"/>
    <n v="0"/>
    <n v="0"/>
    <n v="0.02"/>
    <n v="2.666667E-2"/>
    <n v="0"/>
    <n v="0"/>
    <n v="2.666667E-2"/>
    <n v="0"/>
    <n v="0"/>
    <n v="0"/>
    <n v="0"/>
    <n v="0"/>
    <n v="0"/>
    <n v="0"/>
    <n v="0"/>
    <n v="0"/>
    <n v="0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248939888.91999999"/>
    <n v="0"/>
    <n v="248730912"/>
    <n v="208976.92"/>
  </r>
  <r>
    <x v="27"/>
    <x v="3"/>
    <n v="2028"/>
    <x v="3"/>
    <n v="0"/>
    <n v="300"/>
    <n v="2.0407999999999999E-2"/>
    <n v="2007"/>
    <s v="2023_Plan"/>
    <s v="Emission Group 1"/>
    <s v="Base;2023BP"/>
    <s v="Base"/>
    <s v="Base"/>
    <s v="Base"/>
    <s v="ASG"/>
    <n v="42622"/>
    <n v="12336701"/>
    <n v="0"/>
    <n v="12330406"/>
    <n v="6515.21"/>
    <n v="0"/>
    <n v="0"/>
    <n v="231.77"/>
    <n v="0"/>
    <n v="0"/>
    <n v="0"/>
    <n v="0"/>
    <n v="2"/>
    <n v="13251.84"/>
    <n v="504000"/>
    <n v="956551.25"/>
    <n v="2928547.75"/>
    <n v="0"/>
    <n v="0"/>
    <n v="0"/>
    <n v="0"/>
    <n v="42.03"/>
    <n v="0"/>
    <n v="0"/>
    <n v="0"/>
    <n v="267132016"/>
    <n v="267004944"/>
    <n v="222008224"/>
    <n v="44652172"/>
    <n v="344435.25"/>
    <n v="0"/>
    <n v="174791.33"/>
    <n v="47708"/>
    <n v="0"/>
    <n v="0"/>
    <n v="88.14"/>
    <n v="39.33"/>
    <n v="40.56"/>
    <n v="5.86"/>
    <n v="45.21"/>
    <n v="26.83"/>
    <n v="0"/>
    <n v="0"/>
    <n v="0"/>
    <n v="205.84"/>
    <n v="0"/>
    <n v="0"/>
    <n v="20967"/>
    <n v="0"/>
    <n v="0"/>
    <n v="0"/>
    <n v="0"/>
    <n v="7.0000000000000007E-2"/>
    <n v="0"/>
    <n v="0"/>
    <n v="7.0000000000000007E-2"/>
    <n v="0.17"/>
    <n v="0"/>
    <n v="0"/>
    <n v="0.17"/>
    <n v="0"/>
    <n v="0.01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67179735.33000001"/>
    <n v="0"/>
    <n v="267004944"/>
    <n v="174791.33"/>
  </r>
  <r>
    <x v="27"/>
    <x v="3"/>
    <n v="2028"/>
    <x v="4"/>
    <n v="0"/>
    <n v="300"/>
    <n v="2.0407999999999999E-2"/>
    <n v="2007"/>
    <s v="2023_Plan"/>
    <s v="Emission Group 1"/>
    <s v="Base;2023BP"/>
    <s v="Base"/>
    <s v="Base"/>
    <s v="Base"/>
    <s v="ASG"/>
    <n v="42622"/>
    <n v="13584654"/>
    <n v="0"/>
    <n v="13579424"/>
    <n v="5892.11"/>
    <n v="0"/>
    <n v="0"/>
    <n v="697.29"/>
    <n v="0"/>
    <n v="0"/>
    <n v="0"/>
    <n v="0"/>
    <n v="1.33"/>
    <n v="15948.9"/>
    <n v="520800"/>
    <n v="1377335.75"/>
    <n v="3700941.25"/>
    <n v="0"/>
    <n v="0"/>
    <n v="0"/>
    <n v="0"/>
    <n v="59.38"/>
    <n v="0"/>
    <n v="0"/>
    <n v="0"/>
    <n v="282842560"/>
    <n v="282610336"/>
    <n v="230603136"/>
    <n v="51610656"/>
    <n v="396424.81"/>
    <n v="0"/>
    <n v="1080289.75"/>
    <n v="848065.38"/>
    <n v="0"/>
    <n v="0"/>
    <n v="76.75"/>
    <n v="39.64"/>
    <n v="21.78"/>
    <n v="3.27"/>
    <n v="32.68"/>
    <n v="183.35"/>
    <n v="0"/>
    <n v="0"/>
    <n v="0"/>
    <n v="1216.22"/>
    <n v="0"/>
    <n v="0"/>
    <n v="20967"/>
    <n v="0"/>
    <n v="0"/>
    <n v="0"/>
    <n v="0"/>
    <n v="8.6666670000000001E-2"/>
    <n v="0"/>
    <n v="0"/>
    <n v="8.6666670000000001E-2"/>
    <n v="0.17333333000000001"/>
    <n v="0"/>
    <n v="0"/>
    <n v="0.17333333000000001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283690625.75"/>
    <n v="0"/>
    <n v="282610336"/>
    <n v="1080289.75"/>
  </r>
  <r>
    <x v="27"/>
    <x v="3"/>
    <n v="2028"/>
    <x v="5"/>
    <n v="0"/>
    <n v="300"/>
    <n v="2.0407999999999999E-2"/>
    <n v="2007"/>
    <s v="2023_Plan"/>
    <s v="Emission Group 1"/>
    <s v="Base;2023BP"/>
    <s v="Base"/>
    <s v="Base"/>
    <s v="Base"/>
    <s v="ASG"/>
    <n v="42622"/>
    <n v="15086065"/>
    <n v="0"/>
    <n v="14887670"/>
    <n v="217782.17"/>
    <n v="0"/>
    <n v="0"/>
    <n v="19421.93"/>
    <n v="0"/>
    <n v="0"/>
    <n v="0"/>
    <n v="0"/>
    <n v="0"/>
    <n v="16289.3"/>
    <n v="504000"/>
    <n v="1131654.1299999999"/>
    <n v="3567496.5"/>
    <n v="0"/>
    <n v="0"/>
    <n v="0"/>
    <n v="0"/>
    <n v="0"/>
    <n v="0"/>
    <n v="0"/>
    <n v="0"/>
    <n v="328923872"/>
    <n v="323976640"/>
    <n v="267582976"/>
    <n v="55926928"/>
    <n v="466658.41"/>
    <n v="0"/>
    <n v="6231396"/>
    <n v="1284173.8799999999"/>
    <n v="0"/>
    <n v="0"/>
    <n v="85.84"/>
    <n v="43.42"/>
    <n v="28.46"/>
    <n v="5.16"/>
    <n v="36.65"/>
    <n v="28.61"/>
    <n v="0"/>
    <n v="0"/>
    <n v="0"/>
    <n v="6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330208036"/>
    <n v="0"/>
    <n v="323976640"/>
    <n v="6231396"/>
  </r>
  <r>
    <x v="27"/>
    <x v="3"/>
    <n v="2028"/>
    <x v="6"/>
    <n v="0"/>
    <n v="300"/>
    <n v="2.0407999999999999E-2"/>
    <n v="2007"/>
    <s v="2023_Plan"/>
    <s v="Emission Group 1"/>
    <s v="Base;2023BP"/>
    <s v="Base"/>
    <s v="Base"/>
    <s v="Base"/>
    <s v="ASG"/>
    <n v="42622"/>
    <n v="15678788"/>
    <n v="0"/>
    <n v="15539280"/>
    <n v="171826.53"/>
    <n v="0"/>
    <n v="0"/>
    <n v="32313.98"/>
    <n v="0"/>
    <n v="0"/>
    <n v="0"/>
    <n v="0"/>
    <n v="0"/>
    <n v="17899.740000000002"/>
    <n v="520800"/>
    <n v="1233168.5"/>
    <n v="3876477"/>
    <n v="0"/>
    <n v="0"/>
    <n v="0"/>
    <n v="0"/>
    <n v="2.82"/>
    <n v="0"/>
    <n v="0"/>
    <n v="0"/>
    <n v="345175392"/>
    <n v="342852224"/>
    <n v="283267872"/>
    <n v="59108364"/>
    <n v="476103.53"/>
    <n v="0"/>
    <n v="4657582.5"/>
    <n v="2334414.5"/>
    <n v="0"/>
    <n v="0"/>
    <n v="80.42"/>
    <n v="46.84"/>
    <n v="23.53"/>
    <n v="3.97"/>
    <n v="31.74"/>
    <n v="27.11"/>
    <n v="0"/>
    <n v="0"/>
    <n v="0"/>
    <n v="72.239999999999995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47509806.5"/>
    <n v="0"/>
    <n v="342852224"/>
    <n v="4657582.5"/>
  </r>
  <r>
    <x v="27"/>
    <x v="3"/>
    <n v="2028"/>
    <x v="7"/>
    <n v="0"/>
    <n v="300"/>
    <n v="2.0407999999999999E-2"/>
    <n v="2007"/>
    <s v="2023_Plan"/>
    <s v="Emission Group 1"/>
    <s v="Base;2023BP"/>
    <s v="Base"/>
    <s v="Base"/>
    <s v="Base"/>
    <s v="ASG"/>
    <n v="42622"/>
    <n v="18656580"/>
    <n v="0"/>
    <n v="18122882"/>
    <n v="535480.75"/>
    <n v="0"/>
    <n v="0"/>
    <n v="21819.56"/>
    <n v="0"/>
    <n v="0"/>
    <n v="0"/>
    <n v="0"/>
    <n v="5994"/>
    <n v="16986.86"/>
    <n v="520800"/>
    <n v="1145113.25"/>
    <n v="3197632"/>
    <n v="0"/>
    <n v="0"/>
    <n v="0"/>
    <n v="1482.54"/>
    <n v="17956.46"/>
    <n v="574.29999999999995"/>
    <n v="0"/>
    <n v="0"/>
    <n v="1570371200"/>
    <n v="460885376"/>
    <n v="389219232"/>
    <n v="71206680"/>
    <n v="459453.34"/>
    <n v="0"/>
    <n v="1131941760"/>
    <n v="22455964"/>
    <n v="0"/>
    <n v="0"/>
    <n v="919.96"/>
    <n v="1083.6300000000001"/>
    <n v="499.48"/>
    <n v="17.899999999999999"/>
    <n v="673.09"/>
    <n v="2113.88"/>
    <n v="0"/>
    <n v="0"/>
    <n v="0"/>
    <n v="1029.17"/>
    <n v="0"/>
    <n v="69.89"/>
    <n v="20967"/>
    <n v="20967"/>
    <n v="0"/>
    <n v="0"/>
    <n v="0"/>
    <n v="7.94000006"/>
    <n v="1"/>
    <n v="0.72333336000000004"/>
    <n v="7.9366664900000004"/>
    <n v="32.560001370000002"/>
    <n v="2.5633332700000002"/>
    <n v="0.75333333000000002"/>
    <n v="29.24333382"/>
    <n v="0.34"/>
    <n v="8.8800000000000008"/>
    <n v="0"/>
    <n v="0"/>
    <n v="0"/>
    <n v="0"/>
    <n v="0"/>
    <n v="0"/>
    <n v="0"/>
    <n v="0"/>
    <n v="4.6900000000000004"/>
    <n v="0.57999999999999996"/>
    <n v="0"/>
    <n v="0"/>
    <n v="0"/>
    <n v="700"/>
    <n v="700"/>
    <n v="1103"/>
    <n v="1347"/>
    <n v="0"/>
    <n v="0"/>
    <x v="0"/>
    <n v="2.0407999999999999E-2"/>
    <n v="0.20407999999999998"/>
    <n v="30.255676319999999"/>
    <n v="5.2312505374160004E-2"/>
    <n v="1623911552.1800001"/>
    <n v="31084416.18"/>
    <n v="460885376"/>
    <n v="1131941760"/>
  </r>
  <r>
    <x v="27"/>
    <x v="3"/>
    <n v="2028"/>
    <x v="8"/>
    <n v="0"/>
    <n v="300"/>
    <n v="2.0407999999999999E-2"/>
    <n v="2007"/>
    <s v="2023_Plan"/>
    <s v="Emission Group 1"/>
    <s v="Base;2023BP"/>
    <s v="Base"/>
    <s v="Base"/>
    <s v="Base"/>
    <s v="ASG"/>
    <n v="42622"/>
    <n v="14228940"/>
    <n v="0"/>
    <n v="14224975"/>
    <n v="5185.92"/>
    <n v="0"/>
    <n v="0"/>
    <n v="1576.9"/>
    <n v="0"/>
    <n v="0"/>
    <n v="0"/>
    <n v="0"/>
    <n v="51.33"/>
    <n v="15183.21"/>
    <n v="504000"/>
    <n v="1791175.5"/>
    <n v="4602451.5"/>
    <n v="0"/>
    <n v="0"/>
    <n v="0"/>
    <n v="7.53"/>
    <n v="309.26"/>
    <n v="0"/>
    <n v="0"/>
    <n v="0"/>
    <n v="309373184"/>
    <n v="310146944"/>
    <n v="255068128"/>
    <n v="54737628"/>
    <n v="341025.19"/>
    <n v="0"/>
    <n v="918956.44"/>
    <n v="1692700.75"/>
    <n v="0"/>
    <n v="0"/>
    <n v="95.28"/>
    <n v="48.89"/>
    <n v="21.01"/>
    <n v="1.92"/>
    <n v="41.69"/>
    <n v="177.2"/>
    <n v="0"/>
    <n v="0"/>
    <n v="0"/>
    <n v="1073.44"/>
    <n v="0"/>
    <n v="69.89"/>
    <n v="20967"/>
    <n v="0"/>
    <n v="0"/>
    <n v="0"/>
    <n v="0"/>
    <n v="0.28666666000000002"/>
    <n v="0.01"/>
    <n v="0"/>
    <n v="0.28666666000000002"/>
    <n v="0.68333334000000001"/>
    <n v="2.3333329999999999E-2"/>
    <n v="0"/>
    <n v="0.66000002999999996"/>
    <n v="0"/>
    <n v="0.09"/>
    <n v="0"/>
    <n v="0"/>
    <n v="0"/>
    <n v="0"/>
    <n v="0"/>
    <n v="0"/>
    <n v="0"/>
    <n v="0"/>
    <n v="4.58"/>
    <n v="0.01"/>
    <n v="0"/>
    <n v="0"/>
    <n v="0"/>
    <n v="700"/>
    <n v="700"/>
    <n v="1103"/>
    <n v="1347"/>
    <n v="0"/>
    <n v="0"/>
    <x v="0"/>
    <n v="2.0407999999999998E-4"/>
    <n v="2.0407999999999997E-3"/>
    <n v="0.15367223999999999"/>
    <n v="4.7618659863999995E-4"/>
    <n v="311223781.94999999"/>
    <n v="157881.51"/>
    <n v="310146944"/>
    <n v="918956.44"/>
  </r>
  <r>
    <x v="27"/>
    <x v="3"/>
    <n v="2028"/>
    <x v="9"/>
    <n v="0"/>
    <n v="300"/>
    <n v="2.0407999999999999E-2"/>
    <n v="2007"/>
    <s v="2023_Plan"/>
    <s v="Emission Group 1"/>
    <s v="Base;2023BP"/>
    <s v="Base"/>
    <s v="Base"/>
    <s v="Base"/>
    <s v="ASG"/>
    <n v="42622"/>
    <n v="12597449"/>
    <n v="0"/>
    <n v="12590953"/>
    <n v="7299.33"/>
    <n v="0"/>
    <n v="0"/>
    <n v="894.81"/>
    <n v="0"/>
    <n v="0"/>
    <n v="0"/>
    <n v="0"/>
    <n v="2"/>
    <n v="12890.2"/>
    <n v="520800"/>
    <n v="1212875.75"/>
    <n v="3516091.75"/>
    <n v="0"/>
    <n v="0"/>
    <n v="0"/>
    <n v="0"/>
    <n v="81.64"/>
    <n v="0"/>
    <n v="0"/>
    <n v="0"/>
    <n v="281090880"/>
    <n v="281042112"/>
    <n v="232366624"/>
    <n v="48322376"/>
    <n v="352982.09"/>
    <n v="0"/>
    <n v="577120.43999999994"/>
    <n v="528355.93999999994"/>
    <n v="0"/>
    <n v="0"/>
    <n v="94.13"/>
    <n v="44.08"/>
    <n v="34.29"/>
    <n v="4.4800000000000004"/>
    <n v="46.15"/>
    <n v="79.06"/>
    <n v="0"/>
    <n v="0"/>
    <n v="0"/>
    <n v="590.47"/>
    <n v="0"/>
    <n v="0"/>
    <n v="20967"/>
    <n v="0"/>
    <n v="0"/>
    <n v="0"/>
    <n v="0"/>
    <n v="0.13"/>
    <n v="0"/>
    <n v="0"/>
    <n v="0.13"/>
    <n v="0.30333334000000001"/>
    <n v="0"/>
    <n v="0"/>
    <n v="0.30333334000000001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281619232.44"/>
    <n v="0"/>
    <n v="281042112"/>
    <n v="577120.43999999994"/>
  </r>
  <r>
    <x v="27"/>
    <x v="3"/>
    <n v="2028"/>
    <x v="10"/>
    <n v="0"/>
    <n v="300"/>
    <n v="2.0407999999999999E-2"/>
    <n v="2007"/>
    <s v="2023_Plan"/>
    <s v="Emission Group 1"/>
    <s v="Base;2023BP"/>
    <s v="Base"/>
    <s v="Base"/>
    <s v="Base"/>
    <s v="ASG"/>
    <n v="42622"/>
    <n v="12457966"/>
    <n v="0"/>
    <n v="12451335"/>
    <n v="6862.81"/>
    <n v="0"/>
    <n v="0"/>
    <n v="289.24"/>
    <n v="0"/>
    <n v="0"/>
    <n v="0"/>
    <n v="0"/>
    <n v="0"/>
    <n v="10139.629999999999"/>
    <n v="504000"/>
    <n v="1036658.88"/>
    <n v="3446636.5"/>
    <n v="0"/>
    <n v="0"/>
    <n v="0"/>
    <n v="0"/>
    <n v="26.96"/>
    <n v="0"/>
    <n v="0"/>
    <n v="0"/>
    <n v="238922240"/>
    <n v="238624000"/>
    <n v="191913520"/>
    <n v="46231744"/>
    <n v="478805.97"/>
    <n v="0"/>
    <n v="305659.53000000003"/>
    <n v="7418.52"/>
    <n v="0"/>
    <n v="0"/>
    <n v="70.53"/>
    <n v="39.65"/>
    <n v="23.28"/>
    <n v="2.56"/>
    <n v="28"/>
    <n v="44.54"/>
    <n v="0"/>
    <n v="0"/>
    <n v="0"/>
    <n v="25.65"/>
    <n v="0"/>
    <n v="0"/>
    <n v="20967"/>
    <n v="0"/>
    <n v="0"/>
    <n v="0"/>
    <n v="0"/>
    <n v="0.06"/>
    <n v="0"/>
    <n v="0"/>
    <n v="0.06"/>
    <n v="0.08"/>
    <n v="0"/>
    <n v="0"/>
    <n v="0.08"/>
    <n v="0"/>
    <n v="0"/>
    <n v="0"/>
    <n v="0"/>
    <n v="0"/>
    <n v="0"/>
    <n v="0"/>
    <n v="0"/>
    <n v="0"/>
    <n v="0"/>
    <n v="4.47"/>
    <n v="0"/>
    <n v="0"/>
    <n v="0"/>
    <n v="0"/>
    <n v="700"/>
    <n v="700"/>
    <n v="1103"/>
    <n v="1347"/>
    <n v="0"/>
    <n v="0"/>
    <x v="0"/>
    <n v="0"/>
    <n v="0"/>
    <n v="0"/>
    <n v="0"/>
    <n v="238929659.53"/>
    <n v="0"/>
    <n v="238624000"/>
    <n v="305659.53000000003"/>
  </r>
  <r>
    <x v="27"/>
    <x v="3"/>
    <n v="2028"/>
    <x v="11"/>
    <n v="0"/>
    <n v="300"/>
    <n v="2.0407999999999999E-2"/>
    <n v="2007"/>
    <s v="2023_Plan"/>
    <s v="Emission Group 1"/>
    <s v="Base;2023BP"/>
    <s v="Base"/>
    <s v="Base"/>
    <s v="Base"/>
    <s v="ASG"/>
    <n v="42622"/>
    <n v="13675981"/>
    <n v="0"/>
    <n v="13421844"/>
    <n v="275995.44"/>
    <n v="0"/>
    <n v="0"/>
    <n v="21883.84"/>
    <n v="0"/>
    <n v="0"/>
    <n v="0"/>
    <n v="0"/>
    <n v="0"/>
    <n v="10354.4"/>
    <n v="520800"/>
    <n v="1183575.6299999999"/>
    <n v="4427030"/>
    <n v="0"/>
    <n v="0"/>
    <n v="0"/>
    <n v="0"/>
    <n v="0"/>
    <n v="0"/>
    <n v="0"/>
    <n v="0"/>
    <n v="258062256"/>
    <n v="251311936"/>
    <n v="201599056"/>
    <n v="49290040"/>
    <n v="422787.81"/>
    <n v="0"/>
    <n v="7353978"/>
    <n v="603658.18999999994"/>
    <n v="0"/>
    <n v="0"/>
    <n v="47.57"/>
    <n v="38.479999999999997"/>
    <n v="7.03"/>
    <n v="0.96"/>
    <n v="8.98"/>
    <n v="26.65"/>
    <n v="0"/>
    <n v="0"/>
    <n v="0"/>
    <n v="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2"/>
    <n v="0"/>
    <n v="0"/>
    <n v="0"/>
    <n v="0"/>
    <n v="700"/>
    <n v="700"/>
    <n v="1103"/>
    <n v="1347"/>
    <n v="0"/>
    <n v="0"/>
    <x v="0"/>
    <n v="0"/>
    <n v="0"/>
    <n v="0"/>
    <n v="0"/>
    <n v="258665914"/>
    <n v="0"/>
    <n v="251311936"/>
    <n v="7353978"/>
  </r>
  <r>
    <x v="28"/>
    <x v="0"/>
    <n v="2028"/>
    <x v="0"/>
    <n v="0"/>
    <n v="300"/>
    <n v="2.0407999999999999E-2"/>
    <n v="2008"/>
    <s v="2023_Plan"/>
    <s v="Emission Group 1"/>
    <s v="Base;2023BP"/>
    <s v="Base"/>
    <s v="Base"/>
    <s v="Base"/>
    <s v="ASG"/>
    <n v="42622"/>
    <n v="3151617"/>
    <n v="0"/>
    <n v="3240606.75"/>
    <n v="4097.97"/>
    <n v="0"/>
    <n v="0"/>
    <n v="93083.13"/>
    <n v="0"/>
    <n v="0"/>
    <n v="29671.09"/>
    <n v="0"/>
    <n v="0.24"/>
    <n v="30365.08"/>
    <n v="111600"/>
    <n v="257636.23"/>
    <n v="821452.88"/>
    <n v="0"/>
    <n v="0"/>
    <n v="0.68"/>
    <n v="0"/>
    <n v="0.27"/>
    <n v="0"/>
    <n v="0"/>
    <n v="0"/>
    <n v="110999848"/>
    <n v="113572832"/>
    <n v="104315512"/>
    <n v="8713290"/>
    <n v="543992.18999999994"/>
    <n v="0"/>
    <n v="158781.14000000001"/>
    <n v="2731769.75"/>
    <n v="0"/>
    <n v="0"/>
    <n v="39.32"/>
    <n v="38.299999999999997"/>
    <n v="1.36"/>
    <n v="0.32"/>
    <n v="2.34"/>
    <n v="38.75"/>
    <n v="0"/>
    <n v="0"/>
    <n v="0"/>
    <n v="29.35"/>
    <n v="0"/>
    <n v="0"/>
    <n v="20967"/>
    <n v="0"/>
    <n v="0"/>
    <n v="0"/>
    <n v="4080.41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02"/>
    <n v="0.04"/>
    <n v="11.81"/>
    <n v="0"/>
    <n v="0"/>
    <n v="0"/>
    <n v="0"/>
    <n v="150"/>
    <n v="150"/>
    <n v="101"/>
    <n v="344"/>
    <n v="100"/>
    <n v="0"/>
    <x v="0"/>
    <n v="0"/>
    <n v="0"/>
    <n v="0"/>
    <n v="0"/>
    <n v="113731613.14"/>
    <n v="0"/>
    <n v="113572832"/>
    <n v="158781.14000000001"/>
  </r>
  <r>
    <x v="28"/>
    <x v="0"/>
    <n v="2028"/>
    <x v="1"/>
    <n v="0"/>
    <n v="300"/>
    <n v="2.0407999999999999E-2"/>
    <n v="2008"/>
    <s v="2023_Plan"/>
    <s v="Emission Group 1"/>
    <s v="Base;2023BP"/>
    <s v="Base"/>
    <s v="Base"/>
    <s v="Base"/>
    <s v="ASG"/>
    <n v="42622"/>
    <n v="2786436"/>
    <n v="0"/>
    <n v="2878185.25"/>
    <n v="4145.04"/>
    <n v="0"/>
    <n v="0"/>
    <n v="95888.69"/>
    <n v="0"/>
    <n v="0"/>
    <n v="24976.61"/>
    <n v="0"/>
    <n v="0"/>
    <n v="26120.17"/>
    <n v="100800"/>
    <n v="236481.41"/>
    <n v="751965.25"/>
    <n v="0"/>
    <n v="0"/>
    <n v="0"/>
    <n v="0"/>
    <n v="0"/>
    <n v="0"/>
    <n v="0"/>
    <n v="0"/>
    <n v="97109896"/>
    <n v="99769184"/>
    <n v="91701864"/>
    <n v="7723663.5"/>
    <n v="343732.03"/>
    <n v="0"/>
    <n v="124133.7"/>
    <n v="2783422.5"/>
    <n v="0"/>
    <n v="0"/>
    <n v="36.729999999999997"/>
    <n v="36.97"/>
    <n v="0.72"/>
    <n v="0.08"/>
    <n v="1.05"/>
    <n v="29.95"/>
    <n v="0"/>
    <n v="0"/>
    <n v="0"/>
    <n v="2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04"/>
    <n v="3.15"/>
    <n v="0"/>
    <n v="0"/>
    <n v="0"/>
    <n v="0"/>
    <n v="150"/>
    <n v="150"/>
    <n v="101"/>
    <n v="344"/>
    <n v="100"/>
    <n v="0"/>
    <x v="0"/>
    <n v="0"/>
    <n v="0"/>
    <n v="0"/>
    <n v="0"/>
    <n v="99893317.700000003"/>
    <n v="0"/>
    <n v="99769184"/>
    <n v="124133.7"/>
  </r>
  <r>
    <x v="28"/>
    <x v="0"/>
    <n v="2028"/>
    <x v="2"/>
    <n v="0"/>
    <n v="300"/>
    <n v="2.0407999999999999E-2"/>
    <n v="2008"/>
    <s v="2023_Plan"/>
    <s v="Emission Group 1"/>
    <s v="Base;2023BP"/>
    <s v="Base"/>
    <s v="Base"/>
    <s v="Base"/>
    <s v="ASG"/>
    <n v="42622"/>
    <n v="2710853.25"/>
    <n v="0"/>
    <n v="2715237.25"/>
    <n v="215.31"/>
    <n v="0"/>
    <n v="0"/>
    <n v="4591.21"/>
    <n v="0"/>
    <n v="0"/>
    <n v="24389.5"/>
    <n v="0"/>
    <n v="0"/>
    <n v="39720.089999999997"/>
    <n v="111600"/>
    <n v="272924.38"/>
    <n v="796754.38"/>
    <n v="0"/>
    <n v="0"/>
    <n v="0"/>
    <n v="0"/>
    <n v="0"/>
    <n v="0"/>
    <n v="0"/>
    <n v="0"/>
    <n v="91961104"/>
    <n v="92084008"/>
    <n v="84369344"/>
    <n v="7289947.5"/>
    <n v="424673.13"/>
    <n v="0"/>
    <n v="6597.75"/>
    <n v="129504.19"/>
    <n v="0"/>
    <n v="0"/>
    <n v="35.65"/>
    <n v="36.4"/>
    <n v="0.75"/>
    <n v="0.06"/>
    <n v="1.05"/>
    <n v="30.64"/>
    <n v="0"/>
    <n v="0"/>
    <n v="0"/>
    <n v="2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26"/>
    <n v="2.85"/>
    <n v="0"/>
    <n v="0"/>
    <n v="0"/>
    <n v="0"/>
    <n v="150"/>
    <n v="150"/>
    <n v="101"/>
    <n v="344"/>
    <n v="100"/>
    <n v="0"/>
    <x v="0"/>
    <n v="0"/>
    <n v="0"/>
    <n v="0"/>
    <n v="0"/>
    <n v="92090605.75"/>
    <n v="0"/>
    <n v="92084008"/>
    <n v="6597.75"/>
  </r>
  <r>
    <x v="28"/>
    <x v="0"/>
    <n v="2028"/>
    <x v="3"/>
    <n v="0"/>
    <n v="300"/>
    <n v="2.0407999999999999E-2"/>
    <n v="2008"/>
    <s v="2023_Plan"/>
    <s v="Emission Group 1"/>
    <s v="Base;2023BP"/>
    <s v="Base"/>
    <s v="Base"/>
    <s v="Base"/>
    <s v="ASG"/>
    <n v="42622"/>
    <n v="2388434.25"/>
    <n v="0"/>
    <n v="2391887.5"/>
    <n v="215.12"/>
    <n v="0"/>
    <n v="0"/>
    <n v="3666.95"/>
    <n v="0"/>
    <n v="0"/>
    <n v="31783.03"/>
    <n v="0"/>
    <n v="0.24"/>
    <n v="52687.519999999997"/>
    <n v="107999.98"/>
    <n v="244547.31"/>
    <n v="750638.75"/>
    <n v="0"/>
    <n v="0"/>
    <n v="1.05"/>
    <n v="0"/>
    <n v="0.46"/>
    <n v="0"/>
    <n v="0"/>
    <n v="0"/>
    <n v="76118168"/>
    <n v="76215040"/>
    <n v="69064968"/>
    <n v="6811267"/>
    <n v="338827.25"/>
    <n v="0"/>
    <n v="6266.58"/>
    <n v="103133.28"/>
    <n v="0"/>
    <n v="0"/>
    <n v="35.409999999999997"/>
    <n v="35.69"/>
    <n v="1.08"/>
    <n v="0.11"/>
    <n v="1.53"/>
    <n v="29.13"/>
    <n v="0"/>
    <n v="0"/>
    <n v="0"/>
    <n v="28.13"/>
    <n v="0"/>
    <n v="0"/>
    <n v="20967"/>
    <n v="0"/>
    <n v="0"/>
    <n v="0"/>
    <n v="4286.58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15"/>
    <n v="0.45"/>
    <n v="3.94"/>
    <n v="0"/>
    <n v="0"/>
    <n v="0"/>
    <n v="0"/>
    <n v="150"/>
    <n v="150"/>
    <n v="101"/>
    <n v="344"/>
    <n v="100"/>
    <n v="0"/>
    <x v="0"/>
    <n v="0"/>
    <n v="0"/>
    <n v="0"/>
    <n v="0"/>
    <n v="76221306.579999998"/>
    <n v="0"/>
    <n v="76215040"/>
    <n v="6266.58"/>
  </r>
  <r>
    <x v="28"/>
    <x v="0"/>
    <n v="2028"/>
    <x v="4"/>
    <n v="0"/>
    <n v="300"/>
    <n v="2.0407999999999999E-2"/>
    <n v="2008"/>
    <s v="2023_Plan"/>
    <s v="Emission Group 1"/>
    <s v="Base;2023BP"/>
    <s v="Base"/>
    <s v="Base"/>
    <s v="Base"/>
    <s v="ASG"/>
    <n v="42622"/>
    <n v="2516969.5"/>
    <n v="0"/>
    <n v="2519623.75"/>
    <n v="402.12"/>
    <n v="0"/>
    <n v="0"/>
    <n v="3062.65"/>
    <n v="0"/>
    <n v="0"/>
    <n v="14347"/>
    <n v="0"/>
    <n v="0"/>
    <n v="60567.64"/>
    <n v="111599.98"/>
    <n v="263094.28000000003"/>
    <n v="784827.69"/>
    <n v="0"/>
    <n v="0"/>
    <n v="0"/>
    <n v="0"/>
    <n v="0"/>
    <n v="0"/>
    <n v="0"/>
    <n v="0"/>
    <n v="80674488"/>
    <n v="80956160"/>
    <n v="73032128"/>
    <n v="7484691"/>
    <n v="439342"/>
    <n v="0"/>
    <n v="12048.73"/>
    <n v="293721.90999999997"/>
    <n v="0"/>
    <n v="0"/>
    <n v="35.92"/>
    <n v="36.380000000000003"/>
    <n v="1.21"/>
    <n v="0.18"/>
    <n v="1.68"/>
    <n v="29.96"/>
    <n v="0"/>
    <n v="0"/>
    <n v="0"/>
    <n v="9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6"/>
    <n v="3.87"/>
    <n v="0"/>
    <n v="0"/>
    <n v="0"/>
    <n v="0"/>
    <n v="150"/>
    <n v="150"/>
    <n v="101"/>
    <n v="344"/>
    <n v="100"/>
    <n v="0"/>
    <x v="0"/>
    <n v="0"/>
    <n v="0"/>
    <n v="0"/>
    <n v="0"/>
    <n v="80968208.730000004"/>
    <n v="0"/>
    <n v="80956160"/>
    <n v="12048.73"/>
  </r>
  <r>
    <x v="28"/>
    <x v="0"/>
    <n v="2028"/>
    <x v="5"/>
    <n v="0"/>
    <n v="300"/>
    <n v="2.0407999999999999E-2"/>
    <n v="2008"/>
    <s v="2023_Plan"/>
    <s v="Emission Group 1"/>
    <s v="Base;2023BP"/>
    <s v="Base"/>
    <s v="Base"/>
    <s v="Base"/>
    <s v="ASG"/>
    <n v="42622"/>
    <n v="2978491.5"/>
    <n v="0"/>
    <n v="3029357"/>
    <n v="1459.39"/>
    <n v="0"/>
    <n v="0"/>
    <n v="52333.63"/>
    <n v="0"/>
    <n v="0"/>
    <n v="25759.1"/>
    <n v="0"/>
    <n v="0"/>
    <n v="71497.73"/>
    <n v="108000"/>
    <n v="282096.34000000003"/>
    <n v="770821.25"/>
    <n v="0"/>
    <n v="0"/>
    <n v="3.78"/>
    <n v="0"/>
    <n v="0.46"/>
    <n v="0"/>
    <n v="0"/>
    <n v="0"/>
    <n v="96289240"/>
    <n v="100439928"/>
    <n v="90955152"/>
    <n v="9045030"/>
    <n v="439613.34"/>
    <n v="0"/>
    <n v="42925.61"/>
    <n v="4193615.75"/>
    <n v="0"/>
    <n v="0"/>
    <n v="45.89"/>
    <n v="45.66"/>
    <n v="3.47"/>
    <n v="1.25"/>
    <n v="7.59"/>
    <n v="29.41"/>
    <n v="0"/>
    <n v="0"/>
    <n v="0"/>
    <n v="80.13"/>
    <n v="0"/>
    <n v="0"/>
    <n v="20967"/>
    <n v="0"/>
    <n v="0"/>
    <n v="0"/>
    <n v="4285.59"/>
    <n v="2.3333329999999999E-2"/>
    <n v="0"/>
    <n v="0"/>
    <n v="2.3333329999999999E-2"/>
    <n v="2.666667E-2"/>
    <n v="0"/>
    <n v="0"/>
    <n v="2.666667E-2"/>
    <n v="0"/>
    <n v="0"/>
    <n v="0"/>
    <n v="0"/>
    <n v="0"/>
    <n v="0"/>
    <n v="0.03"/>
    <n v="0.04"/>
    <n v="0.68"/>
    <n v="1.96"/>
    <n v="3.77"/>
    <n v="0"/>
    <n v="0"/>
    <n v="0"/>
    <n v="0"/>
    <n v="150"/>
    <n v="150"/>
    <n v="101"/>
    <n v="344"/>
    <n v="100"/>
    <n v="0"/>
    <x v="0"/>
    <n v="0"/>
    <n v="0"/>
    <n v="0"/>
    <n v="0"/>
    <n v="100482853.61"/>
    <n v="0"/>
    <n v="100439928"/>
    <n v="42925.61"/>
  </r>
  <r>
    <x v="28"/>
    <x v="0"/>
    <n v="2028"/>
    <x v="6"/>
    <n v="0"/>
    <n v="300"/>
    <n v="2.0407999999999999E-2"/>
    <n v="2008"/>
    <s v="2023_Plan"/>
    <s v="Emission Group 1"/>
    <s v="Base;2023BP"/>
    <s v="Base"/>
    <s v="Base"/>
    <s v="Base"/>
    <s v="ASG"/>
    <n v="42622"/>
    <n v="3195203.5"/>
    <n v="0"/>
    <n v="3220167.75"/>
    <n v="3811.06"/>
    <n v="0"/>
    <n v="0"/>
    <n v="28771.18"/>
    <n v="0"/>
    <n v="0"/>
    <n v="24104.11"/>
    <n v="0"/>
    <n v="1.55"/>
    <n v="72910.23"/>
    <n v="111600"/>
    <n v="286081.81"/>
    <n v="784299.31"/>
    <n v="0"/>
    <n v="0"/>
    <n v="2.79"/>
    <n v="0.36"/>
    <n v="0.28999999999999998"/>
    <n v="0"/>
    <n v="0"/>
    <n v="0"/>
    <n v="106812928"/>
    <n v="107799976"/>
    <n v="97802904"/>
    <n v="9515405"/>
    <n v="481651.03"/>
    <n v="0"/>
    <n v="126046.9"/>
    <n v="1113096.1299999999"/>
    <n v="0"/>
    <n v="0"/>
    <n v="47.2"/>
    <n v="45.97"/>
    <n v="3.91"/>
    <n v="1.54"/>
    <n v="8.18"/>
    <n v="33.07"/>
    <n v="0"/>
    <n v="0"/>
    <n v="0"/>
    <n v="38.69"/>
    <n v="0"/>
    <n v="69.89"/>
    <n v="20967"/>
    <n v="0"/>
    <n v="0"/>
    <n v="0"/>
    <n v="4254.51"/>
    <n v="6.6666700000000004E-3"/>
    <n v="3.3333299999999998E-3"/>
    <n v="0"/>
    <n v="6.6666700000000004E-3"/>
    <n v="1.3333329999999999E-2"/>
    <n v="3.3333299999999998E-3"/>
    <n v="0"/>
    <n v="0.01"/>
    <n v="0"/>
    <n v="0.01"/>
    <n v="0"/>
    <n v="0"/>
    <n v="0"/>
    <n v="0"/>
    <n v="0.02"/>
    <n v="0.03"/>
    <n v="0.56999999999999995"/>
    <n v="1.47"/>
    <n v="4.7"/>
    <n v="0"/>
    <n v="0"/>
    <n v="0"/>
    <n v="0"/>
    <n v="150"/>
    <n v="150"/>
    <n v="101"/>
    <n v="344"/>
    <n v="100"/>
    <n v="0"/>
    <x v="0"/>
    <n v="6.8026598639999987E-5"/>
    <n v="6.8026598639999987E-4"/>
    <n v="7.3468799999999992E-3"/>
    <n v="6.8026598639999987E-5"/>
    <n v="107933571.02000001"/>
    <n v="7548.12"/>
    <n v="107799976"/>
    <n v="126046.9"/>
  </r>
  <r>
    <x v="28"/>
    <x v="0"/>
    <n v="2028"/>
    <x v="7"/>
    <n v="0"/>
    <n v="300"/>
    <n v="2.0407999999999999E-2"/>
    <n v="2008"/>
    <s v="2023_Plan"/>
    <s v="Emission Group 1"/>
    <s v="Base;2023BP"/>
    <s v="Base"/>
    <s v="Base"/>
    <s v="Base"/>
    <s v="ASG"/>
    <n v="42622"/>
    <n v="3195515.5"/>
    <n v="0"/>
    <n v="3232522.75"/>
    <n v="2447.73"/>
    <n v="0"/>
    <n v="0"/>
    <n v="39478.01"/>
    <n v="0"/>
    <n v="0"/>
    <n v="22869.53"/>
    <n v="0"/>
    <n v="8.01"/>
    <n v="66052.33"/>
    <n v="111600"/>
    <n v="282198.88"/>
    <n v="776016.31"/>
    <n v="0"/>
    <n v="0"/>
    <n v="11.97"/>
    <n v="7.42"/>
    <n v="4.59"/>
    <n v="0"/>
    <n v="0"/>
    <n v="0"/>
    <n v="107308480"/>
    <n v="108602712"/>
    <n v="98774968"/>
    <n v="9381670"/>
    <n v="446023.97"/>
    <n v="0"/>
    <n v="112651.74"/>
    <n v="1406880.5"/>
    <n v="0"/>
    <n v="0"/>
    <n v="53.32"/>
    <n v="42.81"/>
    <n v="5.48"/>
    <n v="2.02"/>
    <n v="12.27"/>
    <n v="46.02"/>
    <n v="0"/>
    <n v="0"/>
    <n v="0"/>
    <n v="35.64"/>
    <n v="0"/>
    <n v="69.89"/>
    <n v="20967"/>
    <n v="0"/>
    <n v="0"/>
    <n v="0"/>
    <n v="4273.12"/>
    <n v="4.3333330000000003E-2"/>
    <n v="0.01"/>
    <n v="0"/>
    <n v="4.3333330000000003E-2"/>
    <n v="0.09"/>
    <n v="2.3333329999999999E-2"/>
    <n v="0"/>
    <n v="6.6666669999999997E-2"/>
    <n v="0"/>
    <n v="0.05"/>
    <n v="0"/>
    <n v="0"/>
    <n v="0"/>
    <n v="0"/>
    <n v="0.08"/>
    <n v="0.15"/>
    <n v="0.39"/>
    <n v="0.89"/>
    <n v="3.96"/>
    <n v="0.01"/>
    <n v="0"/>
    <n v="0"/>
    <n v="0"/>
    <n v="150"/>
    <n v="150"/>
    <n v="101"/>
    <n v="344"/>
    <n v="100"/>
    <n v="0"/>
    <x v="0"/>
    <n v="2.0407999999999998E-4"/>
    <n v="2.0407999999999997E-3"/>
    <n v="0.15142735999999998"/>
    <n v="4.7618659863999995E-4"/>
    <n v="108870938.88"/>
    <n v="155575.13999999998"/>
    <n v="108602712"/>
    <n v="112651.74"/>
  </r>
  <r>
    <x v="28"/>
    <x v="0"/>
    <n v="2028"/>
    <x v="8"/>
    <n v="0"/>
    <n v="300"/>
    <n v="2.0407999999999999E-2"/>
    <n v="2008"/>
    <s v="2023_Plan"/>
    <s v="Emission Group 1"/>
    <s v="Base;2023BP"/>
    <s v="Base"/>
    <s v="Base"/>
    <s v="Base"/>
    <s v="ASG"/>
    <n v="42622"/>
    <n v="2834319.5"/>
    <n v="0"/>
    <n v="2834912.75"/>
    <n v="1475.84"/>
    <n v="0"/>
    <n v="0"/>
    <n v="2235.96"/>
    <n v="0"/>
    <n v="0"/>
    <n v="25208.39"/>
    <n v="0"/>
    <n v="192.62"/>
    <n v="54007.519999999997"/>
    <n v="107999.98"/>
    <n v="247893.39"/>
    <n v="718797.31"/>
    <n v="0"/>
    <n v="0"/>
    <n v="199.28"/>
    <n v="0"/>
    <n v="135.62"/>
    <n v="34.61"/>
    <n v="0"/>
    <n v="0"/>
    <n v="95229336"/>
    <n v="94929384"/>
    <n v="86042648"/>
    <n v="8434253"/>
    <n v="452484.84"/>
    <n v="0"/>
    <n v="365904.34"/>
    <n v="65948.570000000007"/>
    <n v="0"/>
    <n v="0"/>
    <n v="125.48"/>
    <n v="113.32"/>
    <n v="28.82"/>
    <n v="4.72"/>
    <n v="68.33"/>
    <n v="247.93"/>
    <n v="0"/>
    <n v="0"/>
    <n v="0"/>
    <n v="29.49"/>
    <n v="0"/>
    <n v="0"/>
    <n v="20967"/>
    <n v="20967"/>
    <n v="0"/>
    <n v="0"/>
    <n v="4275.37"/>
    <n v="0.40666667000000001"/>
    <n v="0"/>
    <n v="3.6666669999999998E-2"/>
    <n v="0.40666667000000001"/>
    <n v="1.2999999499999999"/>
    <n v="0"/>
    <n v="8.6666670000000001E-2"/>
    <n v="1.21333337"/>
    <n v="0"/>
    <n v="1.04"/>
    <n v="0"/>
    <n v="0"/>
    <n v="0"/>
    <n v="0"/>
    <n v="0.73"/>
    <n v="2.34"/>
    <n v="0.13"/>
    <n v="0.28000000000000003"/>
    <n v="4.2699999999999996"/>
    <n v="0"/>
    <n v="0"/>
    <n v="0"/>
    <n v="0"/>
    <n v="150"/>
    <n v="150"/>
    <n v="101"/>
    <n v="344"/>
    <n v="100"/>
    <n v="0"/>
    <x v="0"/>
    <n v="0"/>
    <n v="0"/>
    <n v="0"/>
    <n v="0"/>
    <n v="95295288.340000004"/>
    <n v="0"/>
    <n v="94929384"/>
    <n v="365904.34"/>
  </r>
  <r>
    <x v="28"/>
    <x v="0"/>
    <n v="2028"/>
    <x v="9"/>
    <n v="0"/>
    <n v="300"/>
    <n v="2.0407999999999999E-2"/>
    <n v="2008"/>
    <s v="2023_Plan"/>
    <s v="Emission Group 1"/>
    <s v="Base;2023BP"/>
    <s v="Base"/>
    <s v="Base"/>
    <s v="Base"/>
    <s v="ASG"/>
    <n v="42622"/>
    <n v="2534057.5"/>
    <n v="0"/>
    <n v="2537597"/>
    <n v="273.05"/>
    <n v="0"/>
    <n v="0"/>
    <n v="3819.76"/>
    <n v="0"/>
    <n v="0"/>
    <n v="32332.57"/>
    <n v="0"/>
    <n v="0"/>
    <n v="53260.19"/>
    <n v="111599.98"/>
    <n v="260111.78"/>
    <n v="779821.25"/>
    <n v="0"/>
    <n v="0"/>
    <n v="1.27"/>
    <n v="0"/>
    <n v="0.06"/>
    <n v="0"/>
    <n v="0"/>
    <n v="0"/>
    <n v="82310520"/>
    <n v="82410960"/>
    <n v="74867416"/>
    <n v="7202444"/>
    <n v="341100.34"/>
    <n v="0"/>
    <n v="7339.63"/>
    <n v="107778.92"/>
    <n v="0"/>
    <n v="0"/>
    <n v="36.97"/>
    <n v="36.76"/>
    <n v="1.52"/>
    <n v="0.28999999999999998"/>
    <n v="2.39"/>
    <n v="26.88"/>
    <n v="0"/>
    <n v="0"/>
    <n v="0"/>
    <n v="28.22"/>
    <n v="0"/>
    <n v="0"/>
    <n v="20967"/>
    <n v="0"/>
    <n v="0"/>
    <n v="0"/>
    <n v="4141.9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2"/>
    <n v="0.2"/>
    <n v="0.48"/>
    <n v="4.07"/>
    <n v="0"/>
    <n v="0"/>
    <n v="0"/>
    <n v="0"/>
    <n v="150"/>
    <n v="150"/>
    <n v="101"/>
    <n v="344"/>
    <n v="100"/>
    <n v="0"/>
    <x v="0"/>
    <n v="0"/>
    <n v="0"/>
    <n v="0"/>
    <n v="0"/>
    <n v="82418299.629999995"/>
    <n v="0"/>
    <n v="82410960"/>
    <n v="7339.63"/>
  </r>
  <r>
    <x v="28"/>
    <x v="0"/>
    <n v="2028"/>
    <x v="10"/>
    <n v="0"/>
    <n v="300"/>
    <n v="2.0407999999999999E-2"/>
    <n v="2008"/>
    <s v="2023_Plan"/>
    <s v="Emission Group 1"/>
    <s v="Base;2023BP"/>
    <s v="Base"/>
    <s v="Base"/>
    <s v="Base"/>
    <s v="ASG"/>
    <n v="42622"/>
    <n v="2625857"/>
    <n v="0"/>
    <n v="2629129"/>
    <n v="361.22"/>
    <n v="0"/>
    <n v="0"/>
    <n v="3630.57"/>
    <n v="0"/>
    <n v="0"/>
    <n v="14645.76"/>
    <n v="0"/>
    <n v="0"/>
    <n v="28897.53"/>
    <n v="107999.98"/>
    <n v="241229.5"/>
    <n v="747149.31"/>
    <n v="0"/>
    <n v="0"/>
    <n v="0"/>
    <n v="0"/>
    <n v="0"/>
    <n v="0"/>
    <n v="0"/>
    <n v="0"/>
    <n v="87437136"/>
    <n v="87615224"/>
    <n v="80252432"/>
    <n v="7001497"/>
    <n v="361240.09"/>
    <n v="0"/>
    <n v="10739.47"/>
    <n v="188820.95"/>
    <n v="0"/>
    <n v="0"/>
    <n v="35.99"/>
    <n v="36.39"/>
    <n v="0.97"/>
    <n v="0.12"/>
    <n v="1.32"/>
    <n v="29.73"/>
    <n v="0"/>
    <n v="0"/>
    <n v="0"/>
    <n v="5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5"/>
    <n v="3.09"/>
    <n v="0"/>
    <n v="0"/>
    <n v="0"/>
    <n v="0"/>
    <n v="150"/>
    <n v="150"/>
    <n v="101"/>
    <n v="344"/>
    <n v="100"/>
    <n v="0"/>
    <x v="0"/>
    <n v="0"/>
    <n v="0"/>
    <n v="0"/>
    <n v="0"/>
    <n v="87625963.469999999"/>
    <n v="0"/>
    <n v="87615224"/>
    <n v="10739.47"/>
  </r>
  <r>
    <x v="28"/>
    <x v="0"/>
    <n v="2028"/>
    <x v="11"/>
    <n v="0"/>
    <n v="300"/>
    <n v="2.0407999999999999E-2"/>
    <n v="2008"/>
    <s v="2023_Plan"/>
    <s v="Emission Group 1"/>
    <s v="Base;2023BP"/>
    <s v="Base"/>
    <s v="Base"/>
    <s v="Base"/>
    <s v="ASG"/>
    <n v="42622"/>
    <n v="2945584.25"/>
    <n v="0"/>
    <n v="3033381"/>
    <n v="3247.56"/>
    <n v="0"/>
    <n v="0"/>
    <n v="91051.7"/>
    <n v="0"/>
    <n v="0"/>
    <n v="25706.5"/>
    <n v="0"/>
    <n v="0"/>
    <n v="18400.05"/>
    <n v="111600"/>
    <n v="285196.40999999997"/>
    <n v="855626.75"/>
    <n v="0"/>
    <n v="0"/>
    <n v="0"/>
    <n v="0"/>
    <n v="0"/>
    <n v="0"/>
    <n v="0"/>
    <n v="0"/>
    <n v="102195464"/>
    <n v="104804752"/>
    <n v="96555072"/>
    <n v="7787155"/>
    <n v="462633.97"/>
    <n v="0"/>
    <n v="97316.09"/>
    <n v="2706608.25"/>
    <n v="0"/>
    <n v="0"/>
    <n v="36.71"/>
    <n v="36.840000000000003"/>
    <n v="0.72"/>
    <n v="0.1"/>
    <n v="1.1100000000000001"/>
    <n v="29.97"/>
    <n v="0"/>
    <n v="0"/>
    <n v="0"/>
    <n v="2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28000000000000003"/>
    <n v="3.39"/>
    <n v="0"/>
    <n v="0"/>
    <n v="0"/>
    <n v="0"/>
    <n v="150"/>
    <n v="150"/>
    <n v="101"/>
    <n v="344"/>
    <n v="100"/>
    <n v="0"/>
    <x v="0"/>
    <n v="0"/>
    <n v="0"/>
    <n v="0"/>
    <n v="0"/>
    <n v="104902068.09"/>
    <n v="0"/>
    <n v="104804752"/>
    <n v="97316.09"/>
  </r>
  <r>
    <x v="28"/>
    <x v="1"/>
    <n v="2028"/>
    <x v="0"/>
    <n v="0"/>
    <n v="300"/>
    <n v="2.0407999999999999E-2"/>
    <n v="2008"/>
    <s v="2023_Plan"/>
    <s v="Emission Group 1"/>
    <s v="Base;2023BP"/>
    <s v="Base"/>
    <s v="Base"/>
    <s v="Base"/>
    <s v="ASG"/>
    <n v="42622"/>
    <n v="10920515"/>
    <n v="0"/>
    <n v="11363453"/>
    <n v="3480.36"/>
    <n v="0"/>
    <n v="0"/>
    <n v="446401.28000000003"/>
    <n v="0"/>
    <n v="0"/>
    <n v="0"/>
    <n v="0"/>
    <n v="0"/>
    <n v="250822.09"/>
    <n v="312480"/>
    <n v="1019513.81"/>
    <n v="3280669.75"/>
    <n v="0"/>
    <n v="0"/>
    <n v="0"/>
    <n v="0"/>
    <n v="0"/>
    <n v="0"/>
    <n v="0"/>
    <n v="0"/>
    <n v="385932864"/>
    <n v="398537504"/>
    <n v="342098048"/>
    <n v="56363252"/>
    <n v="75941.83"/>
    <n v="0"/>
    <n v="172820.45"/>
    <n v="12777464"/>
    <n v="0"/>
    <n v="0"/>
    <n v="48.59"/>
    <n v="38.86"/>
    <n v="5.37"/>
    <n v="0.75"/>
    <n v="8.3800000000000008"/>
    <n v="49.66"/>
    <n v="0"/>
    <n v="0"/>
    <n v="0"/>
    <n v="2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3"/>
    <n v="0"/>
    <n v="0"/>
    <n v="0"/>
    <n v="0"/>
    <n v="420"/>
    <n v="420"/>
    <n v="811"/>
    <n v="957"/>
    <n v="0"/>
    <n v="0"/>
    <x v="0"/>
    <n v="0"/>
    <n v="0"/>
    <n v="0"/>
    <n v="0"/>
    <n v="398710324.44999999"/>
    <n v="0"/>
    <n v="398537504"/>
    <n v="172820.45"/>
  </r>
  <r>
    <x v="28"/>
    <x v="1"/>
    <n v="2028"/>
    <x v="1"/>
    <n v="0"/>
    <n v="300"/>
    <n v="2.0407999999999999E-2"/>
    <n v="2008"/>
    <s v="2023_Plan"/>
    <s v="Emission Group 1"/>
    <s v="Base;2023BP"/>
    <s v="Base"/>
    <s v="Base"/>
    <s v="Base"/>
    <s v="ASG"/>
    <n v="42622"/>
    <n v="9333327"/>
    <n v="0"/>
    <n v="9832089"/>
    <n v="3732.54"/>
    <n v="0"/>
    <n v="0"/>
    <n v="502487.78"/>
    <n v="0"/>
    <n v="0"/>
    <n v="0"/>
    <n v="0"/>
    <n v="0"/>
    <n v="245898.08"/>
    <n v="282240"/>
    <n v="969817.5"/>
    <n v="2814937"/>
    <n v="0"/>
    <n v="0"/>
    <n v="0"/>
    <n v="0"/>
    <n v="0"/>
    <n v="0"/>
    <n v="0"/>
    <n v="0"/>
    <n v="328725632"/>
    <n v="342797504"/>
    <n v="294094880"/>
    <n v="48666808"/>
    <n v="35651.19"/>
    <n v="0"/>
    <n v="112866.21"/>
    <n v="14184736"/>
    <n v="0"/>
    <n v="0"/>
    <n v="45.79"/>
    <n v="37.950000000000003"/>
    <n v="4.0999999999999996"/>
    <n v="0.68"/>
    <n v="6.69"/>
    <n v="30.24"/>
    <n v="0"/>
    <n v="0"/>
    <n v="0"/>
    <n v="2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42910370.20999998"/>
    <n v="0"/>
    <n v="342797504"/>
    <n v="112866.21"/>
  </r>
  <r>
    <x v="28"/>
    <x v="1"/>
    <n v="2028"/>
    <x v="2"/>
    <n v="0"/>
    <n v="300"/>
    <n v="2.0407999999999999E-2"/>
    <n v="2008"/>
    <s v="2023_Plan"/>
    <s v="Emission Group 1"/>
    <s v="Base;2023BP"/>
    <s v="Base"/>
    <s v="Base"/>
    <s v="Base"/>
    <s v="ASG"/>
    <n v="42622"/>
    <n v="9283166"/>
    <n v="0"/>
    <n v="9288273"/>
    <n v="224.06"/>
    <n v="0"/>
    <n v="0"/>
    <n v="5320.77"/>
    <n v="0"/>
    <n v="0"/>
    <n v="0"/>
    <n v="0"/>
    <n v="0"/>
    <n v="415775.13"/>
    <n v="312480"/>
    <n v="1182210.25"/>
    <n v="3142657.25"/>
    <n v="0"/>
    <n v="0"/>
    <n v="0"/>
    <n v="0"/>
    <n v="1.49"/>
    <n v="0"/>
    <n v="0"/>
    <n v="0"/>
    <n v="316073504"/>
    <n v="316212352"/>
    <n v="270694848"/>
    <n v="45479408"/>
    <n v="38122.32"/>
    <n v="0"/>
    <n v="6579.78"/>
    <n v="145438.60999999999"/>
    <n v="0"/>
    <n v="0"/>
    <n v="49.34"/>
    <n v="37.61"/>
    <n v="5.26"/>
    <n v="0.78"/>
    <n v="9.6"/>
    <n v="29.37"/>
    <n v="0"/>
    <n v="0"/>
    <n v="0"/>
    <n v="27.33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16218931.77999997"/>
    <n v="0"/>
    <n v="316212352"/>
    <n v="6579.78"/>
  </r>
  <r>
    <x v="28"/>
    <x v="1"/>
    <n v="2028"/>
    <x v="3"/>
    <n v="0"/>
    <n v="300"/>
    <n v="2.0407999999999999E-2"/>
    <n v="2008"/>
    <s v="2023_Plan"/>
    <s v="Emission Group 1"/>
    <s v="Base;2023BP"/>
    <s v="Base"/>
    <s v="Base"/>
    <s v="Base"/>
    <s v="ASG"/>
    <n v="42622"/>
    <n v="8437012"/>
    <n v="0"/>
    <n v="8440864"/>
    <n v="219.67"/>
    <n v="0"/>
    <n v="0"/>
    <n v="4052.98"/>
    <n v="0"/>
    <n v="0"/>
    <n v="0"/>
    <n v="0"/>
    <n v="0"/>
    <n v="398973.31"/>
    <n v="302400"/>
    <n v="1025645.63"/>
    <n v="2889420.5"/>
    <n v="0"/>
    <n v="0"/>
    <n v="0"/>
    <n v="0"/>
    <n v="0.26"/>
    <n v="0"/>
    <n v="0"/>
    <n v="0"/>
    <n v="285974208"/>
    <n v="286074496"/>
    <n v="245421936"/>
    <n v="40598736"/>
    <n v="53848.480000000003"/>
    <n v="0"/>
    <n v="6492.93"/>
    <n v="106785.13"/>
    <n v="0"/>
    <n v="0"/>
    <n v="46.77"/>
    <n v="37.26"/>
    <n v="4.74"/>
    <n v="0.77"/>
    <n v="7.72"/>
    <n v="29.56"/>
    <n v="0"/>
    <n v="0"/>
    <n v="0"/>
    <n v="26.3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2"/>
    <n v="0"/>
    <n v="0"/>
    <n v="0"/>
    <n v="0"/>
    <n v="420"/>
    <n v="420"/>
    <n v="811"/>
    <n v="957"/>
    <n v="0"/>
    <n v="0"/>
    <x v="0"/>
    <n v="0"/>
    <n v="0"/>
    <n v="0"/>
    <n v="0"/>
    <n v="286080988.93000001"/>
    <n v="0"/>
    <n v="286074496"/>
    <n v="6492.93"/>
  </r>
  <r>
    <x v="28"/>
    <x v="1"/>
    <n v="2028"/>
    <x v="4"/>
    <n v="0"/>
    <n v="300"/>
    <n v="2.0407999999999999E-2"/>
    <n v="2008"/>
    <s v="2023_Plan"/>
    <s v="Emission Group 1"/>
    <s v="Base;2023BP"/>
    <s v="Base"/>
    <s v="Base"/>
    <s v="Base"/>
    <s v="ASG"/>
    <n v="42622"/>
    <n v="9062658"/>
    <n v="0"/>
    <n v="9072115"/>
    <n v="188.07"/>
    <n v="0"/>
    <n v="0"/>
    <n v="9934.61"/>
    <n v="0"/>
    <n v="0"/>
    <n v="0"/>
    <n v="0"/>
    <n v="82"/>
    <n v="511857.63"/>
    <n v="312480"/>
    <n v="1508158.38"/>
    <n v="3518180.25"/>
    <n v="0"/>
    <n v="0"/>
    <n v="0"/>
    <n v="0"/>
    <n v="296.63"/>
    <n v="0"/>
    <n v="0"/>
    <n v="0"/>
    <n v="301688960"/>
    <n v="301374272"/>
    <n v="258174128"/>
    <n v="43152652"/>
    <n v="47634.38"/>
    <n v="0"/>
    <n v="618347.5"/>
    <n v="303639.96999999997"/>
    <n v="0"/>
    <n v="0"/>
    <n v="60.68"/>
    <n v="40.71"/>
    <n v="6.79"/>
    <n v="0.46"/>
    <n v="16.329999999999998"/>
    <n v="3287.9"/>
    <n v="0"/>
    <n v="0"/>
    <n v="0"/>
    <n v="30.56"/>
    <n v="0"/>
    <n v="0"/>
    <n v="20967"/>
    <n v="0"/>
    <n v="0"/>
    <n v="0"/>
    <n v="0"/>
    <n v="0.43000000999999999"/>
    <n v="0"/>
    <n v="0"/>
    <n v="0.43000000999999999"/>
    <n v="0.54333335000000005"/>
    <n v="0"/>
    <n v="0"/>
    <n v="0.54333335000000005"/>
    <n v="0"/>
    <n v="0.28999999999999998"/>
    <n v="0"/>
    <n v="0"/>
    <n v="0"/>
    <n v="0"/>
    <n v="0"/>
    <n v="0"/>
    <n v="0.02"/>
    <n v="0.03"/>
    <n v="4.54"/>
    <n v="0"/>
    <n v="0"/>
    <n v="0"/>
    <n v="0"/>
    <n v="420"/>
    <n v="420"/>
    <n v="811"/>
    <n v="957"/>
    <n v="0"/>
    <n v="0"/>
    <x v="0"/>
    <n v="0"/>
    <n v="0"/>
    <n v="0"/>
    <n v="0"/>
    <n v="301992619.5"/>
    <n v="0"/>
    <n v="301374272"/>
    <n v="618347.5"/>
  </r>
  <r>
    <x v="28"/>
    <x v="1"/>
    <n v="2028"/>
    <x v="5"/>
    <n v="0"/>
    <n v="300"/>
    <n v="2.0407999999999999E-2"/>
    <n v="2008"/>
    <s v="2023_Plan"/>
    <s v="Emission Group 1"/>
    <s v="Base;2023BP"/>
    <s v="Base"/>
    <s v="Base"/>
    <s v="Base"/>
    <s v="ASG"/>
    <n v="42622"/>
    <n v="10896123"/>
    <n v="0"/>
    <n v="11037666"/>
    <n v="26646.36"/>
    <n v="0"/>
    <n v="0"/>
    <n v="168263.34"/>
    <n v="0"/>
    <n v="0"/>
    <n v="0"/>
    <n v="0"/>
    <n v="0"/>
    <n v="522168.47"/>
    <n v="302400"/>
    <n v="1306030.6299999999"/>
    <n v="2863540"/>
    <n v="0"/>
    <n v="0"/>
    <n v="0"/>
    <n v="0"/>
    <n v="41.63"/>
    <n v="0"/>
    <n v="0"/>
    <n v="0"/>
    <n v="380586656"/>
    <n v="376200384"/>
    <n v="323321952"/>
    <n v="52694004"/>
    <n v="184424.72"/>
    <n v="0"/>
    <n v="11443507"/>
    <n v="7057240.5"/>
    <n v="0"/>
    <n v="0"/>
    <n v="142.01"/>
    <n v="86.67"/>
    <n v="37.700000000000003"/>
    <n v="7.19"/>
    <n v="78.569999999999993"/>
    <n v="429.46"/>
    <n v="0"/>
    <n v="0"/>
    <n v="0"/>
    <n v="41.94"/>
    <n v="0"/>
    <n v="0"/>
    <n v="20967"/>
    <n v="0"/>
    <n v="0"/>
    <n v="0"/>
    <n v="0"/>
    <n v="0.15333334000000001"/>
    <n v="0"/>
    <n v="0"/>
    <n v="0.15333334000000001"/>
    <n v="0.27000001000000001"/>
    <n v="0"/>
    <n v="0"/>
    <n v="0.27000001000000001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87643891"/>
    <n v="0"/>
    <n v="376200384"/>
    <n v="11443507"/>
  </r>
  <r>
    <x v="28"/>
    <x v="1"/>
    <n v="2028"/>
    <x v="6"/>
    <n v="0"/>
    <n v="300"/>
    <n v="2.0407999999999999E-2"/>
    <n v="2008"/>
    <s v="2023_Plan"/>
    <s v="Emission Group 1"/>
    <s v="Base;2023BP"/>
    <s v="Base"/>
    <s v="Base"/>
    <s v="Base"/>
    <s v="ASG"/>
    <n v="42622"/>
    <n v="11835412"/>
    <n v="0"/>
    <n v="11817051"/>
    <n v="103179.75"/>
    <n v="0"/>
    <n v="0"/>
    <n v="84782.57"/>
    <n v="0"/>
    <n v="0"/>
    <n v="0"/>
    <n v="0"/>
    <n v="0"/>
    <n v="608577.93999999994"/>
    <n v="312480"/>
    <n v="1384396"/>
    <n v="2885164.5"/>
    <n v="0"/>
    <n v="0"/>
    <n v="0"/>
    <n v="0"/>
    <n v="3.94"/>
    <n v="0"/>
    <n v="0"/>
    <n v="0"/>
    <n v="408577888"/>
    <n v="403009440"/>
    <n v="346715488"/>
    <n v="56052432"/>
    <n v="241554.05"/>
    <n v="0"/>
    <n v="8053103.5"/>
    <n v="2484630.75"/>
    <n v="0"/>
    <n v="0"/>
    <n v="170.27"/>
    <n v="143.30000000000001"/>
    <n v="48.02"/>
    <n v="11.86"/>
    <n v="101.57"/>
    <n v="78.05"/>
    <n v="0"/>
    <n v="0"/>
    <n v="0"/>
    <n v="29.31"/>
    <n v="0"/>
    <n v="0"/>
    <n v="20967"/>
    <n v="0"/>
    <n v="0"/>
    <n v="0"/>
    <n v="0"/>
    <n v="2.3333329999999999E-2"/>
    <n v="0"/>
    <n v="0"/>
    <n v="2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411062543.5"/>
    <n v="0"/>
    <n v="403009440"/>
    <n v="8053103.5"/>
  </r>
  <r>
    <x v="28"/>
    <x v="1"/>
    <n v="2028"/>
    <x v="7"/>
    <n v="0"/>
    <n v="300"/>
    <n v="2.0407999999999999E-2"/>
    <n v="2008"/>
    <s v="2023_Plan"/>
    <s v="Emission Group 1"/>
    <s v="Base;2023BP"/>
    <s v="Base"/>
    <s v="Base"/>
    <s v="Base"/>
    <s v="ASG"/>
    <n v="42622"/>
    <n v="11432724"/>
    <n v="0"/>
    <n v="11556145"/>
    <n v="33275.769999999997"/>
    <n v="0"/>
    <n v="0"/>
    <n v="156656.56"/>
    <n v="0"/>
    <n v="0"/>
    <n v="0"/>
    <n v="0"/>
    <n v="0"/>
    <n v="551216.81000000006"/>
    <n v="312480"/>
    <n v="1363930.88"/>
    <n v="2967298.5"/>
    <n v="0"/>
    <n v="0"/>
    <n v="0"/>
    <n v="0"/>
    <n v="2.6"/>
    <n v="0"/>
    <n v="0"/>
    <n v="0"/>
    <n v="391067456"/>
    <n v="393993408"/>
    <n v="338656128"/>
    <n v="55145204"/>
    <n v="192268.5"/>
    <n v="0"/>
    <n v="3062985.75"/>
    <n v="5988931.5"/>
    <n v="0"/>
    <n v="0"/>
    <n v="122.46"/>
    <n v="76.19"/>
    <n v="31.19"/>
    <n v="7.57"/>
    <n v="65.430000000000007"/>
    <n v="92.05"/>
    <n v="0"/>
    <n v="0"/>
    <n v="0"/>
    <n v="38.229999999999997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88"/>
    <n v="0"/>
    <n v="0"/>
    <n v="0"/>
    <n v="0"/>
    <n v="420"/>
    <n v="420"/>
    <n v="811"/>
    <n v="957"/>
    <n v="0"/>
    <n v="0"/>
    <x v="0"/>
    <n v="0"/>
    <n v="0"/>
    <n v="0"/>
    <n v="0"/>
    <n v="397056393.75"/>
    <n v="0"/>
    <n v="393993408"/>
    <n v="3062985.75"/>
  </r>
  <r>
    <x v="28"/>
    <x v="1"/>
    <n v="2028"/>
    <x v="8"/>
    <n v="0"/>
    <n v="300"/>
    <n v="2.0407999999999999E-2"/>
    <n v="2008"/>
    <s v="2023_Plan"/>
    <s v="Emission Group 1"/>
    <s v="Base;2023BP"/>
    <s v="Base"/>
    <s v="Base"/>
    <s v="Base"/>
    <s v="ASG"/>
    <n v="42622"/>
    <n v="9841683"/>
    <n v="0"/>
    <n v="9844519"/>
    <n v="334.67"/>
    <n v="0"/>
    <n v="0"/>
    <n v="3580.9"/>
    <n v="0"/>
    <n v="0"/>
    <n v="0"/>
    <n v="0"/>
    <n v="88"/>
    <n v="465959.03"/>
    <n v="302400"/>
    <n v="1525803.25"/>
    <n v="3360893.5"/>
    <n v="0"/>
    <n v="0"/>
    <n v="0"/>
    <n v="13.46"/>
    <n v="418.84"/>
    <n v="0"/>
    <n v="0"/>
    <n v="0"/>
    <n v="334150016"/>
    <n v="334196992"/>
    <n v="286936704"/>
    <n v="47143372"/>
    <n v="116725.87"/>
    <n v="0"/>
    <n v="155637.88"/>
    <n v="202608.64000000001"/>
    <n v="0"/>
    <n v="0"/>
    <n v="116.98"/>
    <n v="73.44"/>
    <n v="22.07"/>
    <n v="2.0099999999999998"/>
    <n v="54.93"/>
    <n v="465.04"/>
    <n v="0"/>
    <n v="0"/>
    <n v="0"/>
    <n v="56.58"/>
    <n v="0"/>
    <n v="69.89"/>
    <n v="20967"/>
    <n v="0"/>
    <n v="0"/>
    <n v="0"/>
    <n v="0"/>
    <n v="0.57333332000000004"/>
    <n v="2.3333329999999999E-2"/>
    <n v="0"/>
    <n v="0.57333332000000004"/>
    <n v="1.32333338"/>
    <n v="0.05"/>
    <n v="0"/>
    <n v="1.2733333099999999"/>
    <n v="0.01"/>
    <n v="0.22"/>
    <n v="0"/>
    <n v="0"/>
    <n v="0"/>
    <n v="0"/>
    <n v="0"/>
    <n v="0"/>
    <n v="0.01"/>
    <n v="0.03"/>
    <n v="4.95"/>
    <n v="0.02"/>
    <n v="0"/>
    <n v="0"/>
    <n v="0"/>
    <n v="420"/>
    <n v="420"/>
    <n v="811"/>
    <n v="957"/>
    <n v="0"/>
    <n v="0"/>
    <x v="0"/>
    <n v="4.7618659863999995E-4"/>
    <n v="4.7618659863999995E-3"/>
    <n v="0.27469167999999999"/>
    <n v="1.0204000000000001E-3"/>
    <n v="334634845.69999999"/>
    <n v="282215.82"/>
    <n v="334196992"/>
    <n v="155637.88"/>
  </r>
  <r>
    <x v="28"/>
    <x v="1"/>
    <n v="2028"/>
    <x v="9"/>
    <n v="0"/>
    <n v="300"/>
    <n v="2.0407999999999999E-2"/>
    <n v="2008"/>
    <s v="2023_Plan"/>
    <s v="Emission Group 1"/>
    <s v="Base;2023BP"/>
    <s v="Base"/>
    <s v="Base"/>
    <s v="Base"/>
    <s v="ASG"/>
    <n v="42622"/>
    <n v="8833457"/>
    <n v="0"/>
    <n v="8837391"/>
    <n v="153.79"/>
    <n v="0"/>
    <n v="0"/>
    <n v="4097.91"/>
    <n v="0"/>
    <n v="0"/>
    <n v="0"/>
    <n v="0"/>
    <n v="0"/>
    <n v="393508.25"/>
    <n v="312480"/>
    <n v="1133544.75"/>
    <n v="2999596.75"/>
    <n v="0"/>
    <n v="0"/>
    <n v="0"/>
    <n v="0"/>
    <n v="9.41"/>
    <n v="0"/>
    <n v="0"/>
    <n v="0"/>
    <n v="299953984"/>
    <n v="300056608"/>
    <n v="257744864"/>
    <n v="42270404"/>
    <n v="41454.46"/>
    <n v="0"/>
    <n v="4810.18"/>
    <n v="107434.52"/>
    <n v="0"/>
    <n v="0"/>
    <n v="54.41"/>
    <n v="37.950000000000003"/>
    <n v="7.75"/>
    <n v="1.37"/>
    <n v="13.55"/>
    <n v="31.28"/>
    <n v="0"/>
    <n v="0"/>
    <n v="0"/>
    <n v="26.22"/>
    <n v="0"/>
    <n v="0"/>
    <n v="20967"/>
    <n v="0"/>
    <n v="0"/>
    <n v="0"/>
    <n v="0"/>
    <n v="1.3333329999999999E-2"/>
    <n v="0"/>
    <n v="0"/>
    <n v="1.3333329999999999E-2"/>
    <n v="0.03"/>
    <n v="0"/>
    <n v="0"/>
    <n v="0.03"/>
    <n v="0"/>
    <n v="0"/>
    <n v="0"/>
    <n v="0"/>
    <n v="0"/>
    <n v="0"/>
    <n v="0"/>
    <n v="0"/>
    <n v="0"/>
    <n v="0"/>
    <n v="4.8099999999999996"/>
    <n v="0"/>
    <n v="0"/>
    <n v="0"/>
    <n v="0"/>
    <n v="420"/>
    <n v="420"/>
    <n v="811"/>
    <n v="957"/>
    <n v="0"/>
    <n v="0"/>
    <x v="0"/>
    <n v="0"/>
    <n v="0"/>
    <n v="0"/>
    <n v="0"/>
    <n v="300061418.18000001"/>
    <n v="0"/>
    <n v="300056608"/>
    <n v="4810.18"/>
  </r>
  <r>
    <x v="28"/>
    <x v="1"/>
    <n v="2028"/>
    <x v="10"/>
    <n v="0"/>
    <n v="300"/>
    <n v="2.0407999999999999E-2"/>
    <n v="2008"/>
    <s v="2023_Plan"/>
    <s v="Emission Group 1"/>
    <s v="Base;2023BP"/>
    <s v="Base"/>
    <s v="Base"/>
    <s v="Base"/>
    <s v="ASG"/>
    <n v="42622"/>
    <n v="9168385"/>
    <n v="0"/>
    <n v="9176634"/>
    <n v="364.42"/>
    <n v="0"/>
    <n v="0"/>
    <n v="8762.24"/>
    <n v="0"/>
    <n v="0"/>
    <n v="0"/>
    <n v="0"/>
    <n v="41.33"/>
    <n v="303036.56"/>
    <n v="302400"/>
    <n v="1184800.75"/>
    <n v="3014183.25"/>
    <n v="0"/>
    <n v="0"/>
    <n v="0"/>
    <n v="0"/>
    <n v="145.31"/>
    <n v="0"/>
    <n v="0"/>
    <n v="0"/>
    <n v="316561600"/>
    <n v="316445152"/>
    <n v="271637984"/>
    <n v="44739348"/>
    <n v="67764.78"/>
    <n v="0"/>
    <n v="350918.75"/>
    <n v="234450.66"/>
    <n v="0"/>
    <n v="0"/>
    <n v="57.81"/>
    <n v="38.770000000000003"/>
    <n v="8.49"/>
    <n v="0.88"/>
    <n v="16.350000000000001"/>
    <n v="962.94"/>
    <n v="0"/>
    <n v="0"/>
    <n v="0"/>
    <n v="26.76"/>
    <n v="0"/>
    <n v="0"/>
    <n v="20967"/>
    <n v="0"/>
    <n v="0"/>
    <n v="0"/>
    <n v="0"/>
    <n v="0.23666666"/>
    <n v="0"/>
    <n v="0"/>
    <n v="0.23666666"/>
    <n v="0.24333334000000001"/>
    <n v="0"/>
    <n v="0"/>
    <n v="0.24333334000000001"/>
    <n v="0"/>
    <n v="0.16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16796070.75"/>
    <n v="0"/>
    <n v="316445152"/>
    <n v="350918.75"/>
  </r>
  <r>
    <x v="28"/>
    <x v="1"/>
    <n v="2028"/>
    <x v="11"/>
    <n v="0"/>
    <n v="300"/>
    <n v="2.0407999999999999E-2"/>
    <n v="2008"/>
    <s v="2023_Plan"/>
    <s v="Emission Group 1"/>
    <s v="Base;2023BP"/>
    <s v="Base"/>
    <s v="Base"/>
    <s v="Base"/>
    <s v="ASG"/>
    <n v="42622"/>
    <n v="10135897"/>
    <n v="0"/>
    <n v="10501722"/>
    <n v="7592.17"/>
    <n v="0"/>
    <n v="0"/>
    <n v="373389.28"/>
    <n v="0"/>
    <n v="0"/>
    <n v="0"/>
    <n v="0"/>
    <n v="0"/>
    <n v="287907.96999999997"/>
    <n v="312480"/>
    <n v="1178867.6299999999"/>
    <n v="3334223.75"/>
    <n v="0"/>
    <n v="0"/>
    <n v="0"/>
    <n v="0"/>
    <n v="0"/>
    <n v="0"/>
    <n v="0"/>
    <n v="0"/>
    <n v="355420960"/>
    <n v="366042816"/>
    <n v="314200768"/>
    <n v="51788836"/>
    <n v="53198.32"/>
    <n v="0"/>
    <n v="241161.13"/>
    <n v="10863005"/>
    <n v="0"/>
    <n v="0"/>
    <n v="49.61"/>
    <n v="38.28"/>
    <n v="5.15"/>
    <n v="0.86"/>
    <n v="9.2799999999999994"/>
    <n v="31.76"/>
    <n v="0"/>
    <n v="0"/>
    <n v="0"/>
    <n v="2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0"/>
    <n v="0"/>
    <n v="0"/>
    <n v="0"/>
    <n v="420"/>
    <n v="420"/>
    <n v="811"/>
    <n v="957"/>
    <n v="0"/>
    <n v="0"/>
    <x v="0"/>
    <n v="0"/>
    <n v="0"/>
    <n v="0"/>
    <n v="0"/>
    <n v="366283977.13"/>
    <n v="0"/>
    <n v="366042816"/>
    <n v="241161.13"/>
  </r>
  <r>
    <x v="28"/>
    <x v="2"/>
    <n v="2028"/>
    <x v="0"/>
    <n v="0"/>
    <n v="300"/>
    <n v="2.0407999999999999E-2"/>
    <n v="2008"/>
    <s v="2023_Plan"/>
    <s v="Emission Group 1"/>
    <s v="Base;2023BP"/>
    <s v="Base"/>
    <s v="Base"/>
    <s v="Base"/>
    <s v="ASG"/>
    <n v="42622"/>
    <n v="18292932"/>
    <n v="0"/>
    <n v="18034938"/>
    <n v="294143.06"/>
    <n v="0"/>
    <n v="0"/>
    <n v="36117.279999999999"/>
    <n v="0"/>
    <n v="0"/>
    <n v="0"/>
    <n v="0"/>
    <n v="0"/>
    <n v="213631.66"/>
    <n v="550560"/>
    <n v="1144027.25"/>
    <n v="4637520"/>
    <n v="0"/>
    <n v="0"/>
    <n v="0"/>
    <n v="0"/>
    <n v="0"/>
    <n v="0"/>
    <n v="0"/>
    <n v="0"/>
    <n v="611003200"/>
    <n v="603503936"/>
    <n v="519027104"/>
    <n v="83828104"/>
    <n v="648360.81000000006"/>
    <n v="0"/>
    <n v="8578710"/>
    <n v="1079394.6299999999"/>
    <n v="0"/>
    <n v="0"/>
    <n v="78.599999999999994"/>
    <n v="41.04"/>
    <n v="26.81"/>
    <n v="4.08"/>
    <n v="32.5"/>
    <n v="29.17"/>
    <n v="0"/>
    <n v="0"/>
    <n v="0"/>
    <n v="2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5"/>
    <n v="0"/>
    <n v="0"/>
    <n v="0"/>
    <n v="0"/>
    <n v="740"/>
    <n v="740"/>
    <n v="1164"/>
    <n v="1422"/>
    <n v="0"/>
    <n v="0"/>
    <x v="0"/>
    <n v="0"/>
    <n v="0"/>
    <n v="0"/>
    <n v="0"/>
    <n v="612082646"/>
    <n v="0"/>
    <n v="603503936"/>
    <n v="8578710"/>
  </r>
  <r>
    <x v="28"/>
    <x v="2"/>
    <n v="2028"/>
    <x v="1"/>
    <n v="0"/>
    <n v="300"/>
    <n v="2.0407999999999999E-2"/>
    <n v="2008"/>
    <s v="2023_Plan"/>
    <s v="Emission Group 1"/>
    <s v="Base;2023BP"/>
    <s v="Base"/>
    <s v="Base"/>
    <s v="Base"/>
    <s v="ASG"/>
    <n v="42622"/>
    <n v="16278584"/>
    <n v="0"/>
    <n v="15947269"/>
    <n v="355448.44"/>
    <n v="0"/>
    <n v="0"/>
    <n v="24072.79"/>
    <n v="0"/>
    <n v="0"/>
    <n v="0"/>
    <n v="0"/>
    <n v="0"/>
    <n v="201125.75"/>
    <n v="497280"/>
    <n v="1035663.56"/>
    <n v="4243483"/>
    <n v="0"/>
    <n v="0"/>
    <n v="0"/>
    <n v="0"/>
    <n v="0"/>
    <n v="0"/>
    <n v="0"/>
    <n v="0"/>
    <n v="540560192"/>
    <n v="530924736"/>
    <n v="456156320"/>
    <n v="74188552"/>
    <n v="579904.88"/>
    <n v="0"/>
    <n v="10237829"/>
    <n v="602387.75"/>
    <n v="0"/>
    <n v="0"/>
    <n v="72.17"/>
    <n v="40.659999999999997"/>
    <n v="22.9"/>
    <n v="3.46"/>
    <n v="27.93"/>
    <n v="28.8"/>
    <n v="0"/>
    <n v="0"/>
    <n v="0"/>
    <n v="2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541162565"/>
    <n v="0"/>
    <n v="530924736"/>
    <n v="10237829"/>
  </r>
  <r>
    <x v="28"/>
    <x v="2"/>
    <n v="2028"/>
    <x v="2"/>
    <n v="0"/>
    <n v="300"/>
    <n v="2.0407999999999999E-2"/>
    <n v="2008"/>
    <s v="2023_Plan"/>
    <s v="Emission Group 1"/>
    <s v="Base;2023BP"/>
    <s v="Base"/>
    <s v="Base"/>
    <s v="Base"/>
    <s v="ASG"/>
    <n v="42622"/>
    <n v="16003599"/>
    <n v="0"/>
    <n v="16000348"/>
    <n v="4332.22"/>
    <n v="0"/>
    <n v="0"/>
    <n v="1043.48"/>
    <n v="0"/>
    <n v="0"/>
    <n v="0"/>
    <n v="0"/>
    <n v="0"/>
    <n v="314251.44"/>
    <n v="550560"/>
    <n v="1218925.6299999999"/>
    <n v="4634699"/>
    <n v="0"/>
    <n v="0"/>
    <n v="0"/>
    <n v="0"/>
    <n v="2.97"/>
    <n v="0"/>
    <n v="0"/>
    <n v="0"/>
    <n v="517912128"/>
    <n v="517818400"/>
    <n v="443821984"/>
    <n v="73432016"/>
    <n v="564329.25"/>
    <n v="0"/>
    <n v="119193.67"/>
    <n v="25483.17"/>
    <n v="0"/>
    <n v="0"/>
    <n v="67.599999999999994"/>
    <n v="39.15"/>
    <n v="19"/>
    <n v="2.2599999999999998"/>
    <n v="24.78"/>
    <n v="27.51"/>
    <n v="0"/>
    <n v="0"/>
    <n v="0"/>
    <n v="24.42"/>
    <n v="0"/>
    <n v="0"/>
    <n v="20967"/>
    <n v="0"/>
    <n v="0"/>
    <n v="0"/>
    <n v="0"/>
    <n v="1.6666670000000001E-2"/>
    <n v="0"/>
    <n v="0"/>
    <n v="1.6666670000000001E-2"/>
    <n v="2.3333329999999999E-2"/>
    <n v="0"/>
    <n v="0"/>
    <n v="2.3333329999999999E-2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517937593.67000002"/>
    <n v="0"/>
    <n v="517818400"/>
    <n v="119193.67"/>
  </r>
  <r>
    <x v="28"/>
    <x v="2"/>
    <n v="2028"/>
    <x v="3"/>
    <n v="0"/>
    <n v="300"/>
    <n v="2.0407999999999999E-2"/>
    <n v="2008"/>
    <s v="2023_Plan"/>
    <s v="Emission Group 1"/>
    <s v="Base;2023BP"/>
    <s v="Base"/>
    <s v="Base"/>
    <s v="Base"/>
    <s v="ASG"/>
    <n v="42622"/>
    <n v="13729282"/>
    <n v="0"/>
    <n v="13727550"/>
    <n v="3014.23"/>
    <n v="0"/>
    <n v="0"/>
    <n v="1320.7"/>
    <n v="0"/>
    <n v="0"/>
    <n v="0"/>
    <n v="0"/>
    <n v="12.67"/>
    <n v="298292.38"/>
    <n v="532800"/>
    <n v="1136778.8799999999"/>
    <n v="3439319"/>
    <n v="0"/>
    <n v="0"/>
    <n v="0"/>
    <n v="0"/>
    <n v="44.79"/>
    <n v="0"/>
    <n v="0"/>
    <n v="0"/>
    <n v="448518816"/>
    <n v="448466304"/>
    <n v="384928864"/>
    <n v="63181024"/>
    <n v="356137.53"/>
    <n v="0"/>
    <n v="84797.34"/>
    <n v="32292.74"/>
    <n v="0"/>
    <n v="0"/>
    <n v="110.32"/>
    <n v="39.020000000000003"/>
    <n v="52.47"/>
    <n v="9.32"/>
    <n v="65.28"/>
    <n v="28.13"/>
    <n v="0"/>
    <n v="0"/>
    <n v="0"/>
    <n v="24.45"/>
    <n v="0"/>
    <n v="0"/>
    <n v="20967"/>
    <n v="0"/>
    <n v="0"/>
    <n v="0"/>
    <n v="0"/>
    <n v="4.666667E-2"/>
    <n v="0"/>
    <n v="0"/>
    <n v="4.666667E-2"/>
    <n v="9.3333330000000006E-2"/>
    <n v="0"/>
    <n v="0"/>
    <n v="9.3333330000000006E-2"/>
    <n v="0"/>
    <n v="0.01"/>
    <n v="0"/>
    <n v="0"/>
    <n v="0"/>
    <n v="0"/>
    <n v="0"/>
    <n v="0"/>
    <n v="0"/>
    <n v="0"/>
    <n v="5.31"/>
    <n v="0"/>
    <n v="0"/>
    <n v="0"/>
    <n v="0"/>
    <n v="740"/>
    <n v="740"/>
    <n v="1164"/>
    <n v="1422"/>
    <n v="0"/>
    <n v="0"/>
    <x v="0"/>
    <n v="0"/>
    <n v="0"/>
    <n v="0"/>
    <n v="0"/>
    <n v="448551101.33999997"/>
    <n v="0"/>
    <n v="448466304"/>
    <n v="84797.34"/>
  </r>
  <r>
    <x v="28"/>
    <x v="2"/>
    <n v="2028"/>
    <x v="4"/>
    <n v="0"/>
    <n v="300"/>
    <n v="2.0407999999999999E-2"/>
    <n v="2008"/>
    <s v="2023_Plan"/>
    <s v="Emission Group 1"/>
    <s v="Base;2023BP"/>
    <s v="Base"/>
    <s v="Base"/>
    <s v="Base"/>
    <s v="ASG"/>
    <n v="42622"/>
    <n v="14087167"/>
    <n v="0"/>
    <n v="14082769"/>
    <n v="5590.49"/>
    <n v="0"/>
    <n v="0"/>
    <n v="1250.5"/>
    <n v="0"/>
    <n v="0"/>
    <n v="0"/>
    <n v="0"/>
    <n v="2.67"/>
    <n v="390997.53"/>
    <n v="550560"/>
    <n v="1312571.25"/>
    <n v="4096633.5"/>
    <n v="0"/>
    <n v="0"/>
    <n v="0"/>
    <n v="0"/>
    <n v="45.85"/>
    <n v="0"/>
    <n v="0"/>
    <n v="0"/>
    <n v="448081440"/>
    <n v="448158720"/>
    <n v="384319168"/>
    <n v="63542668"/>
    <n v="296757"/>
    <n v="0"/>
    <n v="148274.45000000001"/>
    <n v="225565.81"/>
    <n v="0"/>
    <n v="0"/>
    <n v="80.900000000000006"/>
    <n v="38.619999999999997"/>
    <n v="27.34"/>
    <n v="4.8600000000000003"/>
    <n v="38.04"/>
    <n v="26.52"/>
    <n v="0"/>
    <n v="0"/>
    <n v="0"/>
    <n v="180.38"/>
    <n v="0"/>
    <n v="0"/>
    <n v="20967"/>
    <n v="0"/>
    <n v="0"/>
    <n v="0"/>
    <n v="0"/>
    <n v="3.3333340000000003E-2"/>
    <n v="0"/>
    <n v="0"/>
    <n v="3.3333340000000003E-2"/>
    <n v="9.3333330000000006E-2"/>
    <n v="0"/>
    <n v="0"/>
    <n v="9.3333330000000006E-2"/>
    <n v="0"/>
    <n v="0.01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448306994.44999999"/>
    <n v="0"/>
    <n v="448158720"/>
    <n v="148274.45000000001"/>
  </r>
  <r>
    <x v="28"/>
    <x v="2"/>
    <n v="2028"/>
    <x v="5"/>
    <n v="0"/>
    <n v="300"/>
    <n v="2.0407999999999999E-2"/>
    <n v="2008"/>
    <s v="2023_Plan"/>
    <s v="Emission Group 1"/>
    <s v="Base;2023BP"/>
    <s v="Base"/>
    <s v="Base"/>
    <s v="Base"/>
    <s v="ASG"/>
    <n v="42622"/>
    <n v="16377525"/>
    <n v="0"/>
    <n v="16362259"/>
    <n v="105260"/>
    <n v="0"/>
    <n v="0"/>
    <n v="90058.34"/>
    <n v="0"/>
    <n v="0"/>
    <n v="0"/>
    <n v="0"/>
    <n v="0"/>
    <n v="399035.06"/>
    <n v="532800"/>
    <n v="1571036.25"/>
    <n v="4432814"/>
    <n v="0"/>
    <n v="0"/>
    <n v="0"/>
    <n v="0"/>
    <n v="76.069999999999993"/>
    <n v="0"/>
    <n v="0"/>
    <n v="0"/>
    <n v="538605376"/>
    <n v="531527936"/>
    <n v="456331776"/>
    <n v="74796328"/>
    <n v="400284.72"/>
    <n v="0"/>
    <n v="14853578"/>
    <n v="7776123"/>
    <n v="0"/>
    <n v="0"/>
    <n v="162.44999999999999"/>
    <n v="63.91"/>
    <n v="54.97"/>
    <n v="9.67"/>
    <n v="95.15"/>
    <n v="141.11000000000001"/>
    <n v="0"/>
    <n v="0"/>
    <n v="0"/>
    <n v="86.35"/>
    <n v="0"/>
    <n v="0"/>
    <n v="20967"/>
    <n v="0"/>
    <n v="0"/>
    <n v="0"/>
    <n v="0"/>
    <n v="0.16"/>
    <n v="0"/>
    <n v="0"/>
    <n v="0.16"/>
    <n v="0.28000000000000003"/>
    <n v="0"/>
    <n v="0"/>
    <n v="0.28000000000000003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546381514"/>
    <n v="0"/>
    <n v="531527936"/>
    <n v="14853578"/>
  </r>
  <r>
    <x v="28"/>
    <x v="2"/>
    <n v="2028"/>
    <x v="6"/>
    <n v="0"/>
    <n v="300"/>
    <n v="2.0407999999999999E-2"/>
    <n v="2008"/>
    <s v="2023_Plan"/>
    <s v="Emission Group 1"/>
    <s v="Base;2023BP"/>
    <s v="Base"/>
    <s v="Base"/>
    <s v="Base"/>
    <s v="ASG"/>
    <n v="42622"/>
    <n v="17348610"/>
    <n v="0"/>
    <n v="17438588"/>
    <n v="54906.09"/>
    <n v="0"/>
    <n v="0"/>
    <n v="144889.97"/>
    <n v="0"/>
    <n v="0"/>
    <n v="0"/>
    <n v="0"/>
    <n v="0"/>
    <n v="452014.66"/>
    <n v="550560"/>
    <n v="1921558.38"/>
    <n v="5142664"/>
    <n v="0"/>
    <n v="0"/>
    <n v="0"/>
    <n v="0"/>
    <n v="7.5"/>
    <n v="0"/>
    <n v="0"/>
    <n v="0"/>
    <n v="567447616"/>
    <n v="574030208"/>
    <n v="493291008"/>
    <n v="80320024"/>
    <n v="419211.75"/>
    <n v="0"/>
    <n v="2271773.5"/>
    <n v="8854316"/>
    <n v="0"/>
    <n v="0"/>
    <n v="109.4"/>
    <n v="45.98"/>
    <n v="27.43"/>
    <n v="5.62"/>
    <n v="55.9"/>
    <n v="41.38"/>
    <n v="0"/>
    <n v="0"/>
    <n v="0"/>
    <n v="61.11"/>
    <n v="0"/>
    <n v="0"/>
    <n v="20967"/>
    <n v="0"/>
    <n v="0"/>
    <n v="0"/>
    <n v="0"/>
    <n v="0.02"/>
    <n v="0"/>
    <n v="0"/>
    <n v="0.02"/>
    <n v="0.03"/>
    <n v="0"/>
    <n v="0"/>
    <n v="0.03"/>
    <n v="0"/>
    <n v="0"/>
    <n v="0"/>
    <n v="0"/>
    <n v="0"/>
    <n v="0"/>
    <n v="0"/>
    <n v="0"/>
    <n v="0"/>
    <n v="0"/>
    <n v="5.39"/>
    <n v="0"/>
    <n v="0"/>
    <n v="0"/>
    <n v="0"/>
    <n v="740"/>
    <n v="740"/>
    <n v="1164"/>
    <n v="1422"/>
    <n v="0"/>
    <n v="0"/>
    <x v="0"/>
    <n v="0"/>
    <n v="0"/>
    <n v="0"/>
    <n v="0"/>
    <n v="576301981.5"/>
    <n v="0"/>
    <n v="574030208"/>
    <n v="2271773.5"/>
  </r>
  <r>
    <x v="28"/>
    <x v="2"/>
    <n v="2028"/>
    <x v="7"/>
    <n v="0"/>
    <n v="300"/>
    <n v="2.0407999999999999E-2"/>
    <n v="2008"/>
    <s v="2023_Plan"/>
    <s v="Emission Group 1"/>
    <s v="Base;2023BP"/>
    <s v="Base"/>
    <s v="Base"/>
    <s v="Base"/>
    <s v="ASG"/>
    <n v="42622"/>
    <n v="16910500"/>
    <n v="0"/>
    <n v="16926462"/>
    <n v="88136.84"/>
    <n v="0"/>
    <n v="0"/>
    <n v="104125.52"/>
    <n v="0"/>
    <n v="0"/>
    <n v="0"/>
    <n v="0"/>
    <n v="0"/>
    <n v="424902.06"/>
    <n v="550560"/>
    <n v="1641448.25"/>
    <n v="4645005"/>
    <n v="0"/>
    <n v="0"/>
    <n v="0"/>
    <n v="0"/>
    <n v="4.6399999999999997"/>
    <n v="0"/>
    <n v="0"/>
    <n v="0"/>
    <n v="545697344"/>
    <n v="549486464"/>
    <n v="471677984"/>
    <n v="77393896"/>
    <n v="414363.38"/>
    <n v="0"/>
    <n v="2960969.25"/>
    <n v="6750097"/>
    <n v="0"/>
    <n v="0"/>
    <n v="125.96"/>
    <n v="44.83"/>
    <n v="40.619999999999997"/>
    <n v="8.44"/>
    <n v="71.03"/>
    <n v="33.6"/>
    <n v="0"/>
    <n v="0"/>
    <n v="0"/>
    <n v="64.83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552447433.25"/>
    <n v="0"/>
    <n v="549486464"/>
    <n v="2960969.25"/>
  </r>
  <r>
    <x v="28"/>
    <x v="2"/>
    <n v="2028"/>
    <x v="8"/>
    <n v="0"/>
    <n v="300"/>
    <n v="2.0407999999999999E-2"/>
    <n v="2008"/>
    <s v="2023_Plan"/>
    <s v="Emission Group 1"/>
    <s v="Base;2023BP"/>
    <s v="Base"/>
    <s v="Base"/>
    <s v="Base"/>
    <s v="ASG"/>
    <n v="42622"/>
    <n v="14988092"/>
    <n v="0"/>
    <n v="14987552"/>
    <n v="2059.21"/>
    <n v="0"/>
    <n v="0"/>
    <n v="1734.18"/>
    <n v="0"/>
    <n v="0"/>
    <n v="0"/>
    <n v="0"/>
    <n v="20.67"/>
    <n v="370065.88"/>
    <n v="532800"/>
    <n v="1891052"/>
    <n v="4678003"/>
    <n v="0"/>
    <n v="0"/>
    <n v="0"/>
    <n v="0"/>
    <n v="237.34"/>
    <n v="1.57"/>
    <n v="0"/>
    <n v="0"/>
    <n v="484708000"/>
    <n v="484948256"/>
    <n v="415988768"/>
    <n v="68577744"/>
    <n v="381182.56"/>
    <n v="0"/>
    <n v="77675.72"/>
    <n v="317921.06"/>
    <n v="0"/>
    <n v="0"/>
    <n v="121.03"/>
    <n v="120.98"/>
    <n v="32.299999999999997"/>
    <n v="5.63"/>
    <n v="67.260000000000005"/>
    <n v="37.72"/>
    <n v="0"/>
    <n v="0"/>
    <n v="0"/>
    <n v="183.33"/>
    <n v="0"/>
    <n v="0"/>
    <n v="20967"/>
    <n v="20967"/>
    <n v="0"/>
    <n v="0"/>
    <n v="0"/>
    <n v="0.22"/>
    <n v="0"/>
    <n v="3.3333299999999998E-3"/>
    <n v="0.22"/>
    <n v="0.54000002000000003"/>
    <n v="0"/>
    <n v="3.3333299999999998E-3"/>
    <n v="0.53666669"/>
    <n v="0"/>
    <n v="0.05"/>
    <n v="0"/>
    <n v="0"/>
    <n v="0"/>
    <n v="0"/>
    <n v="0"/>
    <n v="0"/>
    <n v="0"/>
    <n v="0.01"/>
    <n v="5.43"/>
    <n v="0"/>
    <n v="0"/>
    <n v="0"/>
    <n v="0"/>
    <n v="740"/>
    <n v="740"/>
    <n v="1164"/>
    <n v="1422"/>
    <n v="0"/>
    <n v="0"/>
    <x v="0"/>
    <n v="0"/>
    <n v="0"/>
    <n v="0"/>
    <n v="0"/>
    <n v="485025931.72000003"/>
    <n v="0"/>
    <n v="484948256"/>
    <n v="77675.72"/>
  </r>
  <r>
    <x v="28"/>
    <x v="2"/>
    <n v="2028"/>
    <x v="9"/>
    <n v="0"/>
    <n v="300"/>
    <n v="2.0407999999999999E-2"/>
    <n v="2008"/>
    <s v="2023_Plan"/>
    <s v="Emission Group 1"/>
    <s v="Base;2023BP"/>
    <s v="Base"/>
    <s v="Base"/>
    <s v="Base"/>
    <s v="ASG"/>
    <n v="42622"/>
    <n v="14307901"/>
    <n v="0"/>
    <n v="14307014"/>
    <n v="2021.32"/>
    <n v="0"/>
    <n v="0"/>
    <n v="1136.47"/>
    <n v="0"/>
    <n v="0"/>
    <n v="0"/>
    <n v="0"/>
    <n v="6"/>
    <n v="322731.31"/>
    <n v="550560"/>
    <n v="1193802.3799999999"/>
    <n v="3868974"/>
    <n v="0"/>
    <n v="0"/>
    <n v="0"/>
    <n v="0"/>
    <n v="42.77"/>
    <n v="0"/>
    <n v="0"/>
    <n v="0"/>
    <n v="464968576"/>
    <n v="464940064"/>
    <n v="398412480"/>
    <n v="66066376"/>
    <n v="461797.13"/>
    <n v="0"/>
    <n v="55664.07"/>
    <n v="27163.08"/>
    <n v="0"/>
    <n v="0"/>
    <n v="92.01"/>
    <n v="38.869999999999997"/>
    <n v="37.44"/>
    <n v="6.3"/>
    <n v="47.69"/>
    <n v="27.54"/>
    <n v="0"/>
    <n v="0"/>
    <n v="0"/>
    <n v="23.9"/>
    <n v="0"/>
    <n v="0"/>
    <n v="20967"/>
    <n v="0"/>
    <n v="0"/>
    <n v="0"/>
    <n v="0"/>
    <n v="5.3333329999999998E-2"/>
    <n v="0"/>
    <n v="0"/>
    <n v="5.3333329999999998E-2"/>
    <n v="0.12333333"/>
    <n v="0"/>
    <n v="0"/>
    <n v="0.12333333"/>
    <n v="0"/>
    <n v="0.02"/>
    <n v="0"/>
    <n v="0"/>
    <n v="0"/>
    <n v="0"/>
    <n v="0"/>
    <n v="0"/>
    <n v="0"/>
    <n v="0"/>
    <n v="6.19"/>
    <n v="0"/>
    <n v="0"/>
    <n v="0"/>
    <n v="0"/>
    <n v="740"/>
    <n v="740"/>
    <n v="1164"/>
    <n v="1422"/>
    <n v="0"/>
    <n v="0"/>
    <x v="0"/>
    <n v="0"/>
    <n v="0"/>
    <n v="0"/>
    <n v="0"/>
    <n v="464995728.06999999"/>
    <n v="0"/>
    <n v="464940064"/>
    <n v="55664.07"/>
  </r>
  <r>
    <x v="28"/>
    <x v="2"/>
    <n v="2028"/>
    <x v="10"/>
    <n v="0"/>
    <n v="300"/>
    <n v="2.0407999999999999E-2"/>
    <n v="2008"/>
    <s v="2023_Plan"/>
    <s v="Emission Group 1"/>
    <s v="Base;2023BP"/>
    <s v="Base"/>
    <s v="Base"/>
    <s v="Base"/>
    <s v="ASG"/>
    <n v="42622"/>
    <n v="15582222"/>
    <n v="0"/>
    <n v="15578662"/>
    <n v="4883.2700000000004"/>
    <n v="0"/>
    <n v="0"/>
    <n v="1318.71"/>
    <n v="0"/>
    <n v="0"/>
    <n v="0"/>
    <n v="0"/>
    <n v="0.67"/>
    <n v="235870.14"/>
    <n v="532800"/>
    <n v="1195188"/>
    <n v="4022552"/>
    <n v="0"/>
    <n v="0"/>
    <n v="0"/>
    <n v="0"/>
    <n v="32.99"/>
    <n v="0"/>
    <n v="0"/>
    <n v="0"/>
    <n v="510471936"/>
    <n v="510529696"/>
    <n v="438166912"/>
    <n v="71803576"/>
    <n v="559166.68999999994"/>
    <n v="0"/>
    <n v="133628.82999999999"/>
    <n v="191403.61"/>
    <n v="0"/>
    <n v="0"/>
    <n v="78.89"/>
    <n v="39.770000000000003"/>
    <n v="26.22"/>
    <n v="3.89"/>
    <n v="34.54"/>
    <n v="27.36"/>
    <n v="0"/>
    <n v="0"/>
    <n v="0"/>
    <n v="145.13999999999999"/>
    <n v="0"/>
    <n v="0"/>
    <n v="20967"/>
    <n v="0"/>
    <n v="0"/>
    <n v="0"/>
    <n v="0"/>
    <n v="5.3333329999999998E-2"/>
    <n v="0"/>
    <n v="0"/>
    <n v="5.3333329999999998E-2"/>
    <n v="0.08"/>
    <n v="0"/>
    <n v="0"/>
    <n v="0.08"/>
    <n v="0"/>
    <n v="0"/>
    <n v="0"/>
    <n v="0"/>
    <n v="0"/>
    <n v="0"/>
    <n v="0"/>
    <n v="0"/>
    <n v="0"/>
    <n v="0"/>
    <n v="5.0599999999999996"/>
    <n v="0"/>
    <n v="0"/>
    <n v="0"/>
    <n v="0"/>
    <n v="740"/>
    <n v="740"/>
    <n v="1164"/>
    <n v="1422"/>
    <n v="0"/>
    <n v="0"/>
    <x v="0"/>
    <n v="0"/>
    <n v="0"/>
    <n v="0"/>
    <n v="0"/>
    <n v="510663324.82999998"/>
    <n v="0"/>
    <n v="510529696"/>
    <n v="133628.82999999999"/>
  </r>
  <r>
    <x v="28"/>
    <x v="2"/>
    <n v="2028"/>
    <x v="11"/>
    <n v="0"/>
    <n v="300"/>
    <n v="2.0407999999999999E-2"/>
    <n v="2008"/>
    <s v="2023_Plan"/>
    <s v="Emission Group 1"/>
    <s v="Base;2023BP"/>
    <s v="Base"/>
    <s v="Base"/>
    <s v="Base"/>
    <s v="ASG"/>
    <n v="42622"/>
    <n v="17440926"/>
    <n v="0"/>
    <n v="17191716"/>
    <n v="283026.38"/>
    <n v="0"/>
    <n v="0"/>
    <n v="33835.79"/>
    <n v="0"/>
    <n v="0"/>
    <n v="0"/>
    <n v="0"/>
    <n v="0"/>
    <n v="243265.38"/>
    <n v="550560"/>
    <n v="1301389.8799999999"/>
    <n v="4992011.5"/>
    <n v="0"/>
    <n v="0"/>
    <n v="0"/>
    <n v="0"/>
    <n v="0"/>
    <n v="0"/>
    <n v="0"/>
    <n v="0"/>
    <n v="582380480"/>
    <n v="574836992"/>
    <n v="494263456"/>
    <n v="79992528"/>
    <n v="580969.63"/>
    <n v="0"/>
    <n v="8441490"/>
    <n v="898009.56"/>
    <n v="0"/>
    <n v="0"/>
    <n v="76.349999999999994"/>
    <n v="41.02"/>
    <n v="22"/>
    <n v="3.41"/>
    <n v="30.39"/>
    <n v="29.83"/>
    <n v="0"/>
    <n v="0"/>
    <n v="0"/>
    <n v="2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"/>
    <n v="0"/>
    <n v="0"/>
    <n v="0"/>
    <n v="0"/>
    <n v="740"/>
    <n v="740"/>
    <n v="1164"/>
    <n v="1422"/>
    <n v="0"/>
    <n v="0"/>
    <x v="0"/>
    <n v="0"/>
    <n v="0"/>
    <n v="0"/>
    <n v="0"/>
    <n v="583278482"/>
    <n v="0"/>
    <n v="574836992"/>
    <n v="8441490"/>
  </r>
  <r>
    <x v="28"/>
    <x v="3"/>
    <n v="2028"/>
    <x v="0"/>
    <n v="0"/>
    <n v="300"/>
    <n v="2.0407999999999999E-2"/>
    <n v="2008"/>
    <s v="2023_Plan"/>
    <s v="Emission Group 1"/>
    <s v="Base;2023BP"/>
    <s v="Base"/>
    <s v="Base"/>
    <s v="Base"/>
    <s v="ASG"/>
    <n v="42622"/>
    <n v="16229548"/>
    <n v="0"/>
    <n v="15955649"/>
    <n v="289577.90999999997"/>
    <n v="0"/>
    <n v="0"/>
    <n v="15697.46"/>
    <n v="0"/>
    <n v="0"/>
    <n v="0"/>
    <n v="0"/>
    <n v="0"/>
    <n v="9671.98"/>
    <n v="520800"/>
    <n v="1055706"/>
    <n v="4128568.25"/>
    <n v="0"/>
    <n v="0"/>
    <n v="0"/>
    <n v="0"/>
    <n v="0"/>
    <n v="0"/>
    <n v="0"/>
    <n v="0"/>
    <n v="352890304"/>
    <n v="345212000"/>
    <n v="284069440"/>
    <n v="60599160"/>
    <n v="543452.88"/>
    <n v="0"/>
    <n v="8197887"/>
    <n v="519576.19"/>
    <n v="0"/>
    <n v="0"/>
    <n v="60.76"/>
    <n v="41.19"/>
    <n v="14.46"/>
    <n v="1.88"/>
    <n v="17.100000000000001"/>
    <n v="28.31"/>
    <n v="0"/>
    <n v="0"/>
    <n v="0"/>
    <n v="3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8"/>
    <n v="0"/>
    <n v="0"/>
    <n v="0"/>
    <n v="0"/>
    <n v="700"/>
    <n v="700"/>
    <n v="1103"/>
    <n v="1347"/>
    <n v="0"/>
    <n v="0"/>
    <x v="0"/>
    <n v="0"/>
    <n v="0"/>
    <n v="0"/>
    <n v="0"/>
    <n v="353409887"/>
    <n v="0"/>
    <n v="345212000"/>
    <n v="8197887"/>
  </r>
  <r>
    <x v="28"/>
    <x v="3"/>
    <n v="2028"/>
    <x v="1"/>
    <n v="0"/>
    <n v="300"/>
    <n v="2.0407999999999999E-2"/>
    <n v="2008"/>
    <s v="2023_Plan"/>
    <s v="Emission Group 1"/>
    <s v="Base;2023BP"/>
    <s v="Base"/>
    <s v="Base"/>
    <s v="Base"/>
    <s v="ASG"/>
    <n v="42622"/>
    <n v="13306945"/>
    <n v="0"/>
    <n v="13047852"/>
    <n v="279885.65999999997"/>
    <n v="0"/>
    <n v="0"/>
    <n v="20763.14"/>
    <n v="0"/>
    <n v="0"/>
    <n v="0"/>
    <n v="0"/>
    <n v="0"/>
    <n v="9185.44"/>
    <n v="470400"/>
    <n v="964563.19"/>
    <n v="3758258"/>
    <n v="0"/>
    <n v="0"/>
    <n v="0"/>
    <n v="0"/>
    <n v="0"/>
    <n v="0"/>
    <n v="0"/>
    <n v="0"/>
    <n v="265696992"/>
    <n v="258601280"/>
    <n v="209929440"/>
    <n v="48234556"/>
    <n v="437282.25"/>
    <n v="0"/>
    <n v="7686543"/>
    <n v="590829.18999999994"/>
    <n v="0"/>
    <n v="0"/>
    <n v="53.44"/>
    <n v="39.94"/>
    <n v="11.09"/>
    <n v="1.53"/>
    <n v="13.1"/>
    <n v="27.46"/>
    <n v="0"/>
    <n v="0"/>
    <n v="0"/>
    <n v="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"/>
    <n v="0"/>
    <n v="0"/>
    <n v="0"/>
    <n v="0"/>
    <n v="700"/>
    <n v="700"/>
    <n v="1103"/>
    <n v="1347"/>
    <n v="0"/>
    <n v="0"/>
    <x v="0"/>
    <n v="0"/>
    <n v="0"/>
    <n v="0"/>
    <n v="0"/>
    <n v="266287823"/>
    <n v="0"/>
    <n v="258601280"/>
    <n v="7686543"/>
  </r>
  <r>
    <x v="28"/>
    <x v="3"/>
    <n v="2028"/>
    <x v="2"/>
    <n v="0"/>
    <n v="300"/>
    <n v="2.0407999999999999E-2"/>
    <n v="2008"/>
    <s v="2023_Plan"/>
    <s v="Emission Group 1"/>
    <s v="Base;2023BP"/>
    <s v="Base"/>
    <s v="Base"/>
    <s v="Base"/>
    <s v="ASG"/>
    <n v="42622"/>
    <n v="13106415"/>
    <n v="0"/>
    <n v="13100195"/>
    <n v="6962.87"/>
    <n v="0"/>
    <n v="0"/>
    <n v="778.99"/>
    <n v="0"/>
    <n v="0"/>
    <n v="0"/>
    <n v="0"/>
    <n v="0"/>
    <n v="13445.07"/>
    <n v="520800"/>
    <n v="1139895.5"/>
    <n v="3543934"/>
    <n v="0"/>
    <n v="0"/>
    <n v="0"/>
    <n v="0"/>
    <n v="3.41"/>
    <n v="0"/>
    <n v="0"/>
    <n v="0"/>
    <n v="256807056"/>
    <n v="256639008"/>
    <n v="209248768"/>
    <n v="47007664"/>
    <n v="382727.53"/>
    <n v="0"/>
    <n v="188514.86"/>
    <n v="20460.150000000001"/>
    <n v="0"/>
    <n v="0"/>
    <n v="68.59"/>
    <n v="39.79"/>
    <n v="20.34"/>
    <n v="2.73"/>
    <n v="25.7"/>
    <n v="27.07"/>
    <n v="0"/>
    <n v="0"/>
    <n v="0"/>
    <n v="26.26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.01"/>
    <n v="0.01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56827522.86000001"/>
    <n v="0"/>
    <n v="256639008"/>
    <n v="188514.86"/>
  </r>
  <r>
    <x v="28"/>
    <x v="3"/>
    <n v="2028"/>
    <x v="3"/>
    <n v="0"/>
    <n v="300"/>
    <n v="2.0407999999999999E-2"/>
    <n v="2008"/>
    <s v="2023_Plan"/>
    <s v="Emission Group 1"/>
    <s v="Base;2023BP"/>
    <s v="Base"/>
    <s v="Base"/>
    <s v="Base"/>
    <s v="ASG"/>
    <n v="42622"/>
    <n v="11812667"/>
    <n v="0"/>
    <n v="11807060"/>
    <n v="5734.31"/>
    <n v="0"/>
    <n v="0"/>
    <n v="142.69999999999999"/>
    <n v="0"/>
    <n v="0"/>
    <n v="0"/>
    <n v="0"/>
    <n v="2"/>
    <n v="13251.84"/>
    <n v="504000"/>
    <n v="945617.25"/>
    <n v="2856106.25"/>
    <n v="0"/>
    <n v="0"/>
    <n v="0"/>
    <n v="0"/>
    <n v="30.12"/>
    <n v="0"/>
    <n v="0"/>
    <n v="0"/>
    <n v="246479360"/>
    <n v="246334704"/>
    <n v="204024928"/>
    <n v="41984272"/>
    <n v="325535.13"/>
    <n v="0"/>
    <n v="148547.14000000001"/>
    <n v="3892.86"/>
    <n v="0"/>
    <n v="0"/>
    <n v="84.86"/>
    <n v="38.729999999999997"/>
    <n v="39.49"/>
    <n v="6.32"/>
    <n v="43.5"/>
    <n v="25.9"/>
    <n v="0"/>
    <n v="0"/>
    <n v="0"/>
    <n v="27.28"/>
    <n v="0"/>
    <n v="0"/>
    <n v="20967"/>
    <n v="0"/>
    <n v="0"/>
    <n v="0"/>
    <n v="0"/>
    <n v="4.3333330000000003E-2"/>
    <n v="0"/>
    <n v="0"/>
    <n v="4.3333330000000003E-2"/>
    <n v="0.11"/>
    <n v="0"/>
    <n v="0"/>
    <n v="0.11"/>
    <n v="0"/>
    <n v="0.01"/>
    <n v="0"/>
    <n v="0"/>
    <n v="0"/>
    <n v="0"/>
    <n v="0"/>
    <n v="0"/>
    <n v="0"/>
    <n v="0"/>
    <n v="5.0999999999999996"/>
    <n v="0"/>
    <n v="0"/>
    <n v="0"/>
    <n v="0"/>
    <n v="700"/>
    <n v="700"/>
    <n v="1103"/>
    <n v="1347"/>
    <n v="0"/>
    <n v="0"/>
    <x v="0"/>
    <n v="0"/>
    <n v="0"/>
    <n v="0"/>
    <n v="0"/>
    <n v="246483251.13999999"/>
    <n v="0"/>
    <n v="246334704"/>
    <n v="148547.14000000001"/>
  </r>
  <r>
    <x v="28"/>
    <x v="3"/>
    <n v="2028"/>
    <x v="4"/>
    <n v="0"/>
    <n v="300"/>
    <n v="2.0407999999999999E-2"/>
    <n v="2008"/>
    <s v="2023_Plan"/>
    <s v="Emission Group 1"/>
    <s v="Base;2023BP"/>
    <s v="Base"/>
    <s v="Base"/>
    <s v="Base"/>
    <s v="ASG"/>
    <n v="42622"/>
    <n v="12721337"/>
    <n v="0"/>
    <n v="12713180"/>
    <n v="8357.8799999999992"/>
    <n v="0"/>
    <n v="0"/>
    <n v="290.79000000000002"/>
    <n v="0"/>
    <n v="0"/>
    <n v="0"/>
    <n v="0"/>
    <n v="0.67"/>
    <n v="15948.9"/>
    <n v="520800"/>
    <n v="1079645.75"/>
    <n v="3066170"/>
    <n v="0"/>
    <n v="0"/>
    <n v="0"/>
    <n v="0"/>
    <n v="50.36"/>
    <n v="0"/>
    <n v="0"/>
    <n v="0"/>
    <n v="245140928"/>
    <n v="245096672"/>
    <n v="198302752"/>
    <n v="46415816"/>
    <n v="377955.44"/>
    <n v="0"/>
    <n v="298259.34000000003"/>
    <n v="254001.98"/>
    <n v="0"/>
    <n v="0"/>
    <n v="86.74"/>
    <n v="38.549999999999997"/>
    <n v="36.44"/>
    <n v="6.03"/>
    <n v="44.33"/>
    <n v="35.69"/>
    <n v="0"/>
    <n v="0"/>
    <n v="0"/>
    <n v="873.5"/>
    <n v="0"/>
    <n v="0"/>
    <n v="20967"/>
    <n v="0"/>
    <n v="0"/>
    <n v="0"/>
    <n v="0"/>
    <n v="0.08"/>
    <n v="0"/>
    <n v="0"/>
    <n v="0.08"/>
    <n v="0.18666667000000001"/>
    <n v="0"/>
    <n v="0"/>
    <n v="0.18666667000000001"/>
    <n v="0"/>
    <n v="0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45394931.34"/>
    <n v="0"/>
    <n v="245096672"/>
    <n v="298259.34000000003"/>
  </r>
  <r>
    <x v="28"/>
    <x v="3"/>
    <n v="2028"/>
    <x v="5"/>
    <n v="0"/>
    <n v="300"/>
    <n v="2.0407999999999999E-2"/>
    <n v="2008"/>
    <s v="2023_Plan"/>
    <s v="Emission Group 1"/>
    <s v="Base;2023BP"/>
    <s v="Base"/>
    <s v="Base"/>
    <s v="Base"/>
    <s v="ASG"/>
    <n v="42622"/>
    <n v="15114525"/>
    <n v="0"/>
    <n v="14937185"/>
    <n v="200980.47"/>
    <n v="0"/>
    <n v="0"/>
    <n v="23691.08"/>
    <n v="0"/>
    <n v="0"/>
    <n v="0"/>
    <n v="0"/>
    <n v="0.67"/>
    <n v="16289.3"/>
    <n v="504000"/>
    <n v="1130572.6299999999"/>
    <n v="3513186.25"/>
    <n v="0"/>
    <n v="0"/>
    <n v="0"/>
    <n v="0"/>
    <n v="76.08"/>
    <n v="0.63"/>
    <n v="0"/>
    <n v="0"/>
    <n v="320005440"/>
    <n v="327318464"/>
    <n v="270732352"/>
    <n v="56139392"/>
    <n v="446966.63"/>
    <n v="0"/>
    <n v="8041021"/>
    <n v="15354038"/>
    <n v="0"/>
    <n v="0"/>
    <n v="122.92"/>
    <n v="73.53"/>
    <n v="48.6"/>
    <n v="6.03"/>
    <n v="63.44"/>
    <n v="40.01"/>
    <n v="0"/>
    <n v="0"/>
    <n v="0"/>
    <n v="648.09"/>
    <n v="0"/>
    <n v="0"/>
    <n v="20967"/>
    <n v="20967"/>
    <n v="0"/>
    <n v="0"/>
    <n v="0"/>
    <n v="0.17666666"/>
    <n v="0"/>
    <n v="3.3333299999999998E-3"/>
    <n v="0.17333333000000001"/>
    <n v="0.32333331999999998"/>
    <n v="0"/>
    <n v="3.3333299999999998E-3"/>
    <n v="0.31999999000000001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35359485"/>
    <n v="0"/>
    <n v="327318464"/>
    <n v="8041021"/>
  </r>
  <r>
    <x v="28"/>
    <x v="3"/>
    <n v="2028"/>
    <x v="6"/>
    <n v="0"/>
    <n v="300"/>
    <n v="2.0407999999999999E-2"/>
    <n v="2008"/>
    <s v="2023_Plan"/>
    <s v="Emission Group 1"/>
    <s v="Base;2023BP"/>
    <s v="Base"/>
    <s v="Base"/>
    <s v="Base"/>
    <s v="ASG"/>
    <n v="42622"/>
    <n v="16132437"/>
    <n v="0"/>
    <n v="16035917"/>
    <n v="137154.84"/>
    <n v="0"/>
    <n v="0"/>
    <n v="40608.050000000003"/>
    <n v="0"/>
    <n v="0"/>
    <n v="0"/>
    <n v="0"/>
    <n v="0"/>
    <n v="17899.740000000002"/>
    <n v="520800"/>
    <n v="1352477.25"/>
    <n v="4090281.75"/>
    <n v="0"/>
    <n v="0"/>
    <n v="0"/>
    <n v="0"/>
    <n v="8.81"/>
    <n v="0"/>
    <n v="0"/>
    <n v="0"/>
    <n v="366183232"/>
    <n v="364182112"/>
    <n v="301784320"/>
    <n v="61911300"/>
    <n v="486556.97"/>
    <n v="0"/>
    <n v="5370015.5"/>
    <n v="3368893.75"/>
    <n v="0"/>
    <n v="0"/>
    <n v="91.02"/>
    <n v="70.91"/>
    <n v="26.02"/>
    <n v="3.8"/>
    <n v="38.47"/>
    <n v="39.15"/>
    <n v="0"/>
    <n v="0"/>
    <n v="0"/>
    <n v="82.96"/>
    <n v="0"/>
    <n v="0"/>
    <n v="20967"/>
    <n v="0"/>
    <n v="0"/>
    <n v="0"/>
    <n v="0"/>
    <n v="3.3333340000000003E-2"/>
    <n v="0"/>
    <n v="0"/>
    <n v="3.3333340000000003E-2"/>
    <n v="0.05"/>
    <n v="0"/>
    <n v="0"/>
    <n v="0.05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69552127.5"/>
    <n v="0"/>
    <n v="364182112"/>
    <n v="5370015.5"/>
  </r>
  <r>
    <x v="28"/>
    <x v="3"/>
    <n v="2028"/>
    <x v="7"/>
    <n v="0"/>
    <n v="300"/>
    <n v="2.0407999999999999E-2"/>
    <n v="2008"/>
    <s v="2023_Plan"/>
    <s v="Emission Group 1"/>
    <s v="Base;2023BP"/>
    <s v="Base"/>
    <s v="Base"/>
    <s v="Base"/>
    <s v="ASG"/>
    <n v="42622"/>
    <n v="15932643"/>
    <n v="0"/>
    <n v="15756240"/>
    <n v="195966.66"/>
    <n v="0"/>
    <n v="0"/>
    <n v="19566.95"/>
    <n v="0"/>
    <n v="0"/>
    <n v="0"/>
    <n v="0"/>
    <n v="0"/>
    <n v="16986.86"/>
    <n v="520800"/>
    <n v="1238966.5"/>
    <n v="3811172.75"/>
    <n v="0"/>
    <n v="0"/>
    <n v="0"/>
    <n v="0"/>
    <n v="13.58"/>
    <n v="0"/>
    <n v="0"/>
    <n v="0"/>
    <n v="360094528"/>
    <n v="352085216"/>
    <n v="291518880"/>
    <n v="60107872"/>
    <n v="458370.78"/>
    <n v="0"/>
    <n v="9113047"/>
    <n v="1103734.25"/>
    <n v="0"/>
    <n v="0"/>
    <n v="94.57"/>
    <n v="67.52"/>
    <n v="30.69"/>
    <n v="5.1100000000000003"/>
    <n v="41.98"/>
    <n v="46.5"/>
    <n v="0"/>
    <n v="0"/>
    <n v="0"/>
    <n v="56.41"/>
    <n v="0"/>
    <n v="0"/>
    <n v="20967"/>
    <n v="0"/>
    <n v="0"/>
    <n v="0"/>
    <n v="0"/>
    <n v="2.666667E-2"/>
    <n v="0"/>
    <n v="0"/>
    <n v="2.666667E-2"/>
    <n v="0.05"/>
    <n v="0"/>
    <n v="0"/>
    <n v="0.05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361198263"/>
    <n v="0"/>
    <n v="352085216"/>
    <n v="9113047"/>
  </r>
  <r>
    <x v="28"/>
    <x v="3"/>
    <n v="2028"/>
    <x v="8"/>
    <n v="0"/>
    <n v="300"/>
    <n v="2.0407999999999999E-2"/>
    <n v="2008"/>
    <s v="2023_Plan"/>
    <s v="Emission Group 1"/>
    <s v="Base;2023BP"/>
    <s v="Base"/>
    <s v="Base"/>
    <s v="Base"/>
    <s v="ASG"/>
    <n v="42622"/>
    <n v="13390337"/>
    <n v="0"/>
    <n v="13386559"/>
    <n v="4546.91"/>
    <n v="0"/>
    <n v="0"/>
    <n v="865.6"/>
    <n v="0"/>
    <n v="0"/>
    <n v="0"/>
    <n v="0"/>
    <n v="17.329999999999998"/>
    <n v="15183.21"/>
    <n v="504000"/>
    <n v="1538323.88"/>
    <n v="4067649.75"/>
    <n v="0"/>
    <n v="0"/>
    <n v="0"/>
    <n v="2.69"/>
    <n v="101.64"/>
    <n v="0"/>
    <n v="0"/>
    <n v="0"/>
    <n v="273563840"/>
    <n v="273576576"/>
    <n v="223376528"/>
    <n v="49881840"/>
    <n v="318045.84000000003"/>
    <n v="0"/>
    <n v="190997.67"/>
    <n v="203737.97"/>
    <n v="0"/>
    <n v="0"/>
    <n v="78.010000000000005"/>
    <n v="42.9"/>
    <n v="19.13"/>
    <n v="2.74"/>
    <n v="32.729999999999997"/>
    <n v="42.01"/>
    <n v="0"/>
    <n v="0"/>
    <n v="0"/>
    <n v="235.37"/>
    <n v="0"/>
    <n v="69.89"/>
    <n v="20967"/>
    <n v="0"/>
    <n v="0"/>
    <n v="0"/>
    <n v="0"/>
    <n v="9.6666660000000001E-2"/>
    <n v="3.3333299999999998E-3"/>
    <n v="0"/>
    <n v="9.6666660000000001E-2"/>
    <n v="0.23"/>
    <n v="6.6666700000000004E-3"/>
    <n v="0"/>
    <n v="0.22333333"/>
    <n v="0"/>
    <n v="0.03"/>
    <n v="0"/>
    <n v="0"/>
    <n v="0"/>
    <n v="0"/>
    <n v="0"/>
    <n v="0"/>
    <n v="0"/>
    <n v="0"/>
    <n v="4.8099999999999996"/>
    <n v="0"/>
    <n v="0"/>
    <n v="0"/>
    <n v="0"/>
    <n v="700"/>
    <n v="700"/>
    <n v="1103"/>
    <n v="1347"/>
    <n v="0"/>
    <n v="0"/>
    <x v="0"/>
    <n v="6.8026598639999987E-5"/>
    <n v="6.8026598639999987E-4"/>
    <n v="5.4897519999999998E-2"/>
    <n v="1.3605340136E-4"/>
    <n v="273823974.90000004"/>
    <n v="56401.229999999996"/>
    <n v="273576576"/>
    <n v="190997.67"/>
  </r>
  <r>
    <x v="28"/>
    <x v="3"/>
    <n v="2028"/>
    <x v="9"/>
    <n v="0"/>
    <n v="300"/>
    <n v="2.0407999999999999E-2"/>
    <n v="2008"/>
    <s v="2023_Plan"/>
    <s v="Emission Group 1"/>
    <s v="Base;2023BP"/>
    <s v="Base"/>
    <s v="Base"/>
    <s v="Base"/>
    <s v="ASG"/>
    <n v="42622"/>
    <n v="12270648"/>
    <n v="0"/>
    <n v="12264024"/>
    <n v="6856.34"/>
    <n v="0"/>
    <n v="0"/>
    <n v="250.36"/>
    <n v="0"/>
    <n v="0"/>
    <n v="0"/>
    <n v="0"/>
    <n v="0"/>
    <n v="12890.2"/>
    <n v="520800"/>
    <n v="1004490"/>
    <n v="3147195"/>
    <n v="0"/>
    <n v="0"/>
    <n v="0"/>
    <n v="0"/>
    <n v="31.89"/>
    <n v="0"/>
    <n v="0"/>
    <n v="0"/>
    <n v="262545152"/>
    <n v="262370592"/>
    <n v="215772960"/>
    <n v="46234676"/>
    <n v="362864.63"/>
    <n v="0"/>
    <n v="181196.44"/>
    <n v="6633.63"/>
    <n v="0"/>
    <n v="0"/>
    <n v="88.17"/>
    <n v="39.32"/>
    <n v="39.67"/>
    <n v="5.54"/>
    <n v="44.88"/>
    <n v="26.43"/>
    <n v="0"/>
    <n v="0"/>
    <n v="0"/>
    <n v="26.5"/>
    <n v="0"/>
    <n v="0"/>
    <n v="20967"/>
    <n v="0"/>
    <n v="0"/>
    <n v="0"/>
    <n v="0"/>
    <n v="8.6666670000000001E-2"/>
    <n v="0"/>
    <n v="0"/>
    <n v="8.6666670000000001E-2"/>
    <n v="0.16666666999999999"/>
    <n v="0"/>
    <n v="0"/>
    <n v="0.16666666999999999"/>
    <n v="0"/>
    <n v="0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262551788.44"/>
    <n v="0"/>
    <n v="262370592"/>
    <n v="181196.44"/>
  </r>
  <r>
    <x v="28"/>
    <x v="3"/>
    <n v="2028"/>
    <x v="10"/>
    <n v="0"/>
    <n v="300"/>
    <n v="2.0407999999999999E-2"/>
    <n v="2008"/>
    <s v="2023_Plan"/>
    <s v="Emission Group 1"/>
    <s v="Base;2023BP"/>
    <s v="Base"/>
    <s v="Base"/>
    <s v="Base"/>
    <s v="ASG"/>
    <n v="42622"/>
    <n v="13115634"/>
    <n v="0"/>
    <n v="13107488"/>
    <n v="8342.8799999999992"/>
    <n v="0"/>
    <n v="0"/>
    <n v="240.28"/>
    <n v="0"/>
    <n v="0"/>
    <n v="0"/>
    <n v="0"/>
    <n v="0"/>
    <n v="10139.629999999999"/>
    <n v="504000"/>
    <n v="987357.31"/>
    <n v="3304581"/>
    <n v="0"/>
    <n v="0"/>
    <n v="0"/>
    <n v="0"/>
    <n v="23.19"/>
    <n v="0"/>
    <n v="0"/>
    <n v="0"/>
    <n v="262936640"/>
    <n v="262817248"/>
    <n v="213078192"/>
    <n v="49237020"/>
    <n v="502013.72"/>
    <n v="0"/>
    <n v="223231.94"/>
    <n v="103844.09"/>
    <n v="0"/>
    <n v="0"/>
    <n v="79.42"/>
    <n v="40.29"/>
    <n v="30.35"/>
    <n v="3.27"/>
    <n v="35.06"/>
    <n v="26.76"/>
    <n v="0"/>
    <n v="0"/>
    <n v="0"/>
    <n v="432.18"/>
    <n v="0"/>
    <n v="0"/>
    <n v="20967"/>
    <n v="0"/>
    <n v="0"/>
    <n v="0"/>
    <n v="0"/>
    <n v="7.0000000000000007E-2"/>
    <n v="0"/>
    <n v="0"/>
    <n v="7.0000000000000007E-2"/>
    <n v="9.3333330000000006E-2"/>
    <n v="0"/>
    <n v="0"/>
    <n v="9.3333330000000006E-2"/>
    <n v="0"/>
    <n v="0"/>
    <n v="0"/>
    <n v="0"/>
    <n v="0"/>
    <n v="0"/>
    <n v="0"/>
    <n v="0"/>
    <n v="0"/>
    <n v="0"/>
    <n v="4.34"/>
    <n v="0"/>
    <n v="0"/>
    <n v="0"/>
    <n v="0"/>
    <n v="700"/>
    <n v="700"/>
    <n v="1103"/>
    <n v="1347"/>
    <n v="0"/>
    <n v="0"/>
    <x v="0"/>
    <n v="0"/>
    <n v="0"/>
    <n v="0"/>
    <n v="0"/>
    <n v="263040479.94"/>
    <n v="0"/>
    <n v="262817248"/>
    <n v="223231.94"/>
  </r>
  <r>
    <x v="28"/>
    <x v="3"/>
    <n v="2028"/>
    <x v="11"/>
    <n v="0"/>
    <n v="300"/>
    <n v="2.0407999999999999E-2"/>
    <n v="2008"/>
    <s v="2023_Plan"/>
    <s v="Emission Group 1"/>
    <s v="Base;2023BP"/>
    <s v="Base"/>
    <s v="Base"/>
    <s v="Base"/>
    <s v="ASG"/>
    <n v="42622"/>
    <n v="14553411"/>
    <n v="0"/>
    <n v="14349051"/>
    <n v="227194.95"/>
    <n v="0"/>
    <n v="0"/>
    <n v="22784.31"/>
    <n v="0"/>
    <n v="0"/>
    <n v="0"/>
    <n v="0"/>
    <n v="0"/>
    <n v="10354.4"/>
    <n v="520800"/>
    <n v="1183304.1299999999"/>
    <n v="4270962"/>
    <n v="0"/>
    <n v="0"/>
    <n v="0"/>
    <n v="0"/>
    <n v="0"/>
    <n v="0"/>
    <n v="0"/>
    <n v="0"/>
    <n v="293159008"/>
    <n v="287471328"/>
    <n v="233411648"/>
    <n v="53608336"/>
    <n v="451356.81"/>
    <n v="0"/>
    <n v="6345397.5"/>
    <n v="657737.56000000006"/>
    <n v="0"/>
    <n v="0"/>
    <n v="63.58"/>
    <n v="39.729999999999997"/>
    <n v="15.17"/>
    <n v="2.12"/>
    <n v="19.920000000000002"/>
    <n v="27.93"/>
    <n v="0"/>
    <n v="0"/>
    <n v="0"/>
    <n v="2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4"/>
    <n v="0"/>
    <n v="0"/>
    <n v="0"/>
    <n v="0"/>
    <n v="700"/>
    <n v="700"/>
    <n v="1103"/>
    <n v="1347"/>
    <n v="0"/>
    <n v="0"/>
    <x v="0"/>
    <n v="0"/>
    <n v="0"/>
    <n v="0"/>
    <n v="0"/>
    <n v="293816725.5"/>
    <n v="0"/>
    <n v="287471328"/>
    <n v="6345397.5"/>
  </r>
  <r>
    <x v="29"/>
    <x v="0"/>
    <n v="2028"/>
    <x v="0"/>
    <n v="0"/>
    <n v="300"/>
    <n v="2.0407999999999999E-2"/>
    <n v="2009"/>
    <s v="2023_Plan"/>
    <s v="Emission Group 1"/>
    <s v="Base;2023BP"/>
    <s v="Base"/>
    <s v="Base"/>
    <s v="Base"/>
    <s v="ASG"/>
    <n v="42622"/>
    <n v="3253297.75"/>
    <n v="0"/>
    <n v="3337592.5"/>
    <n v="5163.3500000000004"/>
    <n v="0"/>
    <n v="0"/>
    <n v="89464.9"/>
    <n v="0"/>
    <n v="0"/>
    <n v="29025"/>
    <n v="0"/>
    <n v="0"/>
    <n v="27482.69"/>
    <n v="111600"/>
    <n v="247184.42"/>
    <n v="808687.25"/>
    <n v="0"/>
    <n v="0"/>
    <n v="0"/>
    <n v="0"/>
    <n v="0"/>
    <n v="0"/>
    <n v="0"/>
    <n v="0"/>
    <n v="114458944"/>
    <n v="116988576"/>
    <n v="107422200"/>
    <n v="9057391"/>
    <n v="509044.81"/>
    <n v="0"/>
    <n v="164304.51999999999"/>
    <n v="2693932.5"/>
    <n v="0"/>
    <n v="0"/>
    <n v="39.83"/>
    <n v="39.270000000000003"/>
    <n v="1.62"/>
    <n v="0.41"/>
    <n v="2.67"/>
    <n v="31.82"/>
    <n v="0"/>
    <n v="0"/>
    <n v="0"/>
    <n v="3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11.85"/>
    <n v="0"/>
    <n v="0"/>
    <n v="0"/>
    <n v="0"/>
    <n v="150"/>
    <n v="150"/>
    <n v="101"/>
    <n v="344"/>
    <n v="100"/>
    <n v="0"/>
    <x v="0"/>
    <n v="0"/>
    <n v="0"/>
    <n v="0"/>
    <n v="0"/>
    <n v="117152880.52"/>
    <n v="0"/>
    <n v="116988576"/>
    <n v="164304.51999999999"/>
  </r>
  <r>
    <x v="29"/>
    <x v="0"/>
    <n v="2028"/>
    <x v="1"/>
    <n v="0"/>
    <n v="300"/>
    <n v="2.0407999999999999E-2"/>
    <n v="2009"/>
    <s v="2023_Plan"/>
    <s v="Emission Group 1"/>
    <s v="Base;2023BP"/>
    <s v="Base"/>
    <s v="Base"/>
    <s v="Base"/>
    <s v="ASG"/>
    <n v="42622"/>
    <n v="2737727.5"/>
    <n v="0"/>
    <n v="2808749.5"/>
    <n v="2789.45"/>
    <n v="0"/>
    <n v="0"/>
    <n v="73812.960000000006"/>
    <n v="0"/>
    <n v="0"/>
    <n v="22352.15"/>
    <n v="0"/>
    <n v="0"/>
    <n v="33755.17"/>
    <n v="100800"/>
    <n v="251622.03"/>
    <n v="765541.94"/>
    <n v="0"/>
    <n v="0"/>
    <n v="0.12"/>
    <n v="0"/>
    <n v="0"/>
    <n v="0"/>
    <n v="0"/>
    <n v="0"/>
    <n v="95558040"/>
    <n v="97581776"/>
    <n v="89608464"/>
    <n v="7617082"/>
    <n v="356256.22"/>
    <n v="0"/>
    <n v="88902.38"/>
    <n v="2112637.25"/>
    <n v="0"/>
    <n v="0"/>
    <n v="37.54"/>
    <n v="37.36"/>
    <n v="0.91"/>
    <n v="0.16"/>
    <n v="1.5"/>
    <n v="31.87"/>
    <n v="0"/>
    <n v="0"/>
    <n v="0"/>
    <n v="28.62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08"/>
    <n v="0.23"/>
    <n v="3.27"/>
    <n v="0"/>
    <n v="0"/>
    <n v="0"/>
    <n v="0"/>
    <n v="150"/>
    <n v="150"/>
    <n v="101"/>
    <n v="344"/>
    <n v="100"/>
    <n v="0"/>
    <x v="0"/>
    <n v="0"/>
    <n v="0"/>
    <n v="0"/>
    <n v="0"/>
    <n v="97670678.379999995"/>
    <n v="0"/>
    <n v="97581776"/>
    <n v="88902.38"/>
  </r>
  <r>
    <x v="29"/>
    <x v="0"/>
    <n v="2028"/>
    <x v="2"/>
    <n v="0"/>
    <n v="300"/>
    <n v="2.0407999999999999E-2"/>
    <n v="2009"/>
    <s v="2023_Plan"/>
    <s v="Emission Group 1"/>
    <s v="Base;2023BP"/>
    <s v="Base"/>
    <s v="Base"/>
    <s v="Base"/>
    <s v="ASG"/>
    <n v="42622"/>
    <n v="2641813.5"/>
    <n v="0"/>
    <n v="2646697"/>
    <n v="236.77"/>
    <n v="0"/>
    <n v="0"/>
    <n v="5110.38"/>
    <n v="0"/>
    <n v="0"/>
    <n v="27733.49"/>
    <n v="0"/>
    <n v="0"/>
    <n v="43730.18"/>
    <n v="111600"/>
    <n v="278961.90999999997"/>
    <n v="802699.31"/>
    <n v="0"/>
    <n v="0"/>
    <n v="0"/>
    <n v="0"/>
    <n v="0"/>
    <n v="0"/>
    <n v="0"/>
    <n v="0"/>
    <n v="89305720"/>
    <n v="89446640"/>
    <n v="81903544"/>
    <n v="7127062"/>
    <n v="415995.88"/>
    <n v="0"/>
    <n v="7182.27"/>
    <n v="148107.20000000001"/>
    <n v="0"/>
    <n v="0"/>
    <n v="35.54"/>
    <n v="35.869999999999997"/>
    <n v="0.73"/>
    <n v="7.0000000000000007E-2"/>
    <n v="1.03"/>
    <n v="30.33"/>
    <n v="0"/>
    <n v="0"/>
    <n v="0"/>
    <n v="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47"/>
    <n v="3.15"/>
    <n v="0"/>
    <n v="0"/>
    <n v="0"/>
    <n v="0"/>
    <n v="150"/>
    <n v="150"/>
    <n v="101"/>
    <n v="344"/>
    <n v="100"/>
    <n v="0"/>
    <x v="0"/>
    <n v="0"/>
    <n v="0"/>
    <n v="0"/>
    <n v="0"/>
    <n v="89453822.269999996"/>
    <n v="0"/>
    <n v="89446640"/>
    <n v="7182.27"/>
  </r>
  <r>
    <x v="29"/>
    <x v="0"/>
    <n v="2028"/>
    <x v="3"/>
    <n v="0"/>
    <n v="300"/>
    <n v="2.0407999999999999E-2"/>
    <n v="2009"/>
    <s v="2023_Plan"/>
    <s v="Emission Group 1"/>
    <s v="Base;2023BP"/>
    <s v="Base"/>
    <s v="Base"/>
    <s v="Base"/>
    <s v="ASG"/>
    <n v="42622"/>
    <n v="2399570"/>
    <n v="0"/>
    <n v="2402472.75"/>
    <n v="693.98"/>
    <n v="0"/>
    <n v="0"/>
    <n v="3598.73"/>
    <n v="0"/>
    <n v="0"/>
    <n v="31733.98"/>
    <n v="0"/>
    <n v="0.24"/>
    <n v="52500.01"/>
    <n v="107999.97"/>
    <n v="246473.41"/>
    <n v="748405.13"/>
    <n v="0"/>
    <n v="0"/>
    <n v="2.84"/>
    <n v="0"/>
    <n v="0.32"/>
    <n v="0"/>
    <n v="0"/>
    <n v="0"/>
    <n v="76525544"/>
    <n v="76985968"/>
    <n v="69686472"/>
    <n v="6881225.5"/>
    <n v="418320.13"/>
    <n v="0"/>
    <n v="294783.56"/>
    <n v="755207.69"/>
    <n v="0"/>
    <n v="0"/>
    <n v="37.340000000000003"/>
    <n v="36.83"/>
    <n v="1.86"/>
    <n v="0.38"/>
    <n v="3.08"/>
    <n v="424.77"/>
    <n v="0"/>
    <n v="0"/>
    <n v="0"/>
    <n v="209.85"/>
    <n v="0"/>
    <n v="0"/>
    <n v="20967"/>
    <n v="0"/>
    <n v="0"/>
    <n v="0"/>
    <n v="4270.33"/>
    <n v="3.3333299999999998E-3"/>
    <n v="0"/>
    <n v="0"/>
    <n v="3.3333299999999998E-3"/>
    <n v="0.01"/>
    <n v="0"/>
    <n v="0"/>
    <n v="0.01"/>
    <n v="0"/>
    <n v="0"/>
    <n v="0"/>
    <n v="0"/>
    <n v="0"/>
    <n v="0"/>
    <n v="0.02"/>
    <n v="0.03"/>
    <n v="0.14000000000000001"/>
    <n v="0.37"/>
    <n v="3.53"/>
    <n v="0"/>
    <n v="0"/>
    <n v="0"/>
    <n v="0"/>
    <n v="150"/>
    <n v="150"/>
    <n v="101"/>
    <n v="344"/>
    <n v="100"/>
    <n v="0"/>
    <x v="0"/>
    <n v="0"/>
    <n v="0"/>
    <n v="0"/>
    <n v="0"/>
    <n v="77280751.560000002"/>
    <n v="0"/>
    <n v="76985968"/>
    <n v="294783.56"/>
  </r>
  <r>
    <x v="29"/>
    <x v="0"/>
    <n v="2028"/>
    <x v="4"/>
    <n v="0"/>
    <n v="300"/>
    <n v="2.0407999999999999E-2"/>
    <n v="2009"/>
    <s v="2023_Plan"/>
    <s v="Emission Group 1"/>
    <s v="Base;2023BP"/>
    <s v="Base"/>
    <s v="Base"/>
    <s v="Base"/>
    <s v="ASG"/>
    <n v="42622"/>
    <n v="2588527.25"/>
    <n v="0"/>
    <n v="2591450.75"/>
    <n v="394.18"/>
    <n v="0"/>
    <n v="0"/>
    <n v="3317.92"/>
    <n v="0"/>
    <n v="0"/>
    <n v="14408.27"/>
    <n v="0"/>
    <n v="0"/>
    <n v="60192.66"/>
    <n v="111599.97"/>
    <n v="268205.38"/>
    <n v="788186.75"/>
    <n v="0"/>
    <n v="0"/>
    <n v="0.12"/>
    <n v="0"/>
    <n v="0"/>
    <n v="0"/>
    <n v="0"/>
    <n v="0"/>
    <n v="83331912"/>
    <n v="83659032"/>
    <n v="75687536"/>
    <n v="7598245.5"/>
    <n v="373250.5"/>
    <n v="0"/>
    <n v="11781.43"/>
    <n v="338906.88"/>
    <n v="0"/>
    <n v="0"/>
    <n v="36.729999999999997"/>
    <n v="36.29"/>
    <n v="1.4"/>
    <n v="0.27"/>
    <n v="2.0699999999999998"/>
    <n v="29.89"/>
    <n v="0"/>
    <n v="0"/>
    <n v="0"/>
    <n v="102.14"/>
    <n v="0"/>
    <n v="0"/>
    <n v="0"/>
    <n v="0"/>
    <n v="0"/>
    <n v="0"/>
    <n v="3581"/>
    <n v="0"/>
    <n v="0"/>
    <n v="0"/>
    <n v="0"/>
    <n v="0"/>
    <n v="0"/>
    <n v="0"/>
    <n v="0"/>
    <n v="0"/>
    <n v="0"/>
    <n v="0"/>
    <n v="0"/>
    <n v="0"/>
    <n v="0"/>
    <n v="0"/>
    <n v="0"/>
    <n v="0.13"/>
    <n v="0.25"/>
    <n v="3.66"/>
    <n v="0"/>
    <n v="0"/>
    <n v="0"/>
    <n v="0"/>
    <n v="150"/>
    <n v="150"/>
    <n v="101"/>
    <n v="344"/>
    <n v="100"/>
    <n v="0"/>
    <x v="0"/>
    <n v="0"/>
    <n v="0"/>
    <n v="0"/>
    <n v="0"/>
    <n v="83670813.430000007"/>
    <n v="0"/>
    <n v="83659032"/>
    <n v="11781.43"/>
  </r>
  <r>
    <x v="29"/>
    <x v="0"/>
    <n v="2028"/>
    <x v="5"/>
    <n v="0"/>
    <n v="300"/>
    <n v="2.0407999999999999E-2"/>
    <n v="2009"/>
    <s v="2023_Plan"/>
    <s v="Emission Group 1"/>
    <s v="Base;2023BP"/>
    <s v="Base"/>
    <s v="Base"/>
    <s v="Base"/>
    <s v="ASG"/>
    <n v="42622"/>
    <n v="2958080.25"/>
    <n v="0"/>
    <n v="3005440.75"/>
    <n v="1983.38"/>
    <n v="0"/>
    <n v="0"/>
    <n v="49343.68"/>
    <n v="0"/>
    <n v="0"/>
    <n v="25966.97"/>
    <n v="0"/>
    <n v="0"/>
    <n v="66650.02"/>
    <n v="108000"/>
    <n v="273587.46999999997"/>
    <n v="762534.69"/>
    <n v="0"/>
    <n v="0"/>
    <n v="1.3"/>
    <n v="0"/>
    <n v="0.45"/>
    <n v="0"/>
    <n v="0"/>
    <n v="0"/>
    <n v="97723352"/>
    <n v="99275536"/>
    <n v="89995072"/>
    <n v="8883069"/>
    <n v="397361.53"/>
    <n v="0"/>
    <n v="63644.03"/>
    <n v="1615835.13"/>
    <n v="0"/>
    <n v="0"/>
    <n v="42.79"/>
    <n v="38.409999999999997"/>
    <n v="2.75"/>
    <n v="0.97"/>
    <n v="5.37"/>
    <n v="32.090000000000003"/>
    <n v="0"/>
    <n v="0"/>
    <n v="0"/>
    <n v="32.75"/>
    <n v="0"/>
    <n v="0"/>
    <n v="20967"/>
    <n v="0"/>
    <n v="0"/>
    <n v="0"/>
    <n v="4224.8100000000004"/>
    <n v="6.6666700000000004E-3"/>
    <n v="0"/>
    <n v="0"/>
    <n v="6.6666700000000004E-3"/>
    <n v="0.01"/>
    <n v="0"/>
    <n v="0"/>
    <n v="0.01"/>
    <n v="0"/>
    <n v="0"/>
    <n v="0"/>
    <n v="0"/>
    <n v="0"/>
    <n v="0"/>
    <n v="0.01"/>
    <n v="0.02"/>
    <n v="0.31"/>
    <n v="0.84"/>
    <n v="3.95"/>
    <n v="0"/>
    <n v="0"/>
    <n v="0"/>
    <n v="0"/>
    <n v="150"/>
    <n v="150"/>
    <n v="101"/>
    <n v="344"/>
    <n v="100"/>
    <n v="0"/>
    <x v="0"/>
    <n v="0"/>
    <n v="0"/>
    <n v="0"/>
    <n v="0"/>
    <n v="99339180.030000001"/>
    <n v="0"/>
    <n v="99275536"/>
    <n v="63644.03"/>
  </r>
  <r>
    <x v="29"/>
    <x v="0"/>
    <n v="2028"/>
    <x v="6"/>
    <n v="0"/>
    <n v="300"/>
    <n v="2.0407999999999999E-2"/>
    <n v="2009"/>
    <s v="2023_Plan"/>
    <s v="Emission Group 1"/>
    <s v="Base;2023BP"/>
    <s v="Base"/>
    <s v="Base"/>
    <s v="Base"/>
    <s v="ASG"/>
    <n v="42622"/>
    <n v="2962318.5"/>
    <n v="0"/>
    <n v="3017626"/>
    <n v="1037.92"/>
    <n v="0"/>
    <n v="0"/>
    <n v="56341.57"/>
    <n v="0"/>
    <n v="0"/>
    <n v="24476.89"/>
    <n v="0"/>
    <n v="0"/>
    <n v="61382.42"/>
    <n v="111600"/>
    <n v="295135"/>
    <n v="807572.31"/>
    <n v="0"/>
    <n v="0"/>
    <n v="0"/>
    <n v="0"/>
    <n v="0"/>
    <n v="0"/>
    <n v="0"/>
    <n v="0"/>
    <n v="98657880"/>
    <n v="100352800"/>
    <n v="91094144"/>
    <n v="8806391"/>
    <n v="452212"/>
    <n v="0"/>
    <n v="30306.14"/>
    <n v="1725221.88"/>
    <n v="0"/>
    <n v="0"/>
    <n v="38.53"/>
    <n v="37.39"/>
    <n v="1.47"/>
    <n v="0.44"/>
    <n v="2.63"/>
    <n v="29.2"/>
    <n v="0"/>
    <n v="0"/>
    <n v="0"/>
    <n v="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.96"/>
    <n v="3.41"/>
    <n v="0"/>
    <n v="0"/>
    <n v="0"/>
    <n v="0"/>
    <n v="150"/>
    <n v="150"/>
    <n v="101"/>
    <n v="344"/>
    <n v="100"/>
    <n v="0"/>
    <x v="0"/>
    <n v="0"/>
    <n v="0"/>
    <n v="0"/>
    <n v="0"/>
    <n v="100383106.14"/>
    <n v="0"/>
    <n v="100352800"/>
    <n v="30306.14"/>
  </r>
  <r>
    <x v="29"/>
    <x v="0"/>
    <n v="2028"/>
    <x v="7"/>
    <n v="0"/>
    <n v="300"/>
    <n v="2.0407999999999999E-2"/>
    <n v="2009"/>
    <s v="2023_Plan"/>
    <s v="Emission Group 1"/>
    <s v="Base;2023BP"/>
    <s v="Base"/>
    <s v="Base"/>
    <s v="Base"/>
    <s v="ASG"/>
    <n v="42622"/>
    <n v="3113156.75"/>
    <n v="0"/>
    <n v="3151004.75"/>
    <n v="3091.95"/>
    <n v="0"/>
    <n v="0"/>
    <n v="40930.959999999999"/>
    <n v="0"/>
    <n v="0"/>
    <n v="23764.03"/>
    <n v="0"/>
    <n v="3.77"/>
    <n v="65545.09"/>
    <n v="111600"/>
    <n v="281253.15999999997"/>
    <n v="784886.06"/>
    <n v="0"/>
    <n v="0"/>
    <n v="6.25"/>
    <n v="0"/>
    <n v="1.9"/>
    <n v="0"/>
    <n v="0"/>
    <n v="0"/>
    <n v="103588440"/>
    <n v="105393480"/>
    <n v="95754368"/>
    <n v="9209832"/>
    <n v="429212.88"/>
    <n v="0"/>
    <n v="115371.92"/>
    <n v="1920407.5"/>
    <n v="0"/>
    <n v="0"/>
    <n v="46.19"/>
    <n v="43.76"/>
    <n v="3.62"/>
    <n v="1.21"/>
    <n v="7.59"/>
    <n v="37.31"/>
    <n v="0"/>
    <n v="0"/>
    <n v="0"/>
    <n v="46.92"/>
    <n v="0"/>
    <n v="0"/>
    <n v="20967"/>
    <n v="0"/>
    <n v="0"/>
    <n v="0"/>
    <n v="4229.62"/>
    <n v="2.3333329999999999E-2"/>
    <n v="0"/>
    <n v="0"/>
    <n v="2.3333329999999999E-2"/>
    <n v="3.6666669999999998E-2"/>
    <n v="0"/>
    <n v="0"/>
    <n v="3.6666669999999998E-2"/>
    <n v="0"/>
    <n v="0.02"/>
    <n v="0"/>
    <n v="0"/>
    <n v="0"/>
    <n v="0"/>
    <n v="0.05"/>
    <n v="0.08"/>
    <n v="0.13"/>
    <n v="0.3"/>
    <n v="4.8499999999999996"/>
    <n v="0"/>
    <n v="0"/>
    <n v="0"/>
    <n v="0"/>
    <n v="150"/>
    <n v="150"/>
    <n v="101"/>
    <n v="344"/>
    <n v="100"/>
    <n v="0"/>
    <x v="0"/>
    <n v="0"/>
    <n v="0"/>
    <n v="0"/>
    <n v="0"/>
    <n v="105508851.92"/>
    <n v="0"/>
    <n v="105393480"/>
    <n v="115371.92"/>
  </r>
  <r>
    <x v="29"/>
    <x v="0"/>
    <n v="2028"/>
    <x v="8"/>
    <n v="0"/>
    <n v="300"/>
    <n v="2.0407999999999999E-2"/>
    <n v="2009"/>
    <s v="2023_Plan"/>
    <s v="Emission Group 1"/>
    <s v="Base;2023BP"/>
    <s v="Base"/>
    <s v="Base"/>
    <s v="Base"/>
    <s v="ASG"/>
    <n v="42622"/>
    <n v="2667204"/>
    <n v="0"/>
    <n v="2669115.25"/>
    <n v="749.21"/>
    <n v="0"/>
    <n v="0"/>
    <n v="2864.85"/>
    <n v="0"/>
    <n v="0"/>
    <n v="23751.5"/>
    <n v="0"/>
    <n v="195.36"/>
    <n v="46077.41"/>
    <n v="107999.98"/>
    <n v="257559.2"/>
    <n v="752817.19"/>
    <n v="0"/>
    <n v="0"/>
    <n v="131.83000000000001"/>
    <n v="0"/>
    <n v="209.84"/>
    <n v="0"/>
    <n v="0"/>
    <n v="0"/>
    <n v="88152072"/>
    <n v="88317328"/>
    <n v="80011488"/>
    <n v="7880168"/>
    <n v="425629.38"/>
    <n v="0"/>
    <n v="333390.25"/>
    <n v="498647.19"/>
    <n v="0"/>
    <n v="0"/>
    <n v="75.66"/>
    <n v="98.94"/>
    <n v="12.89"/>
    <n v="1.43"/>
    <n v="34.409999999999997"/>
    <n v="444.99"/>
    <n v="0"/>
    <n v="0"/>
    <n v="0"/>
    <n v="174.06"/>
    <n v="0"/>
    <n v="0"/>
    <n v="20967"/>
    <n v="0"/>
    <n v="0"/>
    <n v="0"/>
    <n v="4313.4399999999996"/>
    <n v="0.21333334000000001"/>
    <n v="0"/>
    <n v="0"/>
    <n v="0.21333334000000001"/>
    <n v="1.0866667000000001"/>
    <n v="0"/>
    <n v="0"/>
    <n v="1.0866667000000001"/>
    <n v="0"/>
    <n v="0.94"/>
    <n v="0"/>
    <n v="0"/>
    <n v="0"/>
    <n v="0"/>
    <n v="0.28000000000000003"/>
    <n v="1.48"/>
    <n v="0.25"/>
    <n v="0.6"/>
    <n v="4.7"/>
    <n v="0"/>
    <n v="0"/>
    <n v="0"/>
    <n v="0"/>
    <n v="150"/>
    <n v="150"/>
    <n v="101"/>
    <n v="344"/>
    <n v="100"/>
    <n v="0"/>
    <x v="0"/>
    <n v="0"/>
    <n v="0"/>
    <n v="0"/>
    <n v="0"/>
    <n v="88650718.25"/>
    <n v="0"/>
    <n v="88317328"/>
    <n v="333390.25"/>
  </r>
  <r>
    <x v="29"/>
    <x v="0"/>
    <n v="2028"/>
    <x v="9"/>
    <n v="0"/>
    <n v="300"/>
    <n v="2.0407999999999999E-2"/>
    <n v="2009"/>
    <s v="2023_Plan"/>
    <s v="Emission Group 1"/>
    <s v="Base;2023BP"/>
    <s v="Base"/>
    <s v="Base"/>
    <s v="Base"/>
    <s v="ASG"/>
    <n v="42622"/>
    <n v="2456123.25"/>
    <n v="0"/>
    <n v="2460265.5"/>
    <n v="213.98"/>
    <n v="0"/>
    <n v="0"/>
    <n v="4360.96"/>
    <n v="0"/>
    <n v="0"/>
    <n v="32117.99"/>
    <n v="0"/>
    <n v="0"/>
    <n v="35480.17"/>
    <n v="111599.98"/>
    <n v="265708.59000000003"/>
    <n v="789286.75"/>
    <n v="0"/>
    <n v="0"/>
    <n v="0"/>
    <n v="0"/>
    <n v="0"/>
    <n v="0"/>
    <n v="0"/>
    <n v="0"/>
    <n v="79652480"/>
    <n v="79769112"/>
    <n v="72920208"/>
    <n v="6485703"/>
    <n v="363141.34"/>
    <n v="0"/>
    <n v="6551.19"/>
    <n v="123180.04"/>
    <n v="0"/>
    <n v="0"/>
    <n v="34.85"/>
    <n v="35.83"/>
    <n v="0.88"/>
    <n v="7.0000000000000007E-2"/>
    <n v="1.1399999999999999"/>
    <n v="30.62"/>
    <n v="0"/>
    <n v="0"/>
    <n v="0"/>
    <n v="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"/>
    <n v="0.63"/>
    <n v="5.34"/>
    <n v="0"/>
    <n v="0"/>
    <n v="0"/>
    <n v="0"/>
    <n v="150"/>
    <n v="150"/>
    <n v="101"/>
    <n v="344"/>
    <n v="100"/>
    <n v="0"/>
    <x v="0"/>
    <n v="0"/>
    <n v="0"/>
    <n v="0"/>
    <n v="0"/>
    <n v="79775663.189999998"/>
    <n v="0"/>
    <n v="79769112"/>
    <n v="6551.19"/>
  </r>
  <r>
    <x v="29"/>
    <x v="0"/>
    <n v="2028"/>
    <x v="10"/>
    <n v="0"/>
    <n v="300"/>
    <n v="2.0407999999999999E-2"/>
    <n v="2009"/>
    <s v="2023_Plan"/>
    <s v="Emission Group 1"/>
    <s v="Base;2023BP"/>
    <s v="Base"/>
    <s v="Base"/>
    <s v="Base"/>
    <s v="ASG"/>
    <n v="42622"/>
    <n v="2482624.25"/>
    <n v="0"/>
    <n v="2487153.5"/>
    <n v="171.44"/>
    <n v="0"/>
    <n v="0"/>
    <n v="4699.29"/>
    <n v="0"/>
    <n v="0"/>
    <n v="15626.33"/>
    <n v="0"/>
    <n v="0"/>
    <n v="33425.03"/>
    <n v="107999.96"/>
    <n v="261257.23"/>
    <n v="768687.31"/>
    <n v="0"/>
    <n v="0"/>
    <n v="0"/>
    <n v="0"/>
    <n v="0"/>
    <n v="0"/>
    <n v="0"/>
    <n v="0"/>
    <n v="82638072"/>
    <n v="82768112"/>
    <n v="76001256"/>
    <n v="6465920.5"/>
    <n v="300936.90999999997"/>
    <n v="0"/>
    <n v="5269.12"/>
    <n v="135309.48000000001"/>
    <n v="0"/>
    <n v="0"/>
    <n v="34.869999999999997"/>
    <n v="35.08"/>
    <n v="0.67"/>
    <n v="0.04"/>
    <n v="0.83"/>
    <n v="30.73"/>
    <n v="0"/>
    <n v="0"/>
    <n v="0"/>
    <n v="2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2"/>
    <n v="2.78"/>
    <n v="0"/>
    <n v="0"/>
    <n v="0"/>
    <n v="0"/>
    <n v="150"/>
    <n v="150"/>
    <n v="101"/>
    <n v="344"/>
    <n v="100"/>
    <n v="0"/>
    <x v="0"/>
    <n v="0"/>
    <n v="0"/>
    <n v="0"/>
    <n v="0"/>
    <n v="82773381.120000005"/>
    <n v="0"/>
    <n v="82768112"/>
    <n v="5269.12"/>
  </r>
  <r>
    <x v="29"/>
    <x v="0"/>
    <n v="2028"/>
    <x v="11"/>
    <n v="0"/>
    <n v="300"/>
    <n v="2.0407999999999999E-2"/>
    <n v="2009"/>
    <s v="2023_Plan"/>
    <s v="Emission Group 1"/>
    <s v="Base;2023BP"/>
    <s v="Base"/>
    <s v="Base"/>
    <s v="Base"/>
    <s v="ASG"/>
    <n v="42622"/>
    <n v="2936768.5"/>
    <n v="0"/>
    <n v="3025693.75"/>
    <n v="3412.36"/>
    <n v="0"/>
    <n v="0"/>
    <n v="92335.21"/>
    <n v="0"/>
    <n v="0"/>
    <n v="24949.87"/>
    <n v="0"/>
    <n v="0"/>
    <n v="22550.04"/>
    <n v="111600"/>
    <n v="274706.5"/>
    <n v="847093.75"/>
    <n v="0"/>
    <n v="0"/>
    <n v="0"/>
    <n v="0"/>
    <n v="0"/>
    <n v="0"/>
    <n v="0"/>
    <n v="0"/>
    <n v="101527544"/>
    <n v="104166192"/>
    <n v="95777176"/>
    <n v="7930445.5"/>
    <n v="458552.16"/>
    <n v="0"/>
    <n v="99017.19"/>
    <n v="2737667"/>
    <n v="0"/>
    <n v="0"/>
    <n v="36.01"/>
    <n v="36.51"/>
    <n v="0.6"/>
    <n v="0.03"/>
    <n v="0.8"/>
    <n v="29.02"/>
    <n v="0"/>
    <n v="0"/>
    <n v="0"/>
    <n v="2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31"/>
    <n v="2.63"/>
    <n v="0"/>
    <n v="0"/>
    <n v="0"/>
    <n v="0"/>
    <n v="150"/>
    <n v="150"/>
    <n v="101"/>
    <n v="344"/>
    <n v="100"/>
    <n v="0"/>
    <x v="0"/>
    <n v="0"/>
    <n v="0"/>
    <n v="0"/>
    <n v="0"/>
    <n v="104265209.19"/>
    <n v="0"/>
    <n v="104166192"/>
    <n v="99017.19"/>
  </r>
  <r>
    <x v="29"/>
    <x v="1"/>
    <n v="2028"/>
    <x v="0"/>
    <n v="0"/>
    <n v="300"/>
    <n v="2.0407999999999999E-2"/>
    <n v="2009"/>
    <s v="2023_Plan"/>
    <s v="Emission Group 1"/>
    <s v="Base;2023BP"/>
    <s v="Base"/>
    <s v="Base"/>
    <s v="Base"/>
    <s v="ASG"/>
    <n v="42622"/>
    <n v="11305473"/>
    <n v="0"/>
    <n v="11698591"/>
    <n v="3559.75"/>
    <n v="0"/>
    <n v="0"/>
    <n v="396683.94"/>
    <n v="0"/>
    <n v="0"/>
    <n v="0"/>
    <n v="0"/>
    <n v="0"/>
    <n v="250822.09"/>
    <n v="312480"/>
    <n v="934052.69"/>
    <n v="3117036.5"/>
    <n v="0"/>
    <n v="0"/>
    <n v="0"/>
    <n v="0"/>
    <n v="0"/>
    <n v="0"/>
    <n v="0"/>
    <n v="0"/>
    <n v="399735968"/>
    <n v="411266592"/>
    <n v="353202496"/>
    <n v="57989244"/>
    <n v="74801.960000000006"/>
    <n v="0"/>
    <n v="128172.45"/>
    <n v="11658781"/>
    <n v="0"/>
    <n v="0"/>
    <n v="52.67"/>
    <n v="38.81"/>
    <n v="8.2899999999999991"/>
    <n v="1.2"/>
    <n v="11.96"/>
    <n v="36.01"/>
    <n v="0"/>
    <n v="0"/>
    <n v="0"/>
    <n v="2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3"/>
    <n v="0"/>
    <n v="0"/>
    <n v="0"/>
    <n v="0"/>
    <n v="420"/>
    <n v="420"/>
    <n v="811"/>
    <n v="957"/>
    <n v="0"/>
    <n v="0"/>
    <x v="0"/>
    <n v="0"/>
    <n v="0"/>
    <n v="0"/>
    <n v="0"/>
    <n v="411394764.44999999"/>
    <n v="0"/>
    <n v="411266592"/>
    <n v="128172.45"/>
  </r>
  <r>
    <x v="29"/>
    <x v="1"/>
    <n v="2028"/>
    <x v="1"/>
    <n v="0"/>
    <n v="300"/>
    <n v="2.0407999999999999E-2"/>
    <n v="2009"/>
    <s v="2023_Plan"/>
    <s v="Emission Group 1"/>
    <s v="Base;2023BP"/>
    <s v="Base"/>
    <s v="Base"/>
    <s v="Base"/>
    <s v="ASG"/>
    <n v="42622"/>
    <n v="9075099"/>
    <n v="0"/>
    <n v="9536692"/>
    <n v="2260.6799999999998"/>
    <n v="0"/>
    <n v="0"/>
    <n v="463874.34"/>
    <n v="0"/>
    <n v="0"/>
    <n v="0"/>
    <n v="0"/>
    <n v="0"/>
    <n v="245898.08"/>
    <n v="282240"/>
    <n v="1130694.1299999999"/>
    <n v="2987799.5"/>
    <n v="0"/>
    <n v="0"/>
    <n v="0"/>
    <n v="0"/>
    <n v="0"/>
    <n v="0"/>
    <n v="0"/>
    <n v="0"/>
    <n v="319083616"/>
    <n v="331990528"/>
    <n v="284792128"/>
    <n v="47160352"/>
    <n v="38104.53"/>
    <n v="0"/>
    <n v="67324.13"/>
    <n v="12974233"/>
    <n v="0"/>
    <n v="0"/>
    <n v="47.57"/>
    <n v="37.82"/>
    <n v="4.09"/>
    <n v="0.67"/>
    <n v="7.8"/>
    <n v="29.78"/>
    <n v="0"/>
    <n v="0"/>
    <n v="0"/>
    <n v="2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332057852.13"/>
    <n v="0"/>
    <n v="331990528"/>
    <n v="67324.13"/>
  </r>
  <r>
    <x v="29"/>
    <x v="1"/>
    <n v="2028"/>
    <x v="2"/>
    <n v="0"/>
    <n v="300"/>
    <n v="2.0407999999999999E-2"/>
    <n v="2009"/>
    <s v="2023_Plan"/>
    <s v="Emission Group 1"/>
    <s v="Base;2023BP"/>
    <s v="Base"/>
    <s v="Base"/>
    <s v="Base"/>
    <s v="ASG"/>
    <n v="42622"/>
    <n v="9070003"/>
    <n v="0"/>
    <n v="9075139"/>
    <n v="220.27"/>
    <n v="0"/>
    <n v="0"/>
    <n v="5351.1"/>
    <n v="0"/>
    <n v="0"/>
    <n v="0"/>
    <n v="0"/>
    <n v="0"/>
    <n v="415775.13"/>
    <n v="312480"/>
    <n v="1201933.6299999999"/>
    <n v="3134984.25"/>
    <n v="0"/>
    <n v="0"/>
    <n v="0"/>
    <n v="0"/>
    <n v="0"/>
    <n v="0"/>
    <n v="0"/>
    <n v="0"/>
    <n v="308091808"/>
    <n v="308232832"/>
    <n v="263784288"/>
    <n v="44421192"/>
    <n v="27083.57"/>
    <n v="0"/>
    <n v="6317.31"/>
    <n v="147343.53"/>
    <n v="0"/>
    <n v="0"/>
    <n v="43.9"/>
    <n v="37.54"/>
    <n v="2.79"/>
    <n v="0.46"/>
    <n v="5.08"/>
    <n v="28.68"/>
    <n v="0"/>
    <n v="0"/>
    <n v="0"/>
    <n v="2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08239149.31"/>
    <n v="0"/>
    <n v="308232832"/>
    <n v="6317.31"/>
  </r>
  <r>
    <x v="29"/>
    <x v="1"/>
    <n v="2028"/>
    <x v="3"/>
    <n v="0"/>
    <n v="300"/>
    <n v="2.0407999999999999E-2"/>
    <n v="2009"/>
    <s v="2023_Plan"/>
    <s v="Emission Group 1"/>
    <s v="Base;2023BP"/>
    <s v="Base"/>
    <s v="Base"/>
    <s v="Base"/>
    <s v="ASG"/>
    <n v="42622"/>
    <n v="8586651"/>
    <n v="0"/>
    <n v="8590540"/>
    <n v="426.72"/>
    <n v="0"/>
    <n v="0"/>
    <n v="4358.6000000000004"/>
    <n v="0"/>
    <n v="0"/>
    <n v="0"/>
    <n v="0"/>
    <n v="9.33"/>
    <n v="398973.31"/>
    <n v="302400"/>
    <n v="1214939.75"/>
    <n v="3041939.25"/>
    <n v="0"/>
    <n v="0"/>
    <n v="0"/>
    <n v="0"/>
    <n v="39.69"/>
    <n v="0"/>
    <n v="0"/>
    <n v="0"/>
    <n v="290618144"/>
    <n v="292476416"/>
    <n v="251067712"/>
    <n v="41340988"/>
    <n v="67762.789999999994"/>
    <n v="0"/>
    <n v="326185.5"/>
    <n v="2184451.5"/>
    <n v="0"/>
    <n v="0"/>
    <n v="55.43"/>
    <n v="37.68"/>
    <n v="7.22"/>
    <n v="1.1499999999999999"/>
    <n v="13.99"/>
    <n v="764.4"/>
    <n v="0"/>
    <n v="0"/>
    <n v="0"/>
    <n v="501.18"/>
    <n v="0"/>
    <n v="0"/>
    <n v="20967"/>
    <n v="0"/>
    <n v="0"/>
    <n v="0"/>
    <n v="0"/>
    <n v="6.3333329999999993E-2"/>
    <n v="0"/>
    <n v="0"/>
    <n v="6.3333329999999993E-2"/>
    <n v="0.10666667000000001"/>
    <n v="0"/>
    <n v="0"/>
    <n v="0.10666667000000001"/>
    <n v="0"/>
    <n v="0.03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292802601.5"/>
    <n v="0"/>
    <n v="292476416"/>
    <n v="326185.5"/>
  </r>
  <r>
    <x v="29"/>
    <x v="1"/>
    <n v="2028"/>
    <x v="4"/>
    <n v="0"/>
    <n v="300"/>
    <n v="2.0407999999999999E-2"/>
    <n v="2009"/>
    <s v="2023_Plan"/>
    <s v="Emission Group 1"/>
    <s v="Base;2023BP"/>
    <s v="Base"/>
    <s v="Base"/>
    <s v="Base"/>
    <s v="ASG"/>
    <n v="42622"/>
    <n v="9359597"/>
    <n v="0"/>
    <n v="9367772"/>
    <n v="452.08"/>
    <n v="0"/>
    <n v="0"/>
    <n v="8822.19"/>
    <n v="0"/>
    <n v="0"/>
    <n v="0"/>
    <n v="0"/>
    <n v="52.67"/>
    <n v="511857.63"/>
    <n v="312480"/>
    <n v="1460443.25"/>
    <n v="3382119.25"/>
    <n v="0"/>
    <n v="0"/>
    <n v="0"/>
    <n v="0"/>
    <n v="177.02"/>
    <n v="0"/>
    <n v="0"/>
    <n v="0"/>
    <n v="313519712"/>
    <n v="312555648"/>
    <n v="267810112"/>
    <n v="44683608"/>
    <n v="61853.13"/>
    <n v="0"/>
    <n v="1188933.6299999999"/>
    <n v="224858.94"/>
    <n v="0"/>
    <n v="0"/>
    <n v="53.8"/>
    <n v="38.57"/>
    <n v="5.54"/>
    <n v="0.61"/>
    <n v="12.81"/>
    <n v="2629.94"/>
    <n v="0"/>
    <n v="0"/>
    <n v="0"/>
    <n v="25.49"/>
    <n v="0"/>
    <n v="0"/>
    <n v="20967"/>
    <n v="0"/>
    <n v="0"/>
    <n v="0"/>
    <n v="0"/>
    <n v="0.30333334000000001"/>
    <n v="0"/>
    <n v="0"/>
    <n v="0.30333334000000001"/>
    <n v="0.31999999000000001"/>
    <n v="0"/>
    <n v="0"/>
    <n v="0.31999999000000001"/>
    <n v="0"/>
    <n v="0.18"/>
    <n v="0"/>
    <n v="0"/>
    <n v="0"/>
    <n v="0"/>
    <n v="0"/>
    <n v="0"/>
    <n v="0.03"/>
    <n v="0.03"/>
    <n v="4.82"/>
    <n v="0"/>
    <n v="0"/>
    <n v="0"/>
    <n v="0"/>
    <n v="420"/>
    <n v="420"/>
    <n v="811"/>
    <n v="957"/>
    <n v="0"/>
    <n v="0"/>
    <x v="0"/>
    <n v="0"/>
    <n v="0"/>
    <n v="0"/>
    <n v="0"/>
    <n v="313744581.63"/>
    <n v="0"/>
    <n v="312555648"/>
    <n v="1188933.6299999999"/>
  </r>
  <r>
    <x v="29"/>
    <x v="1"/>
    <n v="2028"/>
    <x v="5"/>
    <n v="0"/>
    <n v="300"/>
    <n v="2.0407999999999999E-2"/>
    <n v="2009"/>
    <s v="2023_Plan"/>
    <s v="Emission Group 1"/>
    <s v="Base;2023BP"/>
    <s v="Base"/>
    <s v="Base"/>
    <s v="Base"/>
    <s v="ASG"/>
    <n v="42622"/>
    <n v="10933165"/>
    <n v="0"/>
    <n v="11060837"/>
    <n v="44497.31"/>
    <n v="0"/>
    <n v="0"/>
    <n v="172201.8"/>
    <n v="0"/>
    <n v="0"/>
    <n v="0"/>
    <n v="0"/>
    <n v="0"/>
    <n v="522168.47"/>
    <n v="302400"/>
    <n v="1284661.8799999999"/>
    <n v="2841647.25"/>
    <n v="0"/>
    <n v="0"/>
    <n v="0"/>
    <n v="0"/>
    <n v="0.67"/>
    <n v="0"/>
    <n v="0"/>
    <n v="0"/>
    <n v="374144320"/>
    <n v="376754336"/>
    <n v="323782080"/>
    <n v="52770344"/>
    <n v="202068.98"/>
    <n v="0"/>
    <n v="3302902"/>
    <n v="5912931.5"/>
    <n v="0"/>
    <n v="0"/>
    <n v="128.32"/>
    <n v="88.07"/>
    <n v="33.729999999999997"/>
    <n v="8.17"/>
    <n v="68.48"/>
    <n v="74.23"/>
    <n v="0"/>
    <n v="0"/>
    <n v="0"/>
    <n v="34.34000000000000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80057238"/>
    <n v="0"/>
    <n v="376754336"/>
    <n v="3302902"/>
  </r>
  <r>
    <x v="29"/>
    <x v="1"/>
    <n v="2028"/>
    <x v="6"/>
    <n v="0"/>
    <n v="300"/>
    <n v="2.0407999999999999E-2"/>
    <n v="2009"/>
    <s v="2023_Plan"/>
    <s v="Emission Group 1"/>
    <s v="Base;2023BP"/>
    <s v="Base"/>
    <s v="Base"/>
    <s v="Base"/>
    <s v="ASG"/>
    <n v="42622"/>
    <n v="11201278"/>
    <n v="0"/>
    <n v="11398506"/>
    <n v="20845.77"/>
    <n v="0"/>
    <n v="0"/>
    <n v="218079.31"/>
    <n v="0"/>
    <n v="0"/>
    <n v="0"/>
    <n v="0"/>
    <n v="0"/>
    <n v="608577.93999999994"/>
    <n v="312480"/>
    <n v="1428383.63"/>
    <n v="3110356.5"/>
    <n v="0"/>
    <n v="0"/>
    <n v="0"/>
    <n v="0"/>
    <n v="0"/>
    <n v="0"/>
    <n v="0"/>
    <n v="0"/>
    <n v="381729568"/>
    <n v="386259136"/>
    <n v="331850240"/>
    <n v="54221252"/>
    <n v="187812.42"/>
    <n v="0"/>
    <n v="1434892.38"/>
    <n v="5964449"/>
    <n v="0"/>
    <n v="0"/>
    <n v="105.51"/>
    <n v="63.43"/>
    <n v="23.47"/>
    <n v="5.89"/>
    <n v="51.36"/>
    <n v="68.83"/>
    <n v="0"/>
    <n v="0"/>
    <n v="0"/>
    <n v="2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387694028.38"/>
    <n v="0"/>
    <n v="386259136"/>
    <n v="1434892.38"/>
  </r>
  <r>
    <x v="29"/>
    <x v="1"/>
    <n v="2028"/>
    <x v="7"/>
    <n v="0"/>
    <n v="300"/>
    <n v="2.0407999999999999E-2"/>
    <n v="2009"/>
    <s v="2023_Plan"/>
    <s v="Emission Group 1"/>
    <s v="Base;2023BP"/>
    <s v="Base"/>
    <s v="Base"/>
    <s v="Base"/>
    <s v="ASG"/>
    <n v="42622"/>
    <n v="11242943"/>
    <n v="0"/>
    <n v="11357175"/>
    <n v="37904.36"/>
    <n v="0"/>
    <n v="0"/>
    <n v="152165.95000000001"/>
    <n v="0"/>
    <n v="0"/>
    <n v="0"/>
    <n v="0"/>
    <n v="0"/>
    <n v="551216.81000000006"/>
    <n v="312480"/>
    <n v="1318062.3799999999"/>
    <n v="2976946.5"/>
    <n v="0"/>
    <n v="0"/>
    <n v="0"/>
    <n v="0"/>
    <n v="5.0599999999999996"/>
    <n v="0"/>
    <n v="0"/>
    <n v="0"/>
    <n v="386553888"/>
    <n v="386305504"/>
    <n v="331934464"/>
    <n v="54194888"/>
    <n v="176557.94"/>
    <n v="0"/>
    <n v="4570728"/>
    <n v="4322325"/>
    <n v="0"/>
    <n v="0"/>
    <n v="120.29"/>
    <n v="88.6"/>
    <n v="30.71"/>
    <n v="6.91"/>
    <n v="62.31"/>
    <n v="120.59"/>
    <n v="0"/>
    <n v="0"/>
    <n v="0"/>
    <n v="28.41"/>
    <n v="0"/>
    <n v="0"/>
    <n v="20967"/>
    <n v="0"/>
    <n v="0"/>
    <n v="0"/>
    <n v="0"/>
    <n v="0.03"/>
    <n v="0"/>
    <n v="0"/>
    <n v="0.03"/>
    <n v="0.05"/>
    <n v="0"/>
    <n v="0"/>
    <n v="0.05"/>
    <n v="0"/>
    <n v="0"/>
    <n v="0"/>
    <n v="0"/>
    <n v="0"/>
    <n v="0"/>
    <n v="0"/>
    <n v="0"/>
    <n v="0"/>
    <n v="0"/>
    <n v="5.0599999999999996"/>
    <n v="0"/>
    <n v="0"/>
    <n v="0"/>
    <n v="0"/>
    <n v="420"/>
    <n v="420"/>
    <n v="811"/>
    <n v="957"/>
    <n v="0"/>
    <n v="0"/>
    <x v="0"/>
    <n v="0"/>
    <n v="0"/>
    <n v="0"/>
    <n v="0"/>
    <n v="390876232"/>
    <n v="0"/>
    <n v="386305504"/>
    <n v="4570728"/>
  </r>
  <r>
    <x v="29"/>
    <x v="1"/>
    <n v="2028"/>
    <x v="8"/>
    <n v="0"/>
    <n v="300"/>
    <n v="2.0407999999999999E-2"/>
    <n v="2009"/>
    <s v="2023_Plan"/>
    <s v="Emission Group 1"/>
    <s v="Base;2023BP"/>
    <s v="Base"/>
    <s v="Base"/>
    <s v="Base"/>
    <s v="ASG"/>
    <n v="42622"/>
    <n v="9609908"/>
    <n v="0"/>
    <n v="9614095"/>
    <n v="347.91"/>
    <n v="0"/>
    <n v="0"/>
    <n v="4682.95"/>
    <n v="0"/>
    <n v="0"/>
    <n v="0"/>
    <n v="0"/>
    <n v="38"/>
    <n v="465959.03"/>
    <n v="302400"/>
    <n v="1359248.38"/>
    <n v="3242099.75"/>
    <n v="0"/>
    <n v="0"/>
    <n v="0"/>
    <n v="0"/>
    <n v="140.05000000000001"/>
    <n v="0"/>
    <n v="0"/>
    <n v="0"/>
    <n v="324469056"/>
    <n v="324351520"/>
    <n v="278279744"/>
    <n v="46017756"/>
    <n v="53925.09"/>
    <n v="0"/>
    <n v="1278183.3799999999"/>
    <n v="1160628.3799999999"/>
    <n v="0"/>
    <n v="0"/>
    <n v="58.36"/>
    <n v="41.05"/>
    <n v="7.25"/>
    <n v="0.95"/>
    <n v="15.96"/>
    <n v="3673.87"/>
    <n v="0"/>
    <n v="0"/>
    <n v="0"/>
    <n v="247.84"/>
    <n v="0"/>
    <n v="0"/>
    <n v="20967"/>
    <n v="0"/>
    <n v="0"/>
    <n v="0"/>
    <n v="0"/>
    <n v="0.21333334000000001"/>
    <n v="0"/>
    <n v="0"/>
    <n v="0.21333334000000001"/>
    <n v="0.26333331999999998"/>
    <n v="0"/>
    <n v="0"/>
    <n v="0.26333331999999998"/>
    <n v="0"/>
    <n v="0.14000000000000001"/>
    <n v="0"/>
    <n v="0"/>
    <n v="0"/>
    <n v="0"/>
    <n v="0"/>
    <n v="0"/>
    <n v="0"/>
    <n v="0"/>
    <n v="5.19"/>
    <n v="0"/>
    <n v="0"/>
    <n v="0"/>
    <n v="0"/>
    <n v="420"/>
    <n v="420"/>
    <n v="811"/>
    <n v="957"/>
    <n v="0"/>
    <n v="0"/>
    <x v="0"/>
    <n v="0"/>
    <n v="0"/>
    <n v="0"/>
    <n v="0"/>
    <n v="325629703.38"/>
    <n v="0"/>
    <n v="324351520"/>
    <n v="1278183.3799999999"/>
  </r>
  <r>
    <x v="29"/>
    <x v="1"/>
    <n v="2028"/>
    <x v="9"/>
    <n v="0"/>
    <n v="300"/>
    <n v="2.0407999999999999E-2"/>
    <n v="2009"/>
    <s v="2023_Plan"/>
    <s v="Emission Group 1"/>
    <s v="Base;2023BP"/>
    <s v="Base"/>
    <s v="Base"/>
    <s v="Base"/>
    <s v="ASG"/>
    <n v="42622"/>
    <n v="8689927"/>
    <n v="0"/>
    <n v="8694359"/>
    <n v="109.55"/>
    <n v="0"/>
    <n v="0"/>
    <n v="4519.24"/>
    <n v="0"/>
    <n v="0"/>
    <n v="0"/>
    <n v="0"/>
    <n v="0"/>
    <n v="393508.25"/>
    <n v="312480"/>
    <n v="1079881.1299999999"/>
    <n v="3019741.5"/>
    <n v="0"/>
    <n v="0"/>
    <n v="0"/>
    <n v="0"/>
    <n v="0.08"/>
    <n v="0"/>
    <n v="0"/>
    <n v="0"/>
    <n v="294078560"/>
    <n v="294194560"/>
    <n v="252623392"/>
    <n v="41554584"/>
    <n v="16476.97"/>
    <n v="0"/>
    <n v="3290.53"/>
    <n v="119287.29"/>
    <n v="0"/>
    <n v="0"/>
    <n v="45.75"/>
    <n v="37.270000000000003"/>
    <n v="4.2"/>
    <n v="0.71"/>
    <n v="6.95"/>
    <n v="30.04"/>
    <n v="0"/>
    <n v="0"/>
    <n v="0"/>
    <n v="26.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294197850.52999997"/>
    <n v="0"/>
    <n v="294194560"/>
    <n v="3290.53"/>
  </r>
  <r>
    <x v="29"/>
    <x v="1"/>
    <n v="2028"/>
    <x v="10"/>
    <n v="0"/>
    <n v="300"/>
    <n v="2.0407999999999999E-2"/>
    <n v="2009"/>
    <s v="2023_Plan"/>
    <s v="Emission Group 1"/>
    <s v="Base;2023BP"/>
    <s v="Base"/>
    <s v="Base"/>
    <s v="Base"/>
    <s v="ASG"/>
    <n v="42622"/>
    <n v="8648785"/>
    <n v="0"/>
    <n v="8654863"/>
    <n v="135.08000000000001"/>
    <n v="0"/>
    <n v="0"/>
    <n v="6220.55"/>
    <n v="0"/>
    <n v="0"/>
    <n v="0"/>
    <n v="0"/>
    <n v="0"/>
    <n v="303036.56"/>
    <n v="302400"/>
    <n v="1188564.25"/>
    <n v="3079757.25"/>
    <n v="0"/>
    <n v="0"/>
    <n v="0"/>
    <n v="0"/>
    <n v="0"/>
    <n v="0"/>
    <n v="0"/>
    <n v="0"/>
    <n v="296088512"/>
    <n v="296254112"/>
    <n v="254100624"/>
    <n v="42135236"/>
    <n v="18301.71"/>
    <n v="0"/>
    <n v="3786.52"/>
    <n v="169381.27"/>
    <n v="0"/>
    <n v="0"/>
    <n v="39.369999999999997"/>
    <n v="37.26"/>
    <n v="1.1499999999999999"/>
    <n v="0.17"/>
    <n v="2.02"/>
    <n v="28.03"/>
    <n v="0"/>
    <n v="0"/>
    <n v="0"/>
    <n v="2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296257898.51999998"/>
    <n v="0"/>
    <n v="296254112"/>
    <n v="3786.52"/>
  </r>
  <r>
    <x v="29"/>
    <x v="1"/>
    <n v="2028"/>
    <x v="11"/>
    <n v="0"/>
    <n v="300"/>
    <n v="2.0407999999999999E-2"/>
    <n v="2009"/>
    <s v="2023_Plan"/>
    <s v="Emission Group 1"/>
    <s v="Base;2023BP"/>
    <s v="Base"/>
    <s v="Base"/>
    <s v="Base"/>
    <s v="ASG"/>
    <n v="42622"/>
    <n v="10113605"/>
    <n v="0"/>
    <n v="10504481"/>
    <n v="4559.8100000000004"/>
    <n v="0"/>
    <n v="0"/>
    <n v="395426.28"/>
    <n v="0"/>
    <n v="0"/>
    <n v="0"/>
    <n v="0"/>
    <n v="0"/>
    <n v="287907.96999999997"/>
    <n v="312480"/>
    <n v="1146432.25"/>
    <n v="3345921"/>
    <n v="0"/>
    <n v="0"/>
    <n v="0"/>
    <n v="0"/>
    <n v="0"/>
    <n v="0"/>
    <n v="0"/>
    <n v="0"/>
    <n v="354620992"/>
    <n v="365786464"/>
    <n v="313907424"/>
    <n v="51838344"/>
    <n v="40523.75"/>
    <n v="0"/>
    <n v="145952.23000000001"/>
    <n v="11311410"/>
    <n v="0"/>
    <n v="0"/>
    <n v="43.88"/>
    <n v="37.979999999999997"/>
    <n v="3"/>
    <n v="0.46"/>
    <n v="5.16"/>
    <n v="32.01"/>
    <n v="0"/>
    <n v="0"/>
    <n v="0"/>
    <n v="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65932416.23000002"/>
    <n v="0"/>
    <n v="365786464"/>
    <n v="145952.23000000001"/>
  </r>
  <r>
    <x v="29"/>
    <x v="2"/>
    <n v="2028"/>
    <x v="0"/>
    <n v="0"/>
    <n v="300"/>
    <n v="2.0407999999999999E-2"/>
    <n v="2009"/>
    <s v="2023_Plan"/>
    <s v="Emission Group 1"/>
    <s v="Base;2023BP"/>
    <s v="Base"/>
    <s v="Base"/>
    <s v="Base"/>
    <s v="ASG"/>
    <n v="42622"/>
    <n v="19612662"/>
    <n v="0"/>
    <n v="19252866"/>
    <n v="374561.66"/>
    <n v="0"/>
    <n v="0"/>
    <n v="14765.51"/>
    <n v="0"/>
    <n v="0"/>
    <n v="0"/>
    <n v="0"/>
    <n v="0"/>
    <n v="213631.66"/>
    <n v="550560"/>
    <n v="1063483.25"/>
    <n v="4141941.25"/>
    <n v="0"/>
    <n v="0"/>
    <n v="0"/>
    <n v="0"/>
    <n v="0"/>
    <n v="0"/>
    <n v="0"/>
    <n v="0"/>
    <n v="663188800"/>
    <n v="652416064"/>
    <n v="562496704"/>
    <n v="89303648"/>
    <n v="615624.06000000006"/>
    <n v="0"/>
    <n v="11226383"/>
    <n v="453625.88"/>
    <n v="0"/>
    <n v="0"/>
    <n v="109.1"/>
    <n v="43.03"/>
    <n v="53.13"/>
    <n v="8.65"/>
    <n v="59.8"/>
    <n v="29.97"/>
    <n v="0"/>
    <n v="0"/>
    <n v="0"/>
    <n v="3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9"/>
    <n v="0"/>
    <n v="0"/>
    <n v="0"/>
    <n v="0"/>
    <n v="740"/>
    <n v="740"/>
    <n v="1164"/>
    <n v="1422"/>
    <n v="0"/>
    <n v="0"/>
    <x v="0"/>
    <n v="0"/>
    <n v="0"/>
    <n v="0"/>
    <n v="0"/>
    <n v="663642447"/>
    <n v="0"/>
    <n v="652416064"/>
    <n v="11226383"/>
  </r>
  <r>
    <x v="29"/>
    <x v="2"/>
    <n v="2028"/>
    <x v="1"/>
    <n v="0"/>
    <n v="300"/>
    <n v="2.0407999999999999E-2"/>
    <n v="2009"/>
    <s v="2023_Plan"/>
    <s v="Emission Group 1"/>
    <s v="Base;2023BP"/>
    <s v="Base"/>
    <s v="Base"/>
    <s v="Base"/>
    <s v="ASG"/>
    <n v="42622"/>
    <n v="15924210"/>
    <n v="0"/>
    <n v="15661616"/>
    <n v="296649.03000000003"/>
    <n v="0"/>
    <n v="0"/>
    <n v="34055.269999999997"/>
    <n v="0"/>
    <n v="0"/>
    <n v="0"/>
    <n v="0"/>
    <n v="0"/>
    <n v="201125.75"/>
    <n v="497280"/>
    <n v="1196966.1299999999"/>
    <n v="4628678.5"/>
    <n v="0"/>
    <n v="0"/>
    <n v="0"/>
    <n v="0"/>
    <n v="0"/>
    <n v="0"/>
    <n v="0"/>
    <n v="0"/>
    <n v="528821856"/>
    <n v="521089888"/>
    <n v="447681152"/>
    <n v="72926280"/>
    <n v="482420.81"/>
    <n v="0"/>
    <n v="8577967"/>
    <n v="845978.44"/>
    <n v="0"/>
    <n v="0"/>
    <n v="74.87"/>
    <n v="40.24"/>
    <n v="20.9"/>
    <n v="3.16"/>
    <n v="29.21"/>
    <n v="28.92"/>
    <n v="0"/>
    <n v="0"/>
    <n v="0"/>
    <n v="2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8"/>
    <n v="0"/>
    <n v="0"/>
    <n v="0"/>
    <n v="0"/>
    <n v="740"/>
    <n v="740"/>
    <n v="1164"/>
    <n v="1422"/>
    <n v="0"/>
    <n v="0"/>
    <x v="0"/>
    <n v="0"/>
    <n v="0"/>
    <n v="0"/>
    <n v="0"/>
    <n v="529667855"/>
    <n v="0"/>
    <n v="521089888"/>
    <n v="8577967"/>
  </r>
  <r>
    <x v="29"/>
    <x v="2"/>
    <n v="2028"/>
    <x v="2"/>
    <n v="0"/>
    <n v="300"/>
    <n v="2.0407999999999999E-2"/>
    <n v="2009"/>
    <s v="2023_Plan"/>
    <s v="Emission Group 1"/>
    <s v="Base;2023BP"/>
    <s v="Base"/>
    <s v="Base"/>
    <s v="Base"/>
    <s v="ASG"/>
    <n v="42622"/>
    <n v="15549252"/>
    <n v="0"/>
    <n v="15546522"/>
    <n v="3747.47"/>
    <n v="0"/>
    <n v="0"/>
    <n v="1031.8399999999999"/>
    <n v="0"/>
    <n v="0"/>
    <n v="0"/>
    <n v="0"/>
    <n v="9.33"/>
    <n v="314251.44"/>
    <n v="550560"/>
    <n v="1266790"/>
    <n v="4804760.5"/>
    <n v="0"/>
    <n v="0"/>
    <n v="0"/>
    <n v="0"/>
    <n v="15.29"/>
    <n v="0"/>
    <n v="0"/>
    <n v="0"/>
    <n v="501600992"/>
    <n v="501521344"/>
    <n v="429553120"/>
    <n v="71394952"/>
    <n v="573612.5"/>
    <n v="0"/>
    <n v="104937.12"/>
    <n v="25291.8"/>
    <n v="0"/>
    <n v="0"/>
    <n v="57.11"/>
    <n v="38.94"/>
    <n v="11.28"/>
    <n v="1.26"/>
    <n v="15.22"/>
    <n v="28"/>
    <n v="0"/>
    <n v="0"/>
    <n v="0"/>
    <n v="24.51"/>
    <n v="0"/>
    <n v="0"/>
    <n v="20967"/>
    <n v="0"/>
    <n v="0"/>
    <n v="0"/>
    <n v="0"/>
    <n v="1.3333329999999999E-2"/>
    <n v="0"/>
    <n v="0"/>
    <n v="1.3333329999999999E-2"/>
    <n v="3.6666669999999998E-2"/>
    <n v="0"/>
    <n v="0"/>
    <n v="3.6666669999999998E-2"/>
    <n v="0"/>
    <n v="0.01"/>
    <n v="0"/>
    <n v="0"/>
    <n v="0"/>
    <n v="0"/>
    <n v="0"/>
    <n v="0"/>
    <n v="0"/>
    <n v="0"/>
    <n v="5.81"/>
    <n v="0"/>
    <n v="0"/>
    <n v="0"/>
    <n v="0"/>
    <n v="740"/>
    <n v="740"/>
    <n v="1164"/>
    <n v="1422"/>
    <n v="0"/>
    <n v="0"/>
    <x v="0"/>
    <n v="0"/>
    <n v="0"/>
    <n v="0"/>
    <n v="0"/>
    <n v="501626281.12"/>
    <n v="0"/>
    <n v="501521344"/>
    <n v="104937.12"/>
  </r>
  <r>
    <x v="29"/>
    <x v="2"/>
    <n v="2028"/>
    <x v="3"/>
    <n v="0"/>
    <n v="300"/>
    <n v="2.0407999999999999E-2"/>
    <n v="2009"/>
    <s v="2023_Plan"/>
    <s v="Emission Group 1"/>
    <s v="Base;2023BP"/>
    <s v="Base"/>
    <s v="Base"/>
    <s v="Base"/>
    <s v="ASG"/>
    <n v="42622"/>
    <n v="14162895"/>
    <n v="0"/>
    <n v="14162481"/>
    <n v="2866.57"/>
    <n v="0"/>
    <n v="0"/>
    <n v="2553.34"/>
    <n v="0"/>
    <n v="0"/>
    <n v="0"/>
    <n v="0"/>
    <n v="3.33"/>
    <n v="298292.38"/>
    <n v="532800"/>
    <n v="1465509.13"/>
    <n v="4058419.75"/>
    <n v="0"/>
    <n v="0"/>
    <n v="0"/>
    <n v="0"/>
    <n v="100.25"/>
    <n v="0"/>
    <n v="0"/>
    <n v="0"/>
    <n v="470231456"/>
    <n v="468927104"/>
    <n v="402888480"/>
    <n v="65701608"/>
    <n v="337053.63"/>
    <n v="0"/>
    <n v="1859433.38"/>
    <n v="555065.68999999994"/>
    <n v="0"/>
    <n v="0"/>
    <n v="99.87"/>
    <n v="39.380000000000003"/>
    <n v="34.049999999999997"/>
    <n v="5.8"/>
    <n v="54.1"/>
    <n v="648.66"/>
    <n v="0"/>
    <n v="0"/>
    <n v="0"/>
    <n v="217.39"/>
    <n v="0"/>
    <n v="0"/>
    <n v="20967"/>
    <n v="0"/>
    <n v="0"/>
    <n v="0"/>
    <n v="0"/>
    <n v="0.11"/>
    <n v="0"/>
    <n v="0"/>
    <n v="0.11"/>
    <n v="0.25"/>
    <n v="0"/>
    <n v="0"/>
    <n v="0.25"/>
    <n v="0"/>
    <n v="0.01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470786537.38"/>
    <n v="0"/>
    <n v="468927104"/>
    <n v="1859433.38"/>
  </r>
  <r>
    <x v="29"/>
    <x v="2"/>
    <n v="2028"/>
    <x v="4"/>
    <n v="0"/>
    <n v="300"/>
    <n v="2.0407999999999999E-2"/>
    <n v="2009"/>
    <s v="2023_Plan"/>
    <s v="Emission Group 1"/>
    <s v="Base;2023BP"/>
    <s v="Base"/>
    <s v="Base"/>
    <s v="Base"/>
    <s v="ASG"/>
    <n v="42622"/>
    <n v="14318850"/>
    <n v="0"/>
    <n v="14315028"/>
    <n v="5527.97"/>
    <n v="0"/>
    <n v="0"/>
    <n v="1736.95"/>
    <n v="0"/>
    <n v="0"/>
    <n v="0"/>
    <n v="0"/>
    <n v="0"/>
    <n v="390997.53"/>
    <n v="550560"/>
    <n v="1354140.5"/>
    <n v="4050758.75"/>
    <n v="0"/>
    <n v="0"/>
    <n v="0"/>
    <n v="0"/>
    <n v="30.82"/>
    <n v="0"/>
    <n v="0"/>
    <n v="0"/>
    <n v="457610656"/>
    <n v="458031008"/>
    <n v="392890272"/>
    <n v="64864688"/>
    <n v="276203.81"/>
    <n v="0"/>
    <n v="154356.09"/>
    <n v="574726"/>
    <n v="0"/>
    <n v="0"/>
    <n v="84.26"/>
    <n v="38.770000000000003"/>
    <n v="28.35"/>
    <n v="5.27"/>
    <n v="40.81"/>
    <n v="27.92"/>
    <n v="0"/>
    <n v="0"/>
    <n v="0"/>
    <n v="330.88"/>
    <n v="0"/>
    <n v="0"/>
    <n v="20967"/>
    <n v="0"/>
    <n v="0"/>
    <n v="0"/>
    <n v="0"/>
    <n v="3.6666669999999998E-2"/>
    <n v="0"/>
    <n v="0"/>
    <n v="3.6666669999999998E-2"/>
    <n v="7.6666670000000006E-2"/>
    <n v="0"/>
    <n v="0"/>
    <n v="7.6666670000000006E-2"/>
    <n v="0"/>
    <n v="0"/>
    <n v="0"/>
    <n v="0"/>
    <n v="0"/>
    <n v="0"/>
    <n v="0"/>
    <n v="0"/>
    <n v="0"/>
    <n v="0"/>
    <n v="6.75"/>
    <n v="0"/>
    <n v="0"/>
    <n v="0"/>
    <n v="0"/>
    <n v="740"/>
    <n v="740"/>
    <n v="1164"/>
    <n v="1422"/>
    <n v="0"/>
    <n v="0"/>
    <x v="0"/>
    <n v="0"/>
    <n v="0"/>
    <n v="0"/>
    <n v="0"/>
    <n v="458185364.08999997"/>
    <n v="0"/>
    <n v="458031008"/>
    <n v="154356.09"/>
  </r>
  <r>
    <x v="29"/>
    <x v="2"/>
    <n v="2028"/>
    <x v="5"/>
    <n v="0"/>
    <n v="300"/>
    <n v="2.0407999999999999E-2"/>
    <n v="2009"/>
    <s v="2023_Plan"/>
    <s v="Emission Group 1"/>
    <s v="Base;2023BP"/>
    <s v="Base"/>
    <s v="Base"/>
    <s v="Base"/>
    <s v="ASG"/>
    <n v="42622"/>
    <n v="15706406"/>
    <n v="0"/>
    <n v="15715100"/>
    <n v="106506.17"/>
    <n v="0"/>
    <n v="0"/>
    <n v="115200.8"/>
    <n v="0"/>
    <n v="0"/>
    <n v="0"/>
    <n v="0"/>
    <n v="0"/>
    <n v="399035.06"/>
    <n v="532800"/>
    <n v="1457947.63"/>
    <n v="4400210"/>
    <n v="0"/>
    <n v="0"/>
    <n v="0"/>
    <n v="0"/>
    <n v="1.22"/>
    <n v="0"/>
    <n v="0"/>
    <n v="0"/>
    <n v="501783936"/>
    <n v="504723872"/>
    <n v="432779840"/>
    <n v="71537808"/>
    <n v="406411.5"/>
    <n v="0"/>
    <n v="3368572.75"/>
    <n v="6308517"/>
    <n v="0"/>
    <n v="0"/>
    <n v="113.72"/>
    <n v="39.75"/>
    <n v="39.17"/>
    <n v="7.82"/>
    <n v="62.84"/>
    <n v="31.63"/>
    <n v="0"/>
    <n v="0"/>
    <n v="0"/>
    <n v="54.7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508092444.75"/>
    <n v="0"/>
    <n v="504723872"/>
    <n v="3368572.75"/>
  </r>
  <r>
    <x v="29"/>
    <x v="2"/>
    <n v="2028"/>
    <x v="6"/>
    <n v="0"/>
    <n v="300"/>
    <n v="2.0407999999999999E-2"/>
    <n v="2009"/>
    <s v="2023_Plan"/>
    <s v="Emission Group 1"/>
    <s v="Base;2023BP"/>
    <s v="Base"/>
    <s v="Base"/>
    <s v="Base"/>
    <s v="ASG"/>
    <n v="42622"/>
    <n v="15963984"/>
    <n v="0"/>
    <n v="15925996"/>
    <n v="118991.12"/>
    <n v="0"/>
    <n v="0"/>
    <n v="81003.45"/>
    <n v="0"/>
    <n v="0"/>
    <n v="0"/>
    <n v="0"/>
    <n v="0"/>
    <n v="452014.66"/>
    <n v="550560"/>
    <n v="1421444.5"/>
    <n v="4433781"/>
    <n v="0"/>
    <n v="0"/>
    <n v="0"/>
    <n v="0"/>
    <n v="0"/>
    <n v="0"/>
    <n v="0"/>
    <n v="0"/>
    <n v="509993408"/>
    <n v="509261952"/>
    <n v="436527200"/>
    <n v="72335240"/>
    <n v="399051.53"/>
    <n v="0"/>
    <n v="3621659.5"/>
    <n v="2890213.5"/>
    <n v="0"/>
    <n v="0"/>
    <n v="117.57"/>
    <n v="39.25"/>
    <n v="42.89"/>
    <n v="8.51"/>
    <n v="65.05"/>
    <n v="30.44"/>
    <n v="0"/>
    <n v="0"/>
    <n v="0"/>
    <n v="3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5"/>
    <n v="0"/>
    <n v="0"/>
    <n v="0"/>
    <n v="0"/>
    <n v="740"/>
    <n v="740"/>
    <n v="1164"/>
    <n v="1422"/>
    <n v="0"/>
    <n v="0"/>
    <x v="0"/>
    <n v="0"/>
    <n v="0"/>
    <n v="0"/>
    <n v="0"/>
    <n v="512883611.5"/>
    <n v="0"/>
    <n v="509261952"/>
    <n v="3621659.5"/>
  </r>
  <r>
    <x v="29"/>
    <x v="2"/>
    <n v="2028"/>
    <x v="7"/>
    <n v="0"/>
    <n v="300"/>
    <n v="2.0407999999999999E-2"/>
    <n v="2009"/>
    <s v="2023_Plan"/>
    <s v="Emission Group 1"/>
    <s v="Base;2023BP"/>
    <s v="Base"/>
    <s v="Base"/>
    <s v="Base"/>
    <s v="ASG"/>
    <n v="42622"/>
    <n v="17211050"/>
    <n v="0"/>
    <n v="17229962"/>
    <n v="81900.33"/>
    <n v="0"/>
    <n v="0"/>
    <n v="100819.44"/>
    <n v="0"/>
    <n v="0"/>
    <n v="0"/>
    <n v="0"/>
    <n v="0"/>
    <n v="424902.06"/>
    <n v="550560"/>
    <n v="1764808.63"/>
    <n v="4833765"/>
    <n v="0"/>
    <n v="0"/>
    <n v="0"/>
    <n v="0"/>
    <n v="8.4600000000000009"/>
    <n v="0"/>
    <n v="0"/>
    <n v="0"/>
    <n v="561267072"/>
    <n v="562845440"/>
    <n v="483306496"/>
    <n v="79135944"/>
    <n v="403174.19"/>
    <n v="0"/>
    <n v="3737610.5"/>
    <n v="5315960.5"/>
    <n v="0"/>
    <n v="0"/>
    <n v="126.35"/>
    <n v="51.93"/>
    <n v="36.71"/>
    <n v="7.7"/>
    <n v="68.8"/>
    <n v="45.64"/>
    <n v="0"/>
    <n v="0"/>
    <n v="0"/>
    <n v="52.73"/>
    <n v="0"/>
    <n v="0"/>
    <n v="20967"/>
    <n v="0"/>
    <n v="0"/>
    <n v="0"/>
    <n v="0"/>
    <n v="2.666667E-2"/>
    <n v="0"/>
    <n v="0"/>
    <n v="2.666667E-2"/>
    <n v="4.3333330000000003E-2"/>
    <n v="0"/>
    <n v="0"/>
    <n v="4.3333330000000003E-2"/>
    <n v="0"/>
    <n v="0"/>
    <n v="0"/>
    <n v="0"/>
    <n v="0"/>
    <n v="0"/>
    <n v="0"/>
    <n v="0"/>
    <n v="0"/>
    <n v="0"/>
    <n v="5.45"/>
    <n v="0"/>
    <n v="0"/>
    <n v="0"/>
    <n v="0"/>
    <n v="740"/>
    <n v="740"/>
    <n v="1164"/>
    <n v="1422"/>
    <n v="0"/>
    <n v="0"/>
    <x v="0"/>
    <n v="0"/>
    <n v="0"/>
    <n v="0"/>
    <n v="0"/>
    <n v="566583050.5"/>
    <n v="0"/>
    <n v="562845440"/>
    <n v="3737610.5"/>
  </r>
  <r>
    <x v="29"/>
    <x v="2"/>
    <n v="2028"/>
    <x v="8"/>
    <n v="0"/>
    <n v="300"/>
    <n v="2.0407999999999999E-2"/>
    <n v="2009"/>
    <s v="2023_Plan"/>
    <s v="Emission Group 1"/>
    <s v="Base;2023BP"/>
    <s v="Base"/>
    <s v="Base"/>
    <s v="Base"/>
    <s v="ASG"/>
    <n v="42622"/>
    <n v="14546679"/>
    <n v="0"/>
    <n v="14547100"/>
    <n v="2108.59"/>
    <n v="0"/>
    <n v="0"/>
    <n v="2597.9"/>
    <n v="0"/>
    <n v="0"/>
    <n v="0"/>
    <n v="0"/>
    <n v="4"/>
    <n v="370065.88"/>
    <n v="532800"/>
    <n v="1679832.13"/>
    <n v="4512411"/>
    <n v="0"/>
    <n v="0"/>
    <n v="0"/>
    <n v="0"/>
    <n v="68.16"/>
    <n v="0"/>
    <n v="0"/>
    <n v="0"/>
    <n v="465184864"/>
    <n v="466202304"/>
    <n v="399486176"/>
    <n v="66326180"/>
    <n v="389851.56"/>
    <n v="0"/>
    <n v="119994.29"/>
    <n v="1137442.75"/>
    <n v="0"/>
    <n v="0"/>
    <n v="86.97"/>
    <n v="38.96"/>
    <n v="23.09"/>
    <n v="4.43"/>
    <n v="42.35"/>
    <n v="56.91"/>
    <n v="0"/>
    <n v="0"/>
    <n v="0"/>
    <n v="437.83"/>
    <n v="0"/>
    <n v="0"/>
    <n v="20967"/>
    <n v="0"/>
    <n v="0"/>
    <n v="0"/>
    <n v="0"/>
    <n v="5.6666670000000002E-2"/>
    <n v="0"/>
    <n v="0"/>
    <n v="5.6666670000000002E-2"/>
    <n v="0.17"/>
    <n v="0"/>
    <n v="0"/>
    <n v="0.17"/>
    <n v="0"/>
    <n v="0.01"/>
    <n v="0"/>
    <n v="0"/>
    <n v="0"/>
    <n v="0"/>
    <n v="0"/>
    <n v="0"/>
    <n v="0"/>
    <n v="0"/>
    <n v="5.58"/>
    <n v="0"/>
    <n v="0"/>
    <n v="0"/>
    <n v="0"/>
    <n v="740"/>
    <n v="740"/>
    <n v="1164"/>
    <n v="1422"/>
    <n v="0"/>
    <n v="0"/>
    <x v="0"/>
    <n v="0"/>
    <n v="0"/>
    <n v="0"/>
    <n v="0"/>
    <n v="466322298.29000002"/>
    <n v="0"/>
    <n v="466202304"/>
    <n v="119994.29"/>
  </r>
  <r>
    <x v="29"/>
    <x v="2"/>
    <n v="2028"/>
    <x v="9"/>
    <n v="0"/>
    <n v="300"/>
    <n v="2.0407999999999999E-2"/>
    <n v="2009"/>
    <s v="2023_Plan"/>
    <s v="Emission Group 1"/>
    <s v="Base;2023BP"/>
    <s v="Base"/>
    <s v="Base"/>
    <s v="Base"/>
    <s v="ASG"/>
    <n v="42622"/>
    <n v="14177536"/>
    <n v="0"/>
    <n v="14176531"/>
    <n v="2115.5700000000002"/>
    <n v="0"/>
    <n v="0"/>
    <n v="1139.28"/>
    <n v="0"/>
    <n v="0"/>
    <n v="0"/>
    <n v="0"/>
    <n v="1.33"/>
    <n v="322731.31"/>
    <n v="550560"/>
    <n v="1183527.75"/>
    <n v="3845216.5"/>
    <n v="0"/>
    <n v="0"/>
    <n v="0"/>
    <n v="0"/>
    <n v="27.95"/>
    <n v="0"/>
    <n v="0"/>
    <n v="0"/>
    <n v="459763264"/>
    <n v="459731712"/>
    <n v="393894656"/>
    <n v="65378268"/>
    <n v="458900.63"/>
    <n v="0"/>
    <n v="58457.48"/>
    <n v="26918.15"/>
    <n v="0"/>
    <n v="0"/>
    <n v="88.21"/>
    <n v="38.799999999999997"/>
    <n v="35.479999999999997"/>
    <n v="6.11"/>
    <n v="44.78"/>
    <n v="27.63"/>
    <n v="0"/>
    <n v="0"/>
    <n v="0"/>
    <n v="23.63"/>
    <n v="0"/>
    <n v="0"/>
    <n v="20967"/>
    <n v="0"/>
    <n v="0"/>
    <n v="0"/>
    <n v="0"/>
    <n v="4.3333330000000003E-2"/>
    <n v="0"/>
    <n v="0"/>
    <n v="4.3333330000000003E-2"/>
    <n v="8.6666670000000001E-2"/>
    <n v="0"/>
    <n v="0"/>
    <n v="8.6666670000000001E-2"/>
    <n v="0"/>
    <n v="0"/>
    <n v="0"/>
    <n v="0"/>
    <n v="0"/>
    <n v="0"/>
    <n v="0"/>
    <n v="0"/>
    <n v="0"/>
    <n v="0"/>
    <n v="7.62"/>
    <n v="0"/>
    <n v="0"/>
    <n v="0"/>
    <n v="0"/>
    <n v="740"/>
    <n v="740"/>
    <n v="1164"/>
    <n v="1422"/>
    <n v="0"/>
    <n v="0"/>
    <x v="0"/>
    <n v="0"/>
    <n v="0"/>
    <n v="0"/>
    <n v="0"/>
    <n v="459790169.48000002"/>
    <n v="0"/>
    <n v="459731712"/>
    <n v="58457.48"/>
  </r>
  <r>
    <x v="29"/>
    <x v="2"/>
    <n v="2028"/>
    <x v="10"/>
    <n v="0"/>
    <n v="300"/>
    <n v="2.0407999999999999E-2"/>
    <n v="2009"/>
    <s v="2023_Plan"/>
    <s v="Emission Group 1"/>
    <s v="Base;2023BP"/>
    <s v="Base"/>
    <s v="Base"/>
    <s v="Base"/>
    <s v="ASG"/>
    <n v="42622"/>
    <n v="14448577"/>
    <n v="0"/>
    <n v="14446605"/>
    <n v="3385.83"/>
    <n v="0"/>
    <n v="0"/>
    <n v="1413.59"/>
    <n v="0"/>
    <n v="0"/>
    <n v="0"/>
    <n v="0"/>
    <n v="0"/>
    <n v="235870.14"/>
    <n v="532800"/>
    <n v="1250990.3799999999"/>
    <n v="4206125"/>
    <n v="0"/>
    <n v="0"/>
    <n v="0"/>
    <n v="0"/>
    <n v="0.45"/>
    <n v="0"/>
    <n v="0"/>
    <n v="0"/>
    <n v="465691680"/>
    <n v="465624480"/>
    <n v="398778400"/>
    <n v="66320868"/>
    <n v="525364.18999999994"/>
    <n v="0"/>
    <n v="100240.59"/>
    <n v="33041.129999999997"/>
    <n v="0"/>
    <n v="0"/>
    <n v="59.65"/>
    <n v="38.67"/>
    <n v="14.08"/>
    <n v="2.35"/>
    <n v="19.32"/>
    <n v="29.61"/>
    <n v="0"/>
    <n v="0"/>
    <n v="0"/>
    <n v="23.37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465724720.58999997"/>
    <n v="0"/>
    <n v="465624480"/>
    <n v="100240.59"/>
  </r>
  <r>
    <x v="29"/>
    <x v="2"/>
    <n v="2028"/>
    <x v="11"/>
    <n v="0"/>
    <n v="300"/>
    <n v="2.0407999999999999E-2"/>
    <n v="2009"/>
    <s v="2023_Plan"/>
    <s v="Emission Group 1"/>
    <s v="Base;2023BP"/>
    <s v="Base"/>
    <s v="Base"/>
    <s v="Base"/>
    <s v="ASG"/>
    <n v="42622"/>
    <n v="17640606"/>
    <n v="0"/>
    <n v="17359496"/>
    <n v="317293.31"/>
    <n v="0"/>
    <n v="0"/>
    <n v="36184.71"/>
    <n v="0"/>
    <n v="0"/>
    <n v="0"/>
    <n v="0"/>
    <n v="0"/>
    <n v="243265.38"/>
    <n v="550560"/>
    <n v="1230487.25"/>
    <n v="4893262"/>
    <n v="0"/>
    <n v="0"/>
    <n v="0"/>
    <n v="0"/>
    <n v="0"/>
    <n v="0"/>
    <n v="0"/>
    <n v="0"/>
    <n v="588368768"/>
    <n v="579990912"/>
    <n v="498582368"/>
    <n v="80787240"/>
    <n v="621176.63"/>
    <n v="0"/>
    <n v="9294116"/>
    <n v="916305.94"/>
    <n v="0"/>
    <n v="0"/>
    <n v="69.37"/>
    <n v="40.799999999999997"/>
    <n v="19.670000000000002"/>
    <n v="2.99"/>
    <n v="25.75"/>
    <n v="29.29"/>
    <n v="0"/>
    <n v="0"/>
    <n v="0"/>
    <n v="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2"/>
    <n v="0"/>
    <n v="0"/>
    <n v="0"/>
    <n v="0"/>
    <n v="740"/>
    <n v="740"/>
    <n v="1164"/>
    <n v="1422"/>
    <n v="0"/>
    <n v="0"/>
    <x v="0"/>
    <n v="0"/>
    <n v="0"/>
    <n v="0"/>
    <n v="0"/>
    <n v="589285028"/>
    <n v="0"/>
    <n v="579990912"/>
    <n v="9294116"/>
  </r>
  <r>
    <x v="29"/>
    <x v="3"/>
    <n v="2028"/>
    <x v="0"/>
    <n v="0"/>
    <n v="300"/>
    <n v="2.0407999999999999E-2"/>
    <n v="2009"/>
    <s v="2023_Plan"/>
    <s v="Emission Group 1"/>
    <s v="Base;2023BP"/>
    <s v="Base"/>
    <s v="Base"/>
    <s v="Base"/>
    <s v="ASG"/>
    <n v="42622"/>
    <n v="16262159"/>
    <n v="0"/>
    <n v="16144575"/>
    <n v="150444.01999999999"/>
    <n v="0"/>
    <n v="0"/>
    <n v="32814.9"/>
    <n v="0"/>
    <n v="0"/>
    <n v="0"/>
    <n v="0"/>
    <n v="0"/>
    <n v="9671.98"/>
    <n v="520800"/>
    <n v="1049875.6299999999"/>
    <n v="4183526.5"/>
    <n v="0"/>
    <n v="0"/>
    <n v="0"/>
    <n v="0"/>
    <n v="0"/>
    <n v="0"/>
    <n v="0"/>
    <n v="0"/>
    <n v="354854816"/>
    <n v="351567328"/>
    <n v="289578752"/>
    <n v="61445084"/>
    <n v="543351.06000000006"/>
    <n v="0"/>
    <n v="4354646"/>
    <n v="1067173.1299999999"/>
    <n v="0"/>
    <n v="0"/>
    <n v="62.95"/>
    <n v="41.69"/>
    <n v="15.7"/>
    <n v="1.87"/>
    <n v="18.489999999999998"/>
    <n v="28.95"/>
    <n v="0"/>
    <n v="0"/>
    <n v="0"/>
    <n v="32.52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"/>
    <n v="0"/>
    <n v="0"/>
    <n v="0"/>
    <n v="0"/>
    <n v="700"/>
    <n v="700"/>
    <n v="1103"/>
    <n v="1347"/>
    <n v="0"/>
    <n v="0"/>
    <x v="0"/>
    <n v="0"/>
    <n v="0"/>
    <n v="0"/>
    <n v="0"/>
    <n v="355921974"/>
    <n v="0"/>
    <n v="351567328"/>
    <n v="4354646"/>
  </r>
  <r>
    <x v="29"/>
    <x v="3"/>
    <n v="2028"/>
    <x v="1"/>
    <n v="0"/>
    <n v="300"/>
    <n v="2.0407999999999999E-2"/>
    <n v="2009"/>
    <s v="2023_Plan"/>
    <s v="Emission Group 1"/>
    <s v="Base;2023BP"/>
    <s v="Base"/>
    <s v="Base"/>
    <s v="Base"/>
    <s v="ASG"/>
    <n v="42622"/>
    <n v="13483709"/>
    <n v="0"/>
    <n v="13213618"/>
    <n v="282658.71999999997"/>
    <n v="0"/>
    <n v="0"/>
    <n v="12615.4"/>
    <n v="0"/>
    <n v="0"/>
    <n v="0"/>
    <n v="0"/>
    <n v="0"/>
    <n v="9185.44"/>
    <n v="470400"/>
    <n v="1026513.81"/>
    <n v="3943229"/>
    <n v="0"/>
    <n v="0"/>
    <n v="0"/>
    <n v="0"/>
    <n v="0"/>
    <n v="0"/>
    <n v="0"/>
    <n v="0"/>
    <n v="274559296"/>
    <n v="267360640"/>
    <n v="217563232"/>
    <n v="49411400"/>
    <n v="385949.38"/>
    <n v="0"/>
    <n v="7617654"/>
    <n v="419019.38"/>
    <n v="0"/>
    <n v="0"/>
    <n v="62.37"/>
    <n v="40.479999999999997"/>
    <n v="14.59"/>
    <n v="1.71"/>
    <n v="18.47"/>
    <n v="26.95"/>
    <n v="0"/>
    <n v="0"/>
    <n v="0"/>
    <n v="3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274978294"/>
    <n v="0"/>
    <n v="267360640"/>
    <n v="7617654"/>
  </r>
  <r>
    <x v="29"/>
    <x v="3"/>
    <n v="2028"/>
    <x v="2"/>
    <n v="0"/>
    <n v="300"/>
    <n v="2.0407999999999999E-2"/>
    <n v="2009"/>
    <s v="2023_Plan"/>
    <s v="Emission Group 1"/>
    <s v="Base;2023BP"/>
    <s v="Base"/>
    <s v="Base"/>
    <s v="Base"/>
    <s v="ASG"/>
    <n v="42622"/>
    <n v="13030979"/>
    <n v="0"/>
    <n v="13023718"/>
    <n v="7720.57"/>
    <n v="0"/>
    <n v="0"/>
    <n v="431.76"/>
    <n v="0"/>
    <n v="0"/>
    <n v="0"/>
    <n v="0"/>
    <n v="1.33"/>
    <n v="13445.07"/>
    <n v="520800"/>
    <n v="1124752.6299999999"/>
    <n v="3445144.5"/>
    <n v="0"/>
    <n v="0"/>
    <n v="0"/>
    <n v="0"/>
    <n v="18.309999999999999"/>
    <n v="0"/>
    <n v="0"/>
    <n v="0"/>
    <n v="255260448"/>
    <n v="255058144"/>
    <n v="208036448"/>
    <n v="46661704"/>
    <n v="360023.53"/>
    <n v="0"/>
    <n v="213314.11"/>
    <n v="11008.41"/>
    <n v="0"/>
    <n v="0"/>
    <n v="67.709999999999994"/>
    <n v="39.71"/>
    <n v="20.350000000000001"/>
    <n v="2.89"/>
    <n v="25.51"/>
    <n v="27.63"/>
    <n v="0"/>
    <n v="0"/>
    <n v="0"/>
    <n v="25.5"/>
    <n v="0"/>
    <n v="0"/>
    <n v="20967"/>
    <n v="0"/>
    <n v="0"/>
    <n v="0"/>
    <n v="0"/>
    <n v="0.03"/>
    <n v="0"/>
    <n v="0"/>
    <n v="0.03"/>
    <n v="0.06"/>
    <n v="0"/>
    <n v="0"/>
    <n v="0.06"/>
    <n v="0"/>
    <n v="0"/>
    <n v="0"/>
    <n v="0"/>
    <n v="0"/>
    <n v="0"/>
    <n v="0"/>
    <n v="0"/>
    <n v="0.03"/>
    <n v="0.03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255271458.11000001"/>
    <n v="0"/>
    <n v="255058144"/>
    <n v="213314.11"/>
  </r>
  <r>
    <x v="29"/>
    <x v="3"/>
    <n v="2028"/>
    <x v="3"/>
    <n v="0"/>
    <n v="300"/>
    <n v="2.0407999999999999E-2"/>
    <n v="2009"/>
    <s v="2023_Plan"/>
    <s v="Emission Group 1"/>
    <s v="Base;2023BP"/>
    <s v="Base"/>
    <s v="Base"/>
    <s v="Base"/>
    <s v="ASG"/>
    <n v="42622"/>
    <n v="12036807"/>
    <n v="0"/>
    <n v="12030234"/>
    <n v="6814.12"/>
    <n v="0"/>
    <n v="0"/>
    <n v="290.70999999999998"/>
    <n v="0"/>
    <n v="0"/>
    <n v="0"/>
    <n v="0"/>
    <n v="0"/>
    <n v="13251.84"/>
    <n v="504000"/>
    <n v="1040530.69"/>
    <n v="3129211"/>
    <n v="0"/>
    <n v="0"/>
    <n v="0"/>
    <n v="0"/>
    <n v="36.909999999999997"/>
    <n v="0"/>
    <n v="0"/>
    <n v="0"/>
    <n v="257310544"/>
    <n v="256296224"/>
    <n v="212563456"/>
    <n v="43402692"/>
    <n v="330279.94"/>
    <n v="0"/>
    <n v="1432771.75"/>
    <n v="418449.5"/>
    <n v="0"/>
    <n v="0"/>
    <n v="78.55"/>
    <n v="38.950000000000003"/>
    <n v="30.99"/>
    <n v="4.7300000000000004"/>
    <n v="37.21"/>
    <n v="210.27"/>
    <n v="0"/>
    <n v="0"/>
    <n v="0"/>
    <n v="1439.39"/>
    <n v="0"/>
    <n v="0"/>
    <n v="20967"/>
    <n v="0"/>
    <n v="0"/>
    <n v="0"/>
    <n v="0"/>
    <n v="4.666667E-2"/>
    <n v="0"/>
    <n v="0"/>
    <n v="4.666667E-2"/>
    <n v="0.11666667"/>
    <n v="0"/>
    <n v="0"/>
    <n v="0.11666667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57728995.75"/>
    <n v="0"/>
    <n v="256296224"/>
    <n v="1432771.75"/>
  </r>
  <r>
    <x v="29"/>
    <x v="3"/>
    <n v="2028"/>
    <x v="4"/>
    <n v="0"/>
    <n v="300"/>
    <n v="2.0407999999999999E-2"/>
    <n v="2009"/>
    <s v="2023_Plan"/>
    <s v="Emission Group 1"/>
    <s v="Base;2023BP"/>
    <s v="Base"/>
    <s v="Base"/>
    <s v="Base"/>
    <s v="ASG"/>
    <n v="42622"/>
    <n v="12834833"/>
    <n v="0"/>
    <n v="12827300"/>
    <n v="7754.18"/>
    <n v="0"/>
    <n v="0"/>
    <n v="251.35"/>
    <n v="0"/>
    <n v="0"/>
    <n v="0"/>
    <n v="0"/>
    <n v="0.67"/>
    <n v="15948.9"/>
    <n v="520800"/>
    <n v="1087615.75"/>
    <n v="3080904.75"/>
    <n v="0"/>
    <n v="0"/>
    <n v="0"/>
    <n v="0"/>
    <n v="57.46"/>
    <n v="0"/>
    <n v="0"/>
    <n v="0"/>
    <n v="249441200"/>
    <n v="249657776"/>
    <n v="202269328"/>
    <n v="47006500"/>
    <n v="381957.69"/>
    <n v="0"/>
    <n v="256656.55"/>
    <n v="473236.25"/>
    <n v="0"/>
    <n v="0"/>
    <n v="89.78"/>
    <n v="38.700000000000003"/>
    <n v="38.43"/>
    <n v="6.14"/>
    <n v="46.91"/>
    <n v="33.1"/>
    <n v="0"/>
    <n v="0"/>
    <n v="0"/>
    <n v="1882.81"/>
    <n v="0"/>
    <n v="0"/>
    <n v="20967"/>
    <n v="0"/>
    <n v="0"/>
    <n v="0"/>
    <n v="0"/>
    <n v="7.0000000000000007E-2"/>
    <n v="0"/>
    <n v="0"/>
    <n v="7.0000000000000007E-2"/>
    <n v="0.18666667000000001"/>
    <n v="0"/>
    <n v="0"/>
    <n v="0.18666667000000001"/>
    <n v="0"/>
    <n v="0"/>
    <n v="0"/>
    <n v="0"/>
    <n v="0"/>
    <n v="0"/>
    <n v="0"/>
    <n v="0"/>
    <n v="0"/>
    <n v="0"/>
    <n v="4.9800000000000004"/>
    <n v="0"/>
    <n v="0"/>
    <n v="0"/>
    <n v="0"/>
    <n v="700"/>
    <n v="700"/>
    <n v="1103"/>
    <n v="1347"/>
    <n v="0"/>
    <n v="0"/>
    <x v="0"/>
    <n v="0"/>
    <n v="0"/>
    <n v="0"/>
    <n v="0"/>
    <n v="249914432.55000001"/>
    <n v="0"/>
    <n v="249657776"/>
    <n v="256656.55"/>
  </r>
  <r>
    <x v="29"/>
    <x v="3"/>
    <n v="2028"/>
    <x v="5"/>
    <n v="0"/>
    <n v="300"/>
    <n v="2.0407999999999999E-2"/>
    <n v="2009"/>
    <s v="2023_Plan"/>
    <s v="Emission Group 1"/>
    <s v="Base;2023BP"/>
    <s v="Base"/>
    <s v="Base"/>
    <s v="Base"/>
    <s v="ASG"/>
    <n v="42622"/>
    <n v="15330770"/>
    <n v="0"/>
    <n v="15146962"/>
    <n v="203077.42"/>
    <n v="0"/>
    <n v="0"/>
    <n v="19317.97"/>
    <n v="0"/>
    <n v="0"/>
    <n v="0"/>
    <n v="0"/>
    <n v="1.33"/>
    <n v="16289.3"/>
    <n v="504000"/>
    <n v="1161316.1299999999"/>
    <n v="3551352.25"/>
    <n v="0"/>
    <n v="0"/>
    <n v="0"/>
    <n v="0"/>
    <n v="15.57"/>
    <n v="6.35"/>
    <n v="0"/>
    <n v="0"/>
    <n v="342766592"/>
    <n v="335664448"/>
    <n v="277981472"/>
    <n v="57229232"/>
    <n v="453938.66"/>
    <n v="0"/>
    <n v="8218537.5"/>
    <n v="1116370"/>
    <n v="0"/>
    <n v="0"/>
    <n v="97.68"/>
    <n v="66.42"/>
    <n v="33.08"/>
    <n v="5.86"/>
    <n v="44.09"/>
    <n v="40.47"/>
    <n v="0"/>
    <n v="0"/>
    <n v="0"/>
    <n v="57.79"/>
    <n v="0"/>
    <n v="0"/>
    <n v="20967"/>
    <n v="20967"/>
    <n v="0"/>
    <n v="0"/>
    <n v="0"/>
    <n v="0.02"/>
    <n v="0"/>
    <n v="3.3333299999999998E-3"/>
    <n v="0.02"/>
    <n v="4.666667E-2"/>
    <n v="0"/>
    <n v="6.6666700000000004E-3"/>
    <n v="0.04"/>
    <n v="0"/>
    <n v="0"/>
    <n v="0"/>
    <n v="0"/>
    <n v="0"/>
    <n v="0"/>
    <n v="0"/>
    <n v="0"/>
    <n v="0"/>
    <n v="0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343882985.5"/>
    <n v="0"/>
    <n v="335664448"/>
    <n v="8218537.5"/>
  </r>
  <r>
    <x v="29"/>
    <x v="3"/>
    <n v="2028"/>
    <x v="6"/>
    <n v="0"/>
    <n v="300"/>
    <n v="2.0407999999999999E-2"/>
    <n v="2009"/>
    <s v="2023_Plan"/>
    <s v="Emission Group 1"/>
    <s v="Base;2023BP"/>
    <s v="Base"/>
    <s v="Base"/>
    <s v="Base"/>
    <s v="ASG"/>
    <n v="42622"/>
    <n v="14984719"/>
    <n v="0"/>
    <n v="14770208"/>
    <n v="232382.59"/>
    <n v="0"/>
    <n v="0"/>
    <n v="17832.95"/>
    <n v="0"/>
    <n v="0"/>
    <n v="0"/>
    <n v="0"/>
    <n v="0"/>
    <n v="17899.740000000002"/>
    <n v="520800"/>
    <n v="1135746.5"/>
    <n v="3658151.25"/>
    <n v="0"/>
    <n v="0"/>
    <n v="0"/>
    <n v="0"/>
    <n v="0.25"/>
    <n v="0"/>
    <n v="0"/>
    <n v="0"/>
    <n v="317575296"/>
    <n v="312082272"/>
    <n v="256620688"/>
    <n v="55007528"/>
    <n v="453987.94"/>
    <n v="0"/>
    <n v="6596061.5"/>
    <n v="1103050.3799999999"/>
    <n v="0"/>
    <n v="0"/>
    <n v="85.05"/>
    <n v="42.59"/>
    <n v="28.91"/>
    <n v="5.23"/>
    <n v="36.4"/>
    <n v="28.38"/>
    <n v="0"/>
    <n v="0"/>
    <n v="0"/>
    <n v="61.8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95"/>
    <n v="0"/>
    <n v="0"/>
    <n v="0"/>
    <n v="0"/>
    <n v="700"/>
    <n v="700"/>
    <n v="1103"/>
    <n v="1347"/>
    <n v="0"/>
    <n v="0"/>
    <x v="0"/>
    <n v="0"/>
    <n v="0"/>
    <n v="0"/>
    <n v="0"/>
    <n v="318678333.5"/>
    <n v="0"/>
    <n v="312082272"/>
    <n v="6596061.5"/>
  </r>
  <r>
    <x v="29"/>
    <x v="3"/>
    <n v="2028"/>
    <x v="7"/>
    <n v="0"/>
    <n v="300"/>
    <n v="2.0407999999999999E-2"/>
    <n v="2009"/>
    <s v="2023_Plan"/>
    <s v="Emission Group 1"/>
    <s v="Base;2023BP"/>
    <s v="Base"/>
    <s v="Base"/>
    <s v="Base"/>
    <s v="ASG"/>
    <n v="42622"/>
    <n v="15468308"/>
    <n v="0"/>
    <n v="15297266"/>
    <n v="198491.8"/>
    <n v="0"/>
    <n v="0"/>
    <n v="27472.1"/>
    <n v="0"/>
    <n v="0"/>
    <n v="0"/>
    <n v="0"/>
    <n v="0"/>
    <n v="16986.86"/>
    <n v="520800"/>
    <n v="1236558.25"/>
    <n v="3910329.5"/>
    <n v="0"/>
    <n v="0"/>
    <n v="0"/>
    <n v="0"/>
    <n v="8.5"/>
    <n v="1.22"/>
    <n v="0"/>
    <n v="0"/>
    <n v="337302752"/>
    <n v="334167744"/>
    <n v="275810720"/>
    <n v="57905536"/>
    <n v="451650.72"/>
    <n v="0"/>
    <n v="6243633.5"/>
    <n v="3108651.25"/>
    <n v="0"/>
    <n v="0"/>
    <n v="83.67"/>
    <n v="51.75"/>
    <n v="24.88"/>
    <n v="3.65"/>
    <n v="33.83"/>
    <n v="31.46"/>
    <n v="0"/>
    <n v="0"/>
    <n v="0"/>
    <n v="113.16"/>
    <n v="0"/>
    <n v="0"/>
    <n v="20967"/>
    <n v="20967"/>
    <n v="0"/>
    <n v="0"/>
    <n v="0"/>
    <n v="3.3333340000000003E-2"/>
    <n v="0"/>
    <n v="3.3333299999999998E-3"/>
    <n v="3.3333340000000003E-2"/>
    <n v="5.3333329999999998E-2"/>
    <n v="0"/>
    <n v="3.3333299999999998E-3"/>
    <n v="0.05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40411377.5"/>
    <n v="0"/>
    <n v="334167744"/>
    <n v="6243633.5"/>
  </r>
  <r>
    <x v="29"/>
    <x v="3"/>
    <n v="2028"/>
    <x v="8"/>
    <n v="0"/>
    <n v="300"/>
    <n v="2.0407999999999999E-2"/>
    <n v="2009"/>
    <s v="2023_Plan"/>
    <s v="Emission Group 1"/>
    <s v="Base;2023BP"/>
    <s v="Base"/>
    <s v="Base"/>
    <s v="Base"/>
    <s v="ASG"/>
    <n v="42622"/>
    <n v="13166594"/>
    <n v="0"/>
    <n v="13159632"/>
    <n v="7243.28"/>
    <n v="0"/>
    <n v="0"/>
    <n v="303.27"/>
    <n v="0"/>
    <n v="0"/>
    <n v="0"/>
    <n v="0"/>
    <n v="0.67"/>
    <n v="15183.21"/>
    <n v="504000"/>
    <n v="1132262.1299999999"/>
    <n v="3405447"/>
    <n v="0"/>
    <n v="0"/>
    <n v="0"/>
    <n v="0"/>
    <n v="34.020000000000003"/>
    <n v="0"/>
    <n v="0"/>
    <n v="0"/>
    <n v="262458688"/>
    <n v="261393536"/>
    <n v="212980384"/>
    <n v="48051748"/>
    <n v="361617.38"/>
    <n v="0"/>
    <n v="1325550.1299999999"/>
    <n v="260401.67"/>
    <n v="0"/>
    <n v="0"/>
    <n v="79.62"/>
    <n v="39.770000000000003"/>
    <n v="27.03"/>
    <n v="3.83"/>
    <n v="35.26"/>
    <n v="183"/>
    <n v="0"/>
    <n v="0"/>
    <n v="0"/>
    <n v="858.63"/>
    <n v="0"/>
    <n v="0"/>
    <n v="20967"/>
    <n v="0"/>
    <n v="0"/>
    <n v="0"/>
    <n v="0"/>
    <n v="6.6666669999999997E-2"/>
    <n v="0"/>
    <n v="0"/>
    <n v="6.6666669999999997E-2"/>
    <n v="0.13666666999999999"/>
    <n v="0"/>
    <n v="0"/>
    <n v="0.13666666999999999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262719086.13"/>
    <n v="0"/>
    <n v="261393536"/>
    <n v="1325550.1299999999"/>
  </r>
  <r>
    <x v="29"/>
    <x v="3"/>
    <n v="2028"/>
    <x v="9"/>
    <n v="0"/>
    <n v="300"/>
    <n v="2.0407999999999999E-2"/>
    <n v="2009"/>
    <s v="2023_Plan"/>
    <s v="Emission Group 1"/>
    <s v="Base;2023BP"/>
    <s v="Base"/>
    <s v="Base"/>
    <s v="Base"/>
    <s v="ASG"/>
    <n v="42622"/>
    <n v="11897795"/>
    <n v="0"/>
    <n v="11890154"/>
    <n v="7688.08"/>
    <n v="0"/>
    <n v="0"/>
    <n v="107.71"/>
    <n v="0"/>
    <n v="0"/>
    <n v="0"/>
    <n v="0"/>
    <n v="0"/>
    <n v="12890.2"/>
    <n v="520800"/>
    <n v="969583.56"/>
    <n v="3030231.5"/>
    <n v="0"/>
    <n v="0"/>
    <n v="0"/>
    <n v="0"/>
    <n v="38.32"/>
    <n v="0"/>
    <n v="0"/>
    <n v="0"/>
    <n v="246426864"/>
    <n v="246225792"/>
    <n v="201756688"/>
    <n v="44112756"/>
    <n v="356560.5"/>
    <n v="0"/>
    <n v="204006.5"/>
    <n v="2920.28"/>
    <n v="0"/>
    <n v="0"/>
    <n v="84.15"/>
    <n v="38.869999999999997"/>
    <n v="38.549999999999997"/>
    <n v="5.57"/>
    <n v="42.3"/>
    <n v="26.54"/>
    <n v="0"/>
    <n v="0"/>
    <n v="0"/>
    <n v="27.11"/>
    <n v="0"/>
    <n v="0"/>
    <n v="20967"/>
    <n v="0"/>
    <n v="0"/>
    <n v="0"/>
    <n v="0"/>
    <n v="7.3333330000000002E-2"/>
    <n v="0"/>
    <n v="0"/>
    <n v="7.3333330000000002E-2"/>
    <n v="0.13"/>
    <n v="0"/>
    <n v="0"/>
    <n v="0.13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46429798.5"/>
    <n v="0"/>
    <n v="246225792"/>
    <n v="204006.5"/>
  </r>
  <r>
    <x v="29"/>
    <x v="3"/>
    <n v="2028"/>
    <x v="10"/>
    <n v="0"/>
    <n v="300"/>
    <n v="2.0407999999999999E-2"/>
    <n v="2009"/>
    <s v="2023_Plan"/>
    <s v="Emission Group 1"/>
    <s v="Base;2023BP"/>
    <s v="Base"/>
    <s v="Base"/>
    <s v="Base"/>
    <s v="ASG"/>
    <n v="42622"/>
    <n v="12160001"/>
    <n v="0"/>
    <n v="12151348"/>
    <n v="8718.67"/>
    <n v="0"/>
    <n v="0"/>
    <n v="77.58"/>
    <n v="0"/>
    <n v="0"/>
    <n v="0"/>
    <n v="0"/>
    <n v="0"/>
    <n v="10139.629999999999"/>
    <n v="504000"/>
    <n v="966425.5"/>
    <n v="3144574.75"/>
    <n v="0"/>
    <n v="0"/>
    <n v="0"/>
    <n v="0"/>
    <n v="10.09"/>
    <n v="0"/>
    <n v="0"/>
    <n v="0"/>
    <n v="225912048"/>
    <n v="225683616"/>
    <n v="180884720"/>
    <n v="44381000"/>
    <n v="417758.44"/>
    <n v="0"/>
    <n v="230550.48"/>
    <n v="2114.75"/>
    <n v="0"/>
    <n v="0"/>
    <n v="75.63"/>
    <n v="39.29"/>
    <n v="30.77"/>
    <n v="3.99"/>
    <n v="34.630000000000003"/>
    <n v="26.44"/>
    <n v="0"/>
    <n v="0"/>
    <n v="0"/>
    <n v="27.26"/>
    <n v="0"/>
    <n v="0"/>
    <n v="20967"/>
    <n v="0"/>
    <n v="0"/>
    <n v="0"/>
    <n v="0"/>
    <n v="0.03"/>
    <n v="0"/>
    <n v="0"/>
    <n v="0.03"/>
    <n v="0.05"/>
    <n v="0"/>
    <n v="0"/>
    <n v="0.05"/>
    <n v="0"/>
    <n v="0"/>
    <n v="0"/>
    <n v="0"/>
    <n v="0"/>
    <n v="0"/>
    <n v="0"/>
    <n v="0"/>
    <n v="0"/>
    <n v="0"/>
    <n v="4.3099999999999996"/>
    <n v="0"/>
    <n v="0"/>
    <n v="0"/>
    <n v="0"/>
    <n v="700"/>
    <n v="700"/>
    <n v="1103"/>
    <n v="1347"/>
    <n v="0"/>
    <n v="0"/>
    <x v="0"/>
    <n v="0"/>
    <n v="0"/>
    <n v="0"/>
    <n v="0"/>
    <n v="225914166.47999999"/>
    <n v="0"/>
    <n v="225683616"/>
    <n v="230550.48"/>
  </r>
  <r>
    <x v="29"/>
    <x v="3"/>
    <n v="2028"/>
    <x v="11"/>
    <n v="0"/>
    <n v="300"/>
    <n v="2.0407999999999999E-2"/>
    <n v="2009"/>
    <s v="2023_Plan"/>
    <s v="Emission Group 1"/>
    <s v="Base;2023BP"/>
    <s v="Base"/>
    <s v="Base"/>
    <s v="Base"/>
    <s v="ASG"/>
    <n v="42622"/>
    <n v="15136766"/>
    <n v="0"/>
    <n v="14938074"/>
    <n v="220339.58"/>
    <n v="0"/>
    <n v="0"/>
    <n v="21658.91"/>
    <n v="0"/>
    <n v="0"/>
    <n v="0"/>
    <n v="0"/>
    <n v="0"/>
    <n v="10354.4"/>
    <n v="520800"/>
    <n v="1157713.8799999999"/>
    <n v="4280148"/>
    <n v="0"/>
    <n v="0"/>
    <n v="0"/>
    <n v="0"/>
    <n v="0"/>
    <n v="0"/>
    <n v="0"/>
    <n v="0"/>
    <n v="312704224"/>
    <n v="307277920"/>
    <n v="250531376"/>
    <n v="56271068"/>
    <n v="475556.28"/>
    <n v="0"/>
    <n v="6007604.5"/>
    <n v="581308.25"/>
    <n v="0"/>
    <n v="0"/>
    <n v="56.47"/>
    <n v="39.69"/>
    <n v="11.81"/>
    <n v="1.74"/>
    <n v="15.02"/>
    <n v="27.27"/>
    <n v="0"/>
    <n v="0"/>
    <n v="0"/>
    <n v="2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313285524.5"/>
    <n v="0"/>
    <n v="307277920"/>
    <n v="6007604.5"/>
  </r>
  <r>
    <x v="30"/>
    <x v="0"/>
    <n v="2028"/>
    <x v="0"/>
    <n v="0"/>
    <n v="300"/>
    <n v="2.0407999999999999E-2"/>
    <n v="2010"/>
    <s v="2023_Plan"/>
    <s v="Emission Group 1"/>
    <s v="Base;2023BP"/>
    <s v="Base"/>
    <s v="Base"/>
    <s v="Base"/>
    <s v="ASG"/>
    <n v="42622"/>
    <n v="3272815.25"/>
    <n v="0"/>
    <n v="3342624.75"/>
    <n v="4385.1000000000004"/>
    <n v="0"/>
    <n v="0"/>
    <n v="74204.13"/>
    <n v="0"/>
    <n v="0"/>
    <n v="30410.35"/>
    <n v="0"/>
    <n v="0"/>
    <n v="25272.54"/>
    <n v="111600"/>
    <n v="248496.48"/>
    <n v="808310.94"/>
    <n v="0"/>
    <n v="0"/>
    <n v="0.7"/>
    <n v="0"/>
    <n v="0.1"/>
    <n v="0"/>
    <n v="0"/>
    <n v="0"/>
    <n v="115302104"/>
    <n v="117390104"/>
    <n v="107840920"/>
    <n v="9018505"/>
    <n v="530755.75"/>
    <n v="0"/>
    <n v="160456.07999999999"/>
    <n v="2248452.25"/>
    <n v="0"/>
    <n v="0"/>
    <n v="40.68"/>
    <n v="39.42"/>
    <n v="1.95"/>
    <n v="0.46"/>
    <n v="3.27"/>
    <n v="36.590000000000003"/>
    <n v="0"/>
    <n v="0"/>
    <n v="0"/>
    <n v="30.3"/>
    <n v="0"/>
    <n v="0"/>
    <n v="20967"/>
    <n v="0"/>
    <n v="0"/>
    <n v="0"/>
    <n v="4314.6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02"/>
    <n v="7.0000000000000007E-2"/>
    <n v="11.58"/>
    <n v="0"/>
    <n v="0"/>
    <n v="0"/>
    <n v="0"/>
    <n v="150"/>
    <n v="150"/>
    <n v="101"/>
    <n v="344"/>
    <n v="100"/>
    <n v="0"/>
    <x v="0"/>
    <n v="0"/>
    <n v="0"/>
    <n v="0"/>
    <n v="0"/>
    <n v="117550560.08"/>
    <n v="0"/>
    <n v="117390104"/>
    <n v="160456.07999999999"/>
  </r>
  <r>
    <x v="30"/>
    <x v="0"/>
    <n v="2028"/>
    <x v="1"/>
    <n v="0"/>
    <n v="300"/>
    <n v="2.0407999999999999E-2"/>
    <n v="2010"/>
    <s v="2023_Plan"/>
    <s v="Emission Group 1"/>
    <s v="Base;2023BP"/>
    <s v="Base"/>
    <s v="Base"/>
    <s v="Base"/>
    <s v="ASG"/>
    <n v="42622"/>
    <n v="2942674.25"/>
    <n v="0"/>
    <n v="3010846.5"/>
    <n v="3846.41"/>
    <n v="0"/>
    <n v="0"/>
    <n v="72008.87"/>
    <n v="0"/>
    <n v="0"/>
    <n v="22746.38"/>
    <n v="0"/>
    <n v="0"/>
    <n v="24020.17"/>
    <n v="100800"/>
    <n v="219454.69"/>
    <n v="732383.5"/>
    <n v="0"/>
    <n v="0"/>
    <n v="0"/>
    <n v="0"/>
    <n v="0"/>
    <n v="0"/>
    <n v="0"/>
    <n v="0"/>
    <n v="102517024"/>
    <n v="104501696"/>
    <n v="95991928"/>
    <n v="8173413.5"/>
    <n v="336345.69"/>
    <n v="0"/>
    <n v="127752.36"/>
    <n v="2112427"/>
    <n v="0"/>
    <n v="0"/>
    <n v="37.75"/>
    <n v="37.909999999999997"/>
    <n v="1.06"/>
    <n v="0.17"/>
    <n v="1.56"/>
    <n v="33.21"/>
    <n v="0"/>
    <n v="0"/>
    <n v="0"/>
    <n v="2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4"/>
    <n v="0"/>
    <n v="0"/>
    <n v="0"/>
    <n v="0"/>
    <n v="150"/>
    <n v="150"/>
    <n v="101"/>
    <n v="344"/>
    <n v="100"/>
    <n v="0"/>
    <x v="0"/>
    <n v="0"/>
    <n v="0"/>
    <n v="0"/>
    <n v="0"/>
    <n v="104629448.36"/>
    <n v="0"/>
    <n v="104501696"/>
    <n v="127752.36"/>
  </r>
  <r>
    <x v="30"/>
    <x v="0"/>
    <n v="2028"/>
    <x v="2"/>
    <n v="0"/>
    <n v="300"/>
    <n v="2.0407999999999999E-2"/>
    <n v="2010"/>
    <s v="2023_Plan"/>
    <s v="Emission Group 1"/>
    <s v="Base;2023BP"/>
    <s v="Base"/>
    <s v="Base"/>
    <s v="Base"/>
    <s v="ASG"/>
    <n v="42622"/>
    <n v="2631957.25"/>
    <n v="0"/>
    <n v="2636828.75"/>
    <n v="282.35000000000002"/>
    <n v="0"/>
    <n v="0"/>
    <n v="5146.68"/>
    <n v="0"/>
    <n v="0"/>
    <n v="25606.87"/>
    <n v="0"/>
    <n v="0"/>
    <n v="42014.95"/>
    <n v="111600"/>
    <n v="277002.69"/>
    <n v="800890.38"/>
    <n v="0"/>
    <n v="0"/>
    <n v="0.23"/>
    <n v="0"/>
    <n v="0"/>
    <n v="0"/>
    <n v="0"/>
    <n v="0"/>
    <n v="89078320"/>
    <n v="89216136"/>
    <n v="81786760"/>
    <n v="7046272.5"/>
    <n v="383113.47"/>
    <n v="0"/>
    <n v="7980.97"/>
    <n v="145796.56"/>
    <n v="0"/>
    <n v="0"/>
    <n v="35.49"/>
    <n v="35.83"/>
    <n v="0.75"/>
    <n v="7.0000000000000007E-2"/>
    <n v="1.1000000000000001"/>
    <n v="28.27"/>
    <n v="0"/>
    <n v="0"/>
    <n v="0"/>
    <n v="28.33"/>
    <n v="0"/>
    <n v="0"/>
    <n v="0"/>
    <n v="0"/>
    <n v="0"/>
    <n v="0"/>
    <n v="3702.17"/>
    <n v="0"/>
    <n v="0"/>
    <n v="0"/>
    <n v="0"/>
    <n v="0"/>
    <n v="0"/>
    <n v="0"/>
    <n v="0"/>
    <n v="0"/>
    <n v="0"/>
    <n v="0"/>
    <n v="0"/>
    <n v="0"/>
    <n v="0"/>
    <n v="0"/>
    <n v="0.01"/>
    <n v="0.2"/>
    <n v="0.77"/>
    <n v="3.81"/>
    <n v="0"/>
    <n v="0"/>
    <n v="0"/>
    <n v="0"/>
    <n v="150"/>
    <n v="150"/>
    <n v="101"/>
    <n v="344"/>
    <n v="100"/>
    <n v="0"/>
    <x v="0"/>
    <n v="0"/>
    <n v="0"/>
    <n v="0"/>
    <n v="0"/>
    <n v="89224116.969999999"/>
    <n v="0"/>
    <n v="89216136"/>
    <n v="7980.97"/>
  </r>
  <r>
    <x v="30"/>
    <x v="0"/>
    <n v="2028"/>
    <x v="3"/>
    <n v="0"/>
    <n v="300"/>
    <n v="2.0407999999999999E-2"/>
    <n v="2010"/>
    <s v="2023_Plan"/>
    <s v="Emission Group 1"/>
    <s v="Base;2023BP"/>
    <s v="Base"/>
    <s v="Base"/>
    <s v="Base"/>
    <s v="ASG"/>
    <n v="42622"/>
    <n v="2390124.5"/>
    <n v="0"/>
    <n v="2393528.75"/>
    <n v="207.6"/>
    <n v="0"/>
    <n v="0"/>
    <n v="3615.96"/>
    <n v="0"/>
    <n v="0"/>
    <n v="32159"/>
    <n v="0"/>
    <n v="0"/>
    <n v="63525.01"/>
    <n v="107999.95"/>
    <n v="247365.69"/>
    <n v="753427.69"/>
    <n v="0"/>
    <n v="0"/>
    <n v="0"/>
    <n v="0"/>
    <n v="0"/>
    <n v="0"/>
    <n v="0"/>
    <n v="0"/>
    <n v="76028840"/>
    <n v="76171624"/>
    <n v="68735840"/>
    <n v="7111681.5"/>
    <n v="324131.59000000003"/>
    <n v="0"/>
    <n v="5802.54"/>
    <n v="148586.44"/>
    <n v="0"/>
    <n v="0"/>
    <n v="35.130000000000003"/>
    <n v="35.840000000000003"/>
    <n v="0.99"/>
    <n v="0.11"/>
    <n v="1.28"/>
    <n v="27.95"/>
    <n v="0"/>
    <n v="0"/>
    <n v="0"/>
    <n v="4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38"/>
    <n v="3.36"/>
    <n v="0"/>
    <n v="0"/>
    <n v="0"/>
    <n v="0"/>
    <n v="150"/>
    <n v="150"/>
    <n v="101"/>
    <n v="344"/>
    <n v="100"/>
    <n v="0"/>
    <x v="0"/>
    <n v="0"/>
    <n v="0"/>
    <n v="0"/>
    <n v="0"/>
    <n v="76177426.540000007"/>
    <n v="0"/>
    <n v="76171624"/>
    <n v="5802.54"/>
  </r>
  <r>
    <x v="30"/>
    <x v="0"/>
    <n v="2028"/>
    <x v="4"/>
    <n v="0"/>
    <n v="300"/>
    <n v="2.0407999999999999E-2"/>
    <n v="2010"/>
    <s v="2023_Plan"/>
    <s v="Emission Group 1"/>
    <s v="Base;2023BP"/>
    <s v="Base"/>
    <s v="Base"/>
    <s v="Base"/>
    <s v="ASG"/>
    <n v="42622"/>
    <n v="2678526.5"/>
    <n v="0"/>
    <n v="2679361.25"/>
    <n v="1582.7"/>
    <n v="0"/>
    <n v="0"/>
    <n v="2438.79"/>
    <n v="0"/>
    <n v="0"/>
    <n v="14334.77"/>
    <n v="0"/>
    <n v="12.9"/>
    <n v="61917.62"/>
    <n v="111599.98"/>
    <n v="270091.90999999997"/>
    <n v="779474.56"/>
    <n v="0"/>
    <n v="0"/>
    <n v="18.079999999999998"/>
    <n v="0"/>
    <n v="15.62"/>
    <n v="0"/>
    <n v="0"/>
    <n v="0"/>
    <n v="88015568"/>
    <n v="87382920"/>
    <n v="78973536"/>
    <n v="7907888.5"/>
    <n v="501531.94"/>
    <n v="0"/>
    <n v="923896.06"/>
    <n v="291250.96999999997"/>
    <n v="0"/>
    <n v="0"/>
    <n v="47.21"/>
    <n v="38.840000000000003"/>
    <n v="5.32"/>
    <n v="1.38"/>
    <n v="11.37"/>
    <n v="583.75"/>
    <n v="0"/>
    <n v="0"/>
    <n v="0"/>
    <n v="119.42"/>
    <n v="0"/>
    <n v="0"/>
    <n v="20967"/>
    <n v="0"/>
    <n v="0"/>
    <n v="0"/>
    <n v="4222.9799999999996"/>
    <n v="0.03"/>
    <n v="0"/>
    <n v="0"/>
    <n v="0.03"/>
    <n v="0.12"/>
    <n v="0"/>
    <n v="0"/>
    <n v="0.12"/>
    <n v="0"/>
    <n v="0.09"/>
    <n v="0"/>
    <n v="0"/>
    <n v="0"/>
    <n v="0"/>
    <n v="7.0000000000000007E-2"/>
    <n v="0.25"/>
    <n v="0.25"/>
    <n v="0.73"/>
    <n v="4.6900000000000004"/>
    <n v="0"/>
    <n v="0"/>
    <n v="0"/>
    <n v="0"/>
    <n v="150"/>
    <n v="150"/>
    <n v="101"/>
    <n v="344"/>
    <n v="100"/>
    <n v="0"/>
    <x v="0"/>
    <n v="0"/>
    <n v="0"/>
    <n v="0"/>
    <n v="0"/>
    <n v="88306816.060000002"/>
    <n v="0"/>
    <n v="87382920"/>
    <n v="923896.06"/>
  </r>
  <r>
    <x v="30"/>
    <x v="0"/>
    <n v="2028"/>
    <x v="5"/>
    <n v="0"/>
    <n v="300"/>
    <n v="2.0407999999999999E-2"/>
    <n v="2010"/>
    <s v="2023_Plan"/>
    <s v="Emission Group 1"/>
    <s v="Base;2023BP"/>
    <s v="Base"/>
    <s v="Base"/>
    <s v="Base"/>
    <s v="ASG"/>
    <n v="42622"/>
    <n v="3120708.5"/>
    <n v="0"/>
    <n v="3150412"/>
    <n v="3644.45"/>
    <n v="0"/>
    <n v="0"/>
    <n v="33342.230000000003"/>
    <n v="0"/>
    <n v="0"/>
    <n v="26034.37"/>
    <n v="0"/>
    <n v="3.64"/>
    <n v="74360.23"/>
    <n v="108000"/>
    <n v="259673.31"/>
    <n v="741227.88"/>
    <n v="0"/>
    <n v="0"/>
    <n v="8.73"/>
    <n v="2.02"/>
    <n v="2.15"/>
    <n v="0.01"/>
    <n v="0"/>
    <n v="0"/>
    <n v="102351176"/>
    <n v="104666952"/>
    <n v="94792832"/>
    <n v="9415700"/>
    <n v="458398.41"/>
    <n v="0"/>
    <n v="176397.89"/>
    <n v="2492179"/>
    <n v="0"/>
    <n v="0"/>
    <n v="50.54"/>
    <n v="49.26"/>
    <n v="5.23"/>
    <n v="1.81"/>
    <n v="10.95"/>
    <n v="48.4"/>
    <n v="0"/>
    <n v="0"/>
    <n v="0"/>
    <n v="74.75"/>
    <n v="0"/>
    <n v="69.89"/>
    <n v="20967"/>
    <n v="20967"/>
    <n v="0"/>
    <n v="0"/>
    <n v="4301.29"/>
    <n v="3.6666669999999998E-2"/>
    <n v="6.6666700000000004E-3"/>
    <n v="3.3333299999999998E-3"/>
    <n v="3.6666669999999998E-2"/>
    <n v="6.3333329999999993E-2"/>
    <n v="1.3333329999999999E-2"/>
    <n v="3.3333299999999998E-3"/>
    <n v="4.666667E-2"/>
    <n v="0"/>
    <n v="0.03"/>
    <n v="0"/>
    <n v="0"/>
    <n v="0"/>
    <n v="0"/>
    <n v="0.06"/>
    <n v="0.1"/>
    <n v="0.21"/>
    <n v="0.5"/>
    <n v="4.38"/>
    <n v="0.01"/>
    <n v="0"/>
    <n v="0"/>
    <n v="0"/>
    <n v="150"/>
    <n v="150"/>
    <n v="101"/>
    <n v="344"/>
    <n v="100"/>
    <n v="0"/>
    <x v="0"/>
    <n v="1.3605340136E-4"/>
    <n v="1.3605340136000001E-3"/>
    <n v="4.1224159999999996E-2"/>
    <n v="2.7210659863999997E-4"/>
    <n v="104885703.23"/>
    <n v="42353.340000000004"/>
    <n v="104666952"/>
    <n v="176397.89"/>
  </r>
  <r>
    <x v="30"/>
    <x v="0"/>
    <n v="2028"/>
    <x v="6"/>
    <n v="0"/>
    <n v="300"/>
    <n v="2.0407999999999999E-2"/>
    <n v="2010"/>
    <s v="2023_Plan"/>
    <s v="Emission Group 1"/>
    <s v="Base;2023BP"/>
    <s v="Base"/>
    <s v="Base"/>
    <s v="Base"/>
    <s v="ASG"/>
    <n v="42622"/>
    <n v="3346637.75"/>
    <n v="0"/>
    <n v="3369117.5"/>
    <n v="7887.88"/>
    <n v="0"/>
    <n v="0"/>
    <n v="30380.67"/>
    <n v="0"/>
    <n v="0"/>
    <n v="23542"/>
    <n v="0"/>
    <n v="0.24"/>
    <n v="74797.73"/>
    <n v="111600"/>
    <n v="253785.33"/>
    <n v="734648.94"/>
    <n v="0"/>
    <n v="0"/>
    <n v="73.2"/>
    <n v="0"/>
    <n v="19.399999999999999"/>
    <n v="0"/>
    <n v="0"/>
    <n v="0"/>
    <n v="87880496"/>
    <n v="113100720"/>
    <n v="102778480"/>
    <n v="9914365"/>
    <n v="407896.22"/>
    <n v="0"/>
    <n v="308523.69"/>
    <n v="25528740"/>
    <n v="0"/>
    <n v="0"/>
    <n v="84.74"/>
    <n v="82.98"/>
    <n v="16.22"/>
    <n v="4.32"/>
    <n v="36.369999999999997"/>
    <n v="39.11"/>
    <n v="0"/>
    <n v="0"/>
    <n v="0"/>
    <n v="840.3"/>
    <n v="0"/>
    <n v="0"/>
    <n v="20967"/>
    <n v="0"/>
    <n v="0"/>
    <n v="0"/>
    <n v="4310.57"/>
    <n v="0.40000001000000002"/>
    <n v="0"/>
    <n v="0"/>
    <n v="0.40000001000000002"/>
    <n v="0.58333330999999999"/>
    <n v="0"/>
    <n v="0"/>
    <n v="0.58333330999999999"/>
    <n v="0"/>
    <n v="0"/>
    <n v="0"/>
    <n v="0"/>
    <n v="0"/>
    <n v="0"/>
    <n v="0.55000000000000004"/>
    <n v="0.82"/>
    <n v="0.2"/>
    <n v="0.52"/>
    <n v="3.94"/>
    <n v="0"/>
    <n v="0"/>
    <n v="0"/>
    <n v="0"/>
    <n v="150"/>
    <n v="150"/>
    <n v="101"/>
    <n v="344"/>
    <n v="100"/>
    <n v="0"/>
    <x v="0"/>
    <n v="0"/>
    <n v="0"/>
    <n v="0"/>
    <n v="0"/>
    <n v="113409243.69"/>
    <n v="0"/>
    <n v="113100720"/>
    <n v="308523.69"/>
  </r>
  <r>
    <x v="30"/>
    <x v="0"/>
    <n v="2028"/>
    <x v="7"/>
    <n v="0"/>
    <n v="300"/>
    <n v="2.0407999999999999E-2"/>
    <n v="2010"/>
    <s v="2023_Plan"/>
    <s v="Emission Group 1"/>
    <s v="Base;2023BP"/>
    <s v="Base"/>
    <s v="Base"/>
    <s v="Base"/>
    <s v="ASG"/>
    <n v="42622"/>
    <n v="3397372"/>
    <n v="0"/>
    <n v="3420384.25"/>
    <n v="7176.48"/>
    <n v="0"/>
    <n v="0"/>
    <n v="30444.78"/>
    <n v="0"/>
    <n v="0"/>
    <n v="23492.47"/>
    <n v="0"/>
    <n v="44.71"/>
    <n v="70797.73"/>
    <n v="111600"/>
    <n v="247664.48"/>
    <n v="711415.56"/>
    <n v="0"/>
    <n v="0"/>
    <n v="575.28"/>
    <n v="10.34"/>
    <n v="235.74"/>
    <n v="1.44"/>
    <n v="0"/>
    <n v="0"/>
    <n v="28000816"/>
    <n v="115903544"/>
    <n v="105577768"/>
    <n v="9931942"/>
    <n v="393822.88"/>
    <n v="0"/>
    <n v="1135014.1299999999"/>
    <n v="89037744"/>
    <n v="0"/>
    <n v="0"/>
    <n v="242.72"/>
    <n v="189.36"/>
    <n v="59.6"/>
    <n v="8.11"/>
    <n v="149.66"/>
    <n v="158.16"/>
    <n v="0"/>
    <n v="0"/>
    <n v="0"/>
    <n v="2924.57"/>
    <n v="0"/>
    <n v="69.89"/>
    <n v="20967"/>
    <n v="20967"/>
    <n v="0"/>
    <n v="0"/>
    <n v="4335.8100000000004"/>
    <n v="2.75"/>
    <n v="2.666667E-2"/>
    <n v="0.01"/>
    <n v="2.7466666700000002"/>
    <n v="5.0466666199999999"/>
    <n v="5.6666670000000002E-2"/>
    <n v="1.6666670000000001E-2"/>
    <n v="4.9733333599999998"/>
    <n v="0.01"/>
    <n v="0.25"/>
    <n v="0"/>
    <n v="0"/>
    <n v="0"/>
    <n v="0"/>
    <n v="3.16"/>
    <n v="6.2"/>
    <n v="0.1"/>
    <n v="0.3"/>
    <n v="4.08"/>
    <n v="0.03"/>
    <n v="0"/>
    <n v="0"/>
    <n v="0"/>
    <n v="150"/>
    <n v="150"/>
    <n v="101"/>
    <n v="344"/>
    <n v="100"/>
    <n v="0"/>
    <x v="0"/>
    <n v="5.4421340136000002E-4"/>
    <n v="5.4421340136E-3"/>
    <n v="0.21101871999999999"/>
    <n v="1.1564534013599999E-3"/>
    <n v="117255356.91"/>
    <n v="216798.78"/>
    <n v="115903544"/>
    <n v="1135014.1299999999"/>
  </r>
  <r>
    <x v="30"/>
    <x v="0"/>
    <n v="2028"/>
    <x v="8"/>
    <n v="0"/>
    <n v="300"/>
    <n v="2.0407999999999999E-2"/>
    <n v="2010"/>
    <s v="2023_Plan"/>
    <s v="Emission Group 1"/>
    <s v="Base;2023BP"/>
    <s v="Base"/>
    <s v="Base"/>
    <s v="Base"/>
    <s v="ASG"/>
    <n v="42622"/>
    <n v="2868400.75"/>
    <n v="0"/>
    <n v="2868700.25"/>
    <n v="1448.83"/>
    <n v="0"/>
    <n v="0"/>
    <n v="2650.8"/>
    <n v="0"/>
    <n v="0"/>
    <n v="24930.959999999999"/>
    <n v="0"/>
    <n v="1177.17"/>
    <n v="63914.84"/>
    <n v="108000"/>
    <n v="268982.06"/>
    <n v="726948"/>
    <n v="0"/>
    <n v="0"/>
    <n v="871.36"/>
    <n v="0"/>
    <n v="794.77"/>
    <n v="106.27"/>
    <n v="0"/>
    <n v="0"/>
    <n v="99508632"/>
    <n v="98906464"/>
    <n v="87678840"/>
    <n v="10715805"/>
    <n v="511842.78"/>
    <n v="0"/>
    <n v="859429.06"/>
    <n v="257260.67"/>
    <n v="0"/>
    <n v="0"/>
    <n v="330.16"/>
    <n v="487.31"/>
    <n v="70.819999999999993"/>
    <n v="7.19"/>
    <n v="207.72"/>
    <n v="593.19000000000005"/>
    <n v="0"/>
    <n v="0"/>
    <n v="0"/>
    <n v="97.05"/>
    <n v="0"/>
    <n v="0"/>
    <n v="20967"/>
    <n v="20967"/>
    <n v="0"/>
    <n v="0"/>
    <n v="4302.42"/>
    <n v="1.8300000400000001"/>
    <n v="0"/>
    <n v="0.14000000000000001"/>
    <n v="1.8300000400000001"/>
    <n v="6.7166667000000002"/>
    <n v="0"/>
    <n v="0.25999999000000001"/>
    <n v="6.45666647"/>
    <n v="0"/>
    <n v="5.54"/>
    <n v="0"/>
    <n v="0"/>
    <n v="0"/>
    <n v="0"/>
    <n v="2.34"/>
    <n v="9.9"/>
    <n v="0.43"/>
    <n v="1.1100000000000001"/>
    <n v="4.05"/>
    <n v="0"/>
    <n v="0"/>
    <n v="0"/>
    <n v="0"/>
    <n v="150"/>
    <n v="150"/>
    <n v="101"/>
    <n v="344"/>
    <n v="100"/>
    <n v="0"/>
    <x v="0"/>
    <n v="0"/>
    <n v="0"/>
    <n v="0"/>
    <n v="0"/>
    <n v="99765893.060000002"/>
    <n v="0"/>
    <n v="98906464"/>
    <n v="859429.06"/>
  </r>
  <r>
    <x v="30"/>
    <x v="0"/>
    <n v="2028"/>
    <x v="9"/>
    <n v="0"/>
    <n v="300"/>
    <n v="2.0407999999999999E-2"/>
    <n v="2010"/>
    <s v="2023_Plan"/>
    <s v="Emission Group 1"/>
    <s v="Base;2023BP"/>
    <s v="Base"/>
    <s v="Base"/>
    <s v="Base"/>
    <s v="ASG"/>
    <n v="42622"/>
    <n v="2507844.75"/>
    <n v="0"/>
    <n v="2511023.25"/>
    <n v="322.17"/>
    <n v="0"/>
    <n v="0"/>
    <n v="3496.1"/>
    <n v="0"/>
    <n v="0"/>
    <n v="31631.439999999999"/>
    <n v="0"/>
    <n v="0"/>
    <n v="54232.51"/>
    <n v="111599.98"/>
    <n v="254099.05"/>
    <n v="769247.56"/>
    <n v="0"/>
    <n v="0"/>
    <n v="1.32"/>
    <n v="0"/>
    <n v="0.66"/>
    <n v="0"/>
    <n v="0"/>
    <n v="0"/>
    <n v="81562440"/>
    <n v="81649336"/>
    <n v="74131392"/>
    <n v="7194156.5"/>
    <n v="323808.90999999997"/>
    <n v="0"/>
    <n v="9917.6299999999992"/>
    <n v="96813.18"/>
    <n v="0"/>
    <n v="0"/>
    <n v="39.07"/>
    <n v="37.1"/>
    <n v="2.23"/>
    <n v="0.6"/>
    <n v="3.75"/>
    <n v="30.78"/>
    <n v="0"/>
    <n v="0"/>
    <n v="0"/>
    <n v="27.69"/>
    <n v="0"/>
    <n v="0"/>
    <n v="20967"/>
    <n v="0"/>
    <n v="0"/>
    <n v="0"/>
    <n v="4374.3"/>
    <n v="3.3333299999999998E-3"/>
    <n v="0"/>
    <n v="0"/>
    <n v="3.3333299999999998E-3"/>
    <n v="1.3333329999999999E-2"/>
    <n v="0"/>
    <n v="0"/>
    <n v="1.3333329999999999E-2"/>
    <n v="0"/>
    <n v="0"/>
    <n v="0"/>
    <n v="0"/>
    <n v="0"/>
    <n v="0"/>
    <n v="0"/>
    <n v="0.01"/>
    <n v="0.17"/>
    <n v="0.4"/>
    <n v="3.97"/>
    <n v="0"/>
    <n v="0"/>
    <n v="0"/>
    <n v="0"/>
    <n v="150"/>
    <n v="150"/>
    <n v="101"/>
    <n v="344"/>
    <n v="100"/>
    <n v="0"/>
    <x v="0"/>
    <n v="0"/>
    <n v="0"/>
    <n v="0"/>
    <n v="0"/>
    <n v="81659253.629999995"/>
    <n v="0"/>
    <n v="81649336"/>
    <n v="9917.6299999999992"/>
  </r>
  <r>
    <x v="30"/>
    <x v="0"/>
    <n v="2028"/>
    <x v="10"/>
    <n v="0"/>
    <n v="300"/>
    <n v="2.0407999999999999E-2"/>
    <n v="2010"/>
    <s v="2023_Plan"/>
    <s v="Emission Group 1"/>
    <s v="Base;2023BP"/>
    <s v="Base"/>
    <s v="Base"/>
    <s v="Base"/>
    <s v="ASG"/>
    <n v="42622"/>
    <n v="2537426.25"/>
    <n v="0"/>
    <n v="2540735.25"/>
    <n v="342.65"/>
    <n v="0"/>
    <n v="0"/>
    <n v="3647.49"/>
    <n v="0"/>
    <n v="0"/>
    <n v="15420"/>
    <n v="0"/>
    <n v="0.91"/>
    <n v="33355.18"/>
    <n v="107999.98"/>
    <n v="243523.28"/>
    <n v="749300.69"/>
    <n v="0"/>
    <n v="0"/>
    <n v="1.32"/>
    <n v="0"/>
    <n v="0.55000000000000004"/>
    <n v="0"/>
    <n v="0"/>
    <n v="0"/>
    <n v="84463264"/>
    <n v="84557840"/>
    <n v="77336384"/>
    <n v="6836479"/>
    <n v="385001.63"/>
    <n v="0"/>
    <n v="10403.16"/>
    <n v="104975.53"/>
    <n v="0"/>
    <n v="0"/>
    <n v="36.200000000000003"/>
    <n v="36.35"/>
    <n v="1.18"/>
    <n v="0.12"/>
    <n v="1.76"/>
    <n v="30.36"/>
    <n v="0"/>
    <n v="0"/>
    <n v="0"/>
    <n v="28.78"/>
    <n v="0"/>
    <n v="0"/>
    <n v="20967"/>
    <n v="0"/>
    <n v="0"/>
    <n v="0"/>
    <n v="4374.3"/>
    <n v="3.3333299999999998E-3"/>
    <n v="0"/>
    <n v="0"/>
    <n v="3.3333299999999998E-3"/>
    <n v="1.3333329999999999E-2"/>
    <n v="0"/>
    <n v="0"/>
    <n v="1.3333329999999999E-2"/>
    <n v="0"/>
    <n v="0.01"/>
    <n v="0"/>
    <n v="0"/>
    <n v="0"/>
    <n v="0"/>
    <n v="0"/>
    <n v="0.01"/>
    <n v="0.03"/>
    <n v="7.0000000000000007E-2"/>
    <n v="2.6"/>
    <n v="0"/>
    <n v="0"/>
    <n v="0"/>
    <n v="0"/>
    <n v="150"/>
    <n v="150"/>
    <n v="101"/>
    <n v="344"/>
    <n v="100"/>
    <n v="0"/>
    <x v="0"/>
    <n v="0"/>
    <n v="0"/>
    <n v="0"/>
    <n v="0"/>
    <n v="84568243.159999996"/>
    <n v="0"/>
    <n v="84557840"/>
    <n v="10403.16"/>
  </r>
  <r>
    <x v="30"/>
    <x v="0"/>
    <n v="2028"/>
    <x v="11"/>
    <n v="0"/>
    <n v="300"/>
    <n v="2.0407999999999999E-2"/>
    <n v="2010"/>
    <s v="2023_Plan"/>
    <s v="Emission Group 1"/>
    <s v="Base;2023BP"/>
    <s v="Base"/>
    <s v="Base"/>
    <s v="Base"/>
    <s v="ASG"/>
    <n v="42622"/>
    <n v="3175299.75"/>
    <n v="0"/>
    <n v="3251192.25"/>
    <n v="3592.97"/>
    <n v="0"/>
    <n v="0"/>
    <n v="79477.649999999994"/>
    <n v="0"/>
    <n v="0"/>
    <n v="24919.5"/>
    <n v="0"/>
    <n v="0"/>
    <n v="23132.65"/>
    <n v="111600"/>
    <n v="249932.34"/>
    <n v="813488.25"/>
    <n v="0"/>
    <n v="0"/>
    <n v="0.33"/>
    <n v="0"/>
    <n v="0.13"/>
    <n v="0"/>
    <n v="0"/>
    <n v="0"/>
    <n v="109835400"/>
    <n v="112219360"/>
    <n v="103229792"/>
    <n v="8628229"/>
    <n v="361262.22"/>
    <n v="0"/>
    <n v="115034.02"/>
    <n v="2498994.25"/>
    <n v="0"/>
    <n v="0"/>
    <n v="39.39"/>
    <n v="38.64"/>
    <n v="1.54"/>
    <n v="0.38"/>
    <n v="2.5499999999999998"/>
    <n v="32.020000000000003"/>
    <n v="0"/>
    <n v="0"/>
    <n v="0"/>
    <n v="31.44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1"/>
    <n v="0.04"/>
    <n v="3.84"/>
    <n v="0"/>
    <n v="0"/>
    <n v="0"/>
    <n v="0"/>
    <n v="150"/>
    <n v="150"/>
    <n v="101"/>
    <n v="344"/>
    <n v="100"/>
    <n v="0"/>
    <x v="0"/>
    <n v="0"/>
    <n v="0"/>
    <n v="0"/>
    <n v="0"/>
    <n v="112334394.02"/>
    <n v="0"/>
    <n v="112219360"/>
    <n v="115034.02"/>
  </r>
  <r>
    <x v="30"/>
    <x v="1"/>
    <n v="2028"/>
    <x v="0"/>
    <n v="0"/>
    <n v="300"/>
    <n v="2.0407999999999999E-2"/>
    <n v="2010"/>
    <s v="2023_Plan"/>
    <s v="Emission Group 1"/>
    <s v="Base;2023BP"/>
    <s v="Base"/>
    <s v="Base"/>
    <s v="Base"/>
    <s v="ASG"/>
    <n v="42622"/>
    <n v="11268588"/>
    <n v="0"/>
    <n v="11638192"/>
    <n v="2509.9499999999998"/>
    <n v="0"/>
    <n v="0"/>
    <n v="372150.38"/>
    <n v="0"/>
    <n v="0"/>
    <n v="0"/>
    <n v="0"/>
    <n v="0"/>
    <n v="250822.09"/>
    <n v="312480"/>
    <n v="941270.19"/>
    <n v="3127092.25"/>
    <n v="0"/>
    <n v="0"/>
    <n v="0"/>
    <n v="0"/>
    <n v="0"/>
    <n v="0"/>
    <n v="0"/>
    <n v="0"/>
    <n v="397889696"/>
    <n v="408964704"/>
    <n v="351208672"/>
    <n v="57678376"/>
    <n v="77713"/>
    <n v="0"/>
    <n v="103750.81"/>
    <n v="11178745"/>
    <n v="0"/>
    <n v="0"/>
    <n v="52.95"/>
    <n v="39.67"/>
    <n v="8.3000000000000007"/>
    <n v="1.23"/>
    <n v="12.05"/>
    <n v="41.34"/>
    <n v="0"/>
    <n v="0"/>
    <n v="0"/>
    <n v="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1"/>
    <n v="0"/>
    <n v="0"/>
    <n v="0"/>
    <n v="0"/>
    <n v="420"/>
    <n v="420"/>
    <n v="811"/>
    <n v="957"/>
    <n v="0"/>
    <n v="0"/>
    <x v="0"/>
    <n v="0"/>
    <n v="0"/>
    <n v="0"/>
    <n v="0"/>
    <n v="409068454.81"/>
    <n v="0"/>
    <n v="408964704"/>
    <n v="103750.81"/>
  </r>
  <r>
    <x v="30"/>
    <x v="1"/>
    <n v="2028"/>
    <x v="1"/>
    <n v="0"/>
    <n v="300"/>
    <n v="2.0407999999999999E-2"/>
    <n v="2010"/>
    <s v="2023_Plan"/>
    <s v="Emission Group 1"/>
    <s v="Base;2023BP"/>
    <s v="Base"/>
    <s v="Base"/>
    <s v="Base"/>
    <s v="ASG"/>
    <n v="42622"/>
    <n v="9697356"/>
    <n v="0"/>
    <n v="10151942"/>
    <n v="2301.88"/>
    <n v="0"/>
    <n v="0"/>
    <n v="456877.19"/>
    <n v="0"/>
    <n v="0"/>
    <n v="0"/>
    <n v="0"/>
    <n v="0"/>
    <n v="245898.08"/>
    <n v="282240"/>
    <n v="837565.13"/>
    <n v="2647435"/>
    <n v="0"/>
    <n v="0"/>
    <n v="0"/>
    <n v="0"/>
    <n v="0"/>
    <n v="0"/>
    <n v="0"/>
    <n v="0"/>
    <n v="341619552"/>
    <n v="354805280"/>
    <n v="304455328"/>
    <n v="50308564"/>
    <n v="41471.089999999997"/>
    <n v="0"/>
    <n v="76895.8"/>
    <n v="13262627"/>
    <n v="0"/>
    <n v="0"/>
    <n v="51.88"/>
    <n v="38.19"/>
    <n v="8.24"/>
    <n v="1.19"/>
    <n v="11.8"/>
    <n v="33.409999999999997"/>
    <n v="0"/>
    <n v="0"/>
    <n v="0"/>
    <n v="2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54882175.80000001"/>
    <n v="0"/>
    <n v="354805280"/>
    <n v="76895.8"/>
  </r>
  <r>
    <x v="30"/>
    <x v="1"/>
    <n v="2028"/>
    <x v="2"/>
    <n v="0"/>
    <n v="300"/>
    <n v="2.0407999999999999E-2"/>
    <n v="2010"/>
    <s v="2023_Plan"/>
    <s v="Emission Group 1"/>
    <s v="Base;2023BP"/>
    <s v="Base"/>
    <s v="Base"/>
    <s v="Base"/>
    <s v="ASG"/>
    <n v="42622"/>
    <n v="9000705"/>
    <n v="0"/>
    <n v="9006361"/>
    <n v="186.44"/>
    <n v="0"/>
    <n v="0"/>
    <n v="5845.75"/>
    <n v="0"/>
    <n v="0"/>
    <n v="0"/>
    <n v="0"/>
    <n v="0"/>
    <n v="415775.13"/>
    <n v="312480"/>
    <n v="1206181.5"/>
    <n v="3205529"/>
    <n v="0"/>
    <n v="0"/>
    <n v="0"/>
    <n v="0"/>
    <n v="0"/>
    <n v="0"/>
    <n v="0"/>
    <n v="0"/>
    <n v="305257920"/>
    <n v="305410688"/>
    <n v="261292720"/>
    <n v="44098728"/>
    <n v="19301.54"/>
    <n v="0"/>
    <n v="5384.75"/>
    <n v="158154.82999999999"/>
    <n v="0"/>
    <n v="0"/>
    <n v="40.869999999999997"/>
    <n v="37.369999999999997"/>
    <n v="1.74"/>
    <n v="0.25"/>
    <n v="3.11"/>
    <n v="28.88"/>
    <n v="0"/>
    <n v="0"/>
    <n v="0"/>
    <n v="2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305416072.75"/>
    <n v="0"/>
    <n v="305410688"/>
    <n v="5384.75"/>
  </r>
  <r>
    <x v="30"/>
    <x v="1"/>
    <n v="2028"/>
    <x v="3"/>
    <n v="0"/>
    <n v="300"/>
    <n v="2.0407999999999999E-2"/>
    <n v="2010"/>
    <s v="2023_Plan"/>
    <s v="Emission Group 1"/>
    <s v="Base;2023BP"/>
    <s v="Base"/>
    <s v="Base"/>
    <s v="Base"/>
    <s v="ASG"/>
    <n v="42622"/>
    <n v="8427883"/>
    <n v="0"/>
    <n v="8431653"/>
    <n v="251.61"/>
    <n v="0"/>
    <n v="0"/>
    <n v="4023.16"/>
    <n v="0"/>
    <n v="0"/>
    <n v="0"/>
    <n v="0"/>
    <n v="1.33"/>
    <n v="398973.31"/>
    <n v="302400"/>
    <n v="1035006"/>
    <n v="2798700.5"/>
    <n v="0"/>
    <n v="0"/>
    <n v="0"/>
    <n v="0"/>
    <n v="6.07"/>
    <n v="0"/>
    <n v="0"/>
    <n v="0"/>
    <n v="286007488"/>
    <n v="285974688"/>
    <n v="245339152"/>
    <n v="40570104"/>
    <n v="65700.77"/>
    <n v="0"/>
    <n v="137006.5"/>
    <n v="104199.83"/>
    <n v="0"/>
    <n v="0"/>
    <n v="50.49"/>
    <n v="37.36"/>
    <n v="6.5"/>
    <n v="1.1399999999999999"/>
    <n v="10.72"/>
    <n v="544.52"/>
    <n v="0"/>
    <n v="0"/>
    <n v="0"/>
    <n v="25.9"/>
    <n v="0"/>
    <n v="0"/>
    <n v="20967"/>
    <n v="0"/>
    <n v="0"/>
    <n v="0"/>
    <n v="0"/>
    <n v="1.3333329999999999E-2"/>
    <n v="0"/>
    <n v="0"/>
    <n v="1.3333329999999999E-2"/>
    <n v="2.3333329999999999E-2"/>
    <n v="0"/>
    <n v="0"/>
    <n v="2.3333329999999999E-2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286111694.5"/>
    <n v="0"/>
    <n v="285974688"/>
    <n v="137006.5"/>
  </r>
  <r>
    <x v="30"/>
    <x v="1"/>
    <n v="2028"/>
    <x v="4"/>
    <n v="0"/>
    <n v="300"/>
    <n v="2.0407999999999999E-2"/>
    <n v="2010"/>
    <s v="2023_Plan"/>
    <s v="Emission Group 1"/>
    <s v="Base;2023BP"/>
    <s v="Base"/>
    <s v="Base"/>
    <s v="Base"/>
    <s v="ASG"/>
    <n v="42622"/>
    <n v="9696695"/>
    <n v="0"/>
    <n v="9702486"/>
    <n v="592.65"/>
    <n v="0"/>
    <n v="0"/>
    <n v="6656.52"/>
    <n v="0"/>
    <n v="0"/>
    <n v="0"/>
    <n v="0"/>
    <n v="60"/>
    <n v="511857.63"/>
    <n v="312480"/>
    <n v="1714758.75"/>
    <n v="3600632"/>
    <n v="0"/>
    <n v="0"/>
    <n v="0"/>
    <n v="0"/>
    <n v="272.07"/>
    <n v="0"/>
    <n v="0"/>
    <n v="0"/>
    <n v="325826464"/>
    <n v="326036832"/>
    <n v="279581120"/>
    <n v="46348788"/>
    <n v="106815.52"/>
    <n v="0"/>
    <n v="860732.44"/>
    <n v="1071119.8799999999"/>
    <n v="0"/>
    <n v="0"/>
    <n v="72.42"/>
    <n v="41.43"/>
    <n v="9.3699999999999992"/>
    <n v="1.1000000000000001"/>
    <n v="25.34"/>
    <n v="1452.35"/>
    <n v="0"/>
    <n v="0"/>
    <n v="0"/>
    <n v="160.91"/>
    <n v="0"/>
    <n v="0"/>
    <n v="20967"/>
    <n v="0"/>
    <n v="0"/>
    <n v="0"/>
    <n v="0"/>
    <n v="0.41333333"/>
    <n v="0"/>
    <n v="0"/>
    <n v="0.41333333"/>
    <n v="0.57333332000000004"/>
    <n v="0"/>
    <n v="0"/>
    <n v="0.57333332000000004"/>
    <n v="0"/>
    <n v="0.22"/>
    <n v="0"/>
    <n v="0"/>
    <n v="0"/>
    <n v="0"/>
    <n v="0"/>
    <n v="0"/>
    <n v="0.01"/>
    <n v="0.01"/>
    <n v="4.7"/>
    <n v="0"/>
    <n v="0"/>
    <n v="0"/>
    <n v="0"/>
    <n v="420"/>
    <n v="420"/>
    <n v="811"/>
    <n v="957"/>
    <n v="0"/>
    <n v="0"/>
    <x v="0"/>
    <n v="0"/>
    <n v="0"/>
    <n v="0"/>
    <n v="0"/>
    <n v="326897564.44"/>
    <n v="0"/>
    <n v="326036832"/>
    <n v="860732.44"/>
  </r>
  <r>
    <x v="30"/>
    <x v="1"/>
    <n v="2028"/>
    <x v="5"/>
    <n v="0"/>
    <n v="300"/>
    <n v="2.0407999999999999E-2"/>
    <n v="2010"/>
    <s v="2023_Plan"/>
    <s v="Emission Group 1"/>
    <s v="Base;2023BP"/>
    <s v="Base"/>
    <s v="Base"/>
    <s v="Base"/>
    <s v="ASG"/>
    <n v="42622"/>
    <n v="11221565"/>
    <n v="0"/>
    <n v="11302492"/>
    <n v="47318.97"/>
    <n v="0"/>
    <n v="0"/>
    <n v="128254.84"/>
    <n v="0"/>
    <n v="0"/>
    <n v="0"/>
    <n v="0"/>
    <n v="0"/>
    <n v="522168.47"/>
    <n v="302400"/>
    <n v="1330709.6299999999"/>
    <n v="2800651"/>
    <n v="0"/>
    <n v="0"/>
    <n v="0"/>
    <n v="0"/>
    <n v="12.2"/>
    <n v="0"/>
    <n v="0"/>
    <n v="0"/>
    <n v="387614112"/>
    <n v="386654336"/>
    <n v="332504608"/>
    <n v="53927848"/>
    <n v="221897.86"/>
    <n v="0"/>
    <n v="9803552"/>
    <n v="8843772"/>
    <n v="0"/>
    <n v="0"/>
    <n v="161.33000000000001"/>
    <n v="117.91"/>
    <n v="44.91"/>
    <n v="9.76"/>
    <n v="95.06"/>
    <n v="207.18"/>
    <n v="0"/>
    <n v="0"/>
    <n v="0"/>
    <n v="68.95"/>
    <n v="0"/>
    <n v="0"/>
    <n v="20967"/>
    <n v="0"/>
    <n v="0"/>
    <n v="0"/>
    <n v="0"/>
    <n v="7.3333330000000002E-2"/>
    <n v="0"/>
    <n v="0"/>
    <n v="7.3333330000000002E-2"/>
    <n v="0.10333333"/>
    <n v="0"/>
    <n v="0"/>
    <n v="0.10333333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96457888"/>
    <n v="0"/>
    <n v="386654336"/>
    <n v="9803552"/>
  </r>
  <r>
    <x v="30"/>
    <x v="1"/>
    <n v="2028"/>
    <x v="6"/>
    <n v="0"/>
    <n v="300"/>
    <n v="2.0407999999999999E-2"/>
    <n v="2010"/>
    <s v="2023_Plan"/>
    <s v="Emission Group 1"/>
    <s v="Base;2023BP"/>
    <s v="Base"/>
    <s v="Base"/>
    <s v="Base"/>
    <s v="ASG"/>
    <n v="42622"/>
    <n v="12206065"/>
    <n v="0"/>
    <n v="12123135"/>
    <n v="160383.82999999999"/>
    <n v="0"/>
    <n v="0"/>
    <n v="78101.95"/>
    <n v="0"/>
    <n v="0"/>
    <n v="0"/>
    <n v="0"/>
    <n v="23.33"/>
    <n v="608577.93999999994"/>
    <n v="312480"/>
    <n v="1362961.63"/>
    <n v="2731873.25"/>
    <n v="0"/>
    <n v="0"/>
    <n v="0"/>
    <n v="0.06"/>
    <n v="626.84"/>
    <n v="2.15"/>
    <n v="0"/>
    <n v="0"/>
    <n v="505996640"/>
    <n v="416661792"/>
    <n v="359001376"/>
    <n v="57418820"/>
    <n v="241592.08"/>
    <n v="0"/>
    <n v="105111848"/>
    <n v="15777006"/>
    <n v="0"/>
    <n v="0"/>
    <n v="332.78"/>
    <n v="257.7"/>
    <n v="107.62"/>
    <n v="16.97"/>
    <n v="227.65"/>
    <n v="655.38"/>
    <n v="0"/>
    <n v="0"/>
    <n v="0"/>
    <n v="202.01"/>
    <n v="0"/>
    <n v="69.89"/>
    <n v="20967"/>
    <n v="20967"/>
    <n v="0"/>
    <n v="0"/>
    <n v="0"/>
    <n v="1.2599999900000001"/>
    <n v="3.3333299999999998E-3"/>
    <n v="3.3333299999999998E-3"/>
    <n v="1.2599999900000001"/>
    <n v="2.9966666700000002"/>
    <n v="3.3333299999999998E-3"/>
    <n v="3.3333299999999998E-3"/>
    <n v="2.9900000100000002"/>
    <n v="0"/>
    <n v="0.08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6.8026598639999987E-5"/>
    <n v="6.8026598639999987E-4"/>
    <n v="1.2244799999999998E-3"/>
    <n v="6.8026598639999987E-5"/>
    <n v="521774898.01999998"/>
    <n v="1258.02"/>
    <n v="416661792"/>
    <n v="105111848"/>
  </r>
  <r>
    <x v="30"/>
    <x v="1"/>
    <n v="2028"/>
    <x v="7"/>
    <n v="0"/>
    <n v="300"/>
    <n v="2.0407999999999999E-2"/>
    <n v="2010"/>
    <s v="2023_Plan"/>
    <s v="Emission Group 1"/>
    <s v="Base;2023BP"/>
    <s v="Base"/>
    <s v="Base"/>
    <s v="Base"/>
    <s v="ASG"/>
    <n v="42622"/>
    <n v="12059909"/>
    <n v="0"/>
    <n v="12038427"/>
    <n v="129471.56"/>
    <n v="0"/>
    <n v="0"/>
    <n v="112194.02"/>
    <n v="0"/>
    <n v="0"/>
    <n v="0"/>
    <n v="0"/>
    <n v="345.33"/>
    <n v="551216.81000000006"/>
    <n v="312480"/>
    <n v="1314863"/>
    <n v="2702911.25"/>
    <n v="0"/>
    <n v="0"/>
    <n v="0"/>
    <n v="39.770000000000003"/>
    <n v="4136.79"/>
    <n v="56.24"/>
    <n v="0"/>
    <n v="0"/>
    <n v="699355264"/>
    <n v="416238240"/>
    <n v="358732672"/>
    <n v="57266840"/>
    <n v="238632.16"/>
    <n v="0"/>
    <n v="386802592"/>
    <n v="103685584"/>
    <n v="0"/>
    <n v="0"/>
    <n v="465.99"/>
    <n v="505.28"/>
    <n v="153.97999999999999"/>
    <n v="14.46"/>
    <n v="321.06"/>
    <n v="2987.55"/>
    <n v="0"/>
    <n v="0"/>
    <n v="0"/>
    <n v="924.16"/>
    <n v="0"/>
    <n v="69.89"/>
    <n v="20967"/>
    <n v="20967"/>
    <n v="0"/>
    <n v="0"/>
    <n v="0"/>
    <n v="3.90333343"/>
    <n v="0.06"/>
    <n v="0.14000000000000001"/>
    <n v="3.90333343"/>
    <n v="12.77000046"/>
    <n v="0.10666667000000001"/>
    <n v="0.14333333000000001"/>
    <n v="12.52000046"/>
    <n v="0.01"/>
    <n v="1.05"/>
    <n v="0"/>
    <n v="0"/>
    <n v="0"/>
    <n v="0"/>
    <n v="0"/>
    <n v="0"/>
    <n v="0"/>
    <n v="0"/>
    <n v="4.8499999999999996"/>
    <n v="0.06"/>
    <n v="0"/>
    <n v="0"/>
    <n v="0"/>
    <n v="420"/>
    <n v="420"/>
    <n v="811"/>
    <n v="957"/>
    <n v="0"/>
    <n v="0"/>
    <x v="0"/>
    <n v="1.2244799999999998E-3"/>
    <n v="1.2244799999999998E-2"/>
    <n v="0.81162615999999999"/>
    <n v="2.1768534013600002E-3"/>
    <n v="803874689.58999991"/>
    <n v="833857.59000000008"/>
    <n v="416238240"/>
    <n v="386802592"/>
  </r>
  <r>
    <x v="30"/>
    <x v="1"/>
    <n v="2028"/>
    <x v="8"/>
    <n v="0"/>
    <n v="300"/>
    <n v="2.0407999999999999E-2"/>
    <n v="2010"/>
    <s v="2023_Plan"/>
    <s v="Emission Group 1"/>
    <s v="Base;2023BP"/>
    <s v="Base"/>
    <s v="Base"/>
    <s v="Base"/>
    <s v="ASG"/>
    <n v="42622"/>
    <n v="9927678"/>
    <n v="0"/>
    <n v="9927672"/>
    <n v="832.85"/>
    <n v="0"/>
    <n v="0"/>
    <n v="3347.3"/>
    <n v="0"/>
    <n v="0"/>
    <n v="0"/>
    <n v="0"/>
    <n v="550"/>
    <n v="465959.03"/>
    <n v="302400"/>
    <n v="1428444"/>
    <n v="3209753.5"/>
    <n v="0"/>
    <n v="0"/>
    <n v="0"/>
    <n v="77.44"/>
    <n v="2418.5300000000002"/>
    <n v="14.86"/>
    <n v="0"/>
    <n v="0"/>
    <n v="338040768"/>
    <n v="338258016"/>
    <n v="290689824"/>
    <n v="47462612"/>
    <n v="105805.66"/>
    <n v="0"/>
    <n v="352368.41"/>
    <n v="569639"/>
    <n v="0"/>
    <n v="0"/>
    <n v="257.32"/>
    <n v="166.04"/>
    <n v="64.760000000000005"/>
    <n v="3.24"/>
    <n v="153.31"/>
    <n v="423.09"/>
    <n v="0"/>
    <n v="0"/>
    <n v="0"/>
    <n v="170.18"/>
    <n v="0"/>
    <n v="69.89"/>
    <n v="20967"/>
    <n v="20967"/>
    <n v="0"/>
    <n v="0"/>
    <n v="0"/>
    <n v="2.0533332799999999"/>
    <n v="0.13"/>
    <n v="1.3333329999999999E-2"/>
    <n v="2.0533332799999999"/>
    <n v="6.4033331899999997"/>
    <n v="0.29333332000000001"/>
    <n v="1.6666670000000001E-2"/>
    <n v="6.0933332399999998"/>
    <n v="0.04"/>
    <n v="1.41"/>
    <n v="0"/>
    <n v="0"/>
    <n v="0"/>
    <n v="0"/>
    <n v="0"/>
    <n v="0"/>
    <n v="0"/>
    <n v="0"/>
    <n v="4.9000000000000004"/>
    <n v="0.12"/>
    <n v="0"/>
    <n v="0"/>
    <n v="0"/>
    <n v="420"/>
    <n v="420"/>
    <n v="811"/>
    <n v="957"/>
    <n v="0"/>
    <n v="0"/>
    <x v="0"/>
    <n v="2.6530400000000002E-3"/>
    <n v="2.6530400000000003E-2"/>
    <n v="1.5803955199999999"/>
    <n v="5.9863463945600002E-3"/>
    <n v="340234068.89000005"/>
    <n v="1623684.48"/>
    <n v="338258016"/>
    <n v="352368.41"/>
  </r>
  <r>
    <x v="30"/>
    <x v="1"/>
    <n v="2028"/>
    <x v="9"/>
    <n v="0"/>
    <n v="300"/>
    <n v="2.0407999999999999E-2"/>
    <n v="2010"/>
    <s v="2023_Plan"/>
    <s v="Emission Group 1"/>
    <s v="Base;2023BP"/>
    <s v="Base"/>
    <s v="Base"/>
    <s v="Base"/>
    <s v="ASG"/>
    <n v="42622"/>
    <n v="8728044"/>
    <n v="0"/>
    <n v="8732012"/>
    <n v="100.09"/>
    <n v="0"/>
    <n v="0"/>
    <n v="4091.72"/>
    <n v="0"/>
    <n v="0"/>
    <n v="0"/>
    <n v="0"/>
    <n v="0"/>
    <n v="393508.25"/>
    <n v="312480"/>
    <n v="1117386.5"/>
    <n v="2976164.5"/>
    <n v="0"/>
    <n v="0"/>
    <n v="0"/>
    <n v="0"/>
    <n v="2.23"/>
    <n v="0"/>
    <n v="0"/>
    <n v="0"/>
    <n v="295853760"/>
    <n v="295957760"/>
    <n v="254153024"/>
    <n v="41776472"/>
    <n v="28351.360000000001"/>
    <n v="0"/>
    <n v="3034.24"/>
    <n v="107053.08"/>
    <n v="0"/>
    <n v="0"/>
    <n v="49.48"/>
    <n v="37.36"/>
    <n v="5.69"/>
    <n v="1.04"/>
    <n v="9.75"/>
    <n v="30.31"/>
    <n v="0"/>
    <n v="0"/>
    <n v="0"/>
    <n v="26.16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295960794.24000001"/>
    <n v="0"/>
    <n v="295957760"/>
    <n v="3034.24"/>
  </r>
  <r>
    <x v="30"/>
    <x v="1"/>
    <n v="2028"/>
    <x v="10"/>
    <n v="0"/>
    <n v="300"/>
    <n v="2.0407999999999999E-2"/>
    <n v="2010"/>
    <s v="2023_Plan"/>
    <s v="Emission Group 1"/>
    <s v="Base;2023BP"/>
    <s v="Base"/>
    <s v="Base"/>
    <s v="Base"/>
    <s v="ASG"/>
    <n v="42622"/>
    <n v="8932120"/>
    <n v="0"/>
    <n v="8938592"/>
    <n v="177.15"/>
    <n v="0"/>
    <n v="0"/>
    <n v="6624.21"/>
    <n v="0"/>
    <n v="0"/>
    <n v="0"/>
    <n v="0"/>
    <n v="0"/>
    <n v="303036.56"/>
    <n v="302400"/>
    <n v="1160420.75"/>
    <n v="3010852.5"/>
    <n v="0"/>
    <n v="0"/>
    <n v="0"/>
    <n v="0"/>
    <n v="2.2999999999999998"/>
    <n v="0"/>
    <n v="0"/>
    <n v="0"/>
    <n v="306739456"/>
    <n v="306918912"/>
    <n v="263334352"/>
    <n v="43558548"/>
    <n v="25888.14"/>
    <n v="0"/>
    <n v="4875.24"/>
    <n v="184312.81"/>
    <n v="0"/>
    <n v="0"/>
    <n v="43.34"/>
    <n v="37.46"/>
    <n v="2.81"/>
    <n v="0.45"/>
    <n v="5.1100000000000003"/>
    <n v="27.52"/>
    <n v="0"/>
    <n v="0"/>
    <n v="0"/>
    <n v="27.82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55"/>
    <n v="0"/>
    <n v="0"/>
    <n v="0"/>
    <n v="0"/>
    <n v="420"/>
    <n v="420"/>
    <n v="811"/>
    <n v="957"/>
    <n v="0"/>
    <n v="0"/>
    <x v="0"/>
    <n v="0"/>
    <n v="0"/>
    <n v="0"/>
    <n v="0"/>
    <n v="306923787.24000001"/>
    <n v="0"/>
    <n v="306918912"/>
    <n v="4875.24"/>
  </r>
  <r>
    <x v="30"/>
    <x v="1"/>
    <n v="2028"/>
    <x v="11"/>
    <n v="0"/>
    <n v="300"/>
    <n v="2.0407999999999999E-2"/>
    <n v="2010"/>
    <s v="2023_Plan"/>
    <s v="Emission Group 1"/>
    <s v="Base;2023BP"/>
    <s v="Base"/>
    <s v="Base"/>
    <s v="Base"/>
    <s v="ASG"/>
    <n v="42622"/>
    <n v="10685616"/>
    <n v="0"/>
    <n v="11023833"/>
    <n v="9343.1200000000008"/>
    <n v="0"/>
    <n v="0"/>
    <n v="347576.75"/>
    <n v="0"/>
    <n v="0"/>
    <n v="0"/>
    <n v="0"/>
    <n v="0"/>
    <n v="287907.96999999997"/>
    <n v="312480"/>
    <n v="989475.75"/>
    <n v="3034872"/>
    <n v="0"/>
    <n v="0"/>
    <n v="0"/>
    <n v="0"/>
    <n v="0.53"/>
    <n v="0"/>
    <n v="0"/>
    <n v="0"/>
    <n v="376170368"/>
    <n v="386338528"/>
    <n v="331873088"/>
    <n v="54381908"/>
    <n v="83598.73"/>
    <n v="0"/>
    <n v="549162"/>
    <n v="10717319"/>
    <n v="0"/>
    <n v="0"/>
    <n v="64.44"/>
    <n v="46.31"/>
    <n v="13.38"/>
    <n v="2.04"/>
    <n v="20.45"/>
    <n v="58.78"/>
    <n v="0"/>
    <n v="0"/>
    <n v="0"/>
    <n v="30.83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86887690"/>
    <n v="0"/>
    <n v="386338528"/>
    <n v="549162"/>
  </r>
  <r>
    <x v="30"/>
    <x v="2"/>
    <n v="2028"/>
    <x v="0"/>
    <n v="0"/>
    <n v="300"/>
    <n v="2.0407999999999999E-2"/>
    <n v="2010"/>
    <s v="2023_Plan"/>
    <s v="Emission Group 1"/>
    <s v="Base;2023BP"/>
    <s v="Base"/>
    <s v="Base"/>
    <s v="Base"/>
    <s v="ASG"/>
    <n v="42622"/>
    <n v="18930322"/>
    <n v="0"/>
    <n v="18692214"/>
    <n v="267372.31"/>
    <n v="0"/>
    <n v="0"/>
    <n v="29276.95"/>
    <n v="0"/>
    <n v="0"/>
    <n v="0"/>
    <n v="0"/>
    <n v="0"/>
    <n v="213631.66"/>
    <n v="550560"/>
    <n v="1100297.1299999999"/>
    <n v="4221598"/>
    <n v="0"/>
    <n v="0"/>
    <n v="0"/>
    <n v="0"/>
    <n v="0"/>
    <n v="0"/>
    <n v="0"/>
    <n v="0"/>
    <n v="635905024"/>
    <n v="628778560"/>
    <n v="541535360"/>
    <n v="86643152"/>
    <n v="600195.5"/>
    <n v="0"/>
    <n v="8106045"/>
    <n v="979614.88"/>
    <n v="0"/>
    <n v="0"/>
    <n v="98.96"/>
    <n v="41.86"/>
    <n v="43.75"/>
    <n v="7.18"/>
    <n v="51.19"/>
    <n v="30.32"/>
    <n v="0"/>
    <n v="0"/>
    <n v="0"/>
    <n v="3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2"/>
    <n v="0"/>
    <n v="0"/>
    <n v="0"/>
    <n v="0"/>
    <n v="740"/>
    <n v="740"/>
    <n v="1164"/>
    <n v="1422"/>
    <n v="0"/>
    <n v="0"/>
    <x v="0"/>
    <n v="0"/>
    <n v="0"/>
    <n v="0"/>
    <n v="0"/>
    <n v="636884605"/>
    <n v="0"/>
    <n v="628778560"/>
    <n v="8106045"/>
  </r>
  <r>
    <x v="30"/>
    <x v="2"/>
    <n v="2028"/>
    <x v="1"/>
    <n v="0"/>
    <n v="300"/>
    <n v="2.0407999999999999E-2"/>
    <n v="2010"/>
    <s v="2023_Plan"/>
    <s v="Emission Group 1"/>
    <s v="Base;2023BP"/>
    <s v="Base"/>
    <s v="Base"/>
    <s v="Base"/>
    <s v="ASG"/>
    <n v="42622"/>
    <n v="16696110"/>
    <n v="0"/>
    <n v="16373419"/>
    <n v="345242.22"/>
    <n v="0"/>
    <n v="0"/>
    <n v="22564.85"/>
    <n v="0"/>
    <n v="0"/>
    <n v="0"/>
    <n v="0"/>
    <n v="0"/>
    <n v="201125.75"/>
    <n v="497280"/>
    <n v="960229.56"/>
    <n v="3948781.25"/>
    <n v="0"/>
    <n v="0"/>
    <n v="0"/>
    <n v="0"/>
    <n v="0"/>
    <n v="0"/>
    <n v="0"/>
    <n v="0"/>
    <n v="556264384"/>
    <n v="546724928"/>
    <n v="470090432"/>
    <n v="76063992"/>
    <n v="570614.75"/>
    <n v="0"/>
    <n v="10165801"/>
    <n v="626344.5"/>
    <n v="0"/>
    <n v="0"/>
    <n v="87.6"/>
    <n v="41.24"/>
    <n v="37.49"/>
    <n v="5.58"/>
    <n v="42.37"/>
    <n v="29.45"/>
    <n v="0"/>
    <n v="0"/>
    <n v="0"/>
    <n v="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56890729"/>
    <n v="0"/>
    <n v="546724928"/>
    <n v="10165801"/>
  </r>
  <r>
    <x v="30"/>
    <x v="2"/>
    <n v="2028"/>
    <x v="2"/>
    <n v="0"/>
    <n v="300"/>
    <n v="2.0407999999999999E-2"/>
    <n v="2010"/>
    <s v="2023_Plan"/>
    <s v="Emission Group 1"/>
    <s v="Base;2023BP"/>
    <s v="Base"/>
    <s v="Base"/>
    <s v="Base"/>
    <s v="ASG"/>
    <n v="42622"/>
    <n v="15220212"/>
    <n v="0"/>
    <n v="15217377"/>
    <n v="3939.12"/>
    <n v="0"/>
    <n v="0"/>
    <n v="1133.53"/>
    <n v="0"/>
    <n v="0"/>
    <n v="0"/>
    <n v="0"/>
    <n v="0"/>
    <n v="314251.44"/>
    <n v="550560"/>
    <n v="1248968.3799999999"/>
    <n v="4818696.5"/>
    <n v="0"/>
    <n v="0"/>
    <n v="0"/>
    <n v="0"/>
    <n v="8.69"/>
    <n v="0"/>
    <n v="0"/>
    <n v="0"/>
    <n v="487758432"/>
    <n v="487676736"/>
    <n v="417344480"/>
    <n v="69753912"/>
    <n v="578077.63"/>
    <n v="0"/>
    <n v="108962.3"/>
    <n v="27276.13"/>
    <n v="0"/>
    <n v="0"/>
    <n v="48.64"/>
    <n v="38.549999999999997"/>
    <n v="7.23"/>
    <n v="0.85"/>
    <n v="9.48"/>
    <n v="27.66"/>
    <n v="0"/>
    <n v="0"/>
    <n v="0"/>
    <n v="24.06"/>
    <n v="0"/>
    <n v="0"/>
    <n v="20967"/>
    <n v="0"/>
    <n v="0"/>
    <n v="0"/>
    <n v="0"/>
    <n v="2.3333329999999999E-2"/>
    <n v="0"/>
    <n v="0"/>
    <n v="2.3333329999999999E-2"/>
    <n v="3.6666669999999998E-2"/>
    <n v="0"/>
    <n v="0"/>
    <n v="3.6666669999999998E-2"/>
    <n v="0"/>
    <n v="0"/>
    <n v="0"/>
    <n v="0"/>
    <n v="0"/>
    <n v="0"/>
    <n v="0"/>
    <n v="0"/>
    <n v="0"/>
    <n v="0"/>
    <n v="5.32"/>
    <n v="0"/>
    <n v="0"/>
    <n v="0"/>
    <n v="0"/>
    <n v="740"/>
    <n v="740"/>
    <n v="1164"/>
    <n v="1422"/>
    <n v="0"/>
    <n v="0"/>
    <x v="0"/>
    <n v="0"/>
    <n v="0"/>
    <n v="0"/>
    <n v="0"/>
    <n v="487785698.30000001"/>
    <n v="0"/>
    <n v="487676736"/>
    <n v="108962.3"/>
  </r>
  <r>
    <x v="30"/>
    <x v="2"/>
    <n v="2028"/>
    <x v="3"/>
    <n v="0"/>
    <n v="300"/>
    <n v="2.0407999999999999E-2"/>
    <n v="2010"/>
    <s v="2023_Plan"/>
    <s v="Emission Group 1"/>
    <s v="Base;2023BP"/>
    <s v="Base"/>
    <s v="Base"/>
    <s v="Base"/>
    <s v="ASG"/>
    <n v="42622"/>
    <n v="13770482"/>
    <n v="0"/>
    <n v="13769406"/>
    <n v="2844.81"/>
    <n v="0"/>
    <n v="0"/>
    <n v="1851.23"/>
    <n v="0"/>
    <n v="0"/>
    <n v="0"/>
    <n v="0"/>
    <n v="0"/>
    <n v="298292.38"/>
    <n v="532800"/>
    <n v="1221503.8799999999"/>
    <n v="3591796.5"/>
    <n v="0"/>
    <n v="0"/>
    <n v="0"/>
    <n v="0"/>
    <n v="56.88"/>
    <n v="0"/>
    <n v="0"/>
    <n v="0"/>
    <n v="452134816"/>
    <n v="452108672"/>
    <n v="388212864"/>
    <n v="63550396"/>
    <n v="345246.28"/>
    <n v="0"/>
    <n v="79484.98"/>
    <n v="53330.01"/>
    <n v="0"/>
    <n v="0"/>
    <n v="109.39"/>
    <n v="39.159999999999997"/>
    <n v="47.72"/>
    <n v="8.3800000000000008"/>
    <n v="63.86"/>
    <n v="27.94"/>
    <n v="0"/>
    <n v="0"/>
    <n v="0"/>
    <n v="28.81"/>
    <n v="0"/>
    <n v="0"/>
    <n v="20967"/>
    <n v="0"/>
    <n v="0"/>
    <n v="0"/>
    <n v="0"/>
    <n v="6.6666669999999997E-2"/>
    <n v="0"/>
    <n v="0"/>
    <n v="6.6666669999999997E-2"/>
    <n v="0.2"/>
    <n v="0"/>
    <n v="0"/>
    <n v="0.2"/>
    <n v="0"/>
    <n v="0"/>
    <n v="0"/>
    <n v="0"/>
    <n v="0"/>
    <n v="0"/>
    <n v="0"/>
    <n v="0"/>
    <n v="0"/>
    <n v="0"/>
    <n v="5.08"/>
    <n v="0"/>
    <n v="0"/>
    <n v="0"/>
    <n v="0"/>
    <n v="740"/>
    <n v="740"/>
    <n v="1164"/>
    <n v="1422"/>
    <n v="0"/>
    <n v="0"/>
    <x v="0"/>
    <n v="0"/>
    <n v="0"/>
    <n v="0"/>
    <n v="0"/>
    <n v="452188156.98000002"/>
    <n v="0"/>
    <n v="452108672"/>
    <n v="79484.98"/>
  </r>
  <r>
    <x v="30"/>
    <x v="2"/>
    <n v="2028"/>
    <x v="4"/>
    <n v="0"/>
    <n v="300"/>
    <n v="2.0407999999999999E-2"/>
    <n v="2010"/>
    <s v="2023_Plan"/>
    <s v="Emission Group 1"/>
    <s v="Base;2023BP"/>
    <s v="Base"/>
    <s v="Base"/>
    <s v="Base"/>
    <s v="ASG"/>
    <n v="42622"/>
    <n v="15073326"/>
    <n v="0"/>
    <n v="15069558"/>
    <n v="5574.48"/>
    <n v="0"/>
    <n v="0"/>
    <n v="1889.51"/>
    <n v="0"/>
    <n v="0"/>
    <n v="0"/>
    <n v="0"/>
    <n v="4.67"/>
    <n v="390997.53"/>
    <n v="550560"/>
    <n v="1967641.13"/>
    <n v="4845263"/>
    <n v="0"/>
    <n v="0"/>
    <n v="0"/>
    <n v="0"/>
    <n v="111.15"/>
    <n v="0"/>
    <n v="0"/>
    <n v="0"/>
    <n v="491998240"/>
    <n v="492555680"/>
    <n v="423342912"/>
    <n v="68963056"/>
    <n v="249790.23"/>
    <n v="0"/>
    <n v="390199.06"/>
    <n v="947637.88"/>
    <n v="0"/>
    <n v="0"/>
    <n v="90.17"/>
    <n v="39.53"/>
    <n v="20.9"/>
    <n v="4.0599999999999996"/>
    <n v="43.31"/>
    <n v="70"/>
    <n v="0"/>
    <n v="0"/>
    <n v="0"/>
    <n v="501.52"/>
    <n v="0"/>
    <n v="0"/>
    <n v="20967"/>
    <n v="0"/>
    <n v="0"/>
    <n v="0"/>
    <n v="0"/>
    <n v="9.3333330000000006E-2"/>
    <n v="0"/>
    <n v="0"/>
    <n v="9.3333330000000006E-2"/>
    <n v="0.27666667"/>
    <n v="0"/>
    <n v="0"/>
    <n v="0.27666667"/>
    <n v="0"/>
    <n v="0.01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492945879.06"/>
    <n v="0"/>
    <n v="492555680"/>
    <n v="390199.06"/>
  </r>
  <r>
    <x v="30"/>
    <x v="2"/>
    <n v="2028"/>
    <x v="5"/>
    <n v="0"/>
    <n v="300"/>
    <n v="2.0407999999999999E-2"/>
    <n v="2010"/>
    <s v="2023_Plan"/>
    <s v="Emission Group 1"/>
    <s v="Base;2023BP"/>
    <s v="Base"/>
    <s v="Base"/>
    <s v="Base"/>
    <s v="ASG"/>
    <n v="42622"/>
    <n v="16767273"/>
    <n v="0"/>
    <n v="16865154"/>
    <n v="58269.91"/>
    <n v="0"/>
    <n v="0"/>
    <n v="156174.29999999999"/>
    <n v="0"/>
    <n v="0"/>
    <n v="0"/>
    <n v="0"/>
    <n v="0"/>
    <n v="399035.06"/>
    <n v="532800"/>
    <n v="1780523.88"/>
    <n v="4788582"/>
    <n v="0"/>
    <n v="0"/>
    <n v="0"/>
    <n v="0"/>
    <n v="20.88"/>
    <n v="0"/>
    <n v="0"/>
    <n v="0"/>
    <n v="535496832"/>
    <n v="553428032"/>
    <n v="475340480"/>
    <n v="77685144"/>
    <n v="402332.28"/>
    <n v="0"/>
    <n v="3136992.25"/>
    <n v="21068222"/>
    <n v="0"/>
    <n v="0"/>
    <n v="137.63999999999999"/>
    <n v="57.21"/>
    <n v="39.82"/>
    <n v="7.23"/>
    <n v="77.98"/>
    <n v="53.84"/>
    <n v="0"/>
    <n v="0"/>
    <n v="0"/>
    <n v="134.9"/>
    <n v="0"/>
    <n v="0"/>
    <n v="20967"/>
    <n v="0"/>
    <n v="0"/>
    <n v="0"/>
    <n v="0"/>
    <n v="6.6666669999999997E-2"/>
    <n v="0"/>
    <n v="0"/>
    <n v="6.6666669999999997E-2"/>
    <n v="0.1"/>
    <n v="0"/>
    <n v="0"/>
    <n v="0.1"/>
    <n v="0"/>
    <n v="0"/>
    <n v="0"/>
    <n v="0"/>
    <n v="0"/>
    <n v="0"/>
    <n v="0"/>
    <n v="0"/>
    <n v="0"/>
    <n v="0"/>
    <n v="5.64"/>
    <n v="0"/>
    <n v="0"/>
    <n v="0"/>
    <n v="0"/>
    <n v="740"/>
    <n v="740"/>
    <n v="1164"/>
    <n v="1422"/>
    <n v="0"/>
    <n v="0"/>
    <x v="0"/>
    <n v="0"/>
    <n v="0"/>
    <n v="0"/>
    <n v="0"/>
    <n v="556565024.25"/>
    <n v="0"/>
    <n v="553428032"/>
    <n v="3136992.25"/>
  </r>
  <r>
    <x v="30"/>
    <x v="2"/>
    <n v="2028"/>
    <x v="6"/>
    <n v="0"/>
    <n v="300"/>
    <n v="2.0407999999999999E-2"/>
    <n v="2010"/>
    <s v="2023_Plan"/>
    <s v="Emission Group 1"/>
    <s v="Base;2023BP"/>
    <s v="Base"/>
    <s v="Base"/>
    <s v="Base"/>
    <s v="ASG"/>
    <n v="42622"/>
    <n v="18208772"/>
    <n v="0"/>
    <n v="18430870"/>
    <n v="46382.64"/>
    <n v="0"/>
    <n v="0"/>
    <n v="269483.40999999997"/>
    <n v="0"/>
    <n v="0"/>
    <n v="0"/>
    <n v="0"/>
    <n v="72"/>
    <n v="452014.66"/>
    <n v="550560"/>
    <n v="2077982.88"/>
    <n v="5201986"/>
    <n v="0"/>
    <n v="0"/>
    <n v="0"/>
    <n v="0.4"/>
    <n v="1034.23"/>
    <n v="0"/>
    <n v="0"/>
    <n v="0"/>
    <n v="521746240"/>
    <n v="618404416"/>
    <n v="532749504"/>
    <n v="85247800"/>
    <n v="406660.28"/>
    <n v="0"/>
    <n v="33231662"/>
    <n v="129889872"/>
    <n v="0"/>
    <n v="0"/>
    <n v="281.14999999999998"/>
    <n v="130.07"/>
    <n v="82.17"/>
    <n v="9"/>
    <n v="183.69"/>
    <n v="716.47"/>
    <n v="0"/>
    <n v="0"/>
    <n v="0"/>
    <n v="482"/>
    <n v="0"/>
    <n v="69.89"/>
    <n v="20967"/>
    <n v="0"/>
    <n v="0"/>
    <n v="0"/>
    <n v="0"/>
    <n v="1.25666666"/>
    <n v="3.3333299999999998E-3"/>
    <n v="0"/>
    <n v="1.25666666"/>
    <n v="2.9466667200000001"/>
    <n v="6.6666700000000004E-3"/>
    <n v="0"/>
    <n v="2.94000006"/>
    <n v="0"/>
    <n v="0.15"/>
    <n v="0"/>
    <n v="0"/>
    <n v="0"/>
    <n v="0"/>
    <n v="0"/>
    <n v="0"/>
    <n v="0"/>
    <n v="0"/>
    <n v="5.58"/>
    <n v="0"/>
    <n v="0"/>
    <n v="0"/>
    <n v="0"/>
    <n v="740"/>
    <n v="740"/>
    <n v="1164"/>
    <n v="1422"/>
    <n v="0"/>
    <n v="0"/>
    <x v="0"/>
    <n v="6.8026598639999987E-5"/>
    <n v="6.8026598639999987E-4"/>
    <n v="8.1632000000000007E-3"/>
    <n v="1.3605340136E-4"/>
    <n v="651644464.79999995"/>
    <n v="8386.8000000000011"/>
    <n v="618404416"/>
    <n v="33231662"/>
  </r>
  <r>
    <x v="30"/>
    <x v="2"/>
    <n v="2028"/>
    <x v="7"/>
    <n v="0"/>
    <n v="300"/>
    <n v="2.0407999999999999E-2"/>
    <n v="2010"/>
    <s v="2023_Plan"/>
    <s v="Emission Group 1"/>
    <s v="Base;2023BP"/>
    <s v="Base"/>
    <s v="Base"/>
    <s v="Base"/>
    <s v="ASG"/>
    <n v="42622"/>
    <n v="18159106"/>
    <n v="0"/>
    <n v="18385812"/>
    <n v="47960.65"/>
    <n v="0"/>
    <n v="0"/>
    <n v="281375.40999999997"/>
    <n v="0"/>
    <n v="0"/>
    <n v="0"/>
    <n v="0"/>
    <n v="722.67"/>
    <n v="424902.06"/>
    <n v="550560"/>
    <n v="2013565.88"/>
    <n v="5050815.5"/>
    <n v="0"/>
    <n v="0"/>
    <n v="0"/>
    <n v="0.59"/>
    <n v="6719.38"/>
    <n v="0"/>
    <n v="0"/>
    <n v="0"/>
    <n v="133836416"/>
    <n v="616418560"/>
    <n v="531010304"/>
    <n v="85006480"/>
    <n v="401593.91"/>
    <n v="0"/>
    <n v="79517736"/>
    <n v="562099904"/>
    <n v="0"/>
    <n v="0"/>
    <n v="465.85"/>
    <n v="298.81"/>
    <n v="145.97"/>
    <n v="9.51"/>
    <n v="323.63"/>
    <n v="1657.98"/>
    <n v="0"/>
    <n v="0"/>
    <n v="0"/>
    <n v="1997.69"/>
    <n v="0"/>
    <n v="69.89"/>
    <n v="20967"/>
    <n v="0"/>
    <n v="0"/>
    <n v="0"/>
    <n v="0"/>
    <n v="3.8666665600000001"/>
    <n v="3.3333299999999998E-3"/>
    <n v="0"/>
    <n v="3.8666665600000001"/>
    <n v="12.47333336"/>
    <n v="3.3333299999999998E-3"/>
    <n v="0"/>
    <n v="12.47000027"/>
    <n v="0"/>
    <n v="1.7"/>
    <n v="0"/>
    <n v="0"/>
    <n v="0"/>
    <n v="0"/>
    <n v="0"/>
    <n v="0"/>
    <n v="0"/>
    <n v="0"/>
    <n v="5.63"/>
    <n v="0"/>
    <n v="0"/>
    <n v="0"/>
    <n v="0"/>
    <n v="740"/>
    <n v="740"/>
    <n v="1164"/>
    <n v="1422"/>
    <n v="0"/>
    <n v="0"/>
    <x v="0"/>
    <n v="6.8026598639999987E-5"/>
    <n v="6.8026598639999987E-4"/>
    <n v="1.204072E-2"/>
    <n v="6.8026598639999987E-5"/>
    <n v="695948666.52999997"/>
    <n v="12370.529999999999"/>
    <n v="616418560"/>
    <n v="79517736"/>
  </r>
  <r>
    <x v="30"/>
    <x v="2"/>
    <n v="2028"/>
    <x v="8"/>
    <n v="0"/>
    <n v="300"/>
    <n v="2.0407999999999999E-2"/>
    <n v="2010"/>
    <s v="2023_Plan"/>
    <s v="Emission Group 1"/>
    <s v="Base;2023BP"/>
    <s v="Base"/>
    <s v="Base"/>
    <s v="Base"/>
    <s v="ASG"/>
    <n v="42622"/>
    <n v="14980837"/>
    <n v="0"/>
    <n v="14978912"/>
    <n v="3088.78"/>
    <n v="0"/>
    <n v="0"/>
    <n v="2280.69"/>
    <n v="0"/>
    <n v="0"/>
    <n v="0"/>
    <n v="0"/>
    <n v="171.33"/>
    <n v="370065.88"/>
    <n v="532800"/>
    <n v="1845836"/>
    <n v="4747494"/>
    <n v="0"/>
    <n v="0"/>
    <n v="0"/>
    <n v="5.47"/>
    <n v="1076.8800000000001"/>
    <n v="0"/>
    <n v="0"/>
    <n v="0"/>
    <n v="486092192"/>
    <n v="486539552"/>
    <n v="417483776"/>
    <n v="68683336"/>
    <n v="372344.78"/>
    <n v="0"/>
    <n v="363942.63"/>
    <n v="811294.31"/>
    <n v="0"/>
    <n v="0"/>
    <n v="180.81"/>
    <n v="69.14"/>
    <n v="49.56"/>
    <n v="5.25"/>
    <n v="102.16"/>
    <n v="117.83"/>
    <n v="0"/>
    <n v="0"/>
    <n v="0"/>
    <n v="355.72"/>
    <n v="0"/>
    <n v="69.89"/>
    <n v="20967"/>
    <n v="0"/>
    <n v="0"/>
    <n v="0"/>
    <n v="0"/>
    <n v="0.74666666999999998"/>
    <n v="1.3333329999999999E-2"/>
    <n v="0"/>
    <n v="0.74666666999999998"/>
    <n v="2.1333334399999999"/>
    <n v="2.3333329999999999E-2"/>
    <n v="0"/>
    <n v="2.1099999"/>
    <n v="0"/>
    <n v="0.31"/>
    <n v="0"/>
    <n v="0"/>
    <n v="0"/>
    <n v="0"/>
    <n v="0"/>
    <n v="0"/>
    <n v="0"/>
    <n v="0"/>
    <n v="5.71"/>
    <n v="0.01"/>
    <n v="0"/>
    <n v="0"/>
    <n v="0"/>
    <n v="740"/>
    <n v="740"/>
    <n v="1164"/>
    <n v="1422"/>
    <n v="0"/>
    <n v="0"/>
    <x v="0"/>
    <n v="2.7210659863999997E-4"/>
    <n v="2.7210659863999998E-3"/>
    <n v="0.11163176"/>
    <n v="4.7618659863999995E-4"/>
    <n v="487018184.12"/>
    <n v="114689.48999999999"/>
    <n v="486539552"/>
    <n v="363942.63"/>
  </r>
  <r>
    <x v="30"/>
    <x v="2"/>
    <n v="2028"/>
    <x v="9"/>
    <n v="0"/>
    <n v="300"/>
    <n v="2.0407999999999999E-2"/>
    <n v="2010"/>
    <s v="2023_Plan"/>
    <s v="Emission Group 1"/>
    <s v="Base;2023BP"/>
    <s v="Base"/>
    <s v="Base"/>
    <s v="Base"/>
    <s v="ASG"/>
    <n v="42622"/>
    <n v="14100224"/>
    <n v="0"/>
    <n v="14099872"/>
    <n v="1685.45"/>
    <n v="0"/>
    <n v="0"/>
    <n v="1359.55"/>
    <n v="0"/>
    <n v="0"/>
    <n v="0"/>
    <n v="0"/>
    <n v="2"/>
    <n v="322731.31"/>
    <n v="550560"/>
    <n v="1210493.75"/>
    <n v="3925701.5"/>
    <n v="0"/>
    <n v="0"/>
    <n v="0"/>
    <n v="0"/>
    <n v="30.47"/>
    <n v="0"/>
    <n v="0"/>
    <n v="0"/>
    <n v="457482016"/>
    <n v="457467744"/>
    <n v="391872992"/>
    <n v="65127296"/>
    <n v="467424.63"/>
    <n v="0"/>
    <n v="46034.54"/>
    <n v="31768.79"/>
    <n v="0"/>
    <n v="0"/>
    <n v="86.71"/>
    <n v="38.770000000000003"/>
    <n v="33.68"/>
    <n v="5.84"/>
    <n v="43.47"/>
    <n v="27.31"/>
    <n v="0"/>
    <n v="0"/>
    <n v="0"/>
    <n v="23.37"/>
    <n v="0"/>
    <n v="0"/>
    <n v="20967"/>
    <n v="0"/>
    <n v="0"/>
    <n v="0"/>
    <n v="0"/>
    <n v="4.3333330000000003E-2"/>
    <n v="0"/>
    <n v="0"/>
    <n v="4.3333330000000003E-2"/>
    <n v="9.6666660000000001E-2"/>
    <n v="0"/>
    <n v="0"/>
    <n v="9.6666660000000001E-2"/>
    <n v="0"/>
    <n v="0.01"/>
    <n v="0"/>
    <n v="0"/>
    <n v="0"/>
    <n v="0"/>
    <n v="0"/>
    <n v="0"/>
    <n v="0"/>
    <n v="0"/>
    <n v="7.29"/>
    <n v="0"/>
    <n v="0"/>
    <n v="0"/>
    <n v="0"/>
    <n v="740"/>
    <n v="740"/>
    <n v="1164"/>
    <n v="1422"/>
    <n v="0"/>
    <n v="0"/>
    <x v="0"/>
    <n v="0"/>
    <n v="0"/>
    <n v="0"/>
    <n v="0"/>
    <n v="457513778.54000002"/>
    <n v="0"/>
    <n v="457467744"/>
    <n v="46034.54"/>
  </r>
  <r>
    <x v="30"/>
    <x v="2"/>
    <n v="2028"/>
    <x v="10"/>
    <n v="0"/>
    <n v="300"/>
    <n v="2.0407999999999999E-2"/>
    <n v="2010"/>
    <s v="2023_Plan"/>
    <s v="Emission Group 1"/>
    <s v="Base;2023BP"/>
    <s v="Base"/>
    <s v="Base"/>
    <s v="Base"/>
    <s v="ASG"/>
    <n v="42622"/>
    <n v="14968259"/>
    <n v="0"/>
    <n v="14965524"/>
    <n v="3805.6"/>
    <n v="0"/>
    <n v="0"/>
    <n v="1143.94"/>
    <n v="0"/>
    <n v="0"/>
    <n v="0"/>
    <n v="0"/>
    <n v="0"/>
    <n v="235870.14"/>
    <n v="532800"/>
    <n v="1191025.3799999999"/>
    <n v="4041230.5"/>
    <n v="0"/>
    <n v="0"/>
    <n v="0"/>
    <n v="0"/>
    <n v="9.68"/>
    <n v="0"/>
    <n v="0"/>
    <n v="0"/>
    <n v="485060384"/>
    <n v="484976224"/>
    <n v="415615680"/>
    <n v="68809888"/>
    <n v="550803.81000000006"/>
    <n v="0"/>
    <n v="111134.64"/>
    <n v="26979.88"/>
    <n v="0"/>
    <n v="0"/>
    <n v="68.31"/>
    <n v="39"/>
    <n v="20.39"/>
    <n v="3.14"/>
    <n v="26.81"/>
    <n v="29.2"/>
    <n v="0"/>
    <n v="0"/>
    <n v="0"/>
    <n v="23.59"/>
    <n v="0"/>
    <n v="0"/>
    <n v="20967"/>
    <n v="0"/>
    <n v="0"/>
    <n v="0"/>
    <n v="0"/>
    <n v="2.3333329999999999E-2"/>
    <n v="0"/>
    <n v="0"/>
    <n v="2.3333329999999999E-2"/>
    <n v="0.03"/>
    <n v="0"/>
    <n v="0"/>
    <n v="0.03"/>
    <n v="0"/>
    <n v="0"/>
    <n v="0"/>
    <n v="0"/>
    <n v="0"/>
    <n v="0"/>
    <n v="0"/>
    <n v="0"/>
    <n v="0"/>
    <n v="0"/>
    <n v="7.3"/>
    <n v="0"/>
    <n v="0"/>
    <n v="0"/>
    <n v="0"/>
    <n v="740"/>
    <n v="740"/>
    <n v="1164"/>
    <n v="1422"/>
    <n v="0"/>
    <n v="0"/>
    <x v="0"/>
    <n v="0"/>
    <n v="0"/>
    <n v="0"/>
    <n v="0"/>
    <n v="485087358.63999999"/>
    <n v="0"/>
    <n v="484976224"/>
    <n v="111134.64"/>
  </r>
  <r>
    <x v="30"/>
    <x v="2"/>
    <n v="2028"/>
    <x v="11"/>
    <n v="0"/>
    <n v="300"/>
    <n v="2.0407999999999999E-2"/>
    <n v="2010"/>
    <s v="2023_Plan"/>
    <s v="Emission Group 1"/>
    <s v="Base;2023BP"/>
    <s v="Base"/>
    <s v="Base"/>
    <s v="Base"/>
    <s v="ASG"/>
    <n v="42622"/>
    <n v="18597568"/>
    <n v="0"/>
    <n v="18321068"/>
    <n v="317232.63"/>
    <n v="0"/>
    <n v="0"/>
    <n v="40698.769999999997"/>
    <n v="0"/>
    <n v="0"/>
    <n v="0"/>
    <n v="0"/>
    <n v="0"/>
    <n v="243265.38"/>
    <n v="550560"/>
    <n v="1173155.25"/>
    <n v="4498806.5"/>
    <n v="0"/>
    <n v="0"/>
    <n v="0"/>
    <n v="0"/>
    <n v="0.72"/>
    <n v="0"/>
    <n v="0"/>
    <n v="0"/>
    <n v="628203712"/>
    <n v="620226944"/>
    <n v="534353120"/>
    <n v="85268696"/>
    <n v="605375.68999999994"/>
    <n v="0"/>
    <n v="9700040"/>
    <n v="1723270.88"/>
    <n v="0"/>
    <n v="0"/>
    <n v="97.92"/>
    <n v="42.52"/>
    <n v="39.29"/>
    <n v="5.83"/>
    <n v="49.15"/>
    <n v="30.58"/>
    <n v="0"/>
    <n v="0"/>
    <n v="0"/>
    <n v="42.3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629926984"/>
    <n v="0"/>
    <n v="620226944"/>
    <n v="9700040"/>
  </r>
  <r>
    <x v="30"/>
    <x v="3"/>
    <n v="2028"/>
    <x v="0"/>
    <n v="0"/>
    <n v="300"/>
    <n v="2.0407999999999999E-2"/>
    <n v="2010"/>
    <s v="2023_Plan"/>
    <s v="Emission Group 1"/>
    <s v="Base;2023BP"/>
    <s v="Base"/>
    <s v="Base"/>
    <s v="Base"/>
    <s v="ASG"/>
    <n v="42622"/>
    <n v="17114112"/>
    <n v="0"/>
    <n v="16912752"/>
    <n v="218380.11"/>
    <n v="0"/>
    <n v="0"/>
    <n v="17015.990000000002"/>
    <n v="0"/>
    <n v="0"/>
    <n v="0"/>
    <n v="0"/>
    <n v="0"/>
    <n v="9671.98"/>
    <n v="520800"/>
    <n v="1021956.94"/>
    <n v="3865342.75"/>
    <n v="0"/>
    <n v="0"/>
    <n v="0"/>
    <n v="0"/>
    <n v="0"/>
    <n v="0"/>
    <n v="0"/>
    <n v="0"/>
    <n v="391014560"/>
    <n v="384977984"/>
    <n v="319486720"/>
    <n v="64956476"/>
    <n v="534580.38"/>
    <n v="0"/>
    <n v="6586134"/>
    <n v="549581.43999999994"/>
    <n v="0"/>
    <n v="0"/>
    <n v="72.33"/>
    <n v="46.62"/>
    <n v="21.85"/>
    <n v="2.98"/>
    <n v="25.17"/>
    <n v="30.16"/>
    <n v="0"/>
    <n v="0"/>
    <n v="0"/>
    <n v="32.2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3"/>
    <n v="0"/>
    <n v="0"/>
    <n v="0"/>
    <n v="0"/>
    <n v="700"/>
    <n v="700"/>
    <n v="1103"/>
    <n v="1347"/>
    <n v="0"/>
    <n v="0"/>
    <x v="0"/>
    <n v="0"/>
    <n v="0"/>
    <n v="0"/>
    <n v="0"/>
    <n v="391564118"/>
    <n v="0"/>
    <n v="384977984"/>
    <n v="6586134"/>
  </r>
  <r>
    <x v="30"/>
    <x v="3"/>
    <n v="2028"/>
    <x v="1"/>
    <n v="0"/>
    <n v="300"/>
    <n v="2.0407999999999999E-2"/>
    <n v="2010"/>
    <s v="2023_Plan"/>
    <s v="Emission Group 1"/>
    <s v="Base;2023BP"/>
    <s v="Base"/>
    <s v="Base"/>
    <s v="Base"/>
    <s v="ASG"/>
    <n v="42622"/>
    <n v="15053498"/>
    <n v="0"/>
    <n v="14853410"/>
    <n v="211436.02"/>
    <n v="0"/>
    <n v="0"/>
    <n v="11375.75"/>
    <n v="0"/>
    <n v="0"/>
    <n v="0"/>
    <n v="0"/>
    <n v="0"/>
    <n v="9185.44"/>
    <n v="470400"/>
    <n v="897163.19"/>
    <n v="3501276"/>
    <n v="0"/>
    <n v="0"/>
    <n v="0"/>
    <n v="0"/>
    <n v="0"/>
    <n v="0"/>
    <n v="0"/>
    <n v="0"/>
    <n v="332210144"/>
    <n v="326579200"/>
    <n v="269466816"/>
    <n v="56654360"/>
    <n v="458089.28"/>
    <n v="0"/>
    <n v="5965018.5"/>
    <n v="334067.81"/>
    <n v="0"/>
    <n v="0"/>
    <n v="70.59"/>
    <n v="41.49"/>
    <n v="22.84"/>
    <n v="2.89"/>
    <n v="25.8"/>
    <n v="28.21"/>
    <n v="0"/>
    <n v="0"/>
    <n v="0"/>
    <n v="2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32544218.5"/>
    <n v="0"/>
    <n v="326579200"/>
    <n v="5965018.5"/>
  </r>
  <r>
    <x v="30"/>
    <x v="3"/>
    <n v="2028"/>
    <x v="2"/>
    <n v="0"/>
    <n v="300"/>
    <n v="2.0407999999999999E-2"/>
    <n v="2010"/>
    <s v="2023_Plan"/>
    <s v="Emission Group 1"/>
    <s v="Base;2023BP"/>
    <s v="Base"/>
    <s v="Base"/>
    <s v="Base"/>
    <s v="ASG"/>
    <n v="42622"/>
    <n v="13312253"/>
    <n v="0"/>
    <n v="13304513"/>
    <n v="8120.74"/>
    <n v="0"/>
    <n v="0"/>
    <n v="402.68"/>
    <n v="0"/>
    <n v="0"/>
    <n v="0"/>
    <n v="0"/>
    <n v="0"/>
    <n v="13445.07"/>
    <n v="520800"/>
    <n v="1110738"/>
    <n v="3520059"/>
    <n v="0"/>
    <n v="0"/>
    <n v="0"/>
    <n v="0"/>
    <n v="4.3499999999999996"/>
    <n v="0"/>
    <n v="0"/>
    <n v="0"/>
    <n v="262119152"/>
    <n v="261910256"/>
    <n v="213623760"/>
    <n v="47906452"/>
    <n v="379881.34"/>
    <n v="0"/>
    <n v="219038.27"/>
    <n v="10138.82"/>
    <n v="0"/>
    <n v="0"/>
    <n v="65.23"/>
    <n v="39.71"/>
    <n v="19.04"/>
    <n v="2.41"/>
    <n v="23.65"/>
    <n v="26.97"/>
    <n v="0"/>
    <n v="0"/>
    <n v="0"/>
    <n v="25.18"/>
    <n v="0"/>
    <n v="0"/>
    <n v="20967"/>
    <n v="0"/>
    <n v="0"/>
    <n v="0"/>
    <n v="0"/>
    <n v="2.3333329999999999E-2"/>
    <n v="0"/>
    <n v="0"/>
    <n v="2.3333329999999999E-2"/>
    <n v="0.03"/>
    <n v="0"/>
    <n v="0"/>
    <n v="0.03"/>
    <n v="0"/>
    <n v="0"/>
    <n v="0"/>
    <n v="0"/>
    <n v="0"/>
    <n v="0"/>
    <n v="0"/>
    <n v="0"/>
    <n v="0.04"/>
    <n v="0.04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262129294.27000001"/>
    <n v="0"/>
    <n v="261910256"/>
    <n v="219038.27"/>
  </r>
  <r>
    <x v="30"/>
    <x v="3"/>
    <n v="2028"/>
    <x v="3"/>
    <n v="0"/>
    <n v="300"/>
    <n v="2.0407999999999999E-2"/>
    <n v="2010"/>
    <s v="2023_Plan"/>
    <s v="Emission Group 1"/>
    <s v="Base;2023BP"/>
    <s v="Base"/>
    <s v="Base"/>
    <s v="Base"/>
    <s v="ASG"/>
    <n v="42622"/>
    <n v="11772609"/>
    <n v="0"/>
    <n v="11766359"/>
    <n v="6375.15"/>
    <n v="0"/>
    <n v="0"/>
    <n v="188.83"/>
    <n v="0"/>
    <n v="0"/>
    <n v="0"/>
    <n v="0"/>
    <n v="2"/>
    <n v="13251.84"/>
    <n v="504000"/>
    <n v="951888.44"/>
    <n v="2843995"/>
    <n v="0"/>
    <n v="0"/>
    <n v="0"/>
    <n v="0"/>
    <n v="38.229999999999997"/>
    <n v="0"/>
    <n v="0"/>
    <n v="0"/>
    <n v="246859328"/>
    <n v="246775504"/>
    <n v="204473312"/>
    <n v="41965292"/>
    <n v="336982.66"/>
    <n v="0"/>
    <n v="163016.70000000001"/>
    <n v="79194.41"/>
    <n v="0"/>
    <n v="0"/>
    <n v="88.49"/>
    <n v="38.82"/>
    <n v="42.32"/>
    <n v="6.97"/>
    <n v="46.88"/>
    <n v="25.57"/>
    <n v="0"/>
    <n v="0"/>
    <n v="0"/>
    <n v="419.4"/>
    <n v="0"/>
    <n v="0"/>
    <n v="20967"/>
    <n v="0"/>
    <n v="0"/>
    <n v="0"/>
    <n v="0"/>
    <n v="0.04"/>
    <n v="0"/>
    <n v="0"/>
    <n v="0.04"/>
    <n v="0.11333334"/>
    <n v="0"/>
    <n v="0"/>
    <n v="0.11333334"/>
    <n v="0"/>
    <n v="0.01"/>
    <n v="0"/>
    <n v="0"/>
    <n v="0"/>
    <n v="0"/>
    <n v="0"/>
    <n v="0"/>
    <n v="0"/>
    <n v="0"/>
    <n v="4.4400000000000004"/>
    <n v="0"/>
    <n v="0"/>
    <n v="0"/>
    <n v="0"/>
    <n v="700"/>
    <n v="700"/>
    <n v="1103"/>
    <n v="1347"/>
    <n v="0"/>
    <n v="0"/>
    <x v="0"/>
    <n v="0"/>
    <n v="0"/>
    <n v="0"/>
    <n v="0"/>
    <n v="246938520.69999999"/>
    <n v="0"/>
    <n v="246775504"/>
    <n v="163016.70000000001"/>
  </r>
  <r>
    <x v="30"/>
    <x v="3"/>
    <n v="2028"/>
    <x v="4"/>
    <n v="0"/>
    <n v="300"/>
    <n v="2.0407999999999999E-2"/>
    <n v="2010"/>
    <s v="2023_Plan"/>
    <s v="Emission Group 1"/>
    <s v="Base;2023BP"/>
    <s v="Base"/>
    <s v="Base"/>
    <s v="Base"/>
    <s v="ASG"/>
    <n v="42622"/>
    <n v="13582339"/>
    <n v="0"/>
    <n v="13579028"/>
    <n v="5218.3599999999997"/>
    <n v="0"/>
    <n v="0"/>
    <n v="1983.37"/>
    <n v="0"/>
    <n v="0"/>
    <n v="0"/>
    <n v="0"/>
    <n v="18.670000000000002"/>
    <n v="15948.9"/>
    <n v="520800"/>
    <n v="1643692.75"/>
    <n v="4144835"/>
    <n v="0"/>
    <n v="0"/>
    <n v="0"/>
    <n v="0"/>
    <n v="94.27"/>
    <n v="0"/>
    <n v="0"/>
    <n v="0"/>
    <n v="286035680"/>
    <n v="285900512"/>
    <n v="233443952"/>
    <n v="52080164"/>
    <n v="376439.47"/>
    <n v="0"/>
    <n v="708425.81"/>
    <n v="573243.56000000006"/>
    <n v="0"/>
    <n v="0"/>
    <n v="72.19"/>
    <n v="41.35"/>
    <n v="16.079999999999998"/>
    <n v="2.19"/>
    <n v="27.89"/>
    <n v="135.76"/>
    <n v="0"/>
    <n v="0"/>
    <n v="0"/>
    <n v="289.02999999999997"/>
    <n v="0"/>
    <n v="0"/>
    <n v="20967"/>
    <n v="0"/>
    <n v="0"/>
    <n v="0"/>
    <n v="0"/>
    <n v="0.10666667000000001"/>
    <n v="0"/>
    <n v="0"/>
    <n v="0.10666667000000001"/>
    <n v="0.18000000999999999"/>
    <n v="0"/>
    <n v="0"/>
    <n v="0.18000000999999999"/>
    <n v="0"/>
    <n v="0.03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86608937.81"/>
    <n v="0"/>
    <n v="285900512"/>
    <n v="708425.81"/>
  </r>
  <r>
    <x v="30"/>
    <x v="3"/>
    <n v="2028"/>
    <x v="5"/>
    <n v="0"/>
    <n v="300"/>
    <n v="2.0407999999999999E-2"/>
    <n v="2010"/>
    <s v="2023_Plan"/>
    <s v="Emission Group 1"/>
    <s v="Base;2023BP"/>
    <s v="Base"/>
    <s v="Base"/>
    <s v="Base"/>
    <s v="ASG"/>
    <n v="42622"/>
    <n v="16072520"/>
    <n v="0"/>
    <n v="15863936"/>
    <n v="221353.25"/>
    <n v="0"/>
    <n v="0"/>
    <n v="12815.19"/>
    <n v="0"/>
    <n v="0"/>
    <n v="0"/>
    <n v="0"/>
    <n v="0"/>
    <n v="16289.3"/>
    <n v="504000"/>
    <n v="1203871.3799999999"/>
    <n v="3576173.25"/>
    <n v="0"/>
    <n v="0"/>
    <n v="0"/>
    <n v="0"/>
    <n v="51.28"/>
    <n v="0"/>
    <n v="0"/>
    <n v="0"/>
    <n v="384920384"/>
    <n v="365633152"/>
    <n v="304288608"/>
    <n v="60883312"/>
    <n v="461155.72"/>
    <n v="0"/>
    <n v="20543654"/>
    <n v="1256421.1299999999"/>
    <n v="0"/>
    <n v="0"/>
    <n v="138.72999999999999"/>
    <n v="108.12"/>
    <n v="53.77"/>
    <n v="7.36"/>
    <n v="74.599999999999994"/>
    <n v="92.81"/>
    <n v="0"/>
    <n v="0"/>
    <n v="0"/>
    <n v="98.04"/>
    <n v="0"/>
    <n v="0"/>
    <n v="20967"/>
    <n v="0"/>
    <n v="0"/>
    <n v="0"/>
    <n v="0"/>
    <n v="0.12333333"/>
    <n v="0"/>
    <n v="0"/>
    <n v="0.12333333"/>
    <n v="0.21666667000000001"/>
    <n v="0"/>
    <n v="0"/>
    <n v="0.21666667000000001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86176806"/>
    <n v="0"/>
    <n v="365633152"/>
    <n v="20543654"/>
  </r>
  <r>
    <x v="30"/>
    <x v="3"/>
    <n v="2028"/>
    <x v="6"/>
    <n v="0"/>
    <n v="300"/>
    <n v="2.0407999999999999E-2"/>
    <n v="2010"/>
    <s v="2023_Plan"/>
    <s v="Emission Group 1"/>
    <s v="Base;2023BP"/>
    <s v="Base"/>
    <s v="Base"/>
    <s v="Base"/>
    <s v="ASG"/>
    <n v="42622"/>
    <n v="17201312"/>
    <n v="0"/>
    <n v="17036854"/>
    <n v="205680.47"/>
    <n v="0"/>
    <n v="0"/>
    <n v="42368.81"/>
    <n v="0"/>
    <n v="0"/>
    <n v="0"/>
    <n v="0"/>
    <n v="42"/>
    <n v="17899.740000000002"/>
    <n v="520800"/>
    <n v="1245206"/>
    <n v="3715039.25"/>
    <n v="0"/>
    <n v="0"/>
    <n v="0"/>
    <n v="1.99"/>
    <n v="1106.6199999999999"/>
    <n v="7.14"/>
    <n v="0"/>
    <n v="0"/>
    <n v="440719680"/>
    <n v="408176320"/>
    <n v="341241376"/>
    <n v="66448084"/>
    <n v="486977.44"/>
    <n v="0"/>
    <n v="73033504"/>
    <n v="40490148"/>
    <n v="0"/>
    <n v="0"/>
    <n v="267.91000000000003"/>
    <n v="240.7"/>
    <n v="123.57"/>
    <n v="9.0299999999999994"/>
    <n v="174.38"/>
    <n v="355.08"/>
    <n v="0"/>
    <n v="0"/>
    <n v="0"/>
    <n v="955.66"/>
    <n v="0"/>
    <n v="69.89"/>
    <n v="20967"/>
    <n v="20967"/>
    <n v="0"/>
    <n v="0"/>
    <n v="0"/>
    <n v="1.42333329"/>
    <n v="3.3333299999999998E-3"/>
    <n v="1.6666670000000001E-2"/>
    <n v="1.4199999599999999"/>
    <n v="3.5566666100000002"/>
    <n v="6.6666700000000004E-3"/>
    <n v="1.6666670000000001E-2"/>
    <n v="3.5333332999999998"/>
    <n v="0"/>
    <n v="0.12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6.8026598639999987E-5"/>
    <n v="6.8026598639999987E-4"/>
    <n v="4.0611919999999996E-2"/>
    <n v="1.3605340136E-4"/>
    <n v="481251548.32999998"/>
    <n v="41724.33"/>
    <n v="408176320"/>
    <n v="73033504"/>
  </r>
  <r>
    <x v="30"/>
    <x v="3"/>
    <n v="2028"/>
    <x v="7"/>
    <n v="0"/>
    <n v="300"/>
    <n v="2.0407999999999999E-2"/>
    <n v="2010"/>
    <s v="2023_Plan"/>
    <s v="Emission Group 1"/>
    <s v="Base;2023BP"/>
    <s v="Base"/>
    <s v="Base"/>
    <s v="Base"/>
    <s v="ASG"/>
    <n v="42622"/>
    <n v="17314868"/>
    <n v="0"/>
    <n v="17068154"/>
    <n v="272552.88"/>
    <n v="0"/>
    <n v="0"/>
    <n v="33147.54"/>
    <n v="0"/>
    <n v="0"/>
    <n v="0"/>
    <n v="0"/>
    <n v="970"/>
    <n v="16986.86"/>
    <n v="520800"/>
    <n v="1224332.75"/>
    <n v="3624288.5"/>
    <n v="0"/>
    <n v="0"/>
    <n v="0"/>
    <n v="127.12"/>
    <n v="7098.88"/>
    <n v="155.35"/>
    <n v="0"/>
    <n v="0"/>
    <n v="699487296"/>
    <n v="412119168"/>
    <n v="345163872"/>
    <n v="66474576"/>
    <n v="480470.66"/>
    <n v="0"/>
    <n v="350893056"/>
    <n v="63524940"/>
    <n v="0"/>
    <n v="0"/>
    <n v="452.01"/>
    <n v="536.71"/>
    <n v="213.82"/>
    <n v="8.99"/>
    <n v="304.77"/>
    <n v="1287.43"/>
    <n v="0"/>
    <n v="0"/>
    <n v="0"/>
    <n v="1916.43"/>
    <n v="0"/>
    <n v="69.89"/>
    <n v="20967"/>
    <n v="20967"/>
    <n v="0"/>
    <n v="0"/>
    <n v="0"/>
    <n v="4.2199997900000001"/>
    <n v="0.16333333"/>
    <n v="0.20333333000000001"/>
    <n v="4.2199997900000001"/>
    <n v="14.579999920000001"/>
    <n v="0.28999998999999999"/>
    <n v="0.20666666"/>
    <n v="14.08333302"/>
    <n v="0.04"/>
    <n v="1.9"/>
    <n v="0"/>
    <n v="0"/>
    <n v="0"/>
    <n v="0"/>
    <n v="0"/>
    <n v="0"/>
    <n v="0"/>
    <n v="0"/>
    <n v="4.6399999999999997"/>
    <n v="0.14000000000000001"/>
    <n v="0"/>
    <n v="0"/>
    <n v="0"/>
    <n v="700"/>
    <n v="700"/>
    <n v="1103"/>
    <n v="1347"/>
    <n v="0"/>
    <n v="0"/>
    <x v="0"/>
    <n v="3.3333065986399998E-3"/>
    <n v="3.3333065986399998E-2"/>
    <n v="2.5942649599999998"/>
    <n v="5.9183197959199992E-3"/>
    <n v="765677549.03999996"/>
    <n v="2665325.04"/>
    <n v="412119168"/>
    <n v="350893056"/>
  </r>
  <r>
    <x v="30"/>
    <x v="3"/>
    <n v="2028"/>
    <x v="8"/>
    <n v="0"/>
    <n v="300"/>
    <n v="2.0407999999999999E-2"/>
    <n v="2010"/>
    <s v="2023_Plan"/>
    <s v="Emission Group 1"/>
    <s v="Base;2023BP"/>
    <s v="Base"/>
    <s v="Base"/>
    <s v="Base"/>
    <s v="ASG"/>
    <n v="42622"/>
    <n v="14025970"/>
    <n v="0"/>
    <n v="14022742"/>
    <n v="4422.5600000000004"/>
    <n v="0"/>
    <n v="0"/>
    <n v="1514.24"/>
    <n v="0"/>
    <n v="0"/>
    <n v="0"/>
    <n v="0"/>
    <n v="38"/>
    <n v="15183.21"/>
    <n v="504000"/>
    <n v="1703679.63"/>
    <n v="4446179.5"/>
    <n v="0"/>
    <n v="0"/>
    <n v="0"/>
    <n v="2.5099999999999998"/>
    <n v="284.98"/>
    <n v="0"/>
    <n v="0"/>
    <n v="0"/>
    <n v="301230624"/>
    <n v="301168160"/>
    <n v="247313008"/>
    <n v="53502572"/>
    <n v="352370.81"/>
    <n v="0"/>
    <n v="312050.78000000003"/>
    <n v="249597.33"/>
    <n v="0"/>
    <n v="0"/>
    <n v="97.07"/>
    <n v="55.04"/>
    <n v="22.59"/>
    <n v="2.17"/>
    <n v="43.18"/>
    <n v="70.56"/>
    <n v="0"/>
    <n v="0"/>
    <n v="0"/>
    <n v="164.83"/>
    <n v="0"/>
    <n v="69.89"/>
    <n v="20967"/>
    <n v="0"/>
    <n v="0"/>
    <n v="0"/>
    <n v="0"/>
    <n v="0.30000000999999998"/>
    <n v="6.6666700000000004E-3"/>
    <n v="0"/>
    <n v="0.30000000999999998"/>
    <n v="0.66333335999999998"/>
    <n v="0.01"/>
    <n v="0"/>
    <n v="0.65333330999999994"/>
    <n v="0"/>
    <n v="0.08"/>
    <n v="0"/>
    <n v="0"/>
    <n v="0"/>
    <n v="0"/>
    <n v="0"/>
    <n v="0"/>
    <n v="0"/>
    <n v="0.01"/>
    <n v="4.63"/>
    <n v="0.01"/>
    <n v="0"/>
    <n v="0"/>
    <n v="0"/>
    <n v="700"/>
    <n v="700"/>
    <n v="1103"/>
    <n v="1347"/>
    <n v="0"/>
    <n v="0"/>
    <x v="0"/>
    <n v="1.3605340136E-4"/>
    <n v="1.3605340136000001E-3"/>
    <n v="5.1224079999999991E-2"/>
    <n v="2.0407999999999998E-4"/>
    <n v="301532837.94999999"/>
    <n v="52627.17"/>
    <n v="301168160"/>
    <n v="312050.78000000003"/>
  </r>
  <r>
    <x v="30"/>
    <x v="3"/>
    <n v="2028"/>
    <x v="9"/>
    <n v="0"/>
    <n v="300"/>
    <n v="2.0407999999999999E-2"/>
    <n v="2010"/>
    <s v="2023_Plan"/>
    <s v="Emission Group 1"/>
    <s v="Base;2023BP"/>
    <s v="Base"/>
    <s v="Base"/>
    <s v="Base"/>
    <s v="ASG"/>
    <n v="42622"/>
    <n v="11722492"/>
    <n v="0"/>
    <n v="11715573"/>
    <n v="6958.17"/>
    <n v="0"/>
    <n v="0"/>
    <n v="118.49"/>
    <n v="0"/>
    <n v="0"/>
    <n v="0"/>
    <n v="0"/>
    <n v="21.33"/>
    <n v="12890.2"/>
    <n v="520800"/>
    <n v="986317.75"/>
    <n v="3050831.75"/>
    <n v="0"/>
    <n v="0"/>
    <n v="0"/>
    <n v="0"/>
    <n v="66.5"/>
    <n v="0"/>
    <n v="0"/>
    <n v="0"/>
    <n v="241564992"/>
    <n v="241388336"/>
    <n v="197635776"/>
    <n v="43410812"/>
    <n v="341960.91"/>
    <n v="0"/>
    <n v="179984.25"/>
    <n v="3335.53"/>
    <n v="0"/>
    <n v="0"/>
    <n v="88.16"/>
    <n v="38.81"/>
    <n v="41.87"/>
    <n v="6.36"/>
    <n v="46.58"/>
    <n v="25.87"/>
    <n v="0"/>
    <n v="0"/>
    <n v="0"/>
    <n v="28.15"/>
    <n v="0"/>
    <n v="0"/>
    <n v="20967"/>
    <n v="0"/>
    <n v="0"/>
    <n v="0"/>
    <n v="0"/>
    <n v="7.0000000000000007E-2"/>
    <n v="0"/>
    <n v="0"/>
    <n v="7.0000000000000007E-2"/>
    <n v="0.17333333000000001"/>
    <n v="0"/>
    <n v="0"/>
    <n v="0.17333333000000001"/>
    <n v="0"/>
    <n v="0.03"/>
    <n v="0"/>
    <n v="0"/>
    <n v="0"/>
    <n v="0"/>
    <n v="0"/>
    <n v="0"/>
    <n v="0"/>
    <n v="0"/>
    <n v="5.55"/>
    <n v="0"/>
    <n v="0"/>
    <n v="0"/>
    <n v="0"/>
    <n v="700"/>
    <n v="700"/>
    <n v="1103"/>
    <n v="1347"/>
    <n v="0"/>
    <n v="0"/>
    <x v="0"/>
    <n v="0"/>
    <n v="0"/>
    <n v="0"/>
    <n v="0"/>
    <n v="241568320.25"/>
    <n v="0"/>
    <n v="241388336"/>
    <n v="179984.25"/>
  </r>
  <r>
    <x v="30"/>
    <x v="3"/>
    <n v="2028"/>
    <x v="10"/>
    <n v="0"/>
    <n v="300"/>
    <n v="2.0407999999999999E-2"/>
    <n v="2010"/>
    <s v="2023_Plan"/>
    <s v="Emission Group 1"/>
    <s v="Base;2023BP"/>
    <s v="Base"/>
    <s v="Base"/>
    <s v="Base"/>
    <s v="ASG"/>
    <n v="42622"/>
    <n v="12405321"/>
    <n v="0"/>
    <n v="12398246"/>
    <n v="7271.92"/>
    <n v="0"/>
    <n v="0"/>
    <n v="181.67"/>
    <n v="0"/>
    <n v="0"/>
    <n v="0"/>
    <n v="0"/>
    <n v="0"/>
    <n v="10139.629999999999"/>
    <n v="504000"/>
    <n v="972692.38"/>
    <n v="3199797"/>
    <n v="0"/>
    <n v="0"/>
    <n v="0"/>
    <n v="0"/>
    <n v="30.06"/>
    <n v="0"/>
    <n v="0"/>
    <n v="0"/>
    <n v="235285040"/>
    <n v="235095184"/>
    <n v="189019376"/>
    <n v="45642112"/>
    <n v="433900.06"/>
    <n v="0"/>
    <n v="194689.63"/>
    <n v="4834.6499999999996"/>
    <n v="0"/>
    <n v="0"/>
    <n v="70.180000000000007"/>
    <n v="39.5"/>
    <n v="25.69"/>
    <n v="3.27"/>
    <n v="29.12"/>
    <n v="26.77"/>
    <n v="0"/>
    <n v="0"/>
    <n v="0"/>
    <n v="26.61"/>
    <n v="0"/>
    <n v="0"/>
    <n v="20967"/>
    <n v="0"/>
    <n v="0"/>
    <n v="0"/>
    <n v="0"/>
    <n v="0.05"/>
    <n v="0"/>
    <n v="0"/>
    <n v="0.05"/>
    <n v="0.09"/>
    <n v="0"/>
    <n v="0"/>
    <n v="0.09"/>
    <n v="0"/>
    <n v="0"/>
    <n v="0"/>
    <n v="0"/>
    <n v="0"/>
    <n v="0"/>
    <n v="0"/>
    <n v="0"/>
    <n v="0"/>
    <n v="0"/>
    <n v="4.29"/>
    <n v="0"/>
    <n v="0"/>
    <n v="0"/>
    <n v="0"/>
    <n v="700"/>
    <n v="700"/>
    <n v="1103"/>
    <n v="1347"/>
    <n v="0"/>
    <n v="0"/>
    <x v="0"/>
    <n v="0"/>
    <n v="0"/>
    <n v="0"/>
    <n v="0"/>
    <n v="235289873.63"/>
    <n v="0"/>
    <n v="235095184"/>
    <n v="194689.63"/>
  </r>
  <r>
    <x v="30"/>
    <x v="3"/>
    <n v="2028"/>
    <x v="11"/>
    <n v="0"/>
    <n v="300"/>
    <n v="2.0407999999999999E-2"/>
    <n v="2010"/>
    <s v="2023_Plan"/>
    <s v="Emission Group 1"/>
    <s v="Base;2023BP"/>
    <s v="Base"/>
    <s v="Base"/>
    <s v="Base"/>
    <s v="ASG"/>
    <n v="42622"/>
    <n v="16283305"/>
    <n v="0"/>
    <n v="16145688"/>
    <n v="176403.92"/>
    <n v="0"/>
    <n v="0"/>
    <n v="38819.230000000003"/>
    <n v="0"/>
    <n v="0"/>
    <n v="0"/>
    <n v="0"/>
    <n v="0"/>
    <n v="10354.4"/>
    <n v="520800"/>
    <n v="1150679"/>
    <n v="4059699.25"/>
    <n v="0"/>
    <n v="0"/>
    <n v="0"/>
    <n v="0"/>
    <n v="3.79"/>
    <n v="0"/>
    <n v="0"/>
    <n v="0"/>
    <n v="360832992"/>
    <n v="356257632"/>
    <n v="293769824"/>
    <n v="62012552"/>
    <n v="475517.88"/>
    <n v="0"/>
    <n v="5776857.5"/>
    <n v="1201501"/>
    <n v="0"/>
    <n v="0"/>
    <n v="81.13"/>
    <n v="48.56"/>
    <n v="25.34"/>
    <n v="3.17"/>
    <n v="32.75"/>
    <n v="32.75"/>
    <n v="0"/>
    <n v="0"/>
    <n v="0"/>
    <n v="30.95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362034489.5"/>
    <n v="0"/>
    <n v="356257632"/>
    <n v="5776857.5"/>
  </r>
  <r>
    <x v="31"/>
    <x v="0"/>
    <n v="2028"/>
    <x v="0"/>
    <n v="0"/>
    <n v="300"/>
    <n v="2.0407999999999999E-2"/>
    <n v="2011"/>
    <s v="2023_Plan"/>
    <s v="Emission Group 1"/>
    <s v="Base;2023BP"/>
    <s v="Base"/>
    <s v="Base"/>
    <s v="Base"/>
    <s v="ASG"/>
    <n v="42622"/>
    <n v="3244241.25"/>
    <n v="0"/>
    <n v="3343089"/>
    <n v="3105.04"/>
    <n v="0"/>
    <n v="0"/>
    <n v="101941.55"/>
    <n v="0"/>
    <n v="0"/>
    <n v="28086.400000000001"/>
    <n v="0"/>
    <n v="0"/>
    <n v="28262.53"/>
    <n v="111600"/>
    <n v="247582.8"/>
    <n v="811543.75"/>
    <n v="0"/>
    <n v="0"/>
    <n v="0"/>
    <n v="0"/>
    <n v="0"/>
    <n v="0"/>
    <n v="0"/>
    <n v="0"/>
    <n v="114108960"/>
    <n v="117040520"/>
    <n v="107454280"/>
    <n v="9103737"/>
    <n v="482500.91"/>
    <n v="0"/>
    <n v="105945.34"/>
    <n v="3037500.5"/>
    <n v="0"/>
    <n v="0"/>
    <n v="38.94"/>
    <n v="38.29"/>
    <n v="1.3"/>
    <n v="0.32"/>
    <n v="2.13"/>
    <n v="34.119999999999997"/>
    <n v="0"/>
    <n v="0"/>
    <n v="0"/>
    <n v="2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12.69"/>
    <n v="0"/>
    <n v="0"/>
    <n v="0"/>
    <n v="0"/>
    <n v="150"/>
    <n v="150"/>
    <n v="101"/>
    <n v="344"/>
    <n v="100"/>
    <n v="0"/>
    <x v="0"/>
    <n v="0"/>
    <n v="0"/>
    <n v="0"/>
    <n v="0"/>
    <n v="117146465.34"/>
    <n v="0"/>
    <n v="117040520"/>
    <n v="105945.34"/>
  </r>
  <r>
    <x v="31"/>
    <x v="0"/>
    <n v="2028"/>
    <x v="1"/>
    <n v="0"/>
    <n v="300"/>
    <n v="2.0407999999999999E-2"/>
    <n v="2011"/>
    <s v="2023_Plan"/>
    <s v="Emission Group 1"/>
    <s v="Base;2023BP"/>
    <s v="Base"/>
    <s v="Base"/>
    <s v="Base"/>
    <s v="ASG"/>
    <n v="42622"/>
    <n v="2709520.25"/>
    <n v="0"/>
    <n v="2773442.25"/>
    <n v="3191.49"/>
    <n v="0"/>
    <n v="0"/>
    <n v="67109.81"/>
    <n v="0"/>
    <n v="0"/>
    <n v="24590.03"/>
    <n v="0"/>
    <n v="0"/>
    <n v="31615.14"/>
    <n v="100800"/>
    <n v="245808.95"/>
    <n v="759528.88"/>
    <n v="0"/>
    <n v="0"/>
    <n v="0"/>
    <n v="0"/>
    <n v="0"/>
    <n v="0"/>
    <n v="0"/>
    <n v="0"/>
    <n v="94364344"/>
    <n v="96190992"/>
    <n v="88320288"/>
    <n v="7507789.5"/>
    <n v="363015.53"/>
    <n v="0"/>
    <n v="99495.19"/>
    <n v="1926147.75"/>
    <n v="0"/>
    <n v="0"/>
    <n v="37.46"/>
    <n v="37.81"/>
    <n v="0.9"/>
    <n v="0.15"/>
    <n v="1.44"/>
    <n v="31.18"/>
    <n v="0"/>
    <n v="0"/>
    <n v="0"/>
    <n v="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4.88"/>
    <n v="0"/>
    <n v="0"/>
    <n v="0"/>
    <n v="0"/>
    <n v="150"/>
    <n v="150"/>
    <n v="101"/>
    <n v="344"/>
    <n v="100"/>
    <n v="0"/>
    <x v="0"/>
    <n v="0"/>
    <n v="0"/>
    <n v="0"/>
    <n v="0"/>
    <n v="96290487.189999998"/>
    <n v="0"/>
    <n v="96190992"/>
    <n v="99495.19"/>
  </r>
  <r>
    <x v="31"/>
    <x v="0"/>
    <n v="2028"/>
    <x v="2"/>
    <n v="0"/>
    <n v="300"/>
    <n v="2.0407999999999999E-2"/>
    <n v="2011"/>
    <s v="2023_Plan"/>
    <s v="Emission Group 1"/>
    <s v="Base;2023BP"/>
    <s v="Base"/>
    <s v="Base"/>
    <s v="Base"/>
    <s v="ASG"/>
    <n v="42622"/>
    <n v="2667244"/>
    <n v="0"/>
    <n v="2670504"/>
    <n v="462.63"/>
    <n v="0"/>
    <n v="0"/>
    <n v="3728.19"/>
    <n v="0"/>
    <n v="0"/>
    <n v="26444.5"/>
    <n v="0"/>
    <n v="0"/>
    <n v="42517.67"/>
    <n v="111600"/>
    <n v="253241.33"/>
    <n v="775160.88"/>
    <n v="0"/>
    <n v="0"/>
    <n v="0"/>
    <n v="0"/>
    <n v="0"/>
    <n v="0"/>
    <n v="0"/>
    <n v="0"/>
    <n v="90199160"/>
    <n v="90292304"/>
    <n v="82569112"/>
    <n v="7340080"/>
    <n v="383099"/>
    <n v="0"/>
    <n v="14294.26"/>
    <n v="107437.84"/>
    <n v="0"/>
    <n v="0"/>
    <n v="36.380000000000003"/>
    <n v="37.1"/>
    <n v="1.1399999999999999"/>
    <n v="0.16"/>
    <n v="1.68"/>
    <n v="30.9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48"/>
    <n v="3.19"/>
    <n v="0"/>
    <n v="0"/>
    <n v="0"/>
    <n v="0"/>
    <n v="150"/>
    <n v="150"/>
    <n v="101"/>
    <n v="344"/>
    <n v="100"/>
    <n v="0"/>
    <x v="0"/>
    <n v="0"/>
    <n v="0"/>
    <n v="0"/>
    <n v="0"/>
    <n v="90306598.260000005"/>
    <n v="0"/>
    <n v="90292304"/>
    <n v="14294.26"/>
  </r>
  <r>
    <x v="31"/>
    <x v="0"/>
    <n v="2028"/>
    <x v="3"/>
    <n v="0"/>
    <n v="300"/>
    <n v="2.0407999999999999E-2"/>
    <n v="2011"/>
    <s v="2023_Plan"/>
    <s v="Emission Group 1"/>
    <s v="Base;2023BP"/>
    <s v="Base"/>
    <s v="Base"/>
    <s v="Base"/>
    <s v="ASG"/>
    <n v="42622"/>
    <n v="2380435.5"/>
    <n v="0"/>
    <n v="2384014.75"/>
    <n v="178.31"/>
    <n v="0"/>
    <n v="0"/>
    <n v="3755.65"/>
    <n v="0"/>
    <n v="0"/>
    <n v="31740.02"/>
    <n v="0"/>
    <n v="0"/>
    <n v="54535.18"/>
    <n v="107999.98"/>
    <n v="245696.59"/>
    <n v="750044.94"/>
    <n v="0"/>
    <n v="0"/>
    <n v="0.18"/>
    <n v="0"/>
    <n v="0"/>
    <n v="0"/>
    <n v="0"/>
    <n v="0"/>
    <n v="75929952"/>
    <n v="76029792"/>
    <n v="68858360"/>
    <n v="6840233"/>
    <n v="331203.65999999997"/>
    <n v="0"/>
    <n v="5074.41"/>
    <n v="104908.02"/>
    <n v="0"/>
    <n v="0"/>
    <n v="35.79"/>
    <n v="35.79"/>
    <n v="1.22"/>
    <n v="0.21"/>
    <n v="1.69"/>
    <n v="28.46"/>
    <n v="0"/>
    <n v="0"/>
    <n v="0"/>
    <n v="27.93"/>
    <n v="0"/>
    <n v="0"/>
    <n v="0"/>
    <n v="0"/>
    <n v="0"/>
    <n v="0"/>
    <n v="3788.3"/>
    <n v="0"/>
    <n v="0"/>
    <n v="0"/>
    <n v="0"/>
    <n v="0"/>
    <n v="0"/>
    <n v="0"/>
    <n v="0"/>
    <n v="0"/>
    <n v="0"/>
    <n v="0"/>
    <n v="0"/>
    <n v="0"/>
    <n v="0"/>
    <n v="0"/>
    <n v="0"/>
    <n v="0.05"/>
    <n v="0.1"/>
    <n v="3.76"/>
    <n v="0"/>
    <n v="0"/>
    <n v="0"/>
    <n v="0"/>
    <n v="150"/>
    <n v="150"/>
    <n v="101"/>
    <n v="344"/>
    <n v="100"/>
    <n v="0"/>
    <x v="0"/>
    <n v="0"/>
    <n v="0"/>
    <n v="0"/>
    <n v="0"/>
    <n v="76034866.409999996"/>
    <n v="0"/>
    <n v="76029792"/>
    <n v="5074.41"/>
  </r>
  <r>
    <x v="31"/>
    <x v="0"/>
    <n v="2028"/>
    <x v="4"/>
    <n v="0"/>
    <n v="300"/>
    <n v="2.0407999999999999E-2"/>
    <n v="2011"/>
    <s v="2023_Plan"/>
    <s v="Emission Group 1"/>
    <s v="Base;2023BP"/>
    <s v="Base"/>
    <s v="Base"/>
    <s v="Base"/>
    <s v="ASG"/>
    <n v="42622"/>
    <n v="2652650.5"/>
    <n v="0"/>
    <n v="2652543.5"/>
    <n v="2338.81"/>
    <n v="0"/>
    <n v="0"/>
    <n v="2250.7399999999998"/>
    <n v="0"/>
    <n v="0"/>
    <n v="15113.54"/>
    <n v="0"/>
    <n v="12.47"/>
    <n v="57172.7"/>
    <n v="111600"/>
    <n v="253173.59"/>
    <n v="751740.56"/>
    <n v="0"/>
    <n v="0"/>
    <n v="25.96"/>
    <n v="0"/>
    <n v="10"/>
    <n v="0"/>
    <n v="0"/>
    <n v="0"/>
    <n v="88750256"/>
    <n v="86564760"/>
    <n v="78406480"/>
    <n v="7629145.5"/>
    <n v="529165.63"/>
    <n v="0"/>
    <n v="2691013"/>
    <n v="505520.81"/>
    <n v="0"/>
    <n v="0"/>
    <n v="53.33"/>
    <n v="50.36"/>
    <n v="7.82"/>
    <n v="2.1800000000000002"/>
    <n v="16.04"/>
    <n v="1150.5899999999999"/>
    <n v="0"/>
    <n v="0"/>
    <n v="0"/>
    <n v="224.6"/>
    <n v="0"/>
    <n v="0"/>
    <n v="20967"/>
    <n v="0"/>
    <n v="0"/>
    <n v="0"/>
    <n v="4253.7700000000004"/>
    <n v="0.06"/>
    <n v="0"/>
    <n v="0"/>
    <n v="0.06"/>
    <n v="0.12666667000000001"/>
    <n v="0"/>
    <n v="0"/>
    <n v="0.12666667000000001"/>
    <n v="0"/>
    <n v="7.0000000000000007E-2"/>
    <n v="0"/>
    <n v="0"/>
    <n v="0"/>
    <n v="0"/>
    <n v="0.13"/>
    <n v="0.32"/>
    <n v="0.13"/>
    <n v="0.4"/>
    <n v="4.26"/>
    <n v="0"/>
    <n v="0"/>
    <n v="0"/>
    <n v="0"/>
    <n v="150"/>
    <n v="150"/>
    <n v="101"/>
    <n v="344"/>
    <n v="100"/>
    <n v="0"/>
    <x v="0"/>
    <n v="0"/>
    <n v="0"/>
    <n v="0"/>
    <n v="0"/>
    <n v="89255773"/>
    <n v="0"/>
    <n v="86564760"/>
    <n v="2691013"/>
  </r>
  <r>
    <x v="31"/>
    <x v="0"/>
    <n v="2028"/>
    <x v="5"/>
    <n v="0"/>
    <n v="300"/>
    <n v="2.0407999999999999E-2"/>
    <n v="2011"/>
    <s v="2023_Plan"/>
    <s v="Emission Group 1"/>
    <s v="Base;2023BP"/>
    <s v="Base"/>
    <s v="Base"/>
    <s v="Base"/>
    <s v="ASG"/>
    <n v="42622"/>
    <n v="2960449"/>
    <n v="0"/>
    <n v="3009135"/>
    <n v="2201.73"/>
    <n v="0"/>
    <n v="0"/>
    <n v="50889.25"/>
    <n v="0"/>
    <n v="0"/>
    <n v="24103.119999999999"/>
    <n v="0"/>
    <n v="8.4"/>
    <n v="69707.63"/>
    <n v="108000"/>
    <n v="281289.34000000003"/>
    <n v="771226.56"/>
    <n v="0"/>
    <n v="0"/>
    <n v="6.2"/>
    <n v="3.23"/>
    <n v="1.36"/>
    <n v="0"/>
    <n v="0"/>
    <n v="0"/>
    <n v="97686112"/>
    <n v="99695912"/>
    <n v="90199240"/>
    <n v="8977382"/>
    <n v="519348.09"/>
    <n v="0"/>
    <n v="111333.7"/>
    <n v="2121137.25"/>
    <n v="0"/>
    <n v="0"/>
    <n v="45.01"/>
    <n v="42.2"/>
    <n v="3.14"/>
    <n v="1.01"/>
    <n v="6.87"/>
    <n v="50.57"/>
    <n v="0"/>
    <n v="0"/>
    <n v="0"/>
    <n v="41.68"/>
    <n v="0"/>
    <n v="69.89"/>
    <n v="20967"/>
    <n v="0"/>
    <n v="0"/>
    <n v="0"/>
    <n v="4253.3599999999997"/>
    <n v="1.6666670000000001E-2"/>
    <n v="0.01"/>
    <n v="0"/>
    <n v="1.6666670000000001E-2"/>
    <n v="4.3333330000000003E-2"/>
    <n v="0.02"/>
    <n v="0"/>
    <n v="2.3333329999999999E-2"/>
    <n v="0"/>
    <n v="0.04"/>
    <n v="0"/>
    <n v="0"/>
    <n v="0"/>
    <n v="0"/>
    <n v="0.03"/>
    <n v="7.0000000000000007E-2"/>
    <n v="0.31"/>
    <n v="0.82"/>
    <n v="3.7"/>
    <n v="0.01"/>
    <n v="0"/>
    <n v="0"/>
    <n v="0"/>
    <n v="150"/>
    <n v="150"/>
    <n v="101"/>
    <n v="344"/>
    <n v="100"/>
    <n v="0"/>
    <x v="0"/>
    <n v="2.0407999999999998E-4"/>
    <n v="2.0407999999999997E-3"/>
    <n v="6.5917839999999991E-2"/>
    <n v="4.0815999999999997E-4"/>
    <n v="99874969.109999999"/>
    <n v="67723.41"/>
    <n v="99695912"/>
    <n v="111333.7"/>
  </r>
  <r>
    <x v="31"/>
    <x v="0"/>
    <n v="2028"/>
    <x v="6"/>
    <n v="0"/>
    <n v="300"/>
    <n v="2.0407999999999999E-2"/>
    <n v="2011"/>
    <s v="2023_Plan"/>
    <s v="Emission Group 1"/>
    <s v="Base;2023BP"/>
    <s v="Base"/>
    <s v="Base"/>
    <s v="Base"/>
    <s v="ASG"/>
    <n v="42622"/>
    <n v="3423871.75"/>
    <n v="0"/>
    <n v="3458323.75"/>
    <n v="7171.54"/>
    <n v="0"/>
    <n v="0"/>
    <n v="41768.870000000003"/>
    <n v="0"/>
    <n v="0"/>
    <n v="25210.61"/>
    <n v="0"/>
    <n v="10.56"/>
    <n v="73214.81"/>
    <n v="111600"/>
    <n v="245781.09"/>
    <n v="710985.63"/>
    <n v="0"/>
    <n v="0"/>
    <n v="420.02"/>
    <n v="2.0699999999999998"/>
    <n v="143.05000000000001"/>
    <n v="0"/>
    <n v="0"/>
    <n v="0"/>
    <n v="1402216"/>
    <n v="116730416"/>
    <n v="106317656"/>
    <n v="10045819"/>
    <n v="366985"/>
    <n v="0"/>
    <n v="419332.72"/>
    <n v="115747536"/>
    <n v="0"/>
    <n v="0"/>
    <n v="195.85"/>
    <n v="170.14"/>
    <n v="49.89"/>
    <n v="7.99"/>
    <n v="121.49"/>
    <n v="58.47"/>
    <n v="0"/>
    <n v="0"/>
    <n v="0"/>
    <n v="2771.14"/>
    <n v="0"/>
    <n v="69.89"/>
    <n v="20967"/>
    <n v="0"/>
    <n v="0"/>
    <n v="0"/>
    <n v="4330.26"/>
    <n v="2.1800000700000002"/>
    <n v="3.3333299999999998E-3"/>
    <n v="0"/>
    <n v="2.1800000700000002"/>
    <n v="3.5266666400000002"/>
    <n v="6.6666700000000004E-3"/>
    <n v="0"/>
    <n v="3.5199999800000001"/>
    <n v="0"/>
    <n v="7.0000000000000007E-2"/>
    <n v="0"/>
    <n v="0"/>
    <n v="0"/>
    <n v="0"/>
    <n v="2.68"/>
    <n v="4.58"/>
    <n v="0.19"/>
    <n v="0.43"/>
    <n v="4.13"/>
    <n v="0"/>
    <n v="0"/>
    <n v="0"/>
    <n v="0"/>
    <n v="150"/>
    <n v="150"/>
    <n v="101"/>
    <n v="344"/>
    <n v="100"/>
    <n v="0"/>
    <x v="0"/>
    <n v="6.8026598639999987E-5"/>
    <n v="6.8026598639999987E-4"/>
    <n v="4.2244559999999994E-2"/>
    <n v="1.3605340136E-4"/>
    <n v="117193150.41"/>
    <n v="43401.689999999995"/>
    <n v="116730416"/>
    <n v="419332.72"/>
  </r>
  <r>
    <x v="31"/>
    <x v="0"/>
    <n v="2028"/>
    <x v="7"/>
    <n v="0"/>
    <n v="300"/>
    <n v="2.0407999999999999E-2"/>
    <n v="2011"/>
    <s v="2023_Plan"/>
    <s v="Emission Group 1"/>
    <s v="Base;2023BP"/>
    <s v="Base"/>
    <s v="Base"/>
    <s v="Base"/>
    <s v="ASG"/>
    <n v="42622"/>
    <n v="3257340.25"/>
    <n v="0"/>
    <n v="3282152.5"/>
    <n v="5122.8100000000004"/>
    <n v="0"/>
    <n v="0"/>
    <n v="29969.9"/>
    <n v="0"/>
    <n v="0"/>
    <n v="22293.85"/>
    <n v="0"/>
    <n v="9.8800000000000008"/>
    <n v="72667.45"/>
    <n v="111600"/>
    <n v="271303.15999999997"/>
    <n v="761490.19"/>
    <n v="0"/>
    <n v="0"/>
    <n v="66.84"/>
    <n v="10.68"/>
    <n v="15.77"/>
    <n v="0"/>
    <n v="0"/>
    <n v="0"/>
    <n v="95350808"/>
    <n v="110329544"/>
    <n v="100265880"/>
    <n v="9662217"/>
    <n v="401401.06"/>
    <n v="0"/>
    <n v="431380.5"/>
    <n v="15410121"/>
    <n v="0"/>
    <n v="0"/>
    <n v="79.03"/>
    <n v="67.62"/>
    <n v="12.7"/>
    <n v="3.2"/>
    <n v="30.63"/>
    <n v="84.21"/>
    <n v="0"/>
    <n v="0"/>
    <n v="0"/>
    <n v="514.19000000000005"/>
    <n v="0"/>
    <n v="69.89"/>
    <n v="20967"/>
    <n v="0"/>
    <n v="0"/>
    <n v="0"/>
    <n v="4308.68"/>
    <n v="0.36333334"/>
    <n v="0.01"/>
    <n v="0"/>
    <n v="0.36000000999999998"/>
    <n v="0.54666667999999996"/>
    <n v="3.6666669999999998E-2"/>
    <n v="0"/>
    <n v="0.50999998999999996"/>
    <n v="0"/>
    <n v="0.05"/>
    <n v="0"/>
    <n v="0"/>
    <n v="0"/>
    <n v="0"/>
    <n v="0.48"/>
    <n v="0.75"/>
    <n v="0.2"/>
    <n v="0.4"/>
    <n v="3.67"/>
    <n v="0.01"/>
    <n v="0"/>
    <n v="0"/>
    <n v="0"/>
    <n v="150"/>
    <n v="150"/>
    <n v="101"/>
    <n v="344"/>
    <n v="100"/>
    <n v="0"/>
    <x v="0"/>
    <n v="2.0407999999999998E-4"/>
    <n v="2.0407999999999997E-3"/>
    <n v="0.21795743999999997"/>
    <n v="7.4829340135999995E-4"/>
    <n v="110984852.06"/>
    <n v="223927.56"/>
    <n v="110329544"/>
    <n v="431380.5"/>
  </r>
  <r>
    <x v="31"/>
    <x v="0"/>
    <n v="2028"/>
    <x v="8"/>
    <n v="0"/>
    <n v="300"/>
    <n v="2.0407999999999999E-2"/>
    <n v="2011"/>
    <s v="2023_Plan"/>
    <s v="Emission Group 1"/>
    <s v="Base;2023BP"/>
    <s v="Base"/>
    <s v="Base"/>
    <s v="Base"/>
    <s v="ASG"/>
    <n v="42622"/>
    <n v="2628165.25"/>
    <n v="0"/>
    <n v="2630751"/>
    <n v="363.59"/>
    <n v="0"/>
    <n v="0"/>
    <n v="3496.58"/>
    <n v="0"/>
    <n v="0"/>
    <n v="25558.5"/>
    <n v="0"/>
    <n v="651.23"/>
    <n v="43405.18"/>
    <n v="107999.99"/>
    <n v="266803.63"/>
    <n v="752177.25"/>
    <n v="0"/>
    <n v="0"/>
    <n v="464.92"/>
    <n v="3.7"/>
    <n v="497.47"/>
    <n v="56.18"/>
    <n v="0"/>
    <n v="0"/>
    <n v="88345360"/>
    <n v="88387976"/>
    <n v="79423000"/>
    <n v="8573507"/>
    <n v="391458.75"/>
    <n v="0"/>
    <n v="216069.3"/>
    <n v="258687.72"/>
    <n v="0"/>
    <n v="0"/>
    <n v="227.66"/>
    <n v="280.66000000000003"/>
    <n v="37.770000000000003"/>
    <n v="3.45"/>
    <n v="110.7"/>
    <n v="594.27"/>
    <n v="0"/>
    <n v="0"/>
    <n v="0"/>
    <n v="73.98"/>
    <n v="0"/>
    <n v="69.89"/>
    <n v="20967"/>
    <n v="20967"/>
    <n v="0"/>
    <n v="0"/>
    <n v="4318.53"/>
    <n v="1.10666668"/>
    <n v="2.3333329999999999E-2"/>
    <n v="7.0000000000000007E-2"/>
    <n v="1.10666668"/>
    <n v="3.80999994"/>
    <n v="0.04"/>
    <n v="0.13333333999999999"/>
    <n v="3.6366667700000002"/>
    <n v="0.01"/>
    <n v="3.06"/>
    <n v="0"/>
    <n v="0"/>
    <n v="0"/>
    <n v="0"/>
    <n v="1.3"/>
    <n v="5.14"/>
    <n v="0.25"/>
    <n v="0.69"/>
    <n v="4.47"/>
    <n v="0.02"/>
    <n v="0"/>
    <n v="0"/>
    <n v="0"/>
    <n v="150"/>
    <n v="150"/>
    <n v="101"/>
    <n v="344"/>
    <n v="100"/>
    <n v="0"/>
    <x v="0"/>
    <n v="4.7618659863999995E-4"/>
    <n v="4.7618659863999995E-3"/>
    <n v="7.5509599999999996E-2"/>
    <n v="8.1631999999999994E-4"/>
    <n v="88681623.200000003"/>
    <n v="77577.900000000009"/>
    <n v="88387976"/>
    <n v="216069.3"/>
  </r>
  <r>
    <x v="31"/>
    <x v="0"/>
    <n v="2028"/>
    <x v="9"/>
    <n v="0"/>
    <n v="300"/>
    <n v="2.0407999999999999E-2"/>
    <n v="2011"/>
    <s v="2023_Plan"/>
    <s v="Emission Group 1"/>
    <s v="Base;2023BP"/>
    <s v="Base"/>
    <s v="Base"/>
    <s v="Base"/>
    <s v="ASG"/>
    <n v="42622"/>
    <n v="2503786.25"/>
    <n v="0"/>
    <n v="2506927.5"/>
    <n v="340.3"/>
    <n v="0"/>
    <n v="0"/>
    <n v="3487.85"/>
    <n v="0"/>
    <n v="0"/>
    <n v="32060.65"/>
    <n v="0"/>
    <n v="0"/>
    <n v="46805.18"/>
    <n v="111599.96"/>
    <n v="252218.86"/>
    <n v="772805"/>
    <n v="0"/>
    <n v="0"/>
    <n v="0"/>
    <n v="0"/>
    <n v="0"/>
    <n v="0"/>
    <n v="0"/>
    <n v="0"/>
    <n v="81223200"/>
    <n v="81311224"/>
    <n v="73946576"/>
    <n v="7025262"/>
    <n v="339329.19"/>
    <n v="0"/>
    <n v="9544.85"/>
    <n v="97571.38"/>
    <n v="0"/>
    <n v="0"/>
    <n v="36.33"/>
    <n v="36.47"/>
    <n v="1.4"/>
    <n v="0.23"/>
    <n v="2.0499999999999998"/>
    <n v="28.05"/>
    <n v="0"/>
    <n v="0"/>
    <n v="0"/>
    <n v="2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25"/>
    <n v="3.26"/>
    <n v="0"/>
    <n v="0"/>
    <n v="0"/>
    <n v="0"/>
    <n v="150"/>
    <n v="150"/>
    <n v="101"/>
    <n v="344"/>
    <n v="100"/>
    <n v="0"/>
    <x v="0"/>
    <n v="0"/>
    <n v="0"/>
    <n v="0"/>
    <n v="0"/>
    <n v="81320768.849999994"/>
    <n v="0"/>
    <n v="81311224"/>
    <n v="9544.85"/>
  </r>
  <r>
    <x v="31"/>
    <x v="0"/>
    <n v="2028"/>
    <x v="10"/>
    <n v="0"/>
    <n v="300"/>
    <n v="2.0407999999999999E-2"/>
    <n v="2011"/>
    <s v="2023_Plan"/>
    <s v="Emission Group 1"/>
    <s v="Base;2023BP"/>
    <s v="Base"/>
    <s v="Base"/>
    <s v="Base"/>
    <s v="ASG"/>
    <n v="42622"/>
    <n v="2474770.5"/>
    <n v="0"/>
    <n v="2477808.25"/>
    <n v="396.69"/>
    <n v="0"/>
    <n v="0"/>
    <n v="3432.57"/>
    <n v="0"/>
    <n v="0"/>
    <n v="15469.28"/>
    <n v="0"/>
    <n v="0"/>
    <n v="29702.59"/>
    <n v="107999.98"/>
    <n v="245463.97"/>
    <n v="751632.44"/>
    <n v="0"/>
    <n v="0"/>
    <n v="0"/>
    <n v="0"/>
    <n v="0"/>
    <n v="0"/>
    <n v="0"/>
    <n v="0"/>
    <n v="82269288"/>
    <n v="82354136"/>
    <n v="75408592"/>
    <n v="6583236.5"/>
    <n v="362345.81"/>
    <n v="0"/>
    <n v="12035"/>
    <n v="96883.41"/>
    <n v="0"/>
    <n v="0"/>
    <n v="35.69"/>
    <n v="36.229999999999997"/>
    <n v="1.03"/>
    <n v="0.1"/>
    <n v="1.41"/>
    <n v="30.34"/>
    <n v="0"/>
    <n v="0"/>
    <n v="0"/>
    <n v="2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7"/>
    <n v="2.78"/>
    <n v="0"/>
    <n v="0"/>
    <n v="0"/>
    <n v="0"/>
    <n v="150"/>
    <n v="150"/>
    <n v="101"/>
    <n v="344"/>
    <n v="100"/>
    <n v="0"/>
    <x v="0"/>
    <n v="0"/>
    <n v="0"/>
    <n v="0"/>
    <n v="0"/>
    <n v="82366171"/>
    <n v="0"/>
    <n v="82354136"/>
    <n v="12035"/>
  </r>
  <r>
    <x v="31"/>
    <x v="0"/>
    <n v="2028"/>
    <x v="11"/>
    <n v="0"/>
    <n v="300"/>
    <n v="2.0407999999999999E-2"/>
    <n v="2011"/>
    <s v="2023_Plan"/>
    <s v="Emission Group 1"/>
    <s v="Base;2023BP"/>
    <s v="Base"/>
    <s v="Base"/>
    <s v="Base"/>
    <s v="ASG"/>
    <n v="42622"/>
    <n v="2767163"/>
    <n v="0"/>
    <n v="2822804.75"/>
    <n v="6206.81"/>
    <n v="0"/>
    <n v="0"/>
    <n v="61855.83"/>
    <n v="0"/>
    <n v="0"/>
    <n v="24488.39"/>
    <n v="0"/>
    <n v="0"/>
    <n v="27745.18"/>
    <n v="111600"/>
    <n v="267978.88"/>
    <n v="840572.63"/>
    <n v="0"/>
    <n v="0"/>
    <n v="0"/>
    <n v="0"/>
    <n v="0"/>
    <n v="0"/>
    <n v="0"/>
    <n v="0"/>
    <n v="95026136"/>
    <n v="96659160"/>
    <n v="88770712"/>
    <n v="7491912.5"/>
    <n v="396576.38"/>
    <n v="0"/>
    <n v="177694.83"/>
    <n v="1810719.75"/>
    <n v="0"/>
    <n v="0"/>
    <n v="35.619999999999997"/>
    <n v="36.200000000000003"/>
    <n v="0.63"/>
    <n v="0.03"/>
    <n v="0.83"/>
    <n v="28.63"/>
    <n v="0"/>
    <n v="0"/>
    <n v="0"/>
    <n v="2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6"/>
    <n v="2.83"/>
    <n v="0"/>
    <n v="0"/>
    <n v="0"/>
    <n v="0"/>
    <n v="150"/>
    <n v="150"/>
    <n v="101"/>
    <n v="344"/>
    <n v="100"/>
    <n v="0"/>
    <x v="0"/>
    <n v="0"/>
    <n v="0"/>
    <n v="0"/>
    <n v="0"/>
    <n v="96836854.829999998"/>
    <n v="0"/>
    <n v="96659160"/>
    <n v="177694.83"/>
  </r>
  <r>
    <x v="31"/>
    <x v="1"/>
    <n v="2028"/>
    <x v="0"/>
    <n v="0"/>
    <n v="300"/>
    <n v="2.0407999999999999E-2"/>
    <n v="2011"/>
    <s v="2023_Plan"/>
    <s v="Emission Group 1"/>
    <s v="Base;2023BP"/>
    <s v="Base"/>
    <s v="Base"/>
    <s v="Base"/>
    <s v="ASG"/>
    <n v="42622"/>
    <n v="11270721"/>
    <n v="0"/>
    <n v="11724253"/>
    <n v="4128.62"/>
    <n v="0"/>
    <n v="0"/>
    <n v="457641.19"/>
    <n v="0"/>
    <n v="0"/>
    <n v="0"/>
    <n v="0"/>
    <n v="0"/>
    <n v="250822.09"/>
    <n v="312480"/>
    <n v="870112"/>
    <n v="3093643.5"/>
    <n v="0"/>
    <n v="0"/>
    <n v="0"/>
    <n v="0"/>
    <n v="0"/>
    <n v="0"/>
    <n v="0"/>
    <n v="0"/>
    <n v="398869664"/>
    <n v="412059168"/>
    <n v="353805056"/>
    <n v="58179148"/>
    <n v="75094.7"/>
    <n v="0"/>
    <n v="168896.19"/>
    <n v="13358405"/>
    <n v="0"/>
    <n v="0"/>
    <n v="52.7"/>
    <n v="39.54"/>
    <n v="8.89"/>
    <n v="1.17"/>
    <n v="11.97"/>
    <n v="40.909999999999997"/>
    <n v="0"/>
    <n v="0"/>
    <n v="0"/>
    <n v="2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6"/>
    <n v="0"/>
    <n v="0"/>
    <n v="0"/>
    <n v="0"/>
    <n v="420"/>
    <n v="420"/>
    <n v="811"/>
    <n v="957"/>
    <n v="0"/>
    <n v="0"/>
    <x v="0"/>
    <n v="0"/>
    <n v="0"/>
    <n v="0"/>
    <n v="0"/>
    <n v="412228064.19"/>
    <n v="0"/>
    <n v="412059168"/>
    <n v="168896.19"/>
  </r>
  <r>
    <x v="31"/>
    <x v="1"/>
    <n v="2028"/>
    <x v="1"/>
    <n v="0"/>
    <n v="300"/>
    <n v="2.0407999999999999E-2"/>
    <n v="2011"/>
    <s v="2023_Plan"/>
    <s v="Emission Group 1"/>
    <s v="Base;2023BP"/>
    <s v="Base"/>
    <s v="Base"/>
    <s v="Base"/>
    <s v="ASG"/>
    <n v="42622"/>
    <n v="9079038"/>
    <n v="0"/>
    <n v="9580107"/>
    <n v="1936.49"/>
    <n v="0"/>
    <n v="0"/>
    <n v="503016.09"/>
    <n v="0"/>
    <n v="0"/>
    <n v="0"/>
    <n v="0"/>
    <n v="0"/>
    <n v="245898.08"/>
    <n v="282240"/>
    <n v="1078516.75"/>
    <n v="2941258.75"/>
    <n v="0"/>
    <n v="0"/>
    <n v="0"/>
    <n v="0"/>
    <n v="0"/>
    <n v="0"/>
    <n v="0"/>
    <n v="0"/>
    <n v="319177344"/>
    <n v="333384960"/>
    <n v="285960704"/>
    <n v="47389148"/>
    <n v="35033.99"/>
    <n v="0"/>
    <n v="61187.02"/>
    <n v="14268803"/>
    <n v="0"/>
    <n v="0"/>
    <n v="48.2"/>
    <n v="37.799999999999997"/>
    <n v="4.5199999999999996"/>
    <n v="0.72"/>
    <n v="8.24"/>
    <n v="31.6"/>
    <n v="0"/>
    <n v="0"/>
    <n v="0"/>
    <n v="2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333446147.01999998"/>
    <n v="0"/>
    <n v="333384960"/>
    <n v="61187.02"/>
  </r>
  <r>
    <x v="31"/>
    <x v="1"/>
    <n v="2028"/>
    <x v="2"/>
    <n v="0"/>
    <n v="300"/>
    <n v="2.0407999999999999E-2"/>
    <n v="2011"/>
    <s v="2023_Plan"/>
    <s v="Emission Group 1"/>
    <s v="Base;2023BP"/>
    <s v="Base"/>
    <s v="Base"/>
    <s v="Base"/>
    <s v="ASG"/>
    <n v="42622"/>
    <n v="9182457"/>
    <n v="0"/>
    <n v="9188297"/>
    <n v="157.63"/>
    <n v="0"/>
    <n v="0"/>
    <n v="6020.22"/>
    <n v="0"/>
    <n v="0"/>
    <n v="0"/>
    <n v="0"/>
    <n v="0.67"/>
    <n v="415775.13"/>
    <n v="312480"/>
    <n v="1162463.6299999999"/>
    <n v="3094034.25"/>
    <n v="0"/>
    <n v="0"/>
    <n v="0"/>
    <n v="0"/>
    <n v="2.67"/>
    <n v="0"/>
    <n v="0"/>
    <n v="0"/>
    <n v="312232192"/>
    <n v="312396416"/>
    <n v="267407504"/>
    <n v="44965684"/>
    <n v="23485.9"/>
    <n v="0"/>
    <n v="4613.29"/>
    <n v="168833.06"/>
    <n v="0"/>
    <n v="0"/>
    <n v="46.57"/>
    <n v="37.549999999999997"/>
    <n v="4.32"/>
    <n v="0.67"/>
    <n v="7.71"/>
    <n v="29.27"/>
    <n v="0"/>
    <n v="0"/>
    <n v="0"/>
    <n v="28.04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4800000000000004"/>
    <n v="0"/>
    <n v="0"/>
    <n v="0"/>
    <n v="0"/>
    <n v="420"/>
    <n v="420"/>
    <n v="811"/>
    <n v="957"/>
    <n v="0"/>
    <n v="0"/>
    <x v="0"/>
    <n v="0"/>
    <n v="0"/>
    <n v="0"/>
    <n v="0"/>
    <n v="312401029.29000002"/>
    <n v="0"/>
    <n v="312396416"/>
    <n v="4613.29"/>
  </r>
  <r>
    <x v="31"/>
    <x v="1"/>
    <n v="2028"/>
    <x v="3"/>
    <n v="0"/>
    <n v="300"/>
    <n v="2.0407999999999999E-2"/>
    <n v="2011"/>
    <s v="2023_Plan"/>
    <s v="Emission Group 1"/>
    <s v="Base;2023BP"/>
    <s v="Base"/>
    <s v="Base"/>
    <s v="Base"/>
    <s v="ASG"/>
    <n v="42622"/>
    <n v="8343834.5"/>
    <n v="0"/>
    <n v="8347485"/>
    <n v="279.73"/>
    <n v="0"/>
    <n v="0"/>
    <n v="3904.53"/>
    <n v="0"/>
    <n v="0"/>
    <n v="0"/>
    <n v="0"/>
    <n v="0"/>
    <n v="398973.31"/>
    <n v="302400"/>
    <n v="1025707.81"/>
    <n v="2850499.75"/>
    <n v="0"/>
    <n v="0"/>
    <n v="0"/>
    <n v="0"/>
    <n v="0.04"/>
    <n v="0"/>
    <n v="0"/>
    <n v="0"/>
    <n v="282459072"/>
    <n v="282552800"/>
    <n v="242390896"/>
    <n v="40119760"/>
    <n v="42227.59"/>
    <n v="0"/>
    <n v="7959.91"/>
    <n v="101709.15"/>
    <n v="0"/>
    <n v="0"/>
    <n v="44.42"/>
    <n v="37.200000000000003"/>
    <n v="3.78"/>
    <n v="0.68"/>
    <n v="6.16"/>
    <n v="28.46"/>
    <n v="0"/>
    <n v="0"/>
    <n v="0"/>
    <n v="26.0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282560759.91000003"/>
    <n v="0"/>
    <n v="282552800"/>
    <n v="7959.91"/>
  </r>
  <r>
    <x v="31"/>
    <x v="1"/>
    <n v="2028"/>
    <x v="4"/>
    <n v="0"/>
    <n v="300"/>
    <n v="2.0407999999999999E-2"/>
    <n v="2011"/>
    <s v="2023_Plan"/>
    <s v="Emission Group 1"/>
    <s v="Base;2023BP"/>
    <s v="Base"/>
    <s v="Base"/>
    <s v="Base"/>
    <s v="ASG"/>
    <n v="42622"/>
    <n v="9597972"/>
    <n v="0"/>
    <n v="9601872"/>
    <n v="355.11"/>
    <n v="0"/>
    <n v="0"/>
    <n v="5157"/>
    <n v="0"/>
    <n v="0"/>
    <n v="0"/>
    <n v="0"/>
    <n v="198.67"/>
    <n v="511857.63"/>
    <n v="312480"/>
    <n v="2126610.75"/>
    <n v="4051952.75"/>
    <n v="0"/>
    <n v="0"/>
    <n v="0"/>
    <n v="36.07"/>
    <n v="886.26"/>
    <n v="3.16"/>
    <n v="0"/>
    <n v="0"/>
    <n v="320987456"/>
    <n v="323304064"/>
    <n v="277400576"/>
    <n v="45817100"/>
    <n v="86409.83"/>
    <n v="0"/>
    <n v="569281.5"/>
    <n v="2885875.5"/>
    <n v="0"/>
    <n v="0"/>
    <n v="122.64"/>
    <n v="76.5"/>
    <n v="16.190000000000001"/>
    <n v="1.1000000000000001"/>
    <n v="54.89"/>
    <n v="1603.09"/>
    <n v="0"/>
    <n v="0"/>
    <n v="0"/>
    <n v="559.6"/>
    <n v="0"/>
    <n v="69.89"/>
    <n v="20967"/>
    <n v="20967"/>
    <n v="0"/>
    <n v="0"/>
    <n v="0"/>
    <n v="0.80000000999999998"/>
    <n v="4.666667E-2"/>
    <n v="3.3333299999999998E-3"/>
    <n v="0.80000000999999998"/>
    <n v="2.3433332400000002"/>
    <n v="0.12"/>
    <n v="3.3333299999999998E-3"/>
    <n v="2.22000003"/>
    <n v="0.02"/>
    <n v="0.46"/>
    <n v="0"/>
    <n v="0"/>
    <n v="0"/>
    <n v="0"/>
    <n v="0"/>
    <n v="0"/>
    <n v="0.11"/>
    <n v="0.23"/>
    <n v="4.29"/>
    <n v="0.05"/>
    <n v="0"/>
    <n v="0"/>
    <n v="0"/>
    <n v="420"/>
    <n v="420"/>
    <n v="811"/>
    <n v="957"/>
    <n v="0"/>
    <n v="0"/>
    <x v="0"/>
    <n v="9.5237340135999999E-4"/>
    <n v="9.5237340136000003E-3"/>
    <n v="0.73611655999999992"/>
    <n v="2.4489599999999996E-3"/>
    <n v="324629625.19"/>
    <n v="756279.69000000006"/>
    <n v="323304064"/>
    <n v="569281.5"/>
  </r>
  <r>
    <x v="31"/>
    <x v="1"/>
    <n v="2028"/>
    <x v="5"/>
    <n v="0"/>
    <n v="300"/>
    <n v="2.0407999999999999E-2"/>
    <n v="2011"/>
    <s v="2023_Plan"/>
    <s v="Emission Group 1"/>
    <s v="Base;2023BP"/>
    <s v="Base"/>
    <s v="Base"/>
    <s v="Base"/>
    <s v="ASG"/>
    <n v="42622"/>
    <n v="10863939"/>
    <n v="0"/>
    <n v="10987217"/>
    <n v="36328.93"/>
    <n v="0"/>
    <n v="0"/>
    <n v="159592.69"/>
    <n v="0"/>
    <n v="0"/>
    <n v="0"/>
    <n v="0"/>
    <n v="0"/>
    <n v="522168.47"/>
    <n v="302400"/>
    <n v="1274300.6299999999"/>
    <n v="2839805.75"/>
    <n v="0"/>
    <n v="0"/>
    <n v="0"/>
    <n v="0"/>
    <n v="5.75"/>
    <n v="0"/>
    <n v="0"/>
    <n v="0"/>
    <n v="374083456"/>
    <n v="374143840"/>
    <n v="321515232"/>
    <n v="52443088"/>
    <n v="185463.5"/>
    <n v="0"/>
    <n v="4856803.5"/>
    <n v="4917198.5"/>
    <n v="0"/>
    <n v="0"/>
    <n v="128.43"/>
    <n v="86.87"/>
    <n v="33.729999999999997"/>
    <n v="7.47"/>
    <n v="68.16"/>
    <n v="133.69"/>
    <n v="0"/>
    <n v="0"/>
    <n v="0"/>
    <n v="30.81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4.8600000000000003"/>
    <n v="0"/>
    <n v="0"/>
    <n v="0"/>
    <n v="0"/>
    <n v="420"/>
    <n v="420"/>
    <n v="811"/>
    <n v="957"/>
    <n v="0"/>
    <n v="0"/>
    <x v="0"/>
    <n v="0"/>
    <n v="0"/>
    <n v="0"/>
    <n v="0"/>
    <n v="379000643.5"/>
    <n v="0"/>
    <n v="374143840"/>
    <n v="4856803.5"/>
  </r>
  <r>
    <x v="31"/>
    <x v="1"/>
    <n v="2028"/>
    <x v="6"/>
    <n v="0"/>
    <n v="300"/>
    <n v="2.0407999999999999E-2"/>
    <n v="2011"/>
    <s v="2023_Plan"/>
    <s v="Emission Group 1"/>
    <s v="Base;2023BP"/>
    <s v="Base"/>
    <s v="Base"/>
    <s v="Base"/>
    <s v="ASG"/>
    <n v="42622"/>
    <n v="12615735"/>
    <n v="0"/>
    <n v="12427658"/>
    <n v="251906.16"/>
    <n v="0"/>
    <n v="0"/>
    <n v="67868.91"/>
    <n v="0"/>
    <n v="0"/>
    <n v="0"/>
    <n v="0"/>
    <n v="284.67"/>
    <n v="608577.93999999994"/>
    <n v="312480"/>
    <n v="1282475.1299999999"/>
    <n v="2525051.75"/>
    <n v="0"/>
    <n v="0"/>
    <n v="0"/>
    <n v="76.69"/>
    <n v="3864.63"/>
    <n v="115.81"/>
    <n v="0"/>
    <n v="0"/>
    <n v="1033788032"/>
    <n v="431052928"/>
    <n v="372031104"/>
    <n v="58770420"/>
    <n v="251348.5"/>
    <n v="0"/>
    <n v="618358656"/>
    <n v="15623575"/>
    <n v="0"/>
    <n v="0"/>
    <n v="574.52"/>
    <n v="524.21"/>
    <n v="203.17"/>
    <n v="21.45"/>
    <n v="410.25"/>
    <n v="2454.7199999999998"/>
    <n v="0"/>
    <n v="0"/>
    <n v="0"/>
    <n v="230.2"/>
    <n v="0"/>
    <n v="69.89"/>
    <n v="20967"/>
    <n v="20967"/>
    <n v="0"/>
    <n v="0"/>
    <n v="0"/>
    <n v="4.4333334000000004"/>
    <n v="0.11"/>
    <n v="0.36000000999999998"/>
    <n v="4.4299998299999999"/>
    <n v="13.68666649"/>
    <n v="0.18000000999999999"/>
    <n v="0.37666666999999998"/>
    <n v="13.130000109999999"/>
    <n v="0.02"/>
    <n v="0.72"/>
    <n v="0"/>
    <n v="0"/>
    <n v="0"/>
    <n v="0"/>
    <n v="0"/>
    <n v="0"/>
    <n v="0"/>
    <n v="0"/>
    <n v="4.8899999999999997"/>
    <n v="0.09"/>
    <n v="0"/>
    <n v="0"/>
    <n v="0"/>
    <n v="420"/>
    <n v="420"/>
    <n v="811"/>
    <n v="957"/>
    <n v="0"/>
    <n v="0"/>
    <x v="0"/>
    <n v="2.2448799999999999E-3"/>
    <n v="2.2448799999999998E-2"/>
    <n v="1.5650895199999999"/>
    <n v="3.6734402040799995E-3"/>
    <n v="1051019543.23"/>
    <n v="1607959.23"/>
    <n v="431052928"/>
    <n v="618358656"/>
  </r>
  <r>
    <x v="31"/>
    <x v="1"/>
    <n v="2028"/>
    <x v="7"/>
    <n v="0"/>
    <n v="300"/>
    <n v="2.0407999999999999E-2"/>
    <n v="2011"/>
    <s v="2023_Plan"/>
    <s v="Emission Group 1"/>
    <s v="Base;2023BP"/>
    <s v="Base"/>
    <s v="Base"/>
    <s v="Base"/>
    <s v="ASG"/>
    <n v="42622"/>
    <n v="11715052"/>
    <n v="0"/>
    <n v="11765431"/>
    <n v="74319.05"/>
    <n v="0"/>
    <n v="0"/>
    <n v="125012.32"/>
    <n v="0"/>
    <n v="0"/>
    <n v="0"/>
    <n v="0"/>
    <n v="2"/>
    <n v="551216.81000000006"/>
    <n v="312480"/>
    <n v="1349040.63"/>
    <n v="2881107"/>
    <n v="0"/>
    <n v="0"/>
    <n v="0"/>
    <n v="0"/>
    <n v="276.69"/>
    <n v="1.18"/>
    <n v="0"/>
    <n v="0"/>
    <n v="445061344"/>
    <n v="403237376"/>
    <n v="346909344"/>
    <n v="56106528"/>
    <n v="221686.19"/>
    <n v="0"/>
    <n v="80316672"/>
    <n v="38492716"/>
    <n v="0"/>
    <n v="0"/>
    <n v="210.54"/>
    <n v="178.32"/>
    <n v="61.93"/>
    <n v="10"/>
    <n v="129.65"/>
    <n v="1080.7"/>
    <n v="0"/>
    <n v="0"/>
    <n v="0"/>
    <n v="307.91000000000003"/>
    <n v="0"/>
    <n v="0"/>
    <n v="20967"/>
    <n v="20967"/>
    <n v="0"/>
    <n v="0"/>
    <n v="0"/>
    <n v="0.66333335999999998"/>
    <n v="0"/>
    <n v="0.01"/>
    <n v="0.66333335999999998"/>
    <n v="1.43333328"/>
    <n v="0"/>
    <n v="0.01"/>
    <n v="1.42333329"/>
    <n v="0"/>
    <n v="0.01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483554048"/>
    <n v="0"/>
    <n v="403237376"/>
    <n v="80316672"/>
  </r>
  <r>
    <x v="31"/>
    <x v="1"/>
    <n v="2028"/>
    <x v="8"/>
    <n v="0"/>
    <n v="300"/>
    <n v="2.0407999999999999E-2"/>
    <n v="2011"/>
    <s v="2023_Plan"/>
    <s v="Emission Group 1"/>
    <s v="Base;2023BP"/>
    <s v="Base"/>
    <s v="Base"/>
    <s v="Base"/>
    <s v="ASG"/>
    <n v="42622"/>
    <n v="9392050"/>
    <n v="0"/>
    <n v="9391848"/>
    <n v="449.83"/>
    <n v="0"/>
    <n v="0"/>
    <n v="3453.78"/>
    <n v="0"/>
    <n v="0"/>
    <n v="0"/>
    <n v="0"/>
    <n v="1105.33"/>
    <n v="465959.03"/>
    <n v="302400"/>
    <n v="1270326.8799999999"/>
    <n v="3229677"/>
    <n v="0"/>
    <n v="0"/>
    <n v="0"/>
    <n v="240.49"/>
    <n v="2915.31"/>
    <n v="42.6"/>
    <n v="0"/>
    <n v="0"/>
    <n v="317816800"/>
    <n v="316939296"/>
    <n v="272013600"/>
    <n v="44871884"/>
    <n v="53819.34"/>
    <n v="0"/>
    <n v="1202167.5"/>
    <n v="324665.31"/>
    <n v="0"/>
    <n v="0"/>
    <n v="241.67"/>
    <n v="212.96"/>
    <n v="58.5"/>
    <n v="1.04"/>
    <n v="125.09"/>
    <n v="2672.5"/>
    <n v="0"/>
    <n v="0"/>
    <n v="0"/>
    <n v="94"/>
    <n v="0"/>
    <n v="69.89"/>
    <n v="20967"/>
    <n v="20967"/>
    <n v="0"/>
    <n v="0"/>
    <n v="0"/>
    <n v="1.88"/>
    <n v="0.31999999000000001"/>
    <n v="0.03"/>
    <n v="1.88"/>
    <n v="7.1199998899999999"/>
    <n v="0.79333335000000005"/>
    <n v="0.03"/>
    <n v="6.2966666199999999"/>
    <n v="0.11"/>
    <n v="2.17"/>
    <n v="0"/>
    <n v="0"/>
    <n v="0"/>
    <n v="0"/>
    <n v="0"/>
    <n v="0"/>
    <n v="0"/>
    <n v="0"/>
    <n v="5.17"/>
    <n v="0.26"/>
    <n v="0"/>
    <n v="0"/>
    <n v="0"/>
    <n v="420"/>
    <n v="420"/>
    <n v="811"/>
    <n v="957"/>
    <n v="0"/>
    <n v="0"/>
    <x v="0"/>
    <n v="6.5305597959200001E-3"/>
    <n v="6.5305597959200004E-2"/>
    <n v="4.9079199200000003"/>
    <n v="1.6190347006799999E-2"/>
    <n v="323183817.32999998"/>
    <n v="5042353.83"/>
    <n v="316939296"/>
    <n v="1202167.5"/>
  </r>
  <r>
    <x v="31"/>
    <x v="1"/>
    <n v="2028"/>
    <x v="9"/>
    <n v="0"/>
    <n v="300"/>
    <n v="2.0407999999999999E-2"/>
    <n v="2011"/>
    <s v="2023_Plan"/>
    <s v="Emission Group 1"/>
    <s v="Base;2023BP"/>
    <s v="Base"/>
    <s v="Base"/>
    <s v="Base"/>
    <s v="ASG"/>
    <n v="42622"/>
    <n v="8751642"/>
    <n v="0"/>
    <n v="8755580"/>
    <n v="78.010000000000005"/>
    <n v="0"/>
    <n v="0"/>
    <n v="3980.75"/>
    <n v="0"/>
    <n v="0"/>
    <n v="0"/>
    <n v="0"/>
    <n v="0"/>
    <n v="393508.25"/>
    <n v="312480"/>
    <n v="1090602.5"/>
    <n v="2959452.75"/>
    <n v="0"/>
    <n v="0"/>
    <n v="0"/>
    <n v="0"/>
    <n v="2.77"/>
    <n v="0"/>
    <n v="0"/>
    <n v="0"/>
    <n v="296547584"/>
    <n v="296648736"/>
    <n v="254728192"/>
    <n v="41900928"/>
    <n v="19578.04"/>
    <n v="0"/>
    <n v="2380.79"/>
    <n v="103509"/>
    <n v="0"/>
    <n v="0"/>
    <n v="46.11"/>
    <n v="37.32"/>
    <n v="4.3600000000000003"/>
    <n v="0.77"/>
    <n v="7.28"/>
    <n v="30.52"/>
    <n v="0"/>
    <n v="0"/>
    <n v="0"/>
    <n v="26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54"/>
    <n v="0"/>
    <n v="0"/>
    <n v="0"/>
    <n v="0"/>
    <n v="420"/>
    <n v="420"/>
    <n v="811"/>
    <n v="957"/>
    <n v="0"/>
    <n v="0"/>
    <x v="0"/>
    <n v="0"/>
    <n v="0"/>
    <n v="0"/>
    <n v="0"/>
    <n v="296651116.79000002"/>
    <n v="0"/>
    <n v="296648736"/>
    <n v="2380.79"/>
  </r>
  <r>
    <x v="31"/>
    <x v="1"/>
    <n v="2028"/>
    <x v="10"/>
    <n v="0"/>
    <n v="300"/>
    <n v="2.0407999999999999E-2"/>
    <n v="2011"/>
    <s v="2023_Plan"/>
    <s v="Emission Group 1"/>
    <s v="Base;2023BP"/>
    <s v="Base"/>
    <s v="Base"/>
    <s v="Base"/>
    <s v="ASG"/>
    <n v="42622"/>
    <n v="8677638"/>
    <n v="0"/>
    <n v="8683913"/>
    <n v="151.13"/>
    <n v="0"/>
    <n v="0"/>
    <n v="6410.1"/>
    <n v="0"/>
    <n v="0"/>
    <n v="0"/>
    <n v="0"/>
    <n v="0"/>
    <n v="303036.56"/>
    <n v="302400"/>
    <n v="1228764.25"/>
    <n v="3095593.5"/>
    <n v="0"/>
    <n v="0"/>
    <n v="0"/>
    <n v="0"/>
    <n v="0.38"/>
    <n v="0"/>
    <n v="0"/>
    <n v="0"/>
    <n v="297269888"/>
    <n v="297441184"/>
    <n v="255164640"/>
    <n v="42254500"/>
    <n v="21956.2"/>
    <n v="0"/>
    <n v="4158.07"/>
    <n v="175470.14"/>
    <n v="0"/>
    <n v="0"/>
    <n v="42.95"/>
    <n v="37.35"/>
    <n v="2.4500000000000002"/>
    <n v="0.42"/>
    <n v="4.68"/>
    <n v="27.51"/>
    <n v="0"/>
    <n v="0"/>
    <n v="0"/>
    <n v="27.3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800000000000004"/>
    <n v="0"/>
    <n v="0"/>
    <n v="0"/>
    <n v="0"/>
    <n v="420"/>
    <n v="420"/>
    <n v="811"/>
    <n v="957"/>
    <n v="0"/>
    <n v="0"/>
    <x v="0"/>
    <n v="0"/>
    <n v="0"/>
    <n v="0"/>
    <n v="0"/>
    <n v="297445342.06999999"/>
    <n v="0"/>
    <n v="297441184"/>
    <n v="4158.07"/>
  </r>
  <r>
    <x v="31"/>
    <x v="1"/>
    <n v="2028"/>
    <x v="11"/>
    <n v="0"/>
    <n v="300"/>
    <n v="2.0407999999999999E-2"/>
    <n v="2011"/>
    <s v="2023_Plan"/>
    <s v="Emission Group 1"/>
    <s v="Base;2023BP"/>
    <s v="Base"/>
    <s v="Base"/>
    <s v="Base"/>
    <s v="ASG"/>
    <n v="42622"/>
    <n v="9474559"/>
    <n v="0"/>
    <n v="9890985"/>
    <n v="3171.88"/>
    <n v="0"/>
    <n v="0"/>
    <n v="419600.34"/>
    <n v="0"/>
    <n v="0"/>
    <n v="0"/>
    <n v="0"/>
    <n v="0"/>
    <n v="287907.96999999997"/>
    <n v="312480"/>
    <n v="1294135.5"/>
    <n v="3561679.25"/>
    <n v="0"/>
    <n v="0"/>
    <n v="0"/>
    <n v="0"/>
    <n v="0"/>
    <n v="0"/>
    <n v="0"/>
    <n v="0"/>
    <n v="331163776"/>
    <n v="342603200"/>
    <n v="293857184"/>
    <n v="48717548"/>
    <n v="28507.55"/>
    <n v="0"/>
    <n v="86022.56"/>
    <n v="11525434"/>
    <n v="0"/>
    <n v="0"/>
    <n v="38.54"/>
    <n v="37.46"/>
    <n v="0.71"/>
    <n v="7.0000000000000007E-2"/>
    <n v="1.23"/>
    <n v="27.12"/>
    <n v="0"/>
    <n v="0"/>
    <n v="0"/>
    <n v="2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342689222.56"/>
    <n v="0"/>
    <n v="342603200"/>
    <n v="86022.56"/>
  </r>
  <r>
    <x v="31"/>
    <x v="2"/>
    <n v="2028"/>
    <x v="0"/>
    <n v="0"/>
    <n v="300"/>
    <n v="2.0407999999999999E-2"/>
    <n v="2011"/>
    <s v="2023_Plan"/>
    <s v="Emission Group 1"/>
    <s v="Base;2023BP"/>
    <s v="Base"/>
    <s v="Base"/>
    <s v="Base"/>
    <s v="ASG"/>
    <n v="42622"/>
    <n v="19455858"/>
    <n v="0"/>
    <n v="19016740"/>
    <n v="453694.88"/>
    <n v="0"/>
    <n v="0"/>
    <n v="14579.41"/>
    <n v="0"/>
    <n v="0"/>
    <n v="0"/>
    <n v="0"/>
    <n v="0"/>
    <n v="213631.66"/>
    <n v="550560"/>
    <n v="1017777.69"/>
    <n v="4124646.75"/>
    <n v="0"/>
    <n v="0"/>
    <n v="0"/>
    <n v="0"/>
    <n v="0"/>
    <n v="0"/>
    <n v="0"/>
    <n v="0"/>
    <n v="654600320"/>
    <n v="641913792"/>
    <n v="552957696"/>
    <n v="88284816"/>
    <n v="670742.93999999994"/>
    <n v="0"/>
    <n v="13227535"/>
    <n v="540966.5"/>
    <n v="0"/>
    <n v="0"/>
    <n v="101.9"/>
    <n v="42.38"/>
    <n v="50.51"/>
    <n v="7.76"/>
    <n v="54.6"/>
    <n v="29.16"/>
    <n v="0"/>
    <n v="0"/>
    <n v="0"/>
    <n v="3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8"/>
    <n v="0"/>
    <n v="0"/>
    <n v="0"/>
    <n v="0"/>
    <n v="740"/>
    <n v="740"/>
    <n v="1164"/>
    <n v="1422"/>
    <n v="0"/>
    <n v="0"/>
    <x v="0"/>
    <n v="0"/>
    <n v="0"/>
    <n v="0"/>
    <n v="0"/>
    <n v="655141327"/>
    <n v="0"/>
    <n v="641913792"/>
    <n v="13227535"/>
  </r>
  <r>
    <x v="31"/>
    <x v="2"/>
    <n v="2028"/>
    <x v="1"/>
    <n v="0"/>
    <n v="300"/>
    <n v="2.0407999999999999E-2"/>
    <n v="2011"/>
    <s v="2023_Plan"/>
    <s v="Emission Group 1"/>
    <s v="Base;2023BP"/>
    <s v="Base"/>
    <s v="Base"/>
    <s v="Base"/>
    <s v="ASG"/>
    <n v="42622"/>
    <n v="15943122"/>
    <n v="0"/>
    <n v="15704120"/>
    <n v="284641.63"/>
    <n v="0"/>
    <n v="0"/>
    <n v="45672.61"/>
    <n v="0"/>
    <n v="0"/>
    <n v="0"/>
    <n v="0"/>
    <n v="0"/>
    <n v="201125.75"/>
    <n v="497280"/>
    <n v="1112217.1299999999"/>
    <n v="4436421.5"/>
    <n v="0"/>
    <n v="0"/>
    <n v="0"/>
    <n v="0"/>
    <n v="0"/>
    <n v="0"/>
    <n v="0"/>
    <n v="0"/>
    <n v="529290240"/>
    <n v="522037984"/>
    <n v="448597696"/>
    <n v="72981368"/>
    <n v="459101.22"/>
    <n v="0"/>
    <n v="8365610.5"/>
    <n v="1113339.75"/>
    <n v="0"/>
    <n v="0"/>
    <n v="79.900000000000006"/>
    <n v="40.46"/>
    <n v="25.62"/>
    <n v="3.9"/>
    <n v="33.46"/>
    <n v="29.39"/>
    <n v="0"/>
    <n v="0"/>
    <n v="0"/>
    <n v="2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530403594.5"/>
    <n v="0"/>
    <n v="522037984"/>
    <n v="8365610.5"/>
  </r>
  <r>
    <x v="31"/>
    <x v="2"/>
    <n v="2028"/>
    <x v="2"/>
    <n v="0"/>
    <n v="300"/>
    <n v="2.0407999999999999E-2"/>
    <n v="2011"/>
    <s v="2023_Plan"/>
    <s v="Emission Group 1"/>
    <s v="Base;2023BP"/>
    <s v="Base"/>
    <s v="Base"/>
    <s v="Base"/>
    <s v="ASG"/>
    <n v="42622"/>
    <n v="15960067"/>
    <n v="0"/>
    <n v="15957823"/>
    <n v="3262.12"/>
    <n v="0"/>
    <n v="0"/>
    <n v="1019.92"/>
    <n v="0"/>
    <n v="0"/>
    <n v="0"/>
    <n v="0"/>
    <n v="0"/>
    <n v="314251.44"/>
    <n v="550560"/>
    <n v="1188356.75"/>
    <n v="4635457.5"/>
    <n v="0"/>
    <n v="0"/>
    <n v="0"/>
    <n v="0"/>
    <n v="16.63"/>
    <n v="0"/>
    <n v="0"/>
    <n v="0"/>
    <n v="516786624"/>
    <n v="516722688"/>
    <n v="442861952"/>
    <n v="73266776"/>
    <n v="594064.63"/>
    <n v="0"/>
    <n v="90109.11"/>
    <n v="26171.71"/>
    <n v="0"/>
    <n v="0"/>
    <n v="61.66"/>
    <n v="39.35"/>
    <n v="15.6"/>
    <n v="1.82"/>
    <n v="19.77"/>
    <n v="27.62"/>
    <n v="0"/>
    <n v="0"/>
    <n v="0"/>
    <n v="25.66"/>
    <n v="0"/>
    <n v="0"/>
    <n v="20967"/>
    <n v="0"/>
    <n v="0"/>
    <n v="0"/>
    <n v="0"/>
    <n v="0.02"/>
    <n v="0"/>
    <n v="0"/>
    <n v="0.02"/>
    <n v="4.666667E-2"/>
    <n v="0"/>
    <n v="0"/>
    <n v="4.666667E-2"/>
    <n v="0"/>
    <n v="0"/>
    <n v="0"/>
    <n v="0"/>
    <n v="0"/>
    <n v="0"/>
    <n v="0"/>
    <n v="0"/>
    <n v="0"/>
    <n v="0"/>
    <n v="5.28"/>
    <n v="0"/>
    <n v="0"/>
    <n v="0"/>
    <n v="0"/>
    <n v="740"/>
    <n v="740"/>
    <n v="1164"/>
    <n v="1422"/>
    <n v="0"/>
    <n v="0"/>
    <x v="0"/>
    <n v="0"/>
    <n v="0"/>
    <n v="0"/>
    <n v="0"/>
    <n v="516812797.11000001"/>
    <n v="0"/>
    <n v="516722688"/>
    <n v="90109.11"/>
  </r>
  <r>
    <x v="31"/>
    <x v="2"/>
    <n v="2028"/>
    <x v="3"/>
    <n v="0"/>
    <n v="300"/>
    <n v="2.0407999999999999E-2"/>
    <n v="2011"/>
    <s v="2023_Plan"/>
    <s v="Emission Group 1"/>
    <s v="Base;2023BP"/>
    <s v="Base"/>
    <s v="Base"/>
    <s v="Base"/>
    <s v="ASG"/>
    <n v="42622"/>
    <n v="13755120"/>
    <n v="0"/>
    <n v="13753230"/>
    <n v="3370.89"/>
    <n v="0"/>
    <n v="0"/>
    <n v="1554.74"/>
    <n v="0"/>
    <n v="0"/>
    <n v="0"/>
    <n v="0"/>
    <n v="0"/>
    <n v="298292.38"/>
    <n v="532800"/>
    <n v="1161138"/>
    <n v="3502901.75"/>
    <n v="0"/>
    <n v="0"/>
    <n v="0"/>
    <n v="0"/>
    <n v="43.37"/>
    <n v="0"/>
    <n v="0"/>
    <n v="0"/>
    <n v="450218176"/>
    <n v="450162432"/>
    <n v="386435168"/>
    <n v="63375040"/>
    <n v="352225.72"/>
    <n v="0"/>
    <n v="93325.96"/>
    <n v="37577.49"/>
    <n v="0"/>
    <n v="0"/>
    <n v="112.36"/>
    <n v="39.08"/>
    <n v="52.63"/>
    <n v="9.14"/>
    <n v="66.849999999999994"/>
    <n v="27.69"/>
    <n v="0"/>
    <n v="0"/>
    <n v="0"/>
    <n v="24.17"/>
    <n v="0"/>
    <n v="0"/>
    <n v="20967"/>
    <n v="0"/>
    <n v="0"/>
    <n v="0"/>
    <n v="0"/>
    <n v="8.6666670000000001E-2"/>
    <n v="0"/>
    <n v="0"/>
    <n v="8.6666670000000001E-2"/>
    <n v="0.15000000999999999"/>
    <n v="0"/>
    <n v="0"/>
    <n v="0.15000000999999999"/>
    <n v="0"/>
    <n v="0"/>
    <n v="0"/>
    <n v="0"/>
    <n v="0"/>
    <n v="0"/>
    <n v="0"/>
    <n v="0"/>
    <n v="0"/>
    <n v="0"/>
    <n v="5.87"/>
    <n v="0"/>
    <n v="0"/>
    <n v="0"/>
    <n v="0"/>
    <n v="740"/>
    <n v="740"/>
    <n v="1164"/>
    <n v="1422"/>
    <n v="0"/>
    <n v="0"/>
    <x v="0"/>
    <n v="0"/>
    <n v="0"/>
    <n v="0"/>
    <n v="0"/>
    <n v="450255757.95999998"/>
    <n v="0"/>
    <n v="450162432"/>
    <n v="93325.96"/>
  </r>
  <r>
    <x v="31"/>
    <x v="2"/>
    <n v="2028"/>
    <x v="4"/>
    <n v="0"/>
    <n v="300"/>
    <n v="2.0407999999999999E-2"/>
    <n v="2011"/>
    <s v="2023_Plan"/>
    <s v="Emission Group 1"/>
    <s v="Base;2023BP"/>
    <s v="Base"/>
    <s v="Base"/>
    <s v="Base"/>
    <s v="ASG"/>
    <n v="42622"/>
    <n v="14930674"/>
    <n v="0"/>
    <n v="14926566"/>
    <n v="4630.4799999999996"/>
    <n v="0"/>
    <n v="0"/>
    <n v="1537.61"/>
    <n v="0"/>
    <n v="0"/>
    <n v="0"/>
    <n v="0"/>
    <n v="150.66999999999999"/>
    <n v="390997.53"/>
    <n v="550560"/>
    <n v="1940041.13"/>
    <n v="4873731"/>
    <n v="0"/>
    <n v="0"/>
    <n v="0"/>
    <n v="8.6"/>
    <n v="1001.47"/>
    <n v="0"/>
    <n v="0"/>
    <n v="0"/>
    <n v="488019360"/>
    <n v="486818272"/>
    <n v="418373536"/>
    <n v="68211176"/>
    <n v="233632.11"/>
    <n v="0"/>
    <n v="1921554.88"/>
    <n v="720472.94"/>
    <n v="0"/>
    <n v="0"/>
    <n v="146.80000000000001"/>
    <n v="111.22"/>
    <n v="37.42"/>
    <n v="4.5"/>
    <n v="78.260000000000005"/>
    <n v="414.98"/>
    <n v="0"/>
    <n v="0"/>
    <n v="0"/>
    <n v="468.57"/>
    <n v="0"/>
    <n v="69.89"/>
    <n v="20967"/>
    <n v="0"/>
    <n v="0"/>
    <n v="0"/>
    <n v="0"/>
    <n v="0.48666668000000002"/>
    <n v="0.01"/>
    <n v="0"/>
    <n v="0.48666668000000002"/>
    <n v="1.82333338"/>
    <n v="2.3333329999999999E-2"/>
    <n v="0"/>
    <n v="1.7999999499999999"/>
    <n v="0"/>
    <n v="0.31"/>
    <n v="0"/>
    <n v="0"/>
    <n v="0"/>
    <n v="0"/>
    <n v="0"/>
    <n v="0"/>
    <n v="0"/>
    <n v="0"/>
    <n v="5.01"/>
    <n v="0.01"/>
    <n v="0"/>
    <n v="0"/>
    <n v="0"/>
    <n v="740"/>
    <n v="740"/>
    <n v="1164"/>
    <n v="1422"/>
    <n v="0"/>
    <n v="0"/>
    <x v="0"/>
    <n v="2.0407999999999998E-4"/>
    <n v="2.0407999999999997E-3"/>
    <n v="0.17550879999999999"/>
    <n v="4.7618659863999995E-4"/>
    <n v="488920143.07999998"/>
    <n v="180316.19999999998"/>
    <n v="486818272"/>
    <n v="1921554.88"/>
  </r>
  <r>
    <x v="31"/>
    <x v="2"/>
    <n v="2028"/>
    <x v="5"/>
    <n v="0"/>
    <n v="300"/>
    <n v="2.0407999999999999E-2"/>
    <n v="2011"/>
    <s v="2023_Plan"/>
    <s v="Emission Group 1"/>
    <s v="Base;2023BP"/>
    <s v="Base"/>
    <s v="Base"/>
    <s v="Base"/>
    <s v="ASG"/>
    <n v="42622"/>
    <n v="16156887"/>
    <n v="0"/>
    <n v="16170438"/>
    <n v="99483.31"/>
    <n v="0"/>
    <n v="0"/>
    <n v="113045.02"/>
    <n v="0"/>
    <n v="0"/>
    <n v="0"/>
    <n v="0"/>
    <n v="0"/>
    <n v="399035.06"/>
    <n v="532800"/>
    <n v="1525946.63"/>
    <n v="4486277"/>
    <n v="0"/>
    <n v="0"/>
    <n v="0"/>
    <n v="0"/>
    <n v="10.28"/>
    <n v="0"/>
    <n v="0"/>
    <n v="0"/>
    <n v="521984672"/>
    <n v="523755456"/>
    <n v="449379616"/>
    <n v="73975448"/>
    <n v="400330.09"/>
    <n v="0"/>
    <n v="4776495.5"/>
    <n v="6547273"/>
    <n v="0"/>
    <n v="0"/>
    <n v="134.72"/>
    <n v="47.89"/>
    <n v="45.46"/>
    <n v="8.6199999999999992"/>
    <n v="76.3"/>
    <n v="48.01"/>
    <n v="0"/>
    <n v="0"/>
    <n v="0"/>
    <n v="57.92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5.92"/>
    <n v="0"/>
    <n v="0"/>
    <n v="0"/>
    <n v="0"/>
    <n v="740"/>
    <n v="740"/>
    <n v="1164"/>
    <n v="1422"/>
    <n v="0"/>
    <n v="0"/>
    <x v="0"/>
    <n v="0"/>
    <n v="0"/>
    <n v="0"/>
    <n v="0"/>
    <n v="528531951.5"/>
    <n v="0"/>
    <n v="523755456"/>
    <n v="4776495.5"/>
  </r>
  <r>
    <x v="31"/>
    <x v="2"/>
    <n v="2028"/>
    <x v="6"/>
    <n v="0"/>
    <n v="300"/>
    <n v="2.0407999999999999E-2"/>
    <n v="2011"/>
    <s v="2023_Plan"/>
    <s v="Emission Group 1"/>
    <s v="Base;2023BP"/>
    <s v="Base"/>
    <s v="Base"/>
    <s v="Base"/>
    <s v="ASG"/>
    <n v="42622"/>
    <n v="18706590"/>
    <n v="0"/>
    <n v="18917970"/>
    <n v="70721.850000000006"/>
    <n v="0"/>
    <n v="0"/>
    <n v="288670.06"/>
    <n v="0"/>
    <n v="0"/>
    <n v="0"/>
    <n v="0"/>
    <n v="572.66999999999996"/>
    <n v="452014.66"/>
    <n v="550560"/>
    <n v="1947345.25"/>
    <n v="4840987.5"/>
    <n v="0"/>
    <n v="0"/>
    <n v="0"/>
    <n v="33.21"/>
    <n v="6551.68"/>
    <n v="1.56"/>
    <n v="0"/>
    <n v="0"/>
    <n v="427562752"/>
    <n v="640197760"/>
    <n v="552367744"/>
    <n v="87411440"/>
    <n v="417965.53"/>
    <n v="0"/>
    <n v="201197888"/>
    <n v="413832896"/>
    <n v="0"/>
    <n v="0"/>
    <n v="551.41999999999996"/>
    <n v="359.22"/>
    <n v="183.87"/>
    <n v="12.56"/>
    <n v="391.75"/>
    <n v="2844.92"/>
    <n v="0"/>
    <n v="0"/>
    <n v="0"/>
    <n v="1433.58"/>
    <n v="0"/>
    <n v="69.89"/>
    <n v="20967"/>
    <n v="20967"/>
    <n v="0"/>
    <n v="0"/>
    <n v="0"/>
    <n v="4.3800001100000001"/>
    <n v="1.6666670000000001E-2"/>
    <n v="3.3333299999999998E-3"/>
    <n v="4.3800001100000001"/>
    <n v="13.44999981"/>
    <n v="3.6666669999999998E-2"/>
    <n v="3.3333299999999998E-3"/>
    <n v="13.40999985"/>
    <n v="0"/>
    <n v="1.31"/>
    <n v="0"/>
    <n v="0"/>
    <n v="0"/>
    <n v="0"/>
    <n v="0"/>
    <n v="0"/>
    <n v="0"/>
    <n v="0"/>
    <n v="5.4"/>
    <n v="0.02"/>
    <n v="0"/>
    <n v="0"/>
    <n v="0"/>
    <n v="740"/>
    <n v="740"/>
    <n v="1164"/>
    <n v="1422"/>
    <n v="0"/>
    <n v="0"/>
    <x v="0"/>
    <n v="3.4013340136000004E-4"/>
    <n v="3.4013340136000002E-3"/>
    <n v="0.67774968000000002"/>
    <n v="7.4829340135999995E-4"/>
    <n v="842091962.07000005"/>
    <n v="696314.07000000007"/>
    <n v="640197760"/>
    <n v="201197888"/>
  </r>
  <r>
    <x v="31"/>
    <x v="2"/>
    <n v="2028"/>
    <x v="7"/>
    <n v="0"/>
    <n v="300"/>
    <n v="2.0407999999999999E-2"/>
    <n v="2011"/>
    <s v="2023_Plan"/>
    <s v="Emission Group 1"/>
    <s v="Base;2023BP"/>
    <s v="Base"/>
    <s v="Base"/>
    <s v="Base"/>
    <s v="ASG"/>
    <n v="42622"/>
    <n v="17380366"/>
    <n v="0"/>
    <n v="17525326"/>
    <n v="51423.839999999997"/>
    <n v="0"/>
    <n v="0"/>
    <n v="196794.42"/>
    <n v="0"/>
    <n v="0"/>
    <n v="0"/>
    <n v="0"/>
    <n v="6"/>
    <n v="424902.06"/>
    <n v="550560"/>
    <n v="1881331.88"/>
    <n v="5035000.5"/>
    <n v="0"/>
    <n v="0"/>
    <n v="0"/>
    <n v="0"/>
    <n v="460.37"/>
    <n v="0"/>
    <n v="0"/>
    <n v="0"/>
    <n v="458744480"/>
    <n v="577082880"/>
    <n v="495959520"/>
    <n v="80716920"/>
    <n v="406977.47"/>
    <n v="0"/>
    <n v="13702829"/>
    <n v="132041240"/>
    <n v="0"/>
    <n v="0"/>
    <n v="191.7"/>
    <n v="91.86"/>
    <n v="58.34"/>
    <n v="7.48"/>
    <n v="117.73"/>
    <n v="266.47000000000003"/>
    <n v="0"/>
    <n v="0"/>
    <n v="0"/>
    <n v="670.96"/>
    <n v="0"/>
    <n v="0"/>
    <n v="20967"/>
    <n v="0"/>
    <n v="0"/>
    <n v="0"/>
    <n v="0"/>
    <n v="0.63666666000000005"/>
    <n v="0"/>
    <n v="0"/>
    <n v="0.63666666000000005"/>
    <n v="1.38999999"/>
    <n v="0"/>
    <n v="0"/>
    <n v="1.38999999"/>
    <n v="0"/>
    <n v="0.03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590785709"/>
    <n v="0"/>
    <n v="577082880"/>
    <n v="13702829"/>
  </r>
  <r>
    <x v="31"/>
    <x v="2"/>
    <n v="2028"/>
    <x v="8"/>
    <n v="0"/>
    <n v="300"/>
    <n v="2.0407999999999999E-2"/>
    <n v="2011"/>
    <s v="2023_Plan"/>
    <s v="Emission Group 1"/>
    <s v="Base;2023BP"/>
    <s v="Base"/>
    <s v="Base"/>
    <s v="Base"/>
    <s v="ASG"/>
    <n v="42622"/>
    <n v="14696136"/>
    <n v="0"/>
    <n v="14695511"/>
    <n v="2019.78"/>
    <n v="0"/>
    <n v="0"/>
    <n v="1725.02"/>
    <n v="0"/>
    <n v="0"/>
    <n v="0"/>
    <n v="0"/>
    <n v="39.33"/>
    <n v="370065.88"/>
    <n v="532800"/>
    <n v="1494514.13"/>
    <n v="4203763"/>
    <n v="0"/>
    <n v="0"/>
    <n v="0"/>
    <n v="0.53"/>
    <n v="296.77"/>
    <n v="0"/>
    <n v="0"/>
    <n v="0"/>
    <n v="469852832"/>
    <n v="470883040"/>
    <n v="403587360"/>
    <n v="66884716"/>
    <n v="411472.5"/>
    <n v="0"/>
    <n v="148160.88"/>
    <n v="1178371.5"/>
    <n v="0"/>
    <n v="0"/>
    <n v="125.49"/>
    <n v="45.46"/>
    <n v="41.56"/>
    <n v="6.37"/>
    <n v="68.95"/>
    <n v="73.36"/>
    <n v="0"/>
    <n v="0"/>
    <n v="0"/>
    <n v="683.1"/>
    <n v="0"/>
    <n v="69.89"/>
    <n v="20967"/>
    <n v="0"/>
    <n v="0"/>
    <n v="0"/>
    <n v="0"/>
    <n v="0.21666667000000001"/>
    <n v="3.3333299999999998E-3"/>
    <n v="0"/>
    <n v="0.21666667000000001"/>
    <n v="0.66666669000000001"/>
    <n v="3.3333299999999998E-3"/>
    <n v="0"/>
    <n v="0.66333335999999998"/>
    <n v="0"/>
    <n v="7.0000000000000007E-2"/>
    <n v="0"/>
    <n v="0"/>
    <n v="0"/>
    <n v="0"/>
    <n v="0"/>
    <n v="0"/>
    <n v="0"/>
    <n v="0"/>
    <n v="5.69"/>
    <n v="0"/>
    <n v="0"/>
    <n v="0"/>
    <n v="0"/>
    <n v="740"/>
    <n v="740"/>
    <n v="1164"/>
    <n v="1422"/>
    <n v="0"/>
    <n v="0"/>
    <x v="0"/>
    <n v="6.8026598639999987E-5"/>
    <n v="6.8026598639999987E-4"/>
    <n v="1.081624E-2"/>
    <n v="6.8026598639999987E-5"/>
    <n v="471042313.38999999"/>
    <n v="11112.51"/>
    <n v="470883040"/>
    <n v="148160.88"/>
  </r>
  <r>
    <x v="31"/>
    <x v="2"/>
    <n v="2028"/>
    <x v="9"/>
    <n v="0"/>
    <n v="300"/>
    <n v="2.0407999999999999E-2"/>
    <n v="2011"/>
    <s v="2023_Plan"/>
    <s v="Emission Group 1"/>
    <s v="Base;2023BP"/>
    <s v="Base"/>
    <s v="Base"/>
    <s v="Base"/>
    <s v="ASG"/>
    <n v="42622"/>
    <n v="14194639"/>
    <n v="0"/>
    <n v="14193888"/>
    <n v="1838.16"/>
    <n v="0"/>
    <n v="0"/>
    <n v="1112.1099999999999"/>
    <n v="0"/>
    <n v="0"/>
    <n v="0"/>
    <n v="0"/>
    <n v="0"/>
    <n v="322731.31"/>
    <n v="550560"/>
    <n v="1167219.25"/>
    <n v="3831411.75"/>
    <n v="0"/>
    <n v="0"/>
    <n v="0"/>
    <n v="0"/>
    <n v="12.14"/>
    <n v="0"/>
    <n v="0"/>
    <n v="0"/>
    <n v="460321920"/>
    <n v="460299040"/>
    <n v="394301088"/>
    <n v="65535292"/>
    <n v="462920.09"/>
    <n v="0"/>
    <n v="49069.38"/>
    <n v="26173.81"/>
    <n v="0"/>
    <n v="0"/>
    <n v="85.87"/>
    <n v="38.799999999999997"/>
    <n v="34.26"/>
    <n v="5.98"/>
    <n v="42.56"/>
    <n v="26.69"/>
    <n v="0"/>
    <n v="0"/>
    <n v="0"/>
    <n v="23.54"/>
    <n v="0"/>
    <n v="0"/>
    <n v="20967"/>
    <n v="0"/>
    <n v="0"/>
    <n v="0"/>
    <n v="0"/>
    <n v="0.03"/>
    <n v="0"/>
    <n v="0"/>
    <n v="0.03"/>
    <n v="4.666667E-2"/>
    <n v="0"/>
    <n v="0"/>
    <n v="4.666667E-2"/>
    <n v="0"/>
    <n v="0"/>
    <n v="0"/>
    <n v="0"/>
    <n v="0"/>
    <n v="0"/>
    <n v="0"/>
    <n v="0"/>
    <n v="0"/>
    <n v="0"/>
    <n v="6.15"/>
    <n v="0"/>
    <n v="0"/>
    <n v="0"/>
    <n v="0"/>
    <n v="740"/>
    <n v="740"/>
    <n v="1164"/>
    <n v="1422"/>
    <n v="0"/>
    <n v="0"/>
    <x v="0"/>
    <n v="0"/>
    <n v="0"/>
    <n v="0"/>
    <n v="0"/>
    <n v="460348109.38"/>
    <n v="0"/>
    <n v="460299040"/>
    <n v="49069.38"/>
  </r>
  <r>
    <x v="31"/>
    <x v="2"/>
    <n v="2028"/>
    <x v="10"/>
    <n v="0"/>
    <n v="300"/>
    <n v="2.0407999999999999E-2"/>
    <n v="2011"/>
    <s v="2023_Plan"/>
    <s v="Emission Group 1"/>
    <s v="Base;2023BP"/>
    <s v="Base"/>
    <s v="Base"/>
    <s v="Base"/>
    <s v="ASG"/>
    <n v="42622"/>
    <n v="14471170"/>
    <n v="0"/>
    <n v="14469557"/>
    <n v="2964.39"/>
    <n v="0"/>
    <n v="0"/>
    <n v="1379.73"/>
    <n v="0"/>
    <n v="0"/>
    <n v="0"/>
    <n v="0"/>
    <n v="2.67"/>
    <n v="235870.14"/>
    <n v="532800"/>
    <n v="1269379.8799999999"/>
    <n v="4229541.5"/>
    <n v="0"/>
    <n v="0"/>
    <n v="0"/>
    <n v="0"/>
    <n v="31.33"/>
    <n v="0"/>
    <n v="0"/>
    <n v="0"/>
    <n v="467212128"/>
    <n v="467160384"/>
    <n v="400172128"/>
    <n v="66473480"/>
    <n v="514788.06"/>
    <n v="0"/>
    <n v="84780.479999999996"/>
    <n v="33027.58"/>
    <n v="0"/>
    <n v="0"/>
    <n v="67.349999999999994"/>
    <n v="38.72"/>
    <n v="18.190000000000001"/>
    <n v="2.83"/>
    <n v="25.41"/>
    <n v="28.6"/>
    <n v="0"/>
    <n v="0"/>
    <n v="0"/>
    <n v="23.94"/>
    <n v="0"/>
    <n v="0"/>
    <n v="20967"/>
    <n v="0"/>
    <n v="0"/>
    <n v="0"/>
    <n v="0"/>
    <n v="0.05"/>
    <n v="0"/>
    <n v="0"/>
    <n v="0.05"/>
    <n v="7.6666670000000006E-2"/>
    <n v="0"/>
    <n v="0"/>
    <n v="7.6666670000000006E-2"/>
    <n v="0"/>
    <n v="0.01"/>
    <n v="0"/>
    <n v="0"/>
    <n v="0"/>
    <n v="0"/>
    <n v="0"/>
    <n v="0"/>
    <n v="0"/>
    <n v="0"/>
    <n v="5.64"/>
    <n v="0"/>
    <n v="0"/>
    <n v="0"/>
    <n v="0"/>
    <n v="740"/>
    <n v="740"/>
    <n v="1164"/>
    <n v="1422"/>
    <n v="0"/>
    <n v="0"/>
    <x v="0"/>
    <n v="0"/>
    <n v="0"/>
    <n v="0"/>
    <n v="0"/>
    <n v="467245164.48000002"/>
    <n v="0"/>
    <n v="467160384"/>
    <n v="84780.479999999996"/>
  </r>
  <r>
    <x v="31"/>
    <x v="2"/>
    <n v="2028"/>
    <x v="11"/>
    <n v="0"/>
    <n v="300"/>
    <n v="2.0407999999999999E-2"/>
    <n v="2011"/>
    <s v="2023_Plan"/>
    <s v="Emission Group 1"/>
    <s v="Base;2023BP"/>
    <s v="Base"/>
    <s v="Base"/>
    <s v="Base"/>
    <s v="ASG"/>
    <n v="42622"/>
    <n v="16304638"/>
    <n v="0"/>
    <n v="16148564"/>
    <n v="207650.95"/>
    <n v="0"/>
    <n v="0"/>
    <n v="51572.37"/>
    <n v="0"/>
    <n v="0"/>
    <n v="0"/>
    <n v="0"/>
    <n v="0"/>
    <n v="243265.38"/>
    <n v="550560"/>
    <n v="1383647.5"/>
    <n v="5460405.5"/>
    <n v="0"/>
    <n v="0"/>
    <n v="0"/>
    <n v="0"/>
    <n v="0"/>
    <n v="0"/>
    <n v="0"/>
    <n v="0"/>
    <n v="538125440"/>
    <n v="533355552"/>
    <n v="457626784"/>
    <n v="75192296"/>
    <n v="536934.81000000006"/>
    <n v="0"/>
    <n v="5977442"/>
    <n v="1207572.8799999999"/>
    <n v="0"/>
    <n v="0"/>
    <n v="44.53"/>
    <n v="39.93"/>
    <n v="3.72"/>
    <n v="0.47"/>
    <n v="5.28"/>
    <n v="28.79"/>
    <n v="0"/>
    <n v="0"/>
    <n v="0"/>
    <n v="23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7"/>
    <n v="0"/>
    <n v="0"/>
    <n v="0"/>
    <n v="0"/>
    <n v="740"/>
    <n v="740"/>
    <n v="1164"/>
    <n v="1422"/>
    <n v="0"/>
    <n v="0"/>
    <x v="0"/>
    <n v="0"/>
    <n v="0"/>
    <n v="0"/>
    <n v="0"/>
    <n v="539332994"/>
    <n v="0"/>
    <n v="533355552"/>
    <n v="5977442"/>
  </r>
  <r>
    <x v="31"/>
    <x v="3"/>
    <n v="2028"/>
    <x v="0"/>
    <n v="0"/>
    <n v="300"/>
    <n v="2.0407999999999999E-2"/>
    <n v="2011"/>
    <s v="2023_Plan"/>
    <s v="Emission Group 1"/>
    <s v="Base;2023BP"/>
    <s v="Base"/>
    <s v="Base"/>
    <s v="Base"/>
    <s v="ASG"/>
    <n v="42622"/>
    <n v="16606222"/>
    <n v="0"/>
    <n v="16493024"/>
    <n v="170906.89"/>
    <n v="0"/>
    <n v="0"/>
    <n v="57673.279999999999"/>
    <n v="0"/>
    <n v="0"/>
    <n v="0"/>
    <n v="0"/>
    <n v="0"/>
    <n v="9671.98"/>
    <n v="520800"/>
    <n v="1019884.25"/>
    <n v="4111648.75"/>
    <n v="0"/>
    <n v="0"/>
    <n v="0"/>
    <n v="0"/>
    <n v="0"/>
    <n v="0"/>
    <n v="0"/>
    <n v="0"/>
    <n v="368156032"/>
    <n v="364721536"/>
    <n v="301097760"/>
    <n v="63070268"/>
    <n v="553687.81000000006"/>
    <n v="0"/>
    <n v="5115852"/>
    <n v="1681348.25"/>
    <n v="0"/>
    <n v="0"/>
    <n v="65.12"/>
    <n v="41.3"/>
    <n v="17.420000000000002"/>
    <n v="1.95"/>
    <n v="20.09"/>
    <n v="29.93"/>
    <n v="0"/>
    <n v="0"/>
    <n v="0"/>
    <n v="2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1"/>
    <n v="0"/>
    <n v="0"/>
    <n v="0"/>
    <n v="0"/>
    <n v="700"/>
    <n v="700"/>
    <n v="1103"/>
    <n v="1347"/>
    <n v="0"/>
    <n v="0"/>
    <x v="0"/>
    <n v="0"/>
    <n v="0"/>
    <n v="0"/>
    <n v="0"/>
    <n v="369837388"/>
    <n v="0"/>
    <n v="364721536"/>
    <n v="5115852"/>
  </r>
  <r>
    <x v="31"/>
    <x v="3"/>
    <n v="2028"/>
    <x v="1"/>
    <n v="0"/>
    <n v="300"/>
    <n v="2.0407999999999999E-2"/>
    <n v="2011"/>
    <s v="2023_Plan"/>
    <s v="Emission Group 1"/>
    <s v="Base;2023BP"/>
    <s v="Base"/>
    <s v="Base"/>
    <s v="Base"/>
    <s v="ASG"/>
    <n v="42622"/>
    <n v="13301764"/>
    <n v="0"/>
    <n v="12975755"/>
    <n v="332660.28000000003"/>
    <n v="0"/>
    <n v="0"/>
    <n v="6631.46"/>
    <n v="0"/>
    <n v="0"/>
    <n v="0"/>
    <n v="0"/>
    <n v="0"/>
    <n v="9185.44"/>
    <n v="470400"/>
    <n v="973786"/>
    <n v="3742656"/>
    <n v="0"/>
    <n v="0"/>
    <n v="0"/>
    <n v="0"/>
    <n v="0"/>
    <n v="0"/>
    <n v="0"/>
    <n v="0"/>
    <n v="268015792"/>
    <n v="259233792"/>
    <n v="210712256"/>
    <n v="48126424"/>
    <n v="395125.78"/>
    <n v="0"/>
    <n v="8997773"/>
    <n v="215772.16"/>
    <n v="0"/>
    <n v="0"/>
    <n v="60.42"/>
    <n v="40.229999999999997"/>
    <n v="14.21"/>
    <n v="1.72"/>
    <n v="17.2"/>
    <n v="27.05"/>
    <n v="0"/>
    <n v="0"/>
    <n v="0"/>
    <n v="3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3"/>
    <n v="0"/>
    <n v="0"/>
    <n v="0"/>
    <n v="0"/>
    <n v="700"/>
    <n v="700"/>
    <n v="1103"/>
    <n v="1347"/>
    <n v="0"/>
    <n v="0"/>
    <x v="0"/>
    <n v="0"/>
    <n v="0"/>
    <n v="0"/>
    <n v="0"/>
    <n v="268231565"/>
    <n v="0"/>
    <n v="259233792"/>
    <n v="8997773"/>
  </r>
  <r>
    <x v="31"/>
    <x v="3"/>
    <n v="2028"/>
    <x v="2"/>
    <n v="0"/>
    <n v="300"/>
    <n v="2.0407999999999999E-2"/>
    <n v="2011"/>
    <s v="2023_Plan"/>
    <s v="Emission Group 1"/>
    <s v="Base;2023BP"/>
    <s v="Base"/>
    <s v="Base"/>
    <s v="Base"/>
    <s v="ASG"/>
    <n v="42622"/>
    <n v="13088750"/>
    <n v="0"/>
    <n v="13081806"/>
    <n v="7300.43"/>
    <n v="0"/>
    <n v="0"/>
    <n v="414.48"/>
    <n v="0"/>
    <n v="0"/>
    <n v="0"/>
    <n v="0"/>
    <n v="0"/>
    <n v="13445.07"/>
    <n v="520800"/>
    <n v="1078286.5"/>
    <n v="3235644.25"/>
    <n v="0"/>
    <n v="0"/>
    <n v="0"/>
    <n v="0"/>
    <n v="14.96"/>
    <n v="0"/>
    <n v="0"/>
    <n v="0"/>
    <n v="255303008"/>
    <n v="255109584"/>
    <n v="208140144"/>
    <n v="46630384"/>
    <n v="339327.25"/>
    <n v="0"/>
    <n v="203787.23"/>
    <n v="10361.09"/>
    <n v="0"/>
    <n v="0"/>
    <n v="70.650000000000006"/>
    <n v="39.340000000000003"/>
    <n v="24.63"/>
    <n v="3.83"/>
    <n v="29.82"/>
    <n v="27.91"/>
    <n v="0"/>
    <n v="0"/>
    <n v="0"/>
    <n v="25"/>
    <n v="0"/>
    <n v="0"/>
    <n v="20967"/>
    <n v="0"/>
    <n v="0"/>
    <n v="0"/>
    <n v="0"/>
    <n v="3.3333340000000003E-2"/>
    <n v="0"/>
    <n v="0"/>
    <n v="3.3333340000000003E-2"/>
    <n v="5.6666670000000002E-2"/>
    <n v="0"/>
    <n v="0"/>
    <n v="5.6666670000000002E-2"/>
    <n v="0"/>
    <n v="0"/>
    <n v="0"/>
    <n v="0"/>
    <n v="0"/>
    <n v="0"/>
    <n v="0"/>
    <n v="0"/>
    <n v="0.33"/>
    <n v="0.33"/>
    <n v="4.26"/>
    <n v="0"/>
    <n v="0"/>
    <n v="0"/>
    <n v="0"/>
    <n v="700"/>
    <n v="700"/>
    <n v="1103"/>
    <n v="1347"/>
    <n v="0"/>
    <n v="0"/>
    <x v="0"/>
    <n v="0"/>
    <n v="0"/>
    <n v="0"/>
    <n v="0"/>
    <n v="255313371.22999999"/>
    <n v="0"/>
    <n v="255109584"/>
    <n v="203787.23"/>
  </r>
  <r>
    <x v="31"/>
    <x v="3"/>
    <n v="2028"/>
    <x v="3"/>
    <n v="0"/>
    <n v="300"/>
    <n v="2.0407999999999999E-2"/>
    <n v="2011"/>
    <s v="2023_Plan"/>
    <s v="Emission Group 1"/>
    <s v="Base;2023BP"/>
    <s v="Base"/>
    <s v="Base"/>
    <s v="Base"/>
    <s v="ASG"/>
    <n v="42622"/>
    <n v="12028667"/>
    <n v="0"/>
    <n v="12023233"/>
    <n v="5666.88"/>
    <n v="0"/>
    <n v="0"/>
    <n v="280.89"/>
    <n v="0"/>
    <n v="0"/>
    <n v="0"/>
    <n v="0"/>
    <n v="0.67"/>
    <n v="13251.84"/>
    <n v="504000"/>
    <n v="969544.88"/>
    <n v="2960701.75"/>
    <n v="0"/>
    <n v="0"/>
    <n v="0"/>
    <n v="0"/>
    <n v="29.76"/>
    <n v="0"/>
    <n v="0"/>
    <n v="0"/>
    <n v="256794064"/>
    <n v="256656240"/>
    <n v="212960400"/>
    <n v="43332676"/>
    <n v="363133.13"/>
    <n v="0"/>
    <n v="144887.60999999999"/>
    <n v="7053.27"/>
    <n v="0"/>
    <n v="0"/>
    <n v="82.42"/>
    <n v="39.06"/>
    <n v="35.9"/>
    <n v="5.39"/>
    <n v="40.49"/>
    <n v="25.57"/>
    <n v="0"/>
    <n v="0"/>
    <n v="0"/>
    <n v="25.11"/>
    <n v="0"/>
    <n v="0"/>
    <n v="20967"/>
    <n v="0"/>
    <n v="0"/>
    <n v="0"/>
    <n v="0"/>
    <n v="7.6666670000000006E-2"/>
    <n v="0"/>
    <n v="0"/>
    <n v="7.6666670000000006E-2"/>
    <n v="0.15666667000000001"/>
    <n v="0"/>
    <n v="0"/>
    <n v="0.15666667000000001"/>
    <n v="0"/>
    <n v="0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256801127.61000001"/>
    <n v="0"/>
    <n v="256656240"/>
    <n v="144887.60999999999"/>
  </r>
  <r>
    <x v="31"/>
    <x v="3"/>
    <n v="2028"/>
    <x v="4"/>
    <n v="0"/>
    <n v="300"/>
    <n v="2.0407999999999999E-2"/>
    <n v="2011"/>
    <s v="2023_Plan"/>
    <s v="Emission Group 1"/>
    <s v="Base;2023BP"/>
    <s v="Base"/>
    <s v="Base"/>
    <s v="Base"/>
    <s v="ASG"/>
    <n v="42622"/>
    <n v="13573939"/>
    <n v="0"/>
    <n v="13571987"/>
    <n v="3533.46"/>
    <n v="0"/>
    <n v="0"/>
    <n v="1912.52"/>
    <n v="0"/>
    <n v="0"/>
    <n v="0"/>
    <n v="0"/>
    <n v="60.67"/>
    <n v="15948.9"/>
    <n v="520800"/>
    <n v="2247576.5"/>
    <n v="4845372.5"/>
    <n v="0"/>
    <n v="0"/>
    <n v="0"/>
    <n v="7.06"/>
    <n v="342.44"/>
    <n v="2"/>
    <n v="0"/>
    <n v="0"/>
    <n v="289539712"/>
    <n v="290609696"/>
    <n v="237864448"/>
    <n v="52468584"/>
    <n v="276641.90999999997"/>
    <n v="0"/>
    <n v="455470.31"/>
    <n v="1525449.88"/>
    <n v="0"/>
    <n v="0"/>
    <n v="97.24"/>
    <n v="50.09"/>
    <n v="18.829999999999998"/>
    <n v="2.27"/>
    <n v="44.43"/>
    <n v="128.9"/>
    <n v="0"/>
    <n v="0"/>
    <n v="0"/>
    <n v="797.61"/>
    <n v="0"/>
    <n v="69.89"/>
    <n v="20967"/>
    <n v="20967"/>
    <n v="0"/>
    <n v="0"/>
    <n v="0"/>
    <n v="0.27666667"/>
    <n v="1.3333329999999999E-2"/>
    <n v="0"/>
    <n v="0.27666667"/>
    <n v="0.74666666999999998"/>
    <n v="2.666667E-2"/>
    <n v="0"/>
    <n v="0.72000003000000001"/>
    <n v="0"/>
    <n v="0.1"/>
    <n v="0"/>
    <n v="0"/>
    <n v="0"/>
    <n v="0"/>
    <n v="0"/>
    <n v="0"/>
    <n v="0.03"/>
    <n v="0.06"/>
    <n v="4.42"/>
    <n v="0.01"/>
    <n v="0"/>
    <n v="0"/>
    <n v="0"/>
    <n v="700"/>
    <n v="700"/>
    <n v="1103"/>
    <n v="1347"/>
    <n v="0"/>
    <n v="0"/>
    <x v="0"/>
    <n v="2.7210659863999997E-4"/>
    <n v="2.7210659863999998E-3"/>
    <n v="0.14408047999999998"/>
    <n v="5.4421340136000002E-4"/>
    <n v="291213193.32999998"/>
    <n v="148027.01999999999"/>
    <n v="290609696"/>
    <n v="455470.31"/>
  </r>
  <r>
    <x v="31"/>
    <x v="3"/>
    <n v="2028"/>
    <x v="5"/>
    <n v="0"/>
    <n v="300"/>
    <n v="2.0407999999999999E-2"/>
    <n v="2011"/>
    <s v="2023_Plan"/>
    <s v="Emission Group 1"/>
    <s v="Base;2023BP"/>
    <s v="Base"/>
    <s v="Base"/>
    <s v="Base"/>
    <s v="ASG"/>
    <n v="42622"/>
    <n v="15472404"/>
    <n v="0"/>
    <n v="15286868"/>
    <n v="208150.64"/>
    <n v="0"/>
    <n v="0"/>
    <n v="22637.71"/>
    <n v="0"/>
    <n v="0"/>
    <n v="0"/>
    <n v="0"/>
    <n v="0"/>
    <n v="16289.3"/>
    <n v="504000"/>
    <n v="1154741.25"/>
    <n v="3523460.75"/>
    <n v="0"/>
    <n v="0"/>
    <n v="0"/>
    <n v="0"/>
    <n v="10.08"/>
    <n v="0"/>
    <n v="0"/>
    <n v="0"/>
    <n v="345044576"/>
    <n v="341203616"/>
    <n v="282816512"/>
    <n v="57930976"/>
    <n v="455851.31"/>
    <n v="0"/>
    <n v="7435304"/>
    <n v="3594324.5"/>
    <n v="0"/>
    <n v="0"/>
    <n v="107.27"/>
    <n v="68.44"/>
    <n v="39.43"/>
    <n v="6.41"/>
    <n v="52.26"/>
    <n v="35.72"/>
    <n v="0"/>
    <n v="0"/>
    <n v="0"/>
    <n v="158.78"/>
    <n v="0"/>
    <n v="0"/>
    <n v="20967"/>
    <n v="0"/>
    <n v="0"/>
    <n v="0"/>
    <n v="0"/>
    <n v="3.3333340000000003E-2"/>
    <n v="0"/>
    <n v="0"/>
    <n v="3.3333340000000003E-2"/>
    <n v="0.05"/>
    <n v="0"/>
    <n v="0"/>
    <n v="0.05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348638920"/>
    <n v="0"/>
    <n v="341203616"/>
    <n v="7435304"/>
  </r>
  <r>
    <x v="31"/>
    <x v="3"/>
    <n v="2028"/>
    <x v="6"/>
    <n v="0"/>
    <n v="300"/>
    <n v="2.0407999999999999E-2"/>
    <n v="2011"/>
    <s v="2023_Plan"/>
    <s v="Emission Group 1"/>
    <s v="Base;2023BP"/>
    <s v="Base"/>
    <s v="Base"/>
    <s v="Base"/>
    <s v="ASG"/>
    <n v="42622"/>
    <n v="17265622"/>
    <n v="0"/>
    <n v="17190642"/>
    <n v="181128.19"/>
    <n v="0"/>
    <n v="0"/>
    <n v="112619.93"/>
    <n v="0"/>
    <n v="0"/>
    <n v="0"/>
    <n v="0"/>
    <n v="410.67"/>
    <n v="17899.740000000002"/>
    <n v="520800"/>
    <n v="1224443.1299999999"/>
    <n v="3557107.75"/>
    <n v="0"/>
    <n v="0"/>
    <n v="0"/>
    <n v="10.94"/>
    <n v="6350.55"/>
    <n v="53.86"/>
    <n v="0"/>
    <n v="0"/>
    <n v="142550176"/>
    <n v="417321984"/>
    <n v="349844096"/>
    <n v="66989520"/>
    <n v="488301.72"/>
    <n v="0"/>
    <n v="122177168"/>
    <n v="396948960"/>
    <n v="0"/>
    <n v="0"/>
    <n v="487.89"/>
    <n v="474.99"/>
    <n v="246.7"/>
    <n v="10.59"/>
    <n v="348.55"/>
    <n v="674.53"/>
    <n v="0"/>
    <n v="0"/>
    <n v="0"/>
    <n v="3524.68"/>
    <n v="0"/>
    <n v="69.89"/>
    <n v="20967"/>
    <n v="20967"/>
    <n v="0"/>
    <n v="0"/>
    <n v="0"/>
    <n v="4.70666647"/>
    <n v="1.6666670000000001E-2"/>
    <n v="6.6666669999999997E-2"/>
    <n v="4.70666647"/>
    <n v="14.81000042"/>
    <n v="2.3333329999999999E-2"/>
    <n v="6.6666669999999997E-2"/>
    <n v="14.72000027"/>
    <n v="0"/>
    <n v="1.08"/>
    <n v="0"/>
    <n v="0"/>
    <n v="0"/>
    <n v="0"/>
    <n v="0"/>
    <n v="0"/>
    <n v="0"/>
    <n v="0"/>
    <n v="4.63"/>
    <n v="0.01"/>
    <n v="0"/>
    <n v="0"/>
    <n v="0"/>
    <n v="700"/>
    <n v="700"/>
    <n v="1103"/>
    <n v="1347"/>
    <n v="0"/>
    <n v="0"/>
    <x v="0"/>
    <n v="3.4013340136000004E-4"/>
    <n v="3.4013340136000002E-3"/>
    <n v="0.22326351999999999"/>
    <n v="4.7618659863999995E-4"/>
    <n v="539728530.98000002"/>
    <n v="229378.97999999998"/>
    <n v="417321984"/>
    <n v="122177168"/>
  </r>
  <r>
    <x v="31"/>
    <x v="3"/>
    <n v="2028"/>
    <x v="7"/>
    <n v="0"/>
    <n v="300"/>
    <n v="2.0407999999999999E-2"/>
    <n v="2011"/>
    <s v="2023_Plan"/>
    <s v="Emission Group 1"/>
    <s v="Base;2023BP"/>
    <s v="Base"/>
    <s v="Base"/>
    <s v="Base"/>
    <s v="ASG"/>
    <n v="42622"/>
    <n v="17020590"/>
    <n v="0"/>
    <n v="16798854"/>
    <n v="235520.64000000001"/>
    <n v="0"/>
    <n v="0"/>
    <n v="14609.81"/>
    <n v="0"/>
    <n v="0"/>
    <n v="0"/>
    <n v="0"/>
    <n v="48"/>
    <n v="16986.86"/>
    <n v="520800"/>
    <n v="1233410.6299999999"/>
    <n v="3750019.5"/>
    <n v="0"/>
    <n v="0"/>
    <n v="0"/>
    <n v="8.6300000000000008"/>
    <n v="820.48"/>
    <n v="7.6"/>
    <n v="0"/>
    <n v="0"/>
    <n v="487952864"/>
    <n v="396459648"/>
    <n v="330771904"/>
    <n v="65208984"/>
    <n v="478711.91"/>
    <n v="0"/>
    <n v="98707568"/>
    <n v="7214377"/>
    <n v="0"/>
    <n v="0"/>
    <n v="190.23"/>
    <n v="175.95"/>
    <n v="79.38"/>
    <n v="6.84"/>
    <n v="110.76"/>
    <n v="419.1"/>
    <n v="0"/>
    <n v="0"/>
    <n v="0"/>
    <n v="493.8"/>
    <n v="0"/>
    <n v="69.89"/>
    <n v="20967"/>
    <n v="20967"/>
    <n v="0"/>
    <n v="0"/>
    <n v="0"/>
    <n v="1.00333333"/>
    <n v="3.3333299999999998E-3"/>
    <n v="0.01"/>
    <n v="1.00333333"/>
    <n v="2.4166667500000001"/>
    <n v="0.01"/>
    <n v="0.01"/>
    <n v="2.3966667699999999"/>
    <n v="0"/>
    <n v="0.1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6.8026598639999987E-5"/>
    <n v="6.8026598639999987E-4"/>
    <n v="0.17612104000000001"/>
    <n v="2.0407999999999998E-4"/>
    <n v="495348161.20999998"/>
    <n v="180945.21000000002"/>
    <n v="396459648"/>
    <n v="98707568"/>
  </r>
  <r>
    <x v="31"/>
    <x v="3"/>
    <n v="2028"/>
    <x v="8"/>
    <n v="0"/>
    <n v="300"/>
    <n v="2.0407999999999999E-2"/>
    <n v="2011"/>
    <s v="2023_Plan"/>
    <s v="Emission Group 1"/>
    <s v="Base;2023BP"/>
    <s v="Base"/>
    <s v="Base"/>
    <s v="Base"/>
    <s v="ASG"/>
    <n v="42622"/>
    <n v="12590079"/>
    <n v="0"/>
    <n v="12582756"/>
    <n v="6257.38"/>
    <n v="0"/>
    <n v="0"/>
    <n v="415.19"/>
    <n v="0"/>
    <n v="0"/>
    <n v="0"/>
    <n v="0"/>
    <n v="321.33"/>
    <n v="15183.21"/>
    <n v="504000"/>
    <n v="1147417.6299999999"/>
    <n v="3506472.75"/>
    <n v="0"/>
    <n v="0"/>
    <n v="0"/>
    <n v="64.41"/>
    <n v="1410.47"/>
    <n v="5.7"/>
    <n v="0"/>
    <n v="0"/>
    <n v="238640976"/>
    <n v="238445664"/>
    <n v="192707040"/>
    <n v="45445308"/>
    <n v="293224.84000000003"/>
    <n v="0"/>
    <n v="641670.88"/>
    <n v="446344.38"/>
    <n v="0"/>
    <n v="0"/>
    <n v="168.11"/>
    <n v="111.96"/>
    <n v="61.4"/>
    <n v="4.01"/>
    <n v="84.28"/>
    <n v="102.55"/>
    <n v="0"/>
    <n v="0"/>
    <n v="0"/>
    <n v="1075.04"/>
    <n v="0"/>
    <n v="69.89"/>
    <n v="20967"/>
    <n v="20967"/>
    <n v="0"/>
    <n v="0"/>
    <n v="0"/>
    <n v="0.82666664999999995"/>
    <n v="4.3333330000000003E-2"/>
    <n v="3.3333299999999998E-3"/>
    <n v="0.82666664999999995"/>
    <n v="2.5399999599999998"/>
    <n v="0.12333333"/>
    <n v="3.3333299999999998E-3"/>
    <n v="2.4133334199999998"/>
    <n v="0.02"/>
    <n v="0.56999999999999995"/>
    <n v="0"/>
    <n v="0"/>
    <n v="0"/>
    <n v="0"/>
    <n v="0"/>
    <n v="0"/>
    <n v="0"/>
    <n v="0"/>
    <n v="6.03"/>
    <n v="0.04"/>
    <n v="0"/>
    <n v="0"/>
    <n v="0"/>
    <n v="700"/>
    <n v="700"/>
    <n v="1103"/>
    <n v="1347"/>
    <n v="0"/>
    <n v="0"/>
    <x v="0"/>
    <n v="8.8434659864000003E-4"/>
    <n v="8.8434659863999999E-3"/>
    <n v="1.3144792799999998"/>
    <n v="2.5169865986400001E-3"/>
    <n v="240437819.34999999"/>
    <n v="1350484.47"/>
    <n v="238445664"/>
    <n v="641670.88"/>
  </r>
  <r>
    <x v="31"/>
    <x v="3"/>
    <n v="2028"/>
    <x v="9"/>
    <n v="0"/>
    <n v="300"/>
    <n v="2.0407999999999999E-2"/>
    <n v="2011"/>
    <s v="2023_Plan"/>
    <s v="Emission Group 1"/>
    <s v="Base;2023BP"/>
    <s v="Base"/>
    <s v="Base"/>
    <s v="Base"/>
    <s v="ASG"/>
    <n v="42622"/>
    <n v="12041201"/>
    <n v="0"/>
    <n v="12034794"/>
    <n v="6505.75"/>
    <n v="0"/>
    <n v="0"/>
    <n v="181.49"/>
    <n v="0"/>
    <n v="0"/>
    <n v="0"/>
    <n v="0"/>
    <n v="16"/>
    <n v="12890.2"/>
    <n v="520800"/>
    <n v="978829.63"/>
    <n v="3025489.25"/>
    <n v="0"/>
    <n v="0"/>
    <n v="0"/>
    <n v="0"/>
    <n v="55.75"/>
    <n v="0"/>
    <n v="0"/>
    <n v="0"/>
    <n v="252346896"/>
    <n v="252180640"/>
    <n v="206958816"/>
    <n v="44879032"/>
    <n v="343057.72"/>
    <n v="0"/>
    <n v="171005.25"/>
    <n v="4746.08"/>
    <n v="0"/>
    <n v="0"/>
    <n v="88.32"/>
    <n v="38.96"/>
    <n v="41.79"/>
    <n v="6.16"/>
    <n v="46.17"/>
    <n v="26.29"/>
    <n v="0"/>
    <n v="0"/>
    <n v="0"/>
    <n v="26.15"/>
    <n v="0"/>
    <n v="0"/>
    <n v="20967"/>
    <n v="0"/>
    <n v="0"/>
    <n v="0"/>
    <n v="0"/>
    <n v="7.0000000000000007E-2"/>
    <n v="0"/>
    <n v="0"/>
    <n v="7.0000000000000007E-2"/>
    <n v="0.15666667000000001"/>
    <n v="0"/>
    <n v="0"/>
    <n v="0.15666667000000001"/>
    <n v="0"/>
    <n v="0.02"/>
    <n v="0"/>
    <n v="0"/>
    <n v="0"/>
    <n v="0"/>
    <n v="0"/>
    <n v="0"/>
    <n v="0"/>
    <n v="0"/>
    <n v="4.88"/>
    <n v="0"/>
    <n v="0"/>
    <n v="0"/>
    <n v="0"/>
    <n v="700"/>
    <n v="700"/>
    <n v="1103"/>
    <n v="1347"/>
    <n v="0"/>
    <n v="0"/>
    <x v="0"/>
    <n v="0"/>
    <n v="0"/>
    <n v="0"/>
    <n v="0"/>
    <n v="252351645.25"/>
    <n v="0"/>
    <n v="252180640"/>
    <n v="171005.25"/>
  </r>
  <r>
    <x v="31"/>
    <x v="3"/>
    <n v="2028"/>
    <x v="10"/>
    <n v="0"/>
    <n v="300"/>
    <n v="2.0407999999999999E-2"/>
    <n v="2011"/>
    <s v="2023_Plan"/>
    <s v="Emission Group 1"/>
    <s v="Base;2023BP"/>
    <s v="Base"/>
    <s v="Base"/>
    <s v="Base"/>
    <s v="ASG"/>
    <n v="42622"/>
    <n v="12307950"/>
    <n v="0"/>
    <n v="12300167"/>
    <n v="7914.01"/>
    <n v="0"/>
    <n v="0"/>
    <n v="203.8"/>
    <n v="0"/>
    <n v="0"/>
    <n v="0"/>
    <n v="0"/>
    <n v="0"/>
    <n v="10139.629999999999"/>
    <n v="504000"/>
    <n v="1029025.5"/>
    <n v="3341963.75"/>
    <n v="0"/>
    <n v="0"/>
    <n v="0"/>
    <n v="0"/>
    <n v="41.2"/>
    <n v="0"/>
    <n v="0"/>
    <n v="0"/>
    <n v="234289968"/>
    <n v="234085552"/>
    <n v="188249728"/>
    <n v="45396100"/>
    <n v="439727.5"/>
    <n v="0"/>
    <n v="209400.5"/>
    <n v="4992.87"/>
    <n v="0"/>
    <n v="0"/>
    <n v="75.67"/>
    <n v="39.76"/>
    <n v="27.08"/>
    <n v="3.23"/>
    <n v="32.42"/>
    <n v="26.46"/>
    <n v="0"/>
    <n v="0"/>
    <n v="0"/>
    <n v="24.5"/>
    <n v="0"/>
    <n v="0"/>
    <n v="20967"/>
    <n v="0"/>
    <n v="0"/>
    <n v="0"/>
    <n v="0"/>
    <n v="0.08"/>
    <n v="0"/>
    <n v="0"/>
    <n v="0.08"/>
    <n v="0.13333333999999999"/>
    <n v="0"/>
    <n v="0"/>
    <n v="0.13333333999999999"/>
    <n v="0"/>
    <n v="0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234294952.5"/>
    <n v="0"/>
    <n v="234085552"/>
    <n v="209400.5"/>
  </r>
  <r>
    <x v="31"/>
    <x v="3"/>
    <n v="2028"/>
    <x v="11"/>
    <n v="0"/>
    <n v="300"/>
    <n v="2.0407999999999999E-2"/>
    <n v="2011"/>
    <s v="2023_Plan"/>
    <s v="Emission Group 1"/>
    <s v="Base;2023BP"/>
    <s v="Base"/>
    <s v="Base"/>
    <s v="Base"/>
    <s v="ASG"/>
    <n v="42622"/>
    <n v="13864176"/>
    <n v="0"/>
    <n v="13548136"/>
    <n v="324468.65999999997"/>
    <n v="0"/>
    <n v="0"/>
    <n v="8469.89"/>
    <n v="0"/>
    <n v="0"/>
    <n v="0"/>
    <n v="0"/>
    <n v="0"/>
    <n v="10354.4"/>
    <n v="520800"/>
    <n v="1180007.75"/>
    <n v="4470301.5"/>
    <n v="0"/>
    <n v="0"/>
    <n v="0"/>
    <n v="0"/>
    <n v="0"/>
    <n v="0"/>
    <n v="0"/>
    <n v="0"/>
    <n v="264100992"/>
    <n v="255798416"/>
    <n v="205484496"/>
    <n v="49906708"/>
    <n v="407298.78"/>
    <n v="0"/>
    <n v="8511387"/>
    <n v="208817.52"/>
    <n v="0"/>
    <n v="0"/>
    <n v="49.66"/>
    <n v="38.92"/>
    <n v="8.19"/>
    <n v="1.1399999999999999"/>
    <n v="10.45"/>
    <n v="26.23"/>
    <n v="0"/>
    <n v="0"/>
    <n v="0"/>
    <n v="24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9"/>
    <n v="0"/>
    <n v="0"/>
    <n v="0"/>
    <n v="0"/>
    <n v="700"/>
    <n v="700"/>
    <n v="1103"/>
    <n v="1347"/>
    <n v="0"/>
    <n v="0"/>
    <x v="0"/>
    <n v="0"/>
    <n v="0"/>
    <n v="0"/>
    <n v="0"/>
    <n v="264309803"/>
    <n v="0"/>
    <n v="255798416"/>
    <n v="8511387"/>
  </r>
  <r>
    <x v="32"/>
    <x v="0"/>
    <n v="2028"/>
    <x v="0"/>
    <n v="0"/>
    <n v="300"/>
    <n v="2.0407999999999999E-2"/>
    <n v="2012"/>
    <s v="2023_Plan"/>
    <s v="Emission Group 1"/>
    <s v="Base;2023BP"/>
    <s v="Base"/>
    <s v="Base"/>
    <s v="Base"/>
    <s v="ASG"/>
    <n v="42622"/>
    <n v="2970179.75"/>
    <n v="0"/>
    <n v="3062208"/>
    <n v="2594.19"/>
    <n v="0"/>
    <n v="0"/>
    <n v="94615.52"/>
    <n v="0"/>
    <n v="0"/>
    <n v="28634.39"/>
    <n v="0"/>
    <n v="0"/>
    <n v="30677.58"/>
    <n v="111600"/>
    <n v="279179.71999999997"/>
    <n v="849781"/>
    <n v="0"/>
    <n v="0"/>
    <n v="0"/>
    <n v="0"/>
    <n v="0"/>
    <n v="0"/>
    <n v="0"/>
    <n v="0"/>
    <n v="104329528"/>
    <n v="106972744"/>
    <n v="98253016"/>
    <n v="8176126.5"/>
    <n v="543674.13"/>
    <n v="0"/>
    <n v="80000.13"/>
    <n v="2723218.25"/>
    <n v="0"/>
    <n v="0"/>
    <n v="36.6"/>
    <n v="36.89"/>
    <n v="0.52"/>
    <n v="7.0000000000000007E-2"/>
    <n v="0.82"/>
    <n v="30.84"/>
    <n v="0"/>
    <n v="0"/>
    <n v="0"/>
    <n v="2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9"/>
    <n v="16.77"/>
    <n v="0"/>
    <n v="0"/>
    <n v="0"/>
    <n v="0"/>
    <n v="150"/>
    <n v="150"/>
    <n v="101"/>
    <n v="344"/>
    <n v="100"/>
    <n v="0"/>
    <x v="0"/>
    <n v="0"/>
    <n v="0"/>
    <n v="0"/>
    <n v="0"/>
    <n v="107052744.13"/>
    <n v="0"/>
    <n v="106972744"/>
    <n v="80000.13"/>
  </r>
  <r>
    <x v="32"/>
    <x v="0"/>
    <n v="2028"/>
    <x v="1"/>
    <n v="0"/>
    <n v="300"/>
    <n v="2.0407999999999999E-2"/>
    <n v="2012"/>
    <s v="2023_Plan"/>
    <s v="Emission Group 1"/>
    <s v="Base;2023BP"/>
    <s v="Base"/>
    <s v="Base"/>
    <s v="Base"/>
    <s v="ASG"/>
    <n v="42622"/>
    <n v="2658284"/>
    <n v="0"/>
    <n v="2726250.5"/>
    <n v="2781.56"/>
    <n v="0"/>
    <n v="0"/>
    <n v="70751.350000000006"/>
    <n v="0"/>
    <n v="0"/>
    <n v="24155.51"/>
    <n v="0"/>
    <n v="0"/>
    <n v="33797.57"/>
    <n v="100800"/>
    <n v="244065.52"/>
    <n v="761123.25"/>
    <n v="0"/>
    <n v="0"/>
    <n v="0"/>
    <n v="0"/>
    <n v="0"/>
    <n v="0"/>
    <n v="0"/>
    <n v="0"/>
    <n v="92284864"/>
    <n v="94187768"/>
    <n v="86478880"/>
    <n v="7383464"/>
    <n v="325402.69"/>
    <n v="0"/>
    <n v="85228.77"/>
    <n v="1988136.13"/>
    <n v="0"/>
    <n v="0"/>
    <n v="35.909999999999997"/>
    <n v="36.479999999999997"/>
    <n v="0.54"/>
    <n v="0.03"/>
    <n v="0.71"/>
    <n v="30.64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3.35"/>
    <n v="0"/>
    <n v="0"/>
    <n v="0"/>
    <n v="0"/>
    <n v="150"/>
    <n v="150"/>
    <n v="101"/>
    <n v="344"/>
    <n v="100"/>
    <n v="0"/>
    <x v="0"/>
    <n v="0"/>
    <n v="0"/>
    <n v="0"/>
    <n v="0"/>
    <n v="94272996.769999996"/>
    <n v="0"/>
    <n v="94187768"/>
    <n v="85228.77"/>
  </r>
  <r>
    <x v="32"/>
    <x v="0"/>
    <n v="2028"/>
    <x v="2"/>
    <n v="0"/>
    <n v="300"/>
    <n v="2.0407999999999999E-2"/>
    <n v="2012"/>
    <s v="2023_Plan"/>
    <s v="Emission Group 1"/>
    <s v="Base;2023BP"/>
    <s v="Base"/>
    <s v="Base"/>
    <s v="Base"/>
    <s v="ASG"/>
    <n v="42622"/>
    <n v="2526230.5"/>
    <n v="0"/>
    <n v="2528844.5"/>
    <n v="632.75"/>
    <n v="0"/>
    <n v="0"/>
    <n v="3238.35"/>
    <n v="0"/>
    <n v="0"/>
    <n v="26107.63"/>
    <n v="0"/>
    <n v="0"/>
    <n v="56087.51"/>
    <n v="111600"/>
    <n v="258351.59"/>
    <n v="780668"/>
    <n v="0"/>
    <n v="0"/>
    <n v="0"/>
    <n v="0"/>
    <n v="0"/>
    <n v="0"/>
    <n v="0"/>
    <n v="0"/>
    <n v="85077352"/>
    <n v="85152728"/>
    <n v="77579024"/>
    <n v="7244487"/>
    <n v="329236.46999999997"/>
    <n v="0"/>
    <n v="19052.29"/>
    <n v="94430.83"/>
    <n v="0"/>
    <n v="0"/>
    <n v="36.01"/>
    <n v="36.729999999999997"/>
    <n v="1.08"/>
    <n v="0.14000000000000001"/>
    <n v="1.61"/>
    <n v="30.11"/>
    <n v="0"/>
    <n v="0"/>
    <n v="0"/>
    <n v="2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17"/>
    <n v="3.4"/>
    <n v="0"/>
    <n v="0"/>
    <n v="0"/>
    <n v="0"/>
    <n v="150"/>
    <n v="150"/>
    <n v="101"/>
    <n v="344"/>
    <n v="100"/>
    <n v="0"/>
    <x v="0"/>
    <n v="0"/>
    <n v="0"/>
    <n v="0"/>
    <n v="0"/>
    <n v="85171780.290000007"/>
    <n v="0"/>
    <n v="85152728"/>
    <n v="19052.29"/>
  </r>
  <r>
    <x v="32"/>
    <x v="0"/>
    <n v="2028"/>
    <x v="3"/>
    <n v="0"/>
    <n v="300"/>
    <n v="2.0407999999999999E-2"/>
    <n v="2012"/>
    <s v="2023_Plan"/>
    <s v="Emission Group 1"/>
    <s v="Base;2023BP"/>
    <s v="Base"/>
    <s v="Base"/>
    <s v="Base"/>
    <s v="ASG"/>
    <n v="42622"/>
    <n v="2386642.25"/>
    <n v="0"/>
    <n v="2387945.5"/>
    <n v="1354.46"/>
    <n v="0"/>
    <n v="0"/>
    <n v="2656.95"/>
    <n v="0"/>
    <n v="0"/>
    <n v="32003.58"/>
    <n v="0"/>
    <n v="0.24"/>
    <n v="65112.51"/>
    <n v="107999.96"/>
    <n v="229208.42"/>
    <n v="725223.38"/>
    <n v="0"/>
    <n v="0"/>
    <n v="6.59"/>
    <n v="0"/>
    <n v="0.85"/>
    <n v="0"/>
    <n v="0"/>
    <n v="0"/>
    <n v="76378824"/>
    <n v="76198328"/>
    <n v="68692712"/>
    <n v="7157915.5"/>
    <n v="347768.81"/>
    <n v="0"/>
    <n v="409492.16"/>
    <n v="229000.44"/>
    <n v="0"/>
    <n v="0"/>
    <n v="42.68"/>
    <n v="38.090000000000003"/>
    <n v="4.4800000000000004"/>
    <n v="1.1399999999999999"/>
    <n v="7.87"/>
    <n v="302.33"/>
    <n v="0"/>
    <n v="0"/>
    <n v="0"/>
    <n v="86.19"/>
    <n v="0"/>
    <n v="0"/>
    <n v="20967"/>
    <n v="0"/>
    <n v="0"/>
    <n v="0"/>
    <n v="4126.3500000000004"/>
    <n v="1.3333329999999999E-2"/>
    <n v="0"/>
    <n v="0"/>
    <n v="1.3333329999999999E-2"/>
    <n v="0.02"/>
    <n v="0"/>
    <n v="0"/>
    <n v="0.02"/>
    <n v="0"/>
    <n v="0"/>
    <n v="0"/>
    <n v="0"/>
    <n v="0"/>
    <n v="0"/>
    <n v="0.04"/>
    <n v="0.09"/>
    <n v="0.08"/>
    <n v="0.2"/>
    <n v="3.79"/>
    <n v="0"/>
    <n v="0"/>
    <n v="0"/>
    <n v="0"/>
    <n v="150"/>
    <n v="150"/>
    <n v="101"/>
    <n v="344"/>
    <n v="100"/>
    <n v="0"/>
    <x v="0"/>
    <n v="0"/>
    <n v="0"/>
    <n v="0"/>
    <n v="0"/>
    <n v="76607820.159999996"/>
    <n v="0"/>
    <n v="76198328"/>
    <n v="409492.16"/>
  </r>
  <r>
    <x v="32"/>
    <x v="0"/>
    <n v="2028"/>
    <x v="4"/>
    <n v="0"/>
    <n v="300"/>
    <n v="2.0407999999999999E-2"/>
    <n v="2012"/>
    <s v="2023_Plan"/>
    <s v="Emission Group 1"/>
    <s v="Base;2023BP"/>
    <s v="Base"/>
    <s v="Base"/>
    <s v="Base"/>
    <s v="ASG"/>
    <n v="42622"/>
    <n v="2783019.5"/>
    <n v="0"/>
    <n v="2783638.75"/>
    <n v="1418.39"/>
    <n v="0"/>
    <n v="0"/>
    <n v="2217.19"/>
    <n v="0"/>
    <n v="0"/>
    <n v="16107.78"/>
    <n v="0"/>
    <n v="204.16"/>
    <n v="71437.52"/>
    <n v="111599.99"/>
    <n v="267493.31"/>
    <n v="769947.19"/>
    <n v="0"/>
    <n v="0"/>
    <n v="173.44"/>
    <n v="0"/>
    <n v="168.19"/>
    <n v="0"/>
    <n v="0"/>
    <n v="0"/>
    <n v="91669872"/>
    <n v="91418312"/>
    <n v="81988008"/>
    <n v="8805245"/>
    <n v="625010.88"/>
    <n v="0"/>
    <n v="522413.31"/>
    <n v="270853.25"/>
    <n v="0"/>
    <n v="0"/>
    <n v="98.98"/>
    <n v="116.25"/>
    <n v="18.46"/>
    <n v="2.5"/>
    <n v="47.25"/>
    <n v="368.31"/>
    <n v="0"/>
    <n v="0"/>
    <n v="0"/>
    <n v="122.16"/>
    <n v="0"/>
    <n v="0"/>
    <n v="20967"/>
    <n v="0"/>
    <n v="0"/>
    <n v="0"/>
    <n v="4315.3999999999996"/>
    <n v="0.35333332000000001"/>
    <n v="0"/>
    <n v="0"/>
    <n v="0.35333332000000001"/>
    <n v="1.43333328"/>
    <n v="0"/>
    <n v="0"/>
    <n v="1.43333328"/>
    <n v="0"/>
    <n v="1.1499999999999999"/>
    <n v="0"/>
    <n v="0"/>
    <n v="0"/>
    <n v="0"/>
    <n v="0.51"/>
    <n v="1.96"/>
    <n v="0.15"/>
    <n v="0.32"/>
    <n v="4.24"/>
    <n v="0"/>
    <n v="0"/>
    <n v="0"/>
    <n v="0"/>
    <n v="150"/>
    <n v="150"/>
    <n v="101"/>
    <n v="344"/>
    <n v="100"/>
    <n v="0"/>
    <x v="0"/>
    <n v="0"/>
    <n v="0"/>
    <n v="0"/>
    <n v="0"/>
    <n v="91940725.310000002"/>
    <n v="0"/>
    <n v="91418312"/>
    <n v="522413.31"/>
  </r>
  <r>
    <x v="32"/>
    <x v="0"/>
    <n v="2028"/>
    <x v="5"/>
    <n v="0"/>
    <n v="300"/>
    <n v="2.0407999999999999E-2"/>
    <n v="2012"/>
    <s v="2023_Plan"/>
    <s v="Emission Group 1"/>
    <s v="Base;2023BP"/>
    <s v="Base"/>
    <s v="Base"/>
    <s v="Base"/>
    <s v="ASG"/>
    <n v="42622"/>
    <n v="2986367"/>
    <n v="0"/>
    <n v="3033853.5"/>
    <n v="3087.4"/>
    <n v="0"/>
    <n v="0"/>
    <n v="51197.25"/>
    <n v="0"/>
    <n v="0"/>
    <n v="23296.38"/>
    <n v="0"/>
    <n v="140.16"/>
    <n v="78077.3"/>
    <n v="108000"/>
    <n v="282143.71999999997"/>
    <n v="755396.69"/>
    <n v="0"/>
    <n v="0"/>
    <n v="918.71"/>
    <n v="59.04"/>
    <n v="555.72"/>
    <n v="4.42"/>
    <n v="0"/>
    <n v="0"/>
    <n v="30254200"/>
    <n v="101462696"/>
    <n v="91531424"/>
    <n v="9470936"/>
    <n v="460353.5"/>
    <n v="0"/>
    <n v="3633220.75"/>
    <n v="74841720"/>
    <n v="0"/>
    <n v="0"/>
    <n v="356.83"/>
    <n v="272.52"/>
    <n v="61.97"/>
    <n v="4.3"/>
    <n v="199.59"/>
    <n v="1176.79"/>
    <n v="0"/>
    <n v="0"/>
    <n v="0"/>
    <n v="1461.83"/>
    <n v="0"/>
    <n v="69.89"/>
    <n v="20967"/>
    <n v="20967"/>
    <n v="0"/>
    <n v="0"/>
    <n v="4348.8500000000004"/>
    <n v="2.9166667500000001"/>
    <n v="0.13333333999999999"/>
    <n v="5.6666670000000002E-2"/>
    <n v="2.9166667500000001"/>
    <n v="8.3733329800000007"/>
    <n v="0.25666665999999999"/>
    <n v="0.06"/>
    <n v="8.0566663700000003"/>
    <n v="0.04"/>
    <n v="0.78"/>
    <n v="0"/>
    <n v="0"/>
    <n v="0"/>
    <n v="0"/>
    <n v="2.99"/>
    <n v="9.73"/>
    <n v="0.2"/>
    <n v="0.49"/>
    <n v="3.74"/>
    <n v="0.1"/>
    <n v="0"/>
    <n v="0"/>
    <n v="0"/>
    <n v="150"/>
    <n v="150"/>
    <n v="101"/>
    <n v="344"/>
    <n v="100"/>
    <n v="0"/>
    <x v="0"/>
    <n v="2.7210668027199997E-3"/>
    <n v="2.7210668027199996E-2"/>
    <n v="1.20488832"/>
    <n v="5.23805319728E-3"/>
    <n v="106333808.43000001"/>
    <n v="1237891.68"/>
    <n v="101462696"/>
    <n v="3633220.75"/>
  </r>
  <r>
    <x v="32"/>
    <x v="0"/>
    <n v="2028"/>
    <x v="6"/>
    <n v="0"/>
    <n v="300"/>
    <n v="2.0407999999999999E-2"/>
    <n v="2012"/>
    <s v="2023_Plan"/>
    <s v="Emission Group 1"/>
    <s v="Base;2023BP"/>
    <s v="Base"/>
    <s v="Base"/>
    <s v="Base"/>
    <s v="ASG"/>
    <n v="42622"/>
    <n v="3446143.75"/>
    <n v="0"/>
    <n v="3463098"/>
    <n v="9501.9599999999991"/>
    <n v="0"/>
    <n v="0"/>
    <n v="26955.59"/>
    <n v="0"/>
    <n v="0"/>
    <n v="25454.400000000001"/>
    <n v="0"/>
    <n v="170.71"/>
    <n v="73392.45"/>
    <n v="111600"/>
    <n v="248722.56"/>
    <n v="705926"/>
    <n v="0"/>
    <n v="0"/>
    <n v="866.15"/>
    <n v="79.52"/>
    <n v="416.35"/>
    <n v="1.76"/>
    <n v="0"/>
    <n v="0"/>
    <n v="47194056"/>
    <n v="117557192"/>
    <n v="106758568"/>
    <n v="10389182"/>
    <n v="409436.28"/>
    <n v="0"/>
    <n v="3711139.75"/>
    <n v="74074272"/>
    <n v="0"/>
    <n v="0"/>
    <n v="336.7"/>
    <n v="266.38"/>
    <n v="81.55"/>
    <n v="9.3800000000000008"/>
    <n v="211"/>
    <n v="390.57"/>
    <n v="0"/>
    <n v="0"/>
    <n v="0"/>
    <n v="2748.01"/>
    <n v="0"/>
    <n v="69.89"/>
    <n v="20967"/>
    <n v="20967"/>
    <n v="0"/>
    <n v="0"/>
    <n v="4340.13"/>
    <n v="2.9133334199999998"/>
    <n v="0.16333333"/>
    <n v="0.02"/>
    <n v="2.8966667699999999"/>
    <n v="7.7033333800000001"/>
    <n v="0.36333334"/>
    <n v="0.02"/>
    <n v="7.3200001700000001"/>
    <n v="0.05"/>
    <n v="0.95"/>
    <n v="0"/>
    <n v="0"/>
    <n v="0"/>
    <n v="0"/>
    <n v="3.16"/>
    <n v="9.3000000000000007"/>
    <n v="0.22"/>
    <n v="0.56999999999999995"/>
    <n v="4.16"/>
    <n v="0.13"/>
    <n v="0"/>
    <n v="0"/>
    <n v="0"/>
    <n v="150"/>
    <n v="150"/>
    <n v="101"/>
    <n v="344"/>
    <n v="100"/>
    <n v="0"/>
    <x v="0"/>
    <n v="3.3333065986399998E-3"/>
    <n v="3.3333065986399998E-2"/>
    <n v="1.6228441599999999"/>
    <n v="7.4149068027199996E-3"/>
    <n v="122935627.59"/>
    <n v="1667295.8399999999"/>
    <n v="117557192"/>
    <n v="3711139.75"/>
  </r>
  <r>
    <x v="32"/>
    <x v="0"/>
    <n v="2028"/>
    <x v="7"/>
    <n v="0"/>
    <n v="300"/>
    <n v="2.0407999999999999E-2"/>
    <n v="2012"/>
    <s v="2023_Plan"/>
    <s v="Emission Group 1"/>
    <s v="Base;2023BP"/>
    <s v="Base"/>
    <s v="Base"/>
    <s v="Base"/>
    <s v="ASG"/>
    <n v="42622"/>
    <n v="3202243.5"/>
    <n v="0"/>
    <n v="3238663.75"/>
    <n v="3221.06"/>
    <n v="0"/>
    <n v="0"/>
    <n v="39636.78"/>
    <n v="0"/>
    <n v="0"/>
    <n v="23207.5"/>
    <n v="0"/>
    <n v="0.24"/>
    <n v="66635.22"/>
    <n v="111600"/>
    <n v="276656.94"/>
    <n v="767412.56"/>
    <n v="0"/>
    <n v="0"/>
    <n v="5.75"/>
    <n v="0"/>
    <n v="0.57999999999999996"/>
    <n v="0"/>
    <n v="0"/>
    <n v="0"/>
    <n v="107351800"/>
    <n v="108953368"/>
    <n v="99132888"/>
    <n v="9387620"/>
    <n v="432912.22"/>
    <n v="0"/>
    <n v="107921.63"/>
    <n v="1709490.38"/>
    <n v="0"/>
    <n v="0"/>
    <n v="53.8"/>
    <n v="48.44"/>
    <n v="5.86"/>
    <n v="2.41"/>
    <n v="12.55"/>
    <n v="33.5"/>
    <n v="0"/>
    <n v="0"/>
    <n v="0"/>
    <n v="43.13"/>
    <n v="0"/>
    <n v="0"/>
    <n v="20967"/>
    <n v="0"/>
    <n v="0"/>
    <n v="0"/>
    <n v="4133.71"/>
    <n v="2.666667E-2"/>
    <n v="0"/>
    <n v="0"/>
    <n v="2.666667E-2"/>
    <n v="2.666667E-2"/>
    <n v="0"/>
    <n v="0"/>
    <n v="2.666667E-2"/>
    <n v="0"/>
    <n v="0"/>
    <n v="0"/>
    <n v="0"/>
    <n v="0"/>
    <n v="0"/>
    <n v="0.06"/>
    <n v="0.08"/>
    <n v="0.33"/>
    <n v="0.84"/>
    <n v="4.28"/>
    <n v="0"/>
    <n v="0"/>
    <n v="0"/>
    <n v="0"/>
    <n v="150"/>
    <n v="150"/>
    <n v="101"/>
    <n v="344"/>
    <n v="100"/>
    <n v="0"/>
    <x v="0"/>
    <n v="0"/>
    <n v="0"/>
    <n v="0"/>
    <n v="0"/>
    <n v="109061289.63"/>
    <n v="0"/>
    <n v="108953368"/>
    <n v="107921.63"/>
  </r>
  <r>
    <x v="32"/>
    <x v="0"/>
    <n v="2028"/>
    <x v="8"/>
    <n v="0"/>
    <n v="300"/>
    <n v="2.0407999999999999E-2"/>
    <n v="2012"/>
    <s v="2023_Plan"/>
    <s v="Emission Group 1"/>
    <s v="Base;2023BP"/>
    <s v="Base"/>
    <s v="Base"/>
    <s v="Base"/>
    <s v="ASG"/>
    <n v="42622"/>
    <n v="2651205"/>
    <n v="0"/>
    <n v="2653851"/>
    <n v="265.63"/>
    <n v="0"/>
    <n v="0"/>
    <n v="2901.99"/>
    <n v="0"/>
    <n v="0"/>
    <n v="24238.04"/>
    <n v="0"/>
    <n v="0"/>
    <n v="52939.88"/>
    <n v="107999.99"/>
    <n v="257892.19"/>
    <n v="757415.25"/>
    <n v="0"/>
    <n v="0"/>
    <n v="0"/>
    <n v="0"/>
    <n v="0"/>
    <n v="0"/>
    <n v="0"/>
    <n v="0"/>
    <n v="86995264"/>
    <n v="87063664"/>
    <n v="79157352"/>
    <n v="7609816.5"/>
    <n v="296489.59000000003"/>
    <n v="0"/>
    <n v="12491.29"/>
    <n v="80888.960000000006"/>
    <n v="0"/>
    <n v="0"/>
    <n v="38.5"/>
    <n v="37.14"/>
    <n v="1.71"/>
    <n v="0.49"/>
    <n v="2.8"/>
    <n v="47.02"/>
    <n v="0"/>
    <n v="0"/>
    <n v="0"/>
    <n v="2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"/>
    <n v="0.64"/>
    <n v="6.41"/>
    <n v="0"/>
    <n v="0"/>
    <n v="0"/>
    <n v="0"/>
    <n v="150"/>
    <n v="150"/>
    <n v="101"/>
    <n v="344"/>
    <n v="100"/>
    <n v="0"/>
    <x v="0"/>
    <n v="0"/>
    <n v="0"/>
    <n v="0"/>
    <n v="0"/>
    <n v="87076155.290000007"/>
    <n v="0"/>
    <n v="87063664"/>
    <n v="12491.29"/>
  </r>
  <r>
    <x v="32"/>
    <x v="0"/>
    <n v="2028"/>
    <x v="9"/>
    <n v="0"/>
    <n v="300"/>
    <n v="2.0407999999999999E-2"/>
    <n v="2012"/>
    <s v="2023_Plan"/>
    <s v="Emission Group 1"/>
    <s v="Base;2023BP"/>
    <s v="Base"/>
    <s v="Base"/>
    <s v="Base"/>
    <s v="ASG"/>
    <n v="42622"/>
    <n v="2487826.5"/>
    <n v="0"/>
    <n v="2491389.75"/>
    <n v="215.21"/>
    <n v="0"/>
    <n v="0"/>
    <n v="3774.19"/>
    <n v="0"/>
    <n v="0"/>
    <n v="32088.67"/>
    <n v="0"/>
    <n v="0"/>
    <n v="43620.06"/>
    <n v="111599.98"/>
    <n v="252084.45"/>
    <n v="774252.69"/>
    <n v="0"/>
    <n v="0"/>
    <n v="0"/>
    <n v="0"/>
    <n v="0"/>
    <n v="0"/>
    <n v="0"/>
    <n v="0"/>
    <n v="80660352"/>
    <n v="80760792"/>
    <n v="73546128"/>
    <n v="6863636.5"/>
    <n v="351015.69"/>
    <n v="0"/>
    <n v="6291.07"/>
    <n v="106729.26"/>
    <n v="0"/>
    <n v="0"/>
    <n v="35.799999999999997"/>
    <n v="36.340000000000003"/>
    <n v="1.21"/>
    <n v="0.15"/>
    <n v="1.68"/>
    <n v="29.23"/>
    <n v="0"/>
    <n v="0"/>
    <n v="0"/>
    <n v="2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2"/>
    <n v="3.15"/>
    <n v="0"/>
    <n v="0"/>
    <n v="0"/>
    <n v="0"/>
    <n v="150"/>
    <n v="150"/>
    <n v="101"/>
    <n v="344"/>
    <n v="100"/>
    <n v="0"/>
    <x v="0"/>
    <n v="0"/>
    <n v="0"/>
    <n v="0"/>
    <n v="0"/>
    <n v="80767083.069999993"/>
    <n v="0"/>
    <n v="80760792"/>
    <n v="6291.07"/>
  </r>
  <r>
    <x v="32"/>
    <x v="0"/>
    <n v="2028"/>
    <x v="10"/>
    <n v="0"/>
    <n v="300"/>
    <n v="2.0407999999999999E-2"/>
    <n v="2012"/>
    <s v="2023_Plan"/>
    <s v="Emission Group 1"/>
    <s v="Base;2023BP"/>
    <s v="Base"/>
    <s v="Base"/>
    <s v="Base"/>
    <s v="ASG"/>
    <n v="42622"/>
    <n v="2607169.25"/>
    <n v="0"/>
    <n v="2610674.25"/>
    <n v="330.77"/>
    <n v="0"/>
    <n v="0"/>
    <n v="3831.39"/>
    <n v="0"/>
    <n v="0"/>
    <n v="16880.45"/>
    <n v="0"/>
    <n v="0"/>
    <n v="38262.519999999997"/>
    <n v="107999.98"/>
    <n v="243457.41"/>
    <n v="749650.88"/>
    <n v="0"/>
    <n v="0"/>
    <n v="0"/>
    <n v="0"/>
    <n v="0"/>
    <n v="0"/>
    <n v="0"/>
    <n v="0"/>
    <n v="86854000"/>
    <n v="86954728"/>
    <n v="79466568"/>
    <n v="7155493"/>
    <n v="332688.81"/>
    <n v="0"/>
    <n v="9932"/>
    <n v="110653.73"/>
    <n v="0"/>
    <n v="0"/>
    <n v="35.909999999999997"/>
    <n v="36.22"/>
    <n v="0.96"/>
    <n v="0.1"/>
    <n v="1.33"/>
    <n v="30.03"/>
    <n v="0"/>
    <n v="0"/>
    <n v="0"/>
    <n v="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21"/>
    <n v="2.94"/>
    <n v="0"/>
    <n v="0"/>
    <n v="0"/>
    <n v="0"/>
    <n v="150"/>
    <n v="150"/>
    <n v="101"/>
    <n v="344"/>
    <n v="100"/>
    <n v="0"/>
    <x v="0"/>
    <n v="0"/>
    <n v="0"/>
    <n v="0"/>
    <n v="0"/>
    <n v="86964660"/>
    <n v="0"/>
    <n v="86954728"/>
    <n v="9932"/>
  </r>
  <r>
    <x v="32"/>
    <x v="0"/>
    <n v="2028"/>
    <x v="11"/>
    <n v="0"/>
    <n v="300"/>
    <n v="2.0407999999999999E-2"/>
    <n v="2012"/>
    <s v="2023_Plan"/>
    <s v="Emission Group 1"/>
    <s v="Base;2023BP"/>
    <s v="Base"/>
    <s v="Base"/>
    <s v="Base"/>
    <s v="ASG"/>
    <n v="42622"/>
    <n v="2762963.75"/>
    <n v="0"/>
    <n v="2827766.75"/>
    <n v="4032.92"/>
    <n v="0"/>
    <n v="0"/>
    <n v="68830.52"/>
    <n v="0"/>
    <n v="0"/>
    <n v="24431.64"/>
    <n v="0"/>
    <n v="0"/>
    <n v="24232.66"/>
    <n v="111600"/>
    <n v="284736.59000000003"/>
    <n v="857308.25"/>
    <n v="0"/>
    <n v="0"/>
    <n v="0"/>
    <n v="0"/>
    <n v="0"/>
    <n v="0"/>
    <n v="0"/>
    <n v="0"/>
    <n v="95175528"/>
    <n v="97026176"/>
    <n v="89272088"/>
    <n v="7357145.5"/>
    <n v="396975.44"/>
    <n v="0"/>
    <n v="114308.82"/>
    <n v="1964959"/>
    <n v="0"/>
    <n v="0"/>
    <n v="35.61"/>
    <n v="36.04"/>
    <n v="0.56000000000000005"/>
    <n v="0.03"/>
    <n v="0.76"/>
    <n v="28.34"/>
    <n v="0"/>
    <n v="0"/>
    <n v="0"/>
    <n v="2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35"/>
    <n v="3.35"/>
    <n v="0"/>
    <n v="0"/>
    <n v="0"/>
    <n v="0"/>
    <n v="150"/>
    <n v="150"/>
    <n v="101"/>
    <n v="344"/>
    <n v="100"/>
    <n v="0"/>
    <x v="0"/>
    <n v="0"/>
    <n v="0"/>
    <n v="0"/>
    <n v="0"/>
    <n v="97140484.819999993"/>
    <n v="0"/>
    <n v="97026176"/>
    <n v="114308.82"/>
  </r>
  <r>
    <x v="32"/>
    <x v="1"/>
    <n v="2028"/>
    <x v="0"/>
    <n v="0"/>
    <n v="300"/>
    <n v="2.0407999999999999E-2"/>
    <n v="2012"/>
    <s v="2023_Plan"/>
    <s v="Emission Group 1"/>
    <s v="Base;2023BP"/>
    <s v="Base"/>
    <s v="Base"/>
    <s v="Base"/>
    <s v="ASG"/>
    <n v="42622"/>
    <n v="10399766"/>
    <n v="0"/>
    <n v="10941356"/>
    <n v="2779.43"/>
    <n v="0"/>
    <n v="0"/>
    <n v="544325"/>
    <n v="0"/>
    <n v="0"/>
    <n v="0"/>
    <n v="0"/>
    <n v="0"/>
    <n v="250822.09"/>
    <n v="312480"/>
    <n v="1200391.3799999999"/>
    <n v="3574113"/>
    <n v="0"/>
    <n v="0"/>
    <n v="0"/>
    <n v="0"/>
    <n v="0"/>
    <n v="0"/>
    <n v="0"/>
    <n v="0"/>
    <n v="367160704"/>
    <n v="382255936"/>
    <n v="327904416"/>
    <n v="54296300"/>
    <n v="55387.32"/>
    <n v="0"/>
    <n v="86338.79"/>
    <n v="15181578"/>
    <n v="0"/>
    <n v="0"/>
    <n v="43.9"/>
    <n v="37.9"/>
    <n v="2.78"/>
    <n v="0.44"/>
    <n v="5.01"/>
    <n v="31.06"/>
    <n v="0"/>
    <n v="0"/>
    <n v="0"/>
    <n v="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"/>
    <n v="0"/>
    <n v="0"/>
    <n v="0"/>
    <n v="0"/>
    <n v="420"/>
    <n v="420"/>
    <n v="811"/>
    <n v="957"/>
    <n v="0"/>
    <n v="0"/>
    <x v="0"/>
    <n v="0"/>
    <n v="0"/>
    <n v="0"/>
    <n v="0"/>
    <n v="382342274.79000002"/>
    <n v="0"/>
    <n v="382255936"/>
    <n v="86338.79"/>
  </r>
  <r>
    <x v="32"/>
    <x v="1"/>
    <n v="2028"/>
    <x v="1"/>
    <n v="0"/>
    <n v="300"/>
    <n v="2.0407999999999999E-2"/>
    <n v="2012"/>
    <s v="2023_Plan"/>
    <s v="Emission Group 1"/>
    <s v="Base;2023BP"/>
    <s v="Base"/>
    <s v="Base"/>
    <s v="Base"/>
    <s v="ASG"/>
    <n v="42622"/>
    <n v="8781741"/>
    <n v="0"/>
    <n v="9359828"/>
    <n v="1424.23"/>
    <n v="0"/>
    <n v="0"/>
    <n v="579511.81000000006"/>
    <n v="0"/>
    <n v="0"/>
    <n v="0"/>
    <n v="0"/>
    <n v="0"/>
    <n v="245898.08"/>
    <n v="282240"/>
    <n v="1170509.6299999999"/>
    <n v="3107021.75"/>
    <n v="0"/>
    <n v="0"/>
    <n v="0"/>
    <n v="0"/>
    <n v="0"/>
    <n v="0"/>
    <n v="0"/>
    <n v="0"/>
    <n v="308928896"/>
    <n v="324867104"/>
    <n v="278537632"/>
    <n v="46303756"/>
    <n v="25735.53"/>
    <n v="0"/>
    <n v="37931.769999999997"/>
    <n v="15976126"/>
    <n v="0"/>
    <n v="0"/>
    <n v="40.47"/>
    <n v="37.46"/>
    <n v="1.4"/>
    <n v="0.2"/>
    <n v="2.62"/>
    <n v="26.63"/>
    <n v="0"/>
    <n v="0"/>
    <n v="0"/>
    <n v="2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324905035.76999998"/>
    <n v="0"/>
    <n v="324867104"/>
    <n v="37931.769999999997"/>
  </r>
  <r>
    <x v="32"/>
    <x v="1"/>
    <n v="2028"/>
    <x v="2"/>
    <n v="0"/>
    <n v="300"/>
    <n v="2.0407999999999999E-2"/>
    <n v="2012"/>
    <s v="2023_Plan"/>
    <s v="Emission Group 1"/>
    <s v="Base;2023BP"/>
    <s v="Base"/>
    <s v="Base"/>
    <s v="Base"/>
    <s v="ASG"/>
    <n v="42622"/>
    <n v="8972564"/>
    <n v="0"/>
    <n v="8978019"/>
    <n v="198.01"/>
    <n v="0"/>
    <n v="0"/>
    <n v="5630.85"/>
    <n v="0"/>
    <n v="0"/>
    <n v="0"/>
    <n v="0"/>
    <n v="0"/>
    <n v="415775.13"/>
    <n v="312480"/>
    <n v="1222755.25"/>
    <n v="3083512.5"/>
    <n v="0"/>
    <n v="0"/>
    <n v="0"/>
    <n v="0"/>
    <n v="0"/>
    <n v="0"/>
    <n v="0"/>
    <n v="0"/>
    <n v="304508544"/>
    <n v="304661888"/>
    <n v="260683856"/>
    <n v="43956808"/>
    <n v="21211.119999999999"/>
    <n v="0"/>
    <n v="5852.94"/>
    <n v="159200.48000000001"/>
    <n v="0"/>
    <n v="0"/>
    <n v="44.85"/>
    <n v="37.44"/>
    <n v="3.38"/>
    <n v="0.59"/>
    <n v="6.29"/>
    <n v="29.56"/>
    <n v="0"/>
    <n v="0"/>
    <n v="0"/>
    <n v="28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04667740.94"/>
    <n v="0"/>
    <n v="304661888"/>
    <n v="5852.94"/>
  </r>
  <r>
    <x v="32"/>
    <x v="1"/>
    <n v="2028"/>
    <x v="3"/>
    <n v="0"/>
    <n v="300"/>
    <n v="2.0407999999999999E-2"/>
    <n v="2012"/>
    <s v="2023_Plan"/>
    <s v="Emission Group 1"/>
    <s v="Base;2023BP"/>
    <s v="Base"/>
    <s v="Base"/>
    <s v="Base"/>
    <s v="ASG"/>
    <n v="42622"/>
    <n v="8346259"/>
    <n v="0"/>
    <n v="8352094.5"/>
    <n v="227.93"/>
    <n v="0"/>
    <n v="0"/>
    <n v="6166.26"/>
    <n v="0"/>
    <n v="0"/>
    <n v="0"/>
    <n v="0"/>
    <n v="28.67"/>
    <n v="398973.31"/>
    <n v="302400"/>
    <n v="1244882.6299999999"/>
    <n v="3112149.75"/>
    <n v="0"/>
    <n v="0"/>
    <n v="0"/>
    <n v="0"/>
    <n v="82.86"/>
    <n v="0"/>
    <n v="0"/>
    <n v="0"/>
    <n v="283034912"/>
    <n v="283290496"/>
    <n v="243014064"/>
    <n v="40207124"/>
    <n v="69498.84"/>
    <n v="0"/>
    <n v="689124.44"/>
    <n v="944695.5"/>
    <n v="0"/>
    <n v="0"/>
    <n v="48.07"/>
    <n v="37.78"/>
    <n v="4.53"/>
    <n v="0.6"/>
    <n v="9.0399999999999991"/>
    <n v="3023.37"/>
    <n v="0"/>
    <n v="0"/>
    <n v="0"/>
    <n v="153.19999999999999"/>
    <n v="0"/>
    <n v="0"/>
    <n v="20967"/>
    <n v="0"/>
    <n v="0"/>
    <n v="0"/>
    <n v="0"/>
    <n v="0.12666667000000001"/>
    <n v="0"/>
    <n v="0"/>
    <n v="0.12666667000000001"/>
    <n v="0.14666666"/>
    <n v="0"/>
    <n v="0"/>
    <n v="0.14666666"/>
    <n v="0"/>
    <n v="0.09"/>
    <n v="0"/>
    <n v="0"/>
    <n v="0"/>
    <n v="0"/>
    <n v="0"/>
    <n v="0"/>
    <n v="0"/>
    <n v="0"/>
    <n v="4.42"/>
    <n v="0"/>
    <n v="0"/>
    <n v="0"/>
    <n v="0"/>
    <n v="420"/>
    <n v="420"/>
    <n v="811"/>
    <n v="957"/>
    <n v="0"/>
    <n v="0"/>
    <x v="0"/>
    <n v="0"/>
    <n v="0"/>
    <n v="0"/>
    <n v="0"/>
    <n v="283979620.44"/>
    <n v="0"/>
    <n v="283290496"/>
    <n v="689124.44"/>
  </r>
  <r>
    <x v="32"/>
    <x v="1"/>
    <n v="2028"/>
    <x v="4"/>
    <n v="0"/>
    <n v="300"/>
    <n v="2.0407999999999999E-2"/>
    <n v="2012"/>
    <s v="2023_Plan"/>
    <s v="Emission Group 1"/>
    <s v="Base;2023BP"/>
    <s v="Base"/>
    <s v="Base"/>
    <s v="Base"/>
    <s v="ASG"/>
    <n v="42622"/>
    <n v="9924631"/>
    <n v="0"/>
    <n v="9927898"/>
    <n v="627.88"/>
    <n v="0"/>
    <n v="0"/>
    <n v="4475.25"/>
    <n v="0"/>
    <n v="0"/>
    <n v="0"/>
    <n v="0"/>
    <n v="117.33"/>
    <n v="511857.63"/>
    <n v="312480"/>
    <n v="1884207.75"/>
    <n v="3695052"/>
    <n v="0"/>
    <n v="0"/>
    <n v="0"/>
    <n v="19.989999999999998"/>
    <n v="599.70000000000005"/>
    <n v="0"/>
    <n v="0"/>
    <n v="0"/>
    <n v="335473984"/>
    <n v="335815200"/>
    <n v="288280160"/>
    <n v="47450916"/>
    <n v="84271.31"/>
    <n v="0"/>
    <n v="797334.56"/>
    <n v="1138557.5"/>
    <n v="0"/>
    <n v="0"/>
    <n v="128.69999999999999"/>
    <n v="62.78"/>
    <n v="21.83"/>
    <n v="2.13"/>
    <n v="65.180000000000007"/>
    <n v="1269.8800000000001"/>
    <n v="0"/>
    <n v="0"/>
    <n v="0"/>
    <n v="254.41"/>
    <n v="0"/>
    <n v="69.89"/>
    <n v="20967"/>
    <n v="0"/>
    <n v="0"/>
    <n v="0"/>
    <n v="0"/>
    <n v="0.72000003000000001"/>
    <n v="2.3333329999999999E-2"/>
    <n v="0"/>
    <n v="0.72000003000000001"/>
    <n v="1.82000005"/>
    <n v="6.3333329999999993E-2"/>
    <n v="0"/>
    <n v="1.75666666"/>
    <n v="0.01"/>
    <n v="0.26"/>
    <n v="0"/>
    <n v="0"/>
    <n v="0"/>
    <n v="0"/>
    <n v="0"/>
    <n v="0"/>
    <n v="0"/>
    <n v="0"/>
    <n v="4.63"/>
    <n v="0.02"/>
    <n v="0"/>
    <n v="0"/>
    <n v="0"/>
    <n v="420"/>
    <n v="420"/>
    <n v="811"/>
    <n v="957"/>
    <n v="0"/>
    <n v="0"/>
    <x v="0"/>
    <n v="4.7618659863999995E-4"/>
    <n v="4.7618659863999995E-3"/>
    <n v="0.40795591999999997"/>
    <n v="1.2925065986399999E-3"/>
    <n v="337031664.88999999"/>
    <n v="419130.32999999996"/>
    <n v="335815200"/>
    <n v="797334.56"/>
  </r>
  <r>
    <x v="32"/>
    <x v="1"/>
    <n v="2028"/>
    <x v="5"/>
    <n v="0"/>
    <n v="300"/>
    <n v="2.0407999999999999E-2"/>
    <n v="2012"/>
    <s v="2023_Plan"/>
    <s v="Emission Group 1"/>
    <s v="Base;2023BP"/>
    <s v="Base"/>
    <s v="Base"/>
    <s v="Base"/>
    <s v="ASG"/>
    <n v="42622"/>
    <n v="11007728"/>
    <n v="0"/>
    <n v="11072857"/>
    <n v="94757.78"/>
    <n v="0"/>
    <n v="0"/>
    <n v="167875.22"/>
    <n v="0"/>
    <n v="0"/>
    <n v="0"/>
    <n v="0"/>
    <n v="1588.67"/>
    <n v="522168.47"/>
    <n v="302400"/>
    <n v="1240635.25"/>
    <n v="2774964.5"/>
    <n v="0"/>
    <n v="0"/>
    <n v="0"/>
    <n v="144.38"/>
    <n v="7806.47"/>
    <n v="29.74"/>
    <n v="0"/>
    <n v="0"/>
    <n v="466694848"/>
    <n v="379524448"/>
    <n v="326581632"/>
    <n v="52762960"/>
    <n v="180245.31"/>
    <n v="0"/>
    <n v="469807680"/>
    <n v="382637248"/>
    <n v="0"/>
    <n v="0"/>
    <n v="460.9"/>
    <n v="572.05999999999995"/>
    <n v="143.11000000000001"/>
    <n v="7.95"/>
    <n v="296.14999999999998"/>
    <n v="4957.99"/>
    <n v="0"/>
    <n v="0"/>
    <n v="0"/>
    <n v="2279.3000000000002"/>
    <n v="0"/>
    <n v="69.89"/>
    <n v="20967"/>
    <n v="20967"/>
    <n v="0"/>
    <n v="0"/>
    <n v="0"/>
    <n v="3.0499999500000001"/>
    <n v="0.2"/>
    <n v="5.3333329999999998E-2"/>
    <n v="3.0499999500000001"/>
    <n v="16.106666560000001"/>
    <n v="0.38"/>
    <n v="5.6666670000000002E-2"/>
    <n v="15.670000079999999"/>
    <n v="0.05"/>
    <n v="4.54"/>
    <n v="0"/>
    <n v="0"/>
    <n v="0"/>
    <n v="0"/>
    <n v="0"/>
    <n v="0"/>
    <n v="0"/>
    <n v="0"/>
    <n v="4.68"/>
    <n v="0.19"/>
    <n v="0"/>
    <n v="0"/>
    <n v="0"/>
    <n v="420"/>
    <n v="420"/>
    <n v="811"/>
    <n v="957"/>
    <n v="0"/>
    <n v="0"/>
    <x v="0"/>
    <n v="4.0816000000000003E-3"/>
    <n v="4.0816000000000005E-2"/>
    <n v="2.9465070399999997"/>
    <n v="7.7550399999999995E-3"/>
    <n v="852359343.46000004"/>
    <n v="3027215.46"/>
    <n v="379524448"/>
    <n v="469807680"/>
  </r>
  <r>
    <x v="32"/>
    <x v="1"/>
    <n v="2028"/>
    <x v="6"/>
    <n v="0"/>
    <n v="300"/>
    <n v="2.0407999999999999E-2"/>
    <n v="2012"/>
    <s v="2023_Plan"/>
    <s v="Emission Group 1"/>
    <s v="Base;2023BP"/>
    <s v="Base"/>
    <s v="Base"/>
    <s v="Base"/>
    <s v="ASG"/>
    <n v="42622"/>
    <n v="12722999"/>
    <n v="0"/>
    <n v="12490775"/>
    <n v="278937.28000000003"/>
    <n v="0"/>
    <n v="0"/>
    <n v="52383.63"/>
    <n v="0"/>
    <n v="0"/>
    <n v="0"/>
    <n v="0"/>
    <n v="1378.67"/>
    <n v="608577.93999999994"/>
    <n v="312480"/>
    <n v="1291848.75"/>
    <n v="2517394.5"/>
    <n v="0"/>
    <n v="0"/>
    <n v="0"/>
    <n v="592.16"/>
    <n v="4734.47"/>
    <n v="363.2"/>
    <n v="0"/>
    <n v="0"/>
    <n v="965803200"/>
    <n v="432196992"/>
    <n v="372891360"/>
    <n v="59052580"/>
    <n v="253138.88"/>
    <n v="0"/>
    <n v="546570048"/>
    <n v="12963868"/>
    <n v="0"/>
    <n v="0"/>
    <n v="544.14"/>
    <n v="687.56"/>
    <n v="189.09"/>
    <n v="22.06"/>
    <n v="386.1"/>
    <n v="1959.47"/>
    <n v="0"/>
    <n v="0"/>
    <n v="0"/>
    <n v="247.48"/>
    <n v="0"/>
    <n v="69.89"/>
    <n v="20967"/>
    <n v="20967"/>
    <n v="0"/>
    <n v="0"/>
    <n v="0"/>
    <n v="3.09666657"/>
    <n v="0.41333333"/>
    <n v="0.67333335000000005"/>
    <n v="3.09666657"/>
    <n v="13.52333355"/>
    <n v="1.03666663"/>
    <n v="0.74000001000000004"/>
    <n v="11.74666691"/>
    <n v="0.14000000000000001"/>
    <n v="2.7"/>
    <n v="0"/>
    <n v="0"/>
    <n v="0"/>
    <n v="0"/>
    <n v="0"/>
    <n v="0"/>
    <n v="0"/>
    <n v="0"/>
    <n v="4.88"/>
    <n v="0.38"/>
    <n v="0"/>
    <n v="0"/>
    <n v="0"/>
    <n v="420"/>
    <n v="420"/>
    <n v="811"/>
    <n v="957"/>
    <n v="0"/>
    <n v="0"/>
    <x v="0"/>
    <n v="8.4353065986399987E-3"/>
    <n v="8.4353065986399994E-2"/>
    <n v="12.084801279999999"/>
    <n v="2.1156292585039999E-2"/>
    <n v="991182858.72000003"/>
    <n v="12415818.719999999"/>
    <n v="432196992"/>
    <n v="546570048"/>
  </r>
  <r>
    <x v="32"/>
    <x v="1"/>
    <n v="2028"/>
    <x v="7"/>
    <n v="0"/>
    <n v="300"/>
    <n v="2.0407999999999999E-2"/>
    <n v="2012"/>
    <s v="2023_Plan"/>
    <s v="Emission Group 1"/>
    <s v="Base;2023BP"/>
    <s v="Base"/>
    <s v="Base"/>
    <s v="Base"/>
    <s v="ASG"/>
    <n v="42622"/>
    <n v="11498498"/>
    <n v="0"/>
    <n v="11597213"/>
    <n v="51027.68"/>
    <n v="0"/>
    <n v="0"/>
    <n v="149724.81"/>
    <n v="0"/>
    <n v="0"/>
    <n v="0"/>
    <n v="0"/>
    <n v="0"/>
    <n v="551216.81000000006"/>
    <n v="312480"/>
    <n v="1327600.8799999999"/>
    <n v="2905769.5"/>
    <n v="0"/>
    <n v="0"/>
    <n v="0"/>
    <n v="0"/>
    <n v="5.21"/>
    <n v="0"/>
    <n v="0"/>
    <n v="0"/>
    <n v="397548576"/>
    <n v="395693568"/>
    <n v="340174272"/>
    <n v="55315392"/>
    <n v="203968.48"/>
    <n v="0"/>
    <n v="6154112.5"/>
    <n v="4299097.5"/>
    <n v="0"/>
    <n v="0"/>
    <n v="141.04"/>
    <n v="106.98"/>
    <n v="38.409999999999997"/>
    <n v="8.7899999999999991"/>
    <n v="78.510000000000005"/>
    <n v="120.6"/>
    <n v="0"/>
    <n v="0"/>
    <n v="0"/>
    <n v="28.71"/>
    <n v="0"/>
    <n v="0"/>
    <n v="20967"/>
    <n v="0"/>
    <n v="0"/>
    <n v="0"/>
    <n v="0"/>
    <n v="0.02"/>
    <n v="0"/>
    <n v="0"/>
    <n v="0.02"/>
    <n v="3.3333340000000003E-2"/>
    <n v="0"/>
    <n v="0"/>
    <n v="3.3333340000000003E-2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01847680.5"/>
    <n v="0"/>
    <n v="395693568"/>
    <n v="6154112.5"/>
  </r>
  <r>
    <x v="32"/>
    <x v="1"/>
    <n v="2028"/>
    <x v="8"/>
    <n v="0"/>
    <n v="300"/>
    <n v="2.0407999999999999E-2"/>
    <n v="2012"/>
    <s v="2023_Plan"/>
    <s v="Emission Group 1"/>
    <s v="Base;2023BP"/>
    <s v="Base"/>
    <s v="Base"/>
    <s v="Base"/>
    <s v="ASG"/>
    <n v="42622"/>
    <n v="9475657"/>
    <n v="0"/>
    <n v="9479064"/>
    <n v="163.93"/>
    <n v="0"/>
    <n v="0"/>
    <n v="3686.38"/>
    <n v="0"/>
    <n v="0"/>
    <n v="0"/>
    <n v="0"/>
    <n v="20"/>
    <n v="465959.03"/>
    <n v="302400"/>
    <n v="1220696.5"/>
    <n v="3154644.75"/>
    <n v="0"/>
    <n v="0"/>
    <n v="0"/>
    <n v="0.48"/>
    <n v="111.86"/>
    <n v="0"/>
    <n v="0"/>
    <n v="0"/>
    <n v="319197312"/>
    <n v="319050752"/>
    <n v="273628608"/>
    <n v="45357696"/>
    <n v="64327.95"/>
    <n v="0"/>
    <n v="244958.52"/>
    <n v="98402.53"/>
    <n v="0"/>
    <n v="0"/>
    <n v="58.53"/>
    <n v="40.43"/>
    <n v="7.47"/>
    <n v="0.8"/>
    <n v="14.76"/>
    <n v="1494.32"/>
    <n v="0"/>
    <n v="0"/>
    <n v="0"/>
    <n v="26.69"/>
    <n v="0"/>
    <n v="69.89"/>
    <n v="20967"/>
    <n v="0"/>
    <n v="0"/>
    <n v="0"/>
    <n v="0"/>
    <n v="0.12666667000000001"/>
    <n v="3.3333299999999998E-3"/>
    <n v="0"/>
    <n v="0.12666667000000001"/>
    <n v="0.27333333999999998"/>
    <n v="3.3333299999999998E-3"/>
    <n v="0"/>
    <n v="0.27000001000000001"/>
    <n v="0"/>
    <n v="7.0000000000000007E-2"/>
    <n v="0"/>
    <n v="0"/>
    <n v="0"/>
    <n v="0"/>
    <n v="0"/>
    <n v="0"/>
    <n v="0"/>
    <n v="0"/>
    <n v="5.19"/>
    <n v="0"/>
    <n v="0"/>
    <n v="0"/>
    <n v="0"/>
    <n v="420"/>
    <n v="420"/>
    <n v="811"/>
    <n v="957"/>
    <n v="0"/>
    <n v="0"/>
    <x v="0"/>
    <n v="6.8026598639999987E-5"/>
    <n v="6.8026598639999987E-4"/>
    <n v="9.7958399999999984E-3"/>
    <n v="6.8026598639999987E-5"/>
    <n v="319305774.68000001"/>
    <n v="10064.16"/>
    <n v="319050752"/>
    <n v="244958.52"/>
  </r>
  <r>
    <x v="32"/>
    <x v="1"/>
    <n v="2028"/>
    <x v="9"/>
    <n v="0"/>
    <n v="300"/>
    <n v="2.0407999999999999E-2"/>
    <n v="2012"/>
    <s v="2023_Plan"/>
    <s v="Emission Group 1"/>
    <s v="Base;2023BP"/>
    <s v="Base"/>
    <s v="Base"/>
    <s v="Base"/>
    <s v="ASG"/>
    <n v="42622"/>
    <n v="8812445"/>
    <n v="0"/>
    <n v="8816526"/>
    <n v="114.56"/>
    <n v="0"/>
    <n v="0"/>
    <n v="4210.79"/>
    <n v="0"/>
    <n v="0"/>
    <n v="0"/>
    <n v="0"/>
    <n v="0"/>
    <n v="393508.25"/>
    <n v="312480"/>
    <n v="1090994.8799999999"/>
    <n v="2951002"/>
    <n v="0"/>
    <n v="0"/>
    <n v="0"/>
    <n v="0"/>
    <n v="0"/>
    <n v="0"/>
    <n v="0"/>
    <n v="0"/>
    <n v="298853184"/>
    <n v="298958528"/>
    <n v="256768976"/>
    <n v="42168664"/>
    <n v="21298.82"/>
    <n v="0"/>
    <n v="3643.29"/>
    <n v="109001.61"/>
    <n v="0"/>
    <n v="0"/>
    <n v="52.17"/>
    <n v="37.369999999999997"/>
    <n v="7.23"/>
    <n v="1.27"/>
    <n v="12.15"/>
    <n v="31.8"/>
    <n v="0"/>
    <n v="0"/>
    <n v="0"/>
    <n v="2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298962171.29000002"/>
    <n v="0"/>
    <n v="298958528"/>
    <n v="3643.29"/>
  </r>
  <r>
    <x v="32"/>
    <x v="1"/>
    <n v="2028"/>
    <x v="10"/>
    <n v="0"/>
    <n v="300"/>
    <n v="2.0407999999999999E-2"/>
    <n v="2012"/>
    <s v="2023_Plan"/>
    <s v="Emission Group 1"/>
    <s v="Base;2023BP"/>
    <s v="Base"/>
    <s v="Base"/>
    <s v="Base"/>
    <s v="ASG"/>
    <n v="42622"/>
    <n v="9092684"/>
    <n v="0"/>
    <n v="9099555"/>
    <n v="137.66999999999999"/>
    <n v="0"/>
    <n v="0"/>
    <n v="7016.62"/>
    <n v="0"/>
    <n v="0"/>
    <n v="0"/>
    <n v="0"/>
    <n v="0"/>
    <n v="303036.56"/>
    <n v="302400"/>
    <n v="1148427.75"/>
    <n v="3003345"/>
    <n v="0"/>
    <n v="0"/>
    <n v="0"/>
    <n v="0"/>
    <n v="2.16"/>
    <n v="0"/>
    <n v="0"/>
    <n v="0"/>
    <n v="312847552"/>
    <n v="313040896"/>
    <n v="268631488"/>
    <n v="44363132"/>
    <n v="46262.13"/>
    <n v="0"/>
    <n v="3922.37"/>
    <n v="197292.28"/>
    <n v="0"/>
    <n v="0"/>
    <n v="46.33"/>
    <n v="37.590000000000003"/>
    <n v="4.07"/>
    <n v="0.63"/>
    <n v="7.41"/>
    <n v="28.49"/>
    <n v="0"/>
    <n v="0"/>
    <n v="0"/>
    <n v="28.12"/>
    <n v="0"/>
    <n v="0"/>
    <n v="20967"/>
    <n v="0"/>
    <n v="0"/>
    <n v="0"/>
    <n v="0"/>
    <n v="1.3333329999999999E-2"/>
    <n v="0"/>
    <n v="0"/>
    <n v="1.3333329999999999E-2"/>
    <n v="1.3333329999999999E-2"/>
    <n v="0"/>
    <n v="0"/>
    <n v="1.3333329999999999E-2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13044818.37"/>
    <n v="0"/>
    <n v="313040896"/>
    <n v="3922.37"/>
  </r>
  <r>
    <x v="32"/>
    <x v="1"/>
    <n v="2028"/>
    <x v="11"/>
    <n v="0"/>
    <n v="300"/>
    <n v="2.0407999999999999E-2"/>
    <n v="2012"/>
    <s v="2023_Plan"/>
    <s v="Emission Group 1"/>
    <s v="Base;2023BP"/>
    <s v="Base"/>
    <s v="Base"/>
    <s v="Base"/>
    <s v="ASG"/>
    <n v="42622"/>
    <n v="9505463"/>
    <n v="0"/>
    <n v="9941338"/>
    <n v="1898.96"/>
    <n v="0"/>
    <n v="0"/>
    <n v="437775.22"/>
    <n v="0"/>
    <n v="0"/>
    <n v="0"/>
    <n v="0"/>
    <n v="0"/>
    <n v="287907.96999999997"/>
    <n v="312480"/>
    <n v="1300495.5"/>
    <n v="3571411"/>
    <n v="0"/>
    <n v="0"/>
    <n v="0"/>
    <n v="0"/>
    <n v="0"/>
    <n v="0"/>
    <n v="0"/>
    <n v="0"/>
    <n v="332370976"/>
    <n v="344428704"/>
    <n v="295389856"/>
    <n v="49007604"/>
    <n v="31122.03"/>
    <n v="0"/>
    <n v="48978.28"/>
    <n v="12106709"/>
    <n v="0"/>
    <n v="0"/>
    <n v="38.11"/>
    <n v="37.39"/>
    <n v="0.56000000000000005"/>
    <n v="0.03"/>
    <n v="0.92"/>
    <n v="25.79"/>
    <n v="0"/>
    <n v="0"/>
    <n v="0"/>
    <n v="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800000000000004"/>
    <n v="0"/>
    <n v="0"/>
    <n v="0"/>
    <n v="0"/>
    <n v="420"/>
    <n v="420"/>
    <n v="811"/>
    <n v="957"/>
    <n v="0"/>
    <n v="0"/>
    <x v="0"/>
    <n v="0"/>
    <n v="0"/>
    <n v="0"/>
    <n v="0"/>
    <n v="344477682.27999997"/>
    <n v="0"/>
    <n v="344428704"/>
    <n v="48978.28"/>
  </r>
  <r>
    <x v="32"/>
    <x v="2"/>
    <n v="2028"/>
    <x v="0"/>
    <n v="0"/>
    <n v="300"/>
    <n v="2.0407999999999999E-2"/>
    <n v="2012"/>
    <s v="2023_Plan"/>
    <s v="Emission Group 1"/>
    <s v="Base;2023BP"/>
    <s v="Base"/>
    <s v="Base"/>
    <s v="Base"/>
    <s v="ASG"/>
    <n v="42622"/>
    <n v="17691690"/>
    <n v="0"/>
    <n v="17420846"/>
    <n v="315876.13"/>
    <n v="0"/>
    <n v="0"/>
    <n v="44984.79"/>
    <n v="0"/>
    <n v="0"/>
    <n v="0"/>
    <n v="0"/>
    <n v="0"/>
    <n v="213631.66"/>
    <n v="550560"/>
    <n v="1223652.25"/>
    <n v="5028446.5"/>
    <n v="0"/>
    <n v="0"/>
    <n v="0"/>
    <n v="0"/>
    <n v="0"/>
    <n v="0"/>
    <n v="0"/>
    <n v="0"/>
    <n v="587099136"/>
    <n v="579113024"/>
    <n v="497471872"/>
    <n v="81020456"/>
    <n v="620442.38"/>
    <n v="0"/>
    <n v="9041598"/>
    <n v="1055495.25"/>
    <n v="0"/>
    <n v="0"/>
    <n v="74.16"/>
    <n v="40.19"/>
    <n v="22.33"/>
    <n v="3.35"/>
    <n v="28.87"/>
    <n v="28.62"/>
    <n v="0"/>
    <n v="0"/>
    <n v="0"/>
    <n v="2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5"/>
    <n v="0"/>
    <n v="0"/>
    <n v="0"/>
    <n v="0"/>
    <n v="740"/>
    <n v="740"/>
    <n v="1164"/>
    <n v="1422"/>
    <n v="0"/>
    <n v="0"/>
    <x v="0"/>
    <n v="0"/>
    <n v="0"/>
    <n v="0"/>
    <n v="0"/>
    <n v="588154622"/>
    <n v="0"/>
    <n v="579113024"/>
    <n v="9041598"/>
  </r>
  <r>
    <x v="32"/>
    <x v="2"/>
    <n v="2028"/>
    <x v="1"/>
    <n v="0"/>
    <n v="300"/>
    <n v="2.0407999999999999E-2"/>
    <n v="2012"/>
    <s v="2023_Plan"/>
    <s v="Emission Group 1"/>
    <s v="Base;2023BP"/>
    <s v="Base"/>
    <s v="Base"/>
    <s v="Base"/>
    <s v="ASG"/>
    <n v="42622"/>
    <n v="15325182"/>
    <n v="0"/>
    <n v="15079938"/>
    <n v="287635.09000000003"/>
    <n v="0"/>
    <n v="0"/>
    <n v="42400.480000000003"/>
    <n v="0"/>
    <n v="0"/>
    <n v="0"/>
    <n v="0"/>
    <n v="0"/>
    <n v="201125.75"/>
    <n v="497280"/>
    <n v="1098009.1299999999"/>
    <n v="4755237.5"/>
    <n v="0"/>
    <n v="0"/>
    <n v="0"/>
    <n v="0"/>
    <n v="0"/>
    <n v="0"/>
    <n v="0"/>
    <n v="0"/>
    <n v="503691360"/>
    <n v="496517984"/>
    <n v="425779232"/>
    <n v="70203248"/>
    <n v="536074.18999999994"/>
    <n v="0"/>
    <n v="8140447.5"/>
    <n v="967057.81"/>
    <n v="0"/>
    <n v="0"/>
    <n v="55.07"/>
    <n v="39.28"/>
    <n v="10.83"/>
    <n v="1.45"/>
    <n v="13.86"/>
    <n v="28.3"/>
    <n v="0"/>
    <n v="0"/>
    <n v="0"/>
    <n v="2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999999999999993"/>
    <n v="0"/>
    <n v="0"/>
    <n v="0"/>
    <n v="0"/>
    <n v="740"/>
    <n v="740"/>
    <n v="1164"/>
    <n v="1422"/>
    <n v="0"/>
    <n v="0"/>
    <x v="0"/>
    <n v="0"/>
    <n v="0"/>
    <n v="0"/>
    <n v="0"/>
    <n v="504658431.5"/>
    <n v="0"/>
    <n v="496517984"/>
    <n v="8140447.5"/>
  </r>
  <r>
    <x v="32"/>
    <x v="2"/>
    <n v="2028"/>
    <x v="2"/>
    <n v="0"/>
    <n v="300"/>
    <n v="2.0407999999999999E-2"/>
    <n v="2012"/>
    <s v="2023_Plan"/>
    <s v="Emission Group 1"/>
    <s v="Base;2023BP"/>
    <s v="Base"/>
    <s v="Base"/>
    <s v="Base"/>
    <s v="ASG"/>
    <n v="42622"/>
    <n v="14812218"/>
    <n v="0"/>
    <n v="14810996"/>
    <n v="2503.81"/>
    <n v="0"/>
    <n v="0"/>
    <n v="1251.3499999999999"/>
    <n v="0"/>
    <n v="0"/>
    <n v="0"/>
    <n v="0"/>
    <n v="0"/>
    <n v="314251.44"/>
    <n v="550560"/>
    <n v="1281378.6299999999"/>
    <n v="4747255.5"/>
    <n v="0"/>
    <n v="0"/>
    <n v="0"/>
    <n v="0"/>
    <n v="9.27"/>
    <n v="0"/>
    <n v="0"/>
    <n v="0"/>
    <n v="473946528"/>
    <n v="473906752"/>
    <n v="405488320"/>
    <n v="67866040"/>
    <n v="552420.68999999994"/>
    <n v="0"/>
    <n v="70889.2"/>
    <n v="31102.400000000001"/>
    <n v="0"/>
    <n v="0"/>
    <n v="52.17"/>
    <n v="38.46"/>
    <n v="9.0399999999999991"/>
    <n v="1.1599999999999999"/>
    <n v="12.19"/>
    <n v="28.31"/>
    <n v="0"/>
    <n v="0"/>
    <n v="0"/>
    <n v="24.86"/>
    <n v="0"/>
    <n v="0"/>
    <n v="20967"/>
    <n v="0"/>
    <n v="0"/>
    <n v="0"/>
    <n v="0"/>
    <n v="1.3333329999999999E-2"/>
    <n v="0"/>
    <n v="0"/>
    <n v="1.3333329999999999E-2"/>
    <n v="2.3333329999999999E-2"/>
    <n v="0"/>
    <n v="0"/>
    <n v="2.3333329999999999E-2"/>
    <n v="0"/>
    <n v="0"/>
    <n v="0"/>
    <n v="0"/>
    <n v="0"/>
    <n v="0"/>
    <n v="0"/>
    <n v="0"/>
    <n v="0"/>
    <n v="0"/>
    <n v="5.13"/>
    <n v="0"/>
    <n v="0"/>
    <n v="0"/>
    <n v="0"/>
    <n v="740"/>
    <n v="740"/>
    <n v="1164"/>
    <n v="1422"/>
    <n v="0"/>
    <n v="0"/>
    <x v="0"/>
    <n v="0"/>
    <n v="0"/>
    <n v="0"/>
    <n v="0"/>
    <n v="473977641.19999999"/>
    <n v="0"/>
    <n v="473906752"/>
    <n v="70889.2"/>
  </r>
  <r>
    <x v="32"/>
    <x v="2"/>
    <n v="2028"/>
    <x v="3"/>
    <n v="0"/>
    <n v="300"/>
    <n v="2.0407999999999999E-2"/>
    <n v="2012"/>
    <s v="2023_Plan"/>
    <s v="Emission Group 1"/>
    <s v="Base;2023BP"/>
    <s v="Base"/>
    <s v="Base"/>
    <s v="Base"/>
    <s v="ASG"/>
    <n v="42622"/>
    <n v="13790707"/>
    <n v="0"/>
    <n v="13789234"/>
    <n v="3410.65"/>
    <n v="0"/>
    <n v="0"/>
    <n v="1998.13"/>
    <n v="0"/>
    <n v="0"/>
    <n v="0"/>
    <n v="0"/>
    <n v="2"/>
    <n v="298292.38"/>
    <n v="532800"/>
    <n v="1286033.8799999999"/>
    <n v="3696129.25"/>
    <n v="0"/>
    <n v="0"/>
    <n v="0"/>
    <n v="0"/>
    <n v="41.33"/>
    <n v="0"/>
    <n v="0"/>
    <n v="0"/>
    <n v="450675744"/>
    <n v="451192224"/>
    <n v="387344352"/>
    <n v="63499796"/>
    <n v="348163.47"/>
    <n v="0"/>
    <n v="257021"/>
    <n v="773496.06"/>
    <n v="0"/>
    <n v="0"/>
    <n v="109.98"/>
    <n v="38.89"/>
    <n v="45.97"/>
    <n v="8.43"/>
    <n v="64.36"/>
    <n v="75.36"/>
    <n v="0"/>
    <n v="0"/>
    <n v="0"/>
    <n v="387.11"/>
    <n v="0"/>
    <n v="0"/>
    <n v="20967"/>
    <n v="0"/>
    <n v="0"/>
    <n v="0"/>
    <n v="0"/>
    <n v="0.06"/>
    <n v="0"/>
    <n v="0"/>
    <n v="0.06"/>
    <n v="0.11333334"/>
    <n v="0"/>
    <n v="0"/>
    <n v="0.11333334"/>
    <n v="0"/>
    <n v="0"/>
    <n v="0"/>
    <n v="0"/>
    <n v="0"/>
    <n v="0"/>
    <n v="0"/>
    <n v="0"/>
    <n v="0"/>
    <n v="0"/>
    <n v="4.95"/>
    <n v="0"/>
    <n v="0"/>
    <n v="0"/>
    <n v="0"/>
    <n v="740"/>
    <n v="740"/>
    <n v="1164"/>
    <n v="1422"/>
    <n v="0"/>
    <n v="0"/>
    <x v="0"/>
    <n v="0"/>
    <n v="0"/>
    <n v="0"/>
    <n v="0"/>
    <n v="451449245"/>
    <n v="0"/>
    <n v="451192224"/>
    <n v="257021"/>
  </r>
  <r>
    <x v="32"/>
    <x v="2"/>
    <n v="2028"/>
    <x v="4"/>
    <n v="0"/>
    <n v="300"/>
    <n v="2.0407999999999999E-2"/>
    <n v="2012"/>
    <s v="2023_Plan"/>
    <s v="Emission Group 1"/>
    <s v="Base;2023BP"/>
    <s v="Base"/>
    <s v="Base"/>
    <s v="Base"/>
    <s v="ASG"/>
    <n v="42622"/>
    <n v="15094258"/>
    <n v="0"/>
    <n v="15090843"/>
    <n v="4284.1499999999996"/>
    <n v="0"/>
    <n v="0"/>
    <n v="1737.53"/>
    <n v="0"/>
    <n v="0"/>
    <n v="0"/>
    <n v="0"/>
    <n v="113.33"/>
    <n v="390997.53"/>
    <n v="550560"/>
    <n v="2014790.63"/>
    <n v="4883367"/>
    <n v="0"/>
    <n v="0"/>
    <n v="0"/>
    <n v="2.4300000000000002"/>
    <n v="833.68"/>
    <n v="0"/>
    <n v="0"/>
    <n v="0"/>
    <n v="495940416"/>
    <n v="495309280"/>
    <n v="425989248"/>
    <n v="69076616"/>
    <n v="243330.14"/>
    <n v="0"/>
    <n v="813296.38"/>
    <n v="182171.5"/>
    <n v="0"/>
    <n v="0"/>
    <n v="151.26"/>
    <n v="74.11"/>
    <n v="38.28"/>
    <n v="4.6500000000000004"/>
    <n v="82.81"/>
    <n v="189.84"/>
    <n v="0"/>
    <n v="0"/>
    <n v="0"/>
    <n v="104.85"/>
    <n v="0"/>
    <n v="69.89"/>
    <n v="20967"/>
    <n v="0"/>
    <n v="0"/>
    <n v="0"/>
    <n v="0"/>
    <n v="0.55333334000000001"/>
    <n v="6.6666700000000004E-3"/>
    <n v="0"/>
    <n v="0.55333334000000001"/>
    <n v="1.69333339"/>
    <n v="0.01"/>
    <n v="0"/>
    <n v="1.68333328"/>
    <n v="0"/>
    <n v="0.22"/>
    <n v="0"/>
    <n v="0"/>
    <n v="0"/>
    <n v="0"/>
    <n v="0"/>
    <n v="0"/>
    <n v="0"/>
    <n v="0"/>
    <n v="5.21"/>
    <n v="0.01"/>
    <n v="0"/>
    <n v="0"/>
    <n v="0"/>
    <n v="740"/>
    <n v="740"/>
    <n v="1164"/>
    <n v="1422"/>
    <n v="0"/>
    <n v="0"/>
    <x v="0"/>
    <n v="1.3605340136E-4"/>
    <n v="1.3605340136000001E-3"/>
    <n v="4.9591440000000001E-2"/>
    <n v="2.0407999999999998E-4"/>
    <n v="496173526.19"/>
    <n v="50949.810000000005"/>
    <n v="495309280"/>
    <n v="813296.38"/>
  </r>
  <r>
    <x v="32"/>
    <x v="2"/>
    <n v="2028"/>
    <x v="5"/>
    <n v="0"/>
    <n v="300"/>
    <n v="2.0407999999999999E-2"/>
    <n v="2012"/>
    <s v="2023_Plan"/>
    <s v="Emission Group 1"/>
    <s v="Base;2023BP"/>
    <s v="Base"/>
    <s v="Base"/>
    <s v="Base"/>
    <s v="ASG"/>
    <n v="42622"/>
    <n v="16571907"/>
    <n v="0"/>
    <n v="16671497"/>
    <n v="95282.38"/>
    <n v="0"/>
    <n v="0"/>
    <n v="207124.22"/>
    <n v="0"/>
    <n v="0"/>
    <n v="0"/>
    <n v="0"/>
    <n v="3123.33"/>
    <n v="399035.06"/>
    <n v="532800"/>
    <n v="1664321.13"/>
    <n v="4613548"/>
    <n v="0"/>
    <n v="0"/>
    <n v="0"/>
    <n v="18.62"/>
    <n v="12255.57"/>
    <n v="0"/>
    <n v="0"/>
    <n v="0"/>
    <n v="-195666304"/>
    <n v="548249152"/>
    <n v="471467296"/>
    <n v="76385256"/>
    <n v="396936.72"/>
    <n v="0"/>
    <n v="67625984"/>
    <n v="811541440"/>
    <n v="0"/>
    <n v="0"/>
    <n v="510.61"/>
    <n v="380.27"/>
    <n v="175.66"/>
    <n v="8.7100000000000009"/>
    <n v="338.74"/>
    <n v="709.74"/>
    <n v="0"/>
    <n v="0"/>
    <n v="0"/>
    <n v="3918.14"/>
    <n v="0"/>
    <n v="69.89"/>
    <n v="20967"/>
    <n v="0"/>
    <n v="0"/>
    <n v="0"/>
    <n v="0"/>
    <n v="3.05999994"/>
    <n v="1.3333329999999999E-2"/>
    <n v="0"/>
    <n v="3.05999994"/>
    <n v="15.960000040000001"/>
    <n v="0.03"/>
    <n v="0"/>
    <n v="15.93000031"/>
    <n v="0"/>
    <n v="6.46"/>
    <n v="0"/>
    <n v="0"/>
    <n v="0"/>
    <n v="0"/>
    <n v="0"/>
    <n v="0"/>
    <n v="0"/>
    <n v="0"/>
    <n v="5.41"/>
    <n v="0.01"/>
    <n v="0"/>
    <n v="0"/>
    <n v="0"/>
    <n v="740"/>
    <n v="740"/>
    <n v="1164"/>
    <n v="1422"/>
    <n v="0"/>
    <n v="0"/>
    <x v="0"/>
    <n v="2.7210659863999997E-4"/>
    <n v="2.7210659863999998E-3"/>
    <n v="0.37999695999999999"/>
    <n v="6.122399999999999E-4"/>
    <n v="616265541.53999996"/>
    <n v="390405.54000000004"/>
    <n v="548249152"/>
    <n v="67625984"/>
  </r>
  <r>
    <x v="32"/>
    <x v="2"/>
    <n v="2028"/>
    <x v="6"/>
    <n v="0"/>
    <n v="300"/>
    <n v="2.0407999999999999E-2"/>
    <n v="2012"/>
    <s v="2023_Plan"/>
    <s v="Emission Group 1"/>
    <s v="Base;2023BP"/>
    <s v="Base"/>
    <s v="Base"/>
    <s v="Base"/>
    <s v="ASG"/>
    <n v="42622"/>
    <n v="18554174"/>
    <n v="0"/>
    <n v="18818716"/>
    <n v="44794.35"/>
    <n v="0"/>
    <n v="0"/>
    <n v="318061.31"/>
    <n v="0"/>
    <n v="0"/>
    <n v="0"/>
    <n v="0"/>
    <n v="1976.67"/>
    <n v="452014.66"/>
    <n v="550560"/>
    <n v="2044561.13"/>
    <n v="5068851"/>
    <n v="0"/>
    <n v="0"/>
    <n v="0"/>
    <n v="73.2"/>
    <n v="8611.86"/>
    <n v="0"/>
    <n v="0"/>
    <n v="0"/>
    <n v="342770880"/>
    <n v="635525632"/>
    <n v="547961856"/>
    <n v="87141688"/>
    <n v="422047.25"/>
    <n v="0"/>
    <n v="110723712"/>
    <n v="403478464"/>
    <n v="0"/>
    <n v="0"/>
    <n v="474.11"/>
    <n v="352.09"/>
    <n v="144.94"/>
    <n v="8.9499999999999993"/>
    <n v="327.56"/>
    <n v="2471.8200000000002"/>
    <n v="0"/>
    <n v="0"/>
    <n v="0"/>
    <n v="1268.56"/>
    <n v="0"/>
    <n v="69.89"/>
    <n v="20967"/>
    <n v="0"/>
    <n v="0"/>
    <n v="0"/>
    <n v="0"/>
    <n v="3.0733332600000001"/>
    <n v="7.6666670000000006E-2"/>
    <n v="0"/>
    <n v="3.0733332600000001"/>
    <n v="13.31999969"/>
    <n v="0.16"/>
    <n v="0"/>
    <n v="13.15999985"/>
    <n v="0.02"/>
    <n v="3.6"/>
    <n v="0"/>
    <n v="0"/>
    <n v="0"/>
    <n v="0"/>
    <n v="0"/>
    <n v="0"/>
    <n v="0"/>
    <n v="0"/>
    <n v="5.64"/>
    <n v="0.08"/>
    <n v="0"/>
    <n v="0"/>
    <n v="0"/>
    <n v="740"/>
    <n v="740"/>
    <n v="1164"/>
    <n v="1422"/>
    <n v="0"/>
    <n v="0"/>
    <x v="0"/>
    <n v="1.56461340136E-3"/>
    <n v="1.5646134013599999E-2"/>
    <n v="1.4938655999999999"/>
    <n v="3.2652799999999997E-3"/>
    <n v="747784128.39999998"/>
    <n v="1534784.4000000001"/>
    <n v="635525632"/>
    <n v="110723712"/>
  </r>
  <r>
    <x v="32"/>
    <x v="2"/>
    <n v="2028"/>
    <x v="7"/>
    <n v="0"/>
    <n v="300"/>
    <n v="2.0407999999999999E-2"/>
    <n v="2012"/>
    <s v="2023_Plan"/>
    <s v="Emission Group 1"/>
    <s v="Base;2023BP"/>
    <s v="Base"/>
    <s v="Base"/>
    <s v="Base"/>
    <s v="ASG"/>
    <n v="42622"/>
    <n v="17567038"/>
    <n v="0"/>
    <n v="17599458"/>
    <n v="78470.3"/>
    <n v="0"/>
    <n v="0"/>
    <n v="110900.18"/>
    <n v="0"/>
    <n v="0"/>
    <n v="0"/>
    <n v="0"/>
    <n v="0"/>
    <n v="424902.06"/>
    <n v="550560"/>
    <n v="1740437.38"/>
    <n v="4735828"/>
    <n v="0"/>
    <n v="0"/>
    <n v="0"/>
    <n v="0"/>
    <n v="9.7200000000000006"/>
    <n v="0"/>
    <n v="0"/>
    <n v="0"/>
    <n v="577468416"/>
    <n v="577878208"/>
    <n v="496583680"/>
    <n v="80883040"/>
    <n v="411530.69"/>
    <n v="0"/>
    <n v="5019089.5"/>
    <n v="5428837"/>
    <n v="0"/>
    <n v="0"/>
    <n v="141.91999999999999"/>
    <n v="55.03"/>
    <n v="43.98"/>
    <n v="9.09"/>
    <n v="81.41"/>
    <n v="63.96"/>
    <n v="0"/>
    <n v="0"/>
    <n v="0"/>
    <n v="48.95"/>
    <n v="0"/>
    <n v="0"/>
    <n v="20967"/>
    <n v="0"/>
    <n v="0"/>
    <n v="0"/>
    <n v="0"/>
    <n v="2.3333329999999999E-2"/>
    <n v="0"/>
    <n v="0"/>
    <n v="2.3333329999999999E-2"/>
    <n v="3.6666669999999998E-2"/>
    <n v="0"/>
    <n v="0"/>
    <n v="3.6666669999999998E-2"/>
    <n v="0"/>
    <n v="0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582897297.5"/>
    <n v="0"/>
    <n v="577878208"/>
    <n v="5019089.5"/>
  </r>
  <r>
    <x v="32"/>
    <x v="2"/>
    <n v="2028"/>
    <x v="8"/>
    <n v="0"/>
    <n v="300"/>
    <n v="2.0407999999999999E-2"/>
    <n v="2012"/>
    <s v="2023_Plan"/>
    <s v="Emission Group 1"/>
    <s v="Base;2023BP"/>
    <s v="Base"/>
    <s v="Base"/>
    <s v="Base"/>
    <s v="ASG"/>
    <n v="42622"/>
    <n v="14681354"/>
    <n v="0"/>
    <n v="14679670"/>
    <n v="2611.8000000000002"/>
    <n v="0"/>
    <n v="0"/>
    <n v="922.32"/>
    <n v="0"/>
    <n v="0"/>
    <n v="0"/>
    <n v="0"/>
    <n v="0"/>
    <n v="370065.88"/>
    <n v="532800"/>
    <n v="1400104.13"/>
    <n v="3999077.5"/>
    <n v="0"/>
    <n v="0"/>
    <n v="0"/>
    <n v="0"/>
    <n v="10.5"/>
    <n v="0"/>
    <n v="0"/>
    <n v="0"/>
    <n v="469058848"/>
    <n v="469163200"/>
    <n v="402082080"/>
    <n v="66667528"/>
    <n v="413815.16"/>
    <n v="0"/>
    <n v="67365.52"/>
    <n v="171718"/>
    <n v="0"/>
    <n v="0"/>
    <n v="108.27"/>
    <n v="39.020000000000003"/>
    <n v="40.42"/>
    <n v="7.78"/>
    <n v="62.23"/>
    <n v="25.79"/>
    <n v="0"/>
    <n v="0"/>
    <n v="0"/>
    <n v="186.18"/>
    <n v="0"/>
    <n v="0"/>
    <n v="20967"/>
    <n v="0"/>
    <n v="0"/>
    <n v="0"/>
    <n v="0"/>
    <n v="4.3333330000000003E-2"/>
    <n v="0"/>
    <n v="0"/>
    <n v="4.3333330000000003E-2"/>
    <n v="5.6666670000000002E-2"/>
    <n v="0"/>
    <n v="0"/>
    <n v="5.6666670000000002E-2"/>
    <n v="0"/>
    <n v="0"/>
    <n v="0"/>
    <n v="0"/>
    <n v="0"/>
    <n v="0"/>
    <n v="0"/>
    <n v="0"/>
    <n v="0"/>
    <n v="0"/>
    <n v="5.98"/>
    <n v="0"/>
    <n v="0"/>
    <n v="0"/>
    <n v="0"/>
    <n v="740"/>
    <n v="740"/>
    <n v="1164"/>
    <n v="1422"/>
    <n v="0"/>
    <n v="0"/>
    <x v="0"/>
    <n v="0"/>
    <n v="0"/>
    <n v="0"/>
    <n v="0"/>
    <n v="469230565.51999998"/>
    <n v="0"/>
    <n v="469163200"/>
    <n v="67365.52"/>
  </r>
  <r>
    <x v="32"/>
    <x v="2"/>
    <n v="2028"/>
    <x v="9"/>
    <n v="0"/>
    <n v="300"/>
    <n v="2.0407999999999999E-2"/>
    <n v="2012"/>
    <s v="2023_Plan"/>
    <s v="Emission Group 1"/>
    <s v="Base;2023BP"/>
    <s v="Base"/>
    <s v="Base"/>
    <s v="Base"/>
    <s v="ASG"/>
    <n v="42622"/>
    <n v="14259713"/>
    <n v="0"/>
    <n v="14259010"/>
    <n v="1886.89"/>
    <n v="0"/>
    <n v="0"/>
    <n v="1199.79"/>
    <n v="0"/>
    <n v="0"/>
    <n v="0"/>
    <n v="0"/>
    <n v="2"/>
    <n v="322731.31"/>
    <n v="550560"/>
    <n v="1170461.5"/>
    <n v="3809074.75"/>
    <n v="0"/>
    <n v="0"/>
    <n v="0"/>
    <n v="0"/>
    <n v="27.18"/>
    <n v="0"/>
    <n v="0"/>
    <n v="0"/>
    <n v="463209088"/>
    <n v="463186560"/>
    <n v="396856000"/>
    <n v="65865872"/>
    <n v="464668.44"/>
    <n v="0"/>
    <n v="50952.87"/>
    <n v="28418.92"/>
    <n v="0"/>
    <n v="0"/>
    <n v="93.1"/>
    <n v="38.909999999999997"/>
    <n v="39.520000000000003"/>
    <n v="6.93"/>
    <n v="49.31"/>
    <n v="27"/>
    <n v="0"/>
    <n v="0"/>
    <n v="0"/>
    <n v="23.69"/>
    <n v="0"/>
    <n v="0"/>
    <n v="20967"/>
    <n v="0"/>
    <n v="0"/>
    <n v="0"/>
    <n v="0"/>
    <n v="3.6666669999999998E-2"/>
    <n v="0"/>
    <n v="0"/>
    <n v="3.6666669999999998E-2"/>
    <n v="6.3333329999999993E-2"/>
    <n v="0"/>
    <n v="0"/>
    <n v="6.3333329999999993E-2"/>
    <n v="0"/>
    <n v="0.01"/>
    <n v="0"/>
    <n v="0"/>
    <n v="0"/>
    <n v="0"/>
    <n v="0"/>
    <n v="0"/>
    <n v="0"/>
    <n v="0"/>
    <n v="6.39"/>
    <n v="0"/>
    <n v="0"/>
    <n v="0"/>
    <n v="0"/>
    <n v="740"/>
    <n v="740"/>
    <n v="1164"/>
    <n v="1422"/>
    <n v="0"/>
    <n v="0"/>
    <x v="0"/>
    <n v="0"/>
    <n v="0"/>
    <n v="0"/>
    <n v="0"/>
    <n v="463237512.87"/>
    <n v="0"/>
    <n v="463186560"/>
    <n v="50952.87"/>
  </r>
  <r>
    <x v="32"/>
    <x v="2"/>
    <n v="2028"/>
    <x v="10"/>
    <n v="0"/>
    <n v="300"/>
    <n v="2.0407999999999999E-2"/>
    <n v="2012"/>
    <s v="2023_Plan"/>
    <s v="Emission Group 1"/>
    <s v="Base;2023BP"/>
    <s v="Base"/>
    <s v="Base"/>
    <s v="Base"/>
    <s v="ASG"/>
    <n v="42622"/>
    <n v="15420237"/>
    <n v="0"/>
    <n v="15416591"/>
    <n v="4412.21"/>
    <n v="0"/>
    <n v="0"/>
    <n v="745.49"/>
    <n v="0"/>
    <n v="0"/>
    <n v="0"/>
    <n v="0"/>
    <n v="0"/>
    <n v="235870.14"/>
    <n v="532800"/>
    <n v="1126910.6299999999"/>
    <n v="3904838.75"/>
    <n v="0"/>
    <n v="0"/>
    <n v="0"/>
    <n v="0"/>
    <n v="21.09"/>
    <n v="0"/>
    <n v="0"/>
    <n v="0"/>
    <n v="502283648"/>
    <n v="502172768"/>
    <n v="430632160"/>
    <n v="70960152"/>
    <n v="580448.38"/>
    <n v="0"/>
    <n v="128805.54"/>
    <n v="17933.79"/>
    <n v="0"/>
    <n v="0"/>
    <n v="74.040000000000006"/>
    <n v="39.42"/>
    <n v="25.36"/>
    <n v="3.63"/>
    <n v="31.55"/>
    <n v="29.19"/>
    <n v="0"/>
    <n v="0"/>
    <n v="0"/>
    <n v="24.06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502301573.54000002"/>
    <n v="0"/>
    <n v="502172768"/>
    <n v="128805.54"/>
  </r>
  <r>
    <x v="32"/>
    <x v="2"/>
    <n v="2028"/>
    <x v="11"/>
    <n v="0"/>
    <n v="300"/>
    <n v="2.0407999999999999E-2"/>
    <n v="2012"/>
    <s v="2023_Plan"/>
    <s v="Emission Group 1"/>
    <s v="Base;2023BP"/>
    <s v="Base"/>
    <s v="Base"/>
    <s v="Base"/>
    <s v="ASG"/>
    <n v="42622"/>
    <n v="16389108"/>
    <n v="0"/>
    <n v="16233805"/>
    <n v="208091.55"/>
    <n v="0"/>
    <n v="0"/>
    <n v="52821.85"/>
    <n v="0"/>
    <n v="0"/>
    <n v="0"/>
    <n v="0"/>
    <n v="0"/>
    <n v="243265.38"/>
    <n v="550560"/>
    <n v="1390867.75"/>
    <n v="5467169.5"/>
    <n v="0"/>
    <n v="0"/>
    <n v="0"/>
    <n v="0"/>
    <n v="0"/>
    <n v="0"/>
    <n v="0"/>
    <n v="0"/>
    <n v="541507328"/>
    <n v="536817280"/>
    <n v="460601152"/>
    <n v="75676840"/>
    <n v="539220.38"/>
    <n v="0"/>
    <n v="5942038"/>
    <n v="1251952.1299999999"/>
    <n v="0"/>
    <n v="0"/>
    <n v="43.59"/>
    <n v="39.979999999999997"/>
    <n v="3.18"/>
    <n v="0.38"/>
    <n v="4.49"/>
    <n v="28.55"/>
    <n v="0"/>
    <n v="0"/>
    <n v="0"/>
    <n v="2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6"/>
    <n v="0"/>
    <n v="0"/>
    <n v="0"/>
    <n v="0"/>
    <n v="740"/>
    <n v="740"/>
    <n v="1164"/>
    <n v="1422"/>
    <n v="0"/>
    <n v="0"/>
    <x v="0"/>
    <n v="0"/>
    <n v="0"/>
    <n v="0"/>
    <n v="0"/>
    <n v="542759318"/>
    <n v="0"/>
    <n v="536817280"/>
    <n v="5942038"/>
  </r>
  <r>
    <x v="32"/>
    <x v="3"/>
    <n v="2028"/>
    <x v="0"/>
    <n v="0"/>
    <n v="300"/>
    <n v="2.0407999999999999E-2"/>
    <n v="2012"/>
    <s v="2023_Plan"/>
    <s v="Emission Group 1"/>
    <s v="Base;2023BP"/>
    <s v="Base"/>
    <s v="Base"/>
    <s v="Base"/>
    <s v="ASG"/>
    <n v="42622"/>
    <n v="14709309"/>
    <n v="0"/>
    <n v="14346685"/>
    <n v="380123.28"/>
    <n v="0"/>
    <n v="0"/>
    <n v="17447.84"/>
    <n v="0"/>
    <n v="0"/>
    <n v="0"/>
    <n v="0"/>
    <n v="0"/>
    <n v="9671.98"/>
    <n v="520800"/>
    <n v="1080018.5"/>
    <n v="4464993.5"/>
    <n v="0"/>
    <n v="0"/>
    <n v="0"/>
    <n v="0"/>
    <n v="0"/>
    <n v="0"/>
    <n v="0"/>
    <n v="0"/>
    <n v="292985824"/>
    <n v="283233472"/>
    <n v="229612256"/>
    <n v="53088416"/>
    <n v="532827.43999999994"/>
    <n v="0"/>
    <n v="10278185"/>
    <n v="525834.93999999994"/>
    <n v="0"/>
    <n v="0"/>
    <n v="49.99"/>
    <n v="40.049999999999997"/>
    <n v="8.3699999999999992"/>
    <n v="0.93"/>
    <n v="9.86"/>
    <n v="27.04"/>
    <n v="0"/>
    <n v="0"/>
    <n v="0"/>
    <n v="3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9"/>
    <n v="0"/>
    <n v="0"/>
    <n v="0"/>
    <n v="0"/>
    <n v="700"/>
    <n v="700"/>
    <n v="1103"/>
    <n v="1347"/>
    <n v="0"/>
    <n v="0"/>
    <x v="0"/>
    <n v="0"/>
    <n v="0"/>
    <n v="0"/>
    <n v="0"/>
    <n v="293511657"/>
    <n v="0"/>
    <n v="283233472"/>
    <n v="10278185"/>
  </r>
  <r>
    <x v="32"/>
    <x v="3"/>
    <n v="2028"/>
    <x v="1"/>
    <n v="0"/>
    <n v="300"/>
    <n v="2.0407999999999999E-2"/>
    <n v="2012"/>
    <s v="2023_Plan"/>
    <s v="Emission Group 1"/>
    <s v="Base;2023BP"/>
    <s v="Base"/>
    <s v="Base"/>
    <s v="Base"/>
    <s v="ASG"/>
    <n v="42622"/>
    <n v="12898561"/>
    <n v="0"/>
    <n v="12497748"/>
    <n v="406063.16"/>
    <n v="0"/>
    <n v="0"/>
    <n v="5240.3100000000004"/>
    <n v="0"/>
    <n v="0"/>
    <n v="0"/>
    <n v="0"/>
    <n v="0"/>
    <n v="9185.44"/>
    <n v="470400"/>
    <n v="978574.75"/>
    <n v="3957803.5"/>
    <n v="0"/>
    <n v="0"/>
    <n v="0"/>
    <n v="0"/>
    <n v="0"/>
    <n v="0"/>
    <n v="0"/>
    <n v="0"/>
    <n v="249406576"/>
    <n v="238738880"/>
    <n v="192393760"/>
    <n v="45919496"/>
    <n v="425612.53"/>
    <n v="0"/>
    <n v="10804403"/>
    <n v="136697.17000000001"/>
    <n v="0"/>
    <n v="0"/>
    <n v="48.96"/>
    <n v="39.42"/>
    <n v="8.2799999999999994"/>
    <n v="1.04"/>
    <n v="9.75"/>
    <n v="26.61"/>
    <n v="0"/>
    <n v="0"/>
    <n v="0"/>
    <n v="2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2"/>
    <n v="0"/>
    <n v="0"/>
    <n v="0"/>
    <n v="0"/>
    <n v="700"/>
    <n v="700"/>
    <n v="1103"/>
    <n v="1347"/>
    <n v="0"/>
    <n v="0"/>
    <x v="0"/>
    <n v="0"/>
    <n v="0"/>
    <n v="0"/>
    <n v="0"/>
    <n v="249543283"/>
    <n v="0"/>
    <n v="238738880"/>
    <n v="10804403"/>
  </r>
  <r>
    <x v="32"/>
    <x v="3"/>
    <n v="2028"/>
    <x v="2"/>
    <n v="0"/>
    <n v="300"/>
    <n v="2.0407999999999999E-2"/>
    <n v="2012"/>
    <s v="2023_Plan"/>
    <s v="Emission Group 1"/>
    <s v="Base;2023BP"/>
    <s v="Base"/>
    <s v="Base"/>
    <s v="Base"/>
    <s v="ASG"/>
    <n v="42622"/>
    <n v="12546761"/>
    <n v="0"/>
    <n v="12539952"/>
    <n v="7185.31"/>
    <n v="0"/>
    <n v="0"/>
    <n v="399.34"/>
    <n v="0"/>
    <n v="0"/>
    <n v="0"/>
    <n v="0"/>
    <n v="0"/>
    <n v="13445.07"/>
    <n v="520800"/>
    <n v="1088243.75"/>
    <n v="3220621"/>
    <n v="0"/>
    <n v="0"/>
    <n v="0"/>
    <n v="0"/>
    <n v="8.89"/>
    <n v="0"/>
    <n v="0"/>
    <n v="0"/>
    <n v="238720592"/>
    <n v="238531648"/>
    <n v="193841360"/>
    <n v="44357648"/>
    <n v="332579.75"/>
    <n v="0"/>
    <n v="199165.8"/>
    <n v="10226.530000000001"/>
    <n v="0"/>
    <n v="0"/>
    <n v="69.930000000000007"/>
    <n v="39.11"/>
    <n v="24.22"/>
    <n v="4.1900000000000004"/>
    <n v="29.49"/>
    <n v="27.72"/>
    <n v="0"/>
    <n v="0"/>
    <n v="0"/>
    <n v="25.61"/>
    <n v="0"/>
    <n v="0"/>
    <n v="20967"/>
    <n v="0"/>
    <n v="0"/>
    <n v="0"/>
    <n v="0"/>
    <n v="2.666667E-2"/>
    <n v="0"/>
    <n v="0"/>
    <n v="2.666667E-2"/>
    <n v="0.04"/>
    <n v="0"/>
    <n v="0"/>
    <n v="0.04"/>
    <n v="0"/>
    <n v="0"/>
    <n v="0"/>
    <n v="0"/>
    <n v="0"/>
    <n v="0"/>
    <n v="0"/>
    <n v="0"/>
    <n v="0"/>
    <n v="0"/>
    <n v="4.07"/>
    <n v="0"/>
    <n v="0"/>
    <n v="0"/>
    <n v="0"/>
    <n v="700"/>
    <n v="700"/>
    <n v="1103"/>
    <n v="1347"/>
    <n v="0"/>
    <n v="0"/>
    <x v="0"/>
    <n v="0"/>
    <n v="0"/>
    <n v="0"/>
    <n v="0"/>
    <n v="238730813.80000001"/>
    <n v="0"/>
    <n v="238531648"/>
    <n v="199165.8"/>
  </r>
  <r>
    <x v="32"/>
    <x v="3"/>
    <n v="2028"/>
    <x v="3"/>
    <n v="0"/>
    <n v="300"/>
    <n v="2.0407999999999999E-2"/>
    <n v="2012"/>
    <s v="2023_Plan"/>
    <s v="Emission Group 1"/>
    <s v="Base;2023BP"/>
    <s v="Base"/>
    <s v="Base"/>
    <s v="Base"/>
    <s v="ASG"/>
    <n v="42622"/>
    <n v="11992850"/>
    <n v="0"/>
    <n v="11987028"/>
    <n v="6196.39"/>
    <n v="0"/>
    <n v="0"/>
    <n v="368.09"/>
    <n v="0"/>
    <n v="0"/>
    <n v="0"/>
    <n v="0"/>
    <n v="0"/>
    <n v="13251.84"/>
    <n v="504000"/>
    <n v="1025145.06"/>
    <n v="3042283"/>
    <n v="0"/>
    <n v="0"/>
    <n v="0"/>
    <n v="0"/>
    <n v="23.38"/>
    <n v="0"/>
    <n v="0"/>
    <n v="0"/>
    <n v="256547072"/>
    <n v="255955520"/>
    <n v="212351952"/>
    <n v="43262228"/>
    <n v="341421.91"/>
    <n v="0"/>
    <n v="815733.44"/>
    <n v="224179.09"/>
    <n v="0"/>
    <n v="0"/>
    <n v="83.56"/>
    <n v="39.07"/>
    <n v="35.5"/>
    <n v="5.79"/>
    <n v="42.05"/>
    <n v="131.65"/>
    <n v="0"/>
    <n v="0"/>
    <n v="0"/>
    <n v="609.03"/>
    <n v="0"/>
    <n v="0"/>
    <n v="20967"/>
    <n v="0"/>
    <n v="0"/>
    <n v="0"/>
    <n v="0"/>
    <n v="0.04"/>
    <n v="0"/>
    <n v="0"/>
    <n v="0.04"/>
    <n v="9.6666660000000001E-2"/>
    <n v="0"/>
    <n v="0"/>
    <n v="9.6666660000000001E-2"/>
    <n v="0"/>
    <n v="0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56771253.44"/>
    <n v="0"/>
    <n v="255955520"/>
    <n v="815733.44"/>
  </r>
  <r>
    <x v="32"/>
    <x v="3"/>
    <n v="2028"/>
    <x v="4"/>
    <n v="0"/>
    <n v="300"/>
    <n v="2.0407999999999999E-2"/>
    <n v="2012"/>
    <s v="2023_Plan"/>
    <s v="Emission Group 1"/>
    <s v="Base;2023BP"/>
    <s v="Base"/>
    <s v="Base"/>
    <s v="Base"/>
    <s v="ASG"/>
    <n v="42622"/>
    <n v="13833727"/>
    <n v="0"/>
    <n v="13831293"/>
    <n v="3906.74"/>
    <n v="0"/>
    <n v="0"/>
    <n v="1807.2"/>
    <n v="0"/>
    <n v="0"/>
    <n v="0"/>
    <n v="0"/>
    <n v="64.67"/>
    <n v="15948.9"/>
    <n v="520800"/>
    <n v="1955229.25"/>
    <n v="4456569.5"/>
    <n v="0"/>
    <n v="0"/>
    <n v="0"/>
    <n v="3.17"/>
    <n v="326.62"/>
    <n v="0"/>
    <n v="0"/>
    <n v="0"/>
    <n v="300149600"/>
    <n v="300691072"/>
    <n v="246669616"/>
    <n v="53693060"/>
    <n v="328548.46999999997"/>
    <n v="0"/>
    <n v="747370.88"/>
    <n v="1288834.8799999999"/>
    <n v="0"/>
    <n v="0"/>
    <n v="104.31"/>
    <n v="51.47"/>
    <n v="24.61"/>
    <n v="2.9"/>
    <n v="51.99"/>
    <n v="191.3"/>
    <n v="0"/>
    <n v="0"/>
    <n v="0"/>
    <n v="713.17"/>
    <n v="0"/>
    <n v="69.89"/>
    <n v="20967"/>
    <n v="0"/>
    <n v="0"/>
    <n v="0"/>
    <n v="0"/>
    <n v="0.30666666999999997"/>
    <n v="6.6666700000000004E-3"/>
    <n v="0"/>
    <n v="0.30666666999999997"/>
    <n v="0.73000001999999997"/>
    <n v="0.01"/>
    <n v="0"/>
    <n v="0.72000003000000001"/>
    <n v="0"/>
    <n v="0.13"/>
    <n v="0"/>
    <n v="0"/>
    <n v="0"/>
    <n v="0"/>
    <n v="0"/>
    <n v="0"/>
    <n v="0.05"/>
    <n v="0.18"/>
    <n v="4.72"/>
    <n v="0.01"/>
    <n v="0"/>
    <n v="0"/>
    <n v="0"/>
    <n v="700"/>
    <n v="700"/>
    <n v="1103"/>
    <n v="1347"/>
    <n v="0"/>
    <n v="0"/>
    <x v="0"/>
    <n v="1.3605340136E-4"/>
    <n v="1.3605340136000001E-3"/>
    <n v="6.4693359999999991E-2"/>
    <n v="2.0407999999999998E-4"/>
    <n v="301504908.26999998"/>
    <n v="66465.39"/>
    <n v="300691072"/>
    <n v="747370.88"/>
  </r>
  <r>
    <x v="32"/>
    <x v="3"/>
    <n v="2028"/>
    <x v="5"/>
    <n v="0"/>
    <n v="300"/>
    <n v="2.0407999999999999E-2"/>
    <n v="2012"/>
    <s v="2023_Plan"/>
    <s v="Emission Group 1"/>
    <s v="Base;2023BP"/>
    <s v="Base"/>
    <s v="Base"/>
    <s v="Base"/>
    <s v="ASG"/>
    <n v="42622"/>
    <n v="15366204"/>
    <n v="0"/>
    <n v="15113079"/>
    <n v="257229.31"/>
    <n v="0"/>
    <n v="0"/>
    <n v="24160.3"/>
    <n v="0"/>
    <n v="0"/>
    <n v="0"/>
    <n v="0"/>
    <n v="14662.67"/>
    <n v="16289.3"/>
    <n v="504000"/>
    <n v="1207309.1299999999"/>
    <n v="3544939.75"/>
    <n v="0"/>
    <n v="0"/>
    <n v="0"/>
    <n v="7412.9"/>
    <n v="10524.19"/>
    <n v="2184.02"/>
    <n v="0"/>
    <n v="0"/>
    <n v="1065943296"/>
    <n v="337989856"/>
    <n v="280524992"/>
    <n v="57043932"/>
    <n v="420981.06"/>
    <n v="0"/>
    <n v="741013504"/>
    <n v="13060094"/>
    <n v="0"/>
    <n v="0"/>
    <n v="842.83"/>
    <n v="696"/>
    <n v="334.66"/>
    <n v="6.49"/>
    <n v="501.07"/>
    <n v="2880.75"/>
    <n v="0"/>
    <n v="0"/>
    <n v="0"/>
    <n v="540.55999999999995"/>
    <n v="0"/>
    <n v="69.89"/>
    <n v="20967"/>
    <n v="20967"/>
    <n v="0"/>
    <n v="0"/>
    <n v="0"/>
    <n v="3.0799999200000001"/>
    <n v="2.1199998899999999"/>
    <n v="2.0399999599999998"/>
    <n v="3.0266666400000002"/>
    <n v="21.44333267"/>
    <n v="8.3133335099999996"/>
    <n v="2.2633333200000001"/>
    <n v="10.86666679"/>
    <n v="1.1499999999999999"/>
    <n v="14"/>
    <n v="0"/>
    <n v="0"/>
    <n v="0"/>
    <n v="0"/>
    <n v="0"/>
    <n v="0"/>
    <n v="0"/>
    <n v="0"/>
    <n v="4.6399999999999997"/>
    <n v="0.98"/>
    <n v="0"/>
    <n v="0"/>
    <n v="0"/>
    <n v="700"/>
    <n v="700"/>
    <n v="1103"/>
    <n v="1347"/>
    <n v="0"/>
    <n v="0"/>
    <x v="0"/>
    <n v="4.3264957755119994E-2"/>
    <n v="0.43264957755119993"/>
    <n v="151.2824632"/>
    <n v="0.16965851027207998"/>
    <n v="1234429634.3"/>
    <n v="155426274.29999998"/>
    <n v="337989856"/>
    <n v="741013504"/>
  </r>
  <r>
    <x v="32"/>
    <x v="3"/>
    <n v="2028"/>
    <x v="6"/>
    <n v="0"/>
    <n v="300"/>
    <n v="2.0407999999999999E-2"/>
    <n v="2012"/>
    <s v="2023_Plan"/>
    <s v="Emission Group 1"/>
    <s v="Base;2023BP"/>
    <s v="Base"/>
    <s v="Base"/>
    <s v="Base"/>
    <s v="ASG"/>
    <n v="42622"/>
    <n v="16995668"/>
    <n v="0"/>
    <n v="16923092"/>
    <n v="164560.69"/>
    <n v="0"/>
    <n v="0"/>
    <n v="100393.84"/>
    <n v="0"/>
    <n v="0"/>
    <n v="0"/>
    <n v="0"/>
    <n v="1444.67"/>
    <n v="17899.740000000002"/>
    <n v="520800"/>
    <n v="1265721"/>
    <n v="3702122.25"/>
    <n v="0"/>
    <n v="0"/>
    <n v="0"/>
    <n v="74.13"/>
    <n v="7994.8"/>
    <n v="346.05"/>
    <n v="0"/>
    <n v="0"/>
    <n v="234457856"/>
    <n v="404946080"/>
    <n v="338638496"/>
    <n v="65819684"/>
    <n v="488112.75"/>
    <n v="0"/>
    <n v="110200248"/>
    <n v="280688480"/>
    <n v="0"/>
    <n v="0"/>
    <n v="431.52"/>
    <n v="509.64"/>
    <n v="199.74"/>
    <n v="7.77"/>
    <n v="294.75"/>
    <n v="669.66"/>
    <n v="0"/>
    <n v="0"/>
    <n v="0"/>
    <n v="2795.87"/>
    <n v="0"/>
    <n v="69.89"/>
    <n v="20967"/>
    <n v="20967"/>
    <n v="0"/>
    <n v="0"/>
    <n v="0"/>
    <n v="3.2066667099999999"/>
    <n v="7.3333330000000002E-2"/>
    <n v="0.33666667"/>
    <n v="3.2066667099999999"/>
    <n v="14.243332860000001"/>
    <n v="0.16"/>
    <n v="0.34999998999999998"/>
    <n v="13.733333590000001"/>
    <n v="0.02"/>
    <n v="3.31"/>
    <n v="0"/>
    <n v="0"/>
    <n v="0"/>
    <n v="0"/>
    <n v="0"/>
    <n v="0"/>
    <n v="0"/>
    <n v="0"/>
    <n v="4.67"/>
    <n v="7.0000000000000007E-2"/>
    <n v="0"/>
    <n v="0"/>
    <n v="0"/>
    <n v="700"/>
    <n v="700"/>
    <n v="1103"/>
    <n v="1347"/>
    <n v="0"/>
    <n v="0"/>
    <x v="0"/>
    <n v="1.49658659864E-3"/>
    <n v="1.49658659864E-2"/>
    <n v="1.5128450399999998"/>
    <n v="3.2652799999999997E-3"/>
    <n v="516700611.70999998"/>
    <n v="1554283.71"/>
    <n v="404946080"/>
    <n v="110200248"/>
  </r>
  <r>
    <x v="32"/>
    <x v="3"/>
    <n v="2028"/>
    <x v="7"/>
    <n v="0"/>
    <n v="300"/>
    <n v="2.0407999999999999E-2"/>
    <n v="2012"/>
    <s v="2023_Plan"/>
    <s v="Emission Group 1"/>
    <s v="Base;2023BP"/>
    <s v="Base"/>
    <s v="Base"/>
    <s v="Base"/>
    <s v="ASG"/>
    <n v="42622"/>
    <n v="15716820"/>
    <n v="0"/>
    <n v="15549228"/>
    <n v="202608.59"/>
    <n v="0"/>
    <n v="0"/>
    <n v="35065.86"/>
    <n v="0"/>
    <n v="0"/>
    <n v="0"/>
    <n v="0"/>
    <n v="0"/>
    <n v="16986.86"/>
    <n v="520800"/>
    <n v="1203722.5"/>
    <n v="3765490.75"/>
    <n v="0"/>
    <n v="0"/>
    <n v="0"/>
    <n v="0"/>
    <n v="9.65"/>
    <n v="0"/>
    <n v="0"/>
    <n v="0"/>
    <n v="344360064"/>
    <n v="344203744"/>
    <n v="284768896"/>
    <n v="58975028"/>
    <n v="459649.38"/>
    <n v="0"/>
    <n v="6008534"/>
    <n v="5852233.5"/>
    <n v="0"/>
    <n v="0"/>
    <n v="97.94"/>
    <n v="65.290000000000006"/>
    <n v="33.78"/>
    <n v="4.93"/>
    <n v="45.19"/>
    <n v="29.66"/>
    <n v="0"/>
    <n v="0"/>
    <n v="0"/>
    <n v="166.89"/>
    <n v="0"/>
    <n v="0"/>
    <n v="20967"/>
    <n v="0"/>
    <n v="0"/>
    <n v="0"/>
    <n v="0"/>
    <n v="3.3333340000000003E-2"/>
    <n v="0"/>
    <n v="0"/>
    <n v="3.3333340000000003E-2"/>
    <n v="0.05"/>
    <n v="0"/>
    <n v="0"/>
    <n v="0.05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50212278"/>
    <n v="0"/>
    <n v="344203744"/>
    <n v="6008534"/>
  </r>
  <r>
    <x v="32"/>
    <x v="3"/>
    <n v="2028"/>
    <x v="8"/>
    <n v="0"/>
    <n v="300"/>
    <n v="2.0407999999999999E-2"/>
    <n v="2012"/>
    <s v="2023_Plan"/>
    <s v="Emission Group 1"/>
    <s v="Base;2023BP"/>
    <s v="Base"/>
    <s v="Base"/>
    <s v="Base"/>
    <s v="ASG"/>
    <n v="42622"/>
    <n v="13001985"/>
    <n v="0"/>
    <n v="12997506"/>
    <n v="4967.4799999999996"/>
    <n v="0"/>
    <n v="0"/>
    <n v="498.15"/>
    <n v="0"/>
    <n v="0"/>
    <n v="0"/>
    <n v="0"/>
    <n v="0.67"/>
    <n v="15183.21"/>
    <n v="504000"/>
    <n v="1179999.6299999999"/>
    <n v="3599649.75"/>
    <n v="0"/>
    <n v="0"/>
    <n v="0"/>
    <n v="0"/>
    <n v="19.489999999999998"/>
    <n v="0"/>
    <n v="0"/>
    <n v="0"/>
    <n v="254334304"/>
    <n v="254308112"/>
    <n v="206373568"/>
    <n v="47599028"/>
    <n v="335489.81"/>
    <n v="0"/>
    <n v="133861"/>
    <n v="107666.57"/>
    <n v="0"/>
    <n v="0"/>
    <n v="71.849999999999994"/>
    <n v="39.299999999999997"/>
    <n v="21.15"/>
    <n v="3.06"/>
    <n v="28.71"/>
    <n v="26.95"/>
    <n v="0"/>
    <n v="0"/>
    <n v="0"/>
    <n v="216.13"/>
    <n v="0"/>
    <n v="0"/>
    <n v="20967"/>
    <n v="0"/>
    <n v="0"/>
    <n v="0"/>
    <n v="0"/>
    <n v="3.6666669999999998E-2"/>
    <n v="0"/>
    <n v="0"/>
    <n v="3.6666669999999998E-2"/>
    <n v="7.0000000000000007E-2"/>
    <n v="0"/>
    <n v="0"/>
    <n v="7.0000000000000007E-2"/>
    <n v="0"/>
    <n v="0"/>
    <n v="0"/>
    <n v="0"/>
    <n v="0"/>
    <n v="0"/>
    <n v="0"/>
    <n v="0"/>
    <n v="0"/>
    <n v="0"/>
    <n v="5"/>
    <n v="0"/>
    <n v="0"/>
    <n v="0"/>
    <n v="0"/>
    <n v="700"/>
    <n v="700"/>
    <n v="1103"/>
    <n v="1347"/>
    <n v="0"/>
    <n v="0"/>
    <x v="0"/>
    <n v="0"/>
    <n v="0"/>
    <n v="0"/>
    <n v="0"/>
    <n v="254441973"/>
    <n v="0"/>
    <n v="254308112"/>
    <n v="133861"/>
  </r>
  <r>
    <x v="32"/>
    <x v="3"/>
    <n v="2028"/>
    <x v="9"/>
    <n v="0"/>
    <n v="300"/>
    <n v="2.0407999999999999E-2"/>
    <n v="2012"/>
    <s v="2023_Plan"/>
    <s v="Emission Group 1"/>
    <s v="Base;2023BP"/>
    <s v="Base"/>
    <s v="Base"/>
    <s v="Base"/>
    <s v="ASG"/>
    <n v="42622"/>
    <n v="11943149"/>
    <n v="0"/>
    <n v="11936071"/>
    <n v="7108.33"/>
    <n v="0"/>
    <n v="0"/>
    <n v="140.22"/>
    <n v="0"/>
    <n v="0"/>
    <n v="0"/>
    <n v="0"/>
    <n v="0.67"/>
    <n v="12890.2"/>
    <n v="520800"/>
    <n v="972748.19"/>
    <n v="3016450.75"/>
    <n v="0"/>
    <n v="0"/>
    <n v="0"/>
    <n v="0"/>
    <n v="67.48"/>
    <n v="0"/>
    <n v="0"/>
    <n v="0"/>
    <n v="248672784"/>
    <n v="248489520"/>
    <n v="203765056"/>
    <n v="44373800"/>
    <n v="350669.19"/>
    <n v="0"/>
    <n v="187002.56"/>
    <n v="3739.95"/>
    <n v="0"/>
    <n v="0"/>
    <n v="87.06"/>
    <n v="38.909999999999997"/>
    <n v="40.99"/>
    <n v="5.9"/>
    <n v="44.99"/>
    <n v="26.31"/>
    <n v="0"/>
    <n v="0"/>
    <n v="0"/>
    <n v="26.67"/>
    <n v="0"/>
    <n v="0"/>
    <n v="20967"/>
    <n v="0"/>
    <n v="0"/>
    <n v="0"/>
    <n v="0"/>
    <n v="9.6666660000000001E-2"/>
    <n v="0"/>
    <n v="0"/>
    <n v="9.6666660000000001E-2"/>
    <n v="0.18666667000000001"/>
    <n v="0"/>
    <n v="0"/>
    <n v="0.18666667000000001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248676522.56"/>
    <n v="0"/>
    <n v="248489520"/>
    <n v="187002.56"/>
  </r>
  <r>
    <x v="32"/>
    <x v="3"/>
    <n v="2028"/>
    <x v="10"/>
    <n v="0"/>
    <n v="300"/>
    <n v="2.0407999999999999E-2"/>
    <n v="2012"/>
    <s v="2023_Plan"/>
    <s v="Emission Group 1"/>
    <s v="Base;2023BP"/>
    <s v="Base"/>
    <s v="Base"/>
    <s v="Base"/>
    <s v="ASG"/>
    <n v="42622"/>
    <n v="12730610"/>
    <n v="0"/>
    <n v="12723856"/>
    <n v="6870.65"/>
    <n v="0"/>
    <n v="0"/>
    <n v="157.80000000000001"/>
    <n v="0"/>
    <n v="0"/>
    <n v="0"/>
    <n v="0"/>
    <n v="2.67"/>
    <n v="10139.629999999999"/>
    <n v="504000"/>
    <n v="987144.13"/>
    <n v="3264873.25"/>
    <n v="0"/>
    <n v="0"/>
    <n v="0"/>
    <n v="0"/>
    <n v="18.72"/>
    <n v="0"/>
    <n v="0"/>
    <n v="0"/>
    <n v="246851552"/>
    <n v="246668336"/>
    <n v="198955520"/>
    <n v="47245312"/>
    <n v="467527.19"/>
    <n v="0"/>
    <n v="187262.58"/>
    <n v="4042.45"/>
    <n v="0"/>
    <n v="0"/>
    <n v="72.64"/>
    <n v="39.69"/>
    <n v="26.72"/>
    <n v="3.05"/>
    <n v="30.85"/>
    <n v="27.26"/>
    <n v="0"/>
    <n v="0"/>
    <n v="0"/>
    <n v="25.62"/>
    <n v="0"/>
    <n v="0"/>
    <n v="20967"/>
    <n v="0"/>
    <n v="0"/>
    <n v="0"/>
    <n v="0"/>
    <n v="0.04"/>
    <n v="0"/>
    <n v="0"/>
    <n v="0.04"/>
    <n v="0.06"/>
    <n v="0"/>
    <n v="0"/>
    <n v="0.06"/>
    <n v="0"/>
    <n v="0.01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46855598.58000001"/>
    <n v="0"/>
    <n v="246668336"/>
    <n v="187262.58"/>
  </r>
  <r>
    <x v="32"/>
    <x v="3"/>
    <n v="2028"/>
    <x v="11"/>
    <n v="0"/>
    <n v="300"/>
    <n v="2.0407999999999999E-2"/>
    <n v="2012"/>
    <s v="2023_Plan"/>
    <s v="Emission Group 1"/>
    <s v="Base;2023BP"/>
    <s v="Base"/>
    <s v="Base"/>
    <s v="Base"/>
    <s v="ASG"/>
    <n v="42622"/>
    <n v="13663295"/>
    <n v="0"/>
    <n v="13317930"/>
    <n v="352076.44"/>
    <n v="0"/>
    <n v="0"/>
    <n v="6672.1"/>
    <n v="0"/>
    <n v="0"/>
    <n v="0"/>
    <n v="0"/>
    <n v="0"/>
    <n v="10354.4"/>
    <n v="520800"/>
    <n v="1186308"/>
    <n v="4369500.5"/>
    <n v="0"/>
    <n v="0"/>
    <n v="0"/>
    <n v="0"/>
    <n v="0"/>
    <n v="0"/>
    <n v="0"/>
    <n v="0"/>
    <n v="257897456"/>
    <n v="248679168"/>
    <n v="199464912"/>
    <n v="48802508"/>
    <n v="411793.75"/>
    <n v="0"/>
    <n v="9377487"/>
    <n v="159195.94"/>
    <n v="0"/>
    <n v="0"/>
    <n v="48.4"/>
    <n v="38.880000000000003"/>
    <n v="7.46"/>
    <n v="1.1200000000000001"/>
    <n v="9.61"/>
    <n v="26.63"/>
    <n v="0"/>
    <n v="0"/>
    <n v="0"/>
    <n v="2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5"/>
    <n v="0"/>
    <n v="0"/>
    <n v="0"/>
    <n v="0"/>
    <n v="700"/>
    <n v="700"/>
    <n v="1103"/>
    <n v="1347"/>
    <n v="0"/>
    <n v="0"/>
    <x v="0"/>
    <n v="0"/>
    <n v="0"/>
    <n v="0"/>
    <n v="0"/>
    <n v="258056655"/>
    <n v="0"/>
    <n v="248679168"/>
    <n v="9377487"/>
  </r>
  <r>
    <x v="33"/>
    <x v="0"/>
    <n v="2028"/>
    <x v="0"/>
    <n v="0"/>
    <n v="300"/>
    <n v="2.0407999999999999E-2"/>
    <n v="2013"/>
    <s v="2023_Plan"/>
    <s v="Emission Group 1"/>
    <s v="Base;2023BP"/>
    <s v="Base"/>
    <s v="Base"/>
    <s v="Base"/>
    <s v="ASG"/>
    <n v="42622"/>
    <n v="3038015.75"/>
    <n v="0"/>
    <n v="3135784.5"/>
    <n v="2545.73"/>
    <n v="0"/>
    <n v="0"/>
    <n v="100313.63"/>
    <n v="0"/>
    <n v="0"/>
    <n v="27511.51"/>
    <n v="0"/>
    <n v="0"/>
    <n v="30640.13"/>
    <n v="111600"/>
    <n v="272943.88"/>
    <n v="843036.56"/>
    <n v="0"/>
    <n v="0"/>
    <n v="0"/>
    <n v="0"/>
    <n v="0"/>
    <n v="0"/>
    <n v="0"/>
    <n v="0"/>
    <n v="106844752"/>
    <n v="109689920"/>
    <n v="100660488"/>
    <n v="8432458"/>
    <n v="596968.56000000006"/>
    <n v="0"/>
    <n v="79638.84"/>
    <n v="2924805.25"/>
    <n v="0"/>
    <n v="0"/>
    <n v="36.840000000000003"/>
    <n v="37.11"/>
    <n v="0.61"/>
    <n v="0.09"/>
    <n v="0.96"/>
    <n v="31.28"/>
    <n v="0"/>
    <n v="0"/>
    <n v="0"/>
    <n v="2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8000000000000003"/>
    <n v="15.03"/>
    <n v="0"/>
    <n v="0"/>
    <n v="0"/>
    <n v="0"/>
    <n v="150"/>
    <n v="150"/>
    <n v="101"/>
    <n v="344"/>
    <n v="100"/>
    <n v="0"/>
    <x v="0"/>
    <n v="0"/>
    <n v="0"/>
    <n v="0"/>
    <n v="0"/>
    <n v="109769558.84"/>
    <n v="0"/>
    <n v="109689920"/>
    <n v="79638.84"/>
  </r>
  <r>
    <x v="33"/>
    <x v="0"/>
    <n v="2028"/>
    <x v="1"/>
    <n v="0"/>
    <n v="300"/>
    <n v="2.0407999999999999E-2"/>
    <n v="2013"/>
    <s v="2023_Plan"/>
    <s v="Emission Group 1"/>
    <s v="Base;2023BP"/>
    <s v="Base"/>
    <s v="Base"/>
    <s v="Base"/>
    <s v="ASG"/>
    <n v="42622"/>
    <n v="2771184.25"/>
    <n v="0"/>
    <n v="2860400"/>
    <n v="2777.09"/>
    <n v="0"/>
    <n v="0"/>
    <n v="91995.41"/>
    <n v="0"/>
    <n v="0"/>
    <n v="24223.54"/>
    <n v="0"/>
    <n v="0"/>
    <n v="37730.19"/>
    <n v="100800"/>
    <n v="242043.09"/>
    <n v="756644.75"/>
    <n v="0"/>
    <n v="0"/>
    <n v="0.33"/>
    <n v="0"/>
    <n v="0.33"/>
    <n v="0"/>
    <n v="0"/>
    <n v="0"/>
    <n v="96483688"/>
    <n v="99023000"/>
    <n v="90788544"/>
    <n v="7910573"/>
    <n v="323905.88"/>
    <n v="0"/>
    <n v="87325.88"/>
    <n v="2626640.5"/>
    <n v="0"/>
    <n v="0"/>
    <n v="37.14"/>
    <n v="37.19"/>
    <n v="0.79"/>
    <n v="0.12"/>
    <n v="1.25"/>
    <n v="31.45"/>
    <n v="0"/>
    <n v="0"/>
    <n v="0"/>
    <n v="28.55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1"/>
    <n v="0.01"/>
    <n v="4.84"/>
    <n v="0"/>
    <n v="0"/>
    <n v="0"/>
    <n v="0"/>
    <n v="150"/>
    <n v="150"/>
    <n v="101"/>
    <n v="344"/>
    <n v="100"/>
    <n v="0"/>
    <x v="0"/>
    <n v="0"/>
    <n v="0"/>
    <n v="0"/>
    <n v="0"/>
    <n v="99110325.879999995"/>
    <n v="0"/>
    <n v="99023000"/>
    <n v="87325.88"/>
  </r>
  <r>
    <x v="33"/>
    <x v="0"/>
    <n v="2028"/>
    <x v="2"/>
    <n v="0"/>
    <n v="300"/>
    <n v="2.0407999999999999E-2"/>
    <n v="2013"/>
    <s v="2023_Plan"/>
    <s v="Emission Group 1"/>
    <s v="Base;2023BP"/>
    <s v="Base"/>
    <s v="Base"/>
    <s v="Base"/>
    <s v="ASG"/>
    <n v="42622"/>
    <n v="2831507.75"/>
    <n v="0"/>
    <n v="2836306"/>
    <n v="363.23"/>
    <n v="0"/>
    <n v="0"/>
    <n v="5152.21"/>
    <n v="0"/>
    <n v="0"/>
    <n v="27386.03"/>
    <n v="0"/>
    <n v="0"/>
    <n v="40897.629999999997"/>
    <n v="111600"/>
    <n v="264089.44"/>
    <n v="786152.56"/>
    <n v="0"/>
    <n v="0"/>
    <n v="0.44"/>
    <n v="0"/>
    <n v="0"/>
    <n v="0"/>
    <n v="0"/>
    <n v="0"/>
    <n v="96080624"/>
    <n v="96215816"/>
    <n v="88158480"/>
    <n v="7664404.5"/>
    <n v="392920.06"/>
    <n v="0"/>
    <n v="11590.59"/>
    <n v="146785.67000000001"/>
    <n v="0"/>
    <n v="0"/>
    <n v="36.64"/>
    <n v="36.950000000000003"/>
    <n v="1.06"/>
    <n v="0.17"/>
    <n v="1.64"/>
    <n v="31.91"/>
    <n v="0"/>
    <n v="0"/>
    <n v="0"/>
    <n v="28.49"/>
    <n v="0"/>
    <n v="0"/>
    <n v="0"/>
    <n v="0"/>
    <n v="0"/>
    <n v="0"/>
    <n v="3944.05"/>
    <n v="0"/>
    <n v="0"/>
    <n v="0"/>
    <n v="0"/>
    <n v="0"/>
    <n v="0"/>
    <n v="0"/>
    <n v="0"/>
    <n v="0"/>
    <n v="0"/>
    <n v="0"/>
    <n v="0"/>
    <n v="0"/>
    <n v="0"/>
    <n v="0"/>
    <n v="0.01"/>
    <n v="0.12"/>
    <n v="0.4"/>
    <n v="5.62"/>
    <n v="0"/>
    <n v="0"/>
    <n v="0"/>
    <n v="0"/>
    <n v="150"/>
    <n v="150"/>
    <n v="101"/>
    <n v="344"/>
    <n v="100"/>
    <n v="0"/>
    <x v="0"/>
    <n v="0"/>
    <n v="0"/>
    <n v="0"/>
    <n v="0"/>
    <n v="96227406.590000004"/>
    <n v="0"/>
    <n v="96215816"/>
    <n v="11590.59"/>
  </r>
  <r>
    <x v="33"/>
    <x v="0"/>
    <n v="2028"/>
    <x v="3"/>
    <n v="0"/>
    <n v="300"/>
    <n v="2.0407999999999999E-2"/>
    <n v="2013"/>
    <s v="2023_Plan"/>
    <s v="Emission Group 1"/>
    <s v="Base;2023BP"/>
    <s v="Base"/>
    <s v="Base"/>
    <s v="Base"/>
    <s v="ASG"/>
    <n v="42622"/>
    <n v="2396545.5"/>
    <n v="0"/>
    <n v="2399859.75"/>
    <n v="316.47000000000003"/>
    <n v="0"/>
    <n v="0"/>
    <n v="3626.51"/>
    <n v="0"/>
    <n v="0"/>
    <n v="31717.99"/>
    <n v="0"/>
    <n v="0"/>
    <n v="57472.69"/>
    <n v="107999.98"/>
    <n v="241778.77"/>
    <n v="746609.81"/>
    <n v="0"/>
    <n v="0"/>
    <n v="0"/>
    <n v="0"/>
    <n v="0"/>
    <n v="0"/>
    <n v="0"/>
    <n v="0"/>
    <n v="76415944"/>
    <n v="76507864"/>
    <n v="69174952"/>
    <n v="7023716"/>
    <n v="309231.94"/>
    <n v="0"/>
    <n v="9550.77"/>
    <n v="101472.73"/>
    <n v="0"/>
    <n v="0"/>
    <n v="35.53"/>
    <n v="36.28"/>
    <n v="1.1599999999999999"/>
    <n v="0.17"/>
    <n v="1.56"/>
    <n v="30.18"/>
    <n v="0"/>
    <n v="0"/>
    <n v="0"/>
    <n v="2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56999999999999995"/>
    <n v="4.21"/>
    <n v="0"/>
    <n v="0"/>
    <n v="0"/>
    <n v="0"/>
    <n v="150"/>
    <n v="150"/>
    <n v="101"/>
    <n v="344"/>
    <n v="100"/>
    <n v="0"/>
    <x v="0"/>
    <n v="0"/>
    <n v="0"/>
    <n v="0"/>
    <n v="0"/>
    <n v="76517414.769999996"/>
    <n v="0"/>
    <n v="76507864"/>
    <n v="9550.77"/>
  </r>
  <r>
    <x v="33"/>
    <x v="0"/>
    <n v="2028"/>
    <x v="4"/>
    <n v="0"/>
    <n v="300"/>
    <n v="2.0407999999999999E-2"/>
    <n v="2013"/>
    <s v="2023_Plan"/>
    <s v="Emission Group 1"/>
    <s v="Base;2023BP"/>
    <s v="Base"/>
    <s v="Base"/>
    <s v="Base"/>
    <s v="ASG"/>
    <n v="42622"/>
    <n v="2638894.75"/>
    <n v="0"/>
    <n v="2640904"/>
    <n v="1182.78"/>
    <n v="0"/>
    <n v="0"/>
    <n v="3257.31"/>
    <n v="0"/>
    <n v="0"/>
    <n v="15355.68"/>
    <n v="0"/>
    <n v="78.150000000000006"/>
    <n v="63952.34"/>
    <n v="111599.98"/>
    <n v="267146.90999999997"/>
    <n v="774267.44"/>
    <n v="0"/>
    <n v="0"/>
    <n v="143.30000000000001"/>
    <n v="0"/>
    <n v="61.42"/>
    <n v="0"/>
    <n v="0"/>
    <n v="0"/>
    <n v="86691064"/>
    <n v="86082352"/>
    <n v="77552368"/>
    <n v="8021401.5"/>
    <n v="508652.06"/>
    <n v="0"/>
    <n v="916474.69"/>
    <n v="307763.59000000003"/>
    <n v="0"/>
    <n v="0"/>
    <n v="86.83"/>
    <n v="119.65"/>
    <n v="18.28"/>
    <n v="2.5099999999999998"/>
    <n v="44.54"/>
    <n v="774.85"/>
    <n v="0"/>
    <n v="0"/>
    <n v="0"/>
    <n v="94.48"/>
    <n v="0"/>
    <n v="0"/>
    <n v="20967"/>
    <n v="0"/>
    <n v="0"/>
    <n v="0"/>
    <n v="4215.29"/>
    <n v="0.35333332000000001"/>
    <n v="0"/>
    <n v="0"/>
    <n v="0.35333332000000001"/>
    <n v="0.84333329999999995"/>
    <n v="0"/>
    <n v="0"/>
    <n v="0.84333329999999995"/>
    <n v="0"/>
    <n v="0.56000000000000005"/>
    <n v="0"/>
    <n v="0"/>
    <n v="0"/>
    <n v="0"/>
    <n v="0.56999999999999995"/>
    <n v="1.85"/>
    <n v="0.11"/>
    <n v="0.21"/>
    <n v="4.1500000000000004"/>
    <n v="0"/>
    <n v="0"/>
    <n v="0"/>
    <n v="0"/>
    <n v="150"/>
    <n v="150"/>
    <n v="101"/>
    <n v="344"/>
    <n v="100"/>
    <n v="0"/>
    <x v="0"/>
    <n v="0"/>
    <n v="0"/>
    <n v="0"/>
    <n v="0"/>
    <n v="86998826.689999998"/>
    <n v="0"/>
    <n v="86082352"/>
    <n v="916474.69"/>
  </r>
  <r>
    <x v="33"/>
    <x v="0"/>
    <n v="2028"/>
    <x v="5"/>
    <n v="0"/>
    <n v="300"/>
    <n v="2.0407999999999999E-2"/>
    <n v="2013"/>
    <s v="2023_Plan"/>
    <s v="Emission Group 1"/>
    <s v="Base;2023BP"/>
    <s v="Base"/>
    <s v="Base"/>
    <s v="Base"/>
    <s v="ASG"/>
    <n v="42622"/>
    <n v="2895743.5"/>
    <n v="0"/>
    <n v="2949583.25"/>
    <n v="1716.1"/>
    <n v="0"/>
    <n v="0"/>
    <n v="55559.85"/>
    <n v="0"/>
    <n v="0"/>
    <n v="24815.63"/>
    <n v="0"/>
    <n v="0"/>
    <n v="69922.73"/>
    <n v="108000"/>
    <n v="281072.28000000003"/>
    <n v="773709.25"/>
    <n v="0"/>
    <n v="0"/>
    <n v="0.76"/>
    <n v="0"/>
    <n v="7.0000000000000007E-2"/>
    <n v="0"/>
    <n v="0"/>
    <n v="0"/>
    <n v="95658784"/>
    <n v="97351840"/>
    <n v="88027680"/>
    <n v="8859242"/>
    <n v="464937.91"/>
    <n v="0"/>
    <n v="50590.05"/>
    <n v="1743646.88"/>
    <n v="0"/>
    <n v="0"/>
    <n v="40.64"/>
    <n v="39.04"/>
    <n v="2.08"/>
    <n v="0.7"/>
    <n v="3.97"/>
    <n v="29.48"/>
    <n v="0"/>
    <n v="0"/>
    <n v="0"/>
    <n v="31.38"/>
    <n v="0"/>
    <n v="0"/>
    <n v="20967"/>
    <n v="0"/>
    <n v="0"/>
    <n v="0"/>
    <n v="4174.09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2"/>
    <n v="0.4"/>
    <n v="1.1100000000000001"/>
    <n v="3.45"/>
    <n v="0"/>
    <n v="0"/>
    <n v="0"/>
    <n v="0"/>
    <n v="150"/>
    <n v="150"/>
    <n v="101"/>
    <n v="344"/>
    <n v="100"/>
    <n v="0"/>
    <x v="0"/>
    <n v="0"/>
    <n v="0"/>
    <n v="0"/>
    <n v="0"/>
    <n v="97402430.049999997"/>
    <n v="0"/>
    <n v="97351840"/>
    <n v="50590.05"/>
  </r>
  <r>
    <x v="33"/>
    <x v="0"/>
    <n v="2028"/>
    <x v="6"/>
    <n v="0"/>
    <n v="300"/>
    <n v="2.0407999999999999E-2"/>
    <n v="2013"/>
    <s v="2023_Plan"/>
    <s v="Emission Group 1"/>
    <s v="Base;2023BP"/>
    <s v="Base"/>
    <s v="Base"/>
    <s v="Base"/>
    <s v="ASG"/>
    <n v="42622"/>
    <n v="3094225.5"/>
    <n v="0"/>
    <n v="3136719.75"/>
    <n v="2767.06"/>
    <n v="0"/>
    <n v="0"/>
    <n v="45257.79"/>
    <n v="0"/>
    <n v="0"/>
    <n v="23868.639999999999"/>
    <n v="0"/>
    <n v="5.35"/>
    <n v="67260.22"/>
    <n v="111600"/>
    <n v="282216.06"/>
    <n v="785238.56"/>
    <n v="0"/>
    <n v="0"/>
    <n v="4.2"/>
    <n v="3.98"/>
    <n v="0.36"/>
    <n v="0"/>
    <n v="0"/>
    <n v="0"/>
    <n v="102631472"/>
    <n v="104604968"/>
    <n v="94965504"/>
    <n v="9221583"/>
    <n v="417843.78"/>
    <n v="0"/>
    <n v="90813.93"/>
    <n v="2064314.25"/>
    <n v="0"/>
    <n v="0"/>
    <n v="45.15"/>
    <n v="42.27"/>
    <n v="3.32"/>
    <n v="1.19"/>
    <n v="7.04"/>
    <n v="32.82"/>
    <n v="0"/>
    <n v="0"/>
    <n v="0"/>
    <n v="45.61"/>
    <n v="0"/>
    <n v="69.89"/>
    <n v="20967"/>
    <n v="0"/>
    <n v="0"/>
    <n v="0"/>
    <n v="4260.8900000000003"/>
    <n v="6.6666700000000004E-3"/>
    <n v="6.6666700000000004E-3"/>
    <n v="0"/>
    <n v="6.6666700000000004E-3"/>
    <n v="2.666667E-2"/>
    <n v="0.02"/>
    <n v="0"/>
    <n v="6.6666700000000004E-3"/>
    <n v="0"/>
    <n v="0.03"/>
    <n v="0"/>
    <n v="0"/>
    <n v="0"/>
    <n v="0"/>
    <n v="0.02"/>
    <n v="0.05"/>
    <n v="0.38"/>
    <n v="0.98"/>
    <n v="4.3499999999999996"/>
    <n v="0.01"/>
    <n v="0"/>
    <n v="0"/>
    <n v="0"/>
    <n v="150"/>
    <n v="150"/>
    <n v="101"/>
    <n v="344"/>
    <n v="100"/>
    <n v="0"/>
    <x v="0"/>
    <n v="1.3605340136E-4"/>
    <n v="1.3605340136000001E-3"/>
    <n v="8.1223839999999992E-2"/>
    <n v="4.0815999999999997E-4"/>
    <n v="104779230.59"/>
    <n v="83448.66"/>
    <n v="104604968"/>
    <n v="90813.93"/>
  </r>
  <r>
    <x v="33"/>
    <x v="0"/>
    <n v="2028"/>
    <x v="7"/>
    <n v="0"/>
    <n v="300"/>
    <n v="2.0407999999999999E-2"/>
    <n v="2013"/>
    <s v="2023_Plan"/>
    <s v="Emission Group 1"/>
    <s v="Base;2023BP"/>
    <s v="Base"/>
    <s v="Base"/>
    <s v="Base"/>
    <s v="ASG"/>
    <n v="42622"/>
    <n v="3175026.25"/>
    <n v="0"/>
    <n v="3215206.25"/>
    <n v="2363.3200000000002"/>
    <n v="0"/>
    <n v="0"/>
    <n v="42549.77"/>
    <n v="0"/>
    <n v="0"/>
    <n v="24227.62"/>
    <n v="0"/>
    <n v="4"/>
    <n v="65642.570000000007"/>
    <n v="111600"/>
    <n v="277113.78000000003"/>
    <n v="780537.56"/>
    <n v="0"/>
    <n v="0"/>
    <n v="2.5499999999999998"/>
    <n v="0.18"/>
    <n v="0.81"/>
    <n v="0"/>
    <n v="0"/>
    <n v="0"/>
    <n v="106074800"/>
    <n v="107507240"/>
    <n v="97684480"/>
    <n v="9370502"/>
    <n v="452333.97"/>
    <n v="0"/>
    <n v="78175.009999999995"/>
    <n v="1510615.88"/>
    <n v="0"/>
    <n v="0"/>
    <n v="45.11"/>
    <n v="43.58"/>
    <n v="3.32"/>
    <n v="1.23"/>
    <n v="6.77"/>
    <n v="33.08"/>
    <n v="0"/>
    <n v="0"/>
    <n v="0"/>
    <n v="35.5"/>
    <n v="0"/>
    <n v="69.89"/>
    <n v="20967"/>
    <n v="0"/>
    <n v="0"/>
    <n v="0"/>
    <n v="4278.1099999999997"/>
    <n v="6.6666700000000004E-3"/>
    <n v="6.6666700000000004E-3"/>
    <n v="0"/>
    <n v="6.6666700000000004E-3"/>
    <n v="0.02"/>
    <n v="6.6666700000000004E-3"/>
    <n v="0"/>
    <n v="1.3333329999999999E-2"/>
    <n v="0"/>
    <n v="0.02"/>
    <n v="0"/>
    <n v="0"/>
    <n v="0"/>
    <n v="0"/>
    <n v="0.01"/>
    <n v="0.03"/>
    <n v="0.15"/>
    <n v="0.35"/>
    <n v="3.25"/>
    <n v="0.01"/>
    <n v="0"/>
    <n v="0"/>
    <n v="0"/>
    <n v="150"/>
    <n v="150"/>
    <n v="101"/>
    <n v="344"/>
    <n v="100"/>
    <n v="0"/>
    <x v="0"/>
    <n v="1.3605340136E-4"/>
    <n v="1.3605340136000001E-3"/>
    <n v="3.6734399999999996E-3"/>
    <n v="1.3605340136E-4"/>
    <n v="107589189.07000001"/>
    <n v="3774.06"/>
    <n v="107507240"/>
    <n v="78175.009999999995"/>
  </r>
  <r>
    <x v="33"/>
    <x v="0"/>
    <n v="2028"/>
    <x v="8"/>
    <n v="0"/>
    <n v="300"/>
    <n v="2.0407999999999999E-2"/>
    <n v="2013"/>
    <s v="2023_Plan"/>
    <s v="Emission Group 1"/>
    <s v="Base;2023BP"/>
    <s v="Base"/>
    <s v="Base"/>
    <s v="Base"/>
    <s v="ASG"/>
    <n v="42622"/>
    <n v="2735020.25"/>
    <n v="0"/>
    <n v="2736748"/>
    <n v="1318.03"/>
    <n v="0"/>
    <n v="0"/>
    <n v="3349.02"/>
    <n v="0"/>
    <n v="0"/>
    <n v="24074.38"/>
    <n v="0"/>
    <n v="281.23"/>
    <n v="60297.71"/>
    <n v="108000"/>
    <n v="274829.88"/>
    <n v="759085.19"/>
    <n v="0"/>
    <n v="0"/>
    <n v="263.98"/>
    <n v="0"/>
    <n v="295.98"/>
    <n v="0.27"/>
    <n v="0"/>
    <n v="0"/>
    <n v="91895064"/>
    <n v="91633264"/>
    <n v="82787512"/>
    <n v="8368808"/>
    <n v="476998.94"/>
    <n v="0"/>
    <n v="1149895.5"/>
    <n v="888099.19"/>
    <n v="0"/>
    <n v="0"/>
    <n v="121.31"/>
    <n v="149.29"/>
    <n v="27.62"/>
    <n v="3.38"/>
    <n v="75.180000000000007"/>
    <n v="872.43"/>
    <n v="0"/>
    <n v="0"/>
    <n v="0"/>
    <n v="265.18"/>
    <n v="0"/>
    <n v="0"/>
    <n v="20967"/>
    <n v="20967"/>
    <n v="0"/>
    <n v="0"/>
    <n v="4278.3599999999997"/>
    <n v="0.46000001000000001"/>
    <n v="0"/>
    <n v="3.3333299999999998E-3"/>
    <n v="0.46000001000000001"/>
    <n v="1.89666665"/>
    <n v="0"/>
    <n v="3.3333299999999998E-3"/>
    <n v="1.89333332"/>
    <n v="0"/>
    <n v="1.49"/>
    <n v="0"/>
    <n v="0"/>
    <n v="0"/>
    <n v="0"/>
    <n v="0.79"/>
    <n v="3.18"/>
    <n v="0.28999999999999998"/>
    <n v="0.78"/>
    <n v="4.09"/>
    <n v="0"/>
    <n v="0"/>
    <n v="0"/>
    <n v="0"/>
    <n v="150"/>
    <n v="150"/>
    <n v="101"/>
    <n v="344"/>
    <n v="100"/>
    <n v="0"/>
    <x v="0"/>
    <n v="0"/>
    <n v="0"/>
    <n v="0"/>
    <n v="0"/>
    <n v="92783159.5"/>
    <n v="0"/>
    <n v="91633264"/>
    <n v="1149895.5"/>
  </r>
  <r>
    <x v="33"/>
    <x v="0"/>
    <n v="2028"/>
    <x v="9"/>
    <n v="0"/>
    <n v="300"/>
    <n v="2.0407999999999999E-2"/>
    <n v="2013"/>
    <s v="2023_Plan"/>
    <s v="Emission Group 1"/>
    <s v="Base;2023BP"/>
    <s v="Base"/>
    <s v="Base"/>
    <s v="Base"/>
    <s v="ASG"/>
    <n v="42622"/>
    <n v="2515990.5"/>
    <n v="0"/>
    <n v="2520323.75"/>
    <n v="271.72000000000003"/>
    <n v="0"/>
    <n v="0"/>
    <n v="4597.55"/>
    <n v="0"/>
    <n v="0"/>
    <n v="32381.35"/>
    <n v="0"/>
    <n v="0"/>
    <n v="42847.64"/>
    <n v="111599.98"/>
    <n v="275776.09000000003"/>
    <n v="798511.88"/>
    <n v="0"/>
    <n v="0"/>
    <n v="0"/>
    <n v="0"/>
    <n v="0"/>
    <n v="0"/>
    <n v="0"/>
    <n v="0"/>
    <n v="81519376"/>
    <n v="82032616"/>
    <n v="74771000"/>
    <n v="6894574"/>
    <n v="367090.5"/>
    <n v="0"/>
    <n v="122758.04"/>
    <n v="635997.06000000006"/>
    <n v="0"/>
    <n v="0"/>
    <n v="35.299999999999997"/>
    <n v="36.24"/>
    <n v="0.97"/>
    <n v="0.11"/>
    <n v="1.33"/>
    <n v="451.79"/>
    <n v="0"/>
    <n v="0"/>
    <n v="0"/>
    <n v="138.3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"/>
    <n v="1.38"/>
    <n v="7.43"/>
    <n v="0"/>
    <n v="0"/>
    <n v="0"/>
    <n v="0"/>
    <n v="150"/>
    <n v="150"/>
    <n v="101"/>
    <n v="344"/>
    <n v="100"/>
    <n v="0"/>
    <x v="0"/>
    <n v="0"/>
    <n v="0"/>
    <n v="0"/>
    <n v="0"/>
    <n v="82155374.040000007"/>
    <n v="0"/>
    <n v="82032616"/>
    <n v="122758.04"/>
  </r>
  <r>
    <x v="33"/>
    <x v="0"/>
    <n v="2028"/>
    <x v="10"/>
    <n v="0"/>
    <n v="300"/>
    <n v="2.0407999999999999E-2"/>
    <n v="2013"/>
    <s v="2023_Plan"/>
    <s v="Emission Group 1"/>
    <s v="Base;2023BP"/>
    <s v="Base"/>
    <s v="Base"/>
    <s v="Base"/>
    <s v="ASG"/>
    <n v="42622"/>
    <n v="2617796.5"/>
    <n v="0"/>
    <n v="2621854.5"/>
    <n v="321.38"/>
    <n v="0"/>
    <n v="0"/>
    <n v="4372.8100000000004"/>
    <n v="0"/>
    <n v="0"/>
    <n v="16524.669999999998"/>
    <n v="0"/>
    <n v="0"/>
    <n v="35057.629999999997"/>
    <n v="107999.98"/>
    <n v="246022.05"/>
    <n v="752198.94"/>
    <n v="0"/>
    <n v="0"/>
    <n v="0"/>
    <n v="0"/>
    <n v="0"/>
    <n v="0"/>
    <n v="0"/>
    <n v="0"/>
    <n v="87077104"/>
    <n v="87313248"/>
    <n v="79881104"/>
    <n v="7056499.5"/>
    <n v="375694.84"/>
    <n v="0"/>
    <n v="9358.5"/>
    <n v="245502.58"/>
    <n v="0"/>
    <n v="0"/>
    <n v="35.96"/>
    <n v="36.11"/>
    <n v="0.95"/>
    <n v="0.11"/>
    <n v="1.31"/>
    <n v="29.12"/>
    <n v="0"/>
    <n v="0"/>
    <n v="0"/>
    <n v="5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6"/>
    <n v="2.96"/>
    <n v="0"/>
    <n v="0"/>
    <n v="0"/>
    <n v="0"/>
    <n v="150"/>
    <n v="150"/>
    <n v="101"/>
    <n v="344"/>
    <n v="100"/>
    <n v="0"/>
    <x v="0"/>
    <n v="0"/>
    <n v="0"/>
    <n v="0"/>
    <n v="0"/>
    <n v="87322606.5"/>
    <n v="0"/>
    <n v="87313248"/>
    <n v="9358.5"/>
  </r>
  <r>
    <x v="33"/>
    <x v="0"/>
    <n v="2028"/>
    <x v="11"/>
    <n v="0"/>
    <n v="300"/>
    <n v="2.0407999999999999E-2"/>
    <n v="2013"/>
    <s v="2023_Plan"/>
    <s v="Emission Group 1"/>
    <s v="Base;2023BP"/>
    <s v="Base"/>
    <s v="Base"/>
    <s v="Base"/>
    <s v="ASG"/>
    <n v="42622"/>
    <n v="2885229.25"/>
    <n v="0"/>
    <n v="2977426.25"/>
    <n v="3083.17"/>
    <n v="0"/>
    <n v="0"/>
    <n v="95287.7"/>
    <n v="0"/>
    <n v="0"/>
    <n v="24335"/>
    <n v="0"/>
    <n v="0"/>
    <n v="25432.68"/>
    <n v="111600"/>
    <n v="277459.90999999997"/>
    <n v="849588.19"/>
    <n v="0"/>
    <n v="0"/>
    <n v="0"/>
    <n v="0"/>
    <n v="0"/>
    <n v="0"/>
    <n v="0"/>
    <n v="0"/>
    <n v="99685496"/>
    <n v="102463904"/>
    <n v="94237984"/>
    <n v="7800775.5"/>
    <n v="425224.16"/>
    <n v="0"/>
    <n v="88127.8"/>
    <n v="2866533.5"/>
    <n v="0"/>
    <n v="0"/>
    <n v="35.96"/>
    <n v="36.42"/>
    <n v="0.59"/>
    <n v="0.04"/>
    <n v="0.8"/>
    <n v="28.58"/>
    <n v="0"/>
    <n v="0"/>
    <n v="0"/>
    <n v="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15"/>
    <n v="3.01"/>
    <n v="0"/>
    <n v="0"/>
    <n v="0"/>
    <n v="0"/>
    <n v="150"/>
    <n v="150"/>
    <n v="101"/>
    <n v="344"/>
    <n v="100"/>
    <n v="0"/>
    <x v="0"/>
    <n v="0"/>
    <n v="0"/>
    <n v="0"/>
    <n v="0"/>
    <n v="102552031.8"/>
    <n v="0"/>
    <n v="102463904"/>
    <n v="88127.8"/>
  </r>
  <r>
    <x v="33"/>
    <x v="1"/>
    <n v="2028"/>
    <x v="0"/>
    <n v="0"/>
    <n v="300"/>
    <n v="2.0407999999999999E-2"/>
    <n v="2013"/>
    <s v="2023_Plan"/>
    <s v="Emission Group 1"/>
    <s v="Base;2023BP"/>
    <s v="Base"/>
    <s v="Base"/>
    <s v="Base"/>
    <s v="ASG"/>
    <n v="42622"/>
    <n v="10714608"/>
    <n v="0"/>
    <n v="11205937"/>
    <n v="3337.57"/>
    <n v="0"/>
    <n v="0"/>
    <n v="494686.19"/>
    <n v="0"/>
    <n v="0"/>
    <n v="0"/>
    <n v="0"/>
    <n v="0"/>
    <n v="250822.09"/>
    <n v="312480"/>
    <n v="1087878.3799999999"/>
    <n v="3406986.25"/>
    <n v="0"/>
    <n v="0"/>
    <n v="0"/>
    <n v="0"/>
    <n v="0"/>
    <n v="0"/>
    <n v="0"/>
    <n v="0"/>
    <n v="378455840"/>
    <n v="392340896"/>
    <n v="336654496"/>
    <n v="55623316"/>
    <n v="63037.35"/>
    <n v="0"/>
    <n v="102781.9"/>
    <n v="13987846"/>
    <n v="0"/>
    <n v="0"/>
    <n v="46.32"/>
    <n v="38.119999999999997"/>
    <n v="4.1500000000000004"/>
    <n v="0.62"/>
    <n v="6.89"/>
    <n v="30.8"/>
    <n v="0"/>
    <n v="0"/>
    <n v="0"/>
    <n v="28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7"/>
    <n v="0"/>
    <n v="0"/>
    <n v="0"/>
    <n v="0"/>
    <n v="420"/>
    <n v="420"/>
    <n v="811"/>
    <n v="957"/>
    <n v="0"/>
    <n v="0"/>
    <x v="0"/>
    <n v="0"/>
    <n v="0"/>
    <n v="0"/>
    <n v="0"/>
    <n v="392443677.89999998"/>
    <n v="0"/>
    <n v="392340896"/>
    <n v="102781.9"/>
  </r>
  <r>
    <x v="33"/>
    <x v="1"/>
    <n v="2028"/>
    <x v="1"/>
    <n v="0"/>
    <n v="300"/>
    <n v="2.0407999999999999E-2"/>
    <n v="2013"/>
    <s v="2023_Plan"/>
    <s v="Emission Group 1"/>
    <s v="Base;2023BP"/>
    <s v="Base"/>
    <s v="Base"/>
    <s v="Base"/>
    <s v="ASG"/>
    <n v="42622"/>
    <n v="9248793"/>
    <n v="0"/>
    <n v="9777526"/>
    <n v="1929.43"/>
    <n v="0"/>
    <n v="0"/>
    <n v="530628.31000000006"/>
    <n v="0"/>
    <n v="0"/>
    <n v="0"/>
    <n v="0"/>
    <n v="0"/>
    <n v="245898.08"/>
    <n v="282240"/>
    <n v="998276.19"/>
    <n v="2887909"/>
    <n v="0"/>
    <n v="0"/>
    <n v="0"/>
    <n v="0"/>
    <n v="0"/>
    <n v="0"/>
    <n v="0"/>
    <n v="0"/>
    <n v="325739360"/>
    <n v="340601344"/>
    <n v="292124448"/>
    <n v="48442964"/>
    <n v="34083.26"/>
    <n v="0"/>
    <n v="55493.5"/>
    <n v="14917478"/>
    <n v="0"/>
    <n v="0"/>
    <n v="43.73"/>
    <n v="37.9"/>
    <n v="3.07"/>
    <n v="0.45"/>
    <n v="5.09"/>
    <n v="28.76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40656837.5"/>
    <n v="0"/>
    <n v="340601344"/>
    <n v="55493.5"/>
  </r>
  <r>
    <x v="33"/>
    <x v="1"/>
    <n v="2028"/>
    <x v="2"/>
    <n v="0"/>
    <n v="300"/>
    <n v="2.0407999999999999E-2"/>
    <n v="2013"/>
    <s v="2023_Plan"/>
    <s v="Emission Group 1"/>
    <s v="Base;2023BP"/>
    <s v="Base"/>
    <s v="Base"/>
    <s v="Base"/>
    <s v="ASG"/>
    <n v="42622"/>
    <n v="9693947"/>
    <n v="0"/>
    <n v="9699842"/>
    <n v="302.02"/>
    <n v="0"/>
    <n v="0"/>
    <n v="6215.56"/>
    <n v="0"/>
    <n v="0"/>
    <n v="0"/>
    <n v="0"/>
    <n v="0"/>
    <n v="415775.13"/>
    <n v="312480"/>
    <n v="1097698"/>
    <n v="3006492"/>
    <n v="0"/>
    <n v="0"/>
    <n v="0"/>
    <n v="0"/>
    <n v="3.09"/>
    <n v="0"/>
    <n v="0"/>
    <n v="0"/>
    <n v="331498816"/>
    <n v="331661920"/>
    <n v="284032192"/>
    <n v="47581220"/>
    <n v="48301.71"/>
    <n v="0"/>
    <n v="9094.75"/>
    <n v="172191.56"/>
    <n v="0"/>
    <n v="0"/>
    <n v="49.57"/>
    <n v="37.83"/>
    <n v="5.96"/>
    <n v="0.86"/>
    <n v="10.11"/>
    <n v="30.11"/>
    <n v="0"/>
    <n v="0"/>
    <n v="0"/>
    <n v="27.7"/>
    <n v="0"/>
    <n v="0"/>
    <n v="20967"/>
    <n v="0"/>
    <n v="0"/>
    <n v="0"/>
    <n v="0"/>
    <n v="0.01"/>
    <n v="0"/>
    <n v="0"/>
    <n v="0.01"/>
    <n v="1.6666670000000001E-2"/>
    <n v="0"/>
    <n v="0"/>
    <n v="1.6666670000000001E-2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31671014.75"/>
    <n v="0"/>
    <n v="331661920"/>
    <n v="9094.75"/>
  </r>
  <r>
    <x v="33"/>
    <x v="1"/>
    <n v="2028"/>
    <x v="3"/>
    <n v="0"/>
    <n v="300"/>
    <n v="2.0407999999999999E-2"/>
    <n v="2013"/>
    <s v="2023_Plan"/>
    <s v="Emission Group 1"/>
    <s v="Base;2023BP"/>
    <s v="Base"/>
    <s v="Base"/>
    <s v="Base"/>
    <s v="ASG"/>
    <n v="42622"/>
    <n v="8544005"/>
    <n v="0"/>
    <n v="8548732"/>
    <n v="245.46"/>
    <n v="0"/>
    <n v="0"/>
    <n v="4960.1099999999997"/>
    <n v="0"/>
    <n v="0"/>
    <n v="0"/>
    <n v="0"/>
    <n v="0"/>
    <n v="398973.31"/>
    <n v="302400"/>
    <n v="1043353.06"/>
    <n v="2826704.75"/>
    <n v="0"/>
    <n v="0"/>
    <n v="0"/>
    <n v="0"/>
    <n v="1.07"/>
    <n v="0"/>
    <n v="0"/>
    <n v="0"/>
    <n v="290042336"/>
    <n v="290164512"/>
    <n v="249008944"/>
    <n v="41095744"/>
    <n v="59586.25"/>
    <n v="0"/>
    <n v="7386.39"/>
    <n v="129580.19"/>
    <n v="0"/>
    <n v="0"/>
    <n v="49.82"/>
    <n v="37.340000000000003"/>
    <n v="6.34"/>
    <n v="1.23"/>
    <n v="10.52"/>
    <n v="30.09"/>
    <n v="0"/>
    <n v="0"/>
    <n v="0"/>
    <n v="26.12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290171898.38999999"/>
    <n v="0"/>
    <n v="290164512"/>
    <n v="7386.39"/>
  </r>
  <r>
    <x v="33"/>
    <x v="1"/>
    <n v="2028"/>
    <x v="4"/>
    <n v="0"/>
    <n v="300"/>
    <n v="2.0407999999999999E-2"/>
    <n v="2013"/>
    <s v="2023_Plan"/>
    <s v="Emission Group 1"/>
    <s v="Base;2023BP"/>
    <s v="Base"/>
    <s v="Base"/>
    <s v="Base"/>
    <s v="ASG"/>
    <n v="42622"/>
    <n v="9567155"/>
    <n v="0"/>
    <n v="9572361"/>
    <n v="357.45"/>
    <n v="0"/>
    <n v="0"/>
    <n v="5603.45"/>
    <n v="0"/>
    <n v="0"/>
    <n v="0"/>
    <n v="0"/>
    <n v="4.67"/>
    <n v="511857.63"/>
    <n v="312480"/>
    <n v="1675842.75"/>
    <n v="3603935.25"/>
    <n v="0"/>
    <n v="0"/>
    <n v="0"/>
    <n v="0"/>
    <n v="26.78"/>
    <n v="0"/>
    <n v="0"/>
    <n v="0"/>
    <n v="318835296"/>
    <n v="320659168"/>
    <n v="274846720"/>
    <n v="45740224"/>
    <n v="72100.350000000006"/>
    <n v="0"/>
    <n v="118398.94"/>
    <n v="1942265.88"/>
    <n v="0"/>
    <n v="0"/>
    <n v="50.84"/>
    <n v="39.54"/>
    <n v="3.88"/>
    <n v="0.68"/>
    <n v="9.99"/>
    <n v="331.23"/>
    <n v="0"/>
    <n v="0"/>
    <n v="0"/>
    <n v="346.62"/>
    <n v="0"/>
    <n v="0"/>
    <n v="20967"/>
    <n v="0"/>
    <n v="0"/>
    <n v="0"/>
    <n v="0"/>
    <n v="0.05"/>
    <n v="0"/>
    <n v="0"/>
    <n v="0.05"/>
    <n v="0.08"/>
    <n v="0"/>
    <n v="0"/>
    <n v="0.08"/>
    <n v="0"/>
    <n v="0.02"/>
    <n v="0"/>
    <n v="0"/>
    <n v="0"/>
    <n v="0"/>
    <n v="0"/>
    <n v="0"/>
    <n v="0.01"/>
    <n v="0.01"/>
    <n v="4.4800000000000004"/>
    <n v="0"/>
    <n v="0"/>
    <n v="0"/>
    <n v="0"/>
    <n v="420"/>
    <n v="420"/>
    <n v="811"/>
    <n v="957"/>
    <n v="0"/>
    <n v="0"/>
    <x v="0"/>
    <n v="0"/>
    <n v="0"/>
    <n v="0"/>
    <n v="0"/>
    <n v="320777566.94"/>
    <n v="0"/>
    <n v="320659168"/>
    <n v="118398.94"/>
  </r>
  <r>
    <x v="33"/>
    <x v="1"/>
    <n v="2028"/>
    <x v="5"/>
    <n v="0"/>
    <n v="300"/>
    <n v="2.0407999999999999E-2"/>
    <n v="2013"/>
    <s v="2023_Plan"/>
    <s v="Emission Group 1"/>
    <s v="Base;2023BP"/>
    <s v="Base"/>
    <s v="Base"/>
    <s v="Base"/>
    <s v="ASG"/>
    <n v="42622"/>
    <n v="10655676"/>
    <n v="0"/>
    <n v="10838397"/>
    <n v="13809.28"/>
    <n v="0"/>
    <n v="0"/>
    <n v="196537.81"/>
    <n v="0"/>
    <n v="0"/>
    <n v="0"/>
    <n v="0"/>
    <n v="0"/>
    <n v="522168.47"/>
    <n v="302400"/>
    <n v="1284674.6299999999"/>
    <n v="2916405.25"/>
    <n v="0"/>
    <n v="0"/>
    <n v="0"/>
    <n v="0"/>
    <n v="0.83"/>
    <n v="0"/>
    <n v="0"/>
    <n v="0"/>
    <n v="363274624"/>
    <n v="367894688"/>
    <n v="315966656"/>
    <n v="51774088"/>
    <n v="153756.64000000001"/>
    <n v="0"/>
    <n v="886615.88"/>
    <n v="5506674.5"/>
    <n v="0"/>
    <n v="0"/>
    <n v="95.95"/>
    <n v="51.11"/>
    <n v="21.99"/>
    <n v="5.34"/>
    <n v="44.77"/>
    <n v="64.2"/>
    <n v="0"/>
    <n v="0"/>
    <n v="0"/>
    <n v="28.02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68781303.88"/>
    <n v="0"/>
    <n v="367894688"/>
    <n v="886615.88"/>
  </r>
  <r>
    <x v="33"/>
    <x v="1"/>
    <n v="2028"/>
    <x v="6"/>
    <n v="0"/>
    <n v="300"/>
    <n v="2.0407999999999999E-2"/>
    <n v="2013"/>
    <s v="2023_Plan"/>
    <s v="Emission Group 1"/>
    <s v="Base;2023BP"/>
    <s v="Base"/>
    <s v="Base"/>
    <s v="Base"/>
    <s v="ASG"/>
    <n v="42622"/>
    <n v="11586067"/>
    <n v="0"/>
    <n v="11674958"/>
    <n v="75385.789999999994"/>
    <n v="0"/>
    <n v="0"/>
    <n v="164242.53"/>
    <n v="0"/>
    <n v="0"/>
    <n v="0"/>
    <n v="0"/>
    <n v="0"/>
    <n v="608577.93999999994"/>
    <n v="312480"/>
    <n v="1391846.38"/>
    <n v="2958578.25"/>
    <n v="0"/>
    <n v="0"/>
    <n v="0"/>
    <n v="0"/>
    <n v="5.59"/>
    <n v="0"/>
    <n v="0"/>
    <n v="0"/>
    <n v="403349248"/>
    <n v="397217312"/>
    <n v="341571104"/>
    <n v="55441708"/>
    <n v="204600.16"/>
    <n v="0"/>
    <n v="10580107"/>
    <n v="4448176"/>
    <n v="0"/>
    <n v="0"/>
    <n v="156.18"/>
    <n v="126.11"/>
    <n v="41.86"/>
    <n v="9.81"/>
    <n v="89.33"/>
    <n v="140.35"/>
    <n v="0"/>
    <n v="0"/>
    <n v="0"/>
    <n v="27.08"/>
    <n v="0"/>
    <n v="0"/>
    <n v="20967"/>
    <n v="0"/>
    <n v="0"/>
    <n v="0"/>
    <n v="0"/>
    <n v="2.666667E-2"/>
    <n v="0"/>
    <n v="0"/>
    <n v="2.666667E-2"/>
    <n v="4.666667E-2"/>
    <n v="0"/>
    <n v="0"/>
    <n v="4.666667E-2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407797419"/>
    <n v="0"/>
    <n v="397217312"/>
    <n v="10580107"/>
  </r>
  <r>
    <x v="33"/>
    <x v="1"/>
    <n v="2028"/>
    <x v="7"/>
    <n v="0"/>
    <n v="300"/>
    <n v="2.0407999999999999E-2"/>
    <n v="2013"/>
    <s v="2023_Plan"/>
    <s v="Emission Group 1"/>
    <s v="Base;2023BP"/>
    <s v="Base"/>
    <s v="Base"/>
    <s v="Base"/>
    <s v="ASG"/>
    <n v="42622"/>
    <n v="11414975"/>
    <n v="0"/>
    <n v="11548291"/>
    <n v="32657.19"/>
    <n v="0"/>
    <n v="0"/>
    <n v="166006.70000000001"/>
    <n v="0"/>
    <n v="0"/>
    <n v="0"/>
    <n v="0"/>
    <n v="0"/>
    <n v="551216.81000000006"/>
    <n v="312480"/>
    <n v="1330032.6299999999"/>
    <n v="2939542.25"/>
    <n v="0"/>
    <n v="0"/>
    <n v="0"/>
    <n v="0"/>
    <n v="0.6"/>
    <n v="0"/>
    <n v="0"/>
    <n v="0"/>
    <n v="391196960"/>
    <n v="393642080"/>
    <n v="338338496"/>
    <n v="55102388"/>
    <n v="201178.91"/>
    <n v="0"/>
    <n v="2310171.25"/>
    <n v="4755288.5"/>
    <n v="0"/>
    <n v="0"/>
    <n v="121.63"/>
    <n v="72.92"/>
    <n v="31.61"/>
    <n v="7.74"/>
    <n v="64.569999999999993"/>
    <n v="70.739999999999995"/>
    <n v="0"/>
    <n v="0"/>
    <n v="0"/>
    <n v="28.6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95952251.25"/>
    <n v="0"/>
    <n v="393642080"/>
    <n v="2310171.25"/>
  </r>
  <r>
    <x v="33"/>
    <x v="1"/>
    <n v="2028"/>
    <x v="8"/>
    <n v="0"/>
    <n v="300"/>
    <n v="2.0407999999999999E-2"/>
    <n v="2013"/>
    <s v="2023_Plan"/>
    <s v="Emission Group 1"/>
    <s v="Base;2023BP"/>
    <s v="Base"/>
    <s v="Base"/>
    <s v="Base"/>
    <s v="ASG"/>
    <n v="42622"/>
    <n v="9734068"/>
    <n v="0"/>
    <n v="9738179"/>
    <n v="962.33"/>
    <n v="0"/>
    <n v="0"/>
    <n v="5541.16"/>
    <n v="0"/>
    <n v="0"/>
    <n v="0"/>
    <n v="0"/>
    <n v="98.67"/>
    <n v="465959.03"/>
    <n v="302400"/>
    <n v="1536648.38"/>
    <n v="3431570.25"/>
    <n v="0"/>
    <n v="0"/>
    <n v="0"/>
    <n v="10.1"/>
    <n v="440.89"/>
    <n v="5.47"/>
    <n v="0"/>
    <n v="0"/>
    <n v="331134176"/>
    <n v="330034816"/>
    <n v="283282976"/>
    <n v="46654040"/>
    <n v="97952.2"/>
    <n v="0"/>
    <n v="3187749.75"/>
    <n v="2088390.13"/>
    <n v="0"/>
    <n v="0"/>
    <n v="96.43"/>
    <n v="51.55"/>
    <n v="16.489999999999998"/>
    <n v="1.38"/>
    <n v="41.48"/>
    <n v="3312.54"/>
    <n v="0"/>
    <n v="0"/>
    <n v="0"/>
    <n v="376.89"/>
    <n v="0"/>
    <n v="69.89"/>
    <n v="20967"/>
    <n v="20967"/>
    <n v="0"/>
    <n v="0"/>
    <n v="0"/>
    <n v="0.56333332999999997"/>
    <n v="1.6666670000000001E-2"/>
    <n v="0.01"/>
    <n v="0.56333332999999997"/>
    <n v="1.14999998"/>
    <n v="3.3333340000000003E-2"/>
    <n v="0.01"/>
    <n v="1.10666668"/>
    <n v="0"/>
    <n v="0.28999999999999998"/>
    <n v="0"/>
    <n v="0"/>
    <n v="0"/>
    <n v="0"/>
    <n v="0"/>
    <n v="0"/>
    <n v="0.04"/>
    <n v="0.04"/>
    <n v="5.07"/>
    <n v="0.02"/>
    <n v="0"/>
    <n v="0"/>
    <n v="0"/>
    <n v="420"/>
    <n v="420"/>
    <n v="811"/>
    <n v="957"/>
    <n v="0"/>
    <n v="0"/>
    <x v="0"/>
    <n v="3.4013340136000004E-4"/>
    <n v="3.4013340136000002E-3"/>
    <n v="0.20612079999999999"/>
    <n v="6.8026680272000007E-4"/>
    <n v="333434332.44999999"/>
    <n v="211766.69999999998"/>
    <n v="330034816"/>
    <n v="3187749.75"/>
  </r>
  <r>
    <x v="33"/>
    <x v="1"/>
    <n v="2028"/>
    <x v="9"/>
    <n v="0"/>
    <n v="300"/>
    <n v="2.0407999999999999E-2"/>
    <n v="2013"/>
    <s v="2023_Plan"/>
    <s v="Emission Group 1"/>
    <s v="Base;2023BP"/>
    <s v="Base"/>
    <s v="Base"/>
    <s v="Base"/>
    <s v="ASG"/>
    <n v="42622"/>
    <n v="8916972"/>
    <n v="0"/>
    <n v="8923022"/>
    <n v="438.92"/>
    <n v="0"/>
    <n v="0"/>
    <n v="6813.43"/>
    <n v="0"/>
    <n v="0"/>
    <n v="0"/>
    <n v="0"/>
    <n v="93.33"/>
    <n v="393508.25"/>
    <n v="312480"/>
    <n v="1165890.5"/>
    <n v="2981971.75"/>
    <n v="0"/>
    <n v="0"/>
    <n v="0"/>
    <n v="0"/>
    <n v="303.75"/>
    <n v="0"/>
    <n v="0"/>
    <n v="0"/>
    <n v="304395744"/>
    <n v="303478208"/>
    <n v="260771216"/>
    <n v="42680260"/>
    <n v="26416.03"/>
    <n v="0"/>
    <n v="1271565.8799999999"/>
    <n v="354006.56"/>
    <n v="0"/>
    <n v="0"/>
    <n v="68.77"/>
    <n v="43.13"/>
    <n v="13.56"/>
    <n v="1.55"/>
    <n v="24.94"/>
    <n v="2897.04"/>
    <n v="0"/>
    <n v="0"/>
    <n v="0"/>
    <n v="51.96"/>
    <n v="0"/>
    <n v="0"/>
    <n v="20967"/>
    <n v="0"/>
    <n v="0"/>
    <n v="0"/>
    <n v="0"/>
    <n v="0.46000001000000001"/>
    <n v="0"/>
    <n v="0"/>
    <n v="0.46000001000000001"/>
    <n v="0.52666663999999996"/>
    <n v="0"/>
    <n v="0"/>
    <n v="0.52666663999999996"/>
    <n v="0"/>
    <n v="0.34"/>
    <n v="0"/>
    <n v="0"/>
    <n v="0"/>
    <n v="0"/>
    <n v="0"/>
    <n v="0"/>
    <n v="0.01"/>
    <n v="0.01"/>
    <n v="5.16"/>
    <n v="0"/>
    <n v="0"/>
    <n v="0"/>
    <n v="0"/>
    <n v="420"/>
    <n v="420"/>
    <n v="811"/>
    <n v="957"/>
    <n v="0"/>
    <n v="0"/>
    <x v="0"/>
    <n v="0"/>
    <n v="0"/>
    <n v="0"/>
    <n v="0"/>
    <n v="304749773.88"/>
    <n v="0"/>
    <n v="303478208"/>
    <n v="1271565.8799999999"/>
  </r>
  <r>
    <x v="33"/>
    <x v="1"/>
    <n v="2028"/>
    <x v="10"/>
    <n v="0"/>
    <n v="300"/>
    <n v="2.0407999999999999E-2"/>
    <n v="2013"/>
    <s v="2023_Plan"/>
    <s v="Emission Group 1"/>
    <s v="Base;2023BP"/>
    <s v="Base"/>
    <s v="Base"/>
    <s v="Base"/>
    <s v="ASG"/>
    <n v="42622"/>
    <n v="9212692"/>
    <n v="0"/>
    <n v="9219019"/>
    <n v="259.74"/>
    <n v="0"/>
    <n v="0"/>
    <n v="6561.6"/>
    <n v="0"/>
    <n v="0"/>
    <n v="0"/>
    <n v="0"/>
    <n v="0.67"/>
    <n v="303036.56"/>
    <n v="302400"/>
    <n v="1136902.25"/>
    <n v="2970822"/>
    <n v="0"/>
    <n v="0"/>
    <n v="0"/>
    <n v="0"/>
    <n v="2.94"/>
    <n v="0"/>
    <n v="0"/>
    <n v="0"/>
    <n v="317677728"/>
    <n v="317586592"/>
    <n v="272576320"/>
    <n v="44960548"/>
    <n v="49699.06"/>
    <n v="0"/>
    <n v="271424.5"/>
    <n v="180274.78"/>
    <n v="0"/>
    <n v="0"/>
    <n v="47.78"/>
    <n v="37.950000000000003"/>
    <n v="4.68"/>
    <n v="0.69"/>
    <n v="8.48"/>
    <n v="1044.99"/>
    <n v="0"/>
    <n v="0"/>
    <n v="0"/>
    <n v="27.47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5199999999999996"/>
    <n v="0"/>
    <n v="0"/>
    <n v="0"/>
    <n v="0"/>
    <n v="420"/>
    <n v="420"/>
    <n v="811"/>
    <n v="957"/>
    <n v="0"/>
    <n v="0"/>
    <x v="0"/>
    <n v="0"/>
    <n v="0"/>
    <n v="0"/>
    <n v="0"/>
    <n v="317858016.5"/>
    <n v="0"/>
    <n v="317586592"/>
    <n v="271424.5"/>
  </r>
  <r>
    <x v="33"/>
    <x v="1"/>
    <n v="2028"/>
    <x v="11"/>
    <n v="0"/>
    <n v="300"/>
    <n v="2.0407999999999999E-2"/>
    <n v="2013"/>
    <s v="2023_Plan"/>
    <s v="Emission Group 1"/>
    <s v="Base;2023BP"/>
    <s v="Base"/>
    <s v="Base"/>
    <s v="Base"/>
    <s v="ASG"/>
    <n v="42622"/>
    <n v="10122735"/>
    <n v="0"/>
    <n v="10482823"/>
    <n v="6856.54"/>
    <n v="0"/>
    <n v="0"/>
    <n v="366964.75"/>
    <n v="0"/>
    <n v="0"/>
    <n v="0"/>
    <n v="0"/>
    <n v="0"/>
    <n v="287907.96999999997"/>
    <n v="312480"/>
    <n v="1170887.25"/>
    <n v="3311572.75"/>
    <n v="0"/>
    <n v="0"/>
    <n v="0"/>
    <n v="0"/>
    <n v="0"/>
    <n v="0"/>
    <n v="0"/>
    <n v="0"/>
    <n v="355364384"/>
    <n v="365509024"/>
    <n v="313759552"/>
    <n v="51690812"/>
    <n v="58590.28"/>
    <n v="0"/>
    <n v="239417.44"/>
    <n v="10384075"/>
    <n v="0"/>
    <n v="0"/>
    <n v="49.2"/>
    <n v="38.659999999999997"/>
    <n v="4.95"/>
    <n v="0.87"/>
    <n v="8.82"/>
    <n v="34.92"/>
    <n v="0"/>
    <n v="0"/>
    <n v="0"/>
    <n v="2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365748441.44"/>
    <n v="0"/>
    <n v="365509024"/>
    <n v="239417.44"/>
  </r>
  <r>
    <x v="33"/>
    <x v="2"/>
    <n v="2028"/>
    <x v="0"/>
    <n v="0"/>
    <n v="300"/>
    <n v="2.0407999999999999E-2"/>
    <n v="2013"/>
    <s v="2023_Plan"/>
    <s v="Emission Group 1"/>
    <s v="Base;2023BP"/>
    <s v="Base"/>
    <s v="Base"/>
    <s v="Base"/>
    <s v="ASG"/>
    <n v="42622"/>
    <n v="18139634"/>
    <n v="0"/>
    <n v="17831618"/>
    <n v="346603.22"/>
    <n v="0"/>
    <n v="0"/>
    <n v="38643.32"/>
    <n v="0"/>
    <n v="0"/>
    <n v="0"/>
    <n v="0"/>
    <n v="0"/>
    <n v="213631.66"/>
    <n v="550560"/>
    <n v="1192810.3799999999"/>
    <n v="4816135.5"/>
    <n v="0"/>
    <n v="0"/>
    <n v="0"/>
    <n v="0"/>
    <n v="0"/>
    <n v="0"/>
    <n v="0"/>
    <n v="0"/>
    <n v="604614720"/>
    <n v="595286272"/>
    <n v="511773952"/>
    <n v="82871888"/>
    <n v="639893.63"/>
    <n v="0"/>
    <n v="10265757"/>
    <n v="937273.63"/>
    <n v="0"/>
    <n v="0"/>
    <n v="83.54"/>
    <n v="40.74"/>
    <n v="28.78"/>
    <n v="4.38"/>
    <n v="36.229999999999997"/>
    <n v="29.62"/>
    <n v="0"/>
    <n v="0"/>
    <n v="0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"/>
    <n v="0"/>
    <n v="0"/>
    <n v="0"/>
    <n v="0"/>
    <n v="740"/>
    <n v="740"/>
    <n v="1164"/>
    <n v="1422"/>
    <n v="0"/>
    <n v="0"/>
    <x v="0"/>
    <n v="0"/>
    <n v="0"/>
    <n v="0"/>
    <n v="0"/>
    <n v="605552029"/>
    <n v="0"/>
    <n v="595286272"/>
    <n v="10265757"/>
  </r>
  <r>
    <x v="33"/>
    <x v="2"/>
    <n v="2028"/>
    <x v="1"/>
    <n v="0"/>
    <n v="300"/>
    <n v="2.0407999999999999E-2"/>
    <n v="2013"/>
    <s v="2023_Plan"/>
    <s v="Emission Group 1"/>
    <s v="Base;2023BP"/>
    <s v="Base"/>
    <s v="Base"/>
    <s v="Base"/>
    <s v="ASG"/>
    <n v="42622"/>
    <n v="16238377"/>
    <n v="0"/>
    <n v="15890316"/>
    <n v="377492"/>
    <n v="0"/>
    <n v="0"/>
    <n v="29442.71"/>
    <n v="0"/>
    <n v="0"/>
    <n v="0"/>
    <n v="0"/>
    <n v="0"/>
    <n v="201125.75"/>
    <n v="497280"/>
    <n v="1018746.69"/>
    <n v="4368769.5"/>
    <n v="0"/>
    <n v="0"/>
    <n v="0"/>
    <n v="0"/>
    <n v="0"/>
    <n v="0"/>
    <n v="0"/>
    <n v="0"/>
    <n v="538173440"/>
    <n v="528001536"/>
    <n v="453460800"/>
    <n v="73968240"/>
    <n v="572184.75"/>
    <n v="0"/>
    <n v="10891053"/>
    <n v="719147.63"/>
    <n v="0"/>
    <n v="0"/>
    <n v="68.98"/>
    <n v="40.44"/>
    <n v="21.31"/>
    <n v="3"/>
    <n v="25.52"/>
    <n v="28.85"/>
    <n v="0"/>
    <n v="0"/>
    <n v="0"/>
    <n v="2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538892589"/>
    <n v="0"/>
    <n v="528001536"/>
    <n v="10891053"/>
  </r>
  <r>
    <x v="33"/>
    <x v="2"/>
    <n v="2028"/>
    <x v="2"/>
    <n v="0"/>
    <n v="300"/>
    <n v="2.0407999999999999E-2"/>
    <n v="2013"/>
    <s v="2023_Plan"/>
    <s v="Emission Group 1"/>
    <s v="Base;2023BP"/>
    <s v="Base"/>
    <s v="Base"/>
    <s v="Base"/>
    <s v="ASG"/>
    <n v="42622"/>
    <n v="16586252"/>
    <n v="0"/>
    <n v="16581970"/>
    <n v="5078.62"/>
    <n v="0"/>
    <n v="0"/>
    <n v="796.55"/>
    <n v="0"/>
    <n v="0"/>
    <n v="0"/>
    <n v="0"/>
    <n v="0.67"/>
    <n v="314251.44"/>
    <n v="550560"/>
    <n v="1104659.25"/>
    <n v="4347855"/>
    <n v="0"/>
    <n v="0"/>
    <n v="0"/>
    <n v="0"/>
    <n v="23.62"/>
    <n v="0"/>
    <n v="0"/>
    <n v="0"/>
    <n v="539515008"/>
    <n v="539392704"/>
    <n v="462657280"/>
    <n v="76147200"/>
    <n v="587857.56000000006"/>
    <n v="0"/>
    <n v="141948.16"/>
    <n v="19678.09"/>
    <n v="0"/>
    <n v="0"/>
    <n v="72.69"/>
    <n v="39.68"/>
    <n v="24.89"/>
    <n v="2.86"/>
    <n v="29.53"/>
    <n v="27.95"/>
    <n v="0"/>
    <n v="0"/>
    <n v="0"/>
    <n v="24.7"/>
    <n v="0"/>
    <n v="0"/>
    <n v="20967"/>
    <n v="0"/>
    <n v="0"/>
    <n v="0"/>
    <n v="0"/>
    <n v="3.3333340000000003E-2"/>
    <n v="0"/>
    <n v="0"/>
    <n v="3.3333340000000003E-2"/>
    <n v="5.6666670000000002E-2"/>
    <n v="0"/>
    <n v="0"/>
    <n v="5.6666670000000002E-2"/>
    <n v="0"/>
    <n v="0"/>
    <n v="0"/>
    <n v="0"/>
    <n v="0"/>
    <n v="0"/>
    <n v="0"/>
    <n v="0"/>
    <n v="0"/>
    <n v="0"/>
    <n v="5.15"/>
    <n v="0"/>
    <n v="0"/>
    <n v="0"/>
    <n v="0"/>
    <n v="740"/>
    <n v="740"/>
    <n v="1164"/>
    <n v="1422"/>
    <n v="0"/>
    <n v="0"/>
    <x v="0"/>
    <n v="0"/>
    <n v="0"/>
    <n v="0"/>
    <n v="0"/>
    <n v="539534652.15999997"/>
    <n v="0"/>
    <n v="539392704"/>
    <n v="141948.16"/>
  </r>
  <r>
    <x v="33"/>
    <x v="2"/>
    <n v="2028"/>
    <x v="3"/>
    <n v="0"/>
    <n v="300"/>
    <n v="2.0407999999999999E-2"/>
    <n v="2013"/>
    <s v="2023_Plan"/>
    <s v="Emission Group 1"/>
    <s v="Base;2023BP"/>
    <s v="Base"/>
    <s v="Base"/>
    <s v="Base"/>
    <s v="ASG"/>
    <n v="42622"/>
    <n v="13898549"/>
    <n v="0"/>
    <n v="13895955"/>
    <n v="3781.07"/>
    <n v="0"/>
    <n v="0"/>
    <n v="1220.06"/>
    <n v="0"/>
    <n v="0"/>
    <n v="0"/>
    <n v="0"/>
    <n v="6.67"/>
    <n v="298292.38"/>
    <n v="532800"/>
    <n v="1092164"/>
    <n v="3318042.5"/>
    <n v="0"/>
    <n v="0"/>
    <n v="0"/>
    <n v="0"/>
    <n v="67.86"/>
    <n v="0"/>
    <n v="0"/>
    <n v="0"/>
    <n v="454455232"/>
    <n v="454379616"/>
    <n v="390165216"/>
    <n v="63846148"/>
    <n v="368237.53"/>
    <n v="0"/>
    <n v="104787.26"/>
    <n v="29191.72"/>
    <n v="0"/>
    <n v="0"/>
    <n v="122.28"/>
    <n v="39.11"/>
    <n v="64.069999999999993"/>
    <n v="10.93"/>
    <n v="76.64"/>
    <n v="27.71"/>
    <n v="0"/>
    <n v="0"/>
    <n v="0"/>
    <n v="23.93"/>
    <n v="0"/>
    <n v="0"/>
    <n v="20967"/>
    <n v="0"/>
    <n v="0"/>
    <n v="0"/>
    <n v="0"/>
    <n v="7.3333330000000002E-2"/>
    <n v="0"/>
    <n v="0"/>
    <n v="7.3333330000000002E-2"/>
    <n v="0.17"/>
    <n v="0"/>
    <n v="0"/>
    <n v="0.17"/>
    <n v="0"/>
    <n v="0.01"/>
    <n v="0"/>
    <n v="0"/>
    <n v="0"/>
    <n v="0"/>
    <n v="0"/>
    <n v="0"/>
    <n v="0"/>
    <n v="0"/>
    <n v="7.92"/>
    <n v="0"/>
    <n v="0"/>
    <n v="0"/>
    <n v="0"/>
    <n v="740"/>
    <n v="740"/>
    <n v="1164"/>
    <n v="1422"/>
    <n v="0"/>
    <n v="0"/>
    <x v="0"/>
    <n v="0"/>
    <n v="0"/>
    <n v="0"/>
    <n v="0"/>
    <n v="454484403.25999999"/>
    <n v="0"/>
    <n v="454379616"/>
    <n v="104787.26"/>
  </r>
  <r>
    <x v="33"/>
    <x v="2"/>
    <n v="2028"/>
    <x v="4"/>
    <n v="0"/>
    <n v="300"/>
    <n v="2.0407999999999999E-2"/>
    <n v="2013"/>
    <s v="2023_Plan"/>
    <s v="Emission Group 1"/>
    <s v="Base;2023BP"/>
    <s v="Base"/>
    <s v="Base"/>
    <s v="Base"/>
    <s v="ASG"/>
    <n v="42622"/>
    <n v="14882492"/>
    <n v="0"/>
    <n v="14881096"/>
    <n v="3844.94"/>
    <n v="0"/>
    <n v="0"/>
    <n v="2561.58"/>
    <n v="0"/>
    <n v="0"/>
    <n v="0"/>
    <n v="0"/>
    <n v="7.33"/>
    <n v="390997.53"/>
    <n v="550560"/>
    <n v="1703878.13"/>
    <n v="4511282"/>
    <n v="0"/>
    <n v="0"/>
    <n v="0"/>
    <n v="0"/>
    <n v="81.040000000000006"/>
    <n v="0"/>
    <n v="0"/>
    <n v="0"/>
    <n v="482262496"/>
    <n v="482336992"/>
    <n v="414231008"/>
    <n v="67849248"/>
    <n v="256560.34"/>
    <n v="0"/>
    <n v="708327.69"/>
    <n v="782829.25"/>
    <n v="0"/>
    <n v="0"/>
    <n v="95.01"/>
    <n v="40.409999999999997"/>
    <n v="26.88"/>
    <n v="5.12"/>
    <n v="48.48"/>
    <n v="184.22"/>
    <n v="0"/>
    <n v="0"/>
    <n v="0"/>
    <n v="305.60000000000002"/>
    <n v="0"/>
    <n v="0"/>
    <n v="20967"/>
    <n v="0"/>
    <n v="0"/>
    <n v="0"/>
    <n v="0"/>
    <n v="0.10666667000000001"/>
    <n v="0"/>
    <n v="0"/>
    <n v="0.10666667000000001"/>
    <n v="0.17"/>
    <n v="0"/>
    <n v="0"/>
    <n v="0.17"/>
    <n v="0"/>
    <n v="0.02"/>
    <n v="0"/>
    <n v="0"/>
    <n v="0"/>
    <n v="0"/>
    <n v="0"/>
    <n v="0"/>
    <n v="0.01"/>
    <n v="0.01"/>
    <n v="5.08"/>
    <n v="0"/>
    <n v="0"/>
    <n v="0"/>
    <n v="0"/>
    <n v="740"/>
    <n v="740"/>
    <n v="1164"/>
    <n v="1422"/>
    <n v="0"/>
    <n v="0"/>
    <x v="0"/>
    <n v="0"/>
    <n v="0"/>
    <n v="0"/>
    <n v="0"/>
    <n v="483045319.69"/>
    <n v="0"/>
    <n v="482336992"/>
    <n v="708327.69"/>
  </r>
  <r>
    <x v="33"/>
    <x v="2"/>
    <n v="2028"/>
    <x v="5"/>
    <n v="0"/>
    <n v="300"/>
    <n v="2.0407999999999999E-2"/>
    <n v="2013"/>
    <s v="2023_Plan"/>
    <s v="Emission Group 1"/>
    <s v="Base;2023BP"/>
    <s v="Base"/>
    <s v="Base"/>
    <s v="Base"/>
    <s v="ASG"/>
    <n v="42622"/>
    <n v="15943340"/>
    <n v="0"/>
    <n v="15904922"/>
    <n v="117246.7"/>
    <n v="0"/>
    <n v="0"/>
    <n v="78865.78"/>
    <n v="0"/>
    <n v="0"/>
    <n v="0"/>
    <n v="0"/>
    <n v="0"/>
    <n v="399035.06"/>
    <n v="532800"/>
    <n v="1440280.5"/>
    <n v="4281367.5"/>
    <n v="0"/>
    <n v="0"/>
    <n v="0"/>
    <n v="0"/>
    <n v="1.53"/>
    <n v="0"/>
    <n v="0"/>
    <n v="0"/>
    <n v="512889856"/>
    <n v="511690112"/>
    <n v="438881696"/>
    <n v="72411768"/>
    <n v="396315.31"/>
    <n v="0"/>
    <n v="3747728.5"/>
    <n v="2548015"/>
    <n v="0"/>
    <n v="0"/>
    <n v="127.01"/>
    <n v="39.39"/>
    <n v="45.84"/>
    <n v="9.56"/>
    <n v="72.55"/>
    <n v="31.96"/>
    <n v="0"/>
    <n v="0"/>
    <n v="0"/>
    <n v="32.31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5.9"/>
    <n v="0"/>
    <n v="0"/>
    <n v="0"/>
    <n v="0"/>
    <n v="740"/>
    <n v="740"/>
    <n v="1164"/>
    <n v="1422"/>
    <n v="0"/>
    <n v="0"/>
    <x v="0"/>
    <n v="0"/>
    <n v="0"/>
    <n v="0"/>
    <n v="0"/>
    <n v="515437840.5"/>
    <n v="0"/>
    <n v="511690112"/>
    <n v="3747728.5"/>
  </r>
  <r>
    <x v="33"/>
    <x v="2"/>
    <n v="2028"/>
    <x v="6"/>
    <n v="0"/>
    <n v="300"/>
    <n v="2.0407999999999999E-2"/>
    <n v="2013"/>
    <s v="2023_Plan"/>
    <s v="Emission Group 1"/>
    <s v="Base;2023BP"/>
    <s v="Base"/>
    <s v="Base"/>
    <s v="Base"/>
    <s v="ASG"/>
    <n v="42622"/>
    <n v="17288700"/>
    <n v="0"/>
    <n v="17307700"/>
    <n v="96279.45"/>
    <n v="0"/>
    <n v="0"/>
    <n v="115310.02"/>
    <n v="0"/>
    <n v="0"/>
    <n v="0"/>
    <n v="0"/>
    <n v="0"/>
    <n v="452014.66"/>
    <n v="550560"/>
    <n v="1634192.88"/>
    <n v="4621318"/>
    <n v="0"/>
    <n v="0"/>
    <n v="0"/>
    <n v="0"/>
    <n v="10.18"/>
    <n v="0"/>
    <n v="0"/>
    <n v="0"/>
    <n v="564808192"/>
    <n v="566544576"/>
    <n v="486752544"/>
    <n v="79384888"/>
    <n v="407186.53"/>
    <n v="0"/>
    <n v="5896774"/>
    <n v="7633160"/>
    <n v="0"/>
    <n v="0"/>
    <n v="145.87"/>
    <n v="57.58"/>
    <n v="48.12"/>
    <n v="9.5500000000000007"/>
    <n v="83.52"/>
    <n v="61.25"/>
    <n v="0"/>
    <n v="0"/>
    <n v="0"/>
    <n v="66.2"/>
    <n v="0"/>
    <n v="0"/>
    <n v="20967"/>
    <n v="0"/>
    <n v="0"/>
    <n v="0"/>
    <n v="0"/>
    <n v="0.03"/>
    <n v="0"/>
    <n v="0"/>
    <n v="0.03"/>
    <n v="5.6666670000000002E-2"/>
    <n v="0"/>
    <n v="0"/>
    <n v="5.6666670000000002E-2"/>
    <n v="0"/>
    <n v="0"/>
    <n v="0"/>
    <n v="0"/>
    <n v="0"/>
    <n v="0"/>
    <n v="0"/>
    <n v="0"/>
    <n v="0"/>
    <n v="0"/>
    <n v="5.28"/>
    <n v="0"/>
    <n v="0"/>
    <n v="0"/>
    <n v="0"/>
    <n v="740"/>
    <n v="740"/>
    <n v="1164"/>
    <n v="1422"/>
    <n v="0"/>
    <n v="0"/>
    <x v="0"/>
    <n v="0"/>
    <n v="0"/>
    <n v="0"/>
    <n v="0"/>
    <n v="572441350"/>
    <n v="0"/>
    <n v="566544576"/>
    <n v="5896774"/>
  </r>
  <r>
    <x v="33"/>
    <x v="2"/>
    <n v="2028"/>
    <x v="7"/>
    <n v="0"/>
    <n v="300"/>
    <n v="2.0407999999999999E-2"/>
    <n v="2013"/>
    <s v="2023_Plan"/>
    <s v="Emission Group 1"/>
    <s v="Base;2023BP"/>
    <s v="Base"/>
    <s v="Base"/>
    <s v="Base"/>
    <s v="ASG"/>
    <n v="42622"/>
    <n v="16965118"/>
    <n v="0"/>
    <n v="16973992"/>
    <n v="87767.2"/>
    <n v="0"/>
    <n v="0"/>
    <n v="96644.75"/>
    <n v="0"/>
    <n v="0"/>
    <n v="0"/>
    <n v="0"/>
    <n v="0"/>
    <n v="424902.06"/>
    <n v="550560"/>
    <n v="1621932.63"/>
    <n v="4591487"/>
    <n v="0"/>
    <n v="0"/>
    <n v="0"/>
    <n v="0"/>
    <n v="1.42"/>
    <n v="0"/>
    <n v="0"/>
    <n v="0"/>
    <n v="550008000"/>
    <n v="550409792"/>
    <n v="472419808"/>
    <n v="77580424"/>
    <n v="409624.41"/>
    <n v="0"/>
    <n v="3310224.5"/>
    <n v="3712002.75"/>
    <n v="0"/>
    <n v="0"/>
    <n v="128.82"/>
    <n v="39.659999999999997"/>
    <n v="43.08"/>
    <n v="9.2100000000000009"/>
    <n v="74.33"/>
    <n v="37.72"/>
    <n v="0"/>
    <n v="0"/>
    <n v="0"/>
    <n v="38.409999999999997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53720016.5"/>
    <n v="0"/>
    <n v="550409792"/>
    <n v="3310224.5"/>
  </r>
  <r>
    <x v="33"/>
    <x v="2"/>
    <n v="2028"/>
    <x v="8"/>
    <n v="0"/>
    <n v="300"/>
    <n v="2.0407999999999999E-2"/>
    <n v="2013"/>
    <s v="2023_Plan"/>
    <s v="Emission Group 1"/>
    <s v="Base;2023BP"/>
    <s v="Base"/>
    <s v="Base"/>
    <s v="Base"/>
    <s v="ASG"/>
    <n v="42622"/>
    <n v="14671039"/>
    <n v="0"/>
    <n v="14668919"/>
    <n v="3693.01"/>
    <n v="0"/>
    <n v="0"/>
    <n v="1852.1"/>
    <n v="0"/>
    <n v="0"/>
    <n v="0"/>
    <n v="0"/>
    <n v="67.33"/>
    <n v="370065.88"/>
    <n v="532800"/>
    <n v="1667710.25"/>
    <n v="4590648.5"/>
    <n v="0"/>
    <n v="0"/>
    <n v="0"/>
    <n v="0"/>
    <n v="245.93"/>
    <n v="3.63"/>
    <n v="0"/>
    <n v="0"/>
    <n v="469770656"/>
    <n v="470747968"/>
    <n v="403390304"/>
    <n v="66948992"/>
    <n v="409002.41"/>
    <n v="0"/>
    <n v="1351158"/>
    <n v="2328482"/>
    <n v="0"/>
    <n v="0"/>
    <n v="104.07"/>
    <n v="44.25"/>
    <n v="28.26"/>
    <n v="4.42"/>
    <n v="51.94"/>
    <n v="365.87"/>
    <n v="0"/>
    <n v="0"/>
    <n v="0"/>
    <n v="1257.21"/>
    <n v="0"/>
    <n v="0"/>
    <n v="20967"/>
    <n v="20967"/>
    <n v="0"/>
    <n v="0"/>
    <n v="0"/>
    <n v="0.15000000999999999"/>
    <n v="0"/>
    <n v="3.3333299999999998E-3"/>
    <n v="0.15000000999999999"/>
    <n v="0.43333334000000001"/>
    <n v="0"/>
    <n v="3.3333299999999998E-3"/>
    <n v="0.43000000999999999"/>
    <n v="0"/>
    <n v="0.09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472099126"/>
    <n v="0"/>
    <n v="470747968"/>
    <n v="1351158"/>
  </r>
  <r>
    <x v="33"/>
    <x v="2"/>
    <n v="2028"/>
    <x v="9"/>
    <n v="0"/>
    <n v="300"/>
    <n v="2.0407999999999999E-2"/>
    <n v="2013"/>
    <s v="2023_Plan"/>
    <s v="Emission Group 1"/>
    <s v="Base;2023BP"/>
    <s v="Base"/>
    <s v="Base"/>
    <s v="Base"/>
    <s v="ASG"/>
    <n v="42622"/>
    <n v="14432765"/>
    <n v="0"/>
    <n v="14429771"/>
    <n v="4081.66"/>
    <n v="0"/>
    <n v="0"/>
    <n v="1137.01"/>
    <n v="0"/>
    <n v="0"/>
    <n v="0"/>
    <n v="0"/>
    <n v="0.67"/>
    <n v="322731.31"/>
    <n v="550560"/>
    <n v="1186545.3799999999"/>
    <n v="3817584.75"/>
    <n v="0"/>
    <n v="0"/>
    <n v="0"/>
    <n v="0"/>
    <n v="28.88"/>
    <n v="0"/>
    <n v="0"/>
    <n v="0"/>
    <n v="470063360"/>
    <n v="470427168"/>
    <n v="403266432"/>
    <n v="66689572"/>
    <n v="471331.63"/>
    <n v="0"/>
    <n v="194470.33"/>
    <n v="558273.18999999994"/>
    <n v="0"/>
    <n v="0"/>
    <n v="95.86"/>
    <n v="39.06"/>
    <n v="40.11"/>
    <n v="6.88"/>
    <n v="50.6"/>
    <n v="47.64"/>
    <n v="0"/>
    <n v="0"/>
    <n v="0"/>
    <n v="491"/>
    <n v="0"/>
    <n v="0"/>
    <n v="20967"/>
    <n v="0"/>
    <n v="0"/>
    <n v="0"/>
    <n v="0"/>
    <n v="3.3333340000000003E-2"/>
    <n v="0"/>
    <n v="0"/>
    <n v="3.3333340000000003E-2"/>
    <n v="7.3333330000000002E-2"/>
    <n v="0"/>
    <n v="0"/>
    <n v="7.3333330000000002E-2"/>
    <n v="0"/>
    <n v="0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470621638.32999998"/>
    <n v="0"/>
    <n v="470427168"/>
    <n v="194470.33"/>
  </r>
  <r>
    <x v="33"/>
    <x v="2"/>
    <n v="2028"/>
    <x v="10"/>
    <n v="0"/>
    <n v="300"/>
    <n v="2.0407999999999999E-2"/>
    <n v="2013"/>
    <s v="2023_Plan"/>
    <s v="Emission Group 1"/>
    <s v="Base;2023BP"/>
    <s v="Base"/>
    <s v="Base"/>
    <s v="Base"/>
    <s v="ASG"/>
    <n v="42622"/>
    <n v="15578812"/>
    <n v="0"/>
    <n v="15574339"/>
    <n v="5419.21"/>
    <n v="0"/>
    <n v="0"/>
    <n v="981.63"/>
    <n v="0"/>
    <n v="0"/>
    <n v="0"/>
    <n v="0"/>
    <n v="0"/>
    <n v="235870.14"/>
    <n v="532800"/>
    <n v="1164160.3799999999"/>
    <n v="3916929.25"/>
    <n v="0"/>
    <n v="0"/>
    <n v="0"/>
    <n v="0"/>
    <n v="15.19"/>
    <n v="0"/>
    <n v="0"/>
    <n v="0"/>
    <n v="509037600"/>
    <n v="509016416"/>
    <n v="436708960"/>
    <n v="71735480"/>
    <n v="572099.13"/>
    <n v="0"/>
    <n v="153944.32999999999"/>
    <n v="132767.85999999999"/>
    <n v="0"/>
    <n v="0"/>
    <n v="80.930000000000007"/>
    <n v="39.53"/>
    <n v="28.75"/>
    <n v="4.3499999999999996"/>
    <n v="36.96"/>
    <n v="28.41"/>
    <n v="0"/>
    <n v="0"/>
    <n v="0"/>
    <n v="135.25"/>
    <n v="0"/>
    <n v="0"/>
    <n v="20967"/>
    <n v="0"/>
    <n v="0"/>
    <n v="0"/>
    <n v="0"/>
    <n v="0.03"/>
    <n v="0"/>
    <n v="0"/>
    <n v="0.03"/>
    <n v="5.6666670000000002E-2"/>
    <n v="0"/>
    <n v="0"/>
    <n v="5.6666670000000002E-2"/>
    <n v="0"/>
    <n v="0"/>
    <n v="0"/>
    <n v="0"/>
    <n v="0"/>
    <n v="0"/>
    <n v="0"/>
    <n v="0"/>
    <n v="0"/>
    <n v="0"/>
    <n v="5.0999999999999996"/>
    <n v="0"/>
    <n v="0"/>
    <n v="0"/>
    <n v="0"/>
    <n v="740"/>
    <n v="740"/>
    <n v="1164"/>
    <n v="1422"/>
    <n v="0"/>
    <n v="0"/>
    <x v="0"/>
    <n v="0"/>
    <n v="0"/>
    <n v="0"/>
    <n v="0"/>
    <n v="509170360.32999998"/>
    <n v="0"/>
    <n v="509016416"/>
    <n v="153944.32999999999"/>
  </r>
  <r>
    <x v="33"/>
    <x v="2"/>
    <n v="2028"/>
    <x v="11"/>
    <n v="0"/>
    <n v="300"/>
    <n v="2.0407999999999999E-2"/>
    <n v="2013"/>
    <s v="2023_Plan"/>
    <s v="Emission Group 1"/>
    <s v="Base;2023BP"/>
    <s v="Base"/>
    <s v="Base"/>
    <s v="Base"/>
    <s v="ASG"/>
    <n v="42622"/>
    <n v="17312270"/>
    <n v="0"/>
    <n v="17081962"/>
    <n v="269686.96999999997"/>
    <n v="0"/>
    <n v="0"/>
    <n v="39342.089999999997"/>
    <n v="0"/>
    <n v="0"/>
    <n v="0"/>
    <n v="0"/>
    <n v="0"/>
    <n v="243265.38"/>
    <n v="550560"/>
    <n v="1315815.6299999999"/>
    <n v="4987915.5"/>
    <n v="0"/>
    <n v="0"/>
    <n v="0"/>
    <n v="0"/>
    <n v="0"/>
    <n v="0"/>
    <n v="0"/>
    <n v="0"/>
    <n v="577413568"/>
    <n v="570347008"/>
    <n v="490338016"/>
    <n v="79448696"/>
    <n v="560454.75"/>
    <n v="0"/>
    <n v="8069560"/>
    <n v="1002983"/>
    <n v="0"/>
    <n v="0"/>
    <n v="76.430000000000007"/>
    <n v="40.86"/>
    <n v="22.09"/>
    <n v="3.46"/>
    <n v="30.83"/>
    <n v="29.92"/>
    <n v="0"/>
    <n v="0"/>
    <n v="0"/>
    <n v="2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4"/>
    <n v="0"/>
    <n v="0"/>
    <n v="0"/>
    <n v="0"/>
    <n v="740"/>
    <n v="740"/>
    <n v="1164"/>
    <n v="1422"/>
    <n v="0"/>
    <n v="0"/>
    <x v="0"/>
    <n v="0"/>
    <n v="0"/>
    <n v="0"/>
    <n v="0"/>
    <n v="578416568"/>
    <n v="0"/>
    <n v="570347008"/>
    <n v="8069560"/>
  </r>
  <r>
    <x v="33"/>
    <x v="3"/>
    <n v="2028"/>
    <x v="0"/>
    <n v="0"/>
    <n v="300"/>
    <n v="2.0407999999999999E-2"/>
    <n v="2013"/>
    <s v="2023_Plan"/>
    <s v="Emission Group 1"/>
    <s v="Base;2023BP"/>
    <s v="Base"/>
    <s v="Base"/>
    <s v="Base"/>
    <s v="ASG"/>
    <n v="42622"/>
    <n v="15303905"/>
    <n v="0"/>
    <n v="15022729"/>
    <n v="300707.21999999997"/>
    <n v="0"/>
    <n v="0"/>
    <n v="19550.66"/>
    <n v="0"/>
    <n v="0"/>
    <n v="0"/>
    <n v="0"/>
    <n v="0"/>
    <n v="9671.98"/>
    <n v="520800"/>
    <n v="1058978.5"/>
    <n v="4379928.5"/>
    <n v="0"/>
    <n v="0"/>
    <n v="0"/>
    <n v="0"/>
    <n v="0"/>
    <n v="0"/>
    <n v="0"/>
    <n v="0"/>
    <n v="316975840"/>
    <n v="309574112"/>
    <n v="252612848"/>
    <n v="56409540"/>
    <n v="551625.31000000006"/>
    <n v="0"/>
    <n v="8080618.5"/>
    <n v="678869.13"/>
    <n v="0"/>
    <n v="0"/>
    <n v="54.06"/>
    <n v="40.07"/>
    <n v="10.68"/>
    <n v="1.2"/>
    <n v="12.66"/>
    <n v="26.87"/>
    <n v="0"/>
    <n v="0"/>
    <n v="0"/>
    <n v="3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"/>
    <n v="0"/>
    <n v="0"/>
    <n v="0"/>
    <n v="0"/>
    <n v="700"/>
    <n v="700"/>
    <n v="1103"/>
    <n v="1347"/>
    <n v="0"/>
    <n v="0"/>
    <x v="0"/>
    <n v="0"/>
    <n v="0"/>
    <n v="0"/>
    <n v="0"/>
    <n v="317654730.5"/>
    <n v="0"/>
    <n v="309574112"/>
    <n v="8080618.5"/>
  </r>
  <r>
    <x v="33"/>
    <x v="3"/>
    <n v="2028"/>
    <x v="1"/>
    <n v="0"/>
    <n v="300"/>
    <n v="2.0407999999999999E-2"/>
    <n v="2013"/>
    <s v="2023_Plan"/>
    <s v="Emission Group 1"/>
    <s v="Base;2023BP"/>
    <s v="Base"/>
    <s v="Base"/>
    <s v="Base"/>
    <s v="ASG"/>
    <n v="42622"/>
    <n v="13449731"/>
    <n v="0"/>
    <n v="13179879"/>
    <n v="285797.59000000003"/>
    <n v="0"/>
    <n v="0"/>
    <n v="15929.65"/>
    <n v="0"/>
    <n v="0"/>
    <n v="0"/>
    <n v="0"/>
    <n v="0"/>
    <n v="9185.44"/>
    <n v="470400"/>
    <n v="965085.25"/>
    <n v="3898486.25"/>
    <n v="0"/>
    <n v="0"/>
    <n v="0"/>
    <n v="0"/>
    <n v="0"/>
    <n v="0"/>
    <n v="0"/>
    <n v="0"/>
    <n v="270444960"/>
    <n v="263215568"/>
    <n v="213841104"/>
    <n v="48923340"/>
    <n v="451246.34"/>
    <n v="0"/>
    <n v="7698483"/>
    <n v="469091.09"/>
    <n v="0"/>
    <n v="0"/>
    <n v="52.69"/>
    <n v="40.1"/>
    <n v="10.220000000000001"/>
    <n v="1.2"/>
    <n v="11.96"/>
    <n v="26.94"/>
    <n v="0"/>
    <n v="0"/>
    <n v="0"/>
    <n v="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"/>
    <n v="0"/>
    <n v="0"/>
    <n v="0"/>
    <n v="0"/>
    <n v="700"/>
    <n v="700"/>
    <n v="1103"/>
    <n v="1347"/>
    <n v="0"/>
    <n v="0"/>
    <x v="0"/>
    <n v="0"/>
    <n v="0"/>
    <n v="0"/>
    <n v="0"/>
    <n v="270914051"/>
    <n v="0"/>
    <n v="263215568"/>
    <n v="7698483"/>
  </r>
  <r>
    <x v="33"/>
    <x v="3"/>
    <n v="2028"/>
    <x v="2"/>
    <n v="0"/>
    <n v="300"/>
    <n v="2.0407999999999999E-2"/>
    <n v="2013"/>
    <s v="2023_Plan"/>
    <s v="Emission Group 1"/>
    <s v="Base;2023BP"/>
    <s v="Base"/>
    <s v="Base"/>
    <s v="Base"/>
    <s v="ASG"/>
    <n v="42622"/>
    <n v="14087184"/>
    <n v="0"/>
    <n v="14080781"/>
    <n v="7335.46"/>
    <n v="0"/>
    <n v="0"/>
    <n v="915.02"/>
    <n v="0"/>
    <n v="0"/>
    <n v="0"/>
    <n v="0"/>
    <n v="0.67"/>
    <n v="13445.07"/>
    <n v="520800"/>
    <n v="1083916.8799999999"/>
    <n v="3399650"/>
    <n v="0"/>
    <n v="0"/>
    <n v="0"/>
    <n v="0"/>
    <n v="26.58"/>
    <n v="0"/>
    <n v="0"/>
    <n v="0"/>
    <n v="291781344"/>
    <n v="291605344"/>
    <n v="239718352"/>
    <n v="51478792"/>
    <n v="408294.69"/>
    <n v="0"/>
    <n v="201358.47"/>
    <n v="25336.7"/>
    <n v="0"/>
    <n v="0"/>
    <n v="67.72"/>
    <n v="40.32"/>
    <n v="20.3"/>
    <n v="2.4500000000000002"/>
    <n v="24.78"/>
    <n v="27.45"/>
    <n v="0"/>
    <n v="0"/>
    <n v="0"/>
    <n v="27.69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"/>
    <n v="0"/>
    <n v="0"/>
    <n v="0"/>
    <n v="0"/>
    <n v="0"/>
    <n v="0"/>
    <n v="0.63"/>
    <n v="0.63"/>
    <n v="4.28"/>
    <n v="0"/>
    <n v="0"/>
    <n v="0"/>
    <n v="0"/>
    <n v="700"/>
    <n v="700"/>
    <n v="1103"/>
    <n v="1347"/>
    <n v="0"/>
    <n v="0"/>
    <x v="0"/>
    <n v="0"/>
    <n v="0"/>
    <n v="0"/>
    <n v="0"/>
    <n v="291806702.47000003"/>
    <n v="0"/>
    <n v="291605344"/>
    <n v="201358.47"/>
  </r>
  <r>
    <x v="33"/>
    <x v="3"/>
    <n v="2028"/>
    <x v="3"/>
    <n v="0"/>
    <n v="300"/>
    <n v="2.0407999999999999E-2"/>
    <n v="2013"/>
    <s v="2023_Plan"/>
    <s v="Emission Group 1"/>
    <s v="Base;2023BP"/>
    <s v="Base"/>
    <s v="Base"/>
    <s v="Base"/>
    <s v="ASG"/>
    <n v="42622"/>
    <n v="11919099"/>
    <n v="0"/>
    <n v="11913586"/>
    <n v="5683.37"/>
    <n v="0"/>
    <n v="0"/>
    <n v="219.7"/>
    <n v="0"/>
    <n v="0"/>
    <n v="0"/>
    <n v="0"/>
    <n v="0"/>
    <n v="13251.84"/>
    <n v="504000"/>
    <n v="941695.56"/>
    <n v="2819354.75"/>
    <n v="0"/>
    <n v="0"/>
    <n v="0"/>
    <n v="0"/>
    <n v="17.63"/>
    <n v="0"/>
    <n v="0"/>
    <n v="0"/>
    <n v="249958384"/>
    <n v="249819872"/>
    <n v="207011312"/>
    <n v="42487588"/>
    <n v="320937.90999999997"/>
    <n v="0"/>
    <n v="144326.03"/>
    <n v="5805.91"/>
    <n v="0"/>
    <n v="0"/>
    <n v="85.69"/>
    <n v="38.57"/>
    <n v="41.34"/>
    <n v="6.94"/>
    <n v="45.33"/>
    <n v="25.39"/>
    <n v="0"/>
    <n v="0"/>
    <n v="0"/>
    <n v="26.43"/>
    <n v="0"/>
    <n v="0"/>
    <n v="20967"/>
    <n v="0"/>
    <n v="0"/>
    <n v="0"/>
    <n v="0"/>
    <n v="2.3333329999999999E-2"/>
    <n v="0"/>
    <n v="0"/>
    <n v="2.3333329999999999E-2"/>
    <n v="4.3333330000000003E-2"/>
    <n v="0"/>
    <n v="0"/>
    <n v="4.3333330000000003E-2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49964198.03"/>
    <n v="0"/>
    <n v="249819872"/>
    <n v="144326.03"/>
  </r>
  <r>
    <x v="33"/>
    <x v="3"/>
    <n v="2028"/>
    <x v="4"/>
    <n v="0"/>
    <n v="300"/>
    <n v="2.0407999999999999E-2"/>
    <n v="2013"/>
    <s v="2023_Plan"/>
    <s v="Emission Group 1"/>
    <s v="Base;2023BP"/>
    <s v="Base"/>
    <s v="Base"/>
    <s v="Base"/>
    <s v="ASG"/>
    <n v="42622"/>
    <n v="12995385"/>
    <n v="0"/>
    <n v="12989338"/>
    <n v="6408.32"/>
    <n v="0"/>
    <n v="0"/>
    <n v="371.14"/>
    <n v="0"/>
    <n v="0"/>
    <n v="0"/>
    <n v="0"/>
    <n v="1.33"/>
    <n v="15948.9"/>
    <n v="520800"/>
    <n v="1240934.8799999999"/>
    <n v="3411465.75"/>
    <n v="0"/>
    <n v="0"/>
    <n v="0"/>
    <n v="0"/>
    <n v="52.03"/>
    <n v="0"/>
    <n v="0"/>
    <n v="0"/>
    <n v="257683760"/>
    <n v="256394112"/>
    <n v="207850608"/>
    <n v="48170720"/>
    <n v="372644.25"/>
    <n v="0"/>
    <n v="1432020.88"/>
    <n v="142363.69"/>
    <n v="0"/>
    <n v="0"/>
    <n v="81.97"/>
    <n v="38.549999999999997"/>
    <n v="29.23"/>
    <n v="4.8"/>
    <n v="40.19"/>
    <n v="223.46"/>
    <n v="0"/>
    <n v="0"/>
    <n v="0"/>
    <n v="383.59"/>
    <n v="0"/>
    <n v="0"/>
    <n v="20967"/>
    <n v="0"/>
    <n v="0"/>
    <n v="0"/>
    <n v="0"/>
    <n v="7.3333330000000002E-2"/>
    <n v="0"/>
    <n v="0"/>
    <n v="7.3333330000000002E-2"/>
    <n v="0.15333334000000001"/>
    <n v="0"/>
    <n v="0"/>
    <n v="0.15333334000000001"/>
    <n v="0"/>
    <n v="0"/>
    <n v="0"/>
    <n v="0"/>
    <n v="0"/>
    <n v="0"/>
    <n v="0"/>
    <n v="0"/>
    <n v="0"/>
    <n v="0"/>
    <n v="4.42"/>
    <n v="0"/>
    <n v="0"/>
    <n v="0"/>
    <n v="0"/>
    <n v="700"/>
    <n v="700"/>
    <n v="1103"/>
    <n v="1347"/>
    <n v="0"/>
    <n v="0"/>
    <x v="0"/>
    <n v="0"/>
    <n v="0"/>
    <n v="0"/>
    <n v="0"/>
    <n v="257826132.88"/>
    <n v="0"/>
    <n v="256394112"/>
    <n v="1432020.88"/>
  </r>
  <r>
    <x v="33"/>
    <x v="3"/>
    <n v="2028"/>
    <x v="5"/>
    <n v="0"/>
    <n v="300"/>
    <n v="2.0407999999999999E-2"/>
    <n v="2013"/>
    <s v="2023_Plan"/>
    <s v="Emission Group 1"/>
    <s v="Base;2023BP"/>
    <s v="Base"/>
    <s v="Base"/>
    <s v="Base"/>
    <s v="ASG"/>
    <n v="42622"/>
    <n v="14609425"/>
    <n v="0"/>
    <n v="14411274"/>
    <n v="211570.95"/>
    <n v="0"/>
    <n v="0"/>
    <n v="13379.57"/>
    <n v="0"/>
    <n v="0"/>
    <n v="0"/>
    <n v="0"/>
    <n v="0"/>
    <n v="16289.3"/>
    <n v="504000"/>
    <n v="1082321.5"/>
    <n v="3442228.5"/>
    <n v="0"/>
    <n v="0"/>
    <n v="0"/>
    <n v="0"/>
    <n v="1.72"/>
    <n v="0"/>
    <n v="0"/>
    <n v="0"/>
    <n v="309706592"/>
    <n v="304593184"/>
    <n v="250791856"/>
    <n v="53360692"/>
    <n v="440870.63"/>
    <n v="0"/>
    <n v="5918868"/>
    <n v="805459.56"/>
    <n v="0"/>
    <n v="0"/>
    <n v="83.48"/>
    <n v="42.12"/>
    <n v="28.67"/>
    <n v="5.38"/>
    <n v="35.520000000000003"/>
    <n v="27.98"/>
    <n v="0"/>
    <n v="0"/>
    <n v="0"/>
    <n v="60.2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310512052"/>
    <n v="0"/>
    <n v="304593184"/>
    <n v="5918868"/>
  </r>
  <r>
    <x v="33"/>
    <x v="3"/>
    <n v="2028"/>
    <x v="6"/>
    <n v="0"/>
    <n v="300"/>
    <n v="2.0407999999999999E-2"/>
    <n v="2013"/>
    <s v="2023_Plan"/>
    <s v="Emission Group 1"/>
    <s v="Base;2023BP"/>
    <s v="Base"/>
    <s v="Base"/>
    <s v="Base"/>
    <s v="ASG"/>
    <n v="42622"/>
    <n v="15258622"/>
    <n v="0"/>
    <n v="15108222"/>
    <n v="203775.86"/>
    <n v="0"/>
    <n v="0"/>
    <n v="53397.89"/>
    <n v="0"/>
    <n v="0"/>
    <n v="0"/>
    <n v="0"/>
    <n v="0"/>
    <n v="17899.740000000002"/>
    <n v="520800"/>
    <n v="1172199.25"/>
    <n v="3717885.75"/>
    <n v="0"/>
    <n v="0"/>
    <n v="0"/>
    <n v="0"/>
    <n v="11.58"/>
    <n v="0"/>
    <n v="0"/>
    <n v="0"/>
    <n v="323817952"/>
    <n v="326240000"/>
    <n v="269009728"/>
    <n v="56761732"/>
    <n v="468662.03"/>
    <n v="0"/>
    <n v="6075367"/>
    <n v="8497400"/>
    <n v="0"/>
    <n v="0"/>
    <n v="96.31"/>
    <n v="59.87"/>
    <n v="33.909999999999997"/>
    <n v="4.93"/>
    <n v="44.3"/>
    <n v="29.81"/>
    <n v="0"/>
    <n v="0"/>
    <n v="0"/>
    <n v="159.13"/>
    <n v="0"/>
    <n v="0"/>
    <n v="20967"/>
    <n v="0"/>
    <n v="0"/>
    <n v="0"/>
    <n v="0"/>
    <n v="0.03"/>
    <n v="0"/>
    <n v="0"/>
    <n v="0.03"/>
    <n v="6.6666669999999997E-2"/>
    <n v="0"/>
    <n v="0"/>
    <n v="6.6666669999999997E-2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332315367"/>
    <n v="0"/>
    <n v="326240000"/>
    <n v="6075367"/>
  </r>
  <r>
    <x v="33"/>
    <x v="3"/>
    <n v="2028"/>
    <x v="7"/>
    <n v="0"/>
    <n v="300"/>
    <n v="2.0407999999999999E-2"/>
    <n v="2013"/>
    <s v="2023_Plan"/>
    <s v="Emission Group 1"/>
    <s v="Base;2023BP"/>
    <s v="Base"/>
    <s v="Base"/>
    <s v="Base"/>
    <s v="ASG"/>
    <n v="42622"/>
    <n v="15460685"/>
    <n v="0"/>
    <n v="15278309"/>
    <n v="203298.08"/>
    <n v="0"/>
    <n v="0"/>
    <n v="20884.66"/>
    <n v="0"/>
    <n v="0"/>
    <n v="0"/>
    <n v="0"/>
    <n v="0"/>
    <n v="16986.86"/>
    <n v="520800"/>
    <n v="1196571.6299999999"/>
    <n v="3768540.5"/>
    <n v="0"/>
    <n v="0"/>
    <n v="0"/>
    <n v="0"/>
    <n v="1.24"/>
    <n v="0"/>
    <n v="0"/>
    <n v="0"/>
    <n v="337492608"/>
    <n v="333213280"/>
    <n v="275095072"/>
    <n v="57665604"/>
    <n v="452667.38"/>
    <n v="0"/>
    <n v="5836926.5"/>
    <n v="1557590.13"/>
    <n v="0"/>
    <n v="0"/>
    <n v="83.18"/>
    <n v="45.61"/>
    <n v="26.12"/>
    <n v="4.53"/>
    <n v="34.43"/>
    <n v="28.71"/>
    <n v="0"/>
    <n v="0"/>
    <n v="0"/>
    <n v="74.58"/>
    <n v="0"/>
    <n v="0"/>
    <n v="20967"/>
    <n v="0"/>
    <n v="0"/>
    <n v="0"/>
    <n v="0"/>
    <n v="1.3333329999999999E-2"/>
    <n v="0"/>
    <n v="0"/>
    <n v="1.3333329999999999E-2"/>
    <n v="1.3333329999999999E-2"/>
    <n v="0"/>
    <n v="0"/>
    <n v="1.3333329999999999E-2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339050206.5"/>
    <n v="0"/>
    <n v="333213280"/>
    <n v="5836926.5"/>
  </r>
  <r>
    <x v="33"/>
    <x v="3"/>
    <n v="2028"/>
    <x v="8"/>
    <n v="0"/>
    <n v="300"/>
    <n v="2.0407999999999999E-2"/>
    <n v="2013"/>
    <s v="2023_Plan"/>
    <s v="Emission Group 1"/>
    <s v="Base;2023BP"/>
    <s v="Base"/>
    <s v="Base"/>
    <s v="Base"/>
    <s v="ASG"/>
    <n v="42622"/>
    <n v="13423888"/>
    <n v="0"/>
    <n v="13419110"/>
    <n v="5944.51"/>
    <n v="0"/>
    <n v="0"/>
    <n v="1175.6099999999999"/>
    <n v="0"/>
    <n v="0"/>
    <n v="0"/>
    <n v="0"/>
    <n v="3.33"/>
    <n v="15183.21"/>
    <n v="504000"/>
    <n v="1454291.88"/>
    <n v="4082780.25"/>
    <n v="0"/>
    <n v="0"/>
    <n v="0"/>
    <n v="0"/>
    <n v="45.44"/>
    <n v="0"/>
    <n v="0"/>
    <n v="0"/>
    <n v="272868032"/>
    <n v="273251872"/>
    <n v="222717696"/>
    <n v="50203424"/>
    <n v="330889.09000000003"/>
    <n v="0"/>
    <n v="605400.06000000006"/>
    <n v="989233.19"/>
    <n v="0"/>
    <n v="0"/>
    <n v="68.75"/>
    <n v="39.69"/>
    <n v="16.05"/>
    <n v="2.2000000000000002"/>
    <n v="25.77"/>
    <n v="101.84"/>
    <n v="0"/>
    <n v="0"/>
    <n v="0"/>
    <n v="841.47"/>
    <n v="0"/>
    <n v="0"/>
    <n v="20967"/>
    <n v="0"/>
    <n v="0"/>
    <n v="0"/>
    <n v="0"/>
    <n v="6.3333329999999993E-2"/>
    <n v="0"/>
    <n v="0"/>
    <n v="6.3333329999999993E-2"/>
    <n v="0.12333333"/>
    <n v="0"/>
    <n v="0"/>
    <n v="0.12333333"/>
    <n v="0"/>
    <n v="0.01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73857272.06"/>
    <n v="0"/>
    <n v="273251872"/>
    <n v="605400.06000000006"/>
  </r>
  <r>
    <x v="33"/>
    <x v="3"/>
    <n v="2028"/>
    <x v="9"/>
    <n v="0"/>
    <n v="300"/>
    <n v="2.0407999999999999E-2"/>
    <n v="2013"/>
    <s v="2023_Plan"/>
    <s v="Emission Group 1"/>
    <s v="Base;2023BP"/>
    <s v="Base"/>
    <s v="Base"/>
    <s v="Base"/>
    <s v="ASG"/>
    <n v="42622"/>
    <n v="12224185"/>
    <n v="0"/>
    <n v="12216367"/>
    <n v="8113.66"/>
    <n v="0"/>
    <n v="0"/>
    <n v="357.96"/>
    <n v="0"/>
    <n v="0"/>
    <n v="0"/>
    <n v="0"/>
    <n v="0"/>
    <n v="12890.2"/>
    <n v="520800"/>
    <n v="1002726.06"/>
    <n v="3135378.5"/>
    <n v="0"/>
    <n v="0"/>
    <n v="0"/>
    <n v="0"/>
    <n v="26.51"/>
    <n v="0"/>
    <n v="0"/>
    <n v="0"/>
    <n v="261329680"/>
    <n v="261370208"/>
    <n v="214970416"/>
    <n v="46031040"/>
    <n v="368699.63"/>
    <n v="0"/>
    <n v="309158.06"/>
    <n v="349676.38"/>
    <n v="0"/>
    <n v="0"/>
    <n v="81.88"/>
    <n v="39.369999999999997"/>
    <n v="34.770000000000003"/>
    <n v="5.04"/>
    <n v="39.270000000000003"/>
    <n v="38.1"/>
    <n v="0"/>
    <n v="0"/>
    <n v="0"/>
    <n v="976.85"/>
    <n v="0"/>
    <n v="0"/>
    <n v="20967"/>
    <n v="0"/>
    <n v="0"/>
    <n v="0"/>
    <n v="0"/>
    <n v="5.3333329999999998E-2"/>
    <n v="0"/>
    <n v="0"/>
    <n v="5.3333329999999998E-2"/>
    <n v="9.6666660000000001E-2"/>
    <n v="0"/>
    <n v="0"/>
    <n v="9.6666660000000001E-2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261679366.06"/>
    <n v="0"/>
    <n v="261370208"/>
    <n v="309158.06"/>
  </r>
  <r>
    <x v="33"/>
    <x v="3"/>
    <n v="2028"/>
    <x v="10"/>
    <n v="0"/>
    <n v="300"/>
    <n v="2.0407999999999999E-2"/>
    <n v="2013"/>
    <s v="2023_Plan"/>
    <s v="Emission Group 1"/>
    <s v="Base;2023BP"/>
    <s v="Base"/>
    <s v="Base"/>
    <s v="Base"/>
    <s v="ASG"/>
    <n v="42622"/>
    <n v="13227455"/>
    <n v="0"/>
    <n v="13221478"/>
    <n v="6237.62"/>
    <n v="0"/>
    <n v="0"/>
    <n v="321.91000000000003"/>
    <n v="0"/>
    <n v="0"/>
    <n v="0"/>
    <n v="0"/>
    <n v="1.33"/>
    <n v="10139.629999999999"/>
    <n v="504000"/>
    <n v="1023806.38"/>
    <n v="3424059.25"/>
    <n v="0"/>
    <n v="0"/>
    <n v="0"/>
    <n v="0"/>
    <n v="32.75"/>
    <n v="0"/>
    <n v="0"/>
    <n v="0"/>
    <n v="266791856"/>
    <n v="266668032"/>
    <n v="216250208"/>
    <n v="49926784"/>
    <n v="491007.38"/>
    <n v="0"/>
    <n v="169817.02"/>
    <n v="45998.98"/>
    <n v="0"/>
    <n v="0"/>
    <n v="70.89"/>
    <n v="40.08"/>
    <n v="23.9"/>
    <n v="2.5099999999999998"/>
    <n v="28.46"/>
    <n v="27.22"/>
    <n v="0"/>
    <n v="0"/>
    <n v="0"/>
    <n v="142.88999999999999"/>
    <n v="0"/>
    <n v="0"/>
    <n v="20967"/>
    <n v="0"/>
    <n v="0"/>
    <n v="0"/>
    <n v="0"/>
    <n v="0.05"/>
    <n v="0"/>
    <n v="0"/>
    <n v="0.05"/>
    <n v="8.6666670000000001E-2"/>
    <n v="0"/>
    <n v="0"/>
    <n v="8.6666670000000001E-2"/>
    <n v="0"/>
    <n v="0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0"/>
    <n v="0"/>
    <n v="0"/>
    <n v="0"/>
    <n v="266837849.02000001"/>
    <n v="0"/>
    <n v="266668032"/>
    <n v="169817.02"/>
  </r>
  <r>
    <x v="33"/>
    <x v="3"/>
    <n v="2028"/>
    <x v="11"/>
    <n v="0"/>
    <n v="300"/>
    <n v="2.0407999999999999E-2"/>
    <n v="2013"/>
    <s v="2023_Plan"/>
    <s v="Emission Group 1"/>
    <s v="Base;2023BP"/>
    <s v="Base"/>
    <s v="Base"/>
    <s v="Base"/>
    <s v="ASG"/>
    <n v="42622"/>
    <n v="14685645"/>
    <n v="0"/>
    <n v="14463648"/>
    <n v="239677.28"/>
    <n v="0"/>
    <n v="0"/>
    <n v="17709.61"/>
    <n v="0"/>
    <n v="0"/>
    <n v="0"/>
    <n v="0"/>
    <n v="0"/>
    <n v="10354.4"/>
    <n v="520800"/>
    <n v="1145724"/>
    <n v="4239742.5"/>
    <n v="0"/>
    <n v="0"/>
    <n v="0"/>
    <n v="0"/>
    <n v="0"/>
    <n v="0"/>
    <n v="0"/>
    <n v="0"/>
    <n v="296451136"/>
    <n v="290594624"/>
    <n v="236053024"/>
    <n v="54083400"/>
    <n v="458602.94"/>
    <n v="0"/>
    <n v="6415730.5"/>
    <n v="559239.25"/>
    <n v="0"/>
    <n v="0"/>
    <n v="54.2"/>
    <n v="39.619999999999997"/>
    <n v="10.61"/>
    <n v="1.45"/>
    <n v="13.39"/>
    <n v="26.77"/>
    <n v="0"/>
    <n v="0"/>
    <n v="0"/>
    <n v="3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5"/>
    <n v="0"/>
    <n v="0"/>
    <n v="0"/>
    <n v="0"/>
    <n v="700"/>
    <n v="700"/>
    <n v="1103"/>
    <n v="1347"/>
    <n v="0"/>
    <n v="0"/>
    <x v="0"/>
    <n v="0"/>
    <n v="0"/>
    <n v="0"/>
    <n v="0"/>
    <n v="297010354.5"/>
    <n v="0"/>
    <n v="290594624"/>
    <n v="6415730.5"/>
  </r>
  <r>
    <x v="34"/>
    <x v="0"/>
    <n v="2028"/>
    <x v="0"/>
    <n v="0"/>
    <n v="300"/>
    <n v="2.0407999999999999E-2"/>
    <n v="2014"/>
    <s v="2023_Plan"/>
    <s v="Emission Group 1"/>
    <s v="Base;2023BP"/>
    <s v="Base"/>
    <s v="Base"/>
    <s v="Base"/>
    <s v="ASG"/>
    <n v="42622"/>
    <n v="3359295.25"/>
    <n v="0"/>
    <n v="3434651.5"/>
    <n v="6691.04"/>
    <n v="0"/>
    <n v="0"/>
    <n v="82079.23"/>
    <n v="0"/>
    <n v="0"/>
    <n v="29139"/>
    <n v="0"/>
    <n v="25.25"/>
    <n v="35607.620000000003"/>
    <n v="111600"/>
    <n v="242611.95"/>
    <n v="776441.63"/>
    <n v="0"/>
    <n v="0"/>
    <n v="83.56"/>
    <n v="16.97"/>
    <n v="9.7100000000000009"/>
    <n v="0.35"/>
    <n v="0"/>
    <n v="0"/>
    <n v="109142984"/>
    <n v="121891912"/>
    <n v="111961208"/>
    <n v="9353444"/>
    <n v="577186.38"/>
    <n v="0"/>
    <n v="446104.41"/>
    <n v="13195031"/>
    <n v="0"/>
    <n v="0"/>
    <n v="90.06"/>
    <n v="74.39"/>
    <n v="17.149999999999999"/>
    <n v="3.25"/>
    <n v="36.020000000000003"/>
    <n v="66.67"/>
    <n v="0"/>
    <n v="0"/>
    <n v="0"/>
    <n v="160.76"/>
    <n v="0"/>
    <n v="69.89"/>
    <n v="20967"/>
    <n v="20967"/>
    <n v="0"/>
    <n v="0"/>
    <n v="4218.88"/>
    <n v="0.13666666999999999"/>
    <n v="4.666667E-2"/>
    <n v="6.6666700000000004E-3"/>
    <n v="0.11666667"/>
    <n v="0.29333332000000001"/>
    <n v="0.09"/>
    <n v="6.6666700000000004E-3"/>
    <n v="0.19666666999999999"/>
    <n v="0.01"/>
    <n v="0.16"/>
    <n v="0"/>
    <n v="0"/>
    <n v="0"/>
    <n v="0"/>
    <n v="0.56999999999999995"/>
    <n v="1.07"/>
    <n v="0"/>
    <n v="0"/>
    <n v="4.8499999999999996"/>
    <n v="0.04"/>
    <n v="0"/>
    <n v="0"/>
    <n v="0"/>
    <n v="150"/>
    <n v="150"/>
    <n v="101"/>
    <n v="344"/>
    <n v="100"/>
    <n v="0"/>
    <x v="0"/>
    <n v="9.5237340135999999E-4"/>
    <n v="9.5237340136000003E-3"/>
    <n v="0.34632375999999998"/>
    <n v="1.8367199999999998E-3"/>
    <n v="122693826.39999999"/>
    <n v="355809.99"/>
    <n v="121891912"/>
    <n v="446104.41"/>
  </r>
  <r>
    <x v="34"/>
    <x v="0"/>
    <n v="2028"/>
    <x v="1"/>
    <n v="0"/>
    <n v="300"/>
    <n v="2.0407999999999999E-2"/>
    <n v="2014"/>
    <s v="2023_Plan"/>
    <s v="Emission Group 1"/>
    <s v="Base;2023BP"/>
    <s v="Base"/>
    <s v="Base"/>
    <s v="Base"/>
    <s v="ASG"/>
    <n v="42622"/>
    <n v="2893744.75"/>
    <n v="0"/>
    <n v="2971048"/>
    <n v="3640.88"/>
    <n v="0"/>
    <n v="0"/>
    <n v="80949.86"/>
    <n v="0"/>
    <n v="0"/>
    <n v="23758.880000000001"/>
    <n v="0"/>
    <n v="0"/>
    <n v="39597.629999999997"/>
    <n v="100800"/>
    <n v="226288.31"/>
    <n v="738515.06"/>
    <n v="0"/>
    <n v="0"/>
    <n v="0"/>
    <n v="0"/>
    <n v="0"/>
    <n v="0"/>
    <n v="0"/>
    <n v="0"/>
    <n v="100657520"/>
    <n v="102992464"/>
    <n v="94267456"/>
    <n v="8404343"/>
    <n v="320649.53000000003"/>
    <n v="0"/>
    <n v="108750.46"/>
    <n v="2443698.75"/>
    <n v="0"/>
    <n v="0"/>
    <n v="38.21"/>
    <n v="38.06"/>
    <n v="1.17"/>
    <n v="0.22"/>
    <n v="1.84"/>
    <n v="29.87"/>
    <n v="0"/>
    <n v="0"/>
    <n v="0"/>
    <n v="3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3.62"/>
    <n v="0"/>
    <n v="0"/>
    <n v="0"/>
    <n v="0"/>
    <n v="150"/>
    <n v="150"/>
    <n v="101"/>
    <n v="344"/>
    <n v="100"/>
    <n v="0"/>
    <x v="0"/>
    <n v="0"/>
    <n v="0"/>
    <n v="0"/>
    <n v="0"/>
    <n v="103101214.45999999"/>
    <n v="0"/>
    <n v="102992464"/>
    <n v="108750.46"/>
  </r>
  <r>
    <x v="34"/>
    <x v="0"/>
    <n v="2028"/>
    <x v="2"/>
    <n v="0"/>
    <n v="300"/>
    <n v="2.0407999999999999E-2"/>
    <n v="2014"/>
    <s v="2023_Plan"/>
    <s v="Emission Group 1"/>
    <s v="Base;2023BP"/>
    <s v="Base"/>
    <s v="Base"/>
    <s v="Base"/>
    <s v="ASG"/>
    <n v="42622"/>
    <n v="2783231"/>
    <n v="0"/>
    <n v="2787613.5"/>
    <n v="394.43"/>
    <n v="0"/>
    <n v="0"/>
    <n v="4779.93"/>
    <n v="0"/>
    <n v="0"/>
    <n v="26234.6"/>
    <n v="0"/>
    <n v="0"/>
    <n v="51135.18"/>
    <n v="111600"/>
    <n v="269724.88"/>
    <n v="791252.13"/>
    <n v="0"/>
    <n v="0"/>
    <n v="0"/>
    <n v="0"/>
    <n v="0"/>
    <n v="0"/>
    <n v="0"/>
    <n v="0"/>
    <n v="94299688"/>
    <n v="94504480"/>
    <n v="86401768"/>
    <n v="7753639.5"/>
    <n v="349064.13"/>
    <n v="0"/>
    <n v="15090.8"/>
    <n v="219880.98"/>
    <n v="0"/>
    <n v="0"/>
    <n v="36.700000000000003"/>
    <n v="36.840000000000003"/>
    <n v="1.05"/>
    <n v="0.19"/>
    <n v="1.65"/>
    <n v="38.26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48"/>
    <n v="2.94"/>
    <n v="0"/>
    <n v="0"/>
    <n v="0"/>
    <n v="0"/>
    <n v="150"/>
    <n v="150"/>
    <n v="101"/>
    <n v="344"/>
    <n v="100"/>
    <n v="0"/>
    <x v="0"/>
    <n v="0"/>
    <n v="0"/>
    <n v="0"/>
    <n v="0"/>
    <n v="94519570.799999997"/>
    <n v="0"/>
    <n v="94504480"/>
    <n v="15090.8"/>
  </r>
  <r>
    <x v="34"/>
    <x v="0"/>
    <n v="2028"/>
    <x v="3"/>
    <n v="0"/>
    <n v="300"/>
    <n v="2.0407999999999999E-2"/>
    <n v="2014"/>
    <s v="2023_Plan"/>
    <s v="Emission Group 1"/>
    <s v="Base;2023BP"/>
    <s v="Base"/>
    <s v="Base"/>
    <s v="Base"/>
    <s v="ASG"/>
    <n v="42622"/>
    <n v="2380585.5"/>
    <n v="0"/>
    <n v="2384083.75"/>
    <n v="245.83"/>
    <n v="0"/>
    <n v="0"/>
    <n v="3747.4"/>
    <n v="0"/>
    <n v="0"/>
    <n v="31699.360000000001"/>
    <n v="0"/>
    <n v="0"/>
    <n v="60114.84"/>
    <n v="107999.98"/>
    <n v="248636.08"/>
    <n v="753848.19"/>
    <n v="0"/>
    <n v="0"/>
    <n v="0.9"/>
    <n v="0"/>
    <n v="0"/>
    <n v="0"/>
    <n v="0"/>
    <n v="0"/>
    <n v="75595408"/>
    <n v="76020992"/>
    <n v="68680776"/>
    <n v="7003402.5"/>
    <n v="336820.09"/>
    <n v="0"/>
    <n v="23869.119999999999"/>
    <n v="449452.66"/>
    <n v="0"/>
    <n v="0"/>
    <n v="35.630000000000003"/>
    <n v="36.11"/>
    <n v="1.2"/>
    <n v="0.15"/>
    <n v="1.7"/>
    <n v="97.1"/>
    <n v="0"/>
    <n v="0"/>
    <n v="0"/>
    <n v="119.94"/>
    <n v="0"/>
    <n v="0"/>
    <n v="0"/>
    <n v="0"/>
    <n v="0"/>
    <n v="0"/>
    <n v="4251.84"/>
    <n v="0"/>
    <n v="0"/>
    <n v="0"/>
    <n v="0"/>
    <n v="0"/>
    <n v="0"/>
    <n v="0"/>
    <n v="0"/>
    <n v="0"/>
    <n v="0"/>
    <n v="0"/>
    <n v="0"/>
    <n v="0"/>
    <n v="0"/>
    <n v="0.01"/>
    <n v="0.01"/>
    <n v="0.15"/>
    <n v="0.42"/>
    <n v="3.5"/>
    <n v="0"/>
    <n v="0"/>
    <n v="0"/>
    <n v="0"/>
    <n v="150"/>
    <n v="150"/>
    <n v="101"/>
    <n v="344"/>
    <n v="100"/>
    <n v="0"/>
    <x v="0"/>
    <n v="0"/>
    <n v="0"/>
    <n v="0"/>
    <n v="0"/>
    <n v="76044861.120000005"/>
    <n v="0"/>
    <n v="76020992"/>
    <n v="23869.119999999999"/>
  </r>
  <r>
    <x v="34"/>
    <x v="0"/>
    <n v="2028"/>
    <x v="4"/>
    <n v="0"/>
    <n v="300"/>
    <n v="2.0407999999999999E-2"/>
    <n v="2014"/>
    <s v="2023_Plan"/>
    <s v="Emission Group 1"/>
    <s v="Base;2023BP"/>
    <s v="Base"/>
    <s v="Base"/>
    <s v="Base"/>
    <s v="ASG"/>
    <n v="42622"/>
    <n v="2725441"/>
    <n v="0"/>
    <n v="2727141"/>
    <n v="603.03"/>
    <n v="0"/>
    <n v="0"/>
    <n v="2299.38"/>
    <n v="0"/>
    <n v="0"/>
    <n v="14543.19"/>
    <n v="0"/>
    <n v="0"/>
    <n v="71154.98"/>
    <n v="111599.98"/>
    <n v="262011.5"/>
    <n v="776736.94"/>
    <n v="0"/>
    <n v="0"/>
    <n v="0.96"/>
    <n v="0"/>
    <n v="0.43"/>
    <n v="0"/>
    <n v="0"/>
    <n v="0"/>
    <n v="88214272"/>
    <n v="88605160"/>
    <n v="79896536"/>
    <n v="8291224"/>
    <n v="417512.88"/>
    <n v="0"/>
    <n v="26248.18"/>
    <n v="417138.38"/>
    <n v="0"/>
    <n v="0"/>
    <n v="38.81"/>
    <n v="37.07"/>
    <n v="2.0099999999999998"/>
    <n v="0.52"/>
    <n v="3.23"/>
    <n v="43.53"/>
    <n v="0"/>
    <n v="0"/>
    <n v="0"/>
    <n v="181.41"/>
    <n v="0"/>
    <n v="0"/>
    <n v="20967"/>
    <n v="0"/>
    <n v="0"/>
    <n v="0"/>
    <n v="4327.8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11"/>
    <n v="0.21"/>
    <n v="2.97"/>
    <n v="0"/>
    <n v="0"/>
    <n v="0"/>
    <n v="0"/>
    <n v="150"/>
    <n v="150"/>
    <n v="101"/>
    <n v="344"/>
    <n v="100"/>
    <n v="0"/>
    <x v="0"/>
    <n v="0"/>
    <n v="0"/>
    <n v="0"/>
    <n v="0"/>
    <n v="88631408.180000007"/>
    <n v="0"/>
    <n v="88605160"/>
    <n v="26248.18"/>
  </r>
  <r>
    <x v="34"/>
    <x v="0"/>
    <n v="2028"/>
    <x v="5"/>
    <n v="0"/>
    <n v="300"/>
    <n v="2.0407999999999999E-2"/>
    <n v="2014"/>
    <s v="2023_Plan"/>
    <s v="Emission Group 1"/>
    <s v="Base;2023BP"/>
    <s v="Base"/>
    <s v="Base"/>
    <s v="Base"/>
    <s v="ASG"/>
    <n v="42622"/>
    <n v="3023230.75"/>
    <n v="0"/>
    <n v="3062408"/>
    <n v="2658.73"/>
    <n v="0"/>
    <n v="0"/>
    <n v="41842.44"/>
    <n v="0"/>
    <n v="0"/>
    <n v="25000.97"/>
    <n v="0"/>
    <n v="1.02"/>
    <n v="68664.820000000007"/>
    <n v="108000"/>
    <n v="261567.95"/>
    <n v="748541"/>
    <n v="0"/>
    <n v="0"/>
    <n v="1.1100000000000001"/>
    <n v="0"/>
    <n v="0.48"/>
    <n v="0"/>
    <n v="0"/>
    <n v="0"/>
    <n v="100051064"/>
    <n v="101512352"/>
    <n v="91937840"/>
    <n v="9107242"/>
    <n v="467215.56"/>
    <n v="0"/>
    <n v="75052.73"/>
    <n v="1536342"/>
    <n v="0"/>
    <n v="0"/>
    <n v="43.45"/>
    <n v="41.53"/>
    <n v="3.03"/>
    <n v="1.1299999999999999"/>
    <n v="5.78"/>
    <n v="28.23"/>
    <n v="0"/>
    <n v="0"/>
    <n v="0"/>
    <n v="36.72"/>
    <n v="0"/>
    <n v="0"/>
    <n v="20967"/>
    <n v="0"/>
    <n v="0"/>
    <n v="0"/>
    <n v="4235.05"/>
    <n v="6.6666700000000004E-3"/>
    <n v="0"/>
    <n v="0"/>
    <n v="6.6666700000000004E-3"/>
    <n v="6.6666700000000004E-3"/>
    <n v="0"/>
    <n v="0"/>
    <n v="6.6666700000000004E-3"/>
    <n v="0"/>
    <n v="0.01"/>
    <n v="0"/>
    <n v="0"/>
    <n v="0"/>
    <n v="0"/>
    <n v="0.01"/>
    <n v="0.01"/>
    <n v="7.0000000000000007E-2"/>
    <n v="0.15"/>
    <n v="3.43"/>
    <n v="0"/>
    <n v="0"/>
    <n v="0"/>
    <n v="0"/>
    <n v="150"/>
    <n v="150"/>
    <n v="101"/>
    <n v="344"/>
    <n v="100"/>
    <n v="0"/>
    <x v="0"/>
    <n v="0"/>
    <n v="0"/>
    <n v="0"/>
    <n v="0"/>
    <n v="101587404.73"/>
    <n v="0"/>
    <n v="101512352"/>
    <n v="75052.73"/>
  </r>
  <r>
    <x v="34"/>
    <x v="0"/>
    <n v="2028"/>
    <x v="6"/>
    <n v="0"/>
    <n v="300"/>
    <n v="2.0407999999999999E-2"/>
    <n v="2014"/>
    <s v="2023_Plan"/>
    <s v="Emission Group 1"/>
    <s v="Base;2023BP"/>
    <s v="Base"/>
    <s v="Base"/>
    <s v="Base"/>
    <s v="ASG"/>
    <n v="42622"/>
    <n v="3067716.5"/>
    <n v="0"/>
    <n v="3101622.75"/>
    <n v="2958.24"/>
    <n v="0"/>
    <n v="0"/>
    <n v="36856.620000000003"/>
    <n v="0"/>
    <n v="0"/>
    <n v="24648.86"/>
    <n v="0"/>
    <n v="1.1499999999999999"/>
    <n v="74535.23"/>
    <n v="111600"/>
    <n v="291436.59000000003"/>
    <n v="793575.06"/>
    <n v="0"/>
    <n v="0"/>
    <n v="5.14"/>
    <n v="0"/>
    <n v="1.22"/>
    <n v="0"/>
    <n v="0"/>
    <n v="0"/>
    <n v="102442496"/>
    <n v="103519096"/>
    <n v="93852648"/>
    <n v="9267677"/>
    <n v="398675.69"/>
    <n v="0"/>
    <n v="95381.83"/>
    <n v="1171985.25"/>
    <n v="0"/>
    <n v="0"/>
    <n v="45.88"/>
    <n v="41.46"/>
    <n v="3.49"/>
    <n v="1.24"/>
    <n v="7.34"/>
    <n v="32.24"/>
    <n v="0"/>
    <n v="0"/>
    <n v="0"/>
    <n v="31.8"/>
    <n v="0"/>
    <n v="0"/>
    <n v="20967"/>
    <n v="0"/>
    <n v="0"/>
    <n v="0"/>
    <n v="4187.5600000000004"/>
    <n v="1.3333329999999999E-2"/>
    <n v="0"/>
    <n v="0"/>
    <n v="1.3333329999999999E-2"/>
    <n v="2.3333329999999999E-2"/>
    <n v="0"/>
    <n v="0"/>
    <n v="2.3333329999999999E-2"/>
    <n v="0"/>
    <n v="0.01"/>
    <n v="0"/>
    <n v="0"/>
    <n v="0"/>
    <n v="0"/>
    <n v="0.05"/>
    <n v="7.0000000000000007E-2"/>
    <n v="0.33"/>
    <n v="0.9"/>
    <n v="3.68"/>
    <n v="0"/>
    <n v="0"/>
    <n v="0"/>
    <n v="0"/>
    <n v="150"/>
    <n v="150"/>
    <n v="101"/>
    <n v="344"/>
    <n v="100"/>
    <n v="0"/>
    <x v="0"/>
    <n v="0"/>
    <n v="0"/>
    <n v="0"/>
    <n v="0"/>
    <n v="103614477.83"/>
    <n v="0"/>
    <n v="103519096"/>
    <n v="95381.83"/>
  </r>
  <r>
    <x v="34"/>
    <x v="0"/>
    <n v="2028"/>
    <x v="7"/>
    <n v="0"/>
    <n v="300"/>
    <n v="2.0407999999999999E-2"/>
    <n v="2014"/>
    <s v="2023_Plan"/>
    <s v="Emission Group 1"/>
    <s v="Base;2023BP"/>
    <s v="Base"/>
    <s v="Base"/>
    <s v="Base"/>
    <s v="ASG"/>
    <n v="42622"/>
    <n v="3191811.75"/>
    <n v="0"/>
    <n v="3229282.25"/>
    <n v="2906.32"/>
    <n v="0"/>
    <n v="0"/>
    <n v="40370.6"/>
    <n v="0"/>
    <n v="0"/>
    <n v="23847.040000000001"/>
    <n v="0"/>
    <n v="3.4"/>
    <n v="60687.51"/>
    <n v="111600"/>
    <n v="270371.96999999997"/>
    <n v="769353.25"/>
    <n v="0"/>
    <n v="0"/>
    <n v="5.92"/>
    <n v="0"/>
    <n v="2.66"/>
    <n v="0"/>
    <n v="0"/>
    <n v="0"/>
    <n v="106872176"/>
    <n v="108120144"/>
    <n v="98373048"/>
    <n v="9295718"/>
    <n v="451394.78"/>
    <n v="0"/>
    <n v="99871.94"/>
    <n v="1347836.38"/>
    <n v="0"/>
    <n v="0"/>
    <n v="47.35"/>
    <n v="41.47"/>
    <n v="4.12"/>
    <n v="1.5"/>
    <n v="8.42"/>
    <n v="34.36"/>
    <n v="0"/>
    <n v="0"/>
    <n v="0"/>
    <n v="33.39"/>
    <n v="0"/>
    <n v="0"/>
    <n v="20967"/>
    <n v="0"/>
    <n v="0"/>
    <n v="0"/>
    <n v="4271.08"/>
    <n v="2.666667E-2"/>
    <n v="0"/>
    <n v="0"/>
    <n v="2.666667E-2"/>
    <n v="3.3333340000000003E-2"/>
    <n v="0"/>
    <n v="0"/>
    <n v="3.3333340000000003E-2"/>
    <n v="0"/>
    <n v="0.02"/>
    <n v="0"/>
    <n v="0"/>
    <n v="0"/>
    <n v="0"/>
    <n v="0.05"/>
    <n v="7.0000000000000007E-2"/>
    <n v="0.17"/>
    <n v="0.45"/>
    <n v="3.89"/>
    <n v="0"/>
    <n v="0"/>
    <n v="0"/>
    <n v="0"/>
    <n v="150"/>
    <n v="150"/>
    <n v="101"/>
    <n v="344"/>
    <n v="100"/>
    <n v="0"/>
    <x v="0"/>
    <n v="0"/>
    <n v="0"/>
    <n v="0"/>
    <n v="0"/>
    <n v="108220015.94"/>
    <n v="0"/>
    <n v="108120144"/>
    <n v="99871.94"/>
  </r>
  <r>
    <x v="34"/>
    <x v="0"/>
    <n v="2028"/>
    <x v="8"/>
    <n v="0"/>
    <n v="300"/>
    <n v="2.0407999999999999E-2"/>
    <n v="2014"/>
    <s v="2023_Plan"/>
    <s v="Emission Group 1"/>
    <s v="Base;2023BP"/>
    <s v="Base"/>
    <s v="Base"/>
    <s v="Base"/>
    <s v="ASG"/>
    <n v="42622"/>
    <n v="2723781.25"/>
    <n v="0"/>
    <n v="2726340.25"/>
    <n v="376.83"/>
    <n v="0"/>
    <n v="0"/>
    <n v="2926.48"/>
    <n v="0"/>
    <n v="0"/>
    <n v="24288.959999999999"/>
    <n v="0"/>
    <n v="0.24"/>
    <n v="58722.7"/>
    <n v="107999.98"/>
    <n v="257082.61"/>
    <n v="749249.56"/>
    <n v="0"/>
    <n v="0"/>
    <n v="2.3199999999999998"/>
    <n v="0"/>
    <n v="0.62"/>
    <n v="0"/>
    <n v="0"/>
    <n v="0"/>
    <n v="89753968"/>
    <n v="90158976"/>
    <n v="81857768"/>
    <n v="7916263.5"/>
    <n v="384960.44"/>
    <n v="0"/>
    <n v="13844.16"/>
    <n v="418856.59"/>
    <n v="0"/>
    <n v="0"/>
    <n v="42.46"/>
    <n v="37.86"/>
    <n v="2.99"/>
    <n v="0.97"/>
    <n v="5.4"/>
    <n v="36.74"/>
    <n v="0"/>
    <n v="0"/>
    <n v="0"/>
    <n v="143.13"/>
    <n v="0"/>
    <n v="0"/>
    <n v="20967"/>
    <n v="0"/>
    <n v="0"/>
    <n v="0"/>
    <n v="4171.42"/>
    <n v="6.6666700000000004E-3"/>
    <n v="0"/>
    <n v="0"/>
    <n v="6.6666700000000004E-3"/>
    <n v="0.01"/>
    <n v="0"/>
    <n v="0"/>
    <n v="0.01"/>
    <n v="0"/>
    <n v="0"/>
    <n v="0"/>
    <n v="0"/>
    <n v="0"/>
    <n v="0"/>
    <n v="0.01"/>
    <n v="0.03"/>
    <n v="0.22"/>
    <n v="0.56999999999999995"/>
    <n v="3.74"/>
    <n v="0"/>
    <n v="0"/>
    <n v="0"/>
    <n v="0"/>
    <n v="150"/>
    <n v="150"/>
    <n v="101"/>
    <n v="344"/>
    <n v="100"/>
    <n v="0"/>
    <x v="0"/>
    <n v="0"/>
    <n v="0"/>
    <n v="0"/>
    <n v="0"/>
    <n v="90172820.159999996"/>
    <n v="0"/>
    <n v="90158976"/>
    <n v="13844.16"/>
  </r>
  <r>
    <x v="34"/>
    <x v="0"/>
    <n v="2028"/>
    <x v="9"/>
    <n v="0"/>
    <n v="300"/>
    <n v="2.0407999999999999E-2"/>
    <n v="2014"/>
    <s v="2023_Plan"/>
    <s v="Emission Group 1"/>
    <s v="Base;2023BP"/>
    <s v="Base"/>
    <s v="Base"/>
    <s v="Base"/>
    <s v="ASG"/>
    <n v="42622"/>
    <n v="2474519"/>
    <n v="0"/>
    <n v="2478248.75"/>
    <n v="233.39"/>
    <n v="0"/>
    <n v="0"/>
    <n v="3954.24"/>
    <n v="0"/>
    <n v="0"/>
    <n v="31795.03"/>
    <n v="0"/>
    <n v="0"/>
    <n v="38982.589999999997"/>
    <n v="111599.98"/>
    <n v="263219.96999999997"/>
    <n v="784054"/>
    <n v="0"/>
    <n v="0"/>
    <n v="0.15"/>
    <n v="0"/>
    <n v="0"/>
    <n v="0"/>
    <n v="0"/>
    <n v="0"/>
    <n v="80247568"/>
    <n v="80351200"/>
    <n v="73344600"/>
    <n v="6672032"/>
    <n v="334535.63"/>
    <n v="0"/>
    <n v="7025.2"/>
    <n v="110657.77"/>
    <n v="0"/>
    <n v="0"/>
    <n v="36.08"/>
    <n v="36.32"/>
    <n v="1.28"/>
    <n v="0.2"/>
    <n v="1.84"/>
    <n v="30.1"/>
    <n v="0"/>
    <n v="0"/>
    <n v="0"/>
    <n v="27.98"/>
    <n v="0"/>
    <n v="0"/>
    <n v="0"/>
    <n v="0"/>
    <n v="0"/>
    <n v="0"/>
    <n v="3654"/>
    <n v="0"/>
    <n v="0"/>
    <n v="0"/>
    <n v="0"/>
    <n v="0"/>
    <n v="0"/>
    <n v="0"/>
    <n v="0"/>
    <n v="0"/>
    <n v="0"/>
    <n v="0"/>
    <n v="0"/>
    <n v="0"/>
    <n v="0"/>
    <n v="0"/>
    <n v="0"/>
    <n v="0.17"/>
    <n v="0.44"/>
    <n v="4.34"/>
    <n v="0"/>
    <n v="0"/>
    <n v="0"/>
    <n v="0"/>
    <n v="150"/>
    <n v="150"/>
    <n v="101"/>
    <n v="344"/>
    <n v="100"/>
    <n v="0"/>
    <x v="0"/>
    <n v="0"/>
    <n v="0"/>
    <n v="0"/>
    <n v="0"/>
    <n v="80358225.200000003"/>
    <n v="0"/>
    <n v="80351200"/>
    <n v="7025.2"/>
  </r>
  <r>
    <x v="34"/>
    <x v="0"/>
    <n v="2028"/>
    <x v="10"/>
    <n v="0"/>
    <n v="300"/>
    <n v="2.0407999999999999E-2"/>
    <n v="2014"/>
    <s v="2023_Plan"/>
    <s v="Emission Group 1"/>
    <s v="Base;2023BP"/>
    <s v="Base"/>
    <s v="Base"/>
    <s v="Base"/>
    <s v="ASG"/>
    <n v="42622"/>
    <n v="2710981"/>
    <n v="0"/>
    <n v="2714253.5"/>
    <n v="584.29999999999995"/>
    <n v="0"/>
    <n v="0"/>
    <n v="3846.92"/>
    <n v="0"/>
    <n v="0"/>
    <n v="16253.5"/>
    <n v="0"/>
    <n v="0"/>
    <n v="29590.09"/>
    <n v="107999.98"/>
    <n v="248402.3"/>
    <n v="752473.38"/>
    <n v="0"/>
    <n v="0"/>
    <n v="0.94"/>
    <n v="0"/>
    <n v="0"/>
    <n v="0"/>
    <n v="0"/>
    <n v="0"/>
    <n v="90396456"/>
    <n v="91030136"/>
    <n v="83422096"/>
    <n v="7156552"/>
    <n v="451501.91"/>
    <n v="0"/>
    <n v="90613.88"/>
    <n v="724298.44"/>
    <n v="0"/>
    <n v="0"/>
    <n v="36.869999999999997"/>
    <n v="36.89"/>
    <n v="1.23"/>
    <n v="0.22"/>
    <n v="1.9"/>
    <n v="155.08000000000001"/>
    <n v="0"/>
    <n v="0"/>
    <n v="0"/>
    <n v="188.28"/>
    <n v="0"/>
    <n v="0"/>
    <n v="0"/>
    <n v="0"/>
    <n v="0"/>
    <n v="0"/>
    <n v="4316.43"/>
    <n v="0"/>
    <n v="0"/>
    <n v="0"/>
    <n v="0"/>
    <n v="0"/>
    <n v="0"/>
    <n v="0"/>
    <n v="0"/>
    <n v="0"/>
    <n v="0"/>
    <n v="0"/>
    <n v="0"/>
    <n v="0"/>
    <n v="0"/>
    <n v="0.01"/>
    <n v="0.01"/>
    <n v="7.0000000000000007E-2"/>
    <n v="0.16"/>
    <n v="3.29"/>
    <n v="0"/>
    <n v="0"/>
    <n v="0"/>
    <n v="0"/>
    <n v="150"/>
    <n v="150"/>
    <n v="101"/>
    <n v="344"/>
    <n v="100"/>
    <n v="0"/>
    <x v="0"/>
    <n v="0"/>
    <n v="0"/>
    <n v="0"/>
    <n v="0"/>
    <n v="91120749.879999995"/>
    <n v="0"/>
    <n v="91030136"/>
    <n v="90613.88"/>
  </r>
  <r>
    <x v="34"/>
    <x v="0"/>
    <n v="2028"/>
    <x v="11"/>
    <n v="0"/>
    <n v="300"/>
    <n v="2.0407999999999999E-2"/>
    <n v="2014"/>
    <s v="2023_Plan"/>
    <s v="Emission Group 1"/>
    <s v="Base;2023BP"/>
    <s v="Base"/>
    <s v="Base"/>
    <s v="Base"/>
    <s v="ASG"/>
    <n v="42622"/>
    <n v="2838864.5"/>
    <n v="0"/>
    <n v="2913120.25"/>
    <n v="4537.74"/>
    <n v="0"/>
    <n v="0"/>
    <n v="78785.649999999994"/>
    <n v="0"/>
    <n v="0"/>
    <n v="25490.51"/>
    <n v="0"/>
    <n v="0"/>
    <n v="20990.11"/>
    <n v="111600"/>
    <n v="280214.34000000003"/>
    <n v="852987.56"/>
    <n v="0"/>
    <n v="0"/>
    <n v="0"/>
    <n v="0"/>
    <n v="0"/>
    <n v="0"/>
    <n v="0"/>
    <n v="0"/>
    <n v="97926328"/>
    <n v="100117808"/>
    <n v="92177088"/>
    <n v="7558553.5"/>
    <n v="382122.5"/>
    <n v="0"/>
    <n v="128525.53"/>
    <n v="2320006.75"/>
    <n v="0"/>
    <n v="0"/>
    <n v="35.65"/>
    <n v="36.29"/>
    <n v="0.54"/>
    <n v="0.02"/>
    <n v="0.7"/>
    <n v="28.32"/>
    <n v="0"/>
    <n v="0"/>
    <n v="0"/>
    <n v="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3"/>
    <n v="3.51"/>
    <n v="0"/>
    <n v="0"/>
    <n v="0"/>
    <n v="0"/>
    <n v="150"/>
    <n v="150"/>
    <n v="101"/>
    <n v="344"/>
    <n v="100"/>
    <n v="0"/>
    <x v="0"/>
    <n v="0"/>
    <n v="0"/>
    <n v="0"/>
    <n v="0"/>
    <n v="100246333.53"/>
    <n v="0"/>
    <n v="100117808"/>
    <n v="128525.53"/>
  </r>
  <r>
    <x v="34"/>
    <x v="1"/>
    <n v="2028"/>
    <x v="0"/>
    <n v="0"/>
    <n v="300"/>
    <n v="2.0407999999999999E-2"/>
    <n v="2014"/>
    <s v="2023_Plan"/>
    <s v="Emission Group 1"/>
    <s v="Base;2023BP"/>
    <s v="Base"/>
    <s v="Base"/>
    <s v="Base"/>
    <s v="ASG"/>
    <n v="42622"/>
    <n v="11575021"/>
    <n v="0"/>
    <n v="11883143"/>
    <n v="11929.85"/>
    <n v="0"/>
    <n v="0"/>
    <n v="320585.19"/>
    <n v="0"/>
    <n v="0"/>
    <n v="0"/>
    <n v="0"/>
    <n v="34"/>
    <n v="250822.09"/>
    <n v="312480"/>
    <n v="950415.88"/>
    <n v="3040873.25"/>
    <n v="0"/>
    <n v="0"/>
    <n v="0"/>
    <n v="1.88"/>
    <n v="502.29"/>
    <n v="0"/>
    <n v="0"/>
    <n v="0"/>
    <n v="419021056"/>
    <n v="419627872"/>
    <n v="360746272"/>
    <n v="58776448"/>
    <n v="105317.44"/>
    <n v="0"/>
    <n v="23141158"/>
    <n v="23747968"/>
    <n v="0"/>
    <n v="0"/>
    <n v="113.09"/>
    <n v="91.01"/>
    <n v="36.76"/>
    <n v="2.41"/>
    <n v="55.33"/>
    <n v="1939.77"/>
    <n v="0"/>
    <n v="0"/>
    <n v="0"/>
    <n v="74.08"/>
    <n v="0"/>
    <n v="69.89"/>
    <n v="20967"/>
    <n v="0"/>
    <n v="0"/>
    <n v="0"/>
    <n v="0"/>
    <n v="0.79000002000000003"/>
    <n v="3.3333299999999998E-3"/>
    <n v="0"/>
    <n v="0.79000002000000003"/>
    <n v="1.5433332900000001"/>
    <n v="6.6666700000000004E-3"/>
    <n v="0"/>
    <n v="1.53666663"/>
    <n v="0"/>
    <n v="0.1"/>
    <n v="0"/>
    <n v="0"/>
    <n v="0"/>
    <n v="0"/>
    <n v="0"/>
    <n v="0"/>
    <n v="0"/>
    <n v="0"/>
    <n v="4.95"/>
    <n v="0"/>
    <n v="0"/>
    <n v="0"/>
    <n v="0"/>
    <n v="420"/>
    <n v="420"/>
    <n v="811"/>
    <n v="957"/>
    <n v="0"/>
    <n v="0"/>
    <x v="0"/>
    <n v="6.8026598639999987E-5"/>
    <n v="6.8026598639999987E-4"/>
    <n v="3.8367039999999998E-2"/>
    <n v="1.3605340136E-4"/>
    <n v="442808447.95999998"/>
    <n v="39417.96"/>
    <n v="419627872"/>
    <n v="23141158"/>
  </r>
  <r>
    <x v="34"/>
    <x v="1"/>
    <n v="2028"/>
    <x v="1"/>
    <n v="0"/>
    <n v="300"/>
    <n v="2.0407999999999999E-2"/>
    <n v="2014"/>
    <s v="2023_Plan"/>
    <s v="Emission Group 1"/>
    <s v="Base;2023BP"/>
    <s v="Base"/>
    <s v="Base"/>
    <s v="Base"/>
    <s v="ASG"/>
    <n v="42622"/>
    <n v="9864267"/>
    <n v="0"/>
    <n v="10220925"/>
    <n v="4468.28"/>
    <n v="0"/>
    <n v="0"/>
    <n v="361114.28"/>
    <n v="0"/>
    <n v="0"/>
    <n v="0"/>
    <n v="0"/>
    <n v="0"/>
    <n v="245898.08"/>
    <n v="282240"/>
    <n v="868403.88"/>
    <n v="2589455.5"/>
    <n v="0"/>
    <n v="0"/>
    <n v="0"/>
    <n v="0"/>
    <n v="0"/>
    <n v="0"/>
    <n v="0"/>
    <n v="0"/>
    <n v="347524224"/>
    <n v="357799296"/>
    <n v="307185696"/>
    <n v="50565032"/>
    <n v="48505.53"/>
    <n v="0"/>
    <n v="190242.09"/>
    <n v="10465302"/>
    <n v="0"/>
    <n v="0"/>
    <n v="56.47"/>
    <n v="38.51"/>
    <n v="10.35"/>
    <n v="1.77"/>
    <n v="15.29"/>
    <n v="42.58"/>
    <n v="0"/>
    <n v="0"/>
    <n v="0"/>
    <n v="2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357989538.08999997"/>
    <n v="0"/>
    <n v="357799296"/>
    <n v="190242.09"/>
  </r>
  <r>
    <x v="34"/>
    <x v="1"/>
    <n v="2028"/>
    <x v="2"/>
    <n v="0"/>
    <n v="300"/>
    <n v="2.0407999999999999E-2"/>
    <n v="2014"/>
    <s v="2023_Plan"/>
    <s v="Emission Group 1"/>
    <s v="Base;2023BP"/>
    <s v="Base"/>
    <s v="Base"/>
    <s v="Base"/>
    <s v="ASG"/>
    <n v="42622"/>
    <n v="9662470"/>
    <n v="0"/>
    <n v="9667471"/>
    <n v="391.72"/>
    <n v="0"/>
    <n v="0"/>
    <n v="5441.59"/>
    <n v="0"/>
    <n v="0"/>
    <n v="0"/>
    <n v="0"/>
    <n v="11.33"/>
    <n v="415775.13"/>
    <n v="312480"/>
    <n v="1156842.8799999999"/>
    <n v="3040592.75"/>
    <n v="0"/>
    <n v="0"/>
    <n v="0"/>
    <n v="0"/>
    <n v="71.680000000000007"/>
    <n v="0"/>
    <n v="0"/>
    <n v="0"/>
    <n v="331067328"/>
    <n v="331000576"/>
    <n v="283572416"/>
    <n v="47364412"/>
    <n v="63825.35"/>
    <n v="0"/>
    <n v="273340.90999999997"/>
    <n v="206592.36"/>
    <n v="0"/>
    <n v="0"/>
    <n v="61.46"/>
    <n v="39.450000000000003"/>
    <n v="10.15"/>
    <n v="1.2"/>
    <n v="18.350000000000001"/>
    <n v="697.79"/>
    <n v="0"/>
    <n v="0"/>
    <n v="0"/>
    <n v="37.97"/>
    <n v="0"/>
    <n v="0"/>
    <n v="20967"/>
    <n v="0"/>
    <n v="0"/>
    <n v="0"/>
    <n v="0"/>
    <n v="0.14000000000000001"/>
    <n v="0"/>
    <n v="0"/>
    <n v="0.14000000000000001"/>
    <n v="0.20666666"/>
    <n v="0"/>
    <n v="0"/>
    <n v="0.20666666"/>
    <n v="0"/>
    <n v="0.04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31273916.91000003"/>
    <n v="0"/>
    <n v="331000576"/>
    <n v="273340.90999999997"/>
  </r>
  <r>
    <x v="34"/>
    <x v="1"/>
    <n v="2028"/>
    <x v="3"/>
    <n v="0"/>
    <n v="300"/>
    <n v="2.0407999999999999E-2"/>
    <n v="2014"/>
    <s v="2023_Plan"/>
    <s v="Emission Group 1"/>
    <s v="Base;2023BP"/>
    <s v="Base"/>
    <s v="Base"/>
    <s v="Base"/>
    <s v="ASG"/>
    <n v="42622"/>
    <n v="8323431.5"/>
    <n v="0"/>
    <n v="8327623.5"/>
    <n v="408.83"/>
    <n v="0"/>
    <n v="0"/>
    <n v="4645.9799999999996"/>
    <n v="0"/>
    <n v="0"/>
    <n v="0"/>
    <n v="0"/>
    <n v="12"/>
    <n v="398973.31"/>
    <n v="302400"/>
    <n v="1056804"/>
    <n v="2928674.75"/>
    <n v="0"/>
    <n v="0"/>
    <n v="0"/>
    <n v="0"/>
    <n v="38.659999999999997"/>
    <n v="0"/>
    <n v="0"/>
    <n v="0"/>
    <n v="283250656"/>
    <n v="281944032"/>
    <n v="241818688"/>
    <n v="40063136"/>
    <n v="62180.58"/>
    <n v="0"/>
    <n v="1502161"/>
    <n v="195545.64"/>
    <n v="0"/>
    <n v="0"/>
    <n v="46.87"/>
    <n v="37.58"/>
    <n v="4.66"/>
    <n v="0.59"/>
    <n v="7.87"/>
    <n v="3674.28"/>
    <n v="0"/>
    <n v="0"/>
    <n v="0"/>
    <n v="42.09"/>
    <n v="0"/>
    <n v="0"/>
    <n v="20967"/>
    <n v="0"/>
    <n v="0"/>
    <n v="0"/>
    <n v="0"/>
    <n v="7.0000000000000007E-2"/>
    <n v="0"/>
    <n v="0"/>
    <n v="7.0000000000000007E-2"/>
    <n v="8.3333340000000006E-2"/>
    <n v="0"/>
    <n v="0"/>
    <n v="8.3333340000000006E-2"/>
    <n v="0"/>
    <n v="0.04"/>
    <n v="0"/>
    <n v="0"/>
    <n v="0"/>
    <n v="0"/>
    <n v="0"/>
    <n v="0"/>
    <n v="0.01"/>
    <n v="0.01"/>
    <n v="4.62"/>
    <n v="0"/>
    <n v="0"/>
    <n v="0"/>
    <n v="0"/>
    <n v="420"/>
    <n v="420"/>
    <n v="811"/>
    <n v="957"/>
    <n v="0"/>
    <n v="0"/>
    <x v="0"/>
    <n v="0"/>
    <n v="0"/>
    <n v="0"/>
    <n v="0"/>
    <n v="283446193"/>
    <n v="0"/>
    <n v="281944032"/>
    <n v="1502161"/>
  </r>
  <r>
    <x v="34"/>
    <x v="1"/>
    <n v="2028"/>
    <x v="4"/>
    <n v="0"/>
    <n v="300"/>
    <n v="2.0407999999999999E-2"/>
    <n v="2014"/>
    <s v="2023_Plan"/>
    <s v="Emission Group 1"/>
    <s v="Base;2023BP"/>
    <s v="Base"/>
    <s v="Base"/>
    <s v="Base"/>
    <s v="ASG"/>
    <n v="42622"/>
    <n v="9617080"/>
    <n v="0"/>
    <n v="9621047"/>
    <n v="304.72000000000003"/>
    <n v="0"/>
    <n v="0"/>
    <n v="4289.63"/>
    <n v="0"/>
    <n v="0"/>
    <n v="0"/>
    <n v="0"/>
    <n v="2.67"/>
    <n v="511857.63"/>
    <n v="312480"/>
    <n v="1401043.25"/>
    <n v="3284489.5"/>
    <n v="0"/>
    <n v="0"/>
    <n v="0"/>
    <n v="0"/>
    <n v="17.940000000000001"/>
    <n v="0"/>
    <n v="0"/>
    <n v="0"/>
    <n v="321336704"/>
    <n v="321877440"/>
    <n v="275869824"/>
    <n v="45934636"/>
    <n v="72989.81"/>
    <n v="0"/>
    <n v="136978.41"/>
    <n v="677712.69"/>
    <n v="0"/>
    <n v="0"/>
    <n v="49.83"/>
    <n v="38.93"/>
    <n v="4.4000000000000004"/>
    <n v="0.83"/>
    <n v="9.51"/>
    <n v="449.53"/>
    <n v="0"/>
    <n v="0"/>
    <n v="0"/>
    <n v="157.99"/>
    <n v="0"/>
    <n v="0"/>
    <n v="20967"/>
    <n v="0"/>
    <n v="0"/>
    <n v="0"/>
    <n v="0"/>
    <n v="3.6666669999999998E-2"/>
    <n v="0"/>
    <n v="0"/>
    <n v="3.6666669999999998E-2"/>
    <n v="0.05"/>
    <n v="0"/>
    <n v="0"/>
    <n v="0.05"/>
    <n v="0"/>
    <n v="0.01"/>
    <n v="0"/>
    <n v="0"/>
    <n v="0"/>
    <n v="0"/>
    <n v="0"/>
    <n v="0"/>
    <n v="0"/>
    <n v="0"/>
    <n v="4.51"/>
    <n v="0"/>
    <n v="0"/>
    <n v="0"/>
    <n v="0"/>
    <n v="420"/>
    <n v="420"/>
    <n v="811"/>
    <n v="957"/>
    <n v="0"/>
    <n v="0"/>
    <x v="0"/>
    <n v="0"/>
    <n v="0"/>
    <n v="0"/>
    <n v="0"/>
    <n v="322014418.41000003"/>
    <n v="0"/>
    <n v="321877440"/>
    <n v="136978.41"/>
  </r>
  <r>
    <x v="34"/>
    <x v="1"/>
    <n v="2028"/>
    <x v="5"/>
    <n v="0"/>
    <n v="300"/>
    <n v="2.0407999999999999E-2"/>
    <n v="2014"/>
    <s v="2023_Plan"/>
    <s v="Emission Group 1"/>
    <s v="Base;2023BP"/>
    <s v="Base"/>
    <s v="Base"/>
    <s v="Base"/>
    <s v="ASG"/>
    <n v="42622"/>
    <n v="10802180"/>
    <n v="0"/>
    <n v="10934845"/>
    <n v="27760.97"/>
    <n v="0"/>
    <n v="0"/>
    <n v="160412.38"/>
    <n v="0"/>
    <n v="0"/>
    <n v="0"/>
    <n v="0"/>
    <n v="0"/>
    <n v="522168.47"/>
    <n v="302400"/>
    <n v="1261453.25"/>
    <n v="2842490"/>
    <n v="0"/>
    <n v="0"/>
    <n v="0"/>
    <n v="0"/>
    <n v="0.92"/>
    <n v="0"/>
    <n v="0"/>
    <n v="0"/>
    <n v="369656928"/>
    <n v="371790112"/>
    <n v="319419616"/>
    <n v="52184036"/>
    <n v="186604.27"/>
    <n v="0"/>
    <n v="2527424.25"/>
    <n v="4660605"/>
    <n v="0"/>
    <n v="0"/>
    <n v="118.44"/>
    <n v="66.77"/>
    <n v="30.48"/>
    <n v="7.14"/>
    <n v="60.93"/>
    <n v="91.04"/>
    <n v="0"/>
    <n v="0"/>
    <n v="0"/>
    <n v="29.05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74317536.25"/>
    <n v="0"/>
    <n v="371790112"/>
    <n v="2527424.25"/>
  </r>
  <r>
    <x v="34"/>
    <x v="1"/>
    <n v="2028"/>
    <x v="6"/>
    <n v="0"/>
    <n v="300"/>
    <n v="2.0407999999999999E-2"/>
    <n v="2014"/>
    <s v="2023_Plan"/>
    <s v="Emission Group 1"/>
    <s v="Base;2023BP"/>
    <s v="Base"/>
    <s v="Base"/>
    <s v="Base"/>
    <s v="ASG"/>
    <n v="42622"/>
    <n v="11209282"/>
    <n v="0"/>
    <n v="11311478"/>
    <n v="48963.45"/>
    <n v="0"/>
    <n v="0"/>
    <n v="151136.69"/>
    <n v="0"/>
    <n v="0"/>
    <n v="0"/>
    <n v="0"/>
    <n v="0"/>
    <n v="608577.93999999994"/>
    <n v="312480"/>
    <n v="1417146.5"/>
    <n v="3106652.25"/>
    <n v="0"/>
    <n v="0"/>
    <n v="0"/>
    <n v="0"/>
    <n v="0"/>
    <n v="0"/>
    <n v="0"/>
    <n v="0"/>
    <n v="382135008"/>
    <n v="382986176"/>
    <n v="329055968"/>
    <n v="53737780"/>
    <n v="192049.47"/>
    <n v="0"/>
    <n v="3192329"/>
    <n v="4043477.25"/>
    <n v="0"/>
    <n v="0"/>
    <n v="121.24"/>
    <n v="92.62"/>
    <n v="28.57"/>
    <n v="6.92"/>
    <n v="61.91"/>
    <n v="65.2"/>
    <n v="0"/>
    <n v="0"/>
    <n v="0"/>
    <n v="2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86178505"/>
    <n v="0"/>
    <n v="382986176"/>
    <n v="3192329"/>
  </r>
  <r>
    <x v="34"/>
    <x v="1"/>
    <n v="2028"/>
    <x v="7"/>
    <n v="0"/>
    <n v="300"/>
    <n v="2.0407999999999999E-2"/>
    <n v="2014"/>
    <s v="2023_Plan"/>
    <s v="Emission Group 1"/>
    <s v="Base;2023BP"/>
    <s v="Base"/>
    <s v="Base"/>
    <s v="Base"/>
    <s v="ASG"/>
    <n v="42622"/>
    <n v="11446783"/>
    <n v="0"/>
    <n v="11602696"/>
    <n v="30701.74"/>
    <n v="0"/>
    <n v="0"/>
    <n v="186620.42"/>
    <n v="0"/>
    <n v="0"/>
    <n v="0"/>
    <n v="0"/>
    <n v="0"/>
    <n v="551216.81000000006"/>
    <n v="312480"/>
    <n v="1337824.1299999999"/>
    <n v="2932472.75"/>
    <n v="0"/>
    <n v="0"/>
    <n v="0"/>
    <n v="0"/>
    <n v="0.52"/>
    <n v="0"/>
    <n v="0"/>
    <n v="0"/>
    <n v="392214816"/>
    <n v="395715648"/>
    <n v="340114752"/>
    <n v="55384996"/>
    <n v="215617.36"/>
    <n v="0"/>
    <n v="2100429.25"/>
    <n v="5601243"/>
    <n v="0"/>
    <n v="0"/>
    <n v="121.82"/>
    <n v="75.52"/>
    <n v="31.66"/>
    <n v="7.75"/>
    <n v="65.069999999999993"/>
    <n v="68.41"/>
    <n v="0"/>
    <n v="0"/>
    <n v="0"/>
    <n v="30.0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97816077.25"/>
    <n v="0"/>
    <n v="395715648"/>
    <n v="2100429.25"/>
  </r>
  <r>
    <x v="34"/>
    <x v="1"/>
    <n v="2028"/>
    <x v="8"/>
    <n v="0"/>
    <n v="300"/>
    <n v="2.0407999999999999E-2"/>
    <n v="2014"/>
    <s v="2023_Plan"/>
    <s v="Emission Group 1"/>
    <s v="Base;2023BP"/>
    <s v="Base"/>
    <s v="Base"/>
    <s v="Base"/>
    <s v="ASG"/>
    <n v="42622"/>
    <n v="9467412"/>
    <n v="0"/>
    <n v="9472126"/>
    <n v="331.99"/>
    <n v="0"/>
    <n v="0"/>
    <n v="5109.03"/>
    <n v="0"/>
    <n v="0"/>
    <n v="0"/>
    <n v="0"/>
    <n v="16"/>
    <n v="465959.03"/>
    <n v="302400"/>
    <n v="1291977.25"/>
    <n v="3252331.75"/>
    <n v="0"/>
    <n v="0"/>
    <n v="0"/>
    <n v="0"/>
    <n v="86.82"/>
    <n v="0"/>
    <n v="0"/>
    <n v="0"/>
    <n v="319928064"/>
    <n v="318800672"/>
    <n v="273394624"/>
    <n v="45334840"/>
    <n v="71188.92"/>
    <n v="0"/>
    <n v="1340064.3799999999"/>
    <n v="212666.83"/>
    <n v="0"/>
    <n v="0"/>
    <n v="54.41"/>
    <n v="38.83"/>
    <n v="6.15"/>
    <n v="0.77"/>
    <n v="12.82"/>
    <n v="4036.45"/>
    <n v="0"/>
    <n v="0"/>
    <n v="0"/>
    <n v="41.63"/>
    <n v="0"/>
    <n v="0"/>
    <n v="20967"/>
    <n v="0"/>
    <n v="0"/>
    <n v="0"/>
    <n v="0"/>
    <n v="0.12"/>
    <n v="0"/>
    <n v="0"/>
    <n v="0.12"/>
    <n v="0.21666667000000001"/>
    <n v="0"/>
    <n v="0"/>
    <n v="0.21666667000000001"/>
    <n v="0"/>
    <n v="0.06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320140736.38"/>
    <n v="0"/>
    <n v="318800672"/>
    <n v="1340064.3799999999"/>
  </r>
  <r>
    <x v="34"/>
    <x v="1"/>
    <n v="2028"/>
    <x v="9"/>
    <n v="0"/>
    <n v="300"/>
    <n v="2.0407999999999999E-2"/>
    <n v="2014"/>
    <s v="2023_Plan"/>
    <s v="Emission Group 1"/>
    <s v="Base;2023BP"/>
    <s v="Base"/>
    <s v="Base"/>
    <s v="Base"/>
    <s v="ASG"/>
    <n v="42622"/>
    <n v="8708351"/>
    <n v="0"/>
    <n v="8712118"/>
    <n v="100.58"/>
    <n v="0"/>
    <n v="0"/>
    <n v="3873.41"/>
    <n v="0"/>
    <n v="0"/>
    <n v="0"/>
    <n v="0"/>
    <n v="0"/>
    <n v="393508.25"/>
    <n v="312480"/>
    <n v="1104369.1299999999"/>
    <n v="3031314.5"/>
    <n v="0"/>
    <n v="0"/>
    <n v="0"/>
    <n v="0"/>
    <n v="4.12"/>
    <n v="0"/>
    <n v="0"/>
    <n v="0"/>
    <n v="294963488"/>
    <n v="295062208"/>
    <n v="253336832"/>
    <n v="41696436"/>
    <n v="28991.599999999999"/>
    <n v="0"/>
    <n v="2931.81"/>
    <n v="101662.41"/>
    <n v="0"/>
    <n v="0"/>
    <n v="46.2"/>
    <n v="37.619999999999997"/>
    <n v="4.3099999999999996"/>
    <n v="0.69"/>
    <n v="7.3"/>
    <n v="29.15"/>
    <n v="0"/>
    <n v="0"/>
    <n v="0"/>
    <n v="26.25"/>
    <n v="0"/>
    <n v="0"/>
    <n v="20967"/>
    <n v="0"/>
    <n v="0"/>
    <n v="0"/>
    <n v="0"/>
    <n v="0.01"/>
    <n v="0"/>
    <n v="0"/>
    <n v="0.01"/>
    <n v="2.666667E-2"/>
    <n v="0"/>
    <n v="0"/>
    <n v="2.666667E-2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295065139.81"/>
    <n v="0"/>
    <n v="295062208"/>
    <n v="2931.81"/>
  </r>
  <r>
    <x v="34"/>
    <x v="1"/>
    <n v="2028"/>
    <x v="10"/>
    <n v="0"/>
    <n v="300"/>
    <n v="2.0407999999999999E-2"/>
    <n v="2014"/>
    <s v="2023_Plan"/>
    <s v="Emission Group 1"/>
    <s v="Base;2023BP"/>
    <s v="Base"/>
    <s v="Base"/>
    <s v="Base"/>
    <s v="ASG"/>
    <n v="42622"/>
    <n v="9484966"/>
    <n v="0"/>
    <n v="9490339"/>
    <n v="583.74"/>
    <n v="0"/>
    <n v="0"/>
    <n v="6494.21"/>
    <n v="0"/>
    <n v="0"/>
    <n v="0"/>
    <n v="0"/>
    <n v="132"/>
    <n v="303036.56"/>
    <n v="302400"/>
    <n v="1251186.1299999999"/>
    <n v="3059497"/>
    <n v="0"/>
    <n v="0"/>
    <n v="0"/>
    <n v="14.97"/>
    <n v="507.39"/>
    <n v="9.52"/>
    <n v="0"/>
    <n v="0"/>
    <n v="329896512"/>
    <n v="329601664"/>
    <n v="283252544"/>
    <n v="46264356"/>
    <n v="84803.34"/>
    <n v="0"/>
    <n v="1270154.3799999999"/>
    <n v="975296.38"/>
    <n v="0"/>
    <n v="0"/>
    <n v="108.67"/>
    <n v="63.1"/>
    <n v="25.31"/>
    <n v="1.46"/>
    <n v="52.15"/>
    <n v="2175.88"/>
    <n v="0"/>
    <n v="0"/>
    <n v="0"/>
    <n v="150.18"/>
    <n v="0"/>
    <n v="69.89"/>
    <n v="20967"/>
    <n v="20967"/>
    <n v="0"/>
    <n v="0"/>
    <n v="0"/>
    <n v="0.98000001999999997"/>
    <n v="4.3333330000000003E-2"/>
    <n v="1.6666670000000001E-2"/>
    <n v="0.97666668999999995"/>
    <n v="1.4366666100000001"/>
    <n v="0.05"/>
    <n v="1.6666670000000001E-2"/>
    <n v="1.37"/>
    <n v="0.01"/>
    <n v="0.35"/>
    <n v="0"/>
    <n v="0"/>
    <n v="0"/>
    <n v="0"/>
    <n v="0"/>
    <n v="0"/>
    <n v="0"/>
    <n v="0"/>
    <n v="4.74"/>
    <n v="0.04"/>
    <n v="0"/>
    <n v="0"/>
    <n v="0"/>
    <n v="420"/>
    <n v="420"/>
    <n v="811"/>
    <n v="957"/>
    <n v="0"/>
    <n v="0"/>
    <x v="0"/>
    <n v="8.8434659864000003E-4"/>
    <n v="8.8434659863999999E-3"/>
    <n v="0.30550776000000002"/>
    <n v="1.0204000000000001E-3"/>
    <n v="331185694.37"/>
    <n v="313875.99"/>
    <n v="329601664"/>
    <n v="1270154.3799999999"/>
  </r>
  <r>
    <x v="34"/>
    <x v="1"/>
    <n v="2028"/>
    <x v="11"/>
    <n v="0"/>
    <n v="300"/>
    <n v="2.0407999999999999E-2"/>
    <n v="2014"/>
    <s v="2023_Plan"/>
    <s v="Emission Group 1"/>
    <s v="Base;2023BP"/>
    <s v="Base"/>
    <s v="Base"/>
    <s v="Base"/>
    <s v="ASG"/>
    <n v="42622"/>
    <n v="9764516"/>
    <n v="0"/>
    <n v="10165687"/>
    <n v="2509.75"/>
    <n v="0"/>
    <n v="0"/>
    <n v="403705.19"/>
    <n v="0"/>
    <n v="0"/>
    <n v="0"/>
    <n v="0"/>
    <n v="0"/>
    <n v="287907.96999999997"/>
    <n v="312480"/>
    <n v="1246204.25"/>
    <n v="3518835.75"/>
    <n v="0"/>
    <n v="0"/>
    <n v="0"/>
    <n v="0"/>
    <n v="0"/>
    <n v="0"/>
    <n v="0"/>
    <n v="0"/>
    <n v="341725408"/>
    <n v="352874816"/>
    <n v="302698688"/>
    <n v="50142920"/>
    <n v="33415.61"/>
    <n v="0"/>
    <n v="68017.13"/>
    <n v="11217440"/>
    <n v="0"/>
    <n v="0"/>
    <n v="38.54"/>
    <n v="37.549999999999997"/>
    <n v="0.73"/>
    <n v="0.05"/>
    <n v="1.21"/>
    <n v="27.1"/>
    <n v="0"/>
    <n v="0"/>
    <n v="0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352942833.13"/>
    <n v="0"/>
    <n v="352874816"/>
    <n v="68017.13"/>
  </r>
  <r>
    <x v="34"/>
    <x v="2"/>
    <n v="2028"/>
    <x v="0"/>
    <n v="0"/>
    <n v="300"/>
    <n v="2.0407999999999999E-2"/>
    <n v="2014"/>
    <s v="2023_Plan"/>
    <s v="Emission Group 1"/>
    <s v="Base;2023BP"/>
    <s v="Base"/>
    <s v="Base"/>
    <s v="Base"/>
    <s v="ASG"/>
    <n v="42622"/>
    <n v="19778196"/>
    <n v="0"/>
    <n v="19554734"/>
    <n v="267170.19"/>
    <n v="0"/>
    <n v="0"/>
    <n v="44482.07"/>
    <n v="0"/>
    <n v="0"/>
    <n v="0"/>
    <n v="0"/>
    <n v="84.67"/>
    <n v="213631.66"/>
    <n v="550560"/>
    <n v="1130672.75"/>
    <n v="4398076.5"/>
    <n v="0"/>
    <n v="0"/>
    <n v="0"/>
    <n v="1.08"/>
    <n v="776.67"/>
    <n v="0"/>
    <n v="0"/>
    <n v="0"/>
    <n v="637573824"/>
    <n v="667948096"/>
    <n v="576342336"/>
    <n v="90980768"/>
    <n v="625098.75"/>
    <n v="0"/>
    <n v="18583694"/>
    <n v="48957964"/>
    <n v="0"/>
    <n v="0"/>
    <n v="155.69"/>
    <n v="74.17"/>
    <n v="76.23"/>
    <n v="7.26"/>
    <n v="93.06"/>
    <n v="69.56"/>
    <n v="0"/>
    <n v="0"/>
    <n v="0"/>
    <n v="1100.6199999999999"/>
    <n v="0"/>
    <n v="69.89"/>
    <n v="20967"/>
    <n v="0"/>
    <n v="0"/>
    <n v="0"/>
    <n v="0"/>
    <n v="0.76666665000000001"/>
    <n v="3.3333299999999998E-3"/>
    <n v="0"/>
    <n v="0.76666665000000001"/>
    <n v="1.4833333500000001"/>
    <n v="3.3333299999999998E-3"/>
    <n v="0"/>
    <n v="1.4800000200000001"/>
    <n v="0"/>
    <n v="0.16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6.8026598639999987E-5"/>
    <n v="6.8026598639999987E-4"/>
    <n v="2.204064E-2"/>
    <n v="6.8026598639999987E-5"/>
    <n v="686554434.36000001"/>
    <n v="22644.36"/>
    <n v="667948096"/>
    <n v="18583694"/>
  </r>
  <r>
    <x v="34"/>
    <x v="2"/>
    <n v="2028"/>
    <x v="1"/>
    <n v="0"/>
    <n v="300"/>
    <n v="2.0407999999999999E-2"/>
    <n v="2014"/>
    <s v="2023_Plan"/>
    <s v="Emission Group 1"/>
    <s v="Base;2023BP"/>
    <s v="Base"/>
    <s v="Base"/>
    <s v="Base"/>
    <s v="ASG"/>
    <n v="42622"/>
    <n v="17090008"/>
    <n v="0"/>
    <n v="16823346"/>
    <n v="296220.31"/>
    <n v="0"/>
    <n v="0"/>
    <n v="29590.04"/>
    <n v="0"/>
    <n v="0"/>
    <n v="0"/>
    <n v="0"/>
    <n v="0"/>
    <n v="201125.75"/>
    <n v="497280"/>
    <n v="993768.88"/>
    <n v="3900349.5"/>
    <n v="0"/>
    <n v="0"/>
    <n v="0"/>
    <n v="0"/>
    <n v="0"/>
    <n v="0"/>
    <n v="0"/>
    <n v="0"/>
    <n v="574350720"/>
    <n v="566249856"/>
    <n v="487606080"/>
    <n v="78130528"/>
    <n v="513651.31"/>
    <n v="0"/>
    <n v="8957675"/>
    <n v="856816.06"/>
    <n v="0"/>
    <n v="0"/>
    <n v="100.7"/>
    <n v="41.9"/>
    <n v="45.09"/>
    <n v="7.1"/>
    <n v="52.58"/>
    <n v="30.24"/>
    <n v="0"/>
    <n v="0"/>
    <n v="0"/>
    <n v="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2"/>
    <n v="0"/>
    <n v="0"/>
    <n v="0"/>
    <n v="0"/>
    <n v="740"/>
    <n v="740"/>
    <n v="1164"/>
    <n v="1422"/>
    <n v="0"/>
    <n v="0"/>
    <x v="0"/>
    <n v="0"/>
    <n v="0"/>
    <n v="0"/>
    <n v="0"/>
    <n v="575207531"/>
    <n v="0"/>
    <n v="566249856"/>
    <n v="8957675"/>
  </r>
  <r>
    <x v="34"/>
    <x v="2"/>
    <n v="2028"/>
    <x v="2"/>
    <n v="0"/>
    <n v="300"/>
    <n v="2.0407999999999999E-2"/>
    <n v="2014"/>
    <s v="2023_Plan"/>
    <s v="Emission Group 1"/>
    <s v="Base;2023BP"/>
    <s v="Base"/>
    <s v="Base"/>
    <s v="Base"/>
    <s v="ASG"/>
    <n v="42622"/>
    <n v="16704002"/>
    <n v="0"/>
    <n v="16700621"/>
    <n v="4631.1499999999996"/>
    <n v="0"/>
    <n v="0"/>
    <n v="1256.5"/>
    <n v="0"/>
    <n v="0"/>
    <n v="0"/>
    <n v="0"/>
    <n v="2"/>
    <n v="314251.44"/>
    <n v="550560"/>
    <n v="1290690.8799999999"/>
    <n v="4726049"/>
    <n v="0"/>
    <n v="0"/>
    <n v="0"/>
    <n v="0"/>
    <n v="25.13"/>
    <n v="0"/>
    <n v="0"/>
    <n v="0"/>
    <n v="546729664"/>
    <n v="546777728"/>
    <n v="469280896"/>
    <n v="76928736"/>
    <n v="567525.5"/>
    <n v="0"/>
    <n v="142544.20000000001"/>
    <n v="190567.34"/>
    <n v="0"/>
    <n v="0"/>
    <n v="69.510000000000005"/>
    <n v="39.89"/>
    <n v="18.52"/>
    <n v="2.1800000000000002"/>
    <n v="25.34"/>
    <n v="30.78"/>
    <n v="0"/>
    <n v="0"/>
    <n v="0"/>
    <n v="151.66999999999999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.01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546920272.20000005"/>
    <n v="0"/>
    <n v="546777728"/>
    <n v="142544.20000000001"/>
  </r>
  <r>
    <x v="34"/>
    <x v="2"/>
    <n v="2028"/>
    <x v="3"/>
    <n v="0"/>
    <n v="300"/>
    <n v="2.0407999999999999E-2"/>
    <n v="2014"/>
    <s v="2023_Plan"/>
    <s v="Emission Group 1"/>
    <s v="Base;2023BP"/>
    <s v="Base"/>
    <s v="Base"/>
    <s v="Base"/>
    <s v="ASG"/>
    <n v="42622"/>
    <n v="13750466"/>
    <n v="0"/>
    <n v="13748525"/>
    <n v="3335.65"/>
    <n v="0"/>
    <n v="0"/>
    <n v="1484.81"/>
    <n v="0"/>
    <n v="0"/>
    <n v="0"/>
    <n v="0"/>
    <n v="2"/>
    <n v="298292.38"/>
    <n v="532800"/>
    <n v="1147888.5"/>
    <n v="3557611"/>
    <n v="0"/>
    <n v="0"/>
    <n v="0"/>
    <n v="0"/>
    <n v="56.47"/>
    <n v="0"/>
    <n v="0"/>
    <n v="0"/>
    <n v="448694624"/>
    <n v="449340864"/>
    <n v="385687040"/>
    <n v="63288588"/>
    <n v="365375.16"/>
    <n v="0"/>
    <n v="117469.45"/>
    <n v="763701.13"/>
    <n v="0"/>
    <n v="0"/>
    <n v="110.81"/>
    <n v="38.99"/>
    <n v="52.05"/>
    <n v="8.44"/>
    <n v="65.400000000000006"/>
    <n v="35.22"/>
    <n v="0"/>
    <n v="0"/>
    <n v="0"/>
    <n v="514.34"/>
    <n v="0"/>
    <n v="0"/>
    <n v="20967"/>
    <n v="0"/>
    <n v="0"/>
    <n v="0"/>
    <n v="0"/>
    <n v="7.3333330000000002E-2"/>
    <n v="0"/>
    <n v="0"/>
    <n v="7.3333330000000002E-2"/>
    <n v="0.17666666"/>
    <n v="0"/>
    <n v="0"/>
    <n v="0.17666666"/>
    <n v="0"/>
    <n v="0"/>
    <n v="0"/>
    <n v="0"/>
    <n v="0"/>
    <n v="0"/>
    <n v="0"/>
    <n v="0"/>
    <n v="0"/>
    <n v="0"/>
    <n v="5.97"/>
    <n v="0"/>
    <n v="0"/>
    <n v="0"/>
    <n v="0"/>
    <n v="740"/>
    <n v="740"/>
    <n v="1164"/>
    <n v="1422"/>
    <n v="0"/>
    <n v="0"/>
    <x v="0"/>
    <n v="0"/>
    <n v="0"/>
    <n v="0"/>
    <n v="0"/>
    <n v="449458333.44999999"/>
    <n v="0"/>
    <n v="449340864"/>
    <n v="117469.45"/>
  </r>
  <r>
    <x v="34"/>
    <x v="2"/>
    <n v="2028"/>
    <x v="4"/>
    <n v="0"/>
    <n v="300"/>
    <n v="2.0407999999999999E-2"/>
    <n v="2014"/>
    <s v="2023_Plan"/>
    <s v="Emission Group 1"/>
    <s v="Base;2023BP"/>
    <s v="Base"/>
    <s v="Base"/>
    <s v="Base"/>
    <s v="ASG"/>
    <n v="42622"/>
    <n v="14601668"/>
    <n v="0"/>
    <n v="14598748"/>
    <n v="4210.2"/>
    <n v="0"/>
    <n v="0"/>
    <n v="1444.34"/>
    <n v="0"/>
    <n v="0"/>
    <n v="0"/>
    <n v="0"/>
    <n v="10.67"/>
    <n v="390997.53"/>
    <n v="550560"/>
    <n v="1450476.13"/>
    <n v="4232349.5"/>
    <n v="0"/>
    <n v="0"/>
    <n v="0"/>
    <n v="0"/>
    <n v="103.96"/>
    <n v="0"/>
    <n v="0"/>
    <n v="0"/>
    <n v="470713216"/>
    <n v="470432768"/>
    <n v="403903680"/>
    <n v="66263940"/>
    <n v="265493.71999999997"/>
    <n v="0"/>
    <n v="562940"/>
    <n v="282503.78000000003"/>
    <n v="0"/>
    <n v="0"/>
    <n v="103.24"/>
    <n v="39.369999999999997"/>
    <n v="35.21"/>
    <n v="5.98"/>
    <n v="54.46"/>
    <n v="133.71"/>
    <n v="0"/>
    <n v="0"/>
    <n v="0"/>
    <n v="195.59"/>
    <n v="0"/>
    <n v="0"/>
    <n v="20967"/>
    <n v="0"/>
    <n v="0"/>
    <n v="0"/>
    <n v="0"/>
    <n v="6.6666669999999997E-2"/>
    <n v="0"/>
    <n v="0"/>
    <n v="6.6666669999999997E-2"/>
    <n v="0.20999999"/>
    <n v="0"/>
    <n v="0"/>
    <n v="0.20999999"/>
    <n v="0"/>
    <n v="0.02"/>
    <n v="0"/>
    <n v="0"/>
    <n v="0"/>
    <n v="0"/>
    <n v="0"/>
    <n v="0"/>
    <n v="0"/>
    <n v="0"/>
    <n v="5.55"/>
    <n v="0"/>
    <n v="0"/>
    <n v="0"/>
    <n v="0"/>
    <n v="740"/>
    <n v="740"/>
    <n v="1164"/>
    <n v="1422"/>
    <n v="0"/>
    <n v="0"/>
    <x v="0"/>
    <n v="0"/>
    <n v="0"/>
    <n v="0"/>
    <n v="0"/>
    <n v="470995708"/>
    <n v="0"/>
    <n v="470432768"/>
    <n v="562940"/>
  </r>
  <r>
    <x v="34"/>
    <x v="2"/>
    <n v="2028"/>
    <x v="5"/>
    <n v="0"/>
    <n v="300"/>
    <n v="2.0407999999999999E-2"/>
    <n v="2014"/>
    <s v="2023_Plan"/>
    <s v="Emission Group 1"/>
    <s v="Base;2023BP"/>
    <s v="Base"/>
    <s v="Base"/>
    <s v="Base"/>
    <s v="ASG"/>
    <n v="42622"/>
    <n v="16308680"/>
    <n v="0"/>
    <n v="16290912"/>
    <n v="98172.62"/>
    <n v="0"/>
    <n v="0"/>
    <n v="80480.820000000007"/>
    <n v="0"/>
    <n v="0"/>
    <n v="0"/>
    <n v="0"/>
    <n v="0"/>
    <n v="399035.06"/>
    <n v="532800"/>
    <n v="1478455.63"/>
    <n v="4286714.5"/>
    <n v="0"/>
    <n v="0"/>
    <n v="0"/>
    <n v="0"/>
    <n v="1.87"/>
    <n v="0"/>
    <n v="0"/>
    <n v="0"/>
    <n v="527666720"/>
    <n v="527036352"/>
    <n v="452311360"/>
    <n v="74326632"/>
    <n v="398020.88"/>
    <n v="0"/>
    <n v="3790240.75"/>
    <n v="3159864.5"/>
    <n v="0"/>
    <n v="0"/>
    <n v="145.04"/>
    <n v="43.23"/>
    <n v="52.61"/>
    <n v="10.9"/>
    <n v="85.68"/>
    <n v="38.61"/>
    <n v="0"/>
    <n v="0"/>
    <n v="0"/>
    <n v="39.26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5.17"/>
    <n v="0"/>
    <n v="0"/>
    <n v="0"/>
    <n v="0"/>
    <n v="740"/>
    <n v="740"/>
    <n v="1164"/>
    <n v="1422"/>
    <n v="0"/>
    <n v="0"/>
    <x v="0"/>
    <n v="0"/>
    <n v="0"/>
    <n v="0"/>
    <n v="0"/>
    <n v="530826592.75"/>
    <n v="0"/>
    <n v="527036352"/>
    <n v="3790240.75"/>
  </r>
  <r>
    <x v="34"/>
    <x v="2"/>
    <n v="2028"/>
    <x v="6"/>
    <n v="0"/>
    <n v="300"/>
    <n v="2.0407999999999999E-2"/>
    <n v="2014"/>
    <s v="2023_Plan"/>
    <s v="Emission Group 1"/>
    <s v="Base;2023BP"/>
    <s v="Base"/>
    <s v="Base"/>
    <s v="Base"/>
    <s v="ASG"/>
    <n v="42622"/>
    <n v="16256012"/>
    <n v="0"/>
    <n v="16287570"/>
    <n v="78447.460000000006"/>
    <n v="0"/>
    <n v="0"/>
    <n v="109972.98"/>
    <n v="0"/>
    <n v="0"/>
    <n v="0"/>
    <n v="0"/>
    <n v="0"/>
    <n v="452014.66"/>
    <n v="550560"/>
    <n v="1723915.38"/>
    <n v="4994874"/>
    <n v="0"/>
    <n v="0"/>
    <n v="0"/>
    <n v="0"/>
    <n v="0"/>
    <n v="0"/>
    <n v="0"/>
    <n v="0"/>
    <n v="524073312"/>
    <n v="526081664"/>
    <n v="451219264"/>
    <n v="74468808"/>
    <n v="393587.03"/>
    <n v="0"/>
    <n v="2480865.75"/>
    <n v="4489224"/>
    <n v="0"/>
    <n v="0"/>
    <n v="103.08"/>
    <n v="39.42"/>
    <n v="27.4"/>
    <n v="5.61"/>
    <n v="50.22"/>
    <n v="31.62"/>
    <n v="0"/>
    <n v="0"/>
    <n v="0"/>
    <n v="4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2"/>
    <n v="0"/>
    <n v="0"/>
    <n v="0"/>
    <n v="0"/>
    <n v="740"/>
    <n v="740"/>
    <n v="1164"/>
    <n v="1422"/>
    <n v="0"/>
    <n v="0"/>
    <x v="0"/>
    <n v="0"/>
    <n v="0"/>
    <n v="0"/>
    <n v="0"/>
    <n v="528562529.75"/>
    <n v="0"/>
    <n v="526081664"/>
    <n v="2480865.75"/>
  </r>
  <r>
    <x v="34"/>
    <x v="2"/>
    <n v="2028"/>
    <x v="7"/>
    <n v="0"/>
    <n v="300"/>
    <n v="2.0407999999999999E-2"/>
    <n v="2014"/>
    <s v="2023_Plan"/>
    <s v="Emission Group 1"/>
    <s v="Base;2023BP"/>
    <s v="Base"/>
    <s v="Base"/>
    <s v="Base"/>
    <s v="ASG"/>
    <n v="42622"/>
    <n v="16901628"/>
    <n v="0"/>
    <n v="16908306"/>
    <n v="92283.85"/>
    <n v="0"/>
    <n v="0"/>
    <n v="98974.49"/>
    <n v="0"/>
    <n v="0"/>
    <n v="0"/>
    <n v="0"/>
    <n v="0"/>
    <n v="424902.06"/>
    <n v="550560"/>
    <n v="1545910.5"/>
    <n v="4484088.5"/>
    <n v="0"/>
    <n v="0"/>
    <n v="0"/>
    <n v="0"/>
    <n v="1.1599999999999999"/>
    <n v="0"/>
    <n v="0"/>
    <n v="0"/>
    <n v="547060288"/>
    <n v="547242944"/>
    <n v="469701920"/>
    <n v="77136376"/>
    <n v="404697.72"/>
    <n v="0"/>
    <n v="3505740.5"/>
    <n v="3688391.25"/>
    <n v="0"/>
    <n v="0"/>
    <n v="142.4"/>
    <n v="40.11"/>
    <n v="51.13"/>
    <n v="10.52"/>
    <n v="84.3"/>
    <n v="37.99"/>
    <n v="0"/>
    <n v="0"/>
    <n v="0"/>
    <n v="37.270000000000003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34"/>
    <n v="0"/>
    <n v="0"/>
    <n v="0"/>
    <n v="0"/>
    <n v="740"/>
    <n v="740"/>
    <n v="1164"/>
    <n v="1422"/>
    <n v="0"/>
    <n v="0"/>
    <x v="0"/>
    <n v="0"/>
    <n v="0"/>
    <n v="0"/>
    <n v="0"/>
    <n v="550748684.5"/>
    <n v="0"/>
    <n v="547242944"/>
    <n v="3505740.5"/>
  </r>
  <r>
    <x v="34"/>
    <x v="2"/>
    <n v="2028"/>
    <x v="8"/>
    <n v="0"/>
    <n v="300"/>
    <n v="2.0407999999999999E-2"/>
    <n v="2014"/>
    <s v="2023_Plan"/>
    <s v="Emission Group 1"/>
    <s v="Base;2023BP"/>
    <s v="Base"/>
    <s v="Base"/>
    <s v="Base"/>
    <s v="ASG"/>
    <n v="42622"/>
    <n v="14644221"/>
    <n v="0"/>
    <n v="14643263"/>
    <n v="2573.52"/>
    <n v="0"/>
    <n v="0"/>
    <n v="1665.11"/>
    <n v="0"/>
    <n v="0"/>
    <n v="0"/>
    <n v="0"/>
    <n v="0"/>
    <n v="370065.88"/>
    <n v="532800"/>
    <n v="1471040.75"/>
    <n v="4248039.5"/>
    <n v="0"/>
    <n v="0"/>
    <n v="0"/>
    <n v="0"/>
    <n v="31.47"/>
    <n v="0"/>
    <n v="0"/>
    <n v="0"/>
    <n v="467029728"/>
    <n v="467749696"/>
    <n v="400680800"/>
    <n v="66652904"/>
    <n v="415942.47"/>
    <n v="0"/>
    <n v="65664.34"/>
    <n v="785632.75"/>
    <n v="0"/>
    <n v="0"/>
    <n v="86.2"/>
    <n v="38.83"/>
    <n v="25.89"/>
    <n v="4.8499999999999996"/>
    <n v="41.85"/>
    <n v="25.52"/>
    <n v="0"/>
    <n v="0"/>
    <n v="0"/>
    <n v="471.82"/>
    <n v="0"/>
    <n v="0"/>
    <n v="20967"/>
    <n v="0"/>
    <n v="0"/>
    <n v="0"/>
    <n v="0"/>
    <n v="0.05"/>
    <n v="0"/>
    <n v="0"/>
    <n v="0.05"/>
    <n v="0.10333333"/>
    <n v="0"/>
    <n v="0"/>
    <n v="0.10333333"/>
    <n v="0"/>
    <n v="0"/>
    <n v="0"/>
    <n v="0"/>
    <n v="0"/>
    <n v="0"/>
    <n v="0"/>
    <n v="0"/>
    <n v="0"/>
    <n v="0"/>
    <n v="5.74"/>
    <n v="0"/>
    <n v="0"/>
    <n v="0"/>
    <n v="0"/>
    <n v="740"/>
    <n v="740"/>
    <n v="1164"/>
    <n v="1422"/>
    <n v="0"/>
    <n v="0"/>
    <x v="0"/>
    <n v="0"/>
    <n v="0"/>
    <n v="0"/>
    <n v="0"/>
    <n v="467815360.33999997"/>
    <n v="0"/>
    <n v="467749696"/>
    <n v="65664.34"/>
  </r>
  <r>
    <x v="34"/>
    <x v="2"/>
    <n v="2028"/>
    <x v="9"/>
    <n v="0"/>
    <n v="300"/>
    <n v="2.0407999999999999E-2"/>
    <n v="2014"/>
    <s v="2023_Plan"/>
    <s v="Emission Group 1"/>
    <s v="Base;2023BP"/>
    <s v="Base"/>
    <s v="Base"/>
    <s v="Base"/>
    <s v="ASG"/>
    <n v="42622"/>
    <n v="14105869"/>
    <n v="0"/>
    <n v="14105269"/>
    <n v="1857.04"/>
    <n v="0"/>
    <n v="0"/>
    <n v="1253.47"/>
    <n v="0"/>
    <n v="0"/>
    <n v="0"/>
    <n v="0"/>
    <n v="0"/>
    <n v="322731.31"/>
    <n v="550560"/>
    <n v="1186659"/>
    <n v="3890608.25"/>
    <n v="0"/>
    <n v="0"/>
    <n v="0"/>
    <n v="0"/>
    <n v="18.64"/>
    <n v="0"/>
    <n v="0"/>
    <n v="0"/>
    <n v="457105696"/>
    <n v="457084736"/>
    <n v="391501888"/>
    <n v="65120304"/>
    <n v="462934.03"/>
    <n v="0"/>
    <n v="50445.27"/>
    <n v="29482.85"/>
    <n v="0"/>
    <n v="0"/>
    <n v="82.57"/>
    <n v="38.729999999999997"/>
    <n v="31.53"/>
    <n v="5.51"/>
    <n v="39.82"/>
    <n v="27.16"/>
    <n v="0"/>
    <n v="0"/>
    <n v="0"/>
    <n v="23.52"/>
    <n v="0"/>
    <n v="0"/>
    <n v="20967"/>
    <n v="0"/>
    <n v="0"/>
    <n v="0"/>
    <n v="0"/>
    <n v="0.04"/>
    <n v="0"/>
    <n v="0"/>
    <n v="0.04"/>
    <n v="8.3333340000000006E-2"/>
    <n v="0"/>
    <n v="0"/>
    <n v="8.3333340000000006E-2"/>
    <n v="0"/>
    <n v="0"/>
    <n v="0"/>
    <n v="0"/>
    <n v="0"/>
    <n v="0"/>
    <n v="0"/>
    <n v="0"/>
    <n v="0"/>
    <n v="0"/>
    <n v="6.75"/>
    <n v="0"/>
    <n v="0"/>
    <n v="0"/>
    <n v="0"/>
    <n v="740"/>
    <n v="740"/>
    <n v="1164"/>
    <n v="1422"/>
    <n v="0"/>
    <n v="0"/>
    <x v="0"/>
    <n v="0"/>
    <n v="0"/>
    <n v="0"/>
    <n v="0"/>
    <n v="457135181.26999998"/>
    <n v="0"/>
    <n v="457084736"/>
    <n v="50445.27"/>
  </r>
  <r>
    <x v="34"/>
    <x v="2"/>
    <n v="2028"/>
    <x v="10"/>
    <n v="0"/>
    <n v="300"/>
    <n v="2.0407999999999999E-2"/>
    <n v="2014"/>
    <s v="2023_Plan"/>
    <s v="Emission Group 1"/>
    <s v="Base;2023BP"/>
    <s v="Base"/>
    <s v="Base"/>
    <s v="Base"/>
    <s v="ASG"/>
    <n v="42622"/>
    <n v="15832578"/>
    <n v="0"/>
    <n v="15828615"/>
    <n v="5106.97"/>
    <n v="0"/>
    <n v="0"/>
    <n v="1189.79"/>
    <n v="0"/>
    <n v="0"/>
    <n v="0"/>
    <n v="0"/>
    <n v="4.67"/>
    <n v="235870.14"/>
    <n v="532800"/>
    <n v="1363383.75"/>
    <n v="4253712.5"/>
    <n v="0"/>
    <n v="0"/>
    <n v="0"/>
    <n v="0"/>
    <n v="46.79"/>
    <n v="0"/>
    <n v="0"/>
    <n v="0"/>
    <n v="521320896"/>
    <n v="521240032"/>
    <n v="447584160"/>
    <n v="73128752"/>
    <n v="527157.88"/>
    <n v="0"/>
    <n v="583550.18999999994"/>
    <n v="502685.28"/>
    <n v="0"/>
    <n v="0"/>
    <n v="78.7"/>
    <n v="39.950000000000003"/>
    <n v="23.25"/>
    <n v="3.52"/>
    <n v="34.64"/>
    <n v="114.27"/>
    <n v="0"/>
    <n v="0"/>
    <n v="0"/>
    <n v="422.5"/>
    <n v="0"/>
    <n v="0"/>
    <n v="20967"/>
    <n v="0"/>
    <n v="0"/>
    <n v="0"/>
    <n v="0"/>
    <n v="0.05"/>
    <n v="0"/>
    <n v="0"/>
    <n v="0.05"/>
    <n v="0.11333334"/>
    <n v="0"/>
    <n v="0"/>
    <n v="0.11333334"/>
    <n v="0"/>
    <n v="0.01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0"/>
    <n v="0"/>
    <n v="0"/>
    <n v="0"/>
    <n v="521823582.19"/>
    <n v="0"/>
    <n v="521240032"/>
    <n v="583550.18999999994"/>
  </r>
  <r>
    <x v="34"/>
    <x v="2"/>
    <n v="2028"/>
    <x v="11"/>
    <n v="0"/>
    <n v="300"/>
    <n v="2.0407999999999999E-2"/>
    <n v="2014"/>
    <s v="2023_Plan"/>
    <s v="Emission Group 1"/>
    <s v="Base;2023BP"/>
    <s v="Base"/>
    <s v="Base"/>
    <s v="Base"/>
    <s v="ASG"/>
    <n v="42622"/>
    <n v="16896044"/>
    <n v="0"/>
    <n v="16696436"/>
    <n v="244909.86"/>
    <n v="0"/>
    <n v="0"/>
    <n v="45256.09"/>
    <n v="0"/>
    <n v="0"/>
    <n v="0"/>
    <n v="0"/>
    <n v="0"/>
    <n v="243265.38"/>
    <n v="550560"/>
    <n v="1324356.5"/>
    <n v="5320406"/>
    <n v="0"/>
    <n v="0"/>
    <n v="0"/>
    <n v="0"/>
    <n v="0"/>
    <n v="0"/>
    <n v="0"/>
    <n v="0"/>
    <n v="560173504"/>
    <n v="554120256"/>
    <n v="475716480"/>
    <n v="77802616"/>
    <n v="600581"/>
    <n v="0"/>
    <n v="7098604.5"/>
    <n v="1045381.69"/>
    <n v="0"/>
    <n v="0"/>
    <n v="47.24"/>
    <n v="40.21"/>
    <n v="5.38"/>
    <n v="0.72"/>
    <n v="7.39"/>
    <n v="28.98"/>
    <n v="0"/>
    <n v="0"/>
    <n v="0"/>
    <n v="2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"/>
    <n v="0"/>
    <n v="0"/>
    <n v="0"/>
    <n v="0"/>
    <n v="740"/>
    <n v="740"/>
    <n v="1164"/>
    <n v="1422"/>
    <n v="0"/>
    <n v="0"/>
    <x v="0"/>
    <n v="0"/>
    <n v="0"/>
    <n v="0"/>
    <n v="0"/>
    <n v="561218860.5"/>
    <n v="0"/>
    <n v="554120256"/>
    <n v="7098604.5"/>
  </r>
  <r>
    <x v="34"/>
    <x v="3"/>
    <n v="2028"/>
    <x v="0"/>
    <n v="0"/>
    <n v="300"/>
    <n v="2.0407999999999999E-2"/>
    <n v="2014"/>
    <s v="2023_Plan"/>
    <s v="Emission Group 1"/>
    <s v="Base;2023BP"/>
    <s v="Base"/>
    <s v="Base"/>
    <s v="Base"/>
    <s v="ASG"/>
    <n v="42622"/>
    <n v="17356458"/>
    <n v="0"/>
    <n v="17194288"/>
    <n v="188680.86"/>
    <n v="0"/>
    <n v="0"/>
    <n v="27325.54"/>
    <n v="0"/>
    <n v="0"/>
    <n v="0"/>
    <n v="0"/>
    <n v="95.33"/>
    <n v="9671.98"/>
    <n v="520800"/>
    <n v="1066666.1299999999"/>
    <n v="4005423"/>
    <n v="0"/>
    <n v="0"/>
    <n v="0"/>
    <n v="12.99"/>
    <n v="807.79"/>
    <n v="13.4"/>
    <n v="0"/>
    <n v="0"/>
    <n v="441596608"/>
    <n v="397866560"/>
    <n v="330875360"/>
    <n v="66436528"/>
    <n v="554698.93999999994"/>
    <n v="0"/>
    <n v="47157532"/>
    <n v="3427496.5"/>
    <n v="0"/>
    <n v="0"/>
    <n v="138.03"/>
    <n v="103.27"/>
    <n v="58.05"/>
    <n v="3.52"/>
    <n v="71.38"/>
    <n v="249.93"/>
    <n v="0"/>
    <n v="0"/>
    <n v="0"/>
    <n v="125.43"/>
    <n v="0"/>
    <n v="69.89"/>
    <n v="20967"/>
    <n v="20967"/>
    <n v="0"/>
    <n v="0"/>
    <n v="0"/>
    <n v="0.85000001999999997"/>
    <n v="1.6666670000000001E-2"/>
    <n v="1.3333329999999999E-2"/>
    <n v="0.85000001999999997"/>
    <n v="1.72333336"/>
    <n v="2.666667E-2"/>
    <n v="1.3333329999999999E-2"/>
    <n v="1.68333328"/>
    <n v="0"/>
    <n v="0.18"/>
    <n v="0"/>
    <n v="0"/>
    <n v="0"/>
    <n v="0"/>
    <n v="0"/>
    <n v="0"/>
    <n v="0"/>
    <n v="0"/>
    <n v="4.6900000000000004"/>
    <n v="0.02"/>
    <n v="0"/>
    <n v="0"/>
    <n v="0"/>
    <n v="700"/>
    <n v="700"/>
    <n v="1103"/>
    <n v="1347"/>
    <n v="0"/>
    <n v="0"/>
    <x v="0"/>
    <n v="3.4013340136000004E-4"/>
    <n v="3.4013340136000002E-3"/>
    <n v="0.26509991999999999"/>
    <n v="5.4421340136000002E-4"/>
    <n v="445296453.32999998"/>
    <n v="272361.33"/>
    <n v="397866560"/>
    <n v="47157532"/>
  </r>
  <r>
    <x v="34"/>
    <x v="3"/>
    <n v="2028"/>
    <x v="1"/>
    <n v="0"/>
    <n v="300"/>
    <n v="2.0407999999999999E-2"/>
    <n v="2014"/>
    <s v="2023_Plan"/>
    <s v="Emission Group 1"/>
    <s v="Base;2023BP"/>
    <s v="Base"/>
    <s v="Base"/>
    <s v="Base"/>
    <s v="ASG"/>
    <n v="42622"/>
    <n v="14090992"/>
    <n v="0"/>
    <n v="13923629"/>
    <n v="195091.86"/>
    <n v="0"/>
    <n v="0"/>
    <n v="27767.09"/>
    <n v="0"/>
    <n v="0"/>
    <n v="0"/>
    <n v="0"/>
    <n v="0"/>
    <n v="9185.44"/>
    <n v="470400"/>
    <n v="935590.5"/>
    <n v="3577573"/>
    <n v="0"/>
    <n v="0"/>
    <n v="0"/>
    <n v="0"/>
    <n v="0"/>
    <n v="0"/>
    <n v="0"/>
    <n v="0"/>
    <n v="297122464"/>
    <n v="292613312"/>
    <n v="239818912"/>
    <n v="52365736"/>
    <n v="428615.59"/>
    <n v="0"/>
    <n v="5403966"/>
    <n v="894816.88"/>
    <n v="0"/>
    <n v="0"/>
    <n v="60.73"/>
    <n v="40.49"/>
    <n v="15.7"/>
    <n v="1.97"/>
    <n v="18.28"/>
    <n v="27.7"/>
    <n v="0"/>
    <n v="0"/>
    <n v="0"/>
    <n v="32.22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00000000000004"/>
    <n v="0"/>
    <n v="0"/>
    <n v="0"/>
    <n v="0"/>
    <n v="700"/>
    <n v="700"/>
    <n v="1103"/>
    <n v="1347"/>
    <n v="0"/>
    <n v="0"/>
    <x v="0"/>
    <n v="0"/>
    <n v="0"/>
    <n v="0"/>
    <n v="0"/>
    <n v="298017278"/>
    <n v="0"/>
    <n v="292613312"/>
    <n v="5403966"/>
  </r>
  <r>
    <x v="34"/>
    <x v="3"/>
    <n v="2028"/>
    <x v="2"/>
    <n v="0"/>
    <n v="300"/>
    <n v="2.0407999999999999E-2"/>
    <n v="2014"/>
    <s v="2023_Plan"/>
    <s v="Emission Group 1"/>
    <s v="Base;2023BP"/>
    <s v="Base"/>
    <s v="Base"/>
    <s v="Base"/>
    <s v="ASG"/>
    <n v="42622"/>
    <n v="13627388"/>
    <n v="0"/>
    <n v="13621257"/>
    <n v="6713.36"/>
    <n v="0"/>
    <n v="0"/>
    <n v="652.65"/>
    <n v="0"/>
    <n v="0"/>
    <n v="0"/>
    <n v="0"/>
    <n v="12.67"/>
    <n v="13445.07"/>
    <n v="520800"/>
    <n v="1129896.3799999999"/>
    <n v="3560166.5"/>
    <n v="0"/>
    <n v="0"/>
    <n v="0"/>
    <n v="0"/>
    <n v="48.22"/>
    <n v="0"/>
    <n v="0"/>
    <n v="0"/>
    <n v="276005952"/>
    <n v="275819904"/>
    <n v="225922416"/>
    <n v="49507628"/>
    <n v="389707.91"/>
    <n v="0"/>
    <n v="262799.59000000003"/>
    <n v="76734.45"/>
    <n v="0"/>
    <n v="0"/>
    <n v="67.989999999999995"/>
    <n v="40.130000000000003"/>
    <n v="19.93"/>
    <n v="2.46"/>
    <n v="25.06"/>
    <n v="39.15"/>
    <n v="0"/>
    <n v="0"/>
    <n v="0"/>
    <n v="117.57"/>
    <n v="0"/>
    <n v="0"/>
    <n v="20967"/>
    <n v="0"/>
    <n v="0"/>
    <n v="0"/>
    <n v="0"/>
    <n v="0.03"/>
    <n v="0"/>
    <n v="0"/>
    <n v="0.03"/>
    <n v="7.6666670000000006E-2"/>
    <n v="0"/>
    <n v="0"/>
    <n v="7.6666670000000006E-2"/>
    <n v="0"/>
    <n v="0.02"/>
    <n v="0"/>
    <n v="0"/>
    <n v="0"/>
    <n v="0"/>
    <n v="0"/>
    <n v="0"/>
    <n v="7.0000000000000007E-2"/>
    <n v="7.0000000000000007E-2"/>
    <n v="4.29"/>
    <n v="0"/>
    <n v="0"/>
    <n v="0"/>
    <n v="0"/>
    <n v="700"/>
    <n v="700"/>
    <n v="1103"/>
    <n v="1347"/>
    <n v="0"/>
    <n v="0"/>
    <x v="0"/>
    <n v="0"/>
    <n v="0"/>
    <n v="0"/>
    <n v="0"/>
    <n v="276082703.58999997"/>
    <n v="0"/>
    <n v="275819904"/>
    <n v="262799.59000000003"/>
  </r>
  <r>
    <x v="34"/>
    <x v="3"/>
    <n v="2028"/>
    <x v="3"/>
    <n v="0"/>
    <n v="300"/>
    <n v="2.0407999999999999E-2"/>
    <n v="2014"/>
    <s v="2023_Plan"/>
    <s v="Emission Group 1"/>
    <s v="Base;2023BP"/>
    <s v="Base"/>
    <s v="Base"/>
    <s v="Base"/>
    <s v="ASG"/>
    <n v="42622"/>
    <n v="11750140"/>
    <n v="0"/>
    <n v="11744207"/>
    <n v="6145.71"/>
    <n v="0"/>
    <n v="0"/>
    <n v="257.82"/>
    <n v="0"/>
    <n v="0"/>
    <n v="0"/>
    <n v="0"/>
    <n v="4"/>
    <n v="13251.84"/>
    <n v="504000"/>
    <n v="956993.25"/>
    <n v="2896216.5"/>
    <n v="0"/>
    <n v="0"/>
    <n v="0"/>
    <n v="0"/>
    <n v="24.03"/>
    <n v="0"/>
    <n v="0"/>
    <n v="0"/>
    <n v="244641536"/>
    <n v="244876336"/>
    <n v="202725264"/>
    <n v="41815136"/>
    <n v="335866.34"/>
    <n v="0"/>
    <n v="232041.47"/>
    <n v="466841.53"/>
    <n v="0"/>
    <n v="0"/>
    <n v="83.55"/>
    <n v="38.64"/>
    <n v="38.4"/>
    <n v="6.18"/>
    <n v="42.7"/>
    <n v="37.76"/>
    <n v="0"/>
    <n v="0"/>
    <n v="0"/>
    <n v="1810.7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.01"/>
    <n v="0"/>
    <n v="0"/>
    <n v="0"/>
    <n v="0"/>
    <n v="0"/>
    <n v="0"/>
    <n v="0"/>
    <n v="0"/>
    <n v="4.74"/>
    <n v="0"/>
    <n v="0"/>
    <n v="0"/>
    <n v="0"/>
    <n v="700"/>
    <n v="700"/>
    <n v="1103"/>
    <n v="1347"/>
    <n v="0"/>
    <n v="0"/>
    <x v="0"/>
    <n v="0"/>
    <n v="0"/>
    <n v="0"/>
    <n v="0"/>
    <n v="245108377.47"/>
    <n v="0"/>
    <n v="244876336"/>
    <n v="232041.47"/>
  </r>
  <r>
    <x v="34"/>
    <x v="3"/>
    <n v="2028"/>
    <x v="4"/>
    <n v="0"/>
    <n v="300"/>
    <n v="2.0407999999999999E-2"/>
    <n v="2014"/>
    <s v="2023_Plan"/>
    <s v="Emission Group 1"/>
    <s v="Base;2023BP"/>
    <s v="Base"/>
    <s v="Base"/>
    <s v="Base"/>
    <s v="ASG"/>
    <n v="42622"/>
    <n v="13529617"/>
    <n v="0"/>
    <n v="13526712"/>
    <n v="4177.7"/>
    <n v="0"/>
    <n v="0"/>
    <n v="1262.29"/>
    <n v="0"/>
    <n v="0"/>
    <n v="0"/>
    <n v="0"/>
    <n v="4"/>
    <n v="15948.9"/>
    <n v="520800"/>
    <n v="1370339.88"/>
    <n v="3820210.75"/>
    <n v="0"/>
    <n v="0"/>
    <n v="0"/>
    <n v="0"/>
    <n v="31.56"/>
    <n v="0"/>
    <n v="0"/>
    <n v="0"/>
    <n v="280697920"/>
    <n v="280046720"/>
    <n v="228176288"/>
    <n v="51486816"/>
    <n v="383511.19"/>
    <n v="0"/>
    <n v="841886.31"/>
    <n v="190697.36"/>
    <n v="0"/>
    <n v="0"/>
    <n v="72.2"/>
    <n v="39.51"/>
    <n v="18.850000000000001"/>
    <n v="2.52"/>
    <n v="27.86"/>
    <n v="201.52"/>
    <n v="0"/>
    <n v="0"/>
    <n v="0"/>
    <n v="151.07"/>
    <n v="0"/>
    <n v="0"/>
    <n v="20967"/>
    <n v="0"/>
    <n v="0"/>
    <n v="0"/>
    <n v="0"/>
    <n v="5.3333329999999998E-2"/>
    <n v="0"/>
    <n v="0"/>
    <n v="5.3333329999999998E-2"/>
    <n v="0.10666667000000001"/>
    <n v="0"/>
    <n v="0"/>
    <n v="0.10666667000000001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80888606.31"/>
    <n v="0"/>
    <n v="280046720"/>
    <n v="841886.31"/>
  </r>
  <r>
    <x v="34"/>
    <x v="3"/>
    <n v="2028"/>
    <x v="5"/>
    <n v="0"/>
    <n v="300"/>
    <n v="2.0407999999999999E-2"/>
    <n v="2014"/>
    <s v="2023_Plan"/>
    <s v="Emission Group 1"/>
    <s v="Base;2023BP"/>
    <s v="Base"/>
    <s v="Base"/>
    <s v="Base"/>
    <s v="ASG"/>
    <n v="42622"/>
    <n v="14578924"/>
    <n v="0"/>
    <n v="14424733"/>
    <n v="181755.97"/>
    <n v="0"/>
    <n v="0"/>
    <n v="27612.77"/>
    <n v="0"/>
    <n v="0"/>
    <n v="0"/>
    <n v="0"/>
    <n v="0"/>
    <n v="16289.3"/>
    <n v="504000"/>
    <n v="1129817.25"/>
    <n v="3561075.75"/>
    <n v="0"/>
    <n v="0"/>
    <n v="0"/>
    <n v="0"/>
    <n v="2.19"/>
    <n v="0"/>
    <n v="0"/>
    <n v="0"/>
    <n v="309192480"/>
    <n v="306228416"/>
    <n v="252193472"/>
    <n v="53592900"/>
    <n v="442222.66"/>
    <n v="0"/>
    <n v="5227789"/>
    <n v="2263700"/>
    <n v="0"/>
    <n v="0"/>
    <n v="86.95"/>
    <n v="44.11"/>
    <n v="29.07"/>
    <n v="4.92"/>
    <n v="37.6"/>
    <n v="28.76"/>
    <n v="0"/>
    <n v="0"/>
    <n v="0"/>
    <n v="81.98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311456205"/>
    <n v="0"/>
    <n v="306228416"/>
    <n v="5227789"/>
  </r>
  <r>
    <x v="34"/>
    <x v="3"/>
    <n v="2028"/>
    <x v="6"/>
    <n v="0"/>
    <n v="300"/>
    <n v="2.0407999999999999E-2"/>
    <n v="2014"/>
    <s v="2023_Plan"/>
    <s v="Emission Group 1"/>
    <s v="Base;2023BP"/>
    <s v="Base"/>
    <s v="Base"/>
    <s v="Base"/>
    <s v="ASG"/>
    <n v="42622"/>
    <n v="14964552"/>
    <n v="0"/>
    <n v="14796998"/>
    <n v="192200.5"/>
    <n v="0"/>
    <n v="0"/>
    <n v="24603.22"/>
    <n v="0"/>
    <n v="0"/>
    <n v="0"/>
    <n v="0"/>
    <n v="0"/>
    <n v="17899.740000000002"/>
    <n v="520800"/>
    <n v="1311495.6299999999"/>
    <n v="4046981.5"/>
    <n v="0"/>
    <n v="0"/>
    <n v="0"/>
    <n v="0"/>
    <n v="0.1"/>
    <n v="0"/>
    <n v="0"/>
    <n v="0"/>
    <n v="317717152"/>
    <n v="313781056"/>
    <n v="257723648"/>
    <n v="55625028"/>
    <n v="432397.03"/>
    <n v="0"/>
    <n v="5543086"/>
    <n v="1606979"/>
    <n v="0"/>
    <n v="0"/>
    <n v="78.34"/>
    <n v="47.02"/>
    <n v="20.98"/>
    <n v="3.51"/>
    <n v="30.01"/>
    <n v="28.84"/>
    <n v="0"/>
    <n v="0"/>
    <n v="0"/>
    <n v="65.31999999999999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319324142"/>
    <n v="0"/>
    <n v="313781056"/>
    <n v="5543086"/>
  </r>
  <r>
    <x v="34"/>
    <x v="3"/>
    <n v="2028"/>
    <x v="7"/>
    <n v="0"/>
    <n v="300"/>
    <n v="2.0407999999999999E-2"/>
    <n v="2014"/>
    <s v="2023_Plan"/>
    <s v="Emission Group 1"/>
    <s v="Base;2023BP"/>
    <s v="Base"/>
    <s v="Base"/>
    <s v="Base"/>
    <s v="ASG"/>
    <n v="42622"/>
    <n v="15840826"/>
    <n v="0"/>
    <n v="15640812"/>
    <n v="222994.94"/>
    <n v="0"/>
    <n v="0"/>
    <n v="22921.4"/>
    <n v="0"/>
    <n v="0"/>
    <n v="0"/>
    <n v="0"/>
    <n v="0"/>
    <n v="16986.86"/>
    <n v="520800"/>
    <n v="1170386.75"/>
    <n v="3642213"/>
    <n v="0"/>
    <n v="0"/>
    <n v="0"/>
    <n v="0"/>
    <n v="1"/>
    <n v="0"/>
    <n v="0"/>
    <n v="0"/>
    <n v="352132384"/>
    <n v="347200960"/>
    <n v="287488352"/>
    <n v="59248032"/>
    <n v="464390.47"/>
    <n v="0"/>
    <n v="6606916.5"/>
    <n v="1675494.5"/>
    <n v="0"/>
    <n v="0"/>
    <n v="91.42"/>
    <n v="48.3"/>
    <n v="31.67"/>
    <n v="5.61"/>
    <n v="41.17"/>
    <n v="29.63"/>
    <n v="0"/>
    <n v="0"/>
    <n v="0"/>
    <n v="73.09999999999999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999999999999996"/>
    <n v="0"/>
    <n v="0"/>
    <n v="0"/>
    <n v="0"/>
    <n v="700"/>
    <n v="700"/>
    <n v="1103"/>
    <n v="1347"/>
    <n v="0"/>
    <n v="0"/>
    <x v="0"/>
    <n v="0"/>
    <n v="0"/>
    <n v="0"/>
    <n v="0"/>
    <n v="353807876.5"/>
    <n v="0"/>
    <n v="347200960"/>
    <n v="6606916.5"/>
  </r>
  <r>
    <x v="34"/>
    <x v="3"/>
    <n v="2028"/>
    <x v="8"/>
    <n v="0"/>
    <n v="300"/>
    <n v="2.0407999999999999E-2"/>
    <n v="2014"/>
    <s v="2023_Plan"/>
    <s v="Emission Group 1"/>
    <s v="Base;2023BP"/>
    <s v="Base"/>
    <s v="Base"/>
    <s v="Base"/>
    <s v="ASG"/>
    <n v="42622"/>
    <n v="13423088"/>
    <n v="0"/>
    <n v="13416592"/>
    <n v="6811.63"/>
    <n v="0"/>
    <n v="0"/>
    <n v="393.34"/>
    <n v="0"/>
    <n v="0"/>
    <n v="0"/>
    <n v="0"/>
    <n v="4.67"/>
    <n v="15183.21"/>
    <n v="504000"/>
    <n v="1137503.3799999999"/>
    <n v="3485145.75"/>
    <n v="0"/>
    <n v="0"/>
    <n v="0"/>
    <n v="0"/>
    <n v="45.42"/>
    <n v="0"/>
    <n v="0"/>
    <n v="0"/>
    <n v="270765408"/>
    <n v="270767840"/>
    <n v="220912512"/>
    <n v="49502848"/>
    <n v="352272.09"/>
    <n v="0"/>
    <n v="400744.53"/>
    <n v="403160.53"/>
    <n v="0"/>
    <n v="0"/>
    <n v="77.72"/>
    <n v="41.54"/>
    <n v="25.38"/>
    <n v="3.68"/>
    <n v="33.35"/>
    <n v="58.83"/>
    <n v="0"/>
    <n v="0"/>
    <n v="0"/>
    <n v="1024.95"/>
    <n v="0"/>
    <n v="0"/>
    <n v="20967"/>
    <n v="0"/>
    <n v="0"/>
    <n v="0"/>
    <n v="0"/>
    <n v="4.666667E-2"/>
    <n v="0"/>
    <n v="0"/>
    <n v="4.666667E-2"/>
    <n v="0.10333333"/>
    <n v="0"/>
    <n v="0"/>
    <n v="0.10333333"/>
    <n v="0"/>
    <n v="0.01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271168584.52999997"/>
    <n v="0"/>
    <n v="270767840"/>
    <n v="400744.53"/>
  </r>
  <r>
    <x v="34"/>
    <x v="3"/>
    <n v="2028"/>
    <x v="9"/>
    <n v="0"/>
    <n v="300"/>
    <n v="2.0407999999999999E-2"/>
    <n v="2014"/>
    <s v="2023_Plan"/>
    <s v="Emission Group 1"/>
    <s v="Base;2023BP"/>
    <s v="Base"/>
    <s v="Base"/>
    <s v="Base"/>
    <s v="ASG"/>
    <n v="42622"/>
    <n v="12057027"/>
    <n v="0"/>
    <n v="12050073"/>
    <n v="7032.83"/>
    <n v="0"/>
    <n v="0"/>
    <n v="142.71"/>
    <n v="0"/>
    <n v="0"/>
    <n v="0"/>
    <n v="0"/>
    <n v="0"/>
    <n v="12890.2"/>
    <n v="520800"/>
    <n v="985697.81"/>
    <n v="3054750.25"/>
    <n v="0"/>
    <n v="0"/>
    <n v="0"/>
    <n v="0"/>
    <n v="34.380000000000003"/>
    <n v="0"/>
    <n v="0"/>
    <n v="0"/>
    <n v="254363984"/>
    <n v="254182576"/>
    <n v="208698064"/>
    <n v="45133400"/>
    <n v="350904"/>
    <n v="0"/>
    <n v="185039.5"/>
    <n v="3638.79"/>
    <n v="0"/>
    <n v="0"/>
    <n v="84.87"/>
    <n v="38.94"/>
    <n v="38.78"/>
    <n v="5.73"/>
    <n v="43.13"/>
    <n v="26.31"/>
    <n v="0"/>
    <n v="0"/>
    <n v="0"/>
    <n v="25.5"/>
    <n v="0"/>
    <n v="0"/>
    <n v="20967"/>
    <n v="0"/>
    <n v="0"/>
    <n v="0"/>
    <n v="0"/>
    <n v="4.666667E-2"/>
    <n v="0"/>
    <n v="0"/>
    <n v="4.666667E-2"/>
    <n v="0.10333333"/>
    <n v="0"/>
    <n v="0"/>
    <n v="0.10333333"/>
    <n v="0"/>
    <n v="0"/>
    <n v="0"/>
    <n v="0"/>
    <n v="0"/>
    <n v="0"/>
    <n v="0"/>
    <n v="0"/>
    <n v="0"/>
    <n v="0"/>
    <n v="4.42"/>
    <n v="0"/>
    <n v="0"/>
    <n v="0"/>
    <n v="0"/>
    <n v="700"/>
    <n v="700"/>
    <n v="1103"/>
    <n v="1347"/>
    <n v="0"/>
    <n v="0"/>
    <x v="0"/>
    <n v="0"/>
    <n v="0"/>
    <n v="0"/>
    <n v="0"/>
    <n v="254367615.5"/>
    <n v="0"/>
    <n v="254182576"/>
    <n v="185039.5"/>
  </r>
  <r>
    <x v="34"/>
    <x v="3"/>
    <n v="2028"/>
    <x v="10"/>
    <n v="0"/>
    <n v="300"/>
    <n v="2.0407999999999999E-2"/>
    <n v="2014"/>
    <s v="2023_Plan"/>
    <s v="Emission Group 1"/>
    <s v="Base;2023BP"/>
    <s v="Base"/>
    <s v="Base"/>
    <s v="Base"/>
    <s v="ASG"/>
    <n v="42622"/>
    <n v="13485120"/>
    <n v="0"/>
    <n v="13479881"/>
    <n v="5801.35"/>
    <n v="0"/>
    <n v="0"/>
    <n v="545.45000000000005"/>
    <n v="0"/>
    <n v="0"/>
    <n v="0"/>
    <n v="0"/>
    <n v="0"/>
    <n v="10139.629999999999"/>
    <n v="504000"/>
    <n v="1205327.3799999999"/>
    <n v="3755462"/>
    <n v="0"/>
    <n v="0"/>
    <n v="0"/>
    <n v="0"/>
    <n v="20.61"/>
    <n v="0"/>
    <n v="0"/>
    <n v="0"/>
    <n v="279656416"/>
    <n v="279398464"/>
    <n v="227445040"/>
    <n v="51477532"/>
    <n v="476262.34"/>
    <n v="0"/>
    <n v="704783.69"/>
    <n v="446820.63"/>
    <n v="0"/>
    <n v="0"/>
    <n v="72.75"/>
    <n v="40.71"/>
    <n v="20.57"/>
    <n v="2.12"/>
    <n v="28.24"/>
    <n v="121.49"/>
    <n v="0"/>
    <n v="0"/>
    <n v="0"/>
    <n v="819.18"/>
    <n v="0"/>
    <n v="0"/>
    <n v="20967"/>
    <n v="0"/>
    <n v="0"/>
    <n v="0"/>
    <n v="0"/>
    <n v="4.666667E-2"/>
    <n v="0"/>
    <n v="0"/>
    <n v="4.666667E-2"/>
    <n v="7.0000000000000007E-2"/>
    <n v="0"/>
    <n v="0"/>
    <n v="7.0000000000000007E-2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80103247.69"/>
    <n v="0"/>
    <n v="279398464"/>
    <n v="704783.69"/>
  </r>
  <r>
    <x v="34"/>
    <x v="3"/>
    <n v="2028"/>
    <x v="11"/>
    <n v="0"/>
    <n v="300"/>
    <n v="2.0407999999999999E-2"/>
    <n v="2014"/>
    <s v="2023_Plan"/>
    <s v="Emission Group 1"/>
    <s v="Base;2023BP"/>
    <s v="Base"/>
    <s v="Base"/>
    <s v="Base"/>
    <s v="ASG"/>
    <n v="42622"/>
    <n v="14126028"/>
    <n v="0"/>
    <n v="13850204"/>
    <n v="285935.84000000003"/>
    <n v="0"/>
    <n v="0"/>
    <n v="10146.120000000001"/>
    <n v="0"/>
    <n v="0"/>
    <n v="0"/>
    <n v="0"/>
    <n v="0"/>
    <n v="10354.4"/>
    <n v="520800"/>
    <n v="1124604.8799999999"/>
    <n v="4378087.5"/>
    <n v="0"/>
    <n v="0"/>
    <n v="0"/>
    <n v="0"/>
    <n v="0"/>
    <n v="0"/>
    <n v="0"/>
    <n v="0"/>
    <n v="272824800"/>
    <n v="265537104"/>
    <n v="213906048"/>
    <n v="51166512"/>
    <n v="464539.69"/>
    <n v="0"/>
    <n v="7542859"/>
    <n v="255168.7"/>
    <n v="0"/>
    <n v="0"/>
    <n v="45.43"/>
    <n v="38.83"/>
    <n v="5.99"/>
    <n v="0.82"/>
    <n v="7.24"/>
    <n v="26.38"/>
    <n v="0"/>
    <n v="0"/>
    <n v="0"/>
    <n v="2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"/>
    <n v="0"/>
    <n v="0"/>
    <n v="0"/>
    <n v="0"/>
    <n v="700"/>
    <n v="700"/>
    <n v="1103"/>
    <n v="1347"/>
    <n v="0"/>
    <n v="0"/>
    <x v="0"/>
    <n v="0"/>
    <n v="0"/>
    <n v="0"/>
    <n v="0"/>
    <n v="273079963"/>
    <n v="0"/>
    <n v="265537104"/>
    <n v="7542859"/>
  </r>
  <r>
    <x v="35"/>
    <x v="0"/>
    <n v="2028"/>
    <x v="0"/>
    <n v="0"/>
    <n v="300"/>
    <n v="2.0407999999999999E-2"/>
    <n v="1977"/>
    <s v="2023_Plan"/>
    <s v="Emission Group 1"/>
    <s v="Base;2023BP"/>
    <s v="Base"/>
    <s v="Base"/>
    <s v="Base"/>
    <s v="ASG"/>
    <n v="42622"/>
    <n v="3685949.75"/>
    <n v="0"/>
    <n v="3728952.75"/>
    <n v="8868.9500000000007"/>
    <n v="0"/>
    <n v="0"/>
    <n v="52012.94"/>
    <n v="0"/>
    <n v="0"/>
    <n v="30707.11"/>
    <n v="0"/>
    <n v="102.37"/>
    <n v="31645.15"/>
    <n v="111600"/>
    <n v="207531.17"/>
    <n v="707193.25"/>
    <n v="0"/>
    <n v="0"/>
    <n v="220.18"/>
    <n v="113.02"/>
    <n v="28.46"/>
    <n v="0.25"/>
    <n v="0"/>
    <n v="0"/>
    <n v="124774128"/>
    <n v="133935472"/>
    <n v="123125200"/>
    <n v="10305446"/>
    <n v="505053.19"/>
    <n v="0"/>
    <n v="2302550.5"/>
    <n v="11463885"/>
    <n v="0"/>
    <n v="0"/>
    <n v="153.1"/>
    <n v="118.39"/>
    <n v="45.19"/>
    <n v="6.99"/>
    <n v="84.01"/>
    <n v="259.62"/>
    <n v="0"/>
    <n v="0"/>
    <n v="0"/>
    <n v="220.4"/>
    <n v="0"/>
    <n v="69.89"/>
    <n v="20967"/>
    <n v="20967"/>
    <n v="0"/>
    <n v="0"/>
    <n v="4212.54"/>
    <n v="0.37333333000000002"/>
    <n v="0.16333333"/>
    <n v="6.6666700000000004E-3"/>
    <n v="0.32666665"/>
    <n v="0.88"/>
    <n v="0.39333335000000003"/>
    <n v="6.6666700000000004E-3"/>
    <n v="0.47999998999999999"/>
    <n v="0.05"/>
    <n v="0.63"/>
    <n v="0"/>
    <n v="0"/>
    <n v="0"/>
    <n v="0"/>
    <n v="1.3"/>
    <n v="2.9"/>
    <n v="0"/>
    <n v="0"/>
    <n v="4.67"/>
    <n v="0.14000000000000001"/>
    <n v="0"/>
    <n v="0"/>
    <n v="0"/>
    <n v="150"/>
    <n v="150"/>
    <n v="101"/>
    <n v="344"/>
    <n v="100"/>
    <n v="0"/>
    <x v="0"/>
    <n v="3.3333065986399998E-3"/>
    <n v="3.3333065986399998E-2"/>
    <n v="2.30651216"/>
    <n v="8.0271470067999999E-3"/>
    <n v="138607712.84"/>
    <n v="2369690.34"/>
    <n v="133935472"/>
    <n v="2302550.5"/>
  </r>
  <r>
    <x v="35"/>
    <x v="0"/>
    <n v="2028"/>
    <x v="1"/>
    <n v="0"/>
    <n v="300"/>
    <n v="2.0407999999999999E-2"/>
    <n v="1977"/>
    <s v="2023_Plan"/>
    <s v="Emission Group 1"/>
    <s v="Base;2023BP"/>
    <s v="Base"/>
    <s v="Base"/>
    <s v="Base"/>
    <s v="ASG"/>
    <n v="42622"/>
    <n v="2823891.25"/>
    <n v="0"/>
    <n v="2895398.5"/>
    <n v="4248.55"/>
    <n v="0"/>
    <n v="0"/>
    <n v="75749.41"/>
    <n v="0"/>
    <n v="0"/>
    <n v="22089.35"/>
    <n v="0"/>
    <n v="0"/>
    <n v="34225.03"/>
    <n v="100800"/>
    <n v="241555.86"/>
    <n v="751004.31"/>
    <n v="0"/>
    <n v="0"/>
    <n v="0.53"/>
    <n v="0"/>
    <n v="0.31"/>
    <n v="0"/>
    <n v="0"/>
    <n v="0"/>
    <n v="98873816"/>
    <n v="100965600"/>
    <n v="92683992"/>
    <n v="7925697"/>
    <n v="355904.88"/>
    <n v="0"/>
    <n v="131190.95000000001"/>
    <n v="2222979.75"/>
    <n v="0"/>
    <n v="0"/>
    <n v="39.340000000000003"/>
    <n v="39.07"/>
    <n v="1.4"/>
    <n v="0.35"/>
    <n v="2.4900000000000002"/>
    <n v="30.88"/>
    <n v="0"/>
    <n v="0"/>
    <n v="0"/>
    <n v="29.35"/>
    <n v="0"/>
    <n v="0"/>
    <n v="20967"/>
    <n v="0"/>
    <n v="0"/>
    <n v="0"/>
    <n v="4069.68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08"/>
    <n v="0.14000000000000001"/>
    <n v="3.71"/>
    <n v="0"/>
    <n v="0"/>
    <n v="0"/>
    <n v="0"/>
    <n v="150"/>
    <n v="150"/>
    <n v="101"/>
    <n v="344"/>
    <n v="100"/>
    <n v="0"/>
    <x v="0"/>
    <n v="0"/>
    <n v="0"/>
    <n v="0"/>
    <n v="0"/>
    <n v="101096790.95"/>
    <n v="0"/>
    <n v="100965600"/>
    <n v="131190.95000000001"/>
  </r>
  <r>
    <x v="35"/>
    <x v="0"/>
    <n v="2028"/>
    <x v="2"/>
    <n v="0"/>
    <n v="300"/>
    <n v="2.0407999999999999E-2"/>
    <n v="1977"/>
    <s v="2023_Plan"/>
    <s v="Emission Group 1"/>
    <s v="Base;2023BP"/>
    <s v="Base"/>
    <s v="Base"/>
    <s v="Base"/>
    <s v="ASG"/>
    <n v="42622"/>
    <n v="2574586.5"/>
    <n v="0"/>
    <n v="2578400.75"/>
    <n v="366.15"/>
    <n v="0"/>
    <n v="0"/>
    <n v="4188.99"/>
    <n v="0"/>
    <n v="0"/>
    <n v="26153.13"/>
    <n v="0"/>
    <n v="0"/>
    <n v="45815.29"/>
    <n v="111599.98"/>
    <n v="268673.44"/>
    <n v="791859.19"/>
    <n v="0"/>
    <n v="0"/>
    <n v="0"/>
    <n v="0"/>
    <n v="0"/>
    <n v="0"/>
    <n v="0"/>
    <n v="0"/>
    <n v="86806856"/>
    <n v="86916328"/>
    <n v="79549432"/>
    <n v="7058298.5"/>
    <n v="308560.09000000003"/>
    <n v="0"/>
    <n v="11354.16"/>
    <n v="120822.54"/>
    <n v="0"/>
    <n v="0"/>
    <n v="35.65"/>
    <n v="36.42"/>
    <n v="0.89"/>
    <n v="0.09"/>
    <n v="1.31"/>
    <n v="31.01"/>
    <n v="0"/>
    <n v="0"/>
    <n v="0"/>
    <n v="2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.64"/>
    <n v="2.94"/>
    <n v="0"/>
    <n v="0"/>
    <n v="0"/>
    <n v="0"/>
    <n v="150"/>
    <n v="150"/>
    <n v="101"/>
    <n v="344"/>
    <n v="100"/>
    <n v="0"/>
    <x v="0"/>
    <n v="0"/>
    <n v="0"/>
    <n v="0"/>
    <n v="0"/>
    <n v="86927682.159999996"/>
    <n v="0"/>
    <n v="86916328"/>
    <n v="11354.16"/>
  </r>
  <r>
    <x v="35"/>
    <x v="0"/>
    <n v="2028"/>
    <x v="3"/>
    <n v="0"/>
    <n v="300"/>
    <n v="2.0407999999999999E-2"/>
    <n v="1977"/>
    <s v="2023_Plan"/>
    <s v="Emission Group 1"/>
    <s v="Base;2023BP"/>
    <s v="Base"/>
    <s v="Base"/>
    <s v="Base"/>
    <s v="ASG"/>
    <n v="42622"/>
    <n v="2407873.25"/>
    <n v="0"/>
    <n v="2410656.75"/>
    <n v="386.44"/>
    <n v="0"/>
    <n v="0"/>
    <n v="3166.56"/>
    <n v="0"/>
    <n v="0"/>
    <n v="31904.41"/>
    <n v="0"/>
    <n v="0"/>
    <n v="58477.35"/>
    <n v="107999.95"/>
    <n v="237412.41"/>
    <n v="739210.19"/>
    <n v="0"/>
    <n v="0"/>
    <n v="0.37"/>
    <n v="0"/>
    <n v="0"/>
    <n v="0"/>
    <n v="0"/>
    <n v="0"/>
    <n v="76600880"/>
    <n v="76999504"/>
    <n v="69564848"/>
    <n v="7119884"/>
    <n v="314834.03000000003"/>
    <n v="0"/>
    <n v="36042.769999999997"/>
    <n v="434661.16"/>
    <n v="0"/>
    <n v="0"/>
    <n v="36.9"/>
    <n v="36.46"/>
    <n v="1.66"/>
    <n v="0.32"/>
    <n v="2.4"/>
    <n v="93.27"/>
    <n v="0"/>
    <n v="0"/>
    <n v="0"/>
    <n v="137.27000000000001"/>
    <n v="0"/>
    <n v="0"/>
    <n v="0"/>
    <n v="0"/>
    <n v="0"/>
    <n v="0"/>
    <n v="4259.1499999999996"/>
    <n v="0"/>
    <n v="0"/>
    <n v="0"/>
    <n v="0"/>
    <n v="0"/>
    <n v="0"/>
    <n v="0"/>
    <n v="0"/>
    <n v="0"/>
    <n v="0"/>
    <n v="0"/>
    <n v="0"/>
    <n v="0"/>
    <n v="0"/>
    <n v="0"/>
    <n v="0.01"/>
    <n v="0.09"/>
    <n v="0.21"/>
    <n v="3.69"/>
    <n v="0"/>
    <n v="0"/>
    <n v="0"/>
    <n v="0"/>
    <n v="150"/>
    <n v="150"/>
    <n v="101"/>
    <n v="344"/>
    <n v="100"/>
    <n v="0"/>
    <x v="0"/>
    <n v="0"/>
    <n v="0"/>
    <n v="0"/>
    <n v="0"/>
    <n v="77035546.769999996"/>
    <n v="0"/>
    <n v="76999504"/>
    <n v="36042.769999999997"/>
  </r>
  <r>
    <x v="35"/>
    <x v="0"/>
    <n v="2028"/>
    <x v="4"/>
    <n v="0"/>
    <n v="300"/>
    <n v="2.0407999999999999E-2"/>
    <n v="1977"/>
    <s v="2023_Plan"/>
    <s v="Emission Group 1"/>
    <s v="Base;2023BP"/>
    <s v="Base"/>
    <s v="Base"/>
    <s v="Base"/>
    <s v="ASG"/>
    <n v="42622"/>
    <n v="2776940.5"/>
    <n v="0"/>
    <n v="2776237.75"/>
    <n v="2570.56"/>
    <n v="0"/>
    <n v="0"/>
    <n v="2628.31"/>
    <n v="0"/>
    <n v="0"/>
    <n v="15228.01"/>
    <n v="0"/>
    <n v="527.12"/>
    <n v="65945.09"/>
    <n v="111599.98"/>
    <n v="270373.75"/>
    <n v="759428.19"/>
    <n v="0"/>
    <n v="0"/>
    <n v="545.63"/>
    <n v="0"/>
    <n v="754.31"/>
    <n v="0"/>
    <n v="0"/>
    <n v="0"/>
    <n v="92678048"/>
    <n v="92418912"/>
    <n v="82709752"/>
    <n v="9143087"/>
    <n v="566033"/>
    <n v="0"/>
    <n v="975354.56"/>
    <n v="716215.75"/>
    <n v="0"/>
    <n v="0"/>
    <n v="197.51"/>
    <n v="290.18"/>
    <n v="50.28"/>
    <n v="5.57"/>
    <n v="137.69"/>
    <n v="379.43"/>
    <n v="0"/>
    <n v="0"/>
    <n v="0"/>
    <n v="272.5"/>
    <n v="0"/>
    <n v="0"/>
    <n v="20967"/>
    <n v="0"/>
    <n v="0"/>
    <n v="0"/>
    <n v="4301.42"/>
    <n v="0.83999997000000004"/>
    <n v="0"/>
    <n v="0"/>
    <n v="0.83999997000000004"/>
    <n v="4.2133331299999996"/>
    <n v="0"/>
    <n v="0"/>
    <n v="4.2133331299999996"/>
    <n v="0"/>
    <n v="3.25"/>
    <n v="0"/>
    <n v="0"/>
    <n v="0"/>
    <n v="0"/>
    <n v="1.19"/>
    <n v="6.24"/>
    <n v="0.34"/>
    <n v="0.87"/>
    <n v="3.72"/>
    <n v="0"/>
    <n v="0"/>
    <n v="0"/>
    <n v="0"/>
    <n v="150"/>
    <n v="150"/>
    <n v="101"/>
    <n v="344"/>
    <n v="100"/>
    <n v="0"/>
    <x v="0"/>
    <n v="0"/>
    <n v="0"/>
    <n v="0"/>
    <n v="0"/>
    <n v="93394266.560000002"/>
    <n v="0"/>
    <n v="92418912"/>
    <n v="975354.56"/>
  </r>
  <r>
    <x v="35"/>
    <x v="0"/>
    <n v="2028"/>
    <x v="5"/>
    <n v="0"/>
    <n v="300"/>
    <n v="2.0407999999999999E-2"/>
    <n v="1977"/>
    <s v="2023_Plan"/>
    <s v="Emission Group 1"/>
    <s v="Base;2023BP"/>
    <s v="Base"/>
    <s v="Base"/>
    <s v="Base"/>
    <s v="ASG"/>
    <n v="42622"/>
    <n v="2825024.5"/>
    <n v="0"/>
    <n v="2888894.75"/>
    <n v="909.87"/>
    <n v="0"/>
    <n v="0"/>
    <n v="64777.13"/>
    <n v="0"/>
    <n v="0"/>
    <n v="24562.639999999999"/>
    <n v="0"/>
    <n v="0.24"/>
    <n v="69790.23"/>
    <n v="108000"/>
    <n v="278956.75"/>
    <n v="773585.56"/>
    <n v="0"/>
    <n v="0"/>
    <n v="1.28"/>
    <n v="0"/>
    <n v="0.57999999999999996"/>
    <n v="0"/>
    <n v="0"/>
    <n v="0"/>
    <n v="93450800"/>
    <n v="95360424"/>
    <n v="86186080"/>
    <n v="8689095"/>
    <n v="485280.75"/>
    <n v="0"/>
    <n v="28538.68"/>
    <n v="1938160"/>
    <n v="0"/>
    <n v="0"/>
    <n v="39.840000000000003"/>
    <n v="37.54"/>
    <n v="1.88"/>
    <n v="0.57999999999999996"/>
    <n v="3.56"/>
    <n v="31.37"/>
    <n v="0"/>
    <n v="0"/>
    <n v="0"/>
    <n v="29.92"/>
    <n v="0"/>
    <n v="0"/>
    <n v="20967"/>
    <n v="0"/>
    <n v="0"/>
    <n v="0"/>
    <n v="4330.82"/>
    <n v="6.6666700000000004E-3"/>
    <n v="0"/>
    <n v="0"/>
    <n v="6.6666700000000004E-3"/>
    <n v="0.01"/>
    <n v="0"/>
    <n v="0"/>
    <n v="0.01"/>
    <n v="0"/>
    <n v="0"/>
    <n v="0"/>
    <n v="0"/>
    <n v="0"/>
    <n v="0"/>
    <n v="0.01"/>
    <n v="0.01"/>
    <n v="0.4"/>
    <n v="1.02"/>
    <n v="3.41"/>
    <n v="0"/>
    <n v="0"/>
    <n v="0"/>
    <n v="0"/>
    <n v="150"/>
    <n v="150"/>
    <n v="101"/>
    <n v="344"/>
    <n v="100"/>
    <n v="0"/>
    <x v="0"/>
    <n v="0"/>
    <n v="0"/>
    <n v="0"/>
    <n v="0"/>
    <n v="95388962.680000007"/>
    <n v="0"/>
    <n v="95360424"/>
    <n v="28538.68"/>
  </r>
  <r>
    <x v="35"/>
    <x v="0"/>
    <n v="2028"/>
    <x v="6"/>
    <n v="0"/>
    <n v="300"/>
    <n v="2.0407999999999999E-2"/>
    <n v="1977"/>
    <s v="2023_Plan"/>
    <s v="Emission Group 1"/>
    <s v="Base;2023BP"/>
    <s v="Base"/>
    <s v="Base"/>
    <s v="Base"/>
    <s v="ASG"/>
    <n v="42622"/>
    <n v="3312562"/>
    <n v="0"/>
    <n v="3350261"/>
    <n v="5705.88"/>
    <n v="0"/>
    <n v="0"/>
    <n v="43446.52"/>
    <n v="0"/>
    <n v="0"/>
    <n v="24991.11"/>
    <n v="0"/>
    <n v="3.48"/>
    <n v="70942.48"/>
    <n v="111600"/>
    <n v="263396.81"/>
    <n v="741731.44"/>
    <n v="0"/>
    <n v="0"/>
    <n v="130.41"/>
    <n v="0"/>
    <n v="32.770000000000003"/>
    <n v="0"/>
    <n v="0"/>
    <n v="0"/>
    <n v="70635600"/>
    <n v="112706928"/>
    <n v="102585712"/>
    <n v="9721900"/>
    <n v="399282.34"/>
    <n v="0"/>
    <n v="549868.5"/>
    <n v="42621196"/>
    <n v="0"/>
    <n v="0"/>
    <n v="119.53"/>
    <n v="114.52"/>
    <n v="25.87"/>
    <n v="6.29"/>
    <n v="61.16"/>
    <n v="96.37"/>
    <n v="0"/>
    <n v="0"/>
    <n v="0"/>
    <n v="981"/>
    <n v="0"/>
    <n v="0"/>
    <n v="20967"/>
    <n v="0"/>
    <n v="0"/>
    <n v="0"/>
    <n v="4315.2299999999996"/>
    <n v="0.78666669"/>
    <n v="0"/>
    <n v="0"/>
    <n v="0.78666669"/>
    <n v="1.07000005"/>
    <n v="0"/>
    <n v="0"/>
    <n v="1.07000005"/>
    <n v="0"/>
    <n v="0.04"/>
    <n v="0"/>
    <n v="0"/>
    <n v="0"/>
    <n v="0"/>
    <n v="1.02"/>
    <n v="1.46"/>
    <n v="0.26"/>
    <n v="0.72"/>
    <n v="4"/>
    <n v="0"/>
    <n v="0"/>
    <n v="0"/>
    <n v="0"/>
    <n v="150"/>
    <n v="150"/>
    <n v="101"/>
    <n v="344"/>
    <n v="100"/>
    <n v="0"/>
    <x v="0"/>
    <n v="0"/>
    <n v="0"/>
    <n v="0"/>
    <n v="0"/>
    <n v="113256796.5"/>
    <n v="0"/>
    <n v="112706928"/>
    <n v="549868.5"/>
  </r>
  <r>
    <x v="35"/>
    <x v="0"/>
    <n v="2028"/>
    <x v="7"/>
    <n v="0"/>
    <n v="300"/>
    <n v="2.0407999999999999E-2"/>
    <n v="1977"/>
    <s v="2023_Plan"/>
    <s v="Emission Group 1"/>
    <s v="Base;2023BP"/>
    <s v="Base"/>
    <s v="Base"/>
    <s v="Base"/>
    <s v="ASG"/>
    <n v="42622"/>
    <n v="3165828.25"/>
    <n v="0"/>
    <n v="3208421.25"/>
    <n v="2608.58"/>
    <n v="0"/>
    <n v="0"/>
    <n v="45194.07"/>
    <n v="0"/>
    <n v="0"/>
    <n v="22540.54"/>
    <n v="0"/>
    <n v="3.3"/>
    <n v="65787.509999999995"/>
    <n v="111600"/>
    <n v="269786.90999999997"/>
    <n v="772776.5"/>
    <n v="0"/>
    <n v="0"/>
    <n v="2.79"/>
    <n v="2.8"/>
    <n v="0.46"/>
    <n v="0"/>
    <n v="0"/>
    <n v="0"/>
    <n v="105367456"/>
    <n v="107252352"/>
    <n v="97431232"/>
    <n v="9356177"/>
    <n v="465007.16"/>
    <n v="0"/>
    <n v="78788.45"/>
    <n v="1963691.5"/>
    <n v="0"/>
    <n v="0"/>
    <n v="44.81"/>
    <n v="48.42"/>
    <n v="3.47"/>
    <n v="1.23"/>
    <n v="6.84"/>
    <n v="30.2"/>
    <n v="0"/>
    <n v="0"/>
    <n v="0"/>
    <n v="43.45"/>
    <n v="0"/>
    <n v="69.89"/>
    <n v="20967"/>
    <n v="0"/>
    <n v="0"/>
    <n v="0"/>
    <n v="4219.21"/>
    <n v="6.6666700000000004E-3"/>
    <n v="3.3333299999999998E-3"/>
    <n v="0"/>
    <n v="6.6666700000000004E-3"/>
    <n v="0.02"/>
    <n v="0.01"/>
    <n v="0"/>
    <n v="0.01"/>
    <n v="0"/>
    <n v="0.01"/>
    <n v="0"/>
    <n v="0"/>
    <n v="0"/>
    <n v="0"/>
    <n v="0.02"/>
    <n v="0.04"/>
    <n v="0.21"/>
    <n v="0.56999999999999995"/>
    <n v="4.4000000000000004"/>
    <n v="0"/>
    <n v="0"/>
    <n v="0"/>
    <n v="0"/>
    <n v="150"/>
    <n v="150"/>
    <n v="101"/>
    <n v="344"/>
    <n v="100"/>
    <n v="0"/>
    <x v="0"/>
    <n v="6.8026598639999987E-5"/>
    <n v="6.8026598639999987E-4"/>
    <n v="5.7142399999999996E-2"/>
    <n v="2.0407999999999998E-4"/>
    <n v="107389848.05"/>
    <n v="58707.6"/>
    <n v="107252352"/>
    <n v="78788.45"/>
  </r>
  <r>
    <x v="35"/>
    <x v="0"/>
    <n v="2028"/>
    <x v="8"/>
    <n v="0"/>
    <n v="300"/>
    <n v="2.0407999999999999E-2"/>
    <n v="1977"/>
    <s v="2023_Plan"/>
    <s v="Emission Group 1"/>
    <s v="Base;2023BP"/>
    <s v="Base"/>
    <s v="Base"/>
    <s v="Base"/>
    <s v="ASG"/>
    <n v="42622"/>
    <n v="2788612.25"/>
    <n v="0"/>
    <n v="2790740.25"/>
    <n v="300.56"/>
    <n v="0"/>
    <n v="0"/>
    <n v="2421.66"/>
    <n v="0"/>
    <n v="0"/>
    <n v="25001.64"/>
    <n v="0"/>
    <n v="0"/>
    <n v="56135.19"/>
    <n v="107999.99"/>
    <n v="249487.14"/>
    <n v="745573.31"/>
    <n v="0"/>
    <n v="0"/>
    <n v="0.13"/>
    <n v="0"/>
    <n v="0"/>
    <n v="0"/>
    <n v="0"/>
    <n v="0"/>
    <n v="91995040"/>
    <n v="92070440"/>
    <n v="83670632"/>
    <n v="8082112"/>
    <n v="317671.69"/>
    <n v="0"/>
    <n v="9594.2800000000007"/>
    <n v="84991.08"/>
    <n v="0"/>
    <n v="0"/>
    <n v="39.94"/>
    <n v="37.57"/>
    <n v="2.25"/>
    <n v="0.69"/>
    <n v="3.72"/>
    <n v="31.92"/>
    <n v="0"/>
    <n v="0"/>
    <n v="0"/>
    <n v="35.1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13"/>
    <n v="0.35"/>
    <n v="3.48"/>
    <n v="0"/>
    <n v="0"/>
    <n v="0"/>
    <n v="0"/>
    <n v="150"/>
    <n v="150"/>
    <n v="101"/>
    <n v="344"/>
    <n v="100"/>
    <n v="0"/>
    <x v="0"/>
    <n v="0"/>
    <n v="0"/>
    <n v="0"/>
    <n v="0"/>
    <n v="92080034.280000001"/>
    <n v="0"/>
    <n v="92070440"/>
    <n v="9594.2800000000007"/>
  </r>
  <r>
    <x v="35"/>
    <x v="0"/>
    <n v="2028"/>
    <x v="9"/>
    <n v="0"/>
    <n v="300"/>
    <n v="2.0407999999999999E-2"/>
    <n v="1977"/>
    <s v="2023_Plan"/>
    <s v="Emission Group 1"/>
    <s v="Base;2023BP"/>
    <s v="Base"/>
    <s v="Base"/>
    <s v="Base"/>
    <s v="ASG"/>
    <n v="42622"/>
    <n v="2438185.5"/>
    <n v="0"/>
    <n v="2441090.75"/>
    <n v="220.03"/>
    <n v="0"/>
    <n v="0"/>
    <n v="3131.6"/>
    <n v="0"/>
    <n v="0"/>
    <n v="32098"/>
    <n v="0"/>
    <n v="0"/>
    <n v="47032.54"/>
    <n v="111599.95"/>
    <n v="251641.33"/>
    <n v="774708.81"/>
    <n v="0"/>
    <n v="0"/>
    <n v="0"/>
    <n v="0"/>
    <n v="0"/>
    <n v="0"/>
    <n v="0"/>
    <n v="0"/>
    <n v="78722224"/>
    <n v="78803576"/>
    <n v="71720080"/>
    <n v="6788548.5"/>
    <n v="294891.19"/>
    <n v="0"/>
    <n v="6629.46"/>
    <n v="87983.05"/>
    <n v="0"/>
    <n v="0"/>
    <n v="35.090000000000003"/>
    <n v="36.07"/>
    <n v="1"/>
    <n v="0.1"/>
    <n v="1.32"/>
    <n v="30.13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8000000000000003"/>
    <n v="3.33"/>
    <n v="0"/>
    <n v="0"/>
    <n v="0"/>
    <n v="0"/>
    <n v="150"/>
    <n v="150"/>
    <n v="101"/>
    <n v="344"/>
    <n v="100"/>
    <n v="0"/>
    <x v="0"/>
    <n v="0"/>
    <n v="0"/>
    <n v="0"/>
    <n v="0"/>
    <n v="78810205.459999993"/>
    <n v="0"/>
    <n v="78803576"/>
    <n v="6629.46"/>
  </r>
  <r>
    <x v="35"/>
    <x v="0"/>
    <n v="2028"/>
    <x v="10"/>
    <n v="0"/>
    <n v="300"/>
    <n v="2.0407999999999999E-2"/>
    <n v="1977"/>
    <s v="2023_Plan"/>
    <s v="Emission Group 1"/>
    <s v="Base;2023BP"/>
    <s v="Base"/>
    <s v="Base"/>
    <s v="Base"/>
    <s v="ASG"/>
    <n v="42622"/>
    <n v="2564715"/>
    <n v="0"/>
    <n v="2567839.25"/>
    <n v="348.93"/>
    <n v="0"/>
    <n v="0"/>
    <n v="3475.94"/>
    <n v="0"/>
    <n v="0"/>
    <n v="16605"/>
    <n v="0"/>
    <n v="0"/>
    <n v="32627.54"/>
    <n v="107999.98"/>
    <n v="240128.56"/>
    <n v="745438.06"/>
    <n v="0"/>
    <n v="0"/>
    <n v="0"/>
    <n v="0"/>
    <n v="0"/>
    <n v="0"/>
    <n v="0"/>
    <n v="0"/>
    <n v="85518856"/>
    <n v="85607608"/>
    <n v="78352408"/>
    <n v="6877855.5"/>
    <n v="377281.38"/>
    <n v="0"/>
    <n v="10887.95"/>
    <n v="99639.2"/>
    <n v="0"/>
    <n v="0"/>
    <n v="36.03"/>
    <n v="36.590000000000003"/>
    <n v="1.07"/>
    <n v="0.14000000000000001"/>
    <n v="1.5"/>
    <n v="31.2"/>
    <n v="0"/>
    <n v="0"/>
    <n v="0"/>
    <n v="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9"/>
    <n v="3.87"/>
    <n v="0"/>
    <n v="0"/>
    <n v="0"/>
    <n v="0"/>
    <n v="150"/>
    <n v="150"/>
    <n v="101"/>
    <n v="344"/>
    <n v="100"/>
    <n v="0"/>
    <x v="0"/>
    <n v="0"/>
    <n v="0"/>
    <n v="0"/>
    <n v="0"/>
    <n v="85618495.950000003"/>
    <n v="0"/>
    <n v="85607608"/>
    <n v="10887.95"/>
  </r>
  <r>
    <x v="35"/>
    <x v="0"/>
    <n v="2028"/>
    <x v="11"/>
    <n v="0"/>
    <n v="300"/>
    <n v="2.0407999999999999E-2"/>
    <n v="1977"/>
    <s v="2023_Plan"/>
    <s v="Emission Group 1"/>
    <s v="Base;2023BP"/>
    <s v="Base"/>
    <s v="Base"/>
    <s v="Base"/>
    <s v="ASG"/>
    <n v="42622"/>
    <n v="3040196.5"/>
    <n v="0"/>
    <n v="3120396.25"/>
    <n v="4764.97"/>
    <n v="0"/>
    <n v="0"/>
    <n v="84956.88"/>
    <n v="0"/>
    <n v="0"/>
    <n v="23290.03"/>
    <n v="0"/>
    <n v="0"/>
    <n v="26012.54"/>
    <n v="111600"/>
    <n v="272930.96999999997"/>
    <n v="835295.63"/>
    <n v="0"/>
    <n v="0"/>
    <n v="0.61"/>
    <n v="0"/>
    <n v="0.15"/>
    <n v="0"/>
    <n v="0"/>
    <n v="0"/>
    <n v="105614880"/>
    <n v="108108584"/>
    <n v="99539016"/>
    <n v="8152763.5"/>
    <n v="416730.31"/>
    <n v="0"/>
    <n v="147995.48000000001"/>
    <n v="2641693.25"/>
    <n v="0"/>
    <n v="0"/>
    <n v="40.18"/>
    <n v="39.24"/>
    <n v="1.65"/>
    <n v="0.44"/>
    <n v="2.96"/>
    <n v="31.06"/>
    <n v="0"/>
    <n v="0"/>
    <n v="0"/>
    <n v="31.09"/>
    <n v="0"/>
    <n v="0"/>
    <n v="20967"/>
    <n v="0"/>
    <n v="0"/>
    <n v="0"/>
    <n v="4060.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03"/>
    <n v="7.0000000000000007E-2"/>
    <n v="3.5"/>
    <n v="0"/>
    <n v="0"/>
    <n v="0"/>
    <n v="0"/>
    <n v="150"/>
    <n v="150"/>
    <n v="101"/>
    <n v="344"/>
    <n v="100"/>
    <n v="0"/>
    <x v="0"/>
    <n v="0"/>
    <n v="0"/>
    <n v="0"/>
    <n v="0"/>
    <n v="108256579.48"/>
    <n v="0"/>
    <n v="108108584"/>
    <n v="147995.48000000001"/>
  </r>
  <r>
    <x v="35"/>
    <x v="1"/>
    <n v="2028"/>
    <x v="0"/>
    <n v="0"/>
    <n v="300"/>
    <n v="2.0407999999999999E-2"/>
    <n v="1977"/>
    <s v="2023_Plan"/>
    <s v="Emission Group 1"/>
    <s v="Base;2023BP"/>
    <s v="Base"/>
    <s v="Base"/>
    <s v="Base"/>
    <s v="ASG"/>
    <n v="42622"/>
    <n v="12587025"/>
    <n v="0"/>
    <n v="12730651"/>
    <n v="23407.03"/>
    <n v="0"/>
    <n v="0"/>
    <n v="167797.66"/>
    <n v="0"/>
    <n v="0"/>
    <n v="0"/>
    <n v="0"/>
    <n v="70"/>
    <n v="250822.09"/>
    <n v="312480"/>
    <n v="727389.69"/>
    <n v="2452444.25"/>
    <n v="0"/>
    <n v="0"/>
    <n v="0"/>
    <n v="3.94"/>
    <n v="784.17"/>
    <n v="10.48"/>
    <n v="0"/>
    <n v="0"/>
    <n v="459489344"/>
    <n v="453755392"/>
    <n v="390925664"/>
    <n v="62702292"/>
    <n v="127481.98"/>
    <n v="0"/>
    <n v="31737334"/>
    <n v="26003376"/>
    <n v="0"/>
    <n v="0"/>
    <n v="172.87"/>
    <n v="118.05"/>
    <n v="93.41"/>
    <n v="6.1"/>
    <n v="107.65"/>
    <n v="1355.89"/>
    <n v="0"/>
    <n v="0"/>
    <n v="0"/>
    <n v="154.97"/>
    <n v="0"/>
    <n v="69.89"/>
    <n v="20967"/>
    <n v="20967"/>
    <n v="0"/>
    <n v="0"/>
    <n v="0"/>
    <n v="1.22000003"/>
    <n v="1.3333329999999999E-2"/>
    <n v="0.02"/>
    <n v="1.21333337"/>
    <n v="2.3433332400000002"/>
    <n v="1.6666670000000001E-2"/>
    <n v="2.3333329999999999E-2"/>
    <n v="2.3033332799999999"/>
    <n v="0"/>
    <n v="0.2"/>
    <n v="0"/>
    <n v="0"/>
    <n v="0"/>
    <n v="0"/>
    <n v="0"/>
    <n v="0"/>
    <n v="0"/>
    <n v="0"/>
    <n v="4.66"/>
    <n v="0.01"/>
    <n v="0"/>
    <n v="0"/>
    <n v="0"/>
    <n v="420"/>
    <n v="420"/>
    <n v="811"/>
    <n v="957"/>
    <n v="0"/>
    <n v="0"/>
    <x v="0"/>
    <n v="2.7210659863999997E-4"/>
    <n v="2.7210659863999998E-3"/>
    <n v="8.0407519999999996E-2"/>
    <n v="3.4013340136000004E-4"/>
    <n v="485575335.98000002"/>
    <n v="82609.98"/>
    <n v="453755392"/>
    <n v="31737334"/>
  </r>
  <r>
    <x v="35"/>
    <x v="1"/>
    <n v="2028"/>
    <x v="1"/>
    <n v="0"/>
    <n v="300"/>
    <n v="2.0407999999999999E-2"/>
    <n v="1977"/>
    <s v="2023_Plan"/>
    <s v="Emission Group 1"/>
    <s v="Base;2023BP"/>
    <s v="Base"/>
    <s v="Base"/>
    <s v="Base"/>
    <s v="ASG"/>
    <n v="42622"/>
    <n v="9476261"/>
    <n v="0"/>
    <n v="9919612"/>
    <n v="2102.92"/>
    <n v="0"/>
    <n v="0"/>
    <n v="445466"/>
    <n v="0"/>
    <n v="0"/>
    <n v="0"/>
    <n v="0"/>
    <n v="0"/>
    <n v="245898.08"/>
    <n v="282240"/>
    <n v="996995.19"/>
    <n v="2810962.25"/>
    <n v="0"/>
    <n v="0"/>
    <n v="0"/>
    <n v="0"/>
    <n v="0"/>
    <n v="0"/>
    <n v="0"/>
    <n v="0"/>
    <n v="333780608"/>
    <n v="346477792"/>
    <n v="297335424"/>
    <n v="49092052"/>
    <n v="50465.09"/>
    <n v="0"/>
    <n v="75372.009999999995"/>
    <n v="12772553"/>
    <n v="0"/>
    <n v="0"/>
    <n v="54.03"/>
    <n v="38.630000000000003"/>
    <n v="7.54"/>
    <n v="1.19"/>
    <n v="12.81"/>
    <n v="35.840000000000003"/>
    <n v="0"/>
    <n v="0"/>
    <n v="0"/>
    <n v="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46553164.00999999"/>
    <n v="0"/>
    <n v="346477792"/>
    <n v="75372.009999999995"/>
  </r>
  <r>
    <x v="35"/>
    <x v="1"/>
    <n v="2028"/>
    <x v="2"/>
    <n v="0"/>
    <n v="300"/>
    <n v="2.0407999999999999E-2"/>
    <n v="1977"/>
    <s v="2023_Plan"/>
    <s v="Emission Group 1"/>
    <s v="Base;2023BP"/>
    <s v="Base"/>
    <s v="Base"/>
    <s v="Base"/>
    <s v="ASG"/>
    <n v="42622"/>
    <n v="8980229"/>
    <n v="0"/>
    <n v="8985918"/>
    <n v="137.99"/>
    <n v="0"/>
    <n v="0"/>
    <n v="5812.33"/>
    <n v="0"/>
    <n v="0"/>
    <n v="0"/>
    <n v="0"/>
    <n v="0"/>
    <n v="415775.13"/>
    <n v="312480"/>
    <n v="1217148.3799999999"/>
    <n v="3166965"/>
    <n v="0"/>
    <n v="0"/>
    <n v="0"/>
    <n v="0"/>
    <n v="0.19"/>
    <n v="0"/>
    <n v="0"/>
    <n v="0"/>
    <n v="304598336"/>
    <n v="304756160"/>
    <n v="260768816"/>
    <n v="43969664"/>
    <n v="17665.97"/>
    <n v="0"/>
    <n v="4113.99"/>
    <n v="161951.06"/>
    <n v="0"/>
    <n v="0"/>
    <n v="42.51"/>
    <n v="37.4"/>
    <n v="2.4500000000000002"/>
    <n v="0.4"/>
    <n v="4.5"/>
    <n v="29.81"/>
    <n v="0"/>
    <n v="0"/>
    <n v="0"/>
    <n v="27.8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04760273.99000001"/>
    <n v="0"/>
    <n v="304756160"/>
    <n v="4113.99"/>
  </r>
  <r>
    <x v="35"/>
    <x v="1"/>
    <n v="2028"/>
    <x v="3"/>
    <n v="0"/>
    <n v="300"/>
    <n v="2.0407999999999999E-2"/>
    <n v="1977"/>
    <s v="2023_Plan"/>
    <s v="Emission Group 1"/>
    <s v="Base;2023BP"/>
    <s v="Base"/>
    <s v="Base"/>
    <s v="Base"/>
    <s v="ASG"/>
    <n v="42622"/>
    <n v="8603730"/>
    <n v="0"/>
    <n v="8607812"/>
    <n v="497.71"/>
    <n v="0"/>
    <n v="0"/>
    <n v="4587.9799999999996"/>
    <n v="0"/>
    <n v="0"/>
    <n v="0"/>
    <n v="0"/>
    <n v="0"/>
    <n v="398973.31"/>
    <n v="302400"/>
    <n v="1076715.1299999999"/>
    <n v="2820390.5"/>
    <n v="0"/>
    <n v="0"/>
    <n v="0"/>
    <n v="0"/>
    <n v="6.28"/>
    <n v="0"/>
    <n v="0"/>
    <n v="0"/>
    <n v="292321056"/>
    <n v="292780256"/>
    <n v="251282384"/>
    <n v="41399620"/>
    <n v="98269.4"/>
    <n v="0"/>
    <n v="12499.46"/>
    <n v="471709.25"/>
    <n v="0"/>
    <n v="0"/>
    <n v="61.35"/>
    <n v="37.520000000000003"/>
    <n v="11.26"/>
    <n v="1.97"/>
    <n v="19.38"/>
    <n v="25.11"/>
    <n v="0"/>
    <n v="0"/>
    <n v="0"/>
    <n v="102.81"/>
    <n v="0"/>
    <n v="0"/>
    <n v="20967"/>
    <n v="0"/>
    <n v="0"/>
    <n v="0"/>
    <n v="0"/>
    <n v="0.02"/>
    <n v="0"/>
    <n v="0"/>
    <n v="0.02"/>
    <n v="0.05"/>
    <n v="0"/>
    <n v="0"/>
    <n v="0.05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292792755.45999998"/>
    <n v="0"/>
    <n v="292780256"/>
    <n v="12499.46"/>
  </r>
  <r>
    <x v="35"/>
    <x v="1"/>
    <n v="2028"/>
    <x v="4"/>
    <n v="0"/>
    <n v="300"/>
    <n v="2.0407999999999999E-2"/>
    <n v="1977"/>
    <s v="2023_Plan"/>
    <s v="Emission Group 1"/>
    <s v="Base;2023BP"/>
    <s v="Base"/>
    <s v="Base"/>
    <s v="Base"/>
    <s v="ASG"/>
    <n v="42622"/>
    <n v="10091775"/>
    <n v="0"/>
    <n v="10098487"/>
    <n v="1003.56"/>
    <n v="0"/>
    <n v="0"/>
    <n v="8626.27"/>
    <n v="0"/>
    <n v="0"/>
    <n v="0"/>
    <n v="0"/>
    <n v="178"/>
    <n v="511857.63"/>
    <n v="312480"/>
    <n v="1878811.75"/>
    <n v="3670461.5"/>
    <n v="0"/>
    <n v="0"/>
    <n v="0"/>
    <n v="5.7"/>
    <n v="899.69"/>
    <n v="0.67"/>
    <n v="0"/>
    <n v="0"/>
    <n v="342417120"/>
    <n v="342188512"/>
    <n v="293748864"/>
    <n v="48297248"/>
    <n v="142280.19"/>
    <n v="0"/>
    <n v="2043051.13"/>
    <n v="1814437.5"/>
    <n v="0"/>
    <n v="0"/>
    <n v="133"/>
    <n v="63.84"/>
    <n v="22.86"/>
    <n v="2.08"/>
    <n v="68.3"/>
    <n v="2035.81"/>
    <n v="0"/>
    <n v="0"/>
    <n v="0"/>
    <n v="210.34"/>
    <n v="0"/>
    <n v="69.89"/>
    <n v="20967"/>
    <n v="20967"/>
    <n v="0"/>
    <n v="0"/>
    <n v="0"/>
    <n v="1.1599999700000001"/>
    <n v="0.02"/>
    <n v="0"/>
    <n v="1.1599999700000001"/>
    <n v="2.1300001100000001"/>
    <n v="3.6666669999999998E-2"/>
    <n v="0"/>
    <n v="2.0933332400000002"/>
    <n v="0"/>
    <n v="0.62"/>
    <n v="0"/>
    <n v="0"/>
    <n v="0"/>
    <n v="0"/>
    <n v="0"/>
    <n v="0"/>
    <n v="0.03"/>
    <n v="0.03"/>
    <n v="4.5599999999999996"/>
    <n v="0.02"/>
    <n v="0"/>
    <n v="0"/>
    <n v="0"/>
    <n v="420"/>
    <n v="420"/>
    <n v="811"/>
    <n v="957"/>
    <n v="0"/>
    <n v="0"/>
    <x v="0"/>
    <n v="4.0815999999999997E-4"/>
    <n v="4.0815999999999995E-3"/>
    <n v="0.1163256"/>
    <n v="7.4829340135999995E-4"/>
    <n v="344351075.02999997"/>
    <n v="119511.90000000001"/>
    <n v="342188512"/>
    <n v="2043051.13"/>
  </r>
  <r>
    <x v="35"/>
    <x v="1"/>
    <n v="2028"/>
    <x v="5"/>
    <n v="0"/>
    <n v="300"/>
    <n v="2.0407999999999999E-2"/>
    <n v="1977"/>
    <s v="2023_Plan"/>
    <s v="Emission Group 1"/>
    <s v="Base;2023BP"/>
    <s v="Base"/>
    <s v="Base"/>
    <s v="Base"/>
    <s v="ASG"/>
    <n v="42622"/>
    <n v="10624170"/>
    <n v="0"/>
    <n v="10811781"/>
    <n v="16260.53"/>
    <n v="0"/>
    <n v="0"/>
    <n v="203916.86"/>
    <n v="0"/>
    <n v="0"/>
    <n v="0"/>
    <n v="0"/>
    <n v="0"/>
    <n v="522168.47"/>
    <n v="302400"/>
    <n v="1279153.5"/>
    <n v="2912974.25"/>
    <n v="0"/>
    <n v="0"/>
    <n v="0"/>
    <n v="0"/>
    <n v="0"/>
    <n v="0"/>
    <n v="0"/>
    <n v="0"/>
    <n v="362196800"/>
    <n v="366910912"/>
    <n v="315133824"/>
    <n v="51623084"/>
    <n v="153760.42000000001"/>
    <n v="0"/>
    <n v="946656.5"/>
    <n v="5660759.5"/>
    <n v="0"/>
    <n v="0"/>
    <n v="97"/>
    <n v="53.27"/>
    <n v="22.2"/>
    <n v="5.4"/>
    <n v="44.96"/>
    <n v="58.22"/>
    <n v="0"/>
    <n v="0"/>
    <n v="0"/>
    <n v="2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0"/>
    <n v="0"/>
    <n v="0"/>
    <n v="0"/>
    <n v="420"/>
    <n v="420"/>
    <n v="811"/>
    <n v="957"/>
    <n v="0"/>
    <n v="0"/>
    <x v="0"/>
    <n v="0"/>
    <n v="0"/>
    <n v="0"/>
    <n v="0"/>
    <n v="367857568.5"/>
    <n v="0"/>
    <n v="366910912"/>
    <n v="946656.5"/>
  </r>
  <r>
    <x v="35"/>
    <x v="1"/>
    <n v="2028"/>
    <x v="6"/>
    <n v="0"/>
    <n v="300"/>
    <n v="2.0407999999999999E-2"/>
    <n v="1977"/>
    <s v="2023_Plan"/>
    <s v="Emission Group 1"/>
    <s v="Base;2023BP"/>
    <s v="Base"/>
    <s v="Base"/>
    <s v="Base"/>
    <s v="ASG"/>
    <n v="42622"/>
    <n v="12269117"/>
    <n v="0"/>
    <n v="12162921"/>
    <n v="208003.08"/>
    <n v="0"/>
    <n v="0"/>
    <n v="102656.34"/>
    <n v="0"/>
    <n v="0"/>
    <n v="0"/>
    <n v="0"/>
    <n v="22"/>
    <n v="608577.93999999994"/>
    <n v="312480"/>
    <n v="1333703.6299999999"/>
    <n v="2708000"/>
    <n v="0"/>
    <n v="0"/>
    <n v="0"/>
    <n v="2.12"/>
    <n v="860.95"/>
    <n v="13.72"/>
    <n v="0"/>
    <n v="0"/>
    <n v="681010560"/>
    <n v="419602912"/>
    <n v="361740864"/>
    <n v="57623436"/>
    <n v="238936.22"/>
    <n v="0"/>
    <n v="307275872"/>
    <n v="45868236"/>
    <n v="0"/>
    <n v="0"/>
    <n v="420.36"/>
    <n v="374.57"/>
    <n v="138.83000000000001"/>
    <n v="17.21"/>
    <n v="288.12"/>
    <n v="1477.27"/>
    <n v="0"/>
    <n v="0"/>
    <n v="0"/>
    <n v="446.81"/>
    <n v="0"/>
    <n v="69.89"/>
    <n v="20967"/>
    <n v="20967"/>
    <n v="0"/>
    <n v="0"/>
    <n v="0"/>
    <n v="1.9133332999999999"/>
    <n v="3.3333299999999998E-3"/>
    <n v="0.04"/>
    <n v="1.9133332999999999"/>
    <n v="4.1833334000000004"/>
    <n v="6.6666700000000004E-3"/>
    <n v="0.05"/>
    <n v="4.1266665500000004"/>
    <n v="0"/>
    <n v="0.08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6.8026598639999987E-5"/>
    <n v="6.8026598639999987E-4"/>
    <n v="4.3264959999999998E-2"/>
    <n v="1.3605340136E-4"/>
    <n v="726923234.03999996"/>
    <n v="44450.04"/>
    <n v="419602912"/>
    <n v="307275872"/>
  </r>
  <r>
    <x v="35"/>
    <x v="1"/>
    <n v="2028"/>
    <x v="7"/>
    <n v="0"/>
    <n v="300"/>
    <n v="2.0407999999999999E-2"/>
    <n v="1977"/>
    <s v="2023_Plan"/>
    <s v="Emission Group 1"/>
    <s v="Base;2023BP"/>
    <s v="Base"/>
    <s v="Base"/>
    <s v="Base"/>
    <s v="ASG"/>
    <n v="42622"/>
    <n v="11448399"/>
    <n v="0"/>
    <n v="11572306"/>
    <n v="32993.81"/>
    <n v="0"/>
    <n v="0"/>
    <n v="156873.81"/>
    <n v="0"/>
    <n v="0"/>
    <n v="0"/>
    <n v="0"/>
    <n v="0"/>
    <n v="551216.81000000006"/>
    <n v="312480"/>
    <n v="1341755"/>
    <n v="2936117"/>
    <n v="0"/>
    <n v="0"/>
    <n v="0"/>
    <n v="0"/>
    <n v="9.9499999999999993"/>
    <n v="0"/>
    <n v="0"/>
    <n v="0"/>
    <n v="396430432"/>
    <n v="394849984"/>
    <n v="339432480"/>
    <n v="55209252"/>
    <n v="208240.5"/>
    <n v="0"/>
    <n v="6426854"/>
    <n v="4846404.5"/>
    <n v="0"/>
    <n v="0"/>
    <n v="131.59"/>
    <n v="90.58"/>
    <n v="34.65"/>
    <n v="7.8"/>
    <n v="71.7"/>
    <n v="194.79"/>
    <n v="0"/>
    <n v="0"/>
    <n v="0"/>
    <n v="30.89"/>
    <n v="0"/>
    <n v="0"/>
    <n v="20967"/>
    <n v="0"/>
    <n v="0"/>
    <n v="0"/>
    <n v="0"/>
    <n v="3.6666669999999998E-2"/>
    <n v="0"/>
    <n v="0"/>
    <n v="3.6666669999999998E-2"/>
    <n v="6.6666669999999997E-2"/>
    <n v="0"/>
    <n v="0"/>
    <n v="6.6666669999999997E-2"/>
    <n v="0"/>
    <n v="0"/>
    <n v="0"/>
    <n v="0"/>
    <n v="0"/>
    <n v="0"/>
    <n v="0"/>
    <n v="0"/>
    <n v="0"/>
    <n v="0"/>
    <n v="4.91"/>
    <n v="0"/>
    <n v="0"/>
    <n v="0"/>
    <n v="0"/>
    <n v="420"/>
    <n v="420"/>
    <n v="811"/>
    <n v="957"/>
    <n v="0"/>
    <n v="0"/>
    <x v="0"/>
    <n v="0"/>
    <n v="0"/>
    <n v="0"/>
    <n v="0"/>
    <n v="401276838"/>
    <n v="0"/>
    <n v="394849984"/>
    <n v="6426854"/>
  </r>
  <r>
    <x v="35"/>
    <x v="1"/>
    <n v="2028"/>
    <x v="8"/>
    <n v="0"/>
    <n v="300"/>
    <n v="2.0407999999999999E-2"/>
    <n v="1977"/>
    <s v="2023_Plan"/>
    <s v="Emission Group 1"/>
    <s v="Base;2023BP"/>
    <s v="Base"/>
    <s v="Base"/>
    <s v="Base"/>
    <s v="ASG"/>
    <n v="42622"/>
    <n v="9901056"/>
    <n v="0"/>
    <n v="9904335"/>
    <n v="362.21"/>
    <n v="0"/>
    <n v="0"/>
    <n v="4100.04"/>
    <n v="0"/>
    <n v="0"/>
    <n v="0"/>
    <n v="0"/>
    <n v="76"/>
    <n v="465959.03"/>
    <n v="302400"/>
    <n v="1266366.5"/>
    <n v="3064961.5"/>
    <n v="0"/>
    <n v="0"/>
    <n v="0"/>
    <n v="13.29"/>
    <n v="436.18"/>
    <n v="8.3699999999999992"/>
    <n v="0"/>
    <n v="0"/>
    <n v="335692320"/>
    <n v="335837152"/>
    <n v="288289920"/>
    <n v="47437684"/>
    <n v="109509.72"/>
    <n v="0"/>
    <n v="24583.48"/>
    <n v="169422.07999999999"/>
    <n v="0"/>
    <n v="0"/>
    <n v="109.66"/>
    <n v="58.47"/>
    <n v="24.42"/>
    <n v="2.0499999999999998"/>
    <n v="50.62"/>
    <n v="67.87"/>
    <n v="0"/>
    <n v="0"/>
    <n v="0"/>
    <n v="41.32"/>
    <n v="0"/>
    <n v="69.89"/>
    <n v="20967"/>
    <n v="20967"/>
    <n v="0"/>
    <n v="0"/>
    <n v="0"/>
    <n v="0.58333330999999999"/>
    <n v="1.3333329999999999E-2"/>
    <n v="6.6666700000000004E-3"/>
    <n v="0.58333330999999999"/>
    <n v="1.3866666599999999"/>
    <n v="3.6666669999999998E-2"/>
    <n v="6.6666700000000004E-3"/>
    <n v="1.3433333599999999"/>
    <n v="0.01"/>
    <n v="0.21"/>
    <n v="0"/>
    <n v="0"/>
    <n v="0"/>
    <n v="0"/>
    <n v="0"/>
    <n v="0"/>
    <n v="0"/>
    <n v="0"/>
    <n v="5.01"/>
    <n v="0.01"/>
    <n v="0"/>
    <n v="0"/>
    <n v="0"/>
    <n v="420"/>
    <n v="420"/>
    <n v="811"/>
    <n v="957"/>
    <n v="0"/>
    <n v="0"/>
    <x v="0"/>
    <n v="2.7210659863999997E-4"/>
    <n v="2.7210659863999998E-3"/>
    <n v="0.27122231999999996"/>
    <n v="7.4829340135999995E-4"/>
    <n v="336140386.91000003"/>
    <n v="278651.43"/>
    <n v="335837152"/>
    <n v="24583.48"/>
  </r>
  <r>
    <x v="35"/>
    <x v="1"/>
    <n v="2028"/>
    <x v="9"/>
    <n v="0"/>
    <n v="300"/>
    <n v="2.0407999999999999E-2"/>
    <n v="1977"/>
    <s v="2023_Plan"/>
    <s v="Emission Group 1"/>
    <s v="Base;2023BP"/>
    <s v="Base"/>
    <s v="Base"/>
    <s v="Base"/>
    <s v="ASG"/>
    <n v="42622"/>
    <n v="8657071"/>
    <n v="0"/>
    <n v="8660813"/>
    <n v="97.72"/>
    <n v="0"/>
    <n v="0"/>
    <n v="3838.71"/>
    <n v="0"/>
    <n v="0"/>
    <n v="0"/>
    <n v="0"/>
    <n v="0"/>
    <n v="393508.25"/>
    <n v="312480"/>
    <n v="1091614"/>
    <n v="3001365.25"/>
    <n v="0"/>
    <n v="0"/>
    <n v="0"/>
    <n v="0"/>
    <n v="0.09"/>
    <n v="0"/>
    <n v="0"/>
    <n v="0"/>
    <n v="292889472"/>
    <n v="292987456"/>
    <n v="251578048"/>
    <n v="41396400"/>
    <n v="12920.03"/>
    <n v="0"/>
    <n v="2930.87"/>
    <n v="100930.64"/>
    <n v="0"/>
    <n v="0"/>
    <n v="46.24"/>
    <n v="37.26"/>
    <n v="4.4400000000000004"/>
    <n v="0.8"/>
    <n v="7.41"/>
    <n v="29.99"/>
    <n v="0"/>
    <n v="0"/>
    <n v="0"/>
    <n v="26.2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9000000000000004"/>
    <n v="0"/>
    <n v="0"/>
    <n v="0"/>
    <n v="0"/>
    <n v="420"/>
    <n v="420"/>
    <n v="811"/>
    <n v="957"/>
    <n v="0"/>
    <n v="0"/>
    <x v="0"/>
    <n v="0"/>
    <n v="0"/>
    <n v="0"/>
    <n v="0"/>
    <n v="292990386.87"/>
    <n v="0"/>
    <n v="292987456"/>
    <n v="2930.87"/>
  </r>
  <r>
    <x v="35"/>
    <x v="1"/>
    <n v="2028"/>
    <x v="10"/>
    <n v="0"/>
    <n v="300"/>
    <n v="2.0407999999999999E-2"/>
    <n v="1977"/>
    <s v="2023_Plan"/>
    <s v="Emission Group 1"/>
    <s v="Base;2023BP"/>
    <s v="Base"/>
    <s v="Base"/>
    <s v="Base"/>
    <s v="ASG"/>
    <n v="42622"/>
    <n v="9114780"/>
    <n v="0"/>
    <n v="9121162"/>
    <n v="245.44"/>
    <n v="0"/>
    <n v="0"/>
    <n v="6652.35"/>
    <n v="0"/>
    <n v="0"/>
    <n v="0"/>
    <n v="0"/>
    <n v="0"/>
    <n v="303036.56"/>
    <n v="302400"/>
    <n v="1138362.75"/>
    <n v="2925571.25"/>
    <n v="0"/>
    <n v="0"/>
    <n v="0"/>
    <n v="0"/>
    <n v="0.3"/>
    <n v="0"/>
    <n v="0"/>
    <n v="0"/>
    <n v="313819424"/>
    <n v="313998624"/>
    <n v="269459968"/>
    <n v="44496368"/>
    <n v="42439.79"/>
    <n v="0"/>
    <n v="6981.91"/>
    <n v="186168.39"/>
    <n v="0"/>
    <n v="0"/>
    <n v="47.74"/>
    <n v="37.619999999999997"/>
    <n v="4.7699999999999996"/>
    <n v="0.81"/>
    <n v="8.64"/>
    <n v="28.45"/>
    <n v="0"/>
    <n v="0"/>
    <n v="0"/>
    <n v="27.9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314005605.91000003"/>
    <n v="0"/>
    <n v="313998624"/>
    <n v="6981.91"/>
  </r>
  <r>
    <x v="35"/>
    <x v="1"/>
    <n v="2028"/>
    <x v="11"/>
    <n v="0"/>
    <n v="300"/>
    <n v="2.0407999999999999E-2"/>
    <n v="1977"/>
    <s v="2023_Plan"/>
    <s v="Emission Group 1"/>
    <s v="Base;2023BP"/>
    <s v="Base"/>
    <s v="Base"/>
    <s v="Base"/>
    <s v="ASG"/>
    <n v="42622"/>
    <n v="10437443"/>
    <n v="0"/>
    <n v="10663077"/>
    <n v="13402.79"/>
    <n v="0"/>
    <n v="0"/>
    <n v="239027.25"/>
    <n v="0"/>
    <n v="0"/>
    <n v="0"/>
    <n v="0"/>
    <n v="0"/>
    <n v="287907.96999999997"/>
    <n v="312480"/>
    <n v="1150700.3799999999"/>
    <n v="3225638"/>
    <n v="0"/>
    <n v="0"/>
    <n v="0"/>
    <n v="0"/>
    <n v="0.82"/>
    <n v="0"/>
    <n v="0"/>
    <n v="0"/>
    <n v="366386944"/>
    <n v="372785952"/>
    <n v="320198976"/>
    <n v="52516160"/>
    <n v="71023.02"/>
    <n v="0"/>
    <n v="712239.63"/>
    <n v="7111239"/>
    <n v="0"/>
    <n v="0"/>
    <n v="61.31"/>
    <n v="44.12"/>
    <n v="9.8000000000000007"/>
    <n v="1.62"/>
    <n v="17.39"/>
    <n v="53.14"/>
    <n v="0"/>
    <n v="0"/>
    <n v="0"/>
    <n v="29.75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9400000000000004"/>
    <n v="0"/>
    <n v="0"/>
    <n v="0"/>
    <n v="0"/>
    <n v="420"/>
    <n v="420"/>
    <n v="811"/>
    <n v="957"/>
    <n v="0"/>
    <n v="0"/>
    <x v="0"/>
    <n v="0"/>
    <n v="0"/>
    <n v="0"/>
    <n v="0"/>
    <n v="373498191.63"/>
    <n v="0"/>
    <n v="372785952"/>
    <n v="712239.63"/>
  </r>
  <r>
    <x v="35"/>
    <x v="2"/>
    <n v="2028"/>
    <x v="0"/>
    <n v="0"/>
    <n v="300"/>
    <n v="2.0407999999999999E-2"/>
    <n v="1977"/>
    <s v="2023_Plan"/>
    <s v="Emission Group 1"/>
    <s v="Base;2023BP"/>
    <s v="Base"/>
    <s v="Base"/>
    <s v="Base"/>
    <s v="ASG"/>
    <n v="42622"/>
    <n v="21506910"/>
    <n v="0"/>
    <n v="21354806"/>
    <n v="188523.17"/>
    <n v="0"/>
    <n v="0"/>
    <n v="37739.01"/>
    <n v="0"/>
    <n v="0"/>
    <n v="0"/>
    <n v="0"/>
    <n v="156"/>
    <n v="213631.66"/>
    <n v="550560"/>
    <n v="1003732.5"/>
    <n v="3552998"/>
    <n v="0"/>
    <n v="0"/>
    <n v="0"/>
    <n v="2.99"/>
    <n v="1262.96"/>
    <n v="0"/>
    <n v="0"/>
    <n v="0"/>
    <n v="725219840"/>
    <n v="744612992"/>
    <n v="644941440"/>
    <n v="99095272"/>
    <n v="576014.13"/>
    <n v="0"/>
    <n v="29441030"/>
    <n v="48834184"/>
    <n v="0"/>
    <n v="0"/>
    <n v="222.75"/>
    <n v="101.19"/>
    <n v="143.96"/>
    <n v="13.59"/>
    <n v="156.47"/>
    <n v="156.16999999999999"/>
    <n v="0"/>
    <n v="0"/>
    <n v="0"/>
    <n v="1294"/>
    <n v="0"/>
    <n v="69.89"/>
    <n v="20967"/>
    <n v="0"/>
    <n v="0"/>
    <n v="0"/>
    <n v="0"/>
    <n v="1.17666662"/>
    <n v="1.3333329999999999E-2"/>
    <n v="0"/>
    <n v="1.17666662"/>
    <n v="2.3033332799999999"/>
    <n v="1.3333329999999999E-2"/>
    <n v="0"/>
    <n v="2.2899999599999998"/>
    <n v="0"/>
    <n v="0.3"/>
    <n v="0"/>
    <n v="0"/>
    <n v="0"/>
    <n v="0"/>
    <n v="0"/>
    <n v="0"/>
    <n v="0"/>
    <n v="0"/>
    <n v="5.21"/>
    <n v="0.01"/>
    <n v="0"/>
    <n v="0"/>
    <n v="0"/>
    <n v="740"/>
    <n v="740"/>
    <n v="1164"/>
    <n v="1422"/>
    <n v="0"/>
    <n v="0"/>
    <x v="0"/>
    <n v="2.7210659863999997E-4"/>
    <n v="2.7210659863999998E-3"/>
    <n v="6.1019919999999998E-2"/>
    <n v="2.7210659863999997E-4"/>
    <n v="774116713.33000004"/>
    <n v="62691.33"/>
    <n v="744612992"/>
    <n v="29441030"/>
  </r>
  <r>
    <x v="35"/>
    <x v="2"/>
    <n v="2028"/>
    <x v="1"/>
    <n v="0"/>
    <n v="300"/>
    <n v="2.0407999999999999E-2"/>
    <n v="1977"/>
    <s v="2023_Plan"/>
    <s v="Emission Group 1"/>
    <s v="Base;2023BP"/>
    <s v="Base"/>
    <s v="Base"/>
    <s v="Base"/>
    <s v="ASG"/>
    <n v="42622"/>
    <n v="16648189"/>
    <n v="0"/>
    <n v="16380493"/>
    <n v="297257.75"/>
    <n v="0"/>
    <n v="0"/>
    <n v="29591"/>
    <n v="0"/>
    <n v="0"/>
    <n v="0"/>
    <n v="0"/>
    <n v="0"/>
    <n v="201125.75"/>
    <n v="497280"/>
    <n v="1075718.25"/>
    <n v="4277715"/>
    <n v="0"/>
    <n v="0"/>
    <n v="0"/>
    <n v="0"/>
    <n v="0"/>
    <n v="0"/>
    <n v="0"/>
    <n v="0"/>
    <n v="557849856"/>
    <n v="549725504"/>
    <n v="473046816"/>
    <n v="76150208"/>
    <n v="528206.56000000006"/>
    <n v="0"/>
    <n v="8890276"/>
    <n v="765927.63"/>
    <n v="0"/>
    <n v="0"/>
    <n v="91.78"/>
    <n v="41.37"/>
    <n v="34.08"/>
    <n v="5.0199999999999996"/>
    <n v="43"/>
    <n v="29.91"/>
    <n v="0"/>
    <n v="0"/>
    <n v="0"/>
    <n v="2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2"/>
    <n v="0"/>
    <n v="0"/>
    <n v="0"/>
    <n v="0"/>
    <n v="740"/>
    <n v="740"/>
    <n v="1164"/>
    <n v="1422"/>
    <n v="0"/>
    <n v="0"/>
    <x v="0"/>
    <n v="0"/>
    <n v="0"/>
    <n v="0"/>
    <n v="0"/>
    <n v="558615780"/>
    <n v="0"/>
    <n v="549725504"/>
    <n v="8890276"/>
  </r>
  <r>
    <x v="35"/>
    <x v="2"/>
    <n v="2028"/>
    <x v="2"/>
    <n v="0"/>
    <n v="300"/>
    <n v="2.0407999999999999E-2"/>
    <n v="1977"/>
    <s v="2023_Plan"/>
    <s v="Emission Group 1"/>
    <s v="Base;2023BP"/>
    <s v="Base"/>
    <s v="Base"/>
    <s v="Base"/>
    <s v="ASG"/>
    <n v="42622"/>
    <n v="15377393"/>
    <n v="0"/>
    <n v="15375114"/>
    <n v="3346.04"/>
    <n v="0"/>
    <n v="0"/>
    <n v="1132.6400000000001"/>
    <n v="0"/>
    <n v="0"/>
    <n v="0"/>
    <n v="0"/>
    <n v="1.33"/>
    <n v="314251.44"/>
    <n v="550560"/>
    <n v="1255495.5"/>
    <n v="4756193"/>
    <n v="0"/>
    <n v="0"/>
    <n v="0"/>
    <n v="0"/>
    <n v="21.71"/>
    <n v="0"/>
    <n v="0"/>
    <n v="0"/>
    <n v="494428480"/>
    <n v="494363936"/>
    <n v="423382080"/>
    <n v="70409832"/>
    <n v="571933.25"/>
    <n v="0"/>
    <n v="92750.77"/>
    <n v="28206.93"/>
    <n v="0"/>
    <n v="0"/>
    <n v="57.47"/>
    <n v="38.89"/>
    <n v="12.33"/>
    <n v="1.51"/>
    <n v="16.46"/>
    <n v="27.72"/>
    <n v="0"/>
    <n v="0"/>
    <n v="0"/>
    <n v="24.9"/>
    <n v="0"/>
    <n v="0"/>
    <n v="20967"/>
    <n v="0"/>
    <n v="0"/>
    <n v="0"/>
    <n v="0"/>
    <n v="2.3333329999999999E-2"/>
    <n v="0"/>
    <n v="0"/>
    <n v="2.3333329999999999E-2"/>
    <n v="4.666667E-2"/>
    <n v="0"/>
    <n v="0"/>
    <n v="4.666667E-2"/>
    <n v="0"/>
    <n v="0"/>
    <n v="0"/>
    <n v="0"/>
    <n v="0"/>
    <n v="0"/>
    <n v="0"/>
    <n v="0"/>
    <n v="0"/>
    <n v="0"/>
    <n v="6.18"/>
    <n v="0"/>
    <n v="0"/>
    <n v="0"/>
    <n v="0"/>
    <n v="740"/>
    <n v="740"/>
    <n v="1164"/>
    <n v="1422"/>
    <n v="0"/>
    <n v="0"/>
    <x v="0"/>
    <n v="0"/>
    <n v="0"/>
    <n v="0"/>
    <n v="0"/>
    <n v="494456686.76999998"/>
    <n v="0"/>
    <n v="494363936"/>
    <n v="92750.77"/>
  </r>
  <r>
    <x v="35"/>
    <x v="2"/>
    <n v="2028"/>
    <x v="3"/>
    <n v="0"/>
    <n v="300"/>
    <n v="2.0407999999999999E-2"/>
    <n v="1977"/>
    <s v="2023_Plan"/>
    <s v="Emission Group 1"/>
    <s v="Base;2023BP"/>
    <s v="Base"/>
    <s v="Base"/>
    <s v="Base"/>
    <s v="ASG"/>
    <n v="42622"/>
    <n v="14016195"/>
    <n v="0"/>
    <n v="14013588"/>
    <n v="4018.92"/>
    <n v="0"/>
    <n v="0"/>
    <n v="1494.9"/>
    <n v="0"/>
    <n v="0"/>
    <n v="0"/>
    <n v="0"/>
    <n v="1.33"/>
    <n v="298292.38"/>
    <n v="532800"/>
    <n v="1152492.8799999999"/>
    <n v="3511872.75"/>
    <n v="0"/>
    <n v="0"/>
    <n v="0"/>
    <n v="0"/>
    <n v="38.15"/>
    <n v="0"/>
    <n v="0"/>
    <n v="0"/>
    <n v="460015872"/>
    <n v="460144032"/>
    <n v="395181248"/>
    <n v="64592188"/>
    <n v="370613.72"/>
    <n v="0"/>
    <n v="109641.57"/>
    <n v="237783.66"/>
    <n v="0"/>
    <n v="0"/>
    <n v="115.27"/>
    <n v="39.29"/>
    <n v="54.15"/>
    <n v="9.24"/>
    <n v="68.47"/>
    <n v="27.28"/>
    <n v="0"/>
    <n v="0"/>
    <n v="0"/>
    <n v="159.06"/>
    <n v="0"/>
    <n v="0"/>
    <n v="20967"/>
    <n v="0"/>
    <n v="0"/>
    <n v="0"/>
    <n v="0"/>
    <n v="6.6666669999999997E-2"/>
    <n v="0"/>
    <n v="0"/>
    <n v="6.6666669999999997E-2"/>
    <n v="0.11333334"/>
    <n v="0"/>
    <n v="0"/>
    <n v="0.11333334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460253673.56999999"/>
    <n v="0"/>
    <n v="460144032"/>
    <n v="109641.57"/>
  </r>
  <r>
    <x v="35"/>
    <x v="2"/>
    <n v="2028"/>
    <x v="4"/>
    <n v="0"/>
    <n v="300"/>
    <n v="2.0407999999999999E-2"/>
    <n v="1977"/>
    <s v="2023_Plan"/>
    <s v="Emission Group 1"/>
    <s v="Base;2023BP"/>
    <s v="Base"/>
    <s v="Base"/>
    <s v="Base"/>
    <s v="ASG"/>
    <n v="42622"/>
    <n v="15041307"/>
    <n v="0"/>
    <n v="15037889"/>
    <n v="6114.01"/>
    <n v="0"/>
    <n v="0"/>
    <n v="2817.16"/>
    <n v="0"/>
    <n v="0"/>
    <n v="0"/>
    <n v="0"/>
    <n v="13.33"/>
    <n v="390997.53"/>
    <n v="550560"/>
    <n v="1896676.5"/>
    <n v="4788226"/>
    <n v="0"/>
    <n v="0"/>
    <n v="0"/>
    <n v="1.08"/>
    <n v="155.55000000000001"/>
    <n v="0"/>
    <n v="0"/>
    <n v="0"/>
    <n v="490164928"/>
    <n v="491162176"/>
    <n v="422223968"/>
    <n v="68684720"/>
    <n v="253532.64"/>
    <n v="0"/>
    <n v="602610.81000000006"/>
    <n v="1599867.38"/>
    <n v="0"/>
    <n v="0"/>
    <n v="100.27"/>
    <n v="41.77"/>
    <n v="25.43"/>
    <n v="4.55"/>
    <n v="51"/>
    <n v="98.56"/>
    <n v="0"/>
    <n v="0"/>
    <n v="0"/>
    <n v="567.9"/>
    <n v="0"/>
    <n v="69.89"/>
    <n v="20967"/>
    <n v="0"/>
    <n v="0"/>
    <n v="0"/>
    <n v="0"/>
    <n v="0.10666667000000001"/>
    <n v="3.3333299999999998E-3"/>
    <n v="0"/>
    <n v="0.10666667000000001"/>
    <n v="0.31666665999999999"/>
    <n v="3.3333299999999998E-3"/>
    <n v="0"/>
    <n v="0.31333333000000002"/>
    <n v="0"/>
    <n v="0.02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6.8026598639999987E-5"/>
    <n v="6.8026598639999987E-4"/>
    <n v="2.204064E-2"/>
    <n v="6.8026598639999987E-5"/>
    <n v="491787431.17000002"/>
    <n v="22644.36"/>
    <n v="491162176"/>
    <n v="602610.81000000006"/>
  </r>
  <r>
    <x v="35"/>
    <x v="2"/>
    <n v="2028"/>
    <x v="5"/>
    <n v="0"/>
    <n v="300"/>
    <n v="2.0407999999999999E-2"/>
    <n v="1977"/>
    <s v="2023_Plan"/>
    <s v="Emission Group 1"/>
    <s v="Base;2023BP"/>
    <s v="Base"/>
    <s v="Base"/>
    <s v="Base"/>
    <s v="ASG"/>
    <n v="42622"/>
    <n v="15263804"/>
    <n v="0"/>
    <n v="15205458"/>
    <n v="136183.42000000001"/>
    <n v="0"/>
    <n v="0"/>
    <n v="77782.710000000006"/>
    <n v="0"/>
    <n v="0"/>
    <n v="0"/>
    <n v="0"/>
    <n v="0"/>
    <n v="399035.06"/>
    <n v="532800"/>
    <n v="1308203.6299999999"/>
    <n v="4160960.75"/>
    <n v="0"/>
    <n v="0"/>
    <n v="0"/>
    <n v="0"/>
    <n v="0.16"/>
    <n v="0"/>
    <n v="0"/>
    <n v="0"/>
    <n v="483928320"/>
    <n v="482665696"/>
    <n v="413576832"/>
    <n v="68689048"/>
    <n v="400050.38"/>
    <n v="0"/>
    <n v="3954122"/>
    <n v="2691499"/>
    <n v="0"/>
    <n v="0"/>
    <n v="119.66"/>
    <n v="38.950000000000003"/>
    <n v="46.73"/>
    <n v="9.2200000000000006"/>
    <n v="67.31"/>
    <n v="29.04"/>
    <n v="0"/>
    <n v="0"/>
    <n v="0"/>
    <n v="34.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6.67"/>
    <n v="0"/>
    <n v="0"/>
    <n v="0"/>
    <n v="0"/>
    <n v="740"/>
    <n v="740"/>
    <n v="1164"/>
    <n v="1422"/>
    <n v="0"/>
    <n v="0"/>
    <x v="0"/>
    <n v="0"/>
    <n v="0"/>
    <n v="0"/>
    <n v="0"/>
    <n v="486619818"/>
    <n v="0"/>
    <n v="482665696"/>
    <n v="3954122"/>
  </r>
  <r>
    <x v="35"/>
    <x v="2"/>
    <n v="2028"/>
    <x v="6"/>
    <n v="0"/>
    <n v="300"/>
    <n v="2.0407999999999999E-2"/>
    <n v="1977"/>
    <s v="2023_Plan"/>
    <s v="Emission Group 1"/>
    <s v="Base;2023BP"/>
    <s v="Base"/>
    <s v="Base"/>
    <s v="Base"/>
    <s v="ASG"/>
    <n v="42622"/>
    <n v="17438920"/>
    <n v="0"/>
    <n v="17697334"/>
    <n v="55332.32"/>
    <n v="0"/>
    <n v="0"/>
    <n v="315143.96999999997"/>
    <n v="0"/>
    <n v="0"/>
    <n v="0"/>
    <n v="0"/>
    <n v="56.67"/>
    <n v="452014.66"/>
    <n v="550560"/>
    <n v="1897053"/>
    <n v="4968719"/>
    <n v="0"/>
    <n v="0"/>
    <n v="0"/>
    <n v="0"/>
    <n v="1417.4"/>
    <n v="0"/>
    <n v="0"/>
    <n v="0"/>
    <n v="244487904"/>
    <n v="588270976"/>
    <n v="506393728"/>
    <n v="81475672"/>
    <n v="401475.88"/>
    <n v="0"/>
    <n v="40630144"/>
    <n v="384413216"/>
    <n v="0"/>
    <n v="0"/>
    <n v="381.16"/>
    <n v="191.36"/>
    <n v="126.11"/>
    <n v="10.93"/>
    <n v="257.63"/>
    <n v="734.29"/>
    <n v="0"/>
    <n v="0"/>
    <n v="0"/>
    <n v="1219.8"/>
    <n v="0"/>
    <n v="0"/>
    <n v="20967"/>
    <n v="0"/>
    <n v="0"/>
    <n v="0"/>
    <n v="0"/>
    <n v="1.85333335"/>
    <n v="0"/>
    <n v="0"/>
    <n v="1.85333335"/>
    <n v="3.99333334"/>
    <n v="0"/>
    <n v="0"/>
    <n v="3.99333334"/>
    <n v="0"/>
    <n v="0.16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628901120"/>
    <n v="0"/>
    <n v="588270976"/>
    <n v="40630144"/>
  </r>
  <r>
    <x v="35"/>
    <x v="2"/>
    <n v="2028"/>
    <x v="7"/>
    <n v="0"/>
    <n v="300"/>
    <n v="2.0407999999999999E-2"/>
    <n v="1977"/>
    <s v="2023_Plan"/>
    <s v="Emission Group 1"/>
    <s v="Base;2023BP"/>
    <s v="Base"/>
    <s v="Base"/>
    <s v="Base"/>
    <s v="ASG"/>
    <n v="42622"/>
    <n v="17179122"/>
    <n v="0"/>
    <n v="17186154"/>
    <n v="94286.65"/>
    <n v="0"/>
    <n v="0"/>
    <n v="101366.36"/>
    <n v="0"/>
    <n v="0"/>
    <n v="0"/>
    <n v="0"/>
    <n v="0"/>
    <n v="424902.06"/>
    <n v="550560"/>
    <n v="1615783.63"/>
    <n v="4591248.5"/>
    <n v="0"/>
    <n v="0"/>
    <n v="0"/>
    <n v="0"/>
    <n v="17.02"/>
    <n v="0"/>
    <n v="0"/>
    <n v="0"/>
    <n v="556677056"/>
    <n v="560279680"/>
    <n v="481192064"/>
    <n v="78672128"/>
    <n v="415163.94"/>
    <n v="0"/>
    <n v="4495339.5"/>
    <n v="8097997"/>
    <n v="0"/>
    <n v="0"/>
    <n v="139.97"/>
    <n v="49.12"/>
    <n v="47.14"/>
    <n v="9.1999999999999993"/>
    <n v="81.16"/>
    <n v="47.68"/>
    <n v="0"/>
    <n v="0"/>
    <n v="0"/>
    <n v="79.89"/>
    <n v="0"/>
    <n v="0"/>
    <n v="20967"/>
    <n v="0"/>
    <n v="0"/>
    <n v="0"/>
    <n v="0"/>
    <n v="3.3333340000000003E-2"/>
    <n v="0"/>
    <n v="0"/>
    <n v="3.3333340000000003E-2"/>
    <n v="6.3333329999999993E-2"/>
    <n v="0"/>
    <n v="0"/>
    <n v="6.3333329999999993E-2"/>
    <n v="0"/>
    <n v="0"/>
    <n v="0"/>
    <n v="0"/>
    <n v="0"/>
    <n v="0"/>
    <n v="0"/>
    <n v="0"/>
    <n v="0"/>
    <n v="0"/>
    <n v="5.45"/>
    <n v="0"/>
    <n v="0"/>
    <n v="0"/>
    <n v="0"/>
    <n v="740"/>
    <n v="740"/>
    <n v="1164"/>
    <n v="1422"/>
    <n v="0"/>
    <n v="0"/>
    <x v="0"/>
    <n v="0"/>
    <n v="0"/>
    <n v="0"/>
    <n v="0"/>
    <n v="564775019.5"/>
    <n v="0"/>
    <n v="560279680"/>
    <n v="4495339.5"/>
  </r>
  <r>
    <x v="35"/>
    <x v="2"/>
    <n v="2028"/>
    <x v="8"/>
    <n v="0"/>
    <n v="300"/>
    <n v="2.0407999999999999E-2"/>
    <n v="1977"/>
    <s v="2023_Plan"/>
    <s v="Emission Group 1"/>
    <s v="Base;2023BP"/>
    <s v="Base"/>
    <s v="Base"/>
    <s v="Base"/>
    <s v="ASG"/>
    <n v="42622"/>
    <n v="14880317"/>
    <n v="0"/>
    <n v="14879464"/>
    <n v="2258.92"/>
    <n v="0"/>
    <n v="0"/>
    <n v="1406.45"/>
    <n v="0"/>
    <n v="0"/>
    <n v="0"/>
    <n v="0"/>
    <n v="9.33"/>
    <n v="370065.88"/>
    <n v="532800"/>
    <n v="1460462.25"/>
    <n v="4174077"/>
    <n v="0"/>
    <n v="0"/>
    <n v="0"/>
    <n v="0"/>
    <n v="61.84"/>
    <n v="0"/>
    <n v="0"/>
    <n v="0"/>
    <n v="477143328"/>
    <n v="477155968"/>
    <n v="408904928"/>
    <n v="67825144"/>
    <n v="425712.5"/>
    <n v="0"/>
    <n v="59719.33"/>
    <n v="72366.84"/>
    <n v="0"/>
    <n v="0"/>
    <n v="96.76"/>
    <n v="39.31"/>
    <n v="31.14"/>
    <n v="5.67"/>
    <n v="50.21"/>
    <n v="26.44"/>
    <n v="0"/>
    <n v="0"/>
    <n v="0"/>
    <n v="51.45"/>
    <n v="0"/>
    <n v="0"/>
    <n v="20967"/>
    <n v="0"/>
    <n v="0"/>
    <n v="0"/>
    <n v="0"/>
    <n v="6.3333329999999993E-2"/>
    <n v="0"/>
    <n v="0"/>
    <n v="6.3333329999999993E-2"/>
    <n v="0.13"/>
    <n v="0"/>
    <n v="0"/>
    <n v="0.13"/>
    <n v="0"/>
    <n v="0.02"/>
    <n v="0"/>
    <n v="0"/>
    <n v="0"/>
    <n v="0"/>
    <n v="0"/>
    <n v="0"/>
    <n v="0"/>
    <n v="0"/>
    <n v="5.8"/>
    <n v="0"/>
    <n v="0"/>
    <n v="0"/>
    <n v="0"/>
    <n v="740"/>
    <n v="740"/>
    <n v="1164"/>
    <n v="1422"/>
    <n v="0"/>
    <n v="0"/>
    <x v="0"/>
    <n v="0"/>
    <n v="0"/>
    <n v="0"/>
    <n v="0"/>
    <n v="477215687.32999998"/>
    <n v="0"/>
    <n v="477155968"/>
    <n v="59719.33"/>
  </r>
  <r>
    <x v="35"/>
    <x v="2"/>
    <n v="2028"/>
    <x v="9"/>
    <n v="0"/>
    <n v="300"/>
    <n v="2.0407999999999999E-2"/>
    <n v="1977"/>
    <s v="2023_Plan"/>
    <s v="Emission Group 1"/>
    <s v="Base;2023BP"/>
    <s v="Base"/>
    <s v="Base"/>
    <s v="Base"/>
    <s v="ASG"/>
    <n v="42622"/>
    <n v="14179568"/>
    <n v="0"/>
    <n v="14178954"/>
    <n v="1593.84"/>
    <n v="0"/>
    <n v="0"/>
    <n v="1056.77"/>
    <n v="0"/>
    <n v="0"/>
    <n v="0"/>
    <n v="0"/>
    <n v="0"/>
    <n v="322731.31"/>
    <n v="550560"/>
    <n v="1186798.8799999999"/>
    <n v="3912091.25"/>
    <n v="0"/>
    <n v="0"/>
    <n v="0"/>
    <n v="0"/>
    <n v="32.229999999999997"/>
    <n v="0"/>
    <n v="0"/>
    <n v="0"/>
    <n v="459125600"/>
    <n v="459106656"/>
    <n v="393307680"/>
    <n v="65343876"/>
    <n v="455400.84"/>
    <n v="0"/>
    <n v="43478.28"/>
    <n v="24538.63"/>
    <n v="0"/>
    <n v="0"/>
    <n v="82.33"/>
    <n v="38.78"/>
    <n v="31.26"/>
    <n v="5.34"/>
    <n v="39.61"/>
    <n v="27.28"/>
    <n v="0"/>
    <n v="0"/>
    <n v="0"/>
    <n v="23.22"/>
    <n v="0"/>
    <n v="0"/>
    <n v="20967"/>
    <n v="0"/>
    <n v="0"/>
    <n v="0"/>
    <n v="0"/>
    <n v="0.05"/>
    <n v="0"/>
    <n v="0"/>
    <n v="0.05"/>
    <n v="0.11333334"/>
    <n v="0"/>
    <n v="0"/>
    <n v="0.11333334"/>
    <n v="0"/>
    <n v="0"/>
    <n v="0"/>
    <n v="0"/>
    <n v="0"/>
    <n v="0"/>
    <n v="0"/>
    <n v="0"/>
    <n v="0"/>
    <n v="0"/>
    <n v="7.44"/>
    <n v="0"/>
    <n v="0"/>
    <n v="0"/>
    <n v="0"/>
    <n v="740"/>
    <n v="740"/>
    <n v="1164"/>
    <n v="1422"/>
    <n v="0"/>
    <n v="0"/>
    <x v="0"/>
    <n v="0"/>
    <n v="0"/>
    <n v="0"/>
    <n v="0"/>
    <n v="459150134.27999997"/>
    <n v="0"/>
    <n v="459106656"/>
    <n v="43478.28"/>
  </r>
  <r>
    <x v="35"/>
    <x v="2"/>
    <n v="2028"/>
    <x v="10"/>
    <n v="0"/>
    <n v="300"/>
    <n v="2.0407999999999999E-2"/>
    <n v="1977"/>
    <s v="2023_Plan"/>
    <s v="Emission Group 1"/>
    <s v="Base;2023BP"/>
    <s v="Base"/>
    <s v="Base"/>
    <s v="Base"/>
    <s v="ASG"/>
    <n v="42622"/>
    <n v="15225858"/>
    <n v="0"/>
    <n v="15222663"/>
    <n v="4128.72"/>
    <n v="0"/>
    <n v="0"/>
    <n v="947.16"/>
    <n v="0"/>
    <n v="0"/>
    <n v="0"/>
    <n v="0"/>
    <n v="0"/>
    <n v="235870.14"/>
    <n v="532800"/>
    <n v="1160042.5"/>
    <n v="3898764.25"/>
    <n v="0"/>
    <n v="0"/>
    <n v="0"/>
    <n v="0"/>
    <n v="26.09"/>
    <n v="0"/>
    <n v="0"/>
    <n v="0"/>
    <n v="495599424"/>
    <n v="495501408"/>
    <n v="424891936"/>
    <n v="70052208"/>
    <n v="557290.68999999994"/>
    <n v="0"/>
    <n v="120492.41"/>
    <n v="22473.79"/>
    <n v="0"/>
    <n v="0"/>
    <n v="77.03"/>
    <n v="39.340000000000003"/>
    <n v="26.55"/>
    <n v="4.13"/>
    <n v="34.049999999999997"/>
    <n v="29.18"/>
    <n v="0"/>
    <n v="0"/>
    <n v="0"/>
    <n v="23.73"/>
    <n v="0"/>
    <n v="0"/>
    <n v="20967"/>
    <n v="0"/>
    <n v="0"/>
    <n v="0"/>
    <n v="0"/>
    <n v="4.3333330000000003E-2"/>
    <n v="0"/>
    <n v="0"/>
    <n v="4.3333330000000003E-2"/>
    <n v="7.0000000000000007E-2"/>
    <n v="0"/>
    <n v="0"/>
    <n v="7.0000000000000007E-2"/>
    <n v="0"/>
    <n v="0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495621900.41000003"/>
    <n v="0"/>
    <n v="495501408"/>
    <n v="120492.41"/>
  </r>
  <r>
    <x v="35"/>
    <x v="2"/>
    <n v="2028"/>
    <x v="11"/>
    <n v="0"/>
    <n v="300"/>
    <n v="2.0407999999999999E-2"/>
    <n v="1977"/>
    <s v="2023_Plan"/>
    <s v="Emission Group 1"/>
    <s v="Base;2023BP"/>
    <s v="Base"/>
    <s v="Base"/>
    <s v="Base"/>
    <s v="ASG"/>
    <n v="42622"/>
    <n v="18231968"/>
    <n v="0"/>
    <n v="18008088"/>
    <n v="251211.66"/>
    <n v="0"/>
    <n v="0"/>
    <n v="27320.85"/>
    <n v="0"/>
    <n v="0"/>
    <n v="0"/>
    <n v="0"/>
    <n v="0"/>
    <n v="243265.38"/>
    <n v="550560"/>
    <n v="1332240.6299999999"/>
    <n v="4923736.5"/>
    <n v="0"/>
    <n v="0"/>
    <n v="0"/>
    <n v="0"/>
    <n v="1.54"/>
    <n v="0"/>
    <n v="0"/>
    <n v="0"/>
    <n v="615587264"/>
    <n v="609045760"/>
    <n v="524530144"/>
    <n v="83957584"/>
    <n v="558440.56000000006"/>
    <n v="0"/>
    <n v="7626268"/>
    <n v="1084720"/>
    <n v="0"/>
    <n v="0"/>
    <n v="83.84"/>
    <n v="44.9"/>
    <n v="25.01"/>
    <n v="3.79"/>
    <n v="35.28"/>
    <n v="30.36"/>
    <n v="0"/>
    <n v="0"/>
    <n v="0"/>
    <n v="39.70000000000000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616672028"/>
    <n v="0"/>
    <n v="609045760"/>
    <n v="7626268"/>
  </r>
  <r>
    <x v="35"/>
    <x v="3"/>
    <n v="2028"/>
    <x v="0"/>
    <n v="0"/>
    <n v="300"/>
    <n v="2.0407999999999999E-2"/>
    <n v="1977"/>
    <s v="2023_Plan"/>
    <s v="Emission Group 1"/>
    <s v="Base;2023BP"/>
    <s v="Base"/>
    <s v="Base"/>
    <s v="Base"/>
    <s v="ASG"/>
    <n v="42622"/>
    <n v="18820058"/>
    <n v="0"/>
    <n v="18781994"/>
    <n v="76931.429999999993"/>
    <n v="0"/>
    <n v="0"/>
    <n v="40180.93"/>
    <n v="0"/>
    <n v="0"/>
    <n v="0"/>
    <n v="0"/>
    <n v="172"/>
    <n v="9671.98"/>
    <n v="520800"/>
    <n v="968477.13"/>
    <n v="3472958.5"/>
    <n v="0"/>
    <n v="0"/>
    <n v="0"/>
    <n v="7.61"/>
    <n v="1249.8499999999999"/>
    <n v="30.53"/>
    <n v="0"/>
    <n v="0"/>
    <n v="486619744"/>
    <n v="463799200"/>
    <n v="389561536"/>
    <n v="73686528"/>
    <n v="550764.18999999994"/>
    <n v="0"/>
    <n v="40870428"/>
    <n v="18049896"/>
    <n v="0"/>
    <n v="0"/>
    <n v="192.55"/>
    <n v="123.16"/>
    <n v="106.94"/>
    <n v="5.66"/>
    <n v="119.76"/>
    <n v="531.26"/>
    <n v="0"/>
    <n v="0"/>
    <n v="0"/>
    <n v="449.22"/>
    <n v="0"/>
    <n v="69.89"/>
    <n v="20967"/>
    <n v="20967"/>
    <n v="0"/>
    <n v="0"/>
    <n v="0"/>
    <n v="1.35666668"/>
    <n v="1.3333329999999999E-2"/>
    <n v="3.6666669999999998E-2"/>
    <n v="1.35333335"/>
    <n v="2.6833334"/>
    <n v="1.6666670000000001E-2"/>
    <n v="4.3333330000000003E-2"/>
    <n v="2.6233332200000001"/>
    <n v="0"/>
    <n v="0.32"/>
    <n v="0"/>
    <n v="0"/>
    <n v="0"/>
    <n v="0"/>
    <n v="0"/>
    <n v="0"/>
    <n v="0"/>
    <n v="0"/>
    <n v="4.5999999999999996"/>
    <n v="0.01"/>
    <n v="0"/>
    <n v="0"/>
    <n v="0"/>
    <n v="700"/>
    <n v="700"/>
    <n v="1103"/>
    <n v="1347"/>
    <n v="0"/>
    <n v="0"/>
    <x v="0"/>
    <n v="2.7210659863999997E-4"/>
    <n v="2.7210659863999998E-3"/>
    <n v="0.15530488000000001"/>
    <n v="3.4013340136000004E-4"/>
    <n v="504829186.87"/>
    <n v="159558.87"/>
    <n v="463799200"/>
    <n v="40870428"/>
  </r>
  <r>
    <x v="35"/>
    <x v="3"/>
    <n v="2028"/>
    <x v="1"/>
    <n v="0"/>
    <n v="300"/>
    <n v="2.0407999999999999E-2"/>
    <n v="1977"/>
    <s v="2023_Plan"/>
    <s v="Emission Group 1"/>
    <s v="Base;2023BP"/>
    <s v="Base"/>
    <s v="Base"/>
    <s v="Base"/>
    <s v="ASG"/>
    <n v="42622"/>
    <n v="13980607"/>
    <n v="0"/>
    <n v="13733361"/>
    <n v="262266.63"/>
    <n v="0"/>
    <n v="0"/>
    <n v="15069.49"/>
    <n v="0"/>
    <n v="0"/>
    <n v="0"/>
    <n v="0"/>
    <n v="0"/>
    <n v="9185.44"/>
    <n v="470400"/>
    <n v="976905.25"/>
    <n v="3755401"/>
    <n v="0"/>
    <n v="0"/>
    <n v="0"/>
    <n v="0"/>
    <n v="0"/>
    <n v="0"/>
    <n v="0"/>
    <n v="0"/>
    <n v="293018432"/>
    <n v="286353824"/>
    <n v="234295808"/>
    <n v="51635212"/>
    <n v="422842.38"/>
    <n v="0"/>
    <n v="7201701"/>
    <n v="537074"/>
    <n v="0"/>
    <n v="0"/>
    <n v="62.74"/>
    <n v="40.520000000000003"/>
    <n v="15.92"/>
    <n v="1.84"/>
    <n v="19.32"/>
    <n v="27.46"/>
    <n v="0"/>
    <n v="0"/>
    <n v="0"/>
    <n v="3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293555525"/>
    <n v="0"/>
    <n v="286353824"/>
    <n v="7201701"/>
  </r>
  <r>
    <x v="35"/>
    <x v="3"/>
    <n v="2028"/>
    <x v="2"/>
    <n v="0"/>
    <n v="300"/>
    <n v="2.0407999999999999E-2"/>
    <n v="1977"/>
    <s v="2023_Plan"/>
    <s v="Emission Group 1"/>
    <s v="Base;2023BP"/>
    <s v="Base"/>
    <s v="Base"/>
    <s v="Base"/>
    <s v="ASG"/>
    <n v="42622"/>
    <n v="12617783"/>
    <n v="0"/>
    <n v="12610499"/>
    <n v="7788.14"/>
    <n v="0"/>
    <n v="0"/>
    <n v="504.36"/>
    <n v="0"/>
    <n v="0"/>
    <n v="0"/>
    <n v="0"/>
    <n v="0"/>
    <n v="13445.07"/>
    <n v="520800"/>
    <n v="1108449.1299999999"/>
    <n v="3326816"/>
    <n v="0"/>
    <n v="0"/>
    <n v="0"/>
    <n v="0"/>
    <n v="12.93"/>
    <n v="0"/>
    <n v="0"/>
    <n v="0"/>
    <n v="238390512"/>
    <n v="238187760"/>
    <n v="193253152"/>
    <n v="44604072"/>
    <n v="330683.5"/>
    <n v="0"/>
    <n v="215638.13"/>
    <n v="12876.75"/>
    <n v="0"/>
    <n v="0"/>
    <n v="67.290000000000006"/>
    <n v="38.979999999999997"/>
    <n v="21.92"/>
    <n v="3.58"/>
    <n v="27.18"/>
    <n v="27.69"/>
    <n v="0"/>
    <n v="0"/>
    <n v="0"/>
    <n v="25.53"/>
    <n v="0"/>
    <n v="0"/>
    <n v="20967"/>
    <n v="0"/>
    <n v="0"/>
    <n v="0"/>
    <n v="0"/>
    <n v="2.666667E-2"/>
    <n v="0"/>
    <n v="0"/>
    <n v="2.666667E-2"/>
    <n v="0.06"/>
    <n v="0"/>
    <n v="0"/>
    <n v="0.06"/>
    <n v="0"/>
    <n v="0"/>
    <n v="0"/>
    <n v="0"/>
    <n v="0"/>
    <n v="0"/>
    <n v="0"/>
    <n v="0"/>
    <n v="0"/>
    <n v="0"/>
    <n v="4.9400000000000004"/>
    <n v="0"/>
    <n v="0"/>
    <n v="0"/>
    <n v="0"/>
    <n v="700"/>
    <n v="700"/>
    <n v="1103"/>
    <n v="1347"/>
    <n v="0"/>
    <n v="0"/>
    <x v="0"/>
    <n v="0"/>
    <n v="0"/>
    <n v="0"/>
    <n v="0"/>
    <n v="238403398.13"/>
    <n v="0"/>
    <n v="238187760"/>
    <n v="215638.13"/>
  </r>
  <r>
    <x v="35"/>
    <x v="3"/>
    <n v="2028"/>
    <x v="3"/>
    <n v="0"/>
    <n v="300"/>
    <n v="2.0407999999999999E-2"/>
    <n v="1977"/>
    <s v="2023_Plan"/>
    <s v="Emission Group 1"/>
    <s v="Base;2023BP"/>
    <s v="Base"/>
    <s v="Base"/>
    <s v="Base"/>
    <s v="ASG"/>
    <n v="42622"/>
    <n v="11852033"/>
    <n v="0"/>
    <n v="11847631"/>
    <n v="5714.41"/>
    <n v="0"/>
    <n v="0"/>
    <n v="1368.03"/>
    <n v="0"/>
    <n v="0"/>
    <n v="0"/>
    <n v="0"/>
    <n v="1.33"/>
    <n v="13251.84"/>
    <n v="504000"/>
    <n v="963530.75"/>
    <n v="2887250.25"/>
    <n v="0"/>
    <n v="0"/>
    <n v="0"/>
    <n v="0"/>
    <n v="55.58"/>
    <n v="0"/>
    <n v="0"/>
    <n v="0"/>
    <n v="251230704"/>
    <n v="250244736"/>
    <n v="207557808"/>
    <n v="42349000"/>
    <n v="337666.66"/>
    <n v="0"/>
    <n v="1020979.25"/>
    <n v="35009.26"/>
    <n v="0"/>
    <n v="0"/>
    <n v="91.41"/>
    <n v="38.950000000000003"/>
    <n v="44.01"/>
    <n v="6.72"/>
    <n v="49.51"/>
    <n v="178.67"/>
    <n v="0"/>
    <n v="0"/>
    <n v="0"/>
    <n v="25.59"/>
    <n v="0"/>
    <n v="0"/>
    <n v="20967"/>
    <n v="0"/>
    <n v="0"/>
    <n v="0"/>
    <n v="0"/>
    <n v="0.11666667"/>
    <n v="0"/>
    <n v="0"/>
    <n v="0.11666667"/>
    <n v="0.18000000999999999"/>
    <n v="0"/>
    <n v="0"/>
    <n v="0.18000000999999999"/>
    <n v="0"/>
    <n v="0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251265715.25"/>
    <n v="0"/>
    <n v="250244736"/>
    <n v="1020979.25"/>
  </r>
  <r>
    <x v="35"/>
    <x v="3"/>
    <n v="2028"/>
    <x v="4"/>
    <n v="0"/>
    <n v="300"/>
    <n v="2.0407999999999999E-2"/>
    <n v="1977"/>
    <s v="2023_Plan"/>
    <s v="Emission Group 1"/>
    <s v="Base;2023BP"/>
    <s v="Base"/>
    <s v="Base"/>
    <s v="Base"/>
    <s v="ASG"/>
    <n v="42622"/>
    <n v="13623497"/>
    <n v="0"/>
    <n v="13619031"/>
    <n v="6279.49"/>
    <n v="0"/>
    <n v="0"/>
    <n v="1895.88"/>
    <n v="0"/>
    <n v="0"/>
    <n v="0"/>
    <n v="0"/>
    <n v="2.67"/>
    <n v="15948.9"/>
    <n v="520800"/>
    <n v="1499868.38"/>
    <n v="3934118.75"/>
    <n v="0"/>
    <n v="0"/>
    <n v="0"/>
    <n v="0"/>
    <n v="47.65"/>
    <n v="0"/>
    <n v="0"/>
    <n v="0"/>
    <n v="285402624"/>
    <n v="284893120"/>
    <n v="232485744"/>
    <n v="52026132"/>
    <n v="381201.31"/>
    <n v="0"/>
    <n v="1317149.25"/>
    <n v="807646.38"/>
    <n v="0"/>
    <n v="0"/>
    <n v="75.78"/>
    <n v="40.5"/>
    <n v="19.3"/>
    <n v="2.79"/>
    <n v="31.01"/>
    <n v="209.75"/>
    <n v="0"/>
    <n v="0"/>
    <n v="0"/>
    <n v="426"/>
    <n v="0"/>
    <n v="0"/>
    <n v="20967"/>
    <n v="0"/>
    <n v="0"/>
    <n v="0"/>
    <n v="0"/>
    <n v="8.6666670000000001E-2"/>
    <n v="0"/>
    <n v="0"/>
    <n v="8.6666670000000001E-2"/>
    <n v="0.14666666"/>
    <n v="0"/>
    <n v="0"/>
    <n v="0.14666666"/>
    <n v="0"/>
    <n v="0.01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86210269.25"/>
    <n v="0"/>
    <n v="284893120"/>
    <n v="1317149.25"/>
  </r>
  <r>
    <x v="35"/>
    <x v="3"/>
    <n v="2028"/>
    <x v="5"/>
    <n v="0"/>
    <n v="300"/>
    <n v="2.0407999999999999E-2"/>
    <n v="1977"/>
    <s v="2023_Plan"/>
    <s v="Emission Group 1"/>
    <s v="Base;2023BP"/>
    <s v="Base"/>
    <s v="Base"/>
    <s v="Base"/>
    <s v="ASG"/>
    <n v="42622"/>
    <n v="14844739"/>
    <n v="0"/>
    <n v="14651653"/>
    <n v="213762.23"/>
    <n v="0"/>
    <n v="0"/>
    <n v="20639.13"/>
    <n v="0"/>
    <n v="0"/>
    <n v="0"/>
    <n v="0"/>
    <n v="0"/>
    <n v="16289.3"/>
    <n v="504000"/>
    <n v="1100129.5"/>
    <n v="3445781.75"/>
    <n v="0"/>
    <n v="0"/>
    <n v="0"/>
    <n v="0"/>
    <n v="0.52"/>
    <n v="0"/>
    <n v="0"/>
    <n v="0"/>
    <n v="319418400"/>
    <n v="314057312"/>
    <n v="259092176"/>
    <n v="54523040"/>
    <n v="441780.13"/>
    <n v="0"/>
    <n v="6276488.5"/>
    <n v="915388.63"/>
    <n v="0"/>
    <n v="0"/>
    <n v="87.55"/>
    <n v="44.59"/>
    <n v="30.25"/>
    <n v="5.81"/>
    <n v="38.119999999999997"/>
    <n v="29.36"/>
    <n v="0"/>
    <n v="0"/>
    <n v="0"/>
    <n v="44.3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320333800.5"/>
    <n v="0"/>
    <n v="314057312"/>
    <n v="6276488.5"/>
  </r>
  <r>
    <x v="35"/>
    <x v="3"/>
    <n v="2028"/>
    <x v="6"/>
    <n v="0"/>
    <n v="300"/>
    <n v="2.0407999999999999E-2"/>
    <n v="1977"/>
    <s v="2023_Plan"/>
    <s v="Emission Group 1"/>
    <s v="Base;2023BP"/>
    <s v="Base"/>
    <s v="Base"/>
    <s v="Base"/>
    <s v="ASG"/>
    <n v="42622"/>
    <n v="16981292"/>
    <n v="0"/>
    <n v="16787312"/>
    <n v="235537.58"/>
    <n v="0"/>
    <n v="0"/>
    <n v="43332.17"/>
    <n v="0"/>
    <n v="0"/>
    <n v="0"/>
    <n v="0"/>
    <n v="78.67"/>
    <n v="17899.740000000002"/>
    <n v="520800"/>
    <n v="1221300.3799999999"/>
    <n v="3600737.75"/>
    <n v="0"/>
    <n v="0"/>
    <n v="0"/>
    <n v="6.26"/>
    <n v="1672.05"/>
    <n v="69.41"/>
    <n v="0"/>
    <n v="0"/>
    <n v="524254656"/>
    <n v="399808096"/>
    <n v="334285632"/>
    <n v="65060248"/>
    <n v="462063.72"/>
    <n v="0"/>
    <n v="186215840"/>
    <n v="61769280"/>
    <n v="0"/>
    <n v="0"/>
    <n v="376.59"/>
    <n v="336.75"/>
    <n v="182.35"/>
    <n v="10.76"/>
    <n v="252.3"/>
    <n v="790.6"/>
    <n v="0"/>
    <n v="0"/>
    <n v="0"/>
    <n v="1425.48"/>
    <n v="0"/>
    <n v="69.89"/>
    <n v="20967"/>
    <n v="20967"/>
    <n v="0"/>
    <n v="0"/>
    <n v="0"/>
    <n v="2.2833332999999998"/>
    <n v="0.01"/>
    <n v="0.13666666999999999"/>
    <n v="2.2533333299999998"/>
    <n v="5.4033331899999997"/>
    <n v="2.3333329999999999E-2"/>
    <n v="0.15333334000000001"/>
    <n v="5.2266664499999997"/>
    <n v="0"/>
    <n v="0.2"/>
    <n v="0"/>
    <n v="0"/>
    <n v="0"/>
    <n v="0"/>
    <n v="0"/>
    <n v="0"/>
    <n v="0"/>
    <n v="0"/>
    <n v="4.6500000000000004"/>
    <n v="0.01"/>
    <n v="0"/>
    <n v="0"/>
    <n v="0"/>
    <n v="700"/>
    <n v="700"/>
    <n v="1103"/>
    <n v="1347"/>
    <n v="0"/>
    <n v="0"/>
    <x v="0"/>
    <n v="2.0407999999999998E-4"/>
    <n v="2.0407999999999997E-3"/>
    <n v="0.12775407999999999"/>
    <n v="4.7618659863999995E-4"/>
    <n v="586155189.42000008"/>
    <n v="131253.41999999998"/>
    <n v="399808096"/>
    <n v="186215840"/>
  </r>
  <r>
    <x v="35"/>
    <x v="3"/>
    <n v="2028"/>
    <x v="7"/>
    <n v="0"/>
    <n v="300"/>
    <n v="2.0407999999999999E-2"/>
    <n v="1977"/>
    <s v="2023_Plan"/>
    <s v="Emission Group 1"/>
    <s v="Base;2023BP"/>
    <s v="Base"/>
    <s v="Base"/>
    <s v="Base"/>
    <s v="ASG"/>
    <n v="42622"/>
    <n v="16372405"/>
    <n v="0"/>
    <n v="16198842"/>
    <n v="194958.81"/>
    <n v="0"/>
    <n v="0"/>
    <n v="21413.78"/>
    <n v="0"/>
    <n v="0"/>
    <n v="0"/>
    <n v="0"/>
    <n v="0"/>
    <n v="16986.86"/>
    <n v="520800"/>
    <n v="1203843"/>
    <n v="3724604.25"/>
    <n v="0"/>
    <n v="0"/>
    <n v="0"/>
    <n v="0"/>
    <n v="17.52"/>
    <n v="0"/>
    <n v="0"/>
    <n v="0"/>
    <n v="374088704"/>
    <n v="370181632"/>
    <n v="307557024"/>
    <n v="62152664"/>
    <n v="471715.03"/>
    <n v="0"/>
    <n v="7875086"/>
    <n v="3967988"/>
    <n v="0"/>
    <n v="0"/>
    <n v="103.48"/>
    <n v="63.61"/>
    <n v="36.520000000000003"/>
    <n v="5.55"/>
    <n v="48.94"/>
    <n v="40.39"/>
    <n v="0"/>
    <n v="0"/>
    <n v="0"/>
    <n v="185.3"/>
    <n v="0"/>
    <n v="0"/>
    <n v="20967"/>
    <n v="0"/>
    <n v="0"/>
    <n v="0"/>
    <n v="0"/>
    <n v="4.3333330000000003E-2"/>
    <n v="0"/>
    <n v="0"/>
    <n v="4.3333330000000003E-2"/>
    <n v="7.6666670000000006E-2"/>
    <n v="0"/>
    <n v="0"/>
    <n v="7.6666670000000006E-2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378056718"/>
    <n v="0"/>
    <n v="370181632"/>
    <n v="7875086"/>
  </r>
  <r>
    <x v="35"/>
    <x v="3"/>
    <n v="2028"/>
    <x v="8"/>
    <n v="0"/>
    <n v="300"/>
    <n v="2.0407999999999999E-2"/>
    <n v="1977"/>
    <s v="2023_Plan"/>
    <s v="Emission Group 1"/>
    <s v="Base;2023BP"/>
    <s v="Base"/>
    <s v="Base"/>
    <s v="Base"/>
    <s v="ASG"/>
    <n v="42622"/>
    <n v="13835709"/>
    <n v="0"/>
    <n v="13830513"/>
    <n v="5442.02"/>
    <n v="0"/>
    <n v="0"/>
    <n v="435.56"/>
    <n v="0"/>
    <n v="0"/>
    <n v="0"/>
    <n v="0"/>
    <n v="8.67"/>
    <n v="15183.21"/>
    <n v="504000"/>
    <n v="1217158.8799999999"/>
    <n v="3596237.75"/>
    <n v="0"/>
    <n v="0"/>
    <n v="0"/>
    <n v="0"/>
    <n v="132.85"/>
    <n v="0"/>
    <n v="0"/>
    <n v="0"/>
    <n v="289381184"/>
    <n v="289148288"/>
    <n v="237107744"/>
    <n v="51659260"/>
    <n v="381277.66"/>
    <n v="0"/>
    <n v="244979.3"/>
    <n v="12096.41"/>
    <n v="0"/>
    <n v="0"/>
    <n v="92.74"/>
    <n v="44.5"/>
    <n v="30.42"/>
    <n v="3.66"/>
    <n v="42.68"/>
    <n v="45.02"/>
    <n v="0"/>
    <n v="0"/>
    <n v="0"/>
    <n v="27.77"/>
    <n v="0"/>
    <n v="0"/>
    <n v="20967"/>
    <n v="0"/>
    <n v="0"/>
    <n v="0"/>
    <n v="0"/>
    <n v="0.15000000999999999"/>
    <n v="0"/>
    <n v="0"/>
    <n v="0.15000000999999999"/>
    <n v="0.32333331999999998"/>
    <n v="0"/>
    <n v="0"/>
    <n v="0.32333331999999998"/>
    <n v="0"/>
    <n v="0.03"/>
    <n v="0"/>
    <n v="0"/>
    <n v="0"/>
    <n v="0"/>
    <n v="0"/>
    <n v="0"/>
    <n v="0"/>
    <n v="0"/>
    <n v="4.97"/>
    <n v="0"/>
    <n v="0"/>
    <n v="0"/>
    <n v="0"/>
    <n v="700"/>
    <n v="700"/>
    <n v="1103"/>
    <n v="1347"/>
    <n v="0"/>
    <n v="0"/>
    <x v="0"/>
    <n v="0"/>
    <n v="0"/>
    <n v="0"/>
    <n v="0"/>
    <n v="289393267.30000001"/>
    <n v="0"/>
    <n v="289148288"/>
    <n v="244979.3"/>
  </r>
  <r>
    <x v="35"/>
    <x v="3"/>
    <n v="2028"/>
    <x v="9"/>
    <n v="0"/>
    <n v="300"/>
    <n v="2.0407999999999999E-2"/>
    <n v="1977"/>
    <s v="2023_Plan"/>
    <s v="Emission Group 1"/>
    <s v="Base;2023BP"/>
    <s v="Base"/>
    <s v="Base"/>
    <s v="Base"/>
    <s v="ASG"/>
    <n v="42622"/>
    <n v="11801068"/>
    <n v="0"/>
    <n v="11794883"/>
    <n v="6252.15"/>
    <n v="0"/>
    <n v="0"/>
    <n v="136.66"/>
    <n v="0"/>
    <n v="0"/>
    <n v="0"/>
    <n v="0"/>
    <n v="0"/>
    <n v="12890.2"/>
    <n v="520800"/>
    <n v="982857.38"/>
    <n v="3100120"/>
    <n v="0"/>
    <n v="0"/>
    <n v="0"/>
    <n v="0"/>
    <n v="31.16"/>
    <n v="0"/>
    <n v="0"/>
    <n v="0"/>
    <n v="242816352"/>
    <n v="242655936"/>
    <n v="198605120"/>
    <n v="43713316"/>
    <n v="337536.09"/>
    <n v="0"/>
    <n v="164019.23000000001"/>
    <n v="3605.53"/>
    <n v="0"/>
    <n v="0"/>
    <n v="81.99"/>
    <n v="38.69"/>
    <n v="36.65"/>
    <n v="5.28"/>
    <n v="40.700000000000003"/>
    <n v="26.23"/>
    <n v="0"/>
    <n v="0"/>
    <n v="0"/>
    <n v="26.38"/>
    <n v="0"/>
    <n v="0"/>
    <n v="20967"/>
    <n v="0"/>
    <n v="0"/>
    <n v="0"/>
    <n v="0"/>
    <n v="7.3333330000000002E-2"/>
    <n v="0"/>
    <n v="0"/>
    <n v="7.3333330000000002E-2"/>
    <n v="0.13333333999999999"/>
    <n v="0"/>
    <n v="0"/>
    <n v="0.13333333999999999"/>
    <n v="0"/>
    <n v="0"/>
    <n v="0"/>
    <n v="0"/>
    <n v="0"/>
    <n v="0"/>
    <n v="0"/>
    <n v="0"/>
    <n v="0"/>
    <n v="0"/>
    <n v="6.06"/>
    <n v="0"/>
    <n v="0"/>
    <n v="0"/>
    <n v="0"/>
    <n v="700"/>
    <n v="700"/>
    <n v="1103"/>
    <n v="1347"/>
    <n v="0"/>
    <n v="0"/>
    <x v="0"/>
    <n v="0"/>
    <n v="0"/>
    <n v="0"/>
    <n v="0"/>
    <n v="242819955.22999999"/>
    <n v="0"/>
    <n v="242655936"/>
    <n v="164019.23000000001"/>
  </r>
  <r>
    <x v="35"/>
    <x v="3"/>
    <n v="2028"/>
    <x v="10"/>
    <n v="0"/>
    <n v="300"/>
    <n v="2.0407999999999999E-2"/>
    <n v="1977"/>
    <s v="2023_Plan"/>
    <s v="Emission Group 1"/>
    <s v="Base;2023BP"/>
    <s v="Base"/>
    <s v="Base"/>
    <s v="Base"/>
    <s v="ASG"/>
    <n v="42622"/>
    <n v="12478980"/>
    <n v="0"/>
    <n v="12472637"/>
    <n v="6516.63"/>
    <n v="0"/>
    <n v="0"/>
    <n v="164.28"/>
    <n v="0"/>
    <n v="0"/>
    <n v="0"/>
    <n v="0"/>
    <n v="0"/>
    <n v="10139.629999999999"/>
    <n v="504000"/>
    <n v="991848.88"/>
    <n v="3272661"/>
    <n v="0"/>
    <n v="0"/>
    <n v="0"/>
    <n v="0"/>
    <n v="12.72"/>
    <n v="0"/>
    <n v="0"/>
    <n v="0"/>
    <n v="239828160"/>
    <n v="239658240"/>
    <n v="192993920"/>
    <n v="46195724"/>
    <n v="468698.47"/>
    <n v="0"/>
    <n v="174573.83"/>
    <n v="4654.8100000000004"/>
    <n v="0"/>
    <n v="0"/>
    <n v="70.52"/>
    <n v="39.71"/>
    <n v="25.01"/>
    <n v="2.94"/>
    <n v="28.98"/>
    <n v="26.79"/>
    <n v="0"/>
    <n v="0"/>
    <n v="0"/>
    <n v="28.33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"/>
    <n v="0"/>
    <n v="0"/>
    <n v="0"/>
    <n v="0"/>
    <n v="0"/>
    <n v="0"/>
    <n v="0"/>
    <n v="0"/>
    <n v="4.33"/>
    <n v="0"/>
    <n v="0"/>
    <n v="0"/>
    <n v="0"/>
    <n v="700"/>
    <n v="700"/>
    <n v="1103"/>
    <n v="1347"/>
    <n v="0"/>
    <n v="0"/>
    <x v="0"/>
    <n v="0"/>
    <n v="0"/>
    <n v="0"/>
    <n v="0"/>
    <n v="239832813.83000001"/>
    <n v="0"/>
    <n v="239658240"/>
    <n v="174573.83"/>
  </r>
  <r>
    <x v="35"/>
    <x v="3"/>
    <n v="2028"/>
    <x v="11"/>
    <n v="0"/>
    <n v="300"/>
    <n v="2.0407999999999999E-2"/>
    <n v="1977"/>
    <s v="2023_Plan"/>
    <s v="Emission Group 1"/>
    <s v="Base;2023BP"/>
    <s v="Base"/>
    <s v="Base"/>
    <s v="Base"/>
    <s v="ASG"/>
    <n v="42622"/>
    <n v="15338781"/>
    <n v="0"/>
    <n v="15256863"/>
    <n v="128785.8"/>
    <n v="0"/>
    <n v="0"/>
    <n v="46860.22"/>
    <n v="0"/>
    <n v="0"/>
    <n v="0"/>
    <n v="0"/>
    <n v="0"/>
    <n v="10354.4"/>
    <n v="520800"/>
    <n v="1339042.5"/>
    <n v="4432884"/>
    <n v="0"/>
    <n v="0"/>
    <n v="0"/>
    <n v="0"/>
    <n v="1.66"/>
    <n v="0"/>
    <n v="0"/>
    <n v="0"/>
    <n v="326728576"/>
    <n v="324377408"/>
    <n v="265751648"/>
    <n v="58213588"/>
    <n v="412273.91"/>
    <n v="0"/>
    <n v="3912849.5"/>
    <n v="1561701.5"/>
    <n v="0"/>
    <n v="0"/>
    <n v="67.459999999999994"/>
    <n v="44.2"/>
    <n v="14.46"/>
    <n v="1.87"/>
    <n v="21.37"/>
    <n v="30.38"/>
    <n v="0"/>
    <n v="0"/>
    <n v="0"/>
    <n v="33.3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328290257.5"/>
    <n v="0"/>
    <n v="324377408"/>
    <n v="3912849.5"/>
  </r>
  <r>
    <x v="36"/>
    <x v="0"/>
    <n v="2028"/>
    <x v="0"/>
    <n v="0"/>
    <n v="300"/>
    <n v="2.0407999999999999E-2"/>
    <n v="1978"/>
    <s v="2023_Plan"/>
    <s v="Emission Group 1"/>
    <s v="Base;2023BP"/>
    <s v="Base"/>
    <s v="Base"/>
    <s v="Base"/>
    <s v="ASG"/>
    <n v="42622"/>
    <n v="3510608.25"/>
    <n v="0"/>
    <n v="3553899"/>
    <n v="8119.29"/>
    <n v="0"/>
    <n v="0"/>
    <n v="51399.79"/>
    <n v="0"/>
    <n v="0"/>
    <n v="29780.55"/>
    <n v="0"/>
    <n v="6.11"/>
    <n v="31645.15"/>
    <n v="111600"/>
    <n v="219715.28"/>
    <n v="754513"/>
    <n v="0"/>
    <n v="0"/>
    <n v="10.14"/>
    <n v="1.84"/>
    <n v="2.73"/>
    <n v="0"/>
    <n v="0"/>
    <n v="0"/>
    <n v="124428376"/>
    <n v="125847472"/>
    <n v="115568448"/>
    <n v="9790648"/>
    <n v="488427.16"/>
    <n v="0"/>
    <n v="317510.94"/>
    <n v="1736610.13"/>
    <n v="0"/>
    <n v="0"/>
    <n v="54.06"/>
    <n v="51.96"/>
    <n v="7.18"/>
    <n v="1.93"/>
    <n v="12"/>
    <n v="39.11"/>
    <n v="0"/>
    <n v="0"/>
    <n v="0"/>
    <n v="33.79"/>
    <n v="0"/>
    <n v="69.89"/>
    <n v="20967"/>
    <n v="0"/>
    <n v="0"/>
    <n v="0"/>
    <n v="4205.5"/>
    <n v="0.04"/>
    <n v="0.01"/>
    <n v="0"/>
    <n v="3.3333340000000003E-2"/>
    <n v="0.06"/>
    <n v="1.6666670000000001E-2"/>
    <n v="0"/>
    <n v="4.3333330000000003E-2"/>
    <n v="0"/>
    <n v="0.04"/>
    <n v="0"/>
    <n v="0"/>
    <n v="0"/>
    <n v="0"/>
    <n v="0.09"/>
    <n v="0.13"/>
    <n v="0"/>
    <n v="0.01"/>
    <n v="6.43"/>
    <n v="0.01"/>
    <n v="0"/>
    <n v="0"/>
    <n v="0"/>
    <n v="150"/>
    <n v="150"/>
    <n v="101"/>
    <n v="344"/>
    <n v="100"/>
    <n v="0"/>
    <x v="0"/>
    <n v="2.0407999999999998E-4"/>
    <n v="2.0407999999999997E-3"/>
    <n v="3.7550720000000003E-2"/>
    <n v="3.4013340136000004E-4"/>
    <n v="126203562.22"/>
    <n v="38579.279999999999"/>
    <n v="125847472"/>
    <n v="317510.94"/>
  </r>
  <r>
    <x v="36"/>
    <x v="0"/>
    <n v="2028"/>
    <x v="1"/>
    <n v="0"/>
    <n v="300"/>
    <n v="2.0407999999999999E-2"/>
    <n v="1978"/>
    <s v="2023_Plan"/>
    <s v="Emission Group 1"/>
    <s v="Base;2023BP"/>
    <s v="Base"/>
    <s v="Base"/>
    <s v="Base"/>
    <s v="ASG"/>
    <n v="42622"/>
    <n v="3167167.25"/>
    <n v="0"/>
    <n v="3209124.5"/>
    <n v="5108.83"/>
    <n v="0"/>
    <n v="0"/>
    <n v="47070.05"/>
    <n v="0"/>
    <n v="0"/>
    <n v="22043.54"/>
    <n v="0"/>
    <n v="1.01"/>
    <n v="34225.03"/>
    <n v="100800"/>
    <n v="194690.23"/>
    <n v="692108.81"/>
    <n v="0"/>
    <n v="0"/>
    <n v="3.28"/>
    <n v="0.06"/>
    <n v="0.56000000000000005"/>
    <n v="0"/>
    <n v="0"/>
    <n v="0"/>
    <n v="110779176"/>
    <n v="112084080"/>
    <n v="102722224"/>
    <n v="9072956"/>
    <n v="288925.84000000003"/>
    <n v="0"/>
    <n v="195354.25"/>
    <n v="1500253.5"/>
    <n v="0"/>
    <n v="0"/>
    <n v="45.33"/>
    <n v="42.51"/>
    <n v="4.12"/>
    <n v="1.02"/>
    <n v="6.6"/>
    <n v="38.24"/>
    <n v="0"/>
    <n v="0"/>
    <n v="0"/>
    <n v="31.87"/>
    <n v="0"/>
    <n v="69.89"/>
    <n v="20967"/>
    <n v="0"/>
    <n v="0"/>
    <n v="0"/>
    <n v="4254.63"/>
    <n v="1.3333329999999999E-2"/>
    <n v="3.3333299999999998E-3"/>
    <n v="0"/>
    <n v="0.01"/>
    <n v="1.3333329999999999E-2"/>
    <n v="3.3333299999999998E-3"/>
    <n v="0"/>
    <n v="0.01"/>
    <n v="0"/>
    <n v="0.01"/>
    <n v="0"/>
    <n v="0"/>
    <n v="0"/>
    <n v="0"/>
    <n v="0.03"/>
    <n v="0.05"/>
    <n v="0"/>
    <n v="0"/>
    <n v="3.51"/>
    <n v="0"/>
    <n v="0"/>
    <n v="0"/>
    <n v="0"/>
    <n v="150"/>
    <n v="150"/>
    <n v="101"/>
    <n v="344"/>
    <n v="100"/>
    <n v="0"/>
    <x v="0"/>
    <n v="6.8026598639999987E-5"/>
    <n v="6.8026598639999987E-4"/>
    <n v="1.2244799999999998E-3"/>
    <n v="6.8026598639999987E-5"/>
    <n v="112280692.27"/>
    <n v="1258.02"/>
    <n v="112084080"/>
    <n v="195354.25"/>
  </r>
  <r>
    <x v="36"/>
    <x v="0"/>
    <n v="2028"/>
    <x v="2"/>
    <n v="0"/>
    <n v="300"/>
    <n v="2.0407999999999999E-2"/>
    <n v="1978"/>
    <s v="2023_Plan"/>
    <s v="Emission Group 1"/>
    <s v="Base;2023BP"/>
    <s v="Base"/>
    <s v="Base"/>
    <s v="Base"/>
    <s v="ASG"/>
    <n v="42622"/>
    <n v="2819838.75"/>
    <n v="0"/>
    <n v="2823586"/>
    <n v="413.95"/>
    <n v="0"/>
    <n v="0"/>
    <n v="4167.08"/>
    <n v="0"/>
    <n v="0"/>
    <n v="27221"/>
    <n v="0"/>
    <n v="0"/>
    <n v="45815.29"/>
    <n v="111600"/>
    <n v="255852.23"/>
    <n v="777918.69"/>
    <n v="0"/>
    <n v="0"/>
    <n v="0"/>
    <n v="0"/>
    <n v="0"/>
    <n v="0"/>
    <n v="0"/>
    <n v="0"/>
    <n v="95543920"/>
    <n v="95652136"/>
    <n v="87532432"/>
    <n v="7778160"/>
    <n v="341613.91"/>
    <n v="0"/>
    <n v="11894.97"/>
    <n v="120113.92"/>
    <n v="0"/>
    <n v="0"/>
    <n v="36.65"/>
    <n v="36.86"/>
    <n v="1.1100000000000001"/>
    <n v="0.17"/>
    <n v="1.68"/>
    <n v="28.74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8000000000000003"/>
    <n v="3.08"/>
    <n v="0"/>
    <n v="0"/>
    <n v="0"/>
    <n v="0"/>
    <n v="150"/>
    <n v="150"/>
    <n v="101"/>
    <n v="344"/>
    <n v="100"/>
    <n v="0"/>
    <x v="0"/>
    <n v="0"/>
    <n v="0"/>
    <n v="0"/>
    <n v="0"/>
    <n v="95664030.969999999"/>
    <n v="0"/>
    <n v="95652136"/>
    <n v="11894.97"/>
  </r>
  <r>
    <x v="36"/>
    <x v="0"/>
    <n v="2028"/>
    <x v="3"/>
    <n v="0"/>
    <n v="300"/>
    <n v="2.0407999999999999E-2"/>
    <n v="1978"/>
    <s v="2023_Plan"/>
    <s v="Emission Group 1"/>
    <s v="Base;2023BP"/>
    <s v="Base"/>
    <s v="Base"/>
    <s v="Base"/>
    <s v="ASG"/>
    <n v="42622"/>
    <n v="2347136.5"/>
    <n v="0"/>
    <n v="2350170.5"/>
    <n v="213.5"/>
    <n v="0"/>
    <n v="0"/>
    <n v="3243.55"/>
    <n v="0"/>
    <n v="0"/>
    <n v="31769.09"/>
    <n v="0"/>
    <n v="0"/>
    <n v="58477.35"/>
    <n v="107999.94"/>
    <n v="244401.63"/>
    <n v="750653"/>
    <n v="0"/>
    <n v="0"/>
    <n v="0"/>
    <n v="0"/>
    <n v="0"/>
    <n v="0"/>
    <n v="0"/>
    <n v="0"/>
    <n v="74561600"/>
    <n v="74645784"/>
    <n v="67524616"/>
    <n v="6861361"/>
    <n v="259826.88"/>
    <n v="0"/>
    <n v="6472.76"/>
    <n v="90659.02"/>
    <n v="0"/>
    <n v="0"/>
    <n v="34.950000000000003"/>
    <n v="35.69"/>
    <n v="1.01"/>
    <n v="0.1"/>
    <n v="1.29"/>
    <n v="30.32"/>
    <n v="0"/>
    <n v="0"/>
    <n v="0"/>
    <n v="2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3"/>
    <n v="3.66"/>
    <n v="0"/>
    <n v="0"/>
    <n v="0"/>
    <n v="0"/>
    <n v="150"/>
    <n v="150"/>
    <n v="101"/>
    <n v="344"/>
    <n v="100"/>
    <n v="0"/>
    <x v="0"/>
    <n v="0"/>
    <n v="0"/>
    <n v="0"/>
    <n v="0"/>
    <n v="74652256.760000005"/>
    <n v="0"/>
    <n v="74645784"/>
    <n v="6472.76"/>
  </r>
  <r>
    <x v="36"/>
    <x v="0"/>
    <n v="2028"/>
    <x v="4"/>
    <n v="0"/>
    <n v="300"/>
    <n v="2.0407999999999999E-2"/>
    <n v="1978"/>
    <s v="2023_Plan"/>
    <s v="Emission Group 1"/>
    <s v="Base;2023BP"/>
    <s v="Base"/>
    <s v="Base"/>
    <s v="Base"/>
    <s v="ASG"/>
    <n v="42622"/>
    <n v="2570901.75"/>
    <n v="0"/>
    <n v="2572228.5"/>
    <n v="936.15"/>
    <n v="0"/>
    <n v="0"/>
    <n v="2842.5"/>
    <n v="0"/>
    <n v="0"/>
    <n v="14852.32"/>
    <n v="0"/>
    <n v="372.25"/>
    <n v="65945.09"/>
    <n v="111599.98"/>
    <n v="255651.23"/>
    <n v="765139"/>
    <n v="0"/>
    <n v="0"/>
    <n v="343.28"/>
    <n v="0"/>
    <n v="575.02"/>
    <n v="10.46"/>
    <n v="0"/>
    <n v="0"/>
    <n v="83739848"/>
    <n v="83858816"/>
    <n v="75111128"/>
    <n v="8315545.5"/>
    <n v="432152.53"/>
    <n v="0"/>
    <n v="183382.2"/>
    <n v="302354.78000000003"/>
    <n v="0"/>
    <n v="0"/>
    <n v="141.4"/>
    <n v="183.1"/>
    <n v="30.94"/>
    <n v="2.5099999999999998"/>
    <n v="81.069999999999993"/>
    <n v="195.89"/>
    <n v="0"/>
    <n v="0"/>
    <n v="0"/>
    <n v="106.37"/>
    <n v="0"/>
    <n v="0"/>
    <n v="20967"/>
    <n v="20967"/>
    <n v="0"/>
    <n v="0"/>
    <n v="4309.3"/>
    <n v="0.54000002000000003"/>
    <n v="0"/>
    <n v="1.3333329999999999E-2"/>
    <n v="0.54000002000000003"/>
    <n v="2.72000003"/>
    <n v="0"/>
    <n v="0.02"/>
    <n v="2.7000000499999999"/>
    <n v="0"/>
    <n v="2.38"/>
    <n v="0"/>
    <n v="0"/>
    <n v="0"/>
    <n v="0"/>
    <n v="0.73"/>
    <n v="3.88"/>
    <n v="0.17"/>
    <n v="0.36"/>
    <n v="3.8"/>
    <n v="0"/>
    <n v="0"/>
    <n v="0"/>
    <n v="0"/>
    <n v="150"/>
    <n v="150"/>
    <n v="101"/>
    <n v="344"/>
    <n v="100"/>
    <n v="0"/>
    <x v="0"/>
    <n v="0"/>
    <n v="0"/>
    <n v="0"/>
    <n v="0"/>
    <n v="84042198.200000003"/>
    <n v="0"/>
    <n v="83858816"/>
    <n v="183382.2"/>
  </r>
  <r>
    <x v="36"/>
    <x v="0"/>
    <n v="2028"/>
    <x v="5"/>
    <n v="0"/>
    <n v="300"/>
    <n v="2.0407999999999999E-2"/>
    <n v="1978"/>
    <s v="2023_Plan"/>
    <s v="Emission Group 1"/>
    <s v="Base;2023BP"/>
    <s v="Base"/>
    <s v="Base"/>
    <s v="Base"/>
    <s v="ASG"/>
    <n v="42622"/>
    <n v="2930383"/>
    <n v="0"/>
    <n v="2981711.25"/>
    <n v="2431.4299999999998"/>
    <n v="0"/>
    <n v="0"/>
    <n v="53759.81"/>
    <n v="0"/>
    <n v="0"/>
    <n v="25275.51"/>
    <n v="0"/>
    <n v="2.74"/>
    <n v="69790.23"/>
    <n v="108000"/>
    <n v="277708.03000000003"/>
    <n v="763928.06"/>
    <n v="0"/>
    <n v="0"/>
    <n v="22.8"/>
    <n v="0.54"/>
    <n v="4.96"/>
    <n v="0"/>
    <n v="0"/>
    <n v="0"/>
    <n v="92066168"/>
    <n v="98812264"/>
    <n v="89431120"/>
    <n v="8911827"/>
    <n v="469311.25"/>
    <n v="0"/>
    <n v="153775.47"/>
    <n v="6899870"/>
    <n v="0"/>
    <n v="0"/>
    <n v="57.85"/>
    <n v="51.88"/>
    <n v="6.5"/>
    <n v="1.8"/>
    <n v="15.12"/>
    <n v="63.24"/>
    <n v="0"/>
    <n v="0"/>
    <n v="0"/>
    <n v="128.35"/>
    <n v="0"/>
    <n v="69.89"/>
    <n v="20967"/>
    <n v="0"/>
    <n v="0"/>
    <n v="0"/>
    <n v="4300.03"/>
    <n v="0.12666667000000001"/>
    <n v="3.3333299999999998E-3"/>
    <n v="0"/>
    <n v="0.12666667000000001"/>
    <n v="0.16333333"/>
    <n v="3.3333299999999998E-3"/>
    <n v="0"/>
    <n v="0.16"/>
    <n v="0"/>
    <n v="0.01"/>
    <n v="0"/>
    <n v="0"/>
    <n v="0"/>
    <n v="0"/>
    <n v="0.19"/>
    <n v="0.26"/>
    <n v="0.51"/>
    <n v="1.37"/>
    <n v="3.59"/>
    <n v="0"/>
    <n v="0"/>
    <n v="0"/>
    <n v="0"/>
    <n v="150"/>
    <n v="150"/>
    <n v="101"/>
    <n v="344"/>
    <n v="100"/>
    <n v="0"/>
    <x v="0"/>
    <n v="6.8026598639999987E-5"/>
    <n v="6.8026598639999987E-4"/>
    <n v="1.102032E-2"/>
    <n v="6.8026598639999987E-5"/>
    <n v="98977361.650000006"/>
    <n v="11322.18"/>
    <n v="98812264"/>
    <n v="153775.47"/>
  </r>
  <r>
    <x v="36"/>
    <x v="0"/>
    <n v="2028"/>
    <x v="6"/>
    <n v="0"/>
    <n v="300"/>
    <n v="2.0407999999999999E-2"/>
    <n v="1978"/>
    <s v="2023_Plan"/>
    <s v="Emission Group 1"/>
    <s v="Base;2023BP"/>
    <s v="Base"/>
    <s v="Base"/>
    <s v="Base"/>
    <s v="ASG"/>
    <n v="42622"/>
    <n v="3167410.25"/>
    <n v="0"/>
    <n v="3197687"/>
    <n v="6763.06"/>
    <n v="0"/>
    <n v="0"/>
    <n v="37053.93"/>
    <n v="0"/>
    <n v="0"/>
    <n v="24419.87"/>
    <n v="0"/>
    <n v="5.71"/>
    <n v="70942.48"/>
    <n v="111600"/>
    <n v="282840.28000000003"/>
    <n v="779729.44"/>
    <n v="0"/>
    <n v="0"/>
    <n v="39.71"/>
    <n v="1.22"/>
    <n v="9.43"/>
    <n v="0"/>
    <n v="0"/>
    <n v="0"/>
    <n v="94895896"/>
    <n v="107031256"/>
    <n v="97257096"/>
    <n v="9388259"/>
    <n v="385955.38"/>
    <n v="0"/>
    <n v="299383.25"/>
    <n v="12434744"/>
    <n v="0"/>
    <n v="0"/>
    <n v="66.13"/>
    <n v="64.39"/>
    <n v="9"/>
    <n v="2.5099999999999998"/>
    <n v="21.89"/>
    <n v="44.27"/>
    <n v="0"/>
    <n v="0"/>
    <n v="0"/>
    <n v="335.59"/>
    <n v="0"/>
    <n v="69.89"/>
    <n v="20967"/>
    <n v="0"/>
    <n v="0"/>
    <n v="0"/>
    <n v="4304.76"/>
    <n v="0.20999999"/>
    <n v="3.3333299999999998E-3"/>
    <n v="0"/>
    <n v="0.20999999"/>
    <n v="0.31666665999999999"/>
    <n v="6.6666700000000004E-3"/>
    <n v="0"/>
    <n v="0.31"/>
    <n v="0"/>
    <n v="0.03"/>
    <n v="0"/>
    <n v="0"/>
    <n v="0"/>
    <n v="0"/>
    <n v="0.28999999999999998"/>
    <n v="0.45"/>
    <n v="0.22"/>
    <n v="0.66"/>
    <n v="4.0999999999999996"/>
    <n v="0"/>
    <n v="0"/>
    <n v="0"/>
    <n v="0"/>
    <n v="150"/>
    <n v="150"/>
    <n v="101"/>
    <n v="344"/>
    <n v="100"/>
    <n v="0"/>
    <x v="0"/>
    <n v="6.8026598639999987E-5"/>
    <n v="6.8026598639999987E-4"/>
    <n v="2.4897759999999998E-2"/>
    <n v="1.3605340136E-4"/>
    <n v="107356218.98999999"/>
    <n v="25579.739999999998"/>
    <n v="107031256"/>
    <n v="299383.25"/>
  </r>
  <r>
    <x v="36"/>
    <x v="0"/>
    <n v="2028"/>
    <x v="7"/>
    <n v="0"/>
    <n v="300"/>
    <n v="2.0407999999999999E-2"/>
    <n v="1978"/>
    <s v="2023_Plan"/>
    <s v="Emission Group 1"/>
    <s v="Base;2023BP"/>
    <s v="Base"/>
    <s v="Base"/>
    <s v="Base"/>
    <s v="ASG"/>
    <n v="42622"/>
    <n v="3098354"/>
    <n v="0"/>
    <n v="3144707.75"/>
    <n v="1587.12"/>
    <n v="0"/>
    <n v="0"/>
    <n v="47945.67"/>
    <n v="0"/>
    <n v="0"/>
    <n v="23592.99"/>
    <n v="0"/>
    <n v="1.78"/>
    <n v="65787.509999999995"/>
    <n v="111599.99"/>
    <n v="281618.19"/>
    <n v="788419.94"/>
    <n v="0"/>
    <n v="0"/>
    <n v="2.09"/>
    <n v="0"/>
    <n v="0.69"/>
    <n v="0"/>
    <n v="0"/>
    <n v="0"/>
    <n v="103450952"/>
    <n v="104975664"/>
    <n v="95432816"/>
    <n v="9155703"/>
    <n v="387217.91"/>
    <n v="0"/>
    <n v="55418.74"/>
    <n v="1580131"/>
    <n v="0"/>
    <n v="0"/>
    <n v="43.03"/>
    <n v="39.89"/>
    <n v="2.65"/>
    <n v="0.97"/>
    <n v="5.42"/>
    <n v="34.92"/>
    <n v="0"/>
    <n v="0"/>
    <n v="0"/>
    <n v="32.96"/>
    <n v="0"/>
    <n v="0"/>
    <n v="20967"/>
    <n v="0"/>
    <n v="0"/>
    <n v="0"/>
    <n v="4202.72"/>
    <n v="6.6666700000000004E-3"/>
    <n v="0"/>
    <n v="0"/>
    <n v="6.6666700000000004E-3"/>
    <n v="1.3333329999999999E-2"/>
    <n v="0"/>
    <n v="0"/>
    <n v="1.3333329999999999E-2"/>
    <n v="0"/>
    <n v="0.01"/>
    <n v="0"/>
    <n v="0"/>
    <n v="0"/>
    <n v="0"/>
    <n v="0.01"/>
    <n v="0.03"/>
    <n v="0.18"/>
    <n v="0.5"/>
    <n v="3.52"/>
    <n v="0"/>
    <n v="0"/>
    <n v="0"/>
    <n v="0"/>
    <n v="150"/>
    <n v="150"/>
    <n v="101"/>
    <n v="344"/>
    <n v="100"/>
    <n v="0"/>
    <x v="0"/>
    <n v="0"/>
    <n v="0"/>
    <n v="0"/>
    <n v="0"/>
    <n v="105031082.73999999"/>
    <n v="0"/>
    <n v="104975664"/>
    <n v="55418.74"/>
  </r>
  <r>
    <x v="36"/>
    <x v="0"/>
    <n v="2028"/>
    <x v="8"/>
    <n v="0"/>
    <n v="300"/>
    <n v="2.0407999999999999E-2"/>
    <n v="1978"/>
    <s v="2023_Plan"/>
    <s v="Emission Group 1"/>
    <s v="Base;2023BP"/>
    <s v="Base"/>
    <s v="Base"/>
    <s v="Base"/>
    <s v="ASG"/>
    <n v="42622"/>
    <n v="2794430.75"/>
    <n v="0"/>
    <n v="2795879.5"/>
    <n v="841.1"/>
    <n v="0"/>
    <n v="0"/>
    <n v="2506.84"/>
    <n v="0"/>
    <n v="0"/>
    <n v="24151.01"/>
    <n v="0"/>
    <n v="286.13"/>
    <n v="56135.19"/>
    <n v="107999.99"/>
    <n v="258239.92"/>
    <n v="740558.69"/>
    <n v="0"/>
    <n v="0"/>
    <n v="167.68"/>
    <n v="0.36"/>
    <n v="210.75"/>
    <n v="0"/>
    <n v="0"/>
    <n v="0"/>
    <n v="93462152"/>
    <n v="93701248"/>
    <n v="84508416"/>
    <n v="8688948"/>
    <n v="503849.72"/>
    <n v="0"/>
    <n v="131536.82999999999"/>
    <n v="370635.28"/>
    <n v="0"/>
    <n v="0"/>
    <n v="97.5"/>
    <n v="93.14"/>
    <n v="17.62"/>
    <n v="2.72"/>
    <n v="46.58"/>
    <n v="156.38999999999999"/>
    <n v="0"/>
    <n v="0"/>
    <n v="0"/>
    <n v="147.85"/>
    <n v="0"/>
    <n v="69.89"/>
    <n v="20967"/>
    <n v="0"/>
    <n v="0"/>
    <n v="0"/>
    <n v="4325.5200000000004"/>
    <n v="0.38999999000000002"/>
    <n v="3.3333299999999998E-3"/>
    <n v="0"/>
    <n v="0.38999999000000002"/>
    <n v="1.44000006"/>
    <n v="3.3333299999999998E-3"/>
    <n v="0"/>
    <n v="1.4366666100000001"/>
    <n v="0"/>
    <n v="1.21"/>
    <n v="0"/>
    <n v="0"/>
    <n v="0"/>
    <n v="0"/>
    <n v="0.48"/>
    <n v="1.83"/>
    <n v="0.3"/>
    <n v="0.83"/>
    <n v="4.01"/>
    <n v="0"/>
    <n v="0"/>
    <n v="0"/>
    <n v="0"/>
    <n v="150"/>
    <n v="150"/>
    <n v="101"/>
    <n v="344"/>
    <n v="100"/>
    <n v="0"/>
    <x v="0"/>
    <n v="6.8026598639999987E-5"/>
    <n v="6.8026598639999987E-4"/>
    <n v="7.3468799999999992E-3"/>
    <n v="6.8026598639999987E-5"/>
    <n v="93840332.950000003"/>
    <n v="7548.12"/>
    <n v="93701248"/>
    <n v="131536.82999999999"/>
  </r>
  <r>
    <x v="36"/>
    <x v="0"/>
    <n v="2028"/>
    <x v="9"/>
    <n v="0"/>
    <n v="300"/>
    <n v="2.0407999999999999E-2"/>
    <n v="1978"/>
    <s v="2023_Plan"/>
    <s v="Emission Group 1"/>
    <s v="Base;2023BP"/>
    <s v="Base"/>
    <s v="Base"/>
    <s v="Base"/>
    <s v="ASG"/>
    <n v="42622"/>
    <n v="2467285.75"/>
    <n v="0"/>
    <n v="2470260"/>
    <n v="341.55"/>
    <n v="0"/>
    <n v="0"/>
    <n v="3313.3"/>
    <n v="0"/>
    <n v="0"/>
    <n v="32249.43"/>
    <n v="0"/>
    <n v="0"/>
    <n v="47032.54"/>
    <n v="111599.97"/>
    <n v="249304.38"/>
    <n v="770705.5"/>
    <n v="0"/>
    <n v="0"/>
    <n v="0"/>
    <n v="0"/>
    <n v="0"/>
    <n v="0"/>
    <n v="0"/>
    <n v="0"/>
    <n v="79713728"/>
    <n v="79797512"/>
    <n v="72627824"/>
    <n v="6874048"/>
    <n v="295669.53000000003"/>
    <n v="0"/>
    <n v="9967.89"/>
    <n v="93752.2"/>
    <n v="0"/>
    <n v="0"/>
    <n v="35.71"/>
    <n v="36.32"/>
    <n v="1.22"/>
    <n v="0.19"/>
    <n v="1.69"/>
    <n v="29.18"/>
    <n v="0"/>
    <n v="0"/>
    <n v="0"/>
    <n v="2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"/>
    <n v="0.41"/>
    <n v="4.83"/>
    <n v="0"/>
    <n v="0"/>
    <n v="0"/>
    <n v="0"/>
    <n v="150"/>
    <n v="150"/>
    <n v="101"/>
    <n v="344"/>
    <n v="100"/>
    <n v="0"/>
    <x v="0"/>
    <n v="0"/>
    <n v="0"/>
    <n v="0"/>
    <n v="0"/>
    <n v="79807479.890000001"/>
    <n v="0"/>
    <n v="79797512"/>
    <n v="9967.89"/>
  </r>
  <r>
    <x v="36"/>
    <x v="0"/>
    <n v="2028"/>
    <x v="10"/>
    <n v="0"/>
    <n v="300"/>
    <n v="2.0407999999999999E-2"/>
    <n v="1978"/>
    <s v="2023_Plan"/>
    <s v="Emission Group 1"/>
    <s v="Base;2023BP"/>
    <s v="Base"/>
    <s v="Base"/>
    <s v="Base"/>
    <s v="ASG"/>
    <n v="42622"/>
    <n v="2501354.5"/>
    <n v="0"/>
    <n v="2505110.5"/>
    <n v="229.66"/>
    <n v="0"/>
    <n v="0"/>
    <n v="3988.71"/>
    <n v="0"/>
    <n v="0"/>
    <n v="15754.28"/>
    <n v="0"/>
    <n v="0"/>
    <n v="32627.54"/>
    <n v="107999.97"/>
    <n v="252903.06"/>
    <n v="759820"/>
    <n v="0"/>
    <n v="0"/>
    <n v="0"/>
    <n v="0"/>
    <n v="0"/>
    <n v="0"/>
    <n v="0"/>
    <n v="0"/>
    <n v="83227432"/>
    <n v="83332816"/>
    <n v="76346928"/>
    <n v="6630147.5"/>
    <n v="355751.53"/>
    <n v="0"/>
    <n v="7474.68"/>
    <n v="112857.28"/>
    <n v="0"/>
    <n v="0"/>
    <n v="35.28"/>
    <n v="35.64"/>
    <n v="0.79"/>
    <n v="7.0000000000000007E-2"/>
    <n v="1.04"/>
    <n v="32.549999999999997"/>
    <n v="0"/>
    <n v="0"/>
    <n v="0"/>
    <n v="2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4000000000000001"/>
    <n v="2.7"/>
    <n v="0"/>
    <n v="0"/>
    <n v="0"/>
    <n v="0"/>
    <n v="150"/>
    <n v="150"/>
    <n v="101"/>
    <n v="344"/>
    <n v="100"/>
    <n v="0"/>
    <x v="0"/>
    <n v="0"/>
    <n v="0"/>
    <n v="0"/>
    <n v="0"/>
    <n v="83340290.680000007"/>
    <n v="0"/>
    <n v="83332816"/>
    <n v="7474.68"/>
  </r>
  <r>
    <x v="36"/>
    <x v="0"/>
    <n v="2028"/>
    <x v="11"/>
    <n v="0"/>
    <n v="300"/>
    <n v="2.0407999999999999E-2"/>
    <n v="1978"/>
    <s v="2023_Plan"/>
    <s v="Emission Group 1"/>
    <s v="Base;2023BP"/>
    <s v="Base"/>
    <s v="Base"/>
    <s v="Base"/>
    <s v="ASG"/>
    <n v="42622"/>
    <n v="2868863.5"/>
    <n v="0"/>
    <n v="2952976.75"/>
    <n v="3240.5"/>
    <n v="0"/>
    <n v="0"/>
    <n v="87356.18"/>
    <n v="0"/>
    <n v="0"/>
    <n v="23955.03"/>
    <n v="0"/>
    <n v="0"/>
    <n v="26012.54"/>
    <n v="111600"/>
    <n v="272509.21999999997"/>
    <n v="844894.75"/>
    <n v="0"/>
    <n v="0"/>
    <n v="0"/>
    <n v="0"/>
    <n v="0"/>
    <n v="0"/>
    <n v="0"/>
    <n v="0"/>
    <n v="98930904"/>
    <n v="101422296"/>
    <n v="93272360"/>
    <n v="7783417"/>
    <n v="366482.44"/>
    <n v="0"/>
    <n v="97213.01"/>
    <n v="2588607.75"/>
    <n v="0"/>
    <n v="0"/>
    <n v="35.85"/>
    <n v="36.520000000000003"/>
    <n v="0.57999999999999996"/>
    <n v="0.03"/>
    <n v="0.77"/>
    <n v="30"/>
    <n v="0"/>
    <n v="0"/>
    <n v="0"/>
    <n v="29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0.12"/>
    <n v="3.2"/>
    <n v="0"/>
    <n v="0"/>
    <n v="0"/>
    <n v="0"/>
    <n v="150"/>
    <n v="150"/>
    <n v="101"/>
    <n v="344"/>
    <n v="100"/>
    <n v="0"/>
    <x v="0"/>
    <n v="0"/>
    <n v="0"/>
    <n v="0"/>
    <n v="0"/>
    <n v="101519509.01000001"/>
    <n v="0"/>
    <n v="101422296"/>
    <n v="97213.01"/>
  </r>
  <r>
    <x v="36"/>
    <x v="1"/>
    <n v="2028"/>
    <x v="0"/>
    <n v="0"/>
    <n v="300"/>
    <n v="2.0407999999999999E-2"/>
    <n v="1978"/>
    <s v="2023_Plan"/>
    <s v="Emission Group 1"/>
    <s v="Base;2023BP"/>
    <s v="Base"/>
    <s v="Base"/>
    <s v="Base"/>
    <s v="ASG"/>
    <n v="42622"/>
    <n v="11929012"/>
    <n v="0"/>
    <n v="12180081"/>
    <n v="9172.0300000000007"/>
    <n v="0"/>
    <n v="0"/>
    <n v="260280.86"/>
    <n v="0"/>
    <n v="0"/>
    <n v="0"/>
    <n v="0"/>
    <n v="0"/>
    <n v="250822.09"/>
    <n v="312480"/>
    <n v="810898.25"/>
    <n v="2806713"/>
    <n v="0"/>
    <n v="0"/>
    <n v="0"/>
    <n v="0"/>
    <n v="2.08"/>
    <n v="0"/>
    <n v="0"/>
    <n v="0"/>
    <n v="421995360"/>
    <n v="430204960"/>
    <n v="369840960"/>
    <n v="60251860"/>
    <n v="112261.36"/>
    <n v="0"/>
    <n v="599132.5"/>
    <n v="8808751"/>
    <n v="0"/>
    <n v="0"/>
    <n v="68.260000000000005"/>
    <n v="42.62"/>
    <n v="19.41"/>
    <n v="2.6"/>
    <n v="24.46"/>
    <n v="65.319999999999993"/>
    <n v="0"/>
    <n v="0"/>
    <n v="0"/>
    <n v="33.840000000000003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5.45"/>
    <n v="0"/>
    <n v="0"/>
    <n v="0"/>
    <n v="0"/>
    <n v="420"/>
    <n v="420"/>
    <n v="811"/>
    <n v="957"/>
    <n v="0"/>
    <n v="0"/>
    <x v="0"/>
    <n v="0"/>
    <n v="0"/>
    <n v="0"/>
    <n v="0"/>
    <n v="430804092.5"/>
    <n v="0"/>
    <n v="430204960"/>
    <n v="599132.5"/>
  </r>
  <r>
    <x v="36"/>
    <x v="1"/>
    <n v="2028"/>
    <x v="1"/>
    <n v="0"/>
    <n v="300"/>
    <n v="2.0407999999999999E-2"/>
    <n v="1978"/>
    <s v="2023_Plan"/>
    <s v="Emission Group 1"/>
    <s v="Base;2023BP"/>
    <s v="Base"/>
    <s v="Base"/>
    <s v="Base"/>
    <s v="ASG"/>
    <n v="42622"/>
    <n v="10426370"/>
    <n v="0"/>
    <n v="10706385"/>
    <n v="4705.1000000000004"/>
    <n v="0"/>
    <n v="0"/>
    <n v="284706.81"/>
    <n v="0"/>
    <n v="0"/>
    <n v="0"/>
    <n v="0"/>
    <n v="0"/>
    <n v="245898.08"/>
    <n v="282240"/>
    <n v="686810.13"/>
    <n v="2285367"/>
    <n v="0"/>
    <n v="0"/>
    <n v="0"/>
    <n v="0"/>
    <n v="0"/>
    <n v="0"/>
    <n v="0"/>
    <n v="0"/>
    <n v="367930688"/>
    <n v="376585312"/>
    <n v="323561600"/>
    <n v="52938408"/>
    <n v="85412.47"/>
    <n v="0"/>
    <n v="280711.81"/>
    <n v="8935343"/>
    <n v="0"/>
    <n v="0"/>
    <n v="73.94"/>
    <n v="39.71"/>
    <n v="25.75"/>
    <n v="3.79"/>
    <n v="30.35"/>
    <n v="59.66"/>
    <n v="0"/>
    <n v="0"/>
    <n v="0"/>
    <n v="3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76866023.81"/>
    <n v="0"/>
    <n v="376585312"/>
    <n v="280711.81"/>
  </r>
  <r>
    <x v="36"/>
    <x v="1"/>
    <n v="2028"/>
    <x v="2"/>
    <n v="0"/>
    <n v="300"/>
    <n v="2.0407999999999999E-2"/>
    <n v="1978"/>
    <s v="2023_Plan"/>
    <s v="Emission Group 1"/>
    <s v="Base;2023BP"/>
    <s v="Base"/>
    <s v="Base"/>
    <s v="Base"/>
    <s v="ASG"/>
    <n v="42622"/>
    <n v="9677917"/>
    <n v="0"/>
    <n v="9682359"/>
    <n v="402.13"/>
    <n v="0"/>
    <n v="0"/>
    <n v="5067.47"/>
    <n v="0"/>
    <n v="0"/>
    <n v="0"/>
    <n v="0"/>
    <n v="71.33"/>
    <n v="415775.13"/>
    <n v="312480"/>
    <n v="1110061.5"/>
    <n v="2981993.5"/>
    <n v="0"/>
    <n v="0"/>
    <n v="0"/>
    <n v="10.09"/>
    <n v="240.7"/>
    <n v="0"/>
    <n v="0"/>
    <n v="0"/>
    <n v="331458976"/>
    <n v="331585248"/>
    <n v="284106752"/>
    <n v="47425212"/>
    <n v="53679.23"/>
    <n v="0"/>
    <n v="12741.4"/>
    <n v="139009.89000000001"/>
    <n v="0"/>
    <n v="0"/>
    <n v="80.260000000000005"/>
    <n v="48.33"/>
    <n v="17.920000000000002"/>
    <n v="1.44"/>
    <n v="31.5"/>
    <n v="31.68"/>
    <n v="0"/>
    <n v="0"/>
    <n v="0"/>
    <n v="27.43"/>
    <n v="0"/>
    <n v="69.89"/>
    <n v="20967"/>
    <n v="0"/>
    <n v="0"/>
    <n v="0"/>
    <n v="0"/>
    <n v="0.34666666000000002"/>
    <n v="2.3333329999999999E-2"/>
    <n v="0"/>
    <n v="0.34666666000000002"/>
    <n v="0.68000000999999999"/>
    <n v="4.3333330000000003E-2"/>
    <n v="0"/>
    <n v="0.63666666000000005"/>
    <n v="0.01"/>
    <n v="0.18"/>
    <n v="0"/>
    <n v="0"/>
    <n v="0"/>
    <n v="0"/>
    <n v="0"/>
    <n v="0"/>
    <n v="0"/>
    <n v="0"/>
    <n v="4.7"/>
    <n v="0.02"/>
    <n v="0"/>
    <n v="0"/>
    <n v="0"/>
    <n v="420"/>
    <n v="420"/>
    <n v="811"/>
    <n v="957"/>
    <n v="0"/>
    <n v="0"/>
    <x v="0"/>
    <n v="4.7618659863999995E-4"/>
    <n v="4.7618659863999995E-3"/>
    <n v="0.20591672"/>
    <n v="8.8434659864000003E-4"/>
    <n v="331809546.42999995"/>
    <n v="211557.03"/>
    <n v="331585248"/>
    <n v="12741.4"/>
  </r>
  <r>
    <x v="36"/>
    <x v="1"/>
    <n v="2028"/>
    <x v="3"/>
    <n v="0"/>
    <n v="300"/>
    <n v="2.0407999999999999E-2"/>
    <n v="1978"/>
    <s v="2023_Plan"/>
    <s v="Emission Group 1"/>
    <s v="Base;2023BP"/>
    <s v="Base"/>
    <s v="Base"/>
    <s v="Base"/>
    <s v="ASG"/>
    <n v="42622"/>
    <n v="8275738.5"/>
    <n v="0"/>
    <n v="8279577.5"/>
    <n v="186.28"/>
    <n v="0"/>
    <n v="0"/>
    <n v="4002.23"/>
    <n v="0"/>
    <n v="0"/>
    <n v="0"/>
    <n v="0"/>
    <n v="0"/>
    <n v="398973.31"/>
    <n v="302400"/>
    <n v="1030418.69"/>
    <n v="2888336.75"/>
    <n v="0"/>
    <n v="0"/>
    <n v="0"/>
    <n v="0"/>
    <n v="1.3"/>
    <n v="0"/>
    <n v="0"/>
    <n v="0"/>
    <n v="279877600"/>
    <n v="279978272"/>
    <n v="240153312"/>
    <n v="39784748"/>
    <n v="40057.24"/>
    <n v="0"/>
    <n v="5344.69"/>
    <n v="106007.46"/>
    <n v="0"/>
    <n v="0"/>
    <n v="43.34"/>
    <n v="37.14"/>
    <n v="3.19"/>
    <n v="0.56000000000000005"/>
    <n v="5.19"/>
    <n v="28.69"/>
    <n v="0"/>
    <n v="0"/>
    <n v="0"/>
    <n v="26.49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279983616.69"/>
    <n v="0"/>
    <n v="279978272"/>
    <n v="5344.69"/>
  </r>
  <r>
    <x v="36"/>
    <x v="1"/>
    <n v="2028"/>
    <x v="4"/>
    <n v="0"/>
    <n v="300"/>
    <n v="2.0407999999999999E-2"/>
    <n v="1978"/>
    <s v="2023_Plan"/>
    <s v="Emission Group 1"/>
    <s v="Base;2023BP"/>
    <s v="Base"/>
    <s v="Base"/>
    <s v="Base"/>
    <s v="ASG"/>
    <n v="42622"/>
    <n v="9521666"/>
    <n v="0"/>
    <n v="9529329"/>
    <n v="422.64"/>
    <n v="0"/>
    <n v="0"/>
    <n v="8292.64"/>
    <n v="0"/>
    <n v="0"/>
    <n v="0"/>
    <n v="0"/>
    <n v="62"/>
    <n v="511857.63"/>
    <n v="312480"/>
    <n v="1535397.13"/>
    <n v="3466788.5"/>
    <n v="0"/>
    <n v="0"/>
    <n v="0"/>
    <n v="5.08"/>
    <n v="209.64"/>
    <n v="0"/>
    <n v="0"/>
    <n v="0"/>
    <n v="319388992"/>
    <n v="318810592"/>
    <n v="273290304"/>
    <n v="45462200"/>
    <n v="57918.04"/>
    <n v="0"/>
    <n v="1140539.6299999999"/>
    <n v="562138.81000000006"/>
    <n v="0"/>
    <n v="0"/>
    <n v="62.72"/>
    <n v="43.46"/>
    <n v="7.41"/>
    <n v="0.8"/>
    <n v="17.95"/>
    <n v="2698.63"/>
    <n v="0"/>
    <n v="0"/>
    <n v="0"/>
    <n v="67.790000000000006"/>
    <n v="0"/>
    <n v="69.89"/>
    <n v="20967"/>
    <n v="0"/>
    <n v="0"/>
    <n v="0"/>
    <n v="0"/>
    <n v="0.32333331999999998"/>
    <n v="3.3333299999999998E-3"/>
    <n v="0"/>
    <n v="0.32333331999999998"/>
    <n v="0.42333335"/>
    <n v="0.01"/>
    <n v="0"/>
    <n v="0.41333333"/>
    <n v="0"/>
    <n v="0.2"/>
    <n v="0"/>
    <n v="0"/>
    <n v="0"/>
    <n v="0"/>
    <n v="0"/>
    <n v="0"/>
    <n v="0.04"/>
    <n v="0.05"/>
    <n v="4.42"/>
    <n v="0"/>
    <n v="0"/>
    <n v="0"/>
    <n v="0"/>
    <n v="420"/>
    <n v="420"/>
    <n v="811"/>
    <n v="957"/>
    <n v="0"/>
    <n v="0"/>
    <x v="0"/>
    <n v="6.8026598639999987E-5"/>
    <n v="6.8026598639999987E-4"/>
    <n v="0.10367264"/>
    <n v="2.0407999999999998E-4"/>
    <n v="320057643.99000001"/>
    <n v="106512.36"/>
    <n v="318810592"/>
    <n v="1140539.6299999999"/>
  </r>
  <r>
    <x v="36"/>
    <x v="1"/>
    <n v="2028"/>
    <x v="5"/>
    <n v="0"/>
    <n v="300"/>
    <n v="2.0407999999999999E-2"/>
    <n v="1978"/>
    <s v="2023_Plan"/>
    <s v="Emission Group 1"/>
    <s v="Base;2023BP"/>
    <s v="Base"/>
    <s v="Base"/>
    <s v="Base"/>
    <s v="ASG"/>
    <n v="42622"/>
    <n v="10993088"/>
    <n v="0"/>
    <n v="11077461"/>
    <n v="78392.61"/>
    <n v="0"/>
    <n v="0"/>
    <n v="162852.72"/>
    <n v="0"/>
    <n v="0"/>
    <n v="0"/>
    <n v="0"/>
    <n v="0"/>
    <n v="522168.47"/>
    <n v="302400"/>
    <n v="1262312"/>
    <n v="2798085.25"/>
    <n v="0"/>
    <n v="0"/>
    <n v="0"/>
    <n v="0"/>
    <n v="77.319999999999993"/>
    <n v="0"/>
    <n v="0"/>
    <n v="0"/>
    <n v="412814944"/>
    <n v="377672512"/>
    <n v="324666240"/>
    <n v="52834500"/>
    <n v="171827.69"/>
    <n v="0"/>
    <n v="49180540"/>
    <n v="14038121"/>
    <n v="0"/>
    <n v="0"/>
    <n v="168.15"/>
    <n v="104.47"/>
    <n v="47.55"/>
    <n v="8.9600000000000009"/>
    <n v="95.54"/>
    <n v="627.36"/>
    <n v="0"/>
    <n v="0"/>
    <n v="0"/>
    <n v="86.2"/>
    <n v="0"/>
    <n v="0"/>
    <n v="20967"/>
    <n v="0"/>
    <n v="0"/>
    <n v="0"/>
    <n v="0"/>
    <n v="0.25"/>
    <n v="0"/>
    <n v="0"/>
    <n v="0.25"/>
    <n v="0.45333335000000002"/>
    <n v="0"/>
    <n v="0"/>
    <n v="0.45333335000000002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426853052"/>
    <n v="0"/>
    <n v="377672512"/>
    <n v="49180540"/>
  </r>
  <r>
    <x v="36"/>
    <x v="1"/>
    <n v="2028"/>
    <x v="6"/>
    <n v="0"/>
    <n v="300"/>
    <n v="2.0407999999999999E-2"/>
    <n v="1978"/>
    <s v="2023_Plan"/>
    <s v="Emission Group 1"/>
    <s v="Base;2023BP"/>
    <s v="Base"/>
    <s v="Base"/>
    <s v="Base"/>
    <s v="ASG"/>
    <n v="42622"/>
    <n v="11946042"/>
    <n v="0"/>
    <n v="11875616"/>
    <n v="150359.03"/>
    <n v="0"/>
    <n v="0"/>
    <n v="80098.58"/>
    <n v="0"/>
    <n v="0"/>
    <n v="0"/>
    <n v="0"/>
    <n v="0"/>
    <n v="608577.93999999994"/>
    <n v="312480"/>
    <n v="1397612.25"/>
    <n v="2869932"/>
    <n v="0"/>
    <n v="0"/>
    <n v="0"/>
    <n v="0"/>
    <n v="169.62"/>
    <n v="0"/>
    <n v="0"/>
    <n v="0"/>
    <n v="489467872"/>
    <n v="406242144"/>
    <n v="349686368"/>
    <n v="56320092"/>
    <n v="235897.05"/>
    <n v="0"/>
    <n v="85719920"/>
    <n v="2494188.75"/>
    <n v="0"/>
    <n v="0"/>
    <n v="241.49"/>
    <n v="195"/>
    <n v="70.930000000000007"/>
    <n v="12.98"/>
    <n v="152.88"/>
    <n v="570.1"/>
    <n v="0"/>
    <n v="0"/>
    <n v="0"/>
    <n v="31.14"/>
    <n v="0"/>
    <n v="0"/>
    <n v="20967"/>
    <n v="0"/>
    <n v="0"/>
    <n v="0"/>
    <n v="0"/>
    <n v="0.53333335999999998"/>
    <n v="0"/>
    <n v="0"/>
    <n v="0.53333335999999998"/>
    <n v="1.07333338"/>
    <n v="0"/>
    <n v="0"/>
    <n v="1.07333338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91962064"/>
    <n v="0"/>
    <n v="406242144"/>
    <n v="85719920"/>
  </r>
  <r>
    <x v="36"/>
    <x v="1"/>
    <n v="2028"/>
    <x v="7"/>
    <n v="0"/>
    <n v="300"/>
    <n v="2.0407999999999999E-2"/>
    <n v="1978"/>
    <s v="2023_Plan"/>
    <s v="Emission Group 1"/>
    <s v="Base;2023BP"/>
    <s v="Base"/>
    <s v="Base"/>
    <s v="Base"/>
    <s v="ASG"/>
    <n v="42622"/>
    <n v="11459761"/>
    <n v="0"/>
    <n v="11546617"/>
    <n v="48181.48"/>
    <n v="0"/>
    <n v="0"/>
    <n v="135080.94"/>
    <n v="0"/>
    <n v="0"/>
    <n v="0"/>
    <n v="0"/>
    <n v="0"/>
    <n v="551216.81000000006"/>
    <n v="312480"/>
    <n v="1340128.8799999999"/>
    <n v="2932425.5"/>
    <n v="0"/>
    <n v="0"/>
    <n v="0"/>
    <n v="0"/>
    <n v="0.28999999999999998"/>
    <n v="0"/>
    <n v="0"/>
    <n v="0"/>
    <n v="393453760"/>
    <n v="393821504"/>
    <n v="338560160"/>
    <n v="55056676"/>
    <n v="204718.91"/>
    <n v="0"/>
    <n v="3484882"/>
    <n v="3852635.5"/>
    <n v="0"/>
    <n v="0"/>
    <n v="130.68"/>
    <n v="85.8"/>
    <n v="34.5"/>
    <n v="8.3699999999999992"/>
    <n v="70.97"/>
    <n v="72.33"/>
    <n v="0"/>
    <n v="0"/>
    <n v="0"/>
    <n v="28.5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97306386"/>
    <n v="0"/>
    <n v="393821504"/>
    <n v="3484882"/>
  </r>
  <r>
    <x v="36"/>
    <x v="1"/>
    <n v="2028"/>
    <x v="8"/>
    <n v="0"/>
    <n v="300"/>
    <n v="2.0407999999999999E-2"/>
    <n v="1978"/>
    <s v="2023_Plan"/>
    <s v="Emission Group 1"/>
    <s v="Base;2023BP"/>
    <s v="Base"/>
    <s v="Base"/>
    <s v="Base"/>
    <s v="ASG"/>
    <n v="42622"/>
    <n v="9966853"/>
    <n v="0"/>
    <n v="9969184"/>
    <n v="877.17"/>
    <n v="0"/>
    <n v="0"/>
    <n v="5970.04"/>
    <n v="0"/>
    <n v="0"/>
    <n v="0"/>
    <n v="0"/>
    <n v="777.33"/>
    <n v="465959.03"/>
    <n v="302400"/>
    <n v="1442229.5"/>
    <n v="3222187"/>
    <n v="0"/>
    <n v="0"/>
    <n v="0"/>
    <n v="145.72"/>
    <n v="2610.29"/>
    <n v="22.24"/>
    <n v="0"/>
    <n v="0"/>
    <n v="340589888"/>
    <n v="339589056"/>
    <n v="291807968"/>
    <n v="47687788"/>
    <n v="93376.63"/>
    <n v="0"/>
    <n v="1169713"/>
    <n v="168886.11"/>
    <n v="0"/>
    <n v="0"/>
    <n v="234.18"/>
    <n v="152.51"/>
    <n v="57.4"/>
    <n v="2.4300000000000002"/>
    <n v="137.97999999999999"/>
    <n v="1333.5"/>
    <n v="0"/>
    <n v="0"/>
    <n v="0"/>
    <n v="28.29"/>
    <n v="0"/>
    <n v="69.89"/>
    <n v="20967"/>
    <n v="20967"/>
    <n v="0"/>
    <n v="0"/>
    <n v="0"/>
    <n v="2.1833334"/>
    <n v="0.18000000999999999"/>
    <n v="1.6666670000000001E-2"/>
    <n v="2.1833334"/>
    <n v="6.3400001499999998"/>
    <n v="0.45333335000000002"/>
    <n v="1.6666670000000001E-2"/>
    <n v="5.8699998899999999"/>
    <n v="0.06"/>
    <n v="1.87"/>
    <n v="0"/>
    <n v="0"/>
    <n v="0"/>
    <n v="0"/>
    <n v="0"/>
    <n v="0"/>
    <n v="0.02"/>
    <n v="0.02"/>
    <n v="4.9800000000000004"/>
    <n v="0.16"/>
    <n v="0"/>
    <n v="0"/>
    <n v="0"/>
    <n v="420"/>
    <n v="420"/>
    <n v="811"/>
    <n v="957"/>
    <n v="0"/>
    <n v="0"/>
    <x v="0"/>
    <n v="3.6734402040799995E-3"/>
    <n v="3.6734402040799995E-2"/>
    <n v="2.9738537599999999"/>
    <n v="9.2516270067999999E-3"/>
    <n v="343814080.24000001"/>
    <n v="3055311.2399999998"/>
    <n v="339589056"/>
    <n v="1169713"/>
  </r>
  <r>
    <x v="36"/>
    <x v="1"/>
    <n v="2028"/>
    <x v="9"/>
    <n v="0"/>
    <n v="300"/>
    <n v="2.0407999999999999E-2"/>
    <n v="1978"/>
    <s v="2023_Plan"/>
    <s v="Emission Group 1"/>
    <s v="Base;2023BP"/>
    <s v="Base"/>
    <s v="Base"/>
    <s v="Base"/>
    <s v="ASG"/>
    <n v="42622"/>
    <n v="8678420"/>
    <n v="0"/>
    <n v="8682439"/>
    <n v="100.25"/>
    <n v="0"/>
    <n v="0"/>
    <n v="4107.08"/>
    <n v="0"/>
    <n v="0"/>
    <n v="0"/>
    <n v="0"/>
    <n v="0"/>
    <n v="393508.25"/>
    <n v="312480"/>
    <n v="1084081.8799999999"/>
    <n v="3008631"/>
    <n v="0"/>
    <n v="0"/>
    <n v="0"/>
    <n v="0"/>
    <n v="0.96"/>
    <n v="0"/>
    <n v="0"/>
    <n v="0"/>
    <n v="293784768"/>
    <n v="293890688"/>
    <n v="252352656"/>
    <n v="41519832"/>
    <n v="18514.900000000001"/>
    <n v="0"/>
    <n v="3027"/>
    <n v="108952.43"/>
    <n v="0"/>
    <n v="0"/>
    <n v="48.02"/>
    <n v="37.28"/>
    <n v="5.33"/>
    <n v="0.94"/>
    <n v="8.86"/>
    <n v="30.19"/>
    <n v="0"/>
    <n v="0"/>
    <n v="0"/>
    <n v="26.53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293893715"/>
    <n v="0"/>
    <n v="293890688"/>
    <n v="3027"/>
  </r>
  <r>
    <x v="36"/>
    <x v="1"/>
    <n v="2028"/>
    <x v="10"/>
    <n v="0"/>
    <n v="300"/>
    <n v="2.0407999999999999E-2"/>
    <n v="1978"/>
    <s v="2023_Plan"/>
    <s v="Emission Group 1"/>
    <s v="Base;2023BP"/>
    <s v="Base"/>
    <s v="Base"/>
    <s v="Base"/>
    <s v="ASG"/>
    <n v="42622"/>
    <n v="8793087"/>
    <n v="0"/>
    <n v="8799962"/>
    <n v="207.59"/>
    <n v="0"/>
    <n v="0"/>
    <n v="7081.59"/>
    <n v="0"/>
    <n v="0"/>
    <n v="0"/>
    <n v="0"/>
    <n v="0"/>
    <n v="303036.56"/>
    <n v="302400"/>
    <n v="1206239.5"/>
    <n v="3073132.25"/>
    <n v="0"/>
    <n v="0"/>
    <n v="0"/>
    <n v="0"/>
    <n v="0.94"/>
    <n v="0"/>
    <n v="0"/>
    <n v="0"/>
    <n v="301552512"/>
    <n v="301743616"/>
    <n v="258880384"/>
    <n v="42838256"/>
    <n v="25068.82"/>
    <n v="0"/>
    <n v="5414.13"/>
    <n v="196527.83"/>
    <n v="0"/>
    <n v="0"/>
    <n v="43.84"/>
    <n v="37.409999999999997"/>
    <n v="2.87"/>
    <n v="0.49"/>
    <n v="5.43"/>
    <n v="26.08"/>
    <n v="0"/>
    <n v="0"/>
    <n v="0"/>
    <n v="27.7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01749030.13"/>
    <n v="0"/>
    <n v="301743616"/>
    <n v="5414.13"/>
  </r>
  <r>
    <x v="36"/>
    <x v="1"/>
    <n v="2028"/>
    <x v="11"/>
    <n v="0"/>
    <n v="300"/>
    <n v="2.0407999999999999E-2"/>
    <n v="1978"/>
    <s v="2023_Plan"/>
    <s v="Emission Group 1"/>
    <s v="Base;2023BP"/>
    <s v="Base"/>
    <s v="Base"/>
    <s v="Base"/>
    <s v="ASG"/>
    <n v="42622"/>
    <n v="9888676"/>
    <n v="0"/>
    <n v="10296186"/>
    <n v="4009.47"/>
    <n v="0"/>
    <n v="0"/>
    <n v="411552.81"/>
    <n v="0"/>
    <n v="0"/>
    <n v="0"/>
    <n v="0"/>
    <n v="0"/>
    <n v="287907.96999999997"/>
    <n v="312480"/>
    <n v="1192753.1299999999"/>
    <n v="3436433.75"/>
    <n v="0"/>
    <n v="0"/>
    <n v="0"/>
    <n v="0"/>
    <n v="0"/>
    <n v="0"/>
    <n v="0"/>
    <n v="0"/>
    <n v="346227072"/>
    <n v="357810624"/>
    <n v="306973216"/>
    <n v="50800056"/>
    <n v="37185.86"/>
    <n v="0"/>
    <n v="117594.48"/>
    <n v="11701151"/>
    <n v="0"/>
    <n v="0"/>
    <n v="39.99"/>
    <n v="37.72"/>
    <n v="1.29"/>
    <n v="0.14000000000000001"/>
    <n v="2.2000000000000002"/>
    <n v="29.33"/>
    <n v="0"/>
    <n v="0"/>
    <n v="0"/>
    <n v="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57928218.48000002"/>
    <n v="0"/>
    <n v="357810624"/>
    <n v="117594.48"/>
  </r>
  <r>
    <x v="36"/>
    <x v="2"/>
    <n v="2028"/>
    <x v="0"/>
    <n v="0"/>
    <n v="300"/>
    <n v="2.0407999999999999E-2"/>
    <n v="1978"/>
    <s v="2023_Plan"/>
    <s v="Emission Group 1"/>
    <s v="Base;2023BP"/>
    <s v="Base"/>
    <s v="Base"/>
    <s v="Base"/>
    <s v="ASG"/>
    <n v="42622"/>
    <n v="20216466"/>
    <n v="0"/>
    <n v="20038406"/>
    <n v="212503.77"/>
    <n v="0"/>
    <n v="0"/>
    <n v="34417.629999999997"/>
    <n v="0"/>
    <n v="0"/>
    <n v="0"/>
    <n v="0"/>
    <n v="0"/>
    <n v="213631.66"/>
    <n v="550560"/>
    <n v="1073516.75"/>
    <n v="3920084.5"/>
    <n v="0"/>
    <n v="0"/>
    <n v="0"/>
    <n v="0"/>
    <n v="3.81"/>
    <n v="0"/>
    <n v="0"/>
    <n v="0"/>
    <n v="690470080"/>
    <n v="685236032"/>
    <n v="591668160"/>
    <n v="92965376"/>
    <n v="602322"/>
    <n v="0"/>
    <n v="7265249"/>
    <n v="2031211.63"/>
    <n v="0"/>
    <n v="0"/>
    <n v="118.97"/>
    <n v="44.15"/>
    <n v="60.99"/>
    <n v="9.9600000000000009"/>
    <n v="69.430000000000007"/>
    <n v="34.19"/>
    <n v="0"/>
    <n v="0"/>
    <n v="0"/>
    <n v="59.02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692501281"/>
    <n v="0"/>
    <n v="685236032"/>
    <n v="7265249"/>
  </r>
  <r>
    <x v="36"/>
    <x v="2"/>
    <n v="2028"/>
    <x v="1"/>
    <n v="0"/>
    <n v="300"/>
    <n v="2.0407999999999999E-2"/>
    <n v="1978"/>
    <s v="2023_Plan"/>
    <s v="Emission Group 1"/>
    <s v="Base;2023BP"/>
    <s v="Base"/>
    <s v="Base"/>
    <s v="Base"/>
    <s v="ASG"/>
    <n v="42622"/>
    <n v="18237276"/>
    <n v="0"/>
    <n v="17992374"/>
    <n v="263139.28000000003"/>
    <n v="0"/>
    <n v="0"/>
    <n v="18263.07"/>
    <n v="0"/>
    <n v="0"/>
    <n v="0"/>
    <n v="0"/>
    <n v="0"/>
    <n v="201125.75"/>
    <n v="497280"/>
    <n v="903702.31"/>
    <n v="3336571"/>
    <n v="0"/>
    <n v="0"/>
    <n v="0"/>
    <n v="0"/>
    <n v="0"/>
    <n v="0"/>
    <n v="0"/>
    <n v="0"/>
    <n v="621570816"/>
    <n v="613907264"/>
    <n v="529986752"/>
    <n v="83413104"/>
    <n v="507761.5"/>
    <n v="0"/>
    <n v="8459833"/>
    <n v="796279.94"/>
    <n v="0"/>
    <n v="0"/>
    <n v="135.63999999999999"/>
    <n v="43.5"/>
    <n v="80.239999999999995"/>
    <n v="13.09"/>
    <n v="85.23"/>
    <n v="32.15"/>
    <n v="0"/>
    <n v="0"/>
    <n v="0"/>
    <n v="4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622367097"/>
    <n v="0"/>
    <n v="613907264"/>
    <n v="8459833"/>
  </r>
  <r>
    <x v="36"/>
    <x v="2"/>
    <n v="2028"/>
    <x v="2"/>
    <n v="0"/>
    <n v="300"/>
    <n v="2.0407999999999999E-2"/>
    <n v="1978"/>
    <s v="2023_Plan"/>
    <s v="Emission Group 1"/>
    <s v="Base;2023BP"/>
    <s v="Base"/>
    <s v="Base"/>
    <s v="Base"/>
    <s v="ASG"/>
    <n v="42622"/>
    <n v="16676350"/>
    <n v="0"/>
    <n v="16672780"/>
    <n v="4591.07"/>
    <n v="0"/>
    <n v="0"/>
    <n v="1054.6400000000001"/>
    <n v="0"/>
    <n v="0"/>
    <n v="0"/>
    <n v="0"/>
    <n v="0"/>
    <n v="314251.44"/>
    <n v="550560"/>
    <n v="1195540.5"/>
    <n v="4522558.5"/>
    <n v="0"/>
    <n v="0"/>
    <n v="0"/>
    <n v="0"/>
    <n v="26.7"/>
    <n v="0"/>
    <n v="0"/>
    <n v="0"/>
    <n v="544959360"/>
    <n v="544860288"/>
    <n v="467609952"/>
    <n v="76696416"/>
    <n v="554216.56000000006"/>
    <n v="0"/>
    <n v="125995.07"/>
    <n v="26970.81"/>
    <n v="0"/>
    <n v="0"/>
    <n v="73.61"/>
    <n v="40"/>
    <n v="22.95"/>
    <n v="2.69"/>
    <n v="29.38"/>
    <n v="27.44"/>
    <n v="0"/>
    <n v="0"/>
    <n v="0"/>
    <n v="25.57"/>
    <n v="0"/>
    <n v="0"/>
    <n v="20967"/>
    <n v="0"/>
    <n v="0"/>
    <n v="0"/>
    <n v="0"/>
    <n v="0.04"/>
    <n v="0"/>
    <n v="0"/>
    <n v="0.04"/>
    <n v="6.6666669999999997E-2"/>
    <n v="0"/>
    <n v="0"/>
    <n v="6.6666669999999997E-2"/>
    <n v="0"/>
    <n v="0"/>
    <n v="0"/>
    <n v="0"/>
    <n v="0"/>
    <n v="0"/>
    <n v="0"/>
    <n v="0"/>
    <n v="0"/>
    <n v="0"/>
    <n v="5.67"/>
    <n v="0"/>
    <n v="0"/>
    <n v="0"/>
    <n v="0"/>
    <n v="740"/>
    <n v="740"/>
    <n v="1164"/>
    <n v="1422"/>
    <n v="0"/>
    <n v="0"/>
    <x v="0"/>
    <n v="0"/>
    <n v="0"/>
    <n v="0"/>
    <n v="0"/>
    <n v="544986283.07000005"/>
    <n v="0"/>
    <n v="544860288"/>
    <n v="125995.07"/>
  </r>
  <r>
    <x v="36"/>
    <x v="2"/>
    <n v="2028"/>
    <x v="3"/>
    <n v="0"/>
    <n v="300"/>
    <n v="2.0407999999999999E-2"/>
    <n v="1978"/>
    <s v="2023_Plan"/>
    <s v="Emission Group 1"/>
    <s v="Base;2023BP"/>
    <s v="Base"/>
    <s v="Base"/>
    <s v="Base"/>
    <s v="ASG"/>
    <n v="42622"/>
    <n v="13854530"/>
    <n v="0"/>
    <n v="13853033"/>
    <n v="2869.19"/>
    <n v="0"/>
    <n v="0"/>
    <n v="1345.13"/>
    <n v="0"/>
    <n v="0"/>
    <n v="0"/>
    <n v="0"/>
    <n v="0"/>
    <n v="298292.38"/>
    <n v="532800"/>
    <n v="1137910.8799999999"/>
    <n v="3503447.5"/>
    <n v="0"/>
    <n v="0"/>
    <n v="0"/>
    <n v="0"/>
    <n v="29.07"/>
    <n v="0"/>
    <n v="0"/>
    <n v="0"/>
    <n v="452494208"/>
    <n v="452447040"/>
    <n v="388444352"/>
    <n v="63640432"/>
    <n v="362426.25"/>
    <n v="0"/>
    <n v="80026.3"/>
    <n v="32859.01"/>
    <n v="0"/>
    <n v="0"/>
    <n v="114.45"/>
    <n v="38.909999999999997"/>
    <n v="55.23"/>
    <n v="9.34"/>
    <n v="68.89"/>
    <n v="27.89"/>
    <n v="0"/>
    <n v="0"/>
    <n v="0"/>
    <n v="24.43"/>
    <n v="0"/>
    <n v="0"/>
    <n v="20967"/>
    <n v="0"/>
    <n v="0"/>
    <n v="0"/>
    <n v="0"/>
    <n v="0.06"/>
    <n v="0"/>
    <n v="0"/>
    <n v="0.06"/>
    <n v="0.12666667000000001"/>
    <n v="0"/>
    <n v="0"/>
    <n v="0.12666667000000001"/>
    <n v="0"/>
    <n v="0"/>
    <n v="0"/>
    <n v="0"/>
    <n v="0"/>
    <n v="0"/>
    <n v="0"/>
    <n v="0"/>
    <n v="0"/>
    <n v="0"/>
    <n v="6.28"/>
    <n v="0"/>
    <n v="0"/>
    <n v="0"/>
    <n v="0"/>
    <n v="740"/>
    <n v="740"/>
    <n v="1164"/>
    <n v="1422"/>
    <n v="0"/>
    <n v="0"/>
    <x v="0"/>
    <n v="0"/>
    <n v="0"/>
    <n v="0"/>
    <n v="0"/>
    <n v="452527066.30000001"/>
    <n v="0"/>
    <n v="452447040"/>
    <n v="80026.3"/>
  </r>
  <r>
    <x v="36"/>
    <x v="2"/>
    <n v="2028"/>
    <x v="4"/>
    <n v="0"/>
    <n v="300"/>
    <n v="2.0407999999999999E-2"/>
    <n v="1978"/>
    <s v="2023_Plan"/>
    <s v="Emission Group 1"/>
    <s v="Base;2023BP"/>
    <s v="Base"/>
    <s v="Base"/>
    <s v="Base"/>
    <s v="ASG"/>
    <n v="42622"/>
    <n v="14570173"/>
    <n v="0"/>
    <n v="14567136"/>
    <n v="4680.92"/>
    <n v="0"/>
    <n v="0"/>
    <n v="1716.16"/>
    <n v="0"/>
    <n v="0"/>
    <n v="0"/>
    <n v="0"/>
    <n v="0"/>
    <n v="390997.53"/>
    <n v="550560"/>
    <n v="1388254.13"/>
    <n v="4136788"/>
    <n v="0"/>
    <n v="0"/>
    <n v="0"/>
    <n v="0"/>
    <n v="16.8"/>
    <n v="0"/>
    <n v="0"/>
    <n v="0"/>
    <n v="466664032"/>
    <n v="467205856"/>
    <n v="400970400"/>
    <n v="65955956"/>
    <n v="279876.03000000003"/>
    <n v="0"/>
    <n v="201810.08"/>
    <n v="743643.94"/>
    <n v="0"/>
    <n v="0"/>
    <n v="89.73"/>
    <n v="38.9"/>
    <n v="30.58"/>
    <n v="5.59"/>
    <n v="45.07"/>
    <n v="43.11"/>
    <n v="0"/>
    <n v="0"/>
    <n v="0"/>
    <n v="433.32"/>
    <n v="0"/>
    <n v="0"/>
    <n v="20967"/>
    <n v="0"/>
    <n v="0"/>
    <n v="0"/>
    <n v="0"/>
    <n v="0.04"/>
    <n v="0"/>
    <n v="0"/>
    <n v="0.04"/>
    <n v="7.3333330000000002E-2"/>
    <n v="0"/>
    <n v="0"/>
    <n v="7.3333330000000002E-2"/>
    <n v="0"/>
    <n v="0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467407666.07999998"/>
    <n v="0"/>
    <n v="467205856"/>
    <n v="201810.08"/>
  </r>
  <r>
    <x v="36"/>
    <x v="2"/>
    <n v="2028"/>
    <x v="5"/>
    <n v="0"/>
    <n v="300"/>
    <n v="2.0407999999999999E-2"/>
    <n v="1978"/>
    <s v="2023_Plan"/>
    <s v="Emission Group 1"/>
    <s v="Base;2023BP"/>
    <s v="Base"/>
    <s v="Base"/>
    <s v="Base"/>
    <s v="ASG"/>
    <n v="42622"/>
    <n v="15762444"/>
    <n v="0"/>
    <n v="15809777"/>
    <n v="104990.36"/>
    <n v="0"/>
    <n v="0"/>
    <n v="152415.47"/>
    <n v="0"/>
    <n v="0"/>
    <n v="0"/>
    <n v="0"/>
    <n v="4.67"/>
    <n v="399035.06"/>
    <n v="532800"/>
    <n v="1498049.13"/>
    <n v="4416357.5"/>
    <n v="0"/>
    <n v="0"/>
    <n v="0"/>
    <n v="0"/>
    <n v="121.92"/>
    <n v="0"/>
    <n v="0"/>
    <n v="0"/>
    <n v="447156576"/>
    <n v="509382976"/>
    <n v="437039424"/>
    <n v="71936048"/>
    <n v="407333.53"/>
    <n v="0"/>
    <n v="7497269"/>
    <n v="69723680"/>
    <n v="0"/>
    <n v="0"/>
    <n v="159.51"/>
    <n v="55.92"/>
    <n v="57.81"/>
    <n v="9.17"/>
    <n v="95.65"/>
    <n v="71.41"/>
    <n v="0"/>
    <n v="0"/>
    <n v="0"/>
    <n v="457.46"/>
    <n v="0"/>
    <n v="0"/>
    <n v="20967"/>
    <n v="0"/>
    <n v="0"/>
    <n v="0"/>
    <n v="0"/>
    <n v="0.23666666"/>
    <n v="0"/>
    <n v="0"/>
    <n v="0.23666666"/>
    <n v="0.43000000999999999"/>
    <n v="0"/>
    <n v="0"/>
    <n v="0.43000000999999999"/>
    <n v="0"/>
    <n v="0.01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16880245"/>
    <n v="0"/>
    <n v="509382976"/>
    <n v="7497269"/>
  </r>
  <r>
    <x v="36"/>
    <x v="2"/>
    <n v="2028"/>
    <x v="6"/>
    <n v="0"/>
    <n v="300"/>
    <n v="2.0407999999999999E-2"/>
    <n v="1978"/>
    <s v="2023_Plan"/>
    <s v="Emission Group 1"/>
    <s v="Base;2023BP"/>
    <s v="Base"/>
    <s v="Base"/>
    <s v="Base"/>
    <s v="ASG"/>
    <n v="42622"/>
    <n v="16618499"/>
    <n v="0"/>
    <n v="16768345"/>
    <n v="54719.45"/>
    <n v="0"/>
    <n v="0"/>
    <n v="204818.66"/>
    <n v="0"/>
    <n v="0"/>
    <n v="0"/>
    <n v="0"/>
    <n v="1.33"/>
    <n v="452014.66"/>
    <n v="550560"/>
    <n v="1906256"/>
    <n v="5220205"/>
    <n v="0"/>
    <n v="0"/>
    <n v="0"/>
    <n v="0"/>
    <n v="288.33"/>
    <n v="0"/>
    <n v="0"/>
    <n v="0"/>
    <n v="510025504"/>
    <n v="548169920"/>
    <n v="470779104"/>
    <n v="77006976"/>
    <n v="383631.31"/>
    <n v="0"/>
    <n v="20380338"/>
    <n v="58524764"/>
    <n v="0"/>
    <n v="0"/>
    <n v="189.56"/>
    <n v="90.03"/>
    <n v="53.04"/>
    <n v="6.36"/>
    <n v="108.27"/>
    <n v="372.45"/>
    <n v="0"/>
    <n v="0"/>
    <n v="0"/>
    <n v="285.74"/>
    <n v="0"/>
    <n v="0"/>
    <n v="20967"/>
    <n v="0"/>
    <n v="0"/>
    <n v="0"/>
    <n v="0"/>
    <n v="0.52999996999999999"/>
    <n v="0"/>
    <n v="0"/>
    <n v="0.52999996999999999"/>
    <n v="1.06666672"/>
    <n v="0"/>
    <n v="0"/>
    <n v="1.06666672"/>
    <n v="0"/>
    <n v="0.01"/>
    <n v="0"/>
    <n v="0"/>
    <n v="0"/>
    <n v="0"/>
    <n v="0"/>
    <n v="0"/>
    <n v="0.01"/>
    <n v="0.01"/>
    <n v="5.48"/>
    <n v="0"/>
    <n v="0"/>
    <n v="0"/>
    <n v="0"/>
    <n v="740"/>
    <n v="740"/>
    <n v="1164"/>
    <n v="1422"/>
    <n v="0"/>
    <n v="0"/>
    <x v="0"/>
    <n v="0"/>
    <n v="0"/>
    <n v="0"/>
    <n v="0"/>
    <n v="568550258"/>
    <n v="0"/>
    <n v="548169920"/>
    <n v="20380338"/>
  </r>
  <r>
    <x v="36"/>
    <x v="2"/>
    <n v="2028"/>
    <x v="7"/>
    <n v="0"/>
    <n v="300"/>
    <n v="2.0407999999999999E-2"/>
    <n v="1978"/>
    <s v="2023_Plan"/>
    <s v="Emission Group 1"/>
    <s v="Base;2023BP"/>
    <s v="Base"/>
    <s v="Base"/>
    <s v="Base"/>
    <s v="ASG"/>
    <n v="42622"/>
    <n v="17454792"/>
    <n v="0"/>
    <n v="17475640"/>
    <n v="82431.509999999995"/>
    <n v="0"/>
    <n v="0"/>
    <n v="103272.05"/>
    <n v="0"/>
    <n v="0"/>
    <n v="0"/>
    <n v="0"/>
    <n v="0"/>
    <n v="424902.06"/>
    <n v="550560"/>
    <n v="1755911.25"/>
    <n v="4778549"/>
    <n v="0"/>
    <n v="0"/>
    <n v="0"/>
    <n v="0"/>
    <n v="0.54"/>
    <n v="0"/>
    <n v="0"/>
    <n v="0"/>
    <n v="571131456"/>
    <n v="572108800"/>
    <n v="491383456"/>
    <n v="80307600"/>
    <n v="417305.16"/>
    <n v="0"/>
    <n v="3259079.75"/>
    <n v="4236412.5"/>
    <n v="0"/>
    <n v="0"/>
    <n v="127.18"/>
    <n v="41.22"/>
    <n v="38.619999999999997"/>
    <n v="8.4"/>
    <n v="71.98"/>
    <n v="39.54"/>
    <n v="0"/>
    <n v="0"/>
    <n v="0"/>
    <n v="41.02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575367879.75"/>
    <n v="0"/>
    <n v="572108800"/>
    <n v="3259079.75"/>
  </r>
  <r>
    <x v="36"/>
    <x v="2"/>
    <n v="2028"/>
    <x v="8"/>
    <n v="0"/>
    <n v="300"/>
    <n v="2.0407999999999999E-2"/>
    <n v="1978"/>
    <s v="2023_Plan"/>
    <s v="Emission Group 1"/>
    <s v="Base;2023BP"/>
    <s v="Base"/>
    <s v="Base"/>
    <s v="Base"/>
    <s v="ASG"/>
    <n v="42622"/>
    <n v="15201085"/>
    <n v="0"/>
    <n v="15199607"/>
    <n v="3188.81"/>
    <n v="0"/>
    <n v="0"/>
    <n v="1853.47"/>
    <n v="0"/>
    <n v="0"/>
    <n v="0"/>
    <n v="0"/>
    <n v="16.670000000000002"/>
    <n v="370065.88"/>
    <n v="532800"/>
    <n v="1773709"/>
    <n v="4590227"/>
    <n v="0"/>
    <n v="0"/>
    <n v="0"/>
    <n v="3.13"/>
    <n v="163.12"/>
    <n v="0"/>
    <n v="0"/>
    <n v="0"/>
    <n v="492398368"/>
    <n v="492984576"/>
    <n v="422967520"/>
    <n v="69629184"/>
    <n v="387916.66"/>
    <n v="0"/>
    <n v="138693.16"/>
    <n v="724899.69"/>
    <n v="0"/>
    <n v="0"/>
    <n v="108.26"/>
    <n v="40.4"/>
    <n v="29.5"/>
    <n v="5.14"/>
    <n v="57.42"/>
    <n v="43.49"/>
    <n v="0"/>
    <n v="0"/>
    <n v="0"/>
    <n v="391.1"/>
    <n v="0"/>
    <n v="69.89"/>
    <n v="20967"/>
    <n v="0"/>
    <n v="0"/>
    <n v="0"/>
    <n v="0"/>
    <n v="0.14000000000000001"/>
    <n v="3.3333299999999998E-3"/>
    <n v="0"/>
    <n v="0.14000000000000001"/>
    <n v="0.36333334"/>
    <n v="6.6666700000000004E-3"/>
    <n v="0"/>
    <n v="0.35666664999999997"/>
    <n v="0"/>
    <n v="0.03"/>
    <n v="0"/>
    <n v="0"/>
    <n v="0"/>
    <n v="0"/>
    <n v="0"/>
    <n v="0"/>
    <n v="0"/>
    <n v="0"/>
    <n v="5.33"/>
    <n v="0"/>
    <n v="0"/>
    <n v="0"/>
    <n v="0"/>
    <n v="740"/>
    <n v="740"/>
    <n v="1164"/>
    <n v="1422"/>
    <n v="0"/>
    <n v="0"/>
    <x v="0"/>
    <n v="6.8026598639999987E-5"/>
    <n v="6.8026598639999987E-4"/>
    <n v="6.3877039999999996E-2"/>
    <n v="1.3605340136E-4"/>
    <n v="493188895.87"/>
    <n v="65626.709999999992"/>
    <n v="492984576"/>
    <n v="138693.16"/>
  </r>
  <r>
    <x v="36"/>
    <x v="2"/>
    <n v="2028"/>
    <x v="9"/>
    <n v="0"/>
    <n v="300"/>
    <n v="2.0407999999999999E-2"/>
    <n v="1978"/>
    <s v="2023_Plan"/>
    <s v="Emission Group 1"/>
    <s v="Base;2023BP"/>
    <s v="Base"/>
    <s v="Base"/>
    <s v="Base"/>
    <s v="ASG"/>
    <n v="42622"/>
    <n v="14146112"/>
    <n v="0"/>
    <n v="14145268"/>
    <n v="1866.97"/>
    <n v="0"/>
    <n v="0"/>
    <n v="1009.19"/>
    <n v="0"/>
    <n v="0"/>
    <n v="0"/>
    <n v="0"/>
    <n v="2"/>
    <n v="322731.31"/>
    <n v="550560"/>
    <n v="1170650.8799999999"/>
    <n v="3880169.5"/>
    <n v="0"/>
    <n v="0"/>
    <n v="0"/>
    <n v="0"/>
    <n v="37.47"/>
    <n v="0"/>
    <n v="0"/>
    <n v="0"/>
    <n v="458131424"/>
    <n v="458104000"/>
    <n v="392425056"/>
    <n v="65212396"/>
    <n v="466773.34"/>
    <n v="0"/>
    <n v="51041.86"/>
    <n v="23611.99"/>
    <n v="0"/>
    <n v="0"/>
    <n v="86.93"/>
    <n v="38.76"/>
    <n v="35.14"/>
    <n v="5.79"/>
    <n v="43.93"/>
    <n v="27.34"/>
    <n v="0"/>
    <n v="0"/>
    <n v="0"/>
    <n v="23.4"/>
    <n v="0"/>
    <n v="0"/>
    <n v="20967"/>
    <n v="0"/>
    <n v="0"/>
    <n v="0"/>
    <n v="0"/>
    <n v="5.6666670000000002E-2"/>
    <n v="0"/>
    <n v="0"/>
    <n v="5.6666670000000002E-2"/>
    <n v="0.10666667000000001"/>
    <n v="0"/>
    <n v="0"/>
    <n v="0.10666667000000001"/>
    <n v="0"/>
    <n v="0.01"/>
    <n v="0"/>
    <n v="0"/>
    <n v="0"/>
    <n v="0"/>
    <n v="0"/>
    <n v="0"/>
    <n v="0"/>
    <n v="0"/>
    <n v="7.27"/>
    <n v="0"/>
    <n v="0"/>
    <n v="0"/>
    <n v="0"/>
    <n v="740"/>
    <n v="740"/>
    <n v="1164"/>
    <n v="1422"/>
    <n v="0"/>
    <n v="0"/>
    <x v="0"/>
    <n v="0"/>
    <n v="0"/>
    <n v="0"/>
    <n v="0"/>
    <n v="458155041.86000001"/>
    <n v="0"/>
    <n v="458104000"/>
    <n v="51041.86"/>
  </r>
  <r>
    <x v="36"/>
    <x v="2"/>
    <n v="2028"/>
    <x v="10"/>
    <n v="0"/>
    <n v="300"/>
    <n v="2.0407999999999999E-2"/>
    <n v="1978"/>
    <s v="2023_Plan"/>
    <s v="Emission Group 1"/>
    <s v="Base;2023BP"/>
    <s v="Base"/>
    <s v="Base"/>
    <s v="Base"/>
    <s v="ASG"/>
    <n v="42622"/>
    <n v="14877699"/>
    <n v="0"/>
    <n v="14874815"/>
    <n v="3918.49"/>
    <n v="0"/>
    <n v="0"/>
    <n v="1034.4000000000001"/>
    <n v="0"/>
    <n v="0"/>
    <n v="0"/>
    <n v="0"/>
    <n v="0"/>
    <n v="235870.14"/>
    <n v="532800"/>
    <n v="1181035.5"/>
    <n v="4083835.75"/>
    <n v="0"/>
    <n v="0"/>
    <n v="0"/>
    <n v="0"/>
    <n v="9.9"/>
    <n v="0"/>
    <n v="0"/>
    <n v="0"/>
    <n v="481048544"/>
    <n v="480957824"/>
    <n v="412076672"/>
    <n v="68328584"/>
    <n v="552397.75"/>
    <n v="0"/>
    <n v="113915.02"/>
    <n v="23193.21"/>
    <n v="0"/>
    <n v="0"/>
    <n v="62.49"/>
    <n v="38.79"/>
    <n v="16.63"/>
    <n v="2.68"/>
    <n v="21.66"/>
    <n v="29.07"/>
    <n v="0"/>
    <n v="0"/>
    <n v="0"/>
    <n v="22.42"/>
    <n v="0"/>
    <n v="0"/>
    <n v="20967"/>
    <n v="0"/>
    <n v="0"/>
    <n v="0"/>
    <n v="0"/>
    <n v="1.6666670000000001E-2"/>
    <n v="0"/>
    <n v="0"/>
    <n v="1.6666670000000001E-2"/>
    <n v="0.03"/>
    <n v="0"/>
    <n v="0"/>
    <n v="0.03"/>
    <n v="0"/>
    <n v="0"/>
    <n v="0"/>
    <n v="0"/>
    <n v="0"/>
    <n v="0"/>
    <n v="0"/>
    <n v="0"/>
    <n v="0"/>
    <n v="0"/>
    <n v="5.19"/>
    <n v="0"/>
    <n v="0"/>
    <n v="0"/>
    <n v="0"/>
    <n v="740"/>
    <n v="740"/>
    <n v="1164"/>
    <n v="1422"/>
    <n v="0"/>
    <n v="0"/>
    <x v="0"/>
    <n v="0"/>
    <n v="0"/>
    <n v="0"/>
    <n v="0"/>
    <n v="481071739.01999998"/>
    <n v="0"/>
    <n v="480957824"/>
    <n v="113915.02"/>
  </r>
  <r>
    <x v="36"/>
    <x v="2"/>
    <n v="2028"/>
    <x v="11"/>
    <n v="0"/>
    <n v="300"/>
    <n v="2.0407999999999999E-2"/>
    <n v="1978"/>
    <s v="2023_Plan"/>
    <s v="Emission Group 1"/>
    <s v="Base;2023BP"/>
    <s v="Base"/>
    <s v="Base"/>
    <s v="Base"/>
    <s v="ASG"/>
    <n v="42622"/>
    <n v="17149142"/>
    <n v="0"/>
    <n v="16910104"/>
    <n v="280486.53000000003"/>
    <n v="0"/>
    <n v="0"/>
    <n v="41406.19"/>
    <n v="0"/>
    <n v="0"/>
    <n v="0"/>
    <n v="0"/>
    <n v="0"/>
    <n v="243265.38"/>
    <n v="550560"/>
    <n v="1282136.3799999999"/>
    <n v="5152276"/>
    <n v="0"/>
    <n v="0"/>
    <n v="0"/>
    <n v="0"/>
    <n v="0.04"/>
    <n v="0"/>
    <n v="0"/>
    <n v="0"/>
    <n v="569816064"/>
    <n v="562641792"/>
    <n v="483276224"/>
    <n v="78758264"/>
    <n v="607097.25"/>
    <n v="0"/>
    <n v="8213574.5"/>
    <n v="1039280.94"/>
    <n v="0"/>
    <n v="0"/>
    <n v="54.61"/>
    <n v="40.450000000000003"/>
    <n v="9.68"/>
    <n v="1.37"/>
    <n v="13.06"/>
    <n v="29.28"/>
    <n v="0"/>
    <n v="0"/>
    <n v="0"/>
    <n v="25.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28"/>
    <n v="0"/>
    <n v="0"/>
    <n v="0"/>
    <n v="0"/>
    <n v="740"/>
    <n v="740"/>
    <n v="1164"/>
    <n v="1422"/>
    <n v="0"/>
    <n v="0"/>
    <x v="0"/>
    <n v="0"/>
    <n v="0"/>
    <n v="0"/>
    <n v="0"/>
    <n v="570855366.5"/>
    <n v="0"/>
    <n v="562641792"/>
    <n v="8213574.5"/>
  </r>
  <r>
    <x v="36"/>
    <x v="3"/>
    <n v="2028"/>
    <x v="0"/>
    <n v="0"/>
    <n v="300"/>
    <n v="2.0407999999999999E-2"/>
    <n v="1978"/>
    <s v="2023_Plan"/>
    <s v="Emission Group 1"/>
    <s v="Base;2023BP"/>
    <s v="Base"/>
    <s v="Base"/>
    <s v="Base"/>
    <s v="ASG"/>
    <n v="42622"/>
    <n v="18378904"/>
    <n v="0"/>
    <n v="18262596"/>
    <n v="138891.75"/>
    <n v="0"/>
    <n v="0"/>
    <n v="22588.51"/>
    <n v="0"/>
    <n v="0"/>
    <n v="0"/>
    <n v="0"/>
    <n v="0"/>
    <n v="9671.98"/>
    <n v="520800"/>
    <n v="1016438.31"/>
    <n v="3654982.75"/>
    <n v="0"/>
    <n v="0"/>
    <n v="0"/>
    <n v="0"/>
    <n v="1.68"/>
    <n v="2.3199999999999998"/>
    <n v="0"/>
    <n v="0"/>
    <n v="443571872"/>
    <n v="439177184"/>
    <n v="367322816"/>
    <n v="71303248"/>
    <n v="551149.63"/>
    <n v="0"/>
    <n v="5420374"/>
    <n v="1025695"/>
    <n v="0"/>
    <n v="0"/>
    <n v="88.56"/>
    <n v="49.49"/>
    <n v="33.450000000000003"/>
    <n v="3.84"/>
    <n v="38.659999999999997"/>
    <n v="39.03"/>
    <n v="0"/>
    <n v="0"/>
    <n v="0"/>
    <n v="45.41"/>
    <n v="0"/>
    <n v="0"/>
    <n v="20967"/>
    <n v="20967"/>
    <n v="0"/>
    <n v="0"/>
    <n v="0"/>
    <n v="1.3333329999999999E-2"/>
    <n v="0"/>
    <n v="3.3333299999999998E-3"/>
    <n v="0.01"/>
    <n v="1.6666670000000001E-2"/>
    <n v="0"/>
    <n v="6.6666700000000004E-3"/>
    <n v="0.01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444597558"/>
    <n v="0"/>
    <n v="439177184"/>
    <n v="5420374"/>
  </r>
  <r>
    <x v="36"/>
    <x v="3"/>
    <n v="2028"/>
    <x v="1"/>
    <n v="0"/>
    <n v="300"/>
    <n v="2.0407999999999999E-2"/>
    <n v="1978"/>
    <s v="2023_Plan"/>
    <s v="Emission Group 1"/>
    <s v="Base;2023BP"/>
    <s v="Base"/>
    <s v="Base"/>
    <s v="Base"/>
    <s v="ASG"/>
    <n v="42622"/>
    <n v="15690462"/>
    <n v="0"/>
    <n v="15613375"/>
    <n v="102027.16"/>
    <n v="0"/>
    <n v="0"/>
    <n v="24940.39"/>
    <n v="0"/>
    <n v="0"/>
    <n v="0"/>
    <n v="0"/>
    <n v="0"/>
    <n v="9185.44"/>
    <n v="470400"/>
    <n v="864745.5"/>
    <n v="3228566.5"/>
    <n v="0"/>
    <n v="0"/>
    <n v="0"/>
    <n v="0"/>
    <n v="0"/>
    <n v="0"/>
    <n v="0"/>
    <n v="0"/>
    <n v="360211616"/>
    <n v="357915648"/>
    <n v="297329632"/>
    <n v="60127308"/>
    <n v="458839.56"/>
    <n v="0"/>
    <n v="3323298.25"/>
    <n v="1027317.19"/>
    <n v="0"/>
    <n v="0"/>
    <n v="82.27"/>
    <n v="42.09"/>
    <n v="32.46"/>
    <n v="3.64"/>
    <n v="35.64"/>
    <n v="32.57"/>
    <n v="0"/>
    <n v="0"/>
    <n v="0"/>
    <n v="41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61238946.25"/>
    <n v="0"/>
    <n v="357915648"/>
    <n v="3323298.25"/>
  </r>
  <r>
    <x v="36"/>
    <x v="3"/>
    <n v="2028"/>
    <x v="2"/>
    <n v="0"/>
    <n v="300"/>
    <n v="2.0407999999999999E-2"/>
    <n v="1978"/>
    <s v="2023_Plan"/>
    <s v="Emission Group 1"/>
    <s v="Base;2023BP"/>
    <s v="Base"/>
    <s v="Base"/>
    <s v="Base"/>
    <s v="ASG"/>
    <n v="42622"/>
    <n v="13640003"/>
    <n v="0"/>
    <n v="13635085"/>
    <n v="6026.11"/>
    <n v="0"/>
    <n v="0"/>
    <n v="1144.07"/>
    <n v="0"/>
    <n v="0"/>
    <n v="0"/>
    <n v="0"/>
    <n v="2"/>
    <n v="13445.07"/>
    <n v="520800"/>
    <n v="1161894.5"/>
    <n v="3558758"/>
    <n v="0"/>
    <n v="0"/>
    <n v="0"/>
    <n v="0"/>
    <n v="35.71"/>
    <n v="0"/>
    <n v="0"/>
    <n v="0"/>
    <n v="277189152"/>
    <n v="277053696"/>
    <n v="227084432"/>
    <n v="49596532"/>
    <n v="372609.84"/>
    <n v="0"/>
    <n v="165370.09"/>
    <n v="29906.93"/>
    <n v="0"/>
    <n v="0"/>
    <n v="70.63"/>
    <n v="40.21"/>
    <n v="20.7"/>
    <n v="2.54"/>
    <n v="26.7"/>
    <n v="27.44"/>
    <n v="0"/>
    <n v="0"/>
    <n v="0"/>
    <n v="26.14"/>
    <n v="0"/>
    <n v="0"/>
    <n v="20967"/>
    <n v="0"/>
    <n v="0"/>
    <n v="0"/>
    <n v="0"/>
    <n v="6.3333329999999993E-2"/>
    <n v="0"/>
    <n v="0"/>
    <n v="6.3333329999999993E-2"/>
    <n v="0.11333334"/>
    <n v="0"/>
    <n v="0"/>
    <n v="0.11333334"/>
    <n v="0"/>
    <n v="0.01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277219066.08999997"/>
    <n v="0"/>
    <n v="277053696"/>
    <n v="165370.09"/>
  </r>
  <r>
    <x v="36"/>
    <x v="3"/>
    <n v="2028"/>
    <x v="3"/>
    <n v="0"/>
    <n v="300"/>
    <n v="2.0407999999999999E-2"/>
    <n v="1978"/>
    <s v="2023_Plan"/>
    <s v="Emission Group 1"/>
    <s v="Base;2023BP"/>
    <s v="Base"/>
    <s v="Base"/>
    <s v="Base"/>
    <s v="ASG"/>
    <n v="42622"/>
    <n v="11804943"/>
    <n v="0"/>
    <n v="11799578"/>
    <n v="5501.42"/>
    <n v="0"/>
    <n v="0"/>
    <n v="179.49"/>
    <n v="0"/>
    <n v="0"/>
    <n v="0"/>
    <n v="0"/>
    <n v="0"/>
    <n v="13251.84"/>
    <n v="504000"/>
    <n v="952207.69"/>
    <n v="2860597"/>
    <n v="0"/>
    <n v="0"/>
    <n v="0"/>
    <n v="0"/>
    <n v="43.29"/>
    <n v="0"/>
    <n v="0"/>
    <n v="0"/>
    <n v="247139072"/>
    <n v="247001392"/>
    <n v="204569040"/>
    <n v="42107852"/>
    <n v="324414.78000000003"/>
    <n v="0"/>
    <n v="142315"/>
    <n v="4633.38"/>
    <n v="0"/>
    <n v="0"/>
    <n v="80.8"/>
    <n v="38.57"/>
    <n v="36.4"/>
    <n v="6.03"/>
    <n v="40.44"/>
    <n v="25.87"/>
    <n v="0"/>
    <n v="0"/>
    <n v="0"/>
    <n v="25.81"/>
    <n v="0"/>
    <n v="0"/>
    <n v="20967"/>
    <n v="0"/>
    <n v="0"/>
    <n v="0"/>
    <n v="0"/>
    <n v="4.3333330000000003E-2"/>
    <n v="0"/>
    <n v="0"/>
    <n v="4.3333330000000003E-2"/>
    <n v="0.11"/>
    <n v="0"/>
    <n v="0"/>
    <n v="0.11"/>
    <n v="0"/>
    <n v="0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47143707"/>
    <n v="0"/>
    <n v="247001392"/>
    <n v="142315"/>
  </r>
  <r>
    <x v="36"/>
    <x v="3"/>
    <n v="2028"/>
    <x v="4"/>
    <n v="0"/>
    <n v="300"/>
    <n v="2.0407999999999999E-2"/>
    <n v="1978"/>
    <s v="2023_Plan"/>
    <s v="Emission Group 1"/>
    <s v="Base;2023BP"/>
    <s v="Base"/>
    <s v="Base"/>
    <s v="Base"/>
    <s v="ASG"/>
    <n v="42622"/>
    <n v="13129661"/>
    <n v="0"/>
    <n v="13122823"/>
    <n v="7193.6"/>
    <n v="0"/>
    <n v="0"/>
    <n v="382"/>
    <n v="0"/>
    <n v="0"/>
    <n v="0"/>
    <n v="0"/>
    <n v="3.33"/>
    <n v="15948.9"/>
    <n v="520800"/>
    <n v="1126692.75"/>
    <n v="3209584.25"/>
    <n v="0"/>
    <n v="0"/>
    <n v="0"/>
    <n v="0"/>
    <n v="26.14"/>
    <n v="0"/>
    <n v="0"/>
    <n v="0"/>
    <n v="260777568"/>
    <n v="260695168"/>
    <n v="211756816"/>
    <n v="48546456"/>
    <n v="392012.28"/>
    <n v="0"/>
    <n v="503764.88"/>
    <n v="421360.34"/>
    <n v="0"/>
    <n v="0"/>
    <n v="85.84"/>
    <n v="39.07"/>
    <n v="33.64"/>
    <n v="5.05"/>
    <n v="42.36"/>
    <n v="70.03"/>
    <n v="0"/>
    <n v="0"/>
    <n v="0"/>
    <n v="1103.04"/>
    <n v="0"/>
    <n v="0"/>
    <n v="20967"/>
    <n v="0"/>
    <n v="0"/>
    <n v="0"/>
    <n v="0"/>
    <n v="6.6666669999999997E-2"/>
    <n v="0"/>
    <n v="0"/>
    <n v="6.6666669999999997E-2"/>
    <n v="0.11333334"/>
    <n v="0"/>
    <n v="0"/>
    <n v="0.11333334"/>
    <n v="0"/>
    <n v="0.01"/>
    <n v="0"/>
    <n v="0"/>
    <n v="0"/>
    <n v="0"/>
    <n v="0"/>
    <n v="0"/>
    <n v="0"/>
    <n v="0"/>
    <n v="4.7300000000000004"/>
    <n v="0"/>
    <n v="0"/>
    <n v="0"/>
    <n v="0"/>
    <n v="700"/>
    <n v="700"/>
    <n v="1103"/>
    <n v="1347"/>
    <n v="0"/>
    <n v="0"/>
    <x v="0"/>
    <n v="0"/>
    <n v="0"/>
    <n v="0"/>
    <n v="0"/>
    <n v="261198932.88"/>
    <n v="0"/>
    <n v="260695168"/>
    <n v="503764.88"/>
  </r>
  <r>
    <x v="36"/>
    <x v="3"/>
    <n v="2028"/>
    <x v="5"/>
    <n v="0"/>
    <n v="300"/>
    <n v="2.0407999999999999E-2"/>
    <n v="1978"/>
    <s v="2023_Plan"/>
    <s v="Emission Group 1"/>
    <s v="Base;2023BP"/>
    <s v="Base"/>
    <s v="Base"/>
    <s v="Base"/>
    <s v="ASG"/>
    <n v="42622"/>
    <n v="14651375"/>
    <n v="0"/>
    <n v="14467963"/>
    <n v="205452.28"/>
    <n v="0"/>
    <n v="0"/>
    <n v="22238.75"/>
    <n v="0"/>
    <n v="0"/>
    <n v="0"/>
    <n v="0"/>
    <n v="4.67"/>
    <n v="16289.3"/>
    <n v="504000"/>
    <n v="1120736.3799999999"/>
    <n v="3451377.75"/>
    <n v="0"/>
    <n v="0"/>
    <n v="0"/>
    <n v="0"/>
    <n v="177.49"/>
    <n v="21.53"/>
    <n v="0"/>
    <n v="0"/>
    <n v="342555936"/>
    <n v="308725824"/>
    <n v="254665136"/>
    <n v="53636060"/>
    <n v="424793.25"/>
    <n v="0"/>
    <n v="39370844"/>
    <n v="5540745.5"/>
    <n v="0"/>
    <n v="0"/>
    <n v="142.36000000000001"/>
    <n v="95.95"/>
    <n v="56.76"/>
    <n v="6.79"/>
    <n v="73.760000000000005"/>
    <n v="191.63"/>
    <n v="0"/>
    <n v="0"/>
    <n v="0"/>
    <n v="249.15"/>
    <n v="0"/>
    <n v="0"/>
    <n v="20967"/>
    <n v="20967"/>
    <n v="0"/>
    <n v="0"/>
    <n v="0"/>
    <n v="0.34"/>
    <n v="0"/>
    <n v="0.06"/>
    <n v="0.32666665"/>
    <n v="0.72666668999999995"/>
    <n v="0"/>
    <n v="7.3333330000000002E-2"/>
    <n v="0.65333330999999994"/>
    <n v="0"/>
    <n v="0.02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348096668"/>
    <n v="0"/>
    <n v="308725824"/>
    <n v="39370844"/>
  </r>
  <r>
    <x v="36"/>
    <x v="3"/>
    <n v="2028"/>
    <x v="6"/>
    <n v="0"/>
    <n v="300"/>
    <n v="2.0407999999999999E-2"/>
    <n v="1978"/>
    <s v="2023_Plan"/>
    <s v="Emission Group 1"/>
    <s v="Base;2023BP"/>
    <s v="Base"/>
    <s v="Base"/>
    <s v="Base"/>
    <s v="ASG"/>
    <n v="42622"/>
    <n v="16308524"/>
    <n v="0"/>
    <n v="16198103"/>
    <n v="165326.45000000001"/>
    <n v="0"/>
    <n v="0"/>
    <n v="55196.82"/>
    <n v="0"/>
    <n v="0"/>
    <n v="0"/>
    <n v="0"/>
    <n v="2.67"/>
    <n v="17899.740000000002"/>
    <n v="520800"/>
    <n v="1293577.1299999999"/>
    <n v="3970860"/>
    <n v="0"/>
    <n v="0"/>
    <n v="0"/>
    <n v="0"/>
    <n v="247.05"/>
    <n v="45.35"/>
    <n v="0"/>
    <n v="0"/>
    <n v="338787584"/>
    <n v="371733504"/>
    <n v="308715296"/>
    <n v="62546356"/>
    <n v="471790.78"/>
    <n v="0"/>
    <n v="16524140"/>
    <n v="49470044"/>
    <n v="0"/>
    <n v="0"/>
    <n v="163.71"/>
    <n v="124.96"/>
    <n v="64.19"/>
    <n v="5.04"/>
    <n v="92.9"/>
    <n v="99.95"/>
    <n v="0"/>
    <n v="0"/>
    <n v="0"/>
    <n v="896.25"/>
    <n v="0"/>
    <n v="0"/>
    <n v="20967"/>
    <n v="20967"/>
    <n v="0"/>
    <n v="0"/>
    <n v="0"/>
    <n v="0.58666664000000002"/>
    <n v="0"/>
    <n v="0.13"/>
    <n v="0.57999997999999997"/>
    <n v="1.2400000099999999"/>
    <n v="0"/>
    <n v="0.13333333999999999"/>
    <n v="1.10666668"/>
    <n v="0"/>
    <n v="0.01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88257644"/>
    <n v="0"/>
    <n v="371733504"/>
    <n v="16524140"/>
  </r>
  <r>
    <x v="36"/>
    <x v="3"/>
    <n v="2028"/>
    <x v="7"/>
    <n v="0"/>
    <n v="300"/>
    <n v="2.0407999999999999E-2"/>
    <n v="1978"/>
    <s v="2023_Plan"/>
    <s v="Emission Group 1"/>
    <s v="Base;2023BP"/>
    <s v="Base"/>
    <s v="Base"/>
    <s v="Base"/>
    <s v="ASG"/>
    <n v="42622"/>
    <n v="15610878"/>
    <n v="0"/>
    <n v="15456780"/>
    <n v="182700.25"/>
    <n v="0"/>
    <n v="0"/>
    <n v="28601.66"/>
    <n v="0"/>
    <n v="0"/>
    <n v="0"/>
    <n v="0"/>
    <n v="0"/>
    <n v="16986.86"/>
    <n v="520800"/>
    <n v="1259318.1299999999"/>
    <n v="3906029.25"/>
    <n v="0"/>
    <n v="0"/>
    <n v="0"/>
    <n v="0"/>
    <n v="0.47"/>
    <n v="0"/>
    <n v="0"/>
    <n v="0"/>
    <n v="343367712"/>
    <n v="340497888"/>
    <n v="281313728"/>
    <n v="58734532"/>
    <n v="449654.41"/>
    <n v="0"/>
    <n v="5329264.5"/>
    <n v="2459464.5"/>
    <n v="0"/>
    <n v="0"/>
    <n v="82.41"/>
    <n v="47.99"/>
    <n v="24.55"/>
    <n v="4.03"/>
    <n v="33.86"/>
    <n v="29.17"/>
    <n v="0"/>
    <n v="0"/>
    <n v="0"/>
    <n v="85.9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1"/>
    <n v="0"/>
    <n v="0"/>
    <n v="0"/>
    <n v="0"/>
    <n v="700"/>
    <n v="700"/>
    <n v="1103"/>
    <n v="1347"/>
    <n v="0"/>
    <n v="0"/>
    <x v="0"/>
    <n v="0"/>
    <n v="0"/>
    <n v="0"/>
    <n v="0"/>
    <n v="345827152.5"/>
    <n v="0"/>
    <n v="340497888"/>
    <n v="5329264.5"/>
  </r>
  <r>
    <x v="36"/>
    <x v="3"/>
    <n v="2028"/>
    <x v="8"/>
    <n v="0"/>
    <n v="300"/>
    <n v="2.0407999999999999E-2"/>
    <n v="1978"/>
    <s v="2023_Plan"/>
    <s v="Emission Group 1"/>
    <s v="Base;2023BP"/>
    <s v="Base"/>
    <s v="Base"/>
    <s v="Base"/>
    <s v="ASG"/>
    <n v="42622"/>
    <n v="13876750"/>
    <n v="0"/>
    <n v="13871251"/>
    <n v="6188.88"/>
    <n v="0"/>
    <n v="0"/>
    <n v="765.62"/>
    <n v="0"/>
    <n v="0"/>
    <n v="0"/>
    <n v="0"/>
    <n v="9.33"/>
    <n v="15183.21"/>
    <n v="504000"/>
    <n v="1507217.25"/>
    <n v="4038273.25"/>
    <n v="0"/>
    <n v="0"/>
    <n v="0"/>
    <n v="0"/>
    <n v="72.33"/>
    <n v="3.91"/>
    <n v="0"/>
    <n v="0"/>
    <n v="292306720"/>
    <n v="292482240"/>
    <n v="239845760"/>
    <n v="52286784"/>
    <n v="349916.81"/>
    <n v="0"/>
    <n v="227904.73"/>
    <n v="403426.59"/>
    <n v="0"/>
    <n v="0"/>
    <n v="81.430000000000007"/>
    <n v="43.1"/>
    <n v="20.55"/>
    <n v="2.73"/>
    <n v="34.380000000000003"/>
    <n v="36.82"/>
    <n v="0"/>
    <n v="0"/>
    <n v="0"/>
    <n v="526.92999999999995"/>
    <n v="0"/>
    <n v="0"/>
    <n v="20967"/>
    <n v="20967"/>
    <n v="0"/>
    <n v="0"/>
    <n v="0"/>
    <n v="0.10333333"/>
    <n v="0"/>
    <n v="6.6666700000000004E-3"/>
    <n v="0.10333333"/>
    <n v="0.19666666999999999"/>
    <n v="0"/>
    <n v="6.6666700000000004E-3"/>
    <n v="0.19"/>
    <n v="0"/>
    <n v="0.02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92710144.73000002"/>
    <n v="0"/>
    <n v="292482240"/>
    <n v="227904.73"/>
  </r>
  <r>
    <x v="36"/>
    <x v="3"/>
    <n v="2028"/>
    <x v="9"/>
    <n v="0"/>
    <n v="300"/>
    <n v="2.0407999999999999E-2"/>
    <n v="1978"/>
    <s v="2023_Plan"/>
    <s v="Emission Group 1"/>
    <s v="Base;2023BP"/>
    <s v="Base"/>
    <s v="Base"/>
    <s v="Base"/>
    <s v="ASG"/>
    <n v="42622"/>
    <n v="11802388"/>
    <n v="0"/>
    <n v="11796227"/>
    <n v="6298.32"/>
    <n v="0"/>
    <n v="0"/>
    <n v="177.52"/>
    <n v="0"/>
    <n v="0"/>
    <n v="0"/>
    <n v="0"/>
    <n v="0"/>
    <n v="12890.2"/>
    <n v="520800"/>
    <n v="988917.25"/>
    <n v="3091928"/>
    <n v="0"/>
    <n v="0"/>
    <n v="0"/>
    <n v="0"/>
    <n v="41.36"/>
    <n v="0"/>
    <n v="0"/>
    <n v="0"/>
    <n v="243214672"/>
    <n v="243052400"/>
    <n v="198947888"/>
    <n v="43757324"/>
    <n v="347153.66"/>
    <n v="0"/>
    <n v="166865.34"/>
    <n v="4585.41"/>
    <n v="0"/>
    <n v="0"/>
    <n v="85"/>
    <n v="38.74"/>
    <n v="39.07"/>
    <n v="5.69"/>
    <n v="43.56"/>
    <n v="26.49"/>
    <n v="0"/>
    <n v="0"/>
    <n v="0"/>
    <n v="25.83"/>
    <n v="0"/>
    <n v="0"/>
    <n v="20967"/>
    <n v="0"/>
    <n v="0"/>
    <n v="0"/>
    <n v="0"/>
    <n v="6.3333329999999993E-2"/>
    <n v="0"/>
    <n v="0"/>
    <n v="6.3333329999999993E-2"/>
    <n v="0.17666666"/>
    <n v="0"/>
    <n v="0"/>
    <n v="0.17666666"/>
    <n v="0"/>
    <n v="0"/>
    <n v="0"/>
    <n v="0"/>
    <n v="0"/>
    <n v="0"/>
    <n v="0"/>
    <n v="0"/>
    <n v="0"/>
    <n v="0"/>
    <n v="5.32"/>
    <n v="0"/>
    <n v="0"/>
    <n v="0"/>
    <n v="0"/>
    <n v="700"/>
    <n v="700"/>
    <n v="1103"/>
    <n v="1347"/>
    <n v="0"/>
    <n v="0"/>
    <x v="0"/>
    <n v="0"/>
    <n v="0"/>
    <n v="0"/>
    <n v="0"/>
    <n v="243219265.34"/>
    <n v="0"/>
    <n v="243052400"/>
    <n v="166865.34"/>
  </r>
  <r>
    <x v="36"/>
    <x v="3"/>
    <n v="2028"/>
    <x v="10"/>
    <n v="0"/>
    <n v="300"/>
    <n v="2.0407999999999999E-2"/>
    <n v="1978"/>
    <s v="2023_Plan"/>
    <s v="Emission Group 1"/>
    <s v="Base;2023BP"/>
    <s v="Base"/>
    <s v="Base"/>
    <s v="Base"/>
    <s v="ASG"/>
    <n v="42622"/>
    <n v="11895494"/>
    <n v="0"/>
    <n v="11887720"/>
    <n v="7875.56"/>
    <n v="0"/>
    <n v="0"/>
    <n v="126.61"/>
    <n v="0"/>
    <n v="0"/>
    <n v="0"/>
    <n v="0"/>
    <n v="0.67"/>
    <n v="10139.629999999999"/>
    <n v="504000"/>
    <n v="964745.81"/>
    <n v="3146065.75"/>
    <n v="0"/>
    <n v="0"/>
    <n v="0"/>
    <n v="0"/>
    <n v="24.86"/>
    <n v="0"/>
    <n v="0"/>
    <n v="0"/>
    <n v="217454016"/>
    <n v="217248240"/>
    <n v="173665728"/>
    <n v="43152184"/>
    <n v="430457.91"/>
    <n v="0"/>
    <n v="208997.36"/>
    <n v="3222.83"/>
    <n v="0"/>
    <n v="0"/>
    <n v="73.37"/>
    <n v="39.19"/>
    <n v="28.75"/>
    <n v="3.82"/>
    <n v="32.4"/>
    <n v="26.54"/>
    <n v="0"/>
    <n v="0"/>
    <n v="0"/>
    <n v="25.46"/>
    <n v="0"/>
    <n v="0"/>
    <n v="20967"/>
    <n v="0"/>
    <n v="0"/>
    <n v="0"/>
    <n v="0"/>
    <n v="5.6666670000000002E-2"/>
    <n v="0"/>
    <n v="0"/>
    <n v="5.6666670000000002E-2"/>
    <n v="8.6666670000000001E-2"/>
    <n v="0"/>
    <n v="0"/>
    <n v="8.6666670000000001E-2"/>
    <n v="0"/>
    <n v="0"/>
    <n v="0"/>
    <n v="0"/>
    <n v="0"/>
    <n v="0"/>
    <n v="0"/>
    <n v="0"/>
    <n v="0"/>
    <n v="0"/>
    <n v="4.18"/>
    <n v="0"/>
    <n v="0"/>
    <n v="0"/>
    <n v="0"/>
    <n v="700"/>
    <n v="700"/>
    <n v="1103"/>
    <n v="1347"/>
    <n v="0"/>
    <n v="0"/>
    <x v="0"/>
    <n v="0"/>
    <n v="0"/>
    <n v="0"/>
    <n v="0"/>
    <n v="217457237.36000001"/>
    <n v="0"/>
    <n v="217248240"/>
    <n v="208997.36"/>
  </r>
  <r>
    <x v="36"/>
    <x v="3"/>
    <n v="2028"/>
    <x v="11"/>
    <n v="0"/>
    <n v="300"/>
    <n v="2.0407999999999999E-2"/>
    <n v="1978"/>
    <s v="2023_Plan"/>
    <s v="Emission Group 1"/>
    <s v="Base;2023BP"/>
    <s v="Base"/>
    <s v="Base"/>
    <s v="Base"/>
    <s v="ASG"/>
    <n v="42622"/>
    <n v="14576688"/>
    <n v="0"/>
    <n v="14324110"/>
    <n v="269321.19"/>
    <n v="0"/>
    <n v="0"/>
    <n v="16742.830000000002"/>
    <n v="0"/>
    <n v="0"/>
    <n v="0"/>
    <n v="0"/>
    <n v="0"/>
    <n v="10354.4"/>
    <n v="520800"/>
    <n v="1150500.6299999999"/>
    <n v="4279250.5"/>
    <n v="0"/>
    <n v="0"/>
    <n v="0"/>
    <n v="0"/>
    <n v="0"/>
    <n v="0"/>
    <n v="0"/>
    <n v="0"/>
    <n v="291710720"/>
    <n v="284810048"/>
    <n v="230957136"/>
    <n v="53392068"/>
    <n v="461021.5"/>
    <n v="0"/>
    <n v="7333040.5"/>
    <n v="432374.66"/>
    <n v="0"/>
    <n v="0"/>
    <n v="52.93"/>
    <n v="39.39"/>
    <n v="9.9"/>
    <n v="1.46"/>
    <n v="12.46"/>
    <n v="27.23"/>
    <n v="0"/>
    <n v="0"/>
    <n v="0"/>
    <n v="2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"/>
    <n v="0"/>
    <n v="0"/>
    <n v="0"/>
    <n v="0"/>
    <n v="700"/>
    <n v="700"/>
    <n v="1103"/>
    <n v="1347"/>
    <n v="0"/>
    <n v="0"/>
    <x v="0"/>
    <n v="0"/>
    <n v="0"/>
    <n v="0"/>
    <n v="0"/>
    <n v="292143088.5"/>
    <n v="0"/>
    <n v="284810048"/>
    <n v="7333040.5"/>
  </r>
  <r>
    <x v="37"/>
    <x v="0"/>
    <n v="2028"/>
    <x v="0"/>
    <n v="0"/>
    <n v="300"/>
    <n v="2.0407999999999999E-2"/>
    <n v="1979"/>
    <s v="2023_Plan"/>
    <s v="Emission Group 1"/>
    <s v="Base;2023BP"/>
    <s v="Base"/>
    <s v="Base"/>
    <s v="Base"/>
    <s v="ASG"/>
    <n v="42622"/>
    <n v="3435311.5"/>
    <n v="0"/>
    <n v="3496063"/>
    <n v="5807.41"/>
    <n v="0"/>
    <n v="0"/>
    <n v="66571.710000000006"/>
    <n v="0"/>
    <n v="0"/>
    <n v="28443.97"/>
    <n v="0"/>
    <n v="0.24"/>
    <n v="31645.15"/>
    <n v="111600"/>
    <n v="225903.52"/>
    <n v="772446"/>
    <n v="0"/>
    <n v="0"/>
    <n v="3.33"/>
    <n v="0"/>
    <n v="1.25"/>
    <n v="0"/>
    <n v="0"/>
    <n v="0"/>
    <n v="121400192"/>
    <n v="123220680"/>
    <n v="113076352"/>
    <n v="9616582"/>
    <n v="527775.06000000006"/>
    <n v="0"/>
    <n v="214297.81"/>
    <n v="2034784.38"/>
    <n v="0"/>
    <n v="0"/>
    <n v="45.63"/>
    <n v="43.16"/>
    <n v="3.87"/>
    <n v="1.08"/>
    <n v="6.39"/>
    <n v="36.9"/>
    <n v="0"/>
    <n v="0"/>
    <n v="0"/>
    <n v="30.57"/>
    <n v="0"/>
    <n v="0"/>
    <n v="20967"/>
    <n v="0"/>
    <n v="0"/>
    <n v="0"/>
    <n v="4287.88"/>
    <n v="1.3333329999999999E-2"/>
    <n v="0"/>
    <n v="0"/>
    <n v="1.3333329999999999E-2"/>
    <n v="2.3333329999999999E-2"/>
    <n v="0"/>
    <n v="0"/>
    <n v="2.3333329999999999E-2"/>
    <n v="0"/>
    <n v="0"/>
    <n v="0"/>
    <n v="0"/>
    <n v="0"/>
    <n v="0"/>
    <n v="0.03"/>
    <n v="0.04"/>
    <n v="0"/>
    <n v="0"/>
    <n v="9.4700000000000006"/>
    <n v="0"/>
    <n v="0"/>
    <n v="0"/>
    <n v="0"/>
    <n v="150"/>
    <n v="150"/>
    <n v="101"/>
    <n v="344"/>
    <n v="100"/>
    <n v="0"/>
    <x v="0"/>
    <n v="0"/>
    <n v="0"/>
    <n v="0"/>
    <n v="0"/>
    <n v="123434977.81"/>
    <n v="0"/>
    <n v="123220680"/>
    <n v="214297.81"/>
  </r>
  <r>
    <x v="37"/>
    <x v="0"/>
    <n v="2028"/>
    <x v="1"/>
    <n v="0"/>
    <n v="300"/>
    <n v="2.0407999999999999E-2"/>
    <n v="1979"/>
    <s v="2023_Plan"/>
    <s v="Emission Group 1"/>
    <s v="Base;2023BP"/>
    <s v="Base"/>
    <s v="Base"/>
    <s v="Base"/>
    <s v="ASG"/>
    <n v="42622"/>
    <n v="3017923.75"/>
    <n v="0"/>
    <n v="3067403.5"/>
    <n v="4722.66"/>
    <n v="0"/>
    <n v="0"/>
    <n v="54198.26"/>
    <n v="0"/>
    <n v="0"/>
    <n v="25912.99"/>
    <n v="0"/>
    <n v="0"/>
    <n v="34225.03"/>
    <n v="100800"/>
    <n v="214474.72"/>
    <n v="712798.75"/>
    <n v="0"/>
    <n v="0"/>
    <n v="0.2"/>
    <n v="0"/>
    <n v="0"/>
    <n v="0"/>
    <n v="0"/>
    <n v="0"/>
    <n v="105564504"/>
    <n v="107152616"/>
    <n v="98364920"/>
    <n v="8483181"/>
    <n v="304520.90999999997"/>
    <n v="0"/>
    <n v="154945.70000000001"/>
    <n v="1743055.75"/>
    <n v="0"/>
    <n v="0"/>
    <n v="43.29"/>
    <n v="41.45"/>
    <n v="2.97"/>
    <n v="0.86"/>
    <n v="4.8600000000000003"/>
    <n v="32.81"/>
    <n v="0"/>
    <n v="0"/>
    <n v="0"/>
    <n v="32.159999999999997"/>
    <n v="0"/>
    <n v="0"/>
    <n v="0"/>
    <n v="0"/>
    <n v="0"/>
    <n v="0"/>
    <n v="382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4"/>
    <n v="0"/>
    <n v="0"/>
    <n v="0"/>
    <n v="0"/>
    <n v="150"/>
    <n v="150"/>
    <n v="101"/>
    <n v="344"/>
    <n v="100"/>
    <n v="0"/>
    <x v="0"/>
    <n v="0"/>
    <n v="0"/>
    <n v="0"/>
    <n v="0"/>
    <n v="107307561.7"/>
    <n v="0"/>
    <n v="107152616"/>
    <n v="154945.70000000001"/>
  </r>
  <r>
    <x v="37"/>
    <x v="0"/>
    <n v="2028"/>
    <x v="2"/>
    <n v="0"/>
    <n v="300"/>
    <n v="2.0407999999999999E-2"/>
    <n v="1979"/>
    <s v="2023_Plan"/>
    <s v="Emission Group 1"/>
    <s v="Base;2023BP"/>
    <s v="Base"/>
    <s v="Base"/>
    <s v="Base"/>
    <s v="ASG"/>
    <n v="42622"/>
    <n v="2651265"/>
    <n v="0"/>
    <n v="2655085"/>
    <n v="302.85000000000002"/>
    <n v="0"/>
    <n v="0"/>
    <n v="4120.21"/>
    <n v="0"/>
    <n v="0"/>
    <n v="24735.11"/>
    <n v="0"/>
    <n v="0"/>
    <n v="45815.29"/>
    <n v="111600"/>
    <n v="267152.96999999997"/>
    <n v="790675.38"/>
    <n v="0"/>
    <n v="0"/>
    <n v="0"/>
    <n v="0"/>
    <n v="0"/>
    <n v="0"/>
    <n v="0"/>
    <n v="0"/>
    <n v="89836104"/>
    <n v="89945320"/>
    <n v="82301800"/>
    <n v="7255973.5"/>
    <n v="387456.47"/>
    <n v="0"/>
    <n v="9017.4699999999993"/>
    <n v="118229.53"/>
    <n v="0"/>
    <n v="0"/>
    <n v="35.54"/>
    <n v="36.17"/>
    <n v="0.78"/>
    <n v="0.08"/>
    <n v="1.1000000000000001"/>
    <n v="29.78"/>
    <n v="0"/>
    <n v="0"/>
    <n v="0"/>
    <n v="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49"/>
    <n v="2.97"/>
    <n v="0"/>
    <n v="0"/>
    <n v="0"/>
    <n v="0"/>
    <n v="150"/>
    <n v="150"/>
    <n v="101"/>
    <n v="344"/>
    <n v="100"/>
    <n v="0"/>
    <x v="0"/>
    <n v="0"/>
    <n v="0"/>
    <n v="0"/>
    <n v="0"/>
    <n v="89954337.469999999"/>
    <n v="0"/>
    <n v="89945320"/>
    <n v="9017.4699999999993"/>
  </r>
  <r>
    <x v="37"/>
    <x v="0"/>
    <n v="2028"/>
    <x v="3"/>
    <n v="0"/>
    <n v="300"/>
    <n v="2.0407999999999999E-2"/>
    <n v="1979"/>
    <s v="2023_Plan"/>
    <s v="Emission Group 1"/>
    <s v="Base;2023BP"/>
    <s v="Base"/>
    <s v="Base"/>
    <s v="Base"/>
    <s v="ASG"/>
    <n v="42622"/>
    <n v="2373888.25"/>
    <n v="0"/>
    <n v="2376675"/>
    <n v="339.16"/>
    <n v="0"/>
    <n v="0"/>
    <n v="3125.81"/>
    <n v="0"/>
    <n v="0"/>
    <n v="31718.33"/>
    <n v="0"/>
    <n v="0"/>
    <n v="58477.35"/>
    <n v="107999.94"/>
    <n v="235860.56"/>
    <n v="740414.19"/>
    <n v="0"/>
    <n v="0"/>
    <n v="0"/>
    <n v="0"/>
    <n v="0"/>
    <n v="0"/>
    <n v="0"/>
    <n v="0"/>
    <n v="75448176"/>
    <n v="75526072"/>
    <n v="68243360"/>
    <n v="6985623"/>
    <n v="297061.25"/>
    <n v="0"/>
    <n v="9962.23"/>
    <n v="87856.43"/>
    <n v="0"/>
    <n v="0"/>
    <n v="35.64"/>
    <n v="36.14"/>
    <n v="1.21"/>
    <n v="0.16"/>
    <n v="1.6"/>
    <n v="29.37"/>
    <n v="0"/>
    <n v="0"/>
    <n v="0"/>
    <n v="2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1"/>
    <n v="4.09"/>
    <n v="0"/>
    <n v="0"/>
    <n v="0"/>
    <n v="0"/>
    <n v="150"/>
    <n v="150"/>
    <n v="101"/>
    <n v="344"/>
    <n v="100"/>
    <n v="0"/>
    <x v="0"/>
    <n v="0"/>
    <n v="0"/>
    <n v="0"/>
    <n v="0"/>
    <n v="75536034.230000004"/>
    <n v="0"/>
    <n v="75526072"/>
    <n v="9962.23"/>
  </r>
  <r>
    <x v="37"/>
    <x v="0"/>
    <n v="2028"/>
    <x v="4"/>
    <n v="0"/>
    <n v="300"/>
    <n v="2.0407999999999999E-2"/>
    <n v="1979"/>
    <s v="2023_Plan"/>
    <s v="Emission Group 1"/>
    <s v="Base;2023BP"/>
    <s v="Base"/>
    <s v="Base"/>
    <s v="Base"/>
    <s v="ASG"/>
    <n v="42622"/>
    <n v="2560553.75"/>
    <n v="0"/>
    <n v="2562620"/>
    <n v="1023.11"/>
    <n v="0"/>
    <n v="0"/>
    <n v="3099.89"/>
    <n v="0"/>
    <n v="0"/>
    <n v="14594.04"/>
    <n v="0"/>
    <n v="1.81"/>
    <n v="65945.09"/>
    <n v="111599.98"/>
    <n v="266794.63"/>
    <n v="778146.81"/>
    <n v="0"/>
    <n v="0"/>
    <n v="7.13"/>
    <n v="0"/>
    <n v="1.67"/>
    <n v="0"/>
    <n v="0"/>
    <n v="0"/>
    <n v="82889008"/>
    <n v="82834872"/>
    <n v="74709544"/>
    <n v="7666317.5"/>
    <n v="458968.59"/>
    <n v="0"/>
    <n v="205326.11"/>
    <n v="151194.97"/>
    <n v="0"/>
    <n v="0"/>
    <n v="43.85"/>
    <n v="37.630000000000003"/>
    <n v="4.13"/>
    <n v="1.19"/>
    <n v="8.26"/>
    <n v="200.69"/>
    <n v="0"/>
    <n v="0"/>
    <n v="0"/>
    <n v="48.77"/>
    <n v="0"/>
    <n v="0"/>
    <n v="20967"/>
    <n v="0"/>
    <n v="0"/>
    <n v="0"/>
    <n v="4211.79"/>
    <n v="1.6666670000000001E-2"/>
    <n v="0"/>
    <n v="0"/>
    <n v="1.6666670000000001E-2"/>
    <n v="0.03"/>
    <n v="0"/>
    <n v="0"/>
    <n v="0.03"/>
    <n v="0"/>
    <n v="0.02"/>
    <n v="0"/>
    <n v="0"/>
    <n v="0"/>
    <n v="0"/>
    <n v="0.04"/>
    <n v="0.09"/>
    <n v="0.17"/>
    <n v="0.35"/>
    <n v="3.97"/>
    <n v="0"/>
    <n v="0"/>
    <n v="0"/>
    <n v="0"/>
    <n v="150"/>
    <n v="150"/>
    <n v="101"/>
    <n v="344"/>
    <n v="100"/>
    <n v="0"/>
    <x v="0"/>
    <n v="0"/>
    <n v="0"/>
    <n v="0"/>
    <n v="0"/>
    <n v="83040198.109999999"/>
    <n v="0"/>
    <n v="82834872"/>
    <n v="205326.11"/>
  </r>
  <r>
    <x v="37"/>
    <x v="0"/>
    <n v="2028"/>
    <x v="5"/>
    <n v="0"/>
    <n v="300"/>
    <n v="2.0407999999999999E-2"/>
    <n v="1979"/>
    <s v="2023_Plan"/>
    <s v="Emission Group 1"/>
    <s v="Base;2023BP"/>
    <s v="Base"/>
    <s v="Base"/>
    <s v="Base"/>
    <s v="ASG"/>
    <n v="42622"/>
    <n v="2831295.75"/>
    <n v="0"/>
    <n v="2893592"/>
    <n v="841.14"/>
    <n v="0"/>
    <n v="0"/>
    <n v="63136.25"/>
    <n v="0"/>
    <n v="0"/>
    <n v="24919.61"/>
    <n v="0"/>
    <n v="0"/>
    <n v="69790.23"/>
    <n v="108000"/>
    <n v="287361"/>
    <n v="783674"/>
    <n v="0"/>
    <n v="0"/>
    <n v="0.31"/>
    <n v="0"/>
    <n v="0"/>
    <n v="0"/>
    <n v="0"/>
    <n v="0"/>
    <n v="93624024"/>
    <n v="95451848"/>
    <n v="86282392"/>
    <n v="8718042"/>
    <n v="451352.16"/>
    <n v="0"/>
    <n v="26016.62"/>
    <n v="1853839.38"/>
    <n v="0"/>
    <n v="0"/>
    <n v="38.76"/>
    <n v="37.450000000000003"/>
    <n v="1.58"/>
    <n v="0.45"/>
    <n v="2.86"/>
    <n v="30.93"/>
    <n v="0"/>
    <n v="0"/>
    <n v="0"/>
    <n v="29.36"/>
    <n v="0"/>
    <n v="0"/>
    <n v="0"/>
    <n v="0"/>
    <n v="0"/>
    <n v="0"/>
    <n v="3726.83"/>
    <n v="0"/>
    <n v="0"/>
    <n v="0"/>
    <n v="0"/>
    <n v="0"/>
    <n v="0"/>
    <n v="0"/>
    <n v="0"/>
    <n v="0"/>
    <n v="0"/>
    <n v="0"/>
    <n v="0"/>
    <n v="0"/>
    <n v="0"/>
    <n v="0.01"/>
    <n v="0.01"/>
    <n v="0.4"/>
    <n v="1.07"/>
    <n v="3.35"/>
    <n v="0"/>
    <n v="0"/>
    <n v="0"/>
    <n v="0"/>
    <n v="150"/>
    <n v="150"/>
    <n v="101"/>
    <n v="344"/>
    <n v="100"/>
    <n v="0"/>
    <x v="0"/>
    <n v="0"/>
    <n v="0"/>
    <n v="0"/>
    <n v="0"/>
    <n v="95477864.620000005"/>
    <n v="0"/>
    <n v="95451848"/>
    <n v="26016.62"/>
  </r>
  <r>
    <x v="37"/>
    <x v="0"/>
    <n v="2028"/>
    <x v="6"/>
    <n v="0"/>
    <n v="300"/>
    <n v="2.0407999999999999E-2"/>
    <n v="1979"/>
    <s v="2023_Plan"/>
    <s v="Emission Group 1"/>
    <s v="Base;2023BP"/>
    <s v="Base"/>
    <s v="Base"/>
    <s v="Base"/>
    <s v="ASG"/>
    <n v="42622"/>
    <n v="3035267.75"/>
    <n v="0"/>
    <n v="3082408.25"/>
    <n v="2295.9499999999998"/>
    <n v="0"/>
    <n v="0"/>
    <n v="49431.67"/>
    <n v="0"/>
    <n v="0"/>
    <n v="25145.97"/>
    <n v="0"/>
    <n v="0"/>
    <n v="70942.48"/>
    <n v="111600"/>
    <n v="287407.44"/>
    <n v="797734.75"/>
    <n v="0"/>
    <n v="0"/>
    <n v="1.19"/>
    <n v="0"/>
    <n v="0"/>
    <n v="0"/>
    <n v="0"/>
    <n v="0"/>
    <n v="100765176"/>
    <n v="102403816"/>
    <n v="92747536"/>
    <n v="9195153"/>
    <n v="461149.75"/>
    <n v="0"/>
    <n v="68672.350000000006"/>
    <n v="1707311.13"/>
    <n v="0"/>
    <n v="0"/>
    <n v="39.96"/>
    <n v="38.03"/>
    <n v="1.9"/>
    <n v="0.61"/>
    <n v="3.69"/>
    <n v="29.91"/>
    <n v="0"/>
    <n v="0"/>
    <n v="0"/>
    <n v="34.54"/>
    <n v="0"/>
    <n v="0"/>
    <n v="0"/>
    <n v="0"/>
    <n v="0"/>
    <n v="0"/>
    <n v="4276.21"/>
    <n v="0"/>
    <n v="0"/>
    <n v="0"/>
    <n v="0"/>
    <n v="0"/>
    <n v="0"/>
    <n v="0"/>
    <n v="0"/>
    <n v="0"/>
    <n v="0"/>
    <n v="0"/>
    <n v="0"/>
    <n v="0"/>
    <n v="0"/>
    <n v="0.01"/>
    <n v="0.01"/>
    <n v="0.25"/>
    <n v="0.64"/>
    <n v="3.61"/>
    <n v="0"/>
    <n v="0"/>
    <n v="0"/>
    <n v="0"/>
    <n v="150"/>
    <n v="150"/>
    <n v="101"/>
    <n v="344"/>
    <n v="100"/>
    <n v="0"/>
    <x v="0"/>
    <n v="0"/>
    <n v="0"/>
    <n v="0"/>
    <n v="0"/>
    <n v="102472488.34999999"/>
    <n v="0"/>
    <n v="102403816"/>
    <n v="68672.350000000006"/>
  </r>
  <r>
    <x v="37"/>
    <x v="0"/>
    <n v="2028"/>
    <x v="7"/>
    <n v="0"/>
    <n v="300"/>
    <n v="2.0407999999999999E-2"/>
    <n v="1979"/>
    <s v="2023_Plan"/>
    <s v="Emission Group 1"/>
    <s v="Base;2023BP"/>
    <s v="Base"/>
    <s v="Base"/>
    <s v="Base"/>
    <s v="ASG"/>
    <n v="42622"/>
    <n v="3116943"/>
    <n v="0"/>
    <n v="3166422.75"/>
    <n v="2091.2600000000002"/>
    <n v="0"/>
    <n v="0"/>
    <n v="51563.76"/>
    <n v="0"/>
    <n v="0"/>
    <n v="23310.47"/>
    <n v="0"/>
    <n v="1.73"/>
    <n v="65787.509999999995"/>
    <n v="111600"/>
    <n v="278950.63"/>
    <n v="782910.44"/>
    <n v="0"/>
    <n v="0"/>
    <n v="1.82"/>
    <n v="0"/>
    <n v="0.33"/>
    <n v="0"/>
    <n v="0"/>
    <n v="0"/>
    <n v="104298856"/>
    <n v="105851696"/>
    <n v="96194912"/>
    <n v="9235321"/>
    <n v="421447.72"/>
    <n v="0"/>
    <n v="78320.67"/>
    <n v="1631163.38"/>
    <n v="0"/>
    <n v="0"/>
    <n v="44.57"/>
    <n v="42.03"/>
    <n v="3.16"/>
    <n v="1.17"/>
    <n v="6.36"/>
    <n v="37.450000000000003"/>
    <n v="0"/>
    <n v="0"/>
    <n v="0"/>
    <n v="31.63"/>
    <n v="0"/>
    <n v="0"/>
    <n v="20967"/>
    <n v="0"/>
    <n v="0"/>
    <n v="0"/>
    <n v="4199.8100000000004"/>
    <n v="6.6666700000000004E-3"/>
    <n v="0"/>
    <n v="0"/>
    <n v="6.6666700000000004E-3"/>
    <n v="6.6666700000000004E-3"/>
    <n v="0"/>
    <n v="0"/>
    <n v="6.6666700000000004E-3"/>
    <n v="0"/>
    <n v="0.01"/>
    <n v="0"/>
    <n v="0"/>
    <n v="0"/>
    <n v="0"/>
    <n v="0.02"/>
    <n v="0.03"/>
    <n v="0.21"/>
    <n v="0.52"/>
    <n v="4.0199999999999996"/>
    <n v="0"/>
    <n v="0"/>
    <n v="0"/>
    <n v="0"/>
    <n v="150"/>
    <n v="150"/>
    <n v="101"/>
    <n v="344"/>
    <n v="100"/>
    <n v="0"/>
    <x v="0"/>
    <n v="0"/>
    <n v="0"/>
    <n v="0"/>
    <n v="0"/>
    <n v="105930016.67"/>
    <n v="0"/>
    <n v="105851696"/>
    <n v="78320.67"/>
  </r>
  <r>
    <x v="37"/>
    <x v="0"/>
    <n v="2028"/>
    <x v="8"/>
    <n v="0"/>
    <n v="300"/>
    <n v="2.0407999999999999E-2"/>
    <n v="1979"/>
    <s v="2023_Plan"/>
    <s v="Emission Group 1"/>
    <s v="Base;2023BP"/>
    <s v="Base"/>
    <s v="Base"/>
    <s v="Base"/>
    <s v="ASG"/>
    <n v="42622"/>
    <n v="2618111.5"/>
    <n v="0"/>
    <n v="2621223.75"/>
    <n v="197.42"/>
    <n v="0"/>
    <n v="0"/>
    <n v="3312.29"/>
    <n v="0"/>
    <n v="0"/>
    <n v="24361.47"/>
    <n v="0"/>
    <n v="0.67"/>
    <n v="56135.19"/>
    <n v="107999.99"/>
    <n v="265125.65999999997"/>
    <n v="765202.69"/>
    <n v="0"/>
    <n v="0"/>
    <n v="1.05"/>
    <n v="0"/>
    <n v="0.24"/>
    <n v="0"/>
    <n v="0"/>
    <n v="0"/>
    <n v="85825160"/>
    <n v="86164016"/>
    <n v="78233280"/>
    <n v="7541841"/>
    <n v="388816.25"/>
    <n v="0"/>
    <n v="11992.83"/>
    <n v="350851.28"/>
    <n v="0"/>
    <n v="0"/>
    <n v="38.99"/>
    <n v="36.950000000000003"/>
    <n v="1.88"/>
    <n v="0.52"/>
    <n v="3.32"/>
    <n v="60.75"/>
    <n v="0"/>
    <n v="0"/>
    <n v="0"/>
    <n v="105.92"/>
    <n v="0"/>
    <n v="0"/>
    <n v="20967"/>
    <n v="0"/>
    <n v="0"/>
    <n v="0"/>
    <n v="4188.37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1"/>
    <n v="0.01"/>
    <n v="0.28999999999999998"/>
    <n v="0.69"/>
    <n v="3.64"/>
    <n v="0"/>
    <n v="0"/>
    <n v="0"/>
    <n v="0"/>
    <n v="150"/>
    <n v="150"/>
    <n v="101"/>
    <n v="344"/>
    <n v="100"/>
    <n v="0"/>
    <x v="0"/>
    <n v="0"/>
    <n v="0"/>
    <n v="0"/>
    <n v="0"/>
    <n v="86176008.829999998"/>
    <n v="0"/>
    <n v="86164016"/>
    <n v="11992.83"/>
  </r>
  <r>
    <x v="37"/>
    <x v="0"/>
    <n v="2028"/>
    <x v="9"/>
    <n v="0"/>
    <n v="300"/>
    <n v="2.0407999999999999E-2"/>
    <n v="1979"/>
    <s v="2023_Plan"/>
    <s v="Emission Group 1"/>
    <s v="Base;2023BP"/>
    <s v="Base"/>
    <s v="Base"/>
    <s v="Base"/>
    <s v="ASG"/>
    <n v="42622"/>
    <n v="2500608"/>
    <n v="0"/>
    <n v="2504113.25"/>
    <n v="213.95"/>
    <n v="0"/>
    <n v="0"/>
    <n v="3717.89"/>
    <n v="0"/>
    <n v="0"/>
    <n v="31738.639999999999"/>
    <n v="0"/>
    <n v="0"/>
    <n v="47032.54"/>
    <n v="111599.95"/>
    <n v="259321.58"/>
    <n v="782012.31"/>
    <n v="0"/>
    <n v="0"/>
    <n v="0.28000000000000003"/>
    <n v="0"/>
    <n v="0"/>
    <n v="0"/>
    <n v="0"/>
    <n v="0"/>
    <n v="80910784"/>
    <n v="81061256"/>
    <n v="73758648"/>
    <n v="6973843.5"/>
    <n v="328779.94"/>
    <n v="0"/>
    <n v="6323.57"/>
    <n v="156789.81"/>
    <n v="0"/>
    <n v="0"/>
    <n v="35.58"/>
    <n v="35.9"/>
    <n v="1.1200000000000001"/>
    <n v="0.12"/>
    <n v="1.57"/>
    <n v="29.56"/>
    <n v="0"/>
    <n v="0"/>
    <n v="0"/>
    <n v="42.17"/>
    <n v="0"/>
    <n v="0"/>
    <n v="0"/>
    <n v="0"/>
    <n v="0"/>
    <n v="0"/>
    <n v="4181"/>
    <n v="0"/>
    <n v="0"/>
    <n v="0"/>
    <n v="0"/>
    <n v="0"/>
    <n v="0"/>
    <n v="0"/>
    <n v="0"/>
    <n v="0"/>
    <n v="0"/>
    <n v="0"/>
    <n v="0"/>
    <n v="0"/>
    <n v="0"/>
    <n v="0"/>
    <n v="0"/>
    <n v="0.12"/>
    <n v="0.28000000000000003"/>
    <n v="6.86"/>
    <n v="0"/>
    <n v="0"/>
    <n v="0"/>
    <n v="0"/>
    <n v="150"/>
    <n v="150"/>
    <n v="101"/>
    <n v="344"/>
    <n v="100"/>
    <n v="0"/>
    <x v="0"/>
    <n v="0"/>
    <n v="0"/>
    <n v="0"/>
    <n v="0"/>
    <n v="81067579.569999993"/>
    <n v="0"/>
    <n v="81061256"/>
    <n v="6323.57"/>
  </r>
  <r>
    <x v="37"/>
    <x v="0"/>
    <n v="2028"/>
    <x v="10"/>
    <n v="0"/>
    <n v="300"/>
    <n v="2.0407999999999999E-2"/>
    <n v="1979"/>
    <s v="2023_Plan"/>
    <s v="Emission Group 1"/>
    <s v="Base;2023BP"/>
    <s v="Base"/>
    <s v="Base"/>
    <s v="Base"/>
    <s v="ASG"/>
    <n v="42622"/>
    <n v="2567297"/>
    <n v="0"/>
    <n v="2570333.75"/>
    <n v="478.85"/>
    <n v="0"/>
    <n v="0"/>
    <n v="3509.9"/>
    <n v="0"/>
    <n v="0"/>
    <n v="15720.22"/>
    <n v="0"/>
    <n v="0"/>
    <n v="32627.54"/>
    <n v="108000"/>
    <n v="251843.69"/>
    <n v="758061.5"/>
    <n v="0"/>
    <n v="0"/>
    <n v="0"/>
    <n v="0"/>
    <n v="0"/>
    <n v="0"/>
    <n v="0"/>
    <n v="0"/>
    <n v="85473456"/>
    <n v="85739328"/>
    <n v="78486784"/>
    <n v="6878087"/>
    <n v="374513.19"/>
    <n v="0"/>
    <n v="116425.61"/>
    <n v="382296.75"/>
    <n v="0"/>
    <n v="0"/>
    <n v="35.69"/>
    <n v="36.29"/>
    <n v="0.94"/>
    <n v="0.1"/>
    <n v="1.26"/>
    <n v="243.14"/>
    <n v="0"/>
    <n v="0"/>
    <n v="0"/>
    <n v="10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17"/>
    <n v="3.41"/>
    <n v="0"/>
    <n v="0"/>
    <n v="0"/>
    <n v="0"/>
    <n v="150"/>
    <n v="150"/>
    <n v="101"/>
    <n v="344"/>
    <n v="100"/>
    <n v="0"/>
    <x v="0"/>
    <n v="0"/>
    <n v="0"/>
    <n v="0"/>
    <n v="0"/>
    <n v="85855753.609999999"/>
    <n v="0"/>
    <n v="85739328"/>
    <n v="116425.61"/>
  </r>
  <r>
    <x v="37"/>
    <x v="0"/>
    <n v="2028"/>
    <x v="11"/>
    <n v="0"/>
    <n v="300"/>
    <n v="2.0407999999999999E-2"/>
    <n v="1979"/>
    <s v="2023_Plan"/>
    <s v="Emission Group 1"/>
    <s v="Base;2023BP"/>
    <s v="Base"/>
    <s v="Base"/>
    <s v="Base"/>
    <s v="ASG"/>
    <n v="42622"/>
    <n v="2854768.75"/>
    <n v="0"/>
    <n v="2926651.75"/>
    <n v="5256.58"/>
    <n v="0"/>
    <n v="0"/>
    <n v="77143.83"/>
    <n v="0"/>
    <n v="0"/>
    <n v="25025.97"/>
    <n v="0"/>
    <n v="0"/>
    <n v="26012.54"/>
    <n v="111600"/>
    <n v="270792.63"/>
    <n v="843058.75"/>
    <n v="0"/>
    <n v="0"/>
    <n v="0"/>
    <n v="0"/>
    <n v="0"/>
    <n v="0"/>
    <n v="0"/>
    <n v="0"/>
    <n v="98263992"/>
    <n v="100452664"/>
    <n v="92408944"/>
    <n v="7694779.5"/>
    <n v="348940.38"/>
    <n v="0"/>
    <n v="140268.57999999999"/>
    <n v="2328941.75"/>
    <n v="0"/>
    <n v="0"/>
    <n v="35.79"/>
    <n v="36.46"/>
    <n v="0.59"/>
    <n v="0.04"/>
    <n v="0.78"/>
    <n v="26.68"/>
    <n v="0"/>
    <n v="0"/>
    <n v="0"/>
    <n v="3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.06"/>
    <n v="3.87"/>
    <n v="0"/>
    <n v="0"/>
    <n v="0"/>
    <n v="0"/>
    <n v="150"/>
    <n v="150"/>
    <n v="101"/>
    <n v="344"/>
    <n v="100"/>
    <n v="0"/>
    <x v="0"/>
    <n v="0"/>
    <n v="0"/>
    <n v="0"/>
    <n v="0"/>
    <n v="100592932.58"/>
    <n v="0"/>
    <n v="100452664"/>
    <n v="140268.57999999999"/>
  </r>
  <r>
    <x v="37"/>
    <x v="1"/>
    <n v="2028"/>
    <x v="0"/>
    <n v="0"/>
    <n v="300"/>
    <n v="2.0407999999999999E-2"/>
    <n v="1979"/>
    <s v="2023_Plan"/>
    <s v="Emission Group 1"/>
    <s v="Base;2023BP"/>
    <s v="Base"/>
    <s v="Base"/>
    <s v="Base"/>
    <s v="ASG"/>
    <n v="42622"/>
    <n v="11906580"/>
    <n v="0"/>
    <n v="12185682"/>
    <n v="8805.3700000000008"/>
    <n v="0"/>
    <n v="0"/>
    <n v="287867.56"/>
    <n v="0"/>
    <n v="0"/>
    <n v="0"/>
    <n v="0"/>
    <n v="0"/>
    <n v="250822.09"/>
    <n v="312480"/>
    <n v="785790.56"/>
    <n v="2789627.25"/>
    <n v="0"/>
    <n v="0"/>
    <n v="0"/>
    <n v="0"/>
    <n v="0.63"/>
    <n v="0"/>
    <n v="0"/>
    <n v="0"/>
    <n v="421791968"/>
    <n v="430265600"/>
    <n v="369850432"/>
    <n v="60302480"/>
    <n v="112378.93"/>
    <n v="0"/>
    <n v="393453.63"/>
    <n v="8867081"/>
    <n v="0"/>
    <n v="0"/>
    <n v="62.01"/>
    <n v="44.05"/>
    <n v="15.97"/>
    <n v="2.2799999999999998"/>
    <n v="19.46"/>
    <n v="44.68"/>
    <n v="0"/>
    <n v="0"/>
    <n v="0"/>
    <n v="30.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59"/>
    <n v="0"/>
    <n v="0"/>
    <n v="0"/>
    <n v="0"/>
    <n v="420"/>
    <n v="420"/>
    <n v="811"/>
    <n v="957"/>
    <n v="0"/>
    <n v="0"/>
    <x v="0"/>
    <n v="0"/>
    <n v="0"/>
    <n v="0"/>
    <n v="0"/>
    <n v="430659053.63"/>
    <n v="0"/>
    <n v="430265600"/>
    <n v="393453.63"/>
  </r>
  <r>
    <x v="37"/>
    <x v="1"/>
    <n v="2028"/>
    <x v="1"/>
    <n v="0"/>
    <n v="300"/>
    <n v="2.0407999999999999E-2"/>
    <n v="1979"/>
    <s v="2023_Plan"/>
    <s v="Emission Group 1"/>
    <s v="Base;2023BP"/>
    <s v="Base"/>
    <s v="Base"/>
    <s v="Base"/>
    <s v="ASG"/>
    <n v="42622"/>
    <n v="10192829"/>
    <n v="0"/>
    <n v="10472841"/>
    <n v="8006.43"/>
    <n v="0"/>
    <n v="0"/>
    <n v="288020.44"/>
    <n v="0"/>
    <n v="0"/>
    <n v="0"/>
    <n v="0"/>
    <n v="0"/>
    <n v="245898.08"/>
    <n v="282240"/>
    <n v="825464.56"/>
    <n v="2480124.25"/>
    <n v="0"/>
    <n v="0"/>
    <n v="0"/>
    <n v="0"/>
    <n v="1.66"/>
    <n v="0"/>
    <n v="0"/>
    <n v="0"/>
    <n v="359186144"/>
    <n v="367769056"/>
    <n v="315905216"/>
    <n v="51783808"/>
    <n v="79966.62"/>
    <n v="0"/>
    <n v="319645.63"/>
    <n v="8902559"/>
    <n v="0"/>
    <n v="0"/>
    <n v="70.03"/>
    <n v="40.200000000000003"/>
    <n v="18.510000000000002"/>
    <n v="2.89"/>
    <n v="26.17"/>
    <n v="39.92"/>
    <n v="0"/>
    <n v="0"/>
    <n v="0"/>
    <n v="30.9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68088701.63"/>
    <n v="0"/>
    <n v="367769056"/>
    <n v="319645.63"/>
  </r>
  <r>
    <x v="37"/>
    <x v="1"/>
    <n v="2028"/>
    <x v="2"/>
    <n v="0"/>
    <n v="300"/>
    <n v="2.0407999999999999E-2"/>
    <n v="1979"/>
    <s v="2023_Plan"/>
    <s v="Emission Group 1"/>
    <s v="Base;2023BP"/>
    <s v="Base"/>
    <s v="Base"/>
    <s v="Base"/>
    <s v="ASG"/>
    <n v="42622"/>
    <n v="9206095"/>
    <n v="0"/>
    <n v="9211073"/>
    <n v="256.70999999999998"/>
    <n v="0"/>
    <n v="0"/>
    <n v="5233.54"/>
    <n v="0"/>
    <n v="0"/>
    <n v="0"/>
    <n v="0"/>
    <n v="0"/>
    <n v="415775.13"/>
    <n v="312480"/>
    <n v="1211819.25"/>
    <n v="3155154.75"/>
    <n v="0"/>
    <n v="0"/>
    <n v="0"/>
    <n v="0"/>
    <n v="1.92"/>
    <n v="0"/>
    <n v="0"/>
    <n v="0"/>
    <n v="313290944"/>
    <n v="313426272"/>
    <n v="268274352"/>
    <n v="45107148"/>
    <n v="44785.5"/>
    <n v="0"/>
    <n v="7407.63"/>
    <n v="142725.38"/>
    <n v="0"/>
    <n v="0"/>
    <n v="45.86"/>
    <n v="37.590000000000003"/>
    <n v="3.66"/>
    <n v="0.56000000000000005"/>
    <n v="6.77"/>
    <n v="28.86"/>
    <n v="0"/>
    <n v="0"/>
    <n v="0"/>
    <n v="27.2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13433679.63"/>
    <n v="0"/>
    <n v="313426272"/>
    <n v="7407.63"/>
  </r>
  <r>
    <x v="37"/>
    <x v="1"/>
    <n v="2028"/>
    <x v="3"/>
    <n v="0"/>
    <n v="300"/>
    <n v="2.0407999999999999E-2"/>
    <n v="1979"/>
    <s v="2023_Plan"/>
    <s v="Emission Group 1"/>
    <s v="Base;2023BP"/>
    <s v="Base"/>
    <s v="Base"/>
    <s v="Base"/>
    <s v="ASG"/>
    <n v="42622"/>
    <n v="8499355"/>
    <n v="0"/>
    <n v="8503494"/>
    <n v="188.45"/>
    <n v="0"/>
    <n v="0"/>
    <n v="4326.59"/>
    <n v="0"/>
    <n v="0"/>
    <n v="0"/>
    <n v="0"/>
    <n v="0"/>
    <n v="398973.31"/>
    <n v="302400"/>
    <n v="1032883.63"/>
    <n v="2858573.5"/>
    <n v="0"/>
    <n v="0"/>
    <n v="0"/>
    <n v="0"/>
    <n v="0.48"/>
    <n v="0"/>
    <n v="0"/>
    <n v="0"/>
    <n v="288287072"/>
    <n v="288394272"/>
    <n v="247481328"/>
    <n v="40863480"/>
    <n v="49746.26"/>
    <n v="0"/>
    <n v="5661.87"/>
    <n v="112867.63"/>
    <n v="0"/>
    <n v="0"/>
    <n v="47.29"/>
    <n v="37.31"/>
    <n v="5.08"/>
    <n v="0.9"/>
    <n v="8.33"/>
    <n v="30.04"/>
    <n v="0"/>
    <n v="0"/>
    <n v="0"/>
    <n v="26.0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288399933.87"/>
    <n v="0"/>
    <n v="288394272"/>
    <n v="5661.87"/>
  </r>
  <r>
    <x v="37"/>
    <x v="1"/>
    <n v="2028"/>
    <x v="4"/>
    <n v="0"/>
    <n v="300"/>
    <n v="2.0407999999999999E-2"/>
    <n v="1979"/>
    <s v="2023_Plan"/>
    <s v="Emission Group 1"/>
    <s v="Base;2023BP"/>
    <s v="Base"/>
    <s v="Base"/>
    <s v="Base"/>
    <s v="ASG"/>
    <n v="42622"/>
    <n v="9288010"/>
    <n v="0"/>
    <n v="9294254"/>
    <n v="212.73"/>
    <n v="0"/>
    <n v="0"/>
    <n v="6557.53"/>
    <n v="0"/>
    <n v="0"/>
    <n v="0"/>
    <n v="0"/>
    <n v="7.33"/>
    <n v="511857.63"/>
    <n v="312480"/>
    <n v="1680531.13"/>
    <n v="3675067.25"/>
    <n v="0"/>
    <n v="0"/>
    <n v="0"/>
    <n v="0"/>
    <n v="89.3"/>
    <n v="2.58"/>
    <n v="0"/>
    <n v="0"/>
    <n v="309537536"/>
    <n v="310337216"/>
    <n v="265989296"/>
    <n v="44301184"/>
    <n v="46689.17"/>
    <n v="0"/>
    <n v="5996.84"/>
    <n v="805658.06"/>
    <n v="0"/>
    <n v="0"/>
    <n v="62.18"/>
    <n v="39.909999999999997"/>
    <n v="6.52"/>
    <n v="0.79"/>
    <n v="17.079999999999998"/>
    <n v="28.19"/>
    <n v="0"/>
    <n v="0"/>
    <n v="0"/>
    <n v="122.86"/>
    <n v="0"/>
    <n v="0"/>
    <n v="20967"/>
    <n v="20967"/>
    <n v="0"/>
    <n v="0"/>
    <n v="0"/>
    <n v="0.15666667000000001"/>
    <n v="0"/>
    <n v="6.6666700000000004E-3"/>
    <n v="0.15666667000000001"/>
    <n v="0.31666665999999999"/>
    <n v="0"/>
    <n v="6.6666700000000004E-3"/>
    <n v="0.31"/>
    <n v="0"/>
    <n v="0.03"/>
    <n v="0"/>
    <n v="0"/>
    <n v="0"/>
    <n v="0"/>
    <n v="0"/>
    <n v="0"/>
    <n v="0.01"/>
    <n v="0.02"/>
    <n v="4.53"/>
    <n v="0"/>
    <n v="0"/>
    <n v="0"/>
    <n v="0"/>
    <n v="420"/>
    <n v="420"/>
    <n v="811"/>
    <n v="957"/>
    <n v="0"/>
    <n v="0"/>
    <x v="0"/>
    <n v="0"/>
    <n v="0"/>
    <n v="0"/>
    <n v="0"/>
    <n v="310343212.83999997"/>
    <n v="0"/>
    <n v="310337216"/>
    <n v="5996.84"/>
  </r>
  <r>
    <x v="37"/>
    <x v="1"/>
    <n v="2028"/>
    <x v="5"/>
    <n v="0"/>
    <n v="300"/>
    <n v="2.0407999999999999E-2"/>
    <n v="1979"/>
    <s v="2023_Plan"/>
    <s v="Emission Group 1"/>
    <s v="Base;2023BP"/>
    <s v="Base"/>
    <s v="Base"/>
    <s v="Base"/>
    <s v="ASG"/>
    <n v="42622"/>
    <n v="10684485"/>
    <n v="0"/>
    <n v="10863706"/>
    <n v="20757.310000000001"/>
    <n v="0"/>
    <n v="0"/>
    <n v="199960.02"/>
    <n v="0"/>
    <n v="0"/>
    <n v="0"/>
    <n v="0"/>
    <n v="0"/>
    <n v="522168.47"/>
    <n v="302400"/>
    <n v="1265192.5"/>
    <n v="2897535.25"/>
    <n v="0"/>
    <n v="0"/>
    <n v="0"/>
    <n v="0"/>
    <n v="0"/>
    <n v="0"/>
    <n v="0"/>
    <n v="0"/>
    <n v="364747648"/>
    <n v="368908416"/>
    <n v="316858080"/>
    <n v="51875256"/>
    <n v="175187.5"/>
    <n v="0"/>
    <n v="1156272.1299999999"/>
    <n v="5317044"/>
    <n v="0"/>
    <n v="0"/>
    <n v="105.34"/>
    <n v="62.94"/>
    <n v="25.49"/>
    <n v="6.1"/>
    <n v="51.02"/>
    <n v="55.7"/>
    <n v="0"/>
    <n v="0"/>
    <n v="0"/>
    <n v="2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70064688.13"/>
    <n v="0"/>
    <n v="368908416"/>
    <n v="1156272.1299999999"/>
  </r>
  <r>
    <x v="37"/>
    <x v="1"/>
    <n v="2028"/>
    <x v="6"/>
    <n v="0"/>
    <n v="300"/>
    <n v="2.0407999999999999E-2"/>
    <n v="1979"/>
    <s v="2023_Plan"/>
    <s v="Emission Group 1"/>
    <s v="Base;2023BP"/>
    <s v="Base"/>
    <s v="Base"/>
    <s v="Base"/>
    <s v="ASG"/>
    <n v="42622"/>
    <n v="11583666"/>
    <n v="0"/>
    <n v="11707565"/>
    <n v="51991.43"/>
    <n v="0"/>
    <n v="0"/>
    <n v="175924.61"/>
    <n v="0"/>
    <n v="0"/>
    <n v="0"/>
    <n v="0"/>
    <n v="0"/>
    <n v="608577.93999999994"/>
    <n v="312480"/>
    <n v="1426364.63"/>
    <n v="2987667.75"/>
    <n v="0"/>
    <n v="0"/>
    <n v="0"/>
    <n v="0"/>
    <n v="0"/>
    <n v="0"/>
    <n v="0"/>
    <n v="0"/>
    <n v="396932288"/>
    <n v="398314720"/>
    <n v="342473312"/>
    <n v="55621016"/>
    <n v="220515.97"/>
    <n v="0"/>
    <n v="3322132.5"/>
    <n v="4704569.5"/>
    <n v="0"/>
    <n v="0"/>
    <n v="136.94"/>
    <n v="101.81"/>
    <n v="34.89"/>
    <n v="8.9700000000000006"/>
    <n v="76.150000000000006"/>
    <n v="63.9"/>
    <n v="0"/>
    <n v="0"/>
    <n v="0"/>
    <n v="2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00000000000003"/>
    <n v="0"/>
    <n v="0"/>
    <n v="0"/>
    <n v="0"/>
    <n v="420"/>
    <n v="420"/>
    <n v="811"/>
    <n v="957"/>
    <n v="0"/>
    <n v="0"/>
    <x v="0"/>
    <n v="0"/>
    <n v="0"/>
    <n v="0"/>
    <n v="0"/>
    <n v="401636852.5"/>
    <n v="0"/>
    <n v="398314720"/>
    <n v="3322132.5"/>
  </r>
  <r>
    <x v="37"/>
    <x v="1"/>
    <n v="2028"/>
    <x v="7"/>
    <n v="0"/>
    <n v="300"/>
    <n v="2.0407999999999999E-2"/>
    <n v="1979"/>
    <s v="2023_Plan"/>
    <s v="Emission Group 1"/>
    <s v="Base;2023BP"/>
    <s v="Base"/>
    <s v="Base"/>
    <s v="Base"/>
    <s v="ASG"/>
    <n v="42622"/>
    <n v="11297516"/>
    <n v="0"/>
    <n v="11427132"/>
    <n v="39282.43"/>
    <n v="0"/>
    <n v="0"/>
    <n v="168942.03"/>
    <n v="0"/>
    <n v="0"/>
    <n v="0"/>
    <n v="0"/>
    <n v="0"/>
    <n v="551216.81000000006"/>
    <n v="312480"/>
    <n v="1309181.25"/>
    <n v="2944682"/>
    <n v="0"/>
    <n v="0"/>
    <n v="0"/>
    <n v="0"/>
    <n v="0"/>
    <n v="0"/>
    <n v="0"/>
    <n v="0"/>
    <n v="387309472"/>
    <n v="388945408"/>
    <n v="334243968"/>
    <n v="54521672"/>
    <n v="179500.59"/>
    <n v="0"/>
    <n v="3184613.75"/>
    <n v="4820533.5"/>
    <n v="0"/>
    <n v="0"/>
    <n v="116.42"/>
    <n v="88.86"/>
    <n v="29.59"/>
    <n v="7.08"/>
    <n v="59.49"/>
    <n v="81.069999999999993"/>
    <n v="0"/>
    <n v="0"/>
    <n v="0"/>
    <n v="2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92130021.75"/>
    <n v="0"/>
    <n v="388945408"/>
    <n v="3184613.75"/>
  </r>
  <r>
    <x v="37"/>
    <x v="1"/>
    <n v="2028"/>
    <x v="8"/>
    <n v="0"/>
    <n v="300"/>
    <n v="2.0407999999999999E-2"/>
    <n v="1979"/>
    <s v="2023_Plan"/>
    <s v="Emission Group 1"/>
    <s v="Base;2023BP"/>
    <s v="Base"/>
    <s v="Base"/>
    <s v="Base"/>
    <s v="ASG"/>
    <n v="42622"/>
    <n v="9450246"/>
    <n v="0"/>
    <n v="9453978"/>
    <n v="414.16"/>
    <n v="0"/>
    <n v="0"/>
    <n v="4218.3100000000004"/>
    <n v="0"/>
    <n v="0"/>
    <n v="0"/>
    <n v="0"/>
    <n v="28"/>
    <n v="465959.03"/>
    <n v="302400"/>
    <n v="1266000.3799999999"/>
    <n v="3199977.5"/>
    <n v="0"/>
    <n v="0"/>
    <n v="0"/>
    <n v="0"/>
    <n v="90.47"/>
    <n v="2.04"/>
    <n v="0"/>
    <n v="0"/>
    <n v="319870528"/>
    <n v="318069248"/>
    <n v="272782944"/>
    <n v="45217224"/>
    <n v="69222.22"/>
    <n v="0"/>
    <n v="1914298.63"/>
    <n v="113013.02"/>
    <n v="0"/>
    <n v="0"/>
    <n v="52.39"/>
    <n v="39.06"/>
    <n v="5.55"/>
    <n v="0.74"/>
    <n v="11.33"/>
    <n v="4622.1499999999996"/>
    <n v="0"/>
    <n v="0"/>
    <n v="0"/>
    <n v="26.79"/>
    <n v="0"/>
    <n v="0"/>
    <n v="20967"/>
    <n v="20967"/>
    <n v="0"/>
    <n v="0"/>
    <n v="0"/>
    <n v="0.13"/>
    <n v="0"/>
    <n v="3.3333299999999998E-3"/>
    <n v="0.13"/>
    <n v="0.16666666999999999"/>
    <n v="0"/>
    <n v="3.3333299999999998E-3"/>
    <n v="0.16333333"/>
    <n v="0"/>
    <n v="0.1"/>
    <n v="0"/>
    <n v="0"/>
    <n v="0"/>
    <n v="0"/>
    <n v="0"/>
    <n v="0"/>
    <n v="0.01"/>
    <n v="0.01"/>
    <n v="4.9800000000000004"/>
    <n v="0"/>
    <n v="0"/>
    <n v="0"/>
    <n v="0"/>
    <n v="420"/>
    <n v="420"/>
    <n v="811"/>
    <n v="957"/>
    <n v="0"/>
    <n v="0"/>
    <x v="0"/>
    <n v="0"/>
    <n v="0"/>
    <n v="0"/>
    <n v="0"/>
    <n v="319983546.63"/>
    <n v="0"/>
    <n v="318069248"/>
    <n v="1914298.63"/>
  </r>
  <r>
    <x v="37"/>
    <x v="1"/>
    <n v="2028"/>
    <x v="9"/>
    <n v="0"/>
    <n v="300"/>
    <n v="2.0407999999999999E-2"/>
    <n v="1979"/>
    <s v="2023_Plan"/>
    <s v="Emission Group 1"/>
    <s v="Base;2023BP"/>
    <s v="Base"/>
    <s v="Base"/>
    <s v="Base"/>
    <s v="ASG"/>
    <n v="42622"/>
    <n v="8910566"/>
    <n v="0"/>
    <n v="8915703"/>
    <n v="188.06"/>
    <n v="0"/>
    <n v="0"/>
    <n v="5544.18"/>
    <n v="0"/>
    <n v="0"/>
    <n v="0"/>
    <n v="0"/>
    <n v="55.33"/>
    <n v="393508.25"/>
    <n v="312480"/>
    <n v="1127236.75"/>
    <n v="2977338.5"/>
    <n v="0"/>
    <n v="0"/>
    <n v="0"/>
    <n v="0"/>
    <n v="182.04"/>
    <n v="0"/>
    <n v="0"/>
    <n v="0"/>
    <n v="303175840"/>
    <n v="303017536"/>
    <n v="260333728"/>
    <n v="42639268"/>
    <n v="44461.79"/>
    <n v="0"/>
    <n v="301753.59000000003"/>
    <n v="143467.82999999999"/>
    <n v="0"/>
    <n v="0"/>
    <n v="68.47"/>
    <n v="40.74"/>
    <n v="13.69"/>
    <n v="1.73"/>
    <n v="24.18"/>
    <n v="1604.57"/>
    <n v="0"/>
    <n v="0"/>
    <n v="0"/>
    <n v="25.88"/>
    <n v="0"/>
    <n v="0"/>
    <n v="20967"/>
    <n v="0"/>
    <n v="0"/>
    <n v="0"/>
    <n v="0"/>
    <n v="0.26333331999999998"/>
    <n v="0"/>
    <n v="0"/>
    <n v="0.26333331999999998"/>
    <n v="0.35333332000000001"/>
    <n v="0"/>
    <n v="0"/>
    <n v="0.35333332000000001"/>
    <n v="0"/>
    <n v="0.2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03319289.58999997"/>
    <n v="0"/>
    <n v="303017536"/>
    <n v="301753.59000000003"/>
  </r>
  <r>
    <x v="37"/>
    <x v="1"/>
    <n v="2028"/>
    <x v="10"/>
    <n v="0"/>
    <n v="300"/>
    <n v="2.0407999999999999E-2"/>
    <n v="1979"/>
    <s v="2023_Plan"/>
    <s v="Emission Group 1"/>
    <s v="Base;2023BP"/>
    <s v="Base"/>
    <s v="Base"/>
    <s v="Base"/>
    <s v="ASG"/>
    <n v="42622"/>
    <n v="9074252"/>
    <n v="0"/>
    <n v="9080497"/>
    <n v="307.89"/>
    <n v="0"/>
    <n v="0"/>
    <n v="6581.62"/>
    <n v="0"/>
    <n v="0"/>
    <n v="0"/>
    <n v="0"/>
    <n v="5.33"/>
    <n v="303036.56"/>
    <n v="302400"/>
    <n v="1262819.25"/>
    <n v="3118892.5"/>
    <n v="0"/>
    <n v="0"/>
    <n v="0"/>
    <n v="0"/>
    <n v="21.85"/>
    <n v="0"/>
    <n v="0"/>
    <n v="0"/>
    <n v="313204512"/>
    <n v="312729120"/>
    <n v="268431280"/>
    <n v="44233740"/>
    <n v="64314.81"/>
    <n v="0"/>
    <n v="810734.19"/>
    <n v="335322.65999999997"/>
    <n v="0"/>
    <n v="0"/>
    <n v="51.51"/>
    <n v="37.93"/>
    <n v="5.52"/>
    <n v="0.82"/>
    <n v="11.13"/>
    <n v="2633.17"/>
    <n v="0"/>
    <n v="0"/>
    <n v="0"/>
    <n v="50.95"/>
    <n v="0"/>
    <n v="0"/>
    <n v="20967"/>
    <n v="0"/>
    <n v="0"/>
    <n v="0"/>
    <n v="0"/>
    <n v="3.6666669999999998E-2"/>
    <n v="0"/>
    <n v="0"/>
    <n v="3.6666669999999998E-2"/>
    <n v="0.04"/>
    <n v="0"/>
    <n v="0"/>
    <n v="0.04"/>
    <n v="0"/>
    <n v="0.03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13539854.19"/>
    <n v="0"/>
    <n v="312729120"/>
    <n v="810734.19"/>
  </r>
  <r>
    <x v="37"/>
    <x v="1"/>
    <n v="2028"/>
    <x v="11"/>
    <n v="0"/>
    <n v="300"/>
    <n v="2.0407999999999999E-2"/>
    <n v="1979"/>
    <s v="2023_Plan"/>
    <s v="Emission Group 1"/>
    <s v="Base;2023BP"/>
    <s v="Base"/>
    <s v="Base"/>
    <s v="Base"/>
    <s v="ASG"/>
    <n v="42622"/>
    <n v="9781323"/>
    <n v="0"/>
    <n v="10131301"/>
    <n v="3420.96"/>
    <n v="0"/>
    <n v="0"/>
    <n v="353385.72"/>
    <n v="0"/>
    <n v="0"/>
    <n v="0"/>
    <n v="0"/>
    <n v="0"/>
    <n v="287907.96999999997"/>
    <n v="312480"/>
    <n v="1259782.75"/>
    <n v="3469653.25"/>
    <n v="0"/>
    <n v="0"/>
    <n v="0"/>
    <n v="0"/>
    <n v="0"/>
    <n v="0"/>
    <n v="0"/>
    <n v="0"/>
    <n v="342115200"/>
    <n v="351958560"/>
    <n v="301994112"/>
    <n v="49927268"/>
    <n v="37281.839999999997"/>
    <n v="0"/>
    <n v="98660.33"/>
    <n v="9942006"/>
    <n v="0"/>
    <n v="0"/>
    <n v="43.6"/>
    <n v="37.79"/>
    <n v="2.57"/>
    <n v="0.37"/>
    <n v="4.87"/>
    <n v="28.84"/>
    <n v="0"/>
    <n v="0"/>
    <n v="0"/>
    <n v="2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5"/>
    <n v="0"/>
    <n v="0"/>
    <n v="0"/>
    <n v="0"/>
    <n v="420"/>
    <n v="420"/>
    <n v="811"/>
    <n v="957"/>
    <n v="0"/>
    <n v="0"/>
    <x v="0"/>
    <n v="0"/>
    <n v="0"/>
    <n v="0"/>
    <n v="0"/>
    <n v="352057220.32999998"/>
    <n v="0"/>
    <n v="351958560"/>
    <n v="98660.33"/>
  </r>
  <r>
    <x v="37"/>
    <x v="2"/>
    <n v="2028"/>
    <x v="0"/>
    <n v="0"/>
    <n v="300"/>
    <n v="2.0407999999999999E-2"/>
    <n v="1979"/>
    <s v="2023_Plan"/>
    <s v="Emission Group 1"/>
    <s v="Base;2023BP"/>
    <s v="Base"/>
    <s v="Base"/>
    <s v="Base"/>
    <s v="ASG"/>
    <n v="42622"/>
    <n v="19656332"/>
    <n v="0"/>
    <n v="19458906"/>
    <n v="237033.36"/>
    <n v="0"/>
    <n v="0"/>
    <n v="39609.160000000003"/>
    <n v="0"/>
    <n v="0"/>
    <n v="0"/>
    <n v="0"/>
    <n v="0"/>
    <n v="213631.66"/>
    <n v="550560"/>
    <n v="1019948.5"/>
    <n v="3971946.75"/>
    <n v="0"/>
    <n v="0"/>
    <n v="0"/>
    <n v="0"/>
    <n v="1.31"/>
    <n v="0"/>
    <n v="0"/>
    <n v="0"/>
    <n v="666480960"/>
    <n v="660337152"/>
    <n v="569458880"/>
    <n v="90243512"/>
    <n v="634484.81000000006"/>
    <n v="0"/>
    <n v="7524169.5"/>
    <n v="1380352.5"/>
    <n v="0"/>
    <n v="0"/>
    <n v="106.55"/>
    <n v="42.59"/>
    <n v="53.44"/>
    <n v="8.5399999999999991"/>
    <n v="57.83"/>
    <n v="31.74"/>
    <n v="0"/>
    <n v="0"/>
    <n v="0"/>
    <n v="34.8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6.19"/>
    <n v="0"/>
    <n v="0"/>
    <n v="0"/>
    <n v="0"/>
    <n v="740"/>
    <n v="740"/>
    <n v="1164"/>
    <n v="1422"/>
    <n v="0"/>
    <n v="0"/>
    <x v="0"/>
    <n v="0"/>
    <n v="0"/>
    <n v="0"/>
    <n v="0"/>
    <n v="667861321.5"/>
    <n v="0"/>
    <n v="660337152"/>
    <n v="7524169.5"/>
  </r>
  <r>
    <x v="37"/>
    <x v="2"/>
    <n v="2028"/>
    <x v="1"/>
    <n v="0"/>
    <n v="300"/>
    <n v="2.0407999999999999E-2"/>
    <n v="1979"/>
    <s v="2023_Plan"/>
    <s v="Emission Group 1"/>
    <s v="Base;2023BP"/>
    <s v="Base"/>
    <s v="Base"/>
    <s v="Base"/>
    <s v="ASG"/>
    <n v="42622"/>
    <n v="17943204"/>
    <n v="0"/>
    <n v="17727144"/>
    <n v="254302.88"/>
    <n v="0"/>
    <n v="0"/>
    <n v="38243.800000000003"/>
    <n v="0"/>
    <n v="0"/>
    <n v="0"/>
    <n v="0"/>
    <n v="0"/>
    <n v="201125.75"/>
    <n v="497280"/>
    <n v="1005188.19"/>
    <n v="3896408.75"/>
    <n v="0"/>
    <n v="0"/>
    <n v="0"/>
    <n v="0"/>
    <n v="2.99"/>
    <n v="0"/>
    <n v="0"/>
    <n v="0"/>
    <n v="612317504"/>
    <n v="605279744"/>
    <n v="522235840"/>
    <n v="82533960"/>
    <n v="510104.47"/>
    <n v="0"/>
    <n v="8283789.5"/>
    <n v="1245988.75"/>
    <n v="0"/>
    <n v="0"/>
    <n v="108.32"/>
    <n v="45.9"/>
    <n v="48.11"/>
    <n v="7.34"/>
    <n v="56.82"/>
    <n v="32.57"/>
    <n v="0"/>
    <n v="0"/>
    <n v="0"/>
    <n v="32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613563533.5"/>
    <n v="0"/>
    <n v="605279744"/>
    <n v="8283789.5"/>
  </r>
  <r>
    <x v="37"/>
    <x v="2"/>
    <n v="2028"/>
    <x v="2"/>
    <n v="0"/>
    <n v="300"/>
    <n v="2.0407999999999999E-2"/>
    <n v="1979"/>
    <s v="2023_Plan"/>
    <s v="Emission Group 1"/>
    <s v="Base;2023BP"/>
    <s v="Base"/>
    <s v="Base"/>
    <s v="Base"/>
    <s v="ASG"/>
    <n v="42622"/>
    <n v="15457278"/>
    <n v="0"/>
    <n v="15455017"/>
    <n v="3456.24"/>
    <n v="0"/>
    <n v="0"/>
    <n v="1211.75"/>
    <n v="0"/>
    <n v="0"/>
    <n v="0"/>
    <n v="0"/>
    <n v="0.67"/>
    <n v="314251.44"/>
    <n v="550560"/>
    <n v="1305818.6299999999"/>
    <n v="4850096"/>
    <n v="0"/>
    <n v="0"/>
    <n v="0"/>
    <n v="0"/>
    <n v="17.12"/>
    <n v="0"/>
    <n v="0"/>
    <n v="0"/>
    <n v="497853152"/>
    <n v="497785184"/>
    <n v="426387552"/>
    <n v="70840264"/>
    <n v="557337.13"/>
    <n v="0"/>
    <n v="97372.15"/>
    <n v="29401.25"/>
    <n v="0"/>
    <n v="0"/>
    <n v="58.85"/>
    <n v="38.86"/>
    <n v="12.43"/>
    <n v="1.45"/>
    <n v="17.22"/>
    <n v="28.17"/>
    <n v="0"/>
    <n v="0"/>
    <n v="0"/>
    <n v="24.26"/>
    <n v="0"/>
    <n v="0"/>
    <n v="20967"/>
    <n v="0"/>
    <n v="0"/>
    <n v="0"/>
    <n v="0"/>
    <n v="2.666667E-2"/>
    <n v="0"/>
    <n v="0"/>
    <n v="2.666667E-2"/>
    <n v="4.3333330000000003E-2"/>
    <n v="0"/>
    <n v="0"/>
    <n v="4.3333330000000003E-2"/>
    <n v="0"/>
    <n v="0"/>
    <n v="0"/>
    <n v="0"/>
    <n v="0"/>
    <n v="0"/>
    <n v="0"/>
    <n v="0"/>
    <n v="0"/>
    <n v="0"/>
    <n v="6.07"/>
    <n v="0"/>
    <n v="0"/>
    <n v="0"/>
    <n v="0"/>
    <n v="740"/>
    <n v="740"/>
    <n v="1164"/>
    <n v="1422"/>
    <n v="0"/>
    <n v="0"/>
    <x v="0"/>
    <n v="0"/>
    <n v="0"/>
    <n v="0"/>
    <n v="0"/>
    <n v="497882556.14999998"/>
    <n v="0"/>
    <n v="497785184"/>
    <n v="97372.15"/>
  </r>
  <r>
    <x v="37"/>
    <x v="2"/>
    <n v="2028"/>
    <x v="3"/>
    <n v="0"/>
    <n v="300"/>
    <n v="2.0407999999999999E-2"/>
    <n v="1979"/>
    <s v="2023_Plan"/>
    <s v="Emission Group 1"/>
    <s v="Base;2023BP"/>
    <s v="Base"/>
    <s v="Base"/>
    <s v="Base"/>
    <s v="ASG"/>
    <n v="42622"/>
    <n v="14071235"/>
    <n v="0"/>
    <n v="14068946"/>
    <n v="3354.59"/>
    <n v="0"/>
    <n v="0"/>
    <n v="1114.45"/>
    <n v="0"/>
    <n v="0"/>
    <n v="0"/>
    <n v="0"/>
    <n v="1.33"/>
    <n v="298292.38"/>
    <n v="532800"/>
    <n v="1102492"/>
    <n v="3453031.5"/>
    <n v="0"/>
    <n v="0"/>
    <n v="0"/>
    <n v="0"/>
    <n v="47.72"/>
    <n v="0"/>
    <n v="0"/>
    <n v="0"/>
    <n v="461183104"/>
    <n v="461118848"/>
    <n v="395995008"/>
    <n v="64756352"/>
    <n v="367737.91"/>
    <n v="0"/>
    <n v="91772"/>
    <n v="27518.5"/>
    <n v="0"/>
    <n v="0"/>
    <n v="110.2"/>
    <n v="39.11"/>
    <n v="54.04"/>
    <n v="9.1"/>
    <n v="65.37"/>
    <n v="27.36"/>
    <n v="0"/>
    <n v="0"/>
    <n v="0"/>
    <n v="24.69"/>
    <n v="0"/>
    <n v="0"/>
    <n v="20967"/>
    <n v="0"/>
    <n v="0"/>
    <n v="0"/>
    <n v="0"/>
    <n v="7.3333330000000002E-2"/>
    <n v="0"/>
    <n v="0"/>
    <n v="7.3333330000000002E-2"/>
    <n v="0.12666667000000001"/>
    <n v="0"/>
    <n v="0"/>
    <n v="0.12666667000000001"/>
    <n v="0"/>
    <n v="0.01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461210620"/>
    <n v="0"/>
    <n v="461118848"/>
    <n v="91772"/>
  </r>
  <r>
    <x v="37"/>
    <x v="2"/>
    <n v="2028"/>
    <x v="4"/>
    <n v="0"/>
    <n v="300"/>
    <n v="2.0407999999999999E-2"/>
    <n v="1979"/>
    <s v="2023_Plan"/>
    <s v="Emission Group 1"/>
    <s v="Base;2023BP"/>
    <s v="Base"/>
    <s v="Base"/>
    <s v="Base"/>
    <s v="ASG"/>
    <n v="42622"/>
    <n v="14334913"/>
    <n v="0"/>
    <n v="14330813"/>
    <n v="4679.97"/>
    <n v="0"/>
    <n v="0"/>
    <n v="1519.84"/>
    <n v="0"/>
    <n v="0"/>
    <n v="0"/>
    <n v="0"/>
    <n v="107.33"/>
    <n v="390997.53"/>
    <n v="550560"/>
    <n v="1519735.75"/>
    <n v="4395649"/>
    <n v="0"/>
    <n v="0"/>
    <n v="0"/>
    <n v="0"/>
    <n v="940.01"/>
    <n v="0"/>
    <n v="0"/>
    <n v="0"/>
    <n v="461512288"/>
    <n v="461213696"/>
    <n v="396045280"/>
    <n v="64884484"/>
    <n v="283873.88"/>
    <n v="0"/>
    <n v="373650.28"/>
    <n v="75075.92"/>
    <n v="0"/>
    <n v="0"/>
    <n v="151.57"/>
    <n v="57.21"/>
    <n v="51.68"/>
    <n v="5.14"/>
    <n v="84.73"/>
    <n v="79.84"/>
    <n v="0"/>
    <n v="0"/>
    <n v="0"/>
    <n v="49.4"/>
    <n v="0"/>
    <n v="0"/>
    <n v="20967"/>
    <n v="0"/>
    <n v="0"/>
    <n v="0"/>
    <n v="0"/>
    <n v="0.54000002000000003"/>
    <n v="0"/>
    <n v="0"/>
    <n v="0.54000002000000003"/>
    <n v="1.7633333200000001"/>
    <n v="0"/>
    <n v="0"/>
    <n v="1.7633333200000001"/>
    <n v="0"/>
    <n v="0.26"/>
    <n v="0"/>
    <n v="0"/>
    <n v="0"/>
    <n v="0"/>
    <n v="0"/>
    <n v="0"/>
    <n v="0"/>
    <n v="0"/>
    <n v="5.25"/>
    <n v="0"/>
    <n v="0"/>
    <n v="0"/>
    <n v="0"/>
    <n v="740"/>
    <n v="740"/>
    <n v="1164"/>
    <n v="1422"/>
    <n v="0"/>
    <n v="0"/>
    <x v="0"/>
    <n v="0"/>
    <n v="0"/>
    <n v="0"/>
    <n v="0"/>
    <n v="461587346.27999997"/>
    <n v="0"/>
    <n v="461213696"/>
    <n v="373650.28"/>
  </r>
  <r>
    <x v="37"/>
    <x v="2"/>
    <n v="2028"/>
    <x v="5"/>
    <n v="0"/>
    <n v="300"/>
    <n v="2.0407999999999999E-2"/>
    <n v="1979"/>
    <s v="2023_Plan"/>
    <s v="Emission Group 1"/>
    <s v="Base;2023BP"/>
    <s v="Base"/>
    <s v="Base"/>
    <s v="Base"/>
    <s v="ASG"/>
    <n v="42622"/>
    <n v="15169210"/>
    <n v="0"/>
    <n v="15091752"/>
    <n v="143907.64000000001"/>
    <n v="0"/>
    <n v="0"/>
    <n v="66449.899999999994"/>
    <n v="0"/>
    <n v="0"/>
    <n v="0"/>
    <n v="0"/>
    <n v="0"/>
    <n v="399035.06"/>
    <n v="532800"/>
    <n v="1320383.25"/>
    <n v="4186860.25"/>
    <n v="0"/>
    <n v="0"/>
    <n v="0"/>
    <n v="0"/>
    <n v="0"/>
    <n v="0"/>
    <n v="0"/>
    <n v="0"/>
    <n v="480816960"/>
    <n v="478932832"/>
    <n v="410426560"/>
    <n v="68104488"/>
    <n v="401569.59"/>
    <n v="0"/>
    <n v="4126674"/>
    <n v="2242561"/>
    <n v="0"/>
    <n v="0"/>
    <n v="123.96"/>
    <n v="39.04"/>
    <n v="48.76"/>
    <n v="9.61"/>
    <n v="71.02"/>
    <n v="28.68"/>
    <n v="0"/>
    <n v="0"/>
    <n v="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483059506"/>
    <n v="0"/>
    <n v="478932832"/>
    <n v="4126674"/>
  </r>
  <r>
    <x v="37"/>
    <x v="2"/>
    <n v="2028"/>
    <x v="6"/>
    <n v="0"/>
    <n v="300"/>
    <n v="2.0407999999999999E-2"/>
    <n v="1979"/>
    <s v="2023_Plan"/>
    <s v="Emission Group 1"/>
    <s v="Base;2023BP"/>
    <s v="Base"/>
    <s v="Base"/>
    <s v="Base"/>
    <s v="ASG"/>
    <n v="42622"/>
    <n v="16468270"/>
    <n v="0"/>
    <n v="16489347"/>
    <n v="92609.7"/>
    <n v="0"/>
    <n v="0"/>
    <n v="113687.19"/>
    <n v="0"/>
    <n v="0"/>
    <n v="0"/>
    <n v="0"/>
    <n v="0"/>
    <n v="452014.66"/>
    <n v="550560"/>
    <n v="1555432.38"/>
    <n v="4591548.5"/>
    <n v="0"/>
    <n v="0"/>
    <n v="0"/>
    <n v="0"/>
    <n v="0"/>
    <n v="0"/>
    <n v="0"/>
    <n v="0"/>
    <n v="530804256"/>
    <n v="532276128"/>
    <n v="456705952"/>
    <n v="75169720"/>
    <n v="400226.03"/>
    <n v="0"/>
    <n v="3042461.25"/>
    <n v="4514335.5"/>
    <n v="0"/>
    <n v="0"/>
    <n v="119.87"/>
    <n v="39.979999999999997"/>
    <n v="39.75"/>
    <n v="8.1999999999999993"/>
    <n v="65.87"/>
    <n v="32.85"/>
    <n v="0"/>
    <n v="0"/>
    <n v="0"/>
    <n v="3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535318589.25"/>
    <n v="0"/>
    <n v="532276128"/>
    <n v="3042461.25"/>
  </r>
  <r>
    <x v="37"/>
    <x v="2"/>
    <n v="2028"/>
    <x v="7"/>
    <n v="0"/>
    <n v="300"/>
    <n v="2.0407999999999999E-2"/>
    <n v="1979"/>
    <s v="2023_Plan"/>
    <s v="Emission Group 1"/>
    <s v="Base;2023BP"/>
    <s v="Base"/>
    <s v="Base"/>
    <s v="Base"/>
    <s v="ASG"/>
    <n v="42622"/>
    <n v="16894424"/>
    <n v="0"/>
    <n v="16890170"/>
    <n v="102718.67"/>
    <n v="0"/>
    <n v="0"/>
    <n v="98463.49"/>
    <n v="0"/>
    <n v="0"/>
    <n v="0"/>
    <n v="0"/>
    <n v="0"/>
    <n v="424902.06"/>
    <n v="550560"/>
    <n v="1586338.75"/>
    <n v="4517331.5"/>
    <n v="0"/>
    <n v="0"/>
    <n v="0"/>
    <n v="0"/>
    <n v="0"/>
    <n v="0"/>
    <n v="0"/>
    <n v="0"/>
    <n v="546904064"/>
    <n v="547721280"/>
    <n v="470236736"/>
    <n v="77076032"/>
    <n v="408253"/>
    <n v="0"/>
    <n v="3655769.25"/>
    <n v="4472979"/>
    <n v="0"/>
    <n v="0"/>
    <n v="135.84"/>
    <n v="42.77"/>
    <n v="46.84"/>
    <n v="9.94"/>
    <n v="79.06"/>
    <n v="35.590000000000003"/>
    <n v="0"/>
    <n v="0"/>
    <n v="0"/>
    <n v="45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7"/>
    <n v="0"/>
    <n v="0"/>
    <n v="0"/>
    <n v="0"/>
    <n v="740"/>
    <n v="740"/>
    <n v="1164"/>
    <n v="1422"/>
    <n v="0"/>
    <n v="0"/>
    <x v="0"/>
    <n v="0"/>
    <n v="0"/>
    <n v="0"/>
    <n v="0"/>
    <n v="551377049.25"/>
    <n v="0"/>
    <n v="547721280"/>
    <n v="3655769.25"/>
  </r>
  <r>
    <x v="37"/>
    <x v="2"/>
    <n v="2028"/>
    <x v="8"/>
    <n v="0"/>
    <n v="300"/>
    <n v="2.0407999999999999E-2"/>
    <n v="1979"/>
    <s v="2023_Plan"/>
    <s v="Emission Group 1"/>
    <s v="Base;2023BP"/>
    <s v="Base"/>
    <s v="Base"/>
    <s v="Base"/>
    <s v="ASG"/>
    <n v="42622"/>
    <n v="14605373"/>
    <n v="0"/>
    <n v="14604029"/>
    <n v="2545.04"/>
    <n v="0"/>
    <n v="0"/>
    <n v="1243.46"/>
    <n v="0"/>
    <n v="0"/>
    <n v="0"/>
    <n v="0"/>
    <n v="4.67"/>
    <n v="370065.88"/>
    <n v="532800"/>
    <n v="1376322.25"/>
    <n v="4005320.5"/>
    <n v="0"/>
    <n v="0"/>
    <n v="0"/>
    <n v="0"/>
    <n v="41.58"/>
    <n v="0"/>
    <n v="0"/>
    <n v="0"/>
    <n v="463936608"/>
    <n v="465441536"/>
    <n v="398784608"/>
    <n v="66238716"/>
    <n v="417773.91"/>
    <n v="0"/>
    <n v="66255.679999999993"/>
    <n v="1571176.5"/>
    <n v="0"/>
    <n v="0"/>
    <n v="102.9"/>
    <n v="38.950000000000003"/>
    <n v="37.85"/>
    <n v="7.02"/>
    <n v="57.41"/>
    <n v="26.03"/>
    <n v="0"/>
    <n v="0"/>
    <n v="0"/>
    <n v="1263.55"/>
    <n v="0"/>
    <n v="0"/>
    <n v="20967"/>
    <n v="0"/>
    <n v="0"/>
    <n v="0"/>
    <n v="0"/>
    <n v="0.05"/>
    <n v="0"/>
    <n v="0"/>
    <n v="0.05"/>
    <n v="0.11333334"/>
    <n v="0"/>
    <n v="0"/>
    <n v="0.11333334"/>
    <n v="0"/>
    <n v="0.01"/>
    <n v="0"/>
    <n v="0"/>
    <n v="0"/>
    <n v="0"/>
    <n v="0"/>
    <n v="0"/>
    <n v="0"/>
    <n v="0"/>
    <n v="5.76"/>
    <n v="0"/>
    <n v="0"/>
    <n v="0"/>
    <n v="0"/>
    <n v="740"/>
    <n v="740"/>
    <n v="1164"/>
    <n v="1422"/>
    <n v="0"/>
    <n v="0"/>
    <x v="0"/>
    <n v="0"/>
    <n v="0"/>
    <n v="0"/>
    <n v="0"/>
    <n v="465507791.68000001"/>
    <n v="0"/>
    <n v="465441536"/>
    <n v="66255.679999999993"/>
  </r>
  <r>
    <x v="37"/>
    <x v="2"/>
    <n v="2028"/>
    <x v="9"/>
    <n v="0"/>
    <n v="300"/>
    <n v="2.0407999999999999E-2"/>
    <n v="1979"/>
    <s v="2023_Plan"/>
    <s v="Emission Group 1"/>
    <s v="Base;2023BP"/>
    <s v="Base"/>
    <s v="Base"/>
    <s v="Base"/>
    <s v="ASG"/>
    <n v="42622"/>
    <n v="14419471"/>
    <n v="0"/>
    <n v="14417180"/>
    <n v="3192.13"/>
    <n v="0"/>
    <n v="0"/>
    <n v="913.75"/>
    <n v="0"/>
    <n v="0"/>
    <n v="0"/>
    <n v="0"/>
    <n v="0"/>
    <n v="322731.31"/>
    <n v="550560"/>
    <n v="1181891.25"/>
    <n v="3882287.25"/>
    <n v="0"/>
    <n v="0"/>
    <n v="0"/>
    <n v="0"/>
    <n v="13.23"/>
    <n v="0"/>
    <n v="0"/>
    <n v="0"/>
    <n v="468964512"/>
    <n v="469015488"/>
    <n v="401995872"/>
    <n v="66548600"/>
    <n v="470956.38"/>
    <n v="0"/>
    <n v="82744.02"/>
    <n v="133740.97"/>
    <n v="0"/>
    <n v="0"/>
    <n v="88.78"/>
    <n v="38.97"/>
    <n v="35.119999999999997"/>
    <n v="5.78"/>
    <n v="44.26"/>
    <n v="25.92"/>
    <n v="0"/>
    <n v="0"/>
    <n v="0"/>
    <n v="146.36000000000001"/>
    <n v="0"/>
    <n v="0"/>
    <n v="20967"/>
    <n v="0"/>
    <n v="0"/>
    <n v="0"/>
    <n v="0"/>
    <n v="0.04"/>
    <n v="0"/>
    <n v="0"/>
    <n v="0.04"/>
    <n v="0.06"/>
    <n v="0"/>
    <n v="0"/>
    <n v="0.06"/>
    <n v="0"/>
    <n v="0"/>
    <n v="0"/>
    <n v="0"/>
    <n v="0"/>
    <n v="0"/>
    <n v="0"/>
    <n v="0"/>
    <n v="0"/>
    <n v="0"/>
    <n v="5.85"/>
    <n v="0"/>
    <n v="0"/>
    <n v="0"/>
    <n v="0"/>
    <n v="740"/>
    <n v="740"/>
    <n v="1164"/>
    <n v="1422"/>
    <n v="0"/>
    <n v="0"/>
    <x v="0"/>
    <n v="0"/>
    <n v="0"/>
    <n v="0"/>
    <n v="0"/>
    <n v="469098232.01999998"/>
    <n v="0"/>
    <n v="469015488"/>
    <n v="82744.02"/>
  </r>
  <r>
    <x v="37"/>
    <x v="2"/>
    <n v="2028"/>
    <x v="10"/>
    <n v="0"/>
    <n v="300"/>
    <n v="2.0407999999999999E-2"/>
    <n v="1979"/>
    <s v="2023_Plan"/>
    <s v="Emission Group 1"/>
    <s v="Base;2023BP"/>
    <s v="Base"/>
    <s v="Base"/>
    <s v="Base"/>
    <s v="ASG"/>
    <n v="42622"/>
    <n v="14916292"/>
    <n v="0"/>
    <n v="14913576"/>
    <n v="3907.02"/>
    <n v="0"/>
    <n v="0"/>
    <n v="1211.58"/>
    <n v="0"/>
    <n v="0"/>
    <n v="0"/>
    <n v="0"/>
    <n v="0.67"/>
    <n v="235870.14"/>
    <n v="532800"/>
    <n v="1234423.25"/>
    <n v="4145341.75"/>
    <n v="0"/>
    <n v="0"/>
    <n v="0"/>
    <n v="0"/>
    <n v="21.35"/>
    <n v="0"/>
    <n v="0"/>
    <n v="0"/>
    <n v="483790656"/>
    <n v="483972384"/>
    <n v="414906816"/>
    <n v="68542136"/>
    <n v="523431"/>
    <n v="0"/>
    <n v="144105.70000000001"/>
    <n v="325833.06"/>
    <n v="0"/>
    <n v="0"/>
    <n v="77.7"/>
    <n v="39.17"/>
    <n v="24.81"/>
    <n v="3.68"/>
    <n v="33.79"/>
    <n v="36.880000000000003"/>
    <n v="0"/>
    <n v="0"/>
    <n v="0"/>
    <n v="268.93"/>
    <n v="0"/>
    <n v="0"/>
    <n v="20967"/>
    <n v="0"/>
    <n v="0"/>
    <n v="0"/>
    <n v="0"/>
    <n v="4.666667E-2"/>
    <n v="0"/>
    <n v="0"/>
    <n v="4.666667E-2"/>
    <n v="6.6666669999999997E-2"/>
    <n v="0"/>
    <n v="0"/>
    <n v="6.6666669999999997E-2"/>
    <n v="0"/>
    <n v="0"/>
    <n v="0"/>
    <n v="0"/>
    <n v="0"/>
    <n v="0"/>
    <n v="0"/>
    <n v="0"/>
    <n v="0"/>
    <n v="0"/>
    <n v="5.32"/>
    <n v="0"/>
    <n v="0"/>
    <n v="0"/>
    <n v="0"/>
    <n v="740"/>
    <n v="740"/>
    <n v="1164"/>
    <n v="1422"/>
    <n v="0"/>
    <n v="0"/>
    <x v="0"/>
    <n v="0"/>
    <n v="0"/>
    <n v="0"/>
    <n v="0"/>
    <n v="484116489.69999999"/>
    <n v="0"/>
    <n v="483972384"/>
    <n v="144105.70000000001"/>
  </r>
  <r>
    <x v="37"/>
    <x v="2"/>
    <n v="2028"/>
    <x v="11"/>
    <n v="0"/>
    <n v="300"/>
    <n v="2.0407999999999999E-2"/>
    <n v="1979"/>
    <s v="2023_Plan"/>
    <s v="Emission Group 1"/>
    <s v="Base;2023BP"/>
    <s v="Base"/>
    <s v="Base"/>
    <s v="Base"/>
    <s v="ASG"/>
    <n v="42622"/>
    <n v="16853330"/>
    <n v="0"/>
    <n v="16688002"/>
    <n v="221973.14"/>
    <n v="0"/>
    <n v="0"/>
    <n v="56644.75"/>
    <n v="0"/>
    <n v="0"/>
    <n v="0"/>
    <n v="0"/>
    <n v="0"/>
    <n v="243265.38"/>
    <n v="550560"/>
    <n v="1413303.88"/>
    <n v="5271052"/>
    <n v="0"/>
    <n v="0"/>
    <n v="0"/>
    <n v="0"/>
    <n v="0"/>
    <n v="0"/>
    <n v="0"/>
    <n v="0"/>
    <n v="559957568"/>
    <n v="554694528"/>
    <n v="476530720"/>
    <n v="77650992"/>
    <n v="512944.28"/>
    <n v="0"/>
    <n v="6615863.5"/>
    <n v="1352861.63"/>
    <n v="0"/>
    <n v="0"/>
    <n v="61.96"/>
    <n v="40.31"/>
    <n v="12.62"/>
    <n v="1.91"/>
    <n v="18.850000000000001"/>
    <n v="29.8"/>
    <n v="0"/>
    <n v="0"/>
    <n v="0"/>
    <n v="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2"/>
    <n v="0"/>
    <n v="0"/>
    <n v="0"/>
    <n v="0"/>
    <n v="740"/>
    <n v="740"/>
    <n v="1164"/>
    <n v="1422"/>
    <n v="0"/>
    <n v="0"/>
    <x v="0"/>
    <n v="0"/>
    <n v="0"/>
    <n v="0"/>
    <n v="0"/>
    <n v="561310391.5"/>
    <n v="0"/>
    <n v="554694528"/>
    <n v="6615863.5"/>
  </r>
  <r>
    <x v="37"/>
    <x v="3"/>
    <n v="2028"/>
    <x v="0"/>
    <n v="0"/>
    <n v="300"/>
    <n v="2.0407999999999999E-2"/>
    <n v="1979"/>
    <s v="2023_Plan"/>
    <s v="Emission Group 1"/>
    <s v="Base;2023BP"/>
    <s v="Base"/>
    <s v="Base"/>
    <s v="Base"/>
    <s v="ASG"/>
    <n v="42622"/>
    <n v="17971190"/>
    <n v="0"/>
    <n v="17828784"/>
    <n v="171596.19"/>
    <n v="0"/>
    <n v="0"/>
    <n v="29194.06"/>
    <n v="0"/>
    <n v="0"/>
    <n v="0"/>
    <n v="0"/>
    <n v="0"/>
    <n v="9671.98"/>
    <n v="520800"/>
    <n v="976848"/>
    <n v="3632645"/>
    <n v="0"/>
    <n v="0"/>
    <n v="0"/>
    <n v="0"/>
    <n v="1.08"/>
    <n v="0"/>
    <n v="0"/>
    <n v="0"/>
    <n v="422329216"/>
    <n v="418178912"/>
    <n v="348478080"/>
    <n v="69124336"/>
    <n v="576463.88"/>
    <n v="0"/>
    <n v="5351451"/>
    <n v="1201151.25"/>
    <n v="0"/>
    <n v="0"/>
    <n v="77.09"/>
    <n v="43.24"/>
    <n v="27.34"/>
    <n v="3.67"/>
    <n v="30.4"/>
    <n v="31.19"/>
    <n v="0"/>
    <n v="0"/>
    <n v="0"/>
    <n v="41.1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07"/>
    <n v="0"/>
    <n v="0"/>
    <n v="0"/>
    <n v="0"/>
    <n v="700"/>
    <n v="700"/>
    <n v="1103"/>
    <n v="1347"/>
    <n v="0"/>
    <n v="0"/>
    <x v="0"/>
    <n v="0"/>
    <n v="0"/>
    <n v="0"/>
    <n v="0"/>
    <n v="423530363"/>
    <n v="0"/>
    <n v="418178912"/>
    <n v="5351451"/>
  </r>
  <r>
    <x v="37"/>
    <x v="3"/>
    <n v="2028"/>
    <x v="1"/>
    <n v="0"/>
    <n v="300"/>
    <n v="2.0407999999999999E-2"/>
    <n v="1979"/>
    <s v="2023_Plan"/>
    <s v="Emission Group 1"/>
    <s v="Base;2023BP"/>
    <s v="Base"/>
    <s v="Base"/>
    <s v="Base"/>
    <s v="ASG"/>
    <n v="42622"/>
    <n v="14832070"/>
    <n v="0"/>
    <n v="14718589"/>
    <n v="152258.48000000001"/>
    <n v="0"/>
    <n v="0"/>
    <n v="38827.85"/>
    <n v="0"/>
    <n v="0"/>
    <n v="0"/>
    <n v="0"/>
    <n v="0"/>
    <n v="9185.44"/>
    <n v="470400"/>
    <n v="949293.25"/>
    <n v="3562149.25"/>
    <n v="0"/>
    <n v="0"/>
    <n v="0"/>
    <n v="0"/>
    <n v="2.8"/>
    <n v="0"/>
    <n v="0"/>
    <n v="0"/>
    <n v="328641216"/>
    <n v="325508000"/>
    <n v="268857856"/>
    <n v="56211024"/>
    <n v="439041.28000000003"/>
    <n v="0"/>
    <n v="4552655"/>
    <n v="1419426.75"/>
    <n v="0"/>
    <n v="0"/>
    <n v="76.5"/>
    <n v="43.18"/>
    <n v="24.29"/>
    <n v="2.4900000000000002"/>
    <n v="28.93"/>
    <n v="29.9"/>
    <n v="0"/>
    <n v="0"/>
    <n v="0"/>
    <n v="36.5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330060655"/>
    <n v="0"/>
    <n v="325508000"/>
    <n v="4552655"/>
  </r>
  <r>
    <x v="37"/>
    <x v="3"/>
    <n v="2028"/>
    <x v="2"/>
    <n v="0"/>
    <n v="300"/>
    <n v="2.0407999999999999E-2"/>
    <n v="1979"/>
    <s v="2023_Plan"/>
    <s v="Emission Group 1"/>
    <s v="Base;2023BP"/>
    <s v="Base"/>
    <s v="Base"/>
    <s v="Base"/>
    <s v="ASG"/>
    <n v="42622"/>
    <n v="13120255"/>
    <n v="0"/>
    <n v="13113684"/>
    <n v="7069.58"/>
    <n v="0"/>
    <n v="0"/>
    <n v="519.88"/>
    <n v="0"/>
    <n v="0"/>
    <n v="0"/>
    <n v="0"/>
    <n v="1.33"/>
    <n v="13445.07"/>
    <n v="520800"/>
    <n v="1139805.5"/>
    <n v="3545514.75"/>
    <n v="0"/>
    <n v="0"/>
    <n v="0"/>
    <n v="0"/>
    <n v="23.61"/>
    <n v="0"/>
    <n v="0"/>
    <n v="0"/>
    <n v="257327472"/>
    <n v="257150928"/>
    <n v="209585376"/>
    <n v="47173556"/>
    <n v="392138.75"/>
    <n v="0"/>
    <n v="190199.13"/>
    <n v="13640.25"/>
    <n v="0"/>
    <n v="0"/>
    <n v="63.28"/>
    <n v="39.46"/>
    <n v="17.579999999999998"/>
    <n v="2.44"/>
    <n v="22.23"/>
    <n v="26.9"/>
    <n v="0"/>
    <n v="0"/>
    <n v="0"/>
    <n v="26.24"/>
    <n v="0"/>
    <n v="0"/>
    <n v="20967"/>
    <n v="0"/>
    <n v="0"/>
    <n v="0"/>
    <n v="0"/>
    <n v="0.04"/>
    <n v="0"/>
    <n v="0"/>
    <n v="0.04"/>
    <n v="7.3333330000000002E-2"/>
    <n v="0"/>
    <n v="0"/>
    <n v="7.3333330000000002E-2"/>
    <n v="0"/>
    <n v="0.01"/>
    <n v="0"/>
    <n v="0"/>
    <n v="0"/>
    <n v="0"/>
    <n v="0"/>
    <n v="0"/>
    <n v="0.02"/>
    <n v="0.02"/>
    <n v="4.5599999999999996"/>
    <n v="0"/>
    <n v="0"/>
    <n v="0"/>
    <n v="0"/>
    <n v="700"/>
    <n v="700"/>
    <n v="1103"/>
    <n v="1347"/>
    <n v="0"/>
    <n v="0"/>
    <x v="0"/>
    <n v="0"/>
    <n v="0"/>
    <n v="0"/>
    <n v="0"/>
    <n v="257341127.13"/>
    <n v="0"/>
    <n v="257150928"/>
    <n v="190199.13"/>
  </r>
  <r>
    <x v="37"/>
    <x v="3"/>
    <n v="2028"/>
    <x v="3"/>
    <n v="0"/>
    <n v="300"/>
    <n v="2.0407999999999999E-2"/>
    <n v="1979"/>
    <s v="2023_Plan"/>
    <s v="Emission Group 1"/>
    <s v="Base;2023BP"/>
    <s v="Base"/>
    <s v="Base"/>
    <s v="Base"/>
    <s v="ASG"/>
    <n v="42622"/>
    <n v="11554383"/>
    <n v="0"/>
    <n v="11549721"/>
    <n v="4959.62"/>
    <n v="0"/>
    <n v="0"/>
    <n v="274.97000000000003"/>
    <n v="0"/>
    <n v="0"/>
    <n v="0"/>
    <n v="0"/>
    <n v="0"/>
    <n v="13251.84"/>
    <n v="504000"/>
    <n v="942421"/>
    <n v="2869197.75"/>
    <n v="0"/>
    <n v="0"/>
    <n v="0"/>
    <n v="0"/>
    <n v="17.87"/>
    <n v="0"/>
    <n v="0"/>
    <n v="0"/>
    <n v="236536800"/>
    <n v="236415952"/>
    <n v="195320320"/>
    <n v="40772528"/>
    <n v="323080.75"/>
    <n v="0"/>
    <n v="127722.67"/>
    <n v="6876.31"/>
    <n v="0"/>
    <n v="0"/>
    <n v="80.83"/>
    <n v="38.25"/>
    <n v="37.21"/>
    <n v="6.04"/>
    <n v="40.79"/>
    <n v="25.75"/>
    <n v="0"/>
    <n v="0"/>
    <n v="0"/>
    <n v="25.01"/>
    <n v="0"/>
    <n v="0"/>
    <n v="20967"/>
    <n v="0"/>
    <n v="0"/>
    <n v="0"/>
    <n v="0"/>
    <n v="3.6666669999999998E-2"/>
    <n v="0"/>
    <n v="0"/>
    <n v="3.6666669999999998E-2"/>
    <n v="7.3333330000000002E-2"/>
    <n v="0"/>
    <n v="0"/>
    <n v="7.3333330000000002E-2"/>
    <n v="0"/>
    <n v="0"/>
    <n v="0"/>
    <n v="0"/>
    <n v="0"/>
    <n v="0"/>
    <n v="0"/>
    <n v="0"/>
    <n v="0"/>
    <n v="0"/>
    <n v="5.19"/>
    <n v="0"/>
    <n v="0"/>
    <n v="0"/>
    <n v="0"/>
    <n v="700"/>
    <n v="700"/>
    <n v="1103"/>
    <n v="1347"/>
    <n v="0"/>
    <n v="0"/>
    <x v="0"/>
    <n v="0"/>
    <n v="0"/>
    <n v="0"/>
    <n v="0"/>
    <n v="236543674.66999999"/>
    <n v="0"/>
    <n v="236415952"/>
    <n v="127722.67"/>
  </r>
  <r>
    <x v="37"/>
    <x v="3"/>
    <n v="2028"/>
    <x v="4"/>
    <n v="0"/>
    <n v="300"/>
    <n v="2.0407999999999999E-2"/>
    <n v="1979"/>
    <s v="2023_Plan"/>
    <s v="Emission Group 1"/>
    <s v="Base;2023BP"/>
    <s v="Base"/>
    <s v="Base"/>
    <s v="Base"/>
    <s v="ASG"/>
    <n v="42622"/>
    <n v="12590647"/>
    <n v="0"/>
    <n v="12585383"/>
    <n v="5875.38"/>
    <n v="0"/>
    <n v="0"/>
    <n v="613.92999999999995"/>
    <n v="0"/>
    <n v="0"/>
    <n v="0"/>
    <n v="0"/>
    <n v="0.67"/>
    <n v="15948.9"/>
    <n v="520800"/>
    <n v="1262269.6299999999"/>
    <n v="3495433.5"/>
    <n v="0"/>
    <n v="0"/>
    <n v="0"/>
    <n v="0"/>
    <n v="22.34"/>
    <n v="0"/>
    <n v="0"/>
    <n v="0"/>
    <n v="240929520"/>
    <n v="240482576"/>
    <n v="193746320"/>
    <n v="46395800"/>
    <n v="340242.78"/>
    <n v="0"/>
    <n v="472439.91"/>
    <n v="25484.41"/>
    <n v="0"/>
    <n v="0"/>
    <n v="73.709999999999994"/>
    <n v="37.619999999999997"/>
    <n v="23.78"/>
    <n v="3.84"/>
    <n v="33.06"/>
    <n v="80.41"/>
    <n v="0"/>
    <n v="0"/>
    <n v="0"/>
    <n v="41.51"/>
    <n v="0"/>
    <n v="0"/>
    <n v="20967"/>
    <n v="0"/>
    <n v="0"/>
    <n v="0"/>
    <n v="0"/>
    <n v="0.05"/>
    <n v="0"/>
    <n v="0"/>
    <n v="0.05"/>
    <n v="9.3333330000000006E-2"/>
    <n v="0"/>
    <n v="0"/>
    <n v="9.3333330000000006E-2"/>
    <n v="0"/>
    <n v="0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40955015.91"/>
    <n v="0"/>
    <n v="240482576"/>
    <n v="472439.91"/>
  </r>
  <r>
    <x v="37"/>
    <x v="3"/>
    <n v="2028"/>
    <x v="5"/>
    <n v="0"/>
    <n v="300"/>
    <n v="2.0407999999999999E-2"/>
    <n v="1979"/>
    <s v="2023_Plan"/>
    <s v="Emission Group 1"/>
    <s v="Base;2023BP"/>
    <s v="Base"/>
    <s v="Base"/>
    <s v="Base"/>
    <s v="ASG"/>
    <n v="42622"/>
    <n v="13877773"/>
    <n v="0"/>
    <n v="13713764"/>
    <n v="189479.2"/>
    <n v="0"/>
    <n v="0"/>
    <n v="25439.14"/>
    <n v="0"/>
    <n v="0"/>
    <n v="0"/>
    <n v="0"/>
    <n v="0"/>
    <n v="16289.3"/>
    <n v="504000"/>
    <n v="1138878.1299999999"/>
    <n v="3584024.75"/>
    <n v="0"/>
    <n v="0"/>
    <n v="0"/>
    <n v="0"/>
    <n v="0"/>
    <n v="0"/>
    <n v="0"/>
    <n v="0"/>
    <n v="281111872"/>
    <n v="277007392"/>
    <n v="226565152"/>
    <n v="50036524"/>
    <n v="405800.84"/>
    <n v="0"/>
    <n v="5212537"/>
    <n v="1108055.75"/>
    <n v="0"/>
    <n v="0"/>
    <n v="80.42"/>
    <n v="41.15"/>
    <n v="25.33"/>
    <n v="4.76"/>
    <n v="33.119999999999997"/>
    <n v="27.51"/>
    <n v="0"/>
    <n v="0"/>
    <n v="0"/>
    <n v="4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282219929"/>
    <n v="0"/>
    <n v="277007392"/>
    <n v="5212537"/>
  </r>
  <r>
    <x v="37"/>
    <x v="3"/>
    <n v="2028"/>
    <x v="6"/>
    <n v="0"/>
    <n v="300"/>
    <n v="2.0407999999999999E-2"/>
    <n v="1979"/>
    <s v="2023_Plan"/>
    <s v="Emission Group 1"/>
    <s v="Base;2023BP"/>
    <s v="Base"/>
    <s v="Base"/>
    <s v="Base"/>
    <s v="ASG"/>
    <n v="42622"/>
    <n v="15273755"/>
    <n v="0"/>
    <n v="15081632"/>
    <n v="220955.86"/>
    <n v="0"/>
    <n v="0"/>
    <n v="28809.27"/>
    <n v="0"/>
    <n v="0"/>
    <n v="0"/>
    <n v="0"/>
    <n v="0"/>
    <n v="17899.740000000002"/>
    <n v="520800"/>
    <n v="1124766"/>
    <n v="3641134"/>
    <n v="0"/>
    <n v="0"/>
    <n v="0"/>
    <n v="0"/>
    <n v="0"/>
    <n v="0"/>
    <n v="0"/>
    <n v="0"/>
    <n v="328463968"/>
    <n v="323971008"/>
    <n v="267021920"/>
    <n v="56485208"/>
    <n v="463842.5"/>
    <n v="0"/>
    <n v="6257938.5"/>
    <n v="1764983.13"/>
    <n v="0"/>
    <n v="0"/>
    <n v="87.89"/>
    <n v="43.01"/>
    <n v="30.76"/>
    <n v="5.22"/>
    <n v="38.409999999999997"/>
    <n v="28.32"/>
    <n v="0"/>
    <n v="0"/>
    <n v="0"/>
    <n v="6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330228946.5"/>
    <n v="0"/>
    <n v="323971008"/>
    <n v="6257938.5"/>
  </r>
  <r>
    <x v="37"/>
    <x v="3"/>
    <n v="2028"/>
    <x v="7"/>
    <n v="0"/>
    <n v="300"/>
    <n v="2.0407999999999999E-2"/>
    <n v="1979"/>
    <s v="2023_Plan"/>
    <s v="Emission Group 1"/>
    <s v="Base;2023BP"/>
    <s v="Base"/>
    <s v="Base"/>
    <s v="Base"/>
    <s v="ASG"/>
    <n v="42622"/>
    <n v="15493105"/>
    <n v="0"/>
    <n v="15318195"/>
    <n v="197084.58"/>
    <n v="0"/>
    <n v="0"/>
    <n v="22207.62"/>
    <n v="0"/>
    <n v="0"/>
    <n v="0"/>
    <n v="0"/>
    <n v="0"/>
    <n v="16986.86"/>
    <n v="520800"/>
    <n v="1164605.3799999999"/>
    <n v="3673980.5"/>
    <n v="0"/>
    <n v="0"/>
    <n v="0"/>
    <n v="0"/>
    <n v="0.13"/>
    <n v="0"/>
    <n v="0"/>
    <n v="0"/>
    <n v="337813696"/>
    <n v="333807712"/>
    <n v="275670208"/>
    <n v="57684160"/>
    <n v="453077.06"/>
    <n v="0"/>
    <n v="5866757"/>
    <n v="1860782.88"/>
    <n v="0"/>
    <n v="0"/>
    <n v="84.3"/>
    <n v="51.78"/>
    <n v="27.41"/>
    <n v="4.82"/>
    <n v="35.36"/>
    <n v="29.77"/>
    <n v="0"/>
    <n v="0"/>
    <n v="0"/>
    <n v="83.7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339674469"/>
    <n v="0"/>
    <n v="333807712"/>
    <n v="5866757"/>
  </r>
  <r>
    <x v="37"/>
    <x v="3"/>
    <n v="2028"/>
    <x v="8"/>
    <n v="0"/>
    <n v="300"/>
    <n v="2.0407999999999999E-2"/>
    <n v="1979"/>
    <s v="2023_Plan"/>
    <s v="Emission Group 1"/>
    <s v="Base;2023BP"/>
    <s v="Base"/>
    <s v="Base"/>
    <s v="Base"/>
    <s v="ASG"/>
    <n v="42622"/>
    <n v="12906039"/>
    <n v="0"/>
    <n v="12900428"/>
    <n v="5950"/>
    <n v="0"/>
    <n v="0"/>
    <n v="332.55"/>
    <n v="0"/>
    <n v="0"/>
    <n v="0"/>
    <n v="0"/>
    <n v="2"/>
    <n v="15183.21"/>
    <n v="504000"/>
    <n v="1118006.5"/>
    <n v="3451251.75"/>
    <n v="0"/>
    <n v="0"/>
    <n v="0"/>
    <n v="0"/>
    <n v="14.95"/>
    <n v="0"/>
    <n v="0"/>
    <n v="0"/>
    <n v="249406368"/>
    <n v="249363872"/>
    <n v="202154720"/>
    <n v="46881512"/>
    <n v="327582.25"/>
    <n v="0"/>
    <n v="186692.23"/>
    <n v="144199.28"/>
    <n v="0"/>
    <n v="0"/>
    <n v="73.150000000000006"/>
    <n v="39.119999999999997"/>
    <n v="23.61"/>
    <n v="3.56"/>
    <n v="30.57"/>
    <n v="31.38"/>
    <n v="0"/>
    <n v="0"/>
    <n v="0"/>
    <n v="433.61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4.8099999999999996"/>
    <n v="0"/>
    <n v="0"/>
    <n v="0"/>
    <n v="0"/>
    <n v="700"/>
    <n v="700"/>
    <n v="1103"/>
    <n v="1347"/>
    <n v="0"/>
    <n v="0"/>
    <x v="0"/>
    <n v="0"/>
    <n v="0"/>
    <n v="0"/>
    <n v="0"/>
    <n v="249550564.22999999"/>
    <n v="0"/>
    <n v="249363872"/>
    <n v="186692.23"/>
  </r>
  <r>
    <x v="37"/>
    <x v="3"/>
    <n v="2028"/>
    <x v="9"/>
    <n v="0"/>
    <n v="300"/>
    <n v="2.0407999999999999E-2"/>
    <n v="1979"/>
    <s v="2023_Plan"/>
    <s v="Emission Group 1"/>
    <s v="Base;2023BP"/>
    <s v="Base"/>
    <s v="Base"/>
    <s v="Base"/>
    <s v="ASG"/>
    <n v="42622"/>
    <n v="11905773"/>
    <n v="0"/>
    <n v="11899079"/>
    <n v="6865.6"/>
    <n v="0"/>
    <n v="0"/>
    <n v="283.91000000000003"/>
    <n v="0"/>
    <n v="0"/>
    <n v="0"/>
    <n v="0"/>
    <n v="6.67"/>
    <n v="12890.2"/>
    <n v="520800"/>
    <n v="1009126.31"/>
    <n v="3172147.5"/>
    <n v="0"/>
    <n v="0"/>
    <n v="0"/>
    <n v="0"/>
    <n v="69.94"/>
    <n v="0"/>
    <n v="0"/>
    <n v="0"/>
    <n v="248219120"/>
    <n v="248175952"/>
    <n v="203368064"/>
    <n v="44445604"/>
    <n v="362228"/>
    <n v="0"/>
    <n v="182534.41"/>
    <n v="139357"/>
    <n v="0"/>
    <n v="0"/>
    <n v="78.739999999999995"/>
    <n v="38.880000000000003"/>
    <n v="32.68"/>
    <n v="4.66"/>
    <n v="37.229999999999997"/>
    <n v="26.59"/>
    <n v="0"/>
    <n v="0"/>
    <n v="0"/>
    <n v="490.86"/>
    <n v="0"/>
    <n v="0"/>
    <n v="20967"/>
    <n v="0"/>
    <n v="0"/>
    <n v="0"/>
    <n v="0"/>
    <n v="7.0000000000000007E-2"/>
    <n v="0"/>
    <n v="0"/>
    <n v="7.0000000000000007E-2"/>
    <n v="0.18666667000000001"/>
    <n v="0"/>
    <n v="0"/>
    <n v="0.18666667000000001"/>
    <n v="0"/>
    <n v="0.02"/>
    <n v="0"/>
    <n v="0"/>
    <n v="0"/>
    <n v="0"/>
    <n v="0"/>
    <n v="0"/>
    <n v="0"/>
    <n v="0"/>
    <n v="4.6399999999999997"/>
    <n v="0"/>
    <n v="0"/>
    <n v="0"/>
    <n v="0"/>
    <n v="700"/>
    <n v="700"/>
    <n v="1103"/>
    <n v="1347"/>
    <n v="0"/>
    <n v="0"/>
    <x v="0"/>
    <n v="0"/>
    <n v="0"/>
    <n v="0"/>
    <n v="0"/>
    <n v="248358486.41"/>
    <n v="0"/>
    <n v="248175952"/>
    <n v="182534.41"/>
  </r>
  <r>
    <x v="37"/>
    <x v="3"/>
    <n v="2028"/>
    <x v="10"/>
    <n v="0"/>
    <n v="300"/>
    <n v="2.0407999999999999E-2"/>
    <n v="1979"/>
    <s v="2023_Plan"/>
    <s v="Emission Group 1"/>
    <s v="Base;2023BP"/>
    <s v="Base"/>
    <s v="Base"/>
    <s v="Base"/>
    <s v="ASG"/>
    <n v="42622"/>
    <n v="12678911"/>
    <n v="0"/>
    <n v="12672248"/>
    <n v="6999.61"/>
    <n v="0"/>
    <n v="0"/>
    <n v="390.27"/>
    <n v="0"/>
    <n v="0"/>
    <n v="0"/>
    <n v="0"/>
    <n v="2.67"/>
    <n v="10139.629999999999"/>
    <n v="504000"/>
    <n v="1064452.5"/>
    <n v="3459744.75"/>
    <n v="0"/>
    <n v="0"/>
    <n v="0"/>
    <n v="0"/>
    <n v="43.77"/>
    <n v="0"/>
    <n v="0"/>
    <n v="0"/>
    <n v="246830448"/>
    <n v="246858272"/>
    <n v="199088672"/>
    <n v="47320276"/>
    <n v="449336.28"/>
    <n v="0"/>
    <n v="526054.13"/>
    <n v="553867.31000000006"/>
    <n v="0"/>
    <n v="0"/>
    <n v="73.349999999999994"/>
    <n v="39.85"/>
    <n v="24.6"/>
    <n v="2.8"/>
    <n v="30.44"/>
    <n v="75.150000000000006"/>
    <n v="0"/>
    <n v="0"/>
    <n v="0"/>
    <n v="1419.19"/>
    <n v="0"/>
    <n v="0"/>
    <n v="20967"/>
    <n v="0"/>
    <n v="0"/>
    <n v="0"/>
    <n v="0"/>
    <n v="6.3333329999999993E-2"/>
    <n v="0"/>
    <n v="0"/>
    <n v="6.3333329999999993E-2"/>
    <n v="0.11666667"/>
    <n v="0"/>
    <n v="0"/>
    <n v="0.11666667"/>
    <n v="0"/>
    <n v="0.01"/>
    <n v="0"/>
    <n v="0"/>
    <n v="0"/>
    <n v="0"/>
    <n v="0"/>
    <n v="0"/>
    <n v="0"/>
    <n v="0"/>
    <n v="4.21"/>
    <n v="0"/>
    <n v="0"/>
    <n v="0"/>
    <n v="0"/>
    <n v="700"/>
    <n v="700"/>
    <n v="1103"/>
    <n v="1347"/>
    <n v="0"/>
    <n v="0"/>
    <x v="0"/>
    <n v="0"/>
    <n v="0"/>
    <n v="0"/>
    <n v="0"/>
    <n v="247384326.13"/>
    <n v="0"/>
    <n v="246858272"/>
    <n v="526054.13"/>
  </r>
  <r>
    <x v="37"/>
    <x v="3"/>
    <n v="2028"/>
    <x v="11"/>
    <n v="0"/>
    <n v="300"/>
    <n v="2.0407999999999999E-2"/>
    <n v="1979"/>
    <s v="2023_Plan"/>
    <s v="Emission Group 1"/>
    <s v="Base;2023BP"/>
    <s v="Base"/>
    <s v="Base"/>
    <s v="Base"/>
    <s v="ASG"/>
    <n v="42622"/>
    <n v="14492983"/>
    <n v="0"/>
    <n v="14236493"/>
    <n v="267171.21999999997"/>
    <n v="0"/>
    <n v="0"/>
    <n v="10647.25"/>
    <n v="0"/>
    <n v="0"/>
    <n v="0"/>
    <n v="0"/>
    <n v="0"/>
    <n v="10354.4"/>
    <n v="520800"/>
    <n v="1187680.3799999999"/>
    <n v="4374457.5"/>
    <n v="0"/>
    <n v="0"/>
    <n v="0"/>
    <n v="0"/>
    <n v="0"/>
    <n v="0"/>
    <n v="0"/>
    <n v="0"/>
    <n v="288665920"/>
    <n v="281896896"/>
    <n v="228341824"/>
    <n v="53136468"/>
    <n v="418516.34"/>
    <n v="0"/>
    <n v="7051076"/>
    <n v="282063.28000000003"/>
    <n v="0"/>
    <n v="0"/>
    <n v="59.95"/>
    <n v="39.49"/>
    <n v="13.38"/>
    <n v="1.79"/>
    <n v="17.52"/>
    <n v="26.39"/>
    <n v="0"/>
    <n v="0"/>
    <n v="0"/>
    <n v="2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7"/>
    <n v="0"/>
    <n v="0"/>
    <n v="0"/>
    <n v="0"/>
    <n v="700"/>
    <n v="700"/>
    <n v="1103"/>
    <n v="1347"/>
    <n v="0"/>
    <n v="0"/>
    <x v="0"/>
    <n v="0"/>
    <n v="0"/>
    <n v="0"/>
    <n v="0"/>
    <n v="288947972"/>
    <n v="0"/>
    <n v="281896896"/>
    <n v="7051076"/>
  </r>
  <r>
    <x v="38"/>
    <x v="0"/>
    <n v="2028"/>
    <x v="0"/>
    <n v="0"/>
    <n v="300"/>
    <n v="2.0407999999999999E-2"/>
    <n v="1980"/>
    <s v="2023_Plan"/>
    <s v="Emission Group 1"/>
    <s v="Base;2023BP"/>
    <s v="Base"/>
    <s v="Base"/>
    <s v="Base"/>
    <s v="ASG"/>
    <n v="42622"/>
    <n v="3098628.5"/>
    <n v="0"/>
    <n v="3210864.5"/>
    <n v="2847.76"/>
    <n v="0"/>
    <n v="0"/>
    <n v="115074.55"/>
    <n v="0"/>
    <n v="0"/>
    <n v="27879.49"/>
    <n v="0"/>
    <n v="0"/>
    <n v="31645.15"/>
    <n v="111600"/>
    <n v="262245.03000000003"/>
    <n v="831549.19"/>
    <n v="0"/>
    <n v="0"/>
    <n v="0"/>
    <n v="0"/>
    <n v="0"/>
    <n v="0"/>
    <n v="0"/>
    <n v="0"/>
    <n v="109005192"/>
    <n v="112332872"/>
    <n v="103136496"/>
    <n v="8687641"/>
    <n v="508751.03"/>
    <n v="0"/>
    <n v="91601.98"/>
    <n v="3419283.5"/>
    <n v="0"/>
    <n v="0"/>
    <n v="37.270000000000003"/>
    <n v="37.35"/>
    <n v="0.75"/>
    <n v="0.12"/>
    <n v="1.21"/>
    <n v="32.17"/>
    <n v="0"/>
    <n v="0"/>
    <n v="0"/>
    <n v="2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9"/>
    <n v="0"/>
    <n v="0"/>
    <n v="0"/>
    <n v="0"/>
    <n v="150"/>
    <n v="150"/>
    <n v="101"/>
    <n v="344"/>
    <n v="100"/>
    <n v="0"/>
    <x v="0"/>
    <n v="0"/>
    <n v="0"/>
    <n v="0"/>
    <n v="0"/>
    <n v="112424473.98"/>
    <n v="0"/>
    <n v="112332872"/>
    <n v="91601.98"/>
  </r>
  <r>
    <x v="38"/>
    <x v="0"/>
    <n v="2028"/>
    <x v="1"/>
    <n v="0"/>
    <n v="300"/>
    <n v="2.0407999999999999E-2"/>
    <n v="1980"/>
    <s v="2023_Plan"/>
    <s v="Emission Group 1"/>
    <s v="Base;2023BP"/>
    <s v="Base"/>
    <s v="Base"/>
    <s v="Base"/>
    <s v="ASG"/>
    <n v="42622"/>
    <n v="2964367"/>
    <n v="0"/>
    <n v="3030596.75"/>
    <n v="3897.28"/>
    <n v="0"/>
    <n v="0"/>
    <n v="70122.37"/>
    <n v="0"/>
    <n v="0"/>
    <n v="23416.12"/>
    <n v="0"/>
    <n v="0"/>
    <n v="34225.03"/>
    <n v="100800"/>
    <n v="221364.77"/>
    <n v="726658.75"/>
    <n v="0"/>
    <n v="0"/>
    <n v="0.43"/>
    <n v="0"/>
    <n v="0"/>
    <n v="0"/>
    <n v="0"/>
    <n v="0"/>
    <n v="103597960"/>
    <n v="105557496"/>
    <n v="96861080"/>
    <n v="8366995"/>
    <n v="329415.38"/>
    <n v="0"/>
    <n v="126763.52"/>
    <n v="2086296.38"/>
    <n v="0"/>
    <n v="0"/>
    <n v="40.83"/>
    <n v="39.630000000000003"/>
    <n v="2"/>
    <n v="0.52"/>
    <n v="3.37"/>
    <n v="32.53"/>
    <n v="0"/>
    <n v="0"/>
    <n v="0"/>
    <n v="29.75"/>
    <n v="0"/>
    <n v="0"/>
    <n v="0"/>
    <n v="0"/>
    <n v="0"/>
    <n v="0"/>
    <n v="4016.86"/>
    <n v="0"/>
    <n v="0"/>
    <n v="0"/>
    <n v="0"/>
    <n v="0"/>
    <n v="0"/>
    <n v="0"/>
    <n v="0"/>
    <n v="0"/>
    <n v="0"/>
    <n v="0"/>
    <n v="0"/>
    <n v="0"/>
    <n v="0"/>
    <n v="0.01"/>
    <n v="0.01"/>
    <n v="0.01"/>
    <n v="0.02"/>
    <n v="3.57"/>
    <n v="0"/>
    <n v="0"/>
    <n v="0"/>
    <n v="0"/>
    <n v="150"/>
    <n v="150"/>
    <n v="101"/>
    <n v="344"/>
    <n v="100"/>
    <n v="0"/>
    <x v="0"/>
    <n v="0"/>
    <n v="0"/>
    <n v="0"/>
    <n v="0"/>
    <n v="105684259.52"/>
    <n v="0"/>
    <n v="105557496"/>
    <n v="126763.52"/>
  </r>
  <r>
    <x v="38"/>
    <x v="0"/>
    <n v="2028"/>
    <x v="2"/>
    <n v="0"/>
    <n v="300"/>
    <n v="2.0407999999999999E-2"/>
    <n v="1980"/>
    <s v="2023_Plan"/>
    <s v="Emission Group 1"/>
    <s v="Base;2023BP"/>
    <s v="Base"/>
    <s v="Base"/>
    <s v="Base"/>
    <s v="ASG"/>
    <n v="42622"/>
    <n v="2775631.5"/>
    <n v="0"/>
    <n v="2779124.25"/>
    <n v="452.74"/>
    <n v="0"/>
    <n v="0"/>
    <n v="3945.39"/>
    <n v="0"/>
    <n v="0"/>
    <n v="27864.1"/>
    <n v="0"/>
    <n v="0"/>
    <n v="45815.29"/>
    <n v="111600"/>
    <n v="254105.09"/>
    <n v="771745.31"/>
    <n v="0"/>
    <n v="0"/>
    <n v="0.52"/>
    <n v="0"/>
    <n v="0"/>
    <n v="0"/>
    <n v="0"/>
    <n v="0"/>
    <n v="94040480"/>
    <n v="94157288"/>
    <n v="86177632"/>
    <n v="7643894.5"/>
    <n v="335750.47"/>
    <n v="0"/>
    <n v="61834.71"/>
    <n v="178641.83"/>
    <n v="0"/>
    <n v="0"/>
    <n v="39.04"/>
    <n v="37.590000000000003"/>
    <n v="1.85"/>
    <n v="0.44"/>
    <n v="3.03"/>
    <n v="136.58000000000001"/>
    <n v="0"/>
    <n v="0"/>
    <n v="0"/>
    <n v="45.28"/>
    <n v="0"/>
    <n v="0"/>
    <n v="0"/>
    <n v="0"/>
    <n v="0"/>
    <n v="0"/>
    <n v="3765.18"/>
    <n v="0"/>
    <n v="0"/>
    <n v="0"/>
    <n v="0"/>
    <n v="0"/>
    <n v="0"/>
    <n v="0"/>
    <n v="0"/>
    <n v="0"/>
    <n v="0"/>
    <n v="0"/>
    <n v="0"/>
    <n v="0"/>
    <n v="0"/>
    <n v="0.01"/>
    <n v="0.01"/>
    <n v="0.11"/>
    <n v="0.39"/>
    <n v="3.52"/>
    <n v="0"/>
    <n v="0"/>
    <n v="0"/>
    <n v="0"/>
    <n v="150"/>
    <n v="150"/>
    <n v="101"/>
    <n v="344"/>
    <n v="100"/>
    <n v="0"/>
    <x v="0"/>
    <n v="0"/>
    <n v="0"/>
    <n v="0"/>
    <n v="0"/>
    <n v="94219122.709999993"/>
    <n v="0"/>
    <n v="94157288"/>
    <n v="61834.71"/>
  </r>
  <r>
    <x v="38"/>
    <x v="0"/>
    <n v="2028"/>
    <x v="3"/>
    <n v="0"/>
    <n v="300"/>
    <n v="2.0407999999999999E-2"/>
    <n v="1980"/>
    <s v="2023_Plan"/>
    <s v="Emission Group 1"/>
    <s v="Base;2023BP"/>
    <s v="Base"/>
    <s v="Base"/>
    <s v="Base"/>
    <s v="ASG"/>
    <n v="42622"/>
    <n v="2380205.75"/>
    <n v="0"/>
    <n v="2382971"/>
    <n v="301.39"/>
    <n v="0"/>
    <n v="0"/>
    <n v="3067.83"/>
    <n v="0"/>
    <n v="0"/>
    <n v="31693.11"/>
    <n v="0"/>
    <n v="0"/>
    <n v="58477.35"/>
    <n v="107999.95"/>
    <n v="240605.78"/>
    <n v="746504.56"/>
    <n v="0"/>
    <n v="0"/>
    <n v="0.66"/>
    <n v="0"/>
    <n v="0.17"/>
    <n v="0"/>
    <n v="0"/>
    <n v="0"/>
    <n v="75788440"/>
    <n v="75865440"/>
    <n v="68572552"/>
    <n v="6985828"/>
    <n v="307074.84000000003"/>
    <n v="0"/>
    <n v="8252.16"/>
    <n v="85259.13"/>
    <n v="0"/>
    <n v="0"/>
    <n v="35.35"/>
    <n v="35.79"/>
    <n v="1.1100000000000001"/>
    <n v="0.12"/>
    <n v="1.5"/>
    <n v="27.38"/>
    <n v="0"/>
    <n v="0"/>
    <n v="0"/>
    <n v="27.79"/>
    <n v="0"/>
    <n v="0"/>
    <n v="20967"/>
    <n v="0"/>
    <n v="0"/>
    <n v="0"/>
    <n v="4374.3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11"/>
    <n v="0.31"/>
    <n v="4.7699999999999996"/>
    <n v="0"/>
    <n v="0"/>
    <n v="0"/>
    <n v="0"/>
    <n v="150"/>
    <n v="150"/>
    <n v="101"/>
    <n v="344"/>
    <n v="100"/>
    <n v="0"/>
    <x v="0"/>
    <n v="0"/>
    <n v="0"/>
    <n v="0"/>
    <n v="0"/>
    <n v="75873692.159999996"/>
    <n v="0"/>
    <n v="75865440"/>
    <n v="8252.16"/>
  </r>
  <r>
    <x v="38"/>
    <x v="0"/>
    <n v="2028"/>
    <x v="4"/>
    <n v="0"/>
    <n v="300"/>
    <n v="2.0407999999999999E-2"/>
    <n v="1980"/>
    <s v="2023_Plan"/>
    <s v="Emission Group 1"/>
    <s v="Base;2023BP"/>
    <s v="Base"/>
    <s v="Base"/>
    <s v="Base"/>
    <s v="ASG"/>
    <n v="42622"/>
    <n v="2595643.5"/>
    <n v="0"/>
    <n v="2598591.25"/>
    <n v="487.43"/>
    <n v="0"/>
    <n v="0"/>
    <n v="3442.34"/>
    <n v="0"/>
    <n v="0"/>
    <n v="14169.52"/>
    <n v="0"/>
    <n v="0"/>
    <n v="65945.09"/>
    <n v="111599.99"/>
    <n v="276083.19"/>
    <n v="794573.63"/>
    <n v="0"/>
    <n v="0"/>
    <n v="0.56999999999999995"/>
    <n v="0"/>
    <n v="0"/>
    <n v="0"/>
    <n v="0"/>
    <n v="0"/>
    <n v="83654400"/>
    <n v="83860968"/>
    <n v="75678472"/>
    <n v="7807635"/>
    <n v="374898.75"/>
    <n v="0"/>
    <n v="13390.85"/>
    <n v="219958.08"/>
    <n v="0"/>
    <n v="0"/>
    <n v="37.14"/>
    <n v="36.340000000000003"/>
    <n v="1.51"/>
    <n v="0.33"/>
    <n v="2.35"/>
    <n v="27.47"/>
    <n v="0"/>
    <n v="0"/>
    <n v="0"/>
    <n v="63.9"/>
    <n v="0"/>
    <n v="0"/>
    <n v="0"/>
    <n v="0"/>
    <n v="0"/>
    <n v="0"/>
    <n v="4210.6099999999997"/>
    <n v="0"/>
    <n v="0"/>
    <n v="0"/>
    <n v="0"/>
    <n v="0"/>
    <n v="0"/>
    <n v="0"/>
    <n v="0"/>
    <n v="0"/>
    <n v="0"/>
    <n v="0"/>
    <n v="0"/>
    <n v="0"/>
    <n v="0"/>
    <n v="0"/>
    <n v="0.01"/>
    <n v="0.34"/>
    <n v="0.69"/>
    <n v="3.58"/>
    <n v="0"/>
    <n v="0"/>
    <n v="0"/>
    <n v="0"/>
    <n v="150"/>
    <n v="150"/>
    <n v="101"/>
    <n v="344"/>
    <n v="100"/>
    <n v="0"/>
    <x v="0"/>
    <n v="0"/>
    <n v="0"/>
    <n v="0"/>
    <n v="0"/>
    <n v="83874358.849999994"/>
    <n v="0"/>
    <n v="83860968"/>
    <n v="13390.85"/>
  </r>
  <r>
    <x v="38"/>
    <x v="0"/>
    <n v="2028"/>
    <x v="5"/>
    <n v="0"/>
    <n v="300"/>
    <n v="2.0407999999999999E-2"/>
    <n v="1980"/>
    <s v="2023_Plan"/>
    <s v="Emission Group 1"/>
    <s v="Base;2023BP"/>
    <s v="Base"/>
    <s v="Base"/>
    <s v="Base"/>
    <s v="ASG"/>
    <n v="42622"/>
    <n v="2849019"/>
    <n v="0"/>
    <n v="2907492.25"/>
    <n v="1477.7"/>
    <n v="0"/>
    <n v="0"/>
    <n v="59962.09"/>
    <n v="0"/>
    <n v="0"/>
    <n v="25486.13"/>
    <n v="0"/>
    <n v="0"/>
    <n v="69790.23"/>
    <n v="108000"/>
    <n v="285691.75"/>
    <n v="774707.44"/>
    <n v="0"/>
    <n v="0"/>
    <n v="1.19"/>
    <n v="0"/>
    <n v="0.06"/>
    <n v="0"/>
    <n v="0"/>
    <n v="0"/>
    <n v="94247432"/>
    <n v="96036064"/>
    <n v="86868152"/>
    <n v="8675689"/>
    <n v="492167.38"/>
    <n v="0"/>
    <n v="44729"/>
    <n v="1833357.63"/>
    <n v="0"/>
    <n v="0"/>
    <n v="42.99"/>
    <n v="39.32"/>
    <n v="2.6"/>
    <n v="1"/>
    <n v="5.3"/>
    <n v="30.27"/>
    <n v="0"/>
    <n v="0"/>
    <n v="0"/>
    <n v="30.58"/>
    <n v="0"/>
    <n v="0"/>
    <n v="20967"/>
    <n v="0"/>
    <n v="0"/>
    <n v="0"/>
    <n v="4133.96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2"/>
    <n v="0.38"/>
    <n v="0.93"/>
    <n v="4.49"/>
    <n v="0"/>
    <n v="0"/>
    <n v="0"/>
    <n v="0"/>
    <n v="150"/>
    <n v="150"/>
    <n v="101"/>
    <n v="344"/>
    <n v="100"/>
    <n v="0"/>
    <x v="0"/>
    <n v="0"/>
    <n v="0"/>
    <n v="0"/>
    <n v="0"/>
    <n v="96080793"/>
    <n v="0"/>
    <n v="96036064"/>
    <n v="44729"/>
  </r>
  <r>
    <x v="38"/>
    <x v="0"/>
    <n v="2028"/>
    <x v="6"/>
    <n v="0"/>
    <n v="300"/>
    <n v="2.0407999999999999E-2"/>
    <n v="1980"/>
    <s v="2023_Plan"/>
    <s v="Emission Group 1"/>
    <s v="Base;2023BP"/>
    <s v="Base"/>
    <s v="Base"/>
    <s v="Base"/>
    <s v="ASG"/>
    <n v="42622"/>
    <n v="3376191.25"/>
    <n v="0"/>
    <n v="3398074.5"/>
    <n v="12001.66"/>
    <n v="0"/>
    <n v="0"/>
    <n v="34092.089999999997"/>
    <n v="0"/>
    <n v="0"/>
    <n v="25526.87"/>
    <n v="0"/>
    <n v="39.43"/>
    <n v="70942.48"/>
    <n v="111600"/>
    <n v="257228.41"/>
    <n v="723277.75"/>
    <n v="0"/>
    <n v="0"/>
    <n v="397.99"/>
    <n v="27.85"/>
    <n v="176.18"/>
    <n v="0.3"/>
    <n v="0"/>
    <n v="0"/>
    <n v="40604272"/>
    <n v="114784504"/>
    <n v="104426320"/>
    <n v="9928470"/>
    <n v="429700.84"/>
    <n v="0"/>
    <n v="1255393.8799999999"/>
    <n v="75435624"/>
    <n v="0"/>
    <n v="0"/>
    <n v="188.38"/>
    <n v="155.63999999999999"/>
    <n v="43.4"/>
    <n v="6.99"/>
    <n v="110.92"/>
    <n v="104.6"/>
    <n v="0"/>
    <n v="0"/>
    <n v="0"/>
    <n v="2212.6999999999998"/>
    <n v="0"/>
    <n v="69.89"/>
    <n v="20967"/>
    <n v="20967"/>
    <n v="0"/>
    <n v="0"/>
    <n v="4332.17"/>
    <n v="1.85333335"/>
    <n v="4.3333330000000003E-2"/>
    <n v="6.6666700000000004E-3"/>
    <n v="1.8466666899999999"/>
    <n v="3.44000006"/>
    <n v="9.6666660000000001E-2"/>
    <n v="6.6666700000000004E-3"/>
    <n v="3.3366665800000002"/>
    <n v="0.01"/>
    <n v="0.22"/>
    <n v="0"/>
    <n v="0"/>
    <n v="0"/>
    <n v="0"/>
    <n v="2.16"/>
    <n v="4.32"/>
    <n v="0.31"/>
    <n v="0.78"/>
    <n v="4.08"/>
    <n v="0.04"/>
    <n v="0"/>
    <n v="0"/>
    <n v="0"/>
    <n v="150"/>
    <n v="150"/>
    <n v="101"/>
    <n v="344"/>
    <n v="100"/>
    <n v="0"/>
    <x v="0"/>
    <n v="8.8434659864000003E-4"/>
    <n v="8.8434659863999999E-3"/>
    <n v="0.56836280000000006"/>
    <n v="1.9727731972799998E-3"/>
    <n v="116623828.83"/>
    <n v="583930.95000000007"/>
    <n v="114784504"/>
    <n v="1255393.8799999999"/>
  </r>
  <r>
    <x v="38"/>
    <x v="0"/>
    <n v="2028"/>
    <x v="7"/>
    <n v="0"/>
    <n v="300"/>
    <n v="2.0407999999999999E-2"/>
    <n v="1980"/>
    <s v="2023_Plan"/>
    <s v="Emission Group 1"/>
    <s v="Base;2023BP"/>
    <s v="Base"/>
    <s v="Base"/>
    <s v="Base"/>
    <s v="ASG"/>
    <n v="42622"/>
    <n v="3349004.75"/>
    <n v="0"/>
    <n v="3373948.25"/>
    <n v="5155.7"/>
    <n v="0"/>
    <n v="0"/>
    <n v="30143.15"/>
    <n v="0"/>
    <n v="0"/>
    <n v="22243.96"/>
    <n v="0"/>
    <n v="8.1300000000000008"/>
    <n v="65787.509999999995"/>
    <n v="111600"/>
    <n v="255485.66"/>
    <n v="732281.19"/>
    <n v="0"/>
    <n v="0"/>
    <n v="163.97"/>
    <n v="0.43"/>
    <n v="48.65"/>
    <n v="0"/>
    <n v="0"/>
    <n v="0"/>
    <n v="83726576"/>
    <n v="113885624"/>
    <n v="103805728"/>
    <n v="9688154"/>
    <n v="391839.53"/>
    <n v="0"/>
    <n v="383234.5"/>
    <n v="30542278"/>
    <n v="0"/>
    <n v="0"/>
    <n v="117.55"/>
    <n v="99.51"/>
    <n v="24.86"/>
    <n v="5.13"/>
    <n v="58.2"/>
    <n v="74.33"/>
    <n v="0"/>
    <n v="0"/>
    <n v="0"/>
    <n v="1013.24"/>
    <n v="0"/>
    <n v="69.89"/>
    <n v="20967"/>
    <n v="0"/>
    <n v="0"/>
    <n v="0"/>
    <n v="4311.1499999999996"/>
    <n v="0.95333332000000004"/>
    <n v="3.3333299999999998E-3"/>
    <n v="0"/>
    <n v="0.94999999000000002"/>
    <n v="1.3666666700000001"/>
    <n v="6.6666700000000004E-3"/>
    <n v="0"/>
    <n v="1.36000001"/>
    <n v="0"/>
    <n v="0.06"/>
    <n v="0"/>
    <n v="0"/>
    <n v="0"/>
    <n v="0"/>
    <n v="1.21"/>
    <n v="1.84"/>
    <n v="0.09"/>
    <n v="0.28000000000000003"/>
    <n v="3.89"/>
    <n v="0"/>
    <n v="0"/>
    <n v="0"/>
    <n v="0"/>
    <n v="150"/>
    <n v="150"/>
    <n v="101"/>
    <n v="344"/>
    <n v="100"/>
    <n v="0"/>
    <x v="0"/>
    <n v="6.8026598639999987E-5"/>
    <n v="6.8026598639999987E-4"/>
    <n v="8.7754399999999989E-3"/>
    <n v="1.3605340136E-4"/>
    <n v="114277874.31"/>
    <n v="9015.81"/>
    <n v="113885624"/>
    <n v="383234.5"/>
  </r>
  <r>
    <x v="38"/>
    <x v="0"/>
    <n v="2028"/>
    <x v="8"/>
    <n v="0"/>
    <n v="300"/>
    <n v="2.0407999999999999E-2"/>
    <n v="1980"/>
    <s v="2023_Plan"/>
    <s v="Emission Group 1"/>
    <s v="Base;2023BP"/>
    <s v="Base"/>
    <s v="Base"/>
    <s v="Base"/>
    <s v="ASG"/>
    <n v="42622"/>
    <n v="2785468"/>
    <n v="0"/>
    <n v="2784388.5"/>
    <n v="2695.34"/>
    <n v="0"/>
    <n v="0"/>
    <n v="1942.67"/>
    <n v="0"/>
    <n v="0"/>
    <n v="24929.37"/>
    <n v="0"/>
    <n v="355.96"/>
    <n v="56135.19"/>
    <n v="107999.99"/>
    <n v="253816.69"/>
    <n v="721711"/>
    <n v="0"/>
    <n v="0"/>
    <n v="273.54000000000002"/>
    <n v="0"/>
    <n v="317.25"/>
    <n v="2.19"/>
    <n v="0"/>
    <n v="0"/>
    <n v="95022112"/>
    <n v="93802504"/>
    <n v="84698184"/>
    <n v="8645994"/>
    <n v="458405.91"/>
    <n v="0"/>
    <n v="1459204.88"/>
    <n v="239600.53"/>
    <n v="0"/>
    <n v="0"/>
    <n v="134.82"/>
    <n v="201.13"/>
    <n v="30.3"/>
    <n v="4.8899999999999997"/>
    <n v="79.489999999999995"/>
    <n v="541.38"/>
    <n v="0"/>
    <n v="0"/>
    <n v="0"/>
    <n v="123.34"/>
    <n v="0"/>
    <n v="0"/>
    <n v="20967"/>
    <n v="20967"/>
    <n v="0"/>
    <n v="0"/>
    <n v="4311.92"/>
    <n v="0.57333332000000004"/>
    <n v="0"/>
    <n v="0.01"/>
    <n v="0.57333332000000004"/>
    <n v="2.1166665600000001"/>
    <n v="0"/>
    <n v="0.01"/>
    <n v="2.1066665599999999"/>
    <n v="0"/>
    <n v="1.69"/>
    <n v="0"/>
    <n v="0"/>
    <n v="0"/>
    <n v="0"/>
    <n v="0.77"/>
    <n v="3.09"/>
    <n v="0.16"/>
    <n v="0.44"/>
    <n v="4.3099999999999996"/>
    <n v="0"/>
    <n v="0"/>
    <n v="0"/>
    <n v="0"/>
    <n v="150"/>
    <n v="150"/>
    <n v="101"/>
    <n v="344"/>
    <n v="100"/>
    <n v="0"/>
    <x v="0"/>
    <n v="0"/>
    <n v="0"/>
    <n v="0"/>
    <n v="0"/>
    <n v="95261708.879999995"/>
    <n v="0"/>
    <n v="93802504"/>
    <n v="1459204.88"/>
  </r>
  <r>
    <x v="38"/>
    <x v="0"/>
    <n v="2028"/>
    <x v="9"/>
    <n v="0"/>
    <n v="300"/>
    <n v="2.0407999999999999E-2"/>
    <n v="1980"/>
    <s v="2023_Plan"/>
    <s v="Emission Group 1"/>
    <s v="Base;2023BP"/>
    <s v="Base"/>
    <s v="Base"/>
    <s v="Base"/>
    <s v="ASG"/>
    <n v="42622"/>
    <n v="2520661.25"/>
    <n v="0"/>
    <n v="2523992.5"/>
    <n v="304.16000000000003"/>
    <n v="0"/>
    <n v="0"/>
    <n v="3631.88"/>
    <n v="0"/>
    <n v="0"/>
    <n v="32683.9"/>
    <n v="0"/>
    <n v="0"/>
    <n v="47032.54"/>
    <n v="111599.99"/>
    <n v="257043.33"/>
    <n v="778341.38"/>
    <n v="0"/>
    <n v="0"/>
    <n v="0"/>
    <n v="0"/>
    <n v="0"/>
    <n v="0"/>
    <n v="0"/>
    <n v="0"/>
    <n v="81760952"/>
    <n v="81853928"/>
    <n v="74521816"/>
    <n v="7040357.5"/>
    <n v="291709.15999999997"/>
    <n v="0"/>
    <n v="9148.2900000000009"/>
    <n v="102126.11"/>
    <n v="0"/>
    <n v="0"/>
    <n v="36.06"/>
    <n v="36.590000000000003"/>
    <n v="1.25"/>
    <n v="0.18"/>
    <n v="1.81"/>
    <n v="30.08"/>
    <n v="0"/>
    <n v="0"/>
    <n v="0"/>
    <n v="2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"/>
    <n v="0.28999999999999998"/>
    <n v="4.8099999999999996"/>
    <n v="0"/>
    <n v="0"/>
    <n v="0"/>
    <n v="0"/>
    <n v="150"/>
    <n v="150"/>
    <n v="101"/>
    <n v="344"/>
    <n v="100"/>
    <n v="0"/>
    <x v="0"/>
    <n v="0"/>
    <n v="0"/>
    <n v="0"/>
    <n v="0"/>
    <n v="81863076.290000007"/>
    <n v="0"/>
    <n v="81853928"/>
    <n v="9148.2900000000009"/>
  </r>
  <r>
    <x v="38"/>
    <x v="0"/>
    <n v="2028"/>
    <x v="10"/>
    <n v="0"/>
    <n v="300"/>
    <n v="2.0407999999999999E-2"/>
    <n v="1980"/>
    <s v="2023_Plan"/>
    <s v="Emission Group 1"/>
    <s v="Base;2023BP"/>
    <s v="Base"/>
    <s v="Base"/>
    <s v="Base"/>
    <s v="ASG"/>
    <n v="42622"/>
    <n v="2594454"/>
    <n v="0"/>
    <n v="2597539.5"/>
    <n v="369.24"/>
    <n v="0"/>
    <n v="0"/>
    <n v="3444.85"/>
    <n v="0"/>
    <n v="0"/>
    <n v="15789.95"/>
    <n v="0"/>
    <n v="0"/>
    <n v="32627.54"/>
    <n v="107999.95"/>
    <n v="237379.78"/>
    <n v="742699.69"/>
    <n v="0"/>
    <n v="0"/>
    <n v="0"/>
    <n v="0"/>
    <n v="0"/>
    <n v="0"/>
    <n v="0"/>
    <n v="0"/>
    <n v="86544736"/>
    <n v="86630984"/>
    <n v="79302784"/>
    <n v="6971379.5"/>
    <n v="356781.22"/>
    <n v="0"/>
    <n v="11449.13"/>
    <n v="97696.08"/>
    <n v="0"/>
    <n v="0"/>
    <n v="36.1"/>
    <n v="36.49"/>
    <n v="1.1000000000000001"/>
    <n v="0.14000000000000001"/>
    <n v="1.53"/>
    <n v="31.01"/>
    <n v="0"/>
    <n v="0"/>
    <n v="0"/>
    <n v="2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3.3"/>
    <n v="0"/>
    <n v="0"/>
    <n v="0"/>
    <n v="0"/>
    <n v="150"/>
    <n v="150"/>
    <n v="101"/>
    <n v="344"/>
    <n v="100"/>
    <n v="0"/>
    <x v="0"/>
    <n v="0"/>
    <n v="0"/>
    <n v="0"/>
    <n v="0"/>
    <n v="86642433.129999995"/>
    <n v="0"/>
    <n v="86630984"/>
    <n v="11449.13"/>
  </r>
  <r>
    <x v="38"/>
    <x v="0"/>
    <n v="2028"/>
    <x v="11"/>
    <n v="0"/>
    <n v="300"/>
    <n v="2.0407999999999999E-2"/>
    <n v="1980"/>
    <s v="2023_Plan"/>
    <s v="Emission Group 1"/>
    <s v="Base;2023BP"/>
    <s v="Base"/>
    <s v="Base"/>
    <s v="Base"/>
    <s v="ASG"/>
    <n v="42622"/>
    <n v="2933376.25"/>
    <n v="0"/>
    <n v="3020497"/>
    <n v="4247.6099999999997"/>
    <n v="0"/>
    <n v="0"/>
    <n v="91367.02"/>
    <n v="0"/>
    <n v="0"/>
    <n v="23853.040000000001"/>
    <n v="0"/>
    <n v="0"/>
    <n v="26012.54"/>
    <n v="111600"/>
    <n v="267591.63"/>
    <n v="837254.56"/>
    <n v="0"/>
    <n v="0"/>
    <n v="0"/>
    <n v="0"/>
    <n v="0"/>
    <n v="0"/>
    <n v="0"/>
    <n v="0"/>
    <n v="101438240"/>
    <n v="104122120"/>
    <n v="95780928"/>
    <n v="7968434.5"/>
    <n v="372756.47"/>
    <n v="0"/>
    <n v="125487.95"/>
    <n v="2809364.75"/>
    <n v="0"/>
    <n v="0"/>
    <n v="37.08"/>
    <n v="38.42"/>
    <n v="0.92"/>
    <n v="0.15"/>
    <n v="1.43"/>
    <n v="29.54"/>
    <n v="0"/>
    <n v="0"/>
    <n v="0"/>
    <n v="3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3.42"/>
    <n v="0"/>
    <n v="0"/>
    <n v="0"/>
    <n v="0"/>
    <n v="150"/>
    <n v="150"/>
    <n v="101"/>
    <n v="344"/>
    <n v="100"/>
    <n v="0"/>
    <x v="0"/>
    <n v="0"/>
    <n v="0"/>
    <n v="0"/>
    <n v="0"/>
    <n v="104247607.95"/>
    <n v="0"/>
    <n v="104122120"/>
    <n v="125487.95"/>
  </r>
  <r>
    <x v="38"/>
    <x v="1"/>
    <n v="2028"/>
    <x v="0"/>
    <n v="0"/>
    <n v="300"/>
    <n v="2.0407999999999999E-2"/>
    <n v="1980"/>
    <s v="2023_Plan"/>
    <s v="Emission Group 1"/>
    <s v="Base;2023BP"/>
    <s v="Base"/>
    <s v="Base"/>
    <s v="Base"/>
    <s v="ASG"/>
    <n v="42622"/>
    <n v="10861376"/>
    <n v="0"/>
    <n v="11345256"/>
    <n v="2850.5"/>
    <n v="0"/>
    <n v="0"/>
    <n v="486712.31"/>
    <n v="0"/>
    <n v="0"/>
    <n v="0"/>
    <n v="0"/>
    <n v="0"/>
    <n v="250822.09"/>
    <n v="312480"/>
    <n v="986910.94"/>
    <n v="3314692.25"/>
    <n v="0"/>
    <n v="0"/>
    <n v="0"/>
    <n v="0"/>
    <n v="0"/>
    <n v="0"/>
    <n v="0"/>
    <n v="0"/>
    <n v="383451456"/>
    <n v="397390624"/>
    <n v="340987904"/>
    <n v="56340996"/>
    <n v="61546.59"/>
    <n v="0"/>
    <n v="89450.15"/>
    <n v="14028595"/>
    <n v="0"/>
    <n v="0"/>
    <n v="46.51"/>
    <n v="38.549999999999997"/>
    <n v="4.72"/>
    <n v="0.62"/>
    <n v="7.14"/>
    <n v="31.38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6"/>
    <n v="0"/>
    <n v="0"/>
    <n v="0"/>
    <n v="0"/>
    <n v="420"/>
    <n v="420"/>
    <n v="811"/>
    <n v="957"/>
    <n v="0"/>
    <n v="0"/>
    <x v="0"/>
    <n v="0"/>
    <n v="0"/>
    <n v="0"/>
    <n v="0"/>
    <n v="397480074.14999998"/>
    <n v="0"/>
    <n v="397390624"/>
    <n v="89450.15"/>
  </r>
  <r>
    <x v="38"/>
    <x v="1"/>
    <n v="2028"/>
    <x v="1"/>
    <n v="0"/>
    <n v="300"/>
    <n v="2.0407999999999999E-2"/>
    <n v="1980"/>
    <s v="2023_Plan"/>
    <s v="Emission Group 1"/>
    <s v="Base;2023BP"/>
    <s v="Base"/>
    <s v="Base"/>
    <s v="Base"/>
    <s v="ASG"/>
    <n v="42622"/>
    <n v="9940566"/>
    <n v="0"/>
    <n v="10268267"/>
    <n v="9501.16"/>
    <n v="0"/>
    <n v="0"/>
    <n v="337185.38"/>
    <n v="0"/>
    <n v="0"/>
    <n v="0"/>
    <n v="0"/>
    <n v="0"/>
    <n v="245898.08"/>
    <n v="282240"/>
    <n v="877960.25"/>
    <n v="2611272.5"/>
    <n v="0"/>
    <n v="0"/>
    <n v="0"/>
    <n v="0"/>
    <n v="0"/>
    <n v="0"/>
    <n v="0"/>
    <n v="0"/>
    <n v="349985216"/>
    <n v="359666880"/>
    <n v="308787072"/>
    <n v="50812056"/>
    <n v="67350.16"/>
    <n v="0"/>
    <n v="327891"/>
    <n v="10009559"/>
    <n v="0"/>
    <n v="0"/>
    <n v="63.92"/>
    <n v="40.14"/>
    <n v="14.06"/>
    <n v="2.1800000000000002"/>
    <n v="21.14"/>
    <n v="34.51"/>
    <n v="0"/>
    <n v="0"/>
    <n v="0"/>
    <n v="2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59994771"/>
    <n v="0"/>
    <n v="359666880"/>
    <n v="327891"/>
  </r>
  <r>
    <x v="38"/>
    <x v="1"/>
    <n v="2028"/>
    <x v="2"/>
    <n v="0"/>
    <n v="300"/>
    <n v="2.0407999999999999E-2"/>
    <n v="1980"/>
    <s v="2023_Plan"/>
    <s v="Emission Group 1"/>
    <s v="Base;2023BP"/>
    <s v="Base"/>
    <s v="Base"/>
    <s v="Base"/>
    <s v="ASG"/>
    <n v="42622"/>
    <n v="9577210"/>
    <n v="0"/>
    <n v="9581899"/>
    <n v="350.23"/>
    <n v="0"/>
    <n v="0"/>
    <n v="5378.79"/>
    <n v="0"/>
    <n v="0"/>
    <n v="0"/>
    <n v="0"/>
    <n v="48"/>
    <n v="415775.13"/>
    <n v="312480"/>
    <n v="1134414.1299999999"/>
    <n v="3019880.5"/>
    <n v="0"/>
    <n v="0"/>
    <n v="0"/>
    <n v="3.16"/>
    <n v="306.33999999999997"/>
    <n v="5.93"/>
    <n v="0"/>
    <n v="0"/>
    <n v="327708576"/>
    <n v="327926784"/>
    <n v="280975936"/>
    <n v="46906772"/>
    <n v="44344.06"/>
    <n v="0"/>
    <n v="13592.38"/>
    <n v="231819.61"/>
    <n v="0"/>
    <n v="0"/>
    <n v="94.67"/>
    <n v="53.04"/>
    <n v="22.07"/>
    <n v="1.49"/>
    <n v="39.68"/>
    <n v="38.81"/>
    <n v="0"/>
    <n v="0"/>
    <n v="0"/>
    <n v="43.1"/>
    <n v="0"/>
    <n v="69.89"/>
    <n v="20967"/>
    <n v="20967"/>
    <n v="0"/>
    <n v="0"/>
    <n v="0"/>
    <n v="0.57666664999999995"/>
    <n v="1.3333329999999999E-2"/>
    <n v="0.01"/>
    <n v="0.57333332000000004"/>
    <n v="0.97000003000000001"/>
    <n v="1.6666670000000001E-2"/>
    <n v="0.01"/>
    <n v="0.94333332999999997"/>
    <n v="0"/>
    <n v="0.14000000000000001"/>
    <n v="0"/>
    <n v="0"/>
    <n v="0"/>
    <n v="0"/>
    <n v="0"/>
    <n v="0"/>
    <n v="0"/>
    <n v="0"/>
    <n v="4.76"/>
    <n v="0.01"/>
    <n v="0"/>
    <n v="0"/>
    <n v="0"/>
    <n v="420"/>
    <n v="420"/>
    <n v="811"/>
    <n v="957"/>
    <n v="0"/>
    <n v="0"/>
    <x v="0"/>
    <n v="2.7210659863999997E-4"/>
    <n v="2.7210659863999998E-3"/>
    <n v="6.4489279999999996E-2"/>
    <n v="3.4013340136000004E-4"/>
    <n v="328006632.10000002"/>
    <n v="66255.72"/>
    <n v="327926784"/>
    <n v="13592.38"/>
  </r>
  <r>
    <x v="38"/>
    <x v="1"/>
    <n v="2028"/>
    <x v="3"/>
    <n v="0"/>
    <n v="300"/>
    <n v="2.0407999999999999E-2"/>
    <n v="1980"/>
    <s v="2023_Plan"/>
    <s v="Emission Group 1"/>
    <s v="Base;2023BP"/>
    <s v="Base"/>
    <s v="Base"/>
    <s v="Base"/>
    <s v="ASG"/>
    <n v="42622"/>
    <n v="8471977"/>
    <n v="0"/>
    <n v="8475726"/>
    <n v="221.44"/>
    <n v="0"/>
    <n v="0"/>
    <n v="3970.37"/>
    <n v="0"/>
    <n v="0"/>
    <n v="0"/>
    <n v="0"/>
    <n v="0"/>
    <n v="398973.31"/>
    <n v="302400"/>
    <n v="1035801.5"/>
    <n v="2888943"/>
    <n v="0"/>
    <n v="0"/>
    <n v="0"/>
    <n v="0"/>
    <n v="1.67"/>
    <n v="0"/>
    <n v="0"/>
    <n v="0"/>
    <n v="287294240"/>
    <n v="287390496"/>
    <n v="246615552"/>
    <n v="40718840"/>
    <n v="56164.11"/>
    <n v="0"/>
    <n v="6683.81"/>
    <n v="102956.38"/>
    <n v="0"/>
    <n v="0"/>
    <n v="46.89"/>
    <n v="37.29"/>
    <n v="4.8099999999999996"/>
    <n v="0.82"/>
    <n v="7.91"/>
    <n v="30.18"/>
    <n v="0"/>
    <n v="0"/>
    <n v="0"/>
    <n v="25.93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287397179.81"/>
    <n v="0"/>
    <n v="287390496"/>
    <n v="6683.81"/>
  </r>
  <r>
    <x v="38"/>
    <x v="1"/>
    <n v="2028"/>
    <x v="4"/>
    <n v="0"/>
    <n v="300"/>
    <n v="2.0407999999999999E-2"/>
    <n v="1980"/>
    <s v="2023_Plan"/>
    <s v="Emission Group 1"/>
    <s v="Base;2023BP"/>
    <s v="Base"/>
    <s v="Base"/>
    <s v="Base"/>
    <s v="ASG"/>
    <n v="42622"/>
    <n v="9440510"/>
    <n v="0"/>
    <n v="9451402"/>
    <n v="254.98"/>
    <n v="0"/>
    <n v="0"/>
    <n v="11439.15"/>
    <n v="0"/>
    <n v="0"/>
    <n v="0"/>
    <n v="0"/>
    <n v="55.33"/>
    <n v="511857.63"/>
    <n v="312480"/>
    <n v="1620636.75"/>
    <n v="3550891.5"/>
    <n v="0"/>
    <n v="0"/>
    <n v="0"/>
    <n v="0"/>
    <n v="281.79000000000002"/>
    <n v="0"/>
    <n v="0"/>
    <n v="0"/>
    <n v="316300384"/>
    <n v="315961568"/>
    <n v="270790944"/>
    <n v="45091500"/>
    <n v="79082.8"/>
    <n v="0"/>
    <n v="621043.31000000006"/>
    <n v="282230.5"/>
    <n v="0"/>
    <n v="0"/>
    <n v="67.44"/>
    <n v="40.31"/>
    <n v="8.56"/>
    <n v="0.87"/>
    <n v="21.99"/>
    <n v="2435.65"/>
    <n v="0"/>
    <n v="0"/>
    <n v="0"/>
    <n v="24.67"/>
    <n v="0"/>
    <n v="0"/>
    <n v="20967"/>
    <n v="0"/>
    <n v="0"/>
    <n v="0"/>
    <n v="0"/>
    <n v="0.46666667000000001"/>
    <n v="0"/>
    <n v="0"/>
    <n v="0.46666667000000001"/>
    <n v="0.59666669000000006"/>
    <n v="0"/>
    <n v="0"/>
    <n v="0.59666669000000006"/>
    <n v="0"/>
    <n v="0.19"/>
    <n v="0"/>
    <n v="0"/>
    <n v="0"/>
    <n v="0"/>
    <n v="0"/>
    <n v="0"/>
    <n v="0.02"/>
    <n v="0.03"/>
    <n v="4.4000000000000004"/>
    <n v="0"/>
    <n v="0"/>
    <n v="0"/>
    <n v="0"/>
    <n v="420"/>
    <n v="420"/>
    <n v="811"/>
    <n v="957"/>
    <n v="0"/>
    <n v="0"/>
    <x v="0"/>
    <n v="0"/>
    <n v="0"/>
    <n v="0"/>
    <n v="0"/>
    <n v="316582611.31"/>
    <n v="0"/>
    <n v="315961568"/>
    <n v="621043.31000000006"/>
  </r>
  <r>
    <x v="38"/>
    <x v="1"/>
    <n v="2028"/>
    <x v="5"/>
    <n v="0"/>
    <n v="300"/>
    <n v="2.0407999999999999E-2"/>
    <n v="1980"/>
    <s v="2023_Plan"/>
    <s v="Emission Group 1"/>
    <s v="Base;2023BP"/>
    <s v="Base"/>
    <s v="Base"/>
    <s v="Base"/>
    <s v="ASG"/>
    <n v="42622"/>
    <n v="10510334"/>
    <n v="0"/>
    <n v="10623550"/>
    <n v="34405.47"/>
    <n v="0"/>
    <n v="0"/>
    <n v="147635.98000000001"/>
    <n v="0"/>
    <n v="0"/>
    <n v="0"/>
    <n v="0"/>
    <n v="0"/>
    <n v="522168.47"/>
    <n v="302400"/>
    <n v="1258754.25"/>
    <n v="2934243.5"/>
    <n v="0"/>
    <n v="0"/>
    <n v="0"/>
    <n v="0"/>
    <n v="0.92"/>
    <n v="0"/>
    <n v="0"/>
    <n v="0"/>
    <n v="357764736"/>
    <n v="359909664"/>
    <n v="309111680"/>
    <n v="50649872"/>
    <n v="147848.75"/>
    <n v="0"/>
    <n v="2014686.13"/>
    <n v="4159626.25"/>
    <n v="0"/>
    <n v="0"/>
    <n v="104.75"/>
    <n v="75.150000000000006"/>
    <n v="24.74"/>
    <n v="5.76"/>
    <n v="49.19"/>
    <n v="58.56"/>
    <n v="0"/>
    <n v="0"/>
    <n v="0"/>
    <n v="28.17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61924350.13"/>
    <n v="0"/>
    <n v="359909664"/>
    <n v="2014686.13"/>
  </r>
  <r>
    <x v="38"/>
    <x v="1"/>
    <n v="2028"/>
    <x v="6"/>
    <n v="0"/>
    <n v="300"/>
    <n v="2.0407999999999999E-2"/>
    <n v="1980"/>
    <s v="2023_Plan"/>
    <s v="Emission Group 1"/>
    <s v="Base;2023BP"/>
    <s v="Base"/>
    <s v="Base"/>
    <s v="Base"/>
    <s v="ASG"/>
    <n v="42622"/>
    <n v="12350917"/>
    <n v="0"/>
    <n v="12246933"/>
    <n v="275601.19"/>
    <n v="0"/>
    <n v="0"/>
    <n v="175884.69"/>
    <n v="0"/>
    <n v="0"/>
    <n v="0"/>
    <n v="0"/>
    <n v="764.67"/>
    <n v="608577.93999999994"/>
    <n v="312480"/>
    <n v="1329411.1299999999"/>
    <n v="2681469.5"/>
    <n v="0"/>
    <n v="0"/>
    <n v="0"/>
    <n v="67.13"/>
    <n v="3897.24"/>
    <n v="277.26"/>
    <n v="0"/>
    <n v="0"/>
    <n v="556819968"/>
    <n v="422220448"/>
    <n v="363970272"/>
    <n v="58012284"/>
    <n v="237551.33"/>
    <n v="0"/>
    <n v="446658496"/>
    <n v="312058976"/>
    <n v="0"/>
    <n v="0"/>
    <n v="456.63"/>
    <n v="444.69"/>
    <n v="151.19"/>
    <n v="17.04"/>
    <n v="317.22000000000003"/>
    <n v="1620.67"/>
    <n v="0"/>
    <n v="0"/>
    <n v="0"/>
    <n v="1774.22"/>
    <n v="0"/>
    <n v="69.89"/>
    <n v="20967"/>
    <n v="20967"/>
    <n v="0"/>
    <n v="0"/>
    <n v="0"/>
    <n v="2.5399999599999998"/>
    <n v="8.6666670000000001E-2"/>
    <n v="0.47"/>
    <n v="2.5399999599999998"/>
    <n v="10.41333294"/>
    <n v="0.17"/>
    <n v="0.52666663999999996"/>
    <n v="9.7166662200000005"/>
    <n v="0.02"/>
    <n v="2.1800000000000002"/>
    <n v="0"/>
    <n v="0"/>
    <n v="0"/>
    <n v="0"/>
    <n v="0"/>
    <n v="0"/>
    <n v="0"/>
    <n v="0"/>
    <n v="4.76"/>
    <n v="0.09"/>
    <n v="0"/>
    <n v="0"/>
    <n v="0"/>
    <n v="420"/>
    <n v="420"/>
    <n v="811"/>
    <n v="957"/>
    <n v="0"/>
    <n v="0"/>
    <x v="0"/>
    <n v="1.7686934013599999E-3"/>
    <n v="1.7686934013599998E-2"/>
    <n v="1.3699890399999999"/>
    <n v="3.4693599999999999E-3"/>
    <n v="870286458.71000004"/>
    <n v="1407514.71"/>
    <n v="422220448"/>
    <n v="446658496"/>
  </r>
  <r>
    <x v="38"/>
    <x v="1"/>
    <n v="2028"/>
    <x v="7"/>
    <n v="0"/>
    <n v="300"/>
    <n v="2.0407999999999999E-2"/>
    <n v="1980"/>
    <s v="2023_Plan"/>
    <s v="Emission Group 1"/>
    <s v="Base;2023BP"/>
    <s v="Base"/>
    <s v="Base"/>
    <s v="Base"/>
    <s v="ASG"/>
    <n v="42622"/>
    <n v="11969222"/>
    <n v="0"/>
    <n v="11988314"/>
    <n v="87106.33"/>
    <n v="0"/>
    <n v="0"/>
    <n v="107108.58"/>
    <n v="0"/>
    <n v="0"/>
    <n v="0"/>
    <n v="0"/>
    <n v="29.33"/>
    <n v="551216.81000000006"/>
    <n v="312480"/>
    <n v="1344205.5"/>
    <n v="2790662.75"/>
    <n v="0"/>
    <n v="0"/>
    <n v="0"/>
    <n v="1.81"/>
    <n v="887.43"/>
    <n v="12.45"/>
    <n v="0"/>
    <n v="0"/>
    <n v="533150816"/>
    <n v="412244448"/>
    <n v="354890016"/>
    <n v="57115076"/>
    <n v="239515.51999999999"/>
    <n v="0"/>
    <n v="134298464"/>
    <n v="13392089"/>
    <n v="0"/>
    <n v="0"/>
    <n v="265.27999999999997"/>
    <n v="216"/>
    <n v="81.900000000000006"/>
    <n v="12.5"/>
    <n v="171.87"/>
    <n v="1541.78"/>
    <n v="0"/>
    <n v="0"/>
    <n v="0"/>
    <n v="125.03"/>
    <n v="0"/>
    <n v="69.89"/>
    <n v="20967"/>
    <n v="20967"/>
    <n v="0"/>
    <n v="0"/>
    <n v="0"/>
    <n v="1.3866666599999999"/>
    <n v="3.3333299999999998E-3"/>
    <n v="5.6666670000000002E-2"/>
    <n v="1.3866666599999999"/>
    <n v="3.50666666"/>
    <n v="6.6666700000000004E-3"/>
    <n v="5.6666670000000002E-2"/>
    <n v="3.4433333899999998"/>
    <n v="0"/>
    <n v="0.1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6.8026598639999987E-5"/>
    <n v="6.8026598639999987E-4"/>
    <n v="3.6938480000000003E-2"/>
    <n v="1.3605340136E-4"/>
    <n v="546580862.26999998"/>
    <n v="37950.270000000004"/>
    <n v="412244448"/>
    <n v="134298464"/>
  </r>
  <r>
    <x v="38"/>
    <x v="1"/>
    <n v="2028"/>
    <x v="8"/>
    <n v="0"/>
    <n v="300"/>
    <n v="2.0407999999999999E-2"/>
    <n v="1980"/>
    <s v="2023_Plan"/>
    <s v="Emission Group 1"/>
    <s v="Base;2023BP"/>
    <s v="Base"/>
    <s v="Base"/>
    <s v="Base"/>
    <s v="ASG"/>
    <n v="42622"/>
    <n v="9851817"/>
    <n v="0"/>
    <n v="9852706"/>
    <n v="802.97"/>
    <n v="0"/>
    <n v="0"/>
    <n v="3389.56"/>
    <n v="0"/>
    <n v="0"/>
    <n v="0"/>
    <n v="0"/>
    <n v="454"/>
    <n v="465959.03"/>
    <n v="302400"/>
    <n v="1976019.25"/>
    <n v="3832284.5"/>
    <n v="0"/>
    <n v="0"/>
    <n v="0"/>
    <n v="127.44"/>
    <n v="1548.57"/>
    <n v="9.59"/>
    <n v="0"/>
    <n v="0"/>
    <n v="336338720"/>
    <n v="336219488"/>
    <n v="288959520"/>
    <n v="47177168"/>
    <n v="82925.429999999993"/>
    <n v="0"/>
    <n v="1015350.5"/>
    <n v="896126.19"/>
    <n v="0"/>
    <n v="0"/>
    <n v="193.34"/>
    <n v="114.65"/>
    <n v="33.200000000000003"/>
    <n v="2.06"/>
    <n v="108.43"/>
    <n v="1264.49"/>
    <n v="0"/>
    <n v="0"/>
    <n v="0"/>
    <n v="264.38"/>
    <n v="0"/>
    <n v="69.89"/>
    <n v="20967"/>
    <n v="20967"/>
    <n v="0"/>
    <n v="0"/>
    <n v="0"/>
    <n v="1.4366666100000001"/>
    <n v="0.10666667000000001"/>
    <n v="0.01"/>
    <n v="1.4366666100000001"/>
    <n v="4.29333353"/>
    <n v="0.28666666000000002"/>
    <n v="0.01"/>
    <n v="3.9966666700000002"/>
    <n v="0.04"/>
    <n v="0.94"/>
    <n v="0"/>
    <n v="0"/>
    <n v="0"/>
    <n v="0"/>
    <n v="0"/>
    <n v="0"/>
    <n v="0.01"/>
    <n v="0.03"/>
    <n v="4.9400000000000004"/>
    <n v="0.11"/>
    <n v="0"/>
    <n v="0"/>
    <n v="0"/>
    <n v="420"/>
    <n v="420"/>
    <n v="811"/>
    <n v="957"/>
    <n v="0"/>
    <n v="0"/>
    <x v="0"/>
    <n v="2.1768534013600002E-3"/>
    <n v="2.1768534013600002E-2"/>
    <n v="2.6007955199999997"/>
    <n v="5.85029319728E-3"/>
    <n v="339906872.98000002"/>
    <n v="2672034.48"/>
    <n v="336219488"/>
    <n v="1015350.5"/>
  </r>
  <r>
    <x v="38"/>
    <x v="1"/>
    <n v="2028"/>
    <x v="9"/>
    <n v="0"/>
    <n v="300"/>
    <n v="2.0407999999999999E-2"/>
    <n v="1980"/>
    <s v="2023_Plan"/>
    <s v="Emission Group 1"/>
    <s v="Base;2023BP"/>
    <s v="Base"/>
    <s v="Base"/>
    <s v="Base"/>
    <s v="ASG"/>
    <n v="42622"/>
    <n v="8907694"/>
    <n v="0"/>
    <n v="8911801"/>
    <n v="137.44999999999999"/>
    <n v="0"/>
    <n v="0"/>
    <n v="4248.49"/>
    <n v="0"/>
    <n v="0"/>
    <n v="0"/>
    <n v="0"/>
    <n v="0"/>
    <n v="393508.25"/>
    <n v="312480"/>
    <n v="1112081.25"/>
    <n v="2956416.75"/>
    <n v="0"/>
    <n v="0"/>
    <n v="0"/>
    <n v="0"/>
    <n v="2.4300000000000002"/>
    <n v="0"/>
    <n v="0"/>
    <n v="0"/>
    <n v="302440160"/>
    <n v="302547040"/>
    <n v="259901520"/>
    <n v="42618420"/>
    <n v="26966.22"/>
    <n v="0"/>
    <n v="4398.5"/>
    <n v="111258.92"/>
    <n v="0"/>
    <n v="0"/>
    <n v="52.32"/>
    <n v="37.42"/>
    <n v="7.09"/>
    <n v="1.33"/>
    <n v="12.13"/>
    <n v="32"/>
    <n v="0"/>
    <n v="0"/>
    <n v="0"/>
    <n v="26.1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02551438.5"/>
    <n v="0"/>
    <n v="302547040"/>
    <n v="4398.5"/>
  </r>
  <r>
    <x v="38"/>
    <x v="1"/>
    <n v="2028"/>
    <x v="10"/>
    <n v="0"/>
    <n v="300"/>
    <n v="2.0407999999999999E-2"/>
    <n v="1980"/>
    <s v="2023_Plan"/>
    <s v="Emission Group 1"/>
    <s v="Base;2023BP"/>
    <s v="Base"/>
    <s v="Base"/>
    <s v="Base"/>
    <s v="ASG"/>
    <n v="42622"/>
    <n v="9108557"/>
    <n v="0"/>
    <n v="9116086"/>
    <n v="165.86"/>
    <n v="0"/>
    <n v="0"/>
    <n v="7689.61"/>
    <n v="0"/>
    <n v="0"/>
    <n v="0"/>
    <n v="0"/>
    <n v="0"/>
    <n v="303036.56"/>
    <n v="302400"/>
    <n v="1179012.75"/>
    <n v="3049760.75"/>
    <n v="0"/>
    <n v="0"/>
    <n v="0"/>
    <n v="0"/>
    <n v="2.99"/>
    <n v="0"/>
    <n v="0"/>
    <n v="0"/>
    <n v="313458720"/>
    <n v="313666624"/>
    <n v="269153536"/>
    <n v="44467100"/>
    <n v="45666.44"/>
    <n v="0"/>
    <n v="4781.5200000000004"/>
    <n v="212679.14"/>
    <n v="0"/>
    <n v="0"/>
    <n v="46.9"/>
    <n v="37.56"/>
    <n v="4.18"/>
    <n v="0.62"/>
    <n v="7.81"/>
    <n v="28.83"/>
    <n v="0"/>
    <n v="0"/>
    <n v="0"/>
    <n v="27.66"/>
    <n v="0"/>
    <n v="0"/>
    <n v="20967"/>
    <n v="0"/>
    <n v="0"/>
    <n v="0"/>
    <n v="0"/>
    <n v="0.01"/>
    <n v="0"/>
    <n v="0"/>
    <n v="0.01"/>
    <n v="0.01"/>
    <n v="0"/>
    <n v="0"/>
    <n v="0.01"/>
    <n v="0"/>
    <n v="0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313671405.51999998"/>
    <n v="0"/>
    <n v="313666624"/>
    <n v="4781.5200000000004"/>
  </r>
  <r>
    <x v="38"/>
    <x v="1"/>
    <n v="2028"/>
    <x v="11"/>
    <n v="0"/>
    <n v="300"/>
    <n v="2.0407999999999999E-2"/>
    <n v="1980"/>
    <s v="2023_Plan"/>
    <s v="Emission Group 1"/>
    <s v="Base;2023BP"/>
    <s v="Base"/>
    <s v="Base"/>
    <s v="Base"/>
    <s v="ASG"/>
    <n v="42622"/>
    <n v="10056466"/>
    <n v="0"/>
    <n v="10447300"/>
    <n v="4199.8999999999996"/>
    <n v="0"/>
    <n v="0"/>
    <n v="395015.59"/>
    <n v="0"/>
    <n v="0"/>
    <n v="0"/>
    <n v="0"/>
    <n v="0"/>
    <n v="287907.96999999997"/>
    <n v="312480"/>
    <n v="1187020"/>
    <n v="3358274.5"/>
    <n v="0"/>
    <n v="0"/>
    <n v="0"/>
    <n v="0"/>
    <n v="0"/>
    <n v="0"/>
    <n v="0"/>
    <n v="0"/>
    <n v="352607392"/>
    <n v="363912160"/>
    <n v="312327424"/>
    <n v="51535920"/>
    <n v="48562.35"/>
    <n v="0"/>
    <n v="155786.54999999999"/>
    <n v="11460551"/>
    <n v="0"/>
    <n v="0"/>
    <n v="46.29"/>
    <n v="39.909999999999997"/>
    <n v="3.59"/>
    <n v="0.5"/>
    <n v="6.48"/>
    <n v="37.090000000000003"/>
    <n v="0"/>
    <n v="0"/>
    <n v="0"/>
    <n v="2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64067946.55000001"/>
    <n v="0"/>
    <n v="363912160"/>
    <n v="155786.54999999999"/>
  </r>
  <r>
    <x v="38"/>
    <x v="2"/>
    <n v="2028"/>
    <x v="0"/>
    <n v="0"/>
    <n v="300"/>
    <n v="2.0407999999999999E-2"/>
    <n v="1980"/>
    <s v="2023_Plan"/>
    <s v="Emission Group 1"/>
    <s v="Base;2023BP"/>
    <s v="Base"/>
    <s v="Base"/>
    <s v="Base"/>
    <s v="ASG"/>
    <n v="42622"/>
    <n v="18653734"/>
    <n v="0"/>
    <n v="18273968"/>
    <n v="401453.19"/>
    <n v="0"/>
    <n v="0"/>
    <n v="21638.84"/>
    <n v="0"/>
    <n v="0"/>
    <n v="0"/>
    <n v="0"/>
    <n v="0"/>
    <n v="213631.66"/>
    <n v="550560"/>
    <n v="1088855.25"/>
    <n v="4487358"/>
    <n v="0"/>
    <n v="0"/>
    <n v="0"/>
    <n v="0"/>
    <n v="0"/>
    <n v="0"/>
    <n v="0"/>
    <n v="0"/>
    <n v="623110656"/>
    <n v="611925120"/>
    <n v="526353760"/>
    <n v="84904904"/>
    <n v="666963.81000000006"/>
    <n v="0"/>
    <n v="11749277"/>
    <n v="563709.43999999994"/>
    <n v="0"/>
    <n v="0"/>
    <n v="84.79"/>
    <n v="41.42"/>
    <n v="33.69"/>
    <n v="5.14"/>
    <n v="39.06"/>
    <n v="29.27"/>
    <n v="0"/>
    <n v="0"/>
    <n v="0"/>
    <n v="2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4"/>
    <n v="0"/>
    <n v="0"/>
    <n v="0"/>
    <n v="0"/>
    <n v="740"/>
    <n v="740"/>
    <n v="1164"/>
    <n v="1422"/>
    <n v="0"/>
    <n v="0"/>
    <x v="0"/>
    <n v="0"/>
    <n v="0"/>
    <n v="0"/>
    <n v="0"/>
    <n v="623674397"/>
    <n v="0"/>
    <n v="611925120"/>
    <n v="11749277"/>
  </r>
  <r>
    <x v="38"/>
    <x v="2"/>
    <n v="2028"/>
    <x v="1"/>
    <n v="0"/>
    <n v="300"/>
    <n v="2.0407999999999999E-2"/>
    <n v="1980"/>
    <s v="2023_Plan"/>
    <s v="Emission Group 1"/>
    <s v="Base;2023BP"/>
    <s v="Base"/>
    <s v="Base"/>
    <s v="Base"/>
    <s v="ASG"/>
    <n v="42622"/>
    <n v="17085238"/>
    <n v="0"/>
    <n v="16855178"/>
    <n v="257335.77"/>
    <n v="0"/>
    <n v="0"/>
    <n v="27281.14"/>
    <n v="0"/>
    <n v="0"/>
    <n v="0"/>
    <n v="0"/>
    <n v="0"/>
    <n v="201125.75"/>
    <n v="497280"/>
    <n v="1010901.44"/>
    <n v="3988931.5"/>
    <n v="0"/>
    <n v="0"/>
    <n v="0"/>
    <n v="0"/>
    <n v="0"/>
    <n v="0"/>
    <n v="0"/>
    <n v="0"/>
    <n v="575241216"/>
    <n v="568226624"/>
    <n v="489388000"/>
    <n v="78325048"/>
    <n v="513770.5"/>
    <n v="0"/>
    <n v="7857085.5"/>
    <n v="842493.69"/>
    <n v="0"/>
    <n v="0"/>
    <n v="102.64"/>
    <n v="42.19"/>
    <n v="44.76"/>
    <n v="6.7"/>
    <n v="53.23"/>
    <n v="30.53"/>
    <n v="0"/>
    <n v="0"/>
    <n v="0"/>
    <n v="3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3"/>
    <n v="0"/>
    <n v="0"/>
    <n v="0"/>
    <n v="0"/>
    <n v="740"/>
    <n v="740"/>
    <n v="1164"/>
    <n v="1422"/>
    <n v="0"/>
    <n v="0"/>
    <x v="0"/>
    <n v="0"/>
    <n v="0"/>
    <n v="0"/>
    <n v="0"/>
    <n v="576083709.5"/>
    <n v="0"/>
    <n v="568226624"/>
    <n v="7857085.5"/>
  </r>
  <r>
    <x v="38"/>
    <x v="2"/>
    <n v="2028"/>
    <x v="2"/>
    <n v="0"/>
    <n v="300"/>
    <n v="2.0407999999999999E-2"/>
    <n v="1980"/>
    <s v="2023_Plan"/>
    <s v="Emission Group 1"/>
    <s v="Base;2023BP"/>
    <s v="Base"/>
    <s v="Base"/>
    <s v="Base"/>
    <s v="ASG"/>
    <n v="42622"/>
    <n v="16272910"/>
    <n v="0"/>
    <n v="16270435"/>
    <n v="3630.1"/>
    <n v="0"/>
    <n v="0"/>
    <n v="1168.22"/>
    <n v="0"/>
    <n v="0"/>
    <n v="0"/>
    <n v="0"/>
    <n v="12"/>
    <n v="314251.44"/>
    <n v="550560"/>
    <n v="1198283.1299999999"/>
    <n v="4640748.5"/>
    <n v="0"/>
    <n v="0"/>
    <n v="0"/>
    <n v="0.18"/>
    <n v="52.09"/>
    <n v="0"/>
    <n v="0"/>
    <n v="0"/>
    <n v="528679584"/>
    <n v="528538176"/>
    <n v="453212544"/>
    <n v="74742392"/>
    <n v="583307.43999999994"/>
    <n v="0"/>
    <n v="179608.33"/>
    <n v="38200.86"/>
    <n v="0"/>
    <n v="0"/>
    <n v="69.430000000000007"/>
    <n v="39.450000000000003"/>
    <n v="19.79"/>
    <n v="2.21"/>
    <n v="25.37"/>
    <n v="49.48"/>
    <n v="0"/>
    <n v="0"/>
    <n v="0"/>
    <n v="32.700000000000003"/>
    <n v="0"/>
    <n v="69.89"/>
    <n v="20967"/>
    <n v="0"/>
    <n v="0"/>
    <n v="0"/>
    <n v="0"/>
    <n v="0.04"/>
    <n v="3.3333299999999998E-3"/>
    <n v="0"/>
    <n v="0.04"/>
    <n v="8.3333340000000006E-2"/>
    <n v="3.3333299999999998E-3"/>
    <n v="0"/>
    <n v="0.08"/>
    <n v="0"/>
    <n v="0.01"/>
    <n v="0"/>
    <n v="0"/>
    <n v="0"/>
    <n v="0"/>
    <n v="0"/>
    <n v="0"/>
    <n v="0"/>
    <n v="0"/>
    <n v="5.68"/>
    <n v="0"/>
    <n v="0"/>
    <n v="0"/>
    <n v="0"/>
    <n v="740"/>
    <n v="740"/>
    <n v="1164"/>
    <n v="1422"/>
    <n v="0"/>
    <n v="0"/>
    <x v="0"/>
    <n v="6.8026598639999987E-5"/>
    <n v="6.8026598639999987E-4"/>
    <n v="3.6734399999999996E-3"/>
    <n v="6.8026598639999987E-5"/>
    <n v="528721558.38999999"/>
    <n v="3774.06"/>
    <n v="528538176"/>
    <n v="179608.33"/>
  </r>
  <r>
    <x v="38"/>
    <x v="2"/>
    <n v="2028"/>
    <x v="3"/>
    <n v="0"/>
    <n v="300"/>
    <n v="2.0407999999999999E-2"/>
    <n v="1980"/>
    <s v="2023_Plan"/>
    <s v="Emission Group 1"/>
    <s v="Base;2023BP"/>
    <s v="Base"/>
    <s v="Base"/>
    <s v="Base"/>
    <s v="ASG"/>
    <n v="42622"/>
    <n v="13754366"/>
    <n v="0"/>
    <n v="13752877"/>
    <n v="2730.65"/>
    <n v="0"/>
    <n v="0"/>
    <n v="1316.48"/>
    <n v="0"/>
    <n v="0"/>
    <n v="0"/>
    <n v="0"/>
    <n v="2"/>
    <n v="298292.38"/>
    <n v="532800"/>
    <n v="1139614"/>
    <n v="3553028.75"/>
    <n v="0"/>
    <n v="0"/>
    <n v="0"/>
    <n v="0"/>
    <n v="65.400000000000006"/>
    <n v="0"/>
    <n v="0"/>
    <n v="0"/>
    <n v="448373632"/>
    <n v="448329088"/>
    <n v="384775744"/>
    <n v="63202332"/>
    <n v="350778.91"/>
    <n v="0"/>
    <n v="76262.649999999994"/>
    <n v="31722.33"/>
    <n v="0"/>
    <n v="0"/>
    <n v="100.2"/>
    <n v="38.869999999999997"/>
    <n v="44.94"/>
    <n v="7.48"/>
    <n v="56.25"/>
    <n v="27.93"/>
    <n v="0"/>
    <n v="0"/>
    <n v="0"/>
    <n v="24.1"/>
    <n v="0"/>
    <n v="0"/>
    <n v="20967"/>
    <n v="0"/>
    <n v="0"/>
    <n v="0"/>
    <n v="0"/>
    <n v="8.6666670000000001E-2"/>
    <n v="0"/>
    <n v="0"/>
    <n v="8.6666670000000001E-2"/>
    <n v="0.18333334000000001"/>
    <n v="0"/>
    <n v="0"/>
    <n v="0.18333334000000001"/>
    <n v="0"/>
    <n v="0.01"/>
    <n v="0"/>
    <n v="0"/>
    <n v="0"/>
    <n v="0"/>
    <n v="0"/>
    <n v="0"/>
    <n v="0"/>
    <n v="0"/>
    <n v="6.44"/>
    <n v="0"/>
    <n v="0"/>
    <n v="0"/>
    <n v="0"/>
    <n v="740"/>
    <n v="740"/>
    <n v="1164"/>
    <n v="1422"/>
    <n v="0"/>
    <n v="0"/>
    <x v="0"/>
    <n v="0"/>
    <n v="0"/>
    <n v="0"/>
    <n v="0"/>
    <n v="448405350.64999998"/>
    <n v="0"/>
    <n v="448329088"/>
    <n v="76262.649999999994"/>
  </r>
  <r>
    <x v="38"/>
    <x v="2"/>
    <n v="2028"/>
    <x v="4"/>
    <n v="0"/>
    <n v="300"/>
    <n v="2.0407999999999999E-2"/>
    <n v="1980"/>
    <s v="2023_Plan"/>
    <s v="Emission Group 1"/>
    <s v="Base;2023BP"/>
    <s v="Base"/>
    <s v="Base"/>
    <s v="Base"/>
    <s v="ASG"/>
    <n v="42622"/>
    <n v="14448319"/>
    <n v="0"/>
    <n v="14441235"/>
    <n v="8325.65"/>
    <n v="0"/>
    <n v="0"/>
    <n v="1342.73"/>
    <n v="0"/>
    <n v="0"/>
    <n v="0"/>
    <n v="0"/>
    <n v="0.67"/>
    <n v="390997.53"/>
    <n v="550560"/>
    <n v="1361544.25"/>
    <n v="4111324.5"/>
    <n v="0"/>
    <n v="0"/>
    <n v="0"/>
    <n v="0"/>
    <n v="42.91"/>
    <n v="0"/>
    <n v="0"/>
    <n v="0"/>
    <n v="462371232"/>
    <n v="462514304"/>
    <n v="396794240"/>
    <n v="65423012"/>
    <n v="297353.19"/>
    <n v="0"/>
    <n v="201159.25"/>
    <n v="344218.19"/>
    <n v="0"/>
    <n v="0"/>
    <n v="82.76"/>
    <n v="38.82"/>
    <n v="27"/>
    <n v="4.8099999999999996"/>
    <n v="39.01"/>
    <n v="24.16"/>
    <n v="0"/>
    <n v="0"/>
    <n v="0"/>
    <n v="256.36"/>
    <n v="0"/>
    <n v="0"/>
    <n v="20967"/>
    <n v="0"/>
    <n v="0"/>
    <n v="0"/>
    <n v="0"/>
    <n v="5.3333329999999998E-2"/>
    <n v="0"/>
    <n v="0"/>
    <n v="5.3333329999999998E-2"/>
    <n v="0.11333334"/>
    <n v="0"/>
    <n v="0"/>
    <n v="0.11333334"/>
    <n v="0"/>
    <n v="0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462715463.25"/>
    <n v="0"/>
    <n v="462514304"/>
    <n v="201159.25"/>
  </r>
  <r>
    <x v="38"/>
    <x v="2"/>
    <n v="2028"/>
    <x v="5"/>
    <n v="0"/>
    <n v="300"/>
    <n v="2.0407999999999999E-2"/>
    <n v="1980"/>
    <s v="2023_Plan"/>
    <s v="Emission Group 1"/>
    <s v="Base;2023BP"/>
    <s v="Base"/>
    <s v="Base"/>
    <s v="Base"/>
    <s v="ASG"/>
    <n v="42622"/>
    <n v="15261754"/>
    <n v="0"/>
    <n v="15198722"/>
    <n v="130784.59"/>
    <n v="0"/>
    <n v="0"/>
    <n v="67708.63"/>
    <n v="0"/>
    <n v="0"/>
    <n v="0"/>
    <n v="0"/>
    <n v="0"/>
    <n v="399035.06"/>
    <n v="532800"/>
    <n v="1484737"/>
    <n v="4581772.5"/>
    <n v="0"/>
    <n v="0"/>
    <n v="0"/>
    <n v="0"/>
    <n v="1.73"/>
    <n v="0"/>
    <n v="0"/>
    <n v="0"/>
    <n v="485338944"/>
    <n v="484717248"/>
    <n v="415375744"/>
    <n v="68921784"/>
    <n v="419770.56"/>
    <n v="0"/>
    <n v="3758322.75"/>
    <n v="3136653"/>
    <n v="0"/>
    <n v="0"/>
    <n v="98.61"/>
    <n v="39.380000000000003"/>
    <n v="30.09"/>
    <n v="5.94"/>
    <n v="48.97"/>
    <n v="28.74"/>
    <n v="0"/>
    <n v="0"/>
    <n v="0"/>
    <n v="46.33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488475570.75"/>
    <n v="0"/>
    <n v="484717248"/>
    <n v="3758322.75"/>
  </r>
  <r>
    <x v="38"/>
    <x v="2"/>
    <n v="2028"/>
    <x v="6"/>
    <n v="0"/>
    <n v="300"/>
    <n v="2.0407999999999999E-2"/>
    <n v="1980"/>
    <s v="2023_Plan"/>
    <s v="Emission Group 1"/>
    <s v="Base;2023BP"/>
    <s v="Base"/>
    <s v="Base"/>
    <s v="Base"/>
    <s v="ASG"/>
    <n v="42622"/>
    <n v="17491508"/>
    <n v="0"/>
    <n v="17934768"/>
    <n v="48347.9"/>
    <n v="0"/>
    <n v="0"/>
    <n v="498157.59"/>
    <n v="0"/>
    <n v="0"/>
    <n v="0"/>
    <n v="0"/>
    <n v="1389.33"/>
    <n v="452014.66"/>
    <n v="550560"/>
    <n v="1977834.5"/>
    <n v="5089774"/>
    <n v="0"/>
    <n v="0"/>
    <n v="0"/>
    <n v="0"/>
    <n v="6626.43"/>
    <n v="0"/>
    <n v="0"/>
    <n v="0"/>
    <n v="-56517120"/>
    <n v="597777152"/>
    <n v="514649088"/>
    <n v="82716904"/>
    <n v="411134.69"/>
    <n v="0"/>
    <n v="70785120"/>
    <n v="725079424"/>
    <n v="0"/>
    <n v="0"/>
    <n v="403.97"/>
    <n v="268.77"/>
    <n v="125.14"/>
    <n v="8.08"/>
    <n v="272.74"/>
    <n v="1464.08"/>
    <n v="0"/>
    <n v="0"/>
    <n v="0"/>
    <n v="1455.52"/>
    <n v="0"/>
    <n v="0"/>
    <n v="20967"/>
    <n v="0"/>
    <n v="0"/>
    <n v="0"/>
    <n v="0"/>
    <n v="2.44000006"/>
    <n v="0"/>
    <n v="0"/>
    <n v="2.44000006"/>
    <n v="10.10999966"/>
    <n v="0"/>
    <n v="0"/>
    <n v="10.10999966"/>
    <n v="0"/>
    <n v="2.93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668562272"/>
    <n v="0"/>
    <n v="597777152"/>
    <n v="70785120"/>
  </r>
  <r>
    <x v="38"/>
    <x v="2"/>
    <n v="2028"/>
    <x v="7"/>
    <n v="0"/>
    <n v="300"/>
    <n v="2.0407999999999999E-2"/>
    <n v="1980"/>
    <s v="2023_Plan"/>
    <s v="Emission Group 1"/>
    <s v="Base;2023BP"/>
    <s v="Base"/>
    <s v="Base"/>
    <s v="Base"/>
    <s v="ASG"/>
    <n v="42622"/>
    <n v="18076874"/>
    <n v="0"/>
    <n v="18208390"/>
    <n v="53655.6"/>
    <n v="0"/>
    <n v="0"/>
    <n v="186588.44"/>
    <n v="0"/>
    <n v="0"/>
    <n v="0"/>
    <n v="0"/>
    <n v="70"/>
    <n v="424902.06"/>
    <n v="550560"/>
    <n v="1833437.88"/>
    <n v="4844007.5"/>
    <n v="0"/>
    <n v="0"/>
    <n v="0"/>
    <n v="0"/>
    <n v="1468.74"/>
    <n v="0"/>
    <n v="0"/>
    <n v="0"/>
    <n v="447504640"/>
    <n v="604964096"/>
    <n v="520486208"/>
    <n v="84058712"/>
    <n v="419476.34"/>
    <n v="0"/>
    <n v="27276966"/>
    <n v="184736464"/>
    <n v="0"/>
    <n v="0"/>
    <n v="238.61"/>
    <n v="103.41"/>
    <n v="77.89"/>
    <n v="8.5399999999999991"/>
    <n v="154.51"/>
    <n v="508.37"/>
    <n v="0"/>
    <n v="0"/>
    <n v="0"/>
    <n v="990.07"/>
    <n v="0"/>
    <n v="0"/>
    <n v="20967"/>
    <n v="0"/>
    <n v="0"/>
    <n v="0"/>
    <n v="0"/>
    <n v="1.3666666700000001"/>
    <n v="0"/>
    <n v="0"/>
    <n v="1.3666666700000001"/>
    <n v="3.3966667699999999"/>
    <n v="0"/>
    <n v="0"/>
    <n v="3.3966667699999999"/>
    <n v="0"/>
    <n v="0.21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632241062"/>
    <n v="0"/>
    <n v="604964096"/>
    <n v="27276966"/>
  </r>
  <r>
    <x v="38"/>
    <x v="2"/>
    <n v="2028"/>
    <x v="8"/>
    <n v="0"/>
    <n v="300"/>
    <n v="2.0407999999999999E-2"/>
    <n v="1980"/>
    <s v="2023_Plan"/>
    <s v="Emission Group 1"/>
    <s v="Base;2023BP"/>
    <s v="Base"/>
    <s v="Base"/>
    <s v="Base"/>
    <s v="ASG"/>
    <n v="42622"/>
    <n v="15097853"/>
    <n v="0"/>
    <n v="15097436"/>
    <n v="2299.89"/>
    <n v="0"/>
    <n v="0"/>
    <n v="2054.21"/>
    <n v="0"/>
    <n v="0"/>
    <n v="0"/>
    <n v="0"/>
    <n v="5.33"/>
    <n v="370065.88"/>
    <n v="532800"/>
    <n v="2527991"/>
    <n v="5564982.5"/>
    <n v="0"/>
    <n v="0"/>
    <n v="0"/>
    <n v="0"/>
    <n v="149.56"/>
    <n v="0"/>
    <n v="0"/>
    <n v="0"/>
    <n v="492469856"/>
    <n v="493594656"/>
    <n v="423721440"/>
    <n v="69537192"/>
    <n v="335957.59"/>
    <n v="0"/>
    <n v="397385.63"/>
    <n v="1522181"/>
    <n v="0"/>
    <n v="0"/>
    <n v="110.24"/>
    <n v="124.03"/>
    <n v="20.71"/>
    <n v="3.67"/>
    <n v="56.86"/>
    <n v="172.78"/>
    <n v="0"/>
    <n v="0"/>
    <n v="0"/>
    <n v="741"/>
    <n v="0"/>
    <n v="0"/>
    <n v="20967"/>
    <n v="0"/>
    <n v="0"/>
    <n v="0"/>
    <n v="0"/>
    <n v="0.19333333"/>
    <n v="0"/>
    <n v="0"/>
    <n v="0.19333333"/>
    <n v="0.43666666999999998"/>
    <n v="0"/>
    <n v="0"/>
    <n v="0.43666666999999998"/>
    <n v="0"/>
    <n v="0.01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493992041.63"/>
    <n v="0"/>
    <n v="493594656"/>
    <n v="397385.63"/>
  </r>
  <r>
    <x v="38"/>
    <x v="2"/>
    <n v="2028"/>
    <x v="9"/>
    <n v="0"/>
    <n v="300"/>
    <n v="2.0407999999999999E-2"/>
    <n v="1980"/>
    <s v="2023_Plan"/>
    <s v="Emission Group 1"/>
    <s v="Base;2023BP"/>
    <s v="Base"/>
    <s v="Base"/>
    <s v="Base"/>
    <s v="ASG"/>
    <n v="42622"/>
    <n v="14416575"/>
    <n v="0"/>
    <n v="14416019"/>
    <n v="1708.58"/>
    <n v="0"/>
    <n v="0"/>
    <n v="1236.6500000000001"/>
    <n v="0"/>
    <n v="0"/>
    <n v="0"/>
    <n v="0"/>
    <n v="0.67"/>
    <n v="322731.31"/>
    <n v="550560"/>
    <n v="1198094.1299999999"/>
    <n v="3910275.5"/>
    <n v="0"/>
    <n v="0"/>
    <n v="0"/>
    <n v="0"/>
    <n v="23.47"/>
    <n v="0"/>
    <n v="0"/>
    <n v="0"/>
    <n v="468927552"/>
    <n v="468909312"/>
    <n v="401901952"/>
    <n v="66539764"/>
    <n v="467984.06"/>
    <n v="0"/>
    <n v="47455.77"/>
    <n v="29205.64"/>
    <n v="0"/>
    <n v="0"/>
    <n v="93.74"/>
    <n v="38.92"/>
    <n v="38.26"/>
    <n v="6.18"/>
    <n v="48.81"/>
    <n v="27.78"/>
    <n v="0"/>
    <n v="0"/>
    <n v="0"/>
    <n v="23.62"/>
    <n v="0"/>
    <n v="0"/>
    <n v="20967"/>
    <n v="0"/>
    <n v="0"/>
    <n v="0"/>
    <n v="0"/>
    <n v="4.3333330000000003E-2"/>
    <n v="0"/>
    <n v="0"/>
    <n v="4.3333330000000003E-2"/>
    <n v="7.3333330000000002E-2"/>
    <n v="0"/>
    <n v="0"/>
    <n v="7.3333330000000002E-2"/>
    <n v="0"/>
    <n v="0"/>
    <n v="0"/>
    <n v="0"/>
    <n v="0"/>
    <n v="0"/>
    <n v="0"/>
    <n v="0"/>
    <n v="0"/>
    <n v="0"/>
    <n v="6.62"/>
    <n v="0"/>
    <n v="0"/>
    <n v="0"/>
    <n v="0"/>
    <n v="740"/>
    <n v="740"/>
    <n v="1164"/>
    <n v="1422"/>
    <n v="0"/>
    <n v="0"/>
    <x v="0"/>
    <n v="0"/>
    <n v="0"/>
    <n v="0"/>
    <n v="0"/>
    <n v="468956767.76999998"/>
    <n v="0"/>
    <n v="468909312"/>
    <n v="47455.77"/>
  </r>
  <r>
    <x v="38"/>
    <x v="2"/>
    <n v="2028"/>
    <x v="10"/>
    <n v="0"/>
    <n v="300"/>
    <n v="2.0407999999999999E-2"/>
    <n v="1980"/>
    <s v="2023_Plan"/>
    <s v="Emission Group 1"/>
    <s v="Base;2023BP"/>
    <s v="Base"/>
    <s v="Base"/>
    <s v="Base"/>
    <s v="ASG"/>
    <n v="42622"/>
    <n v="15527368"/>
    <n v="0"/>
    <n v="15523837"/>
    <n v="4557.29"/>
    <n v="0"/>
    <n v="0"/>
    <n v="1116.79"/>
    <n v="0"/>
    <n v="0"/>
    <n v="0"/>
    <n v="0"/>
    <n v="9.33"/>
    <n v="235870.14"/>
    <n v="532800"/>
    <n v="1150287.75"/>
    <n v="3976464.75"/>
    <n v="0"/>
    <n v="0"/>
    <n v="0"/>
    <n v="0"/>
    <n v="42.75"/>
    <n v="0"/>
    <n v="0"/>
    <n v="0"/>
    <n v="506923168"/>
    <n v="506818784"/>
    <n v="434785888"/>
    <n v="71465720"/>
    <n v="567005.75"/>
    <n v="0"/>
    <n v="131489.89000000001"/>
    <n v="27098.37"/>
    <n v="0"/>
    <n v="0"/>
    <n v="75.569999999999993"/>
    <n v="39.56"/>
    <n v="25.61"/>
    <n v="3.74"/>
    <n v="32.51"/>
    <n v="28.85"/>
    <n v="0"/>
    <n v="0"/>
    <n v="0"/>
    <n v="24.26"/>
    <n v="0"/>
    <n v="0"/>
    <n v="20967"/>
    <n v="0"/>
    <n v="0"/>
    <n v="0"/>
    <n v="0"/>
    <n v="4.666667E-2"/>
    <n v="0"/>
    <n v="0"/>
    <n v="4.666667E-2"/>
    <n v="9.3333330000000006E-2"/>
    <n v="0"/>
    <n v="0"/>
    <n v="9.3333330000000006E-2"/>
    <n v="0"/>
    <n v="0.01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06950273.88999999"/>
    <n v="0"/>
    <n v="506818784"/>
    <n v="131489.89000000001"/>
  </r>
  <r>
    <x v="38"/>
    <x v="2"/>
    <n v="2028"/>
    <x v="11"/>
    <n v="0"/>
    <n v="300"/>
    <n v="2.0407999999999999E-2"/>
    <n v="1980"/>
    <s v="2023_Plan"/>
    <s v="Emission Group 1"/>
    <s v="Base;2023BP"/>
    <s v="Base"/>
    <s v="Base"/>
    <s v="Base"/>
    <s v="ASG"/>
    <n v="42622"/>
    <n v="18020312"/>
    <n v="0"/>
    <n v="17737082"/>
    <n v="306997.65999999997"/>
    <n v="0"/>
    <n v="0"/>
    <n v="23799.4"/>
    <n v="0"/>
    <n v="0"/>
    <n v="0"/>
    <n v="0"/>
    <n v="0"/>
    <n v="243265.38"/>
    <n v="550560"/>
    <n v="1254720.25"/>
    <n v="4901074"/>
    <n v="0"/>
    <n v="0"/>
    <n v="0"/>
    <n v="0"/>
    <n v="0"/>
    <n v="0"/>
    <n v="0"/>
    <n v="0"/>
    <n v="605854656"/>
    <n v="597194752"/>
    <n v="513951072"/>
    <n v="82651840"/>
    <n v="591492.68999999994"/>
    <n v="0"/>
    <n v="9303988"/>
    <n v="644090.18999999994"/>
    <n v="0"/>
    <n v="0"/>
    <n v="79.03"/>
    <n v="41.81"/>
    <n v="24.12"/>
    <n v="3.54"/>
    <n v="32.049999999999997"/>
    <n v="30.31"/>
    <n v="0"/>
    <n v="0"/>
    <n v="0"/>
    <n v="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606498740"/>
    <n v="0"/>
    <n v="597194752"/>
    <n v="9303988"/>
  </r>
  <r>
    <x v="38"/>
    <x v="3"/>
    <n v="2028"/>
    <x v="0"/>
    <n v="0"/>
    <n v="300"/>
    <n v="2.0407999999999999E-2"/>
    <n v="1980"/>
    <s v="2023_Plan"/>
    <s v="Emission Group 1"/>
    <s v="Base;2023BP"/>
    <s v="Base"/>
    <s v="Base"/>
    <s v="Base"/>
    <s v="ASG"/>
    <n v="42622"/>
    <n v="15545667"/>
    <n v="0"/>
    <n v="15329410"/>
    <n v="237891.58"/>
    <n v="0"/>
    <n v="0"/>
    <n v="21617.599999999999"/>
    <n v="0"/>
    <n v="0"/>
    <n v="0"/>
    <n v="0"/>
    <n v="0"/>
    <n v="9671.98"/>
    <n v="520800"/>
    <n v="1029176.88"/>
    <n v="4242180.5"/>
    <n v="0"/>
    <n v="0"/>
    <n v="0"/>
    <n v="0"/>
    <n v="0"/>
    <n v="0"/>
    <n v="0"/>
    <n v="0"/>
    <n v="325242368"/>
    <n v="319161088"/>
    <n v="261083088"/>
    <n v="57531228"/>
    <n v="546805.68999999994"/>
    <n v="0"/>
    <n v="6683992"/>
    <n v="602728.43999999994"/>
    <n v="0"/>
    <n v="0"/>
    <n v="54.27"/>
    <n v="40.369999999999997"/>
    <n v="10.69"/>
    <n v="1.3"/>
    <n v="12.24"/>
    <n v="28.1"/>
    <n v="0"/>
    <n v="0"/>
    <n v="0"/>
    <n v="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"/>
    <n v="0"/>
    <n v="0"/>
    <n v="0"/>
    <n v="0"/>
    <n v="700"/>
    <n v="700"/>
    <n v="1103"/>
    <n v="1347"/>
    <n v="0"/>
    <n v="0"/>
    <x v="0"/>
    <n v="0"/>
    <n v="0"/>
    <n v="0"/>
    <n v="0"/>
    <n v="325845080"/>
    <n v="0"/>
    <n v="319161088"/>
    <n v="6683992"/>
  </r>
  <r>
    <x v="38"/>
    <x v="3"/>
    <n v="2028"/>
    <x v="1"/>
    <n v="0"/>
    <n v="300"/>
    <n v="2.0407999999999999E-2"/>
    <n v="1980"/>
    <s v="2023_Plan"/>
    <s v="Emission Group 1"/>
    <s v="Base;2023BP"/>
    <s v="Base"/>
    <s v="Base"/>
    <s v="Base"/>
    <s v="ASG"/>
    <n v="42622"/>
    <n v="15032322"/>
    <n v="0"/>
    <n v="14868468"/>
    <n v="182494.5"/>
    <n v="0"/>
    <n v="0"/>
    <n v="18640.009999999998"/>
    <n v="0"/>
    <n v="0"/>
    <n v="0"/>
    <n v="0"/>
    <n v="0"/>
    <n v="9185.44"/>
    <n v="470400"/>
    <n v="963629.63"/>
    <n v="3520285.25"/>
    <n v="0"/>
    <n v="0"/>
    <n v="0"/>
    <n v="0"/>
    <n v="0"/>
    <n v="0"/>
    <n v="0"/>
    <n v="0"/>
    <n v="335809440"/>
    <n v="331182816"/>
    <n v="273828864"/>
    <n v="56943636"/>
    <n v="410536.81"/>
    <n v="0"/>
    <n v="5322768.5"/>
    <n v="696159.88"/>
    <n v="0"/>
    <n v="0"/>
    <n v="79.17"/>
    <n v="41.54"/>
    <n v="26.36"/>
    <n v="3.03"/>
    <n v="31.75"/>
    <n v="29.17"/>
    <n v="0"/>
    <n v="0"/>
    <n v="0"/>
    <n v="3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7"/>
    <n v="0"/>
    <n v="0"/>
    <n v="0"/>
    <n v="0"/>
    <n v="700"/>
    <n v="700"/>
    <n v="1103"/>
    <n v="1347"/>
    <n v="0"/>
    <n v="0"/>
    <x v="0"/>
    <n v="0"/>
    <n v="0"/>
    <n v="0"/>
    <n v="0"/>
    <n v="336505584.5"/>
    <n v="0"/>
    <n v="331182816"/>
    <n v="5322768.5"/>
  </r>
  <r>
    <x v="38"/>
    <x v="3"/>
    <n v="2028"/>
    <x v="2"/>
    <n v="0"/>
    <n v="300"/>
    <n v="2.0407999999999999E-2"/>
    <n v="1980"/>
    <s v="2023_Plan"/>
    <s v="Emission Group 1"/>
    <s v="Base;2023BP"/>
    <s v="Base"/>
    <s v="Base"/>
    <s v="Base"/>
    <s v="ASG"/>
    <n v="42622"/>
    <n v="13642739"/>
    <n v="0"/>
    <n v="13635939"/>
    <n v="6709.52"/>
    <n v="0"/>
    <n v="0"/>
    <n v="650.16999999999996"/>
    <n v="0"/>
    <n v="0"/>
    <n v="0"/>
    <n v="0"/>
    <n v="204"/>
    <n v="13445.07"/>
    <n v="520800"/>
    <n v="1105253.1299999999"/>
    <n v="3402352.25"/>
    <n v="0"/>
    <n v="0"/>
    <n v="0"/>
    <n v="39.14"/>
    <n v="684.07"/>
    <n v="0"/>
    <n v="0"/>
    <n v="0"/>
    <n v="277068384"/>
    <n v="276874752"/>
    <n v="227161984"/>
    <n v="49361908"/>
    <n v="351092.69"/>
    <n v="0"/>
    <n v="223878.7"/>
    <n v="30251.81"/>
    <n v="0"/>
    <n v="0"/>
    <n v="135.72"/>
    <n v="63.05"/>
    <n v="53.92"/>
    <n v="3.87"/>
    <n v="67.97"/>
    <n v="33.369999999999997"/>
    <n v="0"/>
    <n v="0"/>
    <n v="0"/>
    <n v="46.53"/>
    <n v="0"/>
    <n v="69.89"/>
    <n v="20967"/>
    <n v="0"/>
    <n v="0"/>
    <n v="0"/>
    <n v="0"/>
    <n v="0.54000002000000003"/>
    <n v="2.666667E-2"/>
    <n v="0"/>
    <n v="0.53666669"/>
    <n v="1.4566667099999999"/>
    <n v="7.6666670000000006E-2"/>
    <n v="0"/>
    <n v="1.38"/>
    <n v="0.01"/>
    <n v="0.31"/>
    <n v="0"/>
    <n v="0"/>
    <n v="0"/>
    <n v="0"/>
    <n v="0"/>
    <n v="0"/>
    <n v="0.06"/>
    <n v="0.06"/>
    <n v="4.95"/>
    <n v="0.03"/>
    <n v="0"/>
    <n v="0"/>
    <n v="0"/>
    <n v="700"/>
    <n v="700"/>
    <n v="1103"/>
    <n v="1347"/>
    <n v="0"/>
    <n v="0"/>
    <x v="0"/>
    <n v="5.4421340136000002E-4"/>
    <n v="5.4421340136E-3"/>
    <n v="0.79876912"/>
    <n v="1.56461340136E-3"/>
    <n v="277919279.07999998"/>
    <n v="820648.38"/>
    <n v="276874752"/>
    <n v="223878.7"/>
  </r>
  <r>
    <x v="38"/>
    <x v="3"/>
    <n v="2028"/>
    <x v="3"/>
    <n v="0"/>
    <n v="300"/>
    <n v="2.0407999999999999E-2"/>
    <n v="1980"/>
    <s v="2023_Plan"/>
    <s v="Emission Group 1"/>
    <s v="Base;2023BP"/>
    <s v="Base"/>
    <s v="Base"/>
    <s v="Base"/>
    <s v="ASG"/>
    <n v="42622"/>
    <n v="11714893"/>
    <n v="0"/>
    <n v="11709814"/>
    <n v="5270.5"/>
    <n v="0"/>
    <n v="0"/>
    <n v="169.3"/>
    <n v="0"/>
    <n v="0"/>
    <n v="0"/>
    <n v="0"/>
    <n v="0"/>
    <n v="13251.84"/>
    <n v="504000"/>
    <n v="953045.13"/>
    <n v="2921200.75"/>
    <n v="0"/>
    <n v="0"/>
    <n v="0"/>
    <n v="0"/>
    <n v="19.82"/>
    <n v="0"/>
    <n v="0"/>
    <n v="0"/>
    <n v="242567120"/>
    <n v="242438368"/>
    <n v="200539792"/>
    <n v="41564332"/>
    <n v="334280.65999999997"/>
    <n v="0"/>
    <n v="133480.35999999999"/>
    <n v="4741.41"/>
    <n v="0"/>
    <n v="0"/>
    <n v="82.15"/>
    <n v="38.56"/>
    <n v="36.909999999999997"/>
    <n v="5.67"/>
    <n v="40.950000000000003"/>
    <n v="25.33"/>
    <n v="0"/>
    <n v="0"/>
    <n v="0"/>
    <n v="28.01"/>
    <n v="0"/>
    <n v="0"/>
    <n v="20967"/>
    <n v="0"/>
    <n v="0"/>
    <n v="0"/>
    <n v="0"/>
    <n v="0.04"/>
    <n v="0"/>
    <n v="0"/>
    <n v="0.04"/>
    <n v="9.6666660000000001E-2"/>
    <n v="0"/>
    <n v="0"/>
    <n v="9.6666660000000001E-2"/>
    <n v="0"/>
    <n v="0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242571848.36000001"/>
    <n v="0"/>
    <n v="242438368"/>
    <n v="133480.35999999999"/>
  </r>
  <r>
    <x v="38"/>
    <x v="3"/>
    <n v="2028"/>
    <x v="4"/>
    <n v="0"/>
    <n v="300"/>
    <n v="2.0407999999999999E-2"/>
    <n v="1980"/>
    <s v="2023_Plan"/>
    <s v="Emission Group 1"/>
    <s v="Base;2023BP"/>
    <s v="Base"/>
    <s v="Base"/>
    <s v="Base"/>
    <s v="ASG"/>
    <n v="42622"/>
    <n v="12854585"/>
    <n v="0"/>
    <n v="12847414"/>
    <n v="8181.76"/>
    <n v="0"/>
    <n v="0"/>
    <n v="1025.5999999999999"/>
    <n v="0"/>
    <n v="0"/>
    <n v="0"/>
    <n v="0"/>
    <n v="0"/>
    <n v="15948.9"/>
    <n v="520800"/>
    <n v="1216874.1299999999"/>
    <n v="3397441.5"/>
    <n v="0"/>
    <n v="0"/>
    <n v="0"/>
    <n v="0"/>
    <n v="44.03"/>
    <n v="0"/>
    <n v="0"/>
    <n v="0"/>
    <n v="251166528"/>
    <n v="251155712"/>
    <n v="203304336"/>
    <n v="47493932"/>
    <n v="357401"/>
    <n v="0"/>
    <n v="212638.81"/>
    <n v="201825.22"/>
    <n v="0"/>
    <n v="0"/>
    <n v="82.66"/>
    <n v="38.53"/>
    <n v="29.84"/>
    <n v="4.9400000000000004"/>
    <n v="40.31"/>
    <n v="25.99"/>
    <n v="0"/>
    <n v="0"/>
    <n v="0"/>
    <n v="196.79"/>
    <n v="0"/>
    <n v="0"/>
    <n v="20967"/>
    <n v="0"/>
    <n v="0"/>
    <n v="0"/>
    <n v="0"/>
    <n v="5.3333329999999998E-2"/>
    <n v="0"/>
    <n v="0"/>
    <n v="5.3333329999999998E-2"/>
    <n v="0.13"/>
    <n v="0"/>
    <n v="0"/>
    <n v="0.13"/>
    <n v="0"/>
    <n v="0"/>
    <n v="0"/>
    <n v="0"/>
    <n v="0"/>
    <n v="0"/>
    <n v="0"/>
    <n v="0"/>
    <n v="0"/>
    <n v="0"/>
    <n v="4.41"/>
    <n v="0"/>
    <n v="0"/>
    <n v="0"/>
    <n v="0"/>
    <n v="700"/>
    <n v="700"/>
    <n v="1103"/>
    <n v="1347"/>
    <n v="0"/>
    <n v="0"/>
    <x v="0"/>
    <n v="0"/>
    <n v="0"/>
    <n v="0"/>
    <n v="0"/>
    <n v="251368350.81"/>
    <n v="0"/>
    <n v="251155712"/>
    <n v="212638.81"/>
  </r>
  <r>
    <x v="38"/>
    <x v="3"/>
    <n v="2028"/>
    <x v="5"/>
    <n v="0"/>
    <n v="300"/>
    <n v="2.0407999999999999E-2"/>
    <n v="1980"/>
    <s v="2023_Plan"/>
    <s v="Emission Group 1"/>
    <s v="Base;2023BP"/>
    <s v="Base"/>
    <s v="Base"/>
    <s v="Base"/>
    <s v="ASG"/>
    <n v="42622"/>
    <n v="14535666"/>
    <n v="0"/>
    <n v="14426991"/>
    <n v="137198.76999999999"/>
    <n v="0"/>
    <n v="0"/>
    <n v="28559.94"/>
    <n v="0"/>
    <n v="0"/>
    <n v="0"/>
    <n v="0"/>
    <n v="0"/>
    <n v="16289.3"/>
    <n v="504000"/>
    <n v="1291539.75"/>
    <n v="3949081.5"/>
    <n v="0"/>
    <n v="0"/>
    <n v="0"/>
    <n v="0"/>
    <n v="2.27"/>
    <n v="0"/>
    <n v="0"/>
    <n v="0"/>
    <n v="309770592"/>
    <n v="306458720"/>
    <n v="251892016"/>
    <n v="54146052"/>
    <n v="420661.66"/>
    <n v="0"/>
    <n v="4496334.5"/>
    <n v="1184433.3799999999"/>
    <n v="0"/>
    <n v="0"/>
    <n v="73.86"/>
    <n v="43.07"/>
    <n v="18.579999999999998"/>
    <n v="3.26"/>
    <n v="26.75"/>
    <n v="32.770000000000003"/>
    <n v="0"/>
    <n v="0"/>
    <n v="0"/>
    <n v="41.47"/>
    <n v="0"/>
    <n v="0"/>
    <n v="20967"/>
    <n v="0"/>
    <n v="0"/>
    <n v="0"/>
    <n v="0"/>
    <n v="6.6666700000000004E-3"/>
    <n v="0"/>
    <n v="0"/>
    <n v="6.6666700000000004E-3"/>
    <n v="1.3333329999999999E-2"/>
    <n v="0"/>
    <n v="0"/>
    <n v="1.3333329999999999E-2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10955054.5"/>
    <n v="0"/>
    <n v="306458720"/>
    <n v="4496334.5"/>
  </r>
  <r>
    <x v="38"/>
    <x v="3"/>
    <n v="2028"/>
    <x v="6"/>
    <n v="0"/>
    <n v="300"/>
    <n v="2.0407999999999999E-2"/>
    <n v="1980"/>
    <s v="2023_Plan"/>
    <s v="Emission Group 1"/>
    <s v="Base;2023BP"/>
    <s v="Base"/>
    <s v="Base"/>
    <s v="Base"/>
    <s v="ASG"/>
    <n v="42622"/>
    <n v="17761438"/>
    <n v="0"/>
    <n v="17376768"/>
    <n v="401262.53"/>
    <n v="0"/>
    <n v="0"/>
    <n v="29079.21"/>
    <n v="0"/>
    <n v="0"/>
    <n v="0"/>
    <n v="0"/>
    <n v="4587.33"/>
    <n v="17899.740000000002"/>
    <n v="520800"/>
    <n v="1177781.25"/>
    <n v="3399030.25"/>
    <n v="0"/>
    <n v="0"/>
    <n v="0"/>
    <n v="1490.3"/>
    <n v="10333.280000000001"/>
    <n v="650.29999999999995"/>
    <n v="0"/>
    <n v="0"/>
    <n v="1018541248"/>
    <n v="424666400"/>
    <n v="356530016"/>
    <n v="67671144"/>
    <n v="465381.66"/>
    <n v="0"/>
    <n v="634599168"/>
    <n v="40724312"/>
    <n v="0"/>
    <n v="0"/>
    <n v="659.97"/>
    <n v="767.63"/>
    <n v="328.08"/>
    <n v="13.3"/>
    <n v="452.8"/>
    <n v="1581.51"/>
    <n v="0"/>
    <n v="0"/>
    <n v="0"/>
    <n v="1400.46"/>
    <n v="0"/>
    <n v="69.89"/>
    <n v="20967"/>
    <n v="20967"/>
    <n v="0"/>
    <n v="0"/>
    <n v="0"/>
    <n v="4.7133331299999996"/>
    <n v="0.75"/>
    <n v="0.64333331999999999"/>
    <n v="4.7100000399999997"/>
    <n v="19.67333412"/>
    <n v="2.1766667399999999"/>
    <n v="0.74000001000000004"/>
    <n v="16.75666618"/>
    <n v="0.28999999999999998"/>
    <n v="5.96"/>
    <n v="0"/>
    <n v="0"/>
    <n v="0"/>
    <n v="0"/>
    <n v="0"/>
    <n v="0"/>
    <n v="0"/>
    <n v="0"/>
    <n v="4.55"/>
    <n v="0.56000000000000005"/>
    <n v="0"/>
    <n v="0"/>
    <n v="0"/>
    <n v="700"/>
    <n v="700"/>
    <n v="1103"/>
    <n v="1347"/>
    <n v="0"/>
    <n v="0"/>
    <x v="0"/>
    <n v="1.5306E-2"/>
    <n v="0.15306"/>
    <n v="30.414042399999996"/>
    <n v="4.4421414829919993E-2"/>
    <n v="1090512688.0999999"/>
    <n v="31247120.099999998"/>
    <n v="424666400"/>
    <n v="634599168"/>
  </r>
  <r>
    <x v="38"/>
    <x v="3"/>
    <n v="2028"/>
    <x v="7"/>
    <n v="0"/>
    <n v="300"/>
    <n v="2.0407999999999999E-2"/>
    <n v="1980"/>
    <s v="2023_Plan"/>
    <s v="Emission Group 1"/>
    <s v="Base;2023BP"/>
    <s v="Base"/>
    <s v="Base"/>
    <s v="Base"/>
    <s v="ASG"/>
    <n v="42622"/>
    <n v="17154100"/>
    <n v="0"/>
    <n v="16974720"/>
    <n v="204290.86"/>
    <n v="0"/>
    <n v="0"/>
    <n v="26368.39"/>
    <n v="0"/>
    <n v="0"/>
    <n v="0"/>
    <n v="0"/>
    <n v="49.33"/>
    <n v="16986.86"/>
    <n v="520800"/>
    <n v="1223335.1299999999"/>
    <n v="3696169.75"/>
    <n v="0"/>
    <n v="0"/>
    <n v="0"/>
    <n v="0"/>
    <n v="1507.46"/>
    <n v="9.56"/>
    <n v="0"/>
    <n v="0"/>
    <n v="471184992"/>
    <n v="404472832"/>
    <n v="337938272"/>
    <n v="66051248"/>
    <n v="483169.5"/>
    <n v="0"/>
    <n v="95606392"/>
    <n v="28894252"/>
    <n v="0"/>
    <n v="0"/>
    <n v="214.45"/>
    <n v="198.61"/>
    <n v="93.92"/>
    <n v="7.08"/>
    <n v="131.06"/>
    <n v="467.99"/>
    <n v="0"/>
    <n v="0"/>
    <n v="0"/>
    <n v="1095.79"/>
    <n v="0"/>
    <n v="0"/>
    <n v="20967"/>
    <n v="20967"/>
    <n v="0"/>
    <n v="0"/>
    <n v="0"/>
    <n v="1.5099999900000001"/>
    <n v="0"/>
    <n v="1.3333329999999999E-2"/>
    <n v="1.5099999900000001"/>
    <n v="3.9300000700000002"/>
    <n v="0"/>
    <n v="1.3333329999999999E-2"/>
    <n v="3.9166667500000001"/>
    <n v="0"/>
    <n v="0.17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500079224"/>
    <n v="0"/>
    <n v="404472832"/>
    <n v="95606392"/>
  </r>
  <r>
    <x v="38"/>
    <x v="3"/>
    <n v="2028"/>
    <x v="8"/>
    <n v="0"/>
    <n v="300"/>
    <n v="2.0407999999999999E-2"/>
    <n v="1980"/>
    <s v="2023_Plan"/>
    <s v="Emission Group 1"/>
    <s v="Base;2023BP"/>
    <s v="Base"/>
    <s v="Base"/>
    <s v="Base"/>
    <s v="ASG"/>
    <n v="42622"/>
    <n v="14090955"/>
    <n v="0"/>
    <n v="14089103"/>
    <n v="3318.87"/>
    <n v="0"/>
    <n v="0"/>
    <n v="1730.63"/>
    <n v="0"/>
    <n v="0"/>
    <n v="0"/>
    <n v="0"/>
    <n v="37.33"/>
    <n v="15183.21"/>
    <n v="504000"/>
    <n v="2384475"/>
    <n v="5301491.5"/>
    <n v="0"/>
    <n v="0"/>
    <n v="0"/>
    <n v="1.89"/>
    <n v="221.51"/>
    <n v="3.33"/>
    <n v="0"/>
    <n v="0"/>
    <n v="311186496"/>
    <n v="311400512"/>
    <n v="256596944"/>
    <n v="54530212"/>
    <n v="273274.46999999997"/>
    <n v="0"/>
    <n v="471767.75"/>
    <n v="685798.5"/>
    <n v="0"/>
    <n v="0"/>
    <n v="81.53"/>
    <n v="51.51"/>
    <n v="12.89"/>
    <n v="1.41"/>
    <n v="31.55"/>
    <n v="142.15"/>
    <n v="0"/>
    <n v="0"/>
    <n v="0"/>
    <n v="396.27"/>
    <n v="0"/>
    <n v="69.89"/>
    <n v="20967"/>
    <n v="20967"/>
    <n v="0"/>
    <n v="0"/>
    <n v="0"/>
    <n v="0.19"/>
    <n v="3.3333299999999998E-3"/>
    <n v="0"/>
    <n v="0.19"/>
    <n v="0.41999998999999999"/>
    <n v="6.6666700000000004E-3"/>
    <n v="0"/>
    <n v="0.41333333"/>
    <n v="0"/>
    <n v="7.0000000000000007E-2"/>
    <n v="0"/>
    <n v="0"/>
    <n v="0"/>
    <n v="0"/>
    <n v="0"/>
    <n v="0"/>
    <n v="0.04"/>
    <n v="0.09"/>
    <n v="4.7300000000000004"/>
    <n v="0"/>
    <n v="0"/>
    <n v="0"/>
    <n v="0"/>
    <n v="700"/>
    <n v="700"/>
    <n v="1103"/>
    <n v="1347"/>
    <n v="0"/>
    <n v="0"/>
    <x v="0"/>
    <n v="6.8026598639999987E-5"/>
    <n v="6.8026598639999987E-4"/>
    <n v="3.8571119999999993E-2"/>
    <n v="1.3605340136E-4"/>
    <n v="311911907.38"/>
    <n v="39627.629999999997"/>
    <n v="311400512"/>
    <n v="471767.75"/>
  </r>
  <r>
    <x v="38"/>
    <x v="3"/>
    <n v="2028"/>
    <x v="9"/>
    <n v="0"/>
    <n v="300"/>
    <n v="2.0407999999999999E-2"/>
    <n v="1980"/>
    <s v="2023_Plan"/>
    <s v="Emission Group 1"/>
    <s v="Base;2023BP"/>
    <s v="Base"/>
    <s v="Base"/>
    <s v="Base"/>
    <s v="ASG"/>
    <n v="42622"/>
    <n v="12119567"/>
    <n v="0"/>
    <n v="12112588"/>
    <n v="7067.31"/>
    <n v="0"/>
    <n v="0"/>
    <n v="100.46"/>
    <n v="0"/>
    <n v="0"/>
    <n v="0"/>
    <n v="0"/>
    <n v="0"/>
    <n v="12890.2"/>
    <n v="520800"/>
    <n v="975910"/>
    <n v="3034736.25"/>
    <n v="0"/>
    <n v="0"/>
    <n v="0"/>
    <n v="0"/>
    <n v="32.630000000000003"/>
    <n v="0"/>
    <n v="0"/>
    <n v="0"/>
    <n v="254894368"/>
    <n v="254712784"/>
    <n v="209142160"/>
    <n v="45214556"/>
    <n v="356219.94"/>
    <n v="0"/>
    <n v="184430.14"/>
    <n v="2841.96"/>
    <n v="0"/>
    <n v="0"/>
    <n v="88.45"/>
    <n v="39.19"/>
    <n v="41.66"/>
    <n v="6.14"/>
    <n v="45.96"/>
    <n v="26.1"/>
    <n v="0"/>
    <n v="0"/>
    <n v="0"/>
    <n v="28.29"/>
    <n v="0"/>
    <n v="0"/>
    <n v="20967"/>
    <n v="0"/>
    <n v="0"/>
    <n v="0"/>
    <n v="0"/>
    <n v="0.06"/>
    <n v="0"/>
    <n v="0"/>
    <n v="0.06"/>
    <n v="0.12333333"/>
    <n v="0"/>
    <n v="0"/>
    <n v="0.12333333"/>
    <n v="0"/>
    <n v="0"/>
    <n v="0"/>
    <n v="0"/>
    <n v="0"/>
    <n v="0"/>
    <n v="0"/>
    <n v="0"/>
    <n v="0"/>
    <n v="0"/>
    <n v="4.97"/>
    <n v="0"/>
    <n v="0"/>
    <n v="0"/>
    <n v="0"/>
    <n v="700"/>
    <n v="700"/>
    <n v="1103"/>
    <n v="1347"/>
    <n v="0"/>
    <n v="0"/>
    <x v="0"/>
    <n v="0"/>
    <n v="0"/>
    <n v="0"/>
    <n v="0"/>
    <n v="254897214.13999999"/>
    <n v="0"/>
    <n v="254712784"/>
    <n v="184430.14"/>
  </r>
  <r>
    <x v="38"/>
    <x v="3"/>
    <n v="2028"/>
    <x v="10"/>
    <n v="0"/>
    <n v="300"/>
    <n v="2.0407999999999999E-2"/>
    <n v="1980"/>
    <s v="2023_Plan"/>
    <s v="Emission Group 1"/>
    <s v="Base;2023BP"/>
    <s v="Base"/>
    <s v="Base"/>
    <s v="Base"/>
    <s v="ASG"/>
    <n v="42622"/>
    <n v="12777732"/>
    <n v="0"/>
    <n v="12770570"/>
    <n v="7341.16"/>
    <n v="0"/>
    <n v="0"/>
    <n v="182.31"/>
    <n v="0"/>
    <n v="0"/>
    <n v="0"/>
    <n v="0"/>
    <n v="0.67"/>
    <n v="10139.629999999999"/>
    <n v="504000"/>
    <n v="978504.44"/>
    <n v="3282922"/>
    <n v="0"/>
    <n v="0"/>
    <n v="0"/>
    <n v="0"/>
    <n v="24.29"/>
    <n v="0"/>
    <n v="0"/>
    <n v="0"/>
    <n v="249183424"/>
    <n v="248993680"/>
    <n v="200971088"/>
    <n v="47546540"/>
    <n v="476130.13"/>
    <n v="0"/>
    <n v="194774.84"/>
    <n v="5021.83"/>
    <n v="0"/>
    <n v="0"/>
    <n v="72.489999999999995"/>
    <n v="39.72"/>
    <n v="27.04"/>
    <n v="3.08"/>
    <n v="30.93"/>
    <n v="26.53"/>
    <n v="0"/>
    <n v="0"/>
    <n v="0"/>
    <n v="27.55"/>
    <n v="0"/>
    <n v="0"/>
    <n v="20967"/>
    <n v="0"/>
    <n v="0"/>
    <n v="0"/>
    <n v="0"/>
    <n v="4.3333330000000003E-2"/>
    <n v="0"/>
    <n v="0"/>
    <n v="4.3333330000000003E-2"/>
    <n v="6.6666669999999997E-2"/>
    <n v="0"/>
    <n v="0"/>
    <n v="6.6666669999999997E-2"/>
    <n v="0"/>
    <n v="0"/>
    <n v="0"/>
    <n v="0"/>
    <n v="0"/>
    <n v="0"/>
    <n v="0"/>
    <n v="0"/>
    <n v="0"/>
    <n v="0"/>
    <n v="4.38"/>
    <n v="0"/>
    <n v="0"/>
    <n v="0"/>
    <n v="0"/>
    <n v="700"/>
    <n v="700"/>
    <n v="1103"/>
    <n v="1347"/>
    <n v="0"/>
    <n v="0"/>
    <x v="0"/>
    <n v="0"/>
    <n v="0"/>
    <n v="0"/>
    <n v="0"/>
    <n v="249188454.84"/>
    <n v="0"/>
    <n v="248993680"/>
    <n v="194774.84"/>
  </r>
  <r>
    <x v="38"/>
    <x v="3"/>
    <n v="2028"/>
    <x v="11"/>
    <n v="0"/>
    <n v="300"/>
    <n v="2.0407999999999999E-2"/>
    <n v="1980"/>
    <s v="2023_Plan"/>
    <s v="Emission Group 1"/>
    <s v="Base;2023BP"/>
    <s v="Base"/>
    <s v="Base"/>
    <s v="Base"/>
    <s v="ASG"/>
    <n v="42622"/>
    <n v="14854146"/>
    <n v="0"/>
    <n v="14659417"/>
    <n v="215608.11"/>
    <n v="0"/>
    <n v="0"/>
    <n v="20870.96"/>
    <n v="0"/>
    <n v="0"/>
    <n v="0"/>
    <n v="0"/>
    <n v="0"/>
    <n v="10354.4"/>
    <n v="520800"/>
    <n v="1165373.3799999999"/>
    <n v="4243683.5"/>
    <n v="0"/>
    <n v="0"/>
    <n v="0"/>
    <n v="0"/>
    <n v="0"/>
    <n v="0"/>
    <n v="0"/>
    <n v="0"/>
    <n v="303912896"/>
    <n v="298584128"/>
    <n v="243192112"/>
    <n v="54956968"/>
    <n v="435111.53"/>
    <n v="0"/>
    <n v="5975322.5"/>
    <n v="646566.63"/>
    <n v="0"/>
    <n v="0"/>
    <n v="61.29"/>
    <n v="39.89"/>
    <n v="14.17"/>
    <n v="1.91"/>
    <n v="18.18"/>
    <n v="27.71"/>
    <n v="0"/>
    <n v="0"/>
    <n v="0"/>
    <n v="3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304559450.5"/>
    <n v="0"/>
    <n v="298584128"/>
    <n v="5975322.5"/>
  </r>
  <r>
    <x v="39"/>
    <x v="0"/>
    <n v="2028"/>
    <x v="0"/>
    <n v="0"/>
    <n v="300"/>
    <n v="2.0407999999999999E-2"/>
    <n v="1981"/>
    <s v="2023_Plan"/>
    <s v="Emission Group 1"/>
    <s v="Base;2023BP"/>
    <s v="Base"/>
    <s v="Base"/>
    <s v="Base"/>
    <s v="ASG"/>
    <n v="42622"/>
    <n v="3279044.25"/>
    <n v="0"/>
    <n v="3367360.75"/>
    <n v="5215.12"/>
    <n v="0"/>
    <n v="0"/>
    <n v="93522.57"/>
    <n v="0"/>
    <n v="0"/>
    <n v="28075.5"/>
    <n v="0"/>
    <n v="0.24"/>
    <n v="31645.15"/>
    <n v="111600"/>
    <n v="242627.77"/>
    <n v="799035"/>
    <n v="0"/>
    <n v="0"/>
    <n v="3.68"/>
    <n v="0"/>
    <n v="0.63"/>
    <n v="0"/>
    <n v="0"/>
    <n v="0"/>
    <n v="115596032"/>
    <n v="118238792"/>
    <n v="108593568"/>
    <n v="9160725"/>
    <n v="484604.22"/>
    <n v="0"/>
    <n v="169933.78"/>
    <n v="2812693.25"/>
    <n v="0"/>
    <n v="0"/>
    <n v="43.37"/>
    <n v="40.39"/>
    <n v="2.78"/>
    <n v="0.72"/>
    <n v="4.99"/>
    <n v="32.58"/>
    <n v="0"/>
    <n v="0"/>
    <n v="0"/>
    <n v="30.08"/>
    <n v="0"/>
    <n v="0"/>
    <n v="20967"/>
    <n v="0"/>
    <n v="0"/>
    <n v="0"/>
    <n v="4183.2"/>
    <n v="6.6666700000000004E-3"/>
    <n v="0"/>
    <n v="0"/>
    <n v="6.6666700000000004E-3"/>
    <n v="0.01"/>
    <n v="0"/>
    <n v="0"/>
    <n v="0.01"/>
    <n v="0"/>
    <n v="0"/>
    <n v="0"/>
    <n v="0"/>
    <n v="0"/>
    <n v="0"/>
    <n v="0.03"/>
    <n v="0.05"/>
    <n v="0"/>
    <n v="0.01"/>
    <n v="10.36"/>
    <n v="0"/>
    <n v="0"/>
    <n v="0"/>
    <n v="0"/>
    <n v="150"/>
    <n v="150"/>
    <n v="101"/>
    <n v="344"/>
    <n v="100"/>
    <n v="0"/>
    <x v="0"/>
    <n v="0"/>
    <n v="0"/>
    <n v="0"/>
    <n v="0"/>
    <n v="118408725.78"/>
    <n v="0"/>
    <n v="118238792"/>
    <n v="169933.78"/>
  </r>
  <r>
    <x v="39"/>
    <x v="0"/>
    <n v="2028"/>
    <x v="1"/>
    <n v="0"/>
    <n v="300"/>
    <n v="2.0407999999999999E-2"/>
    <n v="1981"/>
    <s v="2023_Plan"/>
    <s v="Emission Group 1"/>
    <s v="Base;2023BP"/>
    <s v="Base"/>
    <s v="Base"/>
    <s v="Base"/>
    <s v="ASG"/>
    <n v="42622"/>
    <n v="2771067"/>
    <n v="0"/>
    <n v="2825115"/>
    <n v="5710.3"/>
    <n v="0"/>
    <n v="0"/>
    <n v="59770.35"/>
    <n v="0"/>
    <n v="0"/>
    <n v="23523.86"/>
    <n v="0"/>
    <n v="0"/>
    <n v="34225.03"/>
    <n v="100800"/>
    <n v="230466.23"/>
    <n v="737969.94"/>
    <n v="0"/>
    <n v="0"/>
    <n v="0"/>
    <n v="0"/>
    <n v="0"/>
    <n v="0"/>
    <n v="0"/>
    <n v="0"/>
    <n v="96842264"/>
    <n v="98414472"/>
    <n v="90314312"/>
    <n v="7706874"/>
    <n v="393255.81"/>
    <n v="0"/>
    <n v="170281.67"/>
    <n v="1742490.38"/>
    <n v="0"/>
    <n v="0"/>
    <n v="40.06"/>
    <n v="39.82"/>
    <n v="1.69"/>
    <n v="0.43"/>
    <n v="2.86"/>
    <n v="29.82"/>
    <n v="0"/>
    <n v="0"/>
    <n v="0"/>
    <n v="2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3.25"/>
    <n v="0"/>
    <n v="0"/>
    <n v="0"/>
    <n v="0"/>
    <n v="150"/>
    <n v="150"/>
    <n v="101"/>
    <n v="344"/>
    <n v="100"/>
    <n v="0"/>
    <x v="0"/>
    <n v="0"/>
    <n v="0"/>
    <n v="0"/>
    <n v="0"/>
    <n v="98584753.670000002"/>
    <n v="0"/>
    <n v="98414472"/>
    <n v="170281.67"/>
  </r>
  <r>
    <x v="39"/>
    <x v="0"/>
    <n v="2028"/>
    <x v="2"/>
    <n v="0"/>
    <n v="300"/>
    <n v="2.0407999999999999E-2"/>
    <n v="1981"/>
    <s v="2023_Plan"/>
    <s v="Emission Group 1"/>
    <s v="Base;2023BP"/>
    <s v="Base"/>
    <s v="Base"/>
    <s v="Base"/>
    <s v="ASG"/>
    <n v="42622"/>
    <n v="2755329"/>
    <n v="0"/>
    <n v="2759987.75"/>
    <n v="313.18"/>
    <n v="0"/>
    <n v="0"/>
    <n v="4969.38"/>
    <n v="0"/>
    <n v="0"/>
    <n v="27453.51"/>
    <n v="0"/>
    <n v="0"/>
    <n v="45815.29"/>
    <n v="111600"/>
    <n v="260470.77"/>
    <n v="783114.63"/>
    <n v="0"/>
    <n v="0"/>
    <n v="0"/>
    <n v="0"/>
    <n v="0"/>
    <n v="0"/>
    <n v="0"/>
    <n v="0"/>
    <n v="93009096"/>
    <n v="93143208"/>
    <n v="85210688"/>
    <n v="7615599"/>
    <n v="316971.71999999997"/>
    <n v="0"/>
    <n v="9502.02"/>
    <n v="143619.29999999999"/>
    <n v="0"/>
    <n v="0"/>
    <n v="36.28"/>
    <n v="36.700000000000003"/>
    <n v="0.99"/>
    <n v="0.13"/>
    <n v="1.46"/>
    <n v="30.34"/>
    <n v="0"/>
    <n v="0"/>
    <n v="0"/>
    <n v="2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5"/>
    <n v="3.14"/>
    <n v="0"/>
    <n v="0"/>
    <n v="0"/>
    <n v="0"/>
    <n v="150"/>
    <n v="150"/>
    <n v="101"/>
    <n v="344"/>
    <n v="100"/>
    <n v="0"/>
    <x v="0"/>
    <n v="0"/>
    <n v="0"/>
    <n v="0"/>
    <n v="0"/>
    <n v="93152710.019999996"/>
    <n v="0"/>
    <n v="93143208"/>
    <n v="9502.02"/>
  </r>
  <r>
    <x v="39"/>
    <x v="0"/>
    <n v="2028"/>
    <x v="3"/>
    <n v="0"/>
    <n v="300"/>
    <n v="2.0407999999999999E-2"/>
    <n v="1981"/>
    <s v="2023_Plan"/>
    <s v="Emission Group 1"/>
    <s v="Base;2023BP"/>
    <s v="Base"/>
    <s v="Base"/>
    <s v="Base"/>
    <s v="ASG"/>
    <n v="42622"/>
    <n v="2376255.75"/>
    <n v="0"/>
    <n v="2379193.25"/>
    <n v="234.26"/>
    <n v="0"/>
    <n v="0"/>
    <n v="3172.09"/>
    <n v="0"/>
    <n v="0"/>
    <n v="31787.41"/>
    <n v="0"/>
    <n v="0.77"/>
    <n v="58477.35"/>
    <n v="107999.96"/>
    <n v="245421.25"/>
    <n v="749421.25"/>
    <n v="0"/>
    <n v="0"/>
    <n v="1.1200000000000001"/>
    <n v="0"/>
    <n v="0.13"/>
    <n v="0"/>
    <n v="0"/>
    <n v="0"/>
    <n v="75767880"/>
    <n v="75909776"/>
    <n v="68670928"/>
    <n v="6947033"/>
    <n v="291884.88"/>
    <n v="0"/>
    <n v="7257.69"/>
    <n v="149153.31"/>
    <n v="0"/>
    <n v="0"/>
    <n v="36.119999999999997"/>
    <n v="35.94"/>
    <n v="1.4"/>
    <n v="0.21"/>
    <n v="2.02"/>
    <n v="30.98"/>
    <n v="0"/>
    <n v="0"/>
    <n v="0"/>
    <n v="47.02"/>
    <n v="0"/>
    <n v="0"/>
    <n v="20967"/>
    <n v="0"/>
    <n v="0"/>
    <n v="0"/>
    <n v="4259.7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1"/>
    <n v="0.12"/>
    <n v="0.33"/>
    <n v="3.97"/>
    <n v="0"/>
    <n v="0"/>
    <n v="0"/>
    <n v="0"/>
    <n v="150"/>
    <n v="150"/>
    <n v="101"/>
    <n v="344"/>
    <n v="100"/>
    <n v="0"/>
    <x v="0"/>
    <n v="0"/>
    <n v="0"/>
    <n v="0"/>
    <n v="0"/>
    <n v="75917033.689999998"/>
    <n v="0"/>
    <n v="75909776"/>
    <n v="7257.69"/>
  </r>
  <r>
    <x v="39"/>
    <x v="0"/>
    <n v="2028"/>
    <x v="4"/>
    <n v="0"/>
    <n v="300"/>
    <n v="2.0407999999999999E-2"/>
    <n v="1981"/>
    <s v="2023_Plan"/>
    <s v="Emission Group 1"/>
    <s v="Base;2023BP"/>
    <s v="Base"/>
    <s v="Base"/>
    <s v="Base"/>
    <s v="ASG"/>
    <n v="42622"/>
    <n v="2514581.25"/>
    <n v="0"/>
    <n v="2516657.25"/>
    <n v="429.89"/>
    <n v="0"/>
    <n v="0"/>
    <n v="2502.15"/>
    <n v="0"/>
    <n v="0"/>
    <n v="14788.82"/>
    <n v="0"/>
    <n v="0"/>
    <n v="65945.09"/>
    <n v="111599.96"/>
    <n v="246799.92"/>
    <n v="765181.25"/>
    <n v="0"/>
    <n v="0"/>
    <n v="0.16"/>
    <n v="0"/>
    <n v="0"/>
    <n v="0"/>
    <n v="0"/>
    <n v="0"/>
    <n v="80513488"/>
    <n v="80569616"/>
    <n v="72652984"/>
    <n v="7628241"/>
    <n v="288373.90999999997"/>
    <n v="0"/>
    <n v="13184.35"/>
    <n v="69311.3"/>
    <n v="0"/>
    <n v="0"/>
    <n v="37.299999999999997"/>
    <n v="36.56"/>
    <n v="1.8"/>
    <n v="0.36"/>
    <n v="2.58"/>
    <n v="30.67"/>
    <n v="0"/>
    <n v="0"/>
    <n v="0"/>
    <n v="27.7"/>
    <n v="0"/>
    <n v="0"/>
    <n v="0"/>
    <n v="0"/>
    <n v="0"/>
    <n v="0"/>
    <n v="3716.4"/>
    <n v="0"/>
    <n v="0"/>
    <n v="0"/>
    <n v="0"/>
    <n v="0"/>
    <n v="0"/>
    <n v="0"/>
    <n v="0"/>
    <n v="0"/>
    <n v="0"/>
    <n v="0"/>
    <n v="0"/>
    <n v="0"/>
    <n v="0"/>
    <n v="0"/>
    <n v="0"/>
    <n v="0.06"/>
    <n v="0.14000000000000001"/>
    <n v="3.44"/>
    <n v="0"/>
    <n v="0"/>
    <n v="0"/>
    <n v="0"/>
    <n v="150"/>
    <n v="150"/>
    <n v="101"/>
    <n v="344"/>
    <n v="100"/>
    <n v="0"/>
    <x v="0"/>
    <n v="0"/>
    <n v="0"/>
    <n v="0"/>
    <n v="0"/>
    <n v="80582800.349999994"/>
    <n v="0"/>
    <n v="80569616"/>
    <n v="13184.35"/>
  </r>
  <r>
    <x v="39"/>
    <x v="0"/>
    <n v="2028"/>
    <x v="5"/>
    <n v="0"/>
    <n v="300"/>
    <n v="2.0407999999999999E-2"/>
    <n v="1981"/>
    <s v="2023_Plan"/>
    <s v="Emission Group 1"/>
    <s v="Base;2023BP"/>
    <s v="Base"/>
    <s v="Base"/>
    <s v="Base"/>
    <s v="ASG"/>
    <n v="42622"/>
    <n v="2934257"/>
    <n v="0"/>
    <n v="2978314"/>
    <n v="1787.37"/>
    <n v="0"/>
    <n v="0"/>
    <n v="45846.25"/>
    <n v="0"/>
    <n v="0"/>
    <n v="25197.39"/>
    <n v="0"/>
    <n v="0"/>
    <n v="69790.23"/>
    <n v="107999.99"/>
    <n v="276266.94"/>
    <n v="768642.38"/>
    <n v="0"/>
    <n v="0"/>
    <n v="0.59"/>
    <n v="0"/>
    <n v="0.13"/>
    <n v="0"/>
    <n v="0"/>
    <n v="0"/>
    <n v="96919592"/>
    <n v="98365904"/>
    <n v="89044640"/>
    <n v="8916851"/>
    <n v="404499.72"/>
    <n v="0"/>
    <n v="68719.87"/>
    <n v="1515032.63"/>
    <n v="0"/>
    <n v="0"/>
    <n v="40.869999999999997"/>
    <n v="39.909999999999997"/>
    <n v="2.2200000000000002"/>
    <n v="0.72"/>
    <n v="4.18"/>
    <n v="38.450000000000003"/>
    <n v="0"/>
    <n v="0"/>
    <n v="0"/>
    <n v="33.049999999999997"/>
    <n v="0"/>
    <n v="0"/>
    <n v="20967"/>
    <n v="0"/>
    <n v="0"/>
    <n v="0"/>
    <n v="4029.27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0.51"/>
    <n v="1.29"/>
    <n v="3.37"/>
    <n v="0"/>
    <n v="0"/>
    <n v="0"/>
    <n v="0"/>
    <n v="150"/>
    <n v="150"/>
    <n v="101"/>
    <n v="344"/>
    <n v="100"/>
    <n v="0"/>
    <x v="0"/>
    <n v="0"/>
    <n v="0"/>
    <n v="0"/>
    <n v="0"/>
    <n v="98434623.870000005"/>
    <n v="0"/>
    <n v="98365904"/>
    <n v="68719.87"/>
  </r>
  <r>
    <x v="39"/>
    <x v="0"/>
    <n v="2028"/>
    <x v="6"/>
    <n v="0"/>
    <n v="300"/>
    <n v="2.0407999999999999E-2"/>
    <n v="1981"/>
    <s v="2023_Plan"/>
    <s v="Emission Group 1"/>
    <s v="Base;2023BP"/>
    <s v="Base"/>
    <s v="Base"/>
    <s v="Base"/>
    <s v="ASG"/>
    <n v="42622"/>
    <n v="3162692.5"/>
    <n v="0"/>
    <n v="3196179.25"/>
    <n v="4242.97"/>
    <n v="0"/>
    <n v="0"/>
    <n v="37728.31"/>
    <n v="0"/>
    <n v="0"/>
    <n v="24060.36"/>
    <n v="0"/>
    <n v="6.78"/>
    <n v="70942.48"/>
    <n v="111600"/>
    <n v="282542.5"/>
    <n v="782908.31"/>
    <n v="0"/>
    <n v="0"/>
    <n v="6.35"/>
    <n v="0.06"/>
    <n v="8.34"/>
    <n v="0"/>
    <n v="0"/>
    <n v="0"/>
    <n v="102205920"/>
    <n v="106744040"/>
    <n v="96925840"/>
    <n v="9416514"/>
    <n v="401638.81"/>
    <n v="0"/>
    <n v="153967.73000000001"/>
    <n v="4692086.5"/>
    <n v="0"/>
    <n v="0"/>
    <n v="48.48"/>
    <n v="47.91"/>
    <n v="4.38"/>
    <n v="1.59"/>
    <n v="9.5"/>
    <n v="36.29"/>
    <n v="0"/>
    <n v="0"/>
    <n v="0"/>
    <n v="124.37"/>
    <n v="0"/>
    <n v="69.89"/>
    <n v="20967"/>
    <n v="0"/>
    <n v="0"/>
    <n v="0"/>
    <n v="4277.08"/>
    <n v="0.02"/>
    <n v="3.3333299999999998E-3"/>
    <n v="0"/>
    <n v="0.02"/>
    <n v="4.666667E-2"/>
    <n v="3.3333299999999998E-3"/>
    <n v="0"/>
    <n v="4.3333330000000003E-2"/>
    <n v="0"/>
    <n v="0.03"/>
    <n v="0"/>
    <n v="0"/>
    <n v="0"/>
    <n v="0"/>
    <n v="0.04"/>
    <n v="7.0000000000000007E-2"/>
    <n v="0.46"/>
    <n v="1.44"/>
    <n v="3.91"/>
    <n v="0"/>
    <n v="0"/>
    <n v="0"/>
    <n v="0"/>
    <n v="150"/>
    <n v="150"/>
    <n v="101"/>
    <n v="344"/>
    <n v="100"/>
    <n v="0"/>
    <x v="0"/>
    <n v="6.8026598639999987E-5"/>
    <n v="6.8026598639999987E-4"/>
    <n v="1.2244799999999998E-3"/>
    <n v="6.8026598639999987E-5"/>
    <n v="106899265.75"/>
    <n v="1258.02"/>
    <n v="106744040"/>
    <n v="153967.73000000001"/>
  </r>
  <r>
    <x v="39"/>
    <x v="0"/>
    <n v="2028"/>
    <x v="7"/>
    <n v="0"/>
    <n v="300"/>
    <n v="2.0407999999999999E-2"/>
    <n v="1981"/>
    <s v="2023_Plan"/>
    <s v="Emission Group 1"/>
    <s v="Base;2023BP"/>
    <s v="Base"/>
    <s v="Base"/>
    <s v="Base"/>
    <s v="ASG"/>
    <n v="42622"/>
    <n v="3090112.25"/>
    <n v="0"/>
    <n v="3146499.75"/>
    <n v="1137.44"/>
    <n v="0"/>
    <n v="0"/>
    <n v="57524.02"/>
    <n v="0"/>
    <n v="0"/>
    <n v="24130.87"/>
    <n v="0"/>
    <n v="0"/>
    <n v="65787.509999999995"/>
    <n v="111600"/>
    <n v="292172.03000000003"/>
    <n v="800924.19"/>
    <n v="0"/>
    <n v="0"/>
    <n v="1.31"/>
    <n v="0"/>
    <n v="0"/>
    <n v="0"/>
    <n v="0"/>
    <n v="0"/>
    <n v="103374432"/>
    <n v="105103632"/>
    <n v="95478712"/>
    <n v="9189293"/>
    <n v="435575.19"/>
    <n v="0"/>
    <n v="33033.620000000003"/>
    <n v="1762231.75"/>
    <n v="0"/>
    <n v="0"/>
    <n v="41.65"/>
    <n v="40.1"/>
    <n v="2.2599999999999998"/>
    <n v="0.78"/>
    <n v="4.54"/>
    <n v="29.04"/>
    <n v="0"/>
    <n v="0"/>
    <n v="0"/>
    <n v="30.63"/>
    <n v="0"/>
    <n v="0"/>
    <n v="0"/>
    <n v="0"/>
    <n v="0"/>
    <n v="0"/>
    <n v="3976.75"/>
    <n v="0"/>
    <n v="0"/>
    <n v="0"/>
    <n v="0"/>
    <n v="0"/>
    <n v="0"/>
    <n v="0"/>
    <n v="0"/>
    <n v="0"/>
    <n v="0"/>
    <n v="0"/>
    <n v="0"/>
    <n v="0"/>
    <n v="0"/>
    <n v="0.02"/>
    <n v="0.02"/>
    <n v="0.32"/>
    <n v="0.88"/>
    <n v="3.79"/>
    <n v="0"/>
    <n v="0"/>
    <n v="0"/>
    <n v="0"/>
    <n v="150"/>
    <n v="150"/>
    <n v="101"/>
    <n v="344"/>
    <n v="100"/>
    <n v="0"/>
    <x v="0"/>
    <n v="0"/>
    <n v="0"/>
    <n v="0"/>
    <n v="0"/>
    <n v="105136665.62"/>
    <n v="0"/>
    <n v="105103632"/>
    <n v="33033.620000000003"/>
  </r>
  <r>
    <x v="39"/>
    <x v="0"/>
    <n v="2028"/>
    <x v="8"/>
    <n v="0"/>
    <n v="300"/>
    <n v="2.0407999999999999E-2"/>
    <n v="1981"/>
    <s v="2023_Plan"/>
    <s v="Emission Group 1"/>
    <s v="Base;2023BP"/>
    <s v="Base"/>
    <s v="Base"/>
    <s v="Base"/>
    <s v="ASG"/>
    <n v="42622"/>
    <n v="2602042.75"/>
    <n v="0"/>
    <n v="2604624.25"/>
    <n v="412.12"/>
    <n v="0"/>
    <n v="0"/>
    <n v="3001.52"/>
    <n v="0"/>
    <n v="0"/>
    <n v="24156.639999999999"/>
    <n v="0"/>
    <n v="1.19"/>
    <n v="56135.19"/>
    <n v="107999.98"/>
    <n v="254835.31"/>
    <n v="747802.63"/>
    <n v="0"/>
    <n v="0"/>
    <n v="2.8"/>
    <n v="0"/>
    <n v="0.72"/>
    <n v="0"/>
    <n v="0"/>
    <n v="0"/>
    <n v="85404552"/>
    <n v="85532304"/>
    <n v="77601352"/>
    <n v="7579715.5"/>
    <n v="351289.53"/>
    <n v="0"/>
    <n v="12443.75"/>
    <n v="140189.75"/>
    <n v="0"/>
    <n v="0"/>
    <n v="41.42"/>
    <n v="37.89"/>
    <n v="2.74"/>
    <n v="0.84"/>
    <n v="4.87"/>
    <n v="30.19"/>
    <n v="0"/>
    <n v="0"/>
    <n v="0"/>
    <n v="46.71"/>
    <n v="0"/>
    <n v="0"/>
    <n v="20967"/>
    <n v="0"/>
    <n v="0"/>
    <n v="0"/>
    <n v="4243.72"/>
    <n v="6.6666700000000004E-3"/>
    <n v="0"/>
    <n v="0"/>
    <n v="6.6666700000000004E-3"/>
    <n v="2.3333329999999999E-2"/>
    <n v="0"/>
    <n v="0"/>
    <n v="2.3333329999999999E-2"/>
    <n v="0"/>
    <n v="0.01"/>
    <n v="0"/>
    <n v="0"/>
    <n v="0"/>
    <n v="0"/>
    <n v="0.01"/>
    <n v="0.04"/>
    <n v="0.28999999999999998"/>
    <n v="0.64"/>
    <n v="4.3899999999999997"/>
    <n v="0"/>
    <n v="0"/>
    <n v="0"/>
    <n v="0"/>
    <n v="150"/>
    <n v="150"/>
    <n v="101"/>
    <n v="344"/>
    <n v="100"/>
    <n v="0"/>
    <x v="0"/>
    <n v="0"/>
    <n v="0"/>
    <n v="0"/>
    <n v="0"/>
    <n v="85544747.75"/>
    <n v="0"/>
    <n v="85532304"/>
    <n v="12443.75"/>
  </r>
  <r>
    <x v="39"/>
    <x v="0"/>
    <n v="2028"/>
    <x v="9"/>
    <n v="0"/>
    <n v="300"/>
    <n v="2.0407999999999999E-2"/>
    <n v="1981"/>
    <s v="2023_Plan"/>
    <s v="Emission Group 1"/>
    <s v="Base;2023BP"/>
    <s v="Base"/>
    <s v="Base"/>
    <s v="Base"/>
    <s v="ASG"/>
    <n v="42622"/>
    <n v="2472981.75"/>
    <n v="0"/>
    <n v="2475821.5"/>
    <n v="322.7"/>
    <n v="0"/>
    <n v="0"/>
    <n v="3159.56"/>
    <n v="0"/>
    <n v="0"/>
    <n v="32298.67"/>
    <n v="0"/>
    <n v="0"/>
    <n v="47032.54"/>
    <n v="111599.97"/>
    <n v="248711.09"/>
    <n v="769691.81"/>
    <n v="0"/>
    <n v="0"/>
    <n v="0.66"/>
    <n v="0"/>
    <n v="0.13"/>
    <n v="0"/>
    <n v="0"/>
    <n v="0"/>
    <n v="79850048"/>
    <n v="79928864"/>
    <n v="72707352"/>
    <n v="6939377"/>
    <n v="282129.84000000003"/>
    <n v="0"/>
    <n v="9596.34"/>
    <n v="88414.95"/>
    <n v="0"/>
    <n v="0"/>
    <n v="36.39"/>
    <n v="36.64"/>
    <n v="1.41"/>
    <n v="0.23"/>
    <n v="2.08"/>
    <n v="29.74"/>
    <n v="0"/>
    <n v="0"/>
    <n v="0"/>
    <n v="27.98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.01"/>
    <n v="0.05"/>
    <n v="0.14000000000000001"/>
    <n v="4.53"/>
    <n v="0"/>
    <n v="0"/>
    <n v="0"/>
    <n v="0"/>
    <n v="150"/>
    <n v="150"/>
    <n v="101"/>
    <n v="344"/>
    <n v="100"/>
    <n v="0"/>
    <x v="0"/>
    <n v="0"/>
    <n v="0"/>
    <n v="0"/>
    <n v="0"/>
    <n v="79938460.340000004"/>
    <n v="0"/>
    <n v="79928864"/>
    <n v="9596.34"/>
  </r>
  <r>
    <x v="39"/>
    <x v="0"/>
    <n v="2028"/>
    <x v="10"/>
    <n v="0"/>
    <n v="300"/>
    <n v="2.0407999999999999E-2"/>
    <n v="1981"/>
    <s v="2023_Plan"/>
    <s v="Emission Group 1"/>
    <s v="Base;2023BP"/>
    <s v="Base"/>
    <s v="Base"/>
    <s v="Base"/>
    <s v="ASG"/>
    <n v="42622"/>
    <n v="2555834.75"/>
    <n v="0"/>
    <n v="2559181.75"/>
    <n v="302.55"/>
    <n v="0"/>
    <n v="0"/>
    <n v="3657.62"/>
    <n v="0"/>
    <n v="0"/>
    <n v="16471.669999999998"/>
    <n v="0"/>
    <n v="0"/>
    <n v="32627.54"/>
    <n v="107999.98"/>
    <n v="248506"/>
    <n v="755221.13"/>
    <n v="0"/>
    <n v="0"/>
    <n v="0"/>
    <n v="0"/>
    <n v="0"/>
    <n v="0"/>
    <n v="0"/>
    <n v="0"/>
    <n v="85255328"/>
    <n v="85353624"/>
    <n v="78181112"/>
    <n v="6795849.5"/>
    <n v="376646.06"/>
    <n v="0"/>
    <n v="9433.76"/>
    <n v="107724.81"/>
    <n v="0"/>
    <n v="0"/>
    <n v="35.49"/>
    <n v="35.83"/>
    <n v="0.86"/>
    <n v="7.0000000000000007E-2"/>
    <n v="1.1299999999999999"/>
    <n v="31.18"/>
    <n v="0"/>
    <n v="0"/>
    <n v="0"/>
    <n v="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4000000000000001"/>
    <n v="3.44"/>
    <n v="0"/>
    <n v="0"/>
    <n v="0"/>
    <n v="0"/>
    <n v="150"/>
    <n v="150"/>
    <n v="101"/>
    <n v="344"/>
    <n v="100"/>
    <n v="0"/>
    <x v="0"/>
    <n v="0"/>
    <n v="0"/>
    <n v="0"/>
    <n v="0"/>
    <n v="85363057.760000005"/>
    <n v="0"/>
    <n v="85353624"/>
    <n v="9433.76"/>
  </r>
  <r>
    <x v="39"/>
    <x v="0"/>
    <n v="2028"/>
    <x v="11"/>
    <n v="0"/>
    <n v="300"/>
    <n v="2.0407999999999999E-2"/>
    <n v="1981"/>
    <s v="2023_Plan"/>
    <s v="Emission Group 1"/>
    <s v="Base;2023BP"/>
    <s v="Base"/>
    <s v="Base"/>
    <s v="Base"/>
    <s v="ASG"/>
    <n v="42622"/>
    <n v="3008494"/>
    <n v="0"/>
    <n v="3080352.5"/>
    <n v="5560.51"/>
    <n v="0"/>
    <n v="0"/>
    <n v="77425.48"/>
    <n v="0"/>
    <n v="0"/>
    <n v="24393.119999999999"/>
    <n v="0"/>
    <n v="0.24"/>
    <n v="26012.54"/>
    <n v="111600"/>
    <n v="261102.34"/>
    <n v="828529.69"/>
    <n v="0"/>
    <n v="0"/>
    <n v="0.85"/>
    <n v="0"/>
    <n v="0.26"/>
    <n v="0"/>
    <n v="0"/>
    <n v="0"/>
    <n v="104090608"/>
    <n v="106256968"/>
    <n v="97692408"/>
    <n v="8177931"/>
    <n v="386671"/>
    <n v="0"/>
    <n v="167917.81"/>
    <n v="2334282.5"/>
    <n v="0"/>
    <n v="0"/>
    <n v="38.21"/>
    <n v="37.76"/>
    <n v="1.23"/>
    <n v="0.23"/>
    <n v="2.0499999999999998"/>
    <n v="30.2"/>
    <n v="0"/>
    <n v="0"/>
    <n v="0"/>
    <n v="30.15"/>
    <n v="0"/>
    <n v="0"/>
    <n v="20967"/>
    <n v="0"/>
    <n v="0"/>
    <n v="0"/>
    <n v="4245.4399999999996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1"/>
    <n v="0.05"/>
    <n v="0.13"/>
    <n v="4.17"/>
    <n v="0"/>
    <n v="0"/>
    <n v="0"/>
    <n v="0"/>
    <n v="150"/>
    <n v="150"/>
    <n v="101"/>
    <n v="344"/>
    <n v="100"/>
    <n v="0"/>
    <x v="0"/>
    <n v="0"/>
    <n v="0"/>
    <n v="0"/>
    <n v="0"/>
    <n v="106424885.81"/>
    <n v="0"/>
    <n v="106256968"/>
    <n v="167917.81"/>
  </r>
  <r>
    <x v="39"/>
    <x v="1"/>
    <n v="2028"/>
    <x v="0"/>
    <n v="0"/>
    <n v="300"/>
    <n v="2.0407999999999999E-2"/>
    <n v="1981"/>
    <s v="2023_Plan"/>
    <s v="Emission Group 1"/>
    <s v="Base;2023BP"/>
    <s v="Base"/>
    <s v="Base"/>
    <s v="Base"/>
    <s v="ASG"/>
    <n v="42622"/>
    <n v="11281924"/>
    <n v="0"/>
    <n v="11697987"/>
    <n v="3783.33"/>
    <n v="0"/>
    <n v="0"/>
    <n v="419834"/>
    <n v="0"/>
    <n v="0"/>
    <n v="0"/>
    <n v="0"/>
    <n v="0"/>
    <n v="250822.09"/>
    <n v="312480"/>
    <n v="916732.5"/>
    <n v="3129302.5"/>
    <n v="0"/>
    <n v="0"/>
    <n v="0"/>
    <n v="0"/>
    <n v="0.61"/>
    <n v="0"/>
    <n v="0"/>
    <n v="0"/>
    <n v="398921568"/>
    <n v="411247136"/>
    <n v="353138112"/>
    <n v="58019712"/>
    <n v="89394.77"/>
    <n v="0"/>
    <n v="160524.28"/>
    <n v="12486091"/>
    <n v="0"/>
    <n v="0"/>
    <n v="52.15"/>
    <n v="40.159999999999997"/>
    <n v="7.81"/>
    <n v="1.03"/>
    <n v="11.08"/>
    <n v="42.43"/>
    <n v="0"/>
    <n v="0"/>
    <n v="0"/>
    <n v="29.7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87"/>
    <n v="0"/>
    <n v="0"/>
    <n v="0"/>
    <n v="0"/>
    <n v="420"/>
    <n v="420"/>
    <n v="811"/>
    <n v="957"/>
    <n v="0"/>
    <n v="0"/>
    <x v="0"/>
    <n v="0"/>
    <n v="0"/>
    <n v="0"/>
    <n v="0"/>
    <n v="411407660.27999997"/>
    <n v="0"/>
    <n v="411247136"/>
    <n v="160524.28"/>
  </r>
  <r>
    <x v="39"/>
    <x v="1"/>
    <n v="2028"/>
    <x v="1"/>
    <n v="0"/>
    <n v="300"/>
    <n v="2.0407999999999999E-2"/>
    <n v="1981"/>
    <s v="2023_Plan"/>
    <s v="Emission Group 1"/>
    <s v="Base;2023BP"/>
    <s v="Base"/>
    <s v="Base"/>
    <s v="Base"/>
    <s v="ASG"/>
    <n v="42622"/>
    <n v="9193733"/>
    <n v="0"/>
    <n v="9647956"/>
    <n v="2118.9299999999998"/>
    <n v="0"/>
    <n v="0"/>
    <n v="456328.81"/>
    <n v="0"/>
    <n v="0"/>
    <n v="0"/>
    <n v="0"/>
    <n v="0"/>
    <n v="245898.08"/>
    <n v="282240"/>
    <n v="1081595.1299999999"/>
    <n v="2924333.75"/>
    <n v="0"/>
    <n v="0"/>
    <n v="0"/>
    <n v="0"/>
    <n v="0.71"/>
    <n v="0"/>
    <n v="0"/>
    <n v="0"/>
    <n v="323105856"/>
    <n v="336137280"/>
    <n v="288391968"/>
    <n v="47701072"/>
    <n v="44730.38"/>
    <n v="0"/>
    <n v="71550.41"/>
    <n v="13102981"/>
    <n v="0"/>
    <n v="0"/>
    <n v="50.9"/>
    <n v="38.25"/>
    <n v="5.49"/>
    <n v="0.87"/>
    <n v="10.050000000000001"/>
    <n v="33.770000000000003"/>
    <n v="0"/>
    <n v="0"/>
    <n v="0"/>
    <n v="28.7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36208830.41000003"/>
    <n v="0"/>
    <n v="336137280"/>
    <n v="71550.41"/>
  </r>
  <r>
    <x v="39"/>
    <x v="1"/>
    <n v="2028"/>
    <x v="2"/>
    <n v="0"/>
    <n v="300"/>
    <n v="2.0407999999999999E-2"/>
    <n v="1981"/>
    <s v="2023_Plan"/>
    <s v="Emission Group 1"/>
    <s v="Base;2023BP"/>
    <s v="Base"/>
    <s v="Base"/>
    <s v="Base"/>
    <s v="ASG"/>
    <n v="42622"/>
    <n v="9387527"/>
    <n v="0"/>
    <n v="9394028"/>
    <n v="170.4"/>
    <n v="0"/>
    <n v="0"/>
    <n v="6648.5"/>
    <n v="0"/>
    <n v="0"/>
    <n v="0"/>
    <n v="0"/>
    <n v="0"/>
    <n v="415775.13"/>
    <n v="312480"/>
    <n v="1176314.5"/>
    <n v="3115430.75"/>
    <n v="0"/>
    <n v="0"/>
    <n v="0"/>
    <n v="0"/>
    <n v="3.4"/>
    <n v="0"/>
    <n v="0"/>
    <n v="0"/>
    <n v="319836384"/>
    <n v="320016256"/>
    <n v="273939072"/>
    <n v="46038268"/>
    <n v="38706.11"/>
    <n v="0"/>
    <n v="4985.49"/>
    <n v="184877.61"/>
    <n v="0"/>
    <n v="0"/>
    <n v="45.22"/>
    <n v="37.700000000000003"/>
    <n v="3.66"/>
    <n v="0.56999999999999995"/>
    <n v="6.57"/>
    <n v="29.26"/>
    <n v="0"/>
    <n v="0"/>
    <n v="0"/>
    <n v="27.81"/>
    <n v="0"/>
    <n v="0"/>
    <n v="20967"/>
    <n v="0"/>
    <n v="0"/>
    <n v="0"/>
    <n v="0"/>
    <n v="1.6666670000000001E-2"/>
    <n v="0"/>
    <n v="0"/>
    <n v="1.6666670000000001E-2"/>
    <n v="0.02"/>
    <n v="0"/>
    <n v="0"/>
    <n v="0.02"/>
    <n v="0"/>
    <n v="0"/>
    <n v="0"/>
    <n v="0"/>
    <n v="0"/>
    <n v="0"/>
    <n v="0"/>
    <n v="0"/>
    <n v="0"/>
    <n v="0"/>
    <n v="4.74"/>
    <n v="0"/>
    <n v="0"/>
    <n v="0"/>
    <n v="0"/>
    <n v="420"/>
    <n v="420"/>
    <n v="811"/>
    <n v="957"/>
    <n v="0"/>
    <n v="0"/>
    <x v="0"/>
    <n v="0"/>
    <n v="0"/>
    <n v="0"/>
    <n v="0"/>
    <n v="320021241.49000001"/>
    <n v="0"/>
    <n v="320016256"/>
    <n v="4985.49"/>
  </r>
  <r>
    <x v="39"/>
    <x v="1"/>
    <n v="2028"/>
    <x v="3"/>
    <n v="0"/>
    <n v="300"/>
    <n v="2.0407999999999999E-2"/>
    <n v="1981"/>
    <s v="2023_Plan"/>
    <s v="Emission Group 1"/>
    <s v="Base;2023BP"/>
    <s v="Base"/>
    <s v="Base"/>
    <s v="Base"/>
    <s v="ASG"/>
    <n v="42622"/>
    <n v="8483557"/>
    <n v="0"/>
    <n v="8487456"/>
    <n v="264.66000000000003"/>
    <n v="0"/>
    <n v="0"/>
    <n v="4237.72"/>
    <n v="0"/>
    <n v="0"/>
    <n v="0"/>
    <n v="0"/>
    <n v="4.67"/>
    <n v="398973.31"/>
    <n v="302400"/>
    <n v="1073359.6299999999"/>
    <n v="2854591.75"/>
    <n v="0"/>
    <n v="0"/>
    <n v="0"/>
    <n v="0"/>
    <n v="32.4"/>
    <n v="0"/>
    <n v="0"/>
    <n v="0"/>
    <n v="288809696"/>
    <n v="288174816"/>
    <n v="247241744"/>
    <n v="40852508"/>
    <n v="80532.320000000007"/>
    <n v="0"/>
    <n v="747282.94"/>
    <n v="112424.55"/>
    <n v="0"/>
    <n v="0"/>
    <n v="56.77"/>
    <n v="37.93"/>
    <n v="8.9700000000000006"/>
    <n v="1.47"/>
    <n v="15.42"/>
    <n v="2823.53"/>
    <n v="0"/>
    <n v="0"/>
    <n v="0"/>
    <n v="26.53"/>
    <n v="0"/>
    <n v="0"/>
    <n v="20967"/>
    <n v="0"/>
    <n v="0"/>
    <n v="0"/>
    <n v="0"/>
    <n v="0.05"/>
    <n v="0"/>
    <n v="0"/>
    <n v="0.05"/>
    <n v="0.09"/>
    <n v="0"/>
    <n v="0"/>
    <n v="0.09"/>
    <n v="0"/>
    <n v="0.02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0"/>
    <n v="0"/>
    <n v="0"/>
    <n v="0"/>
    <n v="288922098.94"/>
    <n v="0"/>
    <n v="288174816"/>
    <n v="747282.94"/>
  </r>
  <r>
    <x v="39"/>
    <x v="1"/>
    <n v="2028"/>
    <x v="4"/>
    <n v="0"/>
    <n v="300"/>
    <n v="2.0407999999999999E-2"/>
    <n v="1981"/>
    <s v="2023_Plan"/>
    <s v="Emission Group 1"/>
    <s v="Base;2023BP"/>
    <s v="Base"/>
    <s v="Base"/>
    <s v="Base"/>
    <s v="ASG"/>
    <n v="42622"/>
    <n v="9134587"/>
    <n v="0"/>
    <n v="9139691"/>
    <n v="52.82"/>
    <n v="0"/>
    <n v="0"/>
    <n v="5174.12"/>
    <n v="0"/>
    <n v="0"/>
    <n v="0"/>
    <n v="0"/>
    <n v="0"/>
    <n v="511857.63"/>
    <n v="312480"/>
    <n v="1333363.1299999999"/>
    <n v="3333437.75"/>
    <n v="0"/>
    <n v="0"/>
    <n v="0"/>
    <n v="0"/>
    <n v="1.56"/>
    <n v="0"/>
    <n v="0"/>
    <n v="0"/>
    <n v="303332512"/>
    <n v="303470496"/>
    <n v="259932160"/>
    <n v="43510252"/>
    <n v="27896.73"/>
    <n v="0"/>
    <n v="1550.53"/>
    <n v="139520.85999999999"/>
    <n v="0"/>
    <n v="0"/>
    <n v="41.04"/>
    <n v="36.979999999999997"/>
    <n v="1.61"/>
    <n v="0.32"/>
    <n v="3.23"/>
    <n v="29.35"/>
    <n v="0"/>
    <n v="0"/>
    <n v="0"/>
    <n v="26.97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"/>
    <n v="0"/>
    <n v="0"/>
    <n v="0"/>
    <n v="0"/>
    <n v="420"/>
    <n v="420"/>
    <n v="811"/>
    <n v="957"/>
    <n v="0"/>
    <n v="0"/>
    <x v="0"/>
    <n v="0"/>
    <n v="0"/>
    <n v="0"/>
    <n v="0"/>
    <n v="303472046.52999997"/>
    <n v="0"/>
    <n v="303470496"/>
    <n v="1550.53"/>
  </r>
  <r>
    <x v="39"/>
    <x v="1"/>
    <n v="2028"/>
    <x v="5"/>
    <n v="0"/>
    <n v="300"/>
    <n v="2.0407999999999999E-2"/>
    <n v="1981"/>
    <s v="2023_Plan"/>
    <s v="Emission Group 1"/>
    <s v="Base;2023BP"/>
    <s v="Base"/>
    <s v="Base"/>
    <s v="Base"/>
    <s v="ASG"/>
    <n v="42622"/>
    <n v="10992832"/>
    <n v="0"/>
    <n v="11078478"/>
    <n v="52467.33"/>
    <n v="0"/>
    <n v="0"/>
    <n v="138125.16"/>
    <n v="0"/>
    <n v="0"/>
    <n v="0"/>
    <n v="0"/>
    <n v="0"/>
    <n v="522168.47"/>
    <n v="302400"/>
    <n v="1278607.6299999999"/>
    <n v="2829305.5"/>
    <n v="0"/>
    <n v="0"/>
    <n v="0"/>
    <n v="0"/>
    <n v="0.09"/>
    <n v="0"/>
    <n v="0"/>
    <n v="0"/>
    <n v="377092576"/>
    <n v="377348704"/>
    <n v="324289152"/>
    <n v="52861524"/>
    <n v="198098.19"/>
    <n v="0"/>
    <n v="3673957.5"/>
    <n v="3930089.25"/>
    <n v="0"/>
    <n v="0"/>
    <n v="128.16"/>
    <n v="91.85"/>
    <n v="33.81"/>
    <n v="8.19"/>
    <n v="68.31"/>
    <n v="70.02"/>
    <n v="0"/>
    <n v="0"/>
    <n v="0"/>
    <n v="28.4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81022661.5"/>
    <n v="0"/>
    <n v="377348704"/>
    <n v="3673957.5"/>
  </r>
  <r>
    <x v="39"/>
    <x v="1"/>
    <n v="2028"/>
    <x v="6"/>
    <n v="0"/>
    <n v="300"/>
    <n v="2.0407999999999999E-2"/>
    <n v="1981"/>
    <s v="2023_Plan"/>
    <s v="Emission Group 1"/>
    <s v="Base;2023BP"/>
    <s v="Base"/>
    <s v="Base"/>
    <s v="Base"/>
    <s v="ASG"/>
    <n v="42622"/>
    <n v="11872510"/>
    <n v="0"/>
    <n v="11836618"/>
    <n v="138989.64000000001"/>
    <n v="0"/>
    <n v="0"/>
    <n v="103187.48"/>
    <n v="0"/>
    <n v="0"/>
    <n v="0"/>
    <n v="0"/>
    <n v="0"/>
    <n v="608577.93999999994"/>
    <n v="312480"/>
    <n v="1371799.25"/>
    <n v="2859463"/>
    <n v="0"/>
    <n v="0"/>
    <n v="0"/>
    <n v="0"/>
    <n v="75.760000000000005"/>
    <n v="0.22"/>
    <n v="0"/>
    <n v="0"/>
    <n v="433698816"/>
    <n v="404260896"/>
    <n v="347911680"/>
    <n v="56136040"/>
    <n v="212978.02"/>
    <n v="0"/>
    <n v="35569180"/>
    <n v="6131273.5"/>
    <n v="0"/>
    <n v="0"/>
    <n v="208.43"/>
    <n v="192.91"/>
    <n v="61.24"/>
    <n v="12.96"/>
    <n v="129.1"/>
    <n v="255.91"/>
    <n v="0"/>
    <n v="0"/>
    <n v="0"/>
    <n v="59.42"/>
    <n v="0"/>
    <n v="0"/>
    <n v="20967"/>
    <n v="20967"/>
    <n v="0"/>
    <n v="0"/>
    <n v="0"/>
    <n v="0.2"/>
    <n v="0"/>
    <n v="3.3333299999999998E-3"/>
    <n v="0.2"/>
    <n v="0.42333335"/>
    <n v="0"/>
    <n v="3.3333299999999998E-3"/>
    <n v="0.41999998999999999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39830076"/>
    <n v="0"/>
    <n v="404260896"/>
    <n v="35569180"/>
  </r>
  <r>
    <x v="39"/>
    <x v="1"/>
    <n v="2028"/>
    <x v="7"/>
    <n v="0"/>
    <n v="300"/>
    <n v="2.0407999999999999E-2"/>
    <n v="1981"/>
    <s v="2023_Plan"/>
    <s v="Emission Group 1"/>
    <s v="Base;2023BP"/>
    <s v="Base"/>
    <s v="Base"/>
    <s v="Base"/>
    <s v="ASG"/>
    <n v="42622"/>
    <n v="11277886"/>
    <n v="0"/>
    <n v="11462496"/>
    <n v="17519.990000000002"/>
    <n v="0"/>
    <n v="0"/>
    <n v="202109.78"/>
    <n v="0"/>
    <n v="0"/>
    <n v="0"/>
    <n v="0"/>
    <n v="0"/>
    <n v="551216.81000000006"/>
    <n v="312480"/>
    <n v="1336198.25"/>
    <n v="2983710.25"/>
    <n v="0"/>
    <n v="0"/>
    <n v="0"/>
    <n v="0"/>
    <n v="0"/>
    <n v="0"/>
    <n v="0"/>
    <n v="0"/>
    <n v="384971616"/>
    <n v="390130496"/>
    <n v="335199776"/>
    <n v="54743804"/>
    <n v="187098.14"/>
    <n v="0"/>
    <n v="1210043.1299999999"/>
    <n v="6368926"/>
    <n v="0"/>
    <n v="0"/>
    <n v="103.64"/>
    <n v="55"/>
    <n v="24.95"/>
    <n v="6.1"/>
    <n v="51.28"/>
    <n v="69.069999999999993"/>
    <n v="0"/>
    <n v="0"/>
    <n v="0"/>
    <n v="3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91340539.13"/>
    <n v="0"/>
    <n v="390130496"/>
    <n v="1210043.1299999999"/>
  </r>
  <r>
    <x v="39"/>
    <x v="1"/>
    <n v="2028"/>
    <x v="8"/>
    <n v="0"/>
    <n v="300"/>
    <n v="2.0407999999999999E-2"/>
    <n v="1981"/>
    <s v="2023_Plan"/>
    <s v="Emission Group 1"/>
    <s v="Base;2023BP"/>
    <s v="Base"/>
    <s v="Base"/>
    <s v="Base"/>
    <s v="ASG"/>
    <n v="42622"/>
    <n v="9487617"/>
    <n v="0"/>
    <n v="9495748"/>
    <n v="214.66"/>
    <n v="0"/>
    <n v="0"/>
    <n v="8733.9500000000007"/>
    <n v="0"/>
    <n v="0"/>
    <n v="0"/>
    <n v="0"/>
    <n v="100.67"/>
    <n v="465959.03"/>
    <n v="302400"/>
    <n v="1291299.5"/>
    <n v="3237660.25"/>
    <n v="0"/>
    <n v="0"/>
    <n v="0"/>
    <n v="0"/>
    <n v="390.74"/>
    <n v="0"/>
    <n v="0"/>
    <n v="0"/>
    <n v="319938048"/>
    <n v="319736928"/>
    <n v="274223264"/>
    <n v="45439896"/>
    <n v="73642.47"/>
    <n v="0"/>
    <n v="421755.03"/>
    <n v="220635.11"/>
    <n v="0"/>
    <n v="0"/>
    <n v="65.11"/>
    <n v="38.67"/>
    <n v="10.69"/>
    <n v="0.85"/>
    <n v="22.78"/>
    <n v="1964.75"/>
    <n v="0"/>
    <n v="0"/>
    <n v="0"/>
    <n v="25.26"/>
    <n v="0"/>
    <n v="0"/>
    <n v="20967"/>
    <n v="0"/>
    <n v="0"/>
    <n v="0"/>
    <n v="0"/>
    <n v="0.55666667000000003"/>
    <n v="0"/>
    <n v="0"/>
    <n v="0.55666667000000003"/>
    <n v="0.67666667999999996"/>
    <n v="0"/>
    <n v="0"/>
    <n v="0.67666667999999996"/>
    <n v="0"/>
    <n v="0.39"/>
    <n v="0"/>
    <n v="0"/>
    <n v="0"/>
    <n v="0"/>
    <n v="0"/>
    <n v="0"/>
    <n v="0.01"/>
    <n v="0.01"/>
    <n v="5.0199999999999996"/>
    <n v="0"/>
    <n v="0"/>
    <n v="0"/>
    <n v="0"/>
    <n v="420"/>
    <n v="420"/>
    <n v="811"/>
    <n v="957"/>
    <n v="0"/>
    <n v="0"/>
    <x v="0"/>
    <n v="0"/>
    <n v="0"/>
    <n v="0"/>
    <n v="0"/>
    <n v="320158683.02999997"/>
    <n v="0"/>
    <n v="319736928"/>
    <n v="421755.03"/>
  </r>
  <r>
    <x v="39"/>
    <x v="1"/>
    <n v="2028"/>
    <x v="9"/>
    <n v="0"/>
    <n v="300"/>
    <n v="2.0407999999999999E-2"/>
    <n v="1981"/>
    <s v="2023_Plan"/>
    <s v="Emission Group 1"/>
    <s v="Base;2023BP"/>
    <s v="Base"/>
    <s v="Base"/>
    <s v="Base"/>
    <s v="ASG"/>
    <n v="42622"/>
    <n v="8745748"/>
    <n v="0"/>
    <n v="8750391"/>
    <n v="87.71"/>
    <n v="0"/>
    <n v="0"/>
    <n v="4715.5600000000004"/>
    <n v="0"/>
    <n v="0"/>
    <n v="0"/>
    <n v="0"/>
    <n v="0"/>
    <n v="393508.25"/>
    <n v="312480"/>
    <n v="1107896.25"/>
    <n v="3020289.25"/>
    <n v="0"/>
    <n v="0"/>
    <n v="0"/>
    <n v="0"/>
    <n v="2.82"/>
    <n v="0"/>
    <n v="0"/>
    <n v="0"/>
    <n v="296357056"/>
    <n v="296478336"/>
    <n v="254570992"/>
    <n v="41879052"/>
    <n v="28405.52"/>
    <n v="0"/>
    <n v="2720.12"/>
    <n v="123993.41"/>
    <n v="0"/>
    <n v="0"/>
    <n v="49.05"/>
    <n v="37.32"/>
    <n v="5.43"/>
    <n v="0.89"/>
    <n v="9.2200000000000006"/>
    <n v="31.01"/>
    <n v="0"/>
    <n v="0"/>
    <n v="0"/>
    <n v="26.29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97"/>
    <n v="0"/>
    <n v="0"/>
    <n v="0"/>
    <n v="0"/>
    <n v="420"/>
    <n v="420"/>
    <n v="811"/>
    <n v="957"/>
    <n v="0"/>
    <n v="0"/>
    <x v="0"/>
    <n v="0"/>
    <n v="0"/>
    <n v="0"/>
    <n v="0"/>
    <n v="296481056.12"/>
    <n v="0"/>
    <n v="296478336"/>
    <n v="2720.12"/>
  </r>
  <r>
    <x v="39"/>
    <x v="1"/>
    <n v="2028"/>
    <x v="10"/>
    <n v="0"/>
    <n v="300"/>
    <n v="2.0407999999999999E-2"/>
    <n v="1981"/>
    <s v="2023_Plan"/>
    <s v="Emission Group 1"/>
    <s v="Base;2023BP"/>
    <s v="Base"/>
    <s v="Base"/>
    <s v="Base"/>
    <s v="ASG"/>
    <n v="42622"/>
    <n v="8956155"/>
    <n v="0"/>
    <n v="8963339"/>
    <n v="204.83"/>
    <n v="0"/>
    <n v="0"/>
    <n v="7411.5"/>
    <n v="0"/>
    <n v="0"/>
    <n v="0"/>
    <n v="0"/>
    <n v="2.67"/>
    <n v="303036.56"/>
    <n v="302400"/>
    <n v="1212568.1299999999"/>
    <n v="3066579.5"/>
    <n v="0"/>
    <n v="0"/>
    <n v="0"/>
    <n v="0"/>
    <n v="6.23"/>
    <n v="0"/>
    <n v="0"/>
    <n v="0"/>
    <n v="308088928"/>
    <n v="308116864"/>
    <n v="264387760"/>
    <n v="43678924"/>
    <n v="50328.52"/>
    <n v="0"/>
    <n v="176373.69"/>
    <n v="204333.86"/>
    <n v="0"/>
    <n v="0"/>
    <n v="45.91"/>
    <n v="37.54"/>
    <n v="3.6"/>
    <n v="0.57999999999999996"/>
    <n v="6.9"/>
    <n v="861.06"/>
    <n v="0"/>
    <n v="0"/>
    <n v="0"/>
    <n v="27.57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.01"/>
    <n v="0"/>
    <n v="0"/>
    <n v="0"/>
    <n v="0"/>
    <n v="0"/>
    <n v="0"/>
    <n v="0"/>
    <n v="0"/>
    <n v="4.8099999999999996"/>
    <n v="0"/>
    <n v="0"/>
    <n v="0"/>
    <n v="0"/>
    <n v="420"/>
    <n v="420"/>
    <n v="811"/>
    <n v="957"/>
    <n v="0"/>
    <n v="0"/>
    <x v="0"/>
    <n v="0"/>
    <n v="0"/>
    <n v="0"/>
    <n v="0"/>
    <n v="308293237.69"/>
    <n v="0"/>
    <n v="308116864"/>
    <n v="176373.69"/>
  </r>
  <r>
    <x v="39"/>
    <x v="1"/>
    <n v="2028"/>
    <x v="11"/>
    <n v="0"/>
    <n v="300"/>
    <n v="2.0407999999999999E-2"/>
    <n v="1981"/>
    <s v="2023_Plan"/>
    <s v="Emission Group 1"/>
    <s v="Base;2023BP"/>
    <s v="Base"/>
    <s v="Base"/>
    <s v="Base"/>
    <s v="ASG"/>
    <n v="42622"/>
    <n v="10308347"/>
    <n v="0"/>
    <n v="10658386"/>
    <n v="9757.3700000000008"/>
    <n v="0"/>
    <n v="0"/>
    <n v="359809.94"/>
    <n v="0"/>
    <n v="0"/>
    <n v="0"/>
    <n v="0"/>
    <n v="0"/>
    <n v="287907.96999999997"/>
    <n v="312480"/>
    <n v="1123884.6299999999"/>
    <n v="3264884"/>
    <n v="0"/>
    <n v="0"/>
    <n v="0"/>
    <n v="0"/>
    <n v="0"/>
    <n v="0"/>
    <n v="0"/>
    <n v="0"/>
    <n v="362086240"/>
    <n v="371912992"/>
    <n v="319287616"/>
    <n v="52576404"/>
    <n v="48772.06"/>
    <n v="0"/>
    <n v="463052.19"/>
    <n v="10289803"/>
    <n v="0"/>
    <n v="0"/>
    <n v="50.22"/>
    <n v="40.25"/>
    <n v="5.43"/>
    <n v="0.85"/>
    <n v="9.32"/>
    <n v="47.46"/>
    <n v="0"/>
    <n v="0"/>
    <n v="0"/>
    <n v="2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72376044.19"/>
    <n v="0"/>
    <n v="371912992"/>
    <n v="463052.19"/>
  </r>
  <r>
    <x v="39"/>
    <x v="2"/>
    <n v="2028"/>
    <x v="0"/>
    <n v="0"/>
    <n v="300"/>
    <n v="2.0407999999999999E-2"/>
    <n v="1981"/>
    <s v="2023_Plan"/>
    <s v="Emission Group 1"/>
    <s v="Base;2023BP"/>
    <s v="Base"/>
    <s v="Base"/>
    <s v="Base"/>
    <s v="ASG"/>
    <n v="42622"/>
    <n v="19806058"/>
    <n v="0"/>
    <n v="19458068"/>
    <n v="362449.03"/>
    <n v="0"/>
    <n v="0"/>
    <n v="14461.54"/>
    <n v="0"/>
    <n v="0"/>
    <n v="0"/>
    <n v="0"/>
    <n v="0"/>
    <n v="213631.66"/>
    <n v="550560"/>
    <n v="1070229.75"/>
    <n v="4300995.5"/>
    <n v="0"/>
    <n v="0"/>
    <n v="0"/>
    <n v="0"/>
    <n v="1.3"/>
    <n v="0"/>
    <n v="0"/>
    <n v="0"/>
    <n v="672563456"/>
    <n v="661976064"/>
    <n v="570692864"/>
    <n v="90589472"/>
    <n v="693890.69"/>
    <n v="0"/>
    <n v="11111123"/>
    <n v="523722.78"/>
    <n v="0"/>
    <n v="0"/>
    <n v="91.27"/>
    <n v="45.81"/>
    <n v="38.21"/>
    <n v="5.91"/>
    <n v="43.42"/>
    <n v="30.66"/>
    <n v="0"/>
    <n v="0"/>
    <n v="0"/>
    <n v="36.21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6.51"/>
    <n v="0"/>
    <n v="0"/>
    <n v="0"/>
    <n v="0"/>
    <n v="740"/>
    <n v="740"/>
    <n v="1164"/>
    <n v="1422"/>
    <n v="0"/>
    <n v="0"/>
    <x v="0"/>
    <n v="0"/>
    <n v="0"/>
    <n v="0"/>
    <n v="0"/>
    <n v="673087187"/>
    <n v="0"/>
    <n v="661976064"/>
    <n v="11111123"/>
  </r>
  <r>
    <x v="39"/>
    <x v="2"/>
    <n v="2028"/>
    <x v="1"/>
    <n v="0"/>
    <n v="300"/>
    <n v="2.0407999999999999E-2"/>
    <n v="1981"/>
    <s v="2023_Plan"/>
    <s v="Emission Group 1"/>
    <s v="Base;2023BP"/>
    <s v="Base"/>
    <s v="Base"/>
    <s v="Base"/>
    <s v="ASG"/>
    <n v="42622"/>
    <n v="15843516"/>
    <n v="0"/>
    <n v="15651366"/>
    <n v="240827.36"/>
    <n v="0"/>
    <n v="0"/>
    <n v="48677.52"/>
    <n v="0"/>
    <n v="0"/>
    <n v="0"/>
    <n v="0"/>
    <n v="0"/>
    <n v="201125.75"/>
    <n v="497280"/>
    <n v="1134790.75"/>
    <n v="4541473"/>
    <n v="0"/>
    <n v="0"/>
    <n v="0"/>
    <n v="0"/>
    <n v="1.34"/>
    <n v="0"/>
    <n v="0"/>
    <n v="0"/>
    <n v="526769056"/>
    <n v="520929344"/>
    <n v="447775040"/>
    <n v="72659432"/>
    <n v="494953.13"/>
    <n v="0"/>
    <n v="7094192.5"/>
    <n v="1254482.8799999999"/>
    <n v="0"/>
    <n v="0"/>
    <n v="75.72"/>
    <n v="40.31"/>
    <n v="21.41"/>
    <n v="3.13"/>
    <n v="28.4"/>
    <n v="29.46"/>
    <n v="0"/>
    <n v="0"/>
    <n v="0"/>
    <n v="25.7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52"/>
    <n v="0"/>
    <n v="0"/>
    <n v="0"/>
    <n v="0"/>
    <n v="740"/>
    <n v="740"/>
    <n v="1164"/>
    <n v="1422"/>
    <n v="0"/>
    <n v="0"/>
    <x v="0"/>
    <n v="0"/>
    <n v="0"/>
    <n v="0"/>
    <n v="0"/>
    <n v="528023536.5"/>
    <n v="0"/>
    <n v="520929344"/>
    <n v="7094192.5"/>
  </r>
  <r>
    <x v="39"/>
    <x v="2"/>
    <n v="2028"/>
    <x v="2"/>
    <n v="0"/>
    <n v="300"/>
    <n v="2.0407999999999999E-2"/>
    <n v="1981"/>
    <s v="2023_Plan"/>
    <s v="Emission Group 1"/>
    <s v="Base;2023BP"/>
    <s v="Base"/>
    <s v="Base"/>
    <s v="Base"/>
    <s v="ASG"/>
    <n v="42622"/>
    <n v="16339246"/>
    <n v="0"/>
    <n v="16335646"/>
    <n v="4524.96"/>
    <n v="0"/>
    <n v="0"/>
    <n v="928.88"/>
    <n v="0"/>
    <n v="0"/>
    <n v="0"/>
    <n v="0"/>
    <n v="0"/>
    <n v="314251.44"/>
    <n v="550560"/>
    <n v="1153284.8799999999"/>
    <n v="4473388"/>
    <n v="0"/>
    <n v="0"/>
    <n v="0"/>
    <n v="0"/>
    <n v="4.25"/>
    <n v="0"/>
    <n v="0"/>
    <n v="0"/>
    <n v="530568896"/>
    <n v="530466784"/>
    <n v="454819360"/>
    <n v="75063744"/>
    <n v="583664.18999999994"/>
    <n v="0"/>
    <n v="125145.16"/>
    <n v="23036.26"/>
    <n v="0"/>
    <n v="0"/>
    <n v="66.05"/>
    <n v="39.5"/>
    <n v="19.09"/>
    <n v="2.2200000000000002"/>
    <n v="23.57"/>
    <n v="27.66"/>
    <n v="0"/>
    <n v="0"/>
    <n v="0"/>
    <n v="24.8"/>
    <n v="0"/>
    <n v="0"/>
    <n v="20967"/>
    <n v="0"/>
    <n v="0"/>
    <n v="0"/>
    <n v="0"/>
    <n v="0.02"/>
    <n v="0"/>
    <n v="0"/>
    <n v="0.02"/>
    <n v="2.3333329999999999E-2"/>
    <n v="0"/>
    <n v="0"/>
    <n v="2.3333329999999999E-2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530591929.16000003"/>
    <n v="0"/>
    <n v="530466784"/>
    <n v="125145.16"/>
  </r>
  <r>
    <x v="39"/>
    <x v="2"/>
    <n v="2028"/>
    <x v="3"/>
    <n v="0"/>
    <n v="300"/>
    <n v="2.0407999999999999E-2"/>
    <n v="1981"/>
    <s v="2023_Plan"/>
    <s v="Emission Group 1"/>
    <s v="Base;2023BP"/>
    <s v="Base"/>
    <s v="Base"/>
    <s v="Base"/>
    <s v="ASG"/>
    <n v="42622"/>
    <n v="13639919"/>
    <n v="0"/>
    <n v="13637684"/>
    <n v="3355.51"/>
    <n v="0"/>
    <n v="0"/>
    <n v="1175.32"/>
    <n v="0"/>
    <n v="0"/>
    <n v="0"/>
    <n v="0"/>
    <n v="0"/>
    <n v="298292.38"/>
    <n v="532800"/>
    <n v="1123004.5"/>
    <n v="3435904"/>
    <n v="0"/>
    <n v="0"/>
    <n v="0"/>
    <n v="0"/>
    <n v="54.45"/>
    <n v="0"/>
    <n v="0"/>
    <n v="0"/>
    <n v="444577280"/>
    <n v="444803008"/>
    <n v="381753152"/>
    <n v="62695528"/>
    <n v="354353.59"/>
    <n v="0"/>
    <n v="93689.43"/>
    <n v="319414.63"/>
    <n v="0"/>
    <n v="0"/>
    <n v="111.99"/>
    <n v="38.869999999999997"/>
    <n v="54.13"/>
    <n v="9.4600000000000009"/>
    <n v="66.66"/>
    <n v="27.92"/>
    <n v="0"/>
    <n v="0"/>
    <n v="0"/>
    <n v="271.77"/>
    <n v="0"/>
    <n v="0"/>
    <n v="20967"/>
    <n v="0"/>
    <n v="0"/>
    <n v="0"/>
    <n v="0"/>
    <n v="8.3333340000000006E-2"/>
    <n v="0"/>
    <n v="0"/>
    <n v="8.3333340000000006E-2"/>
    <n v="0.15333334000000001"/>
    <n v="0"/>
    <n v="0"/>
    <n v="0.15333334000000001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444896697.43000001"/>
    <n v="0"/>
    <n v="444803008"/>
    <n v="93689.43"/>
  </r>
  <r>
    <x v="39"/>
    <x v="2"/>
    <n v="2028"/>
    <x v="4"/>
    <n v="0"/>
    <n v="300"/>
    <n v="2.0407999999999999E-2"/>
    <n v="1981"/>
    <s v="2023_Plan"/>
    <s v="Emission Group 1"/>
    <s v="Base;2023BP"/>
    <s v="Base"/>
    <s v="Base"/>
    <s v="Base"/>
    <s v="ASG"/>
    <n v="42622"/>
    <n v="14201329"/>
    <n v="0"/>
    <n v="14199230"/>
    <n v="3291.6"/>
    <n v="0"/>
    <n v="0"/>
    <n v="1229.6199999999999"/>
    <n v="0"/>
    <n v="0"/>
    <n v="0"/>
    <n v="0"/>
    <n v="0"/>
    <n v="390997.53"/>
    <n v="550560"/>
    <n v="1319505.6299999999"/>
    <n v="4055989"/>
    <n v="0"/>
    <n v="0"/>
    <n v="0"/>
    <n v="0"/>
    <n v="36.69"/>
    <n v="0"/>
    <n v="0"/>
    <n v="0"/>
    <n v="452559648"/>
    <n v="452496992"/>
    <n v="388138048"/>
    <n v="64079292"/>
    <n v="280015.69"/>
    <n v="0"/>
    <n v="92140.29"/>
    <n v="29471.58"/>
    <n v="0"/>
    <n v="0"/>
    <n v="87.71"/>
    <n v="38.74"/>
    <n v="31.21"/>
    <n v="5.6"/>
    <n v="43.81"/>
    <n v="27.99"/>
    <n v="0"/>
    <n v="0"/>
    <n v="0"/>
    <n v="23.97"/>
    <n v="0"/>
    <n v="0"/>
    <n v="20967"/>
    <n v="0"/>
    <n v="0"/>
    <n v="0"/>
    <n v="0"/>
    <n v="5.6666670000000002E-2"/>
    <n v="0"/>
    <n v="0"/>
    <n v="5.6666670000000002E-2"/>
    <n v="0.1"/>
    <n v="0"/>
    <n v="0"/>
    <n v="0.1"/>
    <n v="0"/>
    <n v="0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452589132.29000002"/>
    <n v="0"/>
    <n v="452496992"/>
    <n v="92140.29"/>
  </r>
  <r>
    <x v="39"/>
    <x v="2"/>
    <n v="2028"/>
    <x v="5"/>
    <n v="0"/>
    <n v="300"/>
    <n v="2.0407999999999999E-2"/>
    <n v="1981"/>
    <s v="2023_Plan"/>
    <s v="Emission Group 1"/>
    <s v="Base;2023BP"/>
    <s v="Base"/>
    <s v="Base"/>
    <s v="Base"/>
    <s v="ASG"/>
    <n v="42622"/>
    <n v="15962438"/>
    <n v="0"/>
    <n v="15947590"/>
    <n v="110495.13"/>
    <n v="0"/>
    <n v="0"/>
    <n v="95647.2"/>
    <n v="0"/>
    <n v="0"/>
    <n v="0"/>
    <n v="0"/>
    <n v="0"/>
    <n v="399035.06"/>
    <n v="532800"/>
    <n v="1516601.88"/>
    <n v="4417840"/>
    <n v="0"/>
    <n v="0"/>
    <n v="0"/>
    <n v="0"/>
    <n v="0.17"/>
    <n v="0"/>
    <n v="0"/>
    <n v="0"/>
    <n v="512910848"/>
    <n v="513898976"/>
    <n v="440828000"/>
    <n v="72679352"/>
    <n v="391816.28"/>
    <n v="0"/>
    <n v="3458673"/>
    <n v="4446830"/>
    <n v="0"/>
    <n v="0"/>
    <n v="130.81"/>
    <n v="40.729999999999997"/>
    <n v="45.93"/>
    <n v="9.58"/>
    <n v="76.73"/>
    <n v="31.3"/>
    <n v="0"/>
    <n v="0"/>
    <n v="0"/>
    <n v="46.4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28"/>
    <n v="0"/>
    <n v="0"/>
    <n v="0"/>
    <n v="0"/>
    <n v="740"/>
    <n v="740"/>
    <n v="1164"/>
    <n v="1422"/>
    <n v="0"/>
    <n v="0"/>
    <x v="0"/>
    <n v="0"/>
    <n v="0"/>
    <n v="0"/>
    <n v="0"/>
    <n v="517357649"/>
    <n v="0"/>
    <n v="513898976"/>
    <n v="3458673"/>
  </r>
  <r>
    <x v="39"/>
    <x v="2"/>
    <n v="2028"/>
    <x v="6"/>
    <n v="0"/>
    <n v="300"/>
    <n v="2.0407999999999999E-2"/>
    <n v="1981"/>
    <s v="2023_Plan"/>
    <s v="Emission Group 1"/>
    <s v="Base;2023BP"/>
    <s v="Base"/>
    <s v="Base"/>
    <s v="Base"/>
    <s v="ASG"/>
    <n v="42622"/>
    <n v="16783364"/>
    <n v="0"/>
    <n v="16971180"/>
    <n v="53451.98"/>
    <n v="0"/>
    <n v="0"/>
    <n v="241396.77"/>
    <n v="0"/>
    <n v="0"/>
    <n v="0"/>
    <n v="0"/>
    <n v="0.67"/>
    <n v="452014.66"/>
    <n v="550560"/>
    <n v="1896471.88"/>
    <n v="5211626"/>
    <n v="0"/>
    <n v="0"/>
    <n v="0"/>
    <n v="0"/>
    <n v="127.33"/>
    <n v="0"/>
    <n v="0"/>
    <n v="0"/>
    <n v="522972192"/>
    <n v="556009408"/>
    <n v="477496064"/>
    <n v="78097152"/>
    <n v="415896.41"/>
    <n v="0"/>
    <n v="6933068"/>
    <n v="39970280"/>
    <n v="0"/>
    <n v="0"/>
    <n v="140.99"/>
    <n v="64.42"/>
    <n v="37.85"/>
    <n v="5.68"/>
    <n v="76.56"/>
    <n v="129.71"/>
    <n v="0"/>
    <n v="0"/>
    <n v="0"/>
    <n v="165.58"/>
    <n v="0"/>
    <n v="0"/>
    <n v="20967"/>
    <n v="0"/>
    <n v="0"/>
    <n v="0"/>
    <n v="0"/>
    <n v="0.20666666"/>
    <n v="0"/>
    <n v="0"/>
    <n v="0.20666666"/>
    <n v="0.42333335"/>
    <n v="0"/>
    <n v="0"/>
    <n v="0.42333335"/>
    <n v="0"/>
    <n v="0"/>
    <n v="0"/>
    <n v="0"/>
    <n v="0"/>
    <n v="0"/>
    <n v="0"/>
    <n v="0"/>
    <n v="0"/>
    <n v="0"/>
    <n v="5.57"/>
    <n v="0"/>
    <n v="0"/>
    <n v="0"/>
    <n v="0"/>
    <n v="740"/>
    <n v="740"/>
    <n v="1164"/>
    <n v="1422"/>
    <n v="0"/>
    <n v="0"/>
    <x v="0"/>
    <n v="0"/>
    <n v="0"/>
    <n v="0"/>
    <n v="0"/>
    <n v="562942476"/>
    <n v="0"/>
    <n v="556009408"/>
    <n v="6933068"/>
  </r>
  <r>
    <x v="39"/>
    <x v="2"/>
    <n v="2028"/>
    <x v="7"/>
    <n v="0"/>
    <n v="300"/>
    <n v="2.0407999999999999E-2"/>
    <n v="1981"/>
    <s v="2023_Plan"/>
    <s v="Emission Group 1"/>
    <s v="Base;2023BP"/>
    <s v="Base"/>
    <s v="Base"/>
    <s v="Base"/>
    <s v="ASG"/>
    <n v="42622"/>
    <n v="16689498"/>
    <n v="0"/>
    <n v="16670804"/>
    <n v="110623.87"/>
    <n v="0"/>
    <n v="0"/>
    <n v="91929.82"/>
    <n v="0"/>
    <n v="0"/>
    <n v="0"/>
    <n v="0"/>
    <n v="0"/>
    <n v="424902.06"/>
    <n v="550560"/>
    <n v="1519095.38"/>
    <n v="4416216"/>
    <n v="0"/>
    <n v="0"/>
    <n v="0"/>
    <n v="0"/>
    <n v="0"/>
    <n v="0"/>
    <n v="0"/>
    <n v="0"/>
    <n v="536877504"/>
    <n v="537329472"/>
    <n v="460988128"/>
    <n v="75932136"/>
    <n v="409396.47"/>
    <n v="0"/>
    <n v="3556113.5"/>
    <n v="4008054"/>
    <n v="0"/>
    <n v="0"/>
    <n v="137.93"/>
    <n v="40.43"/>
    <n v="51.4"/>
    <n v="10.75"/>
    <n v="83.18"/>
    <n v="32.15"/>
    <n v="0"/>
    <n v="0"/>
    <n v="0"/>
    <n v="4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7"/>
    <n v="0"/>
    <n v="0"/>
    <n v="0"/>
    <n v="0"/>
    <n v="740"/>
    <n v="740"/>
    <n v="1164"/>
    <n v="1422"/>
    <n v="0"/>
    <n v="0"/>
    <x v="0"/>
    <n v="0"/>
    <n v="0"/>
    <n v="0"/>
    <n v="0"/>
    <n v="540885585.5"/>
    <n v="0"/>
    <n v="537329472"/>
    <n v="3556113.5"/>
  </r>
  <r>
    <x v="39"/>
    <x v="2"/>
    <n v="2028"/>
    <x v="8"/>
    <n v="0"/>
    <n v="300"/>
    <n v="2.0407999999999999E-2"/>
    <n v="1981"/>
    <s v="2023_Plan"/>
    <s v="Emission Group 1"/>
    <s v="Base;2023BP"/>
    <s v="Base"/>
    <s v="Base"/>
    <s v="Base"/>
    <s v="ASG"/>
    <n v="42622"/>
    <n v="14445259"/>
    <n v="0"/>
    <n v="14441809"/>
    <n v="4940.6899999999996"/>
    <n v="0"/>
    <n v="0"/>
    <n v="1543.19"/>
    <n v="0"/>
    <n v="0"/>
    <n v="0"/>
    <n v="0"/>
    <n v="1.33"/>
    <n v="370065.88"/>
    <n v="532800"/>
    <n v="1410810.5"/>
    <n v="4138623.5"/>
    <n v="0"/>
    <n v="0"/>
    <n v="0"/>
    <n v="0"/>
    <n v="52.4"/>
    <n v="0"/>
    <n v="0"/>
    <n v="0"/>
    <n v="459021568"/>
    <n v="459146752"/>
    <n v="393223168"/>
    <n v="65492420"/>
    <n v="431036.19"/>
    <n v="0"/>
    <n v="117213.75"/>
    <n v="242411.95"/>
    <n v="0"/>
    <n v="0"/>
    <n v="94.2"/>
    <n v="38.72"/>
    <n v="31.49"/>
    <n v="5.56"/>
    <n v="49.02"/>
    <n v="23.72"/>
    <n v="0"/>
    <n v="0"/>
    <n v="0"/>
    <n v="157.09"/>
    <n v="0"/>
    <n v="0"/>
    <n v="20967"/>
    <n v="0"/>
    <n v="0"/>
    <n v="0"/>
    <n v="0"/>
    <n v="6.3333329999999993E-2"/>
    <n v="0"/>
    <n v="0"/>
    <n v="6.3333329999999993E-2"/>
    <n v="0.17"/>
    <n v="0"/>
    <n v="0"/>
    <n v="0.17"/>
    <n v="0"/>
    <n v="0"/>
    <n v="0"/>
    <n v="0"/>
    <n v="0"/>
    <n v="0"/>
    <n v="0"/>
    <n v="0"/>
    <n v="0"/>
    <n v="0"/>
    <n v="5.54"/>
    <n v="0"/>
    <n v="0"/>
    <n v="0"/>
    <n v="0"/>
    <n v="740"/>
    <n v="740"/>
    <n v="1164"/>
    <n v="1422"/>
    <n v="0"/>
    <n v="0"/>
    <x v="0"/>
    <n v="0"/>
    <n v="0"/>
    <n v="0"/>
    <n v="0"/>
    <n v="459263965.75"/>
    <n v="0"/>
    <n v="459146752"/>
    <n v="117213.75"/>
  </r>
  <r>
    <x v="39"/>
    <x v="2"/>
    <n v="2028"/>
    <x v="9"/>
    <n v="0"/>
    <n v="300"/>
    <n v="2.0407999999999999E-2"/>
    <n v="1981"/>
    <s v="2023_Plan"/>
    <s v="Emission Group 1"/>
    <s v="Base;2023BP"/>
    <s v="Base"/>
    <s v="Base"/>
    <s v="Base"/>
    <s v="ASG"/>
    <n v="42622"/>
    <n v="14270210"/>
    <n v="0"/>
    <n v="14269229"/>
    <n v="2002.62"/>
    <n v="0"/>
    <n v="0"/>
    <n v="1052.6099999999999"/>
    <n v="0"/>
    <n v="0"/>
    <n v="0"/>
    <n v="0"/>
    <n v="0"/>
    <n v="322731.31"/>
    <n v="550560"/>
    <n v="1166134.8799999999"/>
    <n v="3828990.25"/>
    <n v="0"/>
    <n v="0"/>
    <n v="0"/>
    <n v="0"/>
    <n v="31.45"/>
    <n v="0"/>
    <n v="0"/>
    <n v="0"/>
    <n v="462575904"/>
    <n v="462545888"/>
    <n v="396310208"/>
    <n v="65780628"/>
    <n v="454923.19"/>
    <n v="0"/>
    <n v="54728.09"/>
    <n v="24704.959999999999"/>
    <n v="0"/>
    <n v="0"/>
    <n v="89.74"/>
    <n v="38.83"/>
    <n v="37.39"/>
    <n v="6.39"/>
    <n v="46.45"/>
    <n v="27.33"/>
    <n v="0"/>
    <n v="0"/>
    <n v="0"/>
    <n v="23.47"/>
    <n v="0"/>
    <n v="0"/>
    <n v="20967"/>
    <n v="0"/>
    <n v="0"/>
    <n v="0"/>
    <n v="0"/>
    <n v="3.6666669999999998E-2"/>
    <n v="0"/>
    <n v="0"/>
    <n v="3.6666669999999998E-2"/>
    <n v="0.09"/>
    <n v="0"/>
    <n v="0"/>
    <n v="0.09"/>
    <n v="0"/>
    <n v="0"/>
    <n v="0"/>
    <n v="0"/>
    <n v="0"/>
    <n v="0"/>
    <n v="0"/>
    <n v="0"/>
    <n v="0"/>
    <n v="0"/>
    <n v="6.94"/>
    <n v="0"/>
    <n v="0"/>
    <n v="0"/>
    <n v="0"/>
    <n v="740"/>
    <n v="740"/>
    <n v="1164"/>
    <n v="1422"/>
    <n v="0"/>
    <n v="0"/>
    <x v="0"/>
    <n v="0"/>
    <n v="0"/>
    <n v="0"/>
    <n v="0"/>
    <n v="462600616.08999997"/>
    <n v="0"/>
    <n v="462545888"/>
    <n v="54728.09"/>
  </r>
  <r>
    <x v="39"/>
    <x v="2"/>
    <n v="2028"/>
    <x v="10"/>
    <n v="0"/>
    <n v="300"/>
    <n v="2.0407999999999999E-2"/>
    <n v="1981"/>
    <s v="2023_Plan"/>
    <s v="Emission Group 1"/>
    <s v="Base;2023BP"/>
    <s v="Base"/>
    <s v="Base"/>
    <s v="Base"/>
    <s v="ASG"/>
    <n v="42622"/>
    <n v="15207743"/>
    <n v="0"/>
    <n v="15204484"/>
    <n v="4263.3900000000003"/>
    <n v="0"/>
    <n v="0"/>
    <n v="1030.23"/>
    <n v="0"/>
    <n v="0"/>
    <n v="0"/>
    <n v="0"/>
    <n v="0"/>
    <n v="235870.14"/>
    <n v="532800"/>
    <n v="1164148.25"/>
    <n v="4049106.75"/>
    <n v="0"/>
    <n v="0"/>
    <n v="0"/>
    <n v="0"/>
    <n v="26.03"/>
    <n v="0"/>
    <n v="0"/>
    <n v="0"/>
    <n v="494365248"/>
    <n v="494268032"/>
    <n v="423761888"/>
    <n v="69933744"/>
    <n v="572198.63"/>
    <n v="0"/>
    <n v="122946.43"/>
    <n v="25727.26"/>
    <n v="0"/>
    <n v="0"/>
    <n v="72.790000000000006"/>
    <n v="39.14"/>
    <n v="23.3"/>
    <n v="3.33"/>
    <n v="29.95"/>
    <n v="28.84"/>
    <n v="0"/>
    <n v="0"/>
    <n v="0"/>
    <n v="24.97"/>
    <n v="0"/>
    <n v="0"/>
    <n v="20967"/>
    <n v="0"/>
    <n v="0"/>
    <n v="0"/>
    <n v="0"/>
    <n v="4.666667E-2"/>
    <n v="0"/>
    <n v="0"/>
    <n v="4.666667E-2"/>
    <n v="0.08"/>
    <n v="0"/>
    <n v="0"/>
    <n v="0.08"/>
    <n v="0"/>
    <n v="0"/>
    <n v="0"/>
    <n v="0"/>
    <n v="0"/>
    <n v="0"/>
    <n v="0"/>
    <n v="0"/>
    <n v="0"/>
    <n v="0"/>
    <n v="4.96"/>
    <n v="0"/>
    <n v="0"/>
    <n v="0"/>
    <n v="0"/>
    <n v="740"/>
    <n v="740"/>
    <n v="1164"/>
    <n v="1422"/>
    <n v="0"/>
    <n v="0"/>
    <x v="0"/>
    <n v="0"/>
    <n v="0"/>
    <n v="0"/>
    <n v="0"/>
    <n v="494390978.43000001"/>
    <n v="0"/>
    <n v="494268032"/>
    <n v="122946.43"/>
  </r>
  <r>
    <x v="39"/>
    <x v="2"/>
    <n v="2028"/>
    <x v="11"/>
    <n v="0"/>
    <n v="300"/>
    <n v="2.0407999999999999E-2"/>
    <n v="1981"/>
    <s v="2023_Plan"/>
    <s v="Emission Group 1"/>
    <s v="Base;2023BP"/>
    <s v="Base"/>
    <s v="Base"/>
    <s v="Base"/>
    <s v="ASG"/>
    <n v="42622"/>
    <n v="17875098"/>
    <n v="0"/>
    <n v="17664598"/>
    <n v="260409.47"/>
    <n v="0"/>
    <n v="0"/>
    <n v="49910.76"/>
    <n v="0"/>
    <n v="0"/>
    <n v="0"/>
    <n v="0"/>
    <n v="0"/>
    <n v="243265.38"/>
    <n v="550560"/>
    <n v="1239932.8799999999"/>
    <n v="4963948.5"/>
    <n v="0"/>
    <n v="0"/>
    <n v="0"/>
    <n v="0"/>
    <n v="0"/>
    <n v="0"/>
    <n v="0"/>
    <n v="0"/>
    <n v="599784320"/>
    <n v="593564928"/>
    <n v="510561984"/>
    <n v="82380704"/>
    <n v="621932"/>
    <n v="0"/>
    <n v="7734807"/>
    <n v="1515402.75"/>
    <n v="0"/>
    <n v="0"/>
    <n v="70.819999999999993"/>
    <n v="41.98"/>
    <n v="19.71"/>
    <n v="2.75"/>
    <n v="25.94"/>
    <n v="29.7"/>
    <n v="0"/>
    <n v="0"/>
    <n v="0"/>
    <n v="3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601299735"/>
    <n v="0"/>
    <n v="593564928"/>
    <n v="7734807"/>
  </r>
  <r>
    <x v="39"/>
    <x v="3"/>
    <n v="2028"/>
    <x v="0"/>
    <n v="0"/>
    <n v="300"/>
    <n v="2.0407999999999999E-2"/>
    <n v="1981"/>
    <s v="2023_Plan"/>
    <s v="Emission Group 1"/>
    <s v="Base;2023BP"/>
    <s v="Base"/>
    <s v="Base"/>
    <s v="Base"/>
    <s v="ASG"/>
    <n v="42622"/>
    <n v="16718121"/>
    <n v="0"/>
    <n v="16561747"/>
    <n v="182385.38"/>
    <n v="0"/>
    <n v="0"/>
    <n v="26014.59"/>
    <n v="0"/>
    <n v="0"/>
    <n v="0"/>
    <n v="0"/>
    <n v="0"/>
    <n v="9671.98"/>
    <n v="520800"/>
    <n v="1031224.63"/>
    <n v="4128214.25"/>
    <n v="0"/>
    <n v="0"/>
    <n v="0"/>
    <n v="0"/>
    <n v="3.53"/>
    <n v="0"/>
    <n v="0"/>
    <n v="0"/>
    <n v="372950560"/>
    <n v="368569632"/>
    <n v="304574880"/>
    <n v="63423080"/>
    <n v="571645.31000000006"/>
    <n v="0"/>
    <n v="5400001.5"/>
    <n v="1019069.75"/>
    <n v="0"/>
    <n v="0"/>
    <n v="61.4"/>
    <n v="44.58"/>
    <n v="14.43"/>
    <n v="1.5"/>
    <n v="16.82"/>
    <n v="29.61"/>
    <n v="0"/>
    <n v="0"/>
    <n v="0"/>
    <n v="39.1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5.5"/>
    <n v="0"/>
    <n v="0"/>
    <n v="0"/>
    <n v="0"/>
    <n v="700"/>
    <n v="700"/>
    <n v="1103"/>
    <n v="1347"/>
    <n v="0"/>
    <n v="0"/>
    <x v="0"/>
    <n v="0"/>
    <n v="0"/>
    <n v="0"/>
    <n v="0"/>
    <n v="373969633.5"/>
    <n v="0"/>
    <n v="368569632"/>
    <n v="5400001.5"/>
  </r>
  <r>
    <x v="39"/>
    <x v="3"/>
    <n v="2028"/>
    <x v="1"/>
    <n v="0"/>
    <n v="300"/>
    <n v="2.0407999999999999E-2"/>
    <n v="1981"/>
    <s v="2023_Plan"/>
    <s v="Emission Group 1"/>
    <s v="Base;2023BP"/>
    <s v="Base"/>
    <s v="Base"/>
    <s v="Base"/>
    <s v="ASG"/>
    <n v="42622"/>
    <n v="13621185"/>
    <n v="0"/>
    <n v="13305064"/>
    <n v="329079.88"/>
    <n v="0"/>
    <n v="0"/>
    <n v="12959.84"/>
    <n v="0"/>
    <n v="0"/>
    <n v="0"/>
    <n v="0"/>
    <n v="0"/>
    <n v="9185.44"/>
    <n v="470400"/>
    <n v="1013779.94"/>
    <n v="3807998.25"/>
    <n v="0"/>
    <n v="0"/>
    <n v="0"/>
    <n v="0"/>
    <n v="1.32"/>
    <n v="0"/>
    <n v="0"/>
    <n v="0"/>
    <n v="280743488"/>
    <n v="271979552"/>
    <n v="221811264"/>
    <n v="49761692"/>
    <n v="406661.72"/>
    <n v="0"/>
    <n v="9160262"/>
    <n v="396326.94"/>
    <n v="0"/>
    <n v="0"/>
    <n v="65.7"/>
    <n v="41.25"/>
    <n v="15.88"/>
    <n v="1.98"/>
    <n v="19.98"/>
    <n v="27.84"/>
    <n v="0"/>
    <n v="0"/>
    <n v="0"/>
    <n v="30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81139814"/>
    <n v="0"/>
    <n v="271979552"/>
    <n v="9160262"/>
  </r>
  <r>
    <x v="39"/>
    <x v="3"/>
    <n v="2028"/>
    <x v="2"/>
    <n v="0"/>
    <n v="300"/>
    <n v="2.0407999999999999E-2"/>
    <n v="1981"/>
    <s v="2023_Plan"/>
    <s v="Emission Group 1"/>
    <s v="Base;2023BP"/>
    <s v="Base"/>
    <s v="Base"/>
    <s v="Base"/>
    <s v="ASG"/>
    <n v="42622"/>
    <n v="13496631"/>
    <n v="0"/>
    <n v="13489073"/>
    <n v="8217.5499999999993"/>
    <n v="0"/>
    <n v="0"/>
    <n v="679.33"/>
    <n v="0"/>
    <n v="0"/>
    <n v="0"/>
    <n v="0"/>
    <n v="1.33"/>
    <n v="13445.07"/>
    <n v="520800"/>
    <n v="1053324.75"/>
    <n v="3264643.75"/>
    <n v="0"/>
    <n v="0"/>
    <n v="0"/>
    <n v="0"/>
    <n v="18.54"/>
    <n v="0"/>
    <n v="0"/>
    <n v="0"/>
    <n v="268725632"/>
    <n v="268513728"/>
    <n v="219683856"/>
    <n v="48470228"/>
    <n v="359984.81"/>
    <n v="0"/>
    <n v="229557.36"/>
    <n v="17656.89"/>
    <n v="0"/>
    <n v="0"/>
    <n v="71.75"/>
    <n v="39.9"/>
    <n v="26.22"/>
    <n v="3.87"/>
    <n v="31.05"/>
    <n v="27.94"/>
    <n v="0"/>
    <n v="0"/>
    <n v="0"/>
    <n v="25.99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"/>
    <n v="0"/>
    <n v="0"/>
    <n v="0"/>
    <n v="0"/>
    <n v="0"/>
    <n v="0"/>
    <n v="0"/>
    <n v="0"/>
    <n v="4.2300000000000004"/>
    <n v="0"/>
    <n v="0"/>
    <n v="0"/>
    <n v="0"/>
    <n v="700"/>
    <n v="700"/>
    <n v="1103"/>
    <n v="1347"/>
    <n v="0"/>
    <n v="0"/>
    <x v="0"/>
    <n v="0"/>
    <n v="0"/>
    <n v="0"/>
    <n v="0"/>
    <n v="268743285.36000001"/>
    <n v="0"/>
    <n v="268513728"/>
    <n v="229557.36"/>
  </r>
  <r>
    <x v="39"/>
    <x v="3"/>
    <n v="2028"/>
    <x v="3"/>
    <n v="0"/>
    <n v="300"/>
    <n v="2.0407999999999999E-2"/>
    <n v="1981"/>
    <s v="2023_Plan"/>
    <s v="Emission Group 1"/>
    <s v="Base;2023BP"/>
    <s v="Base"/>
    <s v="Base"/>
    <s v="Base"/>
    <s v="ASG"/>
    <n v="42622"/>
    <n v="11863025"/>
    <n v="0"/>
    <n v="11858258"/>
    <n v="4954.5200000000004"/>
    <n v="0"/>
    <n v="0"/>
    <n v="223.83"/>
    <n v="0"/>
    <n v="0"/>
    <n v="0"/>
    <n v="0"/>
    <n v="0.67"/>
    <n v="13251.84"/>
    <n v="504000"/>
    <n v="959756.06"/>
    <n v="2918408.75"/>
    <n v="0"/>
    <n v="0"/>
    <n v="0"/>
    <n v="0"/>
    <n v="36.32"/>
    <n v="0"/>
    <n v="0"/>
    <n v="0"/>
    <n v="251336848"/>
    <n v="251604096"/>
    <n v="208741088"/>
    <n v="42512472"/>
    <n v="350432.59"/>
    <n v="0"/>
    <n v="145141.31"/>
    <n v="412378.25"/>
    <n v="0"/>
    <n v="0"/>
    <n v="86.4"/>
    <n v="39.25"/>
    <n v="38.92"/>
    <n v="5.95"/>
    <n v="43.5"/>
    <n v="29.29"/>
    <n v="0"/>
    <n v="0"/>
    <n v="0"/>
    <n v="1842.36"/>
    <n v="0"/>
    <n v="0"/>
    <n v="20967"/>
    <n v="0"/>
    <n v="0"/>
    <n v="0"/>
    <n v="0"/>
    <n v="6.3333329999999993E-2"/>
    <n v="0"/>
    <n v="0"/>
    <n v="6.3333329999999993E-2"/>
    <n v="0.13666666999999999"/>
    <n v="0"/>
    <n v="0"/>
    <n v="0.13666666999999999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251749237.31"/>
    <n v="0"/>
    <n v="251604096"/>
    <n v="145141.31"/>
  </r>
  <r>
    <x v="39"/>
    <x v="3"/>
    <n v="2028"/>
    <x v="4"/>
    <n v="0"/>
    <n v="300"/>
    <n v="2.0407999999999999E-2"/>
    <n v="1981"/>
    <s v="2023_Plan"/>
    <s v="Emission Group 1"/>
    <s v="Base;2023BP"/>
    <s v="Base"/>
    <s v="Base"/>
    <s v="Base"/>
    <s v="ASG"/>
    <n v="42622"/>
    <n v="12378697"/>
    <n v="0"/>
    <n v="12373541"/>
    <n v="5316.88"/>
    <n v="0"/>
    <n v="0"/>
    <n v="185.3"/>
    <n v="0"/>
    <n v="0"/>
    <n v="0"/>
    <n v="0"/>
    <n v="0"/>
    <n v="15948.9"/>
    <n v="520800"/>
    <n v="1067209.8799999999"/>
    <n v="3061515"/>
    <n v="0"/>
    <n v="0"/>
    <n v="0"/>
    <n v="0"/>
    <n v="23.99"/>
    <n v="0"/>
    <n v="0"/>
    <n v="0"/>
    <n v="229627104"/>
    <n v="229495680"/>
    <n v="184502512"/>
    <n v="44669704"/>
    <n v="323697.15999999997"/>
    <n v="0"/>
    <n v="136273.23000000001"/>
    <n v="4844.67"/>
    <n v="0"/>
    <n v="0"/>
    <n v="82.04"/>
    <n v="37.32"/>
    <n v="34.590000000000003"/>
    <n v="6.01"/>
    <n v="41.51"/>
    <n v="25.63"/>
    <n v="0"/>
    <n v="0"/>
    <n v="0"/>
    <n v="26.15"/>
    <n v="0"/>
    <n v="0"/>
    <n v="20967"/>
    <n v="0"/>
    <n v="0"/>
    <n v="0"/>
    <n v="0"/>
    <n v="4.666667E-2"/>
    <n v="0"/>
    <n v="0"/>
    <n v="4.666667E-2"/>
    <n v="0.09"/>
    <n v="0"/>
    <n v="0"/>
    <n v="0.09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29631953.22999999"/>
    <n v="0"/>
    <n v="229495680"/>
    <n v="136273.23000000001"/>
  </r>
  <r>
    <x v="39"/>
    <x v="3"/>
    <n v="2028"/>
    <x v="5"/>
    <n v="0"/>
    <n v="300"/>
    <n v="2.0407999999999999E-2"/>
    <n v="1981"/>
    <s v="2023_Plan"/>
    <s v="Emission Group 1"/>
    <s v="Base;2023BP"/>
    <s v="Base"/>
    <s v="Base"/>
    <s v="Base"/>
    <s v="ASG"/>
    <n v="42622"/>
    <n v="15085614"/>
    <n v="0"/>
    <n v="14970745"/>
    <n v="152303.63"/>
    <n v="0"/>
    <n v="0"/>
    <n v="37434.839999999997"/>
    <n v="0"/>
    <n v="0"/>
    <n v="0"/>
    <n v="0"/>
    <n v="0"/>
    <n v="16289.3"/>
    <n v="504000"/>
    <n v="1261625.8799999999"/>
    <n v="3844587"/>
    <n v="0"/>
    <n v="0"/>
    <n v="0"/>
    <n v="0"/>
    <n v="0.34"/>
    <n v="0"/>
    <n v="0"/>
    <n v="0"/>
    <n v="330945568"/>
    <n v="328254976"/>
    <n v="271063872"/>
    <n v="56736920"/>
    <n v="454215.84"/>
    <n v="0"/>
    <n v="4874756"/>
    <n v="2184150.75"/>
    <n v="0"/>
    <n v="0"/>
    <n v="83.41"/>
    <n v="51.77"/>
    <n v="23.8"/>
    <n v="4.08"/>
    <n v="33.79"/>
    <n v="32.01"/>
    <n v="0"/>
    <n v="0"/>
    <n v="0"/>
    <n v="58.35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333129732"/>
    <n v="0"/>
    <n v="328254976"/>
    <n v="4874756"/>
  </r>
  <r>
    <x v="39"/>
    <x v="3"/>
    <n v="2028"/>
    <x v="6"/>
    <n v="0"/>
    <n v="300"/>
    <n v="2.0407999999999999E-2"/>
    <n v="1981"/>
    <s v="2023_Plan"/>
    <s v="Emission Group 1"/>
    <s v="Base;2023BP"/>
    <s v="Base"/>
    <s v="Base"/>
    <s v="Base"/>
    <s v="ASG"/>
    <n v="42622"/>
    <n v="16509909"/>
    <n v="0"/>
    <n v="16324128"/>
    <n v="212722.5"/>
    <n v="0"/>
    <n v="0"/>
    <n v="27094.29"/>
    <n v="0"/>
    <n v="0"/>
    <n v="0"/>
    <n v="0"/>
    <n v="0.67"/>
    <n v="17899.740000000002"/>
    <n v="520800"/>
    <n v="1258126.1299999999"/>
    <n v="3810674.75"/>
    <n v="0"/>
    <n v="0"/>
    <n v="0"/>
    <n v="0"/>
    <n v="131.22999999999999"/>
    <n v="22.23"/>
    <n v="0"/>
    <n v="0"/>
    <n v="384747200"/>
    <n v="376609792"/>
    <n v="313146848"/>
    <n v="62994816"/>
    <n v="468305.72"/>
    <n v="0"/>
    <n v="21290710"/>
    <n v="13153297"/>
    <n v="0"/>
    <n v="0"/>
    <n v="150.78"/>
    <n v="128.44999999999999"/>
    <n v="58.76"/>
    <n v="6.99"/>
    <n v="82.72"/>
    <n v="100.09"/>
    <n v="0"/>
    <n v="0"/>
    <n v="0"/>
    <n v="485.46"/>
    <n v="0"/>
    <n v="0"/>
    <n v="20967"/>
    <n v="20967"/>
    <n v="0"/>
    <n v="0"/>
    <n v="0"/>
    <n v="0.26333331999999998"/>
    <n v="0"/>
    <n v="0.06"/>
    <n v="0.25"/>
    <n v="0.56000000000000005"/>
    <n v="0"/>
    <n v="6.6666669999999997E-2"/>
    <n v="0.49333334000000001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397900502"/>
    <n v="0"/>
    <n v="376609792"/>
    <n v="21290710"/>
  </r>
  <r>
    <x v="39"/>
    <x v="3"/>
    <n v="2028"/>
    <x v="7"/>
    <n v="0"/>
    <n v="300"/>
    <n v="2.0407999999999999E-2"/>
    <n v="1981"/>
    <s v="2023_Plan"/>
    <s v="Emission Group 1"/>
    <s v="Base;2023BP"/>
    <s v="Base"/>
    <s v="Base"/>
    <s v="Base"/>
    <s v="ASG"/>
    <n v="42622"/>
    <n v="15513093"/>
    <n v="0"/>
    <n v="15290798"/>
    <n v="237156.95"/>
    <n v="0"/>
    <n v="0"/>
    <n v="14874.64"/>
    <n v="0"/>
    <n v="0"/>
    <n v="0"/>
    <n v="0"/>
    <n v="1.33"/>
    <n v="16986.86"/>
    <n v="520800"/>
    <n v="1159802.6299999999"/>
    <n v="3660504.25"/>
    <n v="0"/>
    <n v="0"/>
    <n v="0"/>
    <n v="0"/>
    <n v="12.58"/>
    <n v="0"/>
    <n v="0"/>
    <n v="0"/>
    <n v="340569792"/>
    <n v="333229760"/>
    <n v="275221888"/>
    <n v="57561812"/>
    <n v="445913.91"/>
    <n v="0"/>
    <n v="8168410"/>
    <n v="828384.75"/>
    <n v="0"/>
    <n v="0"/>
    <n v="91.65"/>
    <n v="54.3"/>
    <n v="31.82"/>
    <n v="5.62"/>
    <n v="40.9"/>
    <n v="34.44"/>
    <n v="0"/>
    <n v="0"/>
    <n v="0"/>
    <n v="55.69"/>
    <n v="0"/>
    <n v="0"/>
    <n v="20967"/>
    <n v="0"/>
    <n v="0"/>
    <n v="0"/>
    <n v="0"/>
    <n v="0.01"/>
    <n v="0"/>
    <n v="0"/>
    <n v="0.01"/>
    <n v="2.3333329999999999E-2"/>
    <n v="0"/>
    <n v="0"/>
    <n v="2.3333329999999999E-2"/>
    <n v="0"/>
    <n v="0.01"/>
    <n v="0"/>
    <n v="0"/>
    <n v="0"/>
    <n v="0"/>
    <n v="0"/>
    <n v="0"/>
    <n v="0"/>
    <n v="0"/>
    <n v="4.76"/>
    <n v="0"/>
    <n v="0"/>
    <n v="0"/>
    <n v="0"/>
    <n v="700"/>
    <n v="700"/>
    <n v="1103"/>
    <n v="1347"/>
    <n v="0"/>
    <n v="0"/>
    <x v="0"/>
    <n v="0"/>
    <n v="0"/>
    <n v="0"/>
    <n v="0"/>
    <n v="341398170"/>
    <n v="0"/>
    <n v="333229760"/>
    <n v="8168410"/>
  </r>
  <r>
    <x v="39"/>
    <x v="3"/>
    <n v="2028"/>
    <x v="8"/>
    <n v="0"/>
    <n v="300"/>
    <n v="2.0407999999999999E-2"/>
    <n v="1981"/>
    <s v="2023_Plan"/>
    <s v="Emission Group 1"/>
    <s v="Base;2023BP"/>
    <s v="Base"/>
    <s v="Base"/>
    <s v="Base"/>
    <s v="ASG"/>
    <n v="42622"/>
    <n v="12746820"/>
    <n v="0"/>
    <n v="12739076"/>
    <n v="8108.37"/>
    <n v="0"/>
    <n v="0"/>
    <n v="397.18"/>
    <n v="0"/>
    <n v="0"/>
    <n v="0"/>
    <n v="0"/>
    <n v="0.67"/>
    <n v="15183.21"/>
    <n v="504000"/>
    <n v="1095019.1299999999"/>
    <n v="3407258"/>
    <n v="0"/>
    <n v="0"/>
    <n v="0"/>
    <n v="0"/>
    <n v="32.64"/>
    <n v="0"/>
    <n v="0"/>
    <n v="0"/>
    <n v="242741216"/>
    <n v="242689392"/>
    <n v="196399104"/>
    <n v="45951352"/>
    <n v="338792.31"/>
    <n v="0"/>
    <n v="213601.92000000001"/>
    <n v="161777.29999999999"/>
    <n v="0"/>
    <n v="0"/>
    <n v="75.77"/>
    <n v="39.14"/>
    <n v="25.28"/>
    <n v="3.8"/>
    <n v="32.270000000000003"/>
    <n v="26.34"/>
    <n v="0"/>
    <n v="0"/>
    <n v="0"/>
    <n v="407.31"/>
    <n v="0"/>
    <n v="0"/>
    <n v="20967"/>
    <n v="0"/>
    <n v="0"/>
    <n v="0"/>
    <n v="0"/>
    <n v="0.04"/>
    <n v="0"/>
    <n v="0"/>
    <n v="0.04"/>
    <n v="0.08"/>
    <n v="0"/>
    <n v="0"/>
    <n v="0.08"/>
    <n v="0"/>
    <n v="0"/>
    <n v="0"/>
    <n v="0"/>
    <n v="0"/>
    <n v="0"/>
    <n v="0"/>
    <n v="0"/>
    <n v="0"/>
    <n v="0"/>
    <n v="5.42"/>
    <n v="0"/>
    <n v="0"/>
    <n v="0"/>
    <n v="0"/>
    <n v="700"/>
    <n v="700"/>
    <n v="1103"/>
    <n v="1347"/>
    <n v="0"/>
    <n v="0"/>
    <x v="0"/>
    <n v="0"/>
    <n v="0"/>
    <n v="0"/>
    <n v="0"/>
    <n v="242902993.91999999"/>
    <n v="0"/>
    <n v="242689392"/>
    <n v="213601.92000000001"/>
  </r>
  <r>
    <x v="39"/>
    <x v="3"/>
    <n v="2028"/>
    <x v="9"/>
    <n v="0"/>
    <n v="300"/>
    <n v="2.0407999999999999E-2"/>
    <n v="1981"/>
    <s v="2023_Plan"/>
    <s v="Emission Group 1"/>
    <s v="Base;2023BP"/>
    <s v="Base"/>
    <s v="Base"/>
    <s v="Base"/>
    <s v="ASG"/>
    <n v="42622"/>
    <n v="11832574"/>
    <n v="0"/>
    <n v="11825995"/>
    <n v="6644.21"/>
    <n v="0"/>
    <n v="0"/>
    <n v="129.51"/>
    <n v="0"/>
    <n v="0"/>
    <n v="0"/>
    <n v="0"/>
    <n v="0"/>
    <n v="12890.2"/>
    <n v="520800"/>
    <n v="968629.13"/>
    <n v="3036915.75"/>
    <n v="0"/>
    <n v="0"/>
    <n v="0"/>
    <n v="0"/>
    <n v="64.760000000000005"/>
    <n v="0"/>
    <n v="0"/>
    <n v="0"/>
    <n v="244579088"/>
    <n v="244409024"/>
    <n v="200212816"/>
    <n v="43836396"/>
    <n v="359735.78"/>
    <n v="0"/>
    <n v="173789.2"/>
    <n v="3720.46"/>
    <n v="0"/>
    <n v="0"/>
    <n v="82.96"/>
    <n v="38.86"/>
    <n v="37.47"/>
    <n v="5.24"/>
    <n v="41.06"/>
    <n v="26.16"/>
    <n v="0"/>
    <n v="0"/>
    <n v="0"/>
    <n v="28.73"/>
    <n v="0"/>
    <n v="0"/>
    <n v="20967"/>
    <n v="0"/>
    <n v="0"/>
    <n v="0"/>
    <n v="0"/>
    <n v="7.6666670000000006E-2"/>
    <n v="0"/>
    <n v="0"/>
    <n v="7.6666670000000006E-2"/>
    <n v="0.19"/>
    <n v="0"/>
    <n v="0"/>
    <n v="0.19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244582813.19999999"/>
    <n v="0"/>
    <n v="244409024"/>
    <n v="173789.2"/>
  </r>
  <r>
    <x v="39"/>
    <x v="3"/>
    <n v="2028"/>
    <x v="10"/>
    <n v="0"/>
    <n v="300"/>
    <n v="2.0407999999999999E-2"/>
    <n v="1981"/>
    <s v="2023_Plan"/>
    <s v="Emission Group 1"/>
    <s v="Base;2023BP"/>
    <s v="Base"/>
    <s v="Base"/>
    <s v="Base"/>
    <s v="ASG"/>
    <n v="42622"/>
    <n v="12525826"/>
    <n v="0"/>
    <n v="12518460"/>
    <n v="7468.45"/>
    <n v="0"/>
    <n v="0"/>
    <n v="139.87"/>
    <n v="0"/>
    <n v="0"/>
    <n v="0"/>
    <n v="0"/>
    <n v="1.33"/>
    <n v="10139.629999999999"/>
    <n v="504000"/>
    <n v="985943.06"/>
    <n v="3283653.75"/>
    <n v="0"/>
    <n v="0"/>
    <n v="0"/>
    <n v="0"/>
    <n v="37.659999999999997"/>
    <n v="0"/>
    <n v="0"/>
    <n v="0"/>
    <n v="239879952"/>
    <n v="239850912"/>
    <n v="193018848"/>
    <n v="46355136"/>
    <n v="476795.56"/>
    <n v="0"/>
    <n v="197389.16"/>
    <n v="168357.39"/>
    <n v="0"/>
    <n v="0"/>
    <n v="73.569999999999993"/>
    <n v="39.619999999999997"/>
    <n v="27.09"/>
    <n v="3.06"/>
    <n v="31.29"/>
    <n v="26.43"/>
    <n v="0"/>
    <n v="0"/>
    <n v="0"/>
    <n v="1203.67"/>
    <n v="0"/>
    <n v="0"/>
    <n v="20967"/>
    <n v="0"/>
    <n v="0"/>
    <n v="0"/>
    <n v="0"/>
    <n v="4.666667E-2"/>
    <n v="0"/>
    <n v="0"/>
    <n v="4.666667E-2"/>
    <n v="0.11666667"/>
    <n v="0"/>
    <n v="0"/>
    <n v="0.11666667"/>
    <n v="0"/>
    <n v="0"/>
    <n v="0"/>
    <n v="0"/>
    <n v="0"/>
    <n v="0"/>
    <n v="0"/>
    <n v="0"/>
    <n v="0"/>
    <n v="0"/>
    <n v="4.13"/>
    <n v="0"/>
    <n v="0"/>
    <n v="0"/>
    <n v="0"/>
    <n v="700"/>
    <n v="700"/>
    <n v="1103"/>
    <n v="1347"/>
    <n v="0"/>
    <n v="0"/>
    <x v="0"/>
    <n v="0"/>
    <n v="0"/>
    <n v="0"/>
    <n v="0"/>
    <n v="240048301.16"/>
    <n v="0"/>
    <n v="239850912"/>
    <n v="197389.16"/>
  </r>
  <r>
    <x v="39"/>
    <x v="3"/>
    <n v="2028"/>
    <x v="11"/>
    <n v="0"/>
    <n v="300"/>
    <n v="2.0407999999999999E-2"/>
    <n v="1981"/>
    <s v="2023_Plan"/>
    <s v="Emission Group 1"/>
    <s v="Base;2023BP"/>
    <s v="Base"/>
    <s v="Base"/>
    <s v="Base"/>
    <s v="ASG"/>
    <n v="42622"/>
    <n v="15393463"/>
    <n v="0"/>
    <n v="15182043"/>
    <n v="234220.95"/>
    <n v="0"/>
    <n v="0"/>
    <n v="22802.22"/>
    <n v="0"/>
    <n v="0"/>
    <n v="0"/>
    <n v="0"/>
    <n v="0"/>
    <n v="10354.4"/>
    <n v="520800"/>
    <n v="1148615.8799999999"/>
    <n v="4252130.5"/>
    <n v="0"/>
    <n v="0"/>
    <n v="0"/>
    <n v="0"/>
    <n v="1.38"/>
    <n v="0"/>
    <n v="0"/>
    <n v="0"/>
    <n v="323407840"/>
    <n v="317634144"/>
    <n v="259706720"/>
    <n v="57445924"/>
    <n v="481349.75"/>
    <n v="0"/>
    <n v="6492709"/>
    <n v="718995.06"/>
    <n v="0"/>
    <n v="0"/>
    <n v="61.46"/>
    <n v="42.55"/>
    <n v="14.06"/>
    <n v="1.8"/>
    <n v="17.86"/>
    <n v="27.72"/>
    <n v="0"/>
    <n v="0"/>
    <n v="0"/>
    <n v="31.5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324126853"/>
    <n v="0"/>
    <n v="317634144"/>
    <n v="6492709"/>
  </r>
  <r>
    <x v="40"/>
    <x v="0"/>
    <n v="2028"/>
    <x v="0"/>
    <n v="0"/>
    <n v="300"/>
    <n v="2.0407999999999999E-2"/>
    <n v="1982"/>
    <s v="2023_Plan"/>
    <s v="Emission Group 1"/>
    <s v="Base;2023BP"/>
    <s v="Base"/>
    <s v="Base"/>
    <s v="Base"/>
    <s v="ASG"/>
    <n v="42622"/>
    <n v="3315695.5"/>
    <n v="0"/>
    <n v="3395011.5"/>
    <n v="7874.22"/>
    <n v="0"/>
    <n v="0"/>
    <n v="87410.23"/>
    <n v="0"/>
    <n v="0"/>
    <n v="27389.47"/>
    <n v="0"/>
    <n v="158.56"/>
    <n v="31645.15"/>
    <n v="111600"/>
    <n v="252388.19"/>
    <n v="781726.31"/>
    <n v="0"/>
    <n v="0"/>
    <n v="339.54"/>
    <n v="174.29"/>
    <n v="35.270000000000003"/>
    <n v="2.2599999999999998"/>
    <n v="0"/>
    <n v="0"/>
    <n v="110203104"/>
    <n v="121164160"/>
    <n v="111260656"/>
    <n v="9389608"/>
    <n v="513935.91"/>
    <n v="0"/>
    <n v="3119795.25"/>
    <n v="14080848"/>
    <n v="0"/>
    <n v="0"/>
    <n v="200.85"/>
    <n v="143.09"/>
    <n v="44.29"/>
    <n v="5.21"/>
    <n v="105.67"/>
    <n v="396.2"/>
    <n v="0"/>
    <n v="0"/>
    <n v="0"/>
    <n v="161.09"/>
    <n v="0"/>
    <n v="69.89"/>
    <n v="20967"/>
    <n v="20967"/>
    <n v="0"/>
    <n v="0"/>
    <n v="4246.33"/>
    <n v="0.50333333000000002"/>
    <n v="0.25666665999999999"/>
    <n v="0.04"/>
    <n v="0.42666668000000002"/>
    <n v="1.3666666700000001"/>
    <n v="0.64333331999999999"/>
    <n v="0.04"/>
    <n v="0.68333334000000001"/>
    <n v="0.09"/>
    <n v="1.02"/>
    <n v="0"/>
    <n v="0"/>
    <n v="0"/>
    <n v="0"/>
    <n v="1.37"/>
    <n v="4.25"/>
    <n v="0.04"/>
    <n v="0.08"/>
    <n v="4.54"/>
    <n v="0.22"/>
    <n v="0"/>
    <n v="0"/>
    <n v="0"/>
    <n v="150"/>
    <n v="150"/>
    <n v="101"/>
    <n v="344"/>
    <n v="100"/>
    <n v="0"/>
    <x v="0"/>
    <n v="5.23805319728E-3"/>
    <n v="5.2380531972800001E-2"/>
    <n v="3.5569103199999996"/>
    <n v="1.3129146394559999E-2"/>
    <n v="127938293.68000001"/>
    <n v="3654338.4299999997"/>
    <n v="121164160"/>
    <n v="3119795.25"/>
  </r>
  <r>
    <x v="40"/>
    <x v="0"/>
    <n v="2028"/>
    <x v="1"/>
    <n v="0"/>
    <n v="300"/>
    <n v="2.0407999999999999E-2"/>
    <n v="1982"/>
    <s v="2023_Plan"/>
    <s v="Emission Group 1"/>
    <s v="Base;2023BP"/>
    <s v="Base"/>
    <s v="Base"/>
    <s v="Base"/>
    <s v="ASG"/>
    <n v="42622"/>
    <n v="2802540"/>
    <n v="0"/>
    <n v="2883404"/>
    <n v="3508.51"/>
    <n v="0"/>
    <n v="0"/>
    <n v="84381.86"/>
    <n v="0"/>
    <n v="0"/>
    <n v="26107.01"/>
    <n v="0"/>
    <n v="0"/>
    <n v="34225.03"/>
    <n v="100800"/>
    <n v="231003.39"/>
    <n v="744500"/>
    <n v="0"/>
    <n v="0"/>
    <n v="0.55000000000000004"/>
    <n v="0"/>
    <n v="0"/>
    <n v="0"/>
    <n v="0"/>
    <n v="0"/>
    <n v="97461080"/>
    <n v="99890760"/>
    <n v="91597408"/>
    <n v="7938769"/>
    <n v="354546.47"/>
    <n v="0"/>
    <n v="109520.86"/>
    <n v="2539196.25"/>
    <n v="0"/>
    <n v="0"/>
    <n v="37.89"/>
    <n v="37.5"/>
    <n v="1.08"/>
    <n v="0.18"/>
    <n v="1.72"/>
    <n v="31.22"/>
    <n v="0"/>
    <n v="0"/>
    <n v="0"/>
    <n v="30.09"/>
    <n v="0"/>
    <n v="0"/>
    <n v="0"/>
    <n v="0"/>
    <n v="0"/>
    <n v="0"/>
    <n v="4201.6400000000003"/>
    <n v="0"/>
    <n v="0"/>
    <n v="0"/>
    <n v="0"/>
    <n v="0"/>
    <n v="0"/>
    <n v="0"/>
    <n v="0"/>
    <n v="0"/>
    <n v="0"/>
    <n v="0"/>
    <n v="0"/>
    <n v="0"/>
    <n v="0"/>
    <n v="0.01"/>
    <n v="0.01"/>
    <n v="0"/>
    <n v="0.02"/>
    <n v="3.04"/>
    <n v="0"/>
    <n v="0"/>
    <n v="0"/>
    <n v="0"/>
    <n v="150"/>
    <n v="150"/>
    <n v="101"/>
    <n v="344"/>
    <n v="100"/>
    <n v="0"/>
    <x v="0"/>
    <n v="0"/>
    <n v="0"/>
    <n v="0"/>
    <n v="0"/>
    <n v="100000280.86"/>
    <n v="0"/>
    <n v="99890760"/>
    <n v="109520.86"/>
  </r>
  <r>
    <x v="40"/>
    <x v="0"/>
    <n v="2028"/>
    <x v="2"/>
    <n v="0"/>
    <n v="300"/>
    <n v="2.0407999999999999E-2"/>
    <n v="1982"/>
    <s v="2023_Plan"/>
    <s v="Emission Group 1"/>
    <s v="Base;2023BP"/>
    <s v="Base"/>
    <s v="Base"/>
    <s v="Base"/>
    <s v="ASG"/>
    <n v="42622"/>
    <n v="2662485"/>
    <n v="0"/>
    <n v="2668452.25"/>
    <n v="266.27999999999997"/>
    <n v="0"/>
    <n v="0"/>
    <n v="6225.81"/>
    <n v="0"/>
    <n v="0"/>
    <n v="25623.51"/>
    <n v="0"/>
    <n v="0"/>
    <n v="45815.29"/>
    <n v="111600"/>
    <n v="288023.59000000003"/>
    <n v="810978.75"/>
    <n v="0"/>
    <n v="0"/>
    <n v="0"/>
    <n v="0"/>
    <n v="0"/>
    <n v="0"/>
    <n v="0"/>
    <n v="0"/>
    <n v="90487480"/>
    <n v="90482784"/>
    <n v="82858752"/>
    <n v="7217508.5"/>
    <n v="406571.03"/>
    <n v="0"/>
    <n v="185351.41"/>
    <n v="180654.72"/>
    <n v="0"/>
    <n v="0"/>
    <n v="35.700000000000003"/>
    <n v="35.89"/>
    <n v="0.77"/>
    <n v="0.11"/>
    <n v="1.18"/>
    <n v="696.09"/>
    <n v="0"/>
    <n v="0"/>
    <n v="0"/>
    <n v="2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"/>
    <n v="0.54"/>
    <n v="3.34"/>
    <n v="0"/>
    <n v="0"/>
    <n v="0"/>
    <n v="0"/>
    <n v="150"/>
    <n v="150"/>
    <n v="101"/>
    <n v="344"/>
    <n v="100"/>
    <n v="0"/>
    <x v="0"/>
    <n v="0"/>
    <n v="0"/>
    <n v="0"/>
    <n v="0"/>
    <n v="90668135.409999996"/>
    <n v="0"/>
    <n v="90482784"/>
    <n v="185351.41"/>
  </r>
  <r>
    <x v="40"/>
    <x v="0"/>
    <n v="2028"/>
    <x v="3"/>
    <n v="0"/>
    <n v="300"/>
    <n v="2.0407999999999999E-2"/>
    <n v="1982"/>
    <s v="2023_Plan"/>
    <s v="Emission Group 1"/>
    <s v="Base;2023BP"/>
    <s v="Base"/>
    <s v="Base"/>
    <s v="Base"/>
    <s v="ASG"/>
    <n v="42622"/>
    <n v="2416366"/>
    <n v="0"/>
    <n v="2419687.25"/>
    <n v="334.33"/>
    <n v="0"/>
    <n v="0"/>
    <n v="3653.61"/>
    <n v="0"/>
    <n v="0"/>
    <n v="31747"/>
    <n v="0"/>
    <n v="0"/>
    <n v="58477.35"/>
    <n v="107999.98"/>
    <n v="248022.5"/>
    <n v="753488.56"/>
    <n v="0"/>
    <n v="0"/>
    <n v="0"/>
    <n v="0"/>
    <n v="0"/>
    <n v="0"/>
    <n v="0"/>
    <n v="0"/>
    <n v="77098704"/>
    <n v="77258600"/>
    <n v="69886480"/>
    <n v="6998376"/>
    <n v="373700.66"/>
    <n v="0"/>
    <n v="35311.57"/>
    <n v="195204.53"/>
    <n v="0"/>
    <n v="0"/>
    <n v="35.380000000000003"/>
    <n v="35.78"/>
    <n v="1.05"/>
    <n v="0.14000000000000001"/>
    <n v="1.39"/>
    <n v="105.62"/>
    <n v="0"/>
    <n v="0"/>
    <n v="0"/>
    <n v="5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18"/>
    <n v="3.38"/>
    <n v="0"/>
    <n v="0"/>
    <n v="0"/>
    <n v="0"/>
    <n v="150"/>
    <n v="150"/>
    <n v="101"/>
    <n v="344"/>
    <n v="100"/>
    <n v="0"/>
    <x v="0"/>
    <n v="0"/>
    <n v="0"/>
    <n v="0"/>
    <n v="0"/>
    <n v="77293911.569999993"/>
    <n v="0"/>
    <n v="77258600"/>
    <n v="35311.57"/>
  </r>
  <r>
    <x v="40"/>
    <x v="0"/>
    <n v="2028"/>
    <x v="4"/>
    <n v="0"/>
    <n v="300"/>
    <n v="2.0407999999999999E-2"/>
    <n v="1982"/>
    <s v="2023_Plan"/>
    <s v="Emission Group 1"/>
    <s v="Base;2023BP"/>
    <s v="Base"/>
    <s v="Base"/>
    <s v="Base"/>
    <s v="ASG"/>
    <n v="42622"/>
    <n v="2731461"/>
    <n v="0"/>
    <n v="2733135.25"/>
    <n v="464.24"/>
    <n v="0"/>
    <n v="0"/>
    <n v="2446.21"/>
    <n v="0"/>
    <n v="0"/>
    <n v="15407.21"/>
    <n v="0"/>
    <n v="179.45"/>
    <n v="65945.09"/>
    <n v="111599.98"/>
    <n v="264522.28000000003"/>
    <n v="777515.06"/>
    <n v="0"/>
    <n v="0"/>
    <n v="121.23"/>
    <n v="0"/>
    <n v="315.66000000000003"/>
    <n v="0.44"/>
    <n v="0"/>
    <n v="0"/>
    <n v="89030440"/>
    <n v="89338688"/>
    <n v="80350528"/>
    <n v="8589800"/>
    <n v="398288.09"/>
    <n v="0"/>
    <n v="102951.47"/>
    <n v="411199.41"/>
    <n v="0"/>
    <n v="0"/>
    <n v="71.58"/>
    <n v="75.11"/>
    <n v="10.3"/>
    <n v="0.96"/>
    <n v="28.13"/>
    <n v="221.76"/>
    <n v="0"/>
    <n v="0"/>
    <n v="0"/>
    <n v="168.1"/>
    <n v="0"/>
    <n v="0"/>
    <n v="20967"/>
    <n v="20967"/>
    <n v="0"/>
    <n v="0"/>
    <n v="4326.46"/>
    <n v="0.2"/>
    <n v="0"/>
    <n v="3.3333299999999998E-3"/>
    <n v="0.2"/>
    <n v="1.0133333200000001"/>
    <n v="0"/>
    <n v="3.3333299999999998E-3"/>
    <n v="1.0099999900000001"/>
    <n v="0"/>
    <n v="0.92"/>
    <n v="0"/>
    <n v="0"/>
    <n v="0"/>
    <n v="0"/>
    <n v="0.23"/>
    <n v="1.36"/>
    <n v="0.18"/>
    <n v="0.46"/>
    <n v="3.99"/>
    <n v="0"/>
    <n v="0"/>
    <n v="0"/>
    <n v="0"/>
    <n v="150"/>
    <n v="150"/>
    <n v="101"/>
    <n v="344"/>
    <n v="100"/>
    <n v="0"/>
    <x v="0"/>
    <n v="0"/>
    <n v="0"/>
    <n v="0"/>
    <n v="0"/>
    <n v="89441639.469999999"/>
    <n v="0"/>
    <n v="89338688"/>
    <n v="102951.47"/>
  </r>
  <r>
    <x v="40"/>
    <x v="0"/>
    <n v="2028"/>
    <x v="5"/>
    <n v="0"/>
    <n v="300"/>
    <n v="2.0407999999999999E-2"/>
    <n v="1982"/>
    <s v="2023_Plan"/>
    <s v="Emission Group 1"/>
    <s v="Base;2023BP"/>
    <s v="Base"/>
    <s v="Base"/>
    <s v="Base"/>
    <s v="ASG"/>
    <n v="42622"/>
    <n v="2697338.75"/>
    <n v="0"/>
    <n v="2774418.25"/>
    <n v="693.14"/>
    <n v="0"/>
    <n v="0"/>
    <n v="77782.8"/>
    <n v="0"/>
    <n v="0"/>
    <n v="24919.5"/>
    <n v="0"/>
    <n v="0"/>
    <n v="69790.23"/>
    <n v="108000"/>
    <n v="293251.44"/>
    <n v="791733.44"/>
    <n v="0"/>
    <n v="0"/>
    <n v="0.61"/>
    <n v="0"/>
    <n v="0"/>
    <n v="0"/>
    <n v="0"/>
    <n v="0"/>
    <n v="88927600"/>
    <n v="91140280"/>
    <n v="82275352"/>
    <n v="8423315"/>
    <n v="441640.53"/>
    <n v="0"/>
    <n v="21135.07"/>
    <n v="2233816.75"/>
    <n v="0"/>
    <n v="0"/>
    <n v="37.799999999999997"/>
    <n v="37.49"/>
    <n v="1.36"/>
    <n v="0.32"/>
    <n v="2.36"/>
    <n v="30.49"/>
    <n v="0"/>
    <n v="0"/>
    <n v="0"/>
    <n v="28.72"/>
    <n v="0"/>
    <n v="0"/>
    <n v="0"/>
    <n v="0"/>
    <n v="0"/>
    <n v="0"/>
    <n v="3929.74"/>
    <n v="0"/>
    <n v="0"/>
    <n v="0"/>
    <n v="0"/>
    <n v="0"/>
    <n v="0"/>
    <n v="0"/>
    <n v="0"/>
    <n v="0"/>
    <n v="0"/>
    <n v="0"/>
    <n v="0"/>
    <n v="0"/>
    <n v="0"/>
    <n v="0.01"/>
    <n v="0.01"/>
    <n v="0.51"/>
    <n v="1.42"/>
    <n v="4.76"/>
    <n v="0"/>
    <n v="0"/>
    <n v="0"/>
    <n v="0"/>
    <n v="150"/>
    <n v="150"/>
    <n v="101"/>
    <n v="344"/>
    <n v="100"/>
    <n v="0"/>
    <x v="0"/>
    <n v="0"/>
    <n v="0"/>
    <n v="0"/>
    <n v="0"/>
    <n v="91161415.069999993"/>
    <n v="0"/>
    <n v="91140280"/>
    <n v="21135.07"/>
  </r>
  <r>
    <x v="40"/>
    <x v="0"/>
    <n v="2028"/>
    <x v="6"/>
    <n v="0"/>
    <n v="300"/>
    <n v="2.0407999999999999E-2"/>
    <n v="1982"/>
    <s v="2023_Plan"/>
    <s v="Emission Group 1"/>
    <s v="Base;2023BP"/>
    <s v="Base"/>
    <s v="Base"/>
    <s v="Base"/>
    <s v="ASG"/>
    <n v="42622"/>
    <n v="3215873"/>
    <n v="0"/>
    <n v="3240526.75"/>
    <n v="4725.04"/>
    <n v="0"/>
    <n v="0"/>
    <n v="29376.06"/>
    <n v="0"/>
    <n v="0"/>
    <n v="23628.53"/>
    <n v="0"/>
    <n v="4.37"/>
    <n v="70942.48"/>
    <n v="111600"/>
    <n v="278918.25"/>
    <n v="777711.44"/>
    <n v="0"/>
    <n v="0"/>
    <n v="5.0999999999999996"/>
    <n v="0.19"/>
    <n v="1.32"/>
    <n v="0"/>
    <n v="0"/>
    <n v="0"/>
    <n v="107361504"/>
    <n v="108315312"/>
    <n v="98375160"/>
    <n v="9549280"/>
    <n v="390875.69"/>
    <n v="0"/>
    <n v="145003.03"/>
    <n v="1098809.25"/>
    <n v="0"/>
    <n v="0"/>
    <n v="46.63"/>
    <n v="42.07"/>
    <n v="3.77"/>
    <n v="1.45"/>
    <n v="7.95"/>
    <n v="30.69"/>
    <n v="0"/>
    <n v="0"/>
    <n v="0"/>
    <n v="37.4"/>
    <n v="0"/>
    <n v="69.89"/>
    <n v="20967"/>
    <n v="0"/>
    <n v="0"/>
    <n v="0"/>
    <n v="4231.68"/>
    <n v="0.02"/>
    <n v="3.3333299999999998E-3"/>
    <n v="0"/>
    <n v="0.02"/>
    <n v="0.03"/>
    <n v="3.3333299999999998E-3"/>
    <n v="0"/>
    <n v="2.666667E-2"/>
    <n v="0"/>
    <n v="0.02"/>
    <n v="0"/>
    <n v="0"/>
    <n v="0"/>
    <n v="0"/>
    <n v="0.03"/>
    <n v="0.06"/>
    <n v="0.24"/>
    <n v="0.66"/>
    <n v="3.27"/>
    <n v="0"/>
    <n v="0"/>
    <n v="0"/>
    <n v="0"/>
    <n v="150"/>
    <n v="150"/>
    <n v="101"/>
    <n v="344"/>
    <n v="100"/>
    <n v="0"/>
    <x v="0"/>
    <n v="6.8026598639999987E-5"/>
    <n v="6.8026598639999987E-4"/>
    <n v="3.8775199999999998E-3"/>
    <n v="6.8026598639999987E-5"/>
    <n v="108464298.76000001"/>
    <n v="3983.73"/>
    <n v="108315312"/>
    <n v="145003.03"/>
  </r>
  <r>
    <x v="40"/>
    <x v="0"/>
    <n v="2028"/>
    <x v="7"/>
    <n v="0"/>
    <n v="300"/>
    <n v="2.0407999999999999E-2"/>
    <n v="1982"/>
    <s v="2023_Plan"/>
    <s v="Emission Group 1"/>
    <s v="Base;2023BP"/>
    <s v="Base"/>
    <s v="Base"/>
    <s v="Base"/>
    <s v="ASG"/>
    <n v="42622"/>
    <n v="3065841.75"/>
    <n v="0"/>
    <n v="3119302.5"/>
    <n v="1726.42"/>
    <n v="0"/>
    <n v="0"/>
    <n v="55191.28"/>
    <n v="0"/>
    <n v="0"/>
    <n v="24305.64"/>
    <n v="0"/>
    <n v="0.67"/>
    <n v="65787.509999999995"/>
    <n v="111600"/>
    <n v="292722.31"/>
    <n v="798704.94"/>
    <n v="0"/>
    <n v="0"/>
    <n v="1.8"/>
    <n v="0"/>
    <n v="0.03"/>
    <n v="0"/>
    <n v="0"/>
    <n v="0"/>
    <n v="102592848"/>
    <n v="104219528"/>
    <n v="94743648"/>
    <n v="9104101"/>
    <n v="371786.53"/>
    <n v="0"/>
    <n v="53527.39"/>
    <n v="1680209"/>
    <n v="0"/>
    <n v="0"/>
    <n v="42.93"/>
    <n v="41.29"/>
    <n v="2.64"/>
    <n v="0.96"/>
    <n v="5.35"/>
    <n v="31"/>
    <n v="0"/>
    <n v="0"/>
    <n v="0"/>
    <n v="30.44"/>
    <n v="0"/>
    <n v="0"/>
    <n v="20967"/>
    <n v="0"/>
    <n v="0"/>
    <n v="0"/>
    <n v="4136.45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2"/>
    <n v="0.02"/>
    <n v="0.76"/>
    <n v="1.8"/>
    <n v="3.37"/>
    <n v="0"/>
    <n v="0"/>
    <n v="0"/>
    <n v="0"/>
    <n v="150"/>
    <n v="150"/>
    <n v="101"/>
    <n v="344"/>
    <n v="100"/>
    <n v="0"/>
    <x v="0"/>
    <n v="0"/>
    <n v="0"/>
    <n v="0"/>
    <n v="0"/>
    <n v="104273055.39"/>
    <n v="0"/>
    <n v="104219528"/>
    <n v="53527.39"/>
  </r>
  <r>
    <x v="40"/>
    <x v="0"/>
    <n v="2028"/>
    <x v="8"/>
    <n v="0"/>
    <n v="300"/>
    <n v="2.0407999999999999E-2"/>
    <n v="1982"/>
    <s v="2023_Plan"/>
    <s v="Emission Group 1"/>
    <s v="Base;2023BP"/>
    <s v="Base"/>
    <s v="Base"/>
    <s v="Base"/>
    <s v="ASG"/>
    <n v="42622"/>
    <n v="2590357"/>
    <n v="0"/>
    <n v="2592613"/>
    <n v="847.05"/>
    <n v="0"/>
    <n v="0"/>
    <n v="3104.93"/>
    <n v="0"/>
    <n v="0"/>
    <n v="24036.49"/>
    <n v="0"/>
    <n v="8.42"/>
    <n v="56135.19"/>
    <n v="108000"/>
    <n v="266625.90999999997"/>
    <n v="762856.56"/>
    <n v="0"/>
    <n v="0"/>
    <n v="16.09"/>
    <n v="0"/>
    <n v="5.95"/>
    <n v="0"/>
    <n v="0"/>
    <n v="0"/>
    <n v="85262136"/>
    <n v="85271816"/>
    <n v="77372272"/>
    <n v="7529880.5"/>
    <n v="369649.72"/>
    <n v="0"/>
    <n v="374166.41"/>
    <n v="383846.03"/>
    <n v="0"/>
    <n v="0"/>
    <n v="45.53"/>
    <n v="44.07"/>
    <n v="4.12"/>
    <n v="0.94"/>
    <n v="8.91"/>
    <n v="441.73"/>
    <n v="0"/>
    <n v="0"/>
    <n v="0"/>
    <n v="123.62"/>
    <n v="0"/>
    <n v="0"/>
    <n v="20967"/>
    <n v="0"/>
    <n v="0"/>
    <n v="0"/>
    <n v="4237.75"/>
    <n v="4.666667E-2"/>
    <n v="0"/>
    <n v="0"/>
    <n v="4.666667E-2"/>
    <n v="0.1"/>
    <n v="0"/>
    <n v="0"/>
    <n v="0.1"/>
    <n v="0"/>
    <n v="0.06"/>
    <n v="0"/>
    <n v="0"/>
    <n v="0"/>
    <n v="0"/>
    <n v="0.09"/>
    <n v="0.21"/>
    <n v="0.36"/>
    <n v="0.79"/>
    <n v="4.4000000000000004"/>
    <n v="0"/>
    <n v="0"/>
    <n v="0"/>
    <n v="0"/>
    <n v="150"/>
    <n v="150"/>
    <n v="101"/>
    <n v="344"/>
    <n v="100"/>
    <n v="0"/>
    <x v="0"/>
    <n v="0"/>
    <n v="0"/>
    <n v="0"/>
    <n v="0"/>
    <n v="85645982.409999996"/>
    <n v="0"/>
    <n v="85271816"/>
    <n v="374166.41"/>
  </r>
  <r>
    <x v="40"/>
    <x v="0"/>
    <n v="2028"/>
    <x v="9"/>
    <n v="0"/>
    <n v="300"/>
    <n v="2.0407999999999999E-2"/>
    <n v="1982"/>
    <s v="2023_Plan"/>
    <s v="Emission Group 1"/>
    <s v="Base;2023BP"/>
    <s v="Base"/>
    <s v="Base"/>
    <s v="Base"/>
    <s v="ASG"/>
    <n v="42622"/>
    <n v="2526447"/>
    <n v="0"/>
    <n v="2529693.75"/>
    <n v="274.97000000000003"/>
    <n v="0"/>
    <n v="0"/>
    <n v="3523.1"/>
    <n v="0"/>
    <n v="0"/>
    <n v="31885.42"/>
    <n v="0"/>
    <n v="0"/>
    <n v="47032.54"/>
    <n v="111599.97"/>
    <n v="256771.58"/>
    <n v="776271.81"/>
    <n v="0"/>
    <n v="0"/>
    <n v="0"/>
    <n v="0"/>
    <n v="0"/>
    <n v="0"/>
    <n v="0"/>
    <n v="0"/>
    <n v="82056496"/>
    <n v="82146400"/>
    <n v="74783816"/>
    <n v="7055832.5"/>
    <n v="306762.84000000003"/>
    <n v="0"/>
    <n v="8342.67"/>
    <n v="98250.65"/>
    <n v="0"/>
    <n v="0"/>
    <n v="36.96"/>
    <n v="36.619999999999997"/>
    <n v="1.54"/>
    <n v="0.32"/>
    <n v="2.35"/>
    <n v="30.34"/>
    <n v="0"/>
    <n v="0"/>
    <n v="0"/>
    <n v="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8000000000000003"/>
    <n v="3.92"/>
    <n v="0"/>
    <n v="0"/>
    <n v="0"/>
    <n v="0"/>
    <n v="150"/>
    <n v="150"/>
    <n v="101"/>
    <n v="344"/>
    <n v="100"/>
    <n v="0"/>
    <x v="0"/>
    <n v="0"/>
    <n v="0"/>
    <n v="0"/>
    <n v="0"/>
    <n v="82154742.670000002"/>
    <n v="0"/>
    <n v="82146400"/>
    <n v="8342.67"/>
  </r>
  <r>
    <x v="40"/>
    <x v="0"/>
    <n v="2028"/>
    <x v="10"/>
    <n v="0"/>
    <n v="300"/>
    <n v="2.0407999999999999E-2"/>
    <n v="1982"/>
    <s v="2023_Plan"/>
    <s v="Emission Group 1"/>
    <s v="Base;2023BP"/>
    <s v="Base"/>
    <s v="Base"/>
    <s v="Base"/>
    <s v="ASG"/>
    <n v="42622"/>
    <n v="2538735"/>
    <n v="0"/>
    <n v="2543362.75"/>
    <n v="235.54"/>
    <n v="0"/>
    <n v="0"/>
    <n v="4863.38"/>
    <n v="0"/>
    <n v="0"/>
    <n v="16729.16"/>
    <n v="0"/>
    <n v="0"/>
    <n v="32627.54"/>
    <n v="107999.98"/>
    <n v="260530.05"/>
    <n v="767564.06"/>
    <n v="0"/>
    <n v="0"/>
    <n v="0"/>
    <n v="0"/>
    <n v="0"/>
    <n v="0"/>
    <n v="0"/>
    <n v="0"/>
    <n v="84659504"/>
    <n v="84794568"/>
    <n v="77720256"/>
    <n v="6697764.5"/>
    <n v="376461.38"/>
    <n v="0"/>
    <n v="7032.21"/>
    <n v="142096.04999999999"/>
    <n v="0"/>
    <n v="0"/>
    <n v="35.28"/>
    <n v="35.51"/>
    <n v="0.75"/>
    <n v="0.06"/>
    <n v="0.98"/>
    <n v="29.86"/>
    <n v="0"/>
    <n v="0"/>
    <n v="0"/>
    <n v="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8999999999999998"/>
    <n v="3.14"/>
    <n v="0"/>
    <n v="0"/>
    <n v="0"/>
    <n v="0"/>
    <n v="150"/>
    <n v="150"/>
    <n v="101"/>
    <n v="344"/>
    <n v="100"/>
    <n v="0"/>
    <x v="0"/>
    <n v="0"/>
    <n v="0"/>
    <n v="0"/>
    <n v="0"/>
    <n v="84801600.209999993"/>
    <n v="0"/>
    <n v="84794568"/>
    <n v="7032.21"/>
  </r>
  <r>
    <x v="40"/>
    <x v="0"/>
    <n v="2028"/>
    <x v="11"/>
    <n v="0"/>
    <n v="300"/>
    <n v="2.0407999999999999E-2"/>
    <n v="1982"/>
    <s v="2023_Plan"/>
    <s v="Emission Group 1"/>
    <s v="Base;2023BP"/>
    <s v="Base"/>
    <s v="Base"/>
    <s v="Base"/>
    <s v="ASG"/>
    <n v="42622"/>
    <n v="2743616.25"/>
    <n v="0"/>
    <n v="2813345.25"/>
    <n v="5866.87"/>
    <n v="0"/>
    <n v="0"/>
    <n v="75595.02"/>
    <n v="0"/>
    <n v="0"/>
    <n v="25050.5"/>
    <n v="0"/>
    <n v="0"/>
    <n v="26012.54"/>
    <n v="111600"/>
    <n v="274425.78000000003"/>
    <n v="846924.75"/>
    <n v="0"/>
    <n v="0"/>
    <n v="0"/>
    <n v="0"/>
    <n v="0"/>
    <n v="0"/>
    <n v="0"/>
    <n v="0"/>
    <n v="94479744"/>
    <n v="96559480"/>
    <n v="88768416"/>
    <n v="7378294"/>
    <n v="412752.47"/>
    <n v="0"/>
    <n v="162598.14000000001"/>
    <n v="2242332.75"/>
    <n v="0"/>
    <n v="0"/>
    <n v="35.67"/>
    <n v="36.270000000000003"/>
    <n v="0.59"/>
    <n v="0.03"/>
    <n v="0.8"/>
    <n v="27.71"/>
    <n v="0"/>
    <n v="0"/>
    <n v="0"/>
    <n v="2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32"/>
    <n v="2.73"/>
    <n v="0"/>
    <n v="0"/>
    <n v="0"/>
    <n v="0"/>
    <n v="150"/>
    <n v="150"/>
    <n v="101"/>
    <n v="344"/>
    <n v="100"/>
    <n v="0"/>
    <x v="0"/>
    <n v="0"/>
    <n v="0"/>
    <n v="0"/>
    <n v="0"/>
    <n v="96722078.140000001"/>
    <n v="0"/>
    <n v="96559480"/>
    <n v="162598.14000000001"/>
  </r>
  <r>
    <x v="40"/>
    <x v="1"/>
    <n v="2028"/>
    <x v="0"/>
    <n v="0"/>
    <n v="300"/>
    <n v="2.0407999999999999E-2"/>
    <n v="1982"/>
    <s v="2023_Plan"/>
    <s v="Emission Group 1"/>
    <s v="Base;2023BP"/>
    <s v="Base"/>
    <s v="Base"/>
    <s v="Base"/>
    <s v="ASG"/>
    <n v="42622"/>
    <n v="11566338"/>
    <n v="0"/>
    <n v="11889620"/>
    <n v="14836.36"/>
    <n v="0"/>
    <n v="0"/>
    <n v="339995.34"/>
    <n v="0"/>
    <n v="0"/>
    <n v="0"/>
    <n v="0"/>
    <n v="748.67"/>
    <n v="250822.09"/>
    <n v="312480"/>
    <n v="960819.94"/>
    <n v="3007662.25"/>
    <n v="0"/>
    <n v="0"/>
    <n v="0"/>
    <n v="102.12"/>
    <n v="1776.67"/>
    <n v="8.64"/>
    <n v="0"/>
    <n v="0"/>
    <n v="397529728"/>
    <n v="420498944"/>
    <n v="361672384"/>
    <n v="58728132"/>
    <n v="98630.15"/>
    <n v="0"/>
    <n v="39641384"/>
    <n v="62610604"/>
    <n v="0"/>
    <n v="0"/>
    <n v="180.14"/>
    <n v="147.99"/>
    <n v="66.41"/>
    <n v="2.78"/>
    <n v="102.62"/>
    <n v="2671.91"/>
    <n v="0"/>
    <n v="0"/>
    <n v="0"/>
    <n v="184.15"/>
    <n v="0"/>
    <n v="69.89"/>
    <n v="20967"/>
    <n v="20967"/>
    <n v="0"/>
    <n v="0"/>
    <n v="0"/>
    <n v="1.0333333"/>
    <n v="0.20666666"/>
    <n v="1.3333329999999999E-2"/>
    <n v="1.0333333"/>
    <n v="3.75"/>
    <n v="0.29666664999999998"/>
    <n v="1.3333329999999999E-2"/>
    <n v="3.44000006"/>
    <n v="0.04"/>
    <n v="1.66"/>
    <n v="0"/>
    <n v="0"/>
    <n v="0"/>
    <n v="0"/>
    <n v="0"/>
    <n v="0"/>
    <n v="0"/>
    <n v="0"/>
    <n v="4.78"/>
    <n v="0.21"/>
    <n v="0"/>
    <n v="0"/>
    <n v="0"/>
    <n v="420"/>
    <n v="420"/>
    <n v="811"/>
    <n v="957"/>
    <n v="0"/>
    <n v="0"/>
    <x v="0"/>
    <n v="4.2176531972799997E-3"/>
    <n v="4.2176531972799997E-2"/>
    <n v="2.0840649600000001"/>
    <n v="6.0543729931999994E-3"/>
    <n v="462281478.04000002"/>
    <n v="2141150.04"/>
    <n v="420498944"/>
    <n v="39641384"/>
  </r>
  <r>
    <x v="40"/>
    <x v="1"/>
    <n v="2028"/>
    <x v="1"/>
    <n v="0"/>
    <n v="300"/>
    <n v="2.0407999999999999E-2"/>
    <n v="1982"/>
    <s v="2023_Plan"/>
    <s v="Emission Group 1"/>
    <s v="Base;2023BP"/>
    <s v="Base"/>
    <s v="Base"/>
    <s v="Base"/>
    <s v="ASG"/>
    <n v="42622"/>
    <n v="9538566"/>
    <n v="0"/>
    <n v="9985894"/>
    <n v="2733.84"/>
    <n v="0"/>
    <n v="0"/>
    <n v="450035.53"/>
    <n v="0"/>
    <n v="0"/>
    <n v="0"/>
    <n v="0"/>
    <n v="0"/>
    <n v="245898.08"/>
    <n v="282240"/>
    <n v="935929.69"/>
    <n v="2746699.75"/>
    <n v="0"/>
    <n v="0"/>
    <n v="0"/>
    <n v="0"/>
    <n v="0.11"/>
    <n v="0"/>
    <n v="0"/>
    <n v="0"/>
    <n v="335984384"/>
    <n v="348747936"/>
    <n v="299278304"/>
    <n v="49423856"/>
    <n v="45755.88"/>
    <n v="0"/>
    <n v="111047.48"/>
    <n v="12874591"/>
    <n v="0"/>
    <n v="0"/>
    <n v="50.15"/>
    <n v="38.369999999999997"/>
    <n v="6.2"/>
    <n v="1.03"/>
    <n v="9.83"/>
    <n v="40.619999999999997"/>
    <n v="0"/>
    <n v="0"/>
    <n v="0"/>
    <n v="28.61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48858983.48000002"/>
    <n v="0"/>
    <n v="348747936"/>
    <n v="111047.48"/>
  </r>
  <r>
    <x v="40"/>
    <x v="1"/>
    <n v="2028"/>
    <x v="2"/>
    <n v="0"/>
    <n v="300"/>
    <n v="2.0407999999999999E-2"/>
    <n v="1982"/>
    <s v="2023_Plan"/>
    <s v="Emission Group 1"/>
    <s v="Base;2023BP"/>
    <s v="Base"/>
    <s v="Base"/>
    <s v="Base"/>
    <s v="ASG"/>
    <n v="42622"/>
    <n v="9194145"/>
    <n v="0"/>
    <n v="9199944"/>
    <n v="273.2"/>
    <n v="0"/>
    <n v="0"/>
    <n v="6093.64"/>
    <n v="0"/>
    <n v="0"/>
    <n v="0"/>
    <n v="0"/>
    <n v="0"/>
    <n v="415775.13"/>
    <n v="312480"/>
    <n v="1190494.1299999999"/>
    <n v="3135571"/>
    <n v="0"/>
    <n v="0"/>
    <n v="0"/>
    <n v="0"/>
    <n v="2.61"/>
    <n v="0"/>
    <n v="0"/>
    <n v="0"/>
    <n v="312709152"/>
    <n v="312898496"/>
    <n v="267814640"/>
    <n v="45050768"/>
    <n v="33121.449999999997"/>
    <n v="0"/>
    <n v="7834.14"/>
    <n v="197187.94"/>
    <n v="0"/>
    <n v="0"/>
    <n v="45.93"/>
    <n v="37.56"/>
    <n v="3.83"/>
    <n v="0.56999999999999995"/>
    <n v="6.98"/>
    <n v="28.68"/>
    <n v="0"/>
    <n v="0"/>
    <n v="0"/>
    <n v="32.36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312906330.13999999"/>
    <n v="0"/>
    <n v="312898496"/>
    <n v="7834.14"/>
  </r>
  <r>
    <x v="40"/>
    <x v="1"/>
    <n v="2028"/>
    <x v="3"/>
    <n v="0"/>
    <n v="300"/>
    <n v="2.0407999999999999E-2"/>
    <n v="1982"/>
    <s v="2023_Plan"/>
    <s v="Emission Group 1"/>
    <s v="Base;2023BP"/>
    <s v="Base"/>
    <s v="Base"/>
    <s v="Base"/>
    <s v="ASG"/>
    <n v="42622"/>
    <n v="8531113"/>
    <n v="0"/>
    <n v="8535144"/>
    <n v="894.24"/>
    <n v="0"/>
    <n v="0"/>
    <n v="4985.87"/>
    <n v="0"/>
    <n v="0"/>
    <n v="0"/>
    <n v="0"/>
    <n v="6"/>
    <n v="398973.31"/>
    <n v="302400"/>
    <n v="1075319"/>
    <n v="2910552.75"/>
    <n v="0"/>
    <n v="0"/>
    <n v="0"/>
    <n v="0"/>
    <n v="53.58"/>
    <n v="0"/>
    <n v="0"/>
    <n v="0"/>
    <n v="289607552"/>
    <n v="289829856"/>
    <n v="248734048"/>
    <n v="41022924"/>
    <n v="73022.77"/>
    <n v="0"/>
    <n v="65729.53"/>
    <n v="288036.28000000003"/>
    <n v="0"/>
    <n v="0"/>
    <n v="55.06"/>
    <n v="39.880000000000003"/>
    <n v="7.89"/>
    <n v="1.06"/>
    <n v="13.62"/>
    <n v="73.5"/>
    <n v="0"/>
    <n v="0"/>
    <n v="0"/>
    <n v="57.77"/>
    <n v="0"/>
    <n v="0"/>
    <n v="20967"/>
    <n v="0"/>
    <n v="0"/>
    <n v="0"/>
    <n v="0"/>
    <n v="0.11333334"/>
    <n v="0"/>
    <n v="0"/>
    <n v="0.11333334"/>
    <n v="0.14000000000000001"/>
    <n v="0"/>
    <n v="0"/>
    <n v="0.14000000000000001"/>
    <n v="0"/>
    <n v="0.02"/>
    <n v="0"/>
    <n v="0"/>
    <n v="0"/>
    <n v="0"/>
    <n v="0"/>
    <n v="0"/>
    <n v="0"/>
    <n v="0"/>
    <n v="4.5"/>
    <n v="0"/>
    <n v="0"/>
    <n v="0"/>
    <n v="0"/>
    <n v="420"/>
    <n v="420"/>
    <n v="811"/>
    <n v="957"/>
    <n v="0"/>
    <n v="0"/>
    <x v="0"/>
    <n v="0"/>
    <n v="0"/>
    <n v="0"/>
    <n v="0"/>
    <n v="289895585.52999997"/>
    <n v="0"/>
    <n v="289829856"/>
    <n v="65729.53"/>
  </r>
  <r>
    <x v="40"/>
    <x v="1"/>
    <n v="2028"/>
    <x v="4"/>
    <n v="0"/>
    <n v="300"/>
    <n v="2.0407999999999999E-2"/>
    <n v="1982"/>
    <s v="2023_Plan"/>
    <s v="Emission Group 1"/>
    <s v="Base;2023BP"/>
    <s v="Base"/>
    <s v="Base"/>
    <s v="Base"/>
    <s v="ASG"/>
    <n v="42622"/>
    <n v="9813242"/>
    <n v="0"/>
    <n v="9818708"/>
    <n v="362.84"/>
    <n v="0"/>
    <n v="0"/>
    <n v="5927.98"/>
    <n v="0"/>
    <n v="0"/>
    <n v="0"/>
    <n v="0"/>
    <n v="24"/>
    <n v="511857.63"/>
    <n v="312480"/>
    <n v="1467318.25"/>
    <n v="3289334.5"/>
    <n v="0"/>
    <n v="0"/>
    <n v="0"/>
    <n v="0"/>
    <n v="79.83"/>
    <n v="0"/>
    <n v="0"/>
    <n v="0"/>
    <n v="330920640"/>
    <n v="329867840"/>
    <n v="282811456"/>
    <n v="46936544"/>
    <n v="119781.7"/>
    <n v="0"/>
    <n v="1470613.88"/>
    <n v="417815"/>
    <n v="0"/>
    <n v="0"/>
    <n v="57.03"/>
    <n v="39.4"/>
    <n v="6.49"/>
    <n v="1.1299999999999999"/>
    <n v="14.8"/>
    <n v="4053.02"/>
    <n v="0"/>
    <n v="0"/>
    <n v="0"/>
    <n v="70.48"/>
    <n v="0"/>
    <n v="0"/>
    <n v="20967"/>
    <n v="0"/>
    <n v="0"/>
    <n v="0"/>
    <n v="0"/>
    <n v="0.12666667000000001"/>
    <n v="0"/>
    <n v="0"/>
    <n v="0.12666667000000001"/>
    <n v="0.15666667000000001"/>
    <n v="0"/>
    <n v="0"/>
    <n v="0.15666667000000001"/>
    <n v="0"/>
    <n v="0.08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31338453.88"/>
    <n v="0"/>
    <n v="329867840"/>
    <n v="1470613.88"/>
  </r>
  <r>
    <x v="40"/>
    <x v="1"/>
    <n v="2028"/>
    <x v="5"/>
    <n v="0"/>
    <n v="300"/>
    <n v="2.0407999999999999E-2"/>
    <n v="1982"/>
    <s v="2023_Plan"/>
    <s v="Emission Group 1"/>
    <s v="Base;2023BP"/>
    <s v="Base"/>
    <s v="Base"/>
    <s v="Base"/>
    <s v="ASG"/>
    <n v="42622"/>
    <n v="10216636"/>
    <n v="0"/>
    <n v="10431588"/>
    <n v="7613.62"/>
    <n v="0"/>
    <n v="0"/>
    <n v="222573.7"/>
    <n v="0"/>
    <n v="0"/>
    <n v="0"/>
    <n v="0"/>
    <n v="0"/>
    <n v="522168.47"/>
    <n v="302400"/>
    <n v="1219303.6299999999"/>
    <n v="2959639"/>
    <n v="0"/>
    <n v="0"/>
    <n v="0"/>
    <n v="0"/>
    <n v="0"/>
    <n v="0"/>
    <n v="0"/>
    <n v="0"/>
    <n v="346232960"/>
    <n v="351990976"/>
    <n v="302094176"/>
    <n v="49797040"/>
    <n v="99741.25"/>
    <n v="0"/>
    <n v="344192"/>
    <n v="6102223"/>
    <n v="0"/>
    <n v="0"/>
    <n v="74.91"/>
    <n v="39.39"/>
    <n v="14.67"/>
    <n v="3.44"/>
    <n v="28.36"/>
    <n v="45.21"/>
    <n v="0"/>
    <n v="0"/>
    <n v="0"/>
    <n v="2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52335168"/>
    <n v="0"/>
    <n v="351990976"/>
    <n v="344192"/>
  </r>
  <r>
    <x v="40"/>
    <x v="1"/>
    <n v="2028"/>
    <x v="6"/>
    <n v="0"/>
    <n v="300"/>
    <n v="2.0407999999999999E-2"/>
    <n v="1982"/>
    <s v="2023_Plan"/>
    <s v="Emission Group 1"/>
    <s v="Base;2023BP"/>
    <s v="Base"/>
    <s v="Base"/>
    <s v="Base"/>
    <s v="ASG"/>
    <n v="42622"/>
    <n v="12017589"/>
    <n v="0"/>
    <n v="11967068"/>
    <n v="142530.45000000001"/>
    <n v="0"/>
    <n v="0"/>
    <n v="92057.16"/>
    <n v="0"/>
    <n v="0"/>
    <n v="0"/>
    <n v="0"/>
    <n v="0"/>
    <n v="608577.93999999994"/>
    <n v="312480"/>
    <n v="1395553.75"/>
    <n v="2855765.25"/>
    <n v="0"/>
    <n v="0"/>
    <n v="0"/>
    <n v="0"/>
    <n v="3.56"/>
    <n v="0"/>
    <n v="0"/>
    <n v="0"/>
    <n v="415053088"/>
    <n v="408640736"/>
    <n v="351634112"/>
    <n v="56769640"/>
    <n v="236892.19"/>
    <n v="0"/>
    <n v="8877283"/>
    <n v="2464929.25"/>
    <n v="0"/>
    <n v="0"/>
    <n v="176.95"/>
    <n v="167.16"/>
    <n v="50.78"/>
    <n v="13.19"/>
    <n v="108.12"/>
    <n v="62.28"/>
    <n v="0"/>
    <n v="0"/>
    <n v="0"/>
    <n v="26.78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417518019"/>
    <n v="0"/>
    <n v="408640736"/>
    <n v="8877283"/>
  </r>
  <r>
    <x v="40"/>
    <x v="1"/>
    <n v="2028"/>
    <x v="7"/>
    <n v="0"/>
    <n v="300"/>
    <n v="2.0407999999999999E-2"/>
    <n v="1982"/>
    <s v="2023_Plan"/>
    <s v="Emission Group 1"/>
    <s v="Base;2023BP"/>
    <s v="Base"/>
    <s v="Base"/>
    <s v="Base"/>
    <s v="ASG"/>
    <n v="42622"/>
    <n v="11130434"/>
    <n v="0"/>
    <n v="11293756"/>
    <n v="30255.27"/>
    <n v="0"/>
    <n v="0"/>
    <n v="193572.17"/>
    <n v="0"/>
    <n v="0"/>
    <n v="0"/>
    <n v="0"/>
    <n v="0"/>
    <n v="551216.81000000006"/>
    <n v="312480"/>
    <n v="1322722.5"/>
    <n v="3006224.75"/>
    <n v="0"/>
    <n v="0"/>
    <n v="0"/>
    <n v="0"/>
    <n v="2.82"/>
    <n v="0"/>
    <n v="0"/>
    <n v="0"/>
    <n v="379822112"/>
    <n v="383643200"/>
    <n v="329572416"/>
    <n v="53907584"/>
    <n v="162943.53"/>
    <n v="0"/>
    <n v="1759702.25"/>
    <n v="5580794"/>
    <n v="0"/>
    <n v="0"/>
    <n v="102.18"/>
    <n v="69.84"/>
    <n v="24.11"/>
    <n v="5.83"/>
    <n v="48.97"/>
    <n v="58.16"/>
    <n v="0"/>
    <n v="0"/>
    <n v="0"/>
    <n v="28.83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92"/>
    <n v="0"/>
    <n v="0"/>
    <n v="0"/>
    <n v="0"/>
    <n v="420"/>
    <n v="420"/>
    <n v="811"/>
    <n v="957"/>
    <n v="0"/>
    <n v="0"/>
    <x v="0"/>
    <n v="0"/>
    <n v="0"/>
    <n v="0"/>
    <n v="0"/>
    <n v="385402902.25"/>
    <n v="0"/>
    <n v="383643200"/>
    <n v="1759702.25"/>
  </r>
  <r>
    <x v="40"/>
    <x v="1"/>
    <n v="2028"/>
    <x v="8"/>
    <n v="0"/>
    <n v="300"/>
    <n v="2.0407999999999999E-2"/>
    <n v="1982"/>
    <s v="2023_Plan"/>
    <s v="Emission Group 1"/>
    <s v="Base;2023BP"/>
    <s v="Base"/>
    <s v="Base"/>
    <s v="Base"/>
    <s v="ASG"/>
    <n v="42622"/>
    <n v="9432314"/>
    <n v="0"/>
    <n v="9436846"/>
    <n v="446.05"/>
    <n v="0"/>
    <n v="0"/>
    <n v="5170.28"/>
    <n v="0"/>
    <n v="0"/>
    <n v="0"/>
    <n v="0"/>
    <n v="39.33"/>
    <n v="465959.03"/>
    <n v="302400"/>
    <n v="1499937.75"/>
    <n v="3482871.25"/>
    <n v="0"/>
    <n v="0"/>
    <n v="0"/>
    <n v="0"/>
    <n v="172.8"/>
    <n v="0"/>
    <n v="0"/>
    <n v="0"/>
    <n v="318643616"/>
    <n v="318147520"/>
    <n v="272921024"/>
    <n v="45161144"/>
    <n v="65280"/>
    <n v="0"/>
    <n v="1022193.5"/>
    <n v="526114.88"/>
    <n v="0"/>
    <n v="0"/>
    <n v="63.24"/>
    <n v="43.12"/>
    <n v="7.59"/>
    <n v="0.76"/>
    <n v="18.48"/>
    <n v="2291.66"/>
    <n v="0"/>
    <n v="0"/>
    <n v="0"/>
    <n v="101.76"/>
    <n v="0"/>
    <n v="0"/>
    <n v="20967"/>
    <n v="0"/>
    <n v="0"/>
    <n v="0"/>
    <n v="0"/>
    <n v="0.28999998999999999"/>
    <n v="0"/>
    <n v="0"/>
    <n v="0.28999998999999999"/>
    <n v="0.39333335000000003"/>
    <n v="0"/>
    <n v="0"/>
    <n v="0.39333335000000003"/>
    <n v="0"/>
    <n v="0.16"/>
    <n v="0"/>
    <n v="0"/>
    <n v="0"/>
    <n v="0"/>
    <n v="0"/>
    <n v="0"/>
    <n v="0.02"/>
    <n v="0.02"/>
    <n v="4.9800000000000004"/>
    <n v="0"/>
    <n v="0"/>
    <n v="0"/>
    <n v="0"/>
    <n v="420"/>
    <n v="420"/>
    <n v="811"/>
    <n v="957"/>
    <n v="0"/>
    <n v="0"/>
    <x v="0"/>
    <n v="0"/>
    <n v="0"/>
    <n v="0"/>
    <n v="0"/>
    <n v="319169713.5"/>
    <n v="0"/>
    <n v="318147520"/>
    <n v="1022193.5"/>
  </r>
  <r>
    <x v="40"/>
    <x v="1"/>
    <n v="2028"/>
    <x v="9"/>
    <n v="0"/>
    <n v="300"/>
    <n v="2.0407999999999999E-2"/>
    <n v="1982"/>
    <s v="2023_Plan"/>
    <s v="Emission Group 1"/>
    <s v="Base;2023BP"/>
    <s v="Base"/>
    <s v="Base"/>
    <s v="Base"/>
    <s v="ASG"/>
    <n v="42622"/>
    <n v="9010924"/>
    <n v="0"/>
    <n v="9015126"/>
    <n v="126.91"/>
    <n v="0"/>
    <n v="0"/>
    <n v="4351.92"/>
    <n v="0"/>
    <n v="0"/>
    <n v="0"/>
    <n v="0"/>
    <n v="0"/>
    <n v="393508.25"/>
    <n v="312480"/>
    <n v="1128333"/>
    <n v="2923560.25"/>
    <n v="0"/>
    <n v="0"/>
    <n v="0"/>
    <n v="0"/>
    <n v="3.81"/>
    <n v="0"/>
    <n v="0"/>
    <n v="0"/>
    <n v="306514944"/>
    <n v="306623840"/>
    <n v="263428480"/>
    <n v="43158696"/>
    <n v="36787.129999999997"/>
    <n v="0"/>
    <n v="4107.8599999999997"/>
    <n v="113002.76"/>
    <n v="0"/>
    <n v="0"/>
    <n v="56.05"/>
    <n v="37.520000000000003"/>
    <n v="8.6199999999999992"/>
    <n v="1.62"/>
    <n v="15.01"/>
    <n v="32.369999999999997"/>
    <n v="0"/>
    <n v="0"/>
    <n v="0"/>
    <n v="25.97"/>
    <n v="0"/>
    <n v="0"/>
    <n v="20967"/>
    <n v="0"/>
    <n v="0"/>
    <n v="0"/>
    <n v="0"/>
    <n v="0.01"/>
    <n v="0"/>
    <n v="0"/>
    <n v="0.01"/>
    <n v="0.02"/>
    <n v="0"/>
    <n v="0"/>
    <n v="0.02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06627947.86000001"/>
    <n v="0"/>
    <n v="306623840"/>
    <n v="4107.8599999999997"/>
  </r>
  <r>
    <x v="40"/>
    <x v="1"/>
    <n v="2028"/>
    <x v="10"/>
    <n v="0"/>
    <n v="300"/>
    <n v="2.0407999999999999E-2"/>
    <n v="1982"/>
    <s v="2023_Plan"/>
    <s v="Emission Group 1"/>
    <s v="Base;2023BP"/>
    <s v="Base"/>
    <s v="Base"/>
    <s v="Base"/>
    <s v="ASG"/>
    <n v="42622"/>
    <n v="8974568"/>
    <n v="0"/>
    <n v="8981283"/>
    <n v="284.62"/>
    <n v="0"/>
    <n v="0"/>
    <n v="7042.47"/>
    <n v="0"/>
    <n v="0"/>
    <n v="0"/>
    <n v="0"/>
    <n v="2.67"/>
    <n v="303036.56"/>
    <n v="302400"/>
    <n v="1183899.8799999999"/>
    <n v="3021749"/>
    <n v="0"/>
    <n v="0"/>
    <n v="0"/>
    <n v="0"/>
    <n v="11.1"/>
    <n v="0"/>
    <n v="0"/>
    <n v="0"/>
    <n v="308678240"/>
    <n v="308863008"/>
    <n v="265041312"/>
    <n v="43772780"/>
    <n v="49013.62"/>
    <n v="0"/>
    <n v="11229.99"/>
    <n v="196010.83"/>
    <n v="0"/>
    <n v="0"/>
    <n v="45.83"/>
    <n v="37.82"/>
    <n v="3.65"/>
    <n v="0.53"/>
    <n v="6.82"/>
    <n v="39.46"/>
    <n v="0"/>
    <n v="0"/>
    <n v="0"/>
    <n v="27.83"/>
    <n v="0"/>
    <n v="0"/>
    <n v="20967"/>
    <n v="0"/>
    <n v="0"/>
    <n v="0"/>
    <n v="0"/>
    <n v="1.6666670000000001E-2"/>
    <n v="0"/>
    <n v="0"/>
    <n v="1.6666670000000001E-2"/>
    <n v="2.3333329999999999E-2"/>
    <n v="0"/>
    <n v="0"/>
    <n v="2.3333329999999999E-2"/>
    <n v="0"/>
    <n v="0.01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08874237.99000001"/>
    <n v="0"/>
    <n v="308863008"/>
    <n v="11229.99"/>
  </r>
  <r>
    <x v="40"/>
    <x v="1"/>
    <n v="2028"/>
    <x v="11"/>
    <n v="0"/>
    <n v="300"/>
    <n v="2.0407999999999999E-2"/>
    <n v="1982"/>
    <s v="2023_Plan"/>
    <s v="Emission Group 1"/>
    <s v="Base;2023BP"/>
    <s v="Base"/>
    <s v="Base"/>
    <s v="Base"/>
    <s v="ASG"/>
    <n v="42622"/>
    <n v="9446121"/>
    <n v="0"/>
    <n v="9872845"/>
    <n v="2882.87"/>
    <n v="0"/>
    <n v="0"/>
    <n v="429629.56"/>
    <n v="0"/>
    <n v="0"/>
    <n v="0"/>
    <n v="0"/>
    <n v="0"/>
    <n v="287907.96999999997"/>
    <n v="312480"/>
    <n v="1286309"/>
    <n v="3505309"/>
    <n v="0"/>
    <n v="0"/>
    <n v="0"/>
    <n v="0"/>
    <n v="0"/>
    <n v="0"/>
    <n v="0"/>
    <n v="0"/>
    <n v="330210880"/>
    <n v="342197280"/>
    <n v="293529792"/>
    <n v="48631372"/>
    <n v="36081.800000000003"/>
    <n v="0"/>
    <n v="84241.74"/>
    <n v="12070641"/>
    <n v="0"/>
    <n v="0"/>
    <n v="40.07"/>
    <n v="37.64"/>
    <n v="1.22"/>
    <n v="0.15"/>
    <n v="2.25"/>
    <n v="29.22"/>
    <n v="0"/>
    <n v="0"/>
    <n v="0"/>
    <n v="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"/>
    <n v="0"/>
    <n v="0"/>
    <n v="0"/>
    <n v="0"/>
    <n v="420"/>
    <n v="420"/>
    <n v="811"/>
    <n v="957"/>
    <n v="0"/>
    <n v="0"/>
    <x v="0"/>
    <n v="0"/>
    <n v="0"/>
    <n v="0"/>
    <n v="0"/>
    <n v="342281521.74000001"/>
    <n v="0"/>
    <n v="342197280"/>
    <n v="84241.74"/>
  </r>
  <r>
    <x v="40"/>
    <x v="2"/>
    <n v="2028"/>
    <x v="0"/>
    <n v="0"/>
    <n v="300"/>
    <n v="2.0407999999999999E-2"/>
    <n v="1982"/>
    <s v="2023_Plan"/>
    <s v="Emission Group 1"/>
    <s v="Base;2023BP"/>
    <s v="Base"/>
    <s v="Base"/>
    <s v="Base"/>
    <s v="ASG"/>
    <n v="42622"/>
    <n v="20042204"/>
    <n v="0"/>
    <n v="19812430"/>
    <n v="284652.28000000003"/>
    <n v="0"/>
    <n v="0"/>
    <n v="57722.89"/>
    <n v="0"/>
    <n v="0"/>
    <n v="0"/>
    <n v="0"/>
    <n v="1318.67"/>
    <n v="213631.66"/>
    <n v="550560"/>
    <n v="1125231.6299999999"/>
    <n v="4399091.5"/>
    <n v="0"/>
    <n v="0"/>
    <n v="0"/>
    <n v="26.89"/>
    <n v="2774.19"/>
    <n v="0"/>
    <n v="0"/>
    <n v="0"/>
    <n v="593982976"/>
    <n v="679798720"/>
    <n v="586868864"/>
    <n v="92298320"/>
    <n v="631979.06000000006"/>
    <n v="0"/>
    <n v="24154118"/>
    <n v="109969824"/>
    <n v="0"/>
    <n v="0"/>
    <n v="214.3"/>
    <n v="107.69"/>
    <n v="110.97"/>
    <n v="7.49"/>
    <n v="137.12"/>
    <n v="84.85"/>
    <n v="0"/>
    <n v="0"/>
    <n v="0"/>
    <n v="1905.13"/>
    <n v="0"/>
    <n v="69.89"/>
    <n v="20967"/>
    <n v="0"/>
    <n v="0"/>
    <n v="0"/>
    <n v="0"/>
    <n v="1.02999997"/>
    <n v="3.6666669999999998E-2"/>
    <n v="0"/>
    <n v="1.02999997"/>
    <n v="3.7333333500000001"/>
    <n v="5.6666670000000002E-2"/>
    <n v="0"/>
    <n v="3.6766667399999999"/>
    <n v="0.01"/>
    <n v="2"/>
    <n v="0"/>
    <n v="0"/>
    <n v="0"/>
    <n v="0"/>
    <n v="0"/>
    <n v="0"/>
    <n v="0"/>
    <n v="0"/>
    <n v="5.42"/>
    <n v="0.04"/>
    <n v="0"/>
    <n v="0"/>
    <n v="0"/>
    <n v="740"/>
    <n v="740"/>
    <n v="1164"/>
    <n v="1422"/>
    <n v="0"/>
    <n v="0"/>
    <x v="0"/>
    <n v="7.4829340135999995E-4"/>
    <n v="7.4829340135999997E-3"/>
    <n v="0.54877111999999995"/>
    <n v="1.1564534013599999E-3"/>
    <n v="704516640.63"/>
    <n v="563802.63"/>
    <n v="679798720"/>
    <n v="24154118"/>
  </r>
  <r>
    <x v="40"/>
    <x v="2"/>
    <n v="2028"/>
    <x v="1"/>
    <n v="0"/>
    <n v="300"/>
    <n v="2.0407999999999999E-2"/>
    <n v="1982"/>
    <s v="2023_Plan"/>
    <s v="Emission Group 1"/>
    <s v="Base;2023BP"/>
    <s v="Base"/>
    <s v="Base"/>
    <s v="Base"/>
    <s v="ASG"/>
    <n v="42622"/>
    <n v="16516265"/>
    <n v="0"/>
    <n v="16235715"/>
    <n v="312834.28000000003"/>
    <n v="0"/>
    <n v="0"/>
    <n v="32304.92"/>
    <n v="0"/>
    <n v="0"/>
    <n v="0"/>
    <n v="0"/>
    <n v="0"/>
    <n v="201125.75"/>
    <n v="497280"/>
    <n v="1024344.63"/>
    <n v="4186773"/>
    <n v="0"/>
    <n v="0"/>
    <n v="0"/>
    <n v="0"/>
    <n v="0.05"/>
    <n v="0"/>
    <n v="0"/>
    <n v="0"/>
    <n v="550711744"/>
    <n v="542219840"/>
    <n v="466168544"/>
    <n v="75497840"/>
    <n v="553069.88"/>
    <n v="0"/>
    <n v="9361069"/>
    <n v="869153.06"/>
    <n v="0"/>
    <n v="0"/>
    <n v="83.68"/>
    <n v="40.89"/>
    <n v="31.34"/>
    <n v="4.6500000000000004"/>
    <n v="37.65"/>
    <n v="29.92"/>
    <n v="0"/>
    <n v="0"/>
    <n v="0"/>
    <n v="26.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94"/>
    <n v="0"/>
    <n v="0"/>
    <n v="0"/>
    <n v="0"/>
    <n v="740"/>
    <n v="740"/>
    <n v="1164"/>
    <n v="1422"/>
    <n v="0"/>
    <n v="0"/>
    <x v="0"/>
    <n v="0"/>
    <n v="0"/>
    <n v="0"/>
    <n v="0"/>
    <n v="551580909"/>
    <n v="0"/>
    <n v="542219840"/>
    <n v="9361069"/>
  </r>
  <r>
    <x v="40"/>
    <x v="2"/>
    <n v="2028"/>
    <x v="2"/>
    <n v="0"/>
    <n v="300"/>
    <n v="2.0407999999999999E-2"/>
    <n v="1982"/>
    <s v="2023_Plan"/>
    <s v="Emission Group 1"/>
    <s v="Base;2023BP"/>
    <s v="Base"/>
    <s v="Base"/>
    <s v="Base"/>
    <s v="ASG"/>
    <n v="42622"/>
    <n v="16117705"/>
    <n v="0"/>
    <n v="16113195"/>
    <n v="5537.6"/>
    <n v="0"/>
    <n v="0"/>
    <n v="1090.8800000000001"/>
    <n v="0"/>
    <n v="0"/>
    <n v="0"/>
    <n v="0"/>
    <n v="0"/>
    <n v="314251.44"/>
    <n v="550560"/>
    <n v="1196039.3799999999"/>
    <n v="4602331.5"/>
    <n v="0"/>
    <n v="0"/>
    <n v="0"/>
    <n v="0"/>
    <n v="16.75"/>
    <n v="0"/>
    <n v="0"/>
    <n v="0"/>
    <n v="521863136"/>
    <n v="521887904"/>
    <n v="447313216"/>
    <n v="74000664"/>
    <n v="574259.88"/>
    <n v="0"/>
    <n v="155226.14000000001"/>
    <n v="179990.31"/>
    <n v="0"/>
    <n v="0"/>
    <n v="61.72"/>
    <n v="39.33"/>
    <n v="15.52"/>
    <n v="1.77"/>
    <n v="19.829999999999998"/>
    <n v="28.03"/>
    <n v="0"/>
    <n v="0"/>
    <n v="0"/>
    <n v="165"/>
    <n v="0"/>
    <n v="0"/>
    <n v="20967"/>
    <n v="0"/>
    <n v="0"/>
    <n v="0"/>
    <n v="0"/>
    <n v="2.666667E-2"/>
    <n v="0"/>
    <n v="0"/>
    <n v="2.666667E-2"/>
    <n v="4.666667E-2"/>
    <n v="0"/>
    <n v="0"/>
    <n v="4.666667E-2"/>
    <n v="0"/>
    <n v="0"/>
    <n v="0"/>
    <n v="0"/>
    <n v="0"/>
    <n v="0"/>
    <n v="0"/>
    <n v="0"/>
    <n v="0"/>
    <n v="0"/>
    <n v="5.17"/>
    <n v="0"/>
    <n v="0"/>
    <n v="0"/>
    <n v="0"/>
    <n v="740"/>
    <n v="740"/>
    <n v="1164"/>
    <n v="1422"/>
    <n v="0"/>
    <n v="0"/>
    <x v="0"/>
    <n v="0"/>
    <n v="0"/>
    <n v="0"/>
    <n v="0"/>
    <n v="522043130.13999999"/>
    <n v="0"/>
    <n v="521887904"/>
    <n v="155226.14000000001"/>
  </r>
  <r>
    <x v="40"/>
    <x v="2"/>
    <n v="2028"/>
    <x v="3"/>
    <n v="0"/>
    <n v="300"/>
    <n v="2.0407999999999999E-2"/>
    <n v="1982"/>
    <s v="2023_Plan"/>
    <s v="Emission Group 1"/>
    <s v="Base;2023BP"/>
    <s v="Base"/>
    <s v="Base"/>
    <s v="Base"/>
    <s v="ASG"/>
    <n v="42622"/>
    <n v="14391105"/>
    <n v="0"/>
    <n v="14391503"/>
    <n v="2991.22"/>
    <n v="0"/>
    <n v="0"/>
    <n v="3438.19"/>
    <n v="0"/>
    <n v="0"/>
    <n v="0"/>
    <n v="0"/>
    <n v="12"/>
    <n v="298292.38"/>
    <n v="532800"/>
    <n v="1238334.5"/>
    <n v="3731961.5"/>
    <n v="0"/>
    <n v="0"/>
    <n v="0"/>
    <n v="0"/>
    <n v="106.94"/>
    <n v="0"/>
    <n v="0"/>
    <n v="0"/>
    <n v="476645280"/>
    <n v="476408768"/>
    <n v="409458560"/>
    <n v="66582404"/>
    <n v="367832.91"/>
    <n v="0"/>
    <n v="337788.97"/>
    <n v="101282.82"/>
    <n v="0"/>
    <n v="0"/>
    <n v="112.06"/>
    <n v="39.58"/>
    <n v="48.09"/>
    <n v="7.41"/>
    <n v="65.3"/>
    <n v="112.93"/>
    <n v="0"/>
    <n v="0"/>
    <n v="0"/>
    <n v="29.46"/>
    <n v="0"/>
    <n v="0"/>
    <n v="20967"/>
    <n v="0"/>
    <n v="0"/>
    <n v="0"/>
    <n v="0"/>
    <n v="0.12666667000000001"/>
    <n v="0"/>
    <n v="0"/>
    <n v="0.12666667000000001"/>
    <n v="0.27666667"/>
    <n v="0"/>
    <n v="0"/>
    <n v="0.27666667"/>
    <n v="0"/>
    <n v="0.02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476746556.97000003"/>
    <n v="0"/>
    <n v="476408768"/>
    <n v="337788.97"/>
  </r>
  <r>
    <x v="40"/>
    <x v="2"/>
    <n v="2028"/>
    <x v="4"/>
    <n v="0"/>
    <n v="300"/>
    <n v="2.0407999999999999E-2"/>
    <n v="1982"/>
    <s v="2023_Plan"/>
    <s v="Emission Group 1"/>
    <s v="Base;2023BP"/>
    <s v="Base"/>
    <s v="Base"/>
    <s v="Base"/>
    <s v="ASG"/>
    <n v="42622"/>
    <n v="14613301"/>
    <n v="0"/>
    <n v="14610975"/>
    <n v="3772.72"/>
    <n v="0"/>
    <n v="0"/>
    <n v="1498.02"/>
    <n v="0"/>
    <n v="0"/>
    <n v="0"/>
    <n v="0"/>
    <n v="4.67"/>
    <n v="390997.53"/>
    <n v="550560"/>
    <n v="1432622.13"/>
    <n v="4164179.25"/>
    <n v="0"/>
    <n v="0"/>
    <n v="0"/>
    <n v="0"/>
    <n v="75.17"/>
    <n v="0"/>
    <n v="0"/>
    <n v="0"/>
    <n v="470298688"/>
    <n v="471033760"/>
    <n v="404398848"/>
    <n v="66353116"/>
    <n v="281801"/>
    <n v="0"/>
    <n v="171478.81"/>
    <n v="906560.75"/>
    <n v="0"/>
    <n v="0"/>
    <n v="99.51"/>
    <n v="39.18"/>
    <n v="34.5"/>
    <n v="6.04"/>
    <n v="52.6"/>
    <n v="45.45"/>
    <n v="0"/>
    <n v="0"/>
    <n v="0"/>
    <n v="605.16999999999996"/>
    <n v="0"/>
    <n v="0"/>
    <n v="20967"/>
    <n v="0"/>
    <n v="0"/>
    <n v="0"/>
    <n v="0"/>
    <n v="7.3333330000000002E-2"/>
    <n v="0"/>
    <n v="0"/>
    <n v="7.3333330000000002E-2"/>
    <n v="0.16"/>
    <n v="0"/>
    <n v="0"/>
    <n v="0.16"/>
    <n v="0"/>
    <n v="0.02"/>
    <n v="0"/>
    <n v="0"/>
    <n v="0"/>
    <n v="0"/>
    <n v="0"/>
    <n v="0"/>
    <n v="0"/>
    <n v="0"/>
    <n v="5.51"/>
    <n v="0"/>
    <n v="0"/>
    <n v="0"/>
    <n v="0"/>
    <n v="740"/>
    <n v="740"/>
    <n v="1164"/>
    <n v="1422"/>
    <n v="0"/>
    <n v="0"/>
    <x v="0"/>
    <n v="0"/>
    <n v="0"/>
    <n v="0"/>
    <n v="0"/>
    <n v="471205238.81"/>
    <n v="0"/>
    <n v="471033760"/>
    <n v="171478.81"/>
  </r>
  <r>
    <x v="40"/>
    <x v="2"/>
    <n v="2028"/>
    <x v="5"/>
    <n v="0"/>
    <n v="300"/>
    <n v="2.0407999999999999E-2"/>
    <n v="1982"/>
    <s v="2023_Plan"/>
    <s v="Emission Group 1"/>
    <s v="Base;2023BP"/>
    <s v="Base"/>
    <s v="Base"/>
    <s v="Base"/>
    <s v="ASG"/>
    <n v="42622"/>
    <n v="14680841"/>
    <n v="0"/>
    <n v="14569977"/>
    <n v="162747.69"/>
    <n v="0"/>
    <n v="0"/>
    <n v="51878.48"/>
    <n v="0"/>
    <n v="0"/>
    <n v="0"/>
    <n v="0"/>
    <n v="0"/>
    <n v="399035.06"/>
    <n v="532800"/>
    <n v="1233888.3799999999"/>
    <n v="4092761.25"/>
    <n v="0"/>
    <n v="0"/>
    <n v="0"/>
    <n v="0"/>
    <n v="0.26"/>
    <n v="0"/>
    <n v="0"/>
    <n v="0"/>
    <n v="461218336"/>
    <n v="458167744"/>
    <n v="392387680"/>
    <n v="65368564"/>
    <n v="411627.78"/>
    <n v="0"/>
    <n v="4620803"/>
    <n v="1570195.25"/>
    <n v="0"/>
    <n v="0"/>
    <n v="118.04"/>
    <n v="38.78"/>
    <n v="49.22"/>
    <n v="9.4700000000000006"/>
    <n v="66.91"/>
    <n v="28.39"/>
    <n v="0"/>
    <n v="0"/>
    <n v="0"/>
    <n v="30.2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9.31"/>
    <n v="0"/>
    <n v="0"/>
    <n v="0"/>
    <n v="0"/>
    <n v="740"/>
    <n v="740"/>
    <n v="1164"/>
    <n v="1422"/>
    <n v="0"/>
    <n v="0"/>
    <x v="0"/>
    <n v="0"/>
    <n v="0"/>
    <n v="0"/>
    <n v="0"/>
    <n v="462788547"/>
    <n v="0"/>
    <n v="458167744"/>
    <n v="4620803"/>
  </r>
  <r>
    <x v="40"/>
    <x v="2"/>
    <n v="2028"/>
    <x v="6"/>
    <n v="0"/>
    <n v="300"/>
    <n v="2.0407999999999999E-2"/>
    <n v="1982"/>
    <s v="2023_Plan"/>
    <s v="Emission Group 1"/>
    <s v="Base;2023BP"/>
    <s v="Base"/>
    <s v="Base"/>
    <s v="Base"/>
    <s v="ASG"/>
    <n v="42622"/>
    <n v="17280004"/>
    <n v="0"/>
    <n v="17428404"/>
    <n v="48931.96"/>
    <n v="0"/>
    <n v="0"/>
    <n v="197316.84"/>
    <n v="0"/>
    <n v="0"/>
    <n v="0"/>
    <n v="0"/>
    <n v="0"/>
    <n v="452014.66"/>
    <n v="550560"/>
    <n v="1950137.63"/>
    <n v="5150673.5"/>
    <n v="0"/>
    <n v="0"/>
    <n v="0"/>
    <n v="0"/>
    <n v="6.18"/>
    <n v="0"/>
    <n v="0"/>
    <n v="0"/>
    <n v="566519936"/>
    <n v="573403776"/>
    <n v="492728480"/>
    <n v="80272928"/>
    <n v="402579.84"/>
    <n v="0"/>
    <n v="1828705.25"/>
    <n v="8712581"/>
    <n v="0"/>
    <n v="0"/>
    <n v="110.03"/>
    <n v="42.68"/>
    <n v="27.49"/>
    <n v="6.08"/>
    <n v="56.83"/>
    <n v="37.369999999999997"/>
    <n v="0"/>
    <n v="0"/>
    <n v="0"/>
    <n v="44.16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5.3"/>
    <n v="0"/>
    <n v="0"/>
    <n v="0"/>
    <n v="0"/>
    <n v="740"/>
    <n v="740"/>
    <n v="1164"/>
    <n v="1422"/>
    <n v="0"/>
    <n v="0"/>
    <x v="0"/>
    <n v="0"/>
    <n v="0"/>
    <n v="0"/>
    <n v="0"/>
    <n v="575232481.25"/>
    <n v="0"/>
    <n v="573403776"/>
    <n v="1828705.25"/>
  </r>
  <r>
    <x v="40"/>
    <x v="2"/>
    <n v="2028"/>
    <x v="7"/>
    <n v="0"/>
    <n v="300"/>
    <n v="2.0407999999999999E-2"/>
    <n v="1982"/>
    <s v="2023_Plan"/>
    <s v="Emission Group 1"/>
    <s v="Base;2023BP"/>
    <s v="Base"/>
    <s v="Base"/>
    <s v="Base"/>
    <s v="ASG"/>
    <n v="42622"/>
    <n v="16427740"/>
    <n v="0"/>
    <n v="16425668"/>
    <n v="101770.83"/>
    <n v="0"/>
    <n v="0"/>
    <n v="99685.72"/>
    <n v="0"/>
    <n v="0"/>
    <n v="0"/>
    <n v="0"/>
    <n v="0"/>
    <n v="424902.06"/>
    <n v="550560"/>
    <n v="1562982.25"/>
    <n v="4614299.5"/>
    <n v="0"/>
    <n v="0"/>
    <n v="0"/>
    <n v="0"/>
    <n v="5.4"/>
    <n v="0"/>
    <n v="0"/>
    <n v="0"/>
    <n v="528738336"/>
    <n v="528836736"/>
    <n v="453640224"/>
    <n v="74785560"/>
    <n v="410808.97"/>
    <n v="0"/>
    <n v="3275325.75"/>
    <n v="3373719.25"/>
    <n v="0"/>
    <n v="0"/>
    <n v="117.86"/>
    <n v="39.64"/>
    <n v="38.85"/>
    <n v="8.0500000000000007"/>
    <n v="64.63"/>
    <n v="32.18"/>
    <n v="0"/>
    <n v="0"/>
    <n v="0"/>
    <n v="33.840000000000003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5.64"/>
    <n v="0"/>
    <n v="0"/>
    <n v="0"/>
    <n v="0"/>
    <n v="740"/>
    <n v="740"/>
    <n v="1164"/>
    <n v="1422"/>
    <n v="0"/>
    <n v="0"/>
    <x v="0"/>
    <n v="0"/>
    <n v="0"/>
    <n v="0"/>
    <n v="0"/>
    <n v="532112061.75"/>
    <n v="0"/>
    <n v="528836736"/>
    <n v="3275325.75"/>
  </r>
  <r>
    <x v="40"/>
    <x v="2"/>
    <n v="2028"/>
    <x v="8"/>
    <n v="0"/>
    <n v="300"/>
    <n v="2.0407999999999999E-2"/>
    <n v="1982"/>
    <s v="2023_Plan"/>
    <s v="Emission Group 1"/>
    <s v="Base;2023BP"/>
    <s v="Base"/>
    <s v="Base"/>
    <s v="Base"/>
    <s v="ASG"/>
    <n v="42622"/>
    <n v="14475201"/>
    <n v="0"/>
    <n v="14473981"/>
    <n v="3030.76"/>
    <n v="0"/>
    <n v="0"/>
    <n v="1892.55"/>
    <n v="0"/>
    <n v="0"/>
    <n v="0"/>
    <n v="0"/>
    <n v="0.67"/>
    <n v="370065.88"/>
    <n v="532800"/>
    <n v="1710353.13"/>
    <n v="4509949"/>
    <n v="0"/>
    <n v="0"/>
    <n v="0"/>
    <n v="0"/>
    <n v="33.229999999999997"/>
    <n v="0"/>
    <n v="0"/>
    <n v="0"/>
    <n v="461896672"/>
    <n v="463056416"/>
    <n v="396871904"/>
    <n v="65787216"/>
    <n v="397369.19"/>
    <n v="0"/>
    <n v="89381.45"/>
    <n v="1249130.8799999999"/>
    <n v="0"/>
    <n v="0"/>
    <n v="95.13"/>
    <n v="38.880000000000003"/>
    <n v="26.22"/>
    <n v="5.09"/>
    <n v="49.04"/>
    <n v="29.49"/>
    <n v="0"/>
    <n v="0"/>
    <n v="0"/>
    <n v="660.03"/>
    <n v="0"/>
    <n v="0"/>
    <n v="20967"/>
    <n v="0"/>
    <n v="0"/>
    <n v="0"/>
    <n v="0"/>
    <n v="0.05"/>
    <n v="0"/>
    <n v="0"/>
    <n v="0.05"/>
    <n v="0.10666667000000001"/>
    <n v="0"/>
    <n v="0"/>
    <n v="0.10666667000000001"/>
    <n v="0"/>
    <n v="0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463145797.44999999"/>
    <n v="0"/>
    <n v="463056416"/>
    <n v="89381.45"/>
  </r>
  <r>
    <x v="40"/>
    <x v="2"/>
    <n v="2028"/>
    <x v="9"/>
    <n v="0"/>
    <n v="300"/>
    <n v="2.0407999999999999E-2"/>
    <n v="1982"/>
    <s v="2023_Plan"/>
    <s v="Emission Group 1"/>
    <s v="Base;2023BP"/>
    <s v="Base"/>
    <s v="Base"/>
    <s v="Base"/>
    <s v="ASG"/>
    <n v="42622"/>
    <n v="14434507"/>
    <n v="0"/>
    <n v="14433604"/>
    <n v="2045.52"/>
    <n v="0"/>
    <n v="0"/>
    <n v="1196.1400000000001"/>
    <n v="0"/>
    <n v="0"/>
    <n v="0"/>
    <n v="0"/>
    <n v="2.67"/>
    <n v="322731.31"/>
    <n v="550560"/>
    <n v="1185075.25"/>
    <n v="3832944.75"/>
    <n v="0"/>
    <n v="0"/>
    <n v="0"/>
    <n v="0"/>
    <n v="29.6"/>
    <n v="0"/>
    <n v="0"/>
    <n v="0"/>
    <n v="470144480"/>
    <n v="470118400"/>
    <n v="402933664"/>
    <n v="66720392"/>
    <n v="464324.69"/>
    <n v="0"/>
    <n v="54620.43"/>
    <n v="28545.55"/>
    <n v="0"/>
    <n v="0"/>
    <n v="89.7"/>
    <n v="39.11"/>
    <n v="36.25"/>
    <n v="6.23"/>
    <n v="45.67"/>
    <n v="26.7"/>
    <n v="0"/>
    <n v="0"/>
    <n v="0"/>
    <n v="23.86"/>
    <n v="0"/>
    <n v="0"/>
    <n v="20967"/>
    <n v="0"/>
    <n v="0"/>
    <n v="0"/>
    <n v="0"/>
    <n v="0.04"/>
    <n v="0"/>
    <n v="0"/>
    <n v="0.04"/>
    <n v="8.6666670000000001E-2"/>
    <n v="0"/>
    <n v="0"/>
    <n v="8.6666670000000001E-2"/>
    <n v="0"/>
    <n v="0.01"/>
    <n v="0"/>
    <n v="0"/>
    <n v="0"/>
    <n v="0"/>
    <n v="0"/>
    <n v="0"/>
    <n v="0"/>
    <n v="0"/>
    <n v="6.18"/>
    <n v="0"/>
    <n v="0"/>
    <n v="0"/>
    <n v="0"/>
    <n v="740"/>
    <n v="740"/>
    <n v="1164"/>
    <n v="1422"/>
    <n v="0"/>
    <n v="0"/>
    <x v="0"/>
    <n v="0"/>
    <n v="0"/>
    <n v="0"/>
    <n v="0"/>
    <n v="470173020.43000001"/>
    <n v="0"/>
    <n v="470118400"/>
    <n v="54620.43"/>
  </r>
  <r>
    <x v="40"/>
    <x v="2"/>
    <n v="2028"/>
    <x v="10"/>
    <n v="0"/>
    <n v="300"/>
    <n v="2.0407999999999999E-2"/>
    <n v="1982"/>
    <s v="2023_Plan"/>
    <s v="Emission Group 1"/>
    <s v="Base;2023BP"/>
    <s v="Base"/>
    <s v="Base"/>
    <s v="Base"/>
    <s v="ASG"/>
    <n v="42622"/>
    <n v="14929347"/>
    <n v="0"/>
    <n v="14925839"/>
    <n v="4517.4399999999996"/>
    <n v="0"/>
    <n v="0"/>
    <n v="1071.49"/>
    <n v="0"/>
    <n v="0"/>
    <n v="0"/>
    <n v="0"/>
    <n v="0"/>
    <n v="235870.14"/>
    <n v="532800"/>
    <n v="1201834.3799999999"/>
    <n v="4121985.75"/>
    <n v="0"/>
    <n v="0"/>
    <n v="0"/>
    <n v="0"/>
    <n v="16.079999999999998"/>
    <n v="0"/>
    <n v="0"/>
    <n v="0"/>
    <n v="484210464"/>
    <n v="484104992"/>
    <n v="414861184"/>
    <n v="68675248"/>
    <n v="568504.63"/>
    <n v="0"/>
    <n v="132274.10999999999"/>
    <n v="26813.7"/>
    <n v="0"/>
    <n v="0"/>
    <n v="62.09"/>
    <n v="39"/>
    <n v="15.76"/>
    <n v="2.34"/>
    <n v="20.83"/>
    <n v="29.28"/>
    <n v="0"/>
    <n v="0"/>
    <n v="0"/>
    <n v="25.02"/>
    <n v="0"/>
    <n v="0"/>
    <n v="20967"/>
    <n v="0"/>
    <n v="0"/>
    <n v="0"/>
    <n v="0"/>
    <n v="2.666667E-2"/>
    <n v="0"/>
    <n v="0"/>
    <n v="2.666667E-2"/>
    <n v="3.6666669999999998E-2"/>
    <n v="0"/>
    <n v="0"/>
    <n v="3.6666669999999998E-2"/>
    <n v="0"/>
    <n v="0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484237266.11000001"/>
    <n v="0"/>
    <n v="484104992"/>
    <n v="132274.10999999999"/>
  </r>
  <r>
    <x v="40"/>
    <x v="2"/>
    <n v="2028"/>
    <x v="11"/>
    <n v="0"/>
    <n v="300"/>
    <n v="2.0407999999999999E-2"/>
    <n v="1982"/>
    <s v="2023_Plan"/>
    <s v="Emission Group 1"/>
    <s v="Base;2023BP"/>
    <s v="Base"/>
    <s v="Base"/>
    <s v="Base"/>
    <s v="ASG"/>
    <n v="42622"/>
    <n v="16374564"/>
    <n v="0"/>
    <n v="16171148"/>
    <n v="251026.91"/>
    <n v="0"/>
    <n v="0"/>
    <n v="47633.42"/>
    <n v="0"/>
    <n v="0"/>
    <n v="0"/>
    <n v="0"/>
    <n v="0"/>
    <n v="243265.38"/>
    <n v="550560"/>
    <n v="1396376.38"/>
    <n v="5316257.5"/>
    <n v="0"/>
    <n v="0"/>
    <n v="0"/>
    <n v="0"/>
    <n v="0"/>
    <n v="0"/>
    <n v="0"/>
    <n v="0"/>
    <n v="541616128"/>
    <n v="535455008"/>
    <n v="459664800"/>
    <n v="75248680"/>
    <n v="541904.5"/>
    <n v="0"/>
    <n v="7311190"/>
    <n v="1150051.25"/>
    <n v="0"/>
    <n v="0"/>
    <n v="54.84"/>
    <n v="40.33"/>
    <n v="8.7899999999999991"/>
    <n v="1.3"/>
    <n v="12.88"/>
    <n v="29.13"/>
    <n v="0"/>
    <n v="0"/>
    <n v="0"/>
    <n v="2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542766198"/>
    <n v="0"/>
    <n v="535455008"/>
    <n v="7311190"/>
  </r>
  <r>
    <x v="40"/>
    <x v="3"/>
    <n v="2028"/>
    <x v="0"/>
    <n v="0"/>
    <n v="300"/>
    <n v="2.0407999999999999E-2"/>
    <n v="1982"/>
    <s v="2023_Plan"/>
    <s v="Emission Group 1"/>
    <s v="Base;2023BP"/>
    <s v="Base"/>
    <s v="Base"/>
    <s v="Base"/>
    <s v="ASG"/>
    <n v="42622"/>
    <n v="17140750"/>
    <n v="0"/>
    <n v="16960006"/>
    <n v="216280.73"/>
    <n v="0"/>
    <n v="0"/>
    <n v="38515.18"/>
    <n v="0"/>
    <n v="0"/>
    <n v="0"/>
    <n v="0"/>
    <n v="2068"/>
    <n v="9671.98"/>
    <n v="520800"/>
    <n v="1083309.6299999999"/>
    <n v="4043545.25"/>
    <n v="0"/>
    <n v="0"/>
    <n v="0"/>
    <n v="782.36"/>
    <n v="2160.02"/>
    <n v="92.68"/>
    <n v="0"/>
    <n v="0"/>
    <n v="512065920"/>
    <n v="392319968"/>
    <n v="326362560"/>
    <n v="65432016"/>
    <n v="525020.18999999994"/>
    <n v="0"/>
    <n v="122814088"/>
    <n v="3068136.5"/>
    <n v="0"/>
    <n v="0"/>
    <n v="235.26"/>
    <n v="173.54"/>
    <n v="104.33"/>
    <n v="4.1500000000000004"/>
    <n v="132.41"/>
    <n v="567.85"/>
    <n v="0"/>
    <n v="0"/>
    <n v="0"/>
    <n v="79.66"/>
    <n v="0"/>
    <n v="69.89"/>
    <n v="20967"/>
    <n v="20967"/>
    <n v="0"/>
    <n v="0"/>
    <n v="0"/>
    <n v="1.1133333400000001"/>
    <n v="0.46333333999999998"/>
    <n v="4.3333330000000003E-2"/>
    <n v="1.1133333400000001"/>
    <n v="4.30666685"/>
    <n v="0.88333333000000003"/>
    <n v="4.3333330000000003E-2"/>
    <n v="3.3800001100000001"/>
    <n v="0.12"/>
    <n v="2.13"/>
    <n v="0"/>
    <n v="0"/>
    <n v="0"/>
    <n v="0"/>
    <n v="0"/>
    <n v="0"/>
    <n v="0"/>
    <n v="0"/>
    <n v="4.7300000000000004"/>
    <n v="0.46"/>
    <n v="0"/>
    <n v="0"/>
    <n v="0"/>
    <n v="700"/>
    <n v="700"/>
    <n v="1103"/>
    <n v="1347"/>
    <n v="0"/>
    <n v="0"/>
    <x v="0"/>
    <n v="9.4557068027199993E-3"/>
    <n v="9.4557068027199986E-2"/>
    <n v="15.96640288"/>
    <n v="1.802706659864E-2"/>
    <n v="531537798.12"/>
    <n v="16403742.120000001"/>
    <n v="392319968"/>
    <n v="122814088"/>
  </r>
  <r>
    <x v="40"/>
    <x v="3"/>
    <n v="2028"/>
    <x v="1"/>
    <n v="0"/>
    <n v="300"/>
    <n v="2.0407999999999999E-2"/>
    <n v="1982"/>
    <s v="2023_Plan"/>
    <s v="Emission Group 1"/>
    <s v="Base;2023BP"/>
    <s v="Base"/>
    <s v="Base"/>
    <s v="Base"/>
    <s v="ASG"/>
    <n v="42622"/>
    <n v="13942015"/>
    <n v="0"/>
    <n v="13694372"/>
    <n v="259191.2"/>
    <n v="0"/>
    <n v="0"/>
    <n v="11545.02"/>
    <n v="0"/>
    <n v="0"/>
    <n v="0"/>
    <n v="0"/>
    <n v="0"/>
    <n v="9185.44"/>
    <n v="470400"/>
    <n v="945453.56"/>
    <n v="3635159"/>
    <n v="0"/>
    <n v="0"/>
    <n v="0"/>
    <n v="0"/>
    <n v="0.56000000000000005"/>
    <n v="0"/>
    <n v="0"/>
    <n v="0"/>
    <n v="289854752"/>
    <n v="283153408"/>
    <n v="231478176"/>
    <n v="51241460"/>
    <n v="433786.44"/>
    <n v="0"/>
    <n v="7093045"/>
    <n v="391726.56"/>
    <n v="0"/>
    <n v="0"/>
    <n v="56.71"/>
    <n v="40.26"/>
    <n v="13.04"/>
    <n v="1.77"/>
    <n v="15.26"/>
    <n v="27.37"/>
    <n v="0"/>
    <n v="0"/>
    <n v="0"/>
    <n v="33.9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8"/>
    <n v="0"/>
    <n v="0"/>
    <n v="0"/>
    <n v="0"/>
    <n v="700"/>
    <n v="700"/>
    <n v="1103"/>
    <n v="1347"/>
    <n v="0"/>
    <n v="0"/>
    <x v="0"/>
    <n v="0"/>
    <n v="0"/>
    <n v="0"/>
    <n v="0"/>
    <n v="290246453"/>
    <n v="0"/>
    <n v="283153408"/>
    <n v="7093045"/>
  </r>
  <r>
    <x v="40"/>
    <x v="3"/>
    <n v="2028"/>
    <x v="2"/>
    <n v="0"/>
    <n v="300"/>
    <n v="2.0407999999999999E-2"/>
    <n v="1982"/>
    <s v="2023_Plan"/>
    <s v="Emission Group 1"/>
    <s v="Base;2023BP"/>
    <s v="Base"/>
    <s v="Base"/>
    <s v="Base"/>
    <s v="ASG"/>
    <n v="42622"/>
    <n v="13197624"/>
    <n v="0"/>
    <n v="13190316"/>
    <n v="8004.45"/>
    <n v="0"/>
    <n v="0"/>
    <n v="671.18"/>
    <n v="0"/>
    <n v="0"/>
    <n v="0"/>
    <n v="0"/>
    <n v="0"/>
    <n v="13445.07"/>
    <n v="520800"/>
    <n v="1109639.75"/>
    <n v="3414912.25"/>
    <n v="0"/>
    <n v="0"/>
    <n v="0"/>
    <n v="0"/>
    <n v="11.74"/>
    <n v="0"/>
    <n v="0"/>
    <n v="0"/>
    <n v="260405072"/>
    <n v="260195648"/>
    <n v="212383456"/>
    <n v="47431360"/>
    <n v="380864.81"/>
    <n v="0"/>
    <n v="226939.63"/>
    <n v="17518.27"/>
    <n v="0"/>
    <n v="0"/>
    <n v="66.319999999999993"/>
    <n v="39.46"/>
    <n v="20.5"/>
    <n v="2.8"/>
    <n v="25.35"/>
    <n v="28.35"/>
    <n v="0"/>
    <n v="0"/>
    <n v="0"/>
    <n v="26.1"/>
    <n v="0"/>
    <n v="0"/>
    <n v="20967"/>
    <n v="0"/>
    <n v="0"/>
    <n v="0"/>
    <n v="0"/>
    <n v="0.02"/>
    <n v="0"/>
    <n v="0"/>
    <n v="0.02"/>
    <n v="4.3333330000000003E-2"/>
    <n v="0"/>
    <n v="0"/>
    <n v="4.3333330000000003E-2"/>
    <n v="0"/>
    <n v="0"/>
    <n v="0"/>
    <n v="0"/>
    <n v="0"/>
    <n v="0"/>
    <n v="0"/>
    <n v="0"/>
    <n v="0"/>
    <n v="0"/>
    <n v="4.24"/>
    <n v="0"/>
    <n v="0"/>
    <n v="0"/>
    <n v="0"/>
    <n v="700"/>
    <n v="700"/>
    <n v="1103"/>
    <n v="1347"/>
    <n v="0"/>
    <n v="0"/>
    <x v="0"/>
    <n v="0"/>
    <n v="0"/>
    <n v="0"/>
    <n v="0"/>
    <n v="260422587.63"/>
    <n v="0"/>
    <n v="260195648"/>
    <n v="226939.63"/>
  </r>
  <r>
    <x v="40"/>
    <x v="3"/>
    <n v="2028"/>
    <x v="3"/>
    <n v="0"/>
    <n v="300"/>
    <n v="2.0407999999999999E-2"/>
    <n v="1982"/>
    <s v="2023_Plan"/>
    <s v="Emission Group 1"/>
    <s v="Base;2023BP"/>
    <s v="Base"/>
    <s v="Base"/>
    <s v="Base"/>
    <s v="ASG"/>
    <n v="42622"/>
    <n v="11951436"/>
    <n v="0"/>
    <n v="11943602"/>
    <n v="8018.61"/>
    <n v="0"/>
    <n v="0"/>
    <n v="160.72999999999999"/>
    <n v="0"/>
    <n v="0"/>
    <n v="0"/>
    <n v="0"/>
    <n v="0.67"/>
    <n v="13251.84"/>
    <n v="504000"/>
    <n v="948222.38"/>
    <n v="2893267.75"/>
    <n v="0"/>
    <n v="0"/>
    <n v="0"/>
    <n v="0"/>
    <n v="22.39"/>
    <n v="0"/>
    <n v="0"/>
    <n v="0"/>
    <n v="251277280"/>
    <n v="251131584"/>
    <n v="208191632"/>
    <n v="42605712"/>
    <n v="334240.84000000003"/>
    <n v="0"/>
    <n v="236245.39"/>
    <n v="90551.63"/>
    <n v="0"/>
    <n v="0"/>
    <n v="86.99"/>
    <n v="38.799999999999997"/>
    <n v="40.11"/>
    <n v="6.05"/>
    <n v="44.33"/>
    <n v="29.46"/>
    <n v="0"/>
    <n v="0"/>
    <n v="0"/>
    <n v="563.37"/>
    <n v="0"/>
    <n v="0"/>
    <n v="20967"/>
    <n v="0"/>
    <n v="0"/>
    <n v="0"/>
    <n v="0"/>
    <n v="6.3333329999999993E-2"/>
    <n v="0"/>
    <n v="0"/>
    <n v="6.3333329999999993E-2"/>
    <n v="0.09"/>
    <n v="0"/>
    <n v="0"/>
    <n v="0.09"/>
    <n v="0"/>
    <n v="0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51367829.38999999"/>
    <n v="0"/>
    <n v="251131584"/>
    <n v="236245.39"/>
  </r>
  <r>
    <x v="40"/>
    <x v="3"/>
    <n v="2028"/>
    <x v="4"/>
    <n v="0"/>
    <n v="300"/>
    <n v="2.0407999999999999E-2"/>
    <n v="1982"/>
    <s v="2023_Plan"/>
    <s v="Emission Group 1"/>
    <s v="Base;2023BP"/>
    <s v="Base"/>
    <s v="Base"/>
    <s v="Base"/>
    <s v="ASG"/>
    <n v="42622"/>
    <n v="13263107"/>
    <n v="0"/>
    <n v="13257785"/>
    <n v="5648.77"/>
    <n v="0"/>
    <n v="0"/>
    <n v="376.36"/>
    <n v="0"/>
    <n v="0"/>
    <n v="0"/>
    <n v="0"/>
    <n v="3.33"/>
    <n v="15948.9"/>
    <n v="520800"/>
    <n v="1147832.8799999999"/>
    <n v="3262199.5"/>
    <n v="0"/>
    <n v="0"/>
    <n v="0"/>
    <n v="0"/>
    <n v="69.36"/>
    <n v="0"/>
    <n v="0"/>
    <n v="0"/>
    <n v="267941232"/>
    <n v="267950704"/>
    <n v="218166160"/>
    <n v="49378732"/>
    <n v="405784.78"/>
    <n v="0"/>
    <n v="318909.88"/>
    <n v="328378.84000000003"/>
    <n v="0"/>
    <n v="0"/>
    <n v="89.83"/>
    <n v="39.4"/>
    <n v="36"/>
    <n v="5.69"/>
    <n v="46.16"/>
    <n v="56.46"/>
    <n v="0"/>
    <n v="0"/>
    <n v="0"/>
    <n v="872.52"/>
    <n v="0"/>
    <n v="0"/>
    <n v="20967"/>
    <n v="0"/>
    <n v="0"/>
    <n v="0"/>
    <n v="0"/>
    <n v="8.3333340000000006E-2"/>
    <n v="0"/>
    <n v="0"/>
    <n v="8.3333340000000006E-2"/>
    <n v="0.2"/>
    <n v="0"/>
    <n v="0"/>
    <n v="0.2"/>
    <n v="0"/>
    <n v="0.01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68269613.88"/>
    <n v="0"/>
    <n v="267950704"/>
    <n v="318909.88"/>
  </r>
  <r>
    <x v="40"/>
    <x v="3"/>
    <n v="2028"/>
    <x v="5"/>
    <n v="0"/>
    <n v="300"/>
    <n v="2.0407999999999999E-2"/>
    <n v="1982"/>
    <s v="2023_Plan"/>
    <s v="Emission Group 1"/>
    <s v="Base;2023BP"/>
    <s v="Base"/>
    <s v="Base"/>
    <s v="Base"/>
    <s v="ASG"/>
    <n v="42622"/>
    <n v="13809918"/>
    <n v="0"/>
    <n v="13628721"/>
    <n v="196948.45"/>
    <n v="0"/>
    <n v="0"/>
    <n v="15767.83"/>
    <n v="0"/>
    <n v="0"/>
    <n v="0"/>
    <n v="0"/>
    <n v="0"/>
    <n v="16289.3"/>
    <n v="504000"/>
    <n v="1085671.75"/>
    <n v="3437476.25"/>
    <n v="0"/>
    <n v="0"/>
    <n v="0"/>
    <n v="0"/>
    <n v="0.16"/>
    <n v="0"/>
    <n v="0"/>
    <n v="0"/>
    <n v="278316096"/>
    <n v="273396000"/>
    <n v="223590336"/>
    <n v="49395816"/>
    <n v="409806.75"/>
    <n v="0"/>
    <n v="5478797"/>
    <n v="558699.81000000006"/>
    <n v="0"/>
    <n v="0"/>
    <n v="79.13"/>
    <n v="41.43"/>
    <n v="26.16"/>
    <n v="5.22"/>
    <n v="32.64"/>
    <n v="27.82"/>
    <n v="0"/>
    <n v="0"/>
    <n v="0"/>
    <n v="35.43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4"/>
    <n v="0"/>
    <n v="0"/>
    <n v="0"/>
    <n v="0"/>
    <n v="700"/>
    <n v="700"/>
    <n v="1103"/>
    <n v="1347"/>
    <n v="0"/>
    <n v="0"/>
    <x v="0"/>
    <n v="0"/>
    <n v="0"/>
    <n v="0"/>
    <n v="0"/>
    <n v="278874797"/>
    <n v="0"/>
    <n v="273396000"/>
    <n v="5478797"/>
  </r>
  <r>
    <x v="40"/>
    <x v="3"/>
    <n v="2028"/>
    <x v="6"/>
    <n v="0"/>
    <n v="300"/>
    <n v="2.0407999999999999E-2"/>
    <n v="1982"/>
    <s v="2023_Plan"/>
    <s v="Emission Group 1"/>
    <s v="Base;2023BP"/>
    <s v="Base"/>
    <s v="Base"/>
    <s v="Base"/>
    <s v="ASG"/>
    <n v="42622"/>
    <n v="16019270"/>
    <n v="0"/>
    <n v="15896699"/>
    <n v="171847.77"/>
    <n v="0"/>
    <n v="0"/>
    <n v="49285.440000000002"/>
    <n v="0"/>
    <n v="0"/>
    <n v="0"/>
    <n v="0"/>
    <n v="0"/>
    <n v="17899.740000000002"/>
    <n v="520800"/>
    <n v="1260392.3799999999"/>
    <n v="3891441"/>
    <n v="0"/>
    <n v="0"/>
    <n v="0"/>
    <n v="0"/>
    <n v="5.99"/>
    <n v="0"/>
    <n v="0"/>
    <n v="0"/>
    <n v="358422560"/>
    <n v="356997216"/>
    <n v="295581408"/>
    <n v="60939872"/>
    <n v="476159"/>
    <n v="0"/>
    <n v="5164956.5"/>
    <n v="3739626.5"/>
    <n v="0"/>
    <n v="0"/>
    <n v="87.34"/>
    <n v="49.43"/>
    <n v="27.02"/>
    <n v="4.5199999999999996"/>
    <n v="37.409999999999997"/>
    <n v="30.06"/>
    <n v="0"/>
    <n v="0"/>
    <n v="0"/>
    <n v="75.88"/>
    <n v="0"/>
    <n v="0"/>
    <n v="20967"/>
    <n v="0"/>
    <n v="0"/>
    <n v="0"/>
    <n v="0"/>
    <n v="6.6666700000000004E-3"/>
    <n v="0"/>
    <n v="0"/>
    <n v="6.6666700000000004E-3"/>
    <n v="1.6666670000000001E-2"/>
    <n v="0"/>
    <n v="0"/>
    <n v="1.6666670000000001E-2"/>
    <n v="0"/>
    <n v="0"/>
    <n v="0"/>
    <n v="0"/>
    <n v="0"/>
    <n v="0"/>
    <n v="0"/>
    <n v="0"/>
    <n v="0"/>
    <n v="0"/>
    <n v="4.45"/>
    <n v="0"/>
    <n v="0"/>
    <n v="0"/>
    <n v="0"/>
    <n v="700"/>
    <n v="700"/>
    <n v="1103"/>
    <n v="1347"/>
    <n v="0"/>
    <n v="0"/>
    <x v="0"/>
    <n v="0"/>
    <n v="0"/>
    <n v="0"/>
    <n v="0"/>
    <n v="362162172.5"/>
    <n v="0"/>
    <n v="356997216"/>
    <n v="5164956.5"/>
  </r>
  <r>
    <x v="40"/>
    <x v="3"/>
    <n v="2028"/>
    <x v="7"/>
    <n v="0"/>
    <n v="300"/>
    <n v="2.0407999999999999E-2"/>
    <n v="1982"/>
    <s v="2023_Plan"/>
    <s v="Emission Group 1"/>
    <s v="Base;2023BP"/>
    <s v="Base"/>
    <s v="Base"/>
    <s v="Base"/>
    <s v="ASG"/>
    <n v="42622"/>
    <n v="15469512"/>
    <n v="0"/>
    <n v="15254765"/>
    <n v="233212.22"/>
    <n v="0"/>
    <n v="0"/>
    <n v="18515.66"/>
    <n v="0"/>
    <n v="0"/>
    <n v="0"/>
    <n v="0"/>
    <n v="0"/>
    <n v="16986.86"/>
    <n v="520800"/>
    <n v="1143623.6299999999"/>
    <n v="3633362.25"/>
    <n v="0"/>
    <n v="0"/>
    <n v="0"/>
    <n v="0"/>
    <n v="5.0999999999999996"/>
    <n v="0"/>
    <n v="0"/>
    <n v="0"/>
    <n v="336823040"/>
    <n v="331276864"/>
    <n v="273501312"/>
    <n v="57324128"/>
    <n v="451484.28"/>
    <n v="0"/>
    <n v="6645313"/>
    <n v="1099143.3799999999"/>
    <n v="0"/>
    <n v="0"/>
    <n v="82.61"/>
    <n v="44.97"/>
    <n v="27.38"/>
    <n v="5.07"/>
    <n v="34.61"/>
    <n v="28.49"/>
    <n v="0"/>
    <n v="0"/>
    <n v="0"/>
    <n v="59.36"/>
    <n v="0"/>
    <n v="0"/>
    <n v="20967"/>
    <n v="0"/>
    <n v="0"/>
    <n v="0"/>
    <n v="0"/>
    <n v="6.6666700000000004E-3"/>
    <n v="0"/>
    <n v="0"/>
    <n v="6.6666700000000004E-3"/>
    <n v="1.6666670000000001E-2"/>
    <n v="0"/>
    <n v="0"/>
    <n v="1.6666670000000001E-2"/>
    <n v="0"/>
    <n v="0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337922177"/>
    <n v="0"/>
    <n v="331276864"/>
    <n v="6645313"/>
  </r>
  <r>
    <x v="40"/>
    <x v="3"/>
    <n v="2028"/>
    <x v="8"/>
    <n v="0"/>
    <n v="300"/>
    <n v="2.0407999999999999E-2"/>
    <n v="1982"/>
    <s v="2023_Plan"/>
    <s v="Emission Group 1"/>
    <s v="Base;2023BP"/>
    <s v="Base"/>
    <s v="Base"/>
    <s v="Base"/>
    <s v="ASG"/>
    <n v="42622"/>
    <n v="12745800"/>
    <n v="0"/>
    <n v="12739980"/>
    <n v="6334.18"/>
    <n v="0"/>
    <n v="0"/>
    <n v="490.27"/>
    <n v="0"/>
    <n v="0"/>
    <n v="0"/>
    <n v="0"/>
    <n v="0"/>
    <n v="15183.21"/>
    <n v="504000"/>
    <n v="1225604.75"/>
    <n v="3750533"/>
    <n v="0"/>
    <n v="0"/>
    <n v="0"/>
    <n v="0"/>
    <n v="21.18"/>
    <n v="0"/>
    <n v="0"/>
    <n v="0"/>
    <n v="243294608"/>
    <n v="242621264"/>
    <n v="195877664"/>
    <n v="46423956"/>
    <n v="319556.44"/>
    <n v="0"/>
    <n v="767602.75"/>
    <n v="94252.95"/>
    <n v="0"/>
    <n v="0"/>
    <n v="66.680000000000007"/>
    <n v="38.619999999999997"/>
    <n v="17.47"/>
    <n v="2.59"/>
    <n v="24.43"/>
    <n v="121.18"/>
    <n v="0"/>
    <n v="0"/>
    <n v="0"/>
    <n v="192.25"/>
    <n v="0"/>
    <n v="0"/>
    <n v="20967"/>
    <n v="0"/>
    <n v="0"/>
    <n v="0"/>
    <n v="0"/>
    <n v="3.6666669999999998E-2"/>
    <n v="0"/>
    <n v="0"/>
    <n v="3.6666669999999998E-2"/>
    <n v="8.6666670000000001E-2"/>
    <n v="0"/>
    <n v="0"/>
    <n v="8.6666670000000001E-2"/>
    <n v="0"/>
    <n v="0"/>
    <n v="0"/>
    <n v="0"/>
    <n v="0"/>
    <n v="0"/>
    <n v="0"/>
    <n v="0"/>
    <n v="0"/>
    <n v="0"/>
    <n v="4.8"/>
    <n v="0"/>
    <n v="0"/>
    <n v="0"/>
    <n v="0"/>
    <n v="700"/>
    <n v="700"/>
    <n v="1103"/>
    <n v="1347"/>
    <n v="0"/>
    <n v="0"/>
    <x v="0"/>
    <n v="0"/>
    <n v="0"/>
    <n v="0"/>
    <n v="0"/>
    <n v="243388866.75"/>
    <n v="0"/>
    <n v="242621264"/>
    <n v="767602.75"/>
  </r>
  <r>
    <x v="40"/>
    <x v="3"/>
    <n v="2028"/>
    <x v="9"/>
    <n v="0"/>
    <n v="300"/>
    <n v="2.0407999999999999E-2"/>
    <n v="1982"/>
    <s v="2023_Plan"/>
    <s v="Emission Group 1"/>
    <s v="Base;2023BP"/>
    <s v="Base"/>
    <s v="Base"/>
    <s v="Base"/>
    <s v="ASG"/>
    <n v="42622"/>
    <n v="12342724"/>
    <n v="0"/>
    <n v="12335980"/>
    <n v="6792.14"/>
    <n v="0"/>
    <n v="0"/>
    <n v="168.38"/>
    <n v="0"/>
    <n v="0"/>
    <n v="0"/>
    <n v="0"/>
    <n v="6"/>
    <n v="12890.2"/>
    <n v="520800"/>
    <n v="984357.63"/>
    <n v="3017421.75"/>
    <n v="0"/>
    <n v="0"/>
    <n v="0"/>
    <n v="0"/>
    <n v="90.05"/>
    <n v="0"/>
    <n v="0"/>
    <n v="0"/>
    <n v="264786288"/>
    <n v="264613568"/>
    <n v="217876512"/>
    <n v="46372788"/>
    <n v="364152.41"/>
    <n v="0"/>
    <n v="177238.38"/>
    <n v="4510.43"/>
    <n v="0"/>
    <n v="0"/>
    <n v="95.66"/>
    <n v="39.42"/>
    <n v="46.53"/>
    <n v="6.71"/>
    <n v="51.84"/>
    <n v="26.09"/>
    <n v="0"/>
    <n v="0"/>
    <n v="0"/>
    <n v="26.79"/>
    <n v="0"/>
    <n v="0"/>
    <n v="20967"/>
    <n v="0"/>
    <n v="0"/>
    <n v="0"/>
    <n v="0"/>
    <n v="7.0000000000000007E-2"/>
    <n v="0"/>
    <n v="0"/>
    <n v="7.0000000000000007E-2"/>
    <n v="0.19333333"/>
    <n v="0"/>
    <n v="0"/>
    <n v="0.19333333"/>
    <n v="0"/>
    <n v="0.02"/>
    <n v="0"/>
    <n v="0"/>
    <n v="0"/>
    <n v="0"/>
    <n v="0"/>
    <n v="0"/>
    <n v="0"/>
    <n v="0"/>
    <n v="4.67"/>
    <n v="0"/>
    <n v="0"/>
    <n v="0"/>
    <n v="0"/>
    <n v="700"/>
    <n v="700"/>
    <n v="1103"/>
    <n v="1347"/>
    <n v="0"/>
    <n v="0"/>
    <x v="0"/>
    <n v="0"/>
    <n v="0"/>
    <n v="0"/>
    <n v="0"/>
    <n v="264790806.38"/>
    <n v="0"/>
    <n v="264613568"/>
    <n v="177238.38"/>
  </r>
  <r>
    <x v="40"/>
    <x v="3"/>
    <n v="2028"/>
    <x v="10"/>
    <n v="0"/>
    <n v="300"/>
    <n v="2.0407999999999999E-2"/>
    <n v="1982"/>
    <s v="2023_Plan"/>
    <s v="Emission Group 1"/>
    <s v="Base;2023BP"/>
    <s v="Base"/>
    <s v="Base"/>
    <s v="Base"/>
    <s v="ASG"/>
    <n v="42622"/>
    <n v="12531644"/>
    <n v="0"/>
    <n v="12523652"/>
    <n v="8151.02"/>
    <n v="0"/>
    <n v="0"/>
    <n v="211.28"/>
    <n v="0"/>
    <n v="0"/>
    <n v="0"/>
    <n v="0"/>
    <n v="0"/>
    <n v="10139.629999999999"/>
    <n v="504000"/>
    <n v="999095.25"/>
    <n v="3299358.25"/>
    <n v="0"/>
    <n v="0"/>
    <n v="0"/>
    <n v="0"/>
    <n v="19.440000000000001"/>
    <n v="0"/>
    <n v="0"/>
    <n v="0"/>
    <n v="241881328"/>
    <n v="241666944"/>
    <n v="194694928"/>
    <n v="46489592"/>
    <n v="482245.34"/>
    <n v="0"/>
    <n v="220419.34"/>
    <n v="6034.96"/>
    <n v="0"/>
    <n v="0"/>
    <n v="70.849999999999994"/>
    <n v="39.58"/>
    <n v="24.43"/>
    <n v="2.8"/>
    <n v="28.52"/>
    <n v="27.04"/>
    <n v="0"/>
    <n v="0"/>
    <n v="0"/>
    <n v="28.56"/>
    <n v="0"/>
    <n v="0"/>
    <n v="20967"/>
    <n v="0"/>
    <n v="0"/>
    <n v="0"/>
    <n v="0"/>
    <n v="3.6666669999999998E-2"/>
    <n v="0"/>
    <n v="0"/>
    <n v="3.6666669999999998E-2"/>
    <n v="5.6666670000000002E-2"/>
    <n v="0"/>
    <n v="0"/>
    <n v="5.6666670000000002E-2"/>
    <n v="0"/>
    <n v="0"/>
    <n v="0"/>
    <n v="0"/>
    <n v="0"/>
    <n v="0"/>
    <n v="0"/>
    <n v="0"/>
    <n v="0"/>
    <n v="0"/>
    <n v="4.46"/>
    <n v="0"/>
    <n v="0"/>
    <n v="0"/>
    <n v="0"/>
    <n v="700"/>
    <n v="700"/>
    <n v="1103"/>
    <n v="1347"/>
    <n v="0"/>
    <n v="0"/>
    <x v="0"/>
    <n v="0"/>
    <n v="0"/>
    <n v="0"/>
    <n v="0"/>
    <n v="241887363.34"/>
    <n v="0"/>
    <n v="241666944"/>
    <n v="220419.34"/>
  </r>
  <r>
    <x v="40"/>
    <x v="3"/>
    <n v="2028"/>
    <x v="11"/>
    <n v="0"/>
    <n v="300"/>
    <n v="2.0407999999999999E-2"/>
    <n v="1982"/>
    <s v="2023_Plan"/>
    <s v="Emission Group 1"/>
    <s v="Base;2023BP"/>
    <s v="Base"/>
    <s v="Base"/>
    <s v="Base"/>
    <s v="ASG"/>
    <n v="42622"/>
    <n v="13920004"/>
    <n v="0"/>
    <n v="13626948"/>
    <n v="302741.84000000003"/>
    <n v="0"/>
    <n v="0"/>
    <n v="9660.18"/>
    <n v="0"/>
    <n v="0"/>
    <n v="0"/>
    <n v="0"/>
    <n v="0"/>
    <n v="10354.4"/>
    <n v="520800"/>
    <n v="1195661.75"/>
    <n v="4360687"/>
    <n v="0"/>
    <n v="0"/>
    <n v="0"/>
    <n v="0"/>
    <n v="0"/>
    <n v="0"/>
    <n v="0"/>
    <n v="0"/>
    <n v="269019200"/>
    <n v="261114208"/>
    <n v="210301344"/>
    <n v="50385036"/>
    <n v="427826.47"/>
    <n v="0"/>
    <n v="8148227.5"/>
    <n v="243244.03"/>
    <n v="0"/>
    <n v="0"/>
    <n v="52.06"/>
    <n v="39.020000000000003"/>
    <n v="8.93"/>
    <n v="1.31"/>
    <n v="11.59"/>
    <n v="26.91"/>
    <n v="0"/>
    <n v="0"/>
    <n v="0"/>
    <n v="2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00000000000004"/>
    <n v="0"/>
    <n v="0"/>
    <n v="0"/>
    <n v="0"/>
    <n v="700"/>
    <n v="700"/>
    <n v="1103"/>
    <n v="1347"/>
    <n v="0"/>
    <n v="0"/>
    <x v="0"/>
    <n v="0"/>
    <n v="0"/>
    <n v="0"/>
    <n v="0"/>
    <n v="269262435.5"/>
    <n v="0"/>
    <n v="261114208"/>
    <n v="8148227.5"/>
  </r>
  <r>
    <x v="41"/>
    <x v="0"/>
    <n v="2028"/>
    <x v="0"/>
    <n v="0"/>
    <n v="300"/>
    <n v="2.0407999999999999E-2"/>
    <n v="1983"/>
    <s v="2023_Plan"/>
    <s v="Emission Group 1"/>
    <s v="Base;2023BP"/>
    <s v="Base"/>
    <s v="Base"/>
    <s v="Base"/>
    <s v="ASG"/>
    <n v="42622"/>
    <n v="3067153.75"/>
    <n v="0"/>
    <n v="3160521.25"/>
    <n v="3232.99"/>
    <n v="0"/>
    <n v="0"/>
    <n v="96591.84"/>
    <n v="0"/>
    <n v="0"/>
    <n v="28173.03"/>
    <n v="0"/>
    <n v="0"/>
    <n v="31645.15"/>
    <n v="111600"/>
    <n v="263783.96999999997"/>
    <n v="832596.31"/>
    <n v="0"/>
    <n v="0"/>
    <n v="0.1"/>
    <n v="0"/>
    <n v="0"/>
    <n v="0"/>
    <n v="0"/>
    <n v="0"/>
    <n v="107703392"/>
    <n v="110401840"/>
    <n v="101343608"/>
    <n v="8550822"/>
    <n v="507407.72"/>
    <n v="0"/>
    <n v="100347.63"/>
    <n v="2798794.25"/>
    <n v="0"/>
    <n v="0"/>
    <n v="37.43"/>
    <n v="37.24"/>
    <n v="0.85"/>
    <n v="0.15"/>
    <n v="1.39"/>
    <n v="31.04"/>
    <n v="0"/>
    <n v="0"/>
    <n v="0"/>
    <n v="28.98"/>
    <n v="0"/>
    <n v="0"/>
    <n v="0"/>
    <n v="0"/>
    <n v="0"/>
    <n v="0"/>
    <n v="3517.5"/>
    <n v="0"/>
    <n v="0"/>
    <n v="0"/>
    <n v="0"/>
    <n v="0"/>
    <n v="0"/>
    <n v="0"/>
    <n v="0"/>
    <n v="0"/>
    <n v="0"/>
    <n v="0"/>
    <n v="0"/>
    <n v="0"/>
    <n v="0"/>
    <n v="0"/>
    <n v="0"/>
    <n v="0.01"/>
    <n v="0.02"/>
    <n v="13.98"/>
    <n v="0"/>
    <n v="0"/>
    <n v="0"/>
    <n v="0"/>
    <n v="150"/>
    <n v="150"/>
    <n v="101"/>
    <n v="344"/>
    <n v="100"/>
    <n v="0"/>
    <x v="0"/>
    <n v="0"/>
    <n v="0"/>
    <n v="0"/>
    <n v="0"/>
    <n v="110502187.63"/>
    <n v="0"/>
    <n v="110401840"/>
    <n v="100347.63"/>
  </r>
  <r>
    <x v="41"/>
    <x v="0"/>
    <n v="2028"/>
    <x v="1"/>
    <n v="0"/>
    <n v="300"/>
    <n v="2.0407999999999999E-2"/>
    <n v="1983"/>
    <s v="2023_Plan"/>
    <s v="Emission Group 1"/>
    <s v="Base;2023BP"/>
    <s v="Base"/>
    <s v="Base"/>
    <s v="Base"/>
    <s v="ASG"/>
    <n v="42622"/>
    <n v="2737851"/>
    <n v="0"/>
    <n v="2818052"/>
    <n v="3007.85"/>
    <n v="0"/>
    <n v="0"/>
    <n v="83217.25"/>
    <n v="0"/>
    <n v="0"/>
    <n v="25920.63"/>
    <n v="0"/>
    <n v="0"/>
    <n v="34225.03"/>
    <n v="100800"/>
    <n v="237658.48"/>
    <n v="754397.38"/>
    <n v="0"/>
    <n v="0"/>
    <n v="0"/>
    <n v="0"/>
    <n v="0"/>
    <n v="0"/>
    <n v="0"/>
    <n v="0"/>
    <n v="95142624"/>
    <n v="97410624"/>
    <n v="89349616"/>
    <n v="7681616"/>
    <n v="379417.34"/>
    <n v="0"/>
    <n v="93316.61"/>
    <n v="2361320.25"/>
    <n v="0"/>
    <n v="0"/>
    <n v="36.229999999999997"/>
    <n v="36.729999999999997"/>
    <n v="0.59"/>
    <n v="0.04"/>
    <n v="0.8"/>
    <n v="31.02"/>
    <n v="0"/>
    <n v="0"/>
    <n v="0"/>
    <n v="2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"/>
    <n v="0"/>
    <n v="0"/>
    <n v="0"/>
    <n v="0"/>
    <n v="150"/>
    <n v="150"/>
    <n v="101"/>
    <n v="344"/>
    <n v="100"/>
    <n v="0"/>
    <x v="0"/>
    <n v="0"/>
    <n v="0"/>
    <n v="0"/>
    <n v="0"/>
    <n v="97503940.609999999"/>
    <n v="0"/>
    <n v="97410624"/>
    <n v="93316.61"/>
  </r>
  <r>
    <x v="41"/>
    <x v="0"/>
    <n v="2028"/>
    <x v="2"/>
    <n v="0"/>
    <n v="300"/>
    <n v="2.0407999999999999E-2"/>
    <n v="1983"/>
    <s v="2023_Plan"/>
    <s v="Emission Group 1"/>
    <s v="Base;2023BP"/>
    <s v="Base"/>
    <s v="Base"/>
    <s v="Base"/>
    <s v="ASG"/>
    <n v="42622"/>
    <n v="2691909"/>
    <n v="0"/>
    <n v="2695912.5"/>
    <n v="338.82"/>
    <n v="0"/>
    <n v="0"/>
    <n v="4334.2299999999996"/>
    <n v="0"/>
    <n v="0"/>
    <n v="25040"/>
    <n v="0"/>
    <n v="0"/>
    <n v="45815.29"/>
    <n v="111600"/>
    <n v="274995.71999999997"/>
    <n v="797774.56"/>
    <n v="0"/>
    <n v="0"/>
    <n v="0.18"/>
    <n v="0"/>
    <n v="0"/>
    <n v="0"/>
    <n v="0"/>
    <n v="0"/>
    <n v="91179000"/>
    <n v="91290792"/>
    <n v="83581808"/>
    <n v="7388260"/>
    <n v="320737.90999999997"/>
    <n v="0"/>
    <n v="9780.7000000000007"/>
    <n v="121575.02"/>
    <n v="0"/>
    <n v="0"/>
    <n v="36.14"/>
    <n v="36.340000000000003"/>
    <n v="0.98"/>
    <n v="0.12"/>
    <n v="1.48"/>
    <n v="28.87"/>
    <n v="0"/>
    <n v="0"/>
    <n v="0"/>
    <n v="28.05"/>
    <n v="0"/>
    <n v="0"/>
    <n v="0"/>
    <n v="0"/>
    <n v="0"/>
    <n v="0"/>
    <n v="3788.3"/>
    <n v="0"/>
    <n v="0"/>
    <n v="0"/>
    <n v="0"/>
    <n v="0"/>
    <n v="0"/>
    <n v="0"/>
    <n v="0"/>
    <n v="0"/>
    <n v="0"/>
    <n v="0"/>
    <n v="0"/>
    <n v="0"/>
    <n v="0"/>
    <n v="0"/>
    <n v="0"/>
    <n v="0.17"/>
    <n v="0.48"/>
    <n v="3.24"/>
    <n v="0"/>
    <n v="0"/>
    <n v="0"/>
    <n v="0"/>
    <n v="150"/>
    <n v="150"/>
    <n v="101"/>
    <n v="344"/>
    <n v="100"/>
    <n v="0"/>
    <x v="0"/>
    <n v="0"/>
    <n v="0"/>
    <n v="0"/>
    <n v="0"/>
    <n v="91300572.700000003"/>
    <n v="0"/>
    <n v="91290792"/>
    <n v="9780.7000000000007"/>
  </r>
  <r>
    <x v="41"/>
    <x v="0"/>
    <n v="2028"/>
    <x v="3"/>
    <n v="0"/>
    <n v="300"/>
    <n v="2.0407999999999999E-2"/>
    <n v="1983"/>
    <s v="2023_Plan"/>
    <s v="Emission Group 1"/>
    <s v="Base;2023BP"/>
    <s v="Base"/>
    <s v="Base"/>
    <s v="Base"/>
    <s v="ASG"/>
    <n v="42622"/>
    <n v="2399378"/>
    <n v="0"/>
    <n v="2403299.75"/>
    <n v="232.43"/>
    <n v="0"/>
    <n v="0"/>
    <n v="4154.83"/>
    <n v="0"/>
    <n v="0"/>
    <n v="31722.11"/>
    <n v="0"/>
    <n v="0"/>
    <n v="58477.35"/>
    <n v="107999.97"/>
    <n v="248243.52"/>
    <n v="754139.75"/>
    <n v="0"/>
    <n v="0"/>
    <n v="0"/>
    <n v="0"/>
    <n v="0"/>
    <n v="0"/>
    <n v="0"/>
    <n v="0"/>
    <n v="76656688"/>
    <n v="76767336"/>
    <n v="69426992"/>
    <n v="6979277"/>
    <n v="361148.69"/>
    <n v="0"/>
    <n v="6933.41"/>
    <n v="117585.32"/>
    <n v="0"/>
    <n v="0"/>
    <n v="35.229999999999997"/>
    <n v="35.85"/>
    <n v="1.01"/>
    <n v="0.11"/>
    <n v="1.33"/>
    <n v="29.83"/>
    <n v="0"/>
    <n v="0"/>
    <n v="0"/>
    <n v="28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33"/>
    <n v="3.91"/>
    <n v="0"/>
    <n v="0"/>
    <n v="0"/>
    <n v="0"/>
    <n v="150"/>
    <n v="150"/>
    <n v="101"/>
    <n v="344"/>
    <n v="100"/>
    <n v="0"/>
    <x v="0"/>
    <n v="0"/>
    <n v="0"/>
    <n v="0"/>
    <n v="0"/>
    <n v="76774269.409999996"/>
    <n v="0"/>
    <n v="76767336"/>
    <n v="6933.41"/>
  </r>
  <r>
    <x v="41"/>
    <x v="0"/>
    <n v="2028"/>
    <x v="4"/>
    <n v="0"/>
    <n v="300"/>
    <n v="2.0407999999999999E-2"/>
    <n v="1983"/>
    <s v="2023_Plan"/>
    <s v="Emission Group 1"/>
    <s v="Base;2023BP"/>
    <s v="Base"/>
    <s v="Base"/>
    <s v="Base"/>
    <s v="ASG"/>
    <n v="42622"/>
    <n v="2491606.5"/>
    <n v="0"/>
    <n v="2493663.25"/>
    <n v="434.58"/>
    <n v="0"/>
    <n v="0"/>
    <n v="2484.7800000000002"/>
    <n v="0"/>
    <n v="0"/>
    <n v="14101.25"/>
    <n v="0"/>
    <n v="0"/>
    <n v="65945.09"/>
    <n v="111599.98"/>
    <n v="248001.58"/>
    <n v="769031.88"/>
    <n v="0"/>
    <n v="0"/>
    <n v="0"/>
    <n v="0"/>
    <n v="0"/>
    <n v="0"/>
    <n v="0"/>
    <n v="0"/>
    <n v="79691552"/>
    <n v="79746792"/>
    <n v="71881856"/>
    <n v="7562710"/>
    <n v="302236.63"/>
    <n v="0"/>
    <n v="12927.05"/>
    <n v="68164.479999999996"/>
    <n v="0"/>
    <n v="0"/>
    <n v="35.840000000000003"/>
    <n v="36.119999999999997"/>
    <n v="1.23"/>
    <n v="0.19"/>
    <n v="1.63"/>
    <n v="29.75"/>
    <n v="0"/>
    <n v="0"/>
    <n v="0"/>
    <n v="2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19"/>
    <n v="4.17"/>
    <n v="0"/>
    <n v="0"/>
    <n v="0"/>
    <n v="0"/>
    <n v="150"/>
    <n v="150"/>
    <n v="101"/>
    <n v="344"/>
    <n v="100"/>
    <n v="0"/>
    <x v="0"/>
    <n v="0"/>
    <n v="0"/>
    <n v="0"/>
    <n v="0"/>
    <n v="79759719.049999997"/>
    <n v="0"/>
    <n v="79746792"/>
    <n v="12927.05"/>
  </r>
  <r>
    <x v="41"/>
    <x v="0"/>
    <n v="2028"/>
    <x v="5"/>
    <n v="0"/>
    <n v="300"/>
    <n v="2.0407999999999999E-2"/>
    <n v="1983"/>
    <s v="2023_Plan"/>
    <s v="Emission Group 1"/>
    <s v="Base;2023BP"/>
    <s v="Base"/>
    <s v="Base"/>
    <s v="Base"/>
    <s v="ASG"/>
    <n v="42622"/>
    <n v="2895676"/>
    <n v="0"/>
    <n v="2953410.25"/>
    <n v="890.19"/>
    <n v="0"/>
    <n v="0"/>
    <n v="58633.15"/>
    <n v="0"/>
    <n v="0"/>
    <n v="25409.51"/>
    <n v="0"/>
    <n v="0"/>
    <n v="69790.23"/>
    <n v="108000"/>
    <n v="285061.19"/>
    <n v="776607.56"/>
    <n v="0"/>
    <n v="0"/>
    <n v="0.33"/>
    <n v="0"/>
    <n v="0"/>
    <n v="0"/>
    <n v="0"/>
    <n v="0"/>
    <n v="95813928"/>
    <n v="97589696"/>
    <n v="88226696"/>
    <n v="8848748"/>
    <n v="514223.84"/>
    <n v="0"/>
    <n v="26637.82"/>
    <n v="1802408.5"/>
    <n v="0"/>
    <n v="0"/>
    <n v="40.92"/>
    <n v="39.47"/>
    <n v="2.15"/>
    <n v="0.75"/>
    <n v="4.09"/>
    <n v="29.92"/>
    <n v="0"/>
    <n v="0"/>
    <n v="0"/>
    <n v="30.74"/>
    <n v="0"/>
    <n v="0"/>
    <n v="0"/>
    <n v="0"/>
    <n v="0"/>
    <n v="0"/>
    <n v="3788.3"/>
    <n v="0"/>
    <n v="0"/>
    <n v="0"/>
    <n v="0"/>
    <n v="0"/>
    <n v="0"/>
    <n v="0"/>
    <n v="0"/>
    <n v="0"/>
    <n v="0"/>
    <n v="0"/>
    <n v="0"/>
    <n v="0"/>
    <n v="0"/>
    <n v="0.01"/>
    <n v="0.01"/>
    <n v="0.5"/>
    <n v="1.33"/>
    <n v="3.89"/>
    <n v="0"/>
    <n v="0"/>
    <n v="0"/>
    <n v="0"/>
    <n v="150"/>
    <n v="150"/>
    <n v="101"/>
    <n v="344"/>
    <n v="100"/>
    <n v="0"/>
    <x v="0"/>
    <n v="0"/>
    <n v="0"/>
    <n v="0"/>
    <n v="0"/>
    <n v="97616333.819999993"/>
    <n v="0"/>
    <n v="97589696"/>
    <n v="26637.82"/>
  </r>
  <r>
    <x v="41"/>
    <x v="0"/>
    <n v="2028"/>
    <x v="6"/>
    <n v="0"/>
    <n v="300"/>
    <n v="2.0407999999999999E-2"/>
    <n v="1983"/>
    <s v="2023_Plan"/>
    <s v="Emission Group 1"/>
    <s v="Base;2023BP"/>
    <s v="Base"/>
    <s v="Base"/>
    <s v="Base"/>
    <s v="ASG"/>
    <n v="42622"/>
    <n v="3425987.25"/>
    <n v="0"/>
    <n v="3438840.5"/>
    <n v="11373.2"/>
    <n v="0"/>
    <n v="0"/>
    <n v="24295.09"/>
    <n v="0"/>
    <n v="0"/>
    <n v="25457.13"/>
    <n v="0"/>
    <n v="43.75"/>
    <n v="70942.48"/>
    <n v="111600"/>
    <n v="250994.59"/>
    <n v="715557.06"/>
    <n v="0"/>
    <n v="0"/>
    <n v="170.67"/>
    <n v="28.51"/>
    <n v="45.76"/>
    <n v="0.2"/>
    <n v="0"/>
    <n v="0"/>
    <n v="98484688"/>
    <n v="116155048"/>
    <n v="105778608"/>
    <n v="9989731"/>
    <n v="386685.81"/>
    <n v="0"/>
    <n v="1796531"/>
    <n v="19466888"/>
    <n v="0"/>
    <n v="0"/>
    <n v="133.88"/>
    <n v="132.43"/>
    <n v="30.98"/>
    <n v="7.1"/>
    <n v="70.16"/>
    <n v="157.96"/>
    <n v="0"/>
    <n v="0"/>
    <n v="0"/>
    <n v="801.27"/>
    <n v="0"/>
    <n v="69.89"/>
    <n v="20967"/>
    <n v="20967"/>
    <n v="0"/>
    <n v="0"/>
    <n v="4306.3"/>
    <n v="0.76333331999999998"/>
    <n v="4.666667E-2"/>
    <n v="6.6666700000000004E-3"/>
    <n v="0.75999998999999996"/>
    <n v="1.3633333400000001"/>
    <n v="0.11"/>
    <n v="6.6666700000000004E-3"/>
    <n v="1.24666667"/>
    <n v="0.01"/>
    <n v="0.26"/>
    <n v="0"/>
    <n v="0"/>
    <n v="0"/>
    <n v="0"/>
    <n v="0.99"/>
    <n v="1.95"/>
    <n v="0.21"/>
    <n v="0.72"/>
    <n v="4.3"/>
    <n v="0.04"/>
    <n v="0"/>
    <n v="0"/>
    <n v="0"/>
    <n v="150"/>
    <n v="150"/>
    <n v="101"/>
    <n v="344"/>
    <n v="100"/>
    <n v="0"/>
    <x v="0"/>
    <n v="9.5237340135999999E-4"/>
    <n v="9.5237340136000003E-3"/>
    <n v="0.58183207999999997"/>
    <n v="2.2448799999999999E-3"/>
    <n v="118549348.17"/>
    <n v="597769.17000000004"/>
    <n v="116155048"/>
    <n v="1796531"/>
  </r>
  <r>
    <x v="41"/>
    <x v="0"/>
    <n v="2028"/>
    <x v="7"/>
    <n v="0"/>
    <n v="300"/>
    <n v="2.0407999999999999E-2"/>
    <n v="1983"/>
    <s v="2023_Plan"/>
    <s v="Emission Group 1"/>
    <s v="Base;2023BP"/>
    <s v="Base"/>
    <s v="Base"/>
    <s v="Base"/>
    <s v="ASG"/>
    <n v="42622"/>
    <n v="3475123.5"/>
    <n v="0"/>
    <n v="3483102.5"/>
    <n v="11750.27"/>
    <n v="0"/>
    <n v="0"/>
    <n v="19935.84"/>
    <n v="0"/>
    <n v="0"/>
    <n v="23259.86"/>
    <n v="0"/>
    <n v="121.53"/>
    <n v="65787.509999999995"/>
    <n v="111600"/>
    <n v="241149.23"/>
    <n v="694154.25"/>
    <n v="0"/>
    <n v="0"/>
    <n v="345.96"/>
    <n v="51.55"/>
    <n v="149.12"/>
    <n v="0.47"/>
    <n v="0"/>
    <n v="0"/>
    <n v="83929352"/>
    <n v="118690624"/>
    <n v="108226096"/>
    <n v="10081345"/>
    <n v="383127.09"/>
    <n v="0"/>
    <n v="1397624.13"/>
    <n v="36158896"/>
    <n v="0"/>
    <n v="0"/>
    <n v="195.66"/>
    <n v="157.33000000000001"/>
    <n v="49.84"/>
    <n v="9.4499999999999993"/>
    <n v="114.58"/>
    <n v="118.94"/>
    <n v="0"/>
    <n v="0"/>
    <n v="0"/>
    <n v="1813.76"/>
    <n v="0"/>
    <n v="69.89"/>
    <n v="20967"/>
    <n v="20967"/>
    <n v="0"/>
    <n v="0"/>
    <n v="4315.87"/>
    <n v="1.4199999599999999"/>
    <n v="0.13333333999999999"/>
    <n v="6.6666700000000004E-3"/>
    <n v="1.3666666700000001"/>
    <n v="2.8233332600000001"/>
    <n v="0.25"/>
    <n v="6.6666700000000004E-3"/>
    <n v="2.5666666"/>
    <n v="0.03"/>
    <n v="0.62"/>
    <n v="0"/>
    <n v="0"/>
    <n v="0"/>
    <n v="0"/>
    <n v="1.86"/>
    <n v="3.86"/>
    <n v="0.06"/>
    <n v="0.18"/>
    <n v="3.96"/>
    <n v="0.12"/>
    <n v="0"/>
    <n v="0"/>
    <n v="0"/>
    <n v="150"/>
    <n v="150"/>
    <n v="101"/>
    <n v="344"/>
    <n v="100"/>
    <n v="0"/>
    <x v="0"/>
    <n v="2.7210668027199997E-3"/>
    <n v="2.7210668027199996E-2"/>
    <n v="1.0520323999999999"/>
    <n v="5.1019999999999998E-3"/>
    <n v="121169096.97999999"/>
    <n v="1080848.8499999999"/>
    <n v="118690624"/>
    <n v="1397624.13"/>
  </r>
  <r>
    <x v="41"/>
    <x v="0"/>
    <n v="2028"/>
    <x v="8"/>
    <n v="0"/>
    <n v="300"/>
    <n v="2.0407999999999999E-2"/>
    <n v="1983"/>
    <s v="2023_Plan"/>
    <s v="Emission Group 1"/>
    <s v="Base;2023BP"/>
    <s v="Base"/>
    <s v="Base"/>
    <s v="Base"/>
    <s v="ASG"/>
    <n v="42622"/>
    <n v="2820180"/>
    <n v="0"/>
    <n v="2819369.75"/>
    <n v="1637.83"/>
    <n v="0"/>
    <n v="0"/>
    <n v="3036.96"/>
    <n v="0"/>
    <n v="0"/>
    <n v="24101.39"/>
    <n v="0"/>
    <n v="1116.94"/>
    <n v="56135.19"/>
    <n v="107999.99"/>
    <n v="262041.84"/>
    <n v="733370.75"/>
    <n v="0"/>
    <n v="0"/>
    <n v="657.67"/>
    <n v="0"/>
    <n v="2084.11"/>
    <n v="135.27000000000001"/>
    <n v="0"/>
    <n v="0"/>
    <n v="96952640"/>
    <n v="96531056"/>
    <n v="85831184"/>
    <n v="10150534"/>
    <n v="549310.93999999994"/>
    <n v="0"/>
    <n v="595205.93999999994"/>
    <n v="173626.06"/>
    <n v="0"/>
    <n v="0"/>
    <n v="225.72"/>
    <n v="248.75"/>
    <n v="48.78"/>
    <n v="4.4400000000000004"/>
    <n v="147.19999999999999"/>
    <n v="363.41"/>
    <n v="0"/>
    <n v="0"/>
    <n v="0"/>
    <n v="57.17"/>
    <n v="0"/>
    <n v="0"/>
    <n v="20967"/>
    <n v="20967"/>
    <n v="0"/>
    <n v="0"/>
    <n v="4337.6000000000004"/>
    <n v="1.0166666499999999"/>
    <n v="0"/>
    <n v="0.11666667"/>
    <n v="1.0166666499999999"/>
    <n v="5.8699998899999999"/>
    <n v="0"/>
    <n v="0.28000000000000003"/>
    <n v="5.5900001499999998"/>
    <n v="0"/>
    <n v="5.26"/>
    <n v="0"/>
    <n v="0"/>
    <n v="0"/>
    <n v="0"/>
    <n v="1.19"/>
    <n v="7.05"/>
    <n v="0.4"/>
    <n v="0.95"/>
    <n v="4.33"/>
    <n v="0"/>
    <n v="0"/>
    <n v="0"/>
    <n v="0"/>
    <n v="150"/>
    <n v="150"/>
    <n v="101"/>
    <n v="344"/>
    <n v="100"/>
    <n v="0"/>
    <x v="0"/>
    <n v="0"/>
    <n v="0"/>
    <n v="0"/>
    <n v="0"/>
    <n v="97126261.939999998"/>
    <n v="0"/>
    <n v="96531056"/>
    <n v="595205.93999999994"/>
  </r>
  <r>
    <x v="41"/>
    <x v="0"/>
    <n v="2028"/>
    <x v="9"/>
    <n v="0"/>
    <n v="300"/>
    <n v="2.0407999999999999E-2"/>
    <n v="1983"/>
    <s v="2023_Plan"/>
    <s v="Emission Group 1"/>
    <s v="Base;2023BP"/>
    <s v="Base"/>
    <s v="Base"/>
    <s v="Base"/>
    <s v="ASG"/>
    <n v="42622"/>
    <n v="2463035.25"/>
    <n v="0"/>
    <n v="2466574"/>
    <n v="194.99"/>
    <n v="0"/>
    <n v="0"/>
    <n v="3739.83"/>
    <n v="0"/>
    <n v="0"/>
    <n v="31912.42"/>
    <n v="0"/>
    <n v="0"/>
    <n v="47032.54"/>
    <n v="111599.98"/>
    <n v="258689.02"/>
    <n v="779724.31"/>
    <n v="0"/>
    <n v="0"/>
    <n v="0"/>
    <n v="0"/>
    <n v="0"/>
    <n v="0"/>
    <n v="0"/>
    <n v="0"/>
    <n v="79748584"/>
    <n v="79847152"/>
    <n v="72673408"/>
    <n v="6869678.5"/>
    <n v="304082.40999999997"/>
    <n v="0"/>
    <n v="6307.38"/>
    <n v="104871.66"/>
    <n v="0"/>
    <n v="0"/>
    <n v="36.020000000000003"/>
    <n v="36.380000000000003"/>
    <n v="1.28"/>
    <n v="0.21"/>
    <n v="1.84"/>
    <n v="32.35"/>
    <n v="0"/>
    <n v="0"/>
    <n v="0"/>
    <n v="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1"/>
    <n v="3.63"/>
    <n v="0"/>
    <n v="0"/>
    <n v="0"/>
    <n v="0"/>
    <n v="150"/>
    <n v="150"/>
    <n v="101"/>
    <n v="344"/>
    <n v="100"/>
    <n v="0"/>
    <x v="0"/>
    <n v="0"/>
    <n v="0"/>
    <n v="0"/>
    <n v="0"/>
    <n v="79853459.379999995"/>
    <n v="0"/>
    <n v="79847152"/>
    <n v="6307.38"/>
  </r>
  <r>
    <x v="41"/>
    <x v="0"/>
    <n v="2028"/>
    <x v="10"/>
    <n v="0"/>
    <n v="300"/>
    <n v="2.0407999999999999E-2"/>
    <n v="1983"/>
    <s v="2023_Plan"/>
    <s v="Emission Group 1"/>
    <s v="Base;2023BP"/>
    <s v="Base"/>
    <s v="Base"/>
    <s v="Base"/>
    <s v="ASG"/>
    <n v="42622"/>
    <n v="2538734"/>
    <n v="0"/>
    <n v="2542198.5"/>
    <n v="403.17"/>
    <n v="0"/>
    <n v="0"/>
    <n v="3870.22"/>
    <n v="0"/>
    <n v="0"/>
    <n v="15341.06"/>
    <n v="0"/>
    <n v="0"/>
    <n v="32627.54"/>
    <n v="107999.98"/>
    <n v="243790.53"/>
    <n v="750221.56"/>
    <n v="0"/>
    <n v="0"/>
    <n v="0"/>
    <n v="0"/>
    <n v="0"/>
    <n v="0"/>
    <n v="0"/>
    <n v="0"/>
    <n v="84469400"/>
    <n v="84567488"/>
    <n v="77413400"/>
    <n v="6805286.5"/>
    <n v="348825.06"/>
    <n v="0"/>
    <n v="12232.53"/>
    <n v="110317.07"/>
    <n v="0"/>
    <n v="0"/>
    <n v="35.64"/>
    <n v="35.97"/>
    <n v="0.94"/>
    <n v="0.09"/>
    <n v="1.27"/>
    <n v="30.34"/>
    <n v="0"/>
    <n v="0"/>
    <n v="0"/>
    <n v="2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08"/>
    <n v="2.57"/>
    <n v="0"/>
    <n v="0"/>
    <n v="0"/>
    <n v="0"/>
    <n v="150"/>
    <n v="150"/>
    <n v="101"/>
    <n v="344"/>
    <n v="100"/>
    <n v="0"/>
    <x v="0"/>
    <n v="0"/>
    <n v="0"/>
    <n v="0"/>
    <n v="0"/>
    <n v="84579720.530000001"/>
    <n v="0"/>
    <n v="84567488"/>
    <n v="12232.53"/>
  </r>
  <r>
    <x v="41"/>
    <x v="0"/>
    <n v="2028"/>
    <x v="11"/>
    <n v="0"/>
    <n v="300"/>
    <n v="2.0407999999999999E-2"/>
    <n v="1983"/>
    <s v="2023_Plan"/>
    <s v="Emission Group 1"/>
    <s v="Base;2023BP"/>
    <s v="Base"/>
    <s v="Base"/>
    <s v="Base"/>
    <s v="ASG"/>
    <n v="42622"/>
    <n v="3210623.75"/>
    <n v="0"/>
    <n v="3270909.5"/>
    <n v="7779.3"/>
    <n v="0"/>
    <n v="0"/>
    <n v="68072.67"/>
    <n v="0"/>
    <n v="0"/>
    <n v="26049.49"/>
    <n v="0"/>
    <n v="4.92"/>
    <n v="26012.54"/>
    <n v="111600"/>
    <n v="242770.41"/>
    <n v="797316.25"/>
    <n v="0"/>
    <n v="0"/>
    <n v="33.270000000000003"/>
    <n v="3.47"/>
    <n v="2.46"/>
    <n v="0"/>
    <n v="0"/>
    <n v="0"/>
    <n v="105825992"/>
    <n v="113453224"/>
    <n v="104251872"/>
    <n v="8746563"/>
    <n v="454797.75"/>
    <n v="0"/>
    <n v="367032.84"/>
    <n v="7994266"/>
    <n v="0"/>
    <n v="0"/>
    <n v="63"/>
    <n v="58.28"/>
    <n v="9.11"/>
    <n v="1.62"/>
    <n v="17.77"/>
    <n v="47.18"/>
    <n v="0"/>
    <n v="0"/>
    <n v="0"/>
    <n v="117.44"/>
    <n v="0"/>
    <n v="69.89"/>
    <n v="20967"/>
    <n v="0"/>
    <n v="0"/>
    <n v="0"/>
    <n v="4081.67"/>
    <n v="0.02"/>
    <n v="6.6666700000000004E-3"/>
    <n v="0"/>
    <n v="0.02"/>
    <n v="0.05"/>
    <n v="1.3333329999999999E-2"/>
    <n v="0"/>
    <n v="3.6666669999999998E-2"/>
    <n v="0"/>
    <n v="0.04"/>
    <n v="0"/>
    <n v="0"/>
    <n v="0"/>
    <n v="0"/>
    <n v="0.28999999999999998"/>
    <n v="0.53"/>
    <n v="0.01"/>
    <n v="0.02"/>
    <n v="3.83"/>
    <n v="0.01"/>
    <n v="0"/>
    <n v="0"/>
    <n v="0"/>
    <n v="150"/>
    <n v="150"/>
    <n v="101"/>
    <n v="344"/>
    <n v="100"/>
    <n v="0"/>
    <x v="0"/>
    <n v="1.3605340136E-4"/>
    <n v="1.3605340136000001E-3"/>
    <n v="7.0815760000000005E-2"/>
    <n v="2.7210659863999997E-4"/>
    <n v="113893012.33"/>
    <n v="72755.490000000005"/>
    <n v="113453224"/>
    <n v="367032.84"/>
  </r>
  <r>
    <x v="41"/>
    <x v="1"/>
    <n v="2028"/>
    <x v="0"/>
    <n v="0"/>
    <n v="300"/>
    <n v="2.0407999999999999E-2"/>
    <n v="1983"/>
    <s v="2023_Plan"/>
    <s v="Emission Group 1"/>
    <s v="Base;2023BP"/>
    <s v="Base"/>
    <s v="Base"/>
    <s v="Base"/>
    <s v="ASG"/>
    <n v="42622"/>
    <n v="10673232"/>
    <n v="0"/>
    <n v="11192666"/>
    <n v="2254.89"/>
    <n v="0"/>
    <n v="0"/>
    <n v="521679.16"/>
    <n v="0"/>
    <n v="0"/>
    <n v="0"/>
    <n v="0"/>
    <n v="0"/>
    <n v="250822.09"/>
    <n v="312480"/>
    <n v="1080750.5"/>
    <n v="3464709.5"/>
    <n v="0"/>
    <n v="0"/>
    <n v="0"/>
    <n v="0"/>
    <n v="0"/>
    <n v="0"/>
    <n v="0"/>
    <n v="0"/>
    <n v="376837024"/>
    <n v="391458336"/>
    <n v="335818912"/>
    <n v="55585488"/>
    <n v="53838.01"/>
    <n v="0"/>
    <n v="66859.789999999994"/>
    <n v="14688173"/>
    <n v="0"/>
    <n v="0"/>
    <n v="44.37"/>
    <n v="38.04"/>
    <n v="3.32"/>
    <n v="0.42"/>
    <n v="5.46"/>
    <n v="29.65"/>
    <n v="0"/>
    <n v="0"/>
    <n v="0"/>
    <n v="2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8"/>
    <n v="0"/>
    <n v="0"/>
    <n v="0"/>
    <n v="0"/>
    <n v="420"/>
    <n v="420"/>
    <n v="811"/>
    <n v="957"/>
    <n v="0"/>
    <n v="0"/>
    <x v="0"/>
    <n v="0"/>
    <n v="0"/>
    <n v="0"/>
    <n v="0"/>
    <n v="391525195.79000002"/>
    <n v="0"/>
    <n v="391458336"/>
    <n v="66859.789999999994"/>
  </r>
  <r>
    <x v="41"/>
    <x v="1"/>
    <n v="2028"/>
    <x v="1"/>
    <n v="0"/>
    <n v="300"/>
    <n v="2.0407999999999999E-2"/>
    <n v="1983"/>
    <s v="2023_Plan"/>
    <s v="Emission Group 1"/>
    <s v="Base;2023BP"/>
    <s v="Base"/>
    <s v="Base"/>
    <s v="Base"/>
    <s v="ASG"/>
    <n v="42622"/>
    <n v="8997198"/>
    <n v="0"/>
    <n v="9593155"/>
    <n v="1526.46"/>
    <n v="0"/>
    <n v="0"/>
    <n v="597485.13"/>
    <n v="0"/>
    <n v="0"/>
    <n v="0"/>
    <n v="0"/>
    <n v="0"/>
    <n v="245898.08"/>
    <n v="282240"/>
    <n v="1048288.88"/>
    <n v="2960444.25"/>
    <n v="0"/>
    <n v="0"/>
    <n v="0"/>
    <n v="0"/>
    <n v="0"/>
    <n v="0"/>
    <n v="0"/>
    <n v="0"/>
    <n v="316951168"/>
    <n v="333686432"/>
    <n v="286138048"/>
    <n v="47517336"/>
    <n v="31068.15"/>
    <n v="0"/>
    <n v="41900.769999999997"/>
    <n v="16777140"/>
    <n v="0"/>
    <n v="0"/>
    <n v="41.54"/>
    <n v="37.630000000000003"/>
    <n v="2.0099999999999998"/>
    <n v="0.26"/>
    <n v="3.44"/>
    <n v="27.45"/>
    <n v="0"/>
    <n v="0"/>
    <n v="0"/>
    <n v="2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3"/>
    <n v="0"/>
    <n v="0"/>
    <n v="0"/>
    <n v="0"/>
    <n v="420"/>
    <n v="420"/>
    <n v="811"/>
    <n v="957"/>
    <n v="0"/>
    <n v="0"/>
    <x v="0"/>
    <n v="0"/>
    <n v="0"/>
    <n v="0"/>
    <n v="0"/>
    <n v="333728332.76999998"/>
    <n v="0"/>
    <n v="333686432"/>
    <n v="41900.769999999997"/>
  </r>
  <r>
    <x v="41"/>
    <x v="1"/>
    <n v="2028"/>
    <x v="2"/>
    <n v="0"/>
    <n v="300"/>
    <n v="2.0407999999999999E-2"/>
    <n v="1983"/>
    <s v="2023_Plan"/>
    <s v="Emission Group 1"/>
    <s v="Base;2023BP"/>
    <s v="Base"/>
    <s v="Base"/>
    <s v="Base"/>
    <s v="ASG"/>
    <n v="42622"/>
    <n v="9229981"/>
    <n v="0"/>
    <n v="9234808"/>
    <n v="212"/>
    <n v="0"/>
    <n v="0"/>
    <n v="5060.32"/>
    <n v="0"/>
    <n v="0"/>
    <n v="0"/>
    <n v="0"/>
    <n v="0"/>
    <n v="415775.13"/>
    <n v="312480"/>
    <n v="1214310"/>
    <n v="3153849"/>
    <n v="0"/>
    <n v="0"/>
    <n v="0"/>
    <n v="0"/>
    <n v="0"/>
    <n v="0"/>
    <n v="0"/>
    <n v="0"/>
    <n v="314142784"/>
    <n v="314273408"/>
    <n v="269023008"/>
    <n v="45215672"/>
    <n v="34689.24"/>
    <n v="0"/>
    <n v="6031.09"/>
    <n v="136654.60999999999"/>
    <n v="0"/>
    <n v="0"/>
    <n v="50.08"/>
    <n v="37.619999999999997"/>
    <n v="5.41"/>
    <n v="0.82"/>
    <n v="10.14"/>
    <n v="28.45"/>
    <n v="0"/>
    <n v="0"/>
    <n v="0"/>
    <n v="2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314279439.08999997"/>
    <n v="0"/>
    <n v="314273408"/>
    <n v="6031.09"/>
  </r>
  <r>
    <x v="41"/>
    <x v="1"/>
    <n v="2028"/>
    <x v="3"/>
    <n v="0"/>
    <n v="300"/>
    <n v="2.0407999999999999E-2"/>
    <n v="1983"/>
    <s v="2023_Plan"/>
    <s v="Emission Group 1"/>
    <s v="Base;2023BP"/>
    <s v="Base"/>
    <s v="Base"/>
    <s v="Base"/>
    <s v="ASG"/>
    <n v="42622"/>
    <n v="8527718"/>
    <n v="0"/>
    <n v="8531399"/>
    <n v="430.01"/>
    <n v="0"/>
    <n v="0"/>
    <n v="4101.62"/>
    <n v="0"/>
    <n v="0"/>
    <n v="0"/>
    <n v="0"/>
    <n v="0"/>
    <n v="398973.31"/>
    <n v="302400"/>
    <n v="1045975.06"/>
    <n v="2892706.25"/>
    <n v="0"/>
    <n v="0"/>
    <n v="0"/>
    <n v="0"/>
    <n v="0"/>
    <n v="0"/>
    <n v="0"/>
    <n v="0"/>
    <n v="289376416"/>
    <n v="289471520"/>
    <n v="248415520"/>
    <n v="40997132"/>
    <n v="58952.23"/>
    <n v="0"/>
    <n v="12505.35"/>
    <n v="107629.74"/>
    <n v="0"/>
    <n v="0"/>
    <n v="51.68"/>
    <n v="37.32"/>
    <n v="6.95"/>
    <n v="1.19"/>
    <n v="11.59"/>
    <n v="29.08"/>
    <n v="0"/>
    <n v="0"/>
    <n v="0"/>
    <n v="2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289484025.35000002"/>
    <n v="0"/>
    <n v="289471520"/>
    <n v="12505.35"/>
  </r>
  <r>
    <x v="41"/>
    <x v="1"/>
    <n v="2028"/>
    <x v="4"/>
    <n v="0"/>
    <n v="300"/>
    <n v="2.0407999999999999E-2"/>
    <n v="1983"/>
    <s v="2023_Plan"/>
    <s v="Emission Group 1"/>
    <s v="Base;2023BP"/>
    <s v="Base"/>
    <s v="Base"/>
    <s v="Base"/>
    <s v="ASG"/>
    <n v="42622"/>
    <n v="9061712"/>
    <n v="0"/>
    <n v="9067552"/>
    <n v="63.74"/>
    <n v="0"/>
    <n v="0"/>
    <n v="5900.71"/>
    <n v="0"/>
    <n v="0"/>
    <n v="0"/>
    <n v="0"/>
    <n v="0"/>
    <n v="511857.63"/>
    <n v="312480"/>
    <n v="1325978.5"/>
    <n v="3350648.75"/>
    <n v="0"/>
    <n v="0"/>
    <n v="0"/>
    <n v="0"/>
    <n v="0"/>
    <n v="0"/>
    <n v="0"/>
    <n v="0"/>
    <n v="300566848"/>
    <n v="300722944"/>
    <n v="257531392"/>
    <n v="43170556"/>
    <n v="21258.26"/>
    <n v="0"/>
    <n v="1821.11"/>
    <n v="157913.63"/>
    <n v="0"/>
    <n v="0"/>
    <n v="40.39"/>
    <n v="36.94"/>
    <n v="1.41"/>
    <n v="0.28000000000000003"/>
    <n v="2.81"/>
    <n v="28.57"/>
    <n v="0"/>
    <n v="0"/>
    <n v="0"/>
    <n v="2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0"/>
    <n v="0"/>
    <n v="0"/>
    <n v="0"/>
    <n v="420"/>
    <n v="420"/>
    <n v="811"/>
    <n v="957"/>
    <n v="0"/>
    <n v="0"/>
    <x v="0"/>
    <n v="0"/>
    <n v="0"/>
    <n v="0"/>
    <n v="0"/>
    <n v="300724765.11000001"/>
    <n v="0"/>
    <n v="300722944"/>
    <n v="1821.11"/>
  </r>
  <r>
    <x v="41"/>
    <x v="1"/>
    <n v="2028"/>
    <x v="5"/>
    <n v="0"/>
    <n v="300"/>
    <n v="2.0407999999999999E-2"/>
    <n v="1983"/>
    <s v="2023_Plan"/>
    <s v="Emission Group 1"/>
    <s v="Base;2023BP"/>
    <s v="Base"/>
    <s v="Base"/>
    <s v="Base"/>
    <s v="ASG"/>
    <n v="42622"/>
    <n v="10753557"/>
    <n v="0"/>
    <n v="10893731"/>
    <n v="31681.94"/>
    <n v="0"/>
    <n v="0"/>
    <n v="171814.03"/>
    <n v="0"/>
    <n v="0"/>
    <n v="0"/>
    <n v="0"/>
    <n v="0"/>
    <n v="522168.47"/>
    <n v="302400"/>
    <n v="1231750.1299999999"/>
    <n v="2819760.5"/>
    <n v="0"/>
    <n v="0"/>
    <n v="0"/>
    <n v="0"/>
    <n v="0"/>
    <n v="0"/>
    <n v="0"/>
    <n v="0"/>
    <n v="367124704"/>
    <n v="370003136"/>
    <n v="317890592"/>
    <n v="51948388"/>
    <n v="164176.23000000001"/>
    <n v="0"/>
    <n v="1807112.13"/>
    <n v="4685535"/>
    <n v="0"/>
    <n v="0"/>
    <n v="114.65"/>
    <n v="76"/>
    <n v="29.71"/>
    <n v="7.08"/>
    <n v="57.85"/>
    <n v="57.04"/>
    <n v="0"/>
    <n v="0"/>
    <n v="0"/>
    <n v="2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"/>
    <n v="0"/>
    <n v="0"/>
    <n v="0"/>
    <n v="0"/>
    <n v="420"/>
    <n v="420"/>
    <n v="811"/>
    <n v="957"/>
    <n v="0"/>
    <n v="0"/>
    <x v="0"/>
    <n v="0"/>
    <n v="0"/>
    <n v="0"/>
    <n v="0"/>
    <n v="371810248.13"/>
    <n v="0"/>
    <n v="370003136"/>
    <n v="1807112.13"/>
  </r>
  <r>
    <x v="41"/>
    <x v="1"/>
    <n v="2028"/>
    <x v="6"/>
    <n v="0"/>
    <n v="300"/>
    <n v="2.0407999999999999E-2"/>
    <n v="1983"/>
    <s v="2023_Plan"/>
    <s v="Emission Group 1"/>
    <s v="Base;2023BP"/>
    <s v="Base"/>
    <s v="Base"/>
    <s v="Base"/>
    <s v="ASG"/>
    <n v="42622"/>
    <n v="12442353"/>
    <n v="0"/>
    <n v="12235041"/>
    <n v="268795.53000000003"/>
    <n v="0"/>
    <n v="0"/>
    <n v="62040.01"/>
    <n v="0"/>
    <n v="0"/>
    <n v="0"/>
    <n v="0"/>
    <n v="12.67"/>
    <n v="608577.93999999994"/>
    <n v="312480"/>
    <n v="1321226.5"/>
    <n v="2669484.5"/>
    <n v="0"/>
    <n v="0"/>
    <n v="0"/>
    <n v="0"/>
    <n v="531.94000000000005"/>
    <n v="5.22"/>
    <n v="0"/>
    <n v="0"/>
    <n v="615111360"/>
    <n v="420659232"/>
    <n v="362482976"/>
    <n v="57940840"/>
    <n v="235094.38"/>
    <n v="0"/>
    <n v="219809488"/>
    <n v="25357390"/>
    <n v="0"/>
    <n v="0"/>
    <n v="325.56"/>
    <n v="272.54000000000002"/>
    <n v="107.18"/>
    <n v="18.43"/>
    <n v="219.1"/>
    <n v="817.76"/>
    <n v="0"/>
    <n v="0"/>
    <n v="0"/>
    <n v="408.73"/>
    <n v="0"/>
    <n v="0"/>
    <n v="20967"/>
    <n v="20967"/>
    <n v="0"/>
    <n v="0"/>
    <n v="0"/>
    <n v="0.95333332000000004"/>
    <n v="0"/>
    <n v="2.3333329999999999E-2"/>
    <n v="0.95333332000000004"/>
    <n v="2.3633332299999998"/>
    <n v="0"/>
    <n v="2.3333329999999999E-2"/>
    <n v="2.33999991"/>
    <n v="0"/>
    <n v="0.05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640468720"/>
    <n v="0"/>
    <n v="420659232"/>
    <n v="219809488"/>
  </r>
  <r>
    <x v="41"/>
    <x v="1"/>
    <n v="2028"/>
    <x v="7"/>
    <n v="0"/>
    <n v="300"/>
    <n v="2.0407999999999999E-2"/>
    <n v="1983"/>
    <s v="2023_Plan"/>
    <s v="Emission Group 1"/>
    <s v="Base;2023BP"/>
    <s v="Base"/>
    <s v="Base"/>
    <s v="Base"/>
    <s v="ASG"/>
    <n v="42622"/>
    <n v="12203004"/>
    <n v="0"/>
    <n v="12118572"/>
    <n v="159904.91"/>
    <n v="0"/>
    <n v="0"/>
    <n v="77761.38"/>
    <n v="0"/>
    <n v="0"/>
    <n v="0"/>
    <n v="0"/>
    <n v="403.33"/>
    <n v="551216.81000000006"/>
    <n v="312480"/>
    <n v="1298256.3799999999"/>
    <n v="2660968"/>
    <n v="0"/>
    <n v="0"/>
    <n v="0"/>
    <n v="118.69"/>
    <n v="2100.1"/>
    <n v="57.7"/>
    <n v="0"/>
    <n v="0"/>
    <n v="569364736"/>
    <n v="417459392"/>
    <n v="359582528"/>
    <n v="57623212"/>
    <n v="253412.11"/>
    <n v="0"/>
    <n v="159090336"/>
    <n v="7185002.5"/>
    <n v="0"/>
    <n v="0"/>
    <n v="323.91000000000003"/>
    <n v="284.41000000000003"/>
    <n v="107.04"/>
    <n v="16.88"/>
    <n v="217.9"/>
    <n v="994.91"/>
    <n v="0"/>
    <n v="0"/>
    <n v="0"/>
    <n v="92.4"/>
    <n v="0"/>
    <n v="69.89"/>
    <n v="20967"/>
    <n v="20967"/>
    <n v="0"/>
    <n v="0"/>
    <n v="0"/>
    <n v="1.2000000500000001"/>
    <n v="0.12333333"/>
    <n v="0.11"/>
    <n v="1.2000000500000001"/>
    <n v="5.20666647"/>
    <n v="0.25"/>
    <n v="0.12"/>
    <n v="4.8366665800000002"/>
    <n v="0.03"/>
    <n v="0.96"/>
    <n v="0"/>
    <n v="0"/>
    <n v="0"/>
    <n v="0"/>
    <n v="0"/>
    <n v="0"/>
    <n v="0"/>
    <n v="0"/>
    <n v="4.8"/>
    <n v="0.12"/>
    <n v="0"/>
    <n v="0"/>
    <n v="0"/>
    <n v="420"/>
    <n v="420"/>
    <n v="811"/>
    <n v="957"/>
    <n v="0"/>
    <n v="0"/>
    <x v="0"/>
    <n v="2.5169865986400001E-3"/>
    <n v="2.5169865986400003E-2"/>
    <n v="2.42222552"/>
    <n v="5.1019999999999998E-3"/>
    <n v="579038301.23000002"/>
    <n v="2488573.23"/>
    <n v="417459392"/>
    <n v="159090336"/>
  </r>
  <r>
    <x v="41"/>
    <x v="1"/>
    <n v="2028"/>
    <x v="8"/>
    <n v="0"/>
    <n v="300"/>
    <n v="2.0407999999999999E-2"/>
    <n v="1983"/>
    <s v="2023_Plan"/>
    <s v="Emission Group 1"/>
    <s v="Base;2023BP"/>
    <s v="Base"/>
    <s v="Base"/>
    <s v="Base"/>
    <s v="ASG"/>
    <n v="42622"/>
    <n v="9993802"/>
    <n v="0"/>
    <n v="9996893"/>
    <n v="448.99"/>
    <n v="0"/>
    <n v="0"/>
    <n v="4597.79"/>
    <n v="0"/>
    <n v="0"/>
    <n v="0"/>
    <n v="0"/>
    <n v="224.67"/>
    <n v="465959.03"/>
    <n v="302400"/>
    <n v="1439928.38"/>
    <n v="3278961"/>
    <n v="0"/>
    <n v="0"/>
    <n v="0"/>
    <n v="31.34"/>
    <n v="1044.44"/>
    <n v="3.33"/>
    <n v="0"/>
    <n v="0"/>
    <n v="339554304"/>
    <n v="340022880"/>
    <n v="292019776"/>
    <n v="47889600"/>
    <n v="113356.51"/>
    <n v="0"/>
    <n v="173808.55"/>
    <n v="642396.13"/>
    <n v="0"/>
    <n v="0"/>
    <n v="147.66999999999999"/>
    <n v="88.65"/>
    <n v="32.630000000000003"/>
    <n v="1.96"/>
    <n v="77.5"/>
    <n v="387.11"/>
    <n v="0"/>
    <n v="0"/>
    <n v="0"/>
    <n v="139.72"/>
    <n v="0"/>
    <n v="69.89"/>
    <n v="20967"/>
    <n v="20967"/>
    <n v="0"/>
    <n v="0"/>
    <n v="0"/>
    <n v="1.1133333400000001"/>
    <n v="4.3333330000000003E-2"/>
    <n v="0"/>
    <n v="1.1133333400000001"/>
    <n v="2.9300000700000002"/>
    <n v="0.10666667000000001"/>
    <n v="0"/>
    <n v="2.8233332600000001"/>
    <n v="0.01"/>
    <n v="0.56000000000000005"/>
    <n v="0"/>
    <n v="0"/>
    <n v="0"/>
    <n v="0"/>
    <n v="0"/>
    <n v="0"/>
    <n v="0"/>
    <n v="0"/>
    <n v="4.92"/>
    <n v="0.04"/>
    <n v="0"/>
    <n v="0"/>
    <n v="0"/>
    <n v="420"/>
    <n v="420"/>
    <n v="811"/>
    <n v="957"/>
    <n v="0"/>
    <n v="0"/>
    <x v="0"/>
    <n v="8.8434659864000003E-4"/>
    <n v="8.8434659863999999E-3"/>
    <n v="0.63958671999999994"/>
    <n v="2.1768534013600002E-3"/>
    <n v="340853794.32999998"/>
    <n v="657105.78"/>
    <n v="340022880"/>
    <n v="173808.55"/>
  </r>
  <r>
    <x v="41"/>
    <x v="1"/>
    <n v="2028"/>
    <x v="9"/>
    <n v="0"/>
    <n v="300"/>
    <n v="2.0407999999999999E-2"/>
    <n v="1983"/>
    <s v="2023_Plan"/>
    <s v="Emission Group 1"/>
    <s v="Base;2023BP"/>
    <s v="Base"/>
    <s v="Base"/>
    <s v="Base"/>
    <s v="ASG"/>
    <n v="42622"/>
    <n v="8668847"/>
    <n v="0"/>
    <n v="8673155"/>
    <n v="85.74"/>
    <n v="0"/>
    <n v="0"/>
    <n v="4396.8900000000003"/>
    <n v="0"/>
    <n v="0"/>
    <n v="0"/>
    <n v="0"/>
    <n v="0"/>
    <n v="393508.25"/>
    <n v="312480"/>
    <n v="1112472.3799999999"/>
    <n v="3008029"/>
    <n v="0"/>
    <n v="0"/>
    <n v="0"/>
    <n v="0"/>
    <n v="1.87"/>
    <n v="0"/>
    <n v="0"/>
    <n v="0"/>
    <n v="293446464"/>
    <n v="293559744"/>
    <n v="252039680"/>
    <n v="41501752"/>
    <n v="18302.169999999998"/>
    <n v="0"/>
    <n v="2772.5"/>
    <n v="116076.16"/>
    <n v="0"/>
    <n v="0"/>
    <n v="45.22"/>
    <n v="37.54"/>
    <n v="3.81"/>
    <n v="0.7"/>
    <n v="6.46"/>
    <n v="32.340000000000003"/>
    <n v="0"/>
    <n v="0"/>
    <n v="0"/>
    <n v="26.4"/>
    <n v="0"/>
    <n v="0"/>
    <n v="20967"/>
    <n v="0"/>
    <n v="0"/>
    <n v="0"/>
    <n v="0"/>
    <n v="3.3333299999999998E-3"/>
    <n v="0"/>
    <n v="0"/>
    <n v="3.3333299999999998E-3"/>
    <n v="0.01"/>
    <n v="0"/>
    <n v="0"/>
    <n v="0.01"/>
    <n v="0"/>
    <n v="0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293562516.5"/>
    <n v="0"/>
    <n v="293559744"/>
    <n v="2772.5"/>
  </r>
  <r>
    <x v="41"/>
    <x v="1"/>
    <n v="2028"/>
    <x v="10"/>
    <n v="0"/>
    <n v="300"/>
    <n v="2.0407999999999999E-2"/>
    <n v="1983"/>
    <s v="2023_Plan"/>
    <s v="Emission Group 1"/>
    <s v="Base;2023BP"/>
    <s v="Base"/>
    <s v="Base"/>
    <s v="Base"/>
    <s v="ASG"/>
    <n v="42622"/>
    <n v="8832941"/>
    <n v="0"/>
    <n v="8839458"/>
    <n v="127.7"/>
    <n v="0"/>
    <n v="0"/>
    <n v="6645.66"/>
    <n v="0"/>
    <n v="0"/>
    <n v="0"/>
    <n v="0"/>
    <n v="0"/>
    <n v="303036.56"/>
    <n v="302400"/>
    <n v="1191329.3799999999"/>
    <n v="3066935.5"/>
    <n v="0"/>
    <n v="0"/>
    <n v="0"/>
    <n v="0"/>
    <n v="2.68"/>
    <n v="0"/>
    <n v="0"/>
    <n v="0"/>
    <n v="303046304"/>
    <n v="303225120"/>
    <n v="260143648"/>
    <n v="43052560"/>
    <n v="28608.5"/>
    <n v="0"/>
    <n v="3692.27"/>
    <n v="182508.78"/>
    <n v="0"/>
    <n v="0"/>
    <n v="43.08"/>
    <n v="37.42"/>
    <n v="2.59"/>
    <n v="0.41"/>
    <n v="4.8099999999999996"/>
    <n v="28.91"/>
    <n v="0"/>
    <n v="0"/>
    <n v="0"/>
    <n v="27.4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303228812.26999998"/>
    <n v="0"/>
    <n v="303225120"/>
    <n v="3692.27"/>
  </r>
  <r>
    <x v="41"/>
    <x v="1"/>
    <n v="2028"/>
    <x v="11"/>
    <n v="0"/>
    <n v="300"/>
    <n v="2.0407999999999999E-2"/>
    <n v="1983"/>
    <s v="2023_Plan"/>
    <s v="Emission Group 1"/>
    <s v="Base;2023BP"/>
    <s v="Base"/>
    <s v="Base"/>
    <s v="Base"/>
    <s v="ASG"/>
    <n v="42622"/>
    <n v="10925391"/>
    <n v="0"/>
    <n v="11162502"/>
    <n v="12763.49"/>
    <n v="0"/>
    <n v="0"/>
    <n v="250012"/>
    <n v="0"/>
    <n v="0"/>
    <n v="0"/>
    <n v="0"/>
    <n v="2.67"/>
    <n v="287907.96999999997"/>
    <n v="312480"/>
    <n v="1027799.88"/>
    <n v="2961476.5"/>
    <n v="0"/>
    <n v="0"/>
    <n v="0"/>
    <n v="0"/>
    <n v="150.62"/>
    <n v="0"/>
    <n v="0"/>
    <n v="0"/>
    <n v="362049920"/>
    <n v="392603520"/>
    <n v="337566112"/>
    <n v="54961944"/>
    <n v="75532.38"/>
    <n v="0"/>
    <n v="7072513"/>
    <n v="37626128"/>
    <n v="0"/>
    <n v="0"/>
    <n v="104.64"/>
    <n v="64.92"/>
    <n v="31.18"/>
    <n v="2.75"/>
    <n v="50.06"/>
    <n v="554.12"/>
    <n v="0"/>
    <n v="0"/>
    <n v="0"/>
    <n v="150.5"/>
    <n v="0"/>
    <n v="0"/>
    <n v="20967"/>
    <n v="0"/>
    <n v="0"/>
    <n v="0"/>
    <n v="0"/>
    <n v="0.27666667"/>
    <n v="0"/>
    <n v="0"/>
    <n v="0.27666667"/>
    <n v="0.64666665000000001"/>
    <n v="0"/>
    <n v="0"/>
    <n v="0.64666665000000001"/>
    <n v="0"/>
    <n v="0.01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399676033"/>
    <n v="0"/>
    <n v="392603520"/>
    <n v="7072513"/>
  </r>
  <r>
    <x v="41"/>
    <x v="2"/>
    <n v="2028"/>
    <x v="0"/>
    <n v="0"/>
    <n v="300"/>
    <n v="2.0407999999999999E-2"/>
    <n v="1983"/>
    <s v="2023_Plan"/>
    <s v="Emission Group 1"/>
    <s v="Base;2023BP"/>
    <s v="Base"/>
    <s v="Base"/>
    <s v="Base"/>
    <s v="ASG"/>
    <n v="42622"/>
    <n v="18203648"/>
    <n v="0"/>
    <n v="17887504"/>
    <n v="347492.53"/>
    <n v="0"/>
    <n v="0"/>
    <n v="31348.959999999999"/>
    <n v="0"/>
    <n v="0"/>
    <n v="0"/>
    <n v="0"/>
    <n v="0"/>
    <n v="213631.66"/>
    <n v="550560"/>
    <n v="1125055.25"/>
    <n v="4781849.5"/>
    <n v="0"/>
    <n v="0"/>
    <n v="0"/>
    <n v="0"/>
    <n v="0"/>
    <n v="0"/>
    <n v="0"/>
    <n v="0"/>
    <n v="605992448"/>
    <n v="596728704"/>
    <n v="512851744"/>
    <n v="83216640"/>
    <n v="660050.5"/>
    <n v="0"/>
    <n v="10025799"/>
    <n v="762068"/>
    <n v="0"/>
    <n v="0"/>
    <n v="75.959999999999994"/>
    <n v="40.74"/>
    <n v="25.69"/>
    <n v="3.68"/>
    <n v="30.55"/>
    <n v="28.85"/>
    <n v="0"/>
    <n v="0"/>
    <n v="0"/>
    <n v="24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740"/>
    <n v="740"/>
    <n v="1164"/>
    <n v="1422"/>
    <n v="0"/>
    <n v="0"/>
    <x v="0"/>
    <n v="0"/>
    <n v="0"/>
    <n v="0"/>
    <n v="0"/>
    <n v="606754503"/>
    <n v="0"/>
    <n v="596728704"/>
    <n v="10025799"/>
  </r>
  <r>
    <x v="41"/>
    <x v="2"/>
    <n v="2028"/>
    <x v="1"/>
    <n v="0"/>
    <n v="300"/>
    <n v="2.0407999999999999E-2"/>
    <n v="1983"/>
    <s v="2023_Plan"/>
    <s v="Emission Group 1"/>
    <s v="Base;2023BP"/>
    <s v="Base"/>
    <s v="Base"/>
    <s v="Base"/>
    <s v="ASG"/>
    <n v="42622"/>
    <n v="15756465"/>
    <n v="0"/>
    <n v="15451537"/>
    <n v="351569.03"/>
    <n v="0"/>
    <n v="0"/>
    <n v="46661.04"/>
    <n v="0"/>
    <n v="0"/>
    <n v="0"/>
    <n v="0"/>
    <n v="0"/>
    <n v="201125.75"/>
    <n v="497280"/>
    <n v="1064722.1299999999"/>
    <n v="4527797"/>
    <n v="0"/>
    <n v="0"/>
    <n v="0"/>
    <n v="0"/>
    <n v="0"/>
    <n v="0"/>
    <n v="0"/>
    <n v="0"/>
    <n v="519866304"/>
    <n v="510942208"/>
    <n v="438513472"/>
    <n v="71864672"/>
    <n v="564143"/>
    <n v="0"/>
    <n v="10046751"/>
    <n v="1122660.1299999999"/>
    <n v="0"/>
    <n v="0"/>
    <n v="66.569999999999993"/>
    <n v="39.96"/>
    <n v="18.690000000000001"/>
    <n v="2.67"/>
    <n v="23.36"/>
    <n v="28.58"/>
    <n v="0"/>
    <n v="0"/>
    <n v="0"/>
    <n v="2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9"/>
    <n v="0"/>
    <n v="0"/>
    <n v="0"/>
    <n v="0"/>
    <n v="740"/>
    <n v="740"/>
    <n v="1164"/>
    <n v="1422"/>
    <n v="0"/>
    <n v="0"/>
    <x v="0"/>
    <n v="0"/>
    <n v="0"/>
    <n v="0"/>
    <n v="0"/>
    <n v="520988959"/>
    <n v="0"/>
    <n v="510942208"/>
    <n v="10046751"/>
  </r>
  <r>
    <x v="41"/>
    <x v="2"/>
    <n v="2028"/>
    <x v="2"/>
    <n v="0"/>
    <n v="300"/>
    <n v="2.0407999999999999E-2"/>
    <n v="1983"/>
    <s v="2023_Plan"/>
    <s v="Emission Group 1"/>
    <s v="Base;2023BP"/>
    <s v="Base"/>
    <s v="Base"/>
    <s v="Base"/>
    <s v="ASG"/>
    <n v="42622"/>
    <n v="15644670"/>
    <n v="0"/>
    <n v="15643013"/>
    <n v="3085.19"/>
    <n v="0"/>
    <n v="0"/>
    <n v="1443.74"/>
    <n v="0"/>
    <n v="0"/>
    <n v="0"/>
    <n v="0"/>
    <n v="0.67"/>
    <n v="314251.44"/>
    <n v="550560"/>
    <n v="1346861.63"/>
    <n v="4966867.5"/>
    <n v="0"/>
    <n v="0"/>
    <n v="0"/>
    <n v="0"/>
    <n v="13.81"/>
    <n v="0"/>
    <n v="0"/>
    <n v="0"/>
    <n v="505710784"/>
    <n v="505661024"/>
    <n v="433377728"/>
    <n v="71742720"/>
    <n v="540631.81000000006"/>
    <n v="0"/>
    <n v="84849.81"/>
    <n v="35104.199999999997"/>
    <n v="0"/>
    <n v="0"/>
    <n v="65.72"/>
    <n v="39.11"/>
    <n v="15.85"/>
    <n v="1.78"/>
    <n v="22.62"/>
    <n v="27.5"/>
    <n v="0"/>
    <n v="0"/>
    <n v="0"/>
    <n v="24.31"/>
    <n v="0"/>
    <n v="0"/>
    <n v="20967"/>
    <n v="0"/>
    <n v="0"/>
    <n v="0"/>
    <n v="0"/>
    <n v="1.3333329999999999E-2"/>
    <n v="0"/>
    <n v="0"/>
    <n v="1.3333329999999999E-2"/>
    <n v="3.3333340000000003E-2"/>
    <n v="0"/>
    <n v="0"/>
    <n v="3.3333340000000003E-2"/>
    <n v="0"/>
    <n v="0"/>
    <n v="0"/>
    <n v="0"/>
    <n v="0"/>
    <n v="0"/>
    <n v="0"/>
    <n v="0"/>
    <n v="0"/>
    <n v="0"/>
    <n v="5.27"/>
    <n v="0"/>
    <n v="0"/>
    <n v="0"/>
    <n v="0"/>
    <n v="740"/>
    <n v="740"/>
    <n v="1164"/>
    <n v="1422"/>
    <n v="0"/>
    <n v="0"/>
    <x v="0"/>
    <n v="0"/>
    <n v="0"/>
    <n v="0"/>
    <n v="0"/>
    <n v="505745873.81"/>
    <n v="0"/>
    <n v="505661024"/>
    <n v="84849.81"/>
  </r>
  <r>
    <x v="41"/>
    <x v="2"/>
    <n v="2028"/>
    <x v="3"/>
    <n v="0"/>
    <n v="300"/>
    <n v="2.0407999999999999E-2"/>
    <n v="1983"/>
    <s v="2023_Plan"/>
    <s v="Emission Group 1"/>
    <s v="Base;2023BP"/>
    <s v="Base"/>
    <s v="Base"/>
    <s v="Base"/>
    <s v="ASG"/>
    <n v="42622"/>
    <n v="14156784"/>
    <n v="0"/>
    <n v="14154861"/>
    <n v="3359.6"/>
    <n v="0"/>
    <n v="0"/>
    <n v="1574.36"/>
    <n v="0"/>
    <n v="0"/>
    <n v="0"/>
    <n v="0"/>
    <n v="8"/>
    <n v="298292.38"/>
    <n v="532800"/>
    <n v="1145507.1299999999"/>
    <n v="3625685"/>
    <n v="0"/>
    <n v="0"/>
    <n v="0"/>
    <n v="0"/>
    <n v="92.62"/>
    <n v="0"/>
    <n v="0"/>
    <n v="0"/>
    <n v="464905184"/>
    <n v="464853280"/>
    <n v="399147648"/>
    <n v="65320672"/>
    <n v="384896.84"/>
    <n v="0"/>
    <n v="92362.26"/>
    <n v="40445.83"/>
    <n v="0"/>
    <n v="0"/>
    <n v="98.99"/>
    <n v="39.119999999999997"/>
    <n v="43.61"/>
    <n v="6.75"/>
    <n v="54.85"/>
    <n v="27.49"/>
    <n v="0"/>
    <n v="0"/>
    <n v="0"/>
    <n v="25.69"/>
    <n v="0"/>
    <n v="0"/>
    <n v="20967"/>
    <n v="0"/>
    <n v="0"/>
    <n v="0"/>
    <n v="0"/>
    <n v="0.09"/>
    <n v="0"/>
    <n v="0"/>
    <n v="0.09"/>
    <n v="0.20999999"/>
    <n v="0"/>
    <n v="0"/>
    <n v="0.20999999"/>
    <n v="0"/>
    <n v="0.01"/>
    <n v="0"/>
    <n v="0"/>
    <n v="0"/>
    <n v="0"/>
    <n v="0"/>
    <n v="0"/>
    <n v="0"/>
    <n v="0"/>
    <n v="5.46"/>
    <n v="0"/>
    <n v="0"/>
    <n v="0"/>
    <n v="0"/>
    <n v="740"/>
    <n v="740"/>
    <n v="1164"/>
    <n v="1422"/>
    <n v="0"/>
    <n v="0"/>
    <x v="0"/>
    <n v="0"/>
    <n v="0"/>
    <n v="0"/>
    <n v="0"/>
    <n v="464945642.25999999"/>
    <n v="0"/>
    <n v="464853280"/>
    <n v="92362.26"/>
  </r>
  <r>
    <x v="41"/>
    <x v="2"/>
    <n v="2028"/>
    <x v="4"/>
    <n v="0"/>
    <n v="300"/>
    <n v="2.0407999999999999E-2"/>
    <n v="1983"/>
    <s v="2023_Plan"/>
    <s v="Emission Group 1"/>
    <s v="Base;2023BP"/>
    <s v="Base"/>
    <s v="Base"/>
    <s v="Base"/>
    <s v="ASG"/>
    <n v="42622"/>
    <n v="13971265"/>
    <n v="0"/>
    <n v="13968800"/>
    <n v="3781.87"/>
    <n v="0"/>
    <n v="0"/>
    <n v="1271.77"/>
    <n v="0"/>
    <n v="0"/>
    <n v="0"/>
    <n v="0"/>
    <n v="0"/>
    <n v="390997.53"/>
    <n v="550560"/>
    <n v="1281614"/>
    <n v="4021960.5"/>
    <n v="0"/>
    <n v="0"/>
    <n v="0"/>
    <n v="0"/>
    <n v="13.65"/>
    <n v="0"/>
    <n v="0"/>
    <n v="0"/>
    <n v="443585920"/>
    <n v="443510880"/>
    <n v="380340480"/>
    <n v="62888400"/>
    <n v="281990.84000000003"/>
    <n v="0"/>
    <n v="104866.63"/>
    <n v="29814.080000000002"/>
    <n v="0"/>
    <n v="0"/>
    <n v="88.9"/>
    <n v="38.58"/>
    <n v="33.44"/>
    <n v="5.8"/>
    <n v="45.41"/>
    <n v="27.73"/>
    <n v="0"/>
    <n v="0"/>
    <n v="0"/>
    <n v="23.44"/>
    <n v="0"/>
    <n v="0"/>
    <n v="20967"/>
    <n v="0"/>
    <n v="0"/>
    <n v="0"/>
    <n v="0"/>
    <n v="0.03"/>
    <n v="0"/>
    <n v="0"/>
    <n v="0.03"/>
    <n v="5.3333329999999998E-2"/>
    <n v="0"/>
    <n v="0"/>
    <n v="5.3333329999999998E-2"/>
    <n v="0"/>
    <n v="0"/>
    <n v="0"/>
    <n v="0"/>
    <n v="0"/>
    <n v="0"/>
    <n v="0"/>
    <n v="0"/>
    <n v="0"/>
    <n v="0"/>
    <n v="6.47"/>
    <n v="0"/>
    <n v="0"/>
    <n v="0"/>
    <n v="0"/>
    <n v="740"/>
    <n v="740"/>
    <n v="1164"/>
    <n v="1422"/>
    <n v="0"/>
    <n v="0"/>
    <x v="0"/>
    <n v="0"/>
    <n v="0"/>
    <n v="0"/>
    <n v="0"/>
    <n v="443615746.63"/>
    <n v="0"/>
    <n v="443510880"/>
    <n v="104866.63"/>
  </r>
  <r>
    <x v="41"/>
    <x v="2"/>
    <n v="2028"/>
    <x v="5"/>
    <n v="0"/>
    <n v="300"/>
    <n v="2.0407999999999999E-2"/>
    <n v="1983"/>
    <s v="2023_Plan"/>
    <s v="Emission Group 1"/>
    <s v="Base;2023BP"/>
    <s v="Base"/>
    <s v="Base"/>
    <s v="Base"/>
    <s v="ASG"/>
    <n v="42622"/>
    <n v="15929810"/>
    <n v="0"/>
    <n v="15900716"/>
    <n v="114329.98"/>
    <n v="0"/>
    <n v="0"/>
    <n v="85273.09"/>
    <n v="0"/>
    <n v="0"/>
    <n v="0"/>
    <n v="0"/>
    <n v="0"/>
    <n v="399035.06"/>
    <n v="532800"/>
    <n v="1375423.63"/>
    <n v="4124299"/>
    <n v="0"/>
    <n v="0"/>
    <n v="0"/>
    <n v="0"/>
    <n v="0"/>
    <n v="0"/>
    <n v="0"/>
    <n v="0"/>
    <n v="510929344"/>
    <n v="510102400"/>
    <n v="437545440"/>
    <n v="72161360"/>
    <n v="395713.47"/>
    <n v="0"/>
    <n v="3718532"/>
    <n v="2891598.5"/>
    <n v="0"/>
    <n v="0"/>
    <n v="136.26"/>
    <n v="39.53"/>
    <n v="53.65"/>
    <n v="11.11"/>
    <n v="81.150000000000006"/>
    <n v="32.520000000000003"/>
    <n v="0"/>
    <n v="0"/>
    <n v="0"/>
    <n v="33.90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0"/>
    <n v="0"/>
    <n v="0"/>
    <n v="0"/>
    <n v="740"/>
    <n v="740"/>
    <n v="1164"/>
    <n v="1422"/>
    <n v="0"/>
    <n v="0"/>
    <x v="0"/>
    <n v="0"/>
    <n v="0"/>
    <n v="0"/>
    <n v="0"/>
    <n v="513820932"/>
    <n v="0"/>
    <n v="510102400"/>
    <n v="3718532"/>
  </r>
  <r>
    <x v="41"/>
    <x v="2"/>
    <n v="2028"/>
    <x v="6"/>
    <n v="0"/>
    <n v="300"/>
    <n v="2.0407999999999999E-2"/>
    <n v="1983"/>
    <s v="2023_Plan"/>
    <s v="Emission Group 1"/>
    <s v="Base;2023BP"/>
    <s v="Base"/>
    <s v="Base"/>
    <s v="Base"/>
    <s v="ASG"/>
    <n v="42622"/>
    <n v="17817102"/>
    <n v="0"/>
    <n v="18059668"/>
    <n v="44210.28"/>
    <n v="0"/>
    <n v="0"/>
    <n v="287462.13"/>
    <n v="0"/>
    <n v="0"/>
    <n v="0"/>
    <n v="0"/>
    <n v="41.33"/>
    <n v="452014.66"/>
    <n v="550560"/>
    <n v="2017293.5"/>
    <n v="5134200.5"/>
    <n v="0"/>
    <n v="0"/>
    <n v="0"/>
    <n v="0"/>
    <n v="751.77"/>
    <n v="0"/>
    <n v="0"/>
    <n v="0"/>
    <n v="386078528"/>
    <n v="602280704"/>
    <n v="518540384"/>
    <n v="83345600"/>
    <n v="394723.28"/>
    <n v="0"/>
    <n v="22440662"/>
    <n v="238642816"/>
    <n v="0"/>
    <n v="0"/>
    <n v="249.36"/>
    <n v="125.53"/>
    <n v="75.069999999999993"/>
    <n v="9.18"/>
    <n v="162.68"/>
    <n v="507.59"/>
    <n v="0"/>
    <n v="0"/>
    <n v="0"/>
    <n v="830.17"/>
    <n v="0"/>
    <n v="0"/>
    <n v="20967"/>
    <n v="0"/>
    <n v="0"/>
    <n v="0"/>
    <n v="0"/>
    <n v="0.85666668000000001"/>
    <n v="0"/>
    <n v="0"/>
    <n v="0.85666668000000001"/>
    <n v="2.0666666"/>
    <n v="0"/>
    <n v="0"/>
    <n v="2.0666666"/>
    <n v="0"/>
    <n v="0.11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624721366"/>
    <n v="0"/>
    <n v="602280704"/>
    <n v="22440662"/>
  </r>
  <r>
    <x v="41"/>
    <x v="2"/>
    <n v="2028"/>
    <x v="7"/>
    <n v="0"/>
    <n v="300"/>
    <n v="2.0407999999999999E-2"/>
    <n v="1983"/>
    <s v="2023_Plan"/>
    <s v="Emission Group 1"/>
    <s v="Base;2023BP"/>
    <s v="Base"/>
    <s v="Base"/>
    <s v="Base"/>
    <s v="ASG"/>
    <n v="42622"/>
    <n v="18020304"/>
    <n v="0"/>
    <n v="18255166"/>
    <n v="33152.68"/>
    <n v="0"/>
    <n v="0"/>
    <n v="271561.44"/>
    <n v="0"/>
    <n v="0"/>
    <n v="0"/>
    <n v="0"/>
    <n v="685.33"/>
    <n v="424902.06"/>
    <n v="550560"/>
    <n v="1995262.5"/>
    <n v="5125715"/>
    <n v="0"/>
    <n v="0"/>
    <n v="0"/>
    <n v="10.15"/>
    <n v="3500.58"/>
    <n v="0"/>
    <n v="0"/>
    <n v="0"/>
    <n v="496516672"/>
    <n v="608879296"/>
    <n v="523986976"/>
    <n v="84473432"/>
    <n v="419100.84"/>
    <n v="0"/>
    <n v="39562832"/>
    <n v="151925440"/>
    <n v="0"/>
    <n v="0"/>
    <n v="259.48"/>
    <n v="150.25"/>
    <n v="75.92"/>
    <n v="7.42"/>
    <n v="166.22"/>
    <n v="1193.3499999999999"/>
    <n v="0"/>
    <n v="0"/>
    <n v="0"/>
    <n v="559.45000000000005"/>
    <n v="0"/>
    <n v="69.89"/>
    <n v="20967"/>
    <n v="0"/>
    <n v="0"/>
    <n v="0"/>
    <n v="0"/>
    <n v="1.19333339"/>
    <n v="1.3333329999999999E-2"/>
    <n v="0"/>
    <n v="1.19333339"/>
    <n v="5.0933332399999998"/>
    <n v="0.03"/>
    <n v="0"/>
    <n v="5.0633335099999996"/>
    <n v="0"/>
    <n v="1.45"/>
    <n v="0"/>
    <n v="0"/>
    <n v="0"/>
    <n v="0"/>
    <n v="0"/>
    <n v="0"/>
    <n v="0"/>
    <n v="0"/>
    <n v="5.57"/>
    <n v="0.01"/>
    <n v="0"/>
    <n v="0"/>
    <n v="0"/>
    <n v="740"/>
    <n v="740"/>
    <n v="1164"/>
    <n v="1422"/>
    <n v="0"/>
    <n v="0"/>
    <x v="0"/>
    <n v="2.7210659863999997E-4"/>
    <n v="2.7210659863999998E-3"/>
    <n v="0.2071412"/>
    <n v="6.122399999999999E-4"/>
    <n v="648654943.04999995"/>
    <n v="212815.05000000002"/>
    <n v="608879296"/>
    <n v="39562832"/>
  </r>
  <r>
    <x v="41"/>
    <x v="2"/>
    <n v="2028"/>
    <x v="8"/>
    <n v="0"/>
    <n v="300"/>
    <n v="2.0407999999999999E-2"/>
    <n v="1983"/>
    <s v="2023_Plan"/>
    <s v="Emission Group 1"/>
    <s v="Base;2023BP"/>
    <s v="Base"/>
    <s v="Base"/>
    <s v="Base"/>
    <s v="ASG"/>
    <n v="42622"/>
    <n v="15312335"/>
    <n v="0"/>
    <n v="15311681"/>
    <n v="2859.25"/>
    <n v="0"/>
    <n v="0"/>
    <n v="2561.3200000000002"/>
    <n v="0"/>
    <n v="0"/>
    <n v="0"/>
    <n v="0"/>
    <n v="49.33"/>
    <n v="370065.88"/>
    <n v="532800"/>
    <n v="1937283.38"/>
    <n v="4860288.5"/>
    <n v="0"/>
    <n v="0"/>
    <n v="0"/>
    <n v="0"/>
    <n v="313.64"/>
    <n v="0"/>
    <n v="0"/>
    <n v="0"/>
    <n v="498004000"/>
    <n v="498341856"/>
    <n v="427640480"/>
    <n v="70309328"/>
    <n v="391971.38"/>
    <n v="0"/>
    <n v="115625.58"/>
    <n v="453468.72"/>
    <n v="0"/>
    <n v="0"/>
    <n v="115.5"/>
    <n v="57.12"/>
    <n v="29.23"/>
    <n v="4.62"/>
    <n v="62.39"/>
    <n v="40.44"/>
    <n v="0"/>
    <n v="0"/>
    <n v="0"/>
    <n v="177.04"/>
    <n v="0"/>
    <n v="0"/>
    <n v="20967"/>
    <n v="0"/>
    <n v="0"/>
    <n v="0"/>
    <n v="0"/>
    <n v="0.21666667000000001"/>
    <n v="0"/>
    <n v="0"/>
    <n v="0.21666667000000001"/>
    <n v="0.61666666999999997"/>
    <n v="0"/>
    <n v="0"/>
    <n v="0.61666666999999997"/>
    <n v="0"/>
    <n v="0.11"/>
    <n v="0"/>
    <n v="0"/>
    <n v="0"/>
    <n v="0"/>
    <n v="0"/>
    <n v="0"/>
    <n v="0"/>
    <n v="0"/>
    <n v="5.71"/>
    <n v="0"/>
    <n v="0"/>
    <n v="0"/>
    <n v="0"/>
    <n v="740"/>
    <n v="740"/>
    <n v="1164"/>
    <n v="1422"/>
    <n v="0"/>
    <n v="0"/>
    <x v="0"/>
    <n v="0"/>
    <n v="0"/>
    <n v="0"/>
    <n v="0"/>
    <n v="498457481.57999998"/>
    <n v="0"/>
    <n v="498341856"/>
    <n v="115625.58"/>
  </r>
  <r>
    <x v="41"/>
    <x v="2"/>
    <n v="2028"/>
    <x v="9"/>
    <n v="0"/>
    <n v="300"/>
    <n v="2.0407999999999999E-2"/>
    <n v="1983"/>
    <s v="2023_Plan"/>
    <s v="Emission Group 1"/>
    <s v="Base;2023BP"/>
    <s v="Base"/>
    <s v="Base"/>
    <s v="Base"/>
    <s v="ASG"/>
    <n v="42622"/>
    <n v="14159346"/>
    <n v="0"/>
    <n v="14158371"/>
    <n v="1975.63"/>
    <n v="0"/>
    <n v="0"/>
    <n v="1052.53"/>
    <n v="0"/>
    <n v="0"/>
    <n v="0"/>
    <n v="0"/>
    <n v="0.67"/>
    <n v="322731.31"/>
    <n v="550560"/>
    <n v="1172692.6299999999"/>
    <n v="3837327.75"/>
    <n v="0"/>
    <n v="0"/>
    <n v="0"/>
    <n v="0"/>
    <n v="22.49"/>
    <n v="0"/>
    <n v="0"/>
    <n v="0"/>
    <n v="459325984"/>
    <n v="459295840"/>
    <n v="393482432"/>
    <n v="65345324"/>
    <n v="468139.03"/>
    <n v="0"/>
    <n v="54609.05"/>
    <n v="24480.47"/>
    <n v="0"/>
    <n v="0"/>
    <n v="91.62"/>
    <n v="38.86"/>
    <n v="38.270000000000003"/>
    <n v="6.44"/>
    <n v="47.85"/>
    <n v="27.64"/>
    <n v="0"/>
    <n v="0"/>
    <n v="0"/>
    <n v="23.26"/>
    <n v="0"/>
    <n v="0"/>
    <n v="20967"/>
    <n v="0"/>
    <n v="0"/>
    <n v="0"/>
    <n v="0"/>
    <n v="5.6666670000000002E-2"/>
    <n v="0"/>
    <n v="0"/>
    <n v="5.6666670000000002E-2"/>
    <n v="0.1"/>
    <n v="0"/>
    <n v="0"/>
    <n v="0.1"/>
    <n v="0"/>
    <n v="0"/>
    <n v="0"/>
    <n v="0"/>
    <n v="0"/>
    <n v="0"/>
    <n v="0"/>
    <n v="0"/>
    <n v="0"/>
    <n v="0"/>
    <n v="7.23"/>
    <n v="0"/>
    <n v="0"/>
    <n v="0"/>
    <n v="0"/>
    <n v="740"/>
    <n v="740"/>
    <n v="1164"/>
    <n v="1422"/>
    <n v="0"/>
    <n v="0"/>
    <x v="0"/>
    <n v="0"/>
    <n v="0"/>
    <n v="0"/>
    <n v="0"/>
    <n v="459350449.05000001"/>
    <n v="0"/>
    <n v="459295840"/>
    <n v="54609.05"/>
  </r>
  <r>
    <x v="41"/>
    <x v="2"/>
    <n v="2028"/>
    <x v="10"/>
    <n v="0"/>
    <n v="300"/>
    <n v="2.0407999999999999E-2"/>
    <n v="1983"/>
    <s v="2023_Plan"/>
    <s v="Emission Group 1"/>
    <s v="Base;2023BP"/>
    <s v="Base"/>
    <s v="Base"/>
    <s v="Base"/>
    <s v="ASG"/>
    <n v="42622"/>
    <n v="14995907"/>
    <n v="0"/>
    <n v="14993302"/>
    <n v="3888.48"/>
    <n v="0"/>
    <n v="0"/>
    <n v="1351.55"/>
    <n v="0"/>
    <n v="0"/>
    <n v="0"/>
    <n v="0"/>
    <n v="0"/>
    <n v="235870.14"/>
    <n v="532800"/>
    <n v="1231498.1299999999"/>
    <n v="4153803"/>
    <n v="0"/>
    <n v="0"/>
    <n v="0"/>
    <n v="0"/>
    <n v="10.17"/>
    <n v="0"/>
    <n v="0"/>
    <n v="0"/>
    <n v="486637984"/>
    <n v="486556800"/>
    <n v="417074400"/>
    <n v="68946456"/>
    <n v="535826.93999999994"/>
    <n v="0"/>
    <n v="113453.17"/>
    <n v="32242.76"/>
    <n v="0"/>
    <n v="0"/>
    <n v="71.33"/>
    <n v="39.159999999999997"/>
    <n v="21.19"/>
    <n v="3.19"/>
    <n v="28.77"/>
    <n v="29.18"/>
    <n v="0"/>
    <n v="0"/>
    <n v="0"/>
    <n v="23.86"/>
    <n v="0"/>
    <n v="0"/>
    <n v="20967"/>
    <n v="0"/>
    <n v="0"/>
    <n v="0"/>
    <n v="0"/>
    <n v="3.3333340000000003E-2"/>
    <n v="0"/>
    <n v="0"/>
    <n v="3.3333340000000003E-2"/>
    <n v="4.666667E-2"/>
    <n v="0"/>
    <n v="0"/>
    <n v="4.666667E-2"/>
    <n v="0"/>
    <n v="0"/>
    <n v="0"/>
    <n v="0"/>
    <n v="0"/>
    <n v="0"/>
    <n v="0"/>
    <n v="0"/>
    <n v="0"/>
    <n v="0"/>
    <n v="5.46"/>
    <n v="0"/>
    <n v="0"/>
    <n v="0"/>
    <n v="0"/>
    <n v="740"/>
    <n v="740"/>
    <n v="1164"/>
    <n v="1422"/>
    <n v="0"/>
    <n v="0"/>
    <x v="0"/>
    <n v="0"/>
    <n v="0"/>
    <n v="0"/>
    <n v="0"/>
    <n v="486670253.17000002"/>
    <n v="0"/>
    <n v="486556800"/>
    <n v="113453.17"/>
  </r>
  <r>
    <x v="41"/>
    <x v="2"/>
    <n v="2028"/>
    <x v="11"/>
    <n v="0"/>
    <n v="300"/>
    <n v="2.0407999999999999E-2"/>
    <n v="1983"/>
    <s v="2023_Plan"/>
    <s v="Emission Group 1"/>
    <s v="Base;2023BP"/>
    <s v="Base"/>
    <s v="Base"/>
    <s v="Base"/>
    <s v="ASG"/>
    <n v="42622"/>
    <n v="18625210"/>
    <n v="0"/>
    <n v="18490890"/>
    <n v="193190.84"/>
    <n v="0"/>
    <n v="0"/>
    <n v="59100.79"/>
    <n v="0"/>
    <n v="0"/>
    <n v="0"/>
    <n v="0"/>
    <n v="6.67"/>
    <n v="243265.38"/>
    <n v="550560"/>
    <n v="1236850.25"/>
    <n v="4577590.5"/>
    <n v="0"/>
    <n v="0"/>
    <n v="0"/>
    <n v="0"/>
    <n v="252.23"/>
    <n v="0"/>
    <n v="0"/>
    <n v="0"/>
    <n v="614356416"/>
    <n v="628765312"/>
    <n v="542031168"/>
    <n v="86156448"/>
    <n v="578075.5"/>
    <n v="0"/>
    <n v="15632030"/>
    <n v="30040876"/>
    <n v="0"/>
    <n v="0"/>
    <n v="134.02000000000001"/>
    <n v="61.31"/>
    <n v="55.8"/>
    <n v="5.9"/>
    <n v="73.81"/>
    <n v="80.91"/>
    <n v="0"/>
    <n v="0"/>
    <n v="0"/>
    <n v="508.3"/>
    <n v="0"/>
    <n v="0"/>
    <n v="20967"/>
    <n v="0"/>
    <n v="0"/>
    <n v="0"/>
    <n v="0"/>
    <n v="0.24666667"/>
    <n v="0"/>
    <n v="0"/>
    <n v="0.24666667"/>
    <n v="0.61333333999999995"/>
    <n v="0"/>
    <n v="0"/>
    <n v="0.61333333999999995"/>
    <n v="0"/>
    <n v="0.03"/>
    <n v="0"/>
    <n v="0"/>
    <n v="0"/>
    <n v="0"/>
    <n v="0"/>
    <n v="0"/>
    <n v="0"/>
    <n v="0"/>
    <n v="5.29"/>
    <n v="0"/>
    <n v="0"/>
    <n v="0"/>
    <n v="0"/>
    <n v="740"/>
    <n v="740"/>
    <n v="1164"/>
    <n v="1422"/>
    <n v="0"/>
    <n v="0"/>
    <x v="0"/>
    <n v="0"/>
    <n v="0"/>
    <n v="0"/>
    <n v="0"/>
    <n v="644397342"/>
    <n v="0"/>
    <n v="628765312"/>
    <n v="15632030"/>
  </r>
  <r>
    <x v="41"/>
    <x v="3"/>
    <n v="2028"/>
    <x v="0"/>
    <n v="0"/>
    <n v="300"/>
    <n v="2.0407999999999999E-2"/>
    <n v="1983"/>
    <s v="2023_Plan"/>
    <s v="Emission Group 1"/>
    <s v="Base;2023BP"/>
    <s v="Base"/>
    <s v="Base"/>
    <s v="Base"/>
    <s v="ASG"/>
    <n v="42622"/>
    <n v="16005586"/>
    <n v="0"/>
    <n v="15708896"/>
    <n v="309035.38"/>
    <n v="0"/>
    <n v="0"/>
    <n v="12396.16"/>
    <n v="0"/>
    <n v="0"/>
    <n v="0"/>
    <n v="0"/>
    <n v="0"/>
    <n v="9671.98"/>
    <n v="520800"/>
    <n v="1025968"/>
    <n v="4319596.5"/>
    <n v="0"/>
    <n v="0"/>
    <n v="0"/>
    <n v="0"/>
    <n v="0"/>
    <n v="0"/>
    <n v="0"/>
    <n v="0"/>
    <n v="341720544"/>
    <n v="333664512"/>
    <n v="273688896"/>
    <n v="59411608"/>
    <n v="563833.5"/>
    <n v="0"/>
    <n v="8432362"/>
    <n v="376326.38"/>
    <n v="0"/>
    <n v="0"/>
    <n v="56.44"/>
    <n v="40.68"/>
    <n v="12.23"/>
    <n v="1.4"/>
    <n v="14.05"/>
    <n v="27.29"/>
    <n v="0"/>
    <n v="0"/>
    <n v="0"/>
    <n v="3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7"/>
    <n v="0"/>
    <n v="0"/>
    <n v="0"/>
    <n v="0"/>
    <n v="700"/>
    <n v="700"/>
    <n v="1103"/>
    <n v="1347"/>
    <n v="0"/>
    <n v="0"/>
    <x v="0"/>
    <n v="0"/>
    <n v="0"/>
    <n v="0"/>
    <n v="0"/>
    <n v="342096874"/>
    <n v="0"/>
    <n v="333664512"/>
    <n v="8432362"/>
  </r>
  <r>
    <x v="41"/>
    <x v="3"/>
    <n v="2028"/>
    <x v="1"/>
    <n v="0"/>
    <n v="300"/>
    <n v="2.0407999999999999E-2"/>
    <n v="1983"/>
    <s v="2023_Plan"/>
    <s v="Emission Group 1"/>
    <s v="Base;2023BP"/>
    <s v="Base"/>
    <s v="Base"/>
    <s v="Base"/>
    <s v="ASG"/>
    <n v="42622"/>
    <n v="13617904"/>
    <n v="0"/>
    <n v="13246611"/>
    <n v="380724.94"/>
    <n v="0"/>
    <n v="0"/>
    <n v="9465.06"/>
    <n v="0"/>
    <n v="0"/>
    <n v="0"/>
    <n v="0"/>
    <n v="0"/>
    <n v="9185.44"/>
    <n v="470400"/>
    <n v="928235.81"/>
    <n v="3794473"/>
    <n v="0"/>
    <n v="0"/>
    <n v="0"/>
    <n v="0"/>
    <n v="0"/>
    <n v="0"/>
    <n v="0"/>
    <n v="0"/>
    <n v="276120448"/>
    <n v="266041312"/>
    <n v="216339424"/>
    <n v="49235608"/>
    <n v="466112.84"/>
    <n v="0"/>
    <n v="10326882"/>
    <n v="247737.55"/>
    <n v="0"/>
    <n v="0"/>
    <n v="53.88"/>
    <n v="40.06"/>
    <n v="11.47"/>
    <n v="1.41"/>
    <n v="13.2"/>
    <n v="27.12"/>
    <n v="0"/>
    <n v="0"/>
    <n v="0"/>
    <n v="2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99999999999996"/>
    <n v="0"/>
    <n v="0"/>
    <n v="0"/>
    <n v="0"/>
    <n v="700"/>
    <n v="700"/>
    <n v="1103"/>
    <n v="1347"/>
    <n v="0"/>
    <n v="0"/>
    <x v="0"/>
    <n v="0"/>
    <n v="0"/>
    <n v="0"/>
    <n v="0"/>
    <n v="276368194"/>
    <n v="0"/>
    <n v="266041312"/>
    <n v="10326882"/>
  </r>
  <r>
    <x v="41"/>
    <x v="3"/>
    <n v="2028"/>
    <x v="2"/>
    <n v="0"/>
    <n v="300"/>
    <n v="2.0407999999999999E-2"/>
    <n v="1983"/>
    <s v="2023_Plan"/>
    <s v="Emission Group 1"/>
    <s v="Base;2023BP"/>
    <s v="Base"/>
    <s v="Base"/>
    <s v="Base"/>
    <s v="ASG"/>
    <n v="42622"/>
    <n v="13470516"/>
    <n v="0"/>
    <n v="13463300"/>
    <n v="7785.18"/>
    <n v="0"/>
    <n v="0"/>
    <n v="582.89"/>
    <n v="0"/>
    <n v="0"/>
    <n v="0"/>
    <n v="0"/>
    <n v="2.67"/>
    <n v="13445.07"/>
    <n v="520800"/>
    <n v="1164799.1299999999"/>
    <n v="3600603.25"/>
    <n v="0"/>
    <n v="0"/>
    <n v="0"/>
    <n v="0"/>
    <n v="35.520000000000003"/>
    <n v="0"/>
    <n v="0"/>
    <n v="0"/>
    <n v="271363072"/>
    <n v="271170400"/>
    <n v="221879552"/>
    <n v="48888396"/>
    <n v="402470.69"/>
    <n v="0"/>
    <n v="207423.69"/>
    <n v="14751.45"/>
    <n v="0"/>
    <n v="0"/>
    <n v="70"/>
    <n v="39.880000000000003"/>
    <n v="20.27"/>
    <n v="2.38"/>
    <n v="26.58"/>
    <n v="26.64"/>
    <n v="0"/>
    <n v="0"/>
    <n v="0"/>
    <n v="25.31"/>
    <n v="0"/>
    <n v="0"/>
    <n v="20967"/>
    <n v="0"/>
    <n v="0"/>
    <n v="0"/>
    <n v="0"/>
    <n v="4.3333330000000003E-2"/>
    <n v="0"/>
    <n v="0"/>
    <n v="4.3333330000000003E-2"/>
    <n v="9.6666660000000001E-2"/>
    <n v="0"/>
    <n v="0"/>
    <n v="9.6666660000000001E-2"/>
    <n v="0"/>
    <n v="0.01"/>
    <n v="0"/>
    <n v="0"/>
    <n v="0"/>
    <n v="0"/>
    <n v="0"/>
    <n v="0"/>
    <n v="0"/>
    <n v="0"/>
    <n v="4.4000000000000004"/>
    <n v="0"/>
    <n v="0"/>
    <n v="0"/>
    <n v="0"/>
    <n v="700"/>
    <n v="700"/>
    <n v="1103"/>
    <n v="1347"/>
    <n v="0"/>
    <n v="0"/>
    <x v="0"/>
    <n v="0"/>
    <n v="0"/>
    <n v="0"/>
    <n v="0"/>
    <n v="271377823.69"/>
    <n v="0"/>
    <n v="271170400"/>
    <n v="207423.69"/>
  </r>
  <r>
    <x v="41"/>
    <x v="3"/>
    <n v="2028"/>
    <x v="3"/>
    <n v="0"/>
    <n v="300"/>
    <n v="2.0407999999999999E-2"/>
    <n v="1983"/>
    <s v="2023_Plan"/>
    <s v="Emission Group 1"/>
    <s v="Base;2023BP"/>
    <s v="Base"/>
    <s v="Base"/>
    <s v="Base"/>
    <s v="ASG"/>
    <n v="42622"/>
    <n v="12183357"/>
    <n v="0"/>
    <n v="12177542"/>
    <n v="6043.2"/>
    <n v="0"/>
    <n v="0"/>
    <n v="234.44"/>
    <n v="0"/>
    <n v="0"/>
    <n v="0"/>
    <n v="0"/>
    <n v="7.33"/>
    <n v="13251.84"/>
    <n v="504000"/>
    <n v="955393.25"/>
    <n v="2934351"/>
    <n v="0"/>
    <n v="0"/>
    <n v="0"/>
    <n v="0"/>
    <n v="33.6"/>
    <n v="0"/>
    <n v="0"/>
    <n v="0"/>
    <n v="258899456"/>
    <n v="258745600"/>
    <n v="214724368"/>
    <n v="43675632"/>
    <n v="345603.25"/>
    <n v="0"/>
    <n v="159759.16"/>
    <n v="5899.32"/>
    <n v="0"/>
    <n v="0"/>
    <n v="87.86"/>
    <n v="39.04"/>
    <n v="41.03"/>
    <n v="6"/>
    <n v="45.59"/>
    <n v="26.44"/>
    <n v="0"/>
    <n v="0"/>
    <n v="0"/>
    <n v="25.16"/>
    <n v="0"/>
    <n v="0"/>
    <n v="20967"/>
    <n v="0"/>
    <n v="0"/>
    <n v="0"/>
    <n v="0"/>
    <n v="4.3333330000000003E-2"/>
    <n v="0"/>
    <n v="0"/>
    <n v="4.3333330000000003E-2"/>
    <n v="0.11"/>
    <n v="0"/>
    <n v="0"/>
    <n v="0.11"/>
    <n v="0"/>
    <n v="0.01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258905359.16"/>
    <n v="0"/>
    <n v="258745600"/>
    <n v="159759.16"/>
  </r>
  <r>
    <x v="41"/>
    <x v="3"/>
    <n v="2028"/>
    <x v="4"/>
    <n v="0"/>
    <n v="300"/>
    <n v="2.0407999999999999E-2"/>
    <n v="1983"/>
    <s v="2023_Plan"/>
    <s v="Emission Group 1"/>
    <s v="Base;2023BP"/>
    <s v="Base"/>
    <s v="Base"/>
    <s v="Base"/>
    <s v="ASG"/>
    <n v="42622"/>
    <n v="12130303"/>
    <n v="0"/>
    <n v="12124901"/>
    <n v="5672.98"/>
    <n v="0"/>
    <n v="0"/>
    <n v="295.89999999999998"/>
    <n v="0"/>
    <n v="0"/>
    <n v="0"/>
    <n v="0"/>
    <n v="0"/>
    <n v="15948.9"/>
    <n v="520800"/>
    <n v="1078877.3799999999"/>
    <n v="3154783.25"/>
    <n v="0"/>
    <n v="0"/>
    <n v="0"/>
    <n v="0"/>
    <n v="21.26"/>
    <n v="0"/>
    <n v="0"/>
    <n v="0"/>
    <n v="220996768"/>
    <n v="220860496"/>
    <n v="176841504"/>
    <n v="43693548"/>
    <n v="325428.84000000003"/>
    <n v="0"/>
    <n v="143731.26999999999"/>
    <n v="7453.98"/>
    <n v="0"/>
    <n v="0"/>
    <n v="78.84"/>
    <n v="37.01"/>
    <n v="31.8"/>
    <n v="5.18"/>
    <n v="38.58"/>
    <n v="25.34"/>
    <n v="0"/>
    <n v="0"/>
    <n v="0"/>
    <n v="25.19"/>
    <n v="0"/>
    <n v="0"/>
    <n v="20967"/>
    <n v="0"/>
    <n v="0"/>
    <n v="0"/>
    <n v="0"/>
    <n v="3.3333340000000003E-2"/>
    <n v="0"/>
    <n v="0"/>
    <n v="3.3333340000000003E-2"/>
    <n v="8.3333340000000006E-2"/>
    <n v="0"/>
    <n v="0"/>
    <n v="8.3333340000000006E-2"/>
    <n v="0"/>
    <n v="0"/>
    <n v="0"/>
    <n v="0"/>
    <n v="0"/>
    <n v="0"/>
    <n v="0"/>
    <n v="0"/>
    <n v="0"/>
    <n v="0"/>
    <n v="4.82"/>
    <n v="0"/>
    <n v="0"/>
    <n v="0"/>
    <n v="0"/>
    <n v="700"/>
    <n v="700"/>
    <n v="1103"/>
    <n v="1347"/>
    <n v="0"/>
    <n v="0"/>
    <x v="0"/>
    <n v="0"/>
    <n v="0"/>
    <n v="0"/>
    <n v="0"/>
    <n v="221004227.27000001"/>
    <n v="0"/>
    <n v="220860496"/>
    <n v="143731.26999999999"/>
  </r>
  <r>
    <x v="41"/>
    <x v="3"/>
    <n v="2028"/>
    <x v="5"/>
    <n v="0"/>
    <n v="300"/>
    <n v="2.0407999999999999E-2"/>
    <n v="1983"/>
    <s v="2023_Plan"/>
    <s v="Emission Group 1"/>
    <s v="Base;2023BP"/>
    <s v="Base"/>
    <s v="Base"/>
    <s v="Base"/>
    <s v="ASG"/>
    <n v="42622"/>
    <n v="13862965"/>
    <n v="0"/>
    <n v="13694177"/>
    <n v="191960.69"/>
    <n v="0"/>
    <n v="0"/>
    <n v="23142.58"/>
    <n v="0"/>
    <n v="0"/>
    <n v="0"/>
    <n v="0"/>
    <n v="0"/>
    <n v="16289.3"/>
    <n v="504000"/>
    <n v="1060557.3799999999"/>
    <n v="3343334.75"/>
    <n v="0"/>
    <n v="0"/>
    <n v="0"/>
    <n v="0"/>
    <n v="0"/>
    <n v="0"/>
    <n v="0"/>
    <n v="0"/>
    <n v="279081888"/>
    <n v="275254656"/>
    <n v="225277024"/>
    <n v="49563556"/>
    <n v="414042.53"/>
    <n v="0"/>
    <n v="5178796.5"/>
    <n v="1351538.5"/>
    <n v="0"/>
    <n v="0"/>
    <n v="86.17"/>
    <n v="41.22"/>
    <n v="31.73"/>
    <n v="6.17"/>
    <n v="38.85"/>
    <n v="26.98"/>
    <n v="0"/>
    <n v="0"/>
    <n v="0"/>
    <n v="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7"/>
    <n v="0"/>
    <n v="0"/>
    <n v="0"/>
    <n v="0"/>
    <n v="700"/>
    <n v="700"/>
    <n v="1103"/>
    <n v="1347"/>
    <n v="0"/>
    <n v="0"/>
    <x v="0"/>
    <n v="0"/>
    <n v="0"/>
    <n v="0"/>
    <n v="0"/>
    <n v="280433452.5"/>
    <n v="0"/>
    <n v="275254656"/>
    <n v="5178796.5"/>
  </r>
  <r>
    <x v="41"/>
    <x v="3"/>
    <n v="2028"/>
    <x v="6"/>
    <n v="0"/>
    <n v="300"/>
    <n v="2.0407999999999999E-2"/>
    <n v="1983"/>
    <s v="2023_Plan"/>
    <s v="Emission Group 1"/>
    <s v="Base;2023BP"/>
    <s v="Base"/>
    <s v="Base"/>
    <s v="Base"/>
    <s v="ASG"/>
    <n v="42622"/>
    <n v="16289806"/>
    <n v="0"/>
    <n v="16239401"/>
    <n v="151289.95000000001"/>
    <n v="0"/>
    <n v="0"/>
    <n v="101871.63"/>
    <n v="0"/>
    <n v="0"/>
    <n v="0"/>
    <n v="0"/>
    <n v="42.67"/>
    <n v="17899.740000000002"/>
    <n v="520800"/>
    <n v="1326784.8799999999"/>
    <n v="3953672"/>
    <n v="0"/>
    <n v="0"/>
    <n v="0"/>
    <n v="0"/>
    <n v="1011"/>
    <n v="3.15"/>
    <n v="0"/>
    <n v="0"/>
    <n v="414763552"/>
    <n v="375343200"/>
    <n v="312096480"/>
    <n v="62766756"/>
    <n v="479800.31"/>
    <n v="0"/>
    <n v="91882296"/>
    <n v="52461964"/>
    <n v="0"/>
    <n v="0"/>
    <n v="234.36"/>
    <n v="225.26"/>
    <n v="94.81"/>
    <n v="6.25"/>
    <n v="142.02000000000001"/>
    <n v="607.33000000000004"/>
    <n v="0"/>
    <n v="0"/>
    <n v="0"/>
    <n v="514.98"/>
    <n v="0"/>
    <n v="0"/>
    <n v="20967"/>
    <n v="20967"/>
    <n v="0"/>
    <n v="0"/>
    <n v="0"/>
    <n v="1.1566666400000001"/>
    <n v="0"/>
    <n v="3.3333299999999998E-3"/>
    <n v="1.1566666400000001"/>
    <n v="2.9733333599999998"/>
    <n v="0"/>
    <n v="3.3333299999999998E-3"/>
    <n v="2.97000003"/>
    <n v="0"/>
    <n v="0.15"/>
    <n v="0"/>
    <n v="0"/>
    <n v="0"/>
    <n v="0"/>
    <n v="0"/>
    <n v="0"/>
    <n v="0"/>
    <n v="0"/>
    <n v="4.57"/>
    <n v="0"/>
    <n v="0"/>
    <n v="0"/>
    <n v="0"/>
    <n v="700"/>
    <n v="700"/>
    <n v="1103"/>
    <n v="1347"/>
    <n v="0"/>
    <n v="0"/>
    <x v="0"/>
    <n v="0"/>
    <n v="0"/>
    <n v="0"/>
    <n v="0"/>
    <n v="467225496"/>
    <n v="0"/>
    <n v="375343200"/>
    <n v="91882296"/>
  </r>
  <r>
    <x v="41"/>
    <x v="3"/>
    <n v="2028"/>
    <x v="7"/>
    <n v="0"/>
    <n v="300"/>
    <n v="2.0407999999999999E-2"/>
    <n v="1983"/>
    <s v="2023_Plan"/>
    <s v="Emission Group 1"/>
    <s v="Base;2023BP"/>
    <s v="Base"/>
    <s v="Base"/>
    <s v="Base"/>
    <s v="ASG"/>
    <n v="42622"/>
    <n v="16993620"/>
    <n v="0"/>
    <n v="16825716"/>
    <n v="203031.55"/>
    <n v="0"/>
    <n v="0"/>
    <n v="38580.620000000003"/>
    <n v="0"/>
    <n v="0"/>
    <n v="0"/>
    <n v="0"/>
    <n v="580.66999999999996"/>
    <n v="16986.86"/>
    <n v="520800"/>
    <n v="1256679.8799999999"/>
    <n v="3746212.75"/>
    <n v="0"/>
    <n v="0"/>
    <n v="0"/>
    <n v="60.4"/>
    <n v="3325.84"/>
    <n v="78.28"/>
    <n v="0"/>
    <n v="0"/>
    <n v="394181088"/>
    <n v="398962592"/>
    <n v="333094176"/>
    <n v="65399440"/>
    <n v="468892.69"/>
    <n v="0"/>
    <n v="58473508"/>
    <n v="63255000"/>
    <n v="0"/>
    <n v="0"/>
    <n v="249.34"/>
    <n v="236.09"/>
    <n v="108.21"/>
    <n v="7.47"/>
    <n v="156.91"/>
    <n v="288"/>
    <n v="0"/>
    <n v="0"/>
    <n v="0"/>
    <n v="1639.55"/>
    <n v="0"/>
    <n v="69.89"/>
    <n v="20967"/>
    <n v="20967"/>
    <n v="0"/>
    <n v="0"/>
    <n v="0"/>
    <n v="1.25333333"/>
    <n v="6.6666669999999997E-2"/>
    <n v="7.3333330000000002E-2"/>
    <n v="1.25333333"/>
    <n v="5.4533333800000001"/>
    <n v="0.13"/>
    <n v="7.6666670000000006E-2"/>
    <n v="5.2466664300000003"/>
    <n v="0.02"/>
    <n v="1.3"/>
    <n v="0"/>
    <n v="0"/>
    <n v="0"/>
    <n v="0"/>
    <n v="0"/>
    <n v="0"/>
    <n v="0"/>
    <n v="0"/>
    <n v="4.67"/>
    <n v="7.0000000000000007E-2"/>
    <n v="0"/>
    <n v="0"/>
    <n v="0"/>
    <n v="700"/>
    <n v="700"/>
    <n v="1103"/>
    <n v="1347"/>
    <n v="0"/>
    <n v="0"/>
    <x v="0"/>
    <n v="1.3605334013599998E-3"/>
    <n v="1.3605334013599998E-2"/>
    <n v="1.2326431999999998"/>
    <n v="2.6530400000000002E-3"/>
    <n v="458702506.80000001"/>
    <n v="1266406.8"/>
    <n v="398962592"/>
    <n v="58473508"/>
  </r>
  <r>
    <x v="41"/>
    <x v="3"/>
    <n v="2028"/>
    <x v="8"/>
    <n v="0"/>
    <n v="300"/>
    <n v="2.0407999999999999E-2"/>
    <n v="1983"/>
    <s v="2023_Plan"/>
    <s v="Emission Group 1"/>
    <s v="Base;2023BP"/>
    <s v="Base"/>
    <s v="Base"/>
    <s v="Base"/>
    <s v="ASG"/>
    <n v="42622"/>
    <n v="13479169"/>
    <n v="0"/>
    <n v="13473875"/>
    <n v="5983.68"/>
    <n v="0"/>
    <n v="0"/>
    <n v="733.67"/>
    <n v="0"/>
    <n v="0"/>
    <n v="0"/>
    <n v="0"/>
    <n v="0.67"/>
    <n v="15183.21"/>
    <n v="504000"/>
    <n v="1317390"/>
    <n v="3945692.5"/>
    <n v="0"/>
    <n v="0"/>
    <n v="0"/>
    <n v="0"/>
    <n v="48.89"/>
    <n v="0"/>
    <n v="0"/>
    <n v="0"/>
    <n v="274051936"/>
    <n v="273667104"/>
    <n v="222996752"/>
    <n v="50310160"/>
    <n v="360202.91"/>
    <n v="0"/>
    <n v="487074.31"/>
    <n v="102224.26"/>
    <n v="0"/>
    <n v="0"/>
    <n v="72.180000000000007"/>
    <n v="41.82"/>
    <n v="18.28"/>
    <n v="2.35"/>
    <n v="27.17"/>
    <n v="81.400000000000006"/>
    <n v="0"/>
    <n v="0"/>
    <n v="0"/>
    <n v="139.33000000000001"/>
    <n v="0"/>
    <n v="0"/>
    <n v="20967"/>
    <n v="0"/>
    <n v="0"/>
    <n v="0"/>
    <n v="0"/>
    <n v="0.05"/>
    <n v="0"/>
    <n v="0"/>
    <n v="0.05"/>
    <n v="0.11"/>
    <n v="0"/>
    <n v="0"/>
    <n v="0.11"/>
    <n v="0"/>
    <n v="0"/>
    <n v="0"/>
    <n v="0"/>
    <n v="0"/>
    <n v="0"/>
    <n v="0"/>
    <n v="0"/>
    <n v="0"/>
    <n v="0"/>
    <n v="4.92"/>
    <n v="0"/>
    <n v="0"/>
    <n v="0"/>
    <n v="0"/>
    <n v="700"/>
    <n v="700"/>
    <n v="1103"/>
    <n v="1347"/>
    <n v="0"/>
    <n v="0"/>
    <x v="0"/>
    <n v="0"/>
    <n v="0"/>
    <n v="0"/>
    <n v="0"/>
    <n v="274154178.31"/>
    <n v="0"/>
    <n v="273667104"/>
    <n v="487074.31"/>
  </r>
  <r>
    <x v="41"/>
    <x v="3"/>
    <n v="2028"/>
    <x v="9"/>
    <n v="0"/>
    <n v="300"/>
    <n v="2.0407999999999999E-2"/>
    <n v="1983"/>
    <s v="2023_Plan"/>
    <s v="Emission Group 1"/>
    <s v="Base;2023BP"/>
    <s v="Base"/>
    <s v="Base"/>
    <s v="Base"/>
    <s v="ASG"/>
    <n v="42622"/>
    <n v="11853751"/>
    <n v="0"/>
    <n v="11846759"/>
    <n v="7068.31"/>
    <n v="0"/>
    <n v="0"/>
    <n v="135.43"/>
    <n v="0"/>
    <n v="0"/>
    <n v="0"/>
    <n v="0"/>
    <n v="0"/>
    <n v="12890.2"/>
    <n v="520800"/>
    <n v="969247.13"/>
    <n v="3004219"/>
    <n v="0"/>
    <n v="0"/>
    <n v="0"/>
    <n v="0"/>
    <n v="36.43"/>
    <n v="0"/>
    <n v="0"/>
    <n v="0"/>
    <n v="246642096"/>
    <n v="246460368"/>
    <n v="202110080"/>
    <n v="44000484"/>
    <n v="349748.63"/>
    <n v="0"/>
    <n v="185605.13"/>
    <n v="3865.63"/>
    <n v="0"/>
    <n v="0"/>
    <n v="85.7"/>
    <n v="38.979999999999997"/>
    <n v="39.9"/>
    <n v="6"/>
    <n v="43.63"/>
    <n v="26.26"/>
    <n v="0"/>
    <n v="0"/>
    <n v="0"/>
    <n v="28.54"/>
    <n v="0"/>
    <n v="0"/>
    <n v="20967"/>
    <n v="0"/>
    <n v="0"/>
    <n v="0"/>
    <n v="0"/>
    <n v="0.08"/>
    <n v="0"/>
    <n v="0"/>
    <n v="0.08"/>
    <n v="0.13333333999999999"/>
    <n v="0"/>
    <n v="0"/>
    <n v="0.13333333999999999"/>
    <n v="0"/>
    <n v="0"/>
    <n v="0"/>
    <n v="0"/>
    <n v="0"/>
    <n v="0"/>
    <n v="0"/>
    <n v="0"/>
    <n v="0"/>
    <n v="0"/>
    <n v="4.79"/>
    <n v="0"/>
    <n v="0"/>
    <n v="0"/>
    <n v="0"/>
    <n v="700"/>
    <n v="700"/>
    <n v="1103"/>
    <n v="1347"/>
    <n v="0"/>
    <n v="0"/>
    <x v="0"/>
    <n v="0"/>
    <n v="0"/>
    <n v="0"/>
    <n v="0"/>
    <n v="246645973.13"/>
    <n v="0"/>
    <n v="246460368"/>
    <n v="185605.13"/>
  </r>
  <r>
    <x v="41"/>
    <x v="3"/>
    <n v="2028"/>
    <x v="10"/>
    <n v="0"/>
    <n v="300"/>
    <n v="2.0407999999999999E-2"/>
    <n v="1983"/>
    <s v="2023_Plan"/>
    <s v="Emission Group 1"/>
    <s v="Base;2023BP"/>
    <s v="Base"/>
    <s v="Base"/>
    <s v="Base"/>
    <s v="ASG"/>
    <n v="42622"/>
    <n v="12707530"/>
    <n v="0"/>
    <n v="12700057"/>
    <n v="7599.23"/>
    <n v="0"/>
    <n v="0"/>
    <n v="151.13999999999999"/>
    <n v="0"/>
    <n v="0"/>
    <n v="0"/>
    <n v="0"/>
    <n v="0"/>
    <n v="10139.629999999999"/>
    <n v="504000"/>
    <n v="987027.06"/>
    <n v="3316171"/>
    <n v="0"/>
    <n v="0"/>
    <n v="0"/>
    <n v="0"/>
    <n v="14.45"/>
    <n v="0"/>
    <n v="0"/>
    <n v="0"/>
    <n v="246113344"/>
    <n v="245917648"/>
    <n v="198186320"/>
    <n v="47211460"/>
    <n v="519877.28"/>
    <n v="0"/>
    <n v="199680.42"/>
    <n v="3989.79"/>
    <n v="0"/>
    <n v="0"/>
    <n v="71.45"/>
    <n v="39.979999999999997"/>
    <n v="25.25"/>
    <n v="2.79"/>
    <n v="29.25"/>
    <n v="26.28"/>
    <n v="0"/>
    <n v="0"/>
    <n v="0"/>
    <n v="26.4"/>
    <n v="0"/>
    <n v="0"/>
    <n v="20967"/>
    <n v="0"/>
    <n v="0"/>
    <n v="0"/>
    <n v="0"/>
    <n v="3.3333340000000003E-2"/>
    <n v="0"/>
    <n v="0"/>
    <n v="3.3333340000000003E-2"/>
    <n v="5.3333329999999998E-2"/>
    <n v="0"/>
    <n v="0"/>
    <n v="5.3333329999999998E-2"/>
    <n v="0"/>
    <n v="0"/>
    <n v="0"/>
    <n v="0"/>
    <n v="0"/>
    <n v="0"/>
    <n v="0"/>
    <n v="0"/>
    <n v="0"/>
    <n v="0"/>
    <n v="4.25"/>
    <n v="0"/>
    <n v="0"/>
    <n v="0"/>
    <n v="0"/>
    <n v="700"/>
    <n v="700"/>
    <n v="1103"/>
    <n v="1347"/>
    <n v="0"/>
    <n v="0"/>
    <x v="0"/>
    <n v="0"/>
    <n v="0"/>
    <n v="0"/>
    <n v="0"/>
    <n v="246117328.41999999"/>
    <n v="0"/>
    <n v="245917648"/>
    <n v="199680.42"/>
  </r>
  <r>
    <x v="41"/>
    <x v="3"/>
    <n v="2028"/>
    <x v="11"/>
    <n v="0"/>
    <n v="300"/>
    <n v="2.0407999999999999E-2"/>
    <n v="1983"/>
    <s v="2023_Plan"/>
    <s v="Emission Group 1"/>
    <s v="Base;2023BP"/>
    <s v="Base"/>
    <s v="Base"/>
    <s v="Base"/>
    <s v="ASG"/>
    <n v="42622"/>
    <n v="16390487"/>
    <n v="0"/>
    <n v="16226679"/>
    <n v="183560.33"/>
    <n v="0"/>
    <n v="0"/>
    <n v="20108.400000000001"/>
    <n v="0"/>
    <n v="0"/>
    <n v="0"/>
    <n v="0"/>
    <n v="46.67"/>
    <n v="10354.4"/>
    <n v="520800"/>
    <n v="1111979.25"/>
    <n v="3806240.5"/>
    <n v="0"/>
    <n v="0"/>
    <n v="0"/>
    <n v="6.02"/>
    <n v="391.54"/>
    <n v="0"/>
    <n v="0"/>
    <n v="0"/>
    <n v="415927904"/>
    <n v="363338208"/>
    <n v="300695840"/>
    <n v="62175984"/>
    <n v="466458.56"/>
    <n v="0"/>
    <n v="54083480"/>
    <n v="1493789.25"/>
    <n v="0"/>
    <n v="0"/>
    <n v="132.07"/>
    <n v="78.900000000000006"/>
    <n v="51.51"/>
    <n v="4.33"/>
    <n v="65.099999999999994"/>
    <n v="294.64"/>
    <n v="0"/>
    <n v="0"/>
    <n v="0"/>
    <n v="74.290000000000006"/>
    <n v="0"/>
    <n v="69.89"/>
    <n v="20967"/>
    <n v="0"/>
    <n v="0"/>
    <n v="0"/>
    <n v="0"/>
    <n v="0.37"/>
    <n v="6.6666700000000004E-3"/>
    <n v="0"/>
    <n v="0.37"/>
    <n v="1.05666661"/>
    <n v="0.02"/>
    <n v="0"/>
    <n v="1.03666663"/>
    <n v="0"/>
    <n v="0.09"/>
    <n v="0"/>
    <n v="0"/>
    <n v="0"/>
    <n v="0"/>
    <n v="0"/>
    <n v="0"/>
    <n v="0"/>
    <n v="0"/>
    <n v="4.55"/>
    <n v="0.01"/>
    <n v="0"/>
    <n v="0"/>
    <n v="0"/>
    <n v="700"/>
    <n v="700"/>
    <n v="1103"/>
    <n v="1347"/>
    <n v="0"/>
    <n v="0"/>
    <x v="0"/>
    <n v="1.3605340136E-4"/>
    <n v="1.3605340136000001E-3"/>
    <n v="0.12285615999999999"/>
    <n v="4.0815999999999997E-4"/>
    <n v="417547909.33999997"/>
    <n v="126221.34"/>
    <n v="363338208"/>
    <n v="54083480"/>
  </r>
  <r>
    <x v="42"/>
    <x v="0"/>
    <n v="2028"/>
    <x v="0"/>
    <n v="0"/>
    <n v="300"/>
    <n v="2.0407999999999999E-2"/>
    <n v="2015"/>
    <s v="2023_Plan"/>
    <s v="Emission Group 1"/>
    <s v="Base;2023BP"/>
    <s v="Base"/>
    <s v="Base"/>
    <s v="Base"/>
    <s v="ASG"/>
    <n v="42622"/>
    <n v="3161358.5"/>
    <n v="0"/>
    <n v="3258835"/>
    <n v="3515.03"/>
    <n v="0"/>
    <n v="0"/>
    <n v="100985.13"/>
    <n v="0"/>
    <n v="0"/>
    <n v="28531.39"/>
    <n v="0"/>
    <n v="0"/>
    <n v="30302.62"/>
    <n v="111600"/>
    <n v="258657.2"/>
    <n v="822587.63"/>
    <n v="0"/>
    <n v="0"/>
    <n v="0"/>
    <n v="0"/>
    <n v="0"/>
    <n v="0"/>
    <n v="0"/>
    <n v="0"/>
    <n v="111344032"/>
    <n v="114211744"/>
    <n v="104900744"/>
    <n v="8768551"/>
    <n v="542512.38"/>
    <n v="0"/>
    <n v="108992.13"/>
    <n v="2976707.75"/>
    <n v="0"/>
    <n v="0"/>
    <n v="38.979999999999997"/>
    <n v="38.04"/>
    <n v="1.21"/>
    <n v="0.31"/>
    <n v="2.02"/>
    <n v="31.01"/>
    <n v="0"/>
    <n v="0"/>
    <n v="0"/>
    <n v="2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5"/>
    <n v="0"/>
    <n v="0"/>
    <n v="0"/>
    <n v="0"/>
    <n v="150"/>
    <n v="150"/>
    <n v="101"/>
    <n v="344"/>
    <n v="100"/>
    <n v="0"/>
    <x v="0"/>
    <n v="0"/>
    <n v="0"/>
    <n v="0"/>
    <n v="0"/>
    <n v="114320736.13"/>
    <n v="0"/>
    <n v="114211744"/>
    <n v="108992.13"/>
  </r>
  <r>
    <x v="42"/>
    <x v="0"/>
    <n v="2028"/>
    <x v="1"/>
    <n v="0"/>
    <n v="300"/>
    <n v="2.0407999999999999E-2"/>
    <n v="2015"/>
    <s v="2023_Plan"/>
    <s v="Emission Group 1"/>
    <s v="Base;2023BP"/>
    <s v="Base"/>
    <s v="Base"/>
    <s v="Base"/>
    <s v="ASG"/>
    <n v="42622"/>
    <n v="3086574.5"/>
    <n v="0"/>
    <n v="3148159.75"/>
    <n v="5418.58"/>
    <n v="0"/>
    <n v="0"/>
    <n v="67014.320000000007"/>
    <n v="0"/>
    <n v="0"/>
    <n v="25779.53"/>
    <n v="0"/>
    <n v="2.58"/>
    <n v="35700.019999999997"/>
    <n v="100800"/>
    <n v="204889.23"/>
    <n v="699432.06"/>
    <n v="0"/>
    <n v="0"/>
    <n v="3.36"/>
    <n v="1.18"/>
    <n v="0.55000000000000004"/>
    <n v="0"/>
    <n v="0"/>
    <n v="0"/>
    <n v="107541864"/>
    <n v="110082368"/>
    <n v="100976232"/>
    <n v="8802368"/>
    <n v="303800.5"/>
    <n v="0"/>
    <n v="190221.61"/>
    <n v="2730724.5"/>
    <n v="0"/>
    <n v="0"/>
    <n v="47.42"/>
    <n v="42.78"/>
    <n v="4.55"/>
    <n v="1.26"/>
    <n v="7.68"/>
    <n v="35.11"/>
    <n v="0"/>
    <n v="0"/>
    <n v="0"/>
    <n v="40.75"/>
    <n v="0"/>
    <n v="69.89"/>
    <n v="20967"/>
    <n v="0"/>
    <n v="0"/>
    <n v="0"/>
    <n v="4199.38"/>
    <n v="1.6666670000000001E-2"/>
    <n v="0.01"/>
    <n v="0"/>
    <n v="6.6666700000000004E-3"/>
    <n v="0.02"/>
    <n v="0.01"/>
    <n v="0"/>
    <n v="0.01"/>
    <n v="0"/>
    <n v="0.01"/>
    <n v="0"/>
    <n v="0"/>
    <n v="0"/>
    <n v="0"/>
    <n v="0.04"/>
    <n v="0.04"/>
    <n v="0"/>
    <n v="0"/>
    <n v="3.7"/>
    <n v="0.01"/>
    <n v="0"/>
    <n v="0"/>
    <n v="0"/>
    <n v="150"/>
    <n v="150"/>
    <n v="101"/>
    <n v="344"/>
    <n v="100"/>
    <n v="0"/>
    <x v="0"/>
    <n v="2.0407999999999998E-4"/>
    <n v="2.0407999999999997E-3"/>
    <n v="2.4081439999999999E-2"/>
    <n v="2.0407999999999998E-4"/>
    <n v="110297330.67"/>
    <n v="24741.059999999998"/>
    <n v="110082368"/>
    <n v="190221.61"/>
  </r>
  <r>
    <x v="42"/>
    <x v="0"/>
    <n v="2028"/>
    <x v="2"/>
    <n v="0"/>
    <n v="300"/>
    <n v="2.0407999999999999E-2"/>
    <n v="2015"/>
    <s v="2023_Plan"/>
    <s v="Emission Group 1"/>
    <s v="Base;2023BP"/>
    <s v="Base"/>
    <s v="Base"/>
    <s v="Base"/>
    <s v="ASG"/>
    <n v="42622"/>
    <n v="2714512"/>
    <n v="0"/>
    <n v="2720361.25"/>
    <n v="265.52"/>
    <n v="0"/>
    <n v="0"/>
    <n v="6112.22"/>
    <n v="0"/>
    <n v="0"/>
    <n v="24828.5"/>
    <n v="0"/>
    <n v="0.77"/>
    <n v="45407.55"/>
    <n v="111600"/>
    <n v="287510.75"/>
    <n v="810221.25"/>
    <n v="0"/>
    <n v="0"/>
    <n v="2.67"/>
    <n v="0.28000000000000003"/>
    <n v="0.02"/>
    <n v="0"/>
    <n v="0"/>
    <n v="0"/>
    <n v="92290584"/>
    <n v="92460088"/>
    <n v="84753144"/>
    <n v="7327540"/>
    <n v="379391.75"/>
    <n v="0"/>
    <n v="8040.4"/>
    <n v="177542.11"/>
    <n v="0"/>
    <n v="0"/>
    <n v="37.049999999999997"/>
    <n v="36.26"/>
    <n v="1.07"/>
    <n v="0.16"/>
    <n v="2"/>
    <n v="30.28"/>
    <n v="0"/>
    <n v="0"/>
    <n v="0"/>
    <n v="29.05"/>
    <n v="0"/>
    <n v="69.89"/>
    <n v="20967"/>
    <n v="0"/>
    <n v="0"/>
    <n v="0"/>
    <n v="4222.55"/>
    <n v="3.3333299999999998E-3"/>
    <n v="3.3333299999999998E-3"/>
    <n v="0"/>
    <n v="0"/>
    <n v="3.3333299999999998E-3"/>
    <n v="3.3333299999999998E-3"/>
    <n v="0"/>
    <n v="0"/>
    <n v="0"/>
    <n v="0"/>
    <n v="0"/>
    <n v="0"/>
    <n v="0"/>
    <n v="0"/>
    <n v="0.02"/>
    <n v="0.04"/>
    <n v="0.28999999999999998"/>
    <n v="1.07"/>
    <n v="3.64"/>
    <n v="0"/>
    <n v="0"/>
    <n v="0"/>
    <n v="0"/>
    <n v="150"/>
    <n v="150"/>
    <n v="101"/>
    <n v="344"/>
    <n v="100"/>
    <n v="0"/>
    <x v="0"/>
    <n v="6.8026598639999987E-5"/>
    <n v="6.8026598639999987E-4"/>
    <n v="5.7142400000000006E-3"/>
    <n v="6.8026598639999987E-5"/>
    <n v="92473999.160000011"/>
    <n v="5870.76"/>
    <n v="92460088"/>
    <n v="8040.4"/>
  </r>
  <r>
    <x v="42"/>
    <x v="0"/>
    <n v="2028"/>
    <x v="3"/>
    <n v="0"/>
    <n v="300"/>
    <n v="2.0407999999999999E-2"/>
    <n v="2015"/>
    <s v="2023_Plan"/>
    <s v="Emission Group 1"/>
    <s v="Base;2023BP"/>
    <s v="Base"/>
    <s v="Base"/>
    <s v="Base"/>
    <s v="ASG"/>
    <n v="42622"/>
    <n v="2351615.75"/>
    <n v="0"/>
    <n v="2354349.25"/>
    <n v="260.85000000000002"/>
    <n v="0"/>
    <n v="0"/>
    <n v="2996.06"/>
    <n v="0"/>
    <n v="0"/>
    <n v="31744.09"/>
    <n v="0"/>
    <n v="0.24"/>
    <n v="54939.87"/>
    <n v="107999.93"/>
    <n v="237981.31"/>
    <n v="743694.75"/>
    <n v="0"/>
    <n v="0"/>
    <n v="0.66"/>
    <n v="0"/>
    <n v="0.27"/>
    <n v="0"/>
    <n v="0"/>
    <n v="0"/>
    <n v="74658592"/>
    <n v="74734672"/>
    <n v="67591792"/>
    <n v="6838560.5"/>
    <n v="304310.81"/>
    <n v="0"/>
    <n v="7701.55"/>
    <n v="83781.64"/>
    <n v="0"/>
    <n v="0"/>
    <n v="35.26"/>
    <n v="35.97"/>
    <n v="1.07"/>
    <n v="0.12"/>
    <n v="1.44"/>
    <n v="29.52"/>
    <n v="0"/>
    <n v="0"/>
    <n v="0"/>
    <n v="27.96"/>
    <n v="0"/>
    <n v="0"/>
    <n v="20967"/>
    <n v="0"/>
    <n v="0"/>
    <n v="0"/>
    <n v="4374.3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.01"/>
    <n v="0.09"/>
    <n v="0.22"/>
    <n v="3.77"/>
    <n v="0"/>
    <n v="0"/>
    <n v="0"/>
    <n v="0"/>
    <n v="150"/>
    <n v="150"/>
    <n v="101"/>
    <n v="344"/>
    <n v="100"/>
    <n v="0"/>
    <x v="0"/>
    <n v="0"/>
    <n v="0"/>
    <n v="0"/>
    <n v="0"/>
    <n v="74742373.549999997"/>
    <n v="0"/>
    <n v="74734672"/>
    <n v="7701.55"/>
  </r>
  <r>
    <x v="42"/>
    <x v="0"/>
    <n v="2028"/>
    <x v="4"/>
    <n v="0"/>
    <n v="300"/>
    <n v="2.0407999999999999E-2"/>
    <n v="2015"/>
    <s v="2023_Plan"/>
    <s v="Emission Group 1"/>
    <s v="Base;2023BP"/>
    <s v="Base"/>
    <s v="Base"/>
    <s v="Base"/>
    <s v="ASG"/>
    <n v="42622"/>
    <n v="2704192.25"/>
    <n v="0"/>
    <n v="2705342.75"/>
    <n v="1108.8900000000001"/>
    <n v="0"/>
    <n v="0"/>
    <n v="2335.11"/>
    <n v="0"/>
    <n v="0"/>
    <n v="16477"/>
    <n v="0"/>
    <n v="93.25"/>
    <n v="69702.31"/>
    <n v="111599.98"/>
    <n v="269931.94"/>
    <n v="780290.81"/>
    <n v="0"/>
    <n v="0"/>
    <n v="93.74"/>
    <n v="0"/>
    <n v="76.47"/>
    <n v="0"/>
    <n v="0"/>
    <n v="0"/>
    <n v="89088280"/>
    <n v="88154632"/>
    <n v="79308672"/>
    <n v="8350048.5"/>
    <n v="495889.88"/>
    <n v="0"/>
    <n v="1469054.88"/>
    <n v="535409"/>
    <n v="0"/>
    <n v="0"/>
    <n v="65.44"/>
    <n v="108.8"/>
    <n v="9.92"/>
    <n v="1.42"/>
    <n v="25.88"/>
    <n v="1324.8"/>
    <n v="0"/>
    <n v="0"/>
    <n v="0"/>
    <n v="229.29"/>
    <n v="0"/>
    <n v="0"/>
    <n v="20967"/>
    <n v="0"/>
    <n v="0"/>
    <n v="0"/>
    <n v="4307.47"/>
    <n v="0.17333333000000001"/>
    <n v="0"/>
    <n v="0"/>
    <n v="0.17333333000000001"/>
    <n v="0.66333335999999998"/>
    <n v="0"/>
    <n v="0"/>
    <n v="0.66333335999999998"/>
    <n v="0"/>
    <n v="0.57999999999999996"/>
    <n v="0"/>
    <n v="0"/>
    <n v="0"/>
    <n v="0"/>
    <n v="0.25"/>
    <n v="1.04"/>
    <n v="0.25"/>
    <n v="0.45"/>
    <n v="4.16"/>
    <n v="0"/>
    <n v="0"/>
    <n v="0"/>
    <n v="0"/>
    <n v="150"/>
    <n v="150"/>
    <n v="101"/>
    <n v="344"/>
    <n v="100"/>
    <n v="0"/>
    <x v="0"/>
    <n v="0"/>
    <n v="0"/>
    <n v="0"/>
    <n v="0"/>
    <n v="89623686.879999995"/>
    <n v="0"/>
    <n v="88154632"/>
    <n v="1469054.88"/>
  </r>
  <r>
    <x v="42"/>
    <x v="0"/>
    <n v="2028"/>
    <x v="5"/>
    <n v="0"/>
    <n v="300"/>
    <n v="2.0407999999999999E-2"/>
    <n v="2015"/>
    <s v="2023_Plan"/>
    <s v="Emission Group 1"/>
    <s v="Base;2023BP"/>
    <s v="Base"/>
    <s v="Base"/>
    <s v="Base"/>
    <s v="ASG"/>
    <n v="42622"/>
    <n v="2957888.25"/>
    <n v="0"/>
    <n v="2999335.5"/>
    <n v="2423.96"/>
    <n v="0"/>
    <n v="0"/>
    <n v="43870.79"/>
    <n v="0"/>
    <n v="0"/>
    <n v="23565.39"/>
    <n v="0"/>
    <n v="2.38"/>
    <n v="64920.08"/>
    <n v="108000"/>
    <n v="274780.5"/>
    <n v="764722.63"/>
    <n v="0"/>
    <n v="0"/>
    <n v="2.2999999999999998"/>
    <n v="0.03"/>
    <n v="0.91"/>
    <n v="0"/>
    <n v="0"/>
    <n v="0"/>
    <n v="97975352"/>
    <n v="99351640"/>
    <n v="90083360"/>
    <n v="8856916"/>
    <n v="411351.09"/>
    <n v="0"/>
    <n v="72102.3"/>
    <n v="1448388.13"/>
    <n v="0"/>
    <n v="0"/>
    <n v="42.6"/>
    <n v="39.43"/>
    <n v="2.68"/>
    <n v="0.91"/>
    <n v="5.33"/>
    <n v="29.75"/>
    <n v="0"/>
    <n v="0"/>
    <n v="0"/>
    <n v="33.01"/>
    <n v="0"/>
    <n v="69.89"/>
    <n v="20967"/>
    <n v="0"/>
    <n v="0"/>
    <n v="0"/>
    <n v="4366.42"/>
    <n v="6.6666700000000004E-3"/>
    <n v="3.3333299999999998E-3"/>
    <n v="0"/>
    <n v="6.6666700000000004E-3"/>
    <n v="1.6666670000000001E-2"/>
    <n v="3.3333299999999998E-3"/>
    <n v="0"/>
    <n v="1.3333329999999999E-2"/>
    <n v="0"/>
    <n v="0.02"/>
    <n v="0"/>
    <n v="0"/>
    <n v="0"/>
    <n v="0"/>
    <n v="0.01"/>
    <n v="0.02"/>
    <n v="0.33"/>
    <n v="0.99"/>
    <n v="4.51"/>
    <n v="0"/>
    <n v="0"/>
    <n v="0"/>
    <n v="0"/>
    <n v="150"/>
    <n v="150"/>
    <n v="101"/>
    <n v="344"/>
    <n v="100"/>
    <n v="0"/>
    <x v="0"/>
    <n v="6.8026598639999987E-5"/>
    <n v="6.8026598639999987E-4"/>
    <n v="6.122399999999999E-4"/>
    <n v="6.8026598639999987E-5"/>
    <n v="99424371.310000002"/>
    <n v="629.01"/>
    <n v="99351640"/>
    <n v="72102.3"/>
  </r>
  <r>
    <x v="42"/>
    <x v="0"/>
    <n v="2028"/>
    <x v="6"/>
    <n v="0"/>
    <n v="300"/>
    <n v="2.0407999999999999E-2"/>
    <n v="2015"/>
    <s v="2023_Plan"/>
    <s v="Emission Group 1"/>
    <s v="Base;2023BP"/>
    <s v="Base"/>
    <s v="Base"/>
    <s v="Base"/>
    <s v="ASG"/>
    <n v="42622"/>
    <n v="3170689"/>
    <n v="0"/>
    <n v="3202988"/>
    <n v="4620.8100000000004"/>
    <n v="0"/>
    <n v="0"/>
    <n v="36916.21"/>
    <n v="0"/>
    <n v="0"/>
    <n v="24514.87"/>
    <n v="0"/>
    <n v="0.78"/>
    <n v="65852.33"/>
    <n v="111600"/>
    <n v="281320.56"/>
    <n v="781237.44"/>
    <n v="0"/>
    <n v="0"/>
    <n v="3.72"/>
    <n v="0"/>
    <n v="0.56999999999999995"/>
    <n v="0"/>
    <n v="0"/>
    <n v="0"/>
    <n v="104286160"/>
    <n v="107038696"/>
    <n v="97348640"/>
    <n v="9321718"/>
    <n v="368368.91"/>
    <n v="0"/>
    <n v="138526.38"/>
    <n v="2891065.5"/>
    <n v="0"/>
    <n v="0"/>
    <n v="47.44"/>
    <n v="45.28"/>
    <n v="4.05"/>
    <n v="1.53"/>
    <n v="8.6"/>
    <n v="29.98"/>
    <n v="0"/>
    <n v="0"/>
    <n v="0"/>
    <n v="78.31"/>
    <n v="0"/>
    <n v="0"/>
    <n v="20967"/>
    <n v="0"/>
    <n v="0"/>
    <n v="0"/>
    <n v="4283.28"/>
    <n v="0.02"/>
    <n v="0"/>
    <n v="0"/>
    <n v="0.02"/>
    <n v="2.666667E-2"/>
    <n v="0"/>
    <n v="0"/>
    <n v="2.666667E-2"/>
    <n v="0"/>
    <n v="0"/>
    <n v="0"/>
    <n v="0"/>
    <n v="0"/>
    <n v="0"/>
    <n v="0.04"/>
    <n v="0.04"/>
    <n v="0.26"/>
    <n v="0.63"/>
    <n v="3.63"/>
    <n v="0"/>
    <n v="0"/>
    <n v="0"/>
    <n v="0"/>
    <n v="150"/>
    <n v="150"/>
    <n v="101"/>
    <n v="344"/>
    <n v="100"/>
    <n v="0"/>
    <x v="0"/>
    <n v="0"/>
    <n v="0"/>
    <n v="0"/>
    <n v="0"/>
    <n v="107177222.38"/>
    <n v="0"/>
    <n v="107038696"/>
    <n v="138526.38"/>
  </r>
  <r>
    <x v="42"/>
    <x v="0"/>
    <n v="2028"/>
    <x v="7"/>
    <n v="0"/>
    <n v="300"/>
    <n v="2.0407999999999999E-2"/>
    <n v="2015"/>
    <s v="2023_Plan"/>
    <s v="Emission Group 1"/>
    <s v="Base;2023BP"/>
    <s v="Base"/>
    <s v="Base"/>
    <s v="Base"/>
    <s v="ASG"/>
    <n v="42622"/>
    <n v="3098034.25"/>
    <n v="0"/>
    <n v="3145007.25"/>
    <n v="1416"/>
    <n v="0"/>
    <n v="0"/>
    <n v="48391.48"/>
    <n v="0"/>
    <n v="0"/>
    <n v="22681.119999999999"/>
    <n v="0"/>
    <n v="1.73"/>
    <n v="69204.990000000005"/>
    <n v="111600"/>
    <n v="294672.69"/>
    <n v="799840.69"/>
    <n v="0"/>
    <n v="0"/>
    <n v="1.84"/>
    <n v="0"/>
    <n v="0.57999999999999996"/>
    <n v="0"/>
    <n v="0"/>
    <n v="0"/>
    <n v="103872096"/>
    <n v="105333184"/>
    <n v="95647800"/>
    <n v="9254367"/>
    <n v="430959.88"/>
    <n v="0"/>
    <n v="45791.16"/>
    <n v="1506883"/>
    <n v="0"/>
    <n v="0"/>
    <n v="42.7"/>
    <n v="40.28"/>
    <n v="2.5499999999999998"/>
    <n v="0.95"/>
    <n v="5.22"/>
    <n v="32.340000000000003"/>
    <n v="0"/>
    <n v="0"/>
    <n v="0"/>
    <n v="31.14"/>
    <n v="0"/>
    <n v="0"/>
    <n v="20967"/>
    <n v="0"/>
    <n v="0"/>
    <n v="0"/>
    <n v="4226.99"/>
    <n v="6.6666700000000004E-3"/>
    <n v="0"/>
    <n v="0"/>
    <n v="6.6666700000000004E-3"/>
    <n v="1.3333329999999999E-2"/>
    <n v="0"/>
    <n v="0"/>
    <n v="1.3333329999999999E-2"/>
    <n v="0"/>
    <n v="0.01"/>
    <n v="0"/>
    <n v="0"/>
    <n v="0"/>
    <n v="0"/>
    <n v="0.01"/>
    <n v="0.02"/>
    <n v="0.39"/>
    <n v="0.97"/>
    <n v="3.55"/>
    <n v="0"/>
    <n v="0"/>
    <n v="0"/>
    <n v="0"/>
    <n v="150"/>
    <n v="150"/>
    <n v="101"/>
    <n v="344"/>
    <n v="100"/>
    <n v="0"/>
    <x v="0"/>
    <n v="0"/>
    <n v="0"/>
    <n v="0"/>
    <n v="0"/>
    <n v="105378975.16"/>
    <n v="0"/>
    <n v="105333184"/>
    <n v="45791.16"/>
  </r>
  <r>
    <x v="42"/>
    <x v="0"/>
    <n v="2028"/>
    <x v="8"/>
    <n v="0"/>
    <n v="300"/>
    <n v="2.0407999999999999E-2"/>
    <n v="2015"/>
    <s v="2023_Plan"/>
    <s v="Emission Group 1"/>
    <s v="Base;2023BP"/>
    <s v="Base"/>
    <s v="Base"/>
    <s v="Base"/>
    <s v="ASG"/>
    <n v="42622"/>
    <n v="2811265.25"/>
    <n v="0"/>
    <n v="2810384"/>
    <n v="1685.66"/>
    <n v="0"/>
    <n v="0"/>
    <n v="2226.54"/>
    <n v="0"/>
    <n v="0"/>
    <n v="25091.47"/>
    <n v="0"/>
    <n v="1355"/>
    <n v="55189.87"/>
    <n v="107999.98"/>
    <n v="250185.52"/>
    <n v="710457.5"/>
    <n v="0"/>
    <n v="0"/>
    <n v="1123.3399999999999"/>
    <n v="0"/>
    <n v="1415.07"/>
    <n v="14.17"/>
    <n v="0"/>
    <n v="0"/>
    <n v="96461184"/>
    <n v="96530144"/>
    <n v="85603224"/>
    <n v="10440149"/>
    <n v="486847.19"/>
    <n v="0"/>
    <n v="454394.94"/>
    <n v="523350.44"/>
    <n v="0"/>
    <n v="0"/>
    <n v="373.05"/>
    <n v="592.04999999999995"/>
    <n v="93.24"/>
    <n v="7.85"/>
    <n v="259.91000000000003"/>
    <n v="269.57"/>
    <n v="0"/>
    <n v="0"/>
    <n v="0"/>
    <n v="235.05"/>
    <n v="0"/>
    <n v="0"/>
    <n v="20967"/>
    <n v="20967"/>
    <n v="0"/>
    <n v="0"/>
    <n v="4312.8900000000003"/>
    <n v="1.7266666900000001"/>
    <n v="0"/>
    <n v="0.02"/>
    <n v="1.7266666900000001"/>
    <n v="8.8266668300000006"/>
    <n v="0"/>
    <n v="3.3333340000000003E-2"/>
    <n v="8.7933330499999993"/>
    <n v="0"/>
    <n v="7.16"/>
    <n v="0"/>
    <n v="0"/>
    <n v="0"/>
    <n v="0"/>
    <n v="2.27"/>
    <n v="12.51"/>
    <n v="0.24"/>
    <n v="0.65"/>
    <n v="4.24"/>
    <n v="0"/>
    <n v="0"/>
    <n v="0"/>
    <n v="0"/>
    <n v="150"/>
    <n v="150"/>
    <n v="101"/>
    <n v="344"/>
    <n v="100"/>
    <n v="0"/>
    <x v="0"/>
    <n v="0"/>
    <n v="0"/>
    <n v="0"/>
    <n v="0"/>
    <n v="96984538.939999998"/>
    <n v="0"/>
    <n v="96530144"/>
    <n v="454394.94"/>
  </r>
  <r>
    <x v="42"/>
    <x v="0"/>
    <n v="2028"/>
    <x v="9"/>
    <n v="0"/>
    <n v="300"/>
    <n v="2.0407999999999999E-2"/>
    <n v="2015"/>
    <s v="2023_Plan"/>
    <s v="Emission Group 1"/>
    <s v="Base;2023BP"/>
    <s v="Base"/>
    <s v="Base"/>
    <s v="Base"/>
    <s v="ASG"/>
    <n v="42622"/>
    <n v="2483972.5"/>
    <n v="0"/>
    <n v="2487477"/>
    <n v="235.17"/>
    <n v="0"/>
    <n v="0"/>
    <n v="3734.87"/>
    <n v="0"/>
    <n v="0"/>
    <n v="32096.65"/>
    <n v="0"/>
    <n v="0"/>
    <n v="48060.160000000003"/>
    <n v="111599.95"/>
    <n v="262804.09000000003"/>
    <n v="783936.06"/>
    <n v="0"/>
    <n v="0"/>
    <n v="0"/>
    <n v="0"/>
    <n v="0"/>
    <n v="0"/>
    <n v="0"/>
    <n v="0"/>
    <n v="80637672"/>
    <n v="80735488"/>
    <n v="73468120"/>
    <n v="6950209.5"/>
    <n v="317157.78000000003"/>
    <n v="0"/>
    <n v="7264.09"/>
    <n v="105081.64"/>
    <n v="0"/>
    <n v="0"/>
    <n v="35.82"/>
    <n v="36.44"/>
    <n v="1.23"/>
    <n v="0.18"/>
    <n v="1.75"/>
    <n v="30.89"/>
    <n v="0"/>
    <n v="0"/>
    <n v="0"/>
    <n v="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"/>
    <n v="0.63"/>
    <n v="3.8"/>
    <n v="0"/>
    <n v="0"/>
    <n v="0"/>
    <n v="0"/>
    <n v="150"/>
    <n v="150"/>
    <n v="101"/>
    <n v="344"/>
    <n v="100"/>
    <n v="0"/>
    <x v="0"/>
    <n v="0"/>
    <n v="0"/>
    <n v="0"/>
    <n v="0"/>
    <n v="80742752.090000004"/>
    <n v="0"/>
    <n v="80735488"/>
    <n v="7264.09"/>
  </r>
  <r>
    <x v="42"/>
    <x v="0"/>
    <n v="2028"/>
    <x v="10"/>
    <n v="0"/>
    <n v="300"/>
    <n v="2.0407999999999999E-2"/>
    <n v="2015"/>
    <s v="2023_Plan"/>
    <s v="Emission Group 1"/>
    <s v="Base;2023BP"/>
    <s v="Base"/>
    <s v="Base"/>
    <s v="Base"/>
    <s v="ASG"/>
    <n v="42622"/>
    <n v="2473448.5"/>
    <n v="0"/>
    <n v="2477291.25"/>
    <n v="197.84"/>
    <n v="0"/>
    <n v="0"/>
    <n v="4049.14"/>
    <n v="0"/>
    <n v="0"/>
    <n v="15653.54"/>
    <n v="0"/>
    <n v="0.35"/>
    <n v="29295.18"/>
    <n v="107999.99"/>
    <n v="258838.42"/>
    <n v="765768"/>
    <n v="0"/>
    <n v="0"/>
    <n v="0.33"/>
    <n v="0"/>
    <n v="0.24"/>
    <n v="0"/>
    <n v="0"/>
    <n v="0"/>
    <n v="82394376"/>
    <n v="82502936"/>
    <n v="75686616"/>
    <n v="6428566.5"/>
    <n v="387716.09"/>
    <n v="0"/>
    <n v="6165.86"/>
    <n v="114725.9"/>
    <n v="0"/>
    <n v="0"/>
    <n v="35.33"/>
    <n v="35.5"/>
    <n v="0.82"/>
    <n v="7.0000000000000007E-2"/>
    <n v="1.1100000000000001"/>
    <n v="31.17"/>
    <n v="0"/>
    <n v="0"/>
    <n v="0"/>
    <n v="28.33"/>
    <n v="0"/>
    <n v="0"/>
    <n v="20967"/>
    <n v="0"/>
    <n v="0"/>
    <n v="0"/>
    <n v="4374.3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.06"/>
    <n v="0.14000000000000001"/>
    <n v="3.78"/>
    <n v="0"/>
    <n v="0"/>
    <n v="0"/>
    <n v="0"/>
    <n v="150"/>
    <n v="150"/>
    <n v="101"/>
    <n v="344"/>
    <n v="100"/>
    <n v="0"/>
    <x v="0"/>
    <n v="0"/>
    <n v="0"/>
    <n v="0"/>
    <n v="0"/>
    <n v="82509101.859999999"/>
    <n v="0"/>
    <n v="82502936"/>
    <n v="6165.86"/>
  </r>
  <r>
    <x v="42"/>
    <x v="0"/>
    <n v="2028"/>
    <x v="11"/>
    <n v="0"/>
    <n v="300"/>
    <n v="2.0407999999999999E-2"/>
    <n v="2015"/>
    <s v="2023_Plan"/>
    <s v="Emission Group 1"/>
    <s v="Base;2023BP"/>
    <s v="Base"/>
    <s v="Base"/>
    <s v="Base"/>
    <s v="ASG"/>
    <n v="42622"/>
    <n v="2624814.25"/>
    <n v="0"/>
    <n v="2681285.75"/>
    <n v="4840.79"/>
    <n v="0"/>
    <n v="0"/>
    <n v="61317.04"/>
    <n v="0"/>
    <n v="0"/>
    <n v="25483.99"/>
    <n v="0"/>
    <n v="0"/>
    <n v="24800.03"/>
    <n v="111600"/>
    <n v="286630.88"/>
    <n v="859594.88"/>
    <n v="0"/>
    <n v="0"/>
    <n v="0"/>
    <n v="0"/>
    <n v="0"/>
    <n v="0"/>
    <n v="0"/>
    <n v="0"/>
    <n v="90265296"/>
    <n v="91864648"/>
    <n v="84551448"/>
    <n v="6924788.5"/>
    <n v="388459.91"/>
    <n v="0"/>
    <n v="135355.63"/>
    <n v="1734700.13"/>
    <n v="0"/>
    <n v="0"/>
    <n v="35.229999999999997"/>
    <n v="35.69"/>
    <n v="0.49"/>
    <n v="0.02"/>
    <n v="0.65"/>
    <n v="27.96"/>
    <n v="0"/>
    <n v="0"/>
    <n v="0"/>
    <n v="2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33"/>
    <n v="4.57"/>
    <n v="0"/>
    <n v="0"/>
    <n v="0"/>
    <n v="0"/>
    <n v="150"/>
    <n v="150"/>
    <n v="101"/>
    <n v="344"/>
    <n v="100"/>
    <n v="0"/>
    <x v="0"/>
    <n v="0"/>
    <n v="0"/>
    <n v="0"/>
    <n v="0"/>
    <n v="92000003.629999995"/>
    <n v="0"/>
    <n v="91864648"/>
    <n v="135355.63"/>
  </r>
  <r>
    <x v="42"/>
    <x v="1"/>
    <n v="2028"/>
    <x v="0"/>
    <n v="0"/>
    <n v="300"/>
    <n v="2.0407999999999999E-2"/>
    <n v="2015"/>
    <s v="2023_Plan"/>
    <s v="Emission Group 1"/>
    <s v="Base;2023BP"/>
    <s v="Base"/>
    <s v="Base"/>
    <s v="Base"/>
    <s v="ASG"/>
    <n v="42622"/>
    <n v="11027988"/>
    <n v="0"/>
    <n v="11456403"/>
    <n v="4166.76"/>
    <n v="0"/>
    <n v="0"/>
    <n v="432546.47"/>
    <n v="0"/>
    <n v="0"/>
    <n v="0"/>
    <n v="0"/>
    <n v="0"/>
    <n v="250822.09"/>
    <n v="312480"/>
    <n v="1036532.69"/>
    <n v="3301917.25"/>
    <n v="0"/>
    <n v="0"/>
    <n v="0"/>
    <n v="0"/>
    <n v="0"/>
    <n v="0"/>
    <n v="0"/>
    <n v="0"/>
    <n v="389838688"/>
    <n v="401933728"/>
    <n v="345039744"/>
    <n v="56822980"/>
    <n v="70957.08"/>
    <n v="0"/>
    <n v="202886.88"/>
    <n v="12297921"/>
    <n v="0"/>
    <n v="0"/>
    <n v="50.34"/>
    <n v="39.72"/>
    <n v="6.09"/>
    <n v="0.85"/>
    <n v="9.73"/>
    <n v="48.69"/>
    <n v="0"/>
    <n v="0"/>
    <n v="0"/>
    <n v="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6"/>
    <n v="0"/>
    <n v="0"/>
    <n v="0"/>
    <n v="0"/>
    <n v="420"/>
    <n v="420"/>
    <n v="811"/>
    <n v="957"/>
    <n v="0"/>
    <n v="0"/>
    <x v="0"/>
    <n v="0"/>
    <n v="0"/>
    <n v="0"/>
    <n v="0"/>
    <n v="402136614.88"/>
    <n v="0"/>
    <n v="401933728"/>
    <n v="202886.88"/>
  </r>
  <r>
    <x v="42"/>
    <x v="1"/>
    <n v="2028"/>
    <x v="1"/>
    <n v="0"/>
    <n v="300"/>
    <n v="2.0407999999999999E-2"/>
    <n v="2015"/>
    <s v="2023_Plan"/>
    <s v="Emission Group 1"/>
    <s v="Base;2023BP"/>
    <s v="Base"/>
    <s v="Base"/>
    <s v="Base"/>
    <s v="ASG"/>
    <n v="42622"/>
    <n v="10183426"/>
    <n v="0"/>
    <n v="10533750"/>
    <n v="5707.21"/>
    <n v="0"/>
    <n v="0"/>
    <n v="356027.22"/>
    <n v="0"/>
    <n v="0"/>
    <n v="0"/>
    <n v="0"/>
    <n v="0"/>
    <n v="245898.08"/>
    <n v="282240"/>
    <n v="761602.88"/>
    <n v="2390161"/>
    <n v="0"/>
    <n v="0"/>
    <n v="0"/>
    <n v="0"/>
    <n v="8.57"/>
    <n v="0"/>
    <n v="0"/>
    <n v="0"/>
    <n v="356587936"/>
    <n v="370273472"/>
    <n v="318128224"/>
    <n v="52072392"/>
    <n v="72957.84"/>
    <n v="0"/>
    <n v="615544.43999999994"/>
    <n v="14301079"/>
    <n v="0"/>
    <n v="0"/>
    <n v="84.56"/>
    <n v="45.77"/>
    <n v="29.18"/>
    <n v="3.61"/>
    <n v="38.369999999999997"/>
    <n v="107.85"/>
    <n v="0"/>
    <n v="0"/>
    <n v="0"/>
    <n v="40.17"/>
    <n v="0"/>
    <n v="0"/>
    <n v="20967"/>
    <n v="0"/>
    <n v="0"/>
    <n v="0"/>
    <n v="0"/>
    <n v="0.05"/>
    <n v="0"/>
    <n v="0"/>
    <n v="0.05"/>
    <n v="7.0000000000000007E-2"/>
    <n v="0"/>
    <n v="0"/>
    <n v="7.0000000000000007E-2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370889016.44"/>
    <n v="0"/>
    <n v="370273472"/>
    <n v="615544.43999999994"/>
  </r>
  <r>
    <x v="42"/>
    <x v="1"/>
    <n v="2028"/>
    <x v="2"/>
    <n v="0"/>
    <n v="300"/>
    <n v="2.0407999999999999E-2"/>
    <n v="2015"/>
    <s v="2023_Plan"/>
    <s v="Emission Group 1"/>
    <s v="Base;2023BP"/>
    <s v="Base"/>
    <s v="Base"/>
    <s v="Base"/>
    <s v="ASG"/>
    <n v="42622"/>
    <n v="9373617"/>
    <n v="0"/>
    <n v="9378772"/>
    <n v="383.78"/>
    <n v="0"/>
    <n v="0"/>
    <n v="5557.37"/>
    <n v="0"/>
    <n v="0"/>
    <n v="0"/>
    <n v="0"/>
    <n v="0"/>
    <n v="415775.13"/>
    <n v="312480"/>
    <n v="1188525.1299999999"/>
    <n v="3121465"/>
    <n v="0"/>
    <n v="0"/>
    <n v="0"/>
    <n v="0"/>
    <n v="5.05"/>
    <n v="0"/>
    <n v="0"/>
    <n v="0"/>
    <n v="319638688"/>
    <n v="319780416"/>
    <n v="273800064"/>
    <n v="45931392"/>
    <n v="48953.85"/>
    <n v="0"/>
    <n v="11269.52"/>
    <n v="153006.22"/>
    <n v="0"/>
    <n v="0"/>
    <n v="48.19"/>
    <n v="37.75"/>
    <n v="4.72"/>
    <n v="0.72"/>
    <n v="8.6199999999999992"/>
    <n v="29.36"/>
    <n v="0"/>
    <n v="0"/>
    <n v="0"/>
    <n v="27.53"/>
    <n v="0"/>
    <n v="0"/>
    <n v="20967"/>
    <n v="0"/>
    <n v="0"/>
    <n v="0"/>
    <n v="0"/>
    <n v="1.3333329999999999E-2"/>
    <n v="0"/>
    <n v="0"/>
    <n v="1.3333329999999999E-2"/>
    <n v="0.02"/>
    <n v="0"/>
    <n v="0"/>
    <n v="0.02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19791685.51999998"/>
    <n v="0"/>
    <n v="319780416"/>
    <n v="11269.52"/>
  </r>
  <r>
    <x v="42"/>
    <x v="1"/>
    <n v="2028"/>
    <x v="3"/>
    <n v="0"/>
    <n v="300"/>
    <n v="2.0407999999999999E-2"/>
    <n v="2015"/>
    <s v="2023_Plan"/>
    <s v="Emission Group 1"/>
    <s v="Base;2023BP"/>
    <s v="Base"/>
    <s v="Base"/>
    <s v="Base"/>
    <s v="ASG"/>
    <n v="42622"/>
    <n v="8306198"/>
    <n v="0"/>
    <n v="8310179"/>
    <n v="119.64"/>
    <n v="0"/>
    <n v="0"/>
    <n v="4077.56"/>
    <n v="0"/>
    <n v="0"/>
    <n v="0"/>
    <n v="0"/>
    <n v="0"/>
    <n v="398973.31"/>
    <n v="302400"/>
    <n v="1025923.81"/>
    <n v="2862908"/>
    <n v="0"/>
    <n v="0"/>
    <n v="0"/>
    <n v="0"/>
    <n v="0"/>
    <n v="0"/>
    <n v="0"/>
    <n v="0"/>
    <n v="281084736"/>
    <n v="281187328"/>
    <n v="241212752"/>
    <n v="39928764"/>
    <n v="45832.88"/>
    <n v="0"/>
    <n v="3580.52"/>
    <n v="106170.7"/>
    <n v="0"/>
    <n v="0"/>
    <n v="43.04"/>
    <n v="37.19"/>
    <n v="3.11"/>
    <n v="0.54"/>
    <n v="5.0199999999999996"/>
    <n v="29.93"/>
    <n v="0"/>
    <n v="0"/>
    <n v="0"/>
    <n v="2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281190908.51999998"/>
    <n v="0"/>
    <n v="281187328"/>
    <n v="3580.52"/>
  </r>
  <r>
    <x v="42"/>
    <x v="1"/>
    <n v="2028"/>
    <x v="4"/>
    <n v="0"/>
    <n v="300"/>
    <n v="2.0407999999999999E-2"/>
    <n v="2015"/>
    <s v="2023_Plan"/>
    <s v="Emission Group 1"/>
    <s v="Base;2023BP"/>
    <s v="Base"/>
    <s v="Base"/>
    <s v="Base"/>
    <s v="ASG"/>
    <n v="42622"/>
    <n v="9627230"/>
    <n v="0"/>
    <n v="9631217"/>
    <n v="458.03"/>
    <n v="0"/>
    <n v="0"/>
    <n v="4456.6000000000004"/>
    <n v="0"/>
    <n v="0"/>
    <n v="0"/>
    <n v="0"/>
    <n v="4.67"/>
    <n v="511857.63"/>
    <n v="312480"/>
    <n v="1699013.13"/>
    <n v="3596441.25"/>
    <n v="0"/>
    <n v="0"/>
    <n v="0"/>
    <n v="0"/>
    <n v="35.979999999999997"/>
    <n v="0"/>
    <n v="0"/>
    <n v="0"/>
    <n v="321037760"/>
    <n v="323187392"/>
    <n v="277081536"/>
    <n v="46021388"/>
    <n v="84562.72"/>
    <n v="0"/>
    <n v="148605.01999999999"/>
    <n v="2298236.25"/>
    <n v="0"/>
    <n v="0"/>
    <n v="51.94"/>
    <n v="37.93"/>
    <n v="4.1500000000000004"/>
    <n v="0.75"/>
    <n v="10.83"/>
    <n v="324.44"/>
    <n v="0"/>
    <n v="0"/>
    <n v="0"/>
    <n v="515.69000000000005"/>
    <n v="0"/>
    <n v="0"/>
    <n v="20967"/>
    <n v="0"/>
    <n v="0"/>
    <n v="0"/>
    <n v="0"/>
    <n v="0.06"/>
    <n v="0"/>
    <n v="0"/>
    <n v="0.06"/>
    <n v="0.10333333"/>
    <n v="0"/>
    <n v="0"/>
    <n v="0.10333333"/>
    <n v="0"/>
    <n v="0.02"/>
    <n v="0"/>
    <n v="0"/>
    <n v="0"/>
    <n v="0"/>
    <n v="0"/>
    <n v="0"/>
    <n v="0"/>
    <n v="0"/>
    <n v="4.5"/>
    <n v="0"/>
    <n v="0"/>
    <n v="0"/>
    <n v="0"/>
    <n v="420"/>
    <n v="420"/>
    <n v="811"/>
    <n v="957"/>
    <n v="0"/>
    <n v="0"/>
    <x v="0"/>
    <n v="0"/>
    <n v="0"/>
    <n v="0"/>
    <n v="0"/>
    <n v="323335997.01999998"/>
    <n v="0"/>
    <n v="323187392"/>
    <n v="148605.01999999999"/>
  </r>
  <r>
    <x v="42"/>
    <x v="1"/>
    <n v="2028"/>
    <x v="5"/>
    <n v="0"/>
    <n v="300"/>
    <n v="2.0407999999999999E-2"/>
    <n v="2015"/>
    <s v="2023_Plan"/>
    <s v="Emission Group 1"/>
    <s v="Base;2023BP"/>
    <s v="Base"/>
    <s v="Base"/>
    <s v="Base"/>
    <s v="ASG"/>
    <n v="42622"/>
    <n v="10813717"/>
    <n v="0"/>
    <n v="10903929"/>
    <n v="34018.03"/>
    <n v="0"/>
    <n v="0"/>
    <n v="124194.24000000001"/>
    <n v="0"/>
    <n v="0"/>
    <n v="0"/>
    <n v="0"/>
    <n v="0"/>
    <n v="522168.47"/>
    <n v="302400"/>
    <n v="1266069.3799999999"/>
    <n v="2858803.5"/>
    <n v="0"/>
    <n v="0"/>
    <n v="0"/>
    <n v="0"/>
    <n v="0.93"/>
    <n v="0"/>
    <n v="0"/>
    <n v="0"/>
    <n v="368440576"/>
    <n v="370720512"/>
    <n v="318517600"/>
    <n v="52023156"/>
    <n v="179794.48"/>
    <n v="0"/>
    <n v="2506120.5"/>
    <n v="4786038.5"/>
    <n v="0"/>
    <n v="0"/>
    <n v="117.25"/>
    <n v="82.49"/>
    <n v="29.87"/>
    <n v="6.9"/>
    <n v="59.83"/>
    <n v="73.67"/>
    <n v="0"/>
    <n v="0"/>
    <n v="0"/>
    <n v="38.54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7"/>
    <n v="0"/>
    <n v="0"/>
    <n v="0"/>
    <n v="0"/>
    <n v="420"/>
    <n v="420"/>
    <n v="811"/>
    <n v="957"/>
    <n v="0"/>
    <n v="0"/>
    <x v="0"/>
    <n v="0"/>
    <n v="0"/>
    <n v="0"/>
    <n v="0"/>
    <n v="373226632.5"/>
    <n v="0"/>
    <n v="370720512"/>
    <n v="2506120.5"/>
  </r>
  <r>
    <x v="42"/>
    <x v="1"/>
    <n v="2028"/>
    <x v="6"/>
    <n v="0"/>
    <n v="300"/>
    <n v="2.0407999999999999E-2"/>
    <n v="2015"/>
    <s v="2023_Plan"/>
    <s v="Emission Group 1"/>
    <s v="Base;2023BP"/>
    <s v="Base"/>
    <s v="Base"/>
    <s v="Base"/>
    <s v="ASG"/>
    <n v="42622"/>
    <n v="11761137"/>
    <n v="0"/>
    <n v="11769003"/>
    <n v="102296.98"/>
    <n v="0"/>
    <n v="0"/>
    <n v="110211.02"/>
    <n v="0"/>
    <n v="0"/>
    <n v="0"/>
    <n v="0"/>
    <n v="0"/>
    <n v="608577.93999999994"/>
    <n v="312480"/>
    <n v="1388655.5"/>
    <n v="2898254"/>
    <n v="0"/>
    <n v="0"/>
    <n v="0"/>
    <n v="0"/>
    <n v="22.88"/>
    <n v="0"/>
    <n v="0"/>
    <n v="0"/>
    <n v="413128256"/>
    <n v="401271968"/>
    <n v="345206880"/>
    <n v="55840432"/>
    <n v="224903.09"/>
    <n v="0"/>
    <n v="17939720"/>
    <n v="6083425"/>
    <n v="0"/>
    <n v="0"/>
    <n v="181.8"/>
    <n v="148.63"/>
    <n v="51.41"/>
    <n v="11.53"/>
    <n v="109.54"/>
    <n v="175.37"/>
    <n v="0"/>
    <n v="0"/>
    <n v="0"/>
    <n v="55.2"/>
    <n v="0"/>
    <n v="0"/>
    <n v="20967"/>
    <n v="0"/>
    <n v="0"/>
    <n v="0"/>
    <n v="0"/>
    <n v="0.09"/>
    <n v="0"/>
    <n v="0"/>
    <n v="0.09"/>
    <n v="0.14333333000000001"/>
    <n v="0"/>
    <n v="0"/>
    <n v="0.14333333000000001"/>
    <n v="0"/>
    <n v="0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419211688"/>
    <n v="0"/>
    <n v="401271968"/>
    <n v="17939720"/>
  </r>
  <r>
    <x v="42"/>
    <x v="1"/>
    <n v="2028"/>
    <x v="7"/>
    <n v="0"/>
    <n v="300"/>
    <n v="2.0407999999999999E-2"/>
    <n v="2015"/>
    <s v="2023_Plan"/>
    <s v="Emission Group 1"/>
    <s v="Base;2023BP"/>
    <s v="Base"/>
    <s v="Base"/>
    <s v="Base"/>
    <s v="ASG"/>
    <n v="42622"/>
    <n v="11162112"/>
    <n v="0"/>
    <n v="11327456"/>
    <n v="16919.669999999998"/>
    <n v="0"/>
    <n v="0"/>
    <n v="182265.34"/>
    <n v="0"/>
    <n v="0"/>
    <n v="0"/>
    <n v="0"/>
    <n v="0"/>
    <n v="551216.81000000006"/>
    <n v="312480"/>
    <n v="1319673.8799999999"/>
    <n v="3007788.25"/>
    <n v="0"/>
    <n v="0"/>
    <n v="0"/>
    <n v="0"/>
    <n v="0.82"/>
    <n v="0"/>
    <n v="0"/>
    <n v="0"/>
    <n v="380906848"/>
    <n v="385105824"/>
    <n v="330842784"/>
    <n v="54071884"/>
    <n v="191032.45"/>
    <n v="0"/>
    <n v="1320487.1299999999"/>
    <n v="5519468"/>
    <n v="0"/>
    <n v="0"/>
    <n v="99.86"/>
    <n v="66.459999999999994"/>
    <n v="23.32"/>
    <n v="5.54"/>
    <n v="47.33"/>
    <n v="78.040000000000006"/>
    <n v="0"/>
    <n v="0"/>
    <n v="0"/>
    <n v="30.2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86426311.13"/>
    <n v="0"/>
    <n v="385105824"/>
    <n v="1320487.1299999999"/>
  </r>
  <r>
    <x v="42"/>
    <x v="1"/>
    <n v="2028"/>
    <x v="8"/>
    <n v="0"/>
    <n v="300"/>
    <n v="2.0407999999999999E-2"/>
    <n v="2015"/>
    <s v="2023_Plan"/>
    <s v="Emission Group 1"/>
    <s v="Base;2023BP"/>
    <s v="Base"/>
    <s v="Base"/>
    <s v="Base"/>
    <s v="ASG"/>
    <n v="42622"/>
    <n v="9861049"/>
    <n v="0"/>
    <n v="9866095"/>
    <n v="749.5"/>
    <n v="0"/>
    <n v="0"/>
    <n v="6348.45"/>
    <n v="0"/>
    <n v="0"/>
    <n v="0"/>
    <n v="0"/>
    <n v="138"/>
    <n v="465959.03"/>
    <n v="302400"/>
    <n v="1592707.63"/>
    <n v="3432661.5"/>
    <n v="0"/>
    <n v="0"/>
    <n v="0"/>
    <n v="9.24"/>
    <n v="538.72"/>
    <n v="2.5"/>
    <n v="0"/>
    <n v="0"/>
    <n v="337369344"/>
    <n v="335273888"/>
    <n v="287941760"/>
    <n v="47257544"/>
    <n v="74486.95"/>
    <n v="0"/>
    <n v="2528160.75"/>
    <n v="432696.53"/>
    <n v="0"/>
    <n v="0"/>
    <n v="119.34"/>
    <n v="54.71"/>
    <n v="22.78"/>
    <n v="2.04"/>
    <n v="59.37"/>
    <n v="3373.11"/>
    <n v="0"/>
    <n v="0"/>
    <n v="0"/>
    <n v="68.16"/>
    <n v="0"/>
    <n v="69.89"/>
    <n v="20967"/>
    <n v="20967"/>
    <n v="0"/>
    <n v="0"/>
    <n v="0"/>
    <n v="0.82333332000000004"/>
    <n v="1.3333329999999999E-2"/>
    <n v="3.3333299999999998E-3"/>
    <n v="0.82333332000000004"/>
    <n v="1.3866666599999999"/>
    <n v="2.3333329999999999E-2"/>
    <n v="3.3333299999999998E-3"/>
    <n v="1.36000001"/>
    <n v="0"/>
    <n v="0.43"/>
    <n v="0"/>
    <n v="0"/>
    <n v="0"/>
    <n v="0"/>
    <n v="0"/>
    <n v="0"/>
    <n v="0.02"/>
    <n v="0.02"/>
    <n v="4.95"/>
    <n v="0.01"/>
    <n v="0"/>
    <n v="0"/>
    <n v="0"/>
    <n v="420"/>
    <n v="420"/>
    <n v="811"/>
    <n v="957"/>
    <n v="0"/>
    <n v="0"/>
    <x v="0"/>
    <n v="2.7210659863999997E-4"/>
    <n v="2.7210659863999998E-3"/>
    <n v="0.18856992"/>
    <n v="4.7618659863999995E-4"/>
    <n v="337995783.82999998"/>
    <n v="193735.08000000002"/>
    <n v="335273888"/>
    <n v="2528160.75"/>
  </r>
  <r>
    <x v="42"/>
    <x v="1"/>
    <n v="2028"/>
    <x v="9"/>
    <n v="0"/>
    <n v="300"/>
    <n v="2.0407999999999999E-2"/>
    <n v="2015"/>
    <s v="2023_Plan"/>
    <s v="Emission Group 1"/>
    <s v="Base;2023BP"/>
    <s v="Base"/>
    <s v="Base"/>
    <s v="Base"/>
    <s v="ASG"/>
    <n v="42622"/>
    <n v="8716268"/>
    <n v="0"/>
    <n v="8720314"/>
    <n v="118.1"/>
    <n v="0"/>
    <n v="0"/>
    <n v="4178.3999999999996"/>
    <n v="0"/>
    <n v="0"/>
    <n v="0"/>
    <n v="0"/>
    <n v="0"/>
    <n v="393508.25"/>
    <n v="312480"/>
    <n v="1103598.5"/>
    <n v="2945862.25"/>
    <n v="0"/>
    <n v="0"/>
    <n v="0"/>
    <n v="0"/>
    <n v="0.28999999999999998"/>
    <n v="0"/>
    <n v="0"/>
    <n v="0"/>
    <n v="295329824"/>
    <n v="295436736"/>
    <n v="253724720"/>
    <n v="41696940"/>
    <n v="15162.83"/>
    <n v="0"/>
    <n v="3653.13"/>
    <n v="110568.87"/>
    <n v="0"/>
    <n v="0"/>
    <n v="47.81"/>
    <n v="37.32"/>
    <n v="5.16"/>
    <n v="1"/>
    <n v="8.7200000000000006"/>
    <n v="30.93"/>
    <n v="0"/>
    <n v="0"/>
    <n v="0"/>
    <n v="26.4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0599999999999996"/>
    <n v="0"/>
    <n v="0"/>
    <n v="0"/>
    <n v="0"/>
    <n v="420"/>
    <n v="420"/>
    <n v="811"/>
    <n v="957"/>
    <n v="0"/>
    <n v="0"/>
    <x v="0"/>
    <n v="0"/>
    <n v="0"/>
    <n v="0"/>
    <n v="0"/>
    <n v="295440389.13"/>
    <n v="0"/>
    <n v="295436736"/>
    <n v="3653.13"/>
  </r>
  <r>
    <x v="42"/>
    <x v="1"/>
    <n v="2028"/>
    <x v="10"/>
    <n v="0"/>
    <n v="300"/>
    <n v="2.0407999999999999E-2"/>
    <n v="2015"/>
    <s v="2023_Plan"/>
    <s v="Emission Group 1"/>
    <s v="Base;2023BP"/>
    <s v="Base"/>
    <s v="Base"/>
    <s v="Base"/>
    <s v="ASG"/>
    <n v="42622"/>
    <n v="8682983"/>
    <n v="0"/>
    <n v="8689267"/>
    <n v="179.64"/>
    <n v="0"/>
    <n v="0"/>
    <n v="6487.16"/>
    <n v="0"/>
    <n v="0"/>
    <n v="0"/>
    <n v="0"/>
    <n v="0"/>
    <n v="303036.56"/>
    <n v="302400"/>
    <n v="1216743.25"/>
    <n v="3080312.25"/>
    <n v="0"/>
    <n v="0"/>
    <n v="0"/>
    <n v="0"/>
    <n v="0"/>
    <n v="0"/>
    <n v="0"/>
    <n v="0"/>
    <n v="297624064"/>
    <n v="297797856"/>
    <n v="255475792"/>
    <n v="42291688"/>
    <n v="30297.05"/>
    <n v="0"/>
    <n v="4980.8"/>
    <n v="178794.89"/>
    <n v="0"/>
    <n v="0"/>
    <n v="42.67"/>
    <n v="37.369999999999997"/>
    <n v="2.33"/>
    <n v="0.37"/>
    <n v="4.4000000000000004"/>
    <n v="27.73"/>
    <n v="0"/>
    <n v="0"/>
    <n v="0"/>
    <n v="2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420"/>
    <n v="420"/>
    <n v="811"/>
    <n v="957"/>
    <n v="0"/>
    <n v="0"/>
    <x v="0"/>
    <n v="0"/>
    <n v="0"/>
    <n v="0"/>
    <n v="0"/>
    <n v="297802836.80000001"/>
    <n v="0"/>
    <n v="297797856"/>
    <n v="4980.8"/>
  </r>
  <r>
    <x v="42"/>
    <x v="1"/>
    <n v="2028"/>
    <x v="11"/>
    <n v="0"/>
    <n v="300"/>
    <n v="2.0407999999999999E-2"/>
    <n v="2015"/>
    <s v="2023_Plan"/>
    <s v="Emission Group 1"/>
    <s v="Base;2023BP"/>
    <s v="Base"/>
    <s v="Base"/>
    <s v="Base"/>
    <s v="ASG"/>
    <n v="42622"/>
    <n v="9197491"/>
    <n v="0"/>
    <n v="9636954"/>
    <n v="3208.46"/>
    <n v="0"/>
    <n v="0"/>
    <n v="442674.72"/>
    <n v="0"/>
    <n v="0"/>
    <n v="0"/>
    <n v="0"/>
    <n v="0"/>
    <n v="287907.96999999997"/>
    <n v="312480"/>
    <n v="1320121.3799999999"/>
    <n v="3588756.5"/>
    <n v="0"/>
    <n v="0"/>
    <n v="0"/>
    <n v="0"/>
    <n v="0"/>
    <n v="0"/>
    <n v="0"/>
    <n v="0"/>
    <n v="320935840"/>
    <n v="333137856"/>
    <n v="285664992"/>
    <n v="47446772"/>
    <n v="26078.61"/>
    <n v="0"/>
    <n v="83305.73"/>
    <n v="12285318"/>
    <n v="0"/>
    <n v="0"/>
    <n v="37.770000000000003"/>
    <n v="37.270000000000003"/>
    <n v="0.45"/>
    <n v="0.01"/>
    <n v="0.73"/>
    <n v="25.96"/>
    <n v="0"/>
    <n v="0"/>
    <n v="0"/>
    <n v="2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8"/>
    <n v="0"/>
    <n v="0"/>
    <n v="0"/>
    <n v="0"/>
    <n v="420"/>
    <n v="420"/>
    <n v="811"/>
    <n v="957"/>
    <n v="0"/>
    <n v="0"/>
    <x v="0"/>
    <n v="0"/>
    <n v="0"/>
    <n v="0"/>
    <n v="0"/>
    <n v="333221161.73000002"/>
    <n v="0"/>
    <n v="333137856"/>
    <n v="83305.73"/>
  </r>
  <r>
    <x v="42"/>
    <x v="2"/>
    <n v="2028"/>
    <x v="0"/>
    <n v="0"/>
    <n v="300"/>
    <n v="2.0407999999999999E-2"/>
    <n v="2015"/>
    <s v="2023_Plan"/>
    <s v="Emission Group 1"/>
    <s v="Base;2023BP"/>
    <s v="Base"/>
    <s v="Base"/>
    <s v="Base"/>
    <s v="ASG"/>
    <n v="42622"/>
    <n v="19205116"/>
    <n v="0"/>
    <n v="18840562"/>
    <n v="385529.75"/>
    <n v="0"/>
    <n v="0"/>
    <n v="20976.87"/>
    <n v="0"/>
    <n v="0"/>
    <n v="0"/>
    <n v="0"/>
    <n v="0"/>
    <n v="213631.66"/>
    <n v="550560"/>
    <n v="1125788.75"/>
    <n v="4599639.5"/>
    <n v="0"/>
    <n v="0"/>
    <n v="0"/>
    <n v="0"/>
    <n v="0"/>
    <n v="0"/>
    <n v="0"/>
    <n v="0"/>
    <n v="646529344"/>
    <n v="636130496"/>
    <n v="547709504"/>
    <n v="87763968"/>
    <n v="656901.18999999994"/>
    <n v="0"/>
    <n v="11145222"/>
    <n v="746378.19"/>
    <n v="0"/>
    <n v="0"/>
    <n v="88.5"/>
    <n v="42.61"/>
    <n v="34.72"/>
    <n v="5.16"/>
    <n v="41.36"/>
    <n v="28.91"/>
    <n v="0"/>
    <n v="0"/>
    <n v="0"/>
    <n v="3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"/>
    <n v="0"/>
    <n v="0"/>
    <n v="0"/>
    <n v="0"/>
    <n v="740"/>
    <n v="740"/>
    <n v="1164"/>
    <n v="1422"/>
    <n v="0"/>
    <n v="0"/>
    <x v="0"/>
    <n v="0"/>
    <n v="0"/>
    <n v="0"/>
    <n v="0"/>
    <n v="647275718"/>
    <n v="0"/>
    <n v="636130496"/>
    <n v="11145222"/>
  </r>
  <r>
    <x v="42"/>
    <x v="2"/>
    <n v="2028"/>
    <x v="1"/>
    <n v="0"/>
    <n v="300"/>
    <n v="2.0407999999999999E-2"/>
    <n v="2015"/>
    <s v="2023_Plan"/>
    <s v="Emission Group 1"/>
    <s v="Base;2023BP"/>
    <s v="Base"/>
    <s v="Base"/>
    <s v="Base"/>
    <s v="ASG"/>
    <n v="42622"/>
    <n v="18325514"/>
    <n v="0"/>
    <n v="18044756"/>
    <n v="298974.31"/>
    <n v="0"/>
    <n v="0"/>
    <n v="18231.11"/>
    <n v="0"/>
    <n v="0"/>
    <n v="0"/>
    <n v="0"/>
    <n v="0"/>
    <n v="201125.75"/>
    <n v="497280"/>
    <n v="932592.44"/>
    <n v="3554026.5"/>
    <n v="0"/>
    <n v="0"/>
    <n v="0"/>
    <n v="0"/>
    <n v="15.64"/>
    <n v="0"/>
    <n v="0"/>
    <n v="0"/>
    <n v="625790912"/>
    <n v="617401920"/>
    <n v="532965632"/>
    <n v="83911984"/>
    <n v="524436"/>
    <n v="0"/>
    <n v="11098475"/>
    <n v="2709483"/>
    <n v="0"/>
    <n v="0"/>
    <n v="131.49"/>
    <n v="52.8"/>
    <n v="71.66"/>
    <n v="10.14"/>
    <n v="79.06"/>
    <n v="37.119999999999997"/>
    <n v="0"/>
    <n v="0"/>
    <n v="0"/>
    <n v="148.62"/>
    <n v="0"/>
    <n v="0"/>
    <n v="20967"/>
    <n v="0"/>
    <n v="0"/>
    <n v="0"/>
    <n v="0"/>
    <n v="5.3333329999999998E-2"/>
    <n v="0"/>
    <n v="0"/>
    <n v="5.3333329999999998E-2"/>
    <n v="7.3333330000000002E-2"/>
    <n v="0"/>
    <n v="0"/>
    <n v="7.3333330000000002E-2"/>
    <n v="0"/>
    <n v="0"/>
    <n v="0"/>
    <n v="0"/>
    <n v="0"/>
    <n v="0"/>
    <n v="0"/>
    <n v="0"/>
    <n v="0"/>
    <n v="0"/>
    <n v="5.08"/>
    <n v="0"/>
    <n v="0"/>
    <n v="0"/>
    <n v="0"/>
    <n v="740"/>
    <n v="740"/>
    <n v="1164"/>
    <n v="1422"/>
    <n v="0"/>
    <n v="0"/>
    <x v="0"/>
    <n v="0"/>
    <n v="0"/>
    <n v="0"/>
    <n v="0"/>
    <n v="628500395"/>
    <n v="0"/>
    <n v="617401920"/>
    <n v="11098475"/>
  </r>
  <r>
    <x v="42"/>
    <x v="2"/>
    <n v="2028"/>
    <x v="2"/>
    <n v="0"/>
    <n v="300"/>
    <n v="2.0407999999999999E-2"/>
    <n v="2015"/>
    <s v="2023_Plan"/>
    <s v="Emission Group 1"/>
    <s v="Base;2023BP"/>
    <s v="Base"/>
    <s v="Base"/>
    <s v="Base"/>
    <s v="ASG"/>
    <n v="42622"/>
    <n v="16469796"/>
    <n v="0"/>
    <n v="16464700"/>
    <n v="5840.19"/>
    <n v="0"/>
    <n v="0"/>
    <n v="765.53"/>
    <n v="0"/>
    <n v="0"/>
    <n v="0"/>
    <n v="0"/>
    <n v="1.33"/>
    <n v="314251.44"/>
    <n v="550560"/>
    <n v="1189978.5"/>
    <n v="4560878.5"/>
    <n v="0"/>
    <n v="0"/>
    <n v="0"/>
    <n v="0"/>
    <n v="21.77"/>
    <n v="0"/>
    <n v="0"/>
    <n v="0"/>
    <n v="536298304"/>
    <n v="536154176"/>
    <n v="459894304"/>
    <n v="75685248"/>
    <n v="574573"/>
    <n v="0"/>
    <n v="162943.97"/>
    <n v="18810.89"/>
    <n v="0"/>
    <n v="0"/>
    <n v="70.27"/>
    <n v="39.74"/>
    <n v="21.4"/>
    <n v="2.42"/>
    <n v="27.2"/>
    <n v="27.9"/>
    <n v="0"/>
    <n v="0"/>
    <n v="0"/>
    <n v="24.57"/>
    <n v="0"/>
    <n v="0"/>
    <n v="20967"/>
    <n v="0"/>
    <n v="0"/>
    <n v="0"/>
    <n v="0"/>
    <n v="0.04"/>
    <n v="0"/>
    <n v="0"/>
    <n v="0.04"/>
    <n v="6.6666669999999997E-2"/>
    <n v="0"/>
    <n v="0"/>
    <n v="6.6666669999999997E-2"/>
    <n v="0"/>
    <n v="0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536317119.97000003"/>
    <n v="0"/>
    <n v="536154176"/>
    <n v="162943.97"/>
  </r>
  <r>
    <x v="42"/>
    <x v="2"/>
    <n v="2028"/>
    <x v="3"/>
    <n v="0"/>
    <n v="300"/>
    <n v="2.0407999999999999E-2"/>
    <n v="2015"/>
    <s v="2023_Plan"/>
    <s v="Emission Group 1"/>
    <s v="Base;2023BP"/>
    <s v="Base"/>
    <s v="Base"/>
    <s v="Base"/>
    <s v="ASG"/>
    <n v="42622"/>
    <n v="13622785"/>
    <n v="0"/>
    <n v="13621207"/>
    <n v="2730.66"/>
    <n v="0"/>
    <n v="0"/>
    <n v="1214.68"/>
    <n v="0"/>
    <n v="0"/>
    <n v="0"/>
    <n v="0"/>
    <n v="0.67"/>
    <n v="298292.38"/>
    <n v="532800"/>
    <n v="1122946.75"/>
    <n v="3513045.25"/>
    <n v="0"/>
    <n v="0"/>
    <n v="0"/>
    <n v="0"/>
    <n v="62.34"/>
    <n v="0"/>
    <n v="0"/>
    <n v="0"/>
    <n v="443840096"/>
    <n v="443793664"/>
    <n v="380808928"/>
    <n v="62619676"/>
    <n v="365402.81"/>
    <n v="0"/>
    <n v="75752.789999999994"/>
    <n v="29312.93"/>
    <n v="0"/>
    <n v="0"/>
    <n v="103.82"/>
    <n v="38.78"/>
    <n v="48.38"/>
    <n v="8.07"/>
    <n v="59.59"/>
    <n v="27.74"/>
    <n v="0"/>
    <n v="0"/>
    <n v="0"/>
    <n v="24.13"/>
    <n v="0"/>
    <n v="0"/>
    <n v="20967"/>
    <n v="0"/>
    <n v="0"/>
    <n v="0"/>
    <n v="0"/>
    <n v="0.05"/>
    <n v="0"/>
    <n v="0"/>
    <n v="0.05"/>
    <n v="0.12333333"/>
    <n v="0"/>
    <n v="0"/>
    <n v="0.12333333"/>
    <n v="0"/>
    <n v="0"/>
    <n v="0"/>
    <n v="0"/>
    <n v="0"/>
    <n v="0"/>
    <n v="0"/>
    <n v="0"/>
    <n v="0"/>
    <n v="0"/>
    <n v="5.92"/>
    <n v="0"/>
    <n v="0"/>
    <n v="0"/>
    <n v="0"/>
    <n v="740"/>
    <n v="740"/>
    <n v="1164"/>
    <n v="1422"/>
    <n v="0"/>
    <n v="0"/>
    <x v="0"/>
    <n v="0"/>
    <n v="0"/>
    <n v="0"/>
    <n v="0"/>
    <n v="443869416.79000002"/>
    <n v="0"/>
    <n v="443793664"/>
    <n v="75752.789999999994"/>
  </r>
  <r>
    <x v="42"/>
    <x v="2"/>
    <n v="2028"/>
    <x v="4"/>
    <n v="0"/>
    <n v="300"/>
    <n v="2.0407999999999999E-2"/>
    <n v="2015"/>
    <s v="2023_Plan"/>
    <s v="Emission Group 1"/>
    <s v="Base;2023BP"/>
    <s v="Base"/>
    <s v="Base"/>
    <s v="Base"/>
    <s v="ASG"/>
    <n v="42622"/>
    <n v="15134913"/>
    <n v="0"/>
    <n v="15134270"/>
    <n v="3265.17"/>
    <n v="0"/>
    <n v="0"/>
    <n v="2961.34"/>
    <n v="0"/>
    <n v="0"/>
    <n v="0"/>
    <n v="0"/>
    <n v="31.33"/>
    <n v="390997.53"/>
    <n v="550560"/>
    <n v="1944354.75"/>
    <n v="4884048"/>
    <n v="0"/>
    <n v="0"/>
    <n v="0"/>
    <n v="0"/>
    <n v="339.44"/>
    <n v="0"/>
    <n v="0"/>
    <n v="0"/>
    <n v="499040448"/>
    <n v="496839168"/>
    <n v="427345632"/>
    <n v="69253424"/>
    <n v="240435.14"/>
    <n v="0"/>
    <n v="3033147"/>
    <n v="831877.44"/>
    <n v="0"/>
    <n v="0"/>
    <n v="122.92"/>
    <n v="45.94"/>
    <n v="32.31"/>
    <n v="4.7"/>
    <n v="66.91"/>
    <n v="928.94"/>
    <n v="0"/>
    <n v="0"/>
    <n v="0"/>
    <n v="280.91000000000003"/>
    <n v="0"/>
    <n v="0"/>
    <n v="20967"/>
    <n v="0"/>
    <n v="0"/>
    <n v="0"/>
    <n v="0"/>
    <n v="0.34333332999999999"/>
    <n v="0"/>
    <n v="0"/>
    <n v="0.34333332999999999"/>
    <n v="0.77999996999999999"/>
    <n v="0"/>
    <n v="0"/>
    <n v="0.77999996999999999"/>
    <n v="0"/>
    <n v="7.0000000000000007E-2"/>
    <n v="0"/>
    <n v="0"/>
    <n v="0"/>
    <n v="0"/>
    <n v="0"/>
    <n v="0"/>
    <n v="0"/>
    <n v="0"/>
    <n v="5.15"/>
    <n v="0"/>
    <n v="0"/>
    <n v="0"/>
    <n v="0"/>
    <n v="740"/>
    <n v="740"/>
    <n v="1164"/>
    <n v="1422"/>
    <n v="0"/>
    <n v="0"/>
    <x v="0"/>
    <n v="0"/>
    <n v="0"/>
    <n v="0"/>
    <n v="0"/>
    <n v="499872315"/>
    <n v="0"/>
    <n v="496839168"/>
    <n v="3033147"/>
  </r>
  <r>
    <x v="42"/>
    <x v="2"/>
    <n v="2028"/>
    <x v="5"/>
    <n v="0"/>
    <n v="300"/>
    <n v="2.0407999999999999E-2"/>
    <n v="2015"/>
    <s v="2023_Plan"/>
    <s v="Emission Group 1"/>
    <s v="Base;2023BP"/>
    <s v="Base"/>
    <s v="Base"/>
    <s v="Base"/>
    <s v="ASG"/>
    <n v="42622"/>
    <n v="16039410"/>
    <n v="0"/>
    <n v="16040083"/>
    <n v="97000.2"/>
    <n v="0"/>
    <n v="0"/>
    <n v="97674.77"/>
    <n v="0"/>
    <n v="0"/>
    <n v="0"/>
    <n v="0"/>
    <n v="0"/>
    <n v="399035.06"/>
    <n v="532800"/>
    <n v="1571276.63"/>
    <n v="4598663"/>
    <n v="0"/>
    <n v="0"/>
    <n v="0"/>
    <n v="0"/>
    <n v="1.81"/>
    <n v="0"/>
    <n v="0"/>
    <n v="0"/>
    <n v="516335264"/>
    <n v="519115744"/>
    <n v="445358656"/>
    <n v="73352216"/>
    <n v="405117.38"/>
    <n v="0"/>
    <n v="2979016.25"/>
    <n v="5759489"/>
    <n v="0"/>
    <n v="0"/>
    <n v="110.74"/>
    <n v="42.55"/>
    <n v="33.97"/>
    <n v="6.73"/>
    <n v="58.55"/>
    <n v="30.71"/>
    <n v="0"/>
    <n v="0"/>
    <n v="0"/>
    <n v="58.97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522094760.25"/>
    <n v="0"/>
    <n v="519115744"/>
    <n v="2979016.25"/>
  </r>
  <r>
    <x v="42"/>
    <x v="2"/>
    <n v="2028"/>
    <x v="6"/>
    <n v="0"/>
    <n v="300"/>
    <n v="2.0407999999999999E-2"/>
    <n v="2015"/>
    <s v="2023_Plan"/>
    <s v="Emission Group 1"/>
    <s v="Base;2023BP"/>
    <s v="Base"/>
    <s v="Base"/>
    <s v="Base"/>
    <s v="ASG"/>
    <n v="42622"/>
    <n v="16940540"/>
    <n v="0"/>
    <n v="17074726"/>
    <n v="59678.01"/>
    <n v="0"/>
    <n v="0"/>
    <n v="193902.94"/>
    <n v="0"/>
    <n v="0"/>
    <n v="0"/>
    <n v="0"/>
    <n v="2"/>
    <n v="452014.66"/>
    <n v="550560"/>
    <n v="1851797.38"/>
    <n v="5093442.5"/>
    <n v="0"/>
    <n v="0"/>
    <n v="0"/>
    <n v="0"/>
    <n v="37.619999999999997"/>
    <n v="0"/>
    <n v="0"/>
    <n v="0"/>
    <n v="537031488"/>
    <n v="559385664"/>
    <n v="480435840"/>
    <n v="78543824"/>
    <n v="406260.84"/>
    <n v="0"/>
    <n v="3724056.75"/>
    <n v="26078194"/>
    <n v="0"/>
    <n v="0"/>
    <n v="129.24"/>
    <n v="60.16"/>
    <n v="35.69"/>
    <n v="6.2"/>
    <n v="70.28"/>
    <n v="62.4"/>
    <n v="0"/>
    <n v="0"/>
    <n v="0"/>
    <n v="134.49"/>
    <n v="0"/>
    <n v="0"/>
    <n v="20967"/>
    <n v="0"/>
    <n v="0"/>
    <n v="0"/>
    <n v="0"/>
    <n v="8.6666670000000001E-2"/>
    <n v="0"/>
    <n v="0"/>
    <n v="8.6666670000000001E-2"/>
    <n v="0.15666667000000001"/>
    <n v="0"/>
    <n v="0"/>
    <n v="0.15666667000000001"/>
    <n v="0"/>
    <n v="0.01"/>
    <n v="0"/>
    <n v="0"/>
    <n v="0"/>
    <n v="0"/>
    <n v="0"/>
    <n v="0"/>
    <n v="0"/>
    <n v="0"/>
    <n v="5.42"/>
    <n v="0"/>
    <n v="0"/>
    <n v="0"/>
    <n v="0"/>
    <n v="740"/>
    <n v="740"/>
    <n v="1164"/>
    <n v="1422"/>
    <n v="0"/>
    <n v="0"/>
    <x v="0"/>
    <n v="0"/>
    <n v="0"/>
    <n v="0"/>
    <n v="0"/>
    <n v="563109720.75"/>
    <n v="0"/>
    <n v="559385664"/>
    <n v="3724056.75"/>
  </r>
  <r>
    <x v="42"/>
    <x v="2"/>
    <n v="2028"/>
    <x v="7"/>
    <n v="0"/>
    <n v="300"/>
    <n v="2.0407999999999999E-2"/>
    <n v="2015"/>
    <s v="2023_Plan"/>
    <s v="Emission Group 1"/>
    <s v="Base;2023BP"/>
    <s v="Base"/>
    <s v="Base"/>
    <s v="Base"/>
    <s v="ASG"/>
    <n v="42622"/>
    <n v="17141302"/>
    <n v="0"/>
    <n v="17142716"/>
    <n v="96641.8"/>
    <n v="0"/>
    <n v="0"/>
    <n v="98057.82"/>
    <n v="0"/>
    <n v="0"/>
    <n v="0"/>
    <n v="0"/>
    <n v="0"/>
    <n v="424902.06"/>
    <n v="550560"/>
    <n v="1662562.38"/>
    <n v="4708054"/>
    <n v="0"/>
    <n v="0"/>
    <n v="0"/>
    <n v="0"/>
    <n v="1.53"/>
    <n v="0"/>
    <n v="0"/>
    <n v="0"/>
    <n v="557703616"/>
    <n v="557900352"/>
    <n v="478922176"/>
    <n v="78566496"/>
    <n v="411708.59"/>
    <n v="0"/>
    <n v="3467707.25"/>
    <n v="3664424.5"/>
    <n v="0"/>
    <n v="0"/>
    <n v="123.38"/>
    <n v="40.4"/>
    <n v="38.270000000000003"/>
    <n v="8.09"/>
    <n v="67.599999999999994"/>
    <n v="35.880000000000003"/>
    <n v="0"/>
    <n v="0"/>
    <n v="0"/>
    <n v="37.36999999999999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5.46"/>
    <n v="0"/>
    <n v="0"/>
    <n v="0"/>
    <n v="0"/>
    <n v="740"/>
    <n v="740"/>
    <n v="1164"/>
    <n v="1422"/>
    <n v="0"/>
    <n v="0"/>
    <x v="0"/>
    <n v="0"/>
    <n v="0"/>
    <n v="0"/>
    <n v="0"/>
    <n v="561368059.25"/>
    <n v="0"/>
    <n v="557900352"/>
    <n v="3467707.25"/>
  </r>
  <r>
    <x v="42"/>
    <x v="2"/>
    <n v="2028"/>
    <x v="8"/>
    <n v="0"/>
    <n v="300"/>
    <n v="2.0407999999999999E-2"/>
    <n v="2015"/>
    <s v="2023_Plan"/>
    <s v="Emission Group 1"/>
    <s v="Base;2023BP"/>
    <s v="Base"/>
    <s v="Base"/>
    <s v="Base"/>
    <s v="ASG"/>
    <n v="42622"/>
    <n v="15316026"/>
    <n v="0"/>
    <n v="15314620"/>
    <n v="3239.99"/>
    <n v="0"/>
    <n v="0"/>
    <n v="1941.39"/>
    <n v="0"/>
    <n v="0"/>
    <n v="0"/>
    <n v="0"/>
    <n v="3.33"/>
    <n v="370065.88"/>
    <n v="532800"/>
    <n v="1830623.75"/>
    <n v="4646639"/>
    <n v="0"/>
    <n v="0"/>
    <n v="0"/>
    <n v="0"/>
    <n v="105.28"/>
    <n v="2.17"/>
    <n v="0"/>
    <n v="0"/>
    <n v="496429056"/>
    <n v="498011296"/>
    <n v="427352960"/>
    <n v="70254960"/>
    <n v="403568.63"/>
    <n v="0"/>
    <n v="130956.8"/>
    <n v="1713171"/>
    <n v="0"/>
    <n v="0"/>
    <n v="109.09"/>
    <n v="51.09"/>
    <n v="28.25"/>
    <n v="5.08"/>
    <n v="56.75"/>
    <n v="40.42"/>
    <n v="0"/>
    <n v="0"/>
    <n v="0"/>
    <n v="882.45"/>
    <n v="0"/>
    <n v="0"/>
    <n v="20967"/>
    <n v="20967"/>
    <n v="0"/>
    <n v="0"/>
    <n v="0"/>
    <n v="0.14666666"/>
    <n v="0"/>
    <n v="3.3333299999999998E-3"/>
    <n v="0.14666666"/>
    <n v="0.31"/>
    <n v="0"/>
    <n v="3.3333299999999998E-3"/>
    <n v="0.30666666999999997"/>
    <n v="0"/>
    <n v="0.01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498142252.80000001"/>
    <n v="0"/>
    <n v="498011296"/>
    <n v="130956.8"/>
  </r>
  <r>
    <x v="42"/>
    <x v="2"/>
    <n v="2028"/>
    <x v="9"/>
    <n v="0"/>
    <n v="300"/>
    <n v="2.0407999999999999E-2"/>
    <n v="2015"/>
    <s v="2023_Plan"/>
    <s v="Emission Group 1"/>
    <s v="Base;2023BP"/>
    <s v="Base"/>
    <s v="Base"/>
    <s v="Base"/>
    <s v="ASG"/>
    <n v="42622"/>
    <n v="14042316"/>
    <n v="0"/>
    <n v="14041344"/>
    <n v="2044.06"/>
    <n v="0"/>
    <n v="0"/>
    <n v="1096.31"/>
    <n v="0"/>
    <n v="0"/>
    <n v="0"/>
    <n v="0"/>
    <n v="0"/>
    <n v="322731.31"/>
    <n v="550560"/>
    <n v="1191964.1299999999"/>
    <n v="3886991.25"/>
    <n v="0"/>
    <n v="0"/>
    <n v="0"/>
    <n v="0"/>
    <n v="23.67"/>
    <n v="0"/>
    <n v="0"/>
    <n v="0"/>
    <n v="454625824"/>
    <n v="454595488"/>
    <n v="389366464"/>
    <n v="64772008"/>
    <n v="456976.31"/>
    <n v="0"/>
    <n v="56256.55"/>
    <n v="25930.799999999999"/>
    <n v="0"/>
    <n v="0"/>
    <n v="85.53"/>
    <n v="38.78"/>
    <n v="33.58"/>
    <n v="5.94"/>
    <n v="42.6"/>
    <n v="27.52"/>
    <n v="0"/>
    <n v="0"/>
    <n v="0"/>
    <n v="23.65"/>
    <n v="0"/>
    <n v="0"/>
    <n v="20967"/>
    <n v="0"/>
    <n v="0"/>
    <n v="0"/>
    <n v="0"/>
    <n v="0.04"/>
    <n v="0"/>
    <n v="0"/>
    <n v="0.04"/>
    <n v="0.08"/>
    <n v="0"/>
    <n v="0"/>
    <n v="0.08"/>
    <n v="0"/>
    <n v="0"/>
    <n v="0"/>
    <n v="0"/>
    <n v="0"/>
    <n v="0"/>
    <n v="0"/>
    <n v="0"/>
    <n v="0"/>
    <n v="0"/>
    <n v="7.13"/>
    <n v="0"/>
    <n v="0"/>
    <n v="0"/>
    <n v="0"/>
    <n v="740"/>
    <n v="740"/>
    <n v="1164"/>
    <n v="1422"/>
    <n v="0"/>
    <n v="0"/>
    <x v="0"/>
    <n v="0"/>
    <n v="0"/>
    <n v="0"/>
    <n v="0"/>
    <n v="454651744.55000001"/>
    <n v="0"/>
    <n v="454595488"/>
    <n v="56256.55"/>
  </r>
  <r>
    <x v="42"/>
    <x v="2"/>
    <n v="2028"/>
    <x v="10"/>
    <n v="0"/>
    <n v="300"/>
    <n v="2.0407999999999999E-2"/>
    <n v="2015"/>
    <s v="2023_Plan"/>
    <s v="Emission Group 1"/>
    <s v="Base;2023BP"/>
    <s v="Base"/>
    <s v="Base"/>
    <s v="Base"/>
    <s v="ASG"/>
    <n v="42622"/>
    <n v="14469939"/>
    <n v="0"/>
    <n v="14466869"/>
    <n v="4050.66"/>
    <n v="0"/>
    <n v="0"/>
    <n v="997.16"/>
    <n v="0"/>
    <n v="0"/>
    <n v="0"/>
    <n v="0"/>
    <n v="2"/>
    <n v="235870.14"/>
    <n v="532800"/>
    <n v="1216154.1299999999"/>
    <n v="4155699.75"/>
    <n v="0"/>
    <n v="0"/>
    <n v="0"/>
    <n v="0"/>
    <n v="16.02"/>
    <n v="0"/>
    <n v="0"/>
    <n v="0"/>
    <n v="466909504"/>
    <n v="466817024"/>
    <n v="399850080"/>
    <n v="66416852"/>
    <n v="550103.56000000006"/>
    <n v="0"/>
    <n v="115944.8"/>
    <n v="23466.12"/>
    <n v="0"/>
    <n v="0"/>
    <n v="65.77"/>
    <n v="38.729999999999997"/>
    <n v="18.16"/>
    <n v="2.83"/>
    <n v="24.34"/>
    <n v="28.62"/>
    <n v="0"/>
    <n v="0"/>
    <n v="0"/>
    <n v="23.53"/>
    <n v="0"/>
    <n v="0"/>
    <n v="20967"/>
    <n v="0"/>
    <n v="0"/>
    <n v="0"/>
    <n v="0"/>
    <n v="0.04"/>
    <n v="0"/>
    <n v="0"/>
    <n v="0.04"/>
    <n v="6.3333329999999993E-2"/>
    <n v="0"/>
    <n v="0"/>
    <n v="6.3333329999999993E-2"/>
    <n v="0"/>
    <n v="0.01"/>
    <n v="0"/>
    <n v="0"/>
    <n v="0"/>
    <n v="0"/>
    <n v="0"/>
    <n v="0"/>
    <n v="0"/>
    <n v="0"/>
    <n v="5.85"/>
    <n v="0"/>
    <n v="0"/>
    <n v="0"/>
    <n v="0"/>
    <n v="740"/>
    <n v="740"/>
    <n v="1164"/>
    <n v="1422"/>
    <n v="0"/>
    <n v="0"/>
    <x v="0"/>
    <n v="0"/>
    <n v="0"/>
    <n v="0"/>
    <n v="0"/>
    <n v="466932968.80000001"/>
    <n v="0"/>
    <n v="466817024"/>
    <n v="115944.8"/>
  </r>
  <r>
    <x v="42"/>
    <x v="2"/>
    <n v="2028"/>
    <x v="11"/>
    <n v="0"/>
    <n v="300"/>
    <n v="2.0407999999999999E-2"/>
    <n v="2015"/>
    <s v="2023_Plan"/>
    <s v="Emission Group 1"/>
    <s v="Base;2023BP"/>
    <s v="Base"/>
    <s v="Base"/>
    <s v="Base"/>
    <s v="ASG"/>
    <n v="42622"/>
    <n v="15491809"/>
    <n v="0"/>
    <n v="15374276"/>
    <n v="181452.08"/>
    <n v="0"/>
    <n v="0"/>
    <n v="63919.27"/>
    <n v="0"/>
    <n v="0"/>
    <n v="0"/>
    <n v="0"/>
    <n v="0"/>
    <n v="243265.38"/>
    <n v="550560"/>
    <n v="1492517.38"/>
    <n v="5723640.5"/>
    <n v="0"/>
    <n v="0"/>
    <n v="0"/>
    <n v="0"/>
    <n v="0"/>
    <n v="0"/>
    <n v="0"/>
    <n v="0"/>
    <n v="508078624"/>
    <n v="504419712"/>
    <n v="432384064"/>
    <n v="71524488"/>
    <n v="511395.78"/>
    <n v="0"/>
    <n v="5164317.5"/>
    <n v="1505393.38"/>
    <n v="0"/>
    <n v="0"/>
    <n v="40.6"/>
    <n v="40.020000000000003"/>
    <n v="1.58"/>
    <n v="0.11"/>
    <n v="2.27"/>
    <n v="28.46"/>
    <n v="0"/>
    <n v="0"/>
    <n v="0"/>
    <n v="2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700000000000006"/>
    <n v="0"/>
    <n v="0"/>
    <n v="0"/>
    <n v="0"/>
    <n v="740"/>
    <n v="740"/>
    <n v="1164"/>
    <n v="1422"/>
    <n v="0"/>
    <n v="0"/>
    <x v="0"/>
    <n v="0"/>
    <n v="0"/>
    <n v="0"/>
    <n v="0"/>
    <n v="509584029.5"/>
    <n v="0"/>
    <n v="504419712"/>
    <n v="5164317.5"/>
  </r>
  <r>
    <x v="42"/>
    <x v="3"/>
    <n v="2028"/>
    <x v="0"/>
    <n v="0"/>
    <n v="300"/>
    <n v="2.0407999999999999E-2"/>
    <n v="2015"/>
    <s v="2023_Plan"/>
    <s v="Emission Group 1"/>
    <s v="Base;2023BP"/>
    <s v="Base"/>
    <s v="Base"/>
    <s v="Base"/>
    <s v="ASG"/>
    <n v="42622"/>
    <n v="15990612"/>
    <n v="0"/>
    <n v="15829327"/>
    <n v="189299.25"/>
    <n v="0"/>
    <n v="0"/>
    <n v="28002.44"/>
    <n v="0"/>
    <n v="0"/>
    <n v="0"/>
    <n v="0"/>
    <n v="0"/>
    <n v="9671.98"/>
    <n v="520800"/>
    <n v="1076507.3799999999"/>
    <n v="4430254.5"/>
    <n v="0"/>
    <n v="0"/>
    <n v="0"/>
    <n v="0"/>
    <n v="1.23"/>
    <n v="0"/>
    <n v="0"/>
    <n v="0"/>
    <n v="343607936"/>
    <n v="339044032"/>
    <n v="278297120"/>
    <n v="60188548"/>
    <n v="558419.75"/>
    <n v="0"/>
    <n v="5426269"/>
    <n v="862361.13"/>
    <n v="0"/>
    <n v="0"/>
    <n v="58.54"/>
    <n v="43.6"/>
    <n v="12.26"/>
    <n v="1.06"/>
    <n v="14.72"/>
    <n v="28.67"/>
    <n v="0"/>
    <n v="0"/>
    <n v="0"/>
    <n v="30.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71"/>
    <n v="0"/>
    <n v="0"/>
    <n v="0"/>
    <n v="0"/>
    <n v="700"/>
    <n v="700"/>
    <n v="1103"/>
    <n v="1347"/>
    <n v="0"/>
    <n v="0"/>
    <x v="0"/>
    <n v="0"/>
    <n v="0"/>
    <n v="0"/>
    <n v="0"/>
    <n v="344470301"/>
    <n v="0"/>
    <n v="339044032"/>
    <n v="5426269"/>
  </r>
  <r>
    <x v="42"/>
    <x v="3"/>
    <n v="2028"/>
    <x v="1"/>
    <n v="0"/>
    <n v="300"/>
    <n v="2.0407999999999999E-2"/>
    <n v="2015"/>
    <s v="2023_Plan"/>
    <s v="Emission Group 1"/>
    <s v="Base;2023BP"/>
    <s v="Base"/>
    <s v="Base"/>
    <s v="Base"/>
    <s v="ASG"/>
    <n v="42622"/>
    <n v="15645136"/>
    <n v="0"/>
    <n v="15513890"/>
    <n v="154754.14000000001"/>
    <n v="0"/>
    <n v="0"/>
    <n v="23581.58"/>
    <n v="0"/>
    <n v="0"/>
    <n v="0"/>
    <n v="0"/>
    <n v="0.67"/>
    <n v="9185.44"/>
    <n v="470400"/>
    <n v="891377.56"/>
    <n v="3226261.25"/>
    <n v="0"/>
    <n v="0"/>
    <n v="0"/>
    <n v="0"/>
    <n v="24.21"/>
    <n v="6.84"/>
    <n v="0"/>
    <n v="0"/>
    <n v="363824288"/>
    <n v="355987264"/>
    <n v="295929984"/>
    <n v="59637492"/>
    <n v="419865.38"/>
    <n v="0"/>
    <n v="8982671"/>
    <n v="1145643.3799999999"/>
    <n v="0"/>
    <n v="0"/>
    <n v="103.52"/>
    <n v="57.39"/>
    <n v="45.18"/>
    <n v="4.87"/>
    <n v="50.69"/>
    <n v="58.04"/>
    <n v="0"/>
    <n v="0"/>
    <n v="0"/>
    <n v="48.58"/>
    <n v="0"/>
    <n v="0"/>
    <n v="20967"/>
    <n v="20967"/>
    <n v="0"/>
    <n v="0"/>
    <n v="0"/>
    <n v="6.6666669999999997E-2"/>
    <n v="0"/>
    <n v="0.01"/>
    <n v="0.06"/>
    <n v="0.10333333"/>
    <n v="0"/>
    <n v="1.3333329999999999E-2"/>
    <n v="0.09"/>
    <n v="0"/>
    <n v="0"/>
    <n v="0"/>
    <n v="0"/>
    <n v="0"/>
    <n v="0"/>
    <n v="0"/>
    <n v="0"/>
    <n v="0"/>
    <n v="0"/>
    <n v="4.1900000000000004"/>
    <n v="0"/>
    <n v="0"/>
    <n v="0"/>
    <n v="0"/>
    <n v="700"/>
    <n v="700"/>
    <n v="1103"/>
    <n v="1347"/>
    <n v="0"/>
    <n v="0"/>
    <x v="0"/>
    <n v="0"/>
    <n v="0"/>
    <n v="0"/>
    <n v="0"/>
    <n v="364969935"/>
    <n v="0"/>
    <n v="355987264"/>
    <n v="8982671"/>
  </r>
  <r>
    <x v="42"/>
    <x v="3"/>
    <n v="2028"/>
    <x v="2"/>
    <n v="0"/>
    <n v="300"/>
    <n v="2.0407999999999999E-2"/>
    <n v="2015"/>
    <s v="2023_Plan"/>
    <s v="Emission Group 1"/>
    <s v="Base;2023BP"/>
    <s v="Base"/>
    <s v="Base"/>
    <s v="Base"/>
    <s v="ASG"/>
    <n v="42622"/>
    <n v="13070915"/>
    <n v="0"/>
    <n v="13064997"/>
    <n v="6983.52"/>
    <n v="0"/>
    <n v="0"/>
    <n v="1037.9100000000001"/>
    <n v="0"/>
    <n v="0"/>
    <n v="0"/>
    <n v="0"/>
    <n v="0"/>
    <n v="13445.07"/>
    <n v="520800"/>
    <n v="1166496.3799999999"/>
    <n v="3552351.75"/>
    <n v="0"/>
    <n v="0"/>
    <n v="0"/>
    <n v="0"/>
    <n v="11.28"/>
    <n v="0"/>
    <n v="0"/>
    <n v="0"/>
    <n v="255600592"/>
    <n v="255433488"/>
    <n v="208081088"/>
    <n v="47003964"/>
    <n v="348375.19"/>
    <n v="0"/>
    <n v="194182.53"/>
    <n v="27077.279999999999"/>
    <n v="0"/>
    <n v="0"/>
    <n v="63.51"/>
    <n v="39.33"/>
    <n v="17.579999999999998"/>
    <n v="2.69"/>
    <n v="22.69"/>
    <n v="27.81"/>
    <n v="0"/>
    <n v="0"/>
    <n v="0"/>
    <n v="26.09"/>
    <n v="0"/>
    <n v="0"/>
    <n v="20967"/>
    <n v="0"/>
    <n v="0"/>
    <n v="0"/>
    <n v="0"/>
    <n v="0.02"/>
    <n v="0"/>
    <n v="0"/>
    <n v="0.02"/>
    <n v="2.666667E-2"/>
    <n v="0"/>
    <n v="0"/>
    <n v="2.666667E-2"/>
    <n v="0"/>
    <n v="0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255627670.53"/>
    <n v="0"/>
    <n v="255433488"/>
    <n v="194182.53"/>
  </r>
  <r>
    <x v="42"/>
    <x v="3"/>
    <n v="2028"/>
    <x v="3"/>
    <n v="0"/>
    <n v="300"/>
    <n v="2.0407999999999999E-2"/>
    <n v="2015"/>
    <s v="2023_Plan"/>
    <s v="Emission Group 1"/>
    <s v="Base;2023BP"/>
    <s v="Base"/>
    <s v="Base"/>
    <s v="Base"/>
    <s v="ASG"/>
    <n v="42622"/>
    <n v="11559601"/>
    <n v="0"/>
    <n v="11554365"/>
    <n v="5356.67"/>
    <n v="0"/>
    <n v="0"/>
    <n v="179.53"/>
    <n v="0"/>
    <n v="0"/>
    <n v="0"/>
    <n v="0"/>
    <n v="0"/>
    <n v="13251.84"/>
    <n v="504000"/>
    <n v="946773.44"/>
    <n v="2835785.5"/>
    <n v="0"/>
    <n v="0"/>
    <n v="0"/>
    <n v="0"/>
    <n v="11.51"/>
    <n v="0"/>
    <n v="0"/>
    <n v="0"/>
    <n v="238300960"/>
    <n v="238168720"/>
    <n v="196935280"/>
    <n v="40909012"/>
    <n v="324428.75"/>
    <n v="0"/>
    <n v="136988.67000000001"/>
    <n v="4758.1000000000004"/>
    <n v="0"/>
    <n v="0"/>
    <n v="84.12"/>
    <n v="38.47"/>
    <n v="39.11"/>
    <n v="6.53"/>
    <n v="43.09"/>
    <n v="25.57"/>
    <n v="0"/>
    <n v="0"/>
    <n v="0"/>
    <n v="26.5"/>
    <n v="0"/>
    <n v="0"/>
    <n v="20967"/>
    <n v="0"/>
    <n v="0"/>
    <n v="0"/>
    <n v="0"/>
    <n v="4.3333330000000003E-2"/>
    <n v="0"/>
    <n v="0"/>
    <n v="4.3333330000000003E-2"/>
    <n v="7.3333330000000002E-2"/>
    <n v="0"/>
    <n v="0"/>
    <n v="7.3333330000000002E-2"/>
    <n v="0"/>
    <n v="0"/>
    <n v="0"/>
    <n v="0"/>
    <n v="0"/>
    <n v="0"/>
    <n v="0"/>
    <n v="0"/>
    <n v="0"/>
    <n v="0"/>
    <n v="4.78"/>
    <n v="0"/>
    <n v="0"/>
    <n v="0"/>
    <n v="0"/>
    <n v="700"/>
    <n v="700"/>
    <n v="1103"/>
    <n v="1347"/>
    <n v="0"/>
    <n v="0"/>
    <x v="0"/>
    <n v="0"/>
    <n v="0"/>
    <n v="0"/>
    <n v="0"/>
    <n v="238305708.66999999"/>
    <n v="0"/>
    <n v="238168720"/>
    <n v="136988.67000000001"/>
  </r>
  <r>
    <x v="42"/>
    <x v="3"/>
    <n v="2028"/>
    <x v="4"/>
    <n v="0"/>
    <n v="300"/>
    <n v="2.0407999999999999E-2"/>
    <n v="2015"/>
    <s v="2023_Plan"/>
    <s v="Emission Group 1"/>
    <s v="Base;2023BP"/>
    <s v="Base"/>
    <s v="Base"/>
    <s v="Base"/>
    <s v="ASG"/>
    <n v="42622"/>
    <n v="13381431"/>
    <n v="0"/>
    <n v="13376462"/>
    <n v="5738.77"/>
    <n v="0"/>
    <n v="0"/>
    <n v="817.8"/>
    <n v="0"/>
    <n v="0"/>
    <n v="0"/>
    <n v="0"/>
    <n v="4"/>
    <n v="15948.9"/>
    <n v="520800"/>
    <n v="1546397.75"/>
    <n v="3865976"/>
    <n v="0"/>
    <n v="0"/>
    <n v="0"/>
    <n v="0"/>
    <n v="77.11"/>
    <n v="0"/>
    <n v="0"/>
    <n v="0"/>
    <n v="276550656"/>
    <n v="277535936"/>
    <n v="226490544"/>
    <n v="50682120"/>
    <n v="363284.22"/>
    <n v="0"/>
    <n v="515734.88"/>
    <n v="1501021.13"/>
    <n v="0"/>
    <n v="0"/>
    <n v="80.64"/>
    <n v="39.72"/>
    <n v="21.5"/>
    <n v="3.35"/>
    <n v="35.85"/>
    <n v="89.87"/>
    <n v="0"/>
    <n v="0"/>
    <n v="0"/>
    <n v="1835.44"/>
    <n v="0"/>
    <n v="0"/>
    <n v="20967"/>
    <n v="0"/>
    <n v="0"/>
    <n v="0"/>
    <n v="0"/>
    <n v="7.3333330000000002E-2"/>
    <n v="0"/>
    <n v="0"/>
    <n v="7.3333330000000002E-2"/>
    <n v="0.22"/>
    <n v="0"/>
    <n v="0"/>
    <n v="0.22"/>
    <n v="0"/>
    <n v="0.01"/>
    <n v="0"/>
    <n v="0"/>
    <n v="0"/>
    <n v="0"/>
    <n v="0"/>
    <n v="0"/>
    <n v="0"/>
    <n v="0"/>
    <n v="4.51"/>
    <n v="0"/>
    <n v="0"/>
    <n v="0"/>
    <n v="0"/>
    <n v="700"/>
    <n v="700"/>
    <n v="1103"/>
    <n v="1347"/>
    <n v="0"/>
    <n v="0"/>
    <x v="0"/>
    <n v="0"/>
    <n v="0"/>
    <n v="0"/>
    <n v="0"/>
    <n v="278051670.88"/>
    <n v="0"/>
    <n v="277535936"/>
    <n v="515734.88"/>
  </r>
  <r>
    <x v="42"/>
    <x v="3"/>
    <n v="2028"/>
    <x v="5"/>
    <n v="0"/>
    <n v="300"/>
    <n v="2.0407999999999999E-2"/>
    <n v="2015"/>
    <s v="2023_Plan"/>
    <s v="Emission Group 1"/>
    <s v="Base;2023BP"/>
    <s v="Base"/>
    <s v="Base"/>
    <s v="Base"/>
    <s v="ASG"/>
    <n v="42622"/>
    <n v="15301871"/>
    <n v="0"/>
    <n v="15169565"/>
    <n v="155955.76999999999"/>
    <n v="0"/>
    <n v="0"/>
    <n v="23658.09"/>
    <n v="0"/>
    <n v="0"/>
    <n v="0"/>
    <n v="0"/>
    <n v="2"/>
    <n v="16289.3"/>
    <n v="504000"/>
    <n v="1290298.5"/>
    <n v="3832313.25"/>
    <n v="0"/>
    <n v="0"/>
    <n v="0"/>
    <n v="0"/>
    <n v="17.14"/>
    <n v="0"/>
    <n v="0"/>
    <n v="0"/>
    <n v="343050208"/>
    <n v="336613536"/>
    <n v="278441152"/>
    <n v="57733852"/>
    <n v="438590.75"/>
    <n v="0"/>
    <n v="7605572.5"/>
    <n v="1168899.1299999999"/>
    <n v="0"/>
    <n v="0"/>
    <n v="93.47"/>
    <n v="79.680000000000007"/>
    <n v="27.59"/>
    <n v="4.66"/>
    <n v="40.270000000000003"/>
    <n v="48.77"/>
    <n v="0"/>
    <n v="0"/>
    <n v="0"/>
    <n v="49.41"/>
    <n v="0"/>
    <n v="0"/>
    <n v="20967"/>
    <n v="0"/>
    <n v="0"/>
    <n v="0"/>
    <n v="0"/>
    <n v="2.3333329999999999E-2"/>
    <n v="0"/>
    <n v="0"/>
    <n v="2.3333329999999999E-2"/>
    <n v="4.3333330000000003E-2"/>
    <n v="0"/>
    <n v="0"/>
    <n v="4.3333330000000003E-2"/>
    <n v="0"/>
    <n v="0.01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44219108.5"/>
    <n v="0"/>
    <n v="336613536"/>
    <n v="7605572.5"/>
  </r>
  <r>
    <x v="42"/>
    <x v="3"/>
    <n v="2028"/>
    <x v="6"/>
    <n v="0"/>
    <n v="300"/>
    <n v="2.0407999999999999E-2"/>
    <n v="2015"/>
    <s v="2023_Plan"/>
    <s v="Emission Group 1"/>
    <s v="Base;2023BP"/>
    <s v="Base"/>
    <s v="Base"/>
    <s v="Base"/>
    <s v="ASG"/>
    <n v="42622"/>
    <n v="16558590"/>
    <n v="0"/>
    <n v="16384097"/>
    <n v="197029.14"/>
    <n v="0"/>
    <n v="0"/>
    <n v="22594.61"/>
    <n v="0"/>
    <n v="0"/>
    <n v="0"/>
    <n v="0"/>
    <n v="0"/>
    <n v="17899.740000000002"/>
    <n v="520800"/>
    <n v="1262658.1299999999"/>
    <n v="3831764.5"/>
    <n v="0"/>
    <n v="0"/>
    <n v="0"/>
    <n v="0"/>
    <n v="45.76"/>
    <n v="3.18"/>
    <n v="0"/>
    <n v="0"/>
    <n v="392122976"/>
    <n v="378872608"/>
    <n v="315092896"/>
    <n v="63315052"/>
    <n v="465064.47"/>
    <n v="0"/>
    <n v="17008162"/>
    <n v="3757787.25"/>
    <n v="0"/>
    <n v="0"/>
    <n v="128.52000000000001"/>
    <n v="105.21"/>
    <n v="47.28"/>
    <n v="6.28"/>
    <n v="66.540000000000006"/>
    <n v="86.32"/>
    <n v="0"/>
    <n v="0"/>
    <n v="0"/>
    <n v="166.31"/>
    <n v="0"/>
    <n v="0"/>
    <n v="20967"/>
    <n v="20967"/>
    <n v="0"/>
    <n v="0"/>
    <n v="0"/>
    <n v="0.13"/>
    <n v="0"/>
    <n v="0.01"/>
    <n v="0.12666667000000001"/>
    <n v="0.21333334000000001"/>
    <n v="0"/>
    <n v="0.01"/>
    <n v="0.20333333000000001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95880770"/>
    <n v="0"/>
    <n v="378872608"/>
    <n v="17008162"/>
  </r>
  <r>
    <x v="42"/>
    <x v="3"/>
    <n v="2028"/>
    <x v="7"/>
    <n v="0"/>
    <n v="300"/>
    <n v="2.0407999999999999E-2"/>
    <n v="2015"/>
    <s v="2023_Plan"/>
    <s v="Emission Group 1"/>
    <s v="Base;2023BP"/>
    <s v="Base"/>
    <s v="Base"/>
    <s v="Base"/>
    <s v="ASG"/>
    <n v="42622"/>
    <n v="15431869"/>
    <n v="0"/>
    <n v="15218106"/>
    <n v="229869.66"/>
    <n v="0"/>
    <n v="0"/>
    <n v="16132.35"/>
    <n v="0"/>
    <n v="0"/>
    <n v="0"/>
    <n v="0"/>
    <n v="0"/>
    <n v="16986.86"/>
    <n v="520800"/>
    <n v="1168617.8799999999"/>
    <n v="3718963.75"/>
    <n v="0"/>
    <n v="0"/>
    <n v="0"/>
    <n v="0"/>
    <n v="1.94"/>
    <n v="0"/>
    <n v="0"/>
    <n v="0"/>
    <n v="336350272"/>
    <n v="330493472"/>
    <n v="272798944"/>
    <n v="57246716"/>
    <n v="447749.97"/>
    <n v="0"/>
    <n v="7050598"/>
    <n v="1193807.1299999999"/>
    <n v="0"/>
    <n v="0"/>
    <n v="82.69"/>
    <n v="47.05"/>
    <n v="26.33"/>
    <n v="4.57"/>
    <n v="33.97"/>
    <n v="30.67"/>
    <n v="0"/>
    <n v="0"/>
    <n v="0"/>
    <n v="74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337544070"/>
    <n v="0"/>
    <n v="330493472"/>
    <n v="7050598"/>
  </r>
  <r>
    <x v="42"/>
    <x v="3"/>
    <n v="2028"/>
    <x v="8"/>
    <n v="0"/>
    <n v="300"/>
    <n v="2.0407999999999999E-2"/>
    <n v="2015"/>
    <s v="2023_Plan"/>
    <s v="Emission Group 1"/>
    <s v="Base;2023BP"/>
    <s v="Base"/>
    <s v="Base"/>
    <s v="Base"/>
    <s v="ASG"/>
    <n v="42622"/>
    <n v="13487120"/>
    <n v="0"/>
    <n v="13482271"/>
    <n v="5850.91"/>
    <n v="0"/>
    <n v="0"/>
    <n v="1009.68"/>
    <n v="0"/>
    <n v="0"/>
    <n v="0"/>
    <n v="0"/>
    <n v="6"/>
    <n v="15183.21"/>
    <n v="504000"/>
    <n v="1485369"/>
    <n v="4021357.25"/>
    <n v="0"/>
    <n v="0"/>
    <n v="0"/>
    <n v="0.43"/>
    <n v="42.63"/>
    <n v="0"/>
    <n v="0"/>
    <n v="0"/>
    <n v="277192928"/>
    <n v="277637216"/>
    <n v="226980416"/>
    <n v="50313560"/>
    <n v="343173.97"/>
    <n v="0"/>
    <n v="397308.91"/>
    <n v="841604.25"/>
    <n v="0"/>
    <n v="0"/>
    <n v="74.739999999999995"/>
    <n v="41.26"/>
    <n v="17.88"/>
    <n v="2.52"/>
    <n v="29.5"/>
    <n v="67.91"/>
    <n v="0"/>
    <n v="0"/>
    <n v="0"/>
    <n v="833.54"/>
    <n v="0"/>
    <n v="69.89"/>
    <n v="20967"/>
    <n v="0"/>
    <n v="0"/>
    <n v="0"/>
    <n v="0"/>
    <n v="6.6666669999999997E-2"/>
    <n v="3.3333299999999998E-3"/>
    <n v="0"/>
    <n v="6.6666669999999997E-2"/>
    <n v="0.12333333"/>
    <n v="3.3333299999999998E-3"/>
    <n v="0"/>
    <n v="0.12"/>
    <n v="0"/>
    <n v="0.01"/>
    <n v="0"/>
    <n v="0"/>
    <n v="0"/>
    <n v="0"/>
    <n v="0"/>
    <n v="0"/>
    <n v="0.01"/>
    <n v="0.01"/>
    <n v="4.76"/>
    <n v="0"/>
    <n v="0"/>
    <n v="0"/>
    <n v="0"/>
    <n v="700"/>
    <n v="700"/>
    <n v="1103"/>
    <n v="1347"/>
    <n v="0"/>
    <n v="0"/>
    <x v="0"/>
    <n v="6.8026598639999987E-5"/>
    <n v="6.8026598639999987E-4"/>
    <n v="8.7754399999999989E-3"/>
    <n v="6.8026598639999987E-5"/>
    <n v="278043540.72000003"/>
    <n v="9015.81"/>
    <n v="277637216"/>
    <n v="397308.91"/>
  </r>
  <r>
    <x v="42"/>
    <x v="3"/>
    <n v="2028"/>
    <x v="9"/>
    <n v="0"/>
    <n v="300"/>
    <n v="2.0407999999999999E-2"/>
    <n v="2015"/>
    <s v="2023_Plan"/>
    <s v="Emission Group 1"/>
    <s v="Base;2023BP"/>
    <s v="Base"/>
    <s v="Base"/>
    <s v="Base"/>
    <s v="ASG"/>
    <n v="42622"/>
    <n v="11809097"/>
    <n v="0"/>
    <n v="11802476"/>
    <n v="6743.07"/>
    <n v="0"/>
    <n v="0"/>
    <n v="130.82"/>
    <n v="0"/>
    <n v="0"/>
    <n v="0"/>
    <n v="0"/>
    <n v="4"/>
    <n v="12890.2"/>
    <n v="520800"/>
    <n v="983181.56"/>
    <n v="3058100.25"/>
    <n v="0"/>
    <n v="0"/>
    <n v="0"/>
    <n v="0"/>
    <n v="37.85"/>
    <n v="0"/>
    <n v="0"/>
    <n v="0"/>
    <n v="244933776"/>
    <n v="244759376"/>
    <n v="200534880"/>
    <n v="43886028"/>
    <n v="338505.44"/>
    <n v="0"/>
    <n v="177941"/>
    <n v="3533.33"/>
    <n v="0"/>
    <n v="0"/>
    <n v="84.45"/>
    <n v="38.75"/>
    <n v="38.54"/>
    <n v="5.64"/>
    <n v="42.71"/>
    <n v="26.39"/>
    <n v="0"/>
    <n v="0"/>
    <n v="0"/>
    <n v="27.01"/>
    <n v="0"/>
    <n v="0"/>
    <n v="20967"/>
    <n v="0"/>
    <n v="0"/>
    <n v="0"/>
    <n v="0"/>
    <n v="7.3333330000000002E-2"/>
    <n v="0"/>
    <n v="0"/>
    <n v="7.3333330000000002E-2"/>
    <n v="0.12333333"/>
    <n v="0"/>
    <n v="0"/>
    <n v="0.12333333"/>
    <n v="0"/>
    <n v="0.01"/>
    <n v="0"/>
    <n v="0"/>
    <n v="0"/>
    <n v="0"/>
    <n v="0"/>
    <n v="0"/>
    <n v="0"/>
    <n v="0"/>
    <n v="5.21"/>
    <n v="0"/>
    <n v="0"/>
    <n v="0"/>
    <n v="0"/>
    <n v="700"/>
    <n v="700"/>
    <n v="1103"/>
    <n v="1347"/>
    <n v="0"/>
    <n v="0"/>
    <x v="0"/>
    <n v="0"/>
    <n v="0"/>
    <n v="0"/>
    <n v="0"/>
    <n v="244937317"/>
    <n v="0"/>
    <n v="244759376"/>
    <n v="177941"/>
  </r>
  <r>
    <x v="42"/>
    <x v="3"/>
    <n v="2028"/>
    <x v="10"/>
    <n v="0"/>
    <n v="300"/>
    <n v="2.0407999999999999E-2"/>
    <n v="2015"/>
    <s v="2023_Plan"/>
    <s v="Emission Group 1"/>
    <s v="Base;2023BP"/>
    <s v="Base"/>
    <s v="Base"/>
    <s v="Base"/>
    <s v="ASG"/>
    <n v="42622"/>
    <n v="11981564"/>
    <n v="0"/>
    <n v="11974398"/>
    <n v="7303.06"/>
    <n v="0"/>
    <n v="0"/>
    <n v="197.74"/>
    <n v="0"/>
    <n v="0"/>
    <n v="0"/>
    <n v="0"/>
    <n v="7.33"/>
    <n v="10139.629999999999"/>
    <n v="504000"/>
    <n v="1023234.88"/>
    <n v="3414862.25"/>
    <n v="0"/>
    <n v="0"/>
    <n v="0"/>
    <n v="0"/>
    <n v="45.07"/>
    <n v="0"/>
    <n v="0"/>
    <n v="0"/>
    <n v="222875472"/>
    <n v="222685568"/>
    <n v="178125280"/>
    <n v="44101300"/>
    <n v="458960.38"/>
    <n v="0"/>
    <n v="194766.09"/>
    <n v="4870.68"/>
    <n v="0"/>
    <n v="0"/>
    <n v="64.09"/>
    <n v="39.130000000000003"/>
    <n v="19.53"/>
    <n v="2.2400000000000002"/>
    <n v="23.17"/>
    <n v="26.67"/>
    <n v="0"/>
    <n v="0"/>
    <n v="0"/>
    <n v="24.63"/>
    <n v="0"/>
    <n v="0"/>
    <n v="20967"/>
    <n v="0"/>
    <n v="0"/>
    <n v="0"/>
    <n v="0"/>
    <n v="6.3333329999999993E-2"/>
    <n v="0"/>
    <n v="0"/>
    <n v="6.3333329999999993E-2"/>
    <n v="0.13"/>
    <n v="0"/>
    <n v="0"/>
    <n v="0.13"/>
    <n v="0"/>
    <n v="0.01"/>
    <n v="0"/>
    <n v="0"/>
    <n v="0"/>
    <n v="0"/>
    <n v="0"/>
    <n v="0"/>
    <n v="0"/>
    <n v="0"/>
    <n v="4.4400000000000004"/>
    <n v="0"/>
    <n v="0"/>
    <n v="0"/>
    <n v="0"/>
    <n v="700"/>
    <n v="700"/>
    <n v="1103"/>
    <n v="1347"/>
    <n v="0"/>
    <n v="0"/>
    <x v="0"/>
    <n v="0"/>
    <n v="0"/>
    <n v="0"/>
    <n v="0"/>
    <n v="222880334.09"/>
    <n v="0"/>
    <n v="222685568"/>
    <n v="194766.09"/>
  </r>
  <r>
    <x v="42"/>
    <x v="3"/>
    <n v="2028"/>
    <x v="11"/>
    <n v="0"/>
    <n v="300"/>
    <n v="2.0407999999999999E-2"/>
    <n v="2015"/>
    <s v="2023_Plan"/>
    <s v="Emission Group 1"/>
    <s v="Base;2023BP"/>
    <s v="Base"/>
    <s v="Base"/>
    <s v="Base"/>
    <s v="ASG"/>
    <n v="42622"/>
    <n v="12935167"/>
    <n v="0"/>
    <n v="12556765"/>
    <n v="383064.63"/>
    <n v="0"/>
    <n v="0"/>
    <n v="4654.7700000000004"/>
    <n v="0"/>
    <n v="0"/>
    <n v="0"/>
    <n v="0"/>
    <n v="0"/>
    <n v="10354.4"/>
    <n v="520800"/>
    <n v="1201994.1299999999"/>
    <n v="4465741"/>
    <n v="0"/>
    <n v="0"/>
    <n v="0"/>
    <n v="0"/>
    <n v="0"/>
    <n v="0"/>
    <n v="0"/>
    <n v="0"/>
    <n v="232929008"/>
    <n v="222786576"/>
    <n v="176768752"/>
    <n v="45586748"/>
    <n v="431255.31"/>
    <n v="0"/>
    <n v="10252346"/>
    <n v="109916.45"/>
    <n v="0"/>
    <n v="0"/>
    <n v="43.25"/>
    <n v="38.15"/>
    <n v="4.71"/>
    <n v="0.61"/>
    <n v="6"/>
    <n v="26.76"/>
    <n v="0"/>
    <n v="0"/>
    <n v="0"/>
    <n v="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4"/>
    <n v="0"/>
    <n v="0"/>
    <n v="0"/>
    <n v="0"/>
    <n v="700"/>
    <n v="700"/>
    <n v="1103"/>
    <n v="1347"/>
    <n v="0"/>
    <n v="0"/>
    <x v="0"/>
    <n v="0"/>
    <n v="0"/>
    <n v="0"/>
    <n v="0"/>
    <n v="233038922"/>
    <n v="0"/>
    <n v="222786576"/>
    <n v="10252346"/>
  </r>
  <r>
    <x v="43"/>
    <x v="0"/>
    <n v="2028"/>
    <x v="0"/>
    <n v="0"/>
    <n v="300"/>
    <n v="2.0407999999999999E-2"/>
    <n v="2016"/>
    <s v="2023_Plan"/>
    <s v="Emission Group 1"/>
    <s v="Base;2023BP"/>
    <s v="Base"/>
    <s v="Base"/>
    <s v="Base"/>
    <s v="ASG"/>
    <n v="42622"/>
    <n v="3156718.75"/>
    <n v="0"/>
    <n v="3241363"/>
    <n v="3306.09"/>
    <n v="0"/>
    <n v="0"/>
    <n v="87960.9"/>
    <n v="0"/>
    <n v="0"/>
    <n v="28292.6"/>
    <n v="0"/>
    <n v="0"/>
    <n v="34635.08"/>
    <n v="111600"/>
    <n v="266298.46999999997"/>
    <n v="828962.63"/>
    <n v="0"/>
    <n v="0"/>
    <n v="0.1"/>
    <n v="0"/>
    <n v="0"/>
    <n v="0"/>
    <n v="0"/>
    <n v="0"/>
    <n v="111295136"/>
    <n v="113755488"/>
    <n v="104460088"/>
    <n v="8795297"/>
    <n v="500035.84000000003"/>
    <n v="0"/>
    <n v="106469.53"/>
    <n v="2566824"/>
    <n v="0"/>
    <n v="0"/>
    <n v="39.61"/>
    <n v="38.72"/>
    <n v="1.38"/>
    <n v="0.36"/>
    <n v="2.4500000000000002"/>
    <n v="32.200000000000003"/>
    <n v="0"/>
    <n v="0"/>
    <n v="0"/>
    <n v="29.18"/>
    <n v="0"/>
    <n v="0"/>
    <n v="0"/>
    <n v="0"/>
    <n v="0"/>
    <n v="0"/>
    <n v="3517.5"/>
    <n v="0"/>
    <n v="0"/>
    <n v="0"/>
    <n v="0"/>
    <n v="0"/>
    <n v="0"/>
    <n v="0"/>
    <n v="0"/>
    <n v="0"/>
    <n v="0"/>
    <n v="0"/>
    <n v="0"/>
    <n v="0"/>
    <n v="0"/>
    <n v="0"/>
    <n v="0"/>
    <n v="0.03"/>
    <n v="7.0000000000000007E-2"/>
    <n v="11.66"/>
    <n v="0"/>
    <n v="0"/>
    <n v="0"/>
    <n v="0"/>
    <n v="150"/>
    <n v="150"/>
    <n v="101"/>
    <n v="344"/>
    <n v="100"/>
    <n v="0"/>
    <x v="0"/>
    <n v="0"/>
    <n v="0"/>
    <n v="0"/>
    <n v="0"/>
    <n v="113861957.53"/>
    <n v="0"/>
    <n v="113755488"/>
    <n v="106469.53"/>
  </r>
  <r>
    <x v="43"/>
    <x v="0"/>
    <n v="2028"/>
    <x v="1"/>
    <n v="0"/>
    <n v="300"/>
    <n v="2.0407999999999999E-2"/>
    <n v="2016"/>
    <s v="2023_Plan"/>
    <s v="Emission Group 1"/>
    <s v="Base;2023BP"/>
    <s v="Base"/>
    <s v="Base"/>
    <s v="Base"/>
    <s v="ASG"/>
    <n v="42622"/>
    <n v="2730515.75"/>
    <n v="0"/>
    <n v="2796352.5"/>
    <n v="3556.65"/>
    <n v="0"/>
    <n v="0"/>
    <n v="69389.52"/>
    <n v="0"/>
    <n v="0"/>
    <n v="23541.15"/>
    <n v="0"/>
    <n v="0"/>
    <n v="34705.17"/>
    <n v="100800"/>
    <n v="246708.31"/>
    <n v="761383.25"/>
    <n v="0"/>
    <n v="0"/>
    <n v="0"/>
    <n v="0"/>
    <n v="0"/>
    <n v="0"/>
    <n v="0"/>
    <n v="0"/>
    <n v="95179864"/>
    <n v="97063296"/>
    <n v="89054960"/>
    <n v="7625936"/>
    <n v="382400.09"/>
    <n v="0"/>
    <n v="109575.05"/>
    <n v="1993006.38"/>
    <n v="0"/>
    <n v="0"/>
    <n v="36.869999999999997"/>
    <n v="37.159999999999997"/>
    <n v="0.75"/>
    <n v="0.11"/>
    <n v="1.1499999999999999"/>
    <n v="30.81"/>
    <n v="0"/>
    <n v="0"/>
    <n v="0"/>
    <n v="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"/>
    <n v="4.03"/>
    <n v="0"/>
    <n v="0"/>
    <n v="0"/>
    <n v="0"/>
    <n v="150"/>
    <n v="150"/>
    <n v="101"/>
    <n v="344"/>
    <n v="100"/>
    <n v="0"/>
    <x v="0"/>
    <n v="0"/>
    <n v="0"/>
    <n v="0"/>
    <n v="0"/>
    <n v="97172871.049999997"/>
    <n v="0"/>
    <n v="97063296"/>
    <n v="109575.05"/>
  </r>
  <r>
    <x v="43"/>
    <x v="0"/>
    <n v="2028"/>
    <x v="2"/>
    <n v="0"/>
    <n v="300"/>
    <n v="2.0407999999999999E-2"/>
    <n v="2016"/>
    <s v="2023_Plan"/>
    <s v="Emission Group 1"/>
    <s v="Base;2023BP"/>
    <s v="Base"/>
    <s v="Base"/>
    <s v="Base"/>
    <s v="ASG"/>
    <n v="42622"/>
    <n v="2554042.5"/>
    <n v="0"/>
    <n v="2557915"/>
    <n v="382.09"/>
    <n v="0"/>
    <n v="0"/>
    <n v="4262.68"/>
    <n v="0"/>
    <n v="0"/>
    <n v="27294.5"/>
    <n v="0"/>
    <n v="0"/>
    <n v="48222.67"/>
    <n v="111600"/>
    <n v="268893.40999999997"/>
    <n v="792234.75"/>
    <n v="0"/>
    <n v="0"/>
    <n v="0"/>
    <n v="0"/>
    <n v="0"/>
    <n v="0"/>
    <n v="0"/>
    <n v="0"/>
    <n v="86051416"/>
    <n v="86162296"/>
    <n v="78774912"/>
    <n v="7066270.5"/>
    <n v="321145.25"/>
    <n v="0"/>
    <n v="11989.6"/>
    <n v="122875.69"/>
    <n v="0"/>
    <n v="0"/>
    <n v="35.56"/>
    <n v="36.15"/>
    <n v="0.88"/>
    <n v="0.08"/>
    <n v="1.28"/>
    <n v="31.38"/>
    <n v="0"/>
    <n v="0"/>
    <n v="0"/>
    <n v="2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4"/>
    <n v="3.42"/>
    <n v="0"/>
    <n v="0"/>
    <n v="0"/>
    <n v="0"/>
    <n v="150"/>
    <n v="150"/>
    <n v="101"/>
    <n v="344"/>
    <n v="100"/>
    <n v="0"/>
    <x v="0"/>
    <n v="0"/>
    <n v="0"/>
    <n v="0"/>
    <n v="0"/>
    <n v="86174285.599999994"/>
    <n v="0"/>
    <n v="86162296"/>
    <n v="11989.6"/>
  </r>
  <r>
    <x v="43"/>
    <x v="0"/>
    <n v="2028"/>
    <x v="3"/>
    <n v="0"/>
    <n v="300"/>
    <n v="2.0407999999999999E-2"/>
    <n v="2016"/>
    <s v="2023_Plan"/>
    <s v="Emission Group 1"/>
    <s v="Base;2023BP"/>
    <s v="Base"/>
    <s v="Base"/>
    <s v="Base"/>
    <s v="ASG"/>
    <n v="42622"/>
    <n v="2407482"/>
    <n v="0"/>
    <n v="2410517"/>
    <n v="308.77"/>
    <n v="0"/>
    <n v="0"/>
    <n v="3352.4"/>
    <n v="0"/>
    <n v="0"/>
    <n v="31733.439999999999"/>
    <n v="0"/>
    <n v="0"/>
    <n v="62985.21"/>
    <n v="107999.95"/>
    <n v="237777.41"/>
    <n v="742358.13"/>
    <n v="0"/>
    <n v="0"/>
    <n v="0"/>
    <n v="0"/>
    <n v="0"/>
    <n v="0"/>
    <n v="0"/>
    <n v="0"/>
    <n v="76915016"/>
    <n v="76998960"/>
    <n v="69482632"/>
    <n v="7183409.5"/>
    <n v="332918.34000000003"/>
    <n v="0"/>
    <n v="8958.85"/>
    <n v="92903.2"/>
    <n v="0"/>
    <n v="0"/>
    <n v="35.950000000000003"/>
    <n v="36.21"/>
    <n v="1.31"/>
    <n v="0.2"/>
    <n v="1.8"/>
    <n v="29.02"/>
    <n v="0"/>
    <n v="0"/>
    <n v="0"/>
    <n v="2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1"/>
    <n v="3.73"/>
    <n v="0"/>
    <n v="0"/>
    <n v="0"/>
    <n v="0"/>
    <n v="150"/>
    <n v="150"/>
    <n v="101"/>
    <n v="344"/>
    <n v="100"/>
    <n v="0"/>
    <x v="0"/>
    <n v="0"/>
    <n v="0"/>
    <n v="0"/>
    <n v="0"/>
    <n v="77007918.849999994"/>
    <n v="0"/>
    <n v="76998960"/>
    <n v="8958.85"/>
  </r>
  <r>
    <x v="43"/>
    <x v="0"/>
    <n v="2028"/>
    <x v="4"/>
    <n v="0"/>
    <n v="300"/>
    <n v="2.0407999999999999E-2"/>
    <n v="2016"/>
    <s v="2023_Plan"/>
    <s v="Emission Group 1"/>
    <s v="Base;2023BP"/>
    <s v="Base"/>
    <s v="Base"/>
    <s v="Base"/>
    <s v="ASG"/>
    <n v="42622"/>
    <n v="2574586.5"/>
    <n v="0"/>
    <n v="2576843"/>
    <n v="785.82"/>
    <n v="0"/>
    <n v="0"/>
    <n v="3081.95"/>
    <n v="0"/>
    <n v="0"/>
    <n v="15110.68"/>
    <n v="0"/>
    <n v="36.770000000000003"/>
    <n v="60207.519999999997"/>
    <n v="111599.98"/>
    <n v="271191.21999999997"/>
    <n v="786710.69"/>
    <n v="0"/>
    <n v="0"/>
    <n v="43.57"/>
    <n v="0"/>
    <n v="29.37"/>
    <n v="0"/>
    <n v="0"/>
    <n v="0"/>
    <n v="83378960"/>
    <n v="83609392"/>
    <n v="75509856"/>
    <n v="7623649.5"/>
    <n v="475908.63"/>
    <n v="0"/>
    <n v="119722.65"/>
    <n v="350148.84"/>
    <n v="0"/>
    <n v="0"/>
    <n v="53.32"/>
    <n v="68.930000000000007"/>
    <n v="6.46"/>
    <n v="1.04"/>
    <n v="15.4"/>
    <n v="152.35"/>
    <n v="0"/>
    <n v="0"/>
    <n v="0"/>
    <n v="113.61"/>
    <n v="0"/>
    <n v="0"/>
    <n v="20967"/>
    <n v="0"/>
    <n v="0"/>
    <n v="0"/>
    <n v="4292.96"/>
    <n v="9.3333330000000006E-2"/>
    <n v="0"/>
    <n v="0"/>
    <n v="9.3333330000000006E-2"/>
    <n v="0.33333333999999998"/>
    <n v="0"/>
    <n v="0"/>
    <n v="0.33333333999999998"/>
    <n v="0"/>
    <n v="0.25"/>
    <n v="0"/>
    <n v="0"/>
    <n v="0"/>
    <n v="0"/>
    <n v="0.16"/>
    <n v="0.51"/>
    <n v="0.21"/>
    <n v="0.55000000000000004"/>
    <n v="3.46"/>
    <n v="0"/>
    <n v="0"/>
    <n v="0"/>
    <n v="0"/>
    <n v="150"/>
    <n v="150"/>
    <n v="101"/>
    <n v="344"/>
    <n v="100"/>
    <n v="0"/>
    <x v="0"/>
    <n v="0"/>
    <n v="0"/>
    <n v="0"/>
    <n v="0"/>
    <n v="83729114.650000006"/>
    <n v="0"/>
    <n v="83609392"/>
    <n v="119722.65"/>
  </r>
  <r>
    <x v="43"/>
    <x v="0"/>
    <n v="2028"/>
    <x v="5"/>
    <n v="0"/>
    <n v="300"/>
    <n v="2.0407999999999999E-2"/>
    <n v="2016"/>
    <s v="2023_Plan"/>
    <s v="Emission Group 1"/>
    <s v="Base;2023BP"/>
    <s v="Base"/>
    <s v="Base"/>
    <s v="Base"/>
    <s v="ASG"/>
    <n v="42622"/>
    <n v="3022991.25"/>
    <n v="0"/>
    <n v="3062558.5"/>
    <n v="2409.92"/>
    <n v="0"/>
    <n v="0"/>
    <n v="41972.480000000003"/>
    <n v="0"/>
    <n v="0"/>
    <n v="24784.38"/>
    <n v="0"/>
    <n v="0.24"/>
    <n v="77335.23"/>
    <n v="108000"/>
    <n v="277379.71999999997"/>
    <n v="764554.44"/>
    <n v="0"/>
    <n v="0"/>
    <n v="1.88"/>
    <n v="0"/>
    <n v="0.71"/>
    <n v="0"/>
    <n v="0"/>
    <n v="0"/>
    <n v="100260552"/>
    <n v="101611856"/>
    <n v="91822240"/>
    <n v="9299825"/>
    <n v="489761.22"/>
    <n v="0"/>
    <n v="77309.62"/>
    <n v="1428612.88"/>
    <n v="0"/>
    <n v="0"/>
    <n v="43.94"/>
    <n v="42.36"/>
    <n v="3.01"/>
    <n v="1.1200000000000001"/>
    <n v="6.12"/>
    <n v="32.08"/>
    <n v="0"/>
    <n v="0"/>
    <n v="0"/>
    <n v="34.04"/>
    <n v="0"/>
    <n v="0"/>
    <n v="20967"/>
    <n v="0"/>
    <n v="0"/>
    <n v="0"/>
    <n v="4238.8900000000003"/>
    <n v="6.6666700000000004E-3"/>
    <n v="0"/>
    <n v="0"/>
    <n v="6.6666700000000004E-3"/>
    <n v="0.01"/>
    <n v="0"/>
    <n v="0"/>
    <n v="0.01"/>
    <n v="0"/>
    <n v="0"/>
    <n v="0"/>
    <n v="0"/>
    <n v="0"/>
    <n v="0"/>
    <n v="0.02"/>
    <n v="0.02"/>
    <n v="0.43"/>
    <n v="1.1200000000000001"/>
    <n v="3.57"/>
    <n v="0"/>
    <n v="0"/>
    <n v="0"/>
    <n v="0"/>
    <n v="150"/>
    <n v="150"/>
    <n v="101"/>
    <n v="344"/>
    <n v="100"/>
    <n v="0"/>
    <x v="0"/>
    <n v="0"/>
    <n v="0"/>
    <n v="0"/>
    <n v="0"/>
    <n v="101689165.62"/>
    <n v="0"/>
    <n v="101611856"/>
    <n v="77309.62"/>
  </r>
  <r>
    <x v="43"/>
    <x v="0"/>
    <n v="2028"/>
    <x v="6"/>
    <n v="0"/>
    <n v="300"/>
    <n v="2.0407999999999999E-2"/>
    <n v="2016"/>
    <s v="2023_Plan"/>
    <s v="Emission Group 1"/>
    <s v="Base;2023BP"/>
    <s v="Base"/>
    <s v="Base"/>
    <s v="Base"/>
    <s v="ASG"/>
    <n v="42622"/>
    <n v="3275442.25"/>
    <n v="0"/>
    <n v="3301489.75"/>
    <n v="5861.6"/>
    <n v="0"/>
    <n v="0"/>
    <n v="31921.3"/>
    <n v="0"/>
    <n v="0"/>
    <n v="24509.47"/>
    <n v="0"/>
    <n v="6.78"/>
    <n v="69570.13"/>
    <n v="111600"/>
    <n v="264805.21999999997"/>
    <n v="756834.94"/>
    <n v="0"/>
    <n v="0"/>
    <n v="14.62"/>
    <n v="3.16"/>
    <n v="2.4300000000000002"/>
    <n v="0.19"/>
    <n v="0"/>
    <n v="0"/>
    <n v="103098600"/>
    <n v="110669496"/>
    <n v="100613936"/>
    <n v="9642004"/>
    <n v="413571.09"/>
    <n v="0"/>
    <n v="255808.75"/>
    <n v="7826701"/>
    <n v="0"/>
    <n v="0"/>
    <n v="58.67"/>
    <n v="57.05"/>
    <n v="7.87"/>
    <n v="2.69"/>
    <n v="16.84"/>
    <n v="43.64"/>
    <n v="0"/>
    <n v="0"/>
    <n v="0"/>
    <n v="245.19"/>
    <n v="0"/>
    <n v="69.89"/>
    <n v="20967"/>
    <n v="20967"/>
    <n v="0"/>
    <n v="0"/>
    <n v="4240.71"/>
    <n v="0.05"/>
    <n v="6.6666700000000004E-3"/>
    <n v="3.3333299999999998E-3"/>
    <n v="4.666667E-2"/>
    <n v="8.6666670000000001E-2"/>
    <n v="1.3333329999999999E-2"/>
    <n v="3.3333299999999998E-3"/>
    <n v="7.0000000000000007E-2"/>
    <n v="0"/>
    <n v="0.04"/>
    <n v="0"/>
    <n v="0"/>
    <n v="0"/>
    <n v="0"/>
    <n v="0.1"/>
    <n v="0.18"/>
    <n v="0.2"/>
    <n v="0.55000000000000004"/>
    <n v="4.53"/>
    <n v="0.01"/>
    <n v="0"/>
    <n v="0"/>
    <n v="0"/>
    <n v="150"/>
    <n v="150"/>
    <n v="101"/>
    <n v="344"/>
    <n v="100"/>
    <n v="0"/>
    <x v="0"/>
    <n v="1.3605340136E-4"/>
    <n v="1.3605340136000001E-3"/>
    <n v="6.4489279999999996E-2"/>
    <n v="2.7210659863999997E-4"/>
    <n v="110991560.47"/>
    <n v="66255.72"/>
    <n v="110669496"/>
    <n v="255808.75"/>
  </r>
  <r>
    <x v="43"/>
    <x v="0"/>
    <n v="2028"/>
    <x v="7"/>
    <n v="0"/>
    <n v="300"/>
    <n v="2.0407999999999999E-2"/>
    <n v="2016"/>
    <s v="2023_Plan"/>
    <s v="Emission Group 1"/>
    <s v="Base;2023BP"/>
    <s v="Base"/>
    <s v="Base"/>
    <s v="Base"/>
    <s v="ASG"/>
    <n v="42622"/>
    <n v="3339280"/>
    <n v="0"/>
    <n v="3362764"/>
    <n v="5871.16"/>
    <n v="0"/>
    <n v="0"/>
    <n v="29361.15"/>
    <n v="0"/>
    <n v="0"/>
    <n v="24596.89"/>
    <n v="0"/>
    <n v="5.37"/>
    <n v="66742.55"/>
    <n v="111600"/>
    <n v="247908.95"/>
    <n v="734376"/>
    <n v="0"/>
    <n v="0"/>
    <n v="56.4"/>
    <n v="1.53"/>
    <n v="14.61"/>
    <n v="0"/>
    <n v="0"/>
    <n v="0"/>
    <n v="91722896"/>
    <n v="113017336"/>
    <n v="102902336"/>
    <n v="9722006"/>
    <n v="392990.91"/>
    <n v="0"/>
    <n v="209394.75"/>
    <n v="21503830"/>
    <n v="0"/>
    <n v="0"/>
    <n v="74.709999999999994"/>
    <n v="72.680000000000007"/>
    <n v="13.46"/>
    <n v="3.59"/>
    <n v="29.33"/>
    <n v="35.659999999999997"/>
    <n v="0"/>
    <n v="0"/>
    <n v="0"/>
    <n v="732.39"/>
    <n v="0"/>
    <n v="69.89"/>
    <n v="20967"/>
    <n v="0"/>
    <n v="0"/>
    <n v="0"/>
    <n v="4298.42"/>
    <n v="0.34333332999999999"/>
    <n v="0.01"/>
    <n v="0"/>
    <n v="0.34"/>
    <n v="0.44666665999999999"/>
    <n v="1.3333329999999999E-2"/>
    <n v="0"/>
    <n v="0.43333334000000001"/>
    <n v="0"/>
    <n v="0.03"/>
    <n v="0"/>
    <n v="0"/>
    <n v="0"/>
    <n v="0"/>
    <n v="0.46"/>
    <n v="0.65"/>
    <n v="0.05"/>
    <n v="0.11"/>
    <n v="4.0999999999999996"/>
    <n v="0.01"/>
    <n v="0"/>
    <n v="0"/>
    <n v="0"/>
    <n v="150"/>
    <n v="150"/>
    <n v="101"/>
    <n v="344"/>
    <n v="100"/>
    <n v="0"/>
    <x v="0"/>
    <n v="2.0407999999999998E-4"/>
    <n v="2.0407999999999997E-3"/>
    <n v="3.122424E-2"/>
    <n v="2.7210659863999997E-4"/>
    <n v="113258810.26000001"/>
    <n v="32079.510000000002"/>
    <n v="113017336"/>
    <n v="209394.75"/>
  </r>
  <r>
    <x v="43"/>
    <x v="0"/>
    <n v="2028"/>
    <x v="8"/>
    <n v="0"/>
    <n v="300"/>
    <n v="2.0407999999999999E-2"/>
    <n v="2016"/>
    <s v="2023_Plan"/>
    <s v="Emission Group 1"/>
    <s v="Base;2023BP"/>
    <s v="Base"/>
    <s v="Base"/>
    <s v="Base"/>
    <s v="ASG"/>
    <n v="42622"/>
    <n v="2917970.25"/>
    <n v="0"/>
    <n v="2916659.75"/>
    <n v="2027.29"/>
    <n v="0"/>
    <n v="0"/>
    <n v="2084.67"/>
    <n v="0"/>
    <n v="0"/>
    <n v="23333.53"/>
    <n v="0"/>
    <n v="1095.6600000000001"/>
    <n v="62539.839999999997"/>
    <n v="107999.99"/>
    <n v="264870.78000000003"/>
    <n v="728966.13"/>
    <n v="0"/>
    <n v="0"/>
    <n v="744.05"/>
    <n v="0"/>
    <n v="1347.88"/>
    <n v="27.15"/>
    <n v="0"/>
    <n v="0"/>
    <n v="100884680"/>
    <n v="100215344"/>
    <n v="89176960"/>
    <n v="10494100"/>
    <n v="544350.25"/>
    <n v="0"/>
    <n v="971038"/>
    <n v="301703.40999999997"/>
    <n v="0"/>
    <n v="0"/>
    <n v="260.13"/>
    <n v="411.55"/>
    <n v="61.85"/>
    <n v="6.24"/>
    <n v="179.19"/>
    <n v="478.98"/>
    <n v="0"/>
    <n v="0"/>
    <n v="0"/>
    <n v="144.72"/>
    <n v="0"/>
    <n v="0"/>
    <n v="20967"/>
    <n v="20967"/>
    <n v="0"/>
    <n v="0"/>
    <n v="4329.55"/>
    <n v="1.1299999999999999"/>
    <n v="0"/>
    <n v="5.6666670000000002E-2"/>
    <n v="1.1299999999999999"/>
    <n v="6.2199997900000001"/>
    <n v="0"/>
    <n v="9.3333330000000006E-2"/>
    <n v="6.1266665500000004"/>
    <n v="0"/>
    <n v="5.16"/>
    <n v="0"/>
    <n v="0"/>
    <n v="0"/>
    <n v="0"/>
    <n v="1.5"/>
    <n v="8.1199999999999992"/>
    <n v="0.22"/>
    <n v="0.53"/>
    <n v="4.13"/>
    <n v="0"/>
    <n v="0"/>
    <n v="0"/>
    <n v="0"/>
    <n v="150"/>
    <n v="150"/>
    <n v="101"/>
    <n v="344"/>
    <n v="100"/>
    <n v="0"/>
    <x v="0"/>
    <n v="0"/>
    <n v="0"/>
    <n v="0"/>
    <n v="0"/>
    <n v="101186382"/>
    <n v="0"/>
    <n v="100215344"/>
    <n v="971038"/>
  </r>
  <r>
    <x v="43"/>
    <x v="0"/>
    <n v="2028"/>
    <x v="9"/>
    <n v="0"/>
    <n v="300"/>
    <n v="2.0407999999999999E-2"/>
    <n v="2016"/>
    <s v="2023_Plan"/>
    <s v="Emission Group 1"/>
    <s v="Base;2023BP"/>
    <s v="Base"/>
    <s v="Base"/>
    <s v="Base"/>
    <s v="ASG"/>
    <n v="42622"/>
    <n v="2544132.25"/>
    <n v="0"/>
    <n v="2548588.75"/>
    <n v="637.15"/>
    <n v="0"/>
    <n v="0"/>
    <n v="5092.6899999999996"/>
    <n v="0"/>
    <n v="0"/>
    <n v="32627.08"/>
    <n v="0"/>
    <n v="5.01"/>
    <n v="49650.02"/>
    <n v="111599.98"/>
    <n v="290441.09000000003"/>
    <n v="805817.94"/>
    <n v="0"/>
    <n v="0"/>
    <n v="9.0299999999999994"/>
    <n v="0"/>
    <n v="4.59"/>
    <n v="0"/>
    <n v="0"/>
    <n v="0"/>
    <n v="83464952"/>
    <n v="83688424"/>
    <n v="76175896"/>
    <n v="7076819"/>
    <n v="435724.59"/>
    <n v="0"/>
    <n v="439529.03"/>
    <n v="662999.56000000006"/>
    <n v="0"/>
    <n v="0"/>
    <n v="41.64"/>
    <n v="37.56"/>
    <n v="3.23"/>
    <n v="0.78"/>
    <n v="6.83"/>
    <n v="689.84"/>
    <n v="0"/>
    <n v="0"/>
    <n v="0"/>
    <n v="130.19"/>
    <n v="0"/>
    <n v="0"/>
    <n v="20967"/>
    <n v="0"/>
    <n v="0"/>
    <n v="0"/>
    <n v="4282.95"/>
    <n v="0.03"/>
    <n v="0"/>
    <n v="0"/>
    <n v="0.03"/>
    <n v="6.3333329999999993E-2"/>
    <n v="0"/>
    <n v="0"/>
    <n v="6.3333329999999993E-2"/>
    <n v="0"/>
    <n v="0.03"/>
    <n v="0"/>
    <n v="0"/>
    <n v="0"/>
    <n v="0"/>
    <n v="0.04"/>
    <n v="0.1"/>
    <n v="0.51"/>
    <n v="1.26"/>
    <n v="3.57"/>
    <n v="0"/>
    <n v="0"/>
    <n v="0"/>
    <n v="0"/>
    <n v="150"/>
    <n v="150"/>
    <n v="101"/>
    <n v="344"/>
    <n v="100"/>
    <n v="0"/>
    <x v="0"/>
    <n v="0"/>
    <n v="0"/>
    <n v="0"/>
    <n v="0"/>
    <n v="84127953.030000001"/>
    <n v="0"/>
    <n v="83688424"/>
    <n v="439529.03"/>
  </r>
  <r>
    <x v="43"/>
    <x v="0"/>
    <n v="2028"/>
    <x v="10"/>
    <n v="0"/>
    <n v="300"/>
    <n v="2.0407999999999999E-2"/>
    <n v="2016"/>
    <s v="2023_Plan"/>
    <s v="Emission Group 1"/>
    <s v="Base;2023BP"/>
    <s v="Base"/>
    <s v="Base"/>
    <s v="Base"/>
    <s v="ASG"/>
    <n v="42622"/>
    <n v="2508886.5"/>
    <n v="0"/>
    <n v="2513529.75"/>
    <n v="238.4"/>
    <n v="0"/>
    <n v="0"/>
    <n v="4875.55"/>
    <n v="0"/>
    <n v="0"/>
    <n v="14697.51"/>
    <n v="0"/>
    <n v="0"/>
    <n v="35700.019999999997"/>
    <n v="107999.98"/>
    <n v="263230.21999999997"/>
    <n v="770337.5"/>
    <n v="0"/>
    <n v="0"/>
    <n v="0"/>
    <n v="0"/>
    <n v="0"/>
    <n v="0"/>
    <n v="0"/>
    <n v="0"/>
    <n v="83705416"/>
    <n v="83837816"/>
    <n v="76848960"/>
    <n v="6644507.5"/>
    <n v="344294.19"/>
    <n v="0"/>
    <n v="7508.35"/>
    <n v="139908.97"/>
    <n v="0"/>
    <n v="0"/>
    <n v="35.200000000000003"/>
    <n v="35.409999999999997"/>
    <n v="0.76"/>
    <n v="0.06"/>
    <n v="1.01"/>
    <n v="31.49"/>
    <n v="0"/>
    <n v="0"/>
    <n v="0"/>
    <n v="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.36"/>
    <n v="2.77"/>
    <n v="0"/>
    <n v="0"/>
    <n v="0"/>
    <n v="0"/>
    <n v="150"/>
    <n v="150"/>
    <n v="101"/>
    <n v="344"/>
    <n v="100"/>
    <n v="0"/>
    <x v="0"/>
    <n v="0"/>
    <n v="0"/>
    <n v="0"/>
    <n v="0"/>
    <n v="83845324.349999994"/>
    <n v="0"/>
    <n v="83837816"/>
    <n v="7508.35"/>
  </r>
  <r>
    <x v="43"/>
    <x v="0"/>
    <n v="2028"/>
    <x v="11"/>
    <n v="0"/>
    <n v="300"/>
    <n v="2.0407999999999999E-2"/>
    <n v="2016"/>
    <s v="2023_Plan"/>
    <s v="Emission Group 1"/>
    <s v="Base;2023BP"/>
    <s v="Base"/>
    <s v="Base"/>
    <s v="Base"/>
    <s v="ASG"/>
    <n v="42622"/>
    <n v="2896812.25"/>
    <n v="0"/>
    <n v="2969290.25"/>
    <n v="3937.71"/>
    <n v="0"/>
    <n v="0"/>
    <n v="76426.850000000006"/>
    <n v="0"/>
    <n v="0"/>
    <n v="25923.01"/>
    <n v="0"/>
    <n v="0"/>
    <n v="29792.68"/>
    <n v="111600"/>
    <n v="269355.28000000003"/>
    <n v="840108.06"/>
    <n v="0"/>
    <n v="0"/>
    <n v="0"/>
    <n v="0"/>
    <n v="0"/>
    <n v="0"/>
    <n v="0"/>
    <n v="0"/>
    <n v="99962152"/>
    <n v="102188264"/>
    <n v="93925448"/>
    <n v="7884598"/>
    <n v="378203.81"/>
    <n v="0"/>
    <n v="111247.97"/>
    <n v="2337358.75"/>
    <n v="0"/>
    <n v="0"/>
    <n v="36.47"/>
    <n v="36.82"/>
    <n v="0.75"/>
    <n v="0.1"/>
    <n v="1.1200000000000001"/>
    <n v="28.25"/>
    <n v="0"/>
    <n v="0"/>
    <n v="0"/>
    <n v="3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9"/>
    <n v="2.61"/>
    <n v="0"/>
    <n v="0"/>
    <n v="0"/>
    <n v="0"/>
    <n v="150"/>
    <n v="150"/>
    <n v="101"/>
    <n v="344"/>
    <n v="100"/>
    <n v="0"/>
    <x v="0"/>
    <n v="0"/>
    <n v="0"/>
    <n v="0"/>
    <n v="0"/>
    <n v="102299511.97"/>
    <n v="0"/>
    <n v="102188264"/>
    <n v="111247.97"/>
  </r>
  <r>
    <x v="43"/>
    <x v="1"/>
    <n v="2028"/>
    <x v="0"/>
    <n v="0"/>
    <n v="300"/>
    <n v="2.0407999999999999E-2"/>
    <n v="2016"/>
    <s v="2023_Plan"/>
    <s v="Emission Group 1"/>
    <s v="Base;2023BP"/>
    <s v="Base"/>
    <s v="Base"/>
    <s v="Base"/>
    <s v="ASG"/>
    <n v="42622"/>
    <n v="10862832"/>
    <n v="0"/>
    <n v="11312670"/>
    <n v="3500.65"/>
    <n v="0"/>
    <n v="0"/>
    <n v="453355.25"/>
    <n v="0"/>
    <n v="0"/>
    <n v="0"/>
    <n v="0"/>
    <n v="0"/>
    <n v="250822.09"/>
    <n v="312480"/>
    <n v="1084129.5"/>
    <n v="3344361.25"/>
    <n v="0"/>
    <n v="0"/>
    <n v="0"/>
    <n v="0"/>
    <n v="0"/>
    <n v="0"/>
    <n v="0"/>
    <n v="0"/>
    <n v="383952448"/>
    <n v="396573152"/>
    <n v="340431328"/>
    <n v="56074424"/>
    <n v="67557.960000000006"/>
    <n v="0"/>
    <n v="136560.31"/>
    <n v="12757264"/>
    <n v="0"/>
    <n v="0"/>
    <n v="49.85"/>
    <n v="38.9"/>
    <n v="5.62"/>
    <n v="0.91"/>
    <n v="9.34"/>
    <n v="39.01"/>
    <n v="0"/>
    <n v="0"/>
    <n v="0"/>
    <n v="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5"/>
    <n v="0"/>
    <n v="0"/>
    <n v="0"/>
    <n v="0"/>
    <n v="420"/>
    <n v="420"/>
    <n v="811"/>
    <n v="957"/>
    <n v="0"/>
    <n v="0"/>
    <x v="0"/>
    <n v="0"/>
    <n v="0"/>
    <n v="0"/>
    <n v="0"/>
    <n v="396709712.31"/>
    <n v="0"/>
    <n v="396573152"/>
    <n v="136560.31"/>
  </r>
  <r>
    <x v="43"/>
    <x v="1"/>
    <n v="2028"/>
    <x v="1"/>
    <n v="0"/>
    <n v="300"/>
    <n v="2.0407999999999999E-2"/>
    <n v="2016"/>
    <s v="2023_Plan"/>
    <s v="Emission Group 1"/>
    <s v="Base;2023BP"/>
    <s v="Base"/>
    <s v="Base"/>
    <s v="Base"/>
    <s v="ASG"/>
    <n v="42622"/>
    <n v="9079833"/>
    <n v="0"/>
    <n v="9576834"/>
    <n v="1919.31"/>
    <n v="0"/>
    <n v="0"/>
    <n v="498885.97"/>
    <n v="0"/>
    <n v="0"/>
    <n v="0"/>
    <n v="0"/>
    <n v="0"/>
    <n v="245898.08"/>
    <n v="282240"/>
    <n v="1082436.75"/>
    <n v="2951240.25"/>
    <n v="0"/>
    <n v="0"/>
    <n v="0"/>
    <n v="0"/>
    <n v="0"/>
    <n v="0"/>
    <n v="0"/>
    <n v="0"/>
    <n v="319246080"/>
    <n v="333221184"/>
    <n v="285800512"/>
    <n v="47383792"/>
    <n v="37212.82"/>
    <n v="0"/>
    <n v="62153.82"/>
    <n v="14037244"/>
    <n v="0"/>
    <n v="0"/>
    <n v="46.19"/>
    <n v="37.76"/>
    <n v="3.72"/>
    <n v="0.63"/>
    <n v="6.75"/>
    <n v="32.380000000000003"/>
    <n v="0"/>
    <n v="0"/>
    <n v="0"/>
    <n v="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33283337.81999999"/>
    <n v="0"/>
    <n v="333221184"/>
    <n v="62153.82"/>
  </r>
  <r>
    <x v="43"/>
    <x v="1"/>
    <n v="2028"/>
    <x v="2"/>
    <n v="0"/>
    <n v="300"/>
    <n v="2.0407999999999999E-2"/>
    <n v="2016"/>
    <s v="2023_Plan"/>
    <s v="Emission Group 1"/>
    <s v="Base;2023BP"/>
    <s v="Base"/>
    <s v="Base"/>
    <s v="Base"/>
    <s v="ASG"/>
    <n v="42622"/>
    <n v="8846931"/>
    <n v="0"/>
    <n v="8852301"/>
    <n v="153.66999999999999"/>
    <n v="0"/>
    <n v="0"/>
    <n v="5529.01"/>
    <n v="0"/>
    <n v="0"/>
    <n v="0"/>
    <n v="0"/>
    <n v="0"/>
    <n v="415775.13"/>
    <n v="312480"/>
    <n v="1222611.5"/>
    <n v="3206692.75"/>
    <n v="0"/>
    <n v="0"/>
    <n v="0"/>
    <n v="0"/>
    <n v="0"/>
    <n v="0"/>
    <n v="0"/>
    <n v="0"/>
    <n v="299548224"/>
    <n v="299696928"/>
    <n v="256362800"/>
    <n v="43318604"/>
    <n v="15635.51"/>
    <n v="0"/>
    <n v="4404.49"/>
    <n v="153116.56"/>
    <n v="0"/>
    <n v="0"/>
    <n v="41.4"/>
    <n v="37.31"/>
    <n v="1.94"/>
    <n v="0.28999999999999998"/>
    <n v="3.54"/>
    <n v="28.66"/>
    <n v="0"/>
    <n v="0"/>
    <n v="0"/>
    <n v="2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7"/>
    <n v="0"/>
    <n v="0"/>
    <n v="0"/>
    <n v="0"/>
    <n v="420"/>
    <n v="420"/>
    <n v="811"/>
    <n v="957"/>
    <n v="0"/>
    <n v="0"/>
    <x v="0"/>
    <n v="0"/>
    <n v="0"/>
    <n v="0"/>
    <n v="0"/>
    <n v="299701332.49000001"/>
    <n v="0"/>
    <n v="299696928"/>
    <n v="4404.49"/>
  </r>
  <r>
    <x v="43"/>
    <x v="1"/>
    <n v="2028"/>
    <x v="3"/>
    <n v="0"/>
    <n v="300"/>
    <n v="2.0407999999999999E-2"/>
    <n v="2016"/>
    <s v="2023_Plan"/>
    <s v="Emission Group 1"/>
    <s v="Base;2023BP"/>
    <s v="Base"/>
    <s v="Base"/>
    <s v="Base"/>
    <s v="ASG"/>
    <n v="42622"/>
    <n v="8487573"/>
    <n v="0"/>
    <n v="8491814"/>
    <n v="209.87"/>
    <n v="0"/>
    <n v="0"/>
    <n v="4461.5"/>
    <n v="0"/>
    <n v="0"/>
    <n v="0"/>
    <n v="0"/>
    <n v="0"/>
    <n v="398973.31"/>
    <n v="302400"/>
    <n v="1049569.25"/>
    <n v="2865934.75"/>
    <n v="0"/>
    <n v="0"/>
    <n v="0"/>
    <n v="0"/>
    <n v="1.1299999999999999"/>
    <n v="0"/>
    <n v="0"/>
    <n v="0"/>
    <n v="287936992"/>
    <n v="288047936"/>
    <n v="247144944"/>
    <n v="40846440"/>
    <n v="56687.63"/>
    <n v="0"/>
    <n v="6423.29"/>
    <n v="117383.56"/>
    <n v="0"/>
    <n v="0"/>
    <n v="52.02"/>
    <n v="37.32"/>
    <n v="7.15"/>
    <n v="1.27"/>
    <n v="11.96"/>
    <n v="30.61"/>
    <n v="0"/>
    <n v="0"/>
    <n v="0"/>
    <n v="26.31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54"/>
    <n v="0"/>
    <n v="0"/>
    <n v="0"/>
    <n v="0"/>
    <n v="420"/>
    <n v="420"/>
    <n v="811"/>
    <n v="957"/>
    <n v="0"/>
    <n v="0"/>
    <x v="0"/>
    <n v="0"/>
    <n v="0"/>
    <n v="0"/>
    <n v="0"/>
    <n v="288054359.29000002"/>
    <n v="0"/>
    <n v="288047936"/>
    <n v="6423.29"/>
  </r>
  <r>
    <x v="43"/>
    <x v="1"/>
    <n v="2028"/>
    <x v="4"/>
    <n v="0"/>
    <n v="300"/>
    <n v="2.0407999999999999E-2"/>
    <n v="2016"/>
    <s v="2023_Plan"/>
    <s v="Emission Group 1"/>
    <s v="Base;2023BP"/>
    <s v="Base"/>
    <s v="Base"/>
    <s v="Base"/>
    <s v="ASG"/>
    <n v="42622"/>
    <n v="9302198"/>
    <n v="0"/>
    <n v="9306935"/>
    <n v="366.64"/>
    <n v="0"/>
    <n v="0"/>
    <n v="5161.3999999999996"/>
    <n v="0"/>
    <n v="0"/>
    <n v="0"/>
    <n v="0"/>
    <n v="13.33"/>
    <n v="511857.63"/>
    <n v="312480"/>
    <n v="1599395.88"/>
    <n v="3594540.75"/>
    <n v="0"/>
    <n v="0"/>
    <n v="0"/>
    <n v="0"/>
    <n v="65.150000000000006"/>
    <n v="0"/>
    <n v="0"/>
    <n v="0"/>
    <n v="309853536"/>
    <n v="310411584"/>
    <n v="265987168"/>
    <n v="44377852"/>
    <n v="46410.07"/>
    <n v="0"/>
    <n v="510792.06"/>
    <n v="1068837.5"/>
    <n v="0"/>
    <n v="0"/>
    <n v="49.45"/>
    <n v="37.380000000000003"/>
    <n v="3.49"/>
    <n v="0.45"/>
    <n v="8.6"/>
    <n v="1393.18"/>
    <n v="0"/>
    <n v="0"/>
    <n v="0"/>
    <n v="207.08"/>
    <n v="0"/>
    <n v="0"/>
    <n v="20967"/>
    <n v="0"/>
    <n v="0"/>
    <n v="0"/>
    <n v="0"/>
    <n v="0.1"/>
    <n v="0"/>
    <n v="0"/>
    <n v="0.1"/>
    <n v="0.15333334000000001"/>
    <n v="0"/>
    <n v="0"/>
    <n v="0.15333334000000001"/>
    <n v="0"/>
    <n v="0.05"/>
    <n v="0"/>
    <n v="0"/>
    <n v="0"/>
    <n v="0"/>
    <n v="0"/>
    <n v="0"/>
    <n v="0.03"/>
    <n v="0.03"/>
    <n v="4.34"/>
    <n v="0"/>
    <n v="0"/>
    <n v="0"/>
    <n v="0"/>
    <n v="420"/>
    <n v="420"/>
    <n v="811"/>
    <n v="957"/>
    <n v="0"/>
    <n v="0"/>
    <x v="0"/>
    <n v="0"/>
    <n v="0"/>
    <n v="0"/>
    <n v="0"/>
    <n v="310922376.06"/>
    <n v="0"/>
    <n v="310411584"/>
    <n v="510792.06"/>
  </r>
  <r>
    <x v="43"/>
    <x v="1"/>
    <n v="2028"/>
    <x v="5"/>
    <n v="0"/>
    <n v="300"/>
    <n v="2.0407999999999999E-2"/>
    <n v="2016"/>
    <s v="2023_Plan"/>
    <s v="Emission Group 1"/>
    <s v="Base;2023BP"/>
    <s v="Base"/>
    <s v="Base"/>
    <s v="Base"/>
    <s v="ASG"/>
    <n v="42622"/>
    <n v="10996303"/>
    <n v="0"/>
    <n v="11103678"/>
    <n v="39592.17"/>
    <n v="0"/>
    <n v="0"/>
    <n v="146942.20000000001"/>
    <n v="0"/>
    <n v="0"/>
    <n v="0"/>
    <n v="0"/>
    <n v="0"/>
    <n v="522168.47"/>
    <n v="302400"/>
    <n v="1330715.5"/>
    <n v="2866570.75"/>
    <n v="0"/>
    <n v="0"/>
    <n v="0"/>
    <n v="0"/>
    <n v="0.47"/>
    <n v="0"/>
    <n v="0"/>
    <n v="0"/>
    <n v="368902176"/>
    <n v="378569920"/>
    <n v="325400672"/>
    <n v="52976204"/>
    <n v="193108.83"/>
    <n v="0"/>
    <n v="2840583.5"/>
    <n v="12508315"/>
    <n v="0"/>
    <n v="0"/>
    <n v="125.41"/>
    <n v="79.87"/>
    <n v="31.98"/>
    <n v="7.91"/>
    <n v="67.349999999999994"/>
    <n v="71.75"/>
    <n v="0"/>
    <n v="0"/>
    <n v="0"/>
    <n v="85.12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81410503.5"/>
    <n v="0"/>
    <n v="378569920"/>
    <n v="2840583.5"/>
  </r>
  <r>
    <x v="43"/>
    <x v="1"/>
    <n v="2028"/>
    <x v="6"/>
    <n v="0"/>
    <n v="300"/>
    <n v="2.0407999999999999E-2"/>
    <n v="2016"/>
    <s v="2023_Plan"/>
    <s v="Emission Group 1"/>
    <s v="Base;2023BP"/>
    <s v="Base"/>
    <s v="Base"/>
    <s v="Base"/>
    <s v="ASG"/>
    <n v="42622"/>
    <n v="11915715"/>
    <n v="0"/>
    <n v="11896494"/>
    <n v="118201.53"/>
    <n v="0"/>
    <n v="0"/>
    <n v="99131.88"/>
    <n v="0"/>
    <n v="0"/>
    <n v="0"/>
    <n v="0"/>
    <n v="2.67"/>
    <n v="608577.93999999994"/>
    <n v="312480"/>
    <n v="1371978.13"/>
    <n v="2818399.75"/>
    <n v="0"/>
    <n v="0"/>
    <n v="0"/>
    <n v="0"/>
    <n v="118.64"/>
    <n v="2.13"/>
    <n v="0"/>
    <n v="0"/>
    <n v="441082912"/>
    <n v="407108928"/>
    <n v="350506752"/>
    <n v="56362508"/>
    <n v="239613.84"/>
    <n v="0"/>
    <n v="47611320"/>
    <n v="13637356"/>
    <n v="0"/>
    <n v="0"/>
    <n v="250.71"/>
    <n v="200.2"/>
    <n v="76.75"/>
    <n v="14.42"/>
    <n v="162.5"/>
    <n v="402.8"/>
    <n v="0"/>
    <n v="0"/>
    <n v="0"/>
    <n v="137.57"/>
    <n v="0"/>
    <n v="0"/>
    <n v="20967"/>
    <n v="20967"/>
    <n v="0"/>
    <n v="0"/>
    <n v="0"/>
    <n v="0.34666666000000002"/>
    <n v="0"/>
    <n v="0.01"/>
    <n v="0.34666666000000002"/>
    <n v="0.68666667000000003"/>
    <n v="0"/>
    <n v="0.01"/>
    <n v="0.67666667999999996"/>
    <n v="0"/>
    <n v="0.01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454720248"/>
    <n v="0"/>
    <n v="407108928"/>
    <n v="47611320"/>
  </r>
  <r>
    <x v="43"/>
    <x v="1"/>
    <n v="2028"/>
    <x v="7"/>
    <n v="0"/>
    <n v="300"/>
    <n v="2.0407999999999999E-2"/>
    <n v="2016"/>
    <s v="2023_Plan"/>
    <s v="Emission Group 1"/>
    <s v="Base;2023BP"/>
    <s v="Base"/>
    <s v="Base"/>
    <s v="Base"/>
    <s v="ASG"/>
    <n v="42622"/>
    <n v="11818573"/>
    <n v="0"/>
    <n v="11855869"/>
    <n v="62388.49"/>
    <n v="0"/>
    <n v="0"/>
    <n v="100139.29"/>
    <n v="0"/>
    <n v="0"/>
    <n v="0"/>
    <n v="0"/>
    <n v="8.67"/>
    <n v="551216.81000000006"/>
    <n v="312480"/>
    <n v="1334572.6299999999"/>
    <n v="2803516"/>
    <n v="0"/>
    <n v="0"/>
    <n v="0"/>
    <n v="0"/>
    <n v="505.81"/>
    <n v="1.33"/>
    <n v="0"/>
    <n v="0"/>
    <n v="452746880"/>
    <n v="407283104"/>
    <n v="350568960"/>
    <n v="56465484"/>
    <n v="248608.69"/>
    <n v="0"/>
    <n v="56698708"/>
    <n v="11234949"/>
    <n v="0"/>
    <n v="0"/>
    <n v="254.78"/>
    <n v="205.42"/>
    <n v="79.84"/>
    <n v="12.15"/>
    <n v="165.97"/>
    <n v="908.8"/>
    <n v="0"/>
    <n v="0"/>
    <n v="0"/>
    <n v="112.19"/>
    <n v="0"/>
    <n v="0"/>
    <n v="20967"/>
    <n v="20967"/>
    <n v="0"/>
    <n v="0"/>
    <n v="0"/>
    <n v="0.92333335000000005"/>
    <n v="0"/>
    <n v="0.01"/>
    <n v="0.92333335000000005"/>
    <n v="2.1766667399999999"/>
    <n v="0"/>
    <n v="0.01"/>
    <n v="2.1666667500000001"/>
    <n v="0"/>
    <n v="0.04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463981812"/>
    <n v="0"/>
    <n v="407283104"/>
    <n v="56698708"/>
  </r>
  <r>
    <x v="43"/>
    <x v="1"/>
    <n v="2028"/>
    <x v="8"/>
    <n v="0"/>
    <n v="300"/>
    <n v="2.0407999999999999E-2"/>
    <n v="2016"/>
    <s v="2023_Plan"/>
    <s v="Emission Group 1"/>
    <s v="Base;2023BP"/>
    <s v="Base"/>
    <s v="Base"/>
    <s v="Base"/>
    <s v="ASG"/>
    <n v="42622"/>
    <n v="10015726"/>
    <n v="0"/>
    <n v="10017823"/>
    <n v="709.34"/>
    <n v="0"/>
    <n v="0"/>
    <n v="3347.95"/>
    <n v="0"/>
    <n v="0"/>
    <n v="0"/>
    <n v="0"/>
    <n v="95.33"/>
    <n v="465959.03"/>
    <n v="302400"/>
    <n v="1776859.75"/>
    <n v="3601651.75"/>
    <n v="0"/>
    <n v="0"/>
    <n v="0"/>
    <n v="9.84"/>
    <n v="507.47"/>
    <n v="5.67"/>
    <n v="0"/>
    <n v="0"/>
    <n v="341214368"/>
    <n v="341829824"/>
    <n v="293693952"/>
    <n v="48042408"/>
    <n v="93566.21"/>
    <n v="0"/>
    <n v="198434.28"/>
    <n v="813903.56"/>
    <n v="0"/>
    <n v="0"/>
    <n v="134.38999999999999"/>
    <n v="62.25"/>
    <n v="23.91"/>
    <n v="2.2999999999999998"/>
    <n v="69.34"/>
    <n v="279.75"/>
    <n v="0"/>
    <n v="0"/>
    <n v="0"/>
    <n v="243.1"/>
    <n v="0"/>
    <n v="69.89"/>
    <n v="20967"/>
    <n v="20967"/>
    <n v="0"/>
    <n v="0"/>
    <n v="0"/>
    <n v="0.76999998000000003"/>
    <n v="1.3333329999999999E-2"/>
    <n v="6.6666700000000004E-3"/>
    <n v="0.76999998000000003"/>
    <n v="1.6333333299999999"/>
    <n v="0.03"/>
    <n v="0.01"/>
    <n v="1.5933333599999999"/>
    <n v="0"/>
    <n v="0.27"/>
    <n v="0"/>
    <n v="0"/>
    <n v="0"/>
    <n v="0"/>
    <n v="0"/>
    <n v="0"/>
    <n v="0.01"/>
    <n v="0.01"/>
    <n v="4.96"/>
    <n v="0.01"/>
    <n v="0"/>
    <n v="0"/>
    <n v="0"/>
    <n v="420"/>
    <n v="420"/>
    <n v="811"/>
    <n v="957"/>
    <n v="0"/>
    <n v="0"/>
    <x v="0"/>
    <n v="2.7210659863999997E-4"/>
    <n v="2.7210659863999998E-3"/>
    <n v="0.20081471999999997"/>
    <n v="6.122399999999999E-4"/>
    <n v="342234573.55999994"/>
    <n v="206315.28"/>
    <n v="341829824"/>
    <n v="198434.28"/>
  </r>
  <r>
    <x v="43"/>
    <x v="1"/>
    <n v="2028"/>
    <x v="9"/>
    <n v="0"/>
    <n v="300"/>
    <n v="2.0407999999999999E-2"/>
    <n v="2016"/>
    <s v="2023_Plan"/>
    <s v="Emission Group 1"/>
    <s v="Base;2023BP"/>
    <s v="Base"/>
    <s v="Base"/>
    <s v="Base"/>
    <s v="ASG"/>
    <n v="42622"/>
    <n v="8864596"/>
    <n v="0"/>
    <n v="8871468"/>
    <n v="498.51"/>
    <n v="0"/>
    <n v="0"/>
    <n v="7887.93"/>
    <n v="0"/>
    <n v="0"/>
    <n v="0"/>
    <n v="0"/>
    <n v="134.66999999999999"/>
    <n v="393508.25"/>
    <n v="312480"/>
    <n v="1237121"/>
    <n v="3056243.5"/>
    <n v="0"/>
    <n v="0"/>
    <n v="0"/>
    <n v="0"/>
    <n v="523.20000000000005"/>
    <n v="0"/>
    <n v="0"/>
    <n v="0"/>
    <n v="303160608"/>
    <n v="302263488"/>
    <n v="259737360"/>
    <n v="42480216"/>
    <n v="45701.55"/>
    <n v="0"/>
    <n v="1817598.63"/>
    <n v="920493"/>
    <n v="0"/>
    <n v="0"/>
    <n v="88.14"/>
    <n v="48.01"/>
    <n v="19.84"/>
    <n v="1.81"/>
    <n v="38.880000000000003"/>
    <n v="3646.06"/>
    <n v="0"/>
    <n v="0"/>
    <n v="0"/>
    <n v="116.7"/>
    <n v="0"/>
    <n v="0"/>
    <n v="20967"/>
    <n v="0"/>
    <n v="0"/>
    <n v="0"/>
    <n v="0"/>
    <n v="0.72666668999999995"/>
    <n v="0"/>
    <n v="0"/>
    <n v="0.72666668999999995"/>
    <n v="1.0466666200000001"/>
    <n v="0"/>
    <n v="0"/>
    <n v="1.0466666200000001"/>
    <n v="0"/>
    <n v="0.51"/>
    <n v="0"/>
    <n v="0"/>
    <n v="0"/>
    <n v="0"/>
    <n v="0"/>
    <n v="0"/>
    <n v="0.01"/>
    <n v="0.01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04081086.63"/>
    <n v="0"/>
    <n v="302263488"/>
    <n v="1817598.63"/>
  </r>
  <r>
    <x v="43"/>
    <x v="1"/>
    <n v="2028"/>
    <x v="10"/>
    <n v="0"/>
    <n v="300"/>
    <n v="2.0407999999999999E-2"/>
    <n v="2016"/>
    <s v="2023_Plan"/>
    <s v="Emission Group 1"/>
    <s v="Base;2023BP"/>
    <s v="Base"/>
    <s v="Base"/>
    <s v="Base"/>
    <s v="ASG"/>
    <n v="42622"/>
    <n v="8764002"/>
    <n v="0"/>
    <n v="8770786"/>
    <n v="172.83"/>
    <n v="0"/>
    <n v="0"/>
    <n v="6957.99"/>
    <n v="0"/>
    <n v="0"/>
    <n v="0"/>
    <n v="0"/>
    <n v="0"/>
    <n v="303036.56"/>
    <n v="302400"/>
    <n v="1188672.75"/>
    <n v="3070229.75"/>
    <n v="0"/>
    <n v="0"/>
    <n v="0"/>
    <n v="0"/>
    <n v="0.14000000000000001"/>
    <n v="0"/>
    <n v="0"/>
    <n v="0"/>
    <n v="300477344"/>
    <n v="300665440"/>
    <n v="257914928"/>
    <n v="42726972"/>
    <n v="23458.47"/>
    <n v="0"/>
    <n v="4999.62"/>
    <n v="193092.06"/>
    <n v="0"/>
    <n v="0"/>
    <n v="42.96"/>
    <n v="37.33"/>
    <n v="2.6"/>
    <n v="0.38"/>
    <n v="4.83"/>
    <n v="28.93"/>
    <n v="0"/>
    <n v="0"/>
    <n v="0"/>
    <n v="27.7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5"/>
    <n v="0"/>
    <n v="0"/>
    <n v="0"/>
    <n v="0"/>
    <n v="420"/>
    <n v="420"/>
    <n v="811"/>
    <n v="957"/>
    <n v="0"/>
    <n v="0"/>
    <x v="0"/>
    <n v="0"/>
    <n v="0"/>
    <n v="0"/>
    <n v="0"/>
    <n v="300670439.62"/>
    <n v="0"/>
    <n v="300665440"/>
    <n v="4999.62"/>
  </r>
  <r>
    <x v="43"/>
    <x v="1"/>
    <n v="2028"/>
    <x v="11"/>
    <n v="0"/>
    <n v="300"/>
    <n v="2.0407999999999999E-2"/>
    <n v="2016"/>
    <s v="2023_Plan"/>
    <s v="Emission Group 1"/>
    <s v="Base;2023BP"/>
    <s v="Base"/>
    <s v="Base"/>
    <s v="Base"/>
    <s v="ASG"/>
    <n v="42622"/>
    <n v="10109958"/>
    <n v="0"/>
    <n v="10431360"/>
    <n v="6998.05"/>
    <n v="0"/>
    <n v="0"/>
    <n v="328376.13"/>
    <n v="0"/>
    <n v="0"/>
    <n v="0"/>
    <n v="0"/>
    <n v="0"/>
    <n v="287907.96999999997"/>
    <n v="312480"/>
    <n v="1181435.6299999999"/>
    <n v="3321974.75"/>
    <n v="0"/>
    <n v="0"/>
    <n v="0"/>
    <n v="0"/>
    <n v="0"/>
    <n v="0"/>
    <n v="0"/>
    <n v="0"/>
    <n v="354331744"/>
    <n v="363543104"/>
    <n v="312097056"/>
    <n v="51385052"/>
    <n v="61224.959999999999"/>
    <n v="0"/>
    <n v="252472.08"/>
    <n v="9463840"/>
    <n v="0"/>
    <n v="0"/>
    <n v="52.47"/>
    <n v="39.76"/>
    <n v="6.07"/>
    <n v="0.99"/>
    <n v="11.01"/>
    <n v="36.08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8"/>
    <n v="0"/>
    <n v="0"/>
    <n v="0"/>
    <n v="0"/>
    <n v="420"/>
    <n v="420"/>
    <n v="811"/>
    <n v="957"/>
    <n v="0"/>
    <n v="0"/>
    <x v="0"/>
    <n v="0"/>
    <n v="0"/>
    <n v="0"/>
    <n v="0"/>
    <n v="363795576.07999998"/>
    <n v="0"/>
    <n v="363543104"/>
    <n v="252472.08"/>
  </r>
  <r>
    <x v="43"/>
    <x v="2"/>
    <n v="2028"/>
    <x v="0"/>
    <n v="0"/>
    <n v="300"/>
    <n v="2.0407999999999999E-2"/>
    <n v="2016"/>
    <s v="2023_Plan"/>
    <s v="Emission Group 1"/>
    <s v="Base;2023BP"/>
    <s v="Base"/>
    <s v="Base"/>
    <s v="Base"/>
    <s v="ASG"/>
    <n v="42622"/>
    <n v="18576068"/>
    <n v="0"/>
    <n v="18294800"/>
    <n v="321029.90999999997"/>
    <n v="0"/>
    <n v="0"/>
    <n v="39703.99"/>
    <n v="0"/>
    <n v="0"/>
    <n v="0"/>
    <n v="0"/>
    <n v="0"/>
    <n v="213631.66"/>
    <n v="550560"/>
    <n v="1181525"/>
    <n v="4674146.5"/>
    <n v="0"/>
    <n v="0"/>
    <n v="0"/>
    <n v="0"/>
    <n v="0"/>
    <n v="0"/>
    <n v="0"/>
    <n v="0"/>
    <n v="622566656"/>
    <n v="614188672"/>
    <n v="528638016"/>
    <n v="84959304"/>
    <n v="591100.25"/>
    <n v="0"/>
    <n v="9388501"/>
    <n v="1010479.88"/>
    <n v="0"/>
    <n v="0"/>
    <n v="91.27"/>
    <n v="41.38"/>
    <n v="34.450000000000003"/>
    <n v="5.43"/>
    <n v="43.05"/>
    <n v="29.24"/>
    <n v="0"/>
    <n v="0"/>
    <n v="0"/>
    <n v="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2"/>
    <n v="0"/>
    <n v="0"/>
    <n v="0"/>
    <n v="0"/>
    <n v="740"/>
    <n v="740"/>
    <n v="1164"/>
    <n v="1422"/>
    <n v="0"/>
    <n v="0"/>
    <x v="0"/>
    <n v="0"/>
    <n v="0"/>
    <n v="0"/>
    <n v="0"/>
    <n v="623577173"/>
    <n v="0"/>
    <n v="614188672"/>
    <n v="9388501"/>
  </r>
  <r>
    <x v="43"/>
    <x v="2"/>
    <n v="2028"/>
    <x v="1"/>
    <n v="0"/>
    <n v="300"/>
    <n v="2.0407999999999999E-2"/>
    <n v="2016"/>
    <s v="2023_Plan"/>
    <s v="Emission Group 1"/>
    <s v="Base;2023BP"/>
    <s v="Base"/>
    <s v="Base"/>
    <s v="Base"/>
    <s v="ASG"/>
    <n v="42622"/>
    <n v="15780058"/>
    <n v="0"/>
    <n v="15549529"/>
    <n v="279359.90999999997"/>
    <n v="0"/>
    <n v="0"/>
    <n v="48858.1"/>
    <n v="0"/>
    <n v="0"/>
    <n v="0"/>
    <n v="0"/>
    <n v="0"/>
    <n v="201125.75"/>
    <n v="497280"/>
    <n v="1144940"/>
    <n v="4525610"/>
    <n v="0"/>
    <n v="0"/>
    <n v="0"/>
    <n v="0"/>
    <n v="0"/>
    <n v="0"/>
    <n v="0"/>
    <n v="0"/>
    <n v="522902400"/>
    <n v="515809664"/>
    <n v="443114144"/>
    <n v="72197608"/>
    <n v="497651.19"/>
    <n v="0"/>
    <n v="8237611.5"/>
    <n v="1144859.3799999999"/>
    <n v="0"/>
    <n v="0"/>
    <n v="78.819999999999993"/>
    <n v="40.18"/>
    <n v="24.09"/>
    <n v="3.7"/>
    <n v="32.29"/>
    <n v="29.49"/>
    <n v="0"/>
    <n v="0"/>
    <n v="0"/>
    <n v="2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2"/>
    <n v="0"/>
    <n v="0"/>
    <n v="0"/>
    <n v="0"/>
    <n v="740"/>
    <n v="740"/>
    <n v="1164"/>
    <n v="1422"/>
    <n v="0"/>
    <n v="0"/>
    <x v="0"/>
    <n v="0"/>
    <n v="0"/>
    <n v="0"/>
    <n v="0"/>
    <n v="524047275.5"/>
    <n v="0"/>
    <n v="515809664"/>
    <n v="8237611.5"/>
  </r>
  <r>
    <x v="43"/>
    <x v="2"/>
    <n v="2028"/>
    <x v="2"/>
    <n v="0"/>
    <n v="300"/>
    <n v="2.0407999999999999E-2"/>
    <n v="2016"/>
    <s v="2023_Plan"/>
    <s v="Emission Group 1"/>
    <s v="Base;2023BP"/>
    <s v="Base"/>
    <s v="Base"/>
    <s v="Base"/>
    <s v="ASG"/>
    <n v="42622"/>
    <n v="14997506"/>
    <n v="0"/>
    <n v="14995560"/>
    <n v="3183.63"/>
    <n v="0"/>
    <n v="0"/>
    <n v="1243.82"/>
    <n v="0"/>
    <n v="0"/>
    <n v="0"/>
    <n v="0"/>
    <n v="0"/>
    <n v="314251.44"/>
    <n v="550560"/>
    <n v="1284501.8799999999"/>
    <n v="4852248"/>
    <n v="0"/>
    <n v="0"/>
    <n v="0"/>
    <n v="0"/>
    <n v="6.76"/>
    <n v="0"/>
    <n v="0"/>
    <n v="0"/>
    <n v="479723136"/>
    <n v="479664800"/>
    <n v="410476032"/>
    <n v="68635672"/>
    <n v="552911.68999999994"/>
    <n v="0"/>
    <n v="88970.16"/>
    <n v="30615.95"/>
    <n v="0"/>
    <n v="0"/>
    <n v="49.56"/>
    <n v="38.51"/>
    <n v="7.34"/>
    <n v="0.88"/>
    <n v="9.91"/>
    <n v="27.95"/>
    <n v="0"/>
    <n v="0"/>
    <n v="0"/>
    <n v="24.61"/>
    <n v="0"/>
    <n v="0"/>
    <n v="20967"/>
    <n v="0"/>
    <n v="0"/>
    <n v="0"/>
    <n v="0"/>
    <n v="1.3333329999999999E-2"/>
    <n v="0"/>
    <n v="0"/>
    <n v="1.3333329999999999E-2"/>
    <n v="2.3333329999999999E-2"/>
    <n v="0"/>
    <n v="0"/>
    <n v="2.3333329999999999E-2"/>
    <n v="0"/>
    <n v="0"/>
    <n v="0"/>
    <n v="0"/>
    <n v="0"/>
    <n v="0"/>
    <n v="0"/>
    <n v="0"/>
    <n v="0"/>
    <n v="0"/>
    <n v="5.18"/>
    <n v="0"/>
    <n v="0"/>
    <n v="0"/>
    <n v="0"/>
    <n v="740"/>
    <n v="740"/>
    <n v="1164"/>
    <n v="1422"/>
    <n v="0"/>
    <n v="0"/>
    <x v="0"/>
    <n v="0"/>
    <n v="0"/>
    <n v="0"/>
    <n v="0"/>
    <n v="479753770.16000003"/>
    <n v="0"/>
    <n v="479664800"/>
    <n v="88970.16"/>
  </r>
  <r>
    <x v="43"/>
    <x v="2"/>
    <n v="2028"/>
    <x v="3"/>
    <n v="0"/>
    <n v="300"/>
    <n v="2.0407999999999999E-2"/>
    <n v="2016"/>
    <s v="2023_Plan"/>
    <s v="Emission Group 1"/>
    <s v="Base;2023BP"/>
    <s v="Base"/>
    <s v="Base"/>
    <s v="Base"/>
    <s v="ASG"/>
    <n v="42622"/>
    <n v="14018291"/>
    <n v="0"/>
    <n v="14016826"/>
    <n v="2941.35"/>
    <n v="0"/>
    <n v="0"/>
    <n v="1564.33"/>
    <n v="0"/>
    <n v="0"/>
    <n v="0"/>
    <n v="0"/>
    <n v="8.67"/>
    <n v="298292.38"/>
    <n v="532800"/>
    <n v="1149440.25"/>
    <n v="3550725.5"/>
    <n v="0"/>
    <n v="0"/>
    <n v="0"/>
    <n v="0"/>
    <n v="65.209999999999994"/>
    <n v="0"/>
    <n v="0"/>
    <n v="0"/>
    <n v="459935296"/>
    <n v="459891840"/>
    <n v="394889184"/>
    <n v="64627636"/>
    <n v="375143.47"/>
    <n v="0"/>
    <n v="81717.87"/>
    <n v="38272.910000000003"/>
    <n v="0"/>
    <n v="0"/>
    <n v="105.19"/>
    <n v="39.17"/>
    <n v="47.77"/>
    <n v="7.92"/>
    <n v="60.28"/>
    <n v="27.78"/>
    <n v="0"/>
    <n v="0"/>
    <n v="0"/>
    <n v="24.47"/>
    <n v="0"/>
    <n v="0"/>
    <n v="20967"/>
    <n v="0"/>
    <n v="0"/>
    <n v="0"/>
    <n v="0"/>
    <n v="7.6666670000000006E-2"/>
    <n v="0"/>
    <n v="0"/>
    <n v="7.6666670000000006E-2"/>
    <n v="0.16333333"/>
    <n v="0"/>
    <n v="0"/>
    <n v="0.16333333"/>
    <n v="0"/>
    <n v="0.01"/>
    <n v="0"/>
    <n v="0"/>
    <n v="0"/>
    <n v="0"/>
    <n v="0"/>
    <n v="0"/>
    <n v="0"/>
    <n v="0"/>
    <n v="5.31"/>
    <n v="0"/>
    <n v="0"/>
    <n v="0"/>
    <n v="0"/>
    <n v="740"/>
    <n v="740"/>
    <n v="1164"/>
    <n v="1422"/>
    <n v="0"/>
    <n v="0"/>
    <x v="0"/>
    <n v="0"/>
    <n v="0"/>
    <n v="0"/>
    <n v="0"/>
    <n v="459973557.87"/>
    <n v="0"/>
    <n v="459891840"/>
    <n v="81717.87"/>
  </r>
  <r>
    <x v="43"/>
    <x v="2"/>
    <n v="2028"/>
    <x v="4"/>
    <n v="0"/>
    <n v="300"/>
    <n v="2.0407999999999999E-2"/>
    <n v="2016"/>
    <s v="2023_Plan"/>
    <s v="Emission Group 1"/>
    <s v="Base;2023BP"/>
    <s v="Base"/>
    <s v="Base"/>
    <s v="Base"/>
    <s v="ASG"/>
    <n v="42622"/>
    <n v="14673968"/>
    <n v="0"/>
    <n v="14671068"/>
    <n v="4830.99"/>
    <n v="0"/>
    <n v="0"/>
    <n v="1937.65"/>
    <n v="0"/>
    <n v="0"/>
    <n v="0"/>
    <n v="0"/>
    <n v="4.67"/>
    <n v="390997.53"/>
    <n v="550560"/>
    <n v="1736510.5"/>
    <n v="4617801.5"/>
    <n v="0"/>
    <n v="0"/>
    <n v="0"/>
    <n v="0"/>
    <n v="39.31"/>
    <n v="0"/>
    <n v="0"/>
    <n v="0"/>
    <n v="474417120"/>
    <n v="474154656"/>
    <n v="407207296"/>
    <n v="66705352"/>
    <n v="241612.34"/>
    <n v="0"/>
    <n v="699375.5"/>
    <n v="436907.28"/>
    <n v="0"/>
    <n v="0"/>
    <n v="87.12"/>
    <n v="40.29"/>
    <n v="22.62"/>
    <n v="4.24"/>
    <n v="41.27"/>
    <n v="144.77000000000001"/>
    <n v="0"/>
    <n v="0"/>
    <n v="0"/>
    <n v="225.48"/>
    <n v="0"/>
    <n v="0"/>
    <n v="20967"/>
    <n v="0"/>
    <n v="0"/>
    <n v="0"/>
    <n v="0"/>
    <n v="6.6666669999999997E-2"/>
    <n v="0"/>
    <n v="0"/>
    <n v="6.6666669999999997E-2"/>
    <n v="0.12333333"/>
    <n v="0"/>
    <n v="0"/>
    <n v="0.12333333"/>
    <n v="0"/>
    <n v="0.01"/>
    <n v="0"/>
    <n v="0"/>
    <n v="0"/>
    <n v="0"/>
    <n v="0"/>
    <n v="0"/>
    <n v="0"/>
    <n v="0"/>
    <n v="5.2"/>
    <n v="0"/>
    <n v="0"/>
    <n v="0"/>
    <n v="0"/>
    <n v="740"/>
    <n v="740"/>
    <n v="1164"/>
    <n v="1422"/>
    <n v="0"/>
    <n v="0"/>
    <x v="0"/>
    <n v="0"/>
    <n v="0"/>
    <n v="0"/>
    <n v="0"/>
    <n v="474854031.5"/>
    <n v="0"/>
    <n v="474154656"/>
    <n v="699375.5"/>
  </r>
  <r>
    <x v="43"/>
    <x v="2"/>
    <n v="2028"/>
    <x v="5"/>
    <n v="0"/>
    <n v="300"/>
    <n v="2.0407999999999999E-2"/>
    <n v="2016"/>
    <s v="2023_Plan"/>
    <s v="Emission Group 1"/>
    <s v="Base;2023BP"/>
    <s v="Base"/>
    <s v="Base"/>
    <s v="Base"/>
    <s v="ASG"/>
    <n v="42622"/>
    <n v="16300491"/>
    <n v="0"/>
    <n v="16340722"/>
    <n v="84672.97"/>
    <n v="0"/>
    <n v="0"/>
    <n v="124967.07"/>
    <n v="0"/>
    <n v="0"/>
    <n v="0"/>
    <n v="0"/>
    <n v="0"/>
    <n v="399035.06"/>
    <n v="532800"/>
    <n v="1593881.5"/>
    <n v="4545656"/>
    <n v="0"/>
    <n v="0"/>
    <n v="0"/>
    <n v="0"/>
    <n v="0.98"/>
    <n v="0"/>
    <n v="0"/>
    <n v="0"/>
    <n v="520741856"/>
    <n v="529735968"/>
    <n v="454482560"/>
    <n v="74847184"/>
    <n v="406004.13"/>
    <n v="0"/>
    <n v="2776883.5"/>
    <n v="11771012"/>
    <n v="0"/>
    <n v="0"/>
    <n v="118.61"/>
    <n v="39.68"/>
    <n v="37.83"/>
    <n v="7.82"/>
    <n v="66.27"/>
    <n v="32.799999999999997"/>
    <n v="0"/>
    <n v="0"/>
    <n v="0"/>
    <n v="94.19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5.7"/>
    <n v="0"/>
    <n v="0"/>
    <n v="0"/>
    <n v="0"/>
    <n v="740"/>
    <n v="740"/>
    <n v="1164"/>
    <n v="1422"/>
    <n v="0"/>
    <n v="0"/>
    <x v="0"/>
    <n v="0"/>
    <n v="0"/>
    <n v="0"/>
    <n v="0"/>
    <n v="532512851.5"/>
    <n v="0"/>
    <n v="529735968"/>
    <n v="2776883.5"/>
  </r>
  <r>
    <x v="43"/>
    <x v="2"/>
    <n v="2028"/>
    <x v="6"/>
    <n v="0"/>
    <n v="300"/>
    <n v="2.0407999999999999E-2"/>
    <n v="2016"/>
    <s v="2023_Plan"/>
    <s v="Emission Group 1"/>
    <s v="Base;2023BP"/>
    <s v="Base"/>
    <s v="Base"/>
    <s v="Base"/>
    <s v="ASG"/>
    <n v="42622"/>
    <n v="17949136"/>
    <n v="0"/>
    <n v="18126718"/>
    <n v="48173.51"/>
    <n v="0"/>
    <n v="0"/>
    <n v="226011.28"/>
    <n v="0"/>
    <n v="0"/>
    <n v="0"/>
    <n v="0"/>
    <n v="7.33"/>
    <n v="452014.66"/>
    <n v="550560"/>
    <n v="2047975.5"/>
    <n v="5209417.5"/>
    <n v="0"/>
    <n v="0"/>
    <n v="0"/>
    <n v="0"/>
    <n v="202.05"/>
    <n v="0"/>
    <n v="0"/>
    <n v="0"/>
    <n v="548717760"/>
    <n v="604770880"/>
    <n v="520563904"/>
    <n v="83789944"/>
    <n v="417778.84"/>
    <n v="0"/>
    <n v="10147394"/>
    <n v="66200516"/>
    <n v="0"/>
    <n v="0"/>
    <n v="198.38"/>
    <n v="92.6"/>
    <n v="55.97"/>
    <n v="8.23"/>
    <n v="122.44"/>
    <n v="210.64"/>
    <n v="0"/>
    <n v="0"/>
    <n v="0"/>
    <n v="292.91000000000003"/>
    <n v="0"/>
    <n v="0"/>
    <n v="20967"/>
    <n v="0"/>
    <n v="0"/>
    <n v="0"/>
    <n v="0"/>
    <n v="0.35333332000000001"/>
    <n v="0"/>
    <n v="0"/>
    <n v="0.35333332000000001"/>
    <n v="0.69999999000000002"/>
    <n v="0"/>
    <n v="0"/>
    <n v="0.69999999000000002"/>
    <n v="0"/>
    <n v="0.02"/>
    <n v="0"/>
    <n v="0"/>
    <n v="0"/>
    <n v="0"/>
    <n v="0"/>
    <n v="0"/>
    <n v="0"/>
    <n v="0"/>
    <n v="5.44"/>
    <n v="0"/>
    <n v="0"/>
    <n v="0"/>
    <n v="0"/>
    <n v="740"/>
    <n v="740"/>
    <n v="1164"/>
    <n v="1422"/>
    <n v="0"/>
    <n v="0"/>
    <x v="0"/>
    <n v="0"/>
    <n v="0"/>
    <n v="0"/>
    <n v="0"/>
    <n v="614918274"/>
    <n v="0"/>
    <n v="604770880"/>
    <n v="10147394"/>
  </r>
  <r>
    <x v="43"/>
    <x v="2"/>
    <n v="2028"/>
    <x v="7"/>
    <n v="0"/>
    <n v="300"/>
    <n v="2.0407999999999999E-2"/>
    <n v="2016"/>
    <s v="2023_Plan"/>
    <s v="Emission Group 1"/>
    <s v="Base;2023BP"/>
    <s v="Base"/>
    <s v="Base"/>
    <s v="Base"/>
    <s v="ASG"/>
    <n v="42622"/>
    <n v="18646538"/>
    <n v="0"/>
    <n v="18715094"/>
    <n v="68692.73"/>
    <n v="0"/>
    <n v="0"/>
    <n v="138066.89000000001"/>
    <n v="0"/>
    <n v="0"/>
    <n v="0"/>
    <n v="0"/>
    <n v="20"/>
    <n v="424902.06"/>
    <n v="550560"/>
    <n v="1949272.13"/>
    <n v="4936447.5"/>
    <n v="0"/>
    <n v="0"/>
    <n v="0"/>
    <n v="0"/>
    <n v="862.44"/>
    <n v="0"/>
    <n v="0"/>
    <n v="0"/>
    <n v="644604224"/>
    <n v="627206656"/>
    <n v="540181440"/>
    <n v="86617336"/>
    <n v="407616.31"/>
    <n v="0"/>
    <n v="53074596"/>
    <n v="35677028"/>
    <n v="0"/>
    <n v="0"/>
    <n v="253.68"/>
    <n v="116.67"/>
    <n v="78.5"/>
    <n v="10.45"/>
    <n v="164.28"/>
    <n v="772.64"/>
    <n v="0"/>
    <n v="0"/>
    <n v="0"/>
    <n v="258.39999999999998"/>
    <n v="0"/>
    <n v="0"/>
    <n v="20967"/>
    <n v="0"/>
    <n v="0"/>
    <n v="0"/>
    <n v="0"/>
    <n v="0.94666665999999999"/>
    <n v="0"/>
    <n v="0"/>
    <n v="0.94666665999999999"/>
    <n v="2.16000009"/>
    <n v="0"/>
    <n v="0"/>
    <n v="2.16000009"/>
    <n v="0"/>
    <n v="0.06"/>
    <n v="0"/>
    <n v="0"/>
    <n v="0"/>
    <n v="0"/>
    <n v="0"/>
    <n v="0"/>
    <n v="0"/>
    <n v="0"/>
    <n v="5.45"/>
    <n v="0"/>
    <n v="0"/>
    <n v="0"/>
    <n v="0"/>
    <n v="740"/>
    <n v="740"/>
    <n v="1164"/>
    <n v="1422"/>
    <n v="0"/>
    <n v="0"/>
    <x v="0"/>
    <n v="0"/>
    <n v="0"/>
    <n v="0"/>
    <n v="0"/>
    <n v="680281252"/>
    <n v="0"/>
    <n v="627206656"/>
    <n v="53074596"/>
  </r>
  <r>
    <x v="43"/>
    <x v="2"/>
    <n v="2028"/>
    <x v="8"/>
    <n v="0"/>
    <n v="300"/>
    <n v="2.0407999999999999E-2"/>
    <n v="2016"/>
    <s v="2023_Plan"/>
    <s v="Emission Group 1"/>
    <s v="Base;2023BP"/>
    <s v="Base"/>
    <s v="Base"/>
    <s v="Base"/>
    <s v="ASG"/>
    <n v="42622"/>
    <n v="15654960"/>
    <n v="0"/>
    <n v="15651965"/>
    <n v="3471.25"/>
    <n v="0"/>
    <n v="0"/>
    <n v="1737.42"/>
    <n v="0"/>
    <n v="0"/>
    <n v="0"/>
    <n v="0"/>
    <n v="269.33"/>
    <n v="370065.88"/>
    <n v="532800"/>
    <n v="2104070.75"/>
    <n v="5013146.5"/>
    <n v="0"/>
    <n v="0"/>
    <n v="0"/>
    <n v="15.97"/>
    <n v="1276.67"/>
    <n v="6.96"/>
    <n v="0"/>
    <n v="0"/>
    <n v="514861824"/>
    <n v="514980096"/>
    <n v="442399072"/>
    <n v="72205736"/>
    <n v="375278.47"/>
    <n v="0"/>
    <n v="500943.63"/>
    <n v="619202"/>
    <n v="0"/>
    <n v="0"/>
    <n v="194.6"/>
    <n v="165.06"/>
    <n v="48"/>
    <n v="5.4"/>
    <n v="112.9"/>
    <n v="144.31"/>
    <n v="0"/>
    <n v="0"/>
    <n v="0"/>
    <n v="356.39"/>
    <n v="0"/>
    <n v="69.89"/>
    <n v="20967"/>
    <n v="20967"/>
    <n v="0"/>
    <n v="0"/>
    <n v="0"/>
    <n v="0.70999997999999997"/>
    <n v="1.3333329999999999E-2"/>
    <n v="6.6666700000000004E-3"/>
    <n v="0.70999997999999997"/>
    <n v="2.3666665600000001"/>
    <n v="3.6666669999999998E-2"/>
    <n v="6.6666700000000004E-3"/>
    <n v="2.3233332600000001"/>
    <n v="0.01"/>
    <n v="0.48"/>
    <n v="0"/>
    <n v="0"/>
    <n v="0"/>
    <n v="0"/>
    <n v="0"/>
    <n v="0"/>
    <n v="0"/>
    <n v="0"/>
    <n v="5.54"/>
    <n v="0.01"/>
    <n v="0"/>
    <n v="0"/>
    <n v="0"/>
    <n v="740"/>
    <n v="740"/>
    <n v="1164"/>
    <n v="1422"/>
    <n v="0"/>
    <n v="0"/>
    <x v="0"/>
    <n v="2.7210659863999997E-4"/>
    <n v="2.7210659863999998E-3"/>
    <n v="0.32591576"/>
    <n v="7.4829340135999995E-4"/>
    <n v="515815882.62"/>
    <n v="334842.99"/>
    <n v="514980096"/>
    <n v="500943.63"/>
  </r>
  <r>
    <x v="43"/>
    <x v="2"/>
    <n v="2028"/>
    <x v="9"/>
    <n v="0"/>
    <n v="300"/>
    <n v="2.0407999999999999E-2"/>
    <n v="2016"/>
    <s v="2023_Plan"/>
    <s v="Emission Group 1"/>
    <s v="Base;2023BP"/>
    <s v="Base"/>
    <s v="Base"/>
    <s v="Base"/>
    <s v="ASG"/>
    <n v="42622"/>
    <n v="14173438"/>
    <n v="0"/>
    <n v="14170448"/>
    <n v="4441.0600000000004"/>
    <n v="0"/>
    <n v="0"/>
    <n v="1477.82"/>
    <n v="0"/>
    <n v="0"/>
    <n v="0"/>
    <n v="0"/>
    <n v="0"/>
    <n v="322731.31"/>
    <n v="550560"/>
    <n v="1274629.6299999999"/>
    <n v="4044541.75"/>
    <n v="0"/>
    <n v="0"/>
    <n v="0"/>
    <n v="0"/>
    <n v="22.62"/>
    <n v="0"/>
    <n v="0"/>
    <n v="0"/>
    <n v="461038432"/>
    <n v="461755008"/>
    <n v="395665312"/>
    <n v="65621988"/>
    <n v="467445.13"/>
    <n v="0"/>
    <n v="314153.81"/>
    <n v="1030722"/>
    <n v="0"/>
    <n v="0"/>
    <n v="89.92"/>
    <n v="38.93"/>
    <n v="33.83"/>
    <n v="5.73"/>
    <n v="45.76"/>
    <n v="70.739999999999995"/>
    <n v="0"/>
    <n v="0"/>
    <n v="0"/>
    <n v="697.46"/>
    <n v="0"/>
    <n v="0"/>
    <n v="20967"/>
    <n v="0"/>
    <n v="0"/>
    <n v="0"/>
    <n v="0"/>
    <n v="4.3333330000000003E-2"/>
    <n v="0"/>
    <n v="0"/>
    <n v="4.3333330000000003E-2"/>
    <n v="0.09"/>
    <n v="0"/>
    <n v="0"/>
    <n v="0.09"/>
    <n v="0"/>
    <n v="0"/>
    <n v="0"/>
    <n v="0"/>
    <n v="0"/>
    <n v="0"/>
    <n v="0"/>
    <n v="0"/>
    <n v="0"/>
    <n v="0"/>
    <n v="6.1"/>
    <n v="0"/>
    <n v="0"/>
    <n v="0"/>
    <n v="0"/>
    <n v="740"/>
    <n v="740"/>
    <n v="1164"/>
    <n v="1422"/>
    <n v="0"/>
    <n v="0"/>
    <x v="0"/>
    <n v="0"/>
    <n v="0"/>
    <n v="0"/>
    <n v="0"/>
    <n v="462069161.81"/>
    <n v="0"/>
    <n v="461755008"/>
    <n v="314153.81"/>
  </r>
  <r>
    <x v="43"/>
    <x v="2"/>
    <n v="2028"/>
    <x v="10"/>
    <n v="0"/>
    <n v="300"/>
    <n v="2.0407999999999999E-2"/>
    <n v="2016"/>
    <s v="2023_Plan"/>
    <s v="Emission Group 1"/>
    <s v="Base;2023BP"/>
    <s v="Base"/>
    <s v="Base"/>
    <s v="Base"/>
    <s v="ASG"/>
    <n v="42622"/>
    <n v="14653438"/>
    <n v="0"/>
    <n v="14650363"/>
    <n v="4222.68"/>
    <n v="0"/>
    <n v="0"/>
    <n v="1152.1600000000001"/>
    <n v="0"/>
    <n v="0"/>
    <n v="0"/>
    <n v="0"/>
    <n v="0"/>
    <n v="235870.14"/>
    <n v="532800"/>
    <n v="1199194.5"/>
    <n v="4118815.25"/>
    <n v="0"/>
    <n v="0"/>
    <n v="0"/>
    <n v="0"/>
    <n v="11.12"/>
    <n v="0"/>
    <n v="0"/>
    <n v="0"/>
    <n v="473178464"/>
    <n v="473081504"/>
    <n v="405269248"/>
    <n v="67264880"/>
    <n v="547432.93999999994"/>
    <n v="0"/>
    <n v="123840.7"/>
    <n v="26884.69"/>
    <n v="0"/>
    <n v="0"/>
    <n v="64.38"/>
    <n v="38.81"/>
    <n v="17.79"/>
    <n v="2.76"/>
    <n v="23.46"/>
    <n v="29.33"/>
    <n v="0"/>
    <n v="0"/>
    <n v="0"/>
    <n v="23.33"/>
    <n v="0"/>
    <n v="0"/>
    <n v="20967"/>
    <n v="0"/>
    <n v="0"/>
    <n v="0"/>
    <n v="0"/>
    <n v="0.02"/>
    <n v="0"/>
    <n v="0"/>
    <n v="0.02"/>
    <n v="0.04"/>
    <n v="0"/>
    <n v="0"/>
    <n v="0.04"/>
    <n v="0"/>
    <n v="0"/>
    <n v="0"/>
    <n v="0"/>
    <n v="0"/>
    <n v="0"/>
    <n v="0"/>
    <n v="0"/>
    <n v="0"/>
    <n v="0"/>
    <n v="5.97"/>
    <n v="0"/>
    <n v="0"/>
    <n v="0"/>
    <n v="0"/>
    <n v="740"/>
    <n v="740"/>
    <n v="1164"/>
    <n v="1422"/>
    <n v="0"/>
    <n v="0"/>
    <x v="0"/>
    <n v="0"/>
    <n v="0"/>
    <n v="0"/>
    <n v="0"/>
    <n v="473205344.69999999"/>
    <n v="0"/>
    <n v="473081504"/>
    <n v="123840.7"/>
  </r>
  <r>
    <x v="43"/>
    <x v="2"/>
    <n v="2028"/>
    <x v="11"/>
    <n v="0"/>
    <n v="300"/>
    <n v="2.0407999999999999E-2"/>
    <n v="2016"/>
    <s v="2023_Plan"/>
    <s v="Emission Group 1"/>
    <s v="Base;2023BP"/>
    <s v="Base"/>
    <s v="Base"/>
    <s v="Base"/>
    <s v="ASG"/>
    <n v="42622"/>
    <n v="17342466"/>
    <n v="0"/>
    <n v="17153472"/>
    <n v="227338.53"/>
    <n v="0"/>
    <n v="0"/>
    <n v="38343.5"/>
    <n v="0"/>
    <n v="0"/>
    <n v="0"/>
    <n v="0"/>
    <n v="0"/>
    <n v="243265.38"/>
    <n v="550560"/>
    <n v="1341727.3799999999"/>
    <n v="5082459"/>
    <n v="0"/>
    <n v="0"/>
    <n v="0"/>
    <n v="0"/>
    <n v="0"/>
    <n v="0"/>
    <n v="0"/>
    <n v="0"/>
    <n v="579395264"/>
    <n v="573620608"/>
    <n v="493281440"/>
    <n v="79793408"/>
    <n v="545569.63"/>
    <n v="0"/>
    <n v="6856293.5"/>
    <n v="1081671.8799999999"/>
    <n v="0"/>
    <n v="0"/>
    <n v="78.45"/>
    <n v="41.02"/>
    <n v="21.85"/>
    <n v="3.26"/>
    <n v="31.05"/>
    <n v="30.16"/>
    <n v="0"/>
    <n v="0"/>
    <n v="0"/>
    <n v="2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580476901.5"/>
    <n v="0"/>
    <n v="573620608"/>
    <n v="6856293.5"/>
  </r>
  <r>
    <x v="43"/>
    <x v="3"/>
    <n v="2028"/>
    <x v="0"/>
    <n v="0"/>
    <n v="300"/>
    <n v="2.0407999999999999E-2"/>
    <n v="2016"/>
    <s v="2023_Plan"/>
    <s v="Emission Group 1"/>
    <s v="Base;2023BP"/>
    <s v="Base"/>
    <s v="Base"/>
    <s v="Base"/>
    <s v="ASG"/>
    <n v="42622"/>
    <n v="16199499"/>
    <n v="0"/>
    <n v="15946327"/>
    <n v="271327.96999999997"/>
    <n v="0"/>
    <n v="0"/>
    <n v="18144.73"/>
    <n v="0"/>
    <n v="0"/>
    <n v="0"/>
    <n v="0"/>
    <n v="0"/>
    <n v="9671.98"/>
    <n v="520800"/>
    <n v="1066493.25"/>
    <n v="4320001"/>
    <n v="0"/>
    <n v="0"/>
    <n v="0"/>
    <n v="0"/>
    <n v="0"/>
    <n v="0"/>
    <n v="0"/>
    <n v="0"/>
    <n v="351178688"/>
    <n v="344475648"/>
    <n v="283246912"/>
    <n v="60700940"/>
    <n v="527820.38"/>
    <n v="0"/>
    <n v="7329851.5"/>
    <n v="626807.06000000006"/>
    <n v="0"/>
    <n v="0"/>
    <n v="59.37"/>
    <n v="41.21"/>
    <n v="13.18"/>
    <n v="1.52"/>
    <n v="15.74"/>
    <n v="27.01"/>
    <n v="0"/>
    <n v="0"/>
    <n v="0"/>
    <n v="3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7"/>
    <n v="0"/>
    <n v="0"/>
    <n v="0"/>
    <n v="0"/>
    <n v="700"/>
    <n v="700"/>
    <n v="1103"/>
    <n v="1347"/>
    <n v="0"/>
    <n v="0"/>
    <x v="0"/>
    <n v="0"/>
    <n v="0"/>
    <n v="0"/>
    <n v="0"/>
    <n v="351805499.5"/>
    <n v="0"/>
    <n v="344475648"/>
    <n v="7329851.5"/>
  </r>
  <r>
    <x v="43"/>
    <x v="3"/>
    <n v="2028"/>
    <x v="1"/>
    <n v="0"/>
    <n v="300"/>
    <n v="2.0407999999999999E-2"/>
    <n v="2016"/>
    <s v="2023_Plan"/>
    <s v="Emission Group 1"/>
    <s v="Base;2023BP"/>
    <s v="Base"/>
    <s v="Base"/>
    <s v="Base"/>
    <s v="ASG"/>
    <n v="42622"/>
    <n v="13463616"/>
    <n v="0"/>
    <n v="13131356"/>
    <n v="339817.69"/>
    <n v="0"/>
    <n v="0"/>
    <n v="7519.5"/>
    <n v="0"/>
    <n v="0"/>
    <n v="0"/>
    <n v="0"/>
    <n v="0"/>
    <n v="9185.44"/>
    <n v="470400"/>
    <n v="951208.75"/>
    <n v="3799846"/>
    <n v="0"/>
    <n v="0"/>
    <n v="0"/>
    <n v="0"/>
    <n v="0"/>
    <n v="0"/>
    <n v="0"/>
    <n v="0"/>
    <n v="271485632"/>
    <n v="262719872"/>
    <n v="213479648"/>
    <n v="48819556"/>
    <n v="420677.19"/>
    <n v="0"/>
    <n v="9053382"/>
    <n v="287609.25"/>
    <n v="0"/>
    <n v="0"/>
    <n v="54.49"/>
    <n v="40.090000000000003"/>
    <n v="11.31"/>
    <n v="1.49"/>
    <n v="13.37"/>
    <n v="26.64"/>
    <n v="0"/>
    <n v="0"/>
    <n v="0"/>
    <n v="3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2"/>
    <n v="0"/>
    <n v="0"/>
    <n v="0"/>
    <n v="0"/>
    <n v="700"/>
    <n v="700"/>
    <n v="1103"/>
    <n v="1347"/>
    <n v="0"/>
    <n v="0"/>
    <x v="0"/>
    <n v="0"/>
    <n v="0"/>
    <n v="0"/>
    <n v="0"/>
    <n v="271773254"/>
    <n v="0"/>
    <n v="262719872"/>
    <n v="9053382"/>
  </r>
  <r>
    <x v="43"/>
    <x v="3"/>
    <n v="2028"/>
    <x v="2"/>
    <n v="0"/>
    <n v="300"/>
    <n v="2.0407999999999999E-2"/>
    <n v="2016"/>
    <s v="2023_Plan"/>
    <s v="Emission Group 1"/>
    <s v="Base;2023BP"/>
    <s v="Base"/>
    <s v="Base"/>
    <s v="Base"/>
    <s v="ASG"/>
    <n v="42622"/>
    <n v="12571135"/>
    <n v="0"/>
    <n v="12563801"/>
    <n v="7718.01"/>
    <n v="0"/>
    <n v="0"/>
    <n v="401.89"/>
    <n v="0"/>
    <n v="0"/>
    <n v="0"/>
    <n v="0"/>
    <n v="0"/>
    <n v="13445.07"/>
    <n v="520800"/>
    <n v="1107940"/>
    <n v="3298013"/>
    <n v="0"/>
    <n v="0"/>
    <n v="0"/>
    <n v="0"/>
    <n v="11.15"/>
    <n v="0"/>
    <n v="0"/>
    <n v="0"/>
    <n v="237396960"/>
    <n v="237195728"/>
    <n v="192530784"/>
    <n v="44342720"/>
    <n v="322353.59000000003"/>
    <n v="0"/>
    <n v="211540.58"/>
    <n v="10296.530000000001"/>
    <n v="0"/>
    <n v="0"/>
    <n v="67.680000000000007"/>
    <n v="39"/>
    <n v="22.06"/>
    <n v="3.73"/>
    <n v="27.28"/>
    <n v="27.41"/>
    <n v="0"/>
    <n v="0"/>
    <n v="0"/>
    <n v="25.62"/>
    <n v="0"/>
    <n v="0"/>
    <n v="20967"/>
    <n v="0"/>
    <n v="0"/>
    <n v="0"/>
    <n v="0"/>
    <n v="2.666667E-2"/>
    <n v="0"/>
    <n v="0"/>
    <n v="2.666667E-2"/>
    <n v="0.05"/>
    <n v="0"/>
    <n v="0"/>
    <n v="0.05"/>
    <n v="0"/>
    <n v="0"/>
    <n v="0"/>
    <n v="0"/>
    <n v="0"/>
    <n v="0"/>
    <n v="0"/>
    <n v="0"/>
    <n v="0.01"/>
    <n v="0.01"/>
    <n v="4.38"/>
    <n v="0"/>
    <n v="0"/>
    <n v="0"/>
    <n v="0"/>
    <n v="700"/>
    <n v="700"/>
    <n v="1103"/>
    <n v="1347"/>
    <n v="0"/>
    <n v="0"/>
    <x v="0"/>
    <n v="0"/>
    <n v="0"/>
    <n v="0"/>
    <n v="0"/>
    <n v="237407268.58000001"/>
    <n v="0"/>
    <n v="237195728"/>
    <n v="211540.58"/>
  </r>
  <r>
    <x v="43"/>
    <x v="3"/>
    <n v="2028"/>
    <x v="3"/>
    <n v="0"/>
    <n v="300"/>
    <n v="2.0407999999999999E-2"/>
    <n v="2016"/>
    <s v="2023_Plan"/>
    <s v="Emission Group 1"/>
    <s v="Base;2023BP"/>
    <s v="Base"/>
    <s v="Base"/>
    <s v="Base"/>
    <s v="ASG"/>
    <n v="42622"/>
    <n v="11960046"/>
    <n v="0"/>
    <n v="11954076"/>
    <n v="6105.76"/>
    <n v="0"/>
    <n v="0"/>
    <n v="187.51"/>
    <n v="0"/>
    <n v="0"/>
    <n v="0"/>
    <n v="0"/>
    <n v="0"/>
    <n v="13251.84"/>
    <n v="504000"/>
    <n v="936049.81"/>
    <n v="2783685.5"/>
    <n v="0"/>
    <n v="0"/>
    <n v="0"/>
    <n v="0"/>
    <n v="23.17"/>
    <n v="0"/>
    <n v="0"/>
    <n v="0"/>
    <n v="253406592"/>
    <n v="253255136"/>
    <n v="210310832"/>
    <n v="42619496"/>
    <n v="324961.71999999997"/>
    <n v="0"/>
    <n v="156467.81"/>
    <n v="5008.2"/>
    <n v="0"/>
    <n v="0"/>
    <n v="92.6"/>
    <n v="39.270000000000003"/>
    <n v="45.65"/>
    <n v="7.29"/>
    <n v="49.83"/>
    <n v="25.63"/>
    <n v="0"/>
    <n v="0"/>
    <n v="0"/>
    <n v="26.71"/>
    <n v="0"/>
    <n v="0"/>
    <n v="20967"/>
    <n v="0"/>
    <n v="0"/>
    <n v="0"/>
    <n v="0"/>
    <n v="5.6666670000000002E-2"/>
    <n v="0"/>
    <n v="0"/>
    <n v="5.6666670000000002E-2"/>
    <n v="0.10666667000000001"/>
    <n v="0"/>
    <n v="0"/>
    <n v="0.10666667000000001"/>
    <n v="0"/>
    <n v="0"/>
    <n v="0"/>
    <n v="0"/>
    <n v="0"/>
    <n v="0"/>
    <n v="0"/>
    <n v="0"/>
    <n v="0"/>
    <n v="0"/>
    <n v="4.1100000000000003"/>
    <n v="0"/>
    <n v="0"/>
    <n v="0"/>
    <n v="0"/>
    <n v="700"/>
    <n v="700"/>
    <n v="1103"/>
    <n v="1347"/>
    <n v="0"/>
    <n v="0"/>
    <x v="0"/>
    <n v="0"/>
    <n v="0"/>
    <n v="0"/>
    <n v="0"/>
    <n v="253411603.81"/>
    <n v="0"/>
    <n v="253255136"/>
    <n v="156467.81"/>
  </r>
  <r>
    <x v="43"/>
    <x v="3"/>
    <n v="2028"/>
    <x v="4"/>
    <n v="0"/>
    <n v="300"/>
    <n v="2.0407999999999999E-2"/>
    <n v="2016"/>
    <s v="2023_Plan"/>
    <s v="Emission Group 1"/>
    <s v="Base;2023BP"/>
    <s v="Base"/>
    <s v="Base"/>
    <s v="Base"/>
    <s v="ASG"/>
    <n v="42622"/>
    <n v="12993336"/>
    <n v="0"/>
    <n v="12989135"/>
    <n v="5435.83"/>
    <n v="0"/>
    <n v="0"/>
    <n v="1238.27"/>
    <n v="0"/>
    <n v="0"/>
    <n v="0"/>
    <n v="0"/>
    <n v="0.67"/>
    <n v="15948.9"/>
    <n v="520800"/>
    <n v="1486450.75"/>
    <n v="3791986.75"/>
    <n v="0"/>
    <n v="0"/>
    <n v="0"/>
    <n v="0"/>
    <n v="37.200000000000003"/>
    <n v="0"/>
    <n v="0"/>
    <n v="0"/>
    <n v="259877520"/>
    <n v="259351504"/>
    <n v="210421808"/>
    <n v="48600340"/>
    <n v="329305.03000000003"/>
    <n v="0"/>
    <n v="917960.63"/>
    <n v="391957.34"/>
    <n v="0"/>
    <n v="0"/>
    <n v="78.459999999999994"/>
    <n v="38.36"/>
    <n v="22.6"/>
    <n v="3.73"/>
    <n v="36.479999999999997"/>
    <n v="168.87"/>
    <n v="0"/>
    <n v="0"/>
    <n v="0"/>
    <n v="316.54000000000002"/>
    <n v="0"/>
    <n v="0"/>
    <n v="20967"/>
    <n v="0"/>
    <n v="0"/>
    <n v="0"/>
    <n v="0"/>
    <n v="0.06"/>
    <n v="0"/>
    <n v="0"/>
    <n v="0.06"/>
    <n v="0.12333333"/>
    <n v="0"/>
    <n v="0"/>
    <n v="0.12333333"/>
    <n v="0"/>
    <n v="0"/>
    <n v="0"/>
    <n v="0"/>
    <n v="0"/>
    <n v="0"/>
    <n v="0"/>
    <n v="0"/>
    <n v="0.02"/>
    <n v="0.06"/>
    <n v="4.46"/>
    <n v="0"/>
    <n v="0"/>
    <n v="0"/>
    <n v="0"/>
    <n v="700"/>
    <n v="700"/>
    <n v="1103"/>
    <n v="1347"/>
    <n v="0"/>
    <n v="0"/>
    <x v="0"/>
    <n v="0"/>
    <n v="0"/>
    <n v="0"/>
    <n v="0"/>
    <n v="260269464.63"/>
    <n v="0"/>
    <n v="259351504"/>
    <n v="917960.63"/>
  </r>
  <r>
    <x v="43"/>
    <x v="3"/>
    <n v="2028"/>
    <x v="5"/>
    <n v="0"/>
    <n v="300"/>
    <n v="2.0407999999999999E-2"/>
    <n v="2016"/>
    <s v="2023_Plan"/>
    <s v="Emission Group 1"/>
    <s v="Base;2023BP"/>
    <s v="Base"/>
    <s v="Base"/>
    <s v="Base"/>
    <s v="ASG"/>
    <n v="42622"/>
    <n v="15664131"/>
    <n v="0"/>
    <n v="15476751"/>
    <n v="205529.59"/>
    <n v="0"/>
    <n v="0"/>
    <n v="18322.91"/>
    <n v="0"/>
    <n v="0"/>
    <n v="0"/>
    <n v="0"/>
    <n v="54"/>
    <n v="16289.3"/>
    <n v="504000"/>
    <n v="1217368.1299999999"/>
    <n v="3620048.75"/>
    <n v="0"/>
    <n v="0"/>
    <n v="0"/>
    <n v="12.66"/>
    <n v="174.91"/>
    <n v="2.15"/>
    <n v="0"/>
    <n v="0"/>
    <n v="368860864"/>
    <n v="348847680"/>
    <n v="289404640"/>
    <n v="58988464"/>
    <n v="454679.69"/>
    <n v="0"/>
    <n v="21076434"/>
    <n v="1063270.25"/>
    <n v="0"/>
    <n v="0"/>
    <n v="118.35"/>
    <n v="95.85"/>
    <n v="41.85"/>
    <n v="6.41"/>
    <n v="58.75"/>
    <n v="102.55"/>
    <n v="0"/>
    <n v="0"/>
    <n v="0"/>
    <n v="58.03"/>
    <n v="0"/>
    <n v="69.89"/>
    <n v="20967"/>
    <n v="20967"/>
    <n v="0"/>
    <n v="0"/>
    <n v="0"/>
    <n v="0.15000000999999999"/>
    <n v="6.6666700000000004E-3"/>
    <n v="3.3333299999999998E-3"/>
    <n v="0.15000000999999999"/>
    <n v="0.41"/>
    <n v="2.3333329999999999E-2"/>
    <n v="3.3333299999999998E-3"/>
    <n v="0.38333333000000003"/>
    <n v="0"/>
    <n v="7.0000000000000007E-2"/>
    <n v="0"/>
    <n v="0"/>
    <n v="0"/>
    <n v="0"/>
    <n v="0"/>
    <n v="0"/>
    <n v="0"/>
    <n v="0"/>
    <n v="4.5999999999999996"/>
    <n v="0.01"/>
    <n v="0"/>
    <n v="0"/>
    <n v="0"/>
    <n v="700"/>
    <n v="700"/>
    <n v="1103"/>
    <n v="1347"/>
    <n v="0"/>
    <n v="0"/>
    <x v="0"/>
    <n v="1.3605340136E-4"/>
    <n v="1.3605340136000001E-3"/>
    <n v="0.25836527999999997"/>
    <n v="4.7618659863999995E-4"/>
    <n v="370189556.22000003"/>
    <n v="265442.22000000003"/>
    <n v="348847680"/>
    <n v="21076434"/>
  </r>
  <r>
    <x v="43"/>
    <x v="3"/>
    <n v="2028"/>
    <x v="6"/>
    <n v="0"/>
    <n v="300"/>
    <n v="2.0407999999999999E-2"/>
    <n v="2016"/>
    <s v="2023_Plan"/>
    <s v="Emission Group 1"/>
    <s v="Base;2023BP"/>
    <s v="Base"/>
    <s v="Base"/>
    <s v="Base"/>
    <s v="ASG"/>
    <n v="42622"/>
    <n v="17075498"/>
    <n v="0"/>
    <n v="16890358"/>
    <n v="220515.52"/>
    <n v="0"/>
    <n v="0"/>
    <n v="35687.949999999997"/>
    <n v="0"/>
    <n v="0"/>
    <n v="0"/>
    <n v="0"/>
    <n v="22.67"/>
    <n v="17899.740000000002"/>
    <n v="520800"/>
    <n v="1241570.75"/>
    <n v="3734311.75"/>
    <n v="0"/>
    <n v="0"/>
    <n v="0"/>
    <n v="1.95"/>
    <n v="278.04000000000002"/>
    <n v="6.03"/>
    <n v="0"/>
    <n v="0"/>
    <n v="430199040"/>
    <n v="400548992"/>
    <n v="334390624"/>
    <n v="65671312"/>
    <n v="486887.84"/>
    <n v="0"/>
    <n v="43010640"/>
    <n v="13360563"/>
    <n v="0"/>
    <n v="0"/>
    <n v="193.6"/>
    <n v="163.52000000000001"/>
    <n v="83.64"/>
    <n v="8.01"/>
    <n v="116.78"/>
    <n v="195.05"/>
    <n v="0"/>
    <n v="0"/>
    <n v="0"/>
    <n v="374.37"/>
    <n v="0"/>
    <n v="69.89"/>
    <n v="20967"/>
    <n v="20967"/>
    <n v="0"/>
    <n v="0"/>
    <n v="0"/>
    <n v="0.48666668000000002"/>
    <n v="6.6666700000000004E-3"/>
    <n v="2.666667E-2"/>
    <n v="0.48666668000000002"/>
    <n v="1.0133333200000001"/>
    <n v="0.01"/>
    <n v="2.666667E-2"/>
    <n v="0.97666668999999995"/>
    <n v="0"/>
    <n v="0.04"/>
    <n v="0"/>
    <n v="0"/>
    <n v="0"/>
    <n v="0"/>
    <n v="0"/>
    <n v="0"/>
    <n v="0"/>
    <n v="0"/>
    <n v="4.62"/>
    <n v="0.01"/>
    <n v="0"/>
    <n v="0"/>
    <n v="0"/>
    <n v="700"/>
    <n v="700"/>
    <n v="1103"/>
    <n v="1347"/>
    <n v="0"/>
    <n v="0"/>
    <x v="0"/>
    <n v="1.3605340136E-4"/>
    <n v="1.3605340136000001E-3"/>
    <n v="3.97956E-2"/>
    <n v="2.0407999999999998E-4"/>
    <n v="443600517.64999998"/>
    <n v="40885.65"/>
    <n v="400548992"/>
    <n v="43010640"/>
  </r>
  <r>
    <x v="43"/>
    <x v="3"/>
    <n v="2028"/>
    <x v="7"/>
    <n v="0"/>
    <n v="300"/>
    <n v="2.0407999999999999E-2"/>
    <n v="2016"/>
    <s v="2023_Plan"/>
    <s v="Emission Group 1"/>
    <s v="Base;2023BP"/>
    <s v="Base"/>
    <s v="Base"/>
    <s v="Base"/>
    <s v="ASG"/>
    <n v="42622"/>
    <n v="16927734"/>
    <n v="0"/>
    <n v="16796244"/>
    <n v="171341.45"/>
    <n v="0"/>
    <n v="0"/>
    <n v="40726.699999999997"/>
    <n v="0"/>
    <n v="0"/>
    <n v="0"/>
    <n v="0"/>
    <n v="14.67"/>
    <n v="16986.86"/>
    <n v="520800"/>
    <n v="1292038.8799999999"/>
    <n v="3818872"/>
    <n v="0"/>
    <n v="0"/>
    <n v="0"/>
    <n v="0"/>
    <n v="829.92"/>
    <n v="10.15"/>
    <n v="0"/>
    <n v="0"/>
    <n v="356771104"/>
    <n v="398337952"/>
    <n v="332524096"/>
    <n v="65340288"/>
    <n v="473547.72"/>
    <n v="0"/>
    <n v="19335452"/>
    <n v="60902308"/>
    <n v="0"/>
    <n v="0"/>
    <n v="208.94"/>
    <n v="190.06"/>
    <n v="89.13"/>
    <n v="7.04"/>
    <n v="130.11000000000001"/>
    <n v="112.85"/>
    <n v="0"/>
    <n v="0"/>
    <n v="0"/>
    <n v="1495.39"/>
    <n v="0"/>
    <n v="0"/>
    <n v="20967"/>
    <n v="20967"/>
    <n v="0"/>
    <n v="0"/>
    <n v="0"/>
    <n v="1.00666666"/>
    <n v="0"/>
    <n v="2.3333329999999999E-2"/>
    <n v="1.00333333"/>
    <n v="2.4000001000000002"/>
    <n v="0"/>
    <n v="2.3333329999999999E-2"/>
    <n v="2.3766667799999999"/>
    <n v="0"/>
    <n v="0.05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417673404"/>
    <n v="0"/>
    <n v="398337952"/>
    <n v="19335452"/>
  </r>
  <r>
    <x v="43"/>
    <x v="3"/>
    <n v="2028"/>
    <x v="8"/>
    <n v="0"/>
    <n v="300"/>
    <n v="2.0407999999999999E-2"/>
    <n v="2016"/>
    <s v="2023_Plan"/>
    <s v="Emission Group 1"/>
    <s v="Base;2023BP"/>
    <s v="Base"/>
    <s v="Base"/>
    <s v="Base"/>
    <s v="ASG"/>
    <n v="42622"/>
    <n v="14698221"/>
    <n v="0"/>
    <n v="14695992"/>
    <n v="3259"/>
    <n v="0"/>
    <n v="0"/>
    <n v="2296.83"/>
    <n v="0"/>
    <n v="0"/>
    <n v="0"/>
    <n v="0"/>
    <n v="195.33"/>
    <n v="15183.21"/>
    <n v="504000"/>
    <n v="2182528"/>
    <n v="4957205.5"/>
    <n v="0"/>
    <n v="0"/>
    <n v="0"/>
    <n v="21.38"/>
    <n v="1218.54"/>
    <n v="6.78"/>
    <n v="0"/>
    <n v="0"/>
    <n v="334545728"/>
    <n v="334481344"/>
    <n v="276809792"/>
    <n v="57363260"/>
    <n v="308333.94"/>
    <n v="0"/>
    <n v="665441.75"/>
    <n v="601047.38"/>
    <n v="0"/>
    <n v="0"/>
    <n v="174.7"/>
    <n v="88.31"/>
    <n v="39.33"/>
    <n v="2.8"/>
    <n v="98.42"/>
    <n v="204.19"/>
    <n v="0"/>
    <n v="0"/>
    <n v="0"/>
    <n v="261.69"/>
    <n v="0"/>
    <n v="69.89"/>
    <n v="20967"/>
    <n v="20967"/>
    <n v="0"/>
    <n v="0"/>
    <n v="0"/>
    <n v="1.0199999799999999"/>
    <n v="3.3333340000000003E-2"/>
    <n v="6.6666700000000004E-3"/>
    <n v="1.0199999799999999"/>
    <n v="2.5433332900000001"/>
    <n v="6.3333329999999993E-2"/>
    <n v="6.6666700000000004E-3"/>
    <n v="2.4733333599999998"/>
    <n v="0.01"/>
    <n v="0.4"/>
    <n v="0"/>
    <n v="0"/>
    <n v="0"/>
    <n v="0"/>
    <n v="0"/>
    <n v="0"/>
    <n v="0"/>
    <n v="0.01"/>
    <n v="4.67"/>
    <n v="0.03"/>
    <n v="0"/>
    <n v="0"/>
    <n v="0"/>
    <n v="700"/>
    <n v="700"/>
    <n v="1103"/>
    <n v="1347"/>
    <n v="0"/>
    <n v="0"/>
    <x v="0"/>
    <n v="6.8026680272000007E-4"/>
    <n v="6.8026680272000005E-3"/>
    <n v="0.43632303999999994"/>
    <n v="1.2925065986399999E-3"/>
    <n v="335595060.20999998"/>
    <n v="448274.45999999996"/>
    <n v="334481344"/>
    <n v="665441.75"/>
  </r>
  <r>
    <x v="43"/>
    <x v="3"/>
    <n v="2028"/>
    <x v="9"/>
    <n v="0"/>
    <n v="300"/>
    <n v="2.0407999999999999E-2"/>
    <n v="2016"/>
    <s v="2023_Plan"/>
    <s v="Emission Group 1"/>
    <s v="Base;2023BP"/>
    <s v="Base"/>
    <s v="Base"/>
    <s v="Base"/>
    <s v="ASG"/>
    <n v="42622"/>
    <n v="12377595"/>
    <n v="0"/>
    <n v="12368635"/>
    <n v="9250.4"/>
    <n v="0"/>
    <n v="0"/>
    <n v="368.67"/>
    <n v="0"/>
    <n v="0"/>
    <n v="0"/>
    <n v="0"/>
    <n v="9.33"/>
    <n v="12890.2"/>
    <n v="520800"/>
    <n v="1044371.81"/>
    <n v="3198249.5"/>
    <n v="0"/>
    <n v="0"/>
    <n v="0"/>
    <n v="0"/>
    <n v="54.03"/>
    <n v="0"/>
    <n v="0"/>
    <n v="0"/>
    <n v="270109696"/>
    <n v="270066784"/>
    <n v="222718096"/>
    <n v="46969468"/>
    <n v="379315.38"/>
    <n v="0"/>
    <n v="498568.72"/>
    <n v="455637.22"/>
    <n v="0"/>
    <n v="0"/>
    <n v="93.1"/>
    <n v="39.729999999999997"/>
    <n v="41.25"/>
    <n v="5.86"/>
    <n v="48.45"/>
    <n v="53.9"/>
    <n v="0"/>
    <n v="0"/>
    <n v="0"/>
    <n v="1235.9100000000001"/>
    <n v="0"/>
    <n v="0"/>
    <n v="20967"/>
    <n v="0"/>
    <n v="0"/>
    <n v="0"/>
    <n v="0"/>
    <n v="7.3333330000000002E-2"/>
    <n v="0"/>
    <n v="0"/>
    <n v="7.3333330000000002E-2"/>
    <n v="0.17333333000000001"/>
    <n v="0"/>
    <n v="0"/>
    <n v="0.17333333000000001"/>
    <n v="0"/>
    <n v="0.02"/>
    <n v="0"/>
    <n v="0"/>
    <n v="0"/>
    <n v="0"/>
    <n v="0"/>
    <n v="0"/>
    <n v="0"/>
    <n v="0"/>
    <n v="4.3899999999999997"/>
    <n v="0"/>
    <n v="0"/>
    <n v="0"/>
    <n v="0"/>
    <n v="700"/>
    <n v="700"/>
    <n v="1103"/>
    <n v="1347"/>
    <n v="0"/>
    <n v="0"/>
    <x v="0"/>
    <n v="0"/>
    <n v="0"/>
    <n v="0"/>
    <n v="0"/>
    <n v="270565352.72000003"/>
    <n v="0"/>
    <n v="270066784"/>
    <n v="498568.72"/>
  </r>
  <r>
    <x v="43"/>
    <x v="3"/>
    <n v="2028"/>
    <x v="10"/>
    <n v="0"/>
    <n v="300"/>
    <n v="2.0407999999999999E-2"/>
    <n v="2016"/>
    <s v="2023_Plan"/>
    <s v="Emission Group 1"/>
    <s v="Base;2023BP"/>
    <s v="Base"/>
    <s v="Base"/>
    <s v="Base"/>
    <s v="ASG"/>
    <n v="42622"/>
    <n v="12085778"/>
    <n v="0"/>
    <n v="12077421"/>
    <n v="8485.01"/>
    <n v="0"/>
    <n v="0"/>
    <n v="133.21"/>
    <n v="0"/>
    <n v="0"/>
    <n v="0"/>
    <n v="0"/>
    <n v="2.67"/>
    <n v="10139.629999999999"/>
    <n v="504000"/>
    <n v="984662.06"/>
    <n v="3183219.25"/>
    <n v="0"/>
    <n v="0"/>
    <n v="0"/>
    <n v="0"/>
    <n v="35.47"/>
    <n v="0"/>
    <n v="0"/>
    <n v="0"/>
    <n v="224967088"/>
    <n v="224743552"/>
    <n v="180064800"/>
    <n v="44228692"/>
    <n v="450062.56"/>
    <n v="0"/>
    <n v="226958.52"/>
    <n v="3421.38"/>
    <n v="0"/>
    <n v="0"/>
    <n v="72.37"/>
    <n v="39.270000000000003"/>
    <n v="27.35"/>
    <n v="3.67"/>
    <n v="31.33"/>
    <n v="26.75"/>
    <n v="0"/>
    <n v="0"/>
    <n v="0"/>
    <n v="25.68"/>
    <n v="0"/>
    <n v="0"/>
    <n v="20967"/>
    <n v="0"/>
    <n v="0"/>
    <n v="0"/>
    <n v="0"/>
    <n v="0.03"/>
    <n v="0"/>
    <n v="0"/>
    <n v="0.03"/>
    <n v="7.0000000000000007E-2"/>
    <n v="0"/>
    <n v="0"/>
    <n v="7.0000000000000007E-2"/>
    <n v="0"/>
    <n v="0.01"/>
    <n v="0"/>
    <n v="0"/>
    <n v="0"/>
    <n v="0"/>
    <n v="0"/>
    <n v="0"/>
    <n v="0"/>
    <n v="0"/>
    <n v="4.54"/>
    <n v="0"/>
    <n v="0"/>
    <n v="0"/>
    <n v="0"/>
    <n v="700"/>
    <n v="700"/>
    <n v="1103"/>
    <n v="1347"/>
    <n v="0"/>
    <n v="0"/>
    <x v="0"/>
    <n v="0"/>
    <n v="0"/>
    <n v="0"/>
    <n v="0"/>
    <n v="224970510.52000001"/>
    <n v="0"/>
    <n v="224743552"/>
    <n v="226958.52"/>
  </r>
  <r>
    <x v="43"/>
    <x v="3"/>
    <n v="2028"/>
    <x v="11"/>
    <n v="0"/>
    <n v="300"/>
    <n v="2.0407999999999999E-2"/>
    <n v="2016"/>
    <s v="2023_Plan"/>
    <s v="Emission Group 1"/>
    <s v="Base;2023BP"/>
    <s v="Base"/>
    <s v="Base"/>
    <s v="Base"/>
    <s v="ASG"/>
    <n v="42622"/>
    <n v="14413507"/>
    <n v="0"/>
    <n v="14208598"/>
    <n v="226276.23"/>
    <n v="0"/>
    <n v="0"/>
    <n v="21403.88"/>
    <n v="0"/>
    <n v="0"/>
    <n v="0"/>
    <n v="0"/>
    <n v="0"/>
    <n v="10354.4"/>
    <n v="520800"/>
    <n v="1200201.8799999999"/>
    <n v="4314201.5"/>
    <n v="0"/>
    <n v="0"/>
    <n v="0"/>
    <n v="0"/>
    <n v="0"/>
    <n v="0"/>
    <n v="0"/>
    <n v="0"/>
    <n v="288064992"/>
    <n v="282402144"/>
    <n v="228955376"/>
    <n v="53030852"/>
    <n v="415900.5"/>
    <n v="0"/>
    <n v="6335461.5"/>
    <n v="672606.63"/>
    <n v="0"/>
    <n v="0"/>
    <n v="67.53"/>
    <n v="39.590000000000003"/>
    <n v="17.059999999999999"/>
    <n v="2.19"/>
    <n v="22.8"/>
    <n v="28"/>
    <n v="0"/>
    <n v="0"/>
    <n v="0"/>
    <n v="3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88737605.5"/>
    <n v="0"/>
    <n v="282402144"/>
    <n v="6335461.5"/>
  </r>
  <r>
    <x v="44"/>
    <x v="0"/>
    <n v="2028"/>
    <x v="0"/>
    <n v="0"/>
    <n v="300"/>
    <n v="2.0407999999999999E-2"/>
    <n v="2017"/>
    <s v="2023_Plan"/>
    <s v="Emission Group 1"/>
    <s v="Base;2023BP"/>
    <s v="Base"/>
    <s v="Base"/>
    <s v="Base"/>
    <s v="ASG"/>
    <n v="42622"/>
    <n v="2920325"/>
    <n v="0"/>
    <n v="2994434.5"/>
    <n v="3007.49"/>
    <n v="0"/>
    <n v="0"/>
    <n v="77110.42"/>
    <n v="0"/>
    <n v="0"/>
    <n v="28077.5"/>
    <n v="0"/>
    <n v="2.33"/>
    <n v="23092.67"/>
    <n v="111600"/>
    <n v="281352.90999999997"/>
    <n v="847851.56"/>
    <n v="0"/>
    <n v="0"/>
    <n v="1.9"/>
    <n v="1.73"/>
    <n v="0.12"/>
    <n v="0"/>
    <n v="0"/>
    <n v="0"/>
    <n v="102949376"/>
    <n v="105013704"/>
    <n v="96673680"/>
    <n v="7751856"/>
    <n v="588080.5"/>
    <n v="0"/>
    <n v="93071.77"/>
    <n v="2157397.25"/>
    <n v="0"/>
    <n v="0"/>
    <n v="39.26"/>
    <n v="37.61"/>
    <n v="1.1499999999999999"/>
    <n v="0.25"/>
    <n v="2.3199999999999998"/>
    <n v="30.95"/>
    <n v="0"/>
    <n v="0"/>
    <n v="0"/>
    <n v="27.98"/>
    <n v="0"/>
    <n v="69.89"/>
    <n v="20967"/>
    <n v="0"/>
    <n v="0"/>
    <n v="0"/>
    <n v="4273.63"/>
    <n v="3.3333299999999998E-3"/>
    <n v="3.3333299999999998E-3"/>
    <n v="0"/>
    <n v="0"/>
    <n v="1.3333329999999999E-2"/>
    <n v="1.3333329999999999E-2"/>
    <n v="0"/>
    <n v="0"/>
    <n v="0"/>
    <n v="0.01"/>
    <n v="0"/>
    <n v="0"/>
    <n v="0"/>
    <n v="0"/>
    <n v="0.01"/>
    <n v="0.02"/>
    <n v="0.03"/>
    <n v="0.09"/>
    <n v="12.58"/>
    <n v="0"/>
    <n v="0"/>
    <n v="0"/>
    <n v="0"/>
    <n v="150"/>
    <n v="150"/>
    <n v="101"/>
    <n v="344"/>
    <n v="100"/>
    <n v="0"/>
    <x v="0"/>
    <n v="6.8026598639999987E-5"/>
    <n v="6.8026598639999987E-4"/>
    <n v="3.5305839999999998E-2"/>
    <n v="2.7210659863999997E-4"/>
    <n v="105143048.67999999"/>
    <n v="36272.909999999996"/>
    <n v="105013704"/>
    <n v="93071.77"/>
  </r>
  <r>
    <x v="44"/>
    <x v="0"/>
    <n v="2028"/>
    <x v="1"/>
    <n v="0"/>
    <n v="300"/>
    <n v="2.0407999999999999E-2"/>
    <n v="2017"/>
    <s v="2023_Plan"/>
    <s v="Emission Group 1"/>
    <s v="Base;2023BP"/>
    <s v="Base"/>
    <s v="Base"/>
    <s v="Base"/>
    <s v="ASG"/>
    <n v="42622"/>
    <n v="2525566.5"/>
    <n v="0"/>
    <n v="2590276.25"/>
    <n v="4079.73"/>
    <n v="0"/>
    <n v="0"/>
    <n v="68795.05"/>
    <n v="0"/>
    <n v="0"/>
    <n v="24554.39"/>
    <n v="0"/>
    <n v="0"/>
    <n v="37400.019999999997"/>
    <n v="100800"/>
    <n v="260409.52"/>
    <n v="777495.63"/>
    <n v="0"/>
    <n v="0"/>
    <n v="0"/>
    <n v="0"/>
    <n v="0"/>
    <n v="0"/>
    <n v="0"/>
    <n v="0"/>
    <n v="87686128"/>
    <n v="89497144"/>
    <n v="82144624"/>
    <n v="7067367"/>
    <n v="285182.81"/>
    <n v="0"/>
    <n v="118325.63"/>
    <n v="1929343.63"/>
    <n v="0"/>
    <n v="0"/>
    <n v="35.880000000000003"/>
    <n v="36.46"/>
    <n v="0.5"/>
    <n v="0.03"/>
    <n v="0.74"/>
    <n v="29"/>
    <n v="0"/>
    <n v="0"/>
    <n v="0"/>
    <n v="28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27"/>
    <n v="5.34"/>
    <n v="0"/>
    <n v="0"/>
    <n v="0"/>
    <n v="0"/>
    <n v="150"/>
    <n v="150"/>
    <n v="101"/>
    <n v="344"/>
    <n v="100"/>
    <n v="0"/>
    <x v="0"/>
    <n v="0"/>
    <n v="0"/>
    <n v="0"/>
    <n v="0"/>
    <n v="89615469.629999995"/>
    <n v="0"/>
    <n v="89497144"/>
    <n v="118325.63"/>
  </r>
  <r>
    <x v="44"/>
    <x v="0"/>
    <n v="2028"/>
    <x v="2"/>
    <n v="0"/>
    <n v="300"/>
    <n v="2.0407999999999999E-2"/>
    <n v="2017"/>
    <s v="2023_Plan"/>
    <s v="Emission Group 1"/>
    <s v="Base;2023BP"/>
    <s v="Base"/>
    <s v="Base"/>
    <s v="Base"/>
    <s v="ASG"/>
    <n v="42622"/>
    <n v="2654207.5"/>
    <n v="0"/>
    <n v="2658141.25"/>
    <n v="379.76"/>
    <n v="0"/>
    <n v="0"/>
    <n v="4316.1000000000004"/>
    <n v="0"/>
    <n v="0"/>
    <n v="26132.38"/>
    <n v="0"/>
    <n v="0"/>
    <n v="52455.18"/>
    <n v="111600"/>
    <n v="260598.14"/>
    <n v="783538.44"/>
    <n v="0"/>
    <n v="0"/>
    <n v="0"/>
    <n v="0"/>
    <n v="0"/>
    <n v="0"/>
    <n v="0"/>
    <n v="0"/>
    <n v="89625096"/>
    <n v="89745936"/>
    <n v="81875976"/>
    <n v="7463475"/>
    <n v="406493.06"/>
    <n v="0"/>
    <n v="11957.67"/>
    <n v="132799.84"/>
    <n v="0"/>
    <n v="0"/>
    <n v="35.99"/>
    <n v="36.29"/>
    <n v="0.96"/>
    <n v="0.12"/>
    <n v="1.4"/>
    <n v="31.49"/>
    <n v="0"/>
    <n v="0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2"/>
    <n v="6.17"/>
    <n v="0"/>
    <n v="0"/>
    <n v="0"/>
    <n v="0"/>
    <n v="150"/>
    <n v="150"/>
    <n v="101"/>
    <n v="344"/>
    <n v="100"/>
    <n v="0"/>
    <x v="0"/>
    <n v="0"/>
    <n v="0"/>
    <n v="0"/>
    <n v="0"/>
    <n v="89757893.670000002"/>
    <n v="0"/>
    <n v="89745936"/>
    <n v="11957.67"/>
  </r>
  <r>
    <x v="44"/>
    <x v="0"/>
    <n v="2028"/>
    <x v="3"/>
    <n v="0"/>
    <n v="300"/>
    <n v="2.0407999999999999E-2"/>
    <n v="2017"/>
    <s v="2023_Plan"/>
    <s v="Emission Group 1"/>
    <s v="Base;2023BP"/>
    <s v="Base"/>
    <s v="Base"/>
    <s v="Base"/>
    <s v="ASG"/>
    <n v="42622"/>
    <n v="2397544.5"/>
    <n v="0"/>
    <n v="2401107.25"/>
    <n v="150.09"/>
    <n v="0"/>
    <n v="0"/>
    <n v="3718.32"/>
    <n v="0"/>
    <n v="0"/>
    <n v="32755.34"/>
    <n v="0"/>
    <n v="0"/>
    <n v="58014.85"/>
    <n v="107999.96"/>
    <n v="253913.55"/>
    <n v="760103.44"/>
    <n v="0"/>
    <n v="0"/>
    <n v="0"/>
    <n v="0"/>
    <n v="0"/>
    <n v="0"/>
    <n v="0"/>
    <n v="0"/>
    <n v="76528816"/>
    <n v="76635640"/>
    <n v="69315048"/>
    <n v="6990337.5"/>
    <n v="330242.40999999997"/>
    <n v="0"/>
    <n v="4527.18"/>
    <n v="111349.88"/>
    <n v="0"/>
    <n v="0"/>
    <n v="35.270000000000003"/>
    <n v="35.76"/>
    <n v="1"/>
    <n v="0.1"/>
    <n v="1.32"/>
    <n v="30.16"/>
    <n v="0"/>
    <n v="0"/>
    <n v="0"/>
    <n v="29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22"/>
    <n v="4"/>
    <n v="0"/>
    <n v="0"/>
    <n v="0"/>
    <n v="0"/>
    <n v="150"/>
    <n v="150"/>
    <n v="101"/>
    <n v="344"/>
    <n v="100"/>
    <n v="0"/>
    <x v="0"/>
    <n v="0"/>
    <n v="0"/>
    <n v="0"/>
    <n v="0"/>
    <n v="76640167.180000007"/>
    <n v="0"/>
    <n v="76635640"/>
    <n v="4527.18"/>
  </r>
  <r>
    <x v="44"/>
    <x v="0"/>
    <n v="2028"/>
    <x v="4"/>
    <n v="0"/>
    <n v="300"/>
    <n v="2.0407999999999999E-2"/>
    <n v="2017"/>
    <s v="2023_Plan"/>
    <s v="Emission Group 1"/>
    <s v="Base;2023BP"/>
    <s v="Base"/>
    <s v="Base"/>
    <s v="Base"/>
    <s v="ASG"/>
    <n v="42622"/>
    <n v="2644139.25"/>
    <n v="0"/>
    <n v="2644734"/>
    <n v="1890.24"/>
    <n v="0"/>
    <n v="0"/>
    <n v="2510.5"/>
    <n v="0"/>
    <n v="0"/>
    <n v="13483.56"/>
    <n v="0"/>
    <n v="25.24"/>
    <n v="65657.59"/>
    <n v="111599.98"/>
    <n v="259966.56"/>
    <n v="764630.19"/>
    <n v="0"/>
    <n v="0"/>
    <n v="45.19"/>
    <n v="0"/>
    <n v="20.420000000000002"/>
    <n v="0"/>
    <n v="0"/>
    <n v="0"/>
    <n v="86891904"/>
    <n v="86059832"/>
    <n v="77712312"/>
    <n v="7902755"/>
    <n v="444720.06"/>
    <n v="0"/>
    <n v="1142825.6299999999"/>
    <n v="310754.53000000003"/>
    <n v="0"/>
    <n v="0"/>
    <n v="58.86"/>
    <n v="46.23"/>
    <n v="9.67"/>
    <n v="2.17"/>
    <n v="21.47"/>
    <n v="604.59"/>
    <n v="0"/>
    <n v="0"/>
    <n v="0"/>
    <n v="123.78"/>
    <n v="0"/>
    <n v="0"/>
    <n v="20967"/>
    <n v="0"/>
    <n v="0"/>
    <n v="0"/>
    <n v="4267.8900000000003"/>
    <n v="7.6666670000000006E-2"/>
    <n v="0"/>
    <n v="0"/>
    <n v="7.6666670000000006E-2"/>
    <n v="0.31666665999999999"/>
    <n v="0"/>
    <n v="0"/>
    <n v="0.31666665999999999"/>
    <n v="0"/>
    <n v="0.16"/>
    <n v="0"/>
    <n v="0"/>
    <n v="0"/>
    <n v="0"/>
    <n v="0.17"/>
    <n v="0.56000000000000005"/>
    <n v="0.16"/>
    <n v="0.4"/>
    <n v="3.66"/>
    <n v="0"/>
    <n v="0"/>
    <n v="0"/>
    <n v="0"/>
    <n v="150"/>
    <n v="150"/>
    <n v="101"/>
    <n v="344"/>
    <n v="100"/>
    <n v="0"/>
    <x v="0"/>
    <n v="0"/>
    <n v="0"/>
    <n v="0"/>
    <n v="0"/>
    <n v="87202657.629999995"/>
    <n v="0"/>
    <n v="86059832"/>
    <n v="1142825.6299999999"/>
  </r>
  <r>
    <x v="44"/>
    <x v="0"/>
    <n v="2028"/>
    <x v="5"/>
    <n v="0"/>
    <n v="300"/>
    <n v="2.0407999999999999E-2"/>
    <n v="2017"/>
    <s v="2023_Plan"/>
    <s v="Emission Group 1"/>
    <s v="Base;2023BP"/>
    <s v="Base"/>
    <s v="Base"/>
    <s v="Base"/>
    <s v="ASG"/>
    <n v="42622"/>
    <n v="2924371.5"/>
    <n v="0"/>
    <n v="2973294.75"/>
    <n v="1685.73"/>
    <n v="0"/>
    <n v="0"/>
    <n v="50598.74"/>
    <n v="0"/>
    <n v="0"/>
    <n v="25323.47"/>
    <n v="0"/>
    <n v="0"/>
    <n v="74950.009999999995"/>
    <n v="108000"/>
    <n v="284683.38"/>
    <n v="776772.25"/>
    <n v="0"/>
    <n v="0"/>
    <n v="1.27"/>
    <n v="0"/>
    <n v="0.16"/>
    <n v="0"/>
    <n v="0"/>
    <n v="0"/>
    <n v="96685080"/>
    <n v="98248392"/>
    <n v="88698024"/>
    <n v="9039572"/>
    <n v="510767.03"/>
    <n v="0"/>
    <n v="50387.54"/>
    <n v="1613694.25"/>
    <n v="0"/>
    <n v="0"/>
    <n v="40.98"/>
    <n v="38.619999999999997"/>
    <n v="2.17"/>
    <n v="0.74"/>
    <n v="4.29"/>
    <n v="29.89"/>
    <n v="0"/>
    <n v="0"/>
    <n v="0"/>
    <n v="31.89"/>
    <n v="0"/>
    <n v="0"/>
    <n v="20967"/>
    <n v="0"/>
    <n v="0"/>
    <n v="0"/>
    <n v="4178.42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2"/>
    <n v="0.53"/>
    <n v="1.1299999999999999"/>
    <n v="3.66"/>
    <n v="0"/>
    <n v="0"/>
    <n v="0"/>
    <n v="0"/>
    <n v="150"/>
    <n v="150"/>
    <n v="101"/>
    <n v="344"/>
    <n v="100"/>
    <n v="0"/>
    <x v="0"/>
    <n v="0"/>
    <n v="0"/>
    <n v="0"/>
    <n v="0"/>
    <n v="98298779.540000007"/>
    <n v="0"/>
    <n v="98248392"/>
    <n v="50387.54"/>
  </r>
  <r>
    <x v="44"/>
    <x v="0"/>
    <n v="2028"/>
    <x v="6"/>
    <n v="0"/>
    <n v="300"/>
    <n v="2.0407999999999999E-2"/>
    <n v="2017"/>
    <s v="2023_Plan"/>
    <s v="Emission Group 1"/>
    <s v="Base;2023BP"/>
    <s v="Base"/>
    <s v="Base"/>
    <s v="Base"/>
    <s v="ASG"/>
    <n v="42622"/>
    <n v="3279568.5"/>
    <n v="0"/>
    <n v="3306597"/>
    <n v="6261.39"/>
    <n v="0"/>
    <n v="0"/>
    <n v="33295.56"/>
    <n v="0"/>
    <n v="0"/>
    <n v="25376.89"/>
    <n v="0"/>
    <n v="4.22"/>
    <n v="75079.94"/>
    <n v="111600"/>
    <n v="274061.53000000003"/>
    <n v="762005.88"/>
    <n v="0"/>
    <n v="0"/>
    <n v="52.41"/>
    <n v="1.41"/>
    <n v="11.78"/>
    <n v="0.08"/>
    <n v="0"/>
    <n v="0"/>
    <n v="94459008"/>
    <n v="110995872"/>
    <n v="100844416"/>
    <n v="9779719"/>
    <n v="371704.56"/>
    <n v="0"/>
    <n v="272897.03000000003"/>
    <n v="16809758"/>
    <n v="0"/>
    <n v="0"/>
    <n v="75.650000000000006"/>
    <n v="81.180000000000007"/>
    <n v="12.27"/>
    <n v="3.43"/>
    <n v="28.9"/>
    <n v="43.58"/>
    <n v="0"/>
    <n v="0"/>
    <n v="0"/>
    <n v="504.86"/>
    <n v="0"/>
    <n v="69.89"/>
    <n v="20967"/>
    <n v="20967"/>
    <n v="0"/>
    <n v="0"/>
    <n v="4325.2700000000004"/>
    <n v="0.29333332000000001"/>
    <n v="3.3333299999999998E-3"/>
    <n v="3.3333299999999998E-3"/>
    <n v="0.29333332000000001"/>
    <n v="0.43333334000000001"/>
    <n v="6.6666700000000004E-3"/>
    <n v="3.3333299999999998E-3"/>
    <n v="0.42333335"/>
    <n v="0"/>
    <n v="0.03"/>
    <n v="0"/>
    <n v="0"/>
    <n v="0"/>
    <n v="0"/>
    <n v="0.39"/>
    <n v="0.57999999999999996"/>
    <n v="0.42"/>
    <n v="1.17"/>
    <n v="4.05"/>
    <n v="0"/>
    <n v="0"/>
    <n v="0"/>
    <n v="0"/>
    <n v="150"/>
    <n v="150"/>
    <n v="101"/>
    <n v="344"/>
    <n v="100"/>
    <n v="0"/>
    <x v="0"/>
    <n v="6.8026598639999987E-5"/>
    <n v="6.8026598639999987E-4"/>
    <n v="2.8775279999999997E-2"/>
    <n v="1.3605340136E-4"/>
    <n v="111298332.5"/>
    <n v="29563.469999999998"/>
    <n v="110995872"/>
    <n v="272897.03000000003"/>
  </r>
  <r>
    <x v="44"/>
    <x v="0"/>
    <n v="2028"/>
    <x v="7"/>
    <n v="0"/>
    <n v="300"/>
    <n v="2.0407999999999999E-2"/>
    <n v="2017"/>
    <s v="2023_Plan"/>
    <s v="Emission Group 1"/>
    <s v="Base;2023BP"/>
    <s v="Base"/>
    <s v="Base"/>
    <s v="Base"/>
    <s v="ASG"/>
    <n v="42622"/>
    <n v="3104067.75"/>
    <n v="0"/>
    <n v="3157747"/>
    <n v="1689.24"/>
    <n v="0"/>
    <n v="0"/>
    <n v="55364.13"/>
    <n v="0"/>
    <n v="0"/>
    <n v="24172.5"/>
    <n v="0"/>
    <n v="0.24"/>
    <n v="66172.73"/>
    <n v="111600"/>
    <n v="293783.75"/>
    <n v="801876.94"/>
    <n v="0"/>
    <n v="0"/>
    <n v="1.52"/>
    <n v="0"/>
    <n v="0.27"/>
    <n v="0"/>
    <n v="0"/>
    <n v="0"/>
    <n v="103821344"/>
    <n v="105458480"/>
    <n v="95798888"/>
    <n v="9246373"/>
    <n v="413250.66"/>
    <n v="0"/>
    <n v="51251.7"/>
    <n v="1688383.5"/>
    <n v="0"/>
    <n v="0"/>
    <n v="41.55"/>
    <n v="40.76"/>
    <n v="2.21"/>
    <n v="0.77"/>
    <n v="4.47"/>
    <n v="30.34"/>
    <n v="0"/>
    <n v="0"/>
    <n v="0"/>
    <n v="30.5"/>
    <n v="0"/>
    <n v="0"/>
    <n v="20967"/>
    <n v="0"/>
    <n v="0"/>
    <n v="0"/>
    <n v="4209.67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2"/>
    <n v="0.02"/>
    <n v="0.42"/>
    <n v="1.04"/>
    <n v="3.27"/>
    <n v="0"/>
    <n v="0"/>
    <n v="0"/>
    <n v="0"/>
    <n v="150"/>
    <n v="150"/>
    <n v="101"/>
    <n v="344"/>
    <n v="100"/>
    <n v="0"/>
    <x v="0"/>
    <n v="0"/>
    <n v="0"/>
    <n v="0"/>
    <n v="0"/>
    <n v="105509731.7"/>
    <n v="0"/>
    <n v="105458480"/>
    <n v="51251.7"/>
  </r>
  <r>
    <x v="44"/>
    <x v="0"/>
    <n v="2028"/>
    <x v="8"/>
    <n v="0"/>
    <n v="300"/>
    <n v="2.0407999999999999E-2"/>
    <n v="2017"/>
    <s v="2023_Plan"/>
    <s v="Emission Group 1"/>
    <s v="Base;2023BP"/>
    <s v="Base"/>
    <s v="Base"/>
    <s v="Base"/>
    <s v="ASG"/>
    <n v="42622"/>
    <n v="2695893"/>
    <n v="0"/>
    <n v="2696614.75"/>
    <n v="1578.53"/>
    <n v="0"/>
    <n v="0"/>
    <n v="2700.57"/>
    <n v="0"/>
    <n v="0"/>
    <n v="23324.61"/>
    <n v="0"/>
    <n v="525.41999999999996"/>
    <n v="56245"/>
    <n v="107999.98"/>
    <n v="260136.27"/>
    <n v="732218.63"/>
    <n v="0"/>
    <n v="0"/>
    <n v="533.9"/>
    <n v="0.51"/>
    <n v="410.56"/>
    <n v="0.11"/>
    <n v="0"/>
    <n v="0"/>
    <n v="91666848"/>
    <n v="90891336"/>
    <n v="81680144"/>
    <n v="8697166"/>
    <n v="514100.81"/>
    <n v="0"/>
    <n v="896033.81"/>
    <n v="120518.27"/>
    <n v="0"/>
    <n v="0"/>
    <n v="225"/>
    <n v="363.29"/>
    <n v="55.7"/>
    <n v="6.32"/>
    <n v="146.63999999999999"/>
    <n v="567.64"/>
    <n v="0"/>
    <n v="0"/>
    <n v="0"/>
    <n v="44.63"/>
    <n v="0"/>
    <n v="69.89"/>
    <n v="20967"/>
    <n v="20967"/>
    <n v="0"/>
    <n v="0"/>
    <n v="4285.37"/>
    <n v="0.96333331"/>
    <n v="3.3333299999999998E-3"/>
    <n v="3.3333299999999998E-3"/>
    <n v="0.96333331"/>
    <n v="3.9366667299999998"/>
    <n v="3.3333299999999998E-3"/>
    <n v="3.3333299999999998E-3"/>
    <n v="3.9300000700000002"/>
    <n v="0"/>
    <n v="2.83"/>
    <n v="0"/>
    <n v="0"/>
    <n v="0"/>
    <n v="0"/>
    <n v="1.42"/>
    <n v="6.17"/>
    <n v="0.28000000000000003"/>
    <n v="0.74"/>
    <n v="4.17"/>
    <n v="0"/>
    <n v="0"/>
    <n v="0"/>
    <n v="0"/>
    <n v="150"/>
    <n v="150"/>
    <n v="101"/>
    <n v="344"/>
    <n v="100"/>
    <n v="0"/>
    <x v="0"/>
    <n v="6.8026598639999987E-5"/>
    <n v="6.8026598639999987E-4"/>
    <n v="1.040808E-2"/>
    <n v="6.8026598639999987E-5"/>
    <n v="91798062.980000004"/>
    <n v="10693.17"/>
    <n v="90891336"/>
    <n v="896033.81"/>
  </r>
  <r>
    <x v="44"/>
    <x v="0"/>
    <n v="2028"/>
    <x v="9"/>
    <n v="0"/>
    <n v="300"/>
    <n v="2.0407999999999999E-2"/>
    <n v="2017"/>
    <s v="2023_Plan"/>
    <s v="Emission Group 1"/>
    <s v="Base;2023BP"/>
    <s v="Base"/>
    <s v="Base"/>
    <s v="Base"/>
    <s v="ASG"/>
    <n v="42622"/>
    <n v="2542894"/>
    <n v="0"/>
    <n v="2546923.5"/>
    <n v="219.67"/>
    <n v="0"/>
    <n v="0"/>
    <n v="4251.5600000000004"/>
    <n v="0"/>
    <n v="0"/>
    <n v="32692.89"/>
    <n v="0"/>
    <n v="0"/>
    <n v="46592.639999999999"/>
    <n v="111599.98"/>
    <n v="263479.21999999997"/>
    <n v="785253.13"/>
    <n v="0"/>
    <n v="0"/>
    <n v="0"/>
    <n v="0"/>
    <n v="0"/>
    <n v="0"/>
    <n v="0"/>
    <n v="0"/>
    <n v="82706680"/>
    <n v="82841176"/>
    <n v="75404808"/>
    <n v="7047462.5"/>
    <n v="388920.31"/>
    <n v="0"/>
    <n v="6464.59"/>
    <n v="140956.26999999999"/>
    <n v="0"/>
    <n v="0"/>
    <n v="35.83"/>
    <n v="36.31"/>
    <n v="1.1599999999999999"/>
    <n v="0.16"/>
    <n v="1.64"/>
    <n v="29.43"/>
    <n v="0"/>
    <n v="0"/>
    <n v="0"/>
    <n v="3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"/>
    <n v="0.49"/>
    <n v="3.46"/>
    <n v="0"/>
    <n v="0"/>
    <n v="0"/>
    <n v="0"/>
    <n v="150"/>
    <n v="150"/>
    <n v="101"/>
    <n v="344"/>
    <n v="100"/>
    <n v="0"/>
    <x v="0"/>
    <n v="0"/>
    <n v="0"/>
    <n v="0"/>
    <n v="0"/>
    <n v="82847640.590000004"/>
    <n v="0"/>
    <n v="82841176"/>
    <n v="6464.59"/>
  </r>
  <r>
    <x v="44"/>
    <x v="0"/>
    <n v="2028"/>
    <x v="10"/>
    <n v="0"/>
    <n v="300"/>
    <n v="2.0407999999999999E-2"/>
    <n v="2017"/>
    <s v="2023_Plan"/>
    <s v="Emission Group 1"/>
    <s v="Base;2023BP"/>
    <s v="Base"/>
    <s v="Base"/>
    <s v="Base"/>
    <s v="ASG"/>
    <n v="42622"/>
    <n v="2538624.25"/>
    <n v="0"/>
    <n v="2542395"/>
    <n v="289.37"/>
    <n v="0"/>
    <n v="0"/>
    <n v="4058.91"/>
    <n v="0"/>
    <n v="0"/>
    <n v="14846.76"/>
    <n v="0"/>
    <n v="0"/>
    <n v="30897.55"/>
    <n v="107999.98"/>
    <n v="254489.28"/>
    <n v="761097.5"/>
    <n v="0"/>
    <n v="0"/>
    <n v="0"/>
    <n v="0"/>
    <n v="0"/>
    <n v="0"/>
    <n v="0"/>
    <n v="0"/>
    <n v="84588576"/>
    <n v="84695896"/>
    <n v="77653608"/>
    <n v="6703555.5"/>
    <n v="338717.38"/>
    <n v="0"/>
    <n v="8594.4"/>
    <n v="115910.55"/>
    <n v="0"/>
    <n v="0"/>
    <n v="35.53"/>
    <n v="35.74"/>
    <n v="0.84"/>
    <n v="0.08"/>
    <n v="1.1599999999999999"/>
    <n v="29.7"/>
    <n v="0"/>
    <n v="0"/>
    <n v="0"/>
    <n v="2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6"/>
    <n v="2.82"/>
    <n v="0"/>
    <n v="0"/>
    <n v="0"/>
    <n v="0"/>
    <n v="150"/>
    <n v="150"/>
    <n v="101"/>
    <n v="344"/>
    <n v="100"/>
    <n v="0"/>
    <x v="0"/>
    <n v="0"/>
    <n v="0"/>
    <n v="0"/>
    <n v="0"/>
    <n v="84704490.400000006"/>
    <n v="0"/>
    <n v="84695896"/>
    <n v="8594.4"/>
  </r>
  <r>
    <x v="44"/>
    <x v="0"/>
    <n v="2028"/>
    <x v="11"/>
    <n v="0"/>
    <n v="300"/>
    <n v="2.0407999999999999E-2"/>
    <n v="2017"/>
    <s v="2023_Plan"/>
    <s v="Emission Group 1"/>
    <s v="Base;2023BP"/>
    <s v="Base"/>
    <s v="Base"/>
    <s v="Base"/>
    <s v="ASG"/>
    <n v="42622"/>
    <n v="2970157"/>
    <n v="0"/>
    <n v="3062496.75"/>
    <n v="4939.82"/>
    <n v="0"/>
    <n v="0"/>
    <n v="97290.02"/>
    <n v="0"/>
    <n v="0"/>
    <n v="25442.47"/>
    <n v="0"/>
    <n v="0"/>
    <n v="28545.18"/>
    <n v="111600"/>
    <n v="271087.53000000003"/>
    <n v="842582.38"/>
    <n v="0"/>
    <n v="0"/>
    <n v="0"/>
    <n v="0"/>
    <n v="0"/>
    <n v="0"/>
    <n v="0"/>
    <n v="0"/>
    <n v="102449880"/>
    <n v="105329056"/>
    <n v="96770816"/>
    <n v="8148855.5"/>
    <n v="409397.72"/>
    <n v="0"/>
    <n v="137806.16"/>
    <n v="3016982.25"/>
    <n v="0"/>
    <n v="0"/>
    <n v="36.479999999999997"/>
    <n v="37.700000000000003"/>
    <n v="0.7"/>
    <n v="7.0000000000000007E-2"/>
    <n v="1.04"/>
    <n v="27.9"/>
    <n v="0"/>
    <n v="0"/>
    <n v="0"/>
    <n v="3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"/>
    <n v="3.5"/>
    <n v="0"/>
    <n v="0"/>
    <n v="0"/>
    <n v="0"/>
    <n v="150"/>
    <n v="150"/>
    <n v="101"/>
    <n v="344"/>
    <n v="100"/>
    <n v="0"/>
    <x v="0"/>
    <n v="0"/>
    <n v="0"/>
    <n v="0"/>
    <n v="0"/>
    <n v="105466862.16"/>
    <n v="0"/>
    <n v="105329056"/>
    <n v="137806.16"/>
  </r>
  <r>
    <x v="44"/>
    <x v="1"/>
    <n v="2028"/>
    <x v="0"/>
    <n v="0"/>
    <n v="300"/>
    <n v="2.0407999999999999E-2"/>
    <n v="2017"/>
    <s v="2023_Plan"/>
    <s v="Emission Group 1"/>
    <s v="Base;2023BP"/>
    <s v="Base"/>
    <s v="Base"/>
    <s v="Base"/>
    <s v="ASG"/>
    <n v="42622"/>
    <n v="10245292"/>
    <n v="0"/>
    <n v="10750301"/>
    <n v="3568.84"/>
    <n v="0"/>
    <n v="0"/>
    <n v="508605.19"/>
    <n v="0"/>
    <n v="0"/>
    <n v="0"/>
    <n v="0"/>
    <n v="0"/>
    <n v="250822.09"/>
    <n v="312480"/>
    <n v="1284852.3799999999"/>
    <n v="3662132"/>
    <n v="0"/>
    <n v="0"/>
    <n v="0"/>
    <n v="0"/>
    <n v="0"/>
    <n v="0"/>
    <n v="0"/>
    <n v="0"/>
    <n v="361424032"/>
    <n v="375352704"/>
    <n v="321993184"/>
    <n v="53289288"/>
    <n v="70344.479999999996"/>
    <n v="0"/>
    <n v="143601.81"/>
    <n v="14072302"/>
    <n v="0"/>
    <n v="0"/>
    <n v="45.67"/>
    <n v="39.659999999999997"/>
    <n v="3"/>
    <n v="0.46"/>
    <n v="5.81"/>
    <n v="40.24"/>
    <n v="0"/>
    <n v="0"/>
    <n v="0"/>
    <n v="2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6"/>
    <n v="0"/>
    <n v="0"/>
    <n v="0"/>
    <n v="0"/>
    <n v="420"/>
    <n v="420"/>
    <n v="811"/>
    <n v="957"/>
    <n v="0"/>
    <n v="0"/>
    <x v="0"/>
    <n v="0"/>
    <n v="0"/>
    <n v="0"/>
    <n v="0"/>
    <n v="375496305.81"/>
    <n v="0"/>
    <n v="375352704"/>
    <n v="143601.81"/>
  </r>
  <r>
    <x v="44"/>
    <x v="1"/>
    <n v="2028"/>
    <x v="1"/>
    <n v="0"/>
    <n v="300"/>
    <n v="2.0407999999999999E-2"/>
    <n v="2017"/>
    <s v="2023_Plan"/>
    <s v="Emission Group 1"/>
    <s v="Base;2023BP"/>
    <s v="Base"/>
    <s v="Base"/>
    <s v="Base"/>
    <s v="ASG"/>
    <n v="42622"/>
    <n v="8496897"/>
    <n v="0"/>
    <n v="9056905"/>
    <n v="1484.91"/>
    <n v="0"/>
    <n v="0"/>
    <n v="561492.13"/>
    <n v="0"/>
    <n v="0"/>
    <n v="0"/>
    <n v="0"/>
    <n v="0"/>
    <n v="245898.08"/>
    <n v="282240"/>
    <n v="1218937.1299999999"/>
    <n v="3128760"/>
    <n v="0"/>
    <n v="0"/>
    <n v="0"/>
    <n v="0"/>
    <n v="0"/>
    <n v="0"/>
    <n v="0"/>
    <n v="0"/>
    <n v="298041952"/>
    <n v="313656064"/>
    <n v="268875296"/>
    <n v="44757308"/>
    <n v="23081.98"/>
    <n v="0"/>
    <n v="36204.879999999997"/>
    <n v="15650294"/>
    <n v="0"/>
    <n v="0"/>
    <n v="39.01"/>
    <n v="37.33"/>
    <n v="0.85"/>
    <n v="0.1"/>
    <n v="1.57"/>
    <n v="24.38"/>
    <n v="0"/>
    <n v="0"/>
    <n v="0"/>
    <n v="2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"/>
    <n v="0"/>
    <n v="0"/>
    <n v="0"/>
    <n v="0"/>
    <n v="420"/>
    <n v="420"/>
    <n v="811"/>
    <n v="957"/>
    <n v="0"/>
    <n v="0"/>
    <x v="0"/>
    <n v="0"/>
    <n v="0"/>
    <n v="0"/>
    <n v="0"/>
    <n v="313692268.88"/>
    <n v="0"/>
    <n v="313656064"/>
    <n v="36204.879999999997"/>
  </r>
  <r>
    <x v="44"/>
    <x v="1"/>
    <n v="2028"/>
    <x v="2"/>
    <n v="0"/>
    <n v="300"/>
    <n v="2.0407999999999999E-2"/>
    <n v="2017"/>
    <s v="2023_Plan"/>
    <s v="Emission Group 1"/>
    <s v="Base;2023BP"/>
    <s v="Base"/>
    <s v="Base"/>
    <s v="Base"/>
    <s v="ASG"/>
    <n v="42622"/>
    <n v="9189027"/>
    <n v="0"/>
    <n v="9193958"/>
    <n v="235.35"/>
    <n v="0"/>
    <n v="0"/>
    <n v="5170.43"/>
    <n v="0"/>
    <n v="0"/>
    <n v="0"/>
    <n v="0"/>
    <n v="0"/>
    <n v="415775.13"/>
    <n v="312480"/>
    <n v="1185352.1299999999"/>
    <n v="3111784.5"/>
    <n v="0"/>
    <n v="0"/>
    <n v="0"/>
    <n v="0"/>
    <n v="0.41"/>
    <n v="0"/>
    <n v="0"/>
    <n v="0"/>
    <n v="312727616"/>
    <n v="312686080"/>
    <n v="267642000"/>
    <n v="45004308"/>
    <n v="39743.9"/>
    <n v="0"/>
    <n v="185734.64"/>
    <n v="144192.94"/>
    <n v="0"/>
    <n v="0"/>
    <n v="47.52"/>
    <n v="37.869999999999997"/>
    <n v="4.42"/>
    <n v="0.65"/>
    <n v="8.0500000000000007"/>
    <n v="789.17"/>
    <n v="0"/>
    <n v="0"/>
    <n v="0"/>
    <n v="27.8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7"/>
    <n v="0"/>
    <n v="0"/>
    <n v="0"/>
    <n v="0"/>
    <n v="420"/>
    <n v="420"/>
    <n v="811"/>
    <n v="957"/>
    <n v="0"/>
    <n v="0"/>
    <x v="0"/>
    <n v="0"/>
    <n v="0"/>
    <n v="0"/>
    <n v="0"/>
    <n v="312871814.63999999"/>
    <n v="0"/>
    <n v="312686080"/>
    <n v="185734.64"/>
  </r>
  <r>
    <x v="44"/>
    <x v="1"/>
    <n v="2028"/>
    <x v="3"/>
    <n v="0"/>
    <n v="300"/>
    <n v="2.0407999999999999E-2"/>
    <n v="2017"/>
    <s v="2023_Plan"/>
    <s v="Emission Group 1"/>
    <s v="Base;2023BP"/>
    <s v="Base"/>
    <s v="Base"/>
    <s v="Base"/>
    <s v="ASG"/>
    <n v="42622"/>
    <n v="8498943"/>
    <n v="0"/>
    <n v="8503357"/>
    <n v="298.08"/>
    <n v="0"/>
    <n v="0"/>
    <n v="4835.82"/>
    <n v="0"/>
    <n v="0"/>
    <n v="0"/>
    <n v="0"/>
    <n v="30.67"/>
    <n v="398973.31"/>
    <n v="302400"/>
    <n v="1052034.25"/>
    <n v="2810640"/>
    <n v="0"/>
    <n v="0"/>
    <n v="0"/>
    <n v="0"/>
    <n v="116.27"/>
    <n v="0"/>
    <n v="0"/>
    <n v="0"/>
    <n v="288814944"/>
    <n v="288813952"/>
    <n v="247821840"/>
    <n v="40911132"/>
    <n v="81102.240000000005"/>
    <n v="0"/>
    <n v="127051.03"/>
    <n v="126058.17"/>
    <n v="0"/>
    <n v="0"/>
    <n v="60.06"/>
    <n v="40.68"/>
    <n v="10.81"/>
    <n v="1.54"/>
    <n v="18.34"/>
    <n v="426.23"/>
    <n v="0"/>
    <n v="0"/>
    <n v="0"/>
    <n v="26.07"/>
    <n v="0"/>
    <n v="0"/>
    <n v="20967"/>
    <n v="0"/>
    <n v="0"/>
    <n v="0"/>
    <n v="0"/>
    <n v="0.15666667000000001"/>
    <n v="0"/>
    <n v="0"/>
    <n v="0.15666667000000001"/>
    <n v="0.22"/>
    <n v="0"/>
    <n v="0"/>
    <n v="0.22"/>
    <n v="0"/>
    <n v="0.11"/>
    <n v="0"/>
    <n v="0"/>
    <n v="0"/>
    <n v="0"/>
    <n v="0"/>
    <n v="0"/>
    <n v="0"/>
    <n v="0"/>
    <n v="4.62"/>
    <n v="0"/>
    <n v="0"/>
    <n v="0"/>
    <n v="0"/>
    <n v="420"/>
    <n v="420"/>
    <n v="811"/>
    <n v="957"/>
    <n v="0"/>
    <n v="0"/>
    <x v="0"/>
    <n v="0"/>
    <n v="0"/>
    <n v="0"/>
    <n v="0"/>
    <n v="288941003.02999997"/>
    <n v="0"/>
    <n v="288813952"/>
    <n v="127051.03"/>
  </r>
  <r>
    <x v="44"/>
    <x v="1"/>
    <n v="2028"/>
    <x v="4"/>
    <n v="0"/>
    <n v="300"/>
    <n v="2.0407999999999999E-2"/>
    <n v="2017"/>
    <s v="2023_Plan"/>
    <s v="Emission Group 1"/>
    <s v="Base;2023BP"/>
    <s v="Base"/>
    <s v="Base"/>
    <s v="Base"/>
    <s v="ASG"/>
    <n v="42622"/>
    <n v="9498191"/>
    <n v="0"/>
    <n v="9502914"/>
    <n v="181.17"/>
    <n v="0"/>
    <n v="0"/>
    <n v="4941.8"/>
    <n v="0"/>
    <n v="0"/>
    <n v="0"/>
    <n v="0"/>
    <n v="0.67"/>
    <n v="511857.63"/>
    <n v="312480"/>
    <n v="1736896.25"/>
    <n v="3677691"/>
    <n v="0"/>
    <n v="0"/>
    <n v="0"/>
    <n v="0"/>
    <n v="51.67"/>
    <n v="0"/>
    <n v="0"/>
    <n v="0"/>
    <n v="317549216"/>
    <n v="318395232"/>
    <n v="272974560"/>
    <n v="45353728"/>
    <n v="66626.710000000006"/>
    <n v="0"/>
    <n v="39469.589999999997"/>
    <n v="885477.75"/>
    <n v="0"/>
    <n v="0"/>
    <n v="66.02"/>
    <n v="40.06"/>
    <n v="7.36"/>
    <n v="0.96"/>
    <n v="19.88"/>
    <n v="217.86"/>
    <n v="0"/>
    <n v="0"/>
    <n v="0"/>
    <n v="179.18"/>
    <n v="0"/>
    <n v="0"/>
    <n v="20967"/>
    <n v="0"/>
    <n v="0"/>
    <n v="0"/>
    <n v="0"/>
    <n v="0.13333333999999999"/>
    <n v="0"/>
    <n v="0"/>
    <n v="0.13333333999999999"/>
    <n v="0.23333333000000001"/>
    <n v="0"/>
    <n v="0"/>
    <n v="0.23333333000000001"/>
    <n v="0"/>
    <n v="0"/>
    <n v="0"/>
    <n v="0"/>
    <n v="0"/>
    <n v="0"/>
    <n v="0"/>
    <n v="0"/>
    <n v="0"/>
    <n v="0"/>
    <n v="4.63"/>
    <n v="0"/>
    <n v="0"/>
    <n v="0"/>
    <n v="0"/>
    <n v="420"/>
    <n v="420"/>
    <n v="811"/>
    <n v="957"/>
    <n v="0"/>
    <n v="0"/>
    <x v="0"/>
    <n v="0"/>
    <n v="0"/>
    <n v="0"/>
    <n v="0"/>
    <n v="318434701.58999997"/>
    <n v="0"/>
    <n v="318395232"/>
    <n v="39469.589999999997"/>
  </r>
  <r>
    <x v="44"/>
    <x v="1"/>
    <n v="2028"/>
    <x v="5"/>
    <n v="0"/>
    <n v="300"/>
    <n v="2.0407999999999999E-2"/>
    <n v="2017"/>
    <s v="2023_Plan"/>
    <s v="Emission Group 1"/>
    <s v="Base;2023BP"/>
    <s v="Base"/>
    <s v="Base"/>
    <s v="Base"/>
    <s v="ASG"/>
    <n v="42622"/>
    <n v="10737744"/>
    <n v="0"/>
    <n v="10906051"/>
    <n v="20584.009999999998"/>
    <n v="0"/>
    <n v="0"/>
    <n v="188871.48"/>
    <n v="0"/>
    <n v="0"/>
    <n v="0"/>
    <n v="0"/>
    <n v="0"/>
    <n v="522168.47"/>
    <n v="302400"/>
    <n v="1274162.8799999999"/>
    <n v="2889598.5"/>
    <n v="0"/>
    <n v="0"/>
    <n v="0"/>
    <n v="0"/>
    <n v="0"/>
    <n v="0"/>
    <n v="0"/>
    <n v="0"/>
    <n v="366751200"/>
    <n v="370568576"/>
    <n v="318321344"/>
    <n v="52075628"/>
    <n v="171878.39"/>
    <n v="0"/>
    <n v="1486206.13"/>
    <n v="5303583.5"/>
    <n v="0"/>
    <n v="0"/>
    <n v="108.25"/>
    <n v="60.62"/>
    <n v="26.49"/>
    <n v="6.25"/>
    <n v="53.48"/>
    <n v="72.2"/>
    <n v="0"/>
    <n v="0"/>
    <n v="0"/>
    <n v="2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72054782.13"/>
    <n v="0"/>
    <n v="370568576"/>
    <n v="1486206.13"/>
  </r>
  <r>
    <x v="44"/>
    <x v="1"/>
    <n v="2028"/>
    <x v="6"/>
    <n v="0"/>
    <n v="300"/>
    <n v="2.0407999999999999E-2"/>
    <n v="2017"/>
    <s v="2023_Plan"/>
    <s v="Emission Group 1"/>
    <s v="Base;2023BP"/>
    <s v="Base"/>
    <s v="Base"/>
    <s v="Base"/>
    <s v="ASG"/>
    <n v="42622"/>
    <n v="11929584"/>
    <n v="0"/>
    <n v="11935591"/>
    <n v="110165.23"/>
    <n v="0"/>
    <n v="0"/>
    <n v="116481.36"/>
    <n v="0"/>
    <n v="0"/>
    <n v="0"/>
    <n v="0"/>
    <n v="7.33"/>
    <n v="608577.93999999994"/>
    <n v="312480"/>
    <n v="1393960"/>
    <n v="2861098"/>
    <n v="0"/>
    <n v="0"/>
    <n v="0"/>
    <n v="0"/>
    <n v="284.23"/>
    <n v="0.41"/>
    <n v="0"/>
    <n v="0"/>
    <n v="465955616"/>
    <n v="408571904"/>
    <n v="351718304"/>
    <n v="56617412"/>
    <n v="236394.03"/>
    <n v="0"/>
    <n v="76390960"/>
    <n v="19007254"/>
    <n v="0"/>
    <n v="0"/>
    <n v="254.24"/>
    <n v="198.96"/>
    <n v="76.099999999999994"/>
    <n v="12.89"/>
    <n v="164.08"/>
    <n v="693.42"/>
    <n v="0"/>
    <n v="0"/>
    <n v="0"/>
    <n v="163.18"/>
    <n v="0"/>
    <n v="0"/>
    <n v="20967"/>
    <n v="20967"/>
    <n v="0"/>
    <n v="0"/>
    <n v="0"/>
    <n v="0.70666664999999995"/>
    <n v="0"/>
    <n v="3.3333299999999998E-3"/>
    <n v="0.70666664999999995"/>
    <n v="1.47000003"/>
    <n v="0"/>
    <n v="3.3333299999999998E-3"/>
    <n v="1.4666667"/>
    <n v="0"/>
    <n v="0.03"/>
    <n v="0"/>
    <n v="0"/>
    <n v="0"/>
    <n v="0"/>
    <n v="0"/>
    <n v="0"/>
    <n v="0"/>
    <n v="0"/>
    <n v="4.7300000000000004"/>
    <n v="0"/>
    <n v="0"/>
    <n v="0"/>
    <n v="0"/>
    <n v="420"/>
    <n v="420"/>
    <n v="811"/>
    <n v="957"/>
    <n v="0"/>
    <n v="0"/>
    <x v="0"/>
    <n v="0"/>
    <n v="0"/>
    <n v="0"/>
    <n v="0"/>
    <n v="484962864"/>
    <n v="0"/>
    <n v="408571904"/>
    <n v="76390960"/>
  </r>
  <r>
    <x v="44"/>
    <x v="1"/>
    <n v="2028"/>
    <x v="7"/>
    <n v="0"/>
    <n v="300"/>
    <n v="2.0407999999999999E-2"/>
    <n v="2017"/>
    <s v="2023_Plan"/>
    <s v="Emission Group 1"/>
    <s v="Base;2023BP"/>
    <s v="Base"/>
    <s v="Base"/>
    <s v="Base"/>
    <s v="ASG"/>
    <n v="42622"/>
    <n v="11166192"/>
    <n v="0"/>
    <n v="11346796"/>
    <n v="21293.91"/>
    <n v="0"/>
    <n v="0"/>
    <n v="201918.92"/>
    <n v="0"/>
    <n v="0"/>
    <n v="0"/>
    <n v="0"/>
    <n v="0"/>
    <n v="551216.81000000006"/>
    <n v="312480"/>
    <n v="1315520.25"/>
    <n v="2980362"/>
    <n v="0"/>
    <n v="0"/>
    <n v="0"/>
    <n v="0"/>
    <n v="0"/>
    <n v="0"/>
    <n v="0"/>
    <n v="0"/>
    <n v="381352672"/>
    <n v="385692256"/>
    <n v="331362368"/>
    <n v="54158532"/>
    <n v="171486.91"/>
    <n v="0"/>
    <n v="1330944.6299999999"/>
    <n v="5670532.5"/>
    <n v="0"/>
    <n v="0"/>
    <n v="102.62"/>
    <n v="56.85"/>
    <n v="24.68"/>
    <n v="6.01"/>
    <n v="49.91"/>
    <n v="62.5"/>
    <n v="0"/>
    <n v="0"/>
    <n v="0"/>
    <n v="2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3"/>
    <n v="0"/>
    <n v="0"/>
    <n v="0"/>
    <n v="0"/>
    <n v="420"/>
    <n v="420"/>
    <n v="811"/>
    <n v="957"/>
    <n v="0"/>
    <n v="0"/>
    <x v="0"/>
    <n v="0"/>
    <n v="0"/>
    <n v="0"/>
    <n v="0"/>
    <n v="387023200.63"/>
    <n v="0"/>
    <n v="385692256"/>
    <n v="1330944.6299999999"/>
  </r>
  <r>
    <x v="44"/>
    <x v="1"/>
    <n v="2028"/>
    <x v="8"/>
    <n v="0"/>
    <n v="300"/>
    <n v="2.0407999999999999E-2"/>
    <n v="2017"/>
    <s v="2023_Plan"/>
    <s v="Emission Group 1"/>
    <s v="Base;2023BP"/>
    <s v="Base"/>
    <s v="Base"/>
    <s v="Base"/>
    <s v="ASG"/>
    <n v="42622"/>
    <n v="9700774"/>
    <n v="0"/>
    <n v="9701129"/>
    <n v="562.62"/>
    <n v="0"/>
    <n v="0"/>
    <n v="3322.42"/>
    <n v="0"/>
    <n v="0"/>
    <n v="0"/>
    <n v="0"/>
    <n v="460"/>
    <n v="465959.03"/>
    <n v="302400"/>
    <n v="1465030.25"/>
    <n v="3295533.75"/>
    <n v="0"/>
    <n v="0"/>
    <n v="0"/>
    <n v="74.790000000000006"/>
    <n v="2305.0100000000002"/>
    <n v="6.39"/>
    <n v="0"/>
    <n v="0"/>
    <n v="329830496"/>
    <n v="329774080"/>
    <n v="283376672"/>
    <n v="46348392"/>
    <n v="48911.44"/>
    <n v="0"/>
    <n v="448565.63"/>
    <n v="392157.56"/>
    <n v="0"/>
    <n v="0"/>
    <n v="254.19"/>
    <n v="146.46"/>
    <n v="62.09"/>
    <n v="2.85"/>
    <n v="150.68"/>
    <n v="797.29"/>
    <n v="0"/>
    <n v="0"/>
    <n v="0"/>
    <n v="118.03"/>
    <n v="0"/>
    <n v="69.89"/>
    <n v="20967"/>
    <n v="20967"/>
    <n v="0"/>
    <n v="0"/>
    <n v="0"/>
    <n v="2.1233332200000001"/>
    <n v="0.12"/>
    <n v="0.01"/>
    <n v="2.1233332200000001"/>
    <n v="6.4299998299999999"/>
    <n v="0.26666667999999999"/>
    <n v="0.01"/>
    <n v="6.1533331899999997"/>
    <n v="0.04"/>
    <n v="1.1299999999999999"/>
    <n v="0"/>
    <n v="0"/>
    <n v="0"/>
    <n v="0"/>
    <n v="0"/>
    <n v="0"/>
    <n v="0"/>
    <n v="0"/>
    <n v="5.93"/>
    <n v="0.1"/>
    <n v="0"/>
    <n v="0"/>
    <n v="0"/>
    <n v="420"/>
    <n v="420"/>
    <n v="811"/>
    <n v="957"/>
    <n v="0"/>
    <n v="0"/>
    <x v="0"/>
    <n v="2.4489599999999996E-3"/>
    <n v="2.4489599999999997E-2"/>
    <n v="1.52631432"/>
    <n v="5.4421336054399994E-3"/>
    <n v="331790767.56"/>
    <n v="1568121.9300000002"/>
    <n v="329774080"/>
    <n v="448565.63"/>
  </r>
  <r>
    <x v="44"/>
    <x v="1"/>
    <n v="2028"/>
    <x v="9"/>
    <n v="0"/>
    <n v="300"/>
    <n v="2.0407999999999999E-2"/>
    <n v="2017"/>
    <s v="2023_Plan"/>
    <s v="Emission Group 1"/>
    <s v="Base;2023BP"/>
    <s v="Base"/>
    <s v="Base"/>
    <s v="Base"/>
    <s v="ASG"/>
    <n v="42622"/>
    <n v="9000441"/>
    <n v="0"/>
    <n v="9004703"/>
    <n v="200.22"/>
    <n v="0"/>
    <n v="0"/>
    <n v="4492.4399999999996"/>
    <n v="0"/>
    <n v="0"/>
    <n v="0"/>
    <n v="0"/>
    <n v="1.33"/>
    <n v="393508.25"/>
    <n v="312480"/>
    <n v="1136339.25"/>
    <n v="2928333"/>
    <n v="0"/>
    <n v="0"/>
    <n v="0"/>
    <n v="0"/>
    <n v="7.19"/>
    <n v="0"/>
    <n v="0"/>
    <n v="0"/>
    <n v="306523616"/>
    <n v="306512256"/>
    <n v="263358304"/>
    <n v="43107052"/>
    <n v="46902.82"/>
    <n v="0"/>
    <n v="130164.26"/>
    <n v="118816.59"/>
    <n v="0"/>
    <n v="0"/>
    <n v="55.6"/>
    <n v="37.57"/>
    <n v="8.1999999999999993"/>
    <n v="1.49"/>
    <n v="14.38"/>
    <n v="650.11"/>
    <n v="0"/>
    <n v="0"/>
    <n v="0"/>
    <n v="26.45"/>
    <n v="0"/>
    <n v="0"/>
    <n v="20967"/>
    <n v="0"/>
    <n v="0"/>
    <n v="0"/>
    <n v="0"/>
    <n v="2.3333329999999999E-2"/>
    <n v="0"/>
    <n v="0"/>
    <n v="2.3333329999999999E-2"/>
    <n v="0.03"/>
    <n v="0"/>
    <n v="0"/>
    <n v="0.03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06642420.25999999"/>
    <n v="0"/>
    <n v="306512256"/>
    <n v="130164.26"/>
  </r>
  <r>
    <x v="44"/>
    <x v="1"/>
    <n v="2028"/>
    <x v="10"/>
    <n v="0"/>
    <n v="300"/>
    <n v="2.0407999999999999E-2"/>
    <n v="2017"/>
    <s v="2023_Plan"/>
    <s v="Emission Group 1"/>
    <s v="Base;2023BP"/>
    <s v="Base"/>
    <s v="Base"/>
    <s v="Base"/>
    <s v="ASG"/>
    <n v="42622"/>
    <n v="8961966"/>
    <n v="0"/>
    <n v="8968998"/>
    <n v="184.86"/>
    <n v="0"/>
    <n v="0"/>
    <n v="7217.03"/>
    <n v="0"/>
    <n v="0"/>
    <n v="0"/>
    <n v="0"/>
    <n v="0"/>
    <n v="303036.56"/>
    <n v="302400"/>
    <n v="1178852"/>
    <n v="3035739.25"/>
    <n v="0"/>
    <n v="0"/>
    <n v="0"/>
    <n v="0"/>
    <n v="1.93"/>
    <n v="0"/>
    <n v="0"/>
    <n v="0"/>
    <n v="308076736"/>
    <n v="308268832"/>
    <n v="264540192"/>
    <n v="43686096"/>
    <n v="42647.24"/>
    <n v="0"/>
    <n v="5393.67"/>
    <n v="197498.3"/>
    <n v="0"/>
    <n v="0"/>
    <n v="48.49"/>
    <n v="37.619999999999997"/>
    <n v="4.75"/>
    <n v="0.72"/>
    <n v="8.9"/>
    <n v="29.18"/>
    <n v="0"/>
    <n v="0"/>
    <n v="0"/>
    <n v="27.37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8499999999999996"/>
    <n v="0"/>
    <n v="0"/>
    <n v="0"/>
    <n v="0"/>
    <n v="420"/>
    <n v="420"/>
    <n v="811"/>
    <n v="957"/>
    <n v="0"/>
    <n v="0"/>
    <x v="0"/>
    <n v="0"/>
    <n v="0"/>
    <n v="0"/>
    <n v="0"/>
    <n v="308274225.67000002"/>
    <n v="0"/>
    <n v="308268832"/>
    <n v="5393.67"/>
  </r>
  <r>
    <x v="44"/>
    <x v="1"/>
    <n v="2028"/>
    <x v="11"/>
    <n v="0"/>
    <n v="300"/>
    <n v="2.0407999999999999E-2"/>
    <n v="2017"/>
    <s v="2023_Plan"/>
    <s v="Emission Group 1"/>
    <s v="Base;2023BP"/>
    <s v="Base"/>
    <s v="Base"/>
    <s v="Base"/>
    <s v="ASG"/>
    <n v="42622"/>
    <n v="10133164"/>
    <n v="0"/>
    <n v="10462940"/>
    <n v="4613.04"/>
    <n v="0"/>
    <n v="0"/>
    <n v="334406.90999999997"/>
    <n v="0"/>
    <n v="0"/>
    <n v="0"/>
    <n v="0"/>
    <n v="0"/>
    <n v="287907.96999999997"/>
    <n v="312480"/>
    <n v="1143414"/>
    <n v="3281483.25"/>
    <n v="0"/>
    <n v="0"/>
    <n v="0"/>
    <n v="0"/>
    <n v="0.55000000000000004"/>
    <n v="0"/>
    <n v="0"/>
    <n v="0"/>
    <n v="354855424"/>
    <n v="364590624"/>
    <n v="312973632"/>
    <n v="51564972"/>
    <n v="52211.65"/>
    <n v="0"/>
    <n v="163257.98000000001"/>
    <n v="9898474"/>
    <n v="0"/>
    <n v="0"/>
    <n v="48.67"/>
    <n v="38.299999999999997"/>
    <n v="4.8499999999999996"/>
    <n v="0.8"/>
    <n v="8.4700000000000006"/>
    <n v="35.39"/>
    <n v="0"/>
    <n v="0"/>
    <n v="0"/>
    <n v="29.6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64753881.98000002"/>
    <n v="0"/>
    <n v="364590624"/>
    <n v="163257.98000000001"/>
  </r>
  <r>
    <x v="44"/>
    <x v="2"/>
    <n v="2028"/>
    <x v="0"/>
    <n v="0"/>
    <n v="300"/>
    <n v="2.0407999999999999E-2"/>
    <n v="2017"/>
    <s v="2023_Plan"/>
    <s v="Emission Group 1"/>
    <s v="Base;2023BP"/>
    <s v="Base"/>
    <s v="Base"/>
    <s v="Base"/>
    <s v="ASG"/>
    <n v="42622"/>
    <n v="17363442"/>
    <n v="0"/>
    <n v="17135186"/>
    <n v="270374.78000000003"/>
    <n v="0"/>
    <n v="0"/>
    <n v="42162.23"/>
    <n v="0"/>
    <n v="0"/>
    <n v="0"/>
    <n v="0"/>
    <n v="0"/>
    <n v="213631.66"/>
    <n v="550560"/>
    <n v="1337964.75"/>
    <n v="5390913.5"/>
    <n v="0"/>
    <n v="0"/>
    <n v="0"/>
    <n v="0"/>
    <n v="0"/>
    <n v="0"/>
    <n v="0"/>
    <n v="0"/>
    <n v="575193728"/>
    <n v="568839232"/>
    <n v="488437888"/>
    <n v="79815392"/>
    <n v="586220.31000000006"/>
    <n v="0"/>
    <n v="7505326.5"/>
    <n v="1150867.75"/>
    <n v="0"/>
    <n v="0"/>
    <n v="60.85"/>
    <n v="39.74"/>
    <n v="12.21"/>
    <n v="1.73"/>
    <n v="17.190000000000001"/>
    <n v="27.76"/>
    <n v="0"/>
    <n v="0"/>
    <n v="0"/>
    <n v="2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9"/>
    <n v="0"/>
    <n v="0"/>
    <n v="0"/>
    <n v="0"/>
    <n v="740"/>
    <n v="740"/>
    <n v="1164"/>
    <n v="1422"/>
    <n v="0"/>
    <n v="0"/>
    <x v="0"/>
    <n v="0"/>
    <n v="0"/>
    <n v="0"/>
    <n v="0"/>
    <n v="576344558.5"/>
    <n v="0"/>
    <n v="568839232"/>
    <n v="7505326.5"/>
  </r>
  <r>
    <x v="44"/>
    <x v="2"/>
    <n v="2028"/>
    <x v="1"/>
    <n v="0"/>
    <n v="300"/>
    <n v="2.0407999999999999E-2"/>
    <n v="2017"/>
    <s v="2023_Plan"/>
    <s v="Emission Group 1"/>
    <s v="Base;2023BP"/>
    <s v="Base"/>
    <s v="Base"/>
    <s v="Base"/>
    <s v="ASG"/>
    <n v="42622"/>
    <n v="14638082"/>
    <n v="0"/>
    <n v="14466338"/>
    <n v="239720.5"/>
    <n v="0"/>
    <n v="0"/>
    <n v="67979.62"/>
    <n v="0"/>
    <n v="0"/>
    <n v="0"/>
    <n v="0"/>
    <n v="0"/>
    <n v="201125.75"/>
    <n v="497280"/>
    <n v="1238942.25"/>
    <n v="4942739.5"/>
    <n v="0"/>
    <n v="0"/>
    <n v="0"/>
    <n v="0"/>
    <n v="0"/>
    <n v="0"/>
    <n v="0"/>
    <n v="0"/>
    <n v="479426336"/>
    <n v="474077088"/>
    <n v="406448320"/>
    <n v="67155112"/>
    <n v="473564.22"/>
    <n v="0"/>
    <n v="6893462.5"/>
    <n v="1544211.75"/>
    <n v="0"/>
    <n v="0"/>
    <n v="53.33"/>
    <n v="39.119999999999997"/>
    <n v="8.3800000000000008"/>
    <n v="1.24"/>
    <n v="12.06"/>
    <n v="28.76"/>
    <n v="0"/>
    <n v="0"/>
    <n v="0"/>
    <n v="2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6"/>
    <n v="0"/>
    <n v="0"/>
    <n v="0"/>
    <n v="0"/>
    <n v="740"/>
    <n v="740"/>
    <n v="1164"/>
    <n v="1422"/>
    <n v="0"/>
    <n v="0"/>
    <x v="0"/>
    <n v="0"/>
    <n v="0"/>
    <n v="0"/>
    <n v="0"/>
    <n v="480970550.5"/>
    <n v="0"/>
    <n v="474077088"/>
    <n v="6893462.5"/>
  </r>
  <r>
    <x v="44"/>
    <x v="2"/>
    <n v="2028"/>
    <x v="2"/>
    <n v="0"/>
    <n v="300"/>
    <n v="2.0407999999999999E-2"/>
    <n v="2017"/>
    <s v="2023_Plan"/>
    <s v="Emission Group 1"/>
    <s v="Base;2023BP"/>
    <s v="Base"/>
    <s v="Base"/>
    <s v="Base"/>
    <s v="ASG"/>
    <n v="42622"/>
    <n v="16083169"/>
    <n v="0"/>
    <n v="16080312"/>
    <n v="3987.12"/>
    <n v="0"/>
    <n v="0"/>
    <n v="1151.9000000000001"/>
    <n v="0"/>
    <n v="0"/>
    <n v="0"/>
    <n v="0"/>
    <n v="0"/>
    <n v="314251.44"/>
    <n v="550560"/>
    <n v="1257192.3799999999"/>
    <n v="4669907"/>
    <n v="0"/>
    <n v="0"/>
    <n v="0"/>
    <n v="0"/>
    <n v="22.34"/>
    <n v="0"/>
    <n v="0"/>
    <n v="0"/>
    <n v="521878112"/>
    <n v="521812864"/>
    <n v="447388192"/>
    <n v="73877560"/>
    <n v="546987.06000000006"/>
    <n v="0"/>
    <n v="112241.08"/>
    <n v="46999.58"/>
    <n v="0"/>
    <n v="0"/>
    <n v="68.010000000000005"/>
    <n v="39.43"/>
    <n v="18.11"/>
    <n v="2.15"/>
    <n v="24.32"/>
    <n v="28.15"/>
    <n v="0"/>
    <n v="0"/>
    <n v="0"/>
    <n v="40.799999999999997"/>
    <n v="0"/>
    <n v="0"/>
    <n v="20967"/>
    <n v="0"/>
    <n v="0"/>
    <n v="0"/>
    <n v="0"/>
    <n v="0.03"/>
    <n v="0"/>
    <n v="0"/>
    <n v="0.03"/>
    <n v="5.6666670000000002E-2"/>
    <n v="0"/>
    <n v="0"/>
    <n v="5.6666670000000002E-2"/>
    <n v="0"/>
    <n v="0"/>
    <n v="0"/>
    <n v="0"/>
    <n v="0"/>
    <n v="0"/>
    <n v="0"/>
    <n v="0"/>
    <n v="0"/>
    <n v="0"/>
    <n v="5.14"/>
    <n v="0"/>
    <n v="0"/>
    <n v="0"/>
    <n v="0"/>
    <n v="740"/>
    <n v="740"/>
    <n v="1164"/>
    <n v="1422"/>
    <n v="0"/>
    <n v="0"/>
    <x v="0"/>
    <n v="0"/>
    <n v="0"/>
    <n v="0"/>
    <n v="0"/>
    <n v="521925105.07999998"/>
    <n v="0"/>
    <n v="521812864"/>
    <n v="112241.08"/>
  </r>
  <r>
    <x v="44"/>
    <x v="2"/>
    <n v="2028"/>
    <x v="3"/>
    <n v="0"/>
    <n v="300"/>
    <n v="2.0407999999999999E-2"/>
    <n v="2017"/>
    <s v="2023_Plan"/>
    <s v="Emission Group 1"/>
    <s v="Base;2023BP"/>
    <s v="Base"/>
    <s v="Base"/>
    <s v="Base"/>
    <s v="ASG"/>
    <n v="42622"/>
    <n v="13670976"/>
    <n v="0"/>
    <n v="13668876"/>
    <n v="3479.64"/>
    <n v="0"/>
    <n v="0"/>
    <n v="1428.37"/>
    <n v="0"/>
    <n v="0"/>
    <n v="0"/>
    <n v="0"/>
    <n v="1.33"/>
    <n v="298292.38"/>
    <n v="532800"/>
    <n v="1164140.75"/>
    <n v="3522349.5"/>
    <n v="0"/>
    <n v="0"/>
    <n v="0"/>
    <n v="0"/>
    <n v="84.74"/>
    <n v="0"/>
    <n v="0"/>
    <n v="0"/>
    <n v="447146112"/>
    <n v="447143104"/>
    <n v="383755200"/>
    <n v="63025560"/>
    <n v="362512.13"/>
    <n v="0"/>
    <n v="95008.2"/>
    <n v="92009.33"/>
    <n v="0"/>
    <n v="0"/>
    <n v="111.13"/>
    <n v="39"/>
    <n v="50.99"/>
    <n v="8.5500000000000007"/>
    <n v="65.16"/>
    <n v="27.3"/>
    <n v="0"/>
    <n v="0"/>
    <n v="0"/>
    <n v="64.42"/>
    <n v="0"/>
    <n v="0"/>
    <n v="20967"/>
    <n v="0"/>
    <n v="0"/>
    <n v="0"/>
    <n v="0"/>
    <n v="8.6666670000000001E-2"/>
    <n v="0"/>
    <n v="0"/>
    <n v="8.6666670000000001E-2"/>
    <n v="0.24666667"/>
    <n v="0"/>
    <n v="0"/>
    <n v="0.24666667"/>
    <n v="0"/>
    <n v="0.01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447238112.19999999"/>
    <n v="0"/>
    <n v="447143104"/>
    <n v="95008.2"/>
  </r>
  <r>
    <x v="44"/>
    <x v="2"/>
    <n v="2028"/>
    <x v="4"/>
    <n v="0"/>
    <n v="300"/>
    <n v="2.0407999999999999E-2"/>
    <n v="2017"/>
    <s v="2023_Plan"/>
    <s v="Emission Group 1"/>
    <s v="Base;2023BP"/>
    <s v="Base"/>
    <s v="Base"/>
    <s v="Base"/>
    <s v="ASG"/>
    <n v="42622"/>
    <n v="14443069"/>
    <n v="0"/>
    <n v="14435569"/>
    <n v="4933.0600000000004"/>
    <n v="0"/>
    <n v="0"/>
    <n v="1573.35"/>
    <n v="0"/>
    <n v="0"/>
    <n v="0"/>
    <n v="0"/>
    <n v="1512.67"/>
    <n v="390997.53"/>
    <n v="550560"/>
    <n v="1726367.63"/>
    <n v="4544283.5"/>
    <n v="0"/>
    <n v="0"/>
    <n v="0"/>
    <n v="226.32"/>
    <n v="3955.68"/>
    <n v="6.45"/>
    <n v="0"/>
    <n v="0"/>
    <n v="467029184"/>
    <n v="466533536"/>
    <n v="400872768"/>
    <n v="65411128"/>
    <n v="249530.05"/>
    <n v="0"/>
    <n v="1113454.6299999999"/>
    <n v="617783.5"/>
    <n v="0"/>
    <n v="0"/>
    <n v="261.27"/>
    <n v="148.28"/>
    <n v="82.36"/>
    <n v="5.85"/>
    <n v="157.13999999999999"/>
    <n v="225.71"/>
    <n v="0"/>
    <n v="0"/>
    <n v="0"/>
    <n v="392.65"/>
    <n v="0"/>
    <n v="69.89"/>
    <n v="20967"/>
    <n v="20967"/>
    <n v="0"/>
    <n v="0"/>
    <n v="0"/>
    <n v="1.21333337"/>
    <n v="0.14333333000000001"/>
    <n v="3.3333299999999998E-3"/>
    <n v="1.21333337"/>
    <n v="6.1266665500000004"/>
    <n v="0.45666667999999999"/>
    <n v="6.6666700000000004E-3"/>
    <n v="5.6633334199999998"/>
    <n v="0.06"/>
    <n v="1.95"/>
    <n v="0"/>
    <n v="0"/>
    <n v="0"/>
    <n v="0"/>
    <n v="0"/>
    <n v="0"/>
    <n v="0"/>
    <n v="0"/>
    <n v="5.92"/>
    <n v="0.14000000000000001"/>
    <n v="0"/>
    <n v="0"/>
    <n v="0"/>
    <n v="740"/>
    <n v="740"/>
    <n v="1164"/>
    <n v="1422"/>
    <n v="0"/>
    <n v="0"/>
    <x v="0"/>
    <n v="2.92514659864E-3"/>
    <n v="2.9251465986400001E-2"/>
    <n v="4.6187385599999997"/>
    <n v="9.3196536054399991E-3"/>
    <n v="472392242.06999999"/>
    <n v="4745251.4399999995"/>
    <n v="466533536"/>
    <n v="1113454.6299999999"/>
  </r>
  <r>
    <x v="44"/>
    <x v="2"/>
    <n v="2028"/>
    <x v="5"/>
    <n v="0"/>
    <n v="300"/>
    <n v="2.0407999999999999E-2"/>
    <n v="2017"/>
    <s v="2023_Plan"/>
    <s v="Emission Group 1"/>
    <s v="Base;2023BP"/>
    <s v="Base"/>
    <s v="Base"/>
    <s v="Base"/>
    <s v="ASG"/>
    <n v="42622"/>
    <n v="16367614"/>
    <n v="0"/>
    <n v="16355120"/>
    <n v="108862.82"/>
    <n v="0"/>
    <n v="0"/>
    <n v="96377.16"/>
    <n v="0"/>
    <n v="0"/>
    <n v="0"/>
    <n v="0"/>
    <n v="0"/>
    <n v="399035.06"/>
    <n v="532800"/>
    <n v="1501442"/>
    <n v="4363079.5"/>
    <n v="0"/>
    <n v="0"/>
    <n v="0"/>
    <n v="0"/>
    <n v="0"/>
    <n v="0"/>
    <n v="0"/>
    <n v="0"/>
    <n v="530986848"/>
    <n v="530095744"/>
    <n v="455028544"/>
    <n v="74672056"/>
    <n v="395084.22"/>
    <n v="0"/>
    <n v="3961366"/>
    <n v="3070282.25"/>
    <n v="0"/>
    <n v="0"/>
    <n v="143.47999999999999"/>
    <n v="40.68"/>
    <n v="50.89"/>
    <n v="10.56"/>
    <n v="83.96"/>
    <n v="36.39"/>
    <n v="0"/>
    <n v="0"/>
    <n v="0"/>
    <n v="3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534057110"/>
    <n v="0"/>
    <n v="530095744"/>
    <n v="3961366"/>
  </r>
  <r>
    <x v="44"/>
    <x v="2"/>
    <n v="2028"/>
    <x v="6"/>
    <n v="0"/>
    <n v="300"/>
    <n v="2.0407999999999999E-2"/>
    <n v="2017"/>
    <s v="2023_Plan"/>
    <s v="Emission Group 1"/>
    <s v="Base;2023BP"/>
    <s v="Base"/>
    <s v="Base"/>
    <s v="Base"/>
    <s v="ASG"/>
    <n v="42622"/>
    <n v="17394528"/>
    <n v="0"/>
    <n v="17538408"/>
    <n v="55740.77"/>
    <n v="0"/>
    <n v="0"/>
    <n v="200088.05"/>
    <n v="0"/>
    <n v="0"/>
    <n v="0"/>
    <n v="0"/>
    <n v="16.670000000000002"/>
    <n v="452014.66"/>
    <n v="550560"/>
    <n v="1854056.75"/>
    <n v="4947403"/>
    <n v="0"/>
    <n v="0"/>
    <n v="0"/>
    <n v="0"/>
    <n v="473.32"/>
    <n v="0"/>
    <n v="0"/>
    <n v="0"/>
    <n v="484792768"/>
    <n v="578668352"/>
    <n v="497523968"/>
    <n v="80742976"/>
    <n v="401497.72"/>
    <n v="0"/>
    <n v="16516714"/>
    <n v="110392336"/>
    <n v="0"/>
    <n v="0"/>
    <n v="217.51"/>
    <n v="94.64"/>
    <n v="68.489999999999995"/>
    <n v="8.57"/>
    <n v="136.27000000000001"/>
    <n v="296.31"/>
    <n v="0"/>
    <n v="0"/>
    <n v="0"/>
    <n v="551.72"/>
    <n v="0"/>
    <n v="0"/>
    <n v="20967"/>
    <n v="0"/>
    <n v="0"/>
    <n v="0"/>
    <n v="0"/>
    <n v="0.69"/>
    <n v="0"/>
    <n v="0"/>
    <n v="0.69"/>
    <n v="1.42333329"/>
    <n v="0"/>
    <n v="0"/>
    <n v="1.42333329"/>
    <n v="0"/>
    <n v="0.04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595185066"/>
    <n v="0"/>
    <n v="578668352"/>
    <n v="16516714"/>
  </r>
  <r>
    <x v="44"/>
    <x v="2"/>
    <n v="2028"/>
    <x v="7"/>
    <n v="0"/>
    <n v="300"/>
    <n v="2.0407999999999999E-2"/>
    <n v="2017"/>
    <s v="2023_Plan"/>
    <s v="Emission Group 1"/>
    <s v="Base;2023BP"/>
    <s v="Base"/>
    <s v="Base"/>
    <s v="Base"/>
    <s v="ASG"/>
    <n v="42622"/>
    <n v="16734665"/>
    <n v="0"/>
    <n v="16706470"/>
    <n v="114026.09"/>
    <n v="0"/>
    <n v="0"/>
    <n v="85901.48"/>
    <n v="0"/>
    <n v="0"/>
    <n v="0"/>
    <n v="0"/>
    <n v="0"/>
    <n v="424902.06"/>
    <n v="550560"/>
    <n v="1534834"/>
    <n v="4482808.5"/>
    <n v="0"/>
    <n v="0"/>
    <n v="0"/>
    <n v="0"/>
    <n v="0.86"/>
    <n v="0"/>
    <n v="0"/>
    <n v="0"/>
    <n v="541081600"/>
    <n v="539991680"/>
    <n v="463423232"/>
    <n v="76157016"/>
    <n v="411417.44"/>
    <n v="0"/>
    <n v="3845960"/>
    <n v="2756026.75"/>
    <n v="0"/>
    <n v="0"/>
    <n v="127.55"/>
    <n v="39.94"/>
    <n v="44.98"/>
    <n v="9.44"/>
    <n v="73.459999999999994"/>
    <n v="33.729999999999997"/>
    <n v="0"/>
    <n v="0"/>
    <n v="0"/>
    <n v="32.0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65"/>
    <n v="0"/>
    <n v="0"/>
    <n v="0"/>
    <n v="0"/>
    <n v="740"/>
    <n v="740"/>
    <n v="1164"/>
    <n v="1422"/>
    <n v="0"/>
    <n v="0"/>
    <x v="0"/>
    <n v="0"/>
    <n v="0"/>
    <n v="0"/>
    <n v="0"/>
    <n v="543837640"/>
    <n v="0"/>
    <n v="539991680"/>
    <n v="3845960"/>
  </r>
  <r>
    <x v="44"/>
    <x v="2"/>
    <n v="2028"/>
    <x v="8"/>
    <n v="0"/>
    <n v="300"/>
    <n v="2.0407999999999999E-2"/>
    <n v="2017"/>
    <s v="2023_Plan"/>
    <s v="Emission Group 1"/>
    <s v="Base;2023BP"/>
    <s v="Base"/>
    <s v="Base"/>
    <s v="Base"/>
    <s v="ASG"/>
    <n v="42622"/>
    <n v="15128076"/>
    <n v="0"/>
    <n v="15125897"/>
    <n v="2810.08"/>
    <n v="0"/>
    <n v="0"/>
    <n v="1348.17"/>
    <n v="0"/>
    <n v="0"/>
    <n v="0"/>
    <n v="0"/>
    <n v="128"/>
    <n v="370065.88"/>
    <n v="532800"/>
    <n v="1821525.5"/>
    <n v="4644044"/>
    <n v="0"/>
    <n v="0"/>
    <n v="0"/>
    <n v="17.04"/>
    <n v="731.13"/>
    <n v="0"/>
    <n v="0"/>
    <n v="0"/>
    <n v="492391680"/>
    <n v="492742016"/>
    <n v="423180928"/>
    <n v="69167024"/>
    <n v="393856.16"/>
    <n v="0"/>
    <n v="308418.5"/>
    <n v="658762.81000000006"/>
    <n v="0"/>
    <n v="0"/>
    <n v="167.12"/>
    <n v="56.89"/>
    <n v="47.79"/>
    <n v="5.71"/>
    <n v="96.78"/>
    <n v="109.75"/>
    <n v="0"/>
    <n v="0"/>
    <n v="0"/>
    <n v="488.63"/>
    <n v="0"/>
    <n v="69.89"/>
    <n v="20967"/>
    <n v="0"/>
    <n v="0"/>
    <n v="0"/>
    <n v="0"/>
    <n v="0.56000000000000005"/>
    <n v="0.01"/>
    <n v="0"/>
    <n v="0.56000000000000005"/>
    <n v="1.5466666200000001"/>
    <n v="2.3333329999999999E-2"/>
    <n v="0"/>
    <n v="1.5233333099999999"/>
    <n v="0"/>
    <n v="0.22"/>
    <n v="0"/>
    <n v="0"/>
    <n v="0"/>
    <n v="0"/>
    <n v="0"/>
    <n v="0"/>
    <n v="0"/>
    <n v="0"/>
    <n v="5.23"/>
    <n v="0.01"/>
    <n v="0"/>
    <n v="0"/>
    <n v="0"/>
    <n v="740"/>
    <n v="740"/>
    <n v="1164"/>
    <n v="1422"/>
    <n v="0"/>
    <n v="0"/>
    <x v="0"/>
    <n v="2.0407999999999998E-4"/>
    <n v="2.0407999999999997E-3"/>
    <n v="0.34775231999999995"/>
    <n v="4.7618659863999995E-4"/>
    <n v="493407712.18000001"/>
    <n v="357277.68"/>
    <n v="492742016"/>
    <n v="308418.5"/>
  </r>
  <r>
    <x v="44"/>
    <x v="2"/>
    <n v="2028"/>
    <x v="9"/>
    <n v="0"/>
    <n v="300"/>
    <n v="2.0407999999999999E-2"/>
    <n v="2017"/>
    <s v="2023_Plan"/>
    <s v="Emission Group 1"/>
    <s v="Base;2023BP"/>
    <s v="Base"/>
    <s v="Base"/>
    <s v="Base"/>
    <s v="ASG"/>
    <n v="42622"/>
    <n v="14460479"/>
    <n v="0"/>
    <n v="14459566"/>
    <n v="2208.0700000000002"/>
    <n v="0"/>
    <n v="0"/>
    <n v="1257.3900000000001"/>
    <n v="0"/>
    <n v="0"/>
    <n v="0"/>
    <n v="0"/>
    <n v="1.33"/>
    <n v="322731.31"/>
    <n v="550560"/>
    <n v="1195269.3799999999"/>
    <n v="3815414.5"/>
    <n v="0"/>
    <n v="0"/>
    <n v="0"/>
    <n v="0"/>
    <n v="20.18"/>
    <n v="0"/>
    <n v="0"/>
    <n v="0"/>
    <n v="472560832"/>
    <n v="472622464"/>
    <n v="405212544"/>
    <n v="66935056"/>
    <n v="475149.59"/>
    <n v="0"/>
    <n v="60191.519999999997"/>
    <n v="121811.69"/>
    <n v="0"/>
    <n v="0"/>
    <n v="99.6"/>
    <n v="39.229999999999997"/>
    <n v="42.75"/>
    <n v="7.15"/>
    <n v="54.39"/>
    <n v="27.26"/>
    <n v="0"/>
    <n v="0"/>
    <n v="0"/>
    <n v="96.88"/>
    <n v="0"/>
    <n v="0"/>
    <n v="20967"/>
    <n v="0"/>
    <n v="0"/>
    <n v="0"/>
    <n v="0"/>
    <n v="3.6666669999999998E-2"/>
    <n v="0"/>
    <n v="0"/>
    <n v="3.6666669999999998E-2"/>
    <n v="7.6666670000000006E-2"/>
    <n v="0"/>
    <n v="0"/>
    <n v="7.6666670000000006E-2"/>
    <n v="0"/>
    <n v="0"/>
    <n v="0"/>
    <n v="0"/>
    <n v="0"/>
    <n v="0"/>
    <n v="0"/>
    <n v="0"/>
    <n v="0"/>
    <n v="0"/>
    <n v="6.43"/>
    <n v="0"/>
    <n v="0"/>
    <n v="0"/>
    <n v="0"/>
    <n v="740"/>
    <n v="740"/>
    <n v="1164"/>
    <n v="1422"/>
    <n v="0"/>
    <n v="0"/>
    <x v="0"/>
    <n v="0"/>
    <n v="0"/>
    <n v="0"/>
    <n v="0"/>
    <n v="472682655.51999998"/>
    <n v="0"/>
    <n v="472622464"/>
    <n v="60191.519999999997"/>
  </r>
  <r>
    <x v="44"/>
    <x v="2"/>
    <n v="2028"/>
    <x v="10"/>
    <n v="0"/>
    <n v="300"/>
    <n v="2.0407999999999999E-2"/>
    <n v="2017"/>
    <s v="2023_Plan"/>
    <s v="Emission Group 1"/>
    <s v="Base;2023BP"/>
    <s v="Base"/>
    <s v="Base"/>
    <s v="Base"/>
    <s v="ASG"/>
    <n v="42622"/>
    <n v="15073562"/>
    <n v="0"/>
    <n v="15071380"/>
    <n v="3673.4"/>
    <n v="0"/>
    <n v="0"/>
    <n v="1497.68"/>
    <n v="0"/>
    <n v="0"/>
    <n v="0"/>
    <n v="0"/>
    <n v="0"/>
    <n v="235870.14"/>
    <n v="532800"/>
    <n v="1194193.75"/>
    <n v="4141007"/>
    <n v="0"/>
    <n v="0"/>
    <n v="0"/>
    <n v="0"/>
    <n v="15.93"/>
    <n v="0"/>
    <n v="0"/>
    <n v="0"/>
    <n v="489993280"/>
    <n v="489922112"/>
    <n v="420019424"/>
    <n v="69330224"/>
    <n v="572006.38"/>
    <n v="0"/>
    <n v="107636.27"/>
    <n v="36464.39"/>
    <n v="0"/>
    <n v="0"/>
    <n v="67.5"/>
    <n v="39.18"/>
    <n v="19.079999999999998"/>
    <n v="2.77"/>
    <n v="25.07"/>
    <n v="29.3"/>
    <n v="0"/>
    <n v="0"/>
    <n v="0"/>
    <n v="24.35"/>
    <n v="0"/>
    <n v="0"/>
    <n v="20967"/>
    <n v="0"/>
    <n v="0"/>
    <n v="0"/>
    <n v="0"/>
    <n v="2.666667E-2"/>
    <n v="0"/>
    <n v="0"/>
    <n v="2.666667E-2"/>
    <n v="6.3333329999999993E-2"/>
    <n v="0"/>
    <n v="0"/>
    <n v="6.3333329999999993E-2"/>
    <n v="0"/>
    <n v="0"/>
    <n v="0"/>
    <n v="0"/>
    <n v="0"/>
    <n v="0"/>
    <n v="0"/>
    <n v="0"/>
    <n v="0"/>
    <n v="0"/>
    <n v="5.66"/>
    <n v="0"/>
    <n v="0"/>
    <n v="0"/>
    <n v="0"/>
    <n v="740"/>
    <n v="740"/>
    <n v="1164"/>
    <n v="1422"/>
    <n v="0"/>
    <n v="0"/>
    <x v="0"/>
    <n v="0"/>
    <n v="0"/>
    <n v="0"/>
    <n v="0"/>
    <n v="490029748.26999998"/>
    <n v="0"/>
    <n v="489922112"/>
    <n v="107636.27"/>
  </r>
  <r>
    <x v="44"/>
    <x v="2"/>
    <n v="2028"/>
    <x v="11"/>
    <n v="0"/>
    <n v="300"/>
    <n v="2.0407999999999999E-2"/>
    <n v="2017"/>
    <s v="2023_Plan"/>
    <s v="Emission Group 1"/>
    <s v="Base;2023BP"/>
    <s v="Base"/>
    <s v="Base"/>
    <s v="Base"/>
    <s v="ASG"/>
    <n v="42622"/>
    <n v="17798336"/>
    <n v="0"/>
    <n v="17541106"/>
    <n v="288062.09000000003"/>
    <n v="0"/>
    <n v="0"/>
    <n v="30841.08"/>
    <n v="0"/>
    <n v="0"/>
    <n v="0"/>
    <n v="0"/>
    <n v="0"/>
    <n v="243265.38"/>
    <n v="550560"/>
    <n v="1309463.5"/>
    <n v="4824769.5"/>
    <n v="0"/>
    <n v="0"/>
    <n v="0"/>
    <n v="0"/>
    <n v="1.31"/>
    <n v="0"/>
    <n v="0"/>
    <n v="0"/>
    <n v="597158144"/>
    <n v="589059840"/>
    <n v="506995392"/>
    <n v="81531168"/>
    <n v="533567.38"/>
    <n v="0"/>
    <n v="8944345"/>
    <n v="846012.5"/>
    <n v="0"/>
    <n v="0"/>
    <n v="96.01"/>
    <n v="41.44"/>
    <n v="33.130000000000003"/>
    <n v="5.31"/>
    <n v="46.06"/>
    <n v="31.05"/>
    <n v="0"/>
    <n v="0"/>
    <n v="0"/>
    <n v="27.4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5.26"/>
    <n v="0"/>
    <n v="0"/>
    <n v="0"/>
    <n v="0"/>
    <n v="740"/>
    <n v="740"/>
    <n v="1164"/>
    <n v="1422"/>
    <n v="0"/>
    <n v="0"/>
    <x v="0"/>
    <n v="0"/>
    <n v="0"/>
    <n v="0"/>
    <n v="0"/>
    <n v="598004185"/>
    <n v="0"/>
    <n v="589059840"/>
    <n v="8944345"/>
  </r>
  <r>
    <x v="44"/>
    <x v="3"/>
    <n v="2028"/>
    <x v="0"/>
    <n v="0"/>
    <n v="300"/>
    <n v="2.0407999999999999E-2"/>
    <n v="2017"/>
    <s v="2023_Plan"/>
    <s v="Emission Group 1"/>
    <s v="Base;2023BP"/>
    <s v="Base"/>
    <s v="Base"/>
    <s v="Base"/>
    <s v="ASG"/>
    <n v="42622"/>
    <n v="14318831"/>
    <n v="0"/>
    <n v="13967867"/>
    <n v="363362.66"/>
    <n v="0"/>
    <n v="0"/>
    <n v="12435.82"/>
    <n v="0"/>
    <n v="0"/>
    <n v="0"/>
    <n v="0"/>
    <n v="0"/>
    <n v="9671.98"/>
    <n v="520800"/>
    <n v="1176511.25"/>
    <n v="4606822.5"/>
    <n v="0"/>
    <n v="0"/>
    <n v="0"/>
    <n v="0"/>
    <n v="0"/>
    <n v="0"/>
    <n v="0"/>
    <n v="0"/>
    <n v="283390528"/>
    <n v="273751968"/>
    <n v="221450384"/>
    <n v="51811512"/>
    <n v="489995.41"/>
    <n v="0"/>
    <n v="9998722"/>
    <n v="360146.5"/>
    <n v="0"/>
    <n v="0"/>
    <n v="54.42"/>
    <n v="42.73"/>
    <n v="9.16"/>
    <n v="1"/>
    <n v="11.76"/>
    <n v="27.52"/>
    <n v="0"/>
    <n v="0"/>
    <n v="0"/>
    <n v="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3"/>
    <n v="0"/>
    <n v="0"/>
    <n v="0"/>
    <n v="0"/>
    <n v="700"/>
    <n v="700"/>
    <n v="1103"/>
    <n v="1347"/>
    <n v="0"/>
    <n v="0"/>
    <x v="0"/>
    <n v="0"/>
    <n v="0"/>
    <n v="0"/>
    <n v="0"/>
    <n v="283750690"/>
    <n v="0"/>
    <n v="273751968"/>
    <n v="9998722"/>
  </r>
  <r>
    <x v="44"/>
    <x v="3"/>
    <n v="2028"/>
    <x v="1"/>
    <n v="0"/>
    <n v="300"/>
    <n v="2.0407999999999999E-2"/>
    <n v="2017"/>
    <s v="2023_Plan"/>
    <s v="Emission Group 1"/>
    <s v="Base;2023BP"/>
    <s v="Base"/>
    <s v="Base"/>
    <s v="Base"/>
    <s v="ASG"/>
    <n v="42622"/>
    <n v="12179517"/>
    <n v="0"/>
    <n v="11726561"/>
    <n v="456011.16"/>
    <n v="0"/>
    <n v="0"/>
    <n v="3029.69"/>
    <n v="0"/>
    <n v="0"/>
    <n v="0"/>
    <n v="0"/>
    <n v="0"/>
    <n v="9185.44"/>
    <n v="470400"/>
    <n v="988419.5"/>
    <n v="3956395.5"/>
    <n v="0"/>
    <n v="0"/>
    <n v="0"/>
    <n v="0"/>
    <n v="0"/>
    <n v="0"/>
    <n v="0"/>
    <n v="0"/>
    <n v="223473840"/>
    <n v="211398000"/>
    <n v="168630592"/>
    <n v="42360960"/>
    <n v="406461.75"/>
    <n v="0"/>
    <n v="12161852"/>
    <n v="86008.03"/>
    <n v="0"/>
    <n v="0"/>
    <n v="43.67"/>
    <n v="39.01"/>
    <n v="5.3"/>
    <n v="0.67"/>
    <n v="6.27"/>
    <n v="26.67"/>
    <n v="0"/>
    <n v="0"/>
    <n v="0"/>
    <n v="2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99999999999996"/>
    <n v="0"/>
    <n v="0"/>
    <n v="0"/>
    <n v="0"/>
    <n v="700"/>
    <n v="700"/>
    <n v="1103"/>
    <n v="1347"/>
    <n v="0"/>
    <n v="0"/>
    <x v="0"/>
    <n v="0"/>
    <n v="0"/>
    <n v="0"/>
    <n v="0"/>
    <n v="223559852"/>
    <n v="0"/>
    <n v="211398000"/>
    <n v="12161852"/>
  </r>
  <r>
    <x v="44"/>
    <x v="3"/>
    <n v="2028"/>
    <x v="2"/>
    <n v="0"/>
    <n v="300"/>
    <n v="2.0407999999999999E-2"/>
    <n v="2017"/>
    <s v="2023_Plan"/>
    <s v="Emission Group 1"/>
    <s v="Base;2023BP"/>
    <s v="Base"/>
    <s v="Base"/>
    <s v="Base"/>
    <s v="ASG"/>
    <n v="42622"/>
    <n v="13070079"/>
    <n v="0"/>
    <n v="13064015"/>
    <n v="6725.05"/>
    <n v="0"/>
    <n v="0"/>
    <n v="688.85"/>
    <n v="0"/>
    <n v="0"/>
    <n v="0"/>
    <n v="0"/>
    <n v="2"/>
    <n v="13445.07"/>
    <n v="520800"/>
    <n v="1116955.6299999999"/>
    <n v="3361018.75"/>
    <n v="0"/>
    <n v="0"/>
    <n v="0"/>
    <n v="0"/>
    <n v="22.53"/>
    <n v="0"/>
    <n v="0"/>
    <n v="0"/>
    <n v="256265744"/>
    <n v="256251680"/>
    <n v="209130848"/>
    <n v="46766604"/>
    <n v="354255.72"/>
    <n v="0"/>
    <n v="184092.91"/>
    <n v="170033.89"/>
    <n v="0"/>
    <n v="0"/>
    <n v="68.67"/>
    <n v="39.549999999999997"/>
    <n v="21.82"/>
    <n v="3.43"/>
    <n v="27.15"/>
    <n v="27.37"/>
    <n v="0"/>
    <n v="0"/>
    <n v="0"/>
    <n v="246.84"/>
    <n v="0"/>
    <n v="0"/>
    <n v="20967"/>
    <n v="0"/>
    <n v="0"/>
    <n v="0"/>
    <n v="0"/>
    <n v="2.3333329999999999E-2"/>
    <n v="0"/>
    <n v="0"/>
    <n v="2.3333329999999999E-2"/>
    <n v="5.6666670000000002E-2"/>
    <n v="0"/>
    <n v="0"/>
    <n v="5.6666670000000002E-2"/>
    <n v="0"/>
    <n v="0.01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56435772.91"/>
    <n v="0"/>
    <n v="256251680"/>
    <n v="184092.91"/>
  </r>
  <r>
    <x v="44"/>
    <x v="3"/>
    <n v="2028"/>
    <x v="3"/>
    <n v="0"/>
    <n v="300"/>
    <n v="2.0407999999999999E-2"/>
    <n v="2017"/>
    <s v="2023_Plan"/>
    <s v="Emission Group 1"/>
    <s v="Base;2023BP"/>
    <s v="Base"/>
    <s v="Base"/>
    <s v="Base"/>
    <s v="ASG"/>
    <n v="42622"/>
    <n v="12047873"/>
    <n v="0"/>
    <n v="12041766"/>
    <n v="6263.34"/>
    <n v="0"/>
    <n v="0"/>
    <n v="208.64"/>
    <n v="0"/>
    <n v="0"/>
    <n v="0"/>
    <n v="0"/>
    <n v="2"/>
    <n v="13251.84"/>
    <n v="504000"/>
    <n v="954955.44"/>
    <n v="2883735.75"/>
    <n v="0"/>
    <n v="0"/>
    <n v="0"/>
    <n v="0"/>
    <n v="53.77"/>
    <n v="0"/>
    <n v="0"/>
    <n v="0"/>
    <n v="258609936"/>
    <n v="258507104"/>
    <n v="214802864"/>
    <n v="43351720"/>
    <n v="352456.91"/>
    <n v="0"/>
    <n v="160814.35999999999"/>
    <n v="57983.34"/>
    <n v="0"/>
    <n v="0"/>
    <n v="87.34"/>
    <n v="39.42"/>
    <n v="40.39"/>
    <n v="6.24"/>
    <n v="44.93"/>
    <n v="25.68"/>
    <n v="0"/>
    <n v="0"/>
    <n v="0"/>
    <n v="277.91000000000003"/>
    <n v="0"/>
    <n v="0"/>
    <n v="20967"/>
    <n v="0"/>
    <n v="0"/>
    <n v="0"/>
    <n v="0"/>
    <n v="5.3333329999999998E-2"/>
    <n v="0"/>
    <n v="0"/>
    <n v="5.3333329999999998E-2"/>
    <n v="0.15000000999999999"/>
    <n v="0"/>
    <n v="0"/>
    <n v="0.15000000999999999"/>
    <n v="0"/>
    <n v="0.01"/>
    <n v="0"/>
    <n v="0"/>
    <n v="0"/>
    <n v="0"/>
    <n v="0"/>
    <n v="0"/>
    <n v="0"/>
    <n v="0"/>
    <n v="4.5"/>
    <n v="0"/>
    <n v="0"/>
    <n v="0"/>
    <n v="0"/>
    <n v="700"/>
    <n v="700"/>
    <n v="1103"/>
    <n v="1347"/>
    <n v="0"/>
    <n v="0"/>
    <x v="0"/>
    <n v="0"/>
    <n v="0"/>
    <n v="0"/>
    <n v="0"/>
    <n v="258667918.36000001"/>
    <n v="0"/>
    <n v="258507104"/>
    <n v="160814.35999999999"/>
  </r>
  <r>
    <x v="44"/>
    <x v="3"/>
    <n v="2028"/>
    <x v="4"/>
    <n v="0"/>
    <n v="300"/>
    <n v="2.0407999999999999E-2"/>
    <n v="2017"/>
    <s v="2023_Plan"/>
    <s v="Emission Group 1"/>
    <s v="Base;2023BP"/>
    <s v="Base"/>
    <s v="Base"/>
    <s v="Base"/>
    <s v="ASG"/>
    <n v="42622"/>
    <n v="13197310"/>
    <n v="0"/>
    <n v="13194831"/>
    <n v="3788.78"/>
    <n v="0"/>
    <n v="0"/>
    <n v="1767.59"/>
    <n v="0"/>
    <n v="0"/>
    <n v="0"/>
    <n v="0"/>
    <n v="88"/>
    <n v="15948.9"/>
    <n v="520800"/>
    <n v="1801585.75"/>
    <n v="4212171"/>
    <n v="0"/>
    <n v="0"/>
    <n v="0"/>
    <n v="12.52"/>
    <n v="431.35"/>
    <n v="0"/>
    <n v="0"/>
    <n v="0"/>
    <n v="271059584"/>
    <n v="271541312"/>
    <n v="221168912"/>
    <n v="50058776"/>
    <n v="313547.38"/>
    <n v="0"/>
    <n v="207989.8"/>
    <n v="689722.63"/>
    <n v="0"/>
    <n v="0"/>
    <n v="107.93"/>
    <n v="51"/>
    <n v="26.74"/>
    <n v="3.02"/>
    <n v="52.56"/>
    <n v="54.9"/>
    <n v="0"/>
    <n v="0"/>
    <n v="0"/>
    <n v="390.21"/>
    <n v="0"/>
    <n v="69.89"/>
    <n v="20967"/>
    <n v="0"/>
    <n v="0"/>
    <n v="0"/>
    <n v="0"/>
    <n v="0.34333332999999999"/>
    <n v="1.6666670000000001E-2"/>
    <n v="0"/>
    <n v="0.34333332999999999"/>
    <n v="0.96666664000000002"/>
    <n v="3.6666669999999998E-2"/>
    <n v="0"/>
    <n v="0.93000000999999999"/>
    <n v="0"/>
    <n v="0.14000000000000001"/>
    <n v="0"/>
    <n v="0"/>
    <n v="0"/>
    <n v="0"/>
    <n v="0"/>
    <n v="0"/>
    <n v="0"/>
    <n v="0"/>
    <n v="4.59"/>
    <n v="0.01"/>
    <n v="0"/>
    <n v="0"/>
    <n v="0"/>
    <n v="700"/>
    <n v="700"/>
    <n v="1103"/>
    <n v="1347"/>
    <n v="0"/>
    <n v="0"/>
    <x v="0"/>
    <n v="3.4013340136000004E-4"/>
    <n v="3.4013340136000002E-3"/>
    <n v="0.25550815999999998"/>
    <n v="7.4829340135999995E-4"/>
    <n v="272011808.63999999"/>
    <n v="262506.83999999997"/>
    <n v="271541312"/>
    <n v="207989.8"/>
  </r>
  <r>
    <x v="44"/>
    <x v="3"/>
    <n v="2028"/>
    <x v="5"/>
    <n v="0"/>
    <n v="300"/>
    <n v="2.0407999999999999E-2"/>
    <n v="2017"/>
    <s v="2023_Plan"/>
    <s v="Emission Group 1"/>
    <s v="Base;2023BP"/>
    <s v="Base"/>
    <s v="Base"/>
    <s v="Base"/>
    <s v="ASG"/>
    <n v="42622"/>
    <n v="14202884"/>
    <n v="0"/>
    <n v="13998188"/>
    <n v="226434.67"/>
    <n v="0"/>
    <n v="0"/>
    <n v="21719.67"/>
    <n v="0"/>
    <n v="0"/>
    <n v="0"/>
    <n v="0"/>
    <n v="0"/>
    <n v="16289.3"/>
    <n v="504000"/>
    <n v="1081759.75"/>
    <n v="3468472.25"/>
    <n v="0"/>
    <n v="0"/>
    <n v="0"/>
    <n v="0"/>
    <n v="0.04"/>
    <n v="0"/>
    <n v="0"/>
    <n v="0"/>
    <n v="293137376"/>
    <n v="288647808"/>
    <n v="236951088"/>
    <n v="51267188"/>
    <n v="429419.25"/>
    <n v="0"/>
    <n v="6180335.5"/>
    <n v="1690738.63"/>
    <n v="0"/>
    <n v="0"/>
    <n v="85.87"/>
    <n v="41.72"/>
    <n v="30.24"/>
    <n v="5.3"/>
    <n v="37.6"/>
    <n v="27.29"/>
    <n v="0"/>
    <n v="0"/>
    <n v="0"/>
    <n v="77.8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62"/>
    <n v="0"/>
    <n v="0"/>
    <n v="0"/>
    <n v="0"/>
    <n v="700"/>
    <n v="700"/>
    <n v="1103"/>
    <n v="1347"/>
    <n v="0"/>
    <n v="0"/>
    <x v="0"/>
    <n v="0"/>
    <n v="0"/>
    <n v="0"/>
    <n v="0"/>
    <n v="294828143.5"/>
    <n v="0"/>
    <n v="288647808"/>
    <n v="6180335.5"/>
  </r>
  <r>
    <x v="44"/>
    <x v="3"/>
    <n v="2028"/>
    <x v="6"/>
    <n v="0"/>
    <n v="300"/>
    <n v="2.0407999999999999E-2"/>
    <n v="2017"/>
    <s v="2023_Plan"/>
    <s v="Emission Group 1"/>
    <s v="Base;2023BP"/>
    <s v="Base"/>
    <s v="Base"/>
    <s v="Base"/>
    <s v="ASG"/>
    <n v="42622"/>
    <n v="16350264"/>
    <n v="0"/>
    <n v="16172025"/>
    <n v="209524.8"/>
    <n v="0"/>
    <n v="0"/>
    <n v="31827.25"/>
    <n v="0"/>
    <n v="0"/>
    <n v="0"/>
    <n v="0"/>
    <n v="12.67"/>
    <n v="17899.740000000002"/>
    <n v="520800"/>
    <n v="1236284"/>
    <n v="3748050"/>
    <n v="0"/>
    <n v="0"/>
    <n v="0"/>
    <n v="0"/>
    <n v="597.29"/>
    <n v="6.45"/>
    <n v="0"/>
    <n v="0"/>
    <n v="424869696"/>
    <n v="371840960"/>
    <n v="309217280"/>
    <n v="62150364"/>
    <n v="473447.19"/>
    <n v="0"/>
    <n v="68148376"/>
    <n v="15119655"/>
    <n v="0"/>
    <n v="0"/>
    <n v="204.31"/>
    <n v="172.46"/>
    <n v="86.62"/>
    <n v="7.06"/>
    <n v="120.62"/>
    <n v="325.25"/>
    <n v="0"/>
    <n v="0"/>
    <n v="0"/>
    <n v="475.05"/>
    <n v="0"/>
    <n v="0"/>
    <n v="20967"/>
    <n v="20967"/>
    <n v="0"/>
    <n v="0"/>
    <n v="0"/>
    <n v="0.88333333000000003"/>
    <n v="0"/>
    <n v="1.3333329999999999E-2"/>
    <n v="0.88333333000000003"/>
    <n v="2"/>
    <n v="0"/>
    <n v="1.3333329999999999E-2"/>
    <n v="1.9866666799999999"/>
    <n v="0"/>
    <n v="0.05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439989336"/>
    <n v="0"/>
    <n v="371840960"/>
    <n v="68148376"/>
  </r>
  <r>
    <x v="44"/>
    <x v="3"/>
    <n v="2028"/>
    <x v="7"/>
    <n v="0"/>
    <n v="300"/>
    <n v="2.0407999999999999E-2"/>
    <n v="2017"/>
    <s v="2023_Plan"/>
    <s v="Emission Group 1"/>
    <s v="Base;2023BP"/>
    <s v="Base"/>
    <s v="Base"/>
    <s v="Base"/>
    <s v="ASG"/>
    <n v="42622"/>
    <n v="15334583"/>
    <n v="0"/>
    <n v="15128361"/>
    <n v="224693.77"/>
    <n v="0"/>
    <n v="0"/>
    <n v="18518.46"/>
    <n v="0"/>
    <n v="0"/>
    <n v="0"/>
    <n v="0"/>
    <n v="0"/>
    <n v="16986.86"/>
    <n v="520800"/>
    <n v="1160694"/>
    <n v="3674824"/>
    <n v="0"/>
    <n v="0"/>
    <n v="0"/>
    <n v="0"/>
    <n v="0.74"/>
    <n v="0"/>
    <n v="0"/>
    <n v="0"/>
    <n v="331454336"/>
    <n v="326567552"/>
    <n v="269352672"/>
    <n v="56763800"/>
    <n v="451180.44"/>
    <n v="0"/>
    <n v="6188559"/>
    <n v="1301767.6299999999"/>
    <n v="0"/>
    <n v="0"/>
    <n v="80.62"/>
    <n v="43.7"/>
    <n v="25.67"/>
    <n v="4.71"/>
    <n v="32.880000000000003"/>
    <n v="27.54"/>
    <n v="0"/>
    <n v="0"/>
    <n v="0"/>
    <n v="70.3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332756111"/>
    <n v="0"/>
    <n v="326567552"/>
    <n v="6188559"/>
  </r>
  <r>
    <x v="44"/>
    <x v="3"/>
    <n v="2028"/>
    <x v="8"/>
    <n v="0"/>
    <n v="300"/>
    <n v="2.0407999999999999E-2"/>
    <n v="2017"/>
    <s v="2023_Plan"/>
    <s v="Emission Group 1"/>
    <s v="Base;2023BP"/>
    <s v="Base"/>
    <s v="Base"/>
    <s v="Base"/>
    <s v="ASG"/>
    <n v="42622"/>
    <n v="13048576"/>
    <n v="0"/>
    <n v="13046129"/>
    <n v="4087.64"/>
    <n v="0"/>
    <n v="0"/>
    <n v="1667.7"/>
    <n v="0"/>
    <n v="0"/>
    <n v="0"/>
    <n v="0"/>
    <n v="0"/>
    <n v="15183.21"/>
    <n v="504000"/>
    <n v="1637465"/>
    <n v="4306370"/>
    <n v="0"/>
    <n v="0"/>
    <n v="0"/>
    <n v="0"/>
    <n v="26.67"/>
    <n v="0"/>
    <n v="0"/>
    <n v="0"/>
    <n v="259621520"/>
    <n v="260103104"/>
    <n v="211278784"/>
    <n v="48526280"/>
    <n v="297926.84000000003"/>
    <n v="0"/>
    <n v="339458.78"/>
    <n v="821038.81"/>
    <n v="0"/>
    <n v="0"/>
    <n v="64.22"/>
    <n v="39.799999999999997"/>
    <n v="12.42"/>
    <n v="1.8"/>
    <n v="21.79"/>
    <n v="83.05"/>
    <n v="0"/>
    <n v="0"/>
    <n v="0"/>
    <n v="492.32"/>
    <n v="0"/>
    <n v="0"/>
    <n v="20967"/>
    <n v="0"/>
    <n v="0"/>
    <n v="0"/>
    <n v="0"/>
    <n v="6.6666669999999997E-2"/>
    <n v="0"/>
    <n v="0"/>
    <n v="6.6666669999999997E-2"/>
    <n v="0.10666667000000001"/>
    <n v="0"/>
    <n v="0"/>
    <n v="0.10666667000000001"/>
    <n v="0"/>
    <n v="0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60442562.78"/>
    <n v="0"/>
    <n v="260103104"/>
    <n v="339458.78"/>
  </r>
  <r>
    <x v="44"/>
    <x v="3"/>
    <n v="2028"/>
    <x v="9"/>
    <n v="0"/>
    <n v="300"/>
    <n v="2.0407999999999999E-2"/>
    <n v="2017"/>
    <s v="2023_Plan"/>
    <s v="Emission Group 1"/>
    <s v="Base;2023BP"/>
    <s v="Base"/>
    <s v="Base"/>
    <s v="Base"/>
    <s v="ASG"/>
    <n v="42622"/>
    <n v="12518985"/>
    <n v="0"/>
    <n v="12511616"/>
    <n v="7547.09"/>
    <n v="0"/>
    <n v="0"/>
    <n v="173.66"/>
    <n v="0"/>
    <n v="0"/>
    <n v="0"/>
    <n v="0"/>
    <n v="1.33"/>
    <n v="12890.2"/>
    <n v="520800"/>
    <n v="995685.56"/>
    <n v="3060220.25"/>
    <n v="0"/>
    <n v="0"/>
    <n v="0"/>
    <n v="0"/>
    <n v="39.49"/>
    <n v="0"/>
    <n v="0"/>
    <n v="0"/>
    <n v="273225024"/>
    <n v="273040256"/>
    <n v="225283248"/>
    <n v="47370412"/>
    <n v="386637.44"/>
    <n v="0"/>
    <n v="207024.92"/>
    <n v="22260.69"/>
    <n v="0"/>
    <n v="0"/>
    <n v="90.65"/>
    <n v="40.14"/>
    <n v="41.27"/>
    <n v="6.05"/>
    <n v="46.38"/>
    <n v="27.43"/>
    <n v="0"/>
    <n v="0"/>
    <n v="0"/>
    <n v="128.18"/>
    <n v="0"/>
    <n v="0"/>
    <n v="20967"/>
    <n v="0"/>
    <n v="0"/>
    <n v="0"/>
    <n v="0"/>
    <n v="7.6666670000000006E-2"/>
    <n v="0"/>
    <n v="0"/>
    <n v="7.6666670000000006E-2"/>
    <n v="0.13"/>
    <n v="0"/>
    <n v="0"/>
    <n v="0.13"/>
    <n v="0"/>
    <n v="0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73247280.92000002"/>
    <n v="0"/>
    <n v="273040256"/>
    <n v="207024.92"/>
  </r>
  <r>
    <x v="44"/>
    <x v="3"/>
    <n v="2028"/>
    <x v="10"/>
    <n v="0"/>
    <n v="300"/>
    <n v="2.0407999999999999E-2"/>
    <n v="2017"/>
    <s v="2023_Plan"/>
    <s v="Emission Group 1"/>
    <s v="Base;2023BP"/>
    <s v="Base"/>
    <s v="Base"/>
    <s v="Base"/>
    <s v="ASG"/>
    <n v="42622"/>
    <n v="12383669"/>
    <n v="0"/>
    <n v="12374968"/>
    <n v="8733.11"/>
    <n v="0"/>
    <n v="0"/>
    <n v="107.11"/>
    <n v="0"/>
    <n v="0"/>
    <n v="0"/>
    <n v="0"/>
    <n v="0.67"/>
    <n v="10139.629999999999"/>
    <n v="504000"/>
    <n v="968784.44"/>
    <n v="3189478.5"/>
    <n v="0"/>
    <n v="0"/>
    <n v="0"/>
    <n v="0"/>
    <n v="21.71"/>
    <n v="0"/>
    <n v="0"/>
    <n v="0"/>
    <n v="235156144"/>
    <n v="234927904"/>
    <n v="188857664"/>
    <n v="45603620"/>
    <n v="466525.5"/>
    <n v="0"/>
    <n v="231219.89"/>
    <n v="2971"/>
    <n v="0"/>
    <n v="0"/>
    <n v="72.09"/>
    <n v="39.46"/>
    <n v="27.1"/>
    <n v="3.24"/>
    <n v="30.77"/>
    <n v="26.48"/>
    <n v="0"/>
    <n v="0"/>
    <n v="0"/>
    <n v="27.74"/>
    <n v="0"/>
    <n v="0"/>
    <n v="20967"/>
    <n v="0"/>
    <n v="0"/>
    <n v="0"/>
    <n v="0"/>
    <n v="5.6666670000000002E-2"/>
    <n v="0"/>
    <n v="0"/>
    <n v="5.6666670000000002E-2"/>
    <n v="9.3333330000000006E-2"/>
    <n v="0"/>
    <n v="0"/>
    <n v="9.3333330000000006E-2"/>
    <n v="0"/>
    <n v="0"/>
    <n v="0"/>
    <n v="0"/>
    <n v="0"/>
    <n v="0"/>
    <n v="0"/>
    <n v="0"/>
    <n v="0"/>
    <n v="0"/>
    <n v="4.6500000000000004"/>
    <n v="0"/>
    <n v="0"/>
    <n v="0"/>
    <n v="0"/>
    <n v="700"/>
    <n v="700"/>
    <n v="1103"/>
    <n v="1347"/>
    <n v="0"/>
    <n v="0"/>
    <x v="0"/>
    <n v="0"/>
    <n v="0"/>
    <n v="0"/>
    <n v="0"/>
    <n v="235159123.88999999"/>
    <n v="0"/>
    <n v="234927904"/>
    <n v="231219.89"/>
  </r>
  <r>
    <x v="44"/>
    <x v="3"/>
    <n v="2028"/>
    <x v="11"/>
    <n v="0"/>
    <n v="300"/>
    <n v="2.0407999999999999E-2"/>
    <n v="2017"/>
    <s v="2023_Plan"/>
    <s v="Emission Group 1"/>
    <s v="Base;2023BP"/>
    <s v="Base"/>
    <s v="Base"/>
    <s v="Base"/>
    <s v="ASG"/>
    <n v="42622"/>
    <n v="14821388"/>
    <n v="0"/>
    <n v="14656490"/>
    <n v="185063.56"/>
    <n v="0"/>
    <n v="0"/>
    <n v="20140.37"/>
    <n v="0"/>
    <n v="0"/>
    <n v="0"/>
    <n v="0"/>
    <n v="0"/>
    <n v="10354.4"/>
    <n v="520800"/>
    <n v="1171203"/>
    <n v="4205229"/>
    <n v="0"/>
    <n v="0"/>
    <n v="0"/>
    <n v="0"/>
    <n v="1.39"/>
    <n v="0"/>
    <n v="0"/>
    <n v="0"/>
    <n v="302804416"/>
    <n v="298288352"/>
    <n v="242859920"/>
    <n v="55005660"/>
    <n v="422749.53"/>
    <n v="0"/>
    <n v="5174160"/>
    <n v="658100.75"/>
    <n v="0"/>
    <n v="0"/>
    <n v="61.15"/>
    <n v="39.82"/>
    <n v="14.17"/>
    <n v="1.85"/>
    <n v="18.48"/>
    <n v="27.96"/>
    <n v="0"/>
    <n v="0"/>
    <n v="0"/>
    <n v="32.68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6900000000000004"/>
    <n v="0"/>
    <n v="0"/>
    <n v="0"/>
    <n v="0"/>
    <n v="700"/>
    <n v="700"/>
    <n v="1103"/>
    <n v="1347"/>
    <n v="0"/>
    <n v="0"/>
    <x v="0"/>
    <n v="0"/>
    <n v="0"/>
    <n v="0"/>
    <n v="0"/>
    <n v="303462512"/>
    <n v="0"/>
    <n v="298288352"/>
    <n v="5174160"/>
  </r>
  <r>
    <x v="45"/>
    <x v="0"/>
    <n v="2028"/>
    <x v="0"/>
    <n v="0"/>
    <n v="300"/>
    <n v="2.0407999999999999E-2"/>
    <n v="2018"/>
    <s v="2023_Plan"/>
    <s v="Emission Group 1"/>
    <s v="Base;2023BP"/>
    <s v="Base"/>
    <s v="Base"/>
    <s v="Base"/>
    <s v="ASG"/>
    <n v="42622"/>
    <n v="3241156.5"/>
    <n v="0"/>
    <n v="3323352.75"/>
    <n v="26740.34"/>
    <n v="0"/>
    <n v="0"/>
    <n v="108925.08"/>
    <n v="0"/>
    <n v="0"/>
    <n v="27990.03"/>
    <n v="0"/>
    <n v="0"/>
    <n v="32645.14"/>
    <n v="111600"/>
    <n v="258684"/>
    <n v="813158.88"/>
    <n v="0"/>
    <n v="0"/>
    <n v="1.39"/>
    <n v="0"/>
    <n v="0.27"/>
    <n v="0"/>
    <n v="0"/>
    <n v="0"/>
    <n v="114706752"/>
    <n v="117171872"/>
    <n v="107606408"/>
    <n v="9007155"/>
    <n v="558346.68999999994"/>
    <n v="0"/>
    <n v="803831.19"/>
    <n v="3268950"/>
    <n v="0"/>
    <n v="0"/>
    <n v="42.74"/>
    <n v="41.1"/>
    <n v="2.2400000000000002"/>
    <n v="0.71"/>
    <n v="4.21"/>
    <n v="30.06"/>
    <n v="0"/>
    <n v="0"/>
    <n v="0"/>
    <n v="30.01"/>
    <n v="0"/>
    <n v="0"/>
    <n v="20967"/>
    <n v="0"/>
    <n v="0"/>
    <n v="0"/>
    <n v="4253.79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2"/>
    <n v="0.04"/>
    <n v="0.15"/>
    <n v="11.45"/>
    <n v="0"/>
    <n v="0"/>
    <n v="0"/>
    <n v="0"/>
    <n v="150"/>
    <n v="150"/>
    <n v="101"/>
    <n v="344"/>
    <n v="100"/>
    <n v="0"/>
    <x v="0"/>
    <n v="0"/>
    <n v="0"/>
    <n v="0"/>
    <n v="0"/>
    <n v="117975703.19"/>
    <n v="0"/>
    <n v="117171872"/>
    <n v="803831.19"/>
  </r>
  <r>
    <x v="45"/>
    <x v="0"/>
    <n v="2028"/>
    <x v="1"/>
    <n v="0"/>
    <n v="300"/>
    <n v="2.0407999999999999E-2"/>
    <n v="2018"/>
    <s v="2023_Plan"/>
    <s v="Emission Group 1"/>
    <s v="Base;2023BP"/>
    <s v="Base"/>
    <s v="Base"/>
    <s v="Base"/>
    <s v="ASG"/>
    <n v="42622"/>
    <n v="2593808.75"/>
    <n v="0"/>
    <n v="2725442.75"/>
    <n v="1191.02"/>
    <n v="0"/>
    <n v="0"/>
    <n v="132826.59"/>
    <n v="0"/>
    <n v="0"/>
    <n v="24206.38"/>
    <n v="0"/>
    <n v="0"/>
    <n v="24572.53"/>
    <n v="100800"/>
    <n v="257378.48"/>
    <n v="773847.63"/>
    <n v="0"/>
    <n v="0"/>
    <n v="0"/>
    <n v="0"/>
    <n v="0"/>
    <n v="0"/>
    <n v="0"/>
    <n v="0"/>
    <n v="90491328"/>
    <n v="94669168"/>
    <n v="87093600"/>
    <n v="7248198"/>
    <n v="327374.28000000003"/>
    <n v="0"/>
    <n v="39285.58"/>
    <n v="4217124"/>
    <n v="0"/>
    <n v="0"/>
    <n v="36.22"/>
    <n v="36.770000000000003"/>
    <n v="0.56999999999999995"/>
    <n v="0.05"/>
    <n v="0.85"/>
    <n v="32.979999999999997"/>
    <n v="0"/>
    <n v="0"/>
    <n v="0"/>
    <n v="3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28000000000000003"/>
    <n v="3.07"/>
    <n v="0"/>
    <n v="0"/>
    <n v="0"/>
    <n v="0"/>
    <n v="150"/>
    <n v="150"/>
    <n v="101"/>
    <n v="344"/>
    <n v="100"/>
    <n v="0"/>
    <x v="0"/>
    <n v="0"/>
    <n v="0"/>
    <n v="0"/>
    <n v="0"/>
    <n v="94708453.579999998"/>
    <n v="0"/>
    <n v="94669168"/>
    <n v="39285.58"/>
  </r>
  <r>
    <x v="45"/>
    <x v="0"/>
    <n v="2028"/>
    <x v="2"/>
    <n v="0"/>
    <n v="300"/>
    <n v="2.0407999999999999E-2"/>
    <n v="2018"/>
    <s v="2023_Plan"/>
    <s v="Emission Group 1"/>
    <s v="Base;2023BP"/>
    <s v="Base"/>
    <s v="Base"/>
    <s v="Base"/>
    <s v="ASG"/>
    <n v="42622"/>
    <n v="2731568"/>
    <n v="0"/>
    <n v="2735781.25"/>
    <n v="577.52"/>
    <n v="0"/>
    <n v="0"/>
    <n v="4794.78"/>
    <n v="0"/>
    <n v="0"/>
    <n v="26673.5"/>
    <n v="0"/>
    <n v="0"/>
    <n v="44702.43"/>
    <n v="111600"/>
    <n v="266845.5"/>
    <n v="789108.5"/>
    <n v="0"/>
    <n v="0"/>
    <n v="0.92"/>
    <n v="0"/>
    <n v="0.04"/>
    <n v="0"/>
    <n v="0"/>
    <n v="0"/>
    <n v="92535792"/>
    <n v="92611976"/>
    <n v="84691616"/>
    <n v="7535777.5"/>
    <n v="384611.53"/>
    <n v="0"/>
    <n v="61992.91"/>
    <n v="138179.85999999999"/>
    <n v="0"/>
    <n v="0"/>
    <n v="36.590000000000003"/>
    <n v="36.659999999999997"/>
    <n v="1.07"/>
    <n v="0.15"/>
    <n v="1.68"/>
    <n v="107.34"/>
    <n v="0"/>
    <n v="0"/>
    <n v="0"/>
    <n v="28.82"/>
    <n v="0"/>
    <n v="0"/>
    <n v="20967"/>
    <n v="0"/>
    <n v="0"/>
    <n v="0"/>
    <n v="4303.7299999999996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.01"/>
    <n v="0.01"/>
    <n v="7.0000000000000007E-2"/>
    <n v="0.27"/>
    <n v="3.55"/>
    <n v="0"/>
    <n v="0"/>
    <n v="0"/>
    <n v="0"/>
    <n v="150"/>
    <n v="150"/>
    <n v="101"/>
    <n v="344"/>
    <n v="100"/>
    <n v="0"/>
    <x v="0"/>
    <n v="0"/>
    <n v="0"/>
    <n v="0"/>
    <n v="0"/>
    <n v="92673968.909999996"/>
    <n v="0"/>
    <n v="92611976"/>
    <n v="61992.91"/>
  </r>
  <r>
    <x v="45"/>
    <x v="0"/>
    <n v="2028"/>
    <x v="3"/>
    <n v="0"/>
    <n v="300"/>
    <n v="2.0407999999999999E-2"/>
    <n v="2018"/>
    <s v="2023_Plan"/>
    <s v="Emission Group 1"/>
    <s v="Base;2023BP"/>
    <s v="Base"/>
    <s v="Base"/>
    <s v="Base"/>
    <s v="ASG"/>
    <n v="42622"/>
    <n v="2431802"/>
    <n v="0"/>
    <n v="2436190"/>
    <n v="241.2"/>
    <n v="0"/>
    <n v="0"/>
    <n v="4638.3100000000004"/>
    <n v="0"/>
    <n v="0"/>
    <n v="31998.99"/>
    <n v="0"/>
    <n v="0"/>
    <n v="54710.2"/>
    <n v="107999.98"/>
    <n v="257398.41"/>
    <n v="763710.75"/>
    <n v="0"/>
    <n v="0"/>
    <n v="0"/>
    <n v="0"/>
    <n v="0"/>
    <n v="0"/>
    <n v="0"/>
    <n v="0"/>
    <n v="77699192"/>
    <n v="77917120"/>
    <n v="70662536"/>
    <n v="6912435"/>
    <n v="342136.81"/>
    <n v="0"/>
    <n v="7035.21"/>
    <n v="224963.42"/>
    <n v="0"/>
    <n v="0"/>
    <n v="35.14"/>
    <n v="35.53"/>
    <n v="0.89"/>
    <n v="0.1"/>
    <n v="1.17"/>
    <n v="29.17"/>
    <n v="0"/>
    <n v="0"/>
    <n v="0"/>
    <n v="4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"/>
    <n v="0.19"/>
    <n v="3.2"/>
    <n v="0"/>
    <n v="0"/>
    <n v="0"/>
    <n v="0"/>
    <n v="150"/>
    <n v="150"/>
    <n v="101"/>
    <n v="344"/>
    <n v="100"/>
    <n v="0"/>
    <x v="0"/>
    <n v="0"/>
    <n v="0"/>
    <n v="0"/>
    <n v="0"/>
    <n v="77924155.209999993"/>
    <n v="0"/>
    <n v="77917120"/>
    <n v="7035.21"/>
  </r>
  <r>
    <x v="45"/>
    <x v="0"/>
    <n v="2028"/>
    <x v="4"/>
    <n v="0"/>
    <n v="300"/>
    <n v="2.0407999999999999E-2"/>
    <n v="2018"/>
    <s v="2023_Plan"/>
    <s v="Emission Group 1"/>
    <s v="Base;2023BP"/>
    <s v="Base"/>
    <s v="Base"/>
    <s v="Base"/>
    <s v="ASG"/>
    <n v="42622"/>
    <n v="2856749.25"/>
    <n v="0"/>
    <n v="2859350"/>
    <n v="556.33000000000004"/>
    <n v="0"/>
    <n v="0"/>
    <n v="3167.65"/>
    <n v="0"/>
    <n v="0"/>
    <n v="14771.04"/>
    <n v="0"/>
    <n v="6.33"/>
    <n v="65872.72"/>
    <n v="111600"/>
    <n v="286002"/>
    <n v="803395.63"/>
    <n v="0"/>
    <n v="0"/>
    <n v="9.5299999999999994"/>
    <n v="0"/>
    <n v="4.5"/>
    <n v="0"/>
    <n v="0"/>
    <n v="0"/>
    <n v="93188104"/>
    <n v="93501216"/>
    <n v="84542992"/>
    <n v="8445228"/>
    <n v="513000.16"/>
    <n v="0"/>
    <n v="206234.39"/>
    <n v="519347.53"/>
    <n v="0"/>
    <n v="0"/>
    <n v="41.85"/>
    <n v="42.65"/>
    <n v="2.77"/>
    <n v="0.63"/>
    <n v="5.9"/>
    <n v="370.7"/>
    <n v="0"/>
    <n v="0"/>
    <n v="0"/>
    <n v="163.95"/>
    <n v="0"/>
    <n v="0"/>
    <n v="20967"/>
    <n v="0"/>
    <n v="0"/>
    <n v="0"/>
    <n v="4221.3100000000004"/>
    <n v="1.6666670000000001E-2"/>
    <n v="0"/>
    <n v="0"/>
    <n v="1.6666670000000001E-2"/>
    <n v="0.05"/>
    <n v="0"/>
    <n v="0"/>
    <n v="0.05"/>
    <n v="0"/>
    <n v="0.03"/>
    <n v="0"/>
    <n v="0"/>
    <n v="0"/>
    <n v="0"/>
    <n v="0.04"/>
    <n v="0.13"/>
    <n v="0.26"/>
    <n v="0.64"/>
    <n v="3.78"/>
    <n v="0"/>
    <n v="0"/>
    <n v="0"/>
    <n v="0"/>
    <n v="150"/>
    <n v="150"/>
    <n v="101"/>
    <n v="344"/>
    <n v="100"/>
    <n v="0"/>
    <x v="0"/>
    <n v="0"/>
    <n v="0"/>
    <n v="0"/>
    <n v="0"/>
    <n v="93707450.390000001"/>
    <n v="0"/>
    <n v="93501216"/>
    <n v="206234.39"/>
  </r>
  <r>
    <x v="45"/>
    <x v="0"/>
    <n v="2028"/>
    <x v="5"/>
    <n v="0"/>
    <n v="300"/>
    <n v="2.0407999999999999E-2"/>
    <n v="2018"/>
    <s v="2023_Plan"/>
    <s v="Emission Group 1"/>
    <s v="Base;2023BP"/>
    <s v="Base"/>
    <s v="Base"/>
    <s v="Base"/>
    <s v="ASG"/>
    <n v="42622"/>
    <n v="3039872.25"/>
    <n v="0"/>
    <n v="3082148.75"/>
    <n v="3358.07"/>
    <n v="0"/>
    <n v="0"/>
    <n v="45632.76"/>
    <n v="0"/>
    <n v="0"/>
    <n v="24480.880000000001"/>
    <n v="0"/>
    <n v="0"/>
    <n v="71217.48"/>
    <n v="108000"/>
    <n v="268704.71999999997"/>
    <n v="754330.75"/>
    <n v="0"/>
    <n v="0"/>
    <n v="1.3"/>
    <n v="0"/>
    <n v="0.44"/>
    <n v="0"/>
    <n v="0"/>
    <n v="0"/>
    <n v="101004840"/>
    <n v="102313480"/>
    <n v="92653016"/>
    <n v="9155640"/>
    <n v="504872.75"/>
    <n v="0"/>
    <n v="100554.69"/>
    <n v="1409188.63"/>
    <n v="0"/>
    <n v="0"/>
    <n v="44.44"/>
    <n v="39.47"/>
    <n v="3.23"/>
    <n v="1.23"/>
    <n v="6.32"/>
    <n v="29.94"/>
    <n v="0"/>
    <n v="0"/>
    <n v="0"/>
    <n v="30.88"/>
    <n v="0"/>
    <n v="0"/>
    <n v="20967"/>
    <n v="0"/>
    <n v="0"/>
    <n v="0"/>
    <n v="4192.03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2"/>
    <n v="0.02"/>
    <n v="0.13"/>
    <n v="0.32"/>
    <n v="3.53"/>
    <n v="0"/>
    <n v="0"/>
    <n v="0"/>
    <n v="0"/>
    <n v="150"/>
    <n v="150"/>
    <n v="101"/>
    <n v="344"/>
    <n v="100"/>
    <n v="0"/>
    <x v="0"/>
    <n v="0"/>
    <n v="0"/>
    <n v="0"/>
    <n v="0"/>
    <n v="102414034.69"/>
    <n v="0"/>
    <n v="102313480"/>
    <n v="100554.69"/>
  </r>
  <r>
    <x v="45"/>
    <x v="0"/>
    <n v="2028"/>
    <x v="6"/>
    <n v="0"/>
    <n v="300"/>
    <n v="2.0407999999999999E-2"/>
    <n v="2018"/>
    <s v="2023_Plan"/>
    <s v="Emission Group 1"/>
    <s v="Base;2023BP"/>
    <s v="Base"/>
    <s v="Base"/>
    <s v="Base"/>
    <s v="ASG"/>
    <n v="42622"/>
    <n v="3248397.5"/>
    <n v="0"/>
    <n v="3273058"/>
    <n v="3432.96"/>
    <n v="0"/>
    <n v="0"/>
    <n v="28094.49"/>
    <n v="0"/>
    <n v="0"/>
    <n v="24829.99"/>
    <n v="0"/>
    <n v="4.4800000000000004"/>
    <n v="73229.95"/>
    <n v="111600"/>
    <n v="268782.65999999997"/>
    <n v="765113.44"/>
    <n v="0"/>
    <n v="0"/>
    <n v="6.73"/>
    <n v="5.56"/>
    <n v="1.1200000000000001"/>
    <n v="0"/>
    <n v="0"/>
    <n v="0"/>
    <n v="108713128"/>
    <n v="109510176"/>
    <n v="99329656"/>
    <n v="9682291"/>
    <n v="498267.31"/>
    <n v="0"/>
    <n v="126039.92"/>
    <n v="923085.38"/>
    <n v="0"/>
    <n v="0"/>
    <n v="49.18"/>
    <n v="42.05"/>
    <n v="4.6900000000000004"/>
    <n v="1.72"/>
    <n v="9.64"/>
    <n v="36.71"/>
    <n v="0"/>
    <n v="0"/>
    <n v="0"/>
    <n v="32.86"/>
    <n v="0"/>
    <n v="69.89"/>
    <n v="20967"/>
    <n v="0"/>
    <n v="0"/>
    <n v="0"/>
    <n v="4205.0200000000004"/>
    <n v="0.02"/>
    <n v="3.3333299999999998E-3"/>
    <n v="0"/>
    <n v="0.02"/>
    <n v="3.6666669999999998E-2"/>
    <n v="1.3333329999999999E-2"/>
    <n v="0"/>
    <n v="2.3333329999999999E-2"/>
    <n v="0"/>
    <n v="0.02"/>
    <n v="0"/>
    <n v="0"/>
    <n v="0"/>
    <n v="0"/>
    <n v="0.04"/>
    <n v="0.09"/>
    <n v="0.15"/>
    <n v="0.42"/>
    <n v="3.62"/>
    <n v="0"/>
    <n v="0"/>
    <n v="0"/>
    <n v="0"/>
    <n v="150"/>
    <n v="150"/>
    <n v="101"/>
    <n v="344"/>
    <n v="100"/>
    <n v="0"/>
    <x v="0"/>
    <n v="6.8026598639999987E-5"/>
    <n v="6.8026598639999987E-4"/>
    <n v="0.11346847999999998"/>
    <n v="2.7210659863999997E-4"/>
    <n v="109752792.44"/>
    <n v="116576.51999999999"/>
    <n v="109510176"/>
    <n v="126039.92"/>
  </r>
  <r>
    <x v="45"/>
    <x v="0"/>
    <n v="2028"/>
    <x v="7"/>
    <n v="0"/>
    <n v="300"/>
    <n v="2.0407999999999999E-2"/>
    <n v="2018"/>
    <s v="2023_Plan"/>
    <s v="Emission Group 1"/>
    <s v="Base;2023BP"/>
    <s v="Base"/>
    <s v="Base"/>
    <s v="Base"/>
    <s v="ASG"/>
    <n v="42622"/>
    <n v="3260110"/>
    <n v="0"/>
    <n v="3312256.75"/>
    <n v="4681.75"/>
    <n v="0"/>
    <n v="0"/>
    <n v="56858.66"/>
    <n v="0"/>
    <n v="0"/>
    <n v="23810.99"/>
    <n v="0"/>
    <n v="2.2400000000000002"/>
    <n v="60137.52"/>
    <n v="111600"/>
    <n v="263441.03000000003"/>
    <n v="749059.06"/>
    <n v="0"/>
    <n v="0"/>
    <n v="119.99"/>
    <n v="1.53"/>
    <n v="34.5"/>
    <n v="0"/>
    <n v="0"/>
    <n v="0"/>
    <n v="5020640"/>
    <n v="111581088"/>
    <n v="101706776"/>
    <n v="9396784"/>
    <n v="477479.63"/>
    <n v="0"/>
    <n v="194766.81"/>
    <n v="106755216"/>
    <n v="0"/>
    <n v="0"/>
    <n v="92.65"/>
    <n v="103.92"/>
    <n v="18.73"/>
    <n v="4.26"/>
    <n v="46.93"/>
    <n v="41.6"/>
    <n v="0"/>
    <n v="0"/>
    <n v="0"/>
    <n v="1877.55"/>
    <n v="0"/>
    <n v="69.89"/>
    <n v="20967"/>
    <n v="0"/>
    <n v="0"/>
    <n v="0"/>
    <n v="4303.78"/>
    <n v="0.73000001999999997"/>
    <n v="3.3333299999999998E-3"/>
    <n v="0"/>
    <n v="0.72666668999999995"/>
    <n v="0.89333331999999999"/>
    <n v="6.6666700000000004E-3"/>
    <n v="0"/>
    <n v="0.88666666000000005"/>
    <n v="0"/>
    <n v="0.01"/>
    <n v="0"/>
    <n v="0"/>
    <n v="0"/>
    <n v="0"/>
    <n v="1.07"/>
    <n v="1.34"/>
    <n v="7.0000000000000007E-2"/>
    <n v="0.15"/>
    <n v="4.25"/>
    <n v="0"/>
    <n v="0"/>
    <n v="0"/>
    <n v="0"/>
    <n v="150"/>
    <n v="150"/>
    <n v="101"/>
    <n v="344"/>
    <n v="100"/>
    <n v="0"/>
    <x v="0"/>
    <n v="6.8026598639999987E-5"/>
    <n v="6.8026598639999987E-4"/>
    <n v="3.122424E-2"/>
    <n v="1.3605340136E-4"/>
    <n v="111807934.32000001"/>
    <n v="32079.510000000002"/>
    <n v="111581088"/>
    <n v="194766.81"/>
  </r>
  <r>
    <x v="45"/>
    <x v="0"/>
    <n v="2028"/>
    <x v="8"/>
    <n v="0"/>
    <n v="300"/>
    <n v="2.0407999999999999E-2"/>
    <n v="2018"/>
    <s v="2023_Plan"/>
    <s v="Emission Group 1"/>
    <s v="Base;2023BP"/>
    <s v="Base"/>
    <s v="Base"/>
    <s v="Base"/>
    <s v="ASG"/>
    <n v="42622"/>
    <n v="2895940.75"/>
    <n v="0"/>
    <n v="2895894.25"/>
    <n v="2124.65"/>
    <n v="0"/>
    <n v="0"/>
    <n v="2263.71"/>
    <n v="0"/>
    <n v="0"/>
    <n v="24432.61"/>
    <n v="0"/>
    <n v="221.06"/>
    <n v="41045.07"/>
    <n v="107999.99"/>
    <n v="252401.33"/>
    <n v="724948.75"/>
    <n v="0"/>
    <n v="0"/>
    <n v="251.26"/>
    <n v="11.14"/>
    <n v="181.94"/>
    <n v="0"/>
    <n v="0"/>
    <n v="0"/>
    <n v="98146664"/>
    <n v="97582824"/>
    <n v="88805496"/>
    <n v="8245765"/>
    <n v="531553.38"/>
    <n v="0"/>
    <n v="1174936.6299999999"/>
    <n v="611092.18999999994"/>
    <n v="0"/>
    <n v="0"/>
    <n v="123.17"/>
    <n v="176.59"/>
    <n v="30.16"/>
    <n v="4.74"/>
    <n v="76.069999999999993"/>
    <n v="553"/>
    <n v="0"/>
    <n v="0"/>
    <n v="0"/>
    <n v="269.95"/>
    <n v="0"/>
    <n v="69.89"/>
    <n v="20967"/>
    <n v="0"/>
    <n v="0"/>
    <n v="0"/>
    <n v="4294.97"/>
    <n v="0.44"/>
    <n v="3.3333299999999998E-3"/>
    <n v="0"/>
    <n v="0.44"/>
    <n v="1.92999995"/>
    <n v="0.03"/>
    <n v="0"/>
    <n v="1.89999998"/>
    <n v="0"/>
    <n v="1.28"/>
    <n v="0"/>
    <n v="0"/>
    <n v="0"/>
    <n v="0"/>
    <n v="0.65"/>
    <n v="2.85"/>
    <n v="0.27"/>
    <n v="0.7"/>
    <n v="3.96"/>
    <n v="0"/>
    <n v="0"/>
    <n v="0"/>
    <n v="0"/>
    <n v="150"/>
    <n v="150"/>
    <n v="101"/>
    <n v="344"/>
    <n v="100"/>
    <n v="0"/>
    <x v="0"/>
    <n v="6.8026598639999987E-5"/>
    <n v="6.8026598639999987E-4"/>
    <n v="0.22734512000000001"/>
    <n v="6.122399999999999E-4"/>
    <n v="98991333.00999999"/>
    <n v="233572.38"/>
    <n v="97582824"/>
    <n v="1174936.6299999999"/>
  </r>
  <r>
    <x v="45"/>
    <x v="0"/>
    <n v="2028"/>
    <x v="9"/>
    <n v="0"/>
    <n v="300"/>
    <n v="2.0407999999999999E-2"/>
    <n v="2018"/>
    <s v="2023_Plan"/>
    <s v="Emission Group 1"/>
    <s v="Base;2023BP"/>
    <s v="Base"/>
    <s v="Base"/>
    <s v="Base"/>
    <s v="ASG"/>
    <n v="42622"/>
    <n v="2606145.5"/>
    <n v="0"/>
    <n v="2610117"/>
    <n v="724.58"/>
    <n v="0"/>
    <n v="0"/>
    <n v="4700.8900000000003"/>
    <n v="0"/>
    <n v="0"/>
    <n v="32101.03"/>
    <n v="0"/>
    <n v="10.09"/>
    <n v="43997.65"/>
    <n v="111599.99"/>
    <n v="283905.94"/>
    <n v="800309"/>
    <n v="0"/>
    <n v="0"/>
    <n v="9.27"/>
    <n v="0"/>
    <n v="11.29"/>
    <n v="0"/>
    <n v="0"/>
    <n v="0"/>
    <n v="85952712"/>
    <n v="85827704"/>
    <n v="78173400"/>
    <n v="7088365"/>
    <n v="565890.56000000006"/>
    <n v="0"/>
    <n v="485673.28"/>
    <n v="360662.47"/>
    <n v="0"/>
    <n v="0"/>
    <n v="41.77"/>
    <n v="39.33"/>
    <n v="2.95"/>
    <n v="0.69"/>
    <n v="6.27"/>
    <n v="670.28"/>
    <n v="0"/>
    <n v="0"/>
    <n v="0"/>
    <n v="76.72"/>
    <n v="0"/>
    <n v="0"/>
    <n v="20967"/>
    <n v="0"/>
    <n v="0"/>
    <n v="0"/>
    <n v="4289.6899999999996"/>
    <n v="0.02"/>
    <n v="0"/>
    <n v="0"/>
    <n v="0.02"/>
    <n v="6.6666669999999997E-2"/>
    <n v="0"/>
    <n v="0"/>
    <n v="6.6666669999999997E-2"/>
    <n v="0"/>
    <n v="0.05"/>
    <n v="0"/>
    <n v="0"/>
    <n v="0"/>
    <n v="0"/>
    <n v="0.03"/>
    <n v="0.11"/>
    <n v="0.4"/>
    <n v="1.1499999999999999"/>
    <n v="6.87"/>
    <n v="0"/>
    <n v="0"/>
    <n v="0"/>
    <n v="0"/>
    <n v="150"/>
    <n v="150"/>
    <n v="101"/>
    <n v="344"/>
    <n v="100"/>
    <n v="0"/>
    <x v="0"/>
    <n v="0"/>
    <n v="0"/>
    <n v="0"/>
    <n v="0"/>
    <n v="86313377.280000001"/>
    <n v="0"/>
    <n v="85827704"/>
    <n v="485673.28"/>
  </r>
  <r>
    <x v="45"/>
    <x v="0"/>
    <n v="2028"/>
    <x v="10"/>
    <n v="0"/>
    <n v="300"/>
    <n v="2.0407999999999999E-2"/>
    <n v="2018"/>
    <s v="2023_Plan"/>
    <s v="Emission Group 1"/>
    <s v="Base;2023BP"/>
    <s v="Base"/>
    <s v="Base"/>
    <s v="Base"/>
    <s v="ASG"/>
    <n v="42622"/>
    <n v="2629803.25"/>
    <n v="0"/>
    <n v="2633945.25"/>
    <n v="287.79000000000002"/>
    <n v="0"/>
    <n v="0"/>
    <n v="4436.12"/>
    <n v="0"/>
    <n v="0"/>
    <n v="16931.21"/>
    <n v="0"/>
    <n v="0"/>
    <n v="22320.15"/>
    <n v="108000"/>
    <n v="258496.14"/>
    <n v="765702.63"/>
    <n v="0"/>
    <n v="0"/>
    <n v="0.33"/>
    <n v="0"/>
    <n v="0"/>
    <n v="0"/>
    <n v="0"/>
    <n v="0"/>
    <n v="87808752"/>
    <n v="87927040"/>
    <n v="80805728"/>
    <n v="6733020.5"/>
    <n v="388311.31"/>
    <n v="0"/>
    <n v="8507.3700000000008"/>
    <n v="126791.95"/>
    <n v="0"/>
    <n v="0"/>
    <n v="35.54"/>
    <n v="35.880000000000003"/>
    <n v="0.76"/>
    <n v="0.05"/>
    <n v="1.03"/>
    <n v="29.56"/>
    <n v="0"/>
    <n v="0"/>
    <n v="0"/>
    <n v="28.58"/>
    <n v="0"/>
    <n v="0"/>
    <n v="0"/>
    <n v="0"/>
    <n v="0"/>
    <n v="0"/>
    <n v="4374.3"/>
    <n v="0"/>
    <n v="0"/>
    <n v="0"/>
    <n v="0"/>
    <n v="0"/>
    <n v="0"/>
    <n v="0"/>
    <n v="0"/>
    <n v="0"/>
    <n v="0"/>
    <n v="0"/>
    <n v="0"/>
    <n v="0"/>
    <n v="0"/>
    <n v="0"/>
    <n v="0"/>
    <n v="0.05"/>
    <n v="0.15"/>
    <n v="2.6"/>
    <n v="0"/>
    <n v="0"/>
    <n v="0"/>
    <n v="0"/>
    <n v="150"/>
    <n v="150"/>
    <n v="101"/>
    <n v="344"/>
    <n v="100"/>
    <n v="0"/>
    <x v="0"/>
    <n v="0"/>
    <n v="0"/>
    <n v="0"/>
    <n v="0"/>
    <n v="87935547.370000005"/>
    <n v="0"/>
    <n v="87927040"/>
    <n v="8507.3700000000008"/>
  </r>
  <r>
    <x v="45"/>
    <x v="0"/>
    <n v="2028"/>
    <x v="11"/>
    <n v="0"/>
    <n v="300"/>
    <n v="2.0407999999999999E-2"/>
    <n v="2018"/>
    <s v="2023_Plan"/>
    <s v="Emission Group 1"/>
    <s v="Base;2023BP"/>
    <s v="Base"/>
    <s v="Base"/>
    <s v="Base"/>
    <s v="ASG"/>
    <n v="42622"/>
    <n v="2771411.5"/>
    <n v="0"/>
    <n v="2851601"/>
    <n v="4829.0200000000004"/>
    <n v="0"/>
    <n v="0"/>
    <n v="85013"/>
    <n v="0"/>
    <n v="0"/>
    <n v="23749.040000000001"/>
    <n v="0"/>
    <n v="0"/>
    <n v="21097.57"/>
    <n v="111600"/>
    <n v="272049.25"/>
    <n v="844705.44"/>
    <n v="0"/>
    <n v="0"/>
    <n v="0"/>
    <n v="0"/>
    <n v="0"/>
    <n v="0"/>
    <n v="0"/>
    <n v="0"/>
    <n v="95549408"/>
    <n v="97962208"/>
    <n v="90136848"/>
    <n v="7437639.5"/>
    <n v="387764.53"/>
    <n v="0"/>
    <n v="139085.51999999999"/>
    <n v="2551888.5"/>
    <n v="0"/>
    <n v="0"/>
    <n v="35.65"/>
    <n v="36.39"/>
    <n v="0.6"/>
    <n v="0.03"/>
    <n v="0.78"/>
    <n v="28.8"/>
    <n v="0"/>
    <n v="0"/>
    <n v="0"/>
    <n v="3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32"/>
    <n v="2.59"/>
    <n v="0"/>
    <n v="0"/>
    <n v="0"/>
    <n v="0"/>
    <n v="150"/>
    <n v="150"/>
    <n v="101"/>
    <n v="344"/>
    <n v="100"/>
    <n v="0"/>
    <x v="0"/>
    <n v="0"/>
    <n v="0"/>
    <n v="0"/>
    <n v="0"/>
    <n v="98101293.519999996"/>
    <n v="0"/>
    <n v="97962208"/>
    <n v="139085.51999999999"/>
  </r>
  <r>
    <x v="45"/>
    <x v="1"/>
    <n v="2028"/>
    <x v="0"/>
    <n v="0"/>
    <n v="300"/>
    <n v="2.0407999999999999E-2"/>
    <n v="2018"/>
    <s v="2023_Plan"/>
    <s v="Emission Group 1"/>
    <s v="Base;2023BP"/>
    <s v="Base"/>
    <s v="Base"/>
    <s v="Base"/>
    <s v="ASG"/>
    <n v="42622"/>
    <n v="10460758"/>
    <n v="0"/>
    <n v="11047901"/>
    <n v="2897.16"/>
    <n v="0"/>
    <n v="0"/>
    <n v="590014"/>
    <n v="0"/>
    <n v="0"/>
    <n v="0"/>
    <n v="0"/>
    <n v="0"/>
    <n v="250822.09"/>
    <n v="312480"/>
    <n v="1080133.25"/>
    <n v="3468033.5"/>
    <n v="0"/>
    <n v="0"/>
    <n v="0"/>
    <n v="0"/>
    <n v="0"/>
    <n v="0"/>
    <n v="0"/>
    <n v="0"/>
    <n v="369561632"/>
    <n v="386026144"/>
    <n v="331082240"/>
    <n v="54892952"/>
    <n v="51257.63"/>
    <n v="0"/>
    <n v="86816.91"/>
    <n v="16551329"/>
    <n v="0"/>
    <n v="0"/>
    <n v="43.47"/>
    <n v="37.86"/>
    <n v="2.93"/>
    <n v="0.39"/>
    <n v="4.79"/>
    <n v="29.97"/>
    <n v="0"/>
    <n v="0"/>
    <n v="0"/>
    <n v="28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7"/>
    <n v="0"/>
    <n v="0"/>
    <n v="0"/>
    <n v="0"/>
    <n v="420"/>
    <n v="420"/>
    <n v="811"/>
    <n v="957"/>
    <n v="0"/>
    <n v="0"/>
    <x v="0"/>
    <n v="0"/>
    <n v="0"/>
    <n v="0"/>
    <n v="0"/>
    <n v="386112960.91000003"/>
    <n v="0"/>
    <n v="386026144"/>
    <n v="86816.91"/>
  </r>
  <r>
    <x v="45"/>
    <x v="1"/>
    <n v="2028"/>
    <x v="1"/>
    <n v="0"/>
    <n v="300"/>
    <n v="2.0407999999999999E-2"/>
    <n v="2018"/>
    <s v="2023_Plan"/>
    <s v="Emission Group 1"/>
    <s v="Base;2023BP"/>
    <s v="Base"/>
    <s v="Base"/>
    <s v="Base"/>
    <s v="ASG"/>
    <n v="42622"/>
    <n v="10018473"/>
    <n v="0"/>
    <n v="10316110"/>
    <n v="7248.75"/>
    <n v="0"/>
    <n v="0"/>
    <n v="304902.96999999997"/>
    <n v="0"/>
    <n v="0"/>
    <n v="0"/>
    <n v="0"/>
    <n v="0"/>
    <n v="245898.08"/>
    <n v="282240"/>
    <n v="828265.69"/>
    <n v="2455297"/>
    <n v="0"/>
    <n v="0"/>
    <n v="0"/>
    <n v="0"/>
    <n v="0"/>
    <n v="0"/>
    <n v="0"/>
    <n v="0"/>
    <n v="353026656"/>
    <n v="361834080"/>
    <n v="310722432"/>
    <n v="51047864"/>
    <n v="63662.97"/>
    <n v="0"/>
    <n v="384302.78"/>
    <n v="9191724"/>
    <n v="0"/>
    <n v="0"/>
    <n v="70.930000000000007"/>
    <n v="39.29"/>
    <n v="18.940000000000001"/>
    <n v="2.96"/>
    <n v="26.88"/>
    <n v="53.02"/>
    <n v="0"/>
    <n v="0"/>
    <n v="0"/>
    <n v="3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"/>
    <n v="0"/>
    <n v="0"/>
    <n v="0"/>
    <n v="0"/>
    <n v="420"/>
    <n v="420"/>
    <n v="811"/>
    <n v="957"/>
    <n v="0"/>
    <n v="0"/>
    <x v="0"/>
    <n v="0"/>
    <n v="0"/>
    <n v="0"/>
    <n v="0"/>
    <n v="362218382.77999997"/>
    <n v="0"/>
    <n v="361834080"/>
    <n v="384302.78"/>
  </r>
  <r>
    <x v="45"/>
    <x v="1"/>
    <n v="2028"/>
    <x v="2"/>
    <n v="0"/>
    <n v="300"/>
    <n v="2.0407999999999999E-2"/>
    <n v="2018"/>
    <s v="2023_Plan"/>
    <s v="Emission Group 1"/>
    <s v="Base;2023BP"/>
    <s v="Base"/>
    <s v="Base"/>
    <s v="Base"/>
    <s v="ASG"/>
    <n v="42622"/>
    <n v="9195777"/>
    <n v="0"/>
    <n v="9201426"/>
    <n v="444.24"/>
    <n v="0"/>
    <n v="0"/>
    <n v="6088.38"/>
    <n v="0"/>
    <n v="0"/>
    <n v="0"/>
    <n v="0"/>
    <n v="0"/>
    <n v="415775.13"/>
    <n v="312480"/>
    <n v="1219000.1299999999"/>
    <n v="3156472.75"/>
    <n v="0"/>
    <n v="0"/>
    <n v="0"/>
    <n v="0"/>
    <n v="0.48"/>
    <n v="0"/>
    <n v="0"/>
    <n v="0"/>
    <n v="312778368"/>
    <n v="312940288"/>
    <n v="267844848"/>
    <n v="45064764"/>
    <n v="30916.12"/>
    <n v="0"/>
    <n v="12105.51"/>
    <n v="174023.56"/>
    <n v="0"/>
    <n v="0"/>
    <n v="46.89"/>
    <n v="37.53"/>
    <n v="4.18"/>
    <n v="0.66"/>
    <n v="7.81"/>
    <n v="27.25"/>
    <n v="0"/>
    <n v="0"/>
    <n v="0"/>
    <n v="28.58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8"/>
    <n v="0"/>
    <n v="0"/>
    <n v="0"/>
    <n v="0"/>
    <n v="420"/>
    <n v="420"/>
    <n v="811"/>
    <n v="957"/>
    <n v="0"/>
    <n v="0"/>
    <x v="0"/>
    <n v="0"/>
    <n v="0"/>
    <n v="0"/>
    <n v="0"/>
    <n v="312952393.50999999"/>
    <n v="0"/>
    <n v="312940288"/>
    <n v="12105.51"/>
  </r>
  <r>
    <x v="45"/>
    <x v="1"/>
    <n v="2028"/>
    <x v="3"/>
    <n v="0"/>
    <n v="300"/>
    <n v="2.0407999999999999E-2"/>
    <n v="2018"/>
    <s v="2023_Plan"/>
    <s v="Emission Group 1"/>
    <s v="Base;2023BP"/>
    <s v="Base"/>
    <s v="Base"/>
    <s v="Base"/>
    <s v="ASG"/>
    <n v="42622"/>
    <n v="8730112"/>
    <n v="0"/>
    <n v="8734354"/>
    <n v="747.36"/>
    <n v="0"/>
    <n v="0"/>
    <n v="5241.7299999999996"/>
    <n v="0"/>
    <n v="0"/>
    <n v="0"/>
    <n v="0"/>
    <n v="58"/>
    <n v="398973.31"/>
    <n v="302400"/>
    <n v="1074104.25"/>
    <n v="2781275.75"/>
    <n v="0"/>
    <n v="0"/>
    <n v="0"/>
    <n v="4.7"/>
    <n v="244.17"/>
    <n v="0"/>
    <n v="0"/>
    <n v="0"/>
    <n v="297576736"/>
    <n v="297773536"/>
    <n v="255637200"/>
    <n v="42029100"/>
    <n v="107157.53"/>
    <n v="0"/>
    <n v="119098.96"/>
    <n v="315893.31"/>
    <n v="0"/>
    <n v="0"/>
    <n v="76.180000000000007"/>
    <n v="42.72"/>
    <n v="17.3"/>
    <n v="2.0499999999999998"/>
    <n v="30.22"/>
    <n v="159.36000000000001"/>
    <n v="0"/>
    <n v="0"/>
    <n v="0"/>
    <n v="60.27"/>
    <n v="0"/>
    <n v="69.89"/>
    <n v="20967"/>
    <n v="0"/>
    <n v="0"/>
    <n v="0"/>
    <n v="0"/>
    <n v="0.30333334000000001"/>
    <n v="3.3333299999999998E-3"/>
    <n v="0"/>
    <n v="0.30333334000000001"/>
    <n v="0.55666667000000003"/>
    <n v="1.3333329999999999E-2"/>
    <n v="0"/>
    <n v="0.54333335000000005"/>
    <n v="0"/>
    <n v="0.19"/>
    <n v="0"/>
    <n v="0"/>
    <n v="0"/>
    <n v="0"/>
    <n v="0"/>
    <n v="0"/>
    <n v="0"/>
    <n v="0"/>
    <n v="4.66"/>
    <n v="0"/>
    <n v="0"/>
    <n v="0"/>
    <n v="0"/>
    <n v="420"/>
    <n v="420"/>
    <n v="811"/>
    <n v="957"/>
    <n v="0"/>
    <n v="0"/>
    <x v="0"/>
    <n v="6.8026598639999987E-5"/>
    <n v="6.8026598639999987E-4"/>
    <n v="9.5917600000000006E-2"/>
    <n v="2.7210659863999997E-4"/>
    <n v="297991179.85999995"/>
    <n v="98544.900000000009"/>
    <n v="297773536"/>
    <n v="119098.96"/>
  </r>
  <r>
    <x v="45"/>
    <x v="1"/>
    <n v="2028"/>
    <x v="4"/>
    <n v="0"/>
    <n v="300"/>
    <n v="2.0407999999999999E-2"/>
    <n v="2018"/>
    <s v="2023_Plan"/>
    <s v="Emission Group 1"/>
    <s v="Base;2023BP"/>
    <s v="Base"/>
    <s v="Base"/>
    <s v="Base"/>
    <s v="ASG"/>
    <n v="42622"/>
    <n v="9760513"/>
    <n v="0"/>
    <n v="9764915"/>
    <n v="568.58000000000004"/>
    <n v="0"/>
    <n v="0"/>
    <n v="4990.1099999999997"/>
    <n v="0"/>
    <n v="0"/>
    <n v="0"/>
    <n v="0"/>
    <n v="3.33"/>
    <n v="511857.63"/>
    <n v="312480"/>
    <n v="1694411.88"/>
    <n v="3602855.75"/>
    <n v="0"/>
    <n v="0"/>
    <n v="0"/>
    <n v="0"/>
    <n v="23.98"/>
    <n v="0"/>
    <n v="0"/>
    <n v="0"/>
    <n v="327975968"/>
    <n v="327984128"/>
    <n v="281205088"/>
    <n v="46689668"/>
    <n v="89395.8"/>
    <n v="0"/>
    <n v="1250736.6299999999"/>
    <n v="1258919.6299999999"/>
    <n v="0"/>
    <n v="0"/>
    <n v="51.25"/>
    <n v="37.9"/>
    <n v="3.96"/>
    <n v="0.78"/>
    <n v="10.25"/>
    <n v="2199.77"/>
    <n v="0"/>
    <n v="0"/>
    <n v="0"/>
    <n v="252.28"/>
    <n v="0"/>
    <n v="0"/>
    <n v="20967"/>
    <n v="0"/>
    <n v="0"/>
    <n v="0"/>
    <n v="0"/>
    <n v="3.6666669999999998E-2"/>
    <n v="0"/>
    <n v="0"/>
    <n v="3.6666669999999998E-2"/>
    <n v="0.06"/>
    <n v="0"/>
    <n v="0"/>
    <n v="0.06"/>
    <n v="0"/>
    <n v="0.01"/>
    <n v="0"/>
    <n v="0"/>
    <n v="0"/>
    <n v="0"/>
    <n v="0"/>
    <n v="0"/>
    <n v="0"/>
    <n v="0"/>
    <n v="4.46"/>
    <n v="0"/>
    <n v="0"/>
    <n v="0"/>
    <n v="0"/>
    <n v="420"/>
    <n v="420"/>
    <n v="811"/>
    <n v="957"/>
    <n v="0"/>
    <n v="0"/>
    <x v="0"/>
    <n v="0"/>
    <n v="0"/>
    <n v="0"/>
    <n v="0"/>
    <n v="329234864.63"/>
    <n v="0"/>
    <n v="327984128"/>
    <n v="1250736.6299999999"/>
  </r>
  <r>
    <x v="45"/>
    <x v="1"/>
    <n v="2028"/>
    <x v="5"/>
    <n v="0"/>
    <n v="300"/>
    <n v="2.0407999999999999E-2"/>
    <n v="2018"/>
    <s v="2023_Plan"/>
    <s v="Emission Group 1"/>
    <s v="Base;2023BP"/>
    <s v="Base"/>
    <s v="Base"/>
    <s v="Base"/>
    <s v="ASG"/>
    <n v="42622"/>
    <n v="10898353"/>
    <n v="0"/>
    <n v="11035406"/>
    <n v="28669.32"/>
    <n v="0"/>
    <n v="0"/>
    <n v="165735.84"/>
    <n v="0"/>
    <n v="0"/>
    <n v="0"/>
    <n v="0"/>
    <n v="0"/>
    <n v="522168.47"/>
    <n v="302400"/>
    <n v="1313504.25"/>
    <n v="2900420"/>
    <n v="0"/>
    <n v="0"/>
    <n v="0"/>
    <n v="0"/>
    <n v="0.28000000000000003"/>
    <n v="0"/>
    <n v="0"/>
    <n v="0"/>
    <n v="373018336"/>
    <n v="375780672"/>
    <n v="322893120"/>
    <n v="52693584"/>
    <n v="194073.77"/>
    <n v="0"/>
    <n v="1901490.38"/>
    <n v="4663839"/>
    <n v="0"/>
    <n v="0"/>
    <n v="113.09"/>
    <n v="73.599999999999994"/>
    <n v="27.69"/>
    <n v="6.82"/>
    <n v="57.58"/>
    <n v="66.319999999999993"/>
    <n v="0"/>
    <n v="0"/>
    <n v="0"/>
    <n v="28.1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77682162.38"/>
    <n v="0"/>
    <n v="375780672"/>
    <n v="1901490.38"/>
  </r>
  <r>
    <x v="45"/>
    <x v="1"/>
    <n v="2028"/>
    <x v="6"/>
    <n v="0"/>
    <n v="300"/>
    <n v="2.0407999999999999E-2"/>
    <n v="2018"/>
    <s v="2023_Plan"/>
    <s v="Emission Group 1"/>
    <s v="Base;2023BP"/>
    <s v="Base"/>
    <s v="Base"/>
    <s v="Base"/>
    <s v="ASG"/>
    <n v="42622"/>
    <n v="11669699"/>
    <n v="0"/>
    <n v="11738598"/>
    <n v="63868.55"/>
    <n v="0"/>
    <n v="0"/>
    <n v="132783.42000000001"/>
    <n v="0"/>
    <n v="0"/>
    <n v="0"/>
    <n v="0"/>
    <n v="0"/>
    <n v="608577.93999999994"/>
    <n v="312480"/>
    <n v="1407653.5"/>
    <n v="2945500"/>
    <n v="0"/>
    <n v="0"/>
    <n v="0"/>
    <n v="0"/>
    <n v="0"/>
    <n v="0"/>
    <n v="0"/>
    <n v="0"/>
    <n v="400284480"/>
    <n v="399685024"/>
    <n v="343704064"/>
    <n v="55746536"/>
    <n v="234325.69"/>
    <n v="0"/>
    <n v="3987452.25"/>
    <n v="3387985.25"/>
    <n v="0"/>
    <n v="0"/>
    <n v="144.11000000000001"/>
    <n v="111.58"/>
    <n v="37.97"/>
    <n v="9.7799999999999994"/>
    <n v="81.650000000000006"/>
    <n v="62.43"/>
    <n v="0"/>
    <n v="0"/>
    <n v="0"/>
    <n v="2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403672476.25"/>
    <n v="0"/>
    <n v="399685024"/>
    <n v="3987452.25"/>
  </r>
  <r>
    <x v="45"/>
    <x v="1"/>
    <n v="2028"/>
    <x v="7"/>
    <n v="0"/>
    <n v="300"/>
    <n v="2.0407999999999999E-2"/>
    <n v="2018"/>
    <s v="2023_Plan"/>
    <s v="Emission Group 1"/>
    <s v="Base;2023BP"/>
    <s v="Base"/>
    <s v="Base"/>
    <s v="Base"/>
    <s v="ASG"/>
    <n v="42622"/>
    <n v="12342782"/>
    <n v="0"/>
    <n v="12276329"/>
    <n v="278707.40999999997"/>
    <n v="0"/>
    <n v="0"/>
    <n v="217813.11"/>
    <n v="0"/>
    <n v="0"/>
    <n v="0"/>
    <n v="0"/>
    <n v="525.33000000000004"/>
    <n v="551216.81000000006"/>
    <n v="312480"/>
    <n v="1279060.6299999999"/>
    <n v="2602441.5"/>
    <n v="0"/>
    <n v="0"/>
    <n v="0"/>
    <n v="21.47"/>
    <n v="5349.54"/>
    <n v="181.05"/>
    <n v="0"/>
    <n v="0"/>
    <n v="686358784"/>
    <n v="427255968"/>
    <n v="368694048"/>
    <n v="58311140"/>
    <n v="251002.14"/>
    <n v="0"/>
    <n v="767277504"/>
    <n v="508174720"/>
    <n v="0"/>
    <n v="0"/>
    <n v="617.28"/>
    <n v="631.44000000000005"/>
    <n v="217.55"/>
    <n v="19.079999999999998"/>
    <n v="441.32"/>
    <n v="2752.99"/>
    <n v="0"/>
    <n v="0"/>
    <n v="0"/>
    <n v="2333.08"/>
    <n v="0"/>
    <n v="69.89"/>
    <n v="20967"/>
    <n v="20967"/>
    <n v="0"/>
    <n v="0"/>
    <n v="0"/>
    <n v="5.4499998099999996"/>
    <n v="7.6666670000000006E-2"/>
    <n v="0.52333331000000005"/>
    <n v="5.4499998099999996"/>
    <n v="15.983333590000001"/>
    <n v="0.1"/>
    <n v="0.53333335999999998"/>
    <n v="15.350000380000001"/>
    <n v="0.01"/>
    <n v="1.68"/>
    <n v="0"/>
    <n v="0"/>
    <n v="0"/>
    <n v="0"/>
    <n v="0"/>
    <n v="0"/>
    <n v="0"/>
    <n v="0"/>
    <n v="4.96"/>
    <n v="7.0000000000000007E-2"/>
    <n v="0"/>
    <n v="0"/>
    <n v="0"/>
    <n v="420"/>
    <n v="420"/>
    <n v="811"/>
    <n v="957"/>
    <n v="0"/>
    <n v="0"/>
    <x v="0"/>
    <n v="1.56461340136E-3"/>
    <n v="1.5646134013599999E-2"/>
    <n v="0.43815975999999995"/>
    <n v="2.0408000000000002E-3"/>
    <n v="1194983633.49"/>
    <n v="450161.49"/>
    <n v="427255968"/>
    <n v="767277504"/>
  </r>
  <r>
    <x v="45"/>
    <x v="1"/>
    <n v="2028"/>
    <x v="8"/>
    <n v="0"/>
    <n v="300"/>
    <n v="2.0407999999999999E-2"/>
    <n v="2018"/>
    <s v="2023_Plan"/>
    <s v="Emission Group 1"/>
    <s v="Base;2023BP"/>
    <s v="Base"/>
    <s v="Base"/>
    <s v="Base"/>
    <s v="ASG"/>
    <n v="42622"/>
    <n v="10133179"/>
    <n v="0"/>
    <n v="10136908"/>
    <n v="759.92"/>
    <n v="0"/>
    <n v="0"/>
    <n v="5563.53"/>
    <n v="0"/>
    <n v="0"/>
    <n v="0"/>
    <n v="0"/>
    <n v="209.33"/>
    <n v="465959.03"/>
    <n v="302400"/>
    <n v="1751333.13"/>
    <n v="3558743"/>
    <n v="0"/>
    <n v="0"/>
    <n v="0"/>
    <n v="9.65"/>
    <n v="1057.3699999999999"/>
    <n v="1.97"/>
    <n v="0"/>
    <n v="0"/>
    <n v="346819872"/>
    <n v="346257728"/>
    <n v="297555040"/>
    <n v="48569796"/>
    <n v="132915.41"/>
    <n v="0"/>
    <n v="1593431.13"/>
    <n v="1031302.31"/>
    <n v="0"/>
    <n v="0"/>
    <n v="172.58"/>
    <n v="80.2"/>
    <n v="34.53"/>
    <n v="2.78"/>
    <n v="99.32"/>
    <n v="2096.84"/>
    <n v="0"/>
    <n v="0"/>
    <n v="0"/>
    <n v="185.37"/>
    <n v="0"/>
    <n v="69.89"/>
    <n v="20967"/>
    <n v="20967"/>
    <n v="0"/>
    <n v="0"/>
    <n v="0"/>
    <n v="1.44333339"/>
    <n v="2.3333329999999999E-2"/>
    <n v="3.3333299999999998E-3"/>
    <n v="1.44333339"/>
    <n v="3.0233333099999999"/>
    <n v="4.666667E-2"/>
    <n v="3.3333299999999998E-3"/>
    <n v="2.9733333599999998"/>
    <n v="0.01"/>
    <n v="0.69"/>
    <n v="0"/>
    <n v="0"/>
    <n v="0"/>
    <n v="0"/>
    <n v="0"/>
    <n v="0"/>
    <n v="0"/>
    <n v="0"/>
    <n v="4.88"/>
    <n v="0.02"/>
    <n v="0"/>
    <n v="0"/>
    <n v="0"/>
    <n v="420"/>
    <n v="420"/>
    <n v="811"/>
    <n v="957"/>
    <n v="0"/>
    <n v="0"/>
    <x v="0"/>
    <n v="4.7618659863999995E-4"/>
    <n v="4.7618659863999995E-3"/>
    <n v="0.19693720000000001"/>
    <n v="9.5237340135999999E-4"/>
    <n v="348053490.68000001"/>
    <n v="202331.55000000002"/>
    <n v="346257728"/>
    <n v="1593431.13"/>
  </r>
  <r>
    <x v="45"/>
    <x v="1"/>
    <n v="2028"/>
    <x v="9"/>
    <n v="0"/>
    <n v="300"/>
    <n v="2.0407999999999999E-2"/>
    <n v="2018"/>
    <s v="2023_Plan"/>
    <s v="Emission Group 1"/>
    <s v="Base;2023BP"/>
    <s v="Base"/>
    <s v="Base"/>
    <s v="Base"/>
    <s v="ASG"/>
    <n v="42622"/>
    <n v="9118625"/>
    <n v="0"/>
    <n v="9125283"/>
    <n v="454.28"/>
    <n v="0"/>
    <n v="0"/>
    <n v="7651.31"/>
    <n v="0"/>
    <n v="0"/>
    <n v="0"/>
    <n v="0"/>
    <n v="122.67"/>
    <n v="393508.25"/>
    <n v="312480"/>
    <n v="1294569.8799999999"/>
    <n v="3100704.75"/>
    <n v="0"/>
    <n v="0"/>
    <n v="0"/>
    <n v="0"/>
    <n v="529.73"/>
    <n v="0"/>
    <n v="0"/>
    <n v="0"/>
    <n v="311855264"/>
    <n v="312169728"/>
    <n v="268415392"/>
    <n v="43704704"/>
    <n v="49389.96"/>
    <n v="0"/>
    <n v="759957"/>
    <n v="1074437.8799999999"/>
    <n v="0"/>
    <n v="0"/>
    <n v="93.81"/>
    <n v="48.05"/>
    <n v="21.15"/>
    <n v="2"/>
    <n v="43.31"/>
    <n v="1672.87"/>
    <n v="0"/>
    <n v="0"/>
    <n v="0"/>
    <n v="140.43"/>
    <n v="0"/>
    <n v="0"/>
    <n v="20967"/>
    <n v="0"/>
    <n v="0"/>
    <n v="0"/>
    <n v="0"/>
    <n v="0.72333336000000004"/>
    <n v="0"/>
    <n v="0"/>
    <n v="0.72333336000000004"/>
    <n v="1.0800000400000001"/>
    <n v="0"/>
    <n v="0"/>
    <n v="1.0800000400000001"/>
    <n v="0"/>
    <n v="0.47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312929685"/>
    <n v="0"/>
    <n v="312169728"/>
    <n v="759957"/>
  </r>
  <r>
    <x v="45"/>
    <x v="1"/>
    <n v="2028"/>
    <x v="10"/>
    <n v="0"/>
    <n v="300"/>
    <n v="2.0407999999999999E-2"/>
    <n v="2018"/>
    <s v="2023_Plan"/>
    <s v="Emission Group 1"/>
    <s v="Base;2023BP"/>
    <s v="Base"/>
    <s v="Base"/>
    <s v="Base"/>
    <s v="ASG"/>
    <n v="42622"/>
    <n v="8936699"/>
    <n v="0"/>
    <n v="8943237"/>
    <n v="230.53"/>
    <n v="0"/>
    <n v="0"/>
    <n v="6783.73"/>
    <n v="0"/>
    <n v="0"/>
    <n v="0"/>
    <n v="0"/>
    <n v="0"/>
    <n v="303036.56"/>
    <n v="302400"/>
    <n v="1184957"/>
    <n v="3028412.25"/>
    <n v="0"/>
    <n v="0"/>
    <n v="0"/>
    <n v="0"/>
    <n v="0.56999999999999995"/>
    <n v="0"/>
    <n v="0"/>
    <n v="0"/>
    <n v="307049344"/>
    <n v="307229888"/>
    <n v="263654080"/>
    <n v="43540964"/>
    <n v="35132.519999999997"/>
    <n v="0"/>
    <n v="6508.52"/>
    <n v="187049.05"/>
    <n v="0"/>
    <n v="0"/>
    <n v="47.54"/>
    <n v="37.54"/>
    <n v="4.5"/>
    <n v="0.76"/>
    <n v="8.4700000000000006"/>
    <n v="28.23"/>
    <n v="0"/>
    <n v="0"/>
    <n v="0"/>
    <n v="27.57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5599999999999996"/>
    <n v="0"/>
    <n v="0"/>
    <n v="0"/>
    <n v="0"/>
    <n v="420"/>
    <n v="420"/>
    <n v="811"/>
    <n v="957"/>
    <n v="0"/>
    <n v="0"/>
    <x v="0"/>
    <n v="0"/>
    <n v="0"/>
    <n v="0"/>
    <n v="0"/>
    <n v="307236396.51999998"/>
    <n v="0"/>
    <n v="307229888"/>
    <n v="6508.52"/>
  </r>
  <r>
    <x v="45"/>
    <x v="1"/>
    <n v="2028"/>
    <x v="11"/>
    <n v="0"/>
    <n v="300"/>
    <n v="2.0407999999999999E-2"/>
    <n v="2018"/>
    <s v="2023_Plan"/>
    <s v="Emission Group 1"/>
    <s v="Base;2023BP"/>
    <s v="Base"/>
    <s v="Base"/>
    <s v="Base"/>
    <s v="ASG"/>
    <n v="42622"/>
    <n v="9739538"/>
    <n v="0"/>
    <n v="10161551"/>
    <n v="5179.9399999999996"/>
    <n v="0"/>
    <n v="0"/>
    <n v="427175.5"/>
    <n v="0"/>
    <n v="0"/>
    <n v="0"/>
    <n v="0"/>
    <n v="0"/>
    <n v="287907.96999999997"/>
    <n v="312480"/>
    <n v="1241352"/>
    <n v="3489267.75"/>
    <n v="0"/>
    <n v="0"/>
    <n v="0"/>
    <n v="0"/>
    <n v="0"/>
    <n v="0"/>
    <n v="0"/>
    <n v="0"/>
    <n v="340964032"/>
    <n v="352826496"/>
    <n v="302687488"/>
    <n v="50103564"/>
    <n v="35328.03"/>
    <n v="0"/>
    <n v="151085.56"/>
    <n v="12013539"/>
    <n v="0"/>
    <n v="0"/>
    <n v="41.54"/>
    <n v="37.71"/>
    <n v="1.85"/>
    <n v="0.27"/>
    <n v="3.37"/>
    <n v="29.17"/>
    <n v="0"/>
    <n v="0"/>
    <n v="0"/>
    <n v="2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99999999999997"/>
    <n v="0"/>
    <n v="0"/>
    <n v="0"/>
    <n v="0"/>
    <n v="420"/>
    <n v="420"/>
    <n v="811"/>
    <n v="957"/>
    <n v="0"/>
    <n v="0"/>
    <x v="0"/>
    <n v="0"/>
    <n v="0"/>
    <n v="0"/>
    <n v="0"/>
    <n v="352977581.56"/>
    <n v="0"/>
    <n v="352826496"/>
    <n v="151085.56"/>
  </r>
  <r>
    <x v="45"/>
    <x v="2"/>
    <n v="2028"/>
    <x v="0"/>
    <n v="0"/>
    <n v="300"/>
    <n v="2.0407999999999999E-2"/>
    <n v="2018"/>
    <s v="2023_Plan"/>
    <s v="Emission Group 1"/>
    <s v="Base;2023BP"/>
    <s v="Base"/>
    <s v="Base"/>
    <s v="Base"/>
    <s v="ASG"/>
    <n v="42622"/>
    <n v="17822410"/>
    <n v="0"/>
    <n v="17516830"/>
    <n v="359965.31"/>
    <n v="0"/>
    <n v="0"/>
    <n v="54370.879999999997"/>
    <n v="0"/>
    <n v="0"/>
    <n v="0"/>
    <n v="0"/>
    <n v="0"/>
    <n v="213631.66"/>
    <n v="550560"/>
    <n v="1151485"/>
    <n v="4877381.5"/>
    <n v="0"/>
    <n v="0"/>
    <n v="0"/>
    <n v="0"/>
    <n v="0"/>
    <n v="0"/>
    <n v="0"/>
    <n v="0"/>
    <n v="591128768"/>
    <n v="582111040"/>
    <n v="499990528"/>
    <n v="81446096"/>
    <n v="674133.75"/>
    <n v="0"/>
    <n v="10444137"/>
    <n v="1426404.13"/>
    <n v="0"/>
    <n v="0"/>
    <n v="74.42"/>
    <n v="40.47"/>
    <n v="24.12"/>
    <n v="3.48"/>
    <n v="29.51"/>
    <n v="29.01"/>
    <n v="0"/>
    <n v="0"/>
    <n v="0"/>
    <n v="2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"/>
    <n v="0"/>
    <n v="0"/>
    <n v="0"/>
    <n v="0"/>
    <n v="740"/>
    <n v="740"/>
    <n v="1164"/>
    <n v="1422"/>
    <n v="0"/>
    <n v="0"/>
    <x v="0"/>
    <n v="0"/>
    <n v="0"/>
    <n v="0"/>
    <n v="0"/>
    <n v="592555177"/>
    <n v="0"/>
    <n v="582111040"/>
    <n v="10444137"/>
  </r>
  <r>
    <x v="45"/>
    <x v="2"/>
    <n v="2028"/>
    <x v="1"/>
    <n v="0"/>
    <n v="300"/>
    <n v="2.0407999999999999E-2"/>
    <n v="2018"/>
    <s v="2023_Plan"/>
    <s v="Emission Group 1"/>
    <s v="Base;2023BP"/>
    <s v="Base"/>
    <s v="Base"/>
    <s v="Base"/>
    <s v="ASG"/>
    <n v="42622"/>
    <n v="17684286"/>
    <n v="0"/>
    <n v="17343876"/>
    <n v="358816.5"/>
    <n v="0"/>
    <n v="0"/>
    <n v="18404.830000000002"/>
    <n v="0"/>
    <n v="0"/>
    <n v="0"/>
    <n v="0"/>
    <n v="0"/>
    <n v="201125.75"/>
    <n v="497280"/>
    <n v="974164.69"/>
    <n v="3631086"/>
    <n v="0"/>
    <n v="0"/>
    <n v="0"/>
    <n v="0"/>
    <n v="0"/>
    <n v="0"/>
    <n v="0"/>
    <n v="0"/>
    <n v="599906944"/>
    <n v="589272512"/>
    <n v="508236544"/>
    <n v="80528704"/>
    <n v="506821.5"/>
    <n v="0"/>
    <n v="11268588"/>
    <n v="634200.93999999994"/>
    <n v="0"/>
    <n v="0"/>
    <n v="122.25"/>
    <n v="42.87"/>
    <n v="62.03"/>
    <n v="9.94"/>
    <n v="71.17"/>
    <n v="31.4"/>
    <n v="0"/>
    <n v="0"/>
    <n v="0"/>
    <n v="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600541100"/>
    <n v="0"/>
    <n v="589272512"/>
    <n v="11268588"/>
  </r>
  <r>
    <x v="45"/>
    <x v="2"/>
    <n v="2028"/>
    <x v="2"/>
    <n v="0"/>
    <n v="300"/>
    <n v="2.0407999999999999E-2"/>
    <n v="2018"/>
    <s v="2023_Plan"/>
    <s v="Emission Group 1"/>
    <s v="Base;2023BP"/>
    <s v="Base"/>
    <s v="Base"/>
    <s v="Base"/>
    <s v="ASG"/>
    <n v="42622"/>
    <n v="15702818"/>
    <n v="0"/>
    <n v="15700047"/>
    <n v="4534.74"/>
    <n v="0"/>
    <n v="0"/>
    <n v="1779.46"/>
    <n v="0"/>
    <n v="0"/>
    <n v="0"/>
    <n v="0"/>
    <n v="5.33"/>
    <n v="314251.44"/>
    <n v="550560"/>
    <n v="1342371.63"/>
    <n v="4883795"/>
    <n v="0"/>
    <n v="0"/>
    <n v="0"/>
    <n v="0"/>
    <n v="21.85"/>
    <n v="0"/>
    <n v="0"/>
    <n v="0"/>
    <n v="507370464"/>
    <n v="507312800"/>
    <n v="434739808"/>
    <n v="72036688"/>
    <n v="536248.18999999994"/>
    <n v="0"/>
    <n v="123832.45"/>
    <n v="66184.91"/>
    <n v="0"/>
    <n v="0"/>
    <n v="58.89"/>
    <n v="39.1"/>
    <n v="11.59"/>
    <n v="1.41"/>
    <n v="16.5"/>
    <n v="27.31"/>
    <n v="0"/>
    <n v="0"/>
    <n v="0"/>
    <n v="37.19"/>
    <n v="0"/>
    <n v="0"/>
    <n v="20967"/>
    <n v="0"/>
    <n v="0"/>
    <n v="0"/>
    <n v="0"/>
    <n v="0.02"/>
    <n v="0"/>
    <n v="0"/>
    <n v="0.02"/>
    <n v="4.3333330000000003E-2"/>
    <n v="0"/>
    <n v="0"/>
    <n v="4.3333330000000003E-2"/>
    <n v="0"/>
    <n v="0.01"/>
    <n v="0"/>
    <n v="0"/>
    <n v="0"/>
    <n v="0"/>
    <n v="0"/>
    <n v="0"/>
    <n v="0"/>
    <n v="0"/>
    <n v="5.53"/>
    <n v="0"/>
    <n v="0"/>
    <n v="0"/>
    <n v="0"/>
    <n v="740"/>
    <n v="740"/>
    <n v="1164"/>
    <n v="1422"/>
    <n v="0"/>
    <n v="0"/>
    <x v="0"/>
    <n v="0"/>
    <n v="0"/>
    <n v="0"/>
    <n v="0"/>
    <n v="507436632.44999999"/>
    <n v="0"/>
    <n v="507312800"/>
    <n v="123832.45"/>
  </r>
  <r>
    <x v="45"/>
    <x v="2"/>
    <n v="2028"/>
    <x v="3"/>
    <n v="0"/>
    <n v="300"/>
    <n v="2.0407999999999999E-2"/>
    <n v="2018"/>
    <s v="2023_Plan"/>
    <s v="Emission Group 1"/>
    <s v="Base;2023BP"/>
    <s v="Base"/>
    <s v="Base"/>
    <s v="Base"/>
    <s v="ASG"/>
    <n v="42622"/>
    <n v="14388533"/>
    <n v="0"/>
    <n v="14385684"/>
    <n v="4805.87"/>
    <n v="0"/>
    <n v="0"/>
    <n v="1988.5"/>
    <n v="0"/>
    <n v="0"/>
    <n v="0"/>
    <n v="0"/>
    <n v="7.33"/>
    <n v="298292.38"/>
    <n v="532800"/>
    <n v="1252002.75"/>
    <n v="3621096.5"/>
    <n v="0"/>
    <n v="0"/>
    <n v="0"/>
    <n v="0"/>
    <n v="68.7"/>
    <n v="0"/>
    <n v="0"/>
    <n v="0"/>
    <n v="478097056"/>
    <n v="477771200"/>
    <n v="410709824"/>
    <n v="66697788"/>
    <n v="363513.75"/>
    <n v="0"/>
    <n v="420781.13"/>
    <n v="94924.08"/>
    <n v="0"/>
    <n v="0"/>
    <n v="119.04"/>
    <n v="39.78"/>
    <n v="52.56"/>
    <n v="8.89"/>
    <n v="72.010000000000005"/>
    <n v="87.56"/>
    <n v="0"/>
    <n v="0"/>
    <n v="0"/>
    <n v="47.74"/>
    <n v="0"/>
    <n v="0"/>
    <n v="20967"/>
    <n v="0"/>
    <n v="0"/>
    <n v="0"/>
    <n v="0"/>
    <n v="0.1"/>
    <n v="0"/>
    <n v="0"/>
    <n v="0.1"/>
    <n v="0.20666666"/>
    <n v="0"/>
    <n v="0"/>
    <n v="0.20666666"/>
    <n v="0"/>
    <n v="0.02"/>
    <n v="0"/>
    <n v="0"/>
    <n v="0"/>
    <n v="0"/>
    <n v="0"/>
    <n v="0"/>
    <n v="0.01"/>
    <n v="0.01"/>
    <n v="5.28"/>
    <n v="0"/>
    <n v="0"/>
    <n v="0"/>
    <n v="0"/>
    <n v="740"/>
    <n v="740"/>
    <n v="1164"/>
    <n v="1422"/>
    <n v="0"/>
    <n v="0"/>
    <x v="0"/>
    <n v="0"/>
    <n v="0"/>
    <n v="0"/>
    <n v="0"/>
    <n v="478191981.13"/>
    <n v="0"/>
    <n v="477771200"/>
    <n v="420781.13"/>
  </r>
  <r>
    <x v="45"/>
    <x v="2"/>
    <n v="2028"/>
    <x v="4"/>
    <n v="0"/>
    <n v="300"/>
    <n v="2.0407999999999999E-2"/>
    <n v="2018"/>
    <s v="2023_Plan"/>
    <s v="Emission Group 1"/>
    <s v="Base;2023BP"/>
    <s v="Base"/>
    <s v="Base"/>
    <s v="Base"/>
    <s v="ASG"/>
    <n v="42622"/>
    <n v="14896642"/>
    <n v="0"/>
    <n v="14895138"/>
    <n v="3612.47"/>
    <n v="0"/>
    <n v="0"/>
    <n v="2177.29"/>
    <n v="0"/>
    <n v="0"/>
    <n v="0"/>
    <n v="0"/>
    <n v="9.33"/>
    <n v="390997.53"/>
    <n v="550560"/>
    <n v="1729245.63"/>
    <n v="4697022.5"/>
    <n v="0"/>
    <n v="0"/>
    <n v="0"/>
    <n v="0"/>
    <n v="66.92"/>
    <n v="0"/>
    <n v="0"/>
    <n v="0"/>
    <n v="483429536"/>
    <n v="483842176"/>
    <n v="415576416"/>
    <n v="68007104"/>
    <n v="258799.28"/>
    <n v="0"/>
    <n v="296678.63"/>
    <n v="709306.56"/>
    <n v="0"/>
    <n v="0"/>
    <n v="81.22"/>
    <n v="43.42"/>
    <n v="19.670000000000002"/>
    <n v="3.52"/>
    <n v="35.83"/>
    <n v="82.13"/>
    <n v="0"/>
    <n v="0"/>
    <n v="0"/>
    <n v="325.77"/>
    <n v="0"/>
    <n v="0"/>
    <n v="20967"/>
    <n v="0"/>
    <n v="0"/>
    <n v="0"/>
    <n v="0"/>
    <n v="9.3333330000000006E-2"/>
    <n v="0"/>
    <n v="0"/>
    <n v="9.3333330000000006E-2"/>
    <n v="0.15333334000000001"/>
    <n v="0"/>
    <n v="0"/>
    <n v="0.15333334000000001"/>
    <n v="0"/>
    <n v="0.02"/>
    <n v="0"/>
    <n v="0"/>
    <n v="0"/>
    <n v="0"/>
    <n v="0"/>
    <n v="0"/>
    <n v="0"/>
    <n v="0"/>
    <n v="5.31"/>
    <n v="0"/>
    <n v="0"/>
    <n v="0"/>
    <n v="0"/>
    <n v="740"/>
    <n v="740"/>
    <n v="1164"/>
    <n v="1422"/>
    <n v="0"/>
    <n v="0"/>
    <x v="0"/>
    <n v="0"/>
    <n v="0"/>
    <n v="0"/>
    <n v="0"/>
    <n v="484138854.63"/>
    <n v="0"/>
    <n v="483842176"/>
    <n v="296678.63"/>
  </r>
  <r>
    <x v="45"/>
    <x v="2"/>
    <n v="2028"/>
    <x v="5"/>
    <n v="0"/>
    <n v="300"/>
    <n v="2.0407999999999999E-2"/>
    <n v="2018"/>
    <s v="2023_Plan"/>
    <s v="Emission Group 1"/>
    <s v="Base;2023BP"/>
    <s v="Base"/>
    <s v="Base"/>
    <s v="Base"/>
    <s v="ASG"/>
    <n v="42622"/>
    <n v="16050674"/>
    <n v="0"/>
    <n v="16059563"/>
    <n v="96543.679999999993"/>
    <n v="0"/>
    <n v="0"/>
    <n v="105477.88"/>
    <n v="0"/>
    <n v="0"/>
    <n v="0"/>
    <n v="0"/>
    <n v="0"/>
    <n v="399035.06"/>
    <n v="532800"/>
    <n v="1568961.38"/>
    <n v="4492507"/>
    <n v="0"/>
    <n v="0"/>
    <n v="0"/>
    <n v="0"/>
    <n v="0.56999999999999995"/>
    <n v="0"/>
    <n v="0"/>
    <n v="0"/>
    <n v="517758528"/>
    <n v="518402496"/>
    <n v="444700288"/>
    <n v="73310536"/>
    <n v="391574.06"/>
    <n v="0"/>
    <n v="3141695.75"/>
    <n v="3785664.5"/>
    <n v="0"/>
    <n v="0"/>
    <n v="120.64"/>
    <n v="39.950000000000003"/>
    <n v="39.39"/>
    <n v="8.4600000000000009"/>
    <n v="67.94"/>
    <n v="32.54"/>
    <n v="0"/>
    <n v="0"/>
    <n v="0"/>
    <n v="35.89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5.78"/>
    <n v="0"/>
    <n v="0"/>
    <n v="0"/>
    <n v="0"/>
    <n v="740"/>
    <n v="740"/>
    <n v="1164"/>
    <n v="1422"/>
    <n v="0"/>
    <n v="0"/>
    <x v="0"/>
    <n v="0"/>
    <n v="0"/>
    <n v="0"/>
    <n v="0"/>
    <n v="521544191.75"/>
    <n v="0"/>
    <n v="518402496"/>
    <n v="3141695.75"/>
  </r>
  <r>
    <x v="45"/>
    <x v="2"/>
    <n v="2028"/>
    <x v="6"/>
    <n v="0"/>
    <n v="300"/>
    <n v="2.0407999999999999E-2"/>
    <n v="2018"/>
    <s v="2023_Plan"/>
    <s v="Emission Group 1"/>
    <s v="Base;2023BP"/>
    <s v="Base"/>
    <s v="Base"/>
    <s v="Base"/>
    <s v="ASG"/>
    <n v="42622"/>
    <n v="16723924"/>
    <n v="0"/>
    <n v="16776127"/>
    <n v="64124.76"/>
    <n v="0"/>
    <n v="0"/>
    <n v="116372.3"/>
    <n v="0"/>
    <n v="0"/>
    <n v="0"/>
    <n v="0"/>
    <n v="0"/>
    <n v="452014.66"/>
    <n v="550560"/>
    <n v="1685577.5"/>
    <n v="4808214.5"/>
    <n v="0"/>
    <n v="0"/>
    <n v="0"/>
    <n v="0"/>
    <n v="0"/>
    <n v="0"/>
    <n v="0"/>
    <n v="0"/>
    <n v="542441024"/>
    <n v="545074112"/>
    <n v="467799584"/>
    <n v="76870680"/>
    <n v="403865.13"/>
    <n v="0"/>
    <n v="2103095.25"/>
    <n v="4736212"/>
    <n v="0"/>
    <n v="0"/>
    <n v="103.57"/>
    <n v="41.81"/>
    <n v="29.16"/>
    <n v="6.19"/>
    <n v="52.3"/>
    <n v="32.799999999999997"/>
    <n v="0"/>
    <n v="0"/>
    <n v="0"/>
    <n v="40.7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547177207.25"/>
    <n v="0"/>
    <n v="545074112"/>
    <n v="2103095.25"/>
  </r>
  <r>
    <x v="45"/>
    <x v="2"/>
    <n v="2028"/>
    <x v="7"/>
    <n v="0"/>
    <n v="300"/>
    <n v="2.0407999999999999E-2"/>
    <n v="2018"/>
    <s v="2023_Plan"/>
    <s v="Emission Group 1"/>
    <s v="Base;2023BP"/>
    <s v="Base"/>
    <s v="Base"/>
    <s v="Base"/>
    <s v="ASG"/>
    <n v="42622"/>
    <n v="18048322"/>
    <n v="0"/>
    <n v="18561110"/>
    <n v="61230.720000000001"/>
    <n v="0"/>
    <n v="0"/>
    <n v="582700.93999999994"/>
    <n v="0"/>
    <n v="0"/>
    <n v="0"/>
    <n v="0"/>
    <n v="1112.67"/>
    <n v="424902.06"/>
    <n v="550560"/>
    <n v="2040081.25"/>
    <n v="5032037.5"/>
    <n v="0"/>
    <n v="0"/>
    <n v="0"/>
    <n v="0"/>
    <n v="8675.84"/>
    <n v="0"/>
    <n v="0"/>
    <n v="0"/>
    <n v="-552001792"/>
    <n v="625069952"/>
    <n v="538970816"/>
    <n v="85695064"/>
    <n v="403766.44"/>
    <n v="0"/>
    <n v="93152784"/>
    <n v="1270224512"/>
    <n v="0"/>
    <n v="0"/>
    <n v="610.01"/>
    <n v="360.1"/>
    <n v="197.05"/>
    <n v="12.35"/>
    <n v="442.18"/>
    <n v="1521.34"/>
    <n v="0"/>
    <n v="0"/>
    <n v="0"/>
    <n v="2179.89"/>
    <n v="0"/>
    <n v="0"/>
    <n v="20967"/>
    <n v="0"/>
    <n v="0"/>
    <n v="0"/>
    <n v="0"/>
    <n v="5.3166665999999996"/>
    <n v="0"/>
    <n v="0"/>
    <n v="5.3166665999999996"/>
    <n v="15.369999890000001"/>
    <n v="0"/>
    <n v="0"/>
    <n v="15.369999890000001"/>
    <n v="0"/>
    <n v="2.67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718222736"/>
    <n v="0"/>
    <n v="625069952"/>
    <n v="93152784"/>
  </r>
  <r>
    <x v="45"/>
    <x v="2"/>
    <n v="2028"/>
    <x v="8"/>
    <n v="0"/>
    <n v="300"/>
    <n v="2.0407999999999999E-2"/>
    <n v="2018"/>
    <s v="2023_Plan"/>
    <s v="Emission Group 1"/>
    <s v="Base;2023BP"/>
    <s v="Base"/>
    <s v="Base"/>
    <s v="Base"/>
    <s v="ASG"/>
    <n v="42622"/>
    <n v="15442949"/>
    <n v="0"/>
    <n v="15442289"/>
    <n v="3066.33"/>
    <n v="0"/>
    <n v="0"/>
    <n v="2432"/>
    <n v="0"/>
    <n v="0"/>
    <n v="0"/>
    <n v="0"/>
    <n v="3.33"/>
    <n v="370065.88"/>
    <n v="532800"/>
    <n v="2152074.5"/>
    <n v="5273751"/>
    <n v="0"/>
    <n v="0"/>
    <n v="0"/>
    <n v="0"/>
    <n v="55.82"/>
    <n v="0"/>
    <n v="0"/>
    <n v="0"/>
    <n v="504477536"/>
    <n v="505419744"/>
    <n v="433769472"/>
    <n v="71285896"/>
    <n v="364402.75"/>
    <n v="0"/>
    <n v="512016.56"/>
    <n v="1454253.38"/>
    <n v="0"/>
    <n v="0"/>
    <n v="88.16"/>
    <n v="41.49"/>
    <n v="17.03"/>
    <n v="3.11"/>
    <n v="39.64"/>
    <n v="166.98"/>
    <n v="0"/>
    <n v="0"/>
    <n v="0"/>
    <n v="597.97"/>
    <n v="0"/>
    <n v="0"/>
    <n v="20967"/>
    <n v="0"/>
    <n v="0"/>
    <n v="0"/>
    <n v="0"/>
    <n v="7.6666670000000006E-2"/>
    <n v="0"/>
    <n v="0"/>
    <n v="7.6666670000000006E-2"/>
    <n v="0.15666667000000001"/>
    <n v="0"/>
    <n v="0"/>
    <n v="0.15666667000000001"/>
    <n v="0"/>
    <n v="0.01"/>
    <n v="0"/>
    <n v="0"/>
    <n v="0"/>
    <n v="0"/>
    <n v="0"/>
    <n v="0"/>
    <n v="0"/>
    <n v="0"/>
    <n v="5.23"/>
    <n v="0"/>
    <n v="0"/>
    <n v="0"/>
    <n v="0"/>
    <n v="740"/>
    <n v="740"/>
    <n v="1164"/>
    <n v="1422"/>
    <n v="0"/>
    <n v="0"/>
    <x v="0"/>
    <n v="0"/>
    <n v="0"/>
    <n v="0"/>
    <n v="0"/>
    <n v="505931760.56"/>
    <n v="0"/>
    <n v="505419744"/>
    <n v="512016.56"/>
  </r>
  <r>
    <x v="45"/>
    <x v="2"/>
    <n v="2028"/>
    <x v="9"/>
    <n v="0"/>
    <n v="300"/>
    <n v="2.0407999999999999E-2"/>
    <n v="2018"/>
    <s v="2023_Plan"/>
    <s v="Emission Group 1"/>
    <s v="Base;2023BP"/>
    <s v="Base"/>
    <s v="Base"/>
    <s v="Base"/>
    <s v="ASG"/>
    <n v="42622"/>
    <n v="14603969"/>
    <n v="0"/>
    <n v="14600158"/>
    <n v="5162.7"/>
    <n v="0"/>
    <n v="0"/>
    <n v="1514.95"/>
    <n v="0"/>
    <n v="0"/>
    <n v="0"/>
    <n v="0"/>
    <n v="10.67"/>
    <n v="322731.31"/>
    <n v="550560"/>
    <n v="1359764.13"/>
    <n v="4118154.75"/>
    <n v="0"/>
    <n v="0"/>
    <n v="0"/>
    <n v="0"/>
    <n v="135.19"/>
    <n v="0"/>
    <n v="0"/>
    <n v="0"/>
    <n v="480316992"/>
    <n v="480117440"/>
    <n v="411897344"/>
    <n v="67754560"/>
    <n v="465815.16"/>
    <n v="0"/>
    <n v="566915.56000000006"/>
    <n v="367349.91"/>
    <n v="0"/>
    <n v="0"/>
    <n v="108.18"/>
    <n v="40.81"/>
    <n v="40.549999999999997"/>
    <n v="6.44"/>
    <n v="58.59"/>
    <n v="109.81"/>
    <n v="0"/>
    <n v="0"/>
    <n v="0"/>
    <n v="242.48"/>
    <n v="0"/>
    <n v="0"/>
    <n v="20967"/>
    <n v="0"/>
    <n v="0"/>
    <n v="0"/>
    <n v="0"/>
    <n v="0.10333333"/>
    <n v="0"/>
    <n v="0"/>
    <n v="0.10333333"/>
    <n v="0.28000000000000003"/>
    <n v="0"/>
    <n v="0"/>
    <n v="0.28000000000000003"/>
    <n v="0"/>
    <n v="0.02"/>
    <n v="0"/>
    <n v="0"/>
    <n v="0"/>
    <n v="0"/>
    <n v="0"/>
    <n v="0"/>
    <n v="0"/>
    <n v="0"/>
    <n v="5.67"/>
    <n v="0"/>
    <n v="0"/>
    <n v="0"/>
    <n v="0"/>
    <n v="740"/>
    <n v="740"/>
    <n v="1164"/>
    <n v="1422"/>
    <n v="0"/>
    <n v="0"/>
    <x v="0"/>
    <n v="0"/>
    <n v="0"/>
    <n v="0"/>
    <n v="0"/>
    <n v="480684355.56"/>
    <n v="0"/>
    <n v="480117440"/>
    <n v="566915.56000000006"/>
  </r>
  <r>
    <x v="45"/>
    <x v="2"/>
    <n v="2028"/>
    <x v="10"/>
    <n v="0"/>
    <n v="300"/>
    <n v="2.0407999999999999E-2"/>
    <n v="2018"/>
    <s v="2023_Plan"/>
    <s v="Emission Group 1"/>
    <s v="Base;2023BP"/>
    <s v="Base"/>
    <s v="Base"/>
    <s v="Base"/>
    <s v="ASG"/>
    <n v="42622"/>
    <n v="15196955"/>
    <n v="0"/>
    <n v="15193226"/>
    <n v="4760.78"/>
    <n v="0"/>
    <n v="0"/>
    <n v="1039.22"/>
    <n v="0"/>
    <n v="0"/>
    <n v="0"/>
    <n v="0"/>
    <n v="2"/>
    <n v="235870.14"/>
    <n v="532800"/>
    <n v="1192759.3799999999"/>
    <n v="4028255.25"/>
    <n v="0"/>
    <n v="0"/>
    <n v="0"/>
    <n v="0"/>
    <n v="23.06"/>
    <n v="0"/>
    <n v="0"/>
    <n v="0"/>
    <n v="494419840"/>
    <n v="494306048"/>
    <n v="423911296"/>
    <n v="69852472"/>
    <n v="542038"/>
    <n v="0"/>
    <n v="138248.20000000001"/>
    <n v="24460.240000000002"/>
    <n v="0"/>
    <n v="0"/>
    <n v="80.14"/>
    <n v="39.33"/>
    <n v="27.39"/>
    <n v="4.17"/>
    <n v="36.090000000000003"/>
    <n v="29.04"/>
    <n v="0"/>
    <n v="0"/>
    <n v="0"/>
    <n v="23.54"/>
    <n v="0"/>
    <n v="0"/>
    <n v="20967"/>
    <n v="0"/>
    <n v="0"/>
    <n v="0"/>
    <n v="0"/>
    <n v="3.6666669999999998E-2"/>
    <n v="0"/>
    <n v="0"/>
    <n v="3.6666669999999998E-2"/>
    <n v="5.6666670000000002E-2"/>
    <n v="0"/>
    <n v="0"/>
    <n v="5.6666670000000002E-2"/>
    <n v="0"/>
    <n v="0"/>
    <n v="0"/>
    <n v="0"/>
    <n v="0"/>
    <n v="0"/>
    <n v="0"/>
    <n v="0"/>
    <n v="0"/>
    <n v="0"/>
    <n v="5.21"/>
    <n v="0"/>
    <n v="0"/>
    <n v="0"/>
    <n v="0"/>
    <n v="740"/>
    <n v="740"/>
    <n v="1164"/>
    <n v="1422"/>
    <n v="0"/>
    <n v="0"/>
    <x v="0"/>
    <n v="0"/>
    <n v="0"/>
    <n v="0"/>
    <n v="0"/>
    <n v="494444296.19999999"/>
    <n v="0"/>
    <n v="494306048"/>
    <n v="138248.20000000001"/>
  </r>
  <r>
    <x v="45"/>
    <x v="2"/>
    <n v="2028"/>
    <x v="11"/>
    <n v="0"/>
    <n v="300"/>
    <n v="2.0407999999999999E-2"/>
    <n v="2018"/>
    <s v="2023_Plan"/>
    <s v="Emission Group 1"/>
    <s v="Base;2023BP"/>
    <s v="Base"/>
    <s v="Base"/>
    <s v="Base"/>
    <s v="ASG"/>
    <n v="42622"/>
    <n v="17016318"/>
    <n v="0"/>
    <n v="16773559"/>
    <n v="282745.46999999997"/>
    <n v="0"/>
    <n v="0"/>
    <n v="39992.39"/>
    <n v="0"/>
    <n v="0"/>
    <n v="0"/>
    <n v="0"/>
    <n v="0"/>
    <n v="243265.38"/>
    <n v="550560"/>
    <n v="1315029.1299999999"/>
    <n v="5218386.5"/>
    <n v="0"/>
    <n v="0"/>
    <n v="0"/>
    <n v="0"/>
    <n v="0"/>
    <n v="0"/>
    <n v="0"/>
    <n v="0"/>
    <n v="564986112"/>
    <n v="557607168"/>
    <n v="478941408"/>
    <n v="78092624"/>
    <n v="573271.5"/>
    <n v="0"/>
    <n v="8315863"/>
    <n v="936871.44"/>
    <n v="0"/>
    <n v="0"/>
    <n v="55.71"/>
    <n v="40.42"/>
    <n v="9.99"/>
    <n v="1.46"/>
    <n v="13.87"/>
    <n v="29.41"/>
    <n v="0"/>
    <n v="0"/>
    <n v="0"/>
    <n v="2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7"/>
    <n v="0"/>
    <n v="0"/>
    <n v="0"/>
    <n v="0"/>
    <n v="740"/>
    <n v="740"/>
    <n v="1164"/>
    <n v="1422"/>
    <n v="0"/>
    <n v="0"/>
    <x v="0"/>
    <n v="0"/>
    <n v="0"/>
    <n v="0"/>
    <n v="0"/>
    <n v="565923031"/>
    <n v="0"/>
    <n v="557607168"/>
    <n v="8315863"/>
  </r>
  <r>
    <x v="45"/>
    <x v="3"/>
    <n v="2028"/>
    <x v="0"/>
    <n v="0"/>
    <n v="300"/>
    <n v="2.0407999999999999E-2"/>
    <n v="2018"/>
    <s v="2023_Plan"/>
    <s v="Emission Group 1"/>
    <s v="Base;2023BP"/>
    <s v="Base"/>
    <s v="Base"/>
    <s v="Base"/>
    <s v="ASG"/>
    <n v="42622"/>
    <n v="15419380"/>
    <n v="0"/>
    <n v="15055645"/>
    <n v="373376.81"/>
    <n v="0"/>
    <n v="0"/>
    <n v="9669.5"/>
    <n v="0"/>
    <n v="0"/>
    <n v="0"/>
    <n v="0"/>
    <n v="0"/>
    <n v="9671.98"/>
    <n v="520800"/>
    <n v="1055683.1299999999"/>
    <n v="4223945"/>
    <n v="0"/>
    <n v="0"/>
    <n v="0"/>
    <n v="0"/>
    <n v="0"/>
    <n v="0"/>
    <n v="0"/>
    <n v="0"/>
    <n v="321998944"/>
    <n v="312087040"/>
    <n v="255046976"/>
    <n v="56491364"/>
    <n v="548861"/>
    <n v="0"/>
    <n v="10207986"/>
    <n v="296084.94"/>
    <n v="0"/>
    <n v="0"/>
    <n v="53.6"/>
    <n v="40.22"/>
    <n v="10.7"/>
    <n v="1.34"/>
    <n v="12.61"/>
    <n v="27.34"/>
    <n v="0"/>
    <n v="0"/>
    <n v="0"/>
    <n v="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9"/>
    <n v="0"/>
    <n v="0"/>
    <n v="0"/>
    <n v="0"/>
    <n v="700"/>
    <n v="700"/>
    <n v="1103"/>
    <n v="1347"/>
    <n v="0"/>
    <n v="0"/>
    <x v="0"/>
    <n v="0"/>
    <n v="0"/>
    <n v="0"/>
    <n v="0"/>
    <n v="322295026"/>
    <n v="0"/>
    <n v="312087040"/>
    <n v="10207986"/>
  </r>
  <r>
    <x v="45"/>
    <x v="3"/>
    <n v="2028"/>
    <x v="1"/>
    <n v="0"/>
    <n v="300"/>
    <n v="2.0407999999999999E-2"/>
    <n v="2018"/>
    <s v="2023_Plan"/>
    <s v="Emission Group 1"/>
    <s v="Base;2023BP"/>
    <s v="Base"/>
    <s v="Base"/>
    <s v="Base"/>
    <s v="ASG"/>
    <n v="42622"/>
    <n v="14277374"/>
    <n v="0"/>
    <n v="14188486"/>
    <n v="131677.95000000001"/>
    <n v="0"/>
    <n v="0"/>
    <n v="42799.7"/>
    <n v="0"/>
    <n v="0"/>
    <n v="0"/>
    <n v="0"/>
    <n v="0"/>
    <n v="9185.44"/>
    <n v="470400"/>
    <n v="953007.13"/>
    <n v="3457026.75"/>
    <n v="0"/>
    <n v="0"/>
    <n v="0"/>
    <n v="0"/>
    <n v="0"/>
    <n v="0"/>
    <n v="0"/>
    <n v="0"/>
    <n v="310269728"/>
    <n v="307918848"/>
    <n v="253675376"/>
    <n v="53837832"/>
    <n v="405570.31"/>
    <n v="0"/>
    <n v="3861639.5"/>
    <n v="1510761.63"/>
    <n v="0"/>
    <n v="0"/>
    <n v="79.61"/>
    <n v="42.45"/>
    <n v="26.59"/>
    <n v="3.09"/>
    <n v="31.73"/>
    <n v="29.33"/>
    <n v="0"/>
    <n v="0"/>
    <n v="0"/>
    <n v="35.2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700"/>
    <n v="700"/>
    <n v="1103"/>
    <n v="1347"/>
    <n v="0"/>
    <n v="0"/>
    <x v="0"/>
    <n v="0"/>
    <n v="0"/>
    <n v="0"/>
    <n v="0"/>
    <n v="311780487.5"/>
    <n v="0"/>
    <n v="307918848"/>
    <n v="3861639.5"/>
  </r>
  <r>
    <x v="45"/>
    <x v="3"/>
    <n v="2028"/>
    <x v="2"/>
    <n v="0"/>
    <n v="300"/>
    <n v="2.0407999999999999E-2"/>
    <n v="2018"/>
    <s v="2023_Plan"/>
    <s v="Emission Group 1"/>
    <s v="Base;2023BP"/>
    <s v="Base"/>
    <s v="Base"/>
    <s v="Base"/>
    <s v="ASG"/>
    <n v="42622"/>
    <n v="12832510"/>
    <n v="0"/>
    <n v="12825383"/>
    <n v="8124.34"/>
    <n v="0"/>
    <n v="0"/>
    <n v="1018.21"/>
    <n v="0"/>
    <n v="0"/>
    <n v="0"/>
    <n v="0"/>
    <n v="1.33"/>
    <n v="13445.07"/>
    <n v="520800"/>
    <n v="1147116.3799999999"/>
    <n v="3452970.75"/>
    <n v="0"/>
    <n v="0"/>
    <n v="0"/>
    <n v="0"/>
    <n v="8.34"/>
    <n v="0"/>
    <n v="0"/>
    <n v="0"/>
    <n v="246928736"/>
    <n v="246748288"/>
    <n v="200615280"/>
    <n v="45783372"/>
    <n v="349649.84"/>
    <n v="0"/>
    <n v="224742.7"/>
    <n v="44285.21"/>
    <n v="0"/>
    <n v="0"/>
    <n v="67.5"/>
    <n v="39.130000000000003"/>
    <n v="20.32"/>
    <n v="3.01"/>
    <n v="26.04"/>
    <n v="27.66"/>
    <n v="0"/>
    <n v="0"/>
    <n v="0"/>
    <n v="43.49"/>
    <n v="0"/>
    <n v="0"/>
    <n v="20967"/>
    <n v="0"/>
    <n v="0"/>
    <n v="0"/>
    <n v="0"/>
    <n v="2.666667E-2"/>
    <n v="0"/>
    <n v="0"/>
    <n v="2.666667E-2"/>
    <n v="0.03"/>
    <n v="0"/>
    <n v="0"/>
    <n v="0.03"/>
    <n v="0"/>
    <n v="0"/>
    <n v="0"/>
    <n v="0"/>
    <n v="0"/>
    <n v="0"/>
    <n v="0"/>
    <n v="0"/>
    <n v="0"/>
    <n v="0"/>
    <n v="4.28"/>
    <n v="0"/>
    <n v="0"/>
    <n v="0"/>
    <n v="0"/>
    <n v="700"/>
    <n v="700"/>
    <n v="1103"/>
    <n v="1347"/>
    <n v="0"/>
    <n v="0"/>
    <x v="0"/>
    <n v="0"/>
    <n v="0"/>
    <n v="0"/>
    <n v="0"/>
    <n v="246973030.69999999"/>
    <n v="0"/>
    <n v="246748288"/>
    <n v="224742.7"/>
  </r>
  <r>
    <x v="45"/>
    <x v="3"/>
    <n v="2028"/>
    <x v="3"/>
    <n v="0"/>
    <n v="300"/>
    <n v="2.0407999999999999E-2"/>
    <n v="2018"/>
    <s v="2023_Plan"/>
    <s v="Emission Group 1"/>
    <s v="Base;2023BP"/>
    <s v="Base"/>
    <s v="Base"/>
    <s v="Base"/>
    <s v="ASG"/>
    <n v="42622"/>
    <n v="12336701"/>
    <n v="0"/>
    <n v="12330589"/>
    <n v="6472.73"/>
    <n v="0"/>
    <n v="0"/>
    <n v="398.62"/>
    <n v="0"/>
    <n v="0"/>
    <n v="0"/>
    <n v="0"/>
    <n v="11.33"/>
    <n v="13251.84"/>
    <n v="504000"/>
    <n v="995999.06"/>
    <n v="3016377.5"/>
    <n v="0"/>
    <n v="0"/>
    <n v="0"/>
    <n v="0"/>
    <n v="74.09"/>
    <n v="0"/>
    <n v="0"/>
    <n v="0"/>
    <n v="270394336"/>
    <n v="270305440"/>
    <n v="224929168"/>
    <n v="45021412"/>
    <n v="354938.06"/>
    <n v="0"/>
    <n v="166512.19"/>
    <n v="77646.259999999995"/>
    <n v="0"/>
    <n v="0"/>
    <n v="84.21"/>
    <n v="39.520000000000003"/>
    <n v="36"/>
    <n v="5.3"/>
    <n v="41.65"/>
    <n v="25.73"/>
    <n v="0"/>
    <n v="0"/>
    <n v="0"/>
    <n v="194.79"/>
    <n v="0"/>
    <n v="0"/>
    <n v="20967"/>
    <n v="0"/>
    <n v="0"/>
    <n v="0"/>
    <n v="0"/>
    <n v="6.3333329999999993E-2"/>
    <n v="0"/>
    <n v="0"/>
    <n v="6.3333329999999993E-2"/>
    <n v="0.16666666999999999"/>
    <n v="0"/>
    <n v="0"/>
    <n v="0.16666666999999999"/>
    <n v="0"/>
    <n v="0.02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70471952.19"/>
    <n v="0"/>
    <n v="270305440"/>
    <n v="166512.19"/>
  </r>
  <r>
    <x v="45"/>
    <x v="3"/>
    <n v="2028"/>
    <x v="4"/>
    <n v="0"/>
    <n v="300"/>
    <n v="2.0407999999999999E-2"/>
    <n v="2018"/>
    <s v="2023_Plan"/>
    <s v="Emission Group 1"/>
    <s v="Base;2023BP"/>
    <s v="Base"/>
    <s v="Base"/>
    <s v="Base"/>
    <s v="ASG"/>
    <n v="42622"/>
    <n v="13584654"/>
    <n v="0"/>
    <n v="13579055"/>
    <n v="6010.01"/>
    <n v="0"/>
    <n v="0"/>
    <n v="412.33"/>
    <n v="0"/>
    <n v="0"/>
    <n v="0"/>
    <n v="0"/>
    <n v="2"/>
    <n v="15948.9"/>
    <n v="520800"/>
    <n v="1319241.3799999999"/>
    <n v="3630872"/>
    <n v="0"/>
    <n v="0"/>
    <n v="0"/>
    <n v="0"/>
    <n v="24.46"/>
    <n v="0"/>
    <n v="0"/>
    <n v="0"/>
    <n v="281929344"/>
    <n v="281195424"/>
    <n v="229356720"/>
    <n v="51430808"/>
    <n v="407817.88"/>
    <n v="0"/>
    <n v="1018895.25"/>
    <n v="284971.69"/>
    <n v="0"/>
    <n v="0"/>
    <n v="81.03"/>
    <n v="39.64"/>
    <n v="24.98"/>
    <n v="3.61"/>
    <n v="36.17"/>
    <n v="169.53"/>
    <n v="0"/>
    <n v="0"/>
    <n v="0"/>
    <n v="691.12"/>
    <n v="0"/>
    <n v="0"/>
    <n v="20967"/>
    <n v="0"/>
    <n v="0"/>
    <n v="0"/>
    <n v="0"/>
    <n v="0.06"/>
    <n v="0"/>
    <n v="0"/>
    <n v="0.06"/>
    <n v="0.09"/>
    <n v="0"/>
    <n v="0"/>
    <n v="0.09"/>
    <n v="0"/>
    <n v="0.01"/>
    <n v="0"/>
    <n v="0"/>
    <n v="0"/>
    <n v="0"/>
    <n v="0"/>
    <n v="0"/>
    <n v="0"/>
    <n v="0"/>
    <n v="4.55"/>
    <n v="0"/>
    <n v="0"/>
    <n v="0"/>
    <n v="0"/>
    <n v="700"/>
    <n v="700"/>
    <n v="1103"/>
    <n v="1347"/>
    <n v="0"/>
    <n v="0"/>
    <x v="0"/>
    <n v="0"/>
    <n v="0"/>
    <n v="0"/>
    <n v="0"/>
    <n v="282214319.25"/>
    <n v="0"/>
    <n v="281195424"/>
    <n v="1018895.25"/>
  </r>
  <r>
    <x v="45"/>
    <x v="3"/>
    <n v="2028"/>
    <x v="5"/>
    <n v="0"/>
    <n v="300"/>
    <n v="2.0407999999999999E-2"/>
    <n v="2018"/>
    <s v="2023_Plan"/>
    <s v="Emission Group 1"/>
    <s v="Base;2023BP"/>
    <s v="Base"/>
    <s v="Base"/>
    <s v="Base"/>
    <s v="ASG"/>
    <n v="42622"/>
    <n v="15086065"/>
    <n v="0"/>
    <n v="14897753"/>
    <n v="206754.09"/>
    <n v="0"/>
    <n v="0"/>
    <n v="18478.62"/>
    <n v="0"/>
    <n v="0"/>
    <n v="0"/>
    <n v="0"/>
    <n v="0"/>
    <n v="16289.3"/>
    <n v="504000"/>
    <n v="1134188.25"/>
    <n v="3576615.25"/>
    <n v="0"/>
    <n v="0"/>
    <n v="0"/>
    <n v="0"/>
    <n v="1.71"/>
    <n v="0"/>
    <n v="0"/>
    <n v="0"/>
    <n v="328814464"/>
    <n v="324099520"/>
    <n v="267663664"/>
    <n v="55965556"/>
    <n v="470333.28"/>
    <n v="0"/>
    <n v="6039000"/>
    <n v="1324048.6299999999"/>
    <n v="0"/>
    <n v="0"/>
    <n v="85.49"/>
    <n v="44.42"/>
    <n v="28.15"/>
    <n v="5.09"/>
    <n v="36.340000000000003"/>
    <n v="29.21"/>
    <n v="0"/>
    <n v="0"/>
    <n v="0"/>
    <n v="71.650000000000006"/>
    <n v="0"/>
    <n v="0"/>
    <n v="20967"/>
    <n v="0"/>
    <n v="0"/>
    <n v="0"/>
    <n v="0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"/>
    <n v="0"/>
    <n v="0"/>
    <n v="0"/>
    <n v="4.66"/>
    <n v="0"/>
    <n v="0"/>
    <n v="0"/>
    <n v="0"/>
    <n v="700"/>
    <n v="700"/>
    <n v="1103"/>
    <n v="1347"/>
    <n v="0"/>
    <n v="0"/>
    <x v="0"/>
    <n v="0"/>
    <n v="0"/>
    <n v="0"/>
    <n v="0"/>
    <n v="330138520"/>
    <n v="0"/>
    <n v="324099520"/>
    <n v="6039000"/>
  </r>
  <r>
    <x v="45"/>
    <x v="3"/>
    <n v="2028"/>
    <x v="6"/>
    <n v="0"/>
    <n v="300"/>
    <n v="2.0407999999999999E-2"/>
    <n v="2018"/>
    <s v="2023_Plan"/>
    <s v="Emission Group 1"/>
    <s v="Base;2023BP"/>
    <s v="Base"/>
    <s v="Base"/>
    <s v="Base"/>
    <s v="ASG"/>
    <n v="42622"/>
    <n v="15678788"/>
    <n v="0"/>
    <n v="15532976"/>
    <n v="176461.55"/>
    <n v="0"/>
    <n v="0"/>
    <n v="30637.55"/>
    <n v="0"/>
    <n v="0"/>
    <n v="0"/>
    <n v="0"/>
    <n v="0"/>
    <n v="17899.740000000002"/>
    <n v="520800"/>
    <n v="1231595.6299999999"/>
    <n v="3858101"/>
    <n v="0"/>
    <n v="0"/>
    <n v="0"/>
    <n v="0"/>
    <n v="0"/>
    <n v="0"/>
    <n v="0"/>
    <n v="0"/>
    <n v="345427744"/>
    <n v="342597056"/>
    <n v="283056448"/>
    <n v="59065076"/>
    <n v="475600.09"/>
    <n v="0"/>
    <n v="4848992"/>
    <n v="2018296.38"/>
    <n v="0"/>
    <n v="0"/>
    <n v="81.650000000000006"/>
    <n v="43.89"/>
    <n v="24.32"/>
    <n v="4.17"/>
    <n v="32.79"/>
    <n v="27.48"/>
    <n v="0"/>
    <n v="0"/>
    <n v="0"/>
    <n v="6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47446048"/>
    <n v="0"/>
    <n v="342597056"/>
    <n v="4848992"/>
  </r>
  <r>
    <x v="45"/>
    <x v="3"/>
    <n v="2028"/>
    <x v="7"/>
    <n v="0"/>
    <n v="300"/>
    <n v="2.0407999999999999E-2"/>
    <n v="2018"/>
    <s v="2023_Plan"/>
    <s v="Emission Group 1"/>
    <s v="Base;2023BP"/>
    <s v="Base"/>
    <s v="Base"/>
    <s v="Base"/>
    <s v="ASG"/>
    <n v="42622"/>
    <n v="18656580"/>
    <n v="0"/>
    <n v="18125160"/>
    <n v="534895.63"/>
    <n v="0"/>
    <n v="0"/>
    <n v="22143.07"/>
    <n v="0"/>
    <n v="0"/>
    <n v="0"/>
    <n v="0"/>
    <n v="5458"/>
    <n v="16986.86"/>
    <n v="520800"/>
    <n v="1156510.1299999999"/>
    <n v="3230470.25"/>
    <n v="0"/>
    <n v="0"/>
    <n v="0"/>
    <n v="1247.1600000000001"/>
    <n v="16921.79"/>
    <n v="473.66"/>
    <n v="0"/>
    <n v="0"/>
    <n v="1484482688"/>
    <n v="459952512"/>
    <n v="388257312"/>
    <n v="71236048"/>
    <n v="459103.91"/>
    <n v="0"/>
    <n v="1044148544"/>
    <n v="19618444"/>
    <n v="0"/>
    <n v="0"/>
    <n v="875.95"/>
    <n v="1028.79"/>
    <n v="469.6"/>
    <n v="17.920000000000002"/>
    <n v="638.91"/>
    <n v="1952.06"/>
    <n v="0"/>
    <n v="0"/>
    <n v="0"/>
    <n v="885.99"/>
    <n v="0"/>
    <n v="69.89"/>
    <n v="20967"/>
    <n v="20967"/>
    <n v="0"/>
    <n v="0"/>
    <n v="0"/>
    <n v="7.8699998899999999"/>
    <n v="0.92666667999999996"/>
    <n v="0.63"/>
    <n v="7.8699998899999999"/>
    <n v="30.896667480000001"/>
    <n v="2.22000003"/>
    <n v="0.65666670000000005"/>
    <n v="28.020000459999999"/>
    <n v="0.3"/>
    <n v="8.17"/>
    <n v="0"/>
    <n v="0"/>
    <n v="0"/>
    <n v="0"/>
    <n v="0"/>
    <n v="0"/>
    <n v="0"/>
    <n v="0"/>
    <n v="4.62"/>
    <n v="0.59"/>
    <n v="0"/>
    <n v="0"/>
    <n v="0"/>
    <n v="700"/>
    <n v="700"/>
    <n v="1103"/>
    <n v="1347"/>
    <n v="0"/>
    <n v="0"/>
    <x v="0"/>
    <n v="1.8911413605439999E-2"/>
    <n v="0.18911413605439997"/>
    <n v="25.45204128"/>
    <n v="4.5305760612239995E-2"/>
    <n v="1530250259.72"/>
    <n v="26149203.720000003"/>
    <n v="459952512"/>
    <n v="1044148544"/>
  </r>
  <r>
    <x v="45"/>
    <x v="3"/>
    <n v="2028"/>
    <x v="8"/>
    <n v="0"/>
    <n v="300"/>
    <n v="2.0407999999999999E-2"/>
    <n v="2018"/>
    <s v="2023_Plan"/>
    <s v="Emission Group 1"/>
    <s v="Base;2023BP"/>
    <s v="Base"/>
    <s v="Base"/>
    <s v="Base"/>
    <s v="ASG"/>
    <n v="42622"/>
    <n v="14228940"/>
    <n v="0"/>
    <n v="14224317"/>
    <n v="5356.53"/>
    <n v="0"/>
    <n v="0"/>
    <n v="1048.2"/>
    <n v="0"/>
    <n v="0"/>
    <n v="0"/>
    <n v="0"/>
    <n v="58.67"/>
    <n v="15183.21"/>
    <n v="504000"/>
    <n v="1811085.88"/>
    <n v="4629604.5"/>
    <n v="0"/>
    <n v="0"/>
    <n v="0"/>
    <n v="6.29"/>
    <n v="269.02"/>
    <n v="0"/>
    <n v="0"/>
    <n v="0"/>
    <n v="308341152"/>
    <n v="308524896"/>
    <n v="253529888"/>
    <n v="54661808"/>
    <n v="333019.44"/>
    <n v="0"/>
    <n v="673693"/>
    <n v="857429.13"/>
    <n v="0"/>
    <n v="0"/>
    <n v="94.89"/>
    <n v="50.93"/>
    <n v="20.76"/>
    <n v="2.0299999999999998"/>
    <n v="41.67"/>
    <n v="125.77"/>
    <n v="0"/>
    <n v="0"/>
    <n v="0"/>
    <n v="818"/>
    <n v="0"/>
    <n v="69.89"/>
    <n v="20967"/>
    <n v="0"/>
    <n v="0"/>
    <n v="0"/>
    <n v="0"/>
    <n v="0.23"/>
    <n v="1.3333329999999999E-2"/>
    <n v="0"/>
    <n v="0.23"/>
    <n v="0.56999999000000001"/>
    <n v="2.3333329999999999E-2"/>
    <n v="0"/>
    <n v="0.54666667999999996"/>
    <n v="0"/>
    <n v="0.1"/>
    <n v="0"/>
    <n v="0"/>
    <n v="0"/>
    <n v="0"/>
    <n v="0"/>
    <n v="0"/>
    <n v="0"/>
    <n v="0"/>
    <n v="4.63"/>
    <n v="0.01"/>
    <n v="0"/>
    <n v="0"/>
    <n v="0"/>
    <n v="700"/>
    <n v="700"/>
    <n v="1103"/>
    <n v="1347"/>
    <n v="0"/>
    <n v="0"/>
    <x v="0"/>
    <n v="2.7210659863999997E-4"/>
    <n v="2.7210659863999998E-3"/>
    <n v="0.12836632000000001"/>
    <n v="4.7618659863999995E-4"/>
    <n v="309330471.43000001"/>
    <n v="131882.43"/>
    <n v="308524896"/>
    <n v="673693"/>
  </r>
  <r>
    <x v="45"/>
    <x v="3"/>
    <n v="2028"/>
    <x v="9"/>
    <n v="0"/>
    <n v="300"/>
    <n v="2.0407999999999999E-2"/>
    <n v="2018"/>
    <s v="2023_Plan"/>
    <s v="Emission Group 1"/>
    <s v="Base;2023BP"/>
    <s v="Base"/>
    <s v="Base"/>
    <s v="Base"/>
    <s v="ASG"/>
    <n v="42622"/>
    <n v="12597449"/>
    <n v="0"/>
    <n v="12589768"/>
    <n v="8220.4699999999993"/>
    <n v="0"/>
    <n v="0"/>
    <n v="694.87"/>
    <n v="0"/>
    <n v="0"/>
    <n v="0"/>
    <n v="0"/>
    <n v="8"/>
    <n v="12890.2"/>
    <n v="520800"/>
    <n v="1218865.1299999999"/>
    <n v="3542922"/>
    <n v="0"/>
    <n v="0"/>
    <n v="0"/>
    <n v="0"/>
    <n v="150.41"/>
    <n v="0"/>
    <n v="0"/>
    <n v="0"/>
    <n v="279171136"/>
    <n v="279181216"/>
    <n v="230603376"/>
    <n v="48216372"/>
    <n v="361646.88"/>
    <n v="0"/>
    <n v="632022.63"/>
    <n v="642117.5"/>
    <n v="0"/>
    <n v="0"/>
    <n v="92.95"/>
    <n v="47.18"/>
    <n v="33.340000000000003"/>
    <n v="4.3499999999999996"/>
    <n v="45.16"/>
    <n v="76.88"/>
    <n v="0"/>
    <n v="0"/>
    <n v="0"/>
    <n v="924.08"/>
    <n v="0"/>
    <n v="0"/>
    <n v="20967"/>
    <n v="0"/>
    <n v="0"/>
    <n v="0"/>
    <n v="0"/>
    <n v="0.13"/>
    <n v="0"/>
    <n v="0"/>
    <n v="0.13"/>
    <n v="0.42333335"/>
    <n v="0"/>
    <n v="0"/>
    <n v="0.42333335"/>
    <n v="0"/>
    <n v="0.02"/>
    <n v="0"/>
    <n v="0"/>
    <n v="0"/>
    <n v="0"/>
    <n v="0"/>
    <n v="0"/>
    <n v="0"/>
    <n v="0"/>
    <n v="4.8899999999999997"/>
    <n v="0"/>
    <n v="0"/>
    <n v="0"/>
    <n v="0"/>
    <n v="700"/>
    <n v="700"/>
    <n v="1103"/>
    <n v="1347"/>
    <n v="0"/>
    <n v="0"/>
    <x v="0"/>
    <n v="0"/>
    <n v="0"/>
    <n v="0"/>
    <n v="0"/>
    <n v="279813238.63"/>
    <n v="0"/>
    <n v="279181216"/>
    <n v="632022.63"/>
  </r>
  <r>
    <x v="45"/>
    <x v="3"/>
    <n v="2028"/>
    <x v="10"/>
    <n v="0"/>
    <n v="300"/>
    <n v="2.0407999999999999E-2"/>
    <n v="2018"/>
    <s v="2023_Plan"/>
    <s v="Emission Group 1"/>
    <s v="Base;2023BP"/>
    <s v="Base"/>
    <s v="Base"/>
    <s v="Base"/>
    <s v="ASG"/>
    <n v="42622"/>
    <n v="12457966"/>
    <n v="0"/>
    <n v="12450926"/>
    <n v="7245.69"/>
    <n v="0"/>
    <n v="0"/>
    <n v="265.72000000000003"/>
    <n v="0"/>
    <n v="0"/>
    <n v="0"/>
    <n v="0"/>
    <n v="0.67"/>
    <n v="10139.629999999999"/>
    <n v="504000"/>
    <n v="1025089.69"/>
    <n v="3419387.5"/>
    <n v="0"/>
    <n v="0"/>
    <n v="0"/>
    <n v="0"/>
    <n v="29.04"/>
    <n v="0"/>
    <n v="0"/>
    <n v="0"/>
    <n v="240073840"/>
    <n v="239888800"/>
    <n v="193144112"/>
    <n v="46261272"/>
    <n v="483441.88"/>
    <n v="0"/>
    <n v="192015.69"/>
    <n v="6978.58"/>
    <n v="0"/>
    <n v="0"/>
    <n v="72.319999999999993"/>
    <n v="39.799999999999997"/>
    <n v="24.68"/>
    <n v="2.73"/>
    <n v="29.38"/>
    <n v="26.5"/>
    <n v="0"/>
    <n v="0"/>
    <n v="0"/>
    <n v="26.26"/>
    <n v="0"/>
    <n v="0"/>
    <n v="20967"/>
    <n v="0"/>
    <n v="0"/>
    <n v="0"/>
    <n v="0"/>
    <n v="0.08"/>
    <n v="0"/>
    <n v="0"/>
    <n v="0.08"/>
    <n v="9.6666660000000001E-2"/>
    <n v="0"/>
    <n v="0"/>
    <n v="9.6666660000000001E-2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240080815.69"/>
    <n v="0"/>
    <n v="239888800"/>
    <n v="192015.69"/>
  </r>
  <r>
    <x v="45"/>
    <x v="3"/>
    <n v="2028"/>
    <x v="11"/>
    <n v="0"/>
    <n v="300"/>
    <n v="2.0407999999999999E-2"/>
    <n v="2018"/>
    <s v="2023_Plan"/>
    <s v="Emission Group 1"/>
    <s v="Base;2023BP"/>
    <s v="Base"/>
    <s v="Base"/>
    <s v="Base"/>
    <s v="ASG"/>
    <n v="42622"/>
    <n v="13675981"/>
    <n v="0"/>
    <n v="13416522"/>
    <n v="282290.40999999997"/>
    <n v="0"/>
    <n v="0"/>
    <n v="22863.85"/>
    <n v="0"/>
    <n v="0"/>
    <n v="0"/>
    <n v="0"/>
    <n v="0"/>
    <n v="10354.4"/>
    <n v="520800"/>
    <n v="1192997.5"/>
    <n v="4465353"/>
    <n v="0"/>
    <n v="0"/>
    <n v="0"/>
    <n v="0"/>
    <n v="0"/>
    <n v="0"/>
    <n v="0"/>
    <n v="0"/>
    <n v="256873712"/>
    <n v="249977440"/>
    <n v="200260464"/>
    <n v="49292568"/>
    <n v="424352.38"/>
    <n v="0"/>
    <n v="7518153.5"/>
    <n v="621886.93999999994"/>
    <n v="0"/>
    <n v="0"/>
    <n v="47.67"/>
    <n v="38.42"/>
    <n v="7.04"/>
    <n v="0.96"/>
    <n v="9.06"/>
    <n v="26.63"/>
    <n v="0"/>
    <n v="0"/>
    <n v="0"/>
    <n v="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"/>
    <n v="0"/>
    <n v="0"/>
    <n v="0"/>
    <n v="0"/>
    <n v="700"/>
    <n v="700"/>
    <n v="1103"/>
    <n v="1347"/>
    <n v="0"/>
    <n v="0"/>
    <x v="0"/>
    <n v="0"/>
    <n v="0"/>
    <n v="0"/>
    <n v="0"/>
    <n v="257495593.5"/>
    <n v="0"/>
    <n v="249977440"/>
    <n v="7518153.5"/>
  </r>
  <r>
    <x v="46"/>
    <x v="0"/>
    <n v="2028"/>
    <x v="0"/>
    <n v="0"/>
    <n v="300"/>
    <n v="2.0407999999999999E-2"/>
    <n v="2019"/>
    <s v="2023_Plan"/>
    <s v="Emission Group 1"/>
    <s v="Base;2023BP"/>
    <s v="Base"/>
    <s v="Base"/>
    <s v="Base"/>
    <s v="ASG"/>
    <n v="42622"/>
    <n v="3092146"/>
    <n v="0"/>
    <n v="3199811.75"/>
    <n v="14043.09"/>
    <n v="0"/>
    <n v="0"/>
    <n v="121714.4"/>
    <n v="0"/>
    <n v="0"/>
    <n v="30957.45"/>
    <n v="0"/>
    <n v="0.24"/>
    <n v="25865.11"/>
    <n v="111600"/>
    <n v="266725.38"/>
    <n v="832359.63"/>
    <n v="0"/>
    <n v="0"/>
    <n v="0.94"/>
    <n v="0"/>
    <n v="0.25"/>
    <n v="0"/>
    <n v="0"/>
    <n v="0"/>
    <n v="108691576"/>
    <n v="112079976"/>
    <n v="103029440"/>
    <n v="8506457"/>
    <n v="544132.18999999994"/>
    <n v="0"/>
    <n v="434287.38"/>
    <n v="3822688.5"/>
    <n v="0"/>
    <n v="0"/>
    <n v="39.049999999999997"/>
    <n v="38.840000000000003"/>
    <n v="1.1599999999999999"/>
    <n v="0.28000000000000003"/>
    <n v="2.13"/>
    <n v="30.93"/>
    <n v="0"/>
    <n v="0"/>
    <n v="0"/>
    <n v="31.41"/>
    <n v="0"/>
    <n v="0"/>
    <n v="20967"/>
    <n v="0"/>
    <n v="0"/>
    <n v="0"/>
    <n v="4235.13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1"/>
    <n v="0.01"/>
    <n v="0.03"/>
    <n v="0.05"/>
    <n v="12.11"/>
    <n v="0"/>
    <n v="0"/>
    <n v="0"/>
    <n v="0"/>
    <n v="150"/>
    <n v="150"/>
    <n v="101"/>
    <n v="344"/>
    <n v="100"/>
    <n v="0"/>
    <x v="0"/>
    <n v="0"/>
    <n v="0"/>
    <n v="0"/>
    <n v="0"/>
    <n v="112514263.38"/>
    <n v="0"/>
    <n v="112079976"/>
    <n v="434287.38"/>
  </r>
  <r>
    <x v="46"/>
    <x v="0"/>
    <n v="2028"/>
    <x v="1"/>
    <n v="0"/>
    <n v="300"/>
    <n v="2.0407999999999999E-2"/>
    <n v="2019"/>
    <s v="2023_Plan"/>
    <s v="Emission Group 1"/>
    <s v="Base;2023BP"/>
    <s v="Base"/>
    <s v="Base"/>
    <s v="Base"/>
    <s v="ASG"/>
    <n v="42622"/>
    <n v="2619375.5"/>
    <n v="0"/>
    <n v="2755067.75"/>
    <n v="1674.57"/>
    <n v="0"/>
    <n v="0"/>
    <n v="137365.76999999999"/>
    <n v="0"/>
    <n v="0"/>
    <n v="20664.37"/>
    <n v="0"/>
    <n v="0"/>
    <n v="26380.17"/>
    <n v="100800"/>
    <n v="258073.25"/>
    <n v="775308.63"/>
    <n v="0"/>
    <n v="0"/>
    <n v="0"/>
    <n v="0"/>
    <n v="0"/>
    <n v="0"/>
    <n v="0"/>
    <n v="0"/>
    <n v="91453448"/>
    <n v="95536944"/>
    <n v="87848800"/>
    <n v="7340283"/>
    <n v="347847.25"/>
    <n v="0"/>
    <n v="53595.88"/>
    <n v="4137087.75"/>
    <n v="0"/>
    <n v="0"/>
    <n v="35.92"/>
    <n v="36.58"/>
    <n v="0.48"/>
    <n v="0.03"/>
    <n v="0.64"/>
    <n v="32.01"/>
    <n v="0"/>
    <n v="0"/>
    <n v="0"/>
    <n v="3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9"/>
    <n v="0.17"/>
    <n v="4.05"/>
    <n v="0"/>
    <n v="0"/>
    <n v="0"/>
    <n v="0"/>
    <n v="150"/>
    <n v="150"/>
    <n v="101"/>
    <n v="344"/>
    <n v="100"/>
    <n v="0"/>
    <x v="0"/>
    <n v="0"/>
    <n v="0"/>
    <n v="0"/>
    <n v="0"/>
    <n v="95590539.879999995"/>
    <n v="0"/>
    <n v="95536944"/>
    <n v="53595.88"/>
  </r>
  <r>
    <x v="46"/>
    <x v="0"/>
    <n v="2028"/>
    <x v="2"/>
    <n v="0"/>
    <n v="300"/>
    <n v="2.0407999999999999E-2"/>
    <n v="2019"/>
    <s v="2023_Plan"/>
    <s v="Emission Group 1"/>
    <s v="Base;2023BP"/>
    <s v="Base"/>
    <s v="Base"/>
    <s v="Base"/>
    <s v="ASG"/>
    <n v="42622"/>
    <n v="2755332"/>
    <n v="0"/>
    <n v="2759031.75"/>
    <n v="944.47"/>
    <n v="0"/>
    <n v="0"/>
    <n v="4640.5600000000004"/>
    <n v="0"/>
    <n v="0"/>
    <n v="26720.49"/>
    <n v="0"/>
    <n v="0"/>
    <n v="47942.68"/>
    <n v="111600"/>
    <n v="264507.53000000003"/>
    <n v="785214.75"/>
    <n v="0"/>
    <n v="0"/>
    <n v="3.83"/>
    <n v="0"/>
    <n v="0.26"/>
    <n v="0"/>
    <n v="0"/>
    <n v="0"/>
    <n v="93323144"/>
    <n v="93509776"/>
    <n v="85505808"/>
    <n v="7606446"/>
    <n v="397524.06"/>
    <n v="0"/>
    <n v="231655.72"/>
    <n v="418288.13"/>
    <n v="0"/>
    <n v="0"/>
    <n v="37.630000000000003"/>
    <n v="36.64"/>
    <n v="1.51"/>
    <n v="0.26"/>
    <n v="2.79"/>
    <n v="245.28"/>
    <n v="0"/>
    <n v="0"/>
    <n v="0"/>
    <n v="90.14"/>
    <n v="0"/>
    <n v="0"/>
    <n v="20967"/>
    <n v="0"/>
    <n v="0"/>
    <n v="0"/>
    <n v="4347.29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3"/>
    <n v="0.04"/>
    <n v="0.22"/>
    <n v="0.36"/>
    <n v="3.9"/>
    <n v="0"/>
    <n v="0"/>
    <n v="0"/>
    <n v="0"/>
    <n v="150"/>
    <n v="150"/>
    <n v="101"/>
    <n v="344"/>
    <n v="100"/>
    <n v="0"/>
    <x v="0"/>
    <n v="0"/>
    <n v="0"/>
    <n v="0"/>
    <n v="0"/>
    <n v="93741431.719999999"/>
    <n v="0"/>
    <n v="93509776"/>
    <n v="231655.72"/>
  </r>
  <r>
    <x v="46"/>
    <x v="0"/>
    <n v="2028"/>
    <x v="3"/>
    <n v="0"/>
    <n v="300"/>
    <n v="2.0407999999999999E-2"/>
    <n v="2019"/>
    <s v="2023_Plan"/>
    <s v="Emission Group 1"/>
    <s v="Base;2023BP"/>
    <s v="Base"/>
    <s v="Base"/>
    <s v="Base"/>
    <s v="ASG"/>
    <n v="42622"/>
    <n v="2381504.5"/>
    <n v="0"/>
    <n v="2384602.5"/>
    <n v="236.6"/>
    <n v="0"/>
    <n v="0"/>
    <n v="3331.61"/>
    <n v="0"/>
    <n v="0"/>
    <n v="32539.99"/>
    <n v="0"/>
    <n v="0"/>
    <n v="54432.51"/>
    <n v="107999.8"/>
    <n v="240954.5"/>
    <n v="745515.5"/>
    <n v="0"/>
    <n v="0"/>
    <n v="0"/>
    <n v="0"/>
    <n v="0"/>
    <n v="0"/>
    <n v="0"/>
    <n v="0"/>
    <n v="75810576"/>
    <n v="75895904"/>
    <n v="68683904"/>
    <n v="6888154"/>
    <n v="323797.38"/>
    <n v="0"/>
    <n v="7114.39"/>
    <n v="92443.3"/>
    <n v="0"/>
    <n v="0"/>
    <n v="35.57"/>
    <n v="36.020000000000003"/>
    <n v="1.18"/>
    <n v="0.18"/>
    <n v="1.59"/>
    <n v="30.07"/>
    <n v="0"/>
    <n v="0"/>
    <n v="0"/>
    <n v="2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7"/>
    <n v="3.7"/>
    <n v="0"/>
    <n v="0"/>
    <n v="0"/>
    <n v="0"/>
    <n v="150"/>
    <n v="150"/>
    <n v="101"/>
    <n v="344"/>
    <n v="100"/>
    <n v="0"/>
    <x v="0"/>
    <n v="0"/>
    <n v="0"/>
    <n v="0"/>
    <n v="0"/>
    <n v="75903018.390000001"/>
    <n v="0"/>
    <n v="75895904"/>
    <n v="7114.39"/>
  </r>
  <r>
    <x v="46"/>
    <x v="0"/>
    <n v="2028"/>
    <x v="4"/>
    <n v="0"/>
    <n v="300"/>
    <n v="2.0407999999999999E-2"/>
    <n v="2019"/>
    <s v="2023_Plan"/>
    <s v="Emission Group 1"/>
    <s v="Base;2023BP"/>
    <s v="Base"/>
    <s v="Base"/>
    <s v="Base"/>
    <s v="ASG"/>
    <n v="42622"/>
    <n v="2717125"/>
    <n v="0"/>
    <n v="2719545.5"/>
    <n v="1030.8699999999999"/>
    <n v="0"/>
    <n v="0"/>
    <n v="3449.11"/>
    <n v="0"/>
    <n v="0"/>
    <n v="14674.73"/>
    <n v="0"/>
    <n v="6.67"/>
    <n v="58925.02"/>
    <n v="111599.98"/>
    <n v="275031.56"/>
    <n v="787754.13"/>
    <n v="0"/>
    <n v="0"/>
    <n v="10.58"/>
    <n v="0"/>
    <n v="6.94"/>
    <n v="0"/>
    <n v="0"/>
    <n v="0"/>
    <n v="88883544"/>
    <n v="88777288"/>
    <n v="80345056"/>
    <n v="7909499"/>
    <n v="522691.69"/>
    <n v="0"/>
    <n v="371571.66"/>
    <n v="265308.09000000003"/>
    <n v="0"/>
    <n v="0"/>
    <n v="43.89"/>
    <n v="43.2"/>
    <n v="3.53"/>
    <n v="0.91"/>
    <n v="7.28"/>
    <n v="360.45"/>
    <n v="0"/>
    <n v="0"/>
    <n v="0"/>
    <n v="76.92"/>
    <n v="0"/>
    <n v="0"/>
    <n v="20967"/>
    <n v="0"/>
    <n v="0"/>
    <n v="0"/>
    <n v="4281.29"/>
    <n v="3.3333340000000003E-2"/>
    <n v="0"/>
    <n v="0"/>
    <n v="3.3333340000000003E-2"/>
    <n v="7.3333330000000002E-2"/>
    <n v="0"/>
    <n v="0"/>
    <n v="7.3333330000000002E-2"/>
    <n v="0"/>
    <n v="0.05"/>
    <n v="0"/>
    <n v="0"/>
    <n v="0"/>
    <n v="0"/>
    <n v="0.05"/>
    <n v="0.12"/>
    <n v="0.24"/>
    <n v="0.5"/>
    <n v="4.24"/>
    <n v="0"/>
    <n v="0"/>
    <n v="0"/>
    <n v="0"/>
    <n v="150"/>
    <n v="150"/>
    <n v="101"/>
    <n v="344"/>
    <n v="100"/>
    <n v="0"/>
    <x v="0"/>
    <n v="0"/>
    <n v="0"/>
    <n v="0"/>
    <n v="0"/>
    <n v="89148859.659999996"/>
    <n v="0"/>
    <n v="88777288"/>
    <n v="371571.66"/>
  </r>
  <r>
    <x v="46"/>
    <x v="0"/>
    <n v="2028"/>
    <x v="5"/>
    <n v="0"/>
    <n v="300"/>
    <n v="2.0407999999999999E-2"/>
    <n v="2019"/>
    <s v="2023_Plan"/>
    <s v="Emission Group 1"/>
    <s v="Base;2023BP"/>
    <s v="Base"/>
    <s v="Base"/>
    <s v="Base"/>
    <s v="ASG"/>
    <n v="42622"/>
    <n v="2868416.5"/>
    <n v="0"/>
    <n v="2920073.75"/>
    <n v="3382.41"/>
    <n v="0"/>
    <n v="0"/>
    <n v="55040.43"/>
    <n v="0"/>
    <n v="0"/>
    <n v="25207.39"/>
    <n v="0"/>
    <n v="0"/>
    <n v="64314.84"/>
    <n v="108000"/>
    <n v="285622.46999999997"/>
    <n v="776644.25"/>
    <n v="0"/>
    <n v="0"/>
    <n v="12.38"/>
    <n v="0"/>
    <n v="2.79"/>
    <n v="0"/>
    <n v="0"/>
    <n v="0"/>
    <n v="71310896"/>
    <n v="96524648"/>
    <n v="87507472"/>
    <n v="8566289"/>
    <n v="450896"/>
    <n v="0"/>
    <n v="99925.2"/>
    <n v="25313676"/>
    <n v="0"/>
    <n v="0"/>
    <n v="45.8"/>
    <n v="41.81"/>
    <n v="3.45"/>
    <n v="0.99"/>
    <n v="8.26"/>
    <n v="29.54"/>
    <n v="0"/>
    <n v="0"/>
    <n v="0"/>
    <n v="459.91"/>
    <n v="0"/>
    <n v="0"/>
    <n v="20967"/>
    <n v="0"/>
    <n v="0"/>
    <n v="0"/>
    <n v="4301.5600000000004"/>
    <n v="0.09"/>
    <n v="0"/>
    <n v="0"/>
    <n v="0.09"/>
    <n v="9.6666660000000001E-2"/>
    <n v="0"/>
    <n v="0"/>
    <n v="9.6666660000000001E-2"/>
    <n v="0"/>
    <n v="0"/>
    <n v="0"/>
    <n v="0"/>
    <n v="0"/>
    <n v="0"/>
    <n v="0.12"/>
    <n v="0.14000000000000001"/>
    <n v="0.38"/>
    <n v="1.03"/>
    <n v="4.16"/>
    <n v="0"/>
    <n v="0"/>
    <n v="0"/>
    <n v="0"/>
    <n v="150"/>
    <n v="150"/>
    <n v="101"/>
    <n v="344"/>
    <n v="100"/>
    <n v="0"/>
    <x v="0"/>
    <n v="0"/>
    <n v="0"/>
    <n v="0"/>
    <n v="0"/>
    <n v="96624573.200000003"/>
    <n v="0"/>
    <n v="96524648"/>
    <n v="99925.2"/>
  </r>
  <r>
    <x v="46"/>
    <x v="0"/>
    <n v="2028"/>
    <x v="6"/>
    <n v="0"/>
    <n v="300"/>
    <n v="2.0407999999999999E-2"/>
    <n v="2019"/>
    <s v="2023_Plan"/>
    <s v="Emission Group 1"/>
    <s v="Base;2023BP"/>
    <s v="Base"/>
    <s v="Base"/>
    <s v="Base"/>
    <s v="ASG"/>
    <n v="42622"/>
    <n v="3318907.75"/>
    <n v="0"/>
    <n v="3352111.25"/>
    <n v="5666.82"/>
    <n v="0"/>
    <n v="0"/>
    <n v="38914.559999999998"/>
    <n v="0"/>
    <n v="0"/>
    <n v="24161.01"/>
    <n v="0"/>
    <n v="3.4"/>
    <n v="76992.41"/>
    <n v="111600"/>
    <n v="264395.96999999997"/>
    <n v="744181.19"/>
    <n v="0"/>
    <n v="0"/>
    <n v="118.47"/>
    <n v="0.37"/>
    <n v="32.299999999999997"/>
    <n v="0"/>
    <n v="0"/>
    <n v="0"/>
    <n v="40387856"/>
    <n v="112741016"/>
    <n v="102439536"/>
    <n v="9903532"/>
    <n v="397919.47"/>
    <n v="0"/>
    <n v="209887.48"/>
    <n v="72563048"/>
    <n v="0"/>
    <n v="0"/>
    <n v="94.53"/>
    <n v="85.97"/>
    <n v="18.66"/>
    <n v="4.34"/>
    <n v="45.77"/>
    <n v="37.04"/>
    <n v="0"/>
    <n v="0"/>
    <n v="0"/>
    <n v="1864.68"/>
    <n v="0"/>
    <n v="69.89"/>
    <n v="20967"/>
    <n v="0"/>
    <n v="0"/>
    <n v="0"/>
    <n v="4309.08"/>
    <n v="0.62"/>
    <n v="3.3333299999999998E-3"/>
    <n v="0"/>
    <n v="0.62"/>
    <n v="0.92000002000000003"/>
    <n v="3.3333299999999998E-3"/>
    <n v="0"/>
    <n v="0.91666669000000001"/>
    <n v="0"/>
    <n v="0.02"/>
    <n v="0"/>
    <n v="0"/>
    <n v="0"/>
    <n v="0"/>
    <n v="0.88"/>
    <n v="1.32"/>
    <n v="0.12"/>
    <n v="0.36"/>
    <n v="4.3499999999999996"/>
    <n v="0"/>
    <n v="0"/>
    <n v="0"/>
    <n v="0"/>
    <n v="150"/>
    <n v="150"/>
    <n v="101"/>
    <n v="344"/>
    <n v="100"/>
    <n v="0"/>
    <x v="0"/>
    <n v="6.8026598639999987E-5"/>
    <n v="6.8026598639999987E-4"/>
    <n v="7.5509599999999998E-3"/>
    <n v="6.8026598639999987E-5"/>
    <n v="112958661.27000001"/>
    <n v="7757.79"/>
    <n v="112741016"/>
    <n v="209887.48"/>
  </r>
  <r>
    <x v="46"/>
    <x v="0"/>
    <n v="2028"/>
    <x v="7"/>
    <n v="0"/>
    <n v="300"/>
    <n v="2.0407999999999999E-2"/>
    <n v="2019"/>
    <s v="2023_Plan"/>
    <s v="Emission Group 1"/>
    <s v="Base;2023BP"/>
    <s v="Base"/>
    <s v="Base"/>
    <s v="Base"/>
    <s v="ASG"/>
    <n v="42622"/>
    <n v="3314354.75"/>
    <n v="0"/>
    <n v="3361484.75"/>
    <n v="3291.54"/>
    <n v="0"/>
    <n v="0"/>
    <n v="50524.79"/>
    <n v="0"/>
    <n v="0"/>
    <n v="23374.49"/>
    <n v="0"/>
    <n v="8.16"/>
    <n v="66757.490000000005"/>
    <n v="111600"/>
    <n v="258122.42"/>
    <n v="729730.56000000006"/>
    <n v="0"/>
    <n v="0"/>
    <n v="237.8"/>
    <n v="0.2"/>
    <n v="96.72"/>
    <n v="1.01"/>
    <n v="0"/>
    <n v="0"/>
    <n v="41232088"/>
    <n v="113771776"/>
    <n v="103694920"/>
    <n v="9629783"/>
    <n v="447166.06"/>
    <n v="0"/>
    <n v="183000.5"/>
    <n v="72722688"/>
    <n v="0"/>
    <n v="0"/>
    <n v="138.44999999999999"/>
    <n v="125.44"/>
    <n v="30.55"/>
    <n v="6.09"/>
    <n v="76.23"/>
    <n v="55.6"/>
    <n v="0"/>
    <n v="0"/>
    <n v="0"/>
    <n v="1439.35"/>
    <n v="0"/>
    <n v="69.89"/>
    <n v="20967"/>
    <n v="20967"/>
    <n v="0"/>
    <n v="0"/>
    <n v="4331.09"/>
    <n v="1.37"/>
    <n v="6.6666700000000004E-3"/>
    <n v="0.01"/>
    <n v="1.3666666700000001"/>
    <n v="2.0199999800000001"/>
    <n v="6.6666700000000004E-3"/>
    <n v="0.01"/>
    <n v="2.0033333299999998"/>
    <n v="0"/>
    <n v="0.05"/>
    <n v="0"/>
    <n v="0"/>
    <n v="0"/>
    <n v="0"/>
    <n v="1.65"/>
    <n v="2.6"/>
    <n v="0.08"/>
    <n v="0.28000000000000003"/>
    <n v="3.94"/>
    <n v="0.01"/>
    <n v="0"/>
    <n v="0"/>
    <n v="0"/>
    <n v="150"/>
    <n v="150"/>
    <n v="101"/>
    <n v="344"/>
    <n v="100"/>
    <n v="0"/>
    <x v="0"/>
    <n v="1.3605340136E-4"/>
    <n v="1.3605340136000001E-3"/>
    <n v="4.0816000000000003E-3"/>
    <n v="1.3605340136E-4"/>
    <n v="113958969.90000001"/>
    <n v="4193.4000000000005"/>
    <n v="113771776"/>
    <n v="183000.5"/>
  </r>
  <r>
    <x v="46"/>
    <x v="0"/>
    <n v="2028"/>
    <x v="8"/>
    <n v="0"/>
    <n v="300"/>
    <n v="2.0407999999999999E-2"/>
    <n v="2019"/>
    <s v="2023_Plan"/>
    <s v="Emission Group 1"/>
    <s v="Base;2023BP"/>
    <s v="Base"/>
    <s v="Base"/>
    <s v="Base"/>
    <s v="ASG"/>
    <n v="42622"/>
    <n v="3137723.5"/>
    <n v="0"/>
    <n v="3143160"/>
    <n v="617.23"/>
    <n v="0"/>
    <n v="0"/>
    <n v="6207.14"/>
    <n v="0"/>
    <n v="0"/>
    <n v="24908.46"/>
    <n v="0"/>
    <n v="121.16"/>
    <n v="62770.05"/>
    <n v="107999.99"/>
    <n v="267562.03000000003"/>
    <n v="728432.94"/>
    <n v="0"/>
    <n v="0"/>
    <n v="249.56"/>
    <n v="5.42"/>
    <n v="126.23"/>
    <n v="15.66"/>
    <n v="0"/>
    <n v="0"/>
    <n v="106314360"/>
    <n v="106387416"/>
    <n v="96670640"/>
    <n v="9202945"/>
    <n v="513802.34"/>
    <n v="0"/>
    <n v="346851.34"/>
    <n v="419907.28"/>
    <n v="0"/>
    <n v="0"/>
    <n v="141.16"/>
    <n v="97.92"/>
    <n v="29.67"/>
    <n v="5.59"/>
    <n v="79.209999999999994"/>
    <n v="561.95000000000005"/>
    <n v="0"/>
    <n v="0"/>
    <n v="0"/>
    <n v="67.650000000000006"/>
    <n v="0"/>
    <n v="69.89"/>
    <n v="20967"/>
    <n v="20967"/>
    <n v="0"/>
    <n v="0"/>
    <n v="4292.2299999999996"/>
    <n v="1.2033333799999999"/>
    <n v="2.666667E-2"/>
    <n v="2.3333329999999999E-2"/>
    <n v="1.2033333799999999"/>
    <n v="1.9166666299999999"/>
    <n v="3.6666669999999998E-2"/>
    <n v="5.3333329999999998E-2"/>
    <n v="1.82666671"/>
    <n v="0.01"/>
    <n v="0.59"/>
    <n v="0"/>
    <n v="0"/>
    <n v="0"/>
    <n v="0"/>
    <n v="1.56"/>
    <n v="2.87"/>
    <n v="0.46"/>
    <n v="1.1399999999999999"/>
    <n v="3.84"/>
    <n v="0.03"/>
    <n v="0"/>
    <n v="0"/>
    <n v="0"/>
    <n v="150"/>
    <n v="150"/>
    <n v="101"/>
    <n v="344"/>
    <n v="100"/>
    <n v="0"/>
    <x v="0"/>
    <n v="5.4421340136000002E-4"/>
    <n v="5.4421340136E-3"/>
    <n v="0.11061135999999999"/>
    <n v="7.4829340135999995E-4"/>
    <n v="106847908.48"/>
    <n v="113641.14"/>
    <n v="106387416"/>
    <n v="346851.34"/>
  </r>
  <r>
    <x v="46"/>
    <x v="0"/>
    <n v="2028"/>
    <x v="9"/>
    <n v="0"/>
    <n v="300"/>
    <n v="2.0407999999999999E-2"/>
    <n v="2019"/>
    <s v="2023_Plan"/>
    <s v="Emission Group 1"/>
    <s v="Base;2023BP"/>
    <s v="Base"/>
    <s v="Base"/>
    <s v="Base"/>
    <s v="ASG"/>
    <n v="42622"/>
    <n v="2550571"/>
    <n v="0"/>
    <n v="2555385"/>
    <n v="212.09"/>
    <n v="0"/>
    <n v="0"/>
    <n v="5034.9399999999996"/>
    <n v="0"/>
    <n v="0"/>
    <n v="31674"/>
    <n v="0"/>
    <n v="6.07"/>
    <n v="46114.91"/>
    <n v="111599.98"/>
    <n v="287408.78000000003"/>
    <n v="805346"/>
    <n v="0"/>
    <n v="0"/>
    <n v="11.13"/>
    <n v="0"/>
    <n v="4.01"/>
    <n v="0"/>
    <n v="0"/>
    <n v="0"/>
    <n v="83621320"/>
    <n v="83836960"/>
    <n v="76489704"/>
    <n v="6986210"/>
    <n v="361070.81"/>
    <n v="0"/>
    <n v="6870.95"/>
    <n v="222509.09"/>
    <n v="0"/>
    <n v="0"/>
    <n v="41.99"/>
    <n v="37.549999999999997"/>
    <n v="2.46"/>
    <n v="0.49"/>
    <n v="5.37"/>
    <n v="32.4"/>
    <n v="0"/>
    <n v="0"/>
    <n v="0"/>
    <n v="44.19"/>
    <n v="0"/>
    <n v="0"/>
    <n v="20967"/>
    <n v="0"/>
    <n v="0"/>
    <n v="0"/>
    <n v="4250.12"/>
    <n v="1.3333329999999999E-2"/>
    <n v="0"/>
    <n v="0"/>
    <n v="1.3333329999999999E-2"/>
    <n v="4.3333330000000003E-2"/>
    <n v="0"/>
    <n v="0"/>
    <n v="4.3333330000000003E-2"/>
    <n v="0"/>
    <n v="0.04"/>
    <n v="0"/>
    <n v="0"/>
    <n v="0"/>
    <n v="0"/>
    <n v="0.08"/>
    <n v="0.13"/>
    <n v="0.57999999999999996"/>
    <n v="1.93"/>
    <n v="5.57"/>
    <n v="0"/>
    <n v="0"/>
    <n v="0"/>
    <n v="0"/>
    <n v="150"/>
    <n v="150"/>
    <n v="101"/>
    <n v="344"/>
    <n v="100"/>
    <n v="0"/>
    <x v="0"/>
    <n v="0"/>
    <n v="0"/>
    <n v="0"/>
    <n v="0"/>
    <n v="83843830.950000003"/>
    <n v="0"/>
    <n v="83836960"/>
    <n v="6870.95"/>
  </r>
  <r>
    <x v="46"/>
    <x v="0"/>
    <n v="2028"/>
    <x v="10"/>
    <n v="0"/>
    <n v="300"/>
    <n v="2.0407999999999999E-2"/>
    <n v="2019"/>
    <s v="2023_Plan"/>
    <s v="Emission Group 1"/>
    <s v="Base;2023BP"/>
    <s v="Base"/>
    <s v="Base"/>
    <s v="Base"/>
    <s v="ASG"/>
    <n v="42622"/>
    <n v="2619630.5"/>
    <n v="0"/>
    <n v="2623609"/>
    <n v="334.41"/>
    <n v="0"/>
    <n v="0"/>
    <n v="4316.0600000000004"/>
    <n v="0"/>
    <n v="0"/>
    <n v="16089"/>
    <n v="0"/>
    <n v="0"/>
    <n v="30872.54"/>
    <n v="108000"/>
    <n v="253800.75"/>
    <n v="760190.44"/>
    <n v="0"/>
    <n v="0"/>
    <n v="0"/>
    <n v="0"/>
    <n v="0"/>
    <n v="0"/>
    <n v="0"/>
    <n v="0"/>
    <n v="87515432"/>
    <n v="87629368"/>
    <n v="80340224"/>
    <n v="6929267"/>
    <n v="359952.34"/>
    <n v="0"/>
    <n v="9910.89"/>
    <n v="123845.13"/>
    <n v="0"/>
    <n v="0"/>
    <n v="35.75"/>
    <n v="36"/>
    <n v="0.87"/>
    <n v="0.09"/>
    <n v="1.19"/>
    <n v="29.64"/>
    <n v="0"/>
    <n v="0"/>
    <n v="0"/>
    <n v="2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5"/>
    <n v="4.29"/>
    <n v="0"/>
    <n v="0"/>
    <n v="0"/>
    <n v="0"/>
    <n v="150"/>
    <n v="150"/>
    <n v="101"/>
    <n v="344"/>
    <n v="100"/>
    <n v="0"/>
    <x v="0"/>
    <n v="0"/>
    <n v="0"/>
    <n v="0"/>
    <n v="0"/>
    <n v="87639278.890000001"/>
    <n v="0"/>
    <n v="87629368"/>
    <n v="9910.89"/>
  </r>
  <r>
    <x v="46"/>
    <x v="0"/>
    <n v="2028"/>
    <x v="11"/>
    <n v="0"/>
    <n v="300"/>
    <n v="2.0407999999999999E-2"/>
    <n v="2019"/>
    <s v="2023_Plan"/>
    <s v="Emission Group 1"/>
    <s v="Base;2023BP"/>
    <s v="Base"/>
    <s v="Base"/>
    <s v="Base"/>
    <s v="ASG"/>
    <n v="42622"/>
    <n v="2724369"/>
    <n v="0"/>
    <n v="2822783"/>
    <n v="4972"/>
    <n v="0"/>
    <n v="0"/>
    <n v="103380.66"/>
    <n v="0"/>
    <n v="0"/>
    <n v="25408.97"/>
    <n v="0"/>
    <n v="0"/>
    <n v="21022.55"/>
    <n v="111600"/>
    <n v="277517.53000000003"/>
    <n v="850313"/>
    <n v="0"/>
    <n v="0"/>
    <n v="0"/>
    <n v="0"/>
    <n v="0"/>
    <n v="0"/>
    <n v="0"/>
    <n v="0"/>
    <n v="93726496"/>
    <n v="96754656"/>
    <n v="89078504"/>
    <n v="7306581.5"/>
    <n v="369531.88"/>
    <n v="0"/>
    <n v="140016.35999999999"/>
    <n v="3168179.75"/>
    <n v="0"/>
    <n v="0"/>
    <n v="35.58"/>
    <n v="36.119999999999997"/>
    <n v="0.55000000000000004"/>
    <n v="0.02"/>
    <n v="0.76"/>
    <n v="28.16"/>
    <n v="0"/>
    <n v="0"/>
    <n v="0"/>
    <n v="3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4"/>
    <n v="2.69"/>
    <n v="0"/>
    <n v="0"/>
    <n v="0"/>
    <n v="0"/>
    <n v="150"/>
    <n v="150"/>
    <n v="101"/>
    <n v="344"/>
    <n v="100"/>
    <n v="0"/>
    <x v="0"/>
    <n v="0"/>
    <n v="0"/>
    <n v="0"/>
    <n v="0"/>
    <n v="96894672.359999999"/>
    <n v="0"/>
    <n v="96754656"/>
    <n v="140016.35999999999"/>
  </r>
  <r>
    <x v="46"/>
    <x v="1"/>
    <n v="2028"/>
    <x v="0"/>
    <n v="0"/>
    <n v="300"/>
    <n v="2.0407999999999999E-2"/>
    <n v="2019"/>
    <s v="2023_Plan"/>
    <s v="Emission Group 1"/>
    <s v="Base;2023BP"/>
    <s v="Base"/>
    <s v="Base"/>
    <s v="Base"/>
    <s v="ASG"/>
    <n v="42622"/>
    <n v="11162178"/>
    <n v="0"/>
    <n v="11523341"/>
    <n v="7874.25"/>
    <n v="0"/>
    <n v="0"/>
    <n v="369021.94"/>
    <n v="0"/>
    <n v="0"/>
    <n v="0"/>
    <n v="0"/>
    <n v="0"/>
    <n v="250822.09"/>
    <n v="312480"/>
    <n v="1059379.75"/>
    <n v="3208340.5"/>
    <n v="0"/>
    <n v="0"/>
    <n v="0"/>
    <n v="0"/>
    <n v="0"/>
    <n v="0"/>
    <n v="0"/>
    <n v="0"/>
    <n v="394633088"/>
    <n v="405287200"/>
    <n v="348148896"/>
    <n v="57044676"/>
    <n v="93403.02"/>
    <n v="0"/>
    <n v="440143.72"/>
    <n v="11094245"/>
    <n v="0"/>
    <n v="0"/>
    <n v="62.74"/>
    <n v="42.19"/>
    <n v="11.47"/>
    <n v="1.52"/>
    <n v="18.93"/>
    <n v="55.9"/>
    <n v="0"/>
    <n v="0"/>
    <n v="0"/>
    <n v="3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4"/>
    <n v="0"/>
    <n v="0"/>
    <n v="0"/>
    <n v="0"/>
    <n v="420"/>
    <n v="420"/>
    <n v="811"/>
    <n v="957"/>
    <n v="0"/>
    <n v="0"/>
    <x v="0"/>
    <n v="0"/>
    <n v="0"/>
    <n v="0"/>
    <n v="0"/>
    <n v="405727343.72000003"/>
    <n v="0"/>
    <n v="405287200"/>
    <n v="440143.72"/>
  </r>
  <r>
    <x v="46"/>
    <x v="1"/>
    <n v="2028"/>
    <x v="1"/>
    <n v="0"/>
    <n v="300"/>
    <n v="2.0407999999999999E-2"/>
    <n v="2019"/>
    <s v="2023_Plan"/>
    <s v="Emission Group 1"/>
    <s v="Base;2023BP"/>
    <s v="Base"/>
    <s v="Base"/>
    <s v="Base"/>
    <s v="ASG"/>
    <n v="42622"/>
    <n v="9495529"/>
    <n v="0"/>
    <n v="9933029"/>
    <n v="4400.04"/>
    <n v="0"/>
    <n v="0"/>
    <n v="441934.22"/>
    <n v="0"/>
    <n v="0"/>
    <n v="0"/>
    <n v="0"/>
    <n v="0"/>
    <n v="245898.08"/>
    <n v="282240"/>
    <n v="920460.94"/>
    <n v="2693063"/>
    <n v="0"/>
    <n v="0"/>
    <n v="0"/>
    <n v="0"/>
    <n v="0"/>
    <n v="0"/>
    <n v="0"/>
    <n v="0"/>
    <n v="333965856"/>
    <n v="346801504"/>
    <n v="297542912"/>
    <n v="49217720"/>
    <n v="41013.39"/>
    <n v="0"/>
    <n v="142345.03"/>
    <n v="12977972"/>
    <n v="0"/>
    <n v="0"/>
    <n v="49.13"/>
    <n v="38.07"/>
    <n v="6.06"/>
    <n v="0.94"/>
    <n v="9.48"/>
    <n v="32.35"/>
    <n v="0"/>
    <n v="0"/>
    <n v="0"/>
    <n v="2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500000000000004"/>
    <n v="0"/>
    <n v="0"/>
    <n v="0"/>
    <n v="0"/>
    <n v="420"/>
    <n v="420"/>
    <n v="811"/>
    <n v="957"/>
    <n v="0"/>
    <n v="0"/>
    <x v="0"/>
    <n v="0"/>
    <n v="0"/>
    <n v="0"/>
    <n v="0"/>
    <n v="346943849.02999997"/>
    <n v="0"/>
    <n v="346801504"/>
    <n v="142345.03"/>
  </r>
  <r>
    <x v="46"/>
    <x v="1"/>
    <n v="2028"/>
    <x v="2"/>
    <n v="0"/>
    <n v="300"/>
    <n v="2.0407999999999999E-2"/>
    <n v="2019"/>
    <s v="2023_Plan"/>
    <s v="Emission Group 1"/>
    <s v="Base;2023BP"/>
    <s v="Base"/>
    <s v="Base"/>
    <s v="Base"/>
    <s v="ASG"/>
    <n v="42622"/>
    <n v="9340343"/>
    <n v="0"/>
    <n v="9346003"/>
    <n v="433.58"/>
    <n v="0"/>
    <n v="0"/>
    <n v="6102.03"/>
    <n v="0"/>
    <n v="0"/>
    <n v="0"/>
    <n v="0"/>
    <n v="4"/>
    <n v="415775.13"/>
    <n v="312480"/>
    <n v="1280253.25"/>
    <n v="3200152.25"/>
    <n v="0"/>
    <n v="0"/>
    <n v="0"/>
    <n v="0"/>
    <n v="11.31"/>
    <n v="0"/>
    <n v="0"/>
    <n v="0"/>
    <n v="318398080"/>
    <n v="318772224"/>
    <n v="272932608"/>
    <n v="45788892"/>
    <n v="50669.5"/>
    <n v="0"/>
    <n v="278569.84000000003"/>
    <n v="652699.06000000006"/>
    <n v="0"/>
    <n v="0"/>
    <n v="50.42"/>
    <n v="38.119999999999997"/>
    <n v="5.26"/>
    <n v="0.77"/>
    <n v="10.37"/>
    <n v="642.49"/>
    <n v="0"/>
    <n v="0"/>
    <n v="0"/>
    <n v="106.96"/>
    <n v="0"/>
    <n v="0"/>
    <n v="20967"/>
    <n v="0"/>
    <n v="0"/>
    <n v="0"/>
    <n v="0"/>
    <n v="0.02"/>
    <n v="0"/>
    <n v="0"/>
    <n v="0.02"/>
    <n v="2.666667E-2"/>
    <n v="0"/>
    <n v="0"/>
    <n v="2.666667E-2"/>
    <n v="0"/>
    <n v="0.01"/>
    <n v="0"/>
    <n v="0"/>
    <n v="0"/>
    <n v="0"/>
    <n v="0"/>
    <n v="0"/>
    <n v="0"/>
    <n v="0"/>
    <n v="4.79"/>
    <n v="0"/>
    <n v="0"/>
    <n v="0"/>
    <n v="0"/>
    <n v="420"/>
    <n v="420"/>
    <n v="811"/>
    <n v="957"/>
    <n v="0"/>
    <n v="0"/>
    <x v="0"/>
    <n v="0"/>
    <n v="0"/>
    <n v="0"/>
    <n v="0"/>
    <n v="319050793.83999997"/>
    <n v="0"/>
    <n v="318772224"/>
    <n v="278569.84000000003"/>
  </r>
  <r>
    <x v="46"/>
    <x v="1"/>
    <n v="2028"/>
    <x v="3"/>
    <n v="0"/>
    <n v="300"/>
    <n v="2.0407999999999999E-2"/>
    <n v="2019"/>
    <s v="2023_Plan"/>
    <s v="Emission Group 1"/>
    <s v="Base;2023BP"/>
    <s v="Base"/>
    <s v="Base"/>
    <s v="Base"/>
    <s v="ASG"/>
    <n v="42622"/>
    <n v="8326488.5"/>
    <n v="0"/>
    <n v="8330201.5"/>
    <n v="195.18"/>
    <n v="0"/>
    <n v="0"/>
    <n v="3906.68"/>
    <n v="0"/>
    <n v="0"/>
    <n v="0"/>
    <n v="0"/>
    <n v="0"/>
    <n v="398973.31"/>
    <n v="302400"/>
    <n v="1039328.13"/>
    <n v="2841651.25"/>
    <n v="0"/>
    <n v="0"/>
    <n v="0"/>
    <n v="0"/>
    <n v="1.46"/>
    <n v="0"/>
    <n v="0"/>
    <n v="0"/>
    <n v="282001056"/>
    <n v="282097504"/>
    <n v="241964896"/>
    <n v="40081888"/>
    <n v="50935"/>
    <n v="0"/>
    <n v="5845.84"/>
    <n v="102297.51"/>
    <n v="0"/>
    <n v="0"/>
    <n v="46.12"/>
    <n v="37.21"/>
    <n v="4.49"/>
    <n v="0.84"/>
    <n v="7.39"/>
    <n v="29.95"/>
    <n v="0"/>
    <n v="0"/>
    <n v="0"/>
    <n v="26.19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59"/>
    <n v="0"/>
    <n v="0"/>
    <n v="0"/>
    <n v="0"/>
    <n v="420"/>
    <n v="420"/>
    <n v="811"/>
    <n v="957"/>
    <n v="0"/>
    <n v="0"/>
    <x v="0"/>
    <n v="0"/>
    <n v="0"/>
    <n v="0"/>
    <n v="0"/>
    <n v="282103349.83999997"/>
    <n v="0"/>
    <n v="282097504"/>
    <n v="5845.84"/>
  </r>
  <r>
    <x v="46"/>
    <x v="1"/>
    <n v="2028"/>
    <x v="4"/>
    <n v="0"/>
    <n v="300"/>
    <n v="2.0407999999999999E-2"/>
    <n v="2019"/>
    <s v="2023_Plan"/>
    <s v="Emission Group 1"/>
    <s v="Base;2023BP"/>
    <s v="Base"/>
    <s v="Base"/>
    <s v="Base"/>
    <s v="ASG"/>
    <n v="42622"/>
    <n v="9464059"/>
    <n v="0"/>
    <n v="9469511"/>
    <n v="258.38"/>
    <n v="0"/>
    <n v="0"/>
    <n v="5852.76"/>
    <n v="0"/>
    <n v="0"/>
    <n v="0"/>
    <n v="0"/>
    <n v="19.329999999999998"/>
    <n v="511857.63"/>
    <n v="312480"/>
    <n v="1539658.5"/>
    <n v="3475345.25"/>
    <n v="0"/>
    <n v="0"/>
    <n v="0"/>
    <n v="0"/>
    <n v="123.15"/>
    <n v="0"/>
    <n v="0"/>
    <n v="0"/>
    <n v="316676096"/>
    <n v="316462304"/>
    <n v="271193376"/>
    <n v="45200628"/>
    <n v="68366.600000000006"/>
    <n v="0"/>
    <n v="676444.38"/>
    <n v="462643.13"/>
    <n v="0"/>
    <n v="0"/>
    <n v="62.57"/>
    <n v="43.27"/>
    <n v="7.12"/>
    <n v="0.82"/>
    <n v="17.149999999999999"/>
    <n v="2617.9899999999998"/>
    <n v="0"/>
    <n v="0"/>
    <n v="0"/>
    <n v="79.05"/>
    <n v="0"/>
    <n v="0"/>
    <n v="20967"/>
    <n v="0"/>
    <n v="0"/>
    <n v="0"/>
    <n v="0"/>
    <n v="0.19"/>
    <n v="0"/>
    <n v="0"/>
    <n v="0.19"/>
    <n v="0.34999998999999998"/>
    <n v="0"/>
    <n v="0"/>
    <n v="0.34999998999999998"/>
    <n v="0"/>
    <n v="7.0000000000000007E-2"/>
    <n v="0"/>
    <n v="0"/>
    <n v="0"/>
    <n v="0"/>
    <n v="0"/>
    <n v="0"/>
    <n v="0.01"/>
    <n v="0.02"/>
    <n v="4.37"/>
    <n v="0"/>
    <n v="0"/>
    <n v="0"/>
    <n v="0"/>
    <n v="420"/>
    <n v="420"/>
    <n v="811"/>
    <n v="957"/>
    <n v="0"/>
    <n v="0"/>
    <x v="0"/>
    <n v="0"/>
    <n v="0"/>
    <n v="0"/>
    <n v="0"/>
    <n v="317138748.38"/>
    <n v="0"/>
    <n v="316462304"/>
    <n v="676444.38"/>
  </r>
  <r>
    <x v="46"/>
    <x v="1"/>
    <n v="2028"/>
    <x v="5"/>
    <n v="0"/>
    <n v="300"/>
    <n v="2.0407999999999999E-2"/>
    <n v="2019"/>
    <s v="2023_Plan"/>
    <s v="Emission Group 1"/>
    <s v="Base;2023BP"/>
    <s v="Base"/>
    <s v="Base"/>
    <s v="Base"/>
    <s v="ASG"/>
    <n v="42622"/>
    <n v="10972751"/>
    <n v="0"/>
    <n v="10999971"/>
    <n v="92609.43"/>
    <n v="0"/>
    <n v="0"/>
    <n v="120787.23"/>
    <n v="0"/>
    <n v="0"/>
    <n v="0"/>
    <n v="0"/>
    <n v="52"/>
    <n v="522168.47"/>
    <n v="302400"/>
    <n v="1287573"/>
    <n v="2855376"/>
    <n v="0"/>
    <n v="0"/>
    <n v="0"/>
    <n v="5.83"/>
    <n v="985.32"/>
    <n v="0.93"/>
    <n v="0"/>
    <n v="0"/>
    <n v="426162496"/>
    <n v="375892224"/>
    <n v="323261536"/>
    <n v="52437060"/>
    <n v="193418.88"/>
    <n v="0"/>
    <n v="84029064"/>
    <n v="33758768"/>
    <n v="0"/>
    <n v="0"/>
    <n v="236.41"/>
    <n v="199.25"/>
    <n v="68.61"/>
    <n v="8.44"/>
    <n v="143.06"/>
    <n v="907.35"/>
    <n v="0"/>
    <n v="0"/>
    <n v="0"/>
    <n v="279.49"/>
    <n v="0"/>
    <n v="69.89"/>
    <n v="20967"/>
    <n v="20967"/>
    <n v="0"/>
    <n v="0"/>
    <n v="0"/>
    <n v="1.2066667099999999"/>
    <n v="6.6666700000000004E-3"/>
    <n v="3.3333299999999998E-3"/>
    <n v="1.2066667099999999"/>
    <n v="3.3866667700000002"/>
    <n v="1.3333329999999999E-2"/>
    <n v="3.3333299999999998E-3"/>
    <n v="3.3699998899999999"/>
    <n v="0"/>
    <n v="0.17"/>
    <n v="0"/>
    <n v="0"/>
    <n v="0"/>
    <n v="0"/>
    <n v="0"/>
    <n v="0"/>
    <n v="0"/>
    <n v="0"/>
    <n v="4.6500000000000004"/>
    <n v="0.01"/>
    <n v="0"/>
    <n v="0"/>
    <n v="0"/>
    <n v="420"/>
    <n v="420"/>
    <n v="811"/>
    <n v="957"/>
    <n v="0"/>
    <n v="0"/>
    <x v="0"/>
    <n v="1.3605340136E-4"/>
    <n v="1.3605340136000001E-3"/>
    <n v="0.11897864"/>
    <n v="2.7210659863999997E-4"/>
    <n v="460043525.61000001"/>
    <n v="122237.61"/>
    <n v="375892224"/>
    <n v="84029064"/>
  </r>
  <r>
    <x v="46"/>
    <x v="1"/>
    <n v="2028"/>
    <x v="6"/>
    <n v="0"/>
    <n v="300"/>
    <n v="2.0407999999999999E-2"/>
    <n v="2019"/>
    <s v="2023_Plan"/>
    <s v="Emission Group 1"/>
    <s v="Base;2023BP"/>
    <s v="Base"/>
    <s v="Base"/>
    <s v="Base"/>
    <s v="ASG"/>
    <n v="42622"/>
    <n v="12195844"/>
    <n v="0"/>
    <n v="12114803"/>
    <n v="159339.59"/>
    <n v="0"/>
    <n v="0"/>
    <n v="82183.820000000007"/>
    <n v="0"/>
    <n v="0"/>
    <n v="0"/>
    <n v="0"/>
    <n v="856.67"/>
    <n v="608577.93999999994"/>
    <n v="312480"/>
    <n v="1356100"/>
    <n v="2742333"/>
    <n v="0"/>
    <n v="0"/>
    <n v="0"/>
    <n v="285.02"/>
    <n v="3398.34"/>
    <n v="219.96"/>
    <n v="0"/>
    <n v="0"/>
    <n v="691359488"/>
    <n v="416884992"/>
    <n v="359250048"/>
    <n v="57388032"/>
    <n v="246957.17"/>
    <n v="0"/>
    <n v="284742176"/>
    <n v="10267619"/>
    <n v="0"/>
    <n v="0"/>
    <n v="429.88"/>
    <n v="378.68"/>
    <n v="136.82"/>
    <n v="15.13"/>
    <n v="293.05"/>
    <n v="1787.01"/>
    <n v="0"/>
    <n v="0"/>
    <n v="0"/>
    <n v="124.93"/>
    <n v="0"/>
    <n v="69.89"/>
    <n v="20967"/>
    <n v="20967"/>
    <n v="0"/>
    <n v="0"/>
    <n v="0"/>
    <n v="2.5799999200000001"/>
    <n v="0.28333332999999999"/>
    <n v="0.38"/>
    <n v="2.5799999200000001"/>
    <n v="9.9166669800000005"/>
    <n v="0.60000001999999997"/>
    <n v="0.41999998999999999"/>
    <n v="8.8966665299999992"/>
    <n v="0.08"/>
    <n v="1.82"/>
    <n v="0"/>
    <n v="0"/>
    <n v="0"/>
    <n v="0"/>
    <n v="0"/>
    <n v="0"/>
    <n v="0"/>
    <n v="0"/>
    <n v="4.6900000000000004"/>
    <n v="0.28000000000000003"/>
    <n v="0"/>
    <n v="0"/>
    <n v="0"/>
    <n v="420"/>
    <n v="420"/>
    <n v="811"/>
    <n v="957"/>
    <n v="0"/>
    <n v="0"/>
    <x v="0"/>
    <n v="5.7822665986399999E-3"/>
    <n v="5.7822665986399999E-2"/>
    <n v="5.8166881599999991"/>
    <n v="1.2244800408159999E-2"/>
    <n v="707603182.33999991"/>
    <n v="5976014.3399999999"/>
    <n v="416884992"/>
    <n v="284742176"/>
  </r>
  <r>
    <x v="46"/>
    <x v="1"/>
    <n v="2028"/>
    <x v="7"/>
    <n v="0"/>
    <n v="300"/>
    <n v="2.0407999999999999E-2"/>
    <n v="2019"/>
    <s v="2023_Plan"/>
    <s v="Emission Group 1"/>
    <s v="Base;2023BP"/>
    <s v="Base"/>
    <s v="Base"/>
    <s v="Base"/>
    <s v="ASG"/>
    <n v="42622"/>
    <n v="11894331"/>
    <n v="0"/>
    <n v="11875994"/>
    <n v="130039.17"/>
    <n v="0"/>
    <n v="0"/>
    <n v="114949.91"/>
    <n v="0"/>
    <n v="0"/>
    <n v="0"/>
    <n v="0"/>
    <n v="374.67"/>
    <n v="551216.81000000006"/>
    <n v="312480"/>
    <n v="1289155.25"/>
    <n v="2747971.5"/>
    <n v="0"/>
    <n v="0"/>
    <n v="0"/>
    <n v="91.89"/>
    <n v="3084.44"/>
    <n v="88.05"/>
    <n v="0"/>
    <n v="0"/>
    <n v="709041088"/>
    <n v="409474976"/>
    <n v="352770944"/>
    <n v="56498448"/>
    <n v="205251.44"/>
    <n v="0"/>
    <n v="322210432"/>
    <n v="22644262"/>
    <n v="0"/>
    <n v="0"/>
    <n v="428.69"/>
    <n v="433.4"/>
    <n v="140.55000000000001"/>
    <n v="13.78"/>
    <n v="286.56"/>
    <n v="2477.8000000000002"/>
    <n v="0"/>
    <n v="0"/>
    <n v="0"/>
    <n v="196.99"/>
    <n v="0"/>
    <n v="69.89"/>
    <n v="20967"/>
    <n v="20967"/>
    <n v="0"/>
    <n v="0"/>
    <n v="0"/>
    <n v="2.8933334400000001"/>
    <n v="9.6666660000000001E-2"/>
    <n v="0.26666667999999999"/>
    <n v="2.8933334400000001"/>
    <n v="9.3366670599999999"/>
    <n v="0.16333333"/>
    <n v="0.27666667"/>
    <n v="8.8966665299999992"/>
    <n v="0.02"/>
    <n v="1.03"/>
    <n v="0"/>
    <n v="0"/>
    <n v="0"/>
    <n v="0"/>
    <n v="0"/>
    <n v="0"/>
    <n v="0"/>
    <n v="0"/>
    <n v="4.84"/>
    <n v="0.09"/>
    <n v="0"/>
    <n v="0"/>
    <n v="0"/>
    <n v="420"/>
    <n v="420"/>
    <n v="811"/>
    <n v="957"/>
    <n v="0"/>
    <n v="0"/>
    <x v="0"/>
    <n v="1.9727731972799998E-3"/>
    <n v="1.9727731972799999E-2"/>
    <n v="1.87529112"/>
    <n v="3.3333065986399998E-3"/>
    <n v="733612065.63"/>
    <n v="1926657.6300000001"/>
    <n v="409474976"/>
    <n v="322210432"/>
  </r>
  <r>
    <x v="46"/>
    <x v="1"/>
    <n v="2028"/>
    <x v="8"/>
    <n v="0"/>
    <n v="300"/>
    <n v="2.0407999999999999E-2"/>
    <n v="2019"/>
    <s v="2023_Plan"/>
    <s v="Emission Group 1"/>
    <s v="Base;2023BP"/>
    <s v="Base"/>
    <s v="Base"/>
    <s v="Base"/>
    <s v="ASG"/>
    <n v="42622"/>
    <n v="9609906"/>
    <n v="0"/>
    <n v="9613819"/>
    <n v="445.12"/>
    <n v="0"/>
    <n v="0"/>
    <n v="4412.8"/>
    <n v="0"/>
    <n v="0"/>
    <n v="0"/>
    <n v="0"/>
    <n v="6"/>
    <n v="465959.03"/>
    <n v="302400"/>
    <n v="1340793.3799999999"/>
    <n v="3247129.5"/>
    <n v="0"/>
    <n v="0"/>
    <n v="0"/>
    <n v="0"/>
    <n v="43.42"/>
    <n v="0"/>
    <n v="0"/>
    <n v="0"/>
    <n v="324563584"/>
    <n v="324263648"/>
    <n v="278151200"/>
    <n v="46032944"/>
    <n v="79353.960000000006"/>
    <n v="0"/>
    <n v="948624.75"/>
    <n v="648702.38"/>
    <n v="0"/>
    <n v="0"/>
    <n v="54.82"/>
    <n v="37.89"/>
    <n v="6.21"/>
    <n v="0.9"/>
    <n v="13.38"/>
    <n v="2131.16"/>
    <n v="0"/>
    <n v="0"/>
    <n v="0"/>
    <n v="147"/>
    <n v="0"/>
    <n v="0"/>
    <n v="20967"/>
    <n v="0"/>
    <n v="0"/>
    <n v="0"/>
    <n v="0"/>
    <n v="0.09"/>
    <n v="0"/>
    <n v="0"/>
    <n v="0.09"/>
    <n v="0.12666667000000001"/>
    <n v="0"/>
    <n v="0"/>
    <n v="0.12666667000000001"/>
    <n v="0"/>
    <n v="0.02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325212272.75"/>
    <n v="0"/>
    <n v="324263648"/>
    <n v="948624.75"/>
  </r>
  <r>
    <x v="46"/>
    <x v="1"/>
    <n v="2028"/>
    <x v="9"/>
    <n v="0"/>
    <n v="300"/>
    <n v="2.0407999999999999E-2"/>
    <n v="2019"/>
    <s v="2023_Plan"/>
    <s v="Emission Group 1"/>
    <s v="Base;2023BP"/>
    <s v="Base"/>
    <s v="Base"/>
    <s v="Base"/>
    <s v="ASG"/>
    <n v="42622"/>
    <n v="8933121"/>
    <n v="0"/>
    <n v="8937159"/>
    <n v="188.22"/>
    <n v="0"/>
    <n v="0"/>
    <n v="4237.3900000000003"/>
    <n v="0"/>
    <n v="0"/>
    <n v="0"/>
    <n v="0"/>
    <n v="3.33"/>
    <n v="393508.25"/>
    <n v="312480"/>
    <n v="1123517.3799999999"/>
    <n v="2938677.5"/>
    <n v="0"/>
    <n v="0"/>
    <n v="0"/>
    <n v="0"/>
    <n v="18.04"/>
    <n v="0"/>
    <n v="0"/>
    <n v="0"/>
    <n v="304041696"/>
    <n v="303779008"/>
    <n v="260938768"/>
    <n v="42794188"/>
    <n v="46121.67"/>
    <n v="0"/>
    <n v="371832.5"/>
    <n v="109165.73"/>
    <n v="0"/>
    <n v="0"/>
    <n v="52.16"/>
    <n v="38.14"/>
    <n v="6.94"/>
    <n v="1.18"/>
    <n v="12.02"/>
    <n v="1975.48"/>
    <n v="0"/>
    <n v="0"/>
    <n v="0"/>
    <n v="25.76"/>
    <n v="0"/>
    <n v="0"/>
    <n v="20967"/>
    <n v="0"/>
    <n v="0"/>
    <n v="0"/>
    <n v="0"/>
    <n v="0.03"/>
    <n v="0"/>
    <n v="0"/>
    <n v="0.03"/>
    <n v="6.6666669999999997E-2"/>
    <n v="0"/>
    <n v="0"/>
    <n v="6.6666669999999997E-2"/>
    <n v="0"/>
    <n v="0.01"/>
    <n v="0"/>
    <n v="0"/>
    <n v="0"/>
    <n v="0"/>
    <n v="0"/>
    <n v="0"/>
    <n v="0"/>
    <n v="0"/>
    <n v="4.6900000000000004"/>
    <n v="0"/>
    <n v="0"/>
    <n v="0"/>
    <n v="0"/>
    <n v="420"/>
    <n v="420"/>
    <n v="811"/>
    <n v="957"/>
    <n v="0"/>
    <n v="0"/>
    <x v="0"/>
    <n v="0"/>
    <n v="0"/>
    <n v="0"/>
    <n v="0"/>
    <n v="304150840.5"/>
    <n v="0"/>
    <n v="303779008"/>
    <n v="371832.5"/>
  </r>
  <r>
    <x v="46"/>
    <x v="1"/>
    <n v="2028"/>
    <x v="10"/>
    <n v="0"/>
    <n v="300"/>
    <n v="2.0407999999999999E-2"/>
    <n v="2019"/>
    <s v="2023_Plan"/>
    <s v="Emission Group 1"/>
    <s v="Base;2023BP"/>
    <s v="Base"/>
    <s v="Base"/>
    <s v="Base"/>
    <s v="ASG"/>
    <n v="42622"/>
    <n v="8865817"/>
    <n v="0"/>
    <n v="8872731"/>
    <n v="170.29"/>
    <n v="0"/>
    <n v="0"/>
    <n v="7055.35"/>
    <n v="0"/>
    <n v="0"/>
    <n v="0"/>
    <n v="0"/>
    <n v="0"/>
    <n v="303036.56"/>
    <n v="302400"/>
    <n v="1209258.5"/>
    <n v="3082857.25"/>
    <n v="0"/>
    <n v="0"/>
    <n v="0"/>
    <n v="0"/>
    <n v="0.62"/>
    <n v="0"/>
    <n v="0"/>
    <n v="0"/>
    <n v="304365952"/>
    <n v="304555072"/>
    <n v="261306016"/>
    <n v="43211476"/>
    <n v="37569.49"/>
    <n v="0"/>
    <n v="5163.6899999999996"/>
    <n v="194274.36"/>
    <n v="0"/>
    <n v="0"/>
    <n v="46.06"/>
    <n v="37.46"/>
    <n v="3.76"/>
    <n v="0.6"/>
    <n v="7.17"/>
    <n v="30.32"/>
    <n v="0"/>
    <n v="0"/>
    <n v="0"/>
    <n v="27.54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82"/>
    <n v="0"/>
    <n v="0"/>
    <n v="0"/>
    <n v="0"/>
    <n v="420"/>
    <n v="420"/>
    <n v="811"/>
    <n v="957"/>
    <n v="0"/>
    <n v="0"/>
    <x v="0"/>
    <n v="0"/>
    <n v="0"/>
    <n v="0"/>
    <n v="0"/>
    <n v="304560235.69"/>
    <n v="0"/>
    <n v="304555072"/>
    <n v="5163.6899999999996"/>
  </r>
  <r>
    <x v="46"/>
    <x v="1"/>
    <n v="2028"/>
    <x v="11"/>
    <n v="0"/>
    <n v="300"/>
    <n v="2.0407999999999999E-2"/>
    <n v="2019"/>
    <s v="2023_Plan"/>
    <s v="Emission Group 1"/>
    <s v="Base;2023BP"/>
    <s v="Base"/>
    <s v="Base"/>
    <s v="Base"/>
    <s v="ASG"/>
    <n v="42622"/>
    <n v="9983817"/>
    <n v="0"/>
    <n v="10358886"/>
    <n v="5321.04"/>
    <n v="0"/>
    <n v="0"/>
    <n v="380382.56"/>
    <n v="0"/>
    <n v="0"/>
    <n v="0"/>
    <n v="0"/>
    <n v="0"/>
    <n v="287907.96999999997"/>
    <n v="312480"/>
    <n v="1218766.8799999999"/>
    <n v="3392411"/>
    <n v="0"/>
    <n v="0"/>
    <n v="0"/>
    <n v="0"/>
    <n v="0"/>
    <n v="0"/>
    <n v="0"/>
    <n v="0"/>
    <n v="349731104"/>
    <n v="360518272"/>
    <n v="309403328"/>
    <n v="51069276"/>
    <n v="45324.78"/>
    <n v="0"/>
    <n v="168846.78"/>
    <n v="10955985"/>
    <n v="0"/>
    <n v="0"/>
    <n v="45.62"/>
    <n v="38.049999999999997"/>
    <n v="3.43"/>
    <n v="0.56000000000000005"/>
    <n v="6.34"/>
    <n v="31.73"/>
    <n v="0"/>
    <n v="0"/>
    <n v="0"/>
    <n v="2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"/>
    <n v="0"/>
    <n v="0"/>
    <n v="0"/>
    <n v="0"/>
    <n v="420"/>
    <n v="420"/>
    <n v="811"/>
    <n v="957"/>
    <n v="0"/>
    <n v="0"/>
    <x v="0"/>
    <n v="0"/>
    <n v="0"/>
    <n v="0"/>
    <n v="0"/>
    <n v="360687118.77999997"/>
    <n v="0"/>
    <n v="360518272"/>
    <n v="168846.78"/>
  </r>
  <r>
    <x v="46"/>
    <x v="2"/>
    <n v="2028"/>
    <x v="0"/>
    <n v="0"/>
    <n v="300"/>
    <n v="2.0407999999999999E-2"/>
    <n v="2019"/>
    <s v="2023_Plan"/>
    <s v="Emission Group 1"/>
    <s v="Base;2023BP"/>
    <s v="Base"/>
    <s v="Base"/>
    <s v="Base"/>
    <s v="ASG"/>
    <n v="42622"/>
    <n v="19192986"/>
    <n v="0"/>
    <n v="18942392"/>
    <n v="297202.40999999997"/>
    <n v="0"/>
    <n v="0"/>
    <n v="46600.87"/>
    <n v="0"/>
    <n v="0"/>
    <n v="0"/>
    <n v="0"/>
    <n v="0"/>
    <n v="213631.66"/>
    <n v="550560"/>
    <n v="1188523.8799999999"/>
    <n v="4573104"/>
    <n v="0"/>
    <n v="0"/>
    <n v="0"/>
    <n v="0"/>
    <n v="0"/>
    <n v="0"/>
    <n v="0"/>
    <n v="0"/>
    <n v="649601152"/>
    <n v="642352384"/>
    <n v="553599104"/>
    <n v="88143136"/>
    <n v="610270.81000000006"/>
    <n v="0"/>
    <n v="9151257"/>
    <n v="1902437.75"/>
    <n v="0"/>
    <n v="0"/>
    <n v="103.15"/>
    <n v="43.9"/>
    <n v="41.31"/>
    <n v="6.1"/>
    <n v="52.15"/>
    <n v="30.79"/>
    <n v="0"/>
    <n v="0"/>
    <n v="0"/>
    <n v="4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"/>
    <n v="0"/>
    <n v="0"/>
    <n v="0"/>
    <n v="0"/>
    <n v="740"/>
    <n v="740"/>
    <n v="1164"/>
    <n v="1422"/>
    <n v="0"/>
    <n v="0"/>
    <x v="0"/>
    <n v="0"/>
    <n v="0"/>
    <n v="0"/>
    <n v="0"/>
    <n v="651503641"/>
    <n v="0"/>
    <n v="642352384"/>
    <n v="9151257"/>
  </r>
  <r>
    <x v="46"/>
    <x v="2"/>
    <n v="2028"/>
    <x v="1"/>
    <n v="0"/>
    <n v="300"/>
    <n v="2.0407999999999999E-2"/>
    <n v="2019"/>
    <s v="2023_Plan"/>
    <s v="Emission Group 1"/>
    <s v="Base;2023BP"/>
    <s v="Base"/>
    <s v="Base"/>
    <s v="Base"/>
    <s v="ASG"/>
    <n v="42622"/>
    <n v="16597847"/>
    <n v="0"/>
    <n v="16223404"/>
    <n v="392136.78"/>
    <n v="0"/>
    <n v="0"/>
    <n v="17676.45"/>
    <n v="0"/>
    <n v="0"/>
    <n v="0"/>
    <n v="0"/>
    <n v="0"/>
    <n v="201125.75"/>
    <n v="497280"/>
    <n v="999459.44"/>
    <n v="4003684.75"/>
    <n v="0"/>
    <n v="0"/>
    <n v="0"/>
    <n v="0"/>
    <n v="0"/>
    <n v="0"/>
    <n v="0"/>
    <n v="0"/>
    <n v="553371648"/>
    <n v="542427264"/>
    <n v="466404960"/>
    <n v="75436224"/>
    <n v="586196.13"/>
    <n v="0"/>
    <n v="11571630"/>
    <n v="627283.75"/>
    <n v="0"/>
    <n v="0"/>
    <n v="90.39"/>
    <n v="41.16"/>
    <n v="37.549999999999997"/>
    <n v="5.62"/>
    <n v="44.2"/>
    <n v="29.51"/>
    <n v="0"/>
    <n v="0"/>
    <n v="0"/>
    <n v="3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4"/>
    <n v="0"/>
    <n v="0"/>
    <n v="0"/>
    <n v="0"/>
    <n v="740"/>
    <n v="740"/>
    <n v="1164"/>
    <n v="1422"/>
    <n v="0"/>
    <n v="0"/>
    <x v="0"/>
    <n v="0"/>
    <n v="0"/>
    <n v="0"/>
    <n v="0"/>
    <n v="553998894"/>
    <n v="0"/>
    <n v="542427264"/>
    <n v="11571630"/>
  </r>
  <r>
    <x v="46"/>
    <x v="2"/>
    <n v="2028"/>
    <x v="2"/>
    <n v="0"/>
    <n v="300"/>
    <n v="2.0407999999999999E-2"/>
    <n v="2019"/>
    <s v="2023_Plan"/>
    <s v="Emission Group 1"/>
    <s v="Base;2023BP"/>
    <s v="Base"/>
    <s v="Base"/>
    <s v="Base"/>
    <s v="ASG"/>
    <n v="42622"/>
    <n v="15998010"/>
    <n v="0"/>
    <n v="15992690"/>
    <n v="6219.8"/>
    <n v="0"/>
    <n v="0"/>
    <n v="854.26"/>
    <n v="0"/>
    <n v="0"/>
    <n v="0"/>
    <n v="0"/>
    <n v="4.67"/>
    <n v="314251.44"/>
    <n v="550560"/>
    <n v="1224552.6299999999"/>
    <n v="4644053"/>
    <n v="0"/>
    <n v="0"/>
    <n v="0"/>
    <n v="0"/>
    <n v="15.65"/>
    <n v="0"/>
    <n v="0"/>
    <n v="0"/>
    <n v="517686944"/>
    <n v="517610432"/>
    <n v="443553696"/>
    <n v="73472096"/>
    <n v="584608.06000000006"/>
    <n v="0"/>
    <n v="454912.66"/>
    <n v="378409.5"/>
    <n v="0"/>
    <n v="0"/>
    <n v="58.83"/>
    <n v="39.119999999999997"/>
    <n v="13.31"/>
    <n v="1.62"/>
    <n v="17.28"/>
    <n v="73.14"/>
    <n v="0"/>
    <n v="0"/>
    <n v="0"/>
    <n v="442.97"/>
    <n v="0"/>
    <n v="0"/>
    <n v="20967"/>
    <n v="0"/>
    <n v="0"/>
    <n v="0"/>
    <n v="0"/>
    <n v="1.6666670000000001E-2"/>
    <n v="0"/>
    <n v="0"/>
    <n v="1.6666670000000001E-2"/>
    <n v="2.3333329999999999E-2"/>
    <n v="0"/>
    <n v="0"/>
    <n v="2.3333329999999999E-2"/>
    <n v="0"/>
    <n v="0.01"/>
    <n v="0"/>
    <n v="0"/>
    <n v="0"/>
    <n v="0"/>
    <n v="0"/>
    <n v="0"/>
    <n v="0"/>
    <n v="0"/>
    <n v="5.43"/>
    <n v="0"/>
    <n v="0"/>
    <n v="0"/>
    <n v="0"/>
    <n v="740"/>
    <n v="740"/>
    <n v="1164"/>
    <n v="1422"/>
    <n v="0"/>
    <n v="0"/>
    <x v="0"/>
    <n v="0"/>
    <n v="0"/>
    <n v="0"/>
    <n v="0"/>
    <n v="518065344.66000003"/>
    <n v="0"/>
    <n v="517610432"/>
    <n v="454912.66"/>
  </r>
  <r>
    <x v="46"/>
    <x v="2"/>
    <n v="2028"/>
    <x v="3"/>
    <n v="0"/>
    <n v="300"/>
    <n v="2.0407999999999999E-2"/>
    <n v="2019"/>
    <s v="2023_Plan"/>
    <s v="Emission Group 1"/>
    <s v="Base;2023BP"/>
    <s v="Base"/>
    <s v="Base"/>
    <s v="Base"/>
    <s v="ASG"/>
    <n v="42622"/>
    <n v="13871345"/>
    <n v="0"/>
    <n v="13869702"/>
    <n v="2858.73"/>
    <n v="0"/>
    <n v="0"/>
    <n v="1314.88"/>
    <n v="0"/>
    <n v="0"/>
    <n v="0"/>
    <n v="0"/>
    <n v="0"/>
    <n v="298292.38"/>
    <n v="532800"/>
    <n v="1158938.1299999999"/>
    <n v="3478019.25"/>
    <n v="0"/>
    <n v="0"/>
    <n v="0"/>
    <n v="0"/>
    <n v="66.92"/>
    <n v="0"/>
    <n v="0"/>
    <n v="0"/>
    <n v="455149664"/>
    <n v="455100576"/>
    <n v="390773824"/>
    <n v="63975104"/>
    <n v="352082.91"/>
    <n v="0"/>
    <n v="80472.94"/>
    <n v="31402.44"/>
    <n v="0"/>
    <n v="0"/>
    <n v="116.54"/>
    <n v="39.130000000000003"/>
    <n v="54.89"/>
    <n v="9.32"/>
    <n v="69.760000000000005"/>
    <n v="28.15"/>
    <n v="0"/>
    <n v="0"/>
    <n v="0"/>
    <n v="23.88"/>
    <n v="0"/>
    <n v="0"/>
    <n v="20967"/>
    <n v="0"/>
    <n v="0"/>
    <n v="0"/>
    <n v="0"/>
    <n v="9.3333330000000006E-2"/>
    <n v="0"/>
    <n v="0"/>
    <n v="9.3333330000000006E-2"/>
    <n v="0.24333334000000001"/>
    <n v="0"/>
    <n v="0"/>
    <n v="0.24333334000000001"/>
    <n v="0"/>
    <n v="0"/>
    <n v="0"/>
    <n v="0"/>
    <n v="0"/>
    <n v="0"/>
    <n v="0"/>
    <n v="0"/>
    <n v="0"/>
    <n v="0"/>
    <n v="5.0199999999999996"/>
    <n v="0"/>
    <n v="0"/>
    <n v="0"/>
    <n v="0"/>
    <n v="740"/>
    <n v="740"/>
    <n v="1164"/>
    <n v="1422"/>
    <n v="0"/>
    <n v="0"/>
    <x v="0"/>
    <n v="0"/>
    <n v="0"/>
    <n v="0"/>
    <n v="0"/>
    <n v="455181048.94"/>
    <n v="0"/>
    <n v="455100576"/>
    <n v="80472.94"/>
  </r>
  <r>
    <x v="46"/>
    <x v="2"/>
    <n v="2028"/>
    <x v="4"/>
    <n v="0"/>
    <n v="300"/>
    <n v="2.0407999999999999E-2"/>
    <n v="2019"/>
    <s v="2023_Plan"/>
    <s v="Emission Group 1"/>
    <s v="Base;2023BP"/>
    <s v="Base"/>
    <s v="Base"/>
    <s v="Base"/>
    <s v="ASG"/>
    <n v="42622"/>
    <n v="14497075"/>
    <n v="0"/>
    <n v="14494469"/>
    <n v="4270.26"/>
    <n v="0"/>
    <n v="0"/>
    <n v="1702.62"/>
    <n v="0"/>
    <n v="0"/>
    <n v="0"/>
    <n v="0"/>
    <n v="17.329999999999998"/>
    <n v="390997.53"/>
    <n v="550560"/>
    <n v="1708393.13"/>
    <n v="4513012.5"/>
    <n v="0"/>
    <n v="0"/>
    <n v="0"/>
    <n v="2.35"/>
    <n v="51.63"/>
    <n v="0"/>
    <n v="0"/>
    <n v="0"/>
    <n v="465726208"/>
    <n v="466339936"/>
    <n v="400203200"/>
    <n v="65886104"/>
    <n v="250660.16"/>
    <n v="0"/>
    <n v="215537.89"/>
    <n v="829280.06"/>
    <n v="0"/>
    <n v="0"/>
    <n v="78.89"/>
    <n v="39.21"/>
    <n v="20.309999999999999"/>
    <n v="4.1500000000000004"/>
    <n v="36.340000000000003"/>
    <n v="50.47"/>
    <n v="0"/>
    <n v="0"/>
    <n v="0"/>
    <n v="487.06"/>
    <n v="0"/>
    <n v="69.89"/>
    <n v="20967"/>
    <n v="0"/>
    <n v="0"/>
    <n v="0"/>
    <n v="0"/>
    <n v="3.3333340000000003E-2"/>
    <n v="3.3333299999999998E-3"/>
    <n v="0"/>
    <n v="3.3333340000000003E-2"/>
    <n v="9.6666660000000001E-2"/>
    <n v="6.6666700000000004E-3"/>
    <n v="0"/>
    <n v="0.09"/>
    <n v="0"/>
    <n v="0.03"/>
    <n v="0"/>
    <n v="0"/>
    <n v="0"/>
    <n v="0"/>
    <n v="0"/>
    <n v="0"/>
    <n v="0"/>
    <n v="0"/>
    <n v="5.25"/>
    <n v="0"/>
    <n v="0"/>
    <n v="0"/>
    <n v="0"/>
    <n v="740"/>
    <n v="740"/>
    <n v="1164"/>
    <n v="1422"/>
    <n v="0"/>
    <n v="0"/>
    <x v="0"/>
    <n v="6.8026598639999987E-5"/>
    <n v="6.8026598639999987E-4"/>
    <n v="4.7958800000000003E-2"/>
    <n v="1.3605340136E-4"/>
    <n v="466604746.33999997"/>
    <n v="49272.450000000004"/>
    <n v="466339936"/>
    <n v="215537.89"/>
  </r>
  <r>
    <x v="46"/>
    <x v="2"/>
    <n v="2028"/>
    <x v="5"/>
    <n v="0"/>
    <n v="300"/>
    <n v="2.0407999999999999E-2"/>
    <n v="2019"/>
    <s v="2023_Plan"/>
    <s v="Emission Group 1"/>
    <s v="Base;2023BP"/>
    <s v="Base"/>
    <s v="Base"/>
    <s v="Base"/>
    <s v="ASG"/>
    <n v="42622"/>
    <n v="16090670"/>
    <n v="0"/>
    <n v="16180166"/>
    <n v="92755.91"/>
    <n v="0"/>
    <n v="0"/>
    <n v="183836.19"/>
    <n v="0"/>
    <n v="0"/>
    <n v="0"/>
    <n v="0"/>
    <n v="130"/>
    <n v="399035.06"/>
    <n v="532800"/>
    <n v="1787590.5"/>
    <n v="4987237"/>
    <n v="0"/>
    <n v="0"/>
    <n v="0"/>
    <n v="0"/>
    <n v="1621.12"/>
    <n v="0"/>
    <n v="0"/>
    <n v="0"/>
    <n v="481207552"/>
    <n v="527859424"/>
    <n v="453133920"/>
    <n v="74336552"/>
    <n v="388983.91"/>
    <n v="0"/>
    <n v="50321844"/>
    <n v="96973680"/>
    <n v="0"/>
    <n v="0"/>
    <n v="232.33"/>
    <n v="129.80000000000001"/>
    <n v="66.78"/>
    <n v="5.9"/>
    <n v="133.93"/>
    <n v="542.52"/>
    <n v="0"/>
    <n v="0"/>
    <n v="0"/>
    <n v="527.5"/>
    <n v="0"/>
    <n v="0"/>
    <n v="20967"/>
    <n v="0"/>
    <n v="0"/>
    <n v="0"/>
    <n v="0"/>
    <n v="1.2000000500000001"/>
    <n v="0"/>
    <n v="0"/>
    <n v="1.2000000500000001"/>
    <n v="3.3566665599999999"/>
    <n v="0"/>
    <n v="0"/>
    <n v="3.3566665599999999"/>
    <n v="0"/>
    <n v="0.32"/>
    <n v="0"/>
    <n v="0"/>
    <n v="0"/>
    <n v="0"/>
    <n v="0"/>
    <n v="0"/>
    <n v="0"/>
    <n v="0"/>
    <n v="5.6"/>
    <n v="0"/>
    <n v="0"/>
    <n v="0"/>
    <n v="0"/>
    <n v="740"/>
    <n v="740"/>
    <n v="1164"/>
    <n v="1422"/>
    <n v="0"/>
    <n v="0"/>
    <x v="0"/>
    <n v="0"/>
    <n v="0"/>
    <n v="0"/>
    <n v="0"/>
    <n v="578181268"/>
    <n v="0"/>
    <n v="527859424"/>
    <n v="50321844"/>
  </r>
  <r>
    <x v="46"/>
    <x v="2"/>
    <n v="2028"/>
    <x v="6"/>
    <n v="0"/>
    <n v="300"/>
    <n v="2.0407999999999999E-2"/>
    <n v="2019"/>
    <s v="2023_Plan"/>
    <s v="Emission Group 1"/>
    <s v="Base;2023BP"/>
    <s v="Base"/>
    <s v="Base"/>
    <s v="Base"/>
    <s v="ASG"/>
    <n v="42622"/>
    <n v="18347678"/>
    <n v="0"/>
    <n v="18425462"/>
    <n v="78470.899999999994"/>
    <n v="0"/>
    <n v="0"/>
    <n v="162339.67000000001"/>
    <n v="0"/>
    <n v="0"/>
    <n v="0"/>
    <n v="0"/>
    <n v="1406.67"/>
    <n v="452014.66"/>
    <n v="550560"/>
    <n v="1912412.63"/>
    <n v="4881812"/>
    <n v="0"/>
    <n v="0"/>
    <n v="0"/>
    <n v="68.010000000000005"/>
    <n v="6012.65"/>
    <n v="0"/>
    <n v="0"/>
    <n v="0"/>
    <n v="540115136"/>
    <n v="617233152"/>
    <n v="531800448"/>
    <n v="85029104"/>
    <n v="403498.28"/>
    <n v="0"/>
    <n v="117021848"/>
    <n v="194139856"/>
    <n v="0"/>
    <n v="0"/>
    <n v="420.18"/>
    <n v="286.99"/>
    <n v="134.08000000000001"/>
    <n v="10.49"/>
    <n v="281.54000000000002"/>
    <n v="1491.28"/>
    <n v="0"/>
    <n v="0"/>
    <n v="0"/>
    <n v="1195.8900000000001"/>
    <n v="0"/>
    <n v="69.89"/>
    <n v="20967"/>
    <n v="0"/>
    <n v="0"/>
    <n v="0"/>
    <n v="0"/>
    <n v="2.5866665800000002"/>
    <n v="7.0000000000000007E-2"/>
    <n v="0"/>
    <n v="2.5866665800000002"/>
    <n v="9.7399997700000007"/>
    <n v="0.13"/>
    <n v="0"/>
    <n v="9.6099996599999997"/>
    <n v="0.02"/>
    <n v="2.5299999999999998"/>
    <n v="0"/>
    <n v="0"/>
    <n v="0"/>
    <n v="0"/>
    <n v="0"/>
    <n v="0"/>
    <n v="0"/>
    <n v="0"/>
    <n v="5.47"/>
    <n v="7.0000000000000007E-2"/>
    <n v="0"/>
    <n v="0"/>
    <n v="0"/>
    <n v="740"/>
    <n v="740"/>
    <n v="1164"/>
    <n v="1422"/>
    <n v="0"/>
    <n v="0"/>
    <x v="0"/>
    <n v="1.4285600000000002E-3"/>
    <n v="1.4285600000000002E-2"/>
    <n v="1.3879480800000001"/>
    <n v="2.6530400000000002E-3"/>
    <n v="735680965.66999996"/>
    <n v="1425965.6700000002"/>
    <n v="617233152"/>
    <n v="117021848"/>
  </r>
  <r>
    <x v="46"/>
    <x v="2"/>
    <n v="2028"/>
    <x v="7"/>
    <n v="0"/>
    <n v="300"/>
    <n v="2.0407999999999999E-2"/>
    <n v="2019"/>
    <s v="2023_Plan"/>
    <s v="Emission Group 1"/>
    <s v="Base;2023BP"/>
    <s v="Base"/>
    <s v="Base"/>
    <s v="Base"/>
    <s v="ASG"/>
    <n v="42622"/>
    <n v="18140836"/>
    <n v="0"/>
    <n v="18191586"/>
    <n v="103913.63"/>
    <n v="0"/>
    <n v="0"/>
    <n v="159766.35999999999"/>
    <n v="0"/>
    <n v="0"/>
    <n v="0"/>
    <n v="0"/>
    <n v="716.67"/>
    <n v="424902.06"/>
    <n v="550560"/>
    <n v="1653839"/>
    <n v="4463901"/>
    <n v="0"/>
    <n v="0"/>
    <n v="0"/>
    <n v="1.67"/>
    <n v="5123.5"/>
    <n v="0"/>
    <n v="0"/>
    <n v="0"/>
    <n v="326403712"/>
    <n v="605357632"/>
    <n v="521434464"/>
    <n v="83523352"/>
    <n v="399757.72"/>
    <n v="0"/>
    <n v="90397448"/>
    <n v="369351360"/>
    <n v="0"/>
    <n v="0"/>
    <n v="450.32"/>
    <n v="289.52"/>
    <n v="171.08"/>
    <n v="14.61"/>
    <n v="309.49"/>
    <n v="869.93"/>
    <n v="0"/>
    <n v="0"/>
    <n v="0"/>
    <n v="2311.8200000000002"/>
    <n v="0"/>
    <n v="69.89"/>
    <n v="20967"/>
    <n v="0"/>
    <n v="0"/>
    <n v="0"/>
    <n v="0"/>
    <n v="2.8800001100000001"/>
    <n v="6.6666700000000004E-3"/>
    <n v="0"/>
    <n v="2.8800001100000001"/>
    <n v="9.1700000799999994"/>
    <n v="1.3333329999999999E-2"/>
    <n v="0"/>
    <n v="9.1566667600000002"/>
    <n v="0"/>
    <n v="1.57"/>
    <n v="0"/>
    <n v="0"/>
    <n v="0"/>
    <n v="0"/>
    <n v="0"/>
    <n v="0"/>
    <n v="0"/>
    <n v="0"/>
    <n v="5.64"/>
    <n v="0.01"/>
    <n v="0"/>
    <n v="0"/>
    <n v="0"/>
    <n v="740"/>
    <n v="740"/>
    <n v="1164"/>
    <n v="1422"/>
    <n v="0"/>
    <n v="0"/>
    <x v="0"/>
    <n v="1.3605340136E-4"/>
    <n v="1.3605340136000001E-3"/>
    <n v="3.4081359999999998E-2"/>
    <n v="2.7210659863999997E-4"/>
    <n v="695790094.88999999"/>
    <n v="35014.89"/>
    <n v="605357632"/>
    <n v="90397448"/>
  </r>
  <r>
    <x v="46"/>
    <x v="2"/>
    <n v="2028"/>
    <x v="8"/>
    <n v="0"/>
    <n v="300"/>
    <n v="2.0407999999999999E-2"/>
    <n v="2019"/>
    <s v="2023_Plan"/>
    <s v="Emission Group 1"/>
    <s v="Base;2023BP"/>
    <s v="Base"/>
    <s v="Base"/>
    <s v="Base"/>
    <s v="ASG"/>
    <n v="42622"/>
    <n v="14354751"/>
    <n v="0"/>
    <n v="14351188"/>
    <n v="4824.62"/>
    <n v="0"/>
    <n v="0"/>
    <n v="1231.19"/>
    <n v="0"/>
    <n v="0"/>
    <n v="0"/>
    <n v="0"/>
    <n v="0"/>
    <n v="370065.88"/>
    <n v="532800"/>
    <n v="1374030.88"/>
    <n v="4063014.5"/>
    <n v="0"/>
    <n v="0"/>
    <n v="0"/>
    <n v="0"/>
    <n v="32.39"/>
    <n v="0"/>
    <n v="0"/>
    <n v="0"/>
    <n v="455589024"/>
    <n v="456097536"/>
    <n v="390600192"/>
    <n v="65073704"/>
    <n v="423829.69"/>
    <n v="0"/>
    <n v="263556.59000000003"/>
    <n v="772069.63"/>
    <n v="0"/>
    <n v="0"/>
    <n v="94.37"/>
    <n v="38.72"/>
    <n v="32.380000000000003"/>
    <n v="5.94"/>
    <n v="48.98"/>
    <n v="54.63"/>
    <n v="0"/>
    <n v="0"/>
    <n v="0"/>
    <n v="627.09"/>
    <n v="0"/>
    <n v="0"/>
    <n v="20967"/>
    <n v="0"/>
    <n v="0"/>
    <n v="0"/>
    <n v="0"/>
    <n v="5.3333329999999998E-2"/>
    <n v="0"/>
    <n v="0"/>
    <n v="5.3333329999999998E-2"/>
    <n v="0.11666667"/>
    <n v="0"/>
    <n v="0"/>
    <n v="0.11666667"/>
    <n v="0"/>
    <n v="0"/>
    <n v="0"/>
    <n v="0"/>
    <n v="0"/>
    <n v="0"/>
    <n v="0"/>
    <n v="0"/>
    <n v="0"/>
    <n v="0"/>
    <n v="5.75"/>
    <n v="0"/>
    <n v="0"/>
    <n v="0"/>
    <n v="0"/>
    <n v="740"/>
    <n v="740"/>
    <n v="1164"/>
    <n v="1422"/>
    <n v="0"/>
    <n v="0"/>
    <x v="0"/>
    <n v="0"/>
    <n v="0"/>
    <n v="0"/>
    <n v="0"/>
    <n v="456361092.58999997"/>
    <n v="0"/>
    <n v="456097536"/>
    <n v="263556.59000000003"/>
  </r>
  <r>
    <x v="46"/>
    <x v="2"/>
    <n v="2028"/>
    <x v="9"/>
    <n v="0"/>
    <n v="300"/>
    <n v="2.0407999999999999E-2"/>
    <n v="2019"/>
    <s v="2023_Plan"/>
    <s v="Emission Group 1"/>
    <s v="Base;2023BP"/>
    <s v="Base"/>
    <s v="Base"/>
    <s v="Base"/>
    <s v="ASG"/>
    <n v="42622"/>
    <n v="14708024"/>
    <n v="0"/>
    <n v="14706587"/>
    <n v="2620.6799999999998"/>
    <n v="0"/>
    <n v="0"/>
    <n v="1161.19"/>
    <n v="0"/>
    <n v="0"/>
    <n v="0"/>
    <n v="0"/>
    <n v="0"/>
    <n v="322731.31"/>
    <n v="550560"/>
    <n v="1187590.3799999999"/>
    <n v="3740224"/>
    <n v="0"/>
    <n v="0"/>
    <n v="0"/>
    <n v="0"/>
    <n v="19.559999999999999"/>
    <n v="0"/>
    <n v="0"/>
    <n v="0"/>
    <n v="481668000"/>
    <n v="481877632"/>
    <n v="413332000"/>
    <n v="68078592"/>
    <n v="467106.5"/>
    <n v="0"/>
    <n v="71067.839999999997"/>
    <n v="280690.59000000003"/>
    <n v="0"/>
    <n v="0"/>
    <n v="110.01"/>
    <n v="39.32"/>
    <n v="49.98"/>
    <n v="8.44"/>
    <n v="63.13"/>
    <n v="27.12"/>
    <n v="0"/>
    <n v="0"/>
    <n v="0"/>
    <n v="241.73"/>
    <n v="0"/>
    <n v="0"/>
    <n v="20967"/>
    <n v="0"/>
    <n v="0"/>
    <n v="0"/>
    <n v="0"/>
    <n v="5.6666670000000002E-2"/>
    <n v="0"/>
    <n v="0"/>
    <n v="5.6666670000000002E-2"/>
    <n v="0.09"/>
    <n v="0"/>
    <n v="0"/>
    <n v="0.09"/>
    <n v="0"/>
    <n v="0"/>
    <n v="0"/>
    <n v="0"/>
    <n v="0"/>
    <n v="0"/>
    <n v="0"/>
    <n v="0"/>
    <n v="0"/>
    <n v="0"/>
    <n v="5.73"/>
    <n v="0"/>
    <n v="0"/>
    <n v="0"/>
    <n v="0"/>
    <n v="740"/>
    <n v="740"/>
    <n v="1164"/>
    <n v="1422"/>
    <n v="0"/>
    <n v="0"/>
    <x v="0"/>
    <n v="0"/>
    <n v="0"/>
    <n v="0"/>
    <n v="0"/>
    <n v="481948699.83999997"/>
    <n v="0"/>
    <n v="481877632"/>
    <n v="71067.839999999997"/>
  </r>
  <r>
    <x v="46"/>
    <x v="2"/>
    <n v="2028"/>
    <x v="10"/>
    <n v="0"/>
    <n v="300"/>
    <n v="2.0407999999999999E-2"/>
    <n v="2019"/>
    <s v="2023_Plan"/>
    <s v="Emission Group 1"/>
    <s v="Base;2023BP"/>
    <s v="Base"/>
    <s v="Base"/>
    <s v="Base"/>
    <s v="ASG"/>
    <n v="42622"/>
    <n v="14948869"/>
    <n v="0"/>
    <n v="14945828"/>
    <n v="4148.66"/>
    <n v="0"/>
    <n v="0"/>
    <n v="1109.1500000000001"/>
    <n v="0"/>
    <n v="0"/>
    <n v="0"/>
    <n v="0"/>
    <n v="0"/>
    <n v="235870.14"/>
    <n v="532800"/>
    <n v="1198675"/>
    <n v="4100011.5"/>
    <n v="0"/>
    <n v="0"/>
    <n v="0"/>
    <n v="0"/>
    <n v="28.32"/>
    <n v="0"/>
    <n v="0"/>
    <n v="0"/>
    <n v="484325664"/>
    <n v="484230752"/>
    <n v="415028864"/>
    <n v="68653608"/>
    <n v="547916.93999999994"/>
    <n v="0"/>
    <n v="121038.84"/>
    <n v="26127.63"/>
    <n v="0"/>
    <n v="0"/>
    <n v="72.67"/>
    <n v="38.99"/>
    <n v="22.67"/>
    <n v="3.44"/>
    <n v="29.93"/>
    <n v="29.18"/>
    <n v="0"/>
    <n v="0"/>
    <n v="0"/>
    <n v="23.56"/>
    <n v="0"/>
    <n v="0"/>
    <n v="20967"/>
    <n v="0"/>
    <n v="0"/>
    <n v="0"/>
    <n v="0"/>
    <n v="2.666667E-2"/>
    <n v="0"/>
    <n v="0"/>
    <n v="2.666667E-2"/>
    <n v="5.6666670000000002E-2"/>
    <n v="0"/>
    <n v="0"/>
    <n v="5.6666670000000002E-2"/>
    <n v="0"/>
    <n v="0"/>
    <n v="0"/>
    <n v="0"/>
    <n v="0"/>
    <n v="0"/>
    <n v="0"/>
    <n v="0"/>
    <n v="0"/>
    <n v="0"/>
    <n v="5.4"/>
    <n v="0"/>
    <n v="0"/>
    <n v="0"/>
    <n v="0"/>
    <n v="740"/>
    <n v="740"/>
    <n v="1164"/>
    <n v="1422"/>
    <n v="0"/>
    <n v="0"/>
    <x v="0"/>
    <n v="0"/>
    <n v="0"/>
    <n v="0"/>
    <n v="0"/>
    <n v="484351790.83999997"/>
    <n v="0"/>
    <n v="484230752"/>
    <n v="121038.84"/>
  </r>
  <r>
    <x v="46"/>
    <x v="2"/>
    <n v="2028"/>
    <x v="11"/>
    <n v="0"/>
    <n v="300"/>
    <n v="2.0407999999999999E-2"/>
    <n v="2019"/>
    <s v="2023_Plan"/>
    <s v="Emission Group 1"/>
    <s v="Base;2023BP"/>
    <s v="Base"/>
    <s v="Base"/>
    <s v="Base"/>
    <s v="ASG"/>
    <n v="42622"/>
    <n v="17575118"/>
    <n v="0"/>
    <n v="17288022"/>
    <n v="315475.53000000003"/>
    <n v="0"/>
    <n v="0"/>
    <n v="28360.32"/>
    <n v="0"/>
    <n v="0"/>
    <n v="0"/>
    <n v="0"/>
    <n v="0"/>
    <n v="243265.38"/>
    <n v="550560"/>
    <n v="1309095.6299999999"/>
    <n v="4995700"/>
    <n v="0"/>
    <n v="0"/>
    <n v="0"/>
    <n v="0"/>
    <n v="0"/>
    <n v="0"/>
    <n v="0"/>
    <n v="0"/>
    <n v="586938432"/>
    <n v="578143168"/>
    <n v="497107552"/>
    <n v="80458944"/>
    <n v="576537.13"/>
    <n v="0"/>
    <n v="9508919"/>
    <n v="713634.63"/>
    <n v="0"/>
    <n v="0"/>
    <n v="81.27"/>
    <n v="40.98"/>
    <n v="24.89"/>
    <n v="3.81"/>
    <n v="34.6"/>
    <n v="30.14"/>
    <n v="0"/>
    <n v="0"/>
    <n v="0"/>
    <n v="2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0"/>
    <n v="0"/>
    <n v="0"/>
    <n v="0"/>
    <n v="740"/>
    <n v="740"/>
    <n v="1164"/>
    <n v="1422"/>
    <n v="0"/>
    <n v="0"/>
    <x v="0"/>
    <n v="0"/>
    <n v="0"/>
    <n v="0"/>
    <n v="0"/>
    <n v="587652087"/>
    <n v="0"/>
    <n v="578143168"/>
    <n v="9508919"/>
  </r>
  <r>
    <x v="46"/>
    <x v="3"/>
    <n v="2028"/>
    <x v="0"/>
    <n v="0"/>
    <n v="300"/>
    <n v="2.0407999999999999E-2"/>
    <n v="2019"/>
    <s v="2023_Plan"/>
    <s v="Emission Group 1"/>
    <s v="Base;2023BP"/>
    <s v="Base"/>
    <s v="Base"/>
    <s v="Base"/>
    <s v="ASG"/>
    <n v="42622"/>
    <n v="17018366"/>
    <n v="0"/>
    <n v="16800144"/>
    <n v="232201.36"/>
    <n v="0"/>
    <n v="0"/>
    <n v="13983.93"/>
    <n v="0"/>
    <n v="0"/>
    <n v="0"/>
    <n v="0"/>
    <n v="0"/>
    <n v="9671.98"/>
    <n v="520800"/>
    <n v="1072390.1299999999"/>
    <n v="3952050"/>
    <n v="0"/>
    <n v="0"/>
    <n v="0"/>
    <n v="0"/>
    <n v="2.56"/>
    <n v="0"/>
    <n v="0"/>
    <n v="0"/>
    <n v="392939776"/>
    <n v="386146112"/>
    <n v="320858784"/>
    <n v="64791144"/>
    <n v="496362.28"/>
    <n v="0"/>
    <n v="7361612"/>
    <n v="567927.18999999994"/>
    <n v="0"/>
    <n v="0"/>
    <n v="88.41"/>
    <n v="50.25"/>
    <n v="30.56"/>
    <n v="3.35"/>
    <n v="37.21"/>
    <n v="31.7"/>
    <n v="0"/>
    <n v="0"/>
    <n v="0"/>
    <n v="40.61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93"/>
    <n v="0"/>
    <n v="0"/>
    <n v="0"/>
    <n v="0"/>
    <n v="700"/>
    <n v="700"/>
    <n v="1103"/>
    <n v="1347"/>
    <n v="0"/>
    <n v="0"/>
    <x v="0"/>
    <n v="0"/>
    <n v="0"/>
    <n v="0"/>
    <n v="0"/>
    <n v="393507724"/>
    <n v="0"/>
    <n v="386146112"/>
    <n v="7361612"/>
  </r>
  <r>
    <x v="46"/>
    <x v="3"/>
    <n v="2028"/>
    <x v="1"/>
    <n v="0"/>
    <n v="300"/>
    <n v="2.0407999999999999E-2"/>
    <n v="2019"/>
    <s v="2023_Plan"/>
    <s v="Emission Group 1"/>
    <s v="Base;2023BP"/>
    <s v="Base"/>
    <s v="Base"/>
    <s v="Base"/>
    <s v="ASG"/>
    <n v="42622"/>
    <n v="14356987"/>
    <n v="0"/>
    <n v="14158206"/>
    <n v="218167.5"/>
    <n v="0"/>
    <n v="0"/>
    <n v="19402.54"/>
    <n v="0"/>
    <n v="0"/>
    <n v="0"/>
    <n v="0"/>
    <n v="0"/>
    <n v="9185.44"/>
    <n v="470400"/>
    <n v="942320.44"/>
    <n v="3524389.5"/>
    <n v="0"/>
    <n v="0"/>
    <n v="0"/>
    <n v="0"/>
    <n v="0.53"/>
    <n v="0"/>
    <n v="0"/>
    <n v="0"/>
    <n v="311779680"/>
    <n v="305804928"/>
    <n v="251708832"/>
    <n v="53655620"/>
    <n v="440358.16"/>
    <n v="0"/>
    <n v="6509322"/>
    <n v="534551.25"/>
    <n v="0"/>
    <n v="0"/>
    <n v="68.510000000000005"/>
    <n v="41.37"/>
    <n v="19.93"/>
    <n v="2.94"/>
    <n v="23.22"/>
    <n v="29.84"/>
    <n v="0"/>
    <n v="0"/>
    <n v="0"/>
    <n v="27.55"/>
    <n v="0"/>
    <n v="0"/>
    <n v="20967"/>
    <n v="0"/>
    <n v="0"/>
    <n v="0"/>
    <n v="0"/>
    <n v="3.3333299999999998E-3"/>
    <n v="0"/>
    <n v="0"/>
    <n v="3.3333299999999998E-3"/>
    <n v="3.3333299999999998E-3"/>
    <n v="0"/>
    <n v="0"/>
    <n v="3.3333299999999998E-3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12314250"/>
    <n v="0"/>
    <n v="305804928"/>
    <n v="6509322"/>
  </r>
  <r>
    <x v="46"/>
    <x v="3"/>
    <n v="2028"/>
    <x v="2"/>
    <n v="0"/>
    <n v="300"/>
    <n v="2.0407999999999999E-2"/>
    <n v="2019"/>
    <s v="2023_Plan"/>
    <s v="Emission Group 1"/>
    <s v="Base;2023BP"/>
    <s v="Base"/>
    <s v="Base"/>
    <s v="Base"/>
    <s v="ASG"/>
    <n v="42622"/>
    <n v="13294333"/>
    <n v="0"/>
    <n v="13290289"/>
    <n v="5856.92"/>
    <n v="0"/>
    <n v="0"/>
    <n v="1857.92"/>
    <n v="0"/>
    <n v="0"/>
    <n v="0"/>
    <n v="0"/>
    <n v="2.67"/>
    <n v="13445.07"/>
    <n v="520800"/>
    <n v="1309380.1299999999"/>
    <n v="3786805.25"/>
    <n v="0"/>
    <n v="0"/>
    <n v="0"/>
    <n v="0"/>
    <n v="28.5"/>
    <n v="0"/>
    <n v="0"/>
    <n v="0"/>
    <n v="267472240"/>
    <n v="266987984"/>
    <n v="218262480"/>
    <n v="48362784"/>
    <n v="362536.66"/>
    <n v="0"/>
    <n v="885975.94"/>
    <n v="401717.38"/>
    <n v="0"/>
    <n v="0"/>
    <n v="64.27"/>
    <n v="40.090000000000003"/>
    <n v="15.8"/>
    <n v="2.16"/>
    <n v="22.31"/>
    <n v="151.27000000000001"/>
    <n v="0"/>
    <n v="0"/>
    <n v="0"/>
    <n v="216.22"/>
    <n v="0"/>
    <n v="0"/>
    <n v="20967"/>
    <n v="0"/>
    <n v="0"/>
    <n v="0"/>
    <n v="0"/>
    <n v="4.666667E-2"/>
    <n v="0"/>
    <n v="0"/>
    <n v="4.666667E-2"/>
    <n v="9.3333330000000006E-2"/>
    <n v="0"/>
    <n v="0"/>
    <n v="9.3333330000000006E-2"/>
    <n v="0"/>
    <n v="0.01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267873959.94"/>
    <n v="0"/>
    <n v="266987984"/>
    <n v="885975.94"/>
  </r>
  <r>
    <x v="46"/>
    <x v="3"/>
    <n v="2028"/>
    <x v="3"/>
    <n v="0"/>
    <n v="300"/>
    <n v="2.0407999999999999E-2"/>
    <n v="2019"/>
    <s v="2023_Plan"/>
    <s v="Emission Group 1"/>
    <s v="Base;2023BP"/>
    <s v="Base"/>
    <s v="Base"/>
    <s v="Base"/>
    <s v="ASG"/>
    <n v="42622"/>
    <n v="11690256"/>
    <n v="0"/>
    <n v="11684994"/>
    <n v="5423.96"/>
    <n v="0"/>
    <n v="0"/>
    <n v="161.29"/>
    <n v="0"/>
    <n v="0"/>
    <n v="0"/>
    <n v="0"/>
    <n v="0.67"/>
    <n v="13251.84"/>
    <n v="504000"/>
    <n v="952515.63"/>
    <n v="2895563"/>
    <n v="0"/>
    <n v="0"/>
    <n v="0"/>
    <n v="0"/>
    <n v="31.3"/>
    <n v="0"/>
    <n v="0"/>
    <n v="0"/>
    <n v="244471088"/>
    <n v="244338384"/>
    <n v="202350672"/>
    <n v="41654764"/>
    <n v="332972.56"/>
    <n v="0"/>
    <n v="137156.66"/>
    <n v="4446.58"/>
    <n v="0"/>
    <n v="0"/>
    <n v="81.23"/>
    <n v="38.81"/>
    <n v="36.36"/>
    <n v="5.8"/>
    <n v="40.24"/>
    <n v="25.29"/>
    <n v="0"/>
    <n v="0"/>
    <n v="0"/>
    <n v="27.57"/>
    <n v="0"/>
    <n v="0"/>
    <n v="20967"/>
    <n v="0"/>
    <n v="0"/>
    <n v="0"/>
    <n v="0"/>
    <n v="0.05"/>
    <n v="0"/>
    <n v="0"/>
    <n v="0.05"/>
    <n v="0.1"/>
    <n v="0"/>
    <n v="0"/>
    <n v="0.1"/>
    <n v="0"/>
    <n v="0"/>
    <n v="0"/>
    <n v="0"/>
    <n v="0"/>
    <n v="0"/>
    <n v="0"/>
    <n v="0"/>
    <n v="0"/>
    <n v="0"/>
    <n v="4.43"/>
    <n v="0"/>
    <n v="0"/>
    <n v="0"/>
    <n v="0"/>
    <n v="700"/>
    <n v="700"/>
    <n v="1103"/>
    <n v="1347"/>
    <n v="0"/>
    <n v="0"/>
    <x v="0"/>
    <n v="0"/>
    <n v="0"/>
    <n v="0"/>
    <n v="0"/>
    <n v="244475540.66"/>
    <n v="0"/>
    <n v="244338384"/>
    <n v="137156.66"/>
  </r>
  <r>
    <x v="46"/>
    <x v="3"/>
    <n v="2028"/>
    <x v="4"/>
    <n v="0"/>
    <n v="300"/>
    <n v="2.0407999999999999E-2"/>
    <n v="2019"/>
    <s v="2023_Plan"/>
    <s v="Emission Group 1"/>
    <s v="Base;2023BP"/>
    <s v="Base"/>
    <s v="Base"/>
    <s v="Base"/>
    <s v="ASG"/>
    <n v="42622"/>
    <n v="12726729"/>
    <n v="0"/>
    <n v="12721211"/>
    <n v="5819.08"/>
    <n v="0"/>
    <n v="0"/>
    <n v="374.11"/>
    <n v="0"/>
    <n v="0"/>
    <n v="0"/>
    <n v="0"/>
    <n v="7.33"/>
    <n v="15948.9"/>
    <n v="520800"/>
    <n v="1179453.8799999999"/>
    <n v="3366638"/>
    <n v="0"/>
    <n v="0"/>
    <n v="0"/>
    <n v="0"/>
    <n v="49.51"/>
    <n v="0"/>
    <n v="0"/>
    <n v="0"/>
    <n v="245797360"/>
    <n v="245503680"/>
    <n v="198243920"/>
    <n v="46881244"/>
    <n v="378425.56"/>
    <n v="0"/>
    <n v="597682.93999999994"/>
    <n v="304005.46999999997"/>
    <n v="0"/>
    <n v="0"/>
    <n v="83.56"/>
    <n v="38.11"/>
    <n v="32.07"/>
    <n v="5"/>
    <n v="42.16"/>
    <n v="102.71"/>
    <n v="0"/>
    <n v="0"/>
    <n v="0"/>
    <n v="812.61"/>
    <n v="0"/>
    <n v="0"/>
    <n v="20967"/>
    <n v="0"/>
    <n v="0"/>
    <n v="0"/>
    <n v="0"/>
    <n v="0.05"/>
    <n v="0"/>
    <n v="0"/>
    <n v="0.05"/>
    <n v="0.11666667"/>
    <n v="0"/>
    <n v="0"/>
    <n v="0.11666667"/>
    <n v="0"/>
    <n v="0.01"/>
    <n v="0"/>
    <n v="0"/>
    <n v="0"/>
    <n v="0"/>
    <n v="0"/>
    <n v="0"/>
    <n v="0"/>
    <n v="0"/>
    <n v="4.75"/>
    <n v="0"/>
    <n v="0"/>
    <n v="0"/>
    <n v="0"/>
    <n v="700"/>
    <n v="700"/>
    <n v="1103"/>
    <n v="1347"/>
    <n v="0"/>
    <n v="0"/>
    <x v="0"/>
    <n v="0"/>
    <n v="0"/>
    <n v="0"/>
    <n v="0"/>
    <n v="246101362.94"/>
    <n v="0"/>
    <n v="245503680"/>
    <n v="597682.93999999994"/>
  </r>
  <r>
    <x v="46"/>
    <x v="3"/>
    <n v="2028"/>
    <x v="5"/>
    <n v="0"/>
    <n v="300"/>
    <n v="2.0407999999999999E-2"/>
    <n v="2019"/>
    <s v="2023_Plan"/>
    <s v="Emission Group 1"/>
    <s v="Base;2023BP"/>
    <s v="Base"/>
    <s v="Base"/>
    <s v="Base"/>
    <s v="ASG"/>
    <n v="42622"/>
    <n v="14972221"/>
    <n v="0"/>
    <n v="14799377"/>
    <n v="202772.23"/>
    <n v="0"/>
    <n v="0"/>
    <n v="31855.96"/>
    <n v="0"/>
    <n v="0"/>
    <n v="0"/>
    <n v="0"/>
    <n v="194.67"/>
    <n v="16289.3"/>
    <n v="504000"/>
    <n v="1340778.75"/>
    <n v="3920331"/>
    <n v="0"/>
    <n v="0"/>
    <n v="0"/>
    <n v="29.3"/>
    <n v="1877.84"/>
    <n v="56.57"/>
    <n v="0"/>
    <n v="0"/>
    <n v="346900736"/>
    <n v="325305504"/>
    <n v="268800256"/>
    <n v="56093516"/>
    <n v="411641"/>
    <n v="0"/>
    <n v="74998472"/>
    <n v="53403232"/>
    <n v="0"/>
    <n v="0"/>
    <n v="251.15"/>
    <n v="223.45"/>
    <n v="91.7"/>
    <n v="5.78"/>
    <n v="145.11000000000001"/>
    <n v="369.87"/>
    <n v="0"/>
    <n v="0"/>
    <n v="0"/>
    <n v="1676.4"/>
    <n v="0"/>
    <n v="69.89"/>
    <n v="20967"/>
    <n v="20967"/>
    <n v="0"/>
    <n v="0"/>
    <n v="0"/>
    <n v="1.55666661"/>
    <n v="0.02"/>
    <n v="8.3333340000000006E-2"/>
    <n v="1.5533332799999999"/>
    <n v="4.5033335699999997"/>
    <n v="4.3333330000000003E-2"/>
    <n v="8.6666670000000001E-2"/>
    <n v="4.3733334499999996"/>
    <n v="0.01"/>
    <n v="0.43"/>
    <n v="0"/>
    <n v="0"/>
    <n v="0"/>
    <n v="0"/>
    <n v="0"/>
    <n v="0"/>
    <n v="0"/>
    <n v="0"/>
    <n v="4.62"/>
    <n v="0.02"/>
    <n v="0"/>
    <n v="0"/>
    <n v="0"/>
    <n v="700"/>
    <n v="700"/>
    <n v="1103"/>
    <n v="1347"/>
    <n v="0"/>
    <n v="0"/>
    <x v="0"/>
    <n v="4.0815999999999997E-4"/>
    <n v="4.0815999999999995E-3"/>
    <n v="0.5979544"/>
    <n v="8.8434659864000003E-4"/>
    <n v="400918309.10000002"/>
    <n v="614333.1"/>
    <n v="325305504"/>
    <n v="74998472"/>
  </r>
  <r>
    <x v="46"/>
    <x v="3"/>
    <n v="2028"/>
    <x v="6"/>
    <n v="0"/>
    <n v="300"/>
    <n v="2.0407999999999999E-2"/>
    <n v="2019"/>
    <s v="2023_Plan"/>
    <s v="Emission Group 1"/>
    <s v="Base;2023BP"/>
    <s v="Base"/>
    <s v="Base"/>
    <s v="Base"/>
    <s v="ASG"/>
    <n v="42622"/>
    <n v="16177845"/>
    <n v="0"/>
    <n v="16132007"/>
    <n v="140690.06"/>
    <n v="0"/>
    <n v="0"/>
    <n v="100729.15"/>
    <n v="0"/>
    <n v="0"/>
    <n v="0"/>
    <n v="0"/>
    <n v="975.33"/>
    <n v="17899.740000000002"/>
    <n v="520800"/>
    <n v="1350754.88"/>
    <n v="3973623.5"/>
    <n v="0"/>
    <n v="0"/>
    <n v="0"/>
    <n v="43.84"/>
    <n v="5598.31"/>
    <n v="223.5"/>
    <n v="0"/>
    <n v="0"/>
    <n v="247299504"/>
    <n v="372303072"/>
    <n v="309580736"/>
    <n v="62246080"/>
    <n v="476427.63"/>
    <n v="0"/>
    <n v="64552932"/>
    <n v="189556496"/>
    <n v="0"/>
    <n v="0"/>
    <n v="354.41"/>
    <n v="327.02"/>
    <n v="145.66"/>
    <n v="5.74"/>
    <n v="228.13"/>
    <n v="458.83"/>
    <n v="0"/>
    <n v="0"/>
    <n v="0"/>
    <n v="1881.84"/>
    <n v="0"/>
    <n v="69.89"/>
    <n v="20967"/>
    <n v="20967"/>
    <n v="0"/>
    <n v="0"/>
    <n v="0"/>
    <n v="2.69000006"/>
    <n v="5.6666670000000002E-2"/>
    <n v="0.23666666"/>
    <n v="2.69000006"/>
    <n v="10.52666664"/>
    <n v="0.11666667"/>
    <n v="0.23999999"/>
    <n v="10.170000079999999"/>
    <n v="0.02"/>
    <n v="2.2999999999999998"/>
    <n v="0"/>
    <n v="0"/>
    <n v="0"/>
    <n v="0"/>
    <n v="0"/>
    <n v="0"/>
    <n v="0"/>
    <n v="0"/>
    <n v="4.6399999999999997"/>
    <n v="0.05"/>
    <n v="0"/>
    <n v="0"/>
    <n v="0"/>
    <n v="700"/>
    <n v="700"/>
    <n v="1103"/>
    <n v="1347"/>
    <n v="0"/>
    <n v="0"/>
    <x v="0"/>
    <n v="1.1564534013599999E-3"/>
    <n v="1.1564534013599999E-2"/>
    <n v="0.89468672000000005"/>
    <n v="2.3809334013599999E-3"/>
    <n v="437775197.27999997"/>
    <n v="919193.28"/>
    <n v="372303072"/>
    <n v="64552932"/>
  </r>
  <r>
    <x v="46"/>
    <x v="3"/>
    <n v="2028"/>
    <x v="7"/>
    <n v="0"/>
    <n v="300"/>
    <n v="2.0407999999999999E-2"/>
    <n v="2019"/>
    <s v="2023_Plan"/>
    <s v="Emission Group 1"/>
    <s v="Base;2023BP"/>
    <s v="Base"/>
    <s v="Base"/>
    <s v="Base"/>
    <s v="ASG"/>
    <n v="42622"/>
    <n v="16531789"/>
    <n v="0"/>
    <n v="16438647"/>
    <n v="173271.3"/>
    <n v="0"/>
    <n v="0"/>
    <n v="85274.61"/>
    <n v="0"/>
    <n v="0"/>
    <n v="0"/>
    <n v="0"/>
    <n v="606"/>
    <n v="16986.86"/>
    <n v="520800"/>
    <n v="1223239.3799999999"/>
    <n v="3669055.5"/>
    <n v="0"/>
    <n v="0"/>
    <n v="0"/>
    <n v="64.23"/>
    <n v="4965.8100000000004"/>
    <n v="119.74"/>
    <n v="0"/>
    <n v="0"/>
    <n v="437516352"/>
    <n v="385588608"/>
    <n v="321731040"/>
    <n v="63376840"/>
    <n v="480900.97"/>
    <n v="0"/>
    <n v="163769152"/>
    <n v="111841416"/>
    <n v="0"/>
    <n v="0"/>
    <n v="383.54"/>
    <n v="414.63"/>
    <n v="178.38"/>
    <n v="8.1"/>
    <n v="252.57"/>
    <n v="945.16"/>
    <n v="0"/>
    <n v="0"/>
    <n v="0"/>
    <n v="1311.54"/>
    <n v="0"/>
    <n v="69.89"/>
    <n v="20967"/>
    <n v="20967"/>
    <n v="0"/>
    <n v="0"/>
    <n v="0"/>
    <n v="3.0333332999999998"/>
    <n v="0.05"/>
    <n v="0.15333334000000001"/>
    <n v="3.02999997"/>
    <n v="10.02000046"/>
    <n v="0.10666667000000001"/>
    <n v="0.15333334000000001"/>
    <n v="9.7600002299999993"/>
    <n v="0.01"/>
    <n v="1.4"/>
    <n v="0"/>
    <n v="0"/>
    <n v="0"/>
    <n v="0"/>
    <n v="0"/>
    <n v="0"/>
    <n v="0"/>
    <n v="0"/>
    <n v="4.6399999999999997"/>
    <n v="0.05"/>
    <n v="0"/>
    <n v="0"/>
    <n v="0"/>
    <n v="700"/>
    <n v="700"/>
    <n v="1103"/>
    <n v="1347"/>
    <n v="0"/>
    <n v="0"/>
    <x v="0"/>
    <n v="1.0204000000000001E-3"/>
    <n v="1.0204000000000001E-2"/>
    <n v="1.31080584"/>
    <n v="2.1768534013600002E-3"/>
    <n v="550704470.41000009"/>
    <n v="1346710.4100000001"/>
    <n v="385588608"/>
    <n v="163769152"/>
  </r>
  <r>
    <x v="46"/>
    <x v="3"/>
    <n v="2028"/>
    <x v="8"/>
    <n v="0"/>
    <n v="300"/>
    <n v="2.0407999999999999E-2"/>
    <n v="2019"/>
    <s v="2023_Plan"/>
    <s v="Emission Group 1"/>
    <s v="Base;2023BP"/>
    <s v="Base"/>
    <s v="Base"/>
    <s v="Base"/>
    <s v="ASG"/>
    <n v="42622"/>
    <n v="13219598"/>
    <n v="0"/>
    <n v="13213628"/>
    <n v="6555"/>
    <n v="0"/>
    <n v="0"/>
    <n v="590.85"/>
    <n v="0"/>
    <n v="0"/>
    <n v="0"/>
    <n v="0"/>
    <n v="3.33"/>
    <n v="15183.21"/>
    <n v="504000"/>
    <n v="1206323"/>
    <n v="3700999.25"/>
    <n v="0"/>
    <n v="0"/>
    <n v="0"/>
    <n v="0"/>
    <n v="28.02"/>
    <n v="0"/>
    <n v="0"/>
    <n v="0"/>
    <n v="262727248"/>
    <n v="262445600"/>
    <n v="213376992"/>
    <n v="48716268"/>
    <n v="352326.81"/>
    <n v="0"/>
    <n v="361694.63"/>
    <n v="80047.78"/>
    <n v="0"/>
    <n v="0"/>
    <n v="72.83"/>
    <n v="39.44"/>
    <n v="21.18"/>
    <n v="3.03"/>
    <n v="29.22"/>
    <n v="55.18"/>
    <n v="0"/>
    <n v="0"/>
    <n v="0"/>
    <n v="135.47999999999999"/>
    <n v="0"/>
    <n v="0"/>
    <n v="20967"/>
    <n v="0"/>
    <n v="0"/>
    <n v="0"/>
    <n v="0"/>
    <n v="0.04"/>
    <n v="0"/>
    <n v="0"/>
    <n v="0.04"/>
    <n v="7.6666670000000006E-2"/>
    <n v="0"/>
    <n v="0"/>
    <n v="7.6666670000000006E-2"/>
    <n v="0"/>
    <n v="0.01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262807294.63"/>
    <n v="0"/>
    <n v="262445600"/>
    <n v="361694.63"/>
  </r>
  <r>
    <x v="46"/>
    <x v="3"/>
    <n v="2028"/>
    <x v="9"/>
    <n v="0"/>
    <n v="300"/>
    <n v="2.0407999999999999E-2"/>
    <n v="2019"/>
    <s v="2023_Plan"/>
    <s v="Emission Group 1"/>
    <s v="Base;2023BP"/>
    <s v="Base"/>
    <s v="Base"/>
    <s v="Base"/>
    <s v="ASG"/>
    <n v="42622"/>
    <n v="12225541"/>
    <n v="0"/>
    <n v="12218116"/>
    <n v="7591.02"/>
    <n v="0"/>
    <n v="0"/>
    <n v="178.48"/>
    <n v="0"/>
    <n v="0"/>
    <n v="0"/>
    <n v="0"/>
    <n v="0.67"/>
    <n v="12890.2"/>
    <n v="520800"/>
    <n v="981203"/>
    <n v="3054767.5"/>
    <n v="0"/>
    <n v="0"/>
    <n v="0"/>
    <n v="0"/>
    <n v="38.56"/>
    <n v="0"/>
    <n v="0"/>
    <n v="0"/>
    <n v="260816320"/>
    <n v="260653712"/>
    <n v="214349728"/>
    <n v="45940888"/>
    <n v="362885"/>
    <n v="0"/>
    <n v="198761.06"/>
    <n v="36166.85"/>
    <n v="0"/>
    <n v="0"/>
    <n v="87.22"/>
    <n v="39.25"/>
    <n v="40.340000000000003"/>
    <n v="5.77"/>
    <n v="44.73"/>
    <n v="26.18"/>
    <n v="0"/>
    <n v="0"/>
    <n v="0"/>
    <n v="202.64"/>
    <n v="0"/>
    <n v="0"/>
    <n v="20967"/>
    <n v="0"/>
    <n v="0"/>
    <n v="0"/>
    <n v="0"/>
    <n v="5.3333329999999998E-2"/>
    <n v="0"/>
    <n v="0"/>
    <n v="5.3333329999999998E-2"/>
    <n v="0.13"/>
    <n v="0"/>
    <n v="0"/>
    <n v="0.13"/>
    <n v="0"/>
    <n v="0"/>
    <n v="0"/>
    <n v="0"/>
    <n v="0"/>
    <n v="0"/>
    <n v="0"/>
    <n v="0"/>
    <n v="0"/>
    <n v="0"/>
    <n v="4.8499999999999996"/>
    <n v="0"/>
    <n v="0"/>
    <n v="0"/>
    <n v="0"/>
    <n v="700"/>
    <n v="700"/>
    <n v="1103"/>
    <n v="1347"/>
    <n v="0"/>
    <n v="0"/>
    <x v="0"/>
    <n v="0"/>
    <n v="0"/>
    <n v="0"/>
    <n v="0"/>
    <n v="260852473.06"/>
    <n v="0"/>
    <n v="260653712"/>
    <n v="198761.06"/>
  </r>
  <r>
    <x v="46"/>
    <x v="3"/>
    <n v="2028"/>
    <x v="10"/>
    <n v="0"/>
    <n v="300"/>
    <n v="2.0407999999999999E-2"/>
    <n v="2019"/>
    <s v="2023_Plan"/>
    <s v="Emission Group 1"/>
    <s v="Base;2023BP"/>
    <s v="Base"/>
    <s v="Base"/>
    <s v="Base"/>
    <s v="ASG"/>
    <n v="42622"/>
    <n v="12320271"/>
    <n v="0"/>
    <n v="12312456"/>
    <n v="8027.72"/>
    <n v="0"/>
    <n v="0"/>
    <n v="200.53"/>
    <n v="0"/>
    <n v="0"/>
    <n v="0"/>
    <n v="0"/>
    <n v="0.67"/>
    <n v="10139.629999999999"/>
    <n v="504000"/>
    <n v="997098.75"/>
    <n v="3285173"/>
    <n v="0"/>
    <n v="0"/>
    <n v="0"/>
    <n v="0"/>
    <n v="22.97"/>
    <n v="0"/>
    <n v="0"/>
    <n v="0"/>
    <n v="233844112"/>
    <n v="233635984"/>
    <n v="187821216"/>
    <n v="45350572"/>
    <n v="464209.13"/>
    <n v="0"/>
    <n v="213494.66"/>
    <n v="5360.85"/>
    <n v="0"/>
    <n v="0"/>
    <n v="76.150000000000006"/>
    <n v="39.81"/>
    <n v="28.33"/>
    <n v="3.33"/>
    <n v="32.94"/>
    <n v="26.59"/>
    <n v="0"/>
    <n v="0"/>
    <n v="0"/>
    <n v="26.73"/>
    <n v="0"/>
    <n v="0"/>
    <n v="20967"/>
    <n v="0"/>
    <n v="0"/>
    <n v="0"/>
    <n v="0"/>
    <n v="4.666667E-2"/>
    <n v="0"/>
    <n v="0"/>
    <n v="4.666667E-2"/>
    <n v="7.0000000000000007E-2"/>
    <n v="0"/>
    <n v="0"/>
    <n v="7.0000000000000007E-2"/>
    <n v="0"/>
    <n v="0"/>
    <n v="0"/>
    <n v="0"/>
    <n v="0"/>
    <n v="0"/>
    <n v="0"/>
    <n v="0"/>
    <n v="0"/>
    <n v="0"/>
    <n v="4.37"/>
    <n v="0"/>
    <n v="0"/>
    <n v="0"/>
    <n v="0"/>
    <n v="700"/>
    <n v="700"/>
    <n v="1103"/>
    <n v="1347"/>
    <n v="0"/>
    <n v="0"/>
    <x v="0"/>
    <n v="0"/>
    <n v="0"/>
    <n v="0"/>
    <n v="0"/>
    <n v="233849478.66"/>
    <n v="0"/>
    <n v="233635984"/>
    <n v="213494.66"/>
  </r>
  <r>
    <x v="46"/>
    <x v="3"/>
    <n v="2028"/>
    <x v="11"/>
    <n v="0"/>
    <n v="300"/>
    <n v="2.0407999999999999E-2"/>
    <n v="2019"/>
    <s v="2023_Plan"/>
    <s v="Emission Group 1"/>
    <s v="Base;2023BP"/>
    <s v="Base"/>
    <s v="Base"/>
    <s v="Base"/>
    <s v="ASG"/>
    <n v="42622"/>
    <n v="14635785"/>
    <n v="0"/>
    <n v="14449437"/>
    <n v="209620.63"/>
    <n v="0"/>
    <n v="0"/>
    <n v="23265.57"/>
    <n v="0"/>
    <n v="0"/>
    <n v="0"/>
    <n v="0"/>
    <n v="0"/>
    <n v="10354.4"/>
    <n v="520800"/>
    <n v="1207530.5"/>
    <n v="4326058"/>
    <n v="0"/>
    <n v="0"/>
    <n v="0"/>
    <n v="0"/>
    <n v="0"/>
    <n v="0"/>
    <n v="0"/>
    <n v="0"/>
    <n v="295643584"/>
    <n v="290623584"/>
    <n v="235990352"/>
    <n v="54190524"/>
    <n v="442793.63"/>
    <n v="0"/>
    <n v="5723459.5"/>
    <n v="703445.19"/>
    <n v="0"/>
    <n v="0"/>
    <n v="59.86"/>
    <n v="39.33"/>
    <n v="13.33"/>
    <n v="1.88"/>
    <n v="17.75"/>
    <n v="27.3"/>
    <n v="0"/>
    <n v="0"/>
    <n v="0"/>
    <n v="3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"/>
    <n v="0"/>
    <n v="0"/>
    <n v="0"/>
    <n v="0"/>
    <n v="700"/>
    <n v="700"/>
    <n v="1103"/>
    <n v="1347"/>
    <n v="0"/>
    <n v="0"/>
    <x v="0"/>
    <n v="0"/>
    <n v="0"/>
    <n v="0"/>
    <n v="0"/>
    <n v="296347043.5"/>
    <n v="0"/>
    <n v="290623584"/>
    <n v="5723459.5"/>
  </r>
  <r>
    <x v="47"/>
    <x v="0"/>
    <n v="2028"/>
    <x v="0"/>
    <n v="0"/>
    <n v="300"/>
    <n v="2.0407999999999999E-2"/>
    <n v="2020"/>
    <s v="2023_Plan"/>
    <s v="Emission Group 1"/>
    <s v="Base;2023BP"/>
    <s v="Base"/>
    <s v="Base"/>
    <s v="Base"/>
    <s v="ASG"/>
    <n v="42622"/>
    <n v="2871743.75"/>
    <n v="0"/>
    <n v="2949897.75"/>
    <n v="4802.16"/>
    <n v="0"/>
    <n v="0"/>
    <n v="82956.92"/>
    <n v="0"/>
    <n v="0"/>
    <n v="29253.91"/>
    <n v="0"/>
    <n v="0"/>
    <n v="31645.15"/>
    <n v="111600"/>
    <n v="281264.56"/>
    <n v="852655.5"/>
    <n v="0"/>
    <n v="0"/>
    <n v="0"/>
    <n v="0"/>
    <n v="0"/>
    <n v="0"/>
    <n v="0"/>
    <n v="0"/>
    <n v="100682840"/>
    <n v="102875552"/>
    <n v="94488792"/>
    <n v="7843131"/>
    <n v="543617.5"/>
    <n v="0"/>
    <n v="142460.64000000001"/>
    <n v="2335174.75"/>
    <n v="0"/>
    <n v="0"/>
    <n v="36.19"/>
    <n v="36.619999999999997"/>
    <n v="0.42"/>
    <n v="0.04"/>
    <n v="0.65"/>
    <n v="29.67"/>
    <n v="0"/>
    <n v="0"/>
    <n v="0"/>
    <n v="2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3"/>
    <n v="17.760000000000002"/>
    <n v="0"/>
    <n v="0"/>
    <n v="0"/>
    <n v="0"/>
    <n v="150"/>
    <n v="150"/>
    <n v="101"/>
    <n v="344"/>
    <n v="100"/>
    <n v="0"/>
    <x v="0"/>
    <n v="0"/>
    <n v="0"/>
    <n v="0"/>
    <n v="0"/>
    <n v="103018012.64"/>
    <n v="0"/>
    <n v="102875552"/>
    <n v="142460.64000000001"/>
  </r>
  <r>
    <x v="47"/>
    <x v="0"/>
    <n v="2028"/>
    <x v="1"/>
    <n v="0"/>
    <n v="300"/>
    <n v="2.0407999999999999E-2"/>
    <n v="2020"/>
    <s v="2023_Plan"/>
    <s v="Emission Group 1"/>
    <s v="Base;2023BP"/>
    <s v="Base"/>
    <s v="Base"/>
    <s v="Base"/>
    <s v="ASG"/>
    <n v="42622"/>
    <n v="2706373"/>
    <n v="0"/>
    <n v="2807391.75"/>
    <n v="4778.8599999999997"/>
    <n v="0"/>
    <n v="0"/>
    <n v="105788.41"/>
    <n v="0"/>
    <n v="0"/>
    <n v="24740.99"/>
    <n v="0"/>
    <n v="0"/>
    <n v="34225.03"/>
    <n v="100800"/>
    <n v="243695.39"/>
    <n v="760011.06"/>
    <n v="0"/>
    <n v="0"/>
    <n v="0.65"/>
    <n v="0"/>
    <n v="0"/>
    <n v="0"/>
    <n v="0"/>
    <n v="0"/>
    <n v="94165312"/>
    <n v="97108256"/>
    <n v="89022912"/>
    <n v="7683847.5"/>
    <n v="401494.63"/>
    <n v="0"/>
    <n v="141430.10999999999"/>
    <n v="3084372.75"/>
    <n v="0"/>
    <n v="0"/>
    <n v="36.53"/>
    <n v="36.67"/>
    <n v="0.68"/>
    <n v="7.0000000000000007E-2"/>
    <n v="1.03"/>
    <n v="29.59"/>
    <n v="0"/>
    <n v="0"/>
    <n v="0"/>
    <n v="29.16"/>
    <n v="0"/>
    <n v="0"/>
    <n v="0"/>
    <n v="0"/>
    <n v="0"/>
    <n v="0"/>
    <n v="4060.69"/>
    <n v="0"/>
    <n v="0"/>
    <n v="0"/>
    <n v="0"/>
    <n v="0"/>
    <n v="0"/>
    <n v="0"/>
    <n v="0"/>
    <n v="0"/>
    <n v="0"/>
    <n v="0"/>
    <n v="0"/>
    <n v="0"/>
    <n v="0"/>
    <n v="0.01"/>
    <n v="0.01"/>
    <n v="0"/>
    <n v="0.01"/>
    <n v="3.51"/>
    <n v="0"/>
    <n v="0"/>
    <n v="0"/>
    <n v="0"/>
    <n v="150"/>
    <n v="150"/>
    <n v="101"/>
    <n v="344"/>
    <n v="100"/>
    <n v="0"/>
    <x v="0"/>
    <n v="0"/>
    <n v="0"/>
    <n v="0"/>
    <n v="0"/>
    <n v="97249686.109999999"/>
    <n v="0"/>
    <n v="97108256"/>
    <n v="141430.10999999999"/>
  </r>
  <r>
    <x v="47"/>
    <x v="0"/>
    <n v="2028"/>
    <x v="2"/>
    <n v="0"/>
    <n v="300"/>
    <n v="2.0407999999999999E-2"/>
    <n v="2020"/>
    <s v="2023_Plan"/>
    <s v="Emission Group 1"/>
    <s v="Base;2023BP"/>
    <s v="Base"/>
    <s v="Base"/>
    <s v="Base"/>
    <s v="ASG"/>
    <n v="42622"/>
    <n v="2579198.5"/>
    <n v="0"/>
    <n v="2583417"/>
    <n v="356.17"/>
    <n v="0"/>
    <n v="0"/>
    <n v="4580.7"/>
    <n v="0"/>
    <n v="0"/>
    <n v="24978.03"/>
    <n v="0"/>
    <n v="0"/>
    <n v="45815.29"/>
    <n v="111600"/>
    <n v="274329.69"/>
    <n v="797889.88"/>
    <n v="0"/>
    <n v="0"/>
    <n v="0"/>
    <n v="0"/>
    <n v="0"/>
    <n v="0"/>
    <n v="0"/>
    <n v="0"/>
    <n v="87175680"/>
    <n v="87296752"/>
    <n v="79816728"/>
    <n v="7100365.5"/>
    <n v="379644.22"/>
    <n v="0"/>
    <n v="10961.38"/>
    <n v="132030.22"/>
    <n v="0"/>
    <n v="0"/>
    <n v="35.43"/>
    <n v="36.42"/>
    <n v="0.8"/>
    <n v="7.0000000000000007E-2"/>
    <n v="1.1499999999999999"/>
    <n v="30.78"/>
    <n v="0"/>
    <n v="0"/>
    <n v="0"/>
    <n v="2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.56999999999999995"/>
    <n v="3.35"/>
    <n v="0"/>
    <n v="0"/>
    <n v="0"/>
    <n v="0"/>
    <n v="150"/>
    <n v="150"/>
    <n v="101"/>
    <n v="344"/>
    <n v="100"/>
    <n v="0"/>
    <x v="0"/>
    <n v="0"/>
    <n v="0"/>
    <n v="0"/>
    <n v="0"/>
    <n v="87307713.379999995"/>
    <n v="0"/>
    <n v="87296752"/>
    <n v="10961.38"/>
  </r>
  <r>
    <x v="47"/>
    <x v="0"/>
    <n v="2028"/>
    <x v="3"/>
    <n v="0"/>
    <n v="300"/>
    <n v="2.0407999999999999E-2"/>
    <n v="2020"/>
    <s v="2023_Plan"/>
    <s v="Emission Group 1"/>
    <s v="Base;2023BP"/>
    <s v="Base"/>
    <s v="Base"/>
    <s v="Base"/>
    <s v="ASG"/>
    <n v="42622"/>
    <n v="2389395.5"/>
    <n v="0"/>
    <n v="2392206.75"/>
    <n v="298.89"/>
    <n v="0"/>
    <n v="0"/>
    <n v="3107.23"/>
    <n v="0"/>
    <n v="0"/>
    <n v="31895.11"/>
    <n v="0"/>
    <n v="0"/>
    <n v="58477.35"/>
    <n v="107999.96"/>
    <n v="235954.38"/>
    <n v="741693"/>
    <n v="0"/>
    <n v="0"/>
    <n v="0"/>
    <n v="0"/>
    <n v="0"/>
    <n v="0"/>
    <n v="0"/>
    <n v="0"/>
    <n v="75877216"/>
    <n v="76001912"/>
    <n v="68665728"/>
    <n v="6998536.5"/>
    <n v="337665.97"/>
    <n v="0"/>
    <n v="8513.85"/>
    <n v="133204.06"/>
    <n v="0"/>
    <n v="0"/>
    <n v="35.18"/>
    <n v="35.659999999999997"/>
    <n v="1.02"/>
    <n v="0.11"/>
    <n v="1.29"/>
    <n v="28.49"/>
    <n v="0"/>
    <n v="0"/>
    <n v="0"/>
    <n v="4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n v="0.17"/>
    <n v="4.6500000000000004"/>
    <n v="0"/>
    <n v="0"/>
    <n v="0"/>
    <n v="0"/>
    <n v="150"/>
    <n v="150"/>
    <n v="101"/>
    <n v="344"/>
    <n v="100"/>
    <n v="0"/>
    <x v="0"/>
    <n v="0"/>
    <n v="0"/>
    <n v="0"/>
    <n v="0"/>
    <n v="76010425.849999994"/>
    <n v="0"/>
    <n v="76001912"/>
    <n v="8513.85"/>
  </r>
  <r>
    <x v="47"/>
    <x v="0"/>
    <n v="2028"/>
    <x v="4"/>
    <n v="0"/>
    <n v="300"/>
    <n v="2.0407999999999999E-2"/>
    <n v="2020"/>
    <s v="2023_Plan"/>
    <s v="Emission Group 1"/>
    <s v="Base;2023BP"/>
    <s v="Base"/>
    <s v="Base"/>
    <s v="Base"/>
    <s v="ASG"/>
    <n v="42622"/>
    <n v="2584555"/>
    <n v="0"/>
    <n v="2587264.75"/>
    <n v="427.97"/>
    <n v="0"/>
    <n v="0"/>
    <n v="3143.16"/>
    <n v="0"/>
    <n v="0"/>
    <n v="13621.94"/>
    <n v="0"/>
    <n v="0"/>
    <n v="65945.09"/>
    <n v="111599.98"/>
    <n v="258872.38"/>
    <n v="778203.69"/>
    <n v="0"/>
    <n v="0"/>
    <n v="0.12"/>
    <n v="0"/>
    <n v="0"/>
    <n v="0"/>
    <n v="0"/>
    <n v="0"/>
    <n v="83131128"/>
    <n v="83272424"/>
    <n v="75136056"/>
    <n v="7741411"/>
    <n v="394973.84"/>
    <n v="0"/>
    <n v="12217.89"/>
    <n v="153509.56"/>
    <n v="0"/>
    <n v="0"/>
    <n v="36.799999999999997"/>
    <n v="36.229999999999997"/>
    <n v="1.42"/>
    <n v="0.28999999999999998"/>
    <n v="2.0699999999999998"/>
    <n v="28.55"/>
    <n v="0"/>
    <n v="0"/>
    <n v="0"/>
    <n v="48.84"/>
    <n v="0"/>
    <n v="0"/>
    <n v="0"/>
    <n v="0"/>
    <n v="0"/>
    <n v="0"/>
    <n v="3617.5"/>
    <n v="0"/>
    <n v="0"/>
    <n v="0"/>
    <n v="0"/>
    <n v="0"/>
    <n v="0"/>
    <n v="0"/>
    <n v="0"/>
    <n v="0"/>
    <n v="0"/>
    <n v="0"/>
    <n v="0"/>
    <n v="0"/>
    <n v="0"/>
    <n v="0"/>
    <n v="0"/>
    <n v="0.08"/>
    <n v="0.15"/>
    <n v="3.76"/>
    <n v="0"/>
    <n v="0"/>
    <n v="0"/>
    <n v="0"/>
    <n v="150"/>
    <n v="150"/>
    <n v="101"/>
    <n v="344"/>
    <n v="100"/>
    <n v="0"/>
    <x v="0"/>
    <n v="0"/>
    <n v="0"/>
    <n v="0"/>
    <n v="0"/>
    <n v="83284641.890000001"/>
    <n v="0"/>
    <n v="83272424"/>
    <n v="12217.89"/>
  </r>
  <r>
    <x v="47"/>
    <x v="0"/>
    <n v="2028"/>
    <x v="5"/>
    <n v="0"/>
    <n v="300"/>
    <n v="2.0407999999999999E-2"/>
    <n v="2020"/>
    <s v="2023_Plan"/>
    <s v="Emission Group 1"/>
    <s v="Base;2023BP"/>
    <s v="Base"/>
    <s v="Base"/>
    <s v="Base"/>
    <s v="ASG"/>
    <n v="42622"/>
    <n v="2904446.75"/>
    <n v="0"/>
    <n v="2959670.5"/>
    <n v="1855.24"/>
    <n v="0"/>
    <n v="0"/>
    <n v="57084.63"/>
    <n v="0"/>
    <n v="0"/>
    <n v="25933.63"/>
    <n v="0"/>
    <n v="0.24"/>
    <n v="69790.23"/>
    <n v="108000"/>
    <n v="285147.03000000003"/>
    <n v="777410.69"/>
    <n v="0"/>
    <n v="0"/>
    <n v="1.36"/>
    <n v="0"/>
    <n v="0.53"/>
    <n v="0"/>
    <n v="0"/>
    <n v="0"/>
    <n v="96152712"/>
    <n v="97778952"/>
    <n v="88430464"/>
    <n v="8861918"/>
    <n v="486669.81"/>
    <n v="0"/>
    <n v="56876.03"/>
    <n v="1683117.63"/>
    <n v="0"/>
    <n v="0"/>
    <n v="40.54"/>
    <n v="38.270000000000003"/>
    <n v="2.0099999999999998"/>
    <n v="0.67"/>
    <n v="3.87"/>
    <n v="30.66"/>
    <n v="0"/>
    <n v="0"/>
    <n v="0"/>
    <n v="29.48"/>
    <n v="0"/>
    <n v="0"/>
    <n v="20967"/>
    <n v="0"/>
    <n v="0"/>
    <n v="0"/>
    <n v="4224.75"/>
    <n v="6.6666700000000004E-3"/>
    <n v="0"/>
    <n v="0"/>
    <n v="6.6666700000000004E-3"/>
    <n v="0.01"/>
    <n v="0"/>
    <n v="0"/>
    <n v="0.01"/>
    <n v="0"/>
    <n v="0"/>
    <n v="0"/>
    <n v="0"/>
    <n v="0"/>
    <n v="0"/>
    <n v="0.01"/>
    <n v="0.02"/>
    <n v="0.48"/>
    <n v="1.1100000000000001"/>
    <n v="3.88"/>
    <n v="0"/>
    <n v="0"/>
    <n v="0"/>
    <n v="0"/>
    <n v="150"/>
    <n v="150"/>
    <n v="101"/>
    <n v="344"/>
    <n v="100"/>
    <n v="0"/>
    <x v="0"/>
    <n v="0"/>
    <n v="0"/>
    <n v="0"/>
    <n v="0"/>
    <n v="97835828.030000001"/>
    <n v="0"/>
    <n v="97778952"/>
    <n v="56876.03"/>
  </r>
  <r>
    <x v="47"/>
    <x v="0"/>
    <n v="2028"/>
    <x v="6"/>
    <n v="0"/>
    <n v="300"/>
    <n v="2.0407999999999999E-2"/>
    <n v="2020"/>
    <s v="2023_Plan"/>
    <s v="Emission Group 1"/>
    <s v="Base;2023BP"/>
    <s v="Base"/>
    <s v="Base"/>
    <s v="Base"/>
    <s v="ASG"/>
    <n v="42622"/>
    <n v="3313663.25"/>
    <n v="0"/>
    <n v="3334327.25"/>
    <n v="4994.88"/>
    <n v="0"/>
    <n v="0"/>
    <n v="25667.15"/>
    <n v="0"/>
    <n v="0"/>
    <n v="24914.639999999999"/>
    <n v="0"/>
    <n v="4.8"/>
    <n v="70942.48"/>
    <n v="111600"/>
    <n v="262271.09000000003"/>
    <n v="748484.19"/>
    <n v="0"/>
    <n v="0"/>
    <n v="14.71"/>
    <n v="0.92"/>
    <n v="2.77"/>
    <n v="0"/>
    <n v="0"/>
    <n v="0"/>
    <n v="107149544"/>
    <n v="111918760"/>
    <n v="101741488"/>
    <n v="9746689"/>
    <n v="430595.81"/>
    <n v="0"/>
    <n v="203569.16"/>
    <n v="4972782.5"/>
    <n v="0"/>
    <n v="0"/>
    <n v="58.92"/>
    <n v="53.85"/>
    <n v="8.01"/>
    <n v="2.92"/>
    <n v="16.850000000000001"/>
    <n v="40.76"/>
    <n v="0"/>
    <n v="0"/>
    <n v="0"/>
    <n v="193.74"/>
    <n v="0"/>
    <n v="69.89"/>
    <n v="20967"/>
    <n v="0"/>
    <n v="0"/>
    <n v="0"/>
    <n v="4277.37"/>
    <n v="6.3333329999999993E-2"/>
    <n v="3.3333299999999998E-3"/>
    <n v="0"/>
    <n v="0.06"/>
    <n v="8.6666670000000001E-2"/>
    <n v="6.6666700000000004E-3"/>
    <n v="0"/>
    <n v="0.08"/>
    <n v="0"/>
    <n v="0.03"/>
    <n v="0"/>
    <n v="0"/>
    <n v="0"/>
    <n v="0"/>
    <n v="0.12"/>
    <n v="0.17"/>
    <n v="0.25"/>
    <n v="0.74"/>
    <n v="4.42"/>
    <n v="0"/>
    <n v="0"/>
    <n v="0"/>
    <n v="0"/>
    <n v="150"/>
    <n v="150"/>
    <n v="101"/>
    <n v="344"/>
    <n v="100"/>
    <n v="0"/>
    <x v="0"/>
    <n v="6.8026598639999987E-5"/>
    <n v="6.8026598639999987E-4"/>
    <n v="1.8775360000000001E-2"/>
    <n v="1.3605340136E-4"/>
    <n v="112141618.8"/>
    <n v="19289.64"/>
    <n v="111918760"/>
    <n v="203569.16"/>
  </r>
  <r>
    <x v="47"/>
    <x v="0"/>
    <n v="2028"/>
    <x v="7"/>
    <n v="0"/>
    <n v="300"/>
    <n v="2.0407999999999999E-2"/>
    <n v="2020"/>
    <s v="2023_Plan"/>
    <s v="Emission Group 1"/>
    <s v="Base;2023BP"/>
    <s v="Base"/>
    <s v="Base"/>
    <s v="Base"/>
    <s v="ASG"/>
    <n v="42622"/>
    <n v="3123009.25"/>
    <n v="0"/>
    <n v="3174276.75"/>
    <n v="1847.25"/>
    <n v="0"/>
    <n v="0"/>
    <n v="53133.5"/>
    <n v="0"/>
    <n v="0"/>
    <n v="23598.53"/>
    <n v="0"/>
    <n v="0"/>
    <n v="65787.509999999995"/>
    <n v="111600"/>
    <n v="285551.38"/>
    <n v="789430.06"/>
    <n v="0"/>
    <n v="0"/>
    <n v="56.38"/>
    <n v="0"/>
    <n v="22.95"/>
    <n v="0"/>
    <n v="0"/>
    <n v="0"/>
    <n v="45851252"/>
    <n v="106246392"/>
    <n v="96558504"/>
    <n v="9233073"/>
    <n v="454877.28"/>
    <n v="0"/>
    <n v="54215.78"/>
    <n v="60449356"/>
    <n v="0"/>
    <n v="0"/>
    <n v="58.39"/>
    <n v="53.33"/>
    <n v="6.89"/>
    <n v="1.38"/>
    <n v="18.66"/>
    <n v="29.35"/>
    <n v="0"/>
    <n v="0"/>
    <n v="0"/>
    <n v="1137.69"/>
    <n v="0"/>
    <n v="0"/>
    <n v="20967"/>
    <n v="0"/>
    <n v="0"/>
    <n v="0"/>
    <n v="4313.9399999999996"/>
    <n v="0.37666666999999998"/>
    <n v="0"/>
    <n v="0"/>
    <n v="0.37666666999999998"/>
    <n v="0.44"/>
    <n v="0"/>
    <n v="0"/>
    <n v="0.44"/>
    <n v="0"/>
    <n v="0"/>
    <n v="0"/>
    <n v="0"/>
    <n v="0"/>
    <n v="0"/>
    <n v="0.51"/>
    <n v="0.64"/>
    <n v="0.3"/>
    <n v="0.81"/>
    <n v="4.0599999999999996"/>
    <n v="0"/>
    <n v="0"/>
    <n v="0"/>
    <n v="0"/>
    <n v="150"/>
    <n v="150"/>
    <n v="101"/>
    <n v="344"/>
    <n v="100"/>
    <n v="0"/>
    <x v="0"/>
    <n v="0"/>
    <n v="0"/>
    <n v="0"/>
    <n v="0"/>
    <n v="106300607.78"/>
    <n v="0"/>
    <n v="106246392"/>
    <n v="54215.78"/>
  </r>
  <r>
    <x v="47"/>
    <x v="0"/>
    <n v="2028"/>
    <x v="8"/>
    <n v="0"/>
    <n v="300"/>
    <n v="2.0407999999999999E-2"/>
    <n v="2020"/>
    <s v="2023_Plan"/>
    <s v="Emission Group 1"/>
    <s v="Base;2023BP"/>
    <s v="Base"/>
    <s v="Base"/>
    <s v="Base"/>
    <s v="ASG"/>
    <n v="42622"/>
    <n v="2663425"/>
    <n v="0"/>
    <n v="2666961.25"/>
    <n v="169"/>
    <n v="0"/>
    <n v="0"/>
    <n v="3700.53"/>
    <n v="0"/>
    <n v="0"/>
    <n v="24239.53"/>
    <n v="0"/>
    <n v="0"/>
    <n v="56135.19"/>
    <n v="107999.99"/>
    <n v="271252.09000000003"/>
    <n v="774551.94"/>
    <n v="0"/>
    <n v="0"/>
    <n v="1.07"/>
    <n v="0"/>
    <n v="0.37"/>
    <n v="0"/>
    <n v="0"/>
    <n v="0"/>
    <n v="87571016"/>
    <n v="87719600"/>
    <n v="79606096"/>
    <n v="7716492"/>
    <n v="397040.38"/>
    <n v="0"/>
    <n v="65037.64"/>
    <n v="213627.95"/>
    <n v="0"/>
    <n v="0"/>
    <n v="37.450000000000003"/>
    <n v="36.86"/>
    <n v="1.51"/>
    <n v="0.28999999999999998"/>
    <n v="2.56"/>
    <n v="384.84"/>
    <n v="0"/>
    <n v="0"/>
    <n v="0"/>
    <n v="57.73"/>
    <n v="0"/>
    <n v="0"/>
    <n v="20967"/>
    <n v="0"/>
    <n v="0"/>
    <n v="0"/>
    <n v="4118.28"/>
    <n v="6.6666700000000004E-3"/>
    <n v="0"/>
    <n v="0"/>
    <n v="6.6666700000000004E-3"/>
    <n v="6.6666700000000004E-3"/>
    <n v="0"/>
    <n v="0"/>
    <n v="6.6666700000000004E-3"/>
    <n v="0"/>
    <n v="0"/>
    <n v="0"/>
    <n v="0"/>
    <n v="0"/>
    <n v="0"/>
    <n v="0.01"/>
    <n v="0.02"/>
    <n v="0.3"/>
    <n v="0.74"/>
    <n v="3.61"/>
    <n v="0"/>
    <n v="0"/>
    <n v="0"/>
    <n v="0"/>
    <n v="150"/>
    <n v="150"/>
    <n v="101"/>
    <n v="344"/>
    <n v="100"/>
    <n v="0"/>
    <x v="0"/>
    <n v="0"/>
    <n v="0"/>
    <n v="0"/>
    <n v="0"/>
    <n v="87784637.640000001"/>
    <n v="0"/>
    <n v="87719600"/>
    <n v="65037.64"/>
  </r>
  <r>
    <x v="47"/>
    <x v="0"/>
    <n v="2028"/>
    <x v="9"/>
    <n v="0"/>
    <n v="300"/>
    <n v="2.0407999999999999E-2"/>
    <n v="2020"/>
    <s v="2023_Plan"/>
    <s v="Emission Group 1"/>
    <s v="Base;2023BP"/>
    <s v="Base"/>
    <s v="Base"/>
    <s v="Base"/>
    <s v="ASG"/>
    <n v="42622"/>
    <n v="2486741.5"/>
    <n v="0"/>
    <n v="2491085.75"/>
    <n v="236.49"/>
    <n v="0"/>
    <n v="0"/>
    <n v="4577.2700000000004"/>
    <n v="0"/>
    <n v="0"/>
    <n v="31850.36"/>
    <n v="0"/>
    <n v="0"/>
    <n v="47032.54"/>
    <n v="111599.97"/>
    <n v="273758.71999999997"/>
    <n v="796980.19"/>
    <n v="0"/>
    <n v="0"/>
    <n v="0.14000000000000001"/>
    <n v="0"/>
    <n v="0"/>
    <n v="0"/>
    <n v="0"/>
    <n v="0"/>
    <n v="80333008"/>
    <n v="80849648"/>
    <n v="73585168"/>
    <n v="6890880.5"/>
    <n v="373680.09"/>
    <n v="0"/>
    <n v="9102.75"/>
    <n v="525742.68999999994"/>
    <n v="0"/>
    <n v="0"/>
    <n v="35.22"/>
    <n v="35.78"/>
    <n v="0.95"/>
    <n v="0.1"/>
    <n v="1.3"/>
    <n v="38.49"/>
    <n v="0"/>
    <n v="0"/>
    <n v="0"/>
    <n v="114.86"/>
    <n v="0"/>
    <n v="0"/>
    <n v="0"/>
    <n v="0"/>
    <n v="0"/>
    <n v="0"/>
    <n v="3654"/>
    <n v="0"/>
    <n v="0"/>
    <n v="0"/>
    <n v="0"/>
    <n v="0"/>
    <n v="0"/>
    <n v="0"/>
    <n v="0"/>
    <n v="0"/>
    <n v="0"/>
    <n v="0"/>
    <n v="0"/>
    <n v="0"/>
    <n v="0"/>
    <n v="0"/>
    <n v="0"/>
    <n v="0.3"/>
    <n v="0.65"/>
    <n v="4.8499999999999996"/>
    <n v="0"/>
    <n v="0"/>
    <n v="0"/>
    <n v="0"/>
    <n v="150"/>
    <n v="150"/>
    <n v="101"/>
    <n v="344"/>
    <n v="100"/>
    <n v="0"/>
    <x v="0"/>
    <n v="0"/>
    <n v="0"/>
    <n v="0"/>
    <n v="0"/>
    <n v="80858750.75"/>
    <n v="0"/>
    <n v="80849648"/>
    <n v="9102.75"/>
  </r>
  <r>
    <x v="47"/>
    <x v="0"/>
    <n v="2028"/>
    <x v="10"/>
    <n v="0"/>
    <n v="300"/>
    <n v="2.0407999999999999E-2"/>
    <n v="2020"/>
    <s v="2023_Plan"/>
    <s v="Emission Group 1"/>
    <s v="Base;2023BP"/>
    <s v="Base"/>
    <s v="Base"/>
    <s v="Base"/>
    <s v="ASG"/>
    <n v="42622"/>
    <n v="2496896.25"/>
    <n v="0"/>
    <n v="2499876.75"/>
    <n v="418.45"/>
    <n v="0"/>
    <n v="0"/>
    <n v="3398.49"/>
    <n v="0"/>
    <n v="0"/>
    <n v="14982.06"/>
    <n v="0"/>
    <n v="0"/>
    <n v="32627.54"/>
    <n v="107999.99"/>
    <n v="242804.72"/>
    <n v="748075.13"/>
    <n v="0"/>
    <n v="0"/>
    <n v="0"/>
    <n v="0"/>
    <n v="0"/>
    <n v="0"/>
    <n v="0"/>
    <n v="0"/>
    <n v="83072728"/>
    <n v="83154960"/>
    <n v="76109648"/>
    <n v="6678189"/>
    <n v="367170.44"/>
    <n v="0"/>
    <n v="12816.84"/>
    <n v="95044.23"/>
    <n v="0"/>
    <n v="0"/>
    <n v="36.06"/>
    <n v="36.26"/>
    <n v="1.1599999999999999"/>
    <n v="0.16"/>
    <n v="1.62"/>
    <n v="30.63"/>
    <n v="0"/>
    <n v="0"/>
    <n v="0"/>
    <n v="2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4"/>
    <n v="0.15"/>
    <n v="3.55"/>
    <n v="0"/>
    <n v="0"/>
    <n v="0"/>
    <n v="0"/>
    <n v="150"/>
    <n v="150"/>
    <n v="101"/>
    <n v="344"/>
    <n v="100"/>
    <n v="0"/>
    <x v="0"/>
    <n v="0"/>
    <n v="0"/>
    <n v="0"/>
    <n v="0"/>
    <n v="83167776.840000004"/>
    <n v="0"/>
    <n v="83154960"/>
    <n v="12816.84"/>
  </r>
  <r>
    <x v="47"/>
    <x v="0"/>
    <n v="2028"/>
    <x v="11"/>
    <n v="0"/>
    <n v="300"/>
    <n v="2.0407999999999999E-2"/>
    <n v="2020"/>
    <s v="2023_Plan"/>
    <s v="Emission Group 1"/>
    <s v="Base;2023BP"/>
    <s v="Base"/>
    <s v="Base"/>
    <s v="Base"/>
    <s v="ASG"/>
    <n v="42622"/>
    <n v="2908268.5"/>
    <n v="0"/>
    <n v="2970720.75"/>
    <n v="5198.34"/>
    <n v="0"/>
    <n v="0"/>
    <n v="67660.53"/>
    <n v="0"/>
    <n v="0"/>
    <n v="25139.03"/>
    <n v="0"/>
    <n v="0"/>
    <n v="26012.54"/>
    <n v="111600"/>
    <n v="270457.19"/>
    <n v="843000.81"/>
    <n v="0"/>
    <n v="0"/>
    <n v="0"/>
    <n v="0"/>
    <n v="0"/>
    <n v="0"/>
    <n v="0"/>
    <n v="0"/>
    <n v="99945232"/>
    <n v="101844072"/>
    <n v="93610128"/>
    <n v="7820416"/>
    <n v="413618.09"/>
    <n v="0"/>
    <n v="145642.04999999999"/>
    <n v="2044481.13"/>
    <n v="0"/>
    <n v="0"/>
    <n v="35.85"/>
    <n v="36.46"/>
    <n v="0.57999999999999996"/>
    <n v="0.03"/>
    <n v="0.76"/>
    <n v="28.02"/>
    <n v="0"/>
    <n v="0"/>
    <n v="0"/>
    <n v="3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.01"/>
    <n v="3.44"/>
    <n v="0"/>
    <n v="0"/>
    <n v="0"/>
    <n v="0"/>
    <n v="150"/>
    <n v="150"/>
    <n v="101"/>
    <n v="344"/>
    <n v="100"/>
    <n v="0"/>
    <x v="0"/>
    <n v="0"/>
    <n v="0"/>
    <n v="0"/>
    <n v="0"/>
    <n v="101989714.05"/>
    <n v="0"/>
    <n v="101844072"/>
    <n v="145642.04999999999"/>
  </r>
  <r>
    <x v="47"/>
    <x v="1"/>
    <n v="2028"/>
    <x v="0"/>
    <n v="0"/>
    <n v="300"/>
    <n v="2.0407999999999999E-2"/>
    <n v="2020"/>
    <s v="2023_Plan"/>
    <s v="Emission Group 1"/>
    <s v="Base;2023BP"/>
    <s v="Base"/>
    <s v="Base"/>
    <s v="Base"/>
    <s v="ASG"/>
    <n v="42622"/>
    <n v="9871867"/>
    <n v="0"/>
    <n v="10446907"/>
    <n v="1732.99"/>
    <n v="0"/>
    <n v="0"/>
    <n v="576790.06000000006"/>
    <n v="0"/>
    <n v="0"/>
    <n v="0"/>
    <n v="0"/>
    <n v="0"/>
    <n v="250822.09"/>
    <n v="312480"/>
    <n v="1299000.6299999999"/>
    <n v="3780909.25"/>
    <n v="0"/>
    <n v="0"/>
    <n v="0"/>
    <n v="0"/>
    <n v="0"/>
    <n v="0"/>
    <n v="0"/>
    <n v="0"/>
    <n v="347702336"/>
    <n v="363376992"/>
    <n v="311491808"/>
    <n v="51841084"/>
    <n v="43907.03"/>
    <n v="0"/>
    <n v="44296.69"/>
    <n v="15718938"/>
    <n v="0"/>
    <n v="0"/>
    <n v="37.979999999999997"/>
    <n v="37.380000000000003"/>
    <n v="0.49"/>
    <n v="0.02"/>
    <n v="0.78"/>
    <n v="25.56"/>
    <n v="0"/>
    <n v="0"/>
    <n v="0"/>
    <n v="2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5"/>
    <n v="0"/>
    <n v="0"/>
    <n v="0"/>
    <n v="0"/>
    <n v="420"/>
    <n v="420"/>
    <n v="811"/>
    <n v="957"/>
    <n v="0"/>
    <n v="0"/>
    <x v="0"/>
    <n v="0"/>
    <n v="0"/>
    <n v="0"/>
    <n v="0"/>
    <n v="363421288.69"/>
    <n v="0"/>
    <n v="363376992"/>
    <n v="44296.69"/>
  </r>
  <r>
    <x v="47"/>
    <x v="1"/>
    <n v="2028"/>
    <x v="1"/>
    <n v="0"/>
    <n v="300"/>
    <n v="2.0407999999999999E-2"/>
    <n v="2020"/>
    <s v="2023_Plan"/>
    <s v="Emission Group 1"/>
    <s v="Base;2023BP"/>
    <s v="Base"/>
    <s v="Base"/>
    <s v="Base"/>
    <s v="ASG"/>
    <n v="42622"/>
    <n v="9190914"/>
    <n v="0"/>
    <n v="9701327"/>
    <n v="4002.87"/>
    <n v="0"/>
    <n v="0"/>
    <n v="514401.91"/>
    <n v="0"/>
    <n v="0"/>
    <n v="0"/>
    <n v="0"/>
    <n v="0"/>
    <n v="245898.08"/>
    <n v="282240"/>
    <n v="1025920.44"/>
    <n v="2844916.75"/>
    <n v="0"/>
    <n v="0"/>
    <n v="0"/>
    <n v="0"/>
    <n v="0"/>
    <n v="0"/>
    <n v="0"/>
    <n v="0"/>
    <n v="323644768"/>
    <n v="338040192"/>
    <n v="289949920"/>
    <n v="48048704"/>
    <n v="41741.620000000003"/>
    <n v="0"/>
    <n v="132485.25"/>
    <n v="14527892"/>
    <n v="0"/>
    <n v="0"/>
    <n v="45.4"/>
    <n v="37.89"/>
    <n v="3.71"/>
    <n v="0.6"/>
    <n v="6.37"/>
    <n v="33.1"/>
    <n v="0"/>
    <n v="0"/>
    <n v="0"/>
    <n v="2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0"/>
    <n v="0"/>
    <n v="0"/>
    <n v="0"/>
    <n v="420"/>
    <n v="420"/>
    <n v="811"/>
    <n v="957"/>
    <n v="0"/>
    <n v="0"/>
    <x v="0"/>
    <n v="0"/>
    <n v="0"/>
    <n v="0"/>
    <n v="0"/>
    <n v="338172677.25"/>
    <n v="0"/>
    <n v="338040192"/>
    <n v="132485.25"/>
  </r>
  <r>
    <x v="47"/>
    <x v="1"/>
    <n v="2028"/>
    <x v="2"/>
    <n v="0"/>
    <n v="300"/>
    <n v="2.0407999999999999E-2"/>
    <n v="2020"/>
    <s v="2023_Plan"/>
    <s v="Emission Group 1"/>
    <s v="Base;2023BP"/>
    <s v="Base"/>
    <s v="Base"/>
    <s v="Base"/>
    <s v="ASG"/>
    <n v="42622"/>
    <n v="9258220"/>
    <n v="0"/>
    <n v="9264022"/>
    <n v="204.89"/>
    <n v="0"/>
    <n v="0"/>
    <n v="6034.15"/>
    <n v="0"/>
    <n v="0"/>
    <n v="0"/>
    <n v="0"/>
    <n v="0"/>
    <n v="415775.13"/>
    <n v="312480"/>
    <n v="1184847.6299999999"/>
    <n v="3117311.25"/>
    <n v="0"/>
    <n v="0"/>
    <n v="0"/>
    <n v="0"/>
    <n v="0.81"/>
    <n v="0"/>
    <n v="0"/>
    <n v="0"/>
    <n v="315196576"/>
    <n v="315358560"/>
    <n v="269942688"/>
    <n v="45382248"/>
    <n v="33634.379999999997"/>
    <n v="0"/>
    <n v="6040.79"/>
    <n v="168039.5"/>
    <n v="0"/>
    <n v="0"/>
    <n v="48.56"/>
    <n v="37.57"/>
    <n v="5.03"/>
    <n v="0.75"/>
    <n v="9.18"/>
    <n v="29.48"/>
    <n v="0"/>
    <n v="0"/>
    <n v="0"/>
    <n v="27.85"/>
    <n v="0"/>
    <n v="0"/>
    <n v="20967"/>
    <n v="0"/>
    <n v="0"/>
    <n v="0"/>
    <n v="0"/>
    <n v="1.6666670000000001E-2"/>
    <n v="0"/>
    <n v="0"/>
    <n v="1.6666670000000001E-2"/>
    <n v="1.6666670000000001E-2"/>
    <n v="0"/>
    <n v="0"/>
    <n v="1.6666670000000001E-2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15364600.79000002"/>
    <n v="0"/>
    <n v="315358560"/>
    <n v="6040.79"/>
  </r>
  <r>
    <x v="47"/>
    <x v="1"/>
    <n v="2028"/>
    <x v="3"/>
    <n v="0"/>
    <n v="300"/>
    <n v="2.0407999999999999E-2"/>
    <n v="2020"/>
    <s v="2023_Plan"/>
    <s v="Emission Group 1"/>
    <s v="Base;2023BP"/>
    <s v="Base"/>
    <s v="Base"/>
    <s v="Base"/>
    <s v="ASG"/>
    <n v="42622"/>
    <n v="8401050"/>
    <n v="0"/>
    <n v="8406196"/>
    <n v="239.92"/>
    <n v="0"/>
    <n v="0"/>
    <n v="5597.51"/>
    <n v="0"/>
    <n v="0"/>
    <n v="0"/>
    <n v="0"/>
    <n v="47.33"/>
    <n v="398973.31"/>
    <n v="302400"/>
    <n v="1057405.25"/>
    <n v="2854476.5"/>
    <n v="0"/>
    <n v="0"/>
    <n v="0"/>
    <n v="0"/>
    <n v="211.67"/>
    <n v="0"/>
    <n v="0"/>
    <n v="0"/>
    <n v="285313824"/>
    <n v="285357984"/>
    <n v="244821328"/>
    <n v="40455136"/>
    <n v="81729.45"/>
    <n v="0"/>
    <n v="102301.05"/>
    <n v="146477.14000000001"/>
    <n v="0"/>
    <n v="0"/>
    <n v="65.69"/>
    <n v="44.48"/>
    <n v="12.98"/>
    <n v="1.32"/>
    <n v="22.23"/>
    <n v="426.39"/>
    <n v="0"/>
    <n v="0"/>
    <n v="0"/>
    <n v="26.17"/>
    <n v="0"/>
    <n v="0"/>
    <n v="20967"/>
    <n v="0"/>
    <n v="0"/>
    <n v="0"/>
    <n v="0"/>
    <n v="0.31333333000000002"/>
    <n v="0"/>
    <n v="0"/>
    <n v="0.31333333000000002"/>
    <n v="0.41999998999999999"/>
    <n v="0"/>
    <n v="0"/>
    <n v="0.41999998999999999"/>
    <n v="0"/>
    <n v="0.18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285460285.05000001"/>
    <n v="0"/>
    <n v="285357984"/>
    <n v="102301.05"/>
  </r>
  <r>
    <x v="47"/>
    <x v="1"/>
    <n v="2028"/>
    <x v="4"/>
    <n v="0"/>
    <n v="300"/>
    <n v="2.0407999999999999E-2"/>
    <n v="2020"/>
    <s v="2023_Plan"/>
    <s v="Emission Group 1"/>
    <s v="Base;2023BP"/>
    <s v="Base"/>
    <s v="Base"/>
    <s v="Base"/>
    <s v="ASG"/>
    <n v="42622"/>
    <n v="9280517"/>
    <n v="0"/>
    <n v="9288930"/>
    <n v="116.18"/>
    <n v="0"/>
    <n v="0"/>
    <n v="8897.24"/>
    <n v="0"/>
    <n v="0"/>
    <n v="0"/>
    <n v="0"/>
    <n v="108"/>
    <n v="511857.63"/>
    <n v="312480"/>
    <n v="1364125.88"/>
    <n v="3280669.75"/>
    <n v="0"/>
    <n v="0"/>
    <n v="0"/>
    <n v="0.88"/>
    <n v="377.25"/>
    <n v="0"/>
    <n v="0"/>
    <n v="0"/>
    <n v="309559296"/>
    <n v="309527936"/>
    <n v="265248496"/>
    <n v="44233536"/>
    <n v="45855.9"/>
    <n v="0"/>
    <n v="258762.3"/>
    <n v="227404.44"/>
    <n v="0"/>
    <n v="0"/>
    <n v="68.31"/>
    <n v="42.68"/>
    <n v="10.02"/>
    <n v="0.75"/>
    <n v="21.86"/>
    <n v="2227.23"/>
    <n v="0"/>
    <n v="0"/>
    <n v="0"/>
    <n v="25.56"/>
    <n v="0"/>
    <n v="69.89"/>
    <n v="20967"/>
    <n v="0"/>
    <n v="0"/>
    <n v="0"/>
    <n v="0"/>
    <n v="0.58666664000000002"/>
    <n v="3.3333299999999998E-3"/>
    <n v="0"/>
    <n v="0.58666664000000002"/>
    <n v="0.69999999000000002"/>
    <n v="0.01"/>
    <n v="0"/>
    <n v="0.69"/>
    <n v="0"/>
    <n v="0.39"/>
    <n v="0"/>
    <n v="0"/>
    <n v="0"/>
    <n v="0"/>
    <n v="0"/>
    <n v="0"/>
    <n v="0"/>
    <n v="0"/>
    <n v="4.41"/>
    <n v="0"/>
    <n v="0"/>
    <n v="0"/>
    <n v="0"/>
    <n v="420"/>
    <n v="420"/>
    <n v="811"/>
    <n v="957"/>
    <n v="0"/>
    <n v="0"/>
    <x v="0"/>
    <n v="6.8026598639999987E-5"/>
    <n v="6.8026598639999987E-4"/>
    <n v="1.7959039999999999E-2"/>
    <n v="2.0407999999999998E-4"/>
    <n v="309805149.25999999"/>
    <n v="18450.96"/>
    <n v="309527936"/>
    <n v="258762.3"/>
  </r>
  <r>
    <x v="47"/>
    <x v="1"/>
    <n v="2028"/>
    <x v="5"/>
    <n v="0"/>
    <n v="300"/>
    <n v="2.0407999999999999E-2"/>
    <n v="2020"/>
    <s v="2023_Plan"/>
    <s v="Emission Group 1"/>
    <s v="Base;2023BP"/>
    <s v="Base"/>
    <s v="Base"/>
    <s v="Base"/>
    <s v="ASG"/>
    <n v="42622"/>
    <n v="10491900"/>
    <n v="0"/>
    <n v="10659769"/>
    <n v="15946.18"/>
    <n v="0"/>
    <n v="0"/>
    <n v="183828.14"/>
    <n v="0"/>
    <n v="0"/>
    <n v="0"/>
    <n v="0"/>
    <n v="0"/>
    <n v="522168.47"/>
    <n v="302400"/>
    <n v="1260765.1299999999"/>
    <n v="2930737.5"/>
    <n v="0"/>
    <n v="0"/>
    <n v="0"/>
    <n v="0"/>
    <n v="0"/>
    <n v="0"/>
    <n v="0"/>
    <n v="0"/>
    <n v="356678304"/>
    <n v="361076544"/>
    <n v="310032288"/>
    <n v="50897116"/>
    <n v="147117.17000000001"/>
    <n v="0"/>
    <n v="1054889.1299999999"/>
    <n v="5453115.5"/>
    <n v="0"/>
    <n v="0"/>
    <n v="91.5"/>
    <n v="50.12"/>
    <n v="20.37"/>
    <n v="4.87"/>
    <n v="40.67"/>
    <n v="66.150000000000006"/>
    <n v="0"/>
    <n v="0"/>
    <n v="0"/>
    <n v="2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"/>
    <n v="0"/>
    <n v="0"/>
    <n v="0"/>
    <n v="0"/>
    <n v="420"/>
    <n v="420"/>
    <n v="811"/>
    <n v="957"/>
    <n v="0"/>
    <n v="0"/>
    <x v="0"/>
    <n v="0"/>
    <n v="0"/>
    <n v="0"/>
    <n v="0"/>
    <n v="362131433.13"/>
    <n v="0"/>
    <n v="361076544"/>
    <n v="1054889.1299999999"/>
  </r>
  <r>
    <x v="47"/>
    <x v="1"/>
    <n v="2028"/>
    <x v="6"/>
    <n v="0"/>
    <n v="300"/>
    <n v="2.0407999999999999E-2"/>
    <n v="2020"/>
    <s v="2023_Plan"/>
    <s v="Emission Group 1"/>
    <s v="Base;2023BP"/>
    <s v="Base"/>
    <s v="Base"/>
    <s v="Base"/>
    <s v="ASG"/>
    <n v="42622"/>
    <n v="11982318"/>
    <n v="0"/>
    <n v="11961700"/>
    <n v="112787.41"/>
    <n v="0"/>
    <n v="0"/>
    <n v="92271.679999999993"/>
    <n v="0"/>
    <n v="0"/>
    <n v="0"/>
    <n v="0"/>
    <n v="0"/>
    <n v="608577.93999999994"/>
    <n v="312480"/>
    <n v="1406638.5"/>
    <n v="2848018.25"/>
    <n v="0"/>
    <n v="0"/>
    <n v="0"/>
    <n v="0"/>
    <n v="70"/>
    <n v="0.43"/>
    <n v="0"/>
    <n v="0"/>
    <n v="432507360"/>
    <n v="409109312"/>
    <n v="352165408"/>
    <n v="56705888"/>
    <n v="237942.53"/>
    <n v="0"/>
    <n v="33532792"/>
    <n v="10134758"/>
    <n v="0"/>
    <n v="0"/>
    <n v="220.76"/>
    <n v="158.22999999999999"/>
    <n v="65.09"/>
    <n v="13.79"/>
    <n v="140.81"/>
    <n v="297.31"/>
    <n v="0"/>
    <n v="0"/>
    <n v="0"/>
    <n v="109.84"/>
    <n v="0"/>
    <n v="0"/>
    <n v="20967"/>
    <n v="20967"/>
    <n v="0"/>
    <n v="0"/>
    <n v="0"/>
    <n v="0.21666667000000001"/>
    <n v="0"/>
    <n v="3.3333299999999998E-3"/>
    <n v="0.21666667000000001"/>
    <n v="0.38666666"/>
    <n v="0"/>
    <n v="3.3333299999999998E-3"/>
    <n v="0.38333333000000003"/>
    <n v="0"/>
    <n v="0"/>
    <n v="0"/>
    <n v="0"/>
    <n v="0"/>
    <n v="0"/>
    <n v="0"/>
    <n v="0"/>
    <n v="0"/>
    <n v="0"/>
    <n v="4.6399999999999997"/>
    <n v="0"/>
    <n v="0"/>
    <n v="0"/>
    <n v="0"/>
    <n v="420"/>
    <n v="420"/>
    <n v="811"/>
    <n v="957"/>
    <n v="0"/>
    <n v="0"/>
    <x v="0"/>
    <n v="0"/>
    <n v="0"/>
    <n v="0"/>
    <n v="0"/>
    <n v="442642104"/>
    <n v="0"/>
    <n v="409109312"/>
    <n v="33532792"/>
  </r>
  <r>
    <x v="47"/>
    <x v="1"/>
    <n v="2028"/>
    <x v="7"/>
    <n v="0"/>
    <n v="300"/>
    <n v="2.0407999999999999E-2"/>
    <n v="2020"/>
    <s v="2023_Plan"/>
    <s v="Emission Group 1"/>
    <s v="Base;2023BP"/>
    <s v="Base"/>
    <s v="Base"/>
    <s v="Base"/>
    <s v="ASG"/>
    <n v="42622"/>
    <n v="11677183"/>
    <n v="0"/>
    <n v="11754570"/>
    <n v="49095.96"/>
    <n v="0"/>
    <n v="0"/>
    <n v="130440.77"/>
    <n v="0"/>
    <n v="0"/>
    <n v="0"/>
    <n v="0"/>
    <n v="756"/>
    <n v="551216.81000000006"/>
    <n v="312480"/>
    <n v="1368342.63"/>
    <n v="2913290.75"/>
    <n v="0"/>
    <n v="0"/>
    <n v="0"/>
    <n v="126.01"/>
    <n v="3742.46"/>
    <n v="88.6"/>
    <n v="0"/>
    <n v="0"/>
    <n v="479888480"/>
    <n v="403246464"/>
    <n v="346986176"/>
    <n v="56029800"/>
    <n v="230659.95"/>
    <n v="0"/>
    <n v="104906664"/>
    <n v="28264650"/>
    <n v="0"/>
    <n v="0"/>
    <n v="312.06"/>
    <n v="275.2"/>
    <n v="92.19"/>
    <n v="8.99"/>
    <n v="201.46"/>
    <n v="2136.77"/>
    <n v="0"/>
    <n v="0"/>
    <n v="0"/>
    <n v="216.69"/>
    <n v="0"/>
    <n v="69.89"/>
    <n v="20967"/>
    <n v="20967"/>
    <n v="0"/>
    <n v="0"/>
    <n v="0"/>
    <n v="2.02999997"/>
    <n v="0.24333334000000001"/>
    <n v="0.17"/>
    <n v="2.02999997"/>
    <n v="8.9633331300000005"/>
    <n v="0.40000001000000002"/>
    <n v="0.17"/>
    <n v="8.3933334399999993"/>
    <n v="0.05"/>
    <n v="1.97"/>
    <n v="0"/>
    <n v="0"/>
    <n v="0"/>
    <n v="0"/>
    <n v="0"/>
    <n v="0"/>
    <n v="0"/>
    <n v="0"/>
    <n v="4.88"/>
    <n v="0.2"/>
    <n v="0"/>
    <n v="0"/>
    <n v="0"/>
    <n v="420"/>
    <n v="420"/>
    <n v="811"/>
    <n v="957"/>
    <n v="0"/>
    <n v="0"/>
    <x v="0"/>
    <n v="4.9659468027199996E-3"/>
    <n v="4.9659468027199997E-2"/>
    <n v="2.57161208"/>
    <n v="8.1632002040800001E-3"/>
    <n v="510795179.67000002"/>
    <n v="2642051.67"/>
    <n v="403246464"/>
    <n v="104906664"/>
  </r>
  <r>
    <x v="47"/>
    <x v="1"/>
    <n v="2028"/>
    <x v="8"/>
    <n v="0"/>
    <n v="300"/>
    <n v="2.0407999999999999E-2"/>
    <n v="2020"/>
    <s v="2023_Plan"/>
    <s v="Emission Group 1"/>
    <s v="Base;2023BP"/>
    <s v="Base"/>
    <s v="Base"/>
    <s v="Base"/>
    <s v="ASG"/>
    <n v="42622"/>
    <n v="9250053"/>
    <n v="0"/>
    <n v="9253844"/>
    <n v="172.74"/>
    <n v="0"/>
    <n v="0"/>
    <n v="3957.11"/>
    <n v="0"/>
    <n v="0"/>
    <n v="0"/>
    <n v="0"/>
    <n v="4"/>
    <n v="465959.03"/>
    <n v="302400"/>
    <n v="1189568.3799999999"/>
    <n v="3147056.75"/>
    <n v="0"/>
    <n v="0"/>
    <n v="0"/>
    <n v="0"/>
    <n v="9.58"/>
    <n v="0"/>
    <n v="0"/>
    <n v="0"/>
    <n v="310247712"/>
    <n v="310231424"/>
    <n v="265944160"/>
    <n v="44259560"/>
    <n v="27756.1"/>
    <n v="0"/>
    <n v="617978.63"/>
    <n v="601685.88"/>
    <n v="0"/>
    <n v="0"/>
    <n v="41.61"/>
    <n v="37.04"/>
    <n v="2.0299999999999998"/>
    <n v="0.36"/>
    <n v="3.78"/>
    <n v="3577.41"/>
    <n v="0"/>
    <n v="0"/>
    <n v="0"/>
    <n v="152.05000000000001"/>
    <n v="0"/>
    <n v="0"/>
    <n v="20967"/>
    <n v="0"/>
    <n v="0"/>
    <n v="0"/>
    <n v="0"/>
    <n v="1.3333329999999999E-2"/>
    <n v="0"/>
    <n v="0"/>
    <n v="1.3333329999999999E-2"/>
    <n v="1.6666670000000001E-2"/>
    <n v="0"/>
    <n v="0"/>
    <n v="1.6666670000000001E-2"/>
    <n v="0"/>
    <n v="0.01"/>
    <n v="0"/>
    <n v="0"/>
    <n v="0"/>
    <n v="0"/>
    <n v="0"/>
    <n v="0"/>
    <n v="0"/>
    <n v="0"/>
    <n v="5.39"/>
    <n v="0"/>
    <n v="0"/>
    <n v="0"/>
    <n v="0"/>
    <n v="420"/>
    <n v="420"/>
    <n v="811"/>
    <n v="957"/>
    <n v="0"/>
    <n v="0"/>
    <x v="0"/>
    <n v="0"/>
    <n v="0"/>
    <n v="0"/>
    <n v="0"/>
    <n v="310849402.63"/>
    <n v="0"/>
    <n v="310231424"/>
    <n v="617978.63"/>
  </r>
  <r>
    <x v="47"/>
    <x v="1"/>
    <n v="2028"/>
    <x v="9"/>
    <n v="0"/>
    <n v="300"/>
    <n v="2.0407999999999999E-2"/>
    <n v="2020"/>
    <s v="2023_Plan"/>
    <s v="Emission Group 1"/>
    <s v="Base;2023BP"/>
    <s v="Base"/>
    <s v="Base"/>
    <s v="Base"/>
    <s v="ASG"/>
    <n v="42622"/>
    <n v="8891929"/>
    <n v="0"/>
    <n v="8900296"/>
    <n v="565.99"/>
    <n v="0"/>
    <n v="0"/>
    <n v="9300.2199999999993"/>
    <n v="0"/>
    <n v="0"/>
    <n v="0"/>
    <n v="0"/>
    <n v="120.67"/>
    <n v="393508.25"/>
    <n v="312480"/>
    <n v="1213009.8799999999"/>
    <n v="3040781.5"/>
    <n v="0"/>
    <n v="0"/>
    <n v="0"/>
    <n v="0"/>
    <n v="393.86"/>
    <n v="0"/>
    <n v="0"/>
    <n v="0"/>
    <n v="304489088"/>
    <n v="302740704"/>
    <n v="260082928"/>
    <n v="42616604"/>
    <n v="41225.39"/>
    <n v="0"/>
    <n v="1981719"/>
    <n v="233329.52"/>
    <n v="0"/>
    <n v="0"/>
    <n v="72.930000000000007"/>
    <n v="41.19"/>
    <n v="15.13"/>
    <n v="1.59"/>
    <n v="29.1"/>
    <n v="3501.34"/>
    <n v="0"/>
    <n v="0"/>
    <n v="0"/>
    <n v="25.09"/>
    <n v="0"/>
    <n v="0"/>
    <n v="20967"/>
    <n v="0"/>
    <n v="0"/>
    <n v="0"/>
    <n v="0"/>
    <n v="0.58666664000000002"/>
    <n v="0"/>
    <n v="0"/>
    <n v="0.58666664000000002"/>
    <n v="0.64999998000000003"/>
    <n v="0"/>
    <n v="0"/>
    <n v="0.64999998000000003"/>
    <n v="0"/>
    <n v="0.44"/>
    <n v="0"/>
    <n v="0"/>
    <n v="0"/>
    <n v="0"/>
    <n v="0"/>
    <n v="0"/>
    <n v="0.01"/>
    <n v="0.01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04722423"/>
    <n v="0"/>
    <n v="302740704"/>
    <n v="1981719"/>
  </r>
  <r>
    <x v="47"/>
    <x v="1"/>
    <n v="2028"/>
    <x v="10"/>
    <n v="0"/>
    <n v="300"/>
    <n v="2.0407999999999999E-2"/>
    <n v="2020"/>
    <s v="2023_Plan"/>
    <s v="Emission Group 1"/>
    <s v="Base;2023BP"/>
    <s v="Base"/>
    <s v="Base"/>
    <s v="Base"/>
    <s v="ASG"/>
    <n v="42622"/>
    <n v="8878184"/>
    <n v="0"/>
    <n v="8886222"/>
    <n v="156.47999999999999"/>
    <n v="0"/>
    <n v="0"/>
    <n v="8259.25"/>
    <n v="0"/>
    <n v="0"/>
    <n v="0"/>
    <n v="0"/>
    <n v="21.33"/>
    <n v="303036.56"/>
    <n v="302400"/>
    <n v="1201750.8799999999"/>
    <n v="3080422.25"/>
    <n v="0"/>
    <n v="0"/>
    <n v="0"/>
    <n v="0"/>
    <n v="86.87"/>
    <n v="0"/>
    <n v="0"/>
    <n v="0"/>
    <n v="305018560"/>
    <n v="305236832"/>
    <n v="261919920"/>
    <n v="43273092"/>
    <n v="43593.5"/>
    <n v="0"/>
    <n v="4524.55"/>
    <n v="222783.27"/>
    <n v="0"/>
    <n v="0"/>
    <n v="54"/>
    <n v="38.5"/>
    <n v="6.89"/>
    <n v="0.78"/>
    <n v="13.35"/>
    <n v="28.92"/>
    <n v="0"/>
    <n v="0"/>
    <n v="0"/>
    <n v="26.97"/>
    <n v="0"/>
    <n v="0"/>
    <n v="20967"/>
    <n v="0"/>
    <n v="0"/>
    <n v="0"/>
    <n v="0"/>
    <n v="0.15666667000000001"/>
    <n v="0"/>
    <n v="0"/>
    <n v="0.15666667000000001"/>
    <n v="0.16333333"/>
    <n v="0"/>
    <n v="0"/>
    <n v="0.16333333"/>
    <n v="0"/>
    <n v="0.09"/>
    <n v="0"/>
    <n v="0"/>
    <n v="0"/>
    <n v="0"/>
    <n v="0"/>
    <n v="0"/>
    <n v="0"/>
    <n v="0"/>
    <n v="4.7699999999999996"/>
    <n v="0"/>
    <n v="0"/>
    <n v="0"/>
    <n v="0"/>
    <n v="420"/>
    <n v="420"/>
    <n v="811"/>
    <n v="957"/>
    <n v="0"/>
    <n v="0"/>
    <x v="0"/>
    <n v="0"/>
    <n v="0"/>
    <n v="0"/>
    <n v="0"/>
    <n v="305241356.55000001"/>
    <n v="0"/>
    <n v="305236832"/>
    <n v="4524.55"/>
  </r>
  <r>
    <x v="47"/>
    <x v="1"/>
    <n v="2028"/>
    <x v="11"/>
    <n v="0"/>
    <n v="300"/>
    <n v="2.0407999999999999E-2"/>
    <n v="2020"/>
    <s v="2023_Plan"/>
    <s v="Emission Group 1"/>
    <s v="Base;2023BP"/>
    <s v="Base"/>
    <s v="Base"/>
    <s v="Base"/>
    <s v="ASG"/>
    <n v="42622"/>
    <n v="9538793"/>
    <n v="0"/>
    <n v="9961794"/>
    <n v="4146.42"/>
    <n v="0"/>
    <n v="0"/>
    <n v="427173.72"/>
    <n v="0"/>
    <n v="0"/>
    <n v="0"/>
    <n v="0"/>
    <n v="0"/>
    <n v="287907.96999999997"/>
    <n v="312480"/>
    <n v="1288713"/>
    <n v="3531343.25"/>
    <n v="0"/>
    <n v="0"/>
    <n v="0"/>
    <n v="0"/>
    <n v="0"/>
    <n v="0"/>
    <n v="0"/>
    <n v="0"/>
    <n v="333841728"/>
    <n v="345583328"/>
    <n v="296493504"/>
    <n v="49048020"/>
    <n v="41717.660000000003"/>
    <n v="0"/>
    <n v="197710.14"/>
    <n v="11939306"/>
    <n v="0"/>
    <n v="0"/>
    <n v="46.19"/>
    <n v="38.130000000000003"/>
    <n v="3.33"/>
    <n v="0.53"/>
    <n v="6.48"/>
    <n v="47.68"/>
    <n v="0"/>
    <n v="0"/>
    <n v="0"/>
    <n v="2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345781038.13999999"/>
    <n v="0"/>
    <n v="345583328"/>
    <n v="197710.14"/>
  </r>
  <r>
    <x v="47"/>
    <x v="2"/>
    <n v="2028"/>
    <x v="0"/>
    <n v="0"/>
    <n v="300"/>
    <n v="2.0407999999999999E-2"/>
    <n v="2020"/>
    <s v="2023_Plan"/>
    <s v="Emission Group 1"/>
    <s v="Base;2023BP"/>
    <s v="Base"/>
    <s v="Base"/>
    <s v="Base"/>
    <s v="ASG"/>
    <n v="42622"/>
    <n v="16768678"/>
    <n v="0"/>
    <n v="16535083"/>
    <n v="283785.28000000003"/>
    <n v="0"/>
    <n v="0"/>
    <n v="50210.32"/>
    <n v="0"/>
    <n v="0"/>
    <n v="0"/>
    <n v="0"/>
    <n v="0"/>
    <n v="213631.66"/>
    <n v="550560"/>
    <n v="1316130.3799999999"/>
    <n v="5548362"/>
    <n v="0"/>
    <n v="0"/>
    <n v="0"/>
    <n v="0"/>
    <n v="0"/>
    <n v="0"/>
    <n v="0"/>
    <n v="0"/>
    <n v="550482880"/>
    <n v="543808960"/>
    <n v="466203104"/>
    <n v="76997048"/>
    <n v="608707.75"/>
    <n v="0"/>
    <n v="7814455.5"/>
    <n v="1140517.5"/>
    <n v="0"/>
    <n v="0"/>
    <n v="47.1"/>
    <n v="39.07"/>
    <n v="5.45"/>
    <n v="0.69"/>
    <n v="7.48"/>
    <n v="27.54"/>
    <n v="0"/>
    <n v="0"/>
    <n v="0"/>
    <n v="2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"/>
    <n v="0"/>
    <n v="0"/>
    <n v="0"/>
    <n v="0"/>
    <n v="740"/>
    <n v="740"/>
    <n v="1164"/>
    <n v="1422"/>
    <n v="0"/>
    <n v="0"/>
    <x v="0"/>
    <n v="0"/>
    <n v="0"/>
    <n v="0"/>
    <n v="0"/>
    <n v="551623415.5"/>
    <n v="0"/>
    <n v="543808960"/>
    <n v="7814455.5"/>
  </r>
  <r>
    <x v="47"/>
    <x v="2"/>
    <n v="2028"/>
    <x v="1"/>
    <n v="0"/>
    <n v="300"/>
    <n v="2.0407999999999999E-2"/>
    <n v="2020"/>
    <s v="2023_Plan"/>
    <s v="Emission Group 1"/>
    <s v="Base;2023BP"/>
    <s v="Base"/>
    <s v="Base"/>
    <s v="Base"/>
    <s v="ASG"/>
    <n v="42622"/>
    <n v="16053745"/>
    <n v="0"/>
    <n v="15738871"/>
    <n v="342462.03"/>
    <n v="0"/>
    <n v="0"/>
    <n v="27623.01"/>
    <n v="0"/>
    <n v="0"/>
    <n v="0"/>
    <n v="0"/>
    <n v="0"/>
    <n v="201125.75"/>
    <n v="497280"/>
    <n v="1054111.5"/>
    <n v="4403536.5"/>
    <n v="0"/>
    <n v="0"/>
    <n v="0"/>
    <n v="0"/>
    <n v="0"/>
    <n v="0"/>
    <n v="0"/>
    <n v="0"/>
    <n v="532534752"/>
    <n v="523389600"/>
    <n v="449429408"/>
    <n v="73370696"/>
    <n v="589413.18999999994"/>
    <n v="0"/>
    <n v="9854790"/>
    <n v="709622.25"/>
    <n v="0"/>
    <n v="0"/>
    <n v="66.12"/>
    <n v="40.32"/>
    <n v="18.39"/>
    <n v="2.62"/>
    <n v="22.82"/>
    <n v="28.78"/>
    <n v="0"/>
    <n v="0"/>
    <n v="0"/>
    <n v="2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9"/>
    <n v="0"/>
    <n v="0"/>
    <n v="0"/>
    <n v="0"/>
    <n v="740"/>
    <n v="740"/>
    <n v="1164"/>
    <n v="1422"/>
    <n v="0"/>
    <n v="0"/>
    <x v="0"/>
    <n v="0"/>
    <n v="0"/>
    <n v="0"/>
    <n v="0"/>
    <n v="533244390"/>
    <n v="0"/>
    <n v="523389600"/>
    <n v="9854790"/>
  </r>
  <r>
    <x v="47"/>
    <x v="2"/>
    <n v="2028"/>
    <x v="2"/>
    <n v="0"/>
    <n v="300"/>
    <n v="2.0407999999999999E-2"/>
    <n v="2020"/>
    <s v="2023_Plan"/>
    <s v="Emission Group 1"/>
    <s v="Base;2023BP"/>
    <s v="Base"/>
    <s v="Base"/>
    <s v="Base"/>
    <s v="ASG"/>
    <n v="42622"/>
    <n v="15962341"/>
    <n v="0"/>
    <n v="15958482"/>
    <n v="4783.8100000000004"/>
    <n v="0"/>
    <n v="0"/>
    <n v="930.09"/>
    <n v="0"/>
    <n v="0"/>
    <n v="0"/>
    <n v="0"/>
    <n v="0"/>
    <n v="314251.44"/>
    <n v="550560"/>
    <n v="1203392.3799999999"/>
    <n v="4540158"/>
    <n v="0"/>
    <n v="0"/>
    <n v="0"/>
    <n v="0"/>
    <n v="15.07"/>
    <n v="0"/>
    <n v="0"/>
    <n v="0"/>
    <n v="516618976"/>
    <n v="516510240"/>
    <n v="442770816"/>
    <n v="73174080"/>
    <n v="565703"/>
    <n v="0"/>
    <n v="131828.70000000001"/>
    <n v="23100.31"/>
    <n v="0"/>
    <n v="0"/>
    <n v="71.42"/>
    <n v="39.299999999999997"/>
    <n v="21.86"/>
    <n v="2.6"/>
    <n v="28.1"/>
    <n v="27.56"/>
    <n v="0"/>
    <n v="0"/>
    <n v="0"/>
    <n v="24.84"/>
    <n v="0"/>
    <n v="0"/>
    <n v="20967"/>
    <n v="0"/>
    <n v="0"/>
    <n v="0"/>
    <n v="0"/>
    <n v="0.03"/>
    <n v="0"/>
    <n v="0"/>
    <n v="0.03"/>
    <n v="0.04"/>
    <n v="0"/>
    <n v="0"/>
    <n v="0.04"/>
    <n v="0"/>
    <n v="0"/>
    <n v="0"/>
    <n v="0"/>
    <n v="0"/>
    <n v="0"/>
    <n v="0"/>
    <n v="0"/>
    <n v="0"/>
    <n v="0"/>
    <n v="5.59"/>
    <n v="0"/>
    <n v="0"/>
    <n v="0"/>
    <n v="0"/>
    <n v="740"/>
    <n v="740"/>
    <n v="1164"/>
    <n v="1422"/>
    <n v="0"/>
    <n v="0"/>
    <x v="0"/>
    <n v="0"/>
    <n v="0"/>
    <n v="0"/>
    <n v="0"/>
    <n v="516642068.69999999"/>
    <n v="0"/>
    <n v="516510240"/>
    <n v="131828.70000000001"/>
  </r>
  <r>
    <x v="47"/>
    <x v="2"/>
    <n v="2028"/>
    <x v="3"/>
    <n v="0"/>
    <n v="300"/>
    <n v="2.0407999999999999E-2"/>
    <n v="2020"/>
    <s v="2023_Plan"/>
    <s v="Emission Group 1"/>
    <s v="Base;2023BP"/>
    <s v="Base"/>
    <s v="Base"/>
    <s v="Base"/>
    <s v="ASG"/>
    <n v="42622"/>
    <n v="13612286"/>
    <n v="0"/>
    <n v="13609946"/>
    <n v="3604.05"/>
    <n v="0"/>
    <n v="0"/>
    <n v="1315.79"/>
    <n v="0"/>
    <n v="0"/>
    <n v="0"/>
    <n v="0"/>
    <n v="0"/>
    <n v="298292.38"/>
    <n v="532800"/>
    <n v="1130051.3799999999"/>
    <n v="3410657.25"/>
    <n v="0"/>
    <n v="0"/>
    <n v="0"/>
    <n v="0"/>
    <n v="35.82"/>
    <n v="0"/>
    <n v="0"/>
    <n v="0"/>
    <n v="444586496"/>
    <n v="444524064"/>
    <n v="381488352"/>
    <n v="62676172"/>
    <n v="359585.19"/>
    <n v="0"/>
    <n v="98576.51"/>
    <n v="36168.53"/>
    <n v="0"/>
    <n v="0"/>
    <n v="121.85"/>
    <n v="38.93"/>
    <n v="60.83"/>
    <n v="10.53"/>
    <n v="75.23"/>
    <n v="27.35"/>
    <n v="0"/>
    <n v="0"/>
    <n v="0"/>
    <n v="27.49"/>
    <n v="0"/>
    <n v="0"/>
    <n v="20967"/>
    <n v="0"/>
    <n v="0"/>
    <n v="0"/>
    <n v="0"/>
    <n v="5.3333329999999998E-2"/>
    <n v="0"/>
    <n v="0"/>
    <n v="5.3333329999999998E-2"/>
    <n v="0.12"/>
    <n v="0"/>
    <n v="0"/>
    <n v="0.12"/>
    <n v="0"/>
    <n v="0"/>
    <n v="0"/>
    <n v="0"/>
    <n v="0"/>
    <n v="0"/>
    <n v="0"/>
    <n v="0"/>
    <n v="0"/>
    <n v="0"/>
    <n v="5.68"/>
    <n v="0"/>
    <n v="0"/>
    <n v="0"/>
    <n v="0"/>
    <n v="740"/>
    <n v="740"/>
    <n v="1164"/>
    <n v="1422"/>
    <n v="0"/>
    <n v="0"/>
    <x v="0"/>
    <n v="0"/>
    <n v="0"/>
    <n v="0"/>
    <n v="0"/>
    <n v="444622640.50999999"/>
    <n v="0"/>
    <n v="444524064"/>
    <n v="98576.51"/>
  </r>
  <r>
    <x v="47"/>
    <x v="2"/>
    <n v="2028"/>
    <x v="4"/>
    <n v="0"/>
    <n v="300"/>
    <n v="2.0407999999999999E-2"/>
    <n v="2020"/>
    <s v="2023_Plan"/>
    <s v="Emission Group 1"/>
    <s v="Base;2023BP"/>
    <s v="Base"/>
    <s v="Base"/>
    <s v="Base"/>
    <s v="ASG"/>
    <n v="42622"/>
    <n v="14531579"/>
    <n v="0"/>
    <n v="14527080"/>
    <n v="5706.19"/>
    <n v="0"/>
    <n v="0"/>
    <n v="1236.7"/>
    <n v="0"/>
    <n v="0"/>
    <n v="0"/>
    <n v="0"/>
    <n v="0"/>
    <n v="390997.53"/>
    <n v="550560"/>
    <n v="1362282.5"/>
    <n v="4056739.75"/>
    <n v="0"/>
    <n v="0"/>
    <n v="0"/>
    <n v="0"/>
    <n v="13.78"/>
    <n v="0"/>
    <n v="0"/>
    <n v="0"/>
    <n v="465610912"/>
    <n v="465671296"/>
    <n v="399546720"/>
    <n v="65834996"/>
    <n v="289722.90999999997"/>
    <n v="0"/>
    <n v="147391.92000000001"/>
    <n v="207782.02"/>
    <n v="0"/>
    <n v="0"/>
    <n v="87.24"/>
    <n v="38.950000000000003"/>
    <n v="29.8"/>
    <n v="5.57"/>
    <n v="43.11"/>
    <n v="25.83"/>
    <n v="0"/>
    <n v="0"/>
    <n v="0"/>
    <n v="168.01"/>
    <n v="0"/>
    <n v="0"/>
    <n v="20967"/>
    <n v="0"/>
    <n v="0"/>
    <n v="0"/>
    <n v="0"/>
    <n v="4.3333330000000003E-2"/>
    <n v="0"/>
    <n v="0"/>
    <n v="4.3333330000000003E-2"/>
    <n v="7.3333330000000002E-2"/>
    <n v="0"/>
    <n v="0"/>
    <n v="7.3333330000000002E-2"/>
    <n v="0"/>
    <n v="0"/>
    <n v="0"/>
    <n v="0"/>
    <n v="0"/>
    <n v="0"/>
    <n v="0"/>
    <n v="0"/>
    <n v="0"/>
    <n v="0"/>
    <n v="5.37"/>
    <n v="0"/>
    <n v="0"/>
    <n v="0"/>
    <n v="0"/>
    <n v="740"/>
    <n v="740"/>
    <n v="1164"/>
    <n v="1422"/>
    <n v="0"/>
    <n v="0"/>
    <x v="0"/>
    <n v="0"/>
    <n v="0"/>
    <n v="0"/>
    <n v="0"/>
    <n v="465818687.92000002"/>
    <n v="0"/>
    <n v="465671296"/>
    <n v="147391.92000000001"/>
  </r>
  <r>
    <x v="47"/>
    <x v="2"/>
    <n v="2028"/>
    <x v="5"/>
    <n v="0"/>
    <n v="300"/>
    <n v="2.0407999999999999E-2"/>
    <n v="2020"/>
    <s v="2023_Plan"/>
    <s v="Emission Group 1"/>
    <s v="Base;2023BP"/>
    <s v="Base"/>
    <s v="Base"/>
    <s v="Base"/>
    <s v="ASG"/>
    <n v="42622"/>
    <n v="15403984"/>
    <n v="0"/>
    <n v="15332796"/>
    <n v="137801.53"/>
    <n v="0"/>
    <n v="0"/>
    <n v="66657.03"/>
    <n v="0"/>
    <n v="0"/>
    <n v="0"/>
    <n v="0"/>
    <n v="0"/>
    <n v="399035.06"/>
    <n v="532800"/>
    <n v="1413192.63"/>
    <n v="4288666.5"/>
    <n v="0"/>
    <n v="0"/>
    <n v="0"/>
    <n v="0"/>
    <n v="0"/>
    <n v="0"/>
    <n v="0"/>
    <n v="0"/>
    <n v="490911392"/>
    <n v="489436384"/>
    <n v="419524640"/>
    <n v="69511776"/>
    <n v="399630.44"/>
    <n v="0"/>
    <n v="4195861"/>
    <n v="2720878.75"/>
    <n v="0"/>
    <n v="0"/>
    <n v="116.71"/>
    <n v="39.43"/>
    <n v="42.05"/>
    <n v="8.66"/>
    <n v="65.27"/>
    <n v="30.45"/>
    <n v="0"/>
    <n v="0"/>
    <n v="0"/>
    <n v="4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493632245"/>
    <n v="0"/>
    <n v="489436384"/>
    <n v="4195861"/>
  </r>
  <r>
    <x v="47"/>
    <x v="2"/>
    <n v="2028"/>
    <x v="6"/>
    <n v="0"/>
    <n v="300"/>
    <n v="2.0407999999999999E-2"/>
    <n v="2020"/>
    <s v="2023_Plan"/>
    <s v="Emission Group 1"/>
    <s v="Base;2023BP"/>
    <s v="Base"/>
    <s v="Base"/>
    <s v="Base"/>
    <s v="ASG"/>
    <n v="42622"/>
    <n v="17671630"/>
    <n v="0"/>
    <n v="17796576"/>
    <n v="56463.47"/>
    <n v="0"/>
    <n v="0"/>
    <n v="181584.06"/>
    <n v="0"/>
    <n v="0"/>
    <n v="0"/>
    <n v="0"/>
    <n v="2"/>
    <n v="452014.66"/>
    <n v="550560"/>
    <n v="1870645.75"/>
    <n v="4942823.5"/>
    <n v="0"/>
    <n v="0"/>
    <n v="0"/>
    <n v="0"/>
    <n v="117.04"/>
    <n v="0"/>
    <n v="0"/>
    <n v="0"/>
    <n v="547511552"/>
    <n v="588916352"/>
    <n v="506509184"/>
    <n v="81992528"/>
    <n v="414568.91"/>
    <n v="0"/>
    <n v="6003180"/>
    <n v="47407992"/>
    <n v="0"/>
    <n v="0"/>
    <n v="163.78"/>
    <n v="72.56"/>
    <n v="48.98"/>
    <n v="8"/>
    <n v="97.78"/>
    <n v="106.32"/>
    <n v="0"/>
    <n v="0"/>
    <n v="0"/>
    <n v="261.08"/>
    <n v="0"/>
    <n v="0"/>
    <n v="20967"/>
    <n v="0"/>
    <n v="0"/>
    <n v="0"/>
    <n v="0"/>
    <n v="0.19666666999999999"/>
    <n v="0"/>
    <n v="0"/>
    <n v="0.19666666999999999"/>
    <n v="0.36666666999999997"/>
    <n v="0"/>
    <n v="0"/>
    <n v="0.36666666999999997"/>
    <n v="0"/>
    <n v="0.01"/>
    <n v="0"/>
    <n v="0"/>
    <n v="0"/>
    <n v="0"/>
    <n v="0"/>
    <n v="0"/>
    <n v="0"/>
    <n v="0"/>
    <n v="5.35"/>
    <n v="0"/>
    <n v="0"/>
    <n v="0"/>
    <n v="0"/>
    <n v="740"/>
    <n v="740"/>
    <n v="1164"/>
    <n v="1422"/>
    <n v="0"/>
    <n v="0"/>
    <x v="0"/>
    <n v="0"/>
    <n v="0"/>
    <n v="0"/>
    <n v="0"/>
    <n v="594919532"/>
    <n v="0"/>
    <n v="588916352"/>
    <n v="6003180"/>
  </r>
  <r>
    <x v="47"/>
    <x v="2"/>
    <n v="2028"/>
    <x v="7"/>
    <n v="0"/>
    <n v="300"/>
    <n v="2.0407999999999999E-2"/>
    <n v="2020"/>
    <s v="2023_Plan"/>
    <s v="Emission Group 1"/>
    <s v="Base;2023BP"/>
    <s v="Base"/>
    <s v="Base"/>
    <s v="Base"/>
    <s v="ASG"/>
    <n v="42622"/>
    <n v="17729020"/>
    <n v="0"/>
    <n v="17776550"/>
    <n v="86179.35"/>
    <n v="0"/>
    <n v="0"/>
    <n v="139943.78"/>
    <n v="0"/>
    <n v="0"/>
    <n v="0"/>
    <n v="0"/>
    <n v="1587.33"/>
    <n v="424902.06"/>
    <n v="550560"/>
    <n v="1778835.5"/>
    <n v="4787018"/>
    <n v="0"/>
    <n v="0"/>
    <n v="0"/>
    <n v="108.47"/>
    <n v="6102.26"/>
    <n v="0"/>
    <n v="0"/>
    <n v="0"/>
    <n v="540796416"/>
    <n v="586217088"/>
    <n v="504058560"/>
    <n v="81737144"/>
    <n v="421043.75"/>
    <n v="0"/>
    <n v="84190912"/>
    <n v="129611608"/>
    <n v="0"/>
    <n v="0"/>
    <n v="337.14"/>
    <n v="238.02"/>
    <n v="108.9"/>
    <n v="8.41"/>
    <n v="214.99"/>
    <n v="976.93"/>
    <n v="0"/>
    <n v="0"/>
    <n v="0"/>
    <n v="926.17"/>
    <n v="0"/>
    <n v="69.89"/>
    <n v="20967"/>
    <n v="0"/>
    <n v="0"/>
    <n v="0"/>
    <n v="0"/>
    <n v="2.0233333099999999"/>
    <n v="0.10333333"/>
    <n v="0"/>
    <n v="2.0233333099999999"/>
    <n v="8.8299999200000006"/>
    <n v="0.18000000999999999"/>
    <n v="0"/>
    <n v="8.6499996199999991"/>
    <n v="0.02"/>
    <n v="2.84"/>
    <n v="0"/>
    <n v="0"/>
    <n v="0"/>
    <n v="0"/>
    <n v="0"/>
    <n v="0"/>
    <n v="0"/>
    <n v="0"/>
    <n v="5.59"/>
    <n v="0.1"/>
    <n v="0"/>
    <n v="0"/>
    <n v="0"/>
    <n v="740"/>
    <n v="740"/>
    <n v="1164"/>
    <n v="1422"/>
    <n v="0"/>
    <n v="0"/>
    <x v="0"/>
    <n v="2.1088265986399998E-3"/>
    <n v="2.1088265986399998E-2"/>
    <n v="2.21365576"/>
    <n v="3.6734402040799995E-3"/>
    <n v="672682290.49000001"/>
    <n v="2274290.4899999998"/>
    <n v="586217088"/>
    <n v="84190912"/>
  </r>
  <r>
    <x v="47"/>
    <x v="2"/>
    <n v="2028"/>
    <x v="8"/>
    <n v="0"/>
    <n v="300"/>
    <n v="2.0407999999999999E-2"/>
    <n v="2020"/>
    <s v="2023_Plan"/>
    <s v="Emission Group 1"/>
    <s v="Base;2023BP"/>
    <s v="Base"/>
    <s v="Base"/>
    <s v="Base"/>
    <s v="ASG"/>
    <n v="42622"/>
    <n v="14152452"/>
    <n v="0"/>
    <n v="14150595"/>
    <n v="2834.11"/>
    <n v="0"/>
    <n v="0"/>
    <n v="977.24"/>
    <n v="0"/>
    <n v="0"/>
    <n v="0"/>
    <n v="0"/>
    <n v="0"/>
    <n v="370065.88"/>
    <n v="532800"/>
    <n v="1238465.5"/>
    <n v="3833452"/>
    <n v="0"/>
    <n v="0"/>
    <n v="0"/>
    <n v="0"/>
    <n v="22.7"/>
    <n v="0"/>
    <n v="0"/>
    <n v="0"/>
    <n v="447044032"/>
    <n v="447097728"/>
    <n v="382757280"/>
    <n v="63918436"/>
    <n v="422202.66"/>
    <n v="0"/>
    <n v="384436.5"/>
    <n v="438154.25"/>
    <n v="0"/>
    <n v="0"/>
    <n v="96.7"/>
    <n v="38.57"/>
    <n v="37.71"/>
    <n v="6.73"/>
    <n v="51.6"/>
    <n v="135.65"/>
    <n v="0"/>
    <n v="0"/>
    <n v="0"/>
    <n v="448.36"/>
    <n v="0"/>
    <n v="0"/>
    <n v="20967"/>
    <n v="0"/>
    <n v="0"/>
    <n v="0"/>
    <n v="0"/>
    <n v="0.05"/>
    <n v="0"/>
    <n v="0"/>
    <n v="0.05"/>
    <n v="9.3333330000000006E-2"/>
    <n v="0"/>
    <n v="0"/>
    <n v="9.3333330000000006E-2"/>
    <n v="0"/>
    <n v="0"/>
    <n v="0"/>
    <n v="0"/>
    <n v="0"/>
    <n v="0"/>
    <n v="0"/>
    <n v="0"/>
    <n v="0"/>
    <n v="0"/>
    <n v="6.26"/>
    <n v="0"/>
    <n v="0"/>
    <n v="0"/>
    <n v="0"/>
    <n v="740"/>
    <n v="740"/>
    <n v="1164"/>
    <n v="1422"/>
    <n v="0"/>
    <n v="0"/>
    <x v="0"/>
    <n v="0"/>
    <n v="0"/>
    <n v="0"/>
    <n v="0"/>
    <n v="447482164.5"/>
    <n v="0"/>
    <n v="447097728"/>
    <n v="384436.5"/>
  </r>
  <r>
    <x v="47"/>
    <x v="2"/>
    <n v="2028"/>
    <x v="9"/>
    <n v="0"/>
    <n v="300"/>
    <n v="2.0407999999999999E-2"/>
    <n v="2020"/>
    <s v="2023_Plan"/>
    <s v="Emission Group 1"/>
    <s v="Base;2023BP"/>
    <s v="Base"/>
    <s v="Base"/>
    <s v="Base"/>
    <s v="ASG"/>
    <n v="42622"/>
    <n v="14369328"/>
    <n v="0"/>
    <n v="14365735"/>
    <n v="5197.3999999999996"/>
    <n v="0"/>
    <n v="0"/>
    <n v="1620.05"/>
    <n v="0"/>
    <n v="0"/>
    <n v="0"/>
    <n v="0"/>
    <n v="0"/>
    <n v="322731.31"/>
    <n v="550560"/>
    <n v="1272905"/>
    <n v="3923993.25"/>
    <n v="0"/>
    <n v="0"/>
    <n v="0"/>
    <n v="0"/>
    <n v="39.72"/>
    <n v="0"/>
    <n v="0"/>
    <n v="0"/>
    <n v="467884320"/>
    <n v="468831552"/>
    <n v="401856704"/>
    <n v="66518576"/>
    <n v="456037.44"/>
    <n v="0"/>
    <n v="142902.42000000001"/>
    <n v="1090154.6299999999"/>
    <n v="0"/>
    <n v="0"/>
    <n v="98.91"/>
    <n v="39"/>
    <n v="39.869999999999997"/>
    <n v="7.07"/>
    <n v="53.86"/>
    <n v="27.49"/>
    <n v="0"/>
    <n v="0"/>
    <n v="0"/>
    <n v="672.91"/>
    <n v="0"/>
    <n v="0"/>
    <n v="20967"/>
    <n v="0"/>
    <n v="0"/>
    <n v="0"/>
    <n v="0"/>
    <n v="4.666667E-2"/>
    <n v="0"/>
    <n v="0"/>
    <n v="4.666667E-2"/>
    <n v="0.09"/>
    <n v="0"/>
    <n v="0"/>
    <n v="0.09"/>
    <n v="0"/>
    <n v="0"/>
    <n v="0"/>
    <n v="0"/>
    <n v="0"/>
    <n v="0"/>
    <n v="0"/>
    <n v="0"/>
    <n v="0"/>
    <n v="0"/>
    <n v="5.22"/>
    <n v="0"/>
    <n v="0"/>
    <n v="0"/>
    <n v="0"/>
    <n v="740"/>
    <n v="740"/>
    <n v="1164"/>
    <n v="1422"/>
    <n v="0"/>
    <n v="0"/>
    <x v="0"/>
    <n v="0"/>
    <n v="0"/>
    <n v="0"/>
    <n v="0"/>
    <n v="468974454.42000002"/>
    <n v="0"/>
    <n v="468831552"/>
    <n v="142902.42000000001"/>
  </r>
  <r>
    <x v="47"/>
    <x v="2"/>
    <n v="2028"/>
    <x v="10"/>
    <n v="0"/>
    <n v="300"/>
    <n v="2.0407999999999999E-2"/>
    <n v="2020"/>
    <s v="2023_Plan"/>
    <s v="Emission Group 1"/>
    <s v="Base;2023BP"/>
    <s v="Base"/>
    <s v="Base"/>
    <s v="Base"/>
    <s v="ASG"/>
    <n v="42622"/>
    <n v="14674678"/>
    <n v="0"/>
    <n v="14671903"/>
    <n v="4004.1"/>
    <n v="0"/>
    <n v="0"/>
    <n v="1258.71"/>
    <n v="0"/>
    <n v="0"/>
    <n v="0"/>
    <n v="0"/>
    <n v="2"/>
    <n v="235870.14"/>
    <n v="532800"/>
    <n v="1230306.75"/>
    <n v="4290702.5"/>
    <n v="0"/>
    <n v="0"/>
    <n v="0"/>
    <n v="0"/>
    <n v="19.82"/>
    <n v="0"/>
    <n v="0"/>
    <n v="0"/>
    <n v="474626240"/>
    <n v="474543936"/>
    <n v="406607680"/>
    <n v="67353304"/>
    <n v="582964.93999999994"/>
    <n v="0"/>
    <n v="111931.5"/>
    <n v="29629.57"/>
    <n v="0"/>
    <n v="0"/>
    <n v="59.02"/>
    <n v="38.83"/>
    <n v="13.2"/>
    <n v="1.8"/>
    <n v="17.77"/>
    <n v="27.95"/>
    <n v="0"/>
    <n v="0"/>
    <n v="0"/>
    <n v="23.54"/>
    <n v="0"/>
    <n v="0"/>
    <n v="20967"/>
    <n v="0"/>
    <n v="0"/>
    <n v="0"/>
    <n v="0"/>
    <n v="2.666667E-2"/>
    <n v="0"/>
    <n v="0"/>
    <n v="2.666667E-2"/>
    <n v="4.3333330000000003E-2"/>
    <n v="0"/>
    <n v="0"/>
    <n v="4.3333330000000003E-2"/>
    <n v="0"/>
    <n v="0.01"/>
    <n v="0"/>
    <n v="0"/>
    <n v="0"/>
    <n v="0"/>
    <n v="0"/>
    <n v="0"/>
    <n v="0"/>
    <n v="0"/>
    <n v="5.61"/>
    <n v="0"/>
    <n v="0"/>
    <n v="0"/>
    <n v="0"/>
    <n v="740"/>
    <n v="740"/>
    <n v="1164"/>
    <n v="1422"/>
    <n v="0"/>
    <n v="0"/>
    <x v="0"/>
    <n v="0"/>
    <n v="0"/>
    <n v="0"/>
    <n v="0"/>
    <n v="474655867.5"/>
    <n v="0"/>
    <n v="474543936"/>
    <n v="111931.5"/>
  </r>
  <r>
    <x v="47"/>
    <x v="2"/>
    <n v="2028"/>
    <x v="11"/>
    <n v="0"/>
    <n v="300"/>
    <n v="2.0407999999999999E-2"/>
    <n v="2020"/>
    <s v="2023_Plan"/>
    <s v="Emission Group 1"/>
    <s v="Base;2023BP"/>
    <s v="Base"/>
    <s v="Base"/>
    <s v="Base"/>
    <s v="ASG"/>
    <n v="42622"/>
    <n v="16282110"/>
    <n v="0"/>
    <n v="16151139"/>
    <n v="195795.27"/>
    <n v="0"/>
    <n v="0"/>
    <n v="64827.27"/>
    <n v="0"/>
    <n v="0"/>
    <n v="0"/>
    <n v="0"/>
    <n v="0"/>
    <n v="243265.38"/>
    <n v="550560"/>
    <n v="1458458.13"/>
    <n v="5553728"/>
    <n v="0"/>
    <n v="0"/>
    <n v="0"/>
    <n v="0"/>
    <n v="0"/>
    <n v="0"/>
    <n v="0"/>
    <n v="0"/>
    <n v="537769280"/>
    <n v="533764384"/>
    <n v="458123904"/>
    <n v="75131776"/>
    <n v="509258.66"/>
    <n v="0"/>
    <n v="5735779.5"/>
    <n v="1730857"/>
    <n v="0"/>
    <n v="0"/>
    <n v="52.69"/>
    <n v="40.049999999999997"/>
    <n v="7.33"/>
    <n v="0.99"/>
    <n v="11.25"/>
    <n v="29.29"/>
    <n v="0"/>
    <n v="0"/>
    <n v="0"/>
    <n v="2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1"/>
    <n v="0"/>
    <n v="0"/>
    <n v="0"/>
    <n v="0"/>
    <n v="740"/>
    <n v="740"/>
    <n v="1164"/>
    <n v="1422"/>
    <n v="0"/>
    <n v="0"/>
    <x v="0"/>
    <n v="0"/>
    <n v="0"/>
    <n v="0"/>
    <n v="0"/>
    <n v="539500163.5"/>
    <n v="0"/>
    <n v="533764384"/>
    <n v="5735779.5"/>
  </r>
  <r>
    <x v="47"/>
    <x v="3"/>
    <n v="2028"/>
    <x v="0"/>
    <n v="0"/>
    <n v="300"/>
    <n v="2.0407999999999999E-2"/>
    <n v="2020"/>
    <s v="2023_Plan"/>
    <s v="Emission Group 1"/>
    <s v="Base;2023BP"/>
    <s v="Base"/>
    <s v="Base"/>
    <s v="Base"/>
    <s v="ASG"/>
    <n v="42622"/>
    <n v="14184196"/>
    <n v="0"/>
    <n v="13764582"/>
    <n v="425847.44"/>
    <n v="0"/>
    <n v="0"/>
    <n v="6210.37"/>
    <n v="0"/>
    <n v="0"/>
    <n v="0"/>
    <n v="0"/>
    <n v="0"/>
    <n v="9671.98"/>
    <n v="520800"/>
    <n v="1115971.25"/>
    <n v="4642055.5"/>
    <n v="0"/>
    <n v="0"/>
    <n v="0"/>
    <n v="0"/>
    <n v="0"/>
    <n v="0"/>
    <n v="0"/>
    <n v="0"/>
    <n v="274270464"/>
    <n v="263077040"/>
    <n v="211844880"/>
    <n v="50737776"/>
    <n v="494350.78"/>
    <n v="0"/>
    <n v="11337004"/>
    <n v="143574.92000000001"/>
    <n v="0"/>
    <n v="0"/>
    <n v="44.64"/>
    <n v="39.49"/>
    <n v="5.42"/>
    <n v="0.62"/>
    <n v="6.36"/>
    <n v="26.62"/>
    <n v="0"/>
    <n v="0"/>
    <n v="0"/>
    <n v="2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5"/>
    <n v="0"/>
    <n v="0"/>
    <n v="0"/>
    <n v="0"/>
    <n v="700"/>
    <n v="700"/>
    <n v="1103"/>
    <n v="1347"/>
    <n v="0"/>
    <n v="0"/>
    <x v="0"/>
    <n v="0"/>
    <n v="0"/>
    <n v="0"/>
    <n v="0"/>
    <n v="274414044"/>
    <n v="0"/>
    <n v="263077040"/>
    <n v="11337004"/>
  </r>
  <r>
    <x v="47"/>
    <x v="3"/>
    <n v="2028"/>
    <x v="1"/>
    <n v="0"/>
    <n v="300"/>
    <n v="2.0407999999999999E-2"/>
    <n v="2020"/>
    <s v="2023_Plan"/>
    <s v="Emission Group 1"/>
    <s v="Base;2023BP"/>
    <s v="Base"/>
    <s v="Base"/>
    <s v="Base"/>
    <s v="ASG"/>
    <n v="42622"/>
    <n v="13955011"/>
    <n v="0"/>
    <n v="13658400"/>
    <n v="306816.09000000003"/>
    <n v="0"/>
    <n v="0"/>
    <n v="10246.18"/>
    <n v="0"/>
    <n v="0"/>
    <n v="0"/>
    <n v="0"/>
    <n v="0"/>
    <n v="9185.44"/>
    <n v="470400"/>
    <n v="970682.13"/>
    <n v="3688893.5"/>
    <n v="0"/>
    <n v="0"/>
    <n v="0"/>
    <n v="0"/>
    <n v="0"/>
    <n v="0"/>
    <n v="0"/>
    <n v="0"/>
    <n v="293848000"/>
    <n v="285654816"/>
    <n v="233798608"/>
    <n v="51418020"/>
    <n v="438033.91"/>
    <n v="0"/>
    <n v="8476853"/>
    <n v="283668.15999999997"/>
    <n v="0"/>
    <n v="0"/>
    <n v="59.71"/>
    <n v="40.630000000000003"/>
    <n v="14.24"/>
    <n v="2.08"/>
    <n v="16.940000000000001"/>
    <n v="27.63"/>
    <n v="0"/>
    <n v="0"/>
    <n v="0"/>
    <n v="2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2"/>
    <n v="0"/>
    <n v="0"/>
    <n v="0"/>
    <n v="0"/>
    <n v="700"/>
    <n v="700"/>
    <n v="1103"/>
    <n v="1347"/>
    <n v="0"/>
    <n v="0"/>
    <x v="0"/>
    <n v="0"/>
    <n v="0"/>
    <n v="0"/>
    <n v="0"/>
    <n v="294131669"/>
    <n v="0"/>
    <n v="285654816"/>
    <n v="8476853"/>
  </r>
  <r>
    <x v="47"/>
    <x v="3"/>
    <n v="2028"/>
    <x v="2"/>
    <n v="0"/>
    <n v="300"/>
    <n v="2.0407999999999999E-2"/>
    <n v="2020"/>
    <s v="2023_Plan"/>
    <s v="Emission Group 1"/>
    <s v="Base;2023BP"/>
    <s v="Base"/>
    <s v="Base"/>
    <s v="Base"/>
    <s v="ASG"/>
    <n v="42622"/>
    <n v="13260798"/>
    <n v="0"/>
    <n v="13254557"/>
    <n v="6864.55"/>
    <n v="0"/>
    <n v="0"/>
    <n v="664.48"/>
    <n v="0"/>
    <n v="0"/>
    <n v="0"/>
    <n v="0"/>
    <n v="2.67"/>
    <n v="13445.07"/>
    <n v="520800"/>
    <n v="1111717.8799999999"/>
    <n v="3403923.75"/>
    <n v="0"/>
    <n v="0"/>
    <n v="0"/>
    <n v="0"/>
    <n v="28.94"/>
    <n v="0"/>
    <n v="0"/>
    <n v="0"/>
    <n v="263792400"/>
    <n v="263618048"/>
    <n v="215447168"/>
    <n v="47793432"/>
    <n v="377495.78"/>
    <n v="0"/>
    <n v="191272.36"/>
    <n v="16933"/>
    <n v="0"/>
    <n v="0"/>
    <n v="72.12"/>
    <n v="39.799999999999997"/>
    <n v="23.73"/>
    <n v="3.31"/>
    <n v="29.5"/>
    <n v="27.86"/>
    <n v="0"/>
    <n v="0"/>
    <n v="0"/>
    <n v="25.48"/>
    <n v="0"/>
    <n v="0"/>
    <n v="20967"/>
    <n v="0"/>
    <n v="0"/>
    <n v="0"/>
    <n v="0"/>
    <n v="3.3333340000000003E-2"/>
    <n v="0"/>
    <n v="0"/>
    <n v="3.3333340000000003E-2"/>
    <n v="6.3333329999999993E-2"/>
    <n v="0"/>
    <n v="0"/>
    <n v="6.3333329999999993E-2"/>
    <n v="0"/>
    <n v="0.01"/>
    <n v="0"/>
    <n v="0"/>
    <n v="0"/>
    <n v="0"/>
    <n v="0"/>
    <n v="0"/>
    <n v="0.11"/>
    <n v="0.11"/>
    <n v="4.32"/>
    <n v="0"/>
    <n v="0"/>
    <n v="0"/>
    <n v="0"/>
    <n v="700"/>
    <n v="700"/>
    <n v="1103"/>
    <n v="1347"/>
    <n v="0"/>
    <n v="0"/>
    <x v="0"/>
    <n v="0"/>
    <n v="0"/>
    <n v="0"/>
    <n v="0"/>
    <n v="263809320.36000001"/>
    <n v="0"/>
    <n v="263618048"/>
    <n v="191272.36"/>
  </r>
  <r>
    <x v="47"/>
    <x v="3"/>
    <n v="2028"/>
    <x v="3"/>
    <n v="0"/>
    <n v="300"/>
    <n v="2.0407999999999999E-2"/>
    <n v="2020"/>
    <s v="2023_Plan"/>
    <s v="Emission Group 1"/>
    <s v="Base;2023BP"/>
    <s v="Base"/>
    <s v="Base"/>
    <s v="Base"/>
    <s v="ASG"/>
    <n v="42622"/>
    <n v="12045842"/>
    <n v="0"/>
    <n v="12039928"/>
    <n v="6128.68"/>
    <n v="0"/>
    <n v="0"/>
    <n v="251.01"/>
    <n v="0"/>
    <n v="0"/>
    <n v="0"/>
    <n v="0"/>
    <n v="1.33"/>
    <n v="13251.84"/>
    <n v="504000"/>
    <n v="960856.63"/>
    <n v="2866895.5"/>
    <n v="0"/>
    <n v="0"/>
    <n v="0"/>
    <n v="0"/>
    <n v="63.97"/>
    <n v="0"/>
    <n v="0"/>
    <n v="0"/>
    <n v="258332784"/>
    <n v="258226320"/>
    <n v="214525456"/>
    <n v="43357476"/>
    <n v="343100.13"/>
    <n v="0"/>
    <n v="158716.69"/>
    <n v="52258.41"/>
    <n v="0"/>
    <n v="0"/>
    <n v="87.55"/>
    <n v="39.369999999999997"/>
    <n v="40.090000000000003"/>
    <n v="6.35"/>
    <n v="44.83"/>
    <n v="25.9"/>
    <n v="0"/>
    <n v="0"/>
    <n v="0"/>
    <n v="208.19"/>
    <n v="0"/>
    <n v="0"/>
    <n v="20967"/>
    <n v="0"/>
    <n v="0"/>
    <n v="0"/>
    <n v="0"/>
    <n v="0.04"/>
    <n v="0"/>
    <n v="0"/>
    <n v="0.04"/>
    <n v="0.13"/>
    <n v="0"/>
    <n v="0"/>
    <n v="0.13"/>
    <n v="0"/>
    <n v="0"/>
    <n v="0"/>
    <n v="0"/>
    <n v="0"/>
    <n v="0"/>
    <n v="0"/>
    <n v="0"/>
    <n v="0"/>
    <n v="0"/>
    <n v="4.58"/>
    <n v="0"/>
    <n v="0"/>
    <n v="0"/>
    <n v="0"/>
    <n v="700"/>
    <n v="700"/>
    <n v="1103"/>
    <n v="1347"/>
    <n v="0"/>
    <n v="0"/>
    <x v="0"/>
    <n v="0"/>
    <n v="0"/>
    <n v="0"/>
    <n v="0"/>
    <n v="258385036.69"/>
    <n v="0"/>
    <n v="258226320"/>
    <n v="158716.69"/>
  </r>
  <r>
    <x v="47"/>
    <x v="3"/>
    <n v="2028"/>
    <x v="4"/>
    <n v="0"/>
    <n v="300"/>
    <n v="2.0407999999999999E-2"/>
    <n v="2020"/>
    <s v="2023_Plan"/>
    <s v="Emission Group 1"/>
    <s v="Base;2023BP"/>
    <s v="Base"/>
    <s v="Base"/>
    <s v="Base"/>
    <s v="ASG"/>
    <n v="42622"/>
    <n v="12969797"/>
    <n v="0"/>
    <n v="12962772"/>
    <n v="7273.41"/>
    <n v="0"/>
    <n v="0"/>
    <n v="246.64"/>
    <n v="0"/>
    <n v="0"/>
    <n v="0"/>
    <n v="0"/>
    <n v="4"/>
    <n v="15948.9"/>
    <n v="520800"/>
    <n v="1115787.5"/>
    <n v="3159889.25"/>
    <n v="0"/>
    <n v="0"/>
    <n v="0"/>
    <n v="0"/>
    <n v="44.52"/>
    <n v="0"/>
    <n v="0"/>
    <n v="0"/>
    <n v="255229664"/>
    <n v="255059344"/>
    <n v="206896640"/>
    <n v="47784296"/>
    <n v="378418.78"/>
    <n v="0"/>
    <n v="185101.42"/>
    <n v="14777.62"/>
    <n v="0"/>
    <n v="0"/>
    <n v="82.84"/>
    <n v="38.85"/>
    <n v="32.53"/>
    <n v="5.27"/>
    <n v="40.67"/>
    <n v="25.45"/>
    <n v="0"/>
    <n v="0"/>
    <n v="0"/>
    <n v="59.92"/>
    <n v="0"/>
    <n v="0"/>
    <n v="20967"/>
    <n v="0"/>
    <n v="0"/>
    <n v="0"/>
    <n v="0"/>
    <n v="7.0000000000000007E-2"/>
    <n v="0"/>
    <n v="0"/>
    <n v="7.0000000000000007E-2"/>
    <n v="0.13666666999999999"/>
    <n v="0"/>
    <n v="0"/>
    <n v="0.13666666999999999"/>
    <n v="0"/>
    <n v="0.01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55244445.41999999"/>
    <n v="0"/>
    <n v="255059344"/>
    <n v="185101.42"/>
  </r>
  <r>
    <x v="47"/>
    <x v="3"/>
    <n v="2028"/>
    <x v="5"/>
    <n v="0"/>
    <n v="300"/>
    <n v="2.0407999999999999E-2"/>
    <n v="2020"/>
    <s v="2023_Plan"/>
    <s v="Emission Group 1"/>
    <s v="Base;2023BP"/>
    <s v="Base"/>
    <s v="Base"/>
    <s v="Base"/>
    <s v="ASG"/>
    <n v="42622"/>
    <n v="14596596"/>
    <n v="0"/>
    <n v="14444605"/>
    <n v="174966.73"/>
    <n v="0"/>
    <n v="0"/>
    <n v="22999.78"/>
    <n v="0"/>
    <n v="0"/>
    <n v="0"/>
    <n v="0"/>
    <n v="0"/>
    <n v="16289.3"/>
    <n v="504000"/>
    <n v="1197566.5"/>
    <n v="3697088.75"/>
    <n v="0"/>
    <n v="0"/>
    <n v="0"/>
    <n v="0"/>
    <n v="1.5"/>
    <n v="0"/>
    <n v="0"/>
    <n v="0"/>
    <n v="311450784"/>
    <n v="306901280"/>
    <n v="252598080"/>
    <n v="53871264"/>
    <n v="432261.81"/>
    <n v="0"/>
    <n v="5533789"/>
    <n v="984301.94"/>
    <n v="0"/>
    <n v="0"/>
    <n v="78.430000000000007"/>
    <n v="47.19"/>
    <n v="22.72"/>
    <n v="4.29"/>
    <n v="30.78"/>
    <n v="31.63"/>
    <n v="0"/>
    <n v="0"/>
    <n v="0"/>
    <n v="42.8"/>
    <n v="0"/>
    <n v="0"/>
    <n v="20967"/>
    <n v="0"/>
    <n v="0"/>
    <n v="0"/>
    <n v="0"/>
    <n v="6.6666700000000004E-3"/>
    <n v="0"/>
    <n v="0"/>
    <n v="6.6666700000000004E-3"/>
    <n v="0.01"/>
    <n v="0"/>
    <n v="0"/>
    <n v="0.01"/>
    <n v="0"/>
    <n v="0"/>
    <n v="0"/>
    <n v="0"/>
    <n v="0"/>
    <n v="0"/>
    <n v="0"/>
    <n v="0"/>
    <n v="0"/>
    <n v="0"/>
    <n v="4.6100000000000003"/>
    <n v="0"/>
    <n v="0"/>
    <n v="0"/>
    <n v="0"/>
    <n v="700"/>
    <n v="700"/>
    <n v="1103"/>
    <n v="1347"/>
    <n v="0"/>
    <n v="0"/>
    <x v="0"/>
    <n v="0"/>
    <n v="0"/>
    <n v="0"/>
    <n v="0"/>
    <n v="312435069"/>
    <n v="0"/>
    <n v="306901280"/>
    <n v="5533789"/>
  </r>
  <r>
    <x v="47"/>
    <x v="3"/>
    <n v="2028"/>
    <x v="6"/>
    <n v="0"/>
    <n v="300"/>
    <n v="2.0407999999999999E-2"/>
    <n v="2020"/>
    <s v="2023_Plan"/>
    <s v="Emission Group 1"/>
    <s v="Base;2023BP"/>
    <s v="Base"/>
    <s v="Base"/>
    <s v="Base"/>
    <s v="ASG"/>
    <n v="42622"/>
    <n v="16547024"/>
    <n v="0"/>
    <n v="16421589"/>
    <n v="161428.13"/>
    <n v="0"/>
    <n v="0"/>
    <n v="36150.9"/>
    <n v="0"/>
    <n v="0"/>
    <n v="0"/>
    <n v="0"/>
    <n v="0.67"/>
    <n v="17899.740000000002"/>
    <n v="520800"/>
    <n v="1314749.8799999999"/>
    <n v="3912082"/>
    <n v="0"/>
    <n v="0"/>
    <n v="0"/>
    <n v="0"/>
    <n v="154.97"/>
    <n v="0"/>
    <n v="0"/>
    <n v="0"/>
    <n v="403710656"/>
    <n v="380934688"/>
    <n v="316842080"/>
    <n v="63618104"/>
    <n v="474540.38"/>
    <n v="0"/>
    <n v="30385010"/>
    <n v="7609040"/>
    <n v="0"/>
    <n v="0"/>
    <n v="156.66"/>
    <n v="126.58"/>
    <n v="58.92"/>
    <n v="6.32"/>
    <n v="86.57"/>
    <n v="188.23"/>
    <n v="0"/>
    <n v="0"/>
    <n v="0"/>
    <n v="210.48"/>
    <n v="0"/>
    <n v="0"/>
    <n v="20967"/>
    <n v="0"/>
    <n v="0"/>
    <n v="0"/>
    <n v="0"/>
    <n v="0.29666664999999998"/>
    <n v="0"/>
    <n v="0"/>
    <n v="0.29666664999999998"/>
    <n v="0.57999997999999997"/>
    <n v="0"/>
    <n v="0"/>
    <n v="0.57999997999999997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411319698"/>
    <n v="0"/>
    <n v="380934688"/>
    <n v="30385010"/>
  </r>
  <r>
    <x v="47"/>
    <x v="3"/>
    <n v="2028"/>
    <x v="7"/>
    <n v="0"/>
    <n v="300"/>
    <n v="2.0407999999999999E-2"/>
    <n v="2020"/>
    <s v="2023_Plan"/>
    <s v="Emission Group 1"/>
    <s v="Base;2023BP"/>
    <s v="Base"/>
    <s v="Base"/>
    <s v="Base"/>
    <s v="ASG"/>
    <n v="42622"/>
    <n v="16906548"/>
    <n v="0"/>
    <n v="16714081"/>
    <n v="208081.48"/>
    <n v="0"/>
    <n v="0"/>
    <n v="21685.97"/>
    <n v="0"/>
    <n v="0"/>
    <n v="0"/>
    <n v="0"/>
    <n v="1286.67"/>
    <n v="16986.86"/>
    <n v="520800"/>
    <n v="1251868.75"/>
    <n v="3761754"/>
    <n v="0"/>
    <n v="0"/>
    <n v="0"/>
    <n v="164.2"/>
    <n v="5789.97"/>
    <n v="121.18"/>
    <n v="0"/>
    <n v="0"/>
    <n v="423436160"/>
    <n v="394262112"/>
    <n v="328909024"/>
    <n v="64878932"/>
    <n v="474064.81"/>
    <n v="0"/>
    <n v="86846384"/>
    <n v="57672332"/>
    <n v="0"/>
    <n v="0"/>
    <n v="296.45"/>
    <n v="338.02"/>
    <n v="128.28"/>
    <n v="6.52"/>
    <n v="188.18"/>
    <n v="417.37"/>
    <n v="0"/>
    <n v="0"/>
    <n v="0"/>
    <n v="2659.43"/>
    <n v="0"/>
    <n v="69.89"/>
    <n v="20967"/>
    <n v="20967"/>
    <n v="0"/>
    <n v="0"/>
    <n v="0"/>
    <n v="2.0933332400000002"/>
    <n v="0.18000000999999999"/>
    <n v="0.13333333999999999"/>
    <n v="2.0933332400000002"/>
    <n v="9.5100002299999993"/>
    <n v="0.34"/>
    <n v="0.13333333999999999"/>
    <n v="9.0366668699999995"/>
    <n v="0.05"/>
    <n v="2.5"/>
    <n v="0"/>
    <n v="0"/>
    <n v="0"/>
    <n v="0"/>
    <n v="0"/>
    <n v="0"/>
    <n v="0"/>
    <n v="0"/>
    <n v="4.79"/>
    <n v="0.14000000000000001"/>
    <n v="0"/>
    <n v="0"/>
    <n v="0"/>
    <n v="700"/>
    <n v="700"/>
    <n v="1103"/>
    <n v="1347"/>
    <n v="0"/>
    <n v="0"/>
    <x v="0"/>
    <n v="3.6734402040799995E-3"/>
    <n v="3.6734402040799995E-2"/>
    <n v="3.3509935999999998"/>
    <n v="6.9387199999999998E-3"/>
    <n v="484551277.39999998"/>
    <n v="3442781.4"/>
    <n v="394262112"/>
    <n v="86846384"/>
  </r>
  <r>
    <x v="47"/>
    <x v="3"/>
    <n v="2028"/>
    <x v="8"/>
    <n v="0"/>
    <n v="300"/>
    <n v="2.0407999999999999E-2"/>
    <n v="2020"/>
    <s v="2023_Plan"/>
    <s v="Emission Group 1"/>
    <s v="Base;2023BP"/>
    <s v="Base"/>
    <s v="Base"/>
    <s v="Base"/>
    <s v="ASG"/>
    <n v="42622"/>
    <n v="12700164"/>
    <n v="0"/>
    <n v="12694700"/>
    <n v="5870.74"/>
    <n v="0"/>
    <n v="0"/>
    <n v="411.7"/>
    <n v="0"/>
    <n v="0"/>
    <n v="0"/>
    <n v="0"/>
    <n v="0"/>
    <n v="15183.21"/>
    <n v="504000"/>
    <n v="1091870.1299999999"/>
    <n v="3385056"/>
    <n v="0"/>
    <n v="0"/>
    <n v="0"/>
    <n v="0"/>
    <n v="19.3"/>
    <n v="0"/>
    <n v="0"/>
    <n v="0"/>
    <n v="241445936"/>
    <n v="241259920"/>
    <n v="195163792"/>
    <n v="45759280"/>
    <n v="336654.5"/>
    <n v="0"/>
    <n v="351061.16"/>
    <n v="165045.51999999999"/>
    <n v="0"/>
    <n v="0"/>
    <n v="72.52"/>
    <n v="38.89"/>
    <n v="23.4"/>
    <n v="3.58"/>
    <n v="29.75"/>
    <n v="59.8"/>
    <n v="0"/>
    <n v="0"/>
    <n v="0"/>
    <n v="400.88"/>
    <n v="0"/>
    <n v="0"/>
    <n v="20967"/>
    <n v="0"/>
    <n v="0"/>
    <n v="0"/>
    <n v="0"/>
    <n v="0.05"/>
    <n v="0"/>
    <n v="0"/>
    <n v="0.05"/>
    <n v="7.6666670000000006E-2"/>
    <n v="0"/>
    <n v="0"/>
    <n v="7.6666670000000006E-2"/>
    <n v="0"/>
    <n v="0"/>
    <n v="0"/>
    <n v="0"/>
    <n v="0"/>
    <n v="0"/>
    <n v="0"/>
    <n v="0"/>
    <n v="0"/>
    <n v="0"/>
    <n v="5.74"/>
    <n v="0"/>
    <n v="0"/>
    <n v="0"/>
    <n v="0"/>
    <n v="700"/>
    <n v="700"/>
    <n v="1103"/>
    <n v="1347"/>
    <n v="0"/>
    <n v="0"/>
    <x v="0"/>
    <n v="0"/>
    <n v="0"/>
    <n v="0"/>
    <n v="0"/>
    <n v="241610981.16"/>
    <n v="0"/>
    <n v="241259920"/>
    <n v="351061.16"/>
  </r>
  <r>
    <x v="47"/>
    <x v="3"/>
    <n v="2028"/>
    <x v="9"/>
    <n v="0"/>
    <n v="300"/>
    <n v="2.0407999999999999E-2"/>
    <n v="2020"/>
    <s v="2023_Plan"/>
    <s v="Emission Group 1"/>
    <s v="Base;2023BP"/>
    <s v="Base"/>
    <s v="Base"/>
    <s v="Base"/>
    <s v="ASG"/>
    <n v="42622"/>
    <n v="12225721"/>
    <n v="0"/>
    <n v="12216137"/>
    <n v="9784.7000000000007"/>
    <n v="0"/>
    <n v="0"/>
    <n v="287.04000000000002"/>
    <n v="0"/>
    <n v="0"/>
    <n v="0"/>
    <n v="0"/>
    <n v="1.33"/>
    <n v="12890.2"/>
    <n v="520800"/>
    <n v="1028716.25"/>
    <n v="3176365.75"/>
    <n v="0"/>
    <n v="0"/>
    <n v="0"/>
    <n v="0"/>
    <n v="54.73"/>
    <n v="0"/>
    <n v="0"/>
    <n v="0"/>
    <n v="260827968"/>
    <n v="261112464"/>
    <n v="214612832"/>
    <n v="46119320"/>
    <n v="380315.25"/>
    <n v="0"/>
    <n v="280497.13"/>
    <n v="564993.81000000006"/>
    <n v="0"/>
    <n v="0"/>
    <n v="84.09"/>
    <n v="39.15"/>
    <n v="35.81"/>
    <n v="5.19"/>
    <n v="41.5"/>
    <n v="28.67"/>
    <n v="0"/>
    <n v="0"/>
    <n v="0"/>
    <n v="1968.35"/>
    <n v="0"/>
    <n v="0"/>
    <n v="20967"/>
    <n v="0"/>
    <n v="0"/>
    <n v="0"/>
    <n v="0"/>
    <n v="7.3333330000000002E-2"/>
    <n v="0"/>
    <n v="0"/>
    <n v="7.3333330000000002E-2"/>
    <n v="0.14000000000000001"/>
    <n v="0"/>
    <n v="0"/>
    <n v="0.14000000000000001"/>
    <n v="0"/>
    <n v="0"/>
    <n v="0"/>
    <n v="0"/>
    <n v="0"/>
    <n v="0"/>
    <n v="0"/>
    <n v="0"/>
    <n v="0"/>
    <n v="0"/>
    <n v="4.49"/>
    <n v="0"/>
    <n v="0"/>
    <n v="0"/>
    <n v="0"/>
    <n v="700"/>
    <n v="700"/>
    <n v="1103"/>
    <n v="1347"/>
    <n v="0"/>
    <n v="0"/>
    <x v="0"/>
    <n v="0"/>
    <n v="0"/>
    <n v="0"/>
    <n v="0"/>
    <n v="261392961.13"/>
    <n v="0"/>
    <n v="261112464"/>
    <n v="280497.13"/>
  </r>
  <r>
    <x v="47"/>
    <x v="3"/>
    <n v="2028"/>
    <x v="10"/>
    <n v="0"/>
    <n v="300"/>
    <n v="2.0407999999999999E-2"/>
    <n v="2020"/>
    <s v="2023_Plan"/>
    <s v="Emission Group 1"/>
    <s v="Base;2023BP"/>
    <s v="Base"/>
    <s v="Base"/>
    <s v="Base"/>
    <s v="ASG"/>
    <n v="42622"/>
    <n v="12536559"/>
    <n v="0"/>
    <n v="12528179"/>
    <n v="8491.57"/>
    <n v="0"/>
    <n v="0"/>
    <n v="154.15"/>
    <n v="0"/>
    <n v="0"/>
    <n v="0"/>
    <n v="0"/>
    <n v="0"/>
    <n v="10139.629999999999"/>
    <n v="504000"/>
    <n v="995826"/>
    <n v="3335547"/>
    <n v="0"/>
    <n v="0"/>
    <n v="0"/>
    <n v="0"/>
    <n v="9.89"/>
    <n v="0"/>
    <n v="0"/>
    <n v="0"/>
    <n v="240939504"/>
    <n v="240721312"/>
    <n v="193662032"/>
    <n v="46596136"/>
    <n v="463299.91"/>
    <n v="0"/>
    <n v="222811.94"/>
    <n v="4627.82"/>
    <n v="0"/>
    <n v="0"/>
    <n v="68.349999999999994"/>
    <n v="39.49"/>
    <n v="22.77"/>
    <n v="2.63"/>
    <n v="26.42"/>
    <n v="26.24"/>
    <n v="0"/>
    <n v="0"/>
    <n v="0"/>
    <n v="30.02"/>
    <n v="0"/>
    <n v="0"/>
    <n v="20967"/>
    <n v="0"/>
    <n v="0"/>
    <n v="0"/>
    <n v="0"/>
    <n v="3.3333340000000003E-2"/>
    <n v="0"/>
    <n v="0"/>
    <n v="3.3333340000000003E-2"/>
    <n v="4.3333330000000003E-2"/>
    <n v="0"/>
    <n v="0"/>
    <n v="4.3333330000000003E-2"/>
    <n v="0"/>
    <n v="0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40944123.94"/>
    <n v="0"/>
    <n v="240721312"/>
    <n v="222811.94"/>
  </r>
  <r>
    <x v="47"/>
    <x v="3"/>
    <n v="2028"/>
    <x v="11"/>
    <n v="0"/>
    <n v="300"/>
    <n v="2.0407999999999999E-2"/>
    <n v="2020"/>
    <s v="2023_Plan"/>
    <s v="Emission Group 1"/>
    <s v="Base;2023BP"/>
    <s v="Base"/>
    <s v="Base"/>
    <s v="Base"/>
    <s v="ASG"/>
    <n v="42622"/>
    <n v="13917134"/>
    <n v="0"/>
    <n v="13562591"/>
    <n v="362039.72"/>
    <n v="0"/>
    <n v="0"/>
    <n v="7518.03"/>
    <n v="0"/>
    <n v="0"/>
    <n v="0"/>
    <n v="0"/>
    <n v="0"/>
    <n v="10354.4"/>
    <n v="520800"/>
    <n v="1174712"/>
    <n v="4420831"/>
    <n v="0"/>
    <n v="0"/>
    <n v="0"/>
    <n v="0"/>
    <n v="0"/>
    <n v="0"/>
    <n v="0"/>
    <n v="0"/>
    <n v="266321872"/>
    <n v="256686352"/>
    <n v="206192928"/>
    <n v="50080812"/>
    <n v="412714.16"/>
    <n v="0"/>
    <n v="9834248"/>
    <n v="198739.20000000001"/>
    <n v="0"/>
    <n v="0"/>
    <n v="58.16"/>
    <n v="38.950000000000003"/>
    <n v="11.94"/>
    <n v="1.51"/>
    <n v="15.6"/>
    <n v="27.16"/>
    <n v="0"/>
    <n v="0"/>
    <n v="0"/>
    <n v="2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"/>
    <n v="0"/>
    <n v="0"/>
    <n v="0"/>
    <n v="0"/>
    <n v="700"/>
    <n v="700"/>
    <n v="1103"/>
    <n v="1347"/>
    <n v="0"/>
    <n v="0"/>
    <x v="0"/>
    <n v="0"/>
    <n v="0"/>
    <n v="0"/>
    <n v="0"/>
    <n v="266520600"/>
    <n v="0"/>
    <n v="256686352"/>
    <n v="9834248"/>
  </r>
  <r>
    <x v="48"/>
    <x v="0"/>
    <n v="2028"/>
    <x v="0"/>
    <n v="0"/>
    <n v="300"/>
    <n v="2.0407999999999999E-2"/>
    <n v="2021"/>
    <s v="2023_Plan"/>
    <s v="Emission Group 1"/>
    <s v="Base;2023BP"/>
    <s v="Base"/>
    <s v="Base"/>
    <s v="Base"/>
    <s v="ASG"/>
    <n v="42622"/>
    <n v="3064237.75"/>
    <n v="0"/>
    <n v="3219072.75"/>
    <n v="2232.9499999999998"/>
    <n v="0"/>
    <n v="0"/>
    <n v="157078.60999999999"/>
    <n v="0"/>
    <n v="0"/>
    <n v="28016.38"/>
    <n v="0"/>
    <n v="0"/>
    <n v="31645.15"/>
    <n v="111600"/>
    <n v="267423.88"/>
    <n v="835234.81"/>
    <n v="0"/>
    <n v="0"/>
    <n v="8.1300000000000008"/>
    <n v="0"/>
    <n v="0"/>
    <n v="0"/>
    <n v="0"/>
    <n v="0"/>
    <n v="56027552"/>
    <n v="112595792"/>
    <n v="103423384"/>
    <n v="8643226"/>
    <n v="529214.56000000006"/>
    <n v="0"/>
    <n v="71993.59"/>
    <n v="56640232"/>
    <n v="0"/>
    <n v="0"/>
    <n v="40.15"/>
    <n v="39.39"/>
    <n v="1.71"/>
    <n v="0.33"/>
    <n v="3.97"/>
    <n v="32.24"/>
    <n v="0"/>
    <n v="0"/>
    <n v="0"/>
    <n v="360.59"/>
    <n v="0"/>
    <n v="0"/>
    <n v="0"/>
    <n v="0"/>
    <n v="0"/>
    <n v="0"/>
    <n v="4153.49"/>
    <n v="0"/>
    <n v="0"/>
    <n v="0"/>
    <n v="0"/>
    <n v="0"/>
    <n v="0"/>
    <n v="0"/>
    <n v="0"/>
    <n v="0"/>
    <n v="0"/>
    <n v="0"/>
    <n v="0"/>
    <n v="0"/>
    <n v="0"/>
    <n v="0.1"/>
    <n v="0.11"/>
    <n v="0"/>
    <n v="0"/>
    <n v="9.61"/>
    <n v="0"/>
    <n v="0"/>
    <n v="0"/>
    <n v="0"/>
    <n v="150"/>
    <n v="150"/>
    <n v="101"/>
    <n v="344"/>
    <n v="100"/>
    <n v="0"/>
    <x v="0"/>
    <n v="0"/>
    <n v="0"/>
    <n v="0"/>
    <n v="0"/>
    <n v="112667785.59"/>
    <n v="0"/>
    <n v="112595792"/>
    <n v="71993.59"/>
  </r>
  <r>
    <x v="48"/>
    <x v="0"/>
    <n v="2028"/>
    <x v="1"/>
    <n v="0"/>
    <n v="300"/>
    <n v="2.0407999999999999E-2"/>
    <n v="2021"/>
    <s v="2023_Plan"/>
    <s v="Emission Group 1"/>
    <s v="Base;2023BP"/>
    <s v="Base"/>
    <s v="Base"/>
    <s v="Base"/>
    <s v="ASG"/>
    <n v="42622"/>
    <n v="2908539.25"/>
    <n v="0"/>
    <n v="2980684.25"/>
    <n v="9674.0499999999993"/>
    <n v="0"/>
    <n v="0"/>
    <n v="81829.59"/>
    <n v="0"/>
    <n v="0"/>
    <n v="23776.61"/>
    <n v="0"/>
    <n v="0"/>
    <n v="34225.03"/>
    <n v="100800"/>
    <n v="224655.14"/>
    <n v="737287.88"/>
    <n v="0"/>
    <n v="0"/>
    <n v="0"/>
    <n v="0"/>
    <n v="0"/>
    <n v="0"/>
    <n v="0"/>
    <n v="0"/>
    <n v="101186800"/>
    <n v="103386992"/>
    <n v="94828096"/>
    <n v="8290559"/>
    <n v="268340.34000000003"/>
    <n v="0"/>
    <n v="288381.59000000003"/>
    <n v="2488574.25"/>
    <n v="0"/>
    <n v="0"/>
    <n v="38.01"/>
    <n v="38.11"/>
    <n v="1.1100000000000001"/>
    <n v="0.2"/>
    <n v="1.71"/>
    <n v="29.81"/>
    <n v="0"/>
    <n v="0"/>
    <n v="0"/>
    <n v="3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4.53"/>
    <n v="0"/>
    <n v="0"/>
    <n v="0"/>
    <n v="0"/>
    <n v="150"/>
    <n v="150"/>
    <n v="101"/>
    <n v="344"/>
    <n v="100"/>
    <n v="0"/>
    <x v="0"/>
    <n v="0"/>
    <n v="0"/>
    <n v="0"/>
    <n v="0"/>
    <n v="103675373.59"/>
    <n v="0"/>
    <n v="103386992"/>
    <n v="288381.59000000003"/>
  </r>
  <r>
    <x v="48"/>
    <x v="0"/>
    <n v="2028"/>
    <x v="2"/>
    <n v="0"/>
    <n v="300"/>
    <n v="2.0407999999999999E-2"/>
    <n v="2021"/>
    <s v="2023_Plan"/>
    <s v="Emission Group 1"/>
    <s v="Base;2023BP"/>
    <s v="Base"/>
    <s v="Base"/>
    <s v="Base"/>
    <s v="ASG"/>
    <n v="42622"/>
    <n v="2588079.25"/>
    <n v="0"/>
    <n v="2591779.75"/>
    <n v="559.69000000000005"/>
    <n v="0"/>
    <n v="0"/>
    <n v="4260.3900000000003"/>
    <n v="0"/>
    <n v="0"/>
    <n v="26313.599999999999"/>
    <n v="0"/>
    <n v="0"/>
    <n v="45815.29"/>
    <n v="111599.99"/>
    <n v="266677.75"/>
    <n v="788361.81"/>
    <n v="0"/>
    <n v="0"/>
    <n v="0"/>
    <n v="0"/>
    <n v="0"/>
    <n v="0"/>
    <n v="0"/>
    <n v="0"/>
    <n v="87530144"/>
    <n v="87636784"/>
    <n v="80091544"/>
    <n v="7163478"/>
    <n v="381794.97"/>
    <n v="0"/>
    <n v="16364.21"/>
    <n v="123007.02"/>
    <n v="0"/>
    <n v="0"/>
    <n v="36.28"/>
    <n v="36.71"/>
    <n v="1.1000000000000001"/>
    <n v="0.17"/>
    <n v="1.72"/>
    <n v="29.24"/>
    <n v="0"/>
    <n v="0"/>
    <n v="0"/>
    <n v="2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.8"/>
    <n v="3.37"/>
    <n v="0"/>
    <n v="0"/>
    <n v="0"/>
    <n v="0"/>
    <n v="150"/>
    <n v="150"/>
    <n v="101"/>
    <n v="344"/>
    <n v="100"/>
    <n v="0"/>
    <x v="0"/>
    <n v="0"/>
    <n v="0"/>
    <n v="0"/>
    <n v="0"/>
    <n v="87653148.209999993"/>
    <n v="0"/>
    <n v="87636784"/>
    <n v="16364.21"/>
  </r>
  <r>
    <x v="48"/>
    <x v="0"/>
    <n v="2028"/>
    <x v="3"/>
    <n v="0"/>
    <n v="300"/>
    <n v="2.0407999999999999E-2"/>
    <n v="2021"/>
    <s v="2023_Plan"/>
    <s v="Emission Group 1"/>
    <s v="Base;2023BP"/>
    <s v="Base"/>
    <s v="Base"/>
    <s v="Base"/>
    <s v="ASG"/>
    <n v="42622"/>
    <n v="2410733.75"/>
    <n v="0"/>
    <n v="2413545"/>
    <n v="396.22"/>
    <n v="0"/>
    <n v="0"/>
    <n v="3209.35"/>
    <n v="0"/>
    <n v="0"/>
    <n v="32758.09"/>
    <n v="0"/>
    <n v="0"/>
    <n v="58477.35"/>
    <n v="107999.96"/>
    <n v="238918.45"/>
    <n v="744053.63"/>
    <n v="0"/>
    <n v="0"/>
    <n v="0"/>
    <n v="0"/>
    <n v="0"/>
    <n v="0"/>
    <n v="0"/>
    <n v="0"/>
    <n v="76435312"/>
    <n v="76794256"/>
    <n v="69394512"/>
    <n v="7067635"/>
    <n v="332120.94"/>
    <n v="0"/>
    <n v="11069.04"/>
    <n v="370016.78"/>
    <n v="0"/>
    <n v="0"/>
    <n v="35.630000000000003"/>
    <n v="35.99"/>
    <n v="1.18"/>
    <n v="0.15"/>
    <n v="1.58"/>
    <n v="27.94"/>
    <n v="0"/>
    <n v="0"/>
    <n v="0"/>
    <n v="11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25"/>
    <n v="3.87"/>
    <n v="0"/>
    <n v="0"/>
    <n v="0"/>
    <n v="0"/>
    <n v="150"/>
    <n v="150"/>
    <n v="101"/>
    <n v="344"/>
    <n v="100"/>
    <n v="0"/>
    <x v="0"/>
    <n v="0"/>
    <n v="0"/>
    <n v="0"/>
    <n v="0"/>
    <n v="76805325.040000007"/>
    <n v="0"/>
    <n v="76794256"/>
    <n v="11069.04"/>
  </r>
  <r>
    <x v="48"/>
    <x v="0"/>
    <n v="2028"/>
    <x v="4"/>
    <n v="0"/>
    <n v="300"/>
    <n v="2.0407999999999999E-2"/>
    <n v="2021"/>
    <s v="2023_Plan"/>
    <s v="Emission Group 1"/>
    <s v="Base;2023BP"/>
    <s v="Base"/>
    <s v="Base"/>
    <s v="Base"/>
    <s v="ASG"/>
    <n v="42622"/>
    <n v="2581037.75"/>
    <n v="0"/>
    <n v="2583659.25"/>
    <n v="468.63"/>
    <n v="0"/>
    <n v="0"/>
    <n v="3095.32"/>
    <n v="0"/>
    <n v="0"/>
    <n v="14116.23"/>
    <n v="0"/>
    <n v="0.77"/>
    <n v="65945.09"/>
    <n v="111599.97"/>
    <n v="271906.65999999997"/>
    <n v="790040.5"/>
    <n v="0"/>
    <n v="0"/>
    <n v="2.7"/>
    <n v="0"/>
    <n v="0.97"/>
    <n v="0"/>
    <n v="0"/>
    <n v="0"/>
    <n v="83186416"/>
    <n v="83399048"/>
    <n v="75337584"/>
    <n v="7667876"/>
    <n v="393586.56"/>
    <n v="0"/>
    <n v="12481.19"/>
    <n v="225111.81"/>
    <n v="0"/>
    <n v="0"/>
    <n v="38.43"/>
    <n v="36.14"/>
    <n v="1.77"/>
    <n v="0.38"/>
    <n v="3.01"/>
    <n v="26.63"/>
    <n v="0"/>
    <n v="0"/>
    <n v="0"/>
    <n v="72.73"/>
    <n v="0"/>
    <n v="0"/>
    <n v="20967"/>
    <n v="0"/>
    <n v="0"/>
    <n v="0"/>
    <n v="4321.5200000000004"/>
    <n v="6.6666700000000004E-3"/>
    <n v="0"/>
    <n v="0"/>
    <n v="6.6666700000000004E-3"/>
    <n v="2.3333329999999999E-2"/>
    <n v="0"/>
    <n v="0"/>
    <n v="2.3333329999999999E-2"/>
    <n v="0"/>
    <n v="0"/>
    <n v="0"/>
    <n v="0"/>
    <n v="0"/>
    <n v="0"/>
    <n v="0.01"/>
    <n v="0.03"/>
    <n v="0.19"/>
    <n v="0.49"/>
    <n v="4.12"/>
    <n v="0"/>
    <n v="0"/>
    <n v="0"/>
    <n v="0"/>
    <n v="150"/>
    <n v="150"/>
    <n v="101"/>
    <n v="344"/>
    <n v="100"/>
    <n v="0"/>
    <x v="0"/>
    <n v="0"/>
    <n v="0"/>
    <n v="0"/>
    <n v="0"/>
    <n v="83411529.189999998"/>
    <n v="0"/>
    <n v="83399048"/>
    <n v="12481.19"/>
  </r>
  <r>
    <x v="48"/>
    <x v="0"/>
    <n v="2028"/>
    <x v="5"/>
    <n v="0"/>
    <n v="300"/>
    <n v="2.0407999999999999E-2"/>
    <n v="2021"/>
    <s v="2023_Plan"/>
    <s v="Emission Group 1"/>
    <s v="Base;2023BP"/>
    <s v="Base"/>
    <s v="Base"/>
    <s v="Base"/>
    <s v="ASG"/>
    <n v="42622"/>
    <n v="2940411"/>
    <n v="0"/>
    <n v="2985651.25"/>
    <n v="2504.58"/>
    <n v="0"/>
    <n v="0"/>
    <n v="47754.13"/>
    <n v="0"/>
    <n v="0"/>
    <n v="26206.87"/>
    <n v="0"/>
    <n v="0"/>
    <n v="69790.23"/>
    <n v="108000"/>
    <n v="274782.40999999997"/>
    <n v="764273.25"/>
    <n v="0"/>
    <n v="0"/>
    <n v="1.97"/>
    <n v="0"/>
    <n v="0.16"/>
    <n v="0"/>
    <n v="0"/>
    <n v="0"/>
    <n v="96971728"/>
    <n v="98699584"/>
    <n v="89282936"/>
    <n v="8920347"/>
    <n v="496294.66"/>
    <n v="0"/>
    <n v="71556.08"/>
    <n v="1799419"/>
    <n v="0"/>
    <n v="0"/>
    <n v="42.97"/>
    <n v="41.35"/>
    <n v="2.73"/>
    <n v="0.99"/>
    <n v="5.46"/>
    <n v="28.57"/>
    <n v="0"/>
    <n v="0"/>
    <n v="0"/>
    <n v="37.68"/>
    <n v="0"/>
    <n v="0"/>
    <n v="20967"/>
    <n v="0"/>
    <n v="0"/>
    <n v="0"/>
    <n v="4109.28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.02"/>
    <n v="0.03"/>
    <n v="0.51"/>
    <n v="1.08"/>
    <n v="3.42"/>
    <n v="0"/>
    <n v="0"/>
    <n v="0"/>
    <n v="0"/>
    <n v="150"/>
    <n v="150"/>
    <n v="101"/>
    <n v="344"/>
    <n v="100"/>
    <n v="0"/>
    <x v="0"/>
    <n v="0"/>
    <n v="0"/>
    <n v="0"/>
    <n v="0"/>
    <n v="98771140.079999998"/>
    <n v="0"/>
    <n v="98699584"/>
    <n v="71556.08"/>
  </r>
  <r>
    <x v="48"/>
    <x v="0"/>
    <n v="2028"/>
    <x v="6"/>
    <n v="0"/>
    <n v="300"/>
    <n v="2.0407999999999999E-2"/>
    <n v="2021"/>
    <s v="2023_Plan"/>
    <s v="Emission Group 1"/>
    <s v="Base;2023BP"/>
    <s v="Base"/>
    <s v="Base"/>
    <s v="Base"/>
    <s v="ASG"/>
    <n v="42622"/>
    <n v="3145394.25"/>
    <n v="0"/>
    <n v="3183534"/>
    <n v="2271.69"/>
    <n v="0"/>
    <n v="0"/>
    <n v="40418.22"/>
    <n v="0"/>
    <n v="0"/>
    <n v="23942.5"/>
    <n v="0"/>
    <n v="2.57"/>
    <n v="70942.48"/>
    <n v="111600"/>
    <n v="290746.84000000003"/>
    <n v="793837.63"/>
    <n v="0"/>
    <n v="0"/>
    <n v="3.94"/>
    <n v="1.38"/>
    <n v="0.67"/>
    <n v="0.3"/>
    <n v="0"/>
    <n v="0"/>
    <n v="103780536"/>
    <n v="106341040"/>
    <n v="96507232"/>
    <n v="9370185"/>
    <n v="463570.47"/>
    <n v="0"/>
    <n v="88134.8"/>
    <n v="2648640.75"/>
    <n v="0"/>
    <n v="0"/>
    <n v="45.15"/>
    <n v="42.26"/>
    <n v="3.19"/>
    <n v="1.19"/>
    <n v="6.93"/>
    <n v="38.799999999999997"/>
    <n v="0"/>
    <n v="0"/>
    <n v="0"/>
    <n v="65.53"/>
    <n v="0"/>
    <n v="69.89"/>
    <n v="20967"/>
    <n v="20967"/>
    <n v="0"/>
    <n v="0"/>
    <n v="4322.63"/>
    <n v="0.02"/>
    <n v="3.3333299999999998E-3"/>
    <n v="3.3333299999999998E-3"/>
    <n v="0.02"/>
    <n v="3.3333340000000003E-2"/>
    <n v="0.01"/>
    <n v="3.3333299999999998E-3"/>
    <n v="0.02"/>
    <n v="0"/>
    <n v="0.02"/>
    <n v="0"/>
    <n v="0"/>
    <n v="0"/>
    <n v="0"/>
    <n v="0.02"/>
    <n v="0.04"/>
    <n v="0.4"/>
    <n v="0.94"/>
    <n v="3.66"/>
    <n v="0"/>
    <n v="0"/>
    <n v="0"/>
    <n v="0"/>
    <n v="150"/>
    <n v="150"/>
    <n v="101"/>
    <n v="344"/>
    <n v="100"/>
    <n v="0"/>
    <x v="0"/>
    <n v="6.8026598639999987E-5"/>
    <n v="6.8026598639999987E-4"/>
    <n v="2.8163039999999997E-2"/>
    <n v="2.0407999999999998E-4"/>
    <n v="106458109.25999999"/>
    <n v="28934.46"/>
    <n v="106341040"/>
    <n v="88134.8"/>
  </r>
  <r>
    <x v="48"/>
    <x v="0"/>
    <n v="2028"/>
    <x v="7"/>
    <n v="0"/>
    <n v="300"/>
    <n v="2.0407999999999999E-2"/>
    <n v="2021"/>
    <s v="2023_Plan"/>
    <s v="Emission Group 1"/>
    <s v="Base;2023BP"/>
    <s v="Base"/>
    <s v="Base"/>
    <s v="Base"/>
    <s v="ASG"/>
    <n v="42622"/>
    <n v="3248320.5"/>
    <n v="0"/>
    <n v="3280787.75"/>
    <n v="3707.85"/>
    <n v="0"/>
    <n v="0"/>
    <n v="36175.839999999997"/>
    <n v="0"/>
    <n v="0"/>
    <n v="23958"/>
    <n v="0"/>
    <n v="7.48"/>
    <n v="65787.509999999995"/>
    <n v="111600"/>
    <n v="269669.69"/>
    <n v="764485.88"/>
    <n v="0"/>
    <n v="0"/>
    <n v="8.7899999999999991"/>
    <n v="1.35"/>
    <n v="2.94"/>
    <n v="0"/>
    <n v="0"/>
    <n v="0"/>
    <n v="108921832"/>
    <n v="110094336"/>
    <n v="100155256"/>
    <n v="9526656"/>
    <n v="412352.56"/>
    <n v="0"/>
    <n v="116252"/>
    <n v="1288759.3799999999"/>
    <n v="0"/>
    <n v="0"/>
    <n v="50.4"/>
    <n v="45.38"/>
    <n v="4.9400000000000004"/>
    <n v="1.85"/>
    <n v="10.36"/>
    <n v="31.35"/>
    <n v="0"/>
    <n v="0"/>
    <n v="0"/>
    <n v="35.619999999999997"/>
    <n v="0"/>
    <n v="69.89"/>
    <n v="20967"/>
    <n v="0"/>
    <n v="0"/>
    <n v="0"/>
    <n v="4306.97"/>
    <n v="0.03"/>
    <n v="3.3333299999999998E-3"/>
    <n v="0"/>
    <n v="2.666667E-2"/>
    <n v="7.0000000000000007E-2"/>
    <n v="6.6666700000000004E-3"/>
    <n v="0"/>
    <n v="6.3333329999999993E-2"/>
    <n v="0"/>
    <n v="0.04"/>
    <n v="0"/>
    <n v="0"/>
    <n v="0"/>
    <n v="0"/>
    <n v="0.05"/>
    <n v="0.1"/>
    <n v="0.26"/>
    <n v="0.65"/>
    <n v="4.13"/>
    <n v="0"/>
    <n v="0"/>
    <n v="0"/>
    <n v="0"/>
    <n v="150"/>
    <n v="150"/>
    <n v="101"/>
    <n v="344"/>
    <n v="100"/>
    <n v="0"/>
    <x v="0"/>
    <n v="6.8026598639999987E-5"/>
    <n v="6.8026598639999987E-4"/>
    <n v="2.75508E-2"/>
    <n v="1.3605340136E-4"/>
    <n v="110238893.45"/>
    <n v="28305.45"/>
    <n v="110094336"/>
    <n v="116252"/>
  </r>
  <r>
    <x v="48"/>
    <x v="0"/>
    <n v="2028"/>
    <x v="8"/>
    <n v="0"/>
    <n v="300"/>
    <n v="2.0407999999999999E-2"/>
    <n v="2021"/>
    <s v="2023_Plan"/>
    <s v="Emission Group 1"/>
    <s v="Base;2023BP"/>
    <s v="Base"/>
    <s v="Base"/>
    <s v="Base"/>
    <s v="ASG"/>
    <n v="42622"/>
    <n v="2714942.75"/>
    <n v="0"/>
    <n v="2716899.5"/>
    <n v="1292.25"/>
    <n v="0"/>
    <n v="0"/>
    <n v="3307.75"/>
    <n v="0"/>
    <n v="0"/>
    <n v="24085.64"/>
    <n v="0"/>
    <n v="46.54"/>
    <n v="56135.19"/>
    <n v="108000"/>
    <n v="269326.46999999997"/>
    <n v="755290.88"/>
    <n v="0"/>
    <n v="0"/>
    <n v="77.510000000000005"/>
    <n v="0"/>
    <n v="53.85"/>
    <n v="0"/>
    <n v="0"/>
    <n v="0"/>
    <n v="90697312"/>
    <n v="90187784"/>
    <n v="81812704"/>
    <n v="7924568"/>
    <n v="450509.72"/>
    <n v="0"/>
    <n v="964245.25"/>
    <n v="454716.84"/>
    <n v="0"/>
    <n v="0"/>
    <n v="65.78"/>
    <n v="101.66"/>
    <n v="11.51"/>
    <n v="2.19"/>
    <n v="28.67"/>
    <n v="746.18"/>
    <n v="0"/>
    <n v="0"/>
    <n v="0"/>
    <n v="137.47"/>
    <n v="0"/>
    <n v="0"/>
    <n v="20967"/>
    <n v="0"/>
    <n v="0"/>
    <n v="0"/>
    <n v="4279.53"/>
    <n v="0.14333333000000001"/>
    <n v="0"/>
    <n v="0"/>
    <n v="0.14333333000000001"/>
    <n v="0.5"/>
    <n v="0"/>
    <n v="0"/>
    <n v="0.5"/>
    <n v="0"/>
    <n v="0.3"/>
    <n v="0"/>
    <n v="0"/>
    <n v="0"/>
    <n v="0"/>
    <n v="0.21"/>
    <n v="0.91"/>
    <n v="0.5"/>
    <n v="1.44"/>
    <n v="4.7699999999999996"/>
    <n v="0"/>
    <n v="0"/>
    <n v="0"/>
    <n v="0"/>
    <n v="150"/>
    <n v="150"/>
    <n v="101"/>
    <n v="344"/>
    <n v="100"/>
    <n v="0"/>
    <x v="0"/>
    <n v="0"/>
    <n v="0"/>
    <n v="0"/>
    <n v="0"/>
    <n v="91152029.25"/>
    <n v="0"/>
    <n v="90187784"/>
    <n v="964245.25"/>
  </r>
  <r>
    <x v="48"/>
    <x v="0"/>
    <n v="2028"/>
    <x v="9"/>
    <n v="0"/>
    <n v="300"/>
    <n v="2.0407999999999999E-2"/>
    <n v="2021"/>
    <s v="2023_Plan"/>
    <s v="Emission Group 1"/>
    <s v="Base;2023BP"/>
    <s v="Base"/>
    <s v="Base"/>
    <s v="Base"/>
    <s v="ASG"/>
    <n v="42622"/>
    <n v="2513221.75"/>
    <n v="0"/>
    <n v="2517232.75"/>
    <n v="176.39"/>
    <n v="0"/>
    <n v="0"/>
    <n v="4176.62"/>
    <n v="0"/>
    <n v="0"/>
    <n v="30932.37"/>
    <n v="0"/>
    <n v="0"/>
    <n v="47032.54"/>
    <n v="111599.98"/>
    <n v="268195.88"/>
    <n v="790893.38"/>
    <n v="0"/>
    <n v="0"/>
    <n v="0"/>
    <n v="0"/>
    <n v="0"/>
    <n v="0"/>
    <n v="0"/>
    <n v="0"/>
    <n v="81632056"/>
    <n v="81742896"/>
    <n v="74384872"/>
    <n v="6997706"/>
    <n v="360317.53"/>
    <n v="0"/>
    <n v="5289.29"/>
    <n v="116130.49"/>
    <n v="0"/>
    <n v="0"/>
    <n v="35.409999999999997"/>
    <n v="36.11"/>
    <n v="1.03"/>
    <n v="0.1"/>
    <n v="1.39"/>
    <n v="29.99"/>
    <n v="0"/>
    <n v="0"/>
    <n v="0"/>
    <n v="2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"/>
    <n v="0.41"/>
    <n v="3.6"/>
    <n v="0"/>
    <n v="0"/>
    <n v="0"/>
    <n v="0"/>
    <n v="150"/>
    <n v="150"/>
    <n v="101"/>
    <n v="344"/>
    <n v="100"/>
    <n v="0"/>
    <x v="0"/>
    <n v="0"/>
    <n v="0"/>
    <n v="0"/>
    <n v="0"/>
    <n v="81748185.290000007"/>
    <n v="0"/>
    <n v="81742896"/>
    <n v="5289.29"/>
  </r>
  <r>
    <x v="48"/>
    <x v="0"/>
    <n v="2028"/>
    <x v="10"/>
    <n v="0"/>
    <n v="300"/>
    <n v="2.0407999999999999E-2"/>
    <n v="2021"/>
    <s v="2023_Plan"/>
    <s v="Emission Group 1"/>
    <s v="Base;2023BP"/>
    <s v="Base"/>
    <s v="Base"/>
    <s v="Base"/>
    <s v="ASG"/>
    <n v="42622"/>
    <n v="2612799.75"/>
    <n v="0"/>
    <n v="2616059"/>
    <n v="357.83"/>
    <n v="0"/>
    <n v="0"/>
    <n v="3618.28"/>
    <n v="0"/>
    <n v="0"/>
    <n v="17739.810000000001"/>
    <n v="0"/>
    <n v="0"/>
    <n v="32627.54"/>
    <n v="107999.98"/>
    <n v="244300.3"/>
    <n v="750581.5"/>
    <n v="0"/>
    <n v="0"/>
    <n v="0"/>
    <n v="0"/>
    <n v="0"/>
    <n v="0"/>
    <n v="0"/>
    <n v="0"/>
    <n v="87131536"/>
    <n v="87225176"/>
    <n v="79927768"/>
    <n v="6936132.5"/>
    <n v="361303.16"/>
    <n v="0"/>
    <n v="10367.98"/>
    <n v="104008.3"/>
    <n v="0"/>
    <n v="0"/>
    <n v="35.74"/>
    <n v="36.130000000000003"/>
    <n v="0.9"/>
    <n v="0.1"/>
    <n v="1.22"/>
    <n v="28.97"/>
    <n v="0"/>
    <n v="0"/>
    <n v="0"/>
    <n v="2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6"/>
    <n v="0.14000000000000001"/>
    <n v="3.35"/>
    <n v="0"/>
    <n v="0"/>
    <n v="0"/>
    <n v="0"/>
    <n v="150"/>
    <n v="150"/>
    <n v="101"/>
    <n v="344"/>
    <n v="100"/>
    <n v="0"/>
    <x v="0"/>
    <n v="0"/>
    <n v="0"/>
    <n v="0"/>
    <n v="0"/>
    <n v="87235543.980000004"/>
    <n v="0"/>
    <n v="87225176"/>
    <n v="10367.98"/>
  </r>
  <r>
    <x v="48"/>
    <x v="0"/>
    <n v="2028"/>
    <x v="11"/>
    <n v="0"/>
    <n v="300"/>
    <n v="2.0407999999999999E-2"/>
    <n v="2021"/>
    <s v="2023_Plan"/>
    <s v="Emission Group 1"/>
    <s v="Base;2023BP"/>
    <s v="Base"/>
    <s v="Base"/>
    <s v="Base"/>
    <s v="ASG"/>
    <n v="42622"/>
    <n v="2660270.75"/>
    <n v="0"/>
    <n v="2736370.25"/>
    <n v="3907.03"/>
    <n v="0"/>
    <n v="0"/>
    <n v="80009.919999999998"/>
    <n v="0"/>
    <n v="0"/>
    <n v="24114.03"/>
    <n v="0"/>
    <n v="0"/>
    <n v="26012.54"/>
    <n v="111600"/>
    <n v="296284.28000000003"/>
    <n v="869252.44"/>
    <n v="0"/>
    <n v="0"/>
    <n v="0"/>
    <n v="0"/>
    <n v="0"/>
    <n v="0"/>
    <n v="0"/>
    <n v="0"/>
    <n v="91764408"/>
    <n v="93984840"/>
    <n v="86430416"/>
    <n v="7133685.5"/>
    <n v="420770.84"/>
    <n v="0"/>
    <n v="109771.46"/>
    <n v="2330203"/>
    <n v="0"/>
    <n v="0"/>
    <n v="35.33"/>
    <n v="36.06"/>
    <n v="0.49"/>
    <n v="0.01"/>
    <n v="0.65"/>
    <n v="28.1"/>
    <n v="0"/>
    <n v="0"/>
    <n v="0"/>
    <n v="2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.26"/>
    <n v="3.14"/>
    <n v="0"/>
    <n v="0"/>
    <n v="0"/>
    <n v="0"/>
    <n v="150"/>
    <n v="150"/>
    <n v="101"/>
    <n v="344"/>
    <n v="100"/>
    <n v="0"/>
    <x v="0"/>
    <n v="0"/>
    <n v="0"/>
    <n v="0"/>
    <n v="0"/>
    <n v="94094611.459999993"/>
    <n v="0"/>
    <n v="93984840"/>
    <n v="109771.46"/>
  </r>
  <r>
    <x v="48"/>
    <x v="1"/>
    <n v="2028"/>
    <x v="0"/>
    <n v="0"/>
    <n v="300"/>
    <n v="2.0407999999999999E-2"/>
    <n v="2021"/>
    <s v="2023_Plan"/>
    <s v="Emission Group 1"/>
    <s v="Base;2023BP"/>
    <s v="Base"/>
    <s v="Base"/>
    <s v="Base"/>
    <s v="ASG"/>
    <n v="42622"/>
    <n v="11502412"/>
    <n v="0"/>
    <n v="11889260"/>
    <n v="22100.73"/>
    <n v="0"/>
    <n v="0"/>
    <n v="413219.84000000003"/>
    <n v="0"/>
    <n v="0"/>
    <n v="0"/>
    <n v="0"/>
    <n v="2407.33"/>
    <n v="250822.09"/>
    <n v="312480"/>
    <n v="935011.63"/>
    <n v="2970298.25"/>
    <n v="0"/>
    <n v="0"/>
    <n v="0"/>
    <n v="1300.79"/>
    <n v="2977.2"/>
    <n v="33.770000000000003"/>
    <n v="0"/>
    <n v="0"/>
    <n v="372682112"/>
    <n v="421833216"/>
    <n v="363004032"/>
    <n v="58736476"/>
    <n v="92449.02"/>
    <n v="0"/>
    <n v="56187116"/>
    <n v="105338224"/>
    <n v="0"/>
    <n v="0"/>
    <n v="327.58"/>
    <n v="246.09"/>
    <n v="134.86000000000001"/>
    <n v="3.26"/>
    <n v="204.06"/>
    <n v="2542.3200000000002"/>
    <n v="0"/>
    <n v="0"/>
    <n v="0"/>
    <n v="254.92"/>
    <n v="0"/>
    <n v="69.89"/>
    <n v="20967"/>
    <n v="20967"/>
    <n v="0"/>
    <n v="0"/>
    <n v="0"/>
    <n v="1.82000005"/>
    <n v="0.96333331"/>
    <n v="0.02"/>
    <n v="1.82000005"/>
    <n v="7.9366664900000004"/>
    <n v="1.94000006"/>
    <n v="0.02"/>
    <n v="5.9766664499999997"/>
    <n v="0.26"/>
    <n v="3.58"/>
    <n v="0"/>
    <n v="0"/>
    <n v="0"/>
    <n v="0"/>
    <n v="0"/>
    <n v="0"/>
    <n v="0"/>
    <n v="0"/>
    <n v="4.71"/>
    <n v="0.95"/>
    <n v="0"/>
    <n v="0"/>
    <n v="0"/>
    <n v="420"/>
    <n v="420"/>
    <n v="811"/>
    <n v="957"/>
    <n v="0"/>
    <n v="0"/>
    <x v="0"/>
    <n v="1.9659706190479999E-2"/>
    <n v="0.19659706190479997"/>
    <n v="26.546522319999998"/>
    <n v="3.9591521224480002E-2"/>
    <n v="505293995.93000001"/>
    <n v="27273663.93"/>
    <n v="421833216"/>
    <n v="56187116"/>
  </r>
  <r>
    <x v="48"/>
    <x v="1"/>
    <n v="2028"/>
    <x v="1"/>
    <n v="0"/>
    <n v="300"/>
    <n v="2.0407999999999999E-2"/>
    <n v="2021"/>
    <s v="2023_Plan"/>
    <s v="Emission Group 1"/>
    <s v="Base;2023BP"/>
    <s v="Base"/>
    <s v="Base"/>
    <s v="Base"/>
    <s v="ASG"/>
    <n v="42622"/>
    <n v="9297901"/>
    <n v="0"/>
    <n v="9781993"/>
    <n v="2420.23"/>
    <n v="0"/>
    <n v="0"/>
    <n v="486525"/>
    <n v="0"/>
    <n v="0"/>
    <n v="0"/>
    <n v="0"/>
    <n v="0"/>
    <n v="245898.08"/>
    <n v="282240"/>
    <n v="973060.94"/>
    <n v="2762780.5"/>
    <n v="0"/>
    <n v="0"/>
    <n v="0"/>
    <n v="0"/>
    <n v="0"/>
    <n v="0"/>
    <n v="0"/>
    <n v="0"/>
    <n v="327226784"/>
    <n v="341176192"/>
    <n v="292701632"/>
    <n v="48436524"/>
    <n v="37882.57"/>
    <n v="0"/>
    <n v="81739.289999999994"/>
    <n v="14031130"/>
    <n v="0"/>
    <n v="0"/>
    <n v="49.01"/>
    <n v="38.03"/>
    <n v="5.59"/>
    <n v="0.92"/>
    <n v="9.2100000000000009"/>
    <n v="33.770000000000003"/>
    <n v="0"/>
    <n v="0"/>
    <n v="0"/>
    <n v="2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"/>
    <n v="0"/>
    <n v="0"/>
    <n v="0"/>
    <n v="0"/>
    <n v="420"/>
    <n v="420"/>
    <n v="811"/>
    <n v="957"/>
    <n v="0"/>
    <n v="0"/>
    <x v="0"/>
    <n v="0"/>
    <n v="0"/>
    <n v="0"/>
    <n v="0"/>
    <n v="341257931.29000002"/>
    <n v="0"/>
    <n v="341176192"/>
    <n v="81739.289999999994"/>
  </r>
  <r>
    <x v="48"/>
    <x v="1"/>
    <n v="2028"/>
    <x v="2"/>
    <n v="0"/>
    <n v="300"/>
    <n v="2.0407999999999999E-2"/>
    <n v="2021"/>
    <s v="2023_Plan"/>
    <s v="Emission Group 1"/>
    <s v="Base;2023BP"/>
    <s v="Base"/>
    <s v="Base"/>
    <s v="Base"/>
    <s v="ASG"/>
    <n v="42622"/>
    <n v="9178131"/>
    <n v="0"/>
    <n v="9183965"/>
    <n v="180.27"/>
    <n v="0"/>
    <n v="0"/>
    <n v="6001.27"/>
    <n v="0"/>
    <n v="0"/>
    <n v="0"/>
    <n v="0"/>
    <n v="0"/>
    <n v="415775.13"/>
    <n v="312480"/>
    <n v="1207396.1299999999"/>
    <n v="3125309.5"/>
    <n v="0"/>
    <n v="0"/>
    <n v="0"/>
    <n v="0"/>
    <n v="3.08"/>
    <n v="0"/>
    <n v="0"/>
    <n v="0"/>
    <n v="312206944"/>
    <n v="312367264"/>
    <n v="267393296"/>
    <n v="44945460"/>
    <n v="28758.23"/>
    <n v="0"/>
    <n v="5600.08"/>
    <n v="165926.51999999999"/>
    <n v="0"/>
    <n v="0"/>
    <n v="48.43"/>
    <n v="37.590000000000003"/>
    <n v="4.88"/>
    <n v="0.77"/>
    <n v="9.06"/>
    <n v="31.06"/>
    <n v="0"/>
    <n v="0"/>
    <n v="0"/>
    <n v="27.65"/>
    <n v="0"/>
    <n v="0"/>
    <n v="20967"/>
    <n v="0"/>
    <n v="0"/>
    <n v="0"/>
    <n v="0"/>
    <n v="0.01"/>
    <n v="0"/>
    <n v="0"/>
    <n v="0.01"/>
    <n v="1.3333329999999999E-2"/>
    <n v="0"/>
    <n v="0"/>
    <n v="1.3333329999999999E-2"/>
    <n v="0"/>
    <n v="0"/>
    <n v="0"/>
    <n v="0"/>
    <n v="0"/>
    <n v="0"/>
    <n v="0"/>
    <n v="0"/>
    <n v="0"/>
    <n v="0"/>
    <n v="4.55"/>
    <n v="0"/>
    <n v="0"/>
    <n v="0"/>
    <n v="0"/>
    <n v="420"/>
    <n v="420"/>
    <n v="811"/>
    <n v="957"/>
    <n v="0"/>
    <n v="0"/>
    <x v="0"/>
    <n v="0"/>
    <n v="0"/>
    <n v="0"/>
    <n v="0"/>
    <n v="312372864.07999998"/>
    <n v="0"/>
    <n v="312367264"/>
    <n v="5600.08"/>
  </r>
  <r>
    <x v="48"/>
    <x v="1"/>
    <n v="2028"/>
    <x v="3"/>
    <n v="0"/>
    <n v="300"/>
    <n v="2.0407999999999999E-2"/>
    <n v="2021"/>
    <s v="2023_Plan"/>
    <s v="Emission Group 1"/>
    <s v="Base;2023BP"/>
    <s v="Base"/>
    <s v="Base"/>
    <s v="Base"/>
    <s v="ASG"/>
    <n v="42622"/>
    <n v="8479661"/>
    <n v="0"/>
    <n v="8484339"/>
    <n v="429.06"/>
    <n v="0"/>
    <n v="0"/>
    <n v="5118.21"/>
    <n v="0"/>
    <n v="0"/>
    <n v="0"/>
    <n v="0"/>
    <n v="3.33"/>
    <n v="398973.31"/>
    <n v="302400"/>
    <n v="1104464.75"/>
    <n v="2876854.25"/>
    <n v="0"/>
    <n v="0"/>
    <n v="0"/>
    <n v="0"/>
    <n v="13.37"/>
    <n v="0"/>
    <n v="0"/>
    <n v="0"/>
    <n v="288881504"/>
    <n v="288089504"/>
    <n v="247171040"/>
    <n v="40837968"/>
    <n v="80525.02"/>
    <n v="0"/>
    <n v="927329.19"/>
    <n v="135325.66"/>
    <n v="0"/>
    <n v="0"/>
    <n v="53.47"/>
    <n v="37.43"/>
    <n v="7.31"/>
    <n v="1.35"/>
    <n v="12.88"/>
    <n v="2161.3200000000002"/>
    <n v="0"/>
    <n v="0"/>
    <n v="0"/>
    <n v="26.44"/>
    <n v="0"/>
    <n v="0"/>
    <n v="20967"/>
    <n v="0"/>
    <n v="0"/>
    <n v="0"/>
    <n v="0"/>
    <n v="2.3333329999999999E-2"/>
    <n v="0"/>
    <n v="0"/>
    <n v="2.3333329999999999E-2"/>
    <n v="3.6666669999999998E-2"/>
    <n v="0"/>
    <n v="0"/>
    <n v="3.6666669999999998E-2"/>
    <n v="0"/>
    <n v="0.01"/>
    <n v="0"/>
    <n v="0"/>
    <n v="0"/>
    <n v="0"/>
    <n v="0"/>
    <n v="0"/>
    <n v="0"/>
    <n v="0"/>
    <n v="4.6100000000000003"/>
    <n v="0"/>
    <n v="0"/>
    <n v="0"/>
    <n v="0"/>
    <n v="420"/>
    <n v="420"/>
    <n v="811"/>
    <n v="957"/>
    <n v="0"/>
    <n v="0"/>
    <x v="0"/>
    <n v="0"/>
    <n v="0"/>
    <n v="0"/>
    <n v="0"/>
    <n v="289016833.19"/>
    <n v="0"/>
    <n v="288089504"/>
    <n v="927329.19"/>
  </r>
  <r>
    <x v="48"/>
    <x v="1"/>
    <n v="2028"/>
    <x v="4"/>
    <n v="0"/>
    <n v="300"/>
    <n v="2.0407999999999999E-2"/>
    <n v="2021"/>
    <s v="2023_Plan"/>
    <s v="Emission Group 1"/>
    <s v="Base;2023BP"/>
    <s v="Base"/>
    <s v="Base"/>
    <s v="Base"/>
    <s v="ASG"/>
    <n v="42622"/>
    <n v="9258265"/>
    <n v="0"/>
    <n v="9269536"/>
    <n v="422.89"/>
    <n v="0"/>
    <n v="0"/>
    <n v="12020.19"/>
    <n v="0"/>
    <n v="0"/>
    <n v="0"/>
    <n v="0"/>
    <n v="74.67"/>
    <n v="511857.63"/>
    <n v="312480"/>
    <n v="1475084.5"/>
    <n v="3425711"/>
    <n v="0"/>
    <n v="0"/>
    <n v="0"/>
    <n v="0"/>
    <n v="360.46"/>
    <n v="0"/>
    <n v="0"/>
    <n v="0"/>
    <n v="309667776"/>
    <n v="308915488"/>
    <n v="264696880"/>
    <n v="44161144"/>
    <n v="57382.13"/>
    <n v="0"/>
    <n v="1041291.88"/>
    <n v="288988.19"/>
    <n v="0"/>
    <n v="0"/>
    <n v="67.069999999999993"/>
    <n v="40.24"/>
    <n v="9.36"/>
    <n v="0.68"/>
    <n v="22.08"/>
    <n v="2462.33"/>
    <n v="0"/>
    <n v="0"/>
    <n v="0"/>
    <n v="24.04"/>
    <n v="0"/>
    <n v="0"/>
    <n v="20967"/>
    <n v="0"/>
    <n v="0"/>
    <n v="0"/>
    <n v="0"/>
    <n v="0.55666667000000003"/>
    <n v="0"/>
    <n v="0"/>
    <n v="0.55666667000000003"/>
    <n v="0.71666664000000002"/>
    <n v="0"/>
    <n v="0"/>
    <n v="0.71666664000000002"/>
    <n v="0"/>
    <n v="0.27"/>
    <n v="0"/>
    <n v="0"/>
    <n v="0"/>
    <n v="0"/>
    <n v="0"/>
    <n v="0"/>
    <n v="0.02"/>
    <n v="0.02"/>
    <n v="4.38"/>
    <n v="0"/>
    <n v="0"/>
    <n v="0"/>
    <n v="0"/>
    <n v="420"/>
    <n v="420"/>
    <n v="811"/>
    <n v="957"/>
    <n v="0"/>
    <n v="0"/>
    <x v="0"/>
    <n v="0"/>
    <n v="0"/>
    <n v="0"/>
    <n v="0"/>
    <n v="309956779.88"/>
    <n v="0"/>
    <n v="308915488"/>
    <n v="1041291.88"/>
  </r>
  <r>
    <x v="48"/>
    <x v="1"/>
    <n v="2028"/>
    <x v="5"/>
    <n v="0"/>
    <n v="300"/>
    <n v="2.0407999999999999E-2"/>
    <n v="2021"/>
    <s v="2023_Plan"/>
    <s v="Emission Group 1"/>
    <s v="Base;2023BP"/>
    <s v="Base"/>
    <s v="Base"/>
    <s v="Base"/>
    <s v="ASG"/>
    <n v="42622"/>
    <n v="11142063"/>
    <n v="0"/>
    <n v="11190369"/>
    <n v="77087.199999999997"/>
    <n v="0"/>
    <n v="0"/>
    <n v="125429.15"/>
    <n v="0"/>
    <n v="0"/>
    <n v="0"/>
    <n v="0"/>
    <n v="0"/>
    <n v="522168.47"/>
    <n v="302400"/>
    <n v="1257410"/>
    <n v="2760252"/>
    <n v="0"/>
    <n v="0"/>
    <n v="0"/>
    <n v="0"/>
    <n v="5.58"/>
    <n v="0"/>
    <n v="0"/>
    <n v="0"/>
    <n v="384512192"/>
    <n v="381765056"/>
    <n v="328232416"/>
    <n v="53336648"/>
    <n v="196047.41"/>
    <n v="0"/>
    <n v="6465862"/>
    <n v="3718714.75"/>
    <n v="0"/>
    <n v="0"/>
    <n v="151.88999999999999"/>
    <n v="121.6"/>
    <n v="43.31"/>
    <n v="10.23"/>
    <n v="86.13"/>
    <n v="83.88"/>
    <n v="0"/>
    <n v="0"/>
    <n v="0"/>
    <n v="29.65"/>
    <n v="0"/>
    <n v="0"/>
    <n v="20967"/>
    <n v="0"/>
    <n v="0"/>
    <n v="0"/>
    <n v="0"/>
    <n v="1.6666670000000001E-2"/>
    <n v="0"/>
    <n v="0"/>
    <n v="1.6666670000000001E-2"/>
    <n v="0.03"/>
    <n v="0"/>
    <n v="0"/>
    <n v="0.03"/>
    <n v="0"/>
    <n v="0"/>
    <n v="0"/>
    <n v="0"/>
    <n v="0"/>
    <n v="0"/>
    <n v="0"/>
    <n v="0"/>
    <n v="0"/>
    <n v="0"/>
    <n v="4.55"/>
    <n v="0"/>
    <n v="0"/>
    <n v="0"/>
    <n v="0"/>
    <n v="420"/>
    <n v="420"/>
    <n v="811"/>
    <n v="957"/>
    <n v="0"/>
    <n v="0"/>
    <x v="0"/>
    <n v="0"/>
    <n v="0"/>
    <n v="0"/>
    <n v="0"/>
    <n v="388230918"/>
    <n v="0"/>
    <n v="381765056"/>
    <n v="6465862"/>
  </r>
  <r>
    <x v="48"/>
    <x v="1"/>
    <n v="2028"/>
    <x v="6"/>
    <n v="0"/>
    <n v="300"/>
    <n v="2.0407999999999999E-2"/>
    <n v="2021"/>
    <s v="2023_Plan"/>
    <s v="Emission Group 1"/>
    <s v="Base;2023BP"/>
    <s v="Base"/>
    <s v="Base"/>
    <s v="Base"/>
    <s v="ASG"/>
    <n v="42622"/>
    <n v="11915959"/>
    <n v="0"/>
    <n v="11916500"/>
    <n v="118890.45"/>
    <n v="0"/>
    <n v="0"/>
    <n v="119488.24"/>
    <n v="0"/>
    <n v="0"/>
    <n v="0"/>
    <n v="0"/>
    <n v="0.67"/>
    <n v="608577.93999999994"/>
    <n v="312480"/>
    <n v="1379909.88"/>
    <n v="2859041.75"/>
    <n v="0"/>
    <n v="0"/>
    <n v="0"/>
    <n v="0"/>
    <n v="19.16"/>
    <n v="0"/>
    <n v="0"/>
    <n v="0"/>
    <n v="420526464"/>
    <n v="406848800"/>
    <n v="350059040"/>
    <n v="56551108"/>
    <n v="238501.39"/>
    <n v="0"/>
    <n v="16863538"/>
    <n v="3185896.5"/>
    <n v="0"/>
    <n v="0"/>
    <n v="178.47"/>
    <n v="145.43"/>
    <n v="51.09"/>
    <n v="12.26"/>
    <n v="107.95"/>
    <n v="141.84"/>
    <n v="0"/>
    <n v="0"/>
    <n v="0"/>
    <n v="26.66"/>
    <n v="0"/>
    <n v="0"/>
    <n v="20967"/>
    <n v="0"/>
    <n v="0"/>
    <n v="0"/>
    <n v="0"/>
    <n v="7.3333330000000002E-2"/>
    <n v="0"/>
    <n v="0"/>
    <n v="7.3333330000000002E-2"/>
    <n v="0.11666667"/>
    <n v="0"/>
    <n v="0"/>
    <n v="0.11666667"/>
    <n v="0"/>
    <n v="0"/>
    <n v="0"/>
    <n v="0"/>
    <n v="0"/>
    <n v="0"/>
    <n v="0"/>
    <n v="0"/>
    <n v="0"/>
    <n v="0"/>
    <n v="4.9400000000000004"/>
    <n v="0"/>
    <n v="0"/>
    <n v="0"/>
    <n v="0"/>
    <n v="420"/>
    <n v="420"/>
    <n v="811"/>
    <n v="957"/>
    <n v="0"/>
    <n v="0"/>
    <x v="0"/>
    <n v="0"/>
    <n v="0"/>
    <n v="0"/>
    <n v="0"/>
    <n v="423712338"/>
    <n v="0"/>
    <n v="406848800"/>
    <n v="16863538"/>
  </r>
  <r>
    <x v="48"/>
    <x v="1"/>
    <n v="2028"/>
    <x v="7"/>
    <n v="0"/>
    <n v="300"/>
    <n v="2.0407999999999999E-2"/>
    <n v="2021"/>
    <s v="2023_Plan"/>
    <s v="Emission Group 1"/>
    <s v="Base;2023BP"/>
    <s v="Base"/>
    <s v="Base"/>
    <s v="Base"/>
    <s v="ASG"/>
    <n v="42622"/>
    <n v="11244801"/>
    <n v="0"/>
    <n v="11424760"/>
    <n v="22635.8"/>
    <n v="0"/>
    <n v="0"/>
    <n v="202594.95"/>
    <n v="0"/>
    <n v="0"/>
    <n v="0"/>
    <n v="0"/>
    <n v="0"/>
    <n v="551216.81000000006"/>
    <n v="312480"/>
    <n v="1358808.63"/>
    <n v="3022973.75"/>
    <n v="0"/>
    <n v="0"/>
    <n v="0"/>
    <n v="0"/>
    <n v="3.76"/>
    <n v="0"/>
    <n v="0"/>
    <n v="0"/>
    <n v="384421472"/>
    <n v="388811232"/>
    <n v="334065344"/>
    <n v="54546616"/>
    <n v="199305.69"/>
    <n v="0"/>
    <n v="1448536.63"/>
    <n v="5838313.5"/>
    <n v="0"/>
    <n v="0"/>
    <n v="107.81"/>
    <n v="61.38"/>
    <n v="25.65"/>
    <n v="6.3"/>
    <n v="53.53"/>
    <n v="63.99"/>
    <n v="0"/>
    <n v="0"/>
    <n v="0"/>
    <n v="28.82"/>
    <n v="0"/>
    <n v="0"/>
    <n v="20967"/>
    <n v="0"/>
    <n v="0"/>
    <n v="0"/>
    <n v="0"/>
    <n v="6.6666700000000004E-3"/>
    <n v="0"/>
    <n v="0"/>
    <n v="6.6666700000000004E-3"/>
    <n v="0.02"/>
    <n v="0"/>
    <n v="0"/>
    <n v="0.02"/>
    <n v="0"/>
    <n v="0"/>
    <n v="0"/>
    <n v="0"/>
    <n v="0"/>
    <n v="0"/>
    <n v="0"/>
    <n v="0"/>
    <n v="0"/>
    <n v="0"/>
    <n v="4.76"/>
    <n v="0"/>
    <n v="0"/>
    <n v="0"/>
    <n v="0"/>
    <n v="420"/>
    <n v="420"/>
    <n v="811"/>
    <n v="957"/>
    <n v="0"/>
    <n v="0"/>
    <x v="0"/>
    <n v="0"/>
    <n v="0"/>
    <n v="0"/>
    <n v="0"/>
    <n v="390259768.63"/>
    <n v="0"/>
    <n v="388811232"/>
    <n v="1448536.63"/>
  </r>
  <r>
    <x v="48"/>
    <x v="1"/>
    <n v="2028"/>
    <x v="8"/>
    <n v="0"/>
    <n v="300"/>
    <n v="2.0407999999999999E-2"/>
    <n v="2021"/>
    <s v="2023_Plan"/>
    <s v="Emission Group 1"/>
    <s v="Base;2023BP"/>
    <s v="Base"/>
    <s v="Base"/>
    <s v="Base"/>
    <s v="ASG"/>
    <n v="42622"/>
    <n v="9474739"/>
    <n v="0"/>
    <n v="9478721"/>
    <n v="593.62"/>
    <n v="0"/>
    <n v="0"/>
    <n v="4940.6899999999996"/>
    <n v="0"/>
    <n v="0"/>
    <n v="0"/>
    <n v="0"/>
    <n v="96"/>
    <n v="465959.03"/>
    <n v="302400"/>
    <n v="1459723.38"/>
    <n v="3386927"/>
    <n v="0"/>
    <n v="0"/>
    <n v="0"/>
    <n v="7.98"/>
    <n v="351.21"/>
    <n v="0"/>
    <n v="0"/>
    <n v="0"/>
    <n v="321075744"/>
    <n v="319835424"/>
    <n v="274419232"/>
    <n v="45353012"/>
    <n v="63141.42"/>
    <n v="0"/>
    <n v="1970422.25"/>
    <n v="730117.38"/>
    <n v="0"/>
    <n v="0"/>
    <n v="82.6"/>
    <n v="51.14"/>
    <n v="13.34"/>
    <n v="1.1100000000000001"/>
    <n v="31.86"/>
    <n v="3319.34"/>
    <n v="0"/>
    <n v="0"/>
    <n v="0"/>
    <n v="147.78"/>
    <n v="0"/>
    <n v="69.89"/>
    <n v="20967"/>
    <n v="0"/>
    <n v="0"/>
    <n v="0"/>
    <n v="0"/>
    <n v="0.44666665999999999"/>
    <n v="1.3333329999999999E-2"/>
    <n v="0"/>
    <n v="0.44666665999999999"/>
    <n v="0.83999997000000004"/>
    <n v="0.03"/>
    <n v="0"/>
    <n v="0.81"/>
    <n v="0"/>
    <n v="0.28000000000000003"/>
    <n v="0"/>
    <n v="0"/>
    <n v="0"/>
    <n v="0"/>
    <n v="0"/>
    <n v="0"/>
    <n v="0.02"/>
    <n v="0.02"/>
    <n v="4.8600000000000003"/>
    <n v="0.01"/>
    <n v="0"/>
    <n v="0"/>
    <n v="0"/>
    <n v="420"/>
    <n v="420"/>
    <n v="811"/>
    <n v="957"/>
    <n v="0"/>
    <n v="0"/>
    <x v="0"/>
    <n v="2.7210659863999997E-4"/>
    <n v="2.7210659863999998E-3"/>
    <n v="0.16285584"/>
    <n v="6.122399999999999E-4"/>
    <n v="321973162.91000003"/>
    <n v="167316.66"/>
    <n v="319835424"/>
    <n v="1970422.25"/>
  </r>
  <r>
    <x v="48"/>
    <x v="1"/>
    <n v="2028"/>
    <x v="9"/>
    <n v="0"/>
    <n v="300"/>
    <n v="2.0407999999999999E-2"/>
    <n v="2021"/>
    <s v="2023_Plan"/>
    <s v="Emission Group 1"/>
    <s v="Base;2023BP"/>
    <s v="Base"/>
    <s v="Base"/>
    <s v="Base"/>
    <s v="ASG"/>
    <n v="42622"/>
    <n v="8673305"/>
    <n v="0"/>
    <n v="8677105"/>
    <n v="145.96"/>
    <n v="0"/>
    <n v="0"/>
    <n v="3919.91"/>
    <n v="0"/>
    <n v="0"/>
    <n v="0"/>
    <n v="0"/>
    <n v="0"/>
    <n v="393508.25"/>
    <n v="312480"/>
    <n v="1082174.1299999999"/>
    <n v="2926249"/>
    <n v="0"/>
    <n v="0"/>
    <n v="0"/>
    <n v="0"/>
    <n v="0"/>
    <n v="0"/>
    <n v="0"/>
    <n v="0"/>
    <n v="293670112"/>
    <n v="293768000"/>
    <n v="252240992"/>
    <n v="41513404"/>
    <n v="13637.65"/>
    <n v="0"/>
    <n v="4214.71"/>
    <n v="102115.87"/>
    <n v="0"/>
    <n v="0"/>
    <n v="46.35"/>
    <n v="37.28"/>
    <n v="4.5599999999999996"/>
    <n v="0.85"/>
    <n v="7.55"/>
    <n v="28.88"/>
    <n v="0"/>
    <n v="0"/>
    <n v="0"/>
    <n v="2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800000000000004"/>
    <n v="0"/>
    <n v="0"/>
    <n v="0"/>
    <n v="0"/>
    <n v="420"/>
    <n v="420"/>
    <n v="811"/>
    <n v="957"/>
    <n v="0"/>
    <n v="0"/>
    <x v="0"/>
    <n v="0"/>
    <n v="0"/>
    <n v="0"/>
    <n v="0"/>
    <n v="293772214.70999998"/>
    <n v="0"/>
    <n v="293768000"/>
    <n v="4214.71"/>
  </r>
  <r>
    <x v="48"/>
    <x v="1"/>
    <n v="2028"/>
    <x v="10"/>
    <n v="0"/>
    <n v="300"/>
    <n v="2.0407999999999999E-2"/>
    <n v="2021"/>
    <s v="2023_Plan"/>
    <s v="Emission Group 1"/>
    <s v="Base;2023BP"/>
    <s v="Base"/>
    <s v="Base"/>
    <s v="Base"/>
    <s v="ASG"/>
    <n v="42622"/>
    <n v="8658281"/>
    <n v="0"/>
    <n v="8664281"/>
    <n v="173.74"/>
    <n v="0"/>
    <n v="0"/>
    <n v="6163.74"/>
    <n v="0"/>
    <n v="0"/>
    <n v="0"/>
    <n v="0"/>
    <n v="0"/>
    <n v="303036.56"/>
    <n v="302400"/>
    <n v="1205207.1299999999"/>
    <n v="3090279.5"/>
    <n v="0"/>
    <n v="0"/>
    <n v="0"/>
    <n v="0"/>
    <n v="1.1499999999999999"/>
    <n v="0"/>
    <n v="0"/>
    <n v="0"/>
    <n v="296494624"/>
    <n v="296660320"/>
    <n v="254496416"/>
    <n v="42141344"/>
    <n v="22685.9"/>
    <n v="0"/>
    <n v="4678.1499999999996"/>
    <n v="170362.75"/>
    <n v="0"/>
    <n v="0"/>
    <n v="43.5"/>
    <n v="37.340000000000003"/>
    <n v="2.74"/>
    <n v="0.44"/>
    <n v="5.18"/>
    <n v="26.93"/>
    <n v="0"/>
    <n v="0"/>
    <n v="0"/>
    <n v="27.64"/>
    <n v="0"/>
    <n v="0"/>
    <n v="20967"/>
    <n v="0"/>
    <n v="0"/>
    <n v="0"/>
    <n v="0"/>
    <n v="3.3333299999999998E-3"/>
    <n v="0"/>
    <n v="0"/>
    <n v="3.3333299999999998E-3"/>
    <n v="6.6666700000000004E-3"/>
    <n v="0"/>
    <n v="0"/>
    <n v="6.6666700000000004E-3"/>
    <n v="0"/>
    <n v="0"/>
    <n v="0"/>
    <n v="0"/>
    <n v="0"/>
    <n v="0"/>
    <n v="0"/>
    <n v="0"/>
    <n v="0"/>
    <n v="0"/>
    <n v="4.37"/>
    <n v="0"/>
    <n v="0"/>
    <n v="0"/>
    <n v="0"/>
    <n v="420"/>
    <n v="420"/>
    <n v="811"/>
    <n v="957"/>
    <n v="0"/>
    <n v="0"/>
    <x v="0"/>
    <n v="0"/>
    <n v="0"/>
    <n v="0"/>
    <n v="0"/>
    <n v="296664998.14999998"/>
    <n v="0"/>
    <n v="296660320"/>
    <n v="4678.1499999999996"/>
  </r>
  <r>
    <x v="48"/>
    <x v="1"/>
    <n v="2028"/>
    <x v="11"/>
    <n v="0"/>
    <n v="300"/>
    <n v="2.0407999999999999E-2"/>
    <n v="2021"/>
    <s v="2023_Plan"/>
    <s v="Emission Group 1"/>
    <s v="Base;2023BP"/>
    <s v="Base"/>
    <s v="Base"/>
    <s v="Base"/>
    <s v="ASG"/>
    <n v="42622"/>
    <n v="9519270"/>
    <n v="0"/>
    <n v="9975907"/>
    <n v="2531.7800000000002"/>
    <n v="0"/>
    <n v="0"/>
    <n v="459171"/>
    <n v="0"/>
    <n v="0"/>
    <n v="0"/>
    <n v="0"/>
    <n v="0"/>
    <n v="287907.96999999997"/>
    <n v="312480"/>
    <n v="1298305.1299999999"/>
    <n v="3575540"/>
    <n v="0"/>
    <n v="0"/>
    <n v="0"/>
    <n v="0"/>
    <n v="0"/>
    <n v="0"/>
    <n v="0"/>
    <n v="0"/>
    <n v="333066336"/>
    <n v="345740224"/>
    <n v="296546208"/>
    <n v="49164636"/>
    <n v="29422.12"/>
    <n v="0"/>
    <n v="69457.09"/>
    <n v="12743354"/>
    <n v="0"/>
    <n v="0"/>
    <n v="38.71"/>
    <n v="37.46"/>
    <n v="0.76"/>
    <n v="7.0000000000000007E-2"/>
    <n v="1.34"/>
    <n v="27.43"/>
    <n v="0"/>
    <n v="0"/>
    <n v="0"/>
    <n v="27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3"/>
    <n v="0"/>
    <n v="0"/>
    <n v="0"/>
    <n v="0"/>
    <n v="420"/>
    <n v="420"/>
    <n v="811"/>
    <n v="957"/>
    <n v="0"/>
    <n v="0"/>
    <x v="0"/>
    <n v="0"/>
    <n v="0"/>
    <n v="0"/>
    <n v="0"/>
    <n v="345809681.08999997"/>
    <n v="0"/>
    <n v="345740224"/>
    <n v="69457.09"/>
  </r>
  <r>
    <x v="48"/>
    <x v="2"/>
    <n v="2028"/>
    <x v="0"/>
    <n v="0"/>
    <n v="300"/>
    <n v="2.0407999999999999E-2"/>
    <n v="2021"/>
    <s v="2023_Plan"/>
    <s v="Emission Group 1"/>
    <s v="Base;2023BP"/>
    <s v="Base"/>
    <s v="Base"/>
    <s v="Base"/>
    <s v="ASG"/>
    <n v="42622"/>
    <n v="20090334"/>
    <n v="0"/>
    <n v="19709794"/>
    <n v="413306.66"/>
    <n v="0"/>
    <n v="0"/>
    <n v="39471"/>
    <n v="0"/>
    <n v="0"/>
    <n v="0"/>
    <n v="0"/>
    <n v="4178"/>
    <n v="213631.66"/>
    <n v="550560"/>
    <n v="1072044.25"/>
    <n v="4114530.5"/>
    <n v="0"/>
    <n v="0"/>
    <n v="0"/>
    <n v="1167.25"/>
    <n v="5381.52"/>
    <n v="129.57"/>
    <n v="0"/>
    <n v="0"/>
    <n v="734183808"/>
    <n v="677329920"/>
    <n v="585108800"/>
    <n v="91584672"/>
    <n v="636577.13"/>
    <n v="0"/>
    <n v="127511400"/>
    <n v="70657560"/>
    <n v="0"/>
    <n v="0"/>
    <n v="382.49"/>
    <n v="216.54"/>
    <n v="215.38"/>
    <n v="9.65"/>
    <n v="256.35000000000002"/>
    <n v="308.52"/>
    <n v="0"/>
    <n v="0"/>
    <n v="0"/>
    <n v="1790.11"/>
    <n v="0"/>
    <n v="69.89"/>
    <n v="20967"/>
    <n v="20967"/>
    <n v="0"/>
    <n v="0"/>
    <n v="0"/>
    <n v="1.82333338"/>
    <n v="0.68333334000000001"/>
    <n v="0.08"/>
    <n v="1.82333338"/>
    <n v="8.5166664099999991"/>
    <n v="1.39999998"/>
    <n v="0.08"/>
    <n v="7.0366668700000004"/>
    <n v="0.19"/>
    <n v="4.07"/>
    <n v="0"/>
    <n v="0"/>
    <n v="0"/>
    <n v="0"/>
    <n v="0"/>
    <n v="0"/>
    <n v="0"/>
    <n v="0"/>
    <n v="5.21"/>
    <n v="0.68"/>
    <n v="0"/>
    <n v="0"/>
    <n v="0"/>
    <n v="740"/>
    <n v="740"/>
    <n v="1164"/>
    <n v="1422"/>
    <n v="0"/>
    <n v="0"/>
    <x v="0"/>
    <n v="1.394546680272E-2"/>
    <n v="0.1394546680272"/>
    <n v="23.821237999999997"/>
    <n v="2.8571199591839999E-2"/>
    <n v="829315050.75"/>
    <n v="24473730.75"/>
    <n v="677329920"/>
    <n v="127511400"/>
  </r>
  <r>
    <x v="48"/>
    <x v="2"/>
    <n v="2028"/>
    <x v="1"/>
    <n v="0"/>
    <n v="300"/>
    <n v="2.0407999999999999E-2"/>
    <n v="2021"/>
    <s v="2023_Plan"/>
    <s v="Emission Group 1"/>
    <s v="Base;2023BP"/>
    <s v="Base"/>
    <s v="Base"/>
    <s v="Base"/>
    <s v="ASG"/>
    <n v="42622"/>
    <n v="16514558"/>
    <n v="0"/>
    <n v="16192061"/>
    <n v="355212.5"/>
    <n v="0"/>
    <n v="0"/>
    <n v="32708.86"/>
    <n v="0"/>
    <n v="0"/>
    <n v="0"/>
    <n v="0"/>
    <n v="0"/>
    <n v="201125.75"/>
    <n v="497280"/>
    <n v="1042666.69"/>
    <n v="4075689.5"/>
    <n v="0"/>
    <n v="0"/>
    <n v="0"/>
    <n v="0"/>
    <n v="0"/>
    <n v="0"/>
    <n v="0"/>
    <n v="0"/>
    <n v="551779392"/>
    <n v="541897152"/>
    <n v="466141504"/>
    <n v="75235488"/>
    <n v="520284.63"/>
    <n v="0"/>
    <n v="10683745"/>
    <n v="801530"/>
    <n v="0"/>
    <n v="0"/>
    <n v="98.92"/>
    <n v="41.48"/>
    <n v="41.14"/>
    <n v="6.36"/>
    <n v="50.39"/>
    <n v="30.08"/>
    <n v="0"/>
    <n v="0"/>
    <n v="0"/>
    <n v="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1"/>
    <n v="0"/>
    <n v="0"/>
    <n v="0"/>
    <n v="0"/>
    <n v="740"/>
    <n v="740"/>
    <n v="1164"/>
    <n v="1422"/>
    <n v="0"/>
    <n v="0"/>
    <x v="0"/>
    <n v="0"/>
    <n v="0"/>
    <n v="0"/>
    <n v="0"/>
    <n v="552580897"/>
    <n v="0"/>
    <n v="541897152"/>
    <n v="10683745"/>
  </r>
  <r>
    <x v="48"/>
    <x v="2"/>
    <n v="2028"/>
    <x v="2"/>
    <n v="0"/>
    <n v="300"/>
    <n v="2.0407999999999999E-2"/>
    <n v="2021"/>
    <s v="2023_Plan"/>
    <s v="Emission Group 1"/>
    <s v="Base;2023BP"/>
    <s v="Base"/>
    <s v="Base"/>
    <s v="Base"/>
    <s v="ASG"/>
    <n v="42622"/>
    <n v="16062520"/>
    <n v="0"/>
    <n v="16059382"/>
    <n v="4293.71"/>
    <n v="0"/>
    <n v="0"/>
    <n v="1127.1600000000001"/>
    <n v="0"/>
    <n v="0"/>
    <n v="0"/>
    <n v="0"/>
    <n v="1.33"/>
    <n v="314251.44"/>
    <n v="550560"/>
    <n v="1233842.3799999999"/>
    <n v="4598672.5"/>
    <n v="0"/>
    <n v="0"/>
    <n v="0"/>
    <n v="0"/>
    <n v="32.81"/>
    <n v="0"/>
    <n v="0"/>
    <n v="0"/>
    <n v="520569248"/>
    <n v="520475488"/>
    <n v="446210176"/>
    <n v="73714272"/>
    <n v="551392.81000000006"/>
    <n v="0"/>
    <n v="121475.59"/>
    <n v="27719.41"/>
    <n v="0"/>
    <n v="0"/>
    <n v="73.680000000000007"/>
    <n v="39.33"/>
    <n v="23.01"/>
    <n v="2.81"/>
    <n v="30.27"/>
    <n v="28.29"/>
    <n v="0"/>
    <n v="0"/>
    <n v="0"/>
    <n v="24.59"/>
    <n v="0"/>
    <n v="0"/>
    <n v="20967"/>
    <n v="0"/>
    <n v="0"/>
    <n v="0"/>
    <n v="0"/>
    <n v="4.666667E-2"/>
    <n v="0"/>
    <n v="0"/>
    <n v="4.666667E-2"/>
    <n v="7.6666670000000006E-2"/>
    <n v="0"/>
    <n v="0"/>
    <n v="7.6666670000000006E-2"/>
    <n v="0"/>
    <n v="0.01"/>
    <n v="0"/>
    <n v="0"/>
    <n v="0"/>
    <n v="0"/>
    <n v="0"/>
    <n v="0"/>
    <n v="0"/>
    <n v="0"/>
    <n v="5.47"/>
    <n v="0"/>
    <n v="0"/>
    <n v="0"/>
    <n v="0"/>
    <n v="740"/>
    <n v="740"/>
    <n v="1164"/>
    <n v="1422"/>
    <n v="0"/>
    <n v="0"/>
    <x v="0"/>
    <n v="0"/>
    <n v="0"/>
    <n v="0"/>
    <n v="0"/>
    <n v="520596963.58999997"/>
    <n v="0"/>
    <n v="520475488"/>
    <n v="121475.59"/>
  </r>
  <r>
    <x v="48"/>
    <x v="2"/>
    <n v="2028"/>
    <x v="3"/>
    <n v="0"/>
    <n v="300"/>
    <n v="2.0407999999999999E-2"/>
    <n v="2021"/>
    <s v="2023_Plan"/>
    <s v="Emission Group 1"/>
    <s v="Base;2023BP"/>
    <s v="Base"/>
    <s v="Base"/>
    <s v="Base"/>
    <s v="ASG"/>
    <n v="42622"/>
    <n v="13785650"/>
    <n v="0"/>
    <n v="13783476"/>
    <n v="3462.85"/>
    <n v="0"/>
    <n v="0"/>
    <n v="1292.3800000000001"/>
    <n v="0"/>
    <n v="0"/>
    <n v="0"/>
    <n v="0"/>
    <n v="0"/>
    <n v="298292.38"/>
    <n v="532800"/>
    <n v="1120413.5"/>
    <n v="3393120.5"/>
    <n v="0"/>
    <n v="0"/>
    <n v="0"/>
    <n v="0"/>
    <n v="32.99"/>
    <n v="0"/>
    <n v="0"/>
    <n v="0"/>
    <n v="451072896"/>
    <n v="451315136"/>
    <n v="387436256"/>
    <n v="63516592"/>
    <n v="362080.72"/>
    <n v="0"/>
    <n v="98701.81"/>
    <n v="340930.97"/>
    <n v="0"/>
    <n v="0"/>
    <n v="114.23"/>
    <n v="39.04"/>
    <n v="55.86"/>
    <n v="9.85"/>
    <n v="68.55"/>
    <n v="28.5"/>
    <n v="0"/>
    <n v="0"/>
    <n v="0"/>
    <n v="263.8"/>
    <n v="0"/>
    <n v="0"/>
    <n v="20967"/>
    <n v="0"/>
    <n v="0"/>
    <n v="0"/>
    <n v="0"/>
    <n v="7.0000000000000007E-2"/>
    <n v="0"/>
    <n v="0"/>
    <n v="7.0000000000000007E-2"/>
    <n v="0.11666667"/>
    <n v="0"/>
    <n v="0"/>
    <n v="0.11666667"/>
    <n v="0"/>
    <n v="0"/>
    <n v="0"/>
    <n v="0"/>
    <n v="0"/>
    <n v="0"/>
    <n v="0"/>
    <n v="0"/>
    <n v="0"/>
    <n v="0"/>
    <n v="5.38"/>
    <n v="0"/>
    <n v="0"/>
    <n v="0"/>
    <n v="0"/>
    <n v="740"/>
    <n v="740"/>
    <n v="1164"/>
    <n v="1422"/>
    <n v="0"/>
    <n v="0"/>
    <x v="0"/>
    <n v="0"/>
    <n v="0"/>
    <n v="0"/>
    <n v="0"/>
    <n v="451413837.81"/>
    <n v="0"/>
    <n v="451315136"/>
    <n v="98701.81"/>
  </r>
  <r>
    <x v="48"/>
    <x v="2"/>
    <n v="2028"/>
    <x v="4"/>
    <n v="0"/>
    <n v="300"/>
    <n v="2.0407999999999999E-2"/>
    <n v="2021"/>
    <s v="2023_Plan"/>
    <s v="Emission Group 1"/>
    <s v="Base;2023BP"/>
    <s v="Base"/>
    <s v="Base"/>
    <s v="Base"/>
    <s v="ASG"/>
    <n v="42622"/>
    <n v="14327235"/>
    <n v="0"/>
    <n v="14319531"/>
    <n v="8642.41"/>
    <n v="0"/>
    <n v="0"/>
    <n v="996.48"/>
    <n v="0"/>
    <n v="0"/>
    <n v="0"/>
    <n v="0"/>
    <n v="0"/>
    <n v="390997.53"/>
    <n v="550560"/>
    <n v="1292463.5"/>
    <n v="3989326.5"/>
    <n v="0"/>
    <n v="0"/>
    <n v="0"/>
    <n v="0"/>
    <n v="17.72"/>
    <n v="0"/>
    <n v="0"/>
    <n v="0"/>
    <n v="456860320"/>
    <n v="457230592"/>
    <n v="392150880"/>
    <n v="64778880"/>
    <n v="301053.34000000003"/>
    <n v="0"/>
    <n v="202311.72"/>
    <n v="572563.18999999994"/>
    <n v="0"/>
    <n v="0"/>
    <n v="83.03"/>
    <n v="38.71"/>
    <n v="29"/>
    <n v="5.21"/>
    <n v="39.89"/>
    <n v="23.41"/>
    <n v="0"/>
    <n v="0"/>
    <n v="0"/>
    <n v="574.58000000000004"/>
    <n v="0"/>
    <n v="0"/>
    <n v="20967"/>
    <n v="0"/>
    <n v="0"/>
    <n v="0"/>
    <n v="0"/>
    <n v="4.666667E-2"/>
    <n v="0"/>
    <n v="0"/>
    <n v="4.666667E-2"/>
    <n v="6.3333329999999993E-2"/>
    <n v="0"/>
    <n v="0"/>
    <n v="6.3333329999999993E-2"/>
    <n v="0"/>
    <n v="0"/>
    <n v="0"/>
    <n v="0"/>
    <n v="0"/>
    <n v="0"/>
    <n v="0"/>
    <n v="0"/>
    <n v="0"/>
    <n v="0"/>
    <n v="8.6199999999999992"/>
    <n v="0"/>
    <n v="0"/>
    <n v="0"/>
    <n v="0"/>
    <n v="740"/>
    <n v="740"/>
    <n v="1164"/>
    <n v="1422"/>
    <n v="0"/>
    <n v="0"/>
    <x v="0"/>
    <n v="0"/>
    <n v="0"/>
    <n v="0"/>
    <n v="0"/>
    <n v="457432903.72000003"/>
    <n v="0"/>
    <n v="457230592"/>
    <n v="202311.72"/>
  </r>
  <r>
    <x v="48"/>
    <x v="2"/>
    <n v="2028"/>
    <x v="5"/>
    <n v="0"/>
    <n v="300"/>
    <n v="2.0407999999999999E-2"/>
    <n v="2021"/>
    <s v="2023_Plan"/>
    <s v="Emission Group 1"/>
    <s v="Base;2023BP"/>
    <s v="Base"/>
    <s v="Base"/>
    <s v="Base"/>
    <s v="ASG"/>
    <n v="42622"/>
    <n v="16810996"/>
    <n v="0"/>
    <n v="16822438"/>
    <n v="94924.14"/>
    <n v="0"/>
    <n v="0"/>
    <n v="106408.02"/>
    <n v="0"/>
    <n v="0"/>
    <n v="0"/>
    <n v="0"/>
    <n v="0"/>
    <n v="399035.06"/>
    <n v="532800"/>
    <n v="1646406.88"/>
    <n v="4593022"/>
    <n v="0"/>
    <n v="0"/>
    <n v="0"/>
    <n v="0"/>
    <n v="10.18"/>
    <n v="0"/>
    <n v="0"/>
    <n v="0"/>
    <n v="551414976"/>
    <n v="550267968"/>
    <n v="472612000"/>
    <n v="77255896"/>
    <n v="400572.15999999997"/>
    <n v="0"/>
    <n v="5567426.5"/>
    <n v="4420416"/>
    <n v="0"/>
    <n v="0"/>
    <n v="135.69"/>
    <n v="50.05"/>
    <n v="41.21"/>
    <n v="8.5299999999999994"/>
    <n v="74.39"/>
    <n v="58.65"/>
    <n v="0"/>
    <n v="0"/>
    <n v="0"/>
    <n v="41.54"/>
    <n v="0"/>
    <n v="0"/>
    <n v="20967"/>
    <n v="0"/>
    <n v="0"/>
    <n v="0"/>
    <n v="0"/>
    <n v="1.6666670000000001E-2"/>
    <n v="0"/>
    <n v="0"/>
    <n v="1.6666670000000001E-2"/>
    <n v="0.03"/>
    <n v="0"/>
    <n v="0"/>
    <n v="0.03"/>
    <n v="0"/>
    <n v="0"/>
    <n v="0"/>
    <n v="0"/>
    <n v="0"/>
    <n v="0"/>
    <n v="0"/>
    <n v="0"/>
    <n v="0"/>
    <n v="0"/>
    <n v="5.24"/>
    <n v="0"/>
    <n v="0"/>
    <n v="0"/>
    <n v="0"/>
    <n v="740"/>
    <n v="740"/>
    <n v="1164"/>
    <n v="1422"/>
    <n v="0"/>
    <n v="0"/>
    <x v="0"/>
    <n v="0"/>
    <n v="0"/>
    <n v="0"/>
    <n v="0"/>
    <n v="555835394.5"/>
    <n v="0"/>
    <n v="550267968"/>
    <n v="5567426.5"/>
  </r>
  <r>
    <x v="48"/>
    <x v="2"/>
    <n v="2028"/>
    <x v="6"/>
    <n v="0"/>
    <n v="300"/>
    <n v="2.0407999999999999E-2"/>
    <n v="2021"/>
    <s v="2023_Plan"/>
    <s v="Emission Group 1"/>
    <s v="Base;2023BP"/>
    <s v="Base"/>
    <s v="Base"/>
    <s v="Base"/>
    <s v="ASG"/>
    <n v="42622"/>
    <n v="17546188"/>
    <n v="0"/>
    <n v="17622712"/>
    <n v="66453.45"/>
    <n v="0"/>
    <n v="0"/>
    <n v="143073.04999999999"/>
    <n v="0"/>
    <n v="0"/>
    <n v="0"/>
    <n v="0"/>
    <n v="1.33"/>
    <n v="452014.66"/>
    <n v="550560"/>
    <n v="1847592.75"/>
    <n v="4958628"/>
    <n v="0"/>
    <n v="0"/>
    <n v="0"/>
    <n v="0"/>
    <n v="32.659999999999997"/>
    <n v="0"/>
    <n v="0"/>
    <n v="0"/>
    <n v="576455104"/>
    <n v="580886336"/>
    <n v="499317952"/>
    <n v="81169288"/>
    <n v="399393.19"/>
    <n v="0"/>
    <n v="6251446"/>
    <n v="10682657"/>
    <n v="0"/>
    <n v="0"/>
    <n v="137.11000000000001"/>
    <n v="56.79"/>
    <n v="38.74"/>
    <n v="7.81"/>
    <n v="76.08"/>
    <n v="94.07"/>
    <n v="0"/>
    <n v="0"/>
    <n v="0"/>
    <n v="74.67"/>
    <n v="0"/>
    <n v="0"/>
    <n v="20967"/>
    <n v="0"/>
    <n v="0"/>
    <n v="0"/>
    <n v="0"/>
    <n v="6.6666669999999997E-2"/>
    <n v="0"/>
    <n v="0"/>
    <n v="6.6666669999999997E-2"/>
    <n v="0.11"/>
    <n v="0"/>
    <n v="0"/>
    <n v="0.11"/>
    <n v="0"/>
    <n v="0"/>
    <n v="0"/>
    <n v="0"/>
    <n v="0"/>
    <n v="0"/>
    <n v="0"/>
    <n v="0"/>
    <n v="0"/>
    <n v="0"/>
    <n v="5.58"/>
    <n v="0"/>
    <n v="0"/>
    <n v="0"/>
    <n v="0"/>
    <n v="740"/>
    <n v="740"/>
    <n v="1164"/>
    <n v="1422"/>
    <n v="0"/>
    <n v="0"/>
    <x v="0"/>
    <n v="0"/>
    <n v="0"/>
    <n v="0"/>
    <n v="0"/>
    <n v="587137782"/>
    <n v="0"/>
    <n v="580886336"/>
    <n v="6251446"/>
  </r>
  <r>
    <x v="48"/>
    <x v="2"/>
    <n v="2028"/>
    <x v="7"/>
    <n v="0"/>
    <n v="300"/>
    <n v="2.0407999999999999E-2"/>
    <n v="2021"/>
    <s v="2023_Plan"/>
    <s v="Emission Group 1"/>
    <s v="Base;2023BP"/>
    <s v="Base"/>
    <s v="Base"/>
    <s v="Base"/>
    <s v="ASG"/>
    <n v="42622"/>
    <n v="16558606"/>
    <n v="0"/>
    <n v="16570936"/>
    <n v="84140.43"/>
    <n v="0"/>
    <n v="0"/>
    <n v="96428.57"/>
    <n v="0"/>
    <n v="0"/>
    <n v="0"/>
    <n v="0"/>
    <n v="0.67"/>
    <n v="424902.06"/>
    <n v="550560"/>
    <n v="1572790.75"/>
    <n v="4589764.5"/>
    <n v="0"/>
    <n v="0"/>
    <n v="0"/>
    <n v="0"/>
    <n v="7.01"/>
    <n v="0"/>
    <n v="0"/>
    <n v="0"/>
    <n v="534349216"/>
    <n v="534505664"/>
    <n v="458520544"/>
    <n v="75580432"/>
    <n v="404653.75"/>
    <n v="0"/>
    <n v="3127926.75"/>
    <n v="3284380.75"/>
    <n v="0"/>
    <n v="0"/>
    <n v="113.97"/>
    <n v="39.479999999999997"/>
    <n v="36.71"/>
    <n v="7.69"/>
    <n v="61.49"/>
    <n v="37.18"/>
    <n v="0"/>
    <n v="0"/>
    <n v="0"/>
    <n v="34.06"/>
    <n v="0"/>
    <n v="0"/>
    <n v="20967"/>
    <n v="0"/>
    <n v="0"/>
    <n v="0"/>
    <n v="0"/>
    <n v="6.6666700000000004E-3"/>
    <n v="0"/>
    <n v="0"/>
    <n v="6.6666700000000004E-3"/>
    <n v="0.02"/>
    <n v="0"/>
    <n v="0"/>
    <n v="0.02"/>
    <n v="0"/>
    <n v="0"/>
    <n v="0"/>
    <n v="0"/>
    <n v="0"/>
    <n v="0"/>
    <n v="0"/>
    <n v="0"/>
    <n v="0"/>
    <n v="0"/>
    <n v="5.56"/>
    <n v="0"/>
    <n v="0"/>
    <n v="0"/>
    <n v="0"/>
    <n v="740"/>
    <n v="740"/>
    <n v="1164"/>
    <n v="1422"/>
    <n v="0"/>
    <n v="0"/>
    <x v="0"/>
    <n v="0"/>
    <n v="0"/>
    <n v="0"/>
    <n v="0"/>
    <n v="537633590.75"/>
    <n v="0"/>
    <n v="534505664"/>
    <n v="3127926.75"/>
  </r>
  <r>
    <x v="48"/>
    <x v="2"/>
    <n v="2028"/>
    <x v="8"/>
    <n v="0"/>
    <n v="300"/>
    <n v="2.0407999999999999E-2"/>
    <n v="2021"/>
    <s v="2023_Plan"/>
    <s v="Emission Group 1"/>
    <s v="Base;2023BP"/>
    <s v="Base"/>
    <s v="Base"/>
    <s v="Base"/>
    <s v="ASG"/>
    <n v="42622"/>
    <n v="14336241"/>
    <n v="0"/>
    <n v="14336681"/>
    <n v="2356.6799999999998"/>
    <n v="0"/>
    <n v="0"/>
    <n v="2915.14"/>
    <n v="0"/>
    <n v="0"/>
    <n v="0"/>
    <n v="0"/>
    <n v="3.33"/>
    <n v="370065.88"/>
    <n v="532800"/>
    <n v="1903785.88"/>
    <n v="4693643.5"/>
    <n v="0"/>
    <n v="0"/>
    <n v="0"/>
    <n v="0"/>
    <n v="76.72"/>
    <n v="0"/>
    <n v="0"/>
    <n v="0"/>
    <n v="456351872"/>
    <n v="459265024"/>
    <n v="393660288"/>
    <n v="65227996"/>
    <n v="377279"/>
    <n v="0"/>
    <n v="70421"/>
    <n v="2983580.25"/>
    <n v="0"/>
    <n v="0"/>
    <n v="99.3"/>
    <n v="40.65"/>
    <n v="24.83"/>
    <n v="5.16"/>
    <n v="51.65"/>
    <n v="29.88"/>
    <n v="0"/>
    <n v="0"/>
    <n v="0"/>
    <n v="1023.48"/>
    <n v="0"/>
    <n v="0"/>
    <n v="20967"/>
    <n v="0"/>
    <n v="0"/>
    <n v="0"/>
    <n v="0"/>
    <n v="6.3333329999999993E-2"/>
    <n v="0"/>
    <n v="0"/>
    <n v="6.3333329999999993E-2"/>
    <n v="0.16"/>
    <n v="0"/>
    <n v="0"/>
    <n v="0.16"/>
    <n v="0"/>
    <n v="0.01"/>
    <n v="0"/>
    <n v="0"/>
    <n v="0"/>
    <n v="0"/>
    <n v="0"/>
    <n v="0"/>
    <n v="0.01"/>
    <n v="0.01"/>
    <n v="5.43"/>
    <n v="0"/>
    <n v="0"/>
    <n v="0"/>
    <n v="0"/>
    <n v="740"/>
    <n v="740"/>
    <n v="1164"/>
    <n v="1422"/>
    <n v="0"/>
    <n v="0"/>
    <x v="0"/>
    <n v="0"/>
    <n v="0"/>
    <n v="0"/>
    <n v="0"/>
    <n v="459335445"/>
    <n v="0"/>
    <n v="459265024"/>
    <n v="70421"/>
  </r>
  <r>
    <x v="48"/>
    <x v="2"/>
    <n v="2028"/>
    <x v="9"/>
    <n v="0"/>
    <n v="300"/>
    <n v="2.0407999999999999E-2"/>
    <n v="2021"/>
    <s v="2023_Plan"/>
    <s v="Emission Group 1"/>
    <s v="Base;2023BP"/>
    <s v="Base"/>
    <s v="Base"/>
    <s v="Base"/>
    <s v="ASG"/>
    <n v="42622"/>
    <n v="13977023"/>
    <n v="0"/>
    <n v="13976361"/>
    <n v="1876.74"/>
    <n v="0"/>
    <n v="0"/>
    <n v="1299.01"/>
    <n v="0"/>
    <n v="0"/>
    <n v="0"/>
    <n v="0"/>
    <n v="0"/>
    <n v="322731.31"/>
    <n v="550560"/>
    <n v="1209431.5"/>
    <n v="3836941.25"/>
    <n v="0"/>
    <n v="0"/>
    <n v="0"/>
    <n v="0"/>
    <n v="27.91"/>
    <n v="0"/>
    <n v="0"/>
    <n v="0"/>
    <n v="453103712"/>
    <n v="453082048"/>
    <n v="388101984"/>
    <n v="64527108"/>
    <n v="453104.81"/>
    <n v="0"/>
    <n v="51981.88"/>
    <n v="30307.19"/>
    <n v="0"/>
    <n v="0"/>
    <n v="98.53"/>
    <n v="38.82"/>
    <n v="41.83"/>
    <n v="7.32"/>
    <n v="53.83"/>
    <n v="27.7"/>
    <n v="0"/>
    <n v="0"/>
    <n v="0"/>
    <n v="23.33"/>
    <n v="0"/>
    <n v="0"/>
    <n v="20967"/>
    <n v="0"/>
    <n v="0"/>
    <n v="0"/>
    <n v="0"/>
    <n v="4.3333330000000003E-2"/>
    <n v="0"/>
    <n v="0"/>
    <n v="4.3333330000000003E-2"/>
    <n v="9.6666660000000001E-2"/>
    <n v="0"/>
    <n v="0"/>
    <n v="9.6666660000000001E-2"/>
    <n v="0"/>
    <n v="0"/>
    <n v="0"/>
    <n v="0"/>
    <n v="0"/>
    <n v="0"/>
    <n v="0"/>
    <n v="0"/>
    <n v="0"/>
    <n v="0"/>
    <n v="6.28"/>
    <n v="0"/>
    <n v="0"/>
    <n v="0"/>
    <n v="0"/>
    <n v="740"/>
    <n v="740"/>
    <n v="1164"/>
    <n v="1422"/>
    <n v="0"/>
    <n v="0"/>
    <x v="0"/>
    <n v="0"/>
    <n v="0"/>
    <n v="0"/>
    <n v="0"/>
    <n v="453134029.88"/>
    <n v="0"/>
    <n v="453082048"/>
    <n v="51981.88"/>
  </r>
  <r>
    <x v="48"/>
    <x v="2"/>
    <n v="2028"/>
    <x v="10"/>
    <n v="0"/>
    <n v="300"/>
    <n v="2.0407999999999999E-2"/>
    <n v="2021"/>
    <s v="2023_Plan"/>
    <s v="Emission Group 1"/>
    <s v="Base;2023BP"/>
    <s v="Base"/>
    <s v="Base"/>
    <s v="Base"/>
    <s v="ASG"/>
    <n v="42622"/>
    <n v="14565615"/>
    <n v="0"/>
    <n v="14563727"/>
    <n v="3242.89"/>
    <n v="0"/>
    <n v="0"/>
    <n v="1401.66"/>
    <n v="0"/>
    <n v="0"/>
    <n v="0"/>
    <n v="0"/>
    <n v="0.67"/>
    <n v="235870.14"/>
    <n v="532800"/>
    <n v="1270268.25"/>
    <n v="4310593.5"/>
    <n v="0"/>
    <n v="0"/>
    <n v="0"/>
    <n v="0"/>
    <n v="30.09"/>
    <n v="0"/>
    <n v="0"/>
    <n v="0"/>
    <n v="469673312"/>
    <n v="469610592"/>
    <n v="402250720"/>
    <n v="66839996"/>
    <n v="519805"/>
    <n v="0"/>
    <n v="96019.11"/>
    <n v="33318.129999999997"/>
    <n v="0"/>
    <n v="0"/>
    <n v="63.38"/>
    <n v="38.64"/>
    <n v="15.69"/>
    <n v="2.31"/>
    <n v="21.92"/>
    <n v="29.61"/>
    <n v="0"/>
    <n v="0"/>
    <n v="0"/>
    <n v="23.77"/>
    <n v="0"/>
    <n v="0"/>
    <n v="20967"/>
    <n v="0"/>
    <n v="0"/>
    <n v="0"/>
    <n v="0"/>
    <n v="3.6666669999999998E-2"/>
    <n v="0"/>
    <n v="0"/>
    <n v="3.6666669999999998E-2"/>
    <n v="7.6666670000000006E-2"/>
    <n v="0"/>
    <n v="0"/>
    <n v="7.6666670000000006E-2"/>
    <n v="0"/>
    <n v="0"/>
    <n v="0"/>
    <n v="0"/>
    <n v="0"/>
    <n v="0"/>
    <n v="0"/>
    <n v="0"/>
    <n v="0"/>
    <n v="0"/>
    <n v="5.36"/>
    <n v="0"/>
    <n v="0"/>
    <n v="0"/>
    <n v="0"/>
    <n v="740"/>
    <n v="740"/>
    <n v="1164"/>
    <n v="1422"/>
    <n v="0"/>
    <n v="0"/>
    <x v="0"/>
    <n v="0"/>
    <n v="0"/>
    <n v="0"/>
    <n v="0"/>
    <n v="469706611.11000001"/>
    <n v="0"/>
    <n v="469610592"/>
    <n v="96019.11"/>
  </r>
  <r>
    <x v="48"/>
    <x v="2"/>
    <n v="2028"/>
    <x v="11"/>
    <n v="0"/>
    <n v="300"/>
    <n v="2.0407999999999999E-2"/>
    <n v="2021"/>
    <s v="2023_Plan"/>
    <s v="Emission Group 1"/>
    <s v="Base;2023BP"/>
    <s v="Base"/>
    <s v="Base"/>
    <s v="Base"/>
    <s v="ASG"/>
    <n v="42622"/>
    <n v="16550414"/>
    <n v="0"/>
    <n v="16367761"/>
    <n v="247988.53"/>
    <n v="0"/>
    <n v="0"/>
    <n v="65291.21"/>
    <n v="0"/>
    <n v="0"/>
    <n v="0"/>
    <n v="0"/>
    <n v="0"/>
    <n v="243265.38"/>
    <n v="550560"/>
    <n v="1380484.75"/>
    <n v="5464850"/>
    <n v="0"/>
    <n v="0"/>
    <n v="0"/>
    <n v="0"/>
    <n v="0"/>
    <n v="0"/>
    <n v="0"/>
    <n v="0"/>
    <n v="547063296"/>
    <n v="541463232"/>
    <n v="464666176"/>
    <n v="76233376"/>
    <n v="563740.56000000006"/>
    <n v="0"/>
    <n v="7133288.5"/>
    <n v="1533217.88"/>
    <n v="0"/>
    <n v="0"/>
    <n v="47.34"/>
    <n v="40.22"/>
    <n v="5.18"/>
    <n v="0.68"/>
    <n v="7.4"/>
    <n v="28.76"/>
    <n v="0"/>
    <n v="0"/>
    <n v="0"/>
    <n v="2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"/>
    <n v="0"/>
    <n v="0"/>
    <n v="0"/>
    <n v="0"/>
    <n v="740"/>
    <n v="740"/>
    <n v="1164"/>
    <n v="1422"/>
    <n v="0"/>
    <n v="0"/>
    <x v="0"/>
    <n v="0"/>
    <n v="0"/>
    <n v="0"/>
    <n v="0"/>
    <n v="548596520.5"/>
    <n v="0"/>
    <n v="541463232"/>
    <n v="7133288.5"/>
  </r>
  <r>
    <x v="48"/>
    <x v="3"/>
    <n v="2028"/>
    <x v="0"/>
    <n v="0"/>
    <n v="300"/>
    <n v="2.0407999999999999E-2"/>
    <n v="2021"/>
    <s v="2023_Plan"/>
    <s v="Emission Group 1"/>
    <s v="Base;2023BP"/>
    <s v="Base"/>
    <s v="Base"/>
    <s v="Base"/>
    <s v="ASG"/>
    <n v="42622"/>
    <n v="17197058"/>
    <n v="0"/>
    <n v="17017838"/>
    <n v="208487.73"/>
    <n v="0"/>
    <n v="0"/>
    <n v="36358.730000000003"/>
    <n v="0"/>
    <n v="0"/>
    <n v="0"/>
    <n v="0"/>
    <n v="4179.33"/>
    <n v="9671.98"/>
    <n v="520800"/>
    <n v="1032314.13"/>
    <n v="3788338.75"/>
    <n v="0"/>
    <n v="0"/>
    <n v="0"/>
    <n v="2279.27"/>
    <n v="4583.93"/>
    <n v="238"/>
    <n v="0"/>
    <n v="0"/>
    <n v="447870464"/>
    <n v="399004896"/>
    <n v="332876064"/>
    <n v="65603508"/>
    <n v="525358.38"/>
    <n v="0"/>
    <n v="101068656"/>
    <n v="52203060"/>
    <n v="0"/>
    <n v="0"/>
    <n v="385.87"/>
    <n v="269.49"/>
    <n v="198.48"/>
    <n v="5.45"/>
    <n v="241.66"/>
    <n v="484.77"/>
    <n v="0"/>
    <n v="0"/>
    <n v="0"/>
    <n v="1435.78"/>
    <n v="0"/>
    <n v="69.89"/>
    <n v="20967"/>
    <n v="20967"/>
    <n v="0"/>
    <n v="0"/>
    <n v="0"/>
    <n v="1.99666667"/>
    <n v="0.96666664000000002"/>
    <n v="6.6666669999999997E-2"/>
    <n v="1.99333334"/>
    <n v="9.2899999599999994"/>
    <n v="2.28666663"/>
    <n v="6.6666669999999997E-2"/>
    <n v="6.9366664900000004"/>
    <n v="0.31"/>
    <n v="4.1100000000000003"/>
    <n v="0"/>
    <n v="0"/>
    <n v="0"/>
    <n v="0"/>
    <n v="0"/>
    <n v="0"/>
    <n v="0"/>
    <n v="0"/>
    <n v="4.57"/>
    <n v="0.96"/>
    <n v="0"/>
    <n v="0"/>
    <n v="0"/>
    <n v="700"/>
    <n v="700"/>
    <n v="1103"/>
    <n v="1347"/>
    <n v="0"/>
    <n v="0"/>
    <x v="0"/>
    <n v="1.972773278912E-2"/>
    <n v="0.19727732789120001"/>
    <n v="46.515342159999996"/>
    <n v="4.6666292585040001E-2"/>
    <n v="547863006.08999991"/>
    <n v="47789454.089999996"/>
    <n v="399004896"/>
    <n v="101068656"/>
  </r>
  <r>
    <x v="48"/>
    <x v="3"/>
    <n v="2028"/>
    <x v="1"/>
    <n v="0"/>
    <n v="300"/>
    <n v="2.0407999999999999E-2"/>
    <n v="2021"/>
    <s v="2023_Plan"/>
    <s v="Emission Group 1"/>
    <s v="Base;2023BP"/>
    <s v="Base"/>
    <s v="Base"/>
    <s v="Base"/>
    <s v="ASG"/>
    <n v="42622"/>
    <n v="13300023"/>
    <n v="0"/>
    <n v="13066295"/>
    <n v="253816.3"/>
    <n v="0"/>
    <n v="0"/>
    <n v="20059.11"/>
    <n v="0"/>
    <n v="0"/>
    <n v="0"/>
    <n v="0"/>
    <n v="0"/>
    <n v="9185.44"/>
    <n v="470400"/>
    <n v="946887.13"/>
    <n v="3626502.5"/>
    <n v="0"/>
    <n v="0"/>
    <n v="0"/>
    <n v="0"/>
    <n v="0"/>
    <n v="0"/>
    <n v="0"/>
    <n v="0"/>
    <n v="269394208"/>
    <n v="263126848"/>
    <n v="214207760"/>
    <n v="48490716"/>
    <n v="428358.78"/>
    <n v="0"/>
    <n v="6906384"/>
    <n v="639014.68999999994"/>
    <n v="0"/>
    <n v="0"/>
    <n v="60.5"/>
    <n v="40.07"/>
    <n v="15.22"/>
    <n v="1.93"/>
    <n v="17.91"/>
    <n v="27.21"/>
    <n v="0"/>
    <n v="0"/>
    <n v="0"/>
    <n v="3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"/>
    <n v="0"/>
    <n v="0"/>
    <n v="0"/>
    <n v="0"/>
    <n v="700"/>
    <n v="700"/>
    <n v="1103"/>
    <n v="1347"/>
    <n v="0"/>
    <n v="0"/>
    <x v="0"/>
    <n v="0"/>
    <n v="0"/>
    <n v="0"/>
    <n v="0"/>
    <n v="270033232"/>
    <n v="0"/>
    <n v="263126848"/>
    <n v="6906384"/>
  </r>
  <r>
    <x v="48"/>
    <x v="3"/>
    <n v="2028"/>
    <x v="2"/>
    <n v="0"/>
    <n v="300"/>
    <n v="2.0407999999999999E-2"/>
    <n v="2021"/>
    <s v="2023_Plan"/>
    <s v="Emission Group 1"/>
    <s v="Base;2023BP"/>
    <s v="Base"/>
    <s v="Base"/>
    <s v="Base"/>
    <s v="ASG"/>
    <n v="42622"/>
    <n v="13089227"/>
    <n v="0"/>
    <n v="13082824"/>
    <n v="7022.76"/>
    <n v="0"/>
    <n v="0"/>
    <n v="667.62"/>
    <n v="0"/>
    <n v="0"/>
    <n v="0"/>
    <n v="0"/>
    <n v="4"/>
    <n v="13445.07"/>
    <n v="520800"/>
    <n v="1106473.1299999999"/>
    <n v="3355348.75"/>
    <n v="0"/>
    <n v="0"/>
    <n v="0"/>
    <n v="0"/>
    <n v="33.74"/>
    <n v="0"/>
    <n v="0"/>
    <n v="0"/>
    <n v="257189520"/>
    <n v="257016304"/>
    <n v="209713200"/>
    <n v="46946444"/>
    <n v="356782.22"/>
    <n v="0"/>
    <n v="190931.05"/>
    <n v="17718.05"/>
    <n v="0"/>
    <n v="0"/>
    <n v="72.510000000000005"/>
    <n v="39.67"/>
    <n v="24.65"/>
    <n v="3.86"/>
    <n v="30.48"/>
    <n v="27.19"/>
    <n v="0"/>
    <n v="0"/>
    <n v="0"/>
    <n v="26.54"/>
    <n v="0"/>
    <n v="0"/>
    <n v="20967"/>
    <n v="0"/>
    <n v="0"/>
    <n v="0"/>
    <n v="0"/>
    <n v="0.04"/>
    <n v="0"/>
    <n v="0"/>
    <n v="0.04"/>
    <n v="8.3333340000000006E-2"/>
    <n v="0"/>
    <n v="0"/>
    <n v="8.3333340000000006E-2"/>
    <n v="0"/>
    <n v="0.01"/>
    <n v="0"/>
    <n v="0"/>
    <n v="0"/>
    <n v="0"/>
    <n v="0"/>
    <n v="0"/>
    <n v="0"/>
    <n v="0"/>
    <n v="4.5199999999999996"/>
    <n v="0"/>
    <n v="0"/>
    <n v="0"/>
    <n v="0"/>
    <n v="700"/>
    <n v="700"/>
    <n v="1103"/>
    <n v="1347"/>
    <n v="0"/>
    <n v="0"/>
    <x v="0"/>
    <n v="0"/>
    <n v="0"/>
    <n v="0"/>
    <n v="0"/>
    <n v="257207235.05000001"/>
    <n v="0"/>
    <n v="257016304"/>
    <n v="190931.05"/>
  </r>
  <r>
    <x v="48"/>
    <x v="3"/>
    <n v="2028"/>
    <x v="3"/>
    <n v="0"/>
    <n v="300"/>
    <n v="2.0407999999999999E-2"/>
    <n v="2021"/>
    <s v="2023_Plan"/>
    <s v="Emission Group 1"/>
    <s v="Base;2023BP"/>
    <s v="Base"/>
    <s v="Base"/>
    <s v="Base"/>
    <s v="ASG"/>
    <n v="42622"/>
    <n v="12097594"/>
    <n v="0"/>
    <n v="12092227"/>
    <n v="5642.42"/>
    <n v="0"/>
    <n v="0"/>
    <n v="310.61"/>
    <n v="0"/>
    <n v="0"/>
    <n v="0"/>
    <n v="0"/>
    <n v="0"/>
    <n v="13251.84"/>
    <n v="504000"/>
    <n v="959757.25"/>
    <n v="2882275.75"/>
    <n v="0"/>
    <n v="0"/>
    <n v="0"/>
    <n v="0"/>
    <n v="46.86"/>
    <n v="0"/>
    <n v="0"/>
    <n v="0"/>
    <n v="260426800"/>
    <n v="260617616"/>
    <n v="216634224"/>
    <n v="43629896"/>
    <n v="353473.88"/>
    <n v="0"/>
    <n v="147146.26999999999"/>
    <n v="337973.03"/>
    <n v="0"/>
    <n v="0"/>
    <n v="86.28"/>
    <n v="39.56"/>
    <n v="39.11"/>
    <n v="6.19"/>
    <n v="43.67"/>
    <n v="26.08"/>
    <n v="0"/>
    <n v="0"/>
    <n v="0"/>
    <n v="1088.0899999999999"/>
    <n v="0"/>
    <n v="0"/>
    <n v="20967"/>
    <n v="0"/>
    <n v="0"/>
    <n v="0"/>
    <n v="0"/>
    <n v="5.6666670000000002E-2"/>
    <n v="0"/>
    <n v="0"/>
    <n v="5.6666670000000002E-2"/>
    <n v="0.13666666999999999"/>
    <n v="0"/>
    <n v="0"/>
    <n v="0.13666666999999999"/>
    <n v="0"/>
    <n v="0"/>
    <n v="0"/>
    <n v="0"/>
    <n v="0"/>
    <n v="0"/>
    <n v="0"/>
    <n v="0"/>
    <n v="0"/>
    <n v="0"/>
    <n v="5.05"/>
    <n v="0"/>
    <n v="0"/>
    <n v="0"/>
    <n v="0"/>
    <n v="700"/>
    <n v="700"/>
    <n v="1103"/>
    <n v="1347"/>
    <n v="0"/>
    <n v="0"/>
    <x v="0"/>
    <n v="0"/>
    <n v="0"/>
    <n v="0"/>
    <n v="0"/>
    <n v="260764762.27000001"/>
    <n v="0"/>
    <n v="260617616"/>
    <n v="147146.26999999999"/>
  </r>
  <r>
    <x v="48"/>
    <x v="3"/>
    <n v="2028"/>
    <x v="4"/>
    <n v="0"/>
    <n v="300"/>
    <n v="2.0407999999999999E-2"/>
    <n v="2021"/>
    <s v="2023_Plan"/>
    <s v="Emission Group 1"/>
    <s v="Base;2023BP"/>
    <s v="Base"/>
    <s v="Base"/>
    <s v="Base"/>
    <s v="ASG"/>
    <n v="42622"/>
    <n v="12494340"/>
    <n v="0"/>
    <n v="12487749"/>
    <n v="7365.23"/>
    <n v="0"/>
    <n v="0"/>
    <n v="787.16"/>
    <n v="0"/>
    <n v="0"/>
    <n v="0"/>
    <n v="0"/>
    <n v="1.33"/>
    <n v="15948.9"/>
    <n v="520800"/>
    <n v="1178615"/>
    <n v="3323978"/>
    <n v="0"/>
    <n v="0"/>
    <n v="0"/>
    <n v="0"/>
    <n v="32.99"/>
    <n v="0"/>
    <n v="0"/>
    <n v="0"/>
    <n v="236419408"/>
    <n v="236588816"/>
    <n v="190582288"/>
    <n v="45661216"/>
    <n v="345268.88"/>
    <n v="0"/>
    <n v="187130.28"/>
    <n v="356551.59"/>
    <n v="0"/>
    <n v="0"/>
    <n v="78.36"/>
    <n v="37.85"/>
    <n v="29.12"/>
    <n v="4.79"/>
    <n v="38.159999999999997"/>
    <n v="25.41"/>
    <n v="0"/>
    <n v="0"/>
    <n v="0"/>
    <n v="452.96"/>
    <n v="0"/>
    <n v="0"/>
    <n v="20967"/>
    <n v="0"/>
    <n v="0"/>
    <n v="0"/>
    <n v="0"/>
    <n v="5.3333329999999998E-2"/>
    <n v="0"/>
    <n v="0"/>
    <n v="5.3333329999999998E-2"/>
    <n v="0.10333333"/>
    <n v="0"/>
    <n v="0"/>
    <n v="0.10333333"/>
    <n v="0"/>
    <n v="0.01"/>
    <n v="0"/>
    <n v="0"/>
    <n v="0"/>
    <n v="0"/>
    <n v="0"/>
    <n v="0"/>
    <n v="0"/>
    <n v="0"/>
    <n v="4.7"/>
    <n v="0"/>
    <n v="0"/>
    <n v="0"/>
    <n v="0"/>
    <n v="700"/>
    <n v="700"/>
    <n v="1103"/>
    <n v="1347"/>
    <n v="0"/>
    <n v="0"/>
    <x v="0"/>
    <n v="0"/>
    <n v="0"/>
    <n v="0"/>
    <n v="0"/>
    <n v="236775946.28"/>
    <n v="0"/>
    <n v="236588816"/>
    <n v="187130.28"/>
  </r>
  <r>
    <x v="48"/>
    <x v="3"/>
    <n v="2028"/>
    <x v="5"/>
    <n v="0"/>
    <n v="300"/>
    <n v="2.0407999999999999E-2"/>
    <n v="2021"/>
    <s v="2023_Plan"/>
    <s v="Emission Group 1"/>
    <s v="Base;2023BP"/>
    <s v="Base"/>
    <s v="Base"/>
    <s v="Base"/>
    <s v="ASG"/>
    <n v="42622"/>
    <n v="14868238"/>
    <n v="0"/>
    <n v="14763168"/>
    <n v="170391.2"/>
    <n v="0"/>
    <n v="0"/>
    <n v="65315.98"/>
    <n v="0"/>
    <n v="0"/>
    <n v="0"/>
    <n v="0"/>
    <n v="0"/>
    <n v="16289.3"/>
    <n v="504000"/>
    <n v="1204113.8799999999"/>
    <n v="3733245"/>
    <n v="0"/>
    <n v="0"/>
    <n v="0"/>
    <n v="0"/>
    <n v="9.8699999999999992"/>
    <n v="0"/>
    <n v="0"/>
    <n v="0"/>
    <n v="318128864"/>
    <n v="320295136"/>
    <n v="264282112"/>
    <n v="55543328"/>
    <n v="469548.59"/>
    <n v="0"/>
    <n v="4705779.5"/>
    <n v="6872077.5"/>
    <n v="0"/>
    <n v="0"/>
    <n v="89.63"/>
    <n v="50"/>
    <n v="28.73"/>
    <n v="4.46"/>
    <n v="39.4"/>
    <n v="27.62"/>
    <n v="0"/>
    <n v="0"/>
    <n v="0"/>
    <n v="105.21"/>
    <n v="0"/>
    <n v="0"/>
    <n v="20967"/>
    <n v="0"/>
    <n v="0"/>
    <n v="0"/>
    <n v="0"/>
    <n v="1.6666670000000001E-2"/>
    <n v="0"/>
    <n v="0"/>
    <n v="1.6666670000000001E-2"/>
    <n v="3.3333340000000003E-2"/>
    <n v="0"/>
    <n v="0"/>
    <n v="3.3333340000000003E-2"/>
    <n v="0"/>
    <n v="0"/>
    <n v="0"/>
    <n v="0"/>
    <n v="0"/>
    <n v="0"/>
    <n v="0"/>
    <n v="0"/>
    <n v="0"/>
    <n v="0"/>
    <n v="4.4800000000000004"/>
    <n v="0"/>
    <n v="0"/>
    <n v="0"/>
    <n v="0"/>
    <n v="700"/>
    <n v="700"/>
    <n v="1103"/>
    <n v="1347"/>
    <n v="0"/>
    <n v="0"/>
    <x v="0"/>
    <n v="0"/>
    <n v="0"/>
    <n v="0"/>
    <n v="0"/>
    <n v="325000915.5"/>
    <n v="0"/>
    <n v="320295136"/>
    <n v="4705779.5"/>
  </r>
  <r>
    <x v="48"/>
    <x v="3"/>
    <n v="2028"/>
    <x v="6"/>
    <n v="0"/>
    <n v="300"/>
    <n v="2.0407999999999999E-2"/>
    <n v="2021"/>
    <s v="2023_Plan"/>
    <s v="Emission Group 1"/>
    <s v="Base;2023BP"/>
    <s v="Base"/>
    <s v="Base"/>
    <s v="Base"/>
    <s v="ASG"/>
    <n v="42622"/>
    <n v="15208120"/>
    <n v="0"/>
    <n v="15092697"/>
    <n v="188324.42"/>
    <n v="0"/>
    <n v="0"/>
    <n v="72960.53"/>
    <n v="0"/>
    <n v="0"/>
    <n v="0"/>
    <n v="0"/>
    <n v="0.67"/>
    <n v="17899.740000000002"/>
    <n v="520800"/>
    <n v="1251565.25"/>
    <n v="3924998"/>
    <n v="0"/>
    <n v="0"/>
    <n v="0"/>
    <n v="0"/>
    <n v="31.52"/>
    <n v="2.11"/>
    <n v="0"/>
    <n v="0"/>
    <n v="319624608"/>
    <n v="326310528"/>
    <n v="268872576"/>
    <n v="56958872"/>
    <n v="479215.84"/>
    <n v="0"/>
    <n v="5845914"/>
    <n v="12531827"/>
    <n v="0"/>
    <n v="0"/>
    <n v="94.94"/>
    <n v="53.82"/>
    <n v="31.11"/>
    <n v="3.99"/>
    <n v="43.05"/>
    <n v="31.04"/>
    <n v="0"/>
    <n v="0"/>
    <n v="0"/>
    <n v="171.76"/>
    <n v="0"/>
    <n v="0"/>
    <n v="20967"/>
    <n v="20967"/>
    <n v="0"/>
    <n v="0"/>
    <n v="0"/>
    <n v="7.3333330000000002E-2"/>
    <n v="0"/>
    <n v="3.3333299999999998E-3"/>
    <n v="7.3333330000000002E-2"/>
    <n v="0.12666667000000001"/>
    <n v="0"/>
    <n v="3.3333299999999998E-3"/>
    <n v="0.12333333"/>
    <n v="0"/>
    <n v="0"/>
    <n v="0"/>
    <n v="0"/>
    <n v="0"/>
    <n v="0"/>
    <n v="0"/>
    <n v="0"/>
    <n v="0"/>
    <n v="0"/>
    <n v="4.68"/>
    <n v="0"/>
    <n v="0"/>
    <n v="0"/>
    <n v="0"/>
    <n v="700"/>
    <n v="700"/>
    <n v="1103"/>
    <n v="1347"/>
    <n v="0"/>
    <n v="0"/>
    <x v="0"/>
    <n v="0"/>
    <n v="0"/>
    <n v="0"/>
    <n v="0"/>
    <n v="332156442"/>
    <n v="0"/>
    <n v="326310528"/>
    <n v="5845914"/>
  </r>
  <r>
    <x v="48"/>
    <x v="3"/>
    <n v="2028"/>
    <x v="7"/>
    <n v="0"/>
    <n v="300"/>
    <n v="2.0407999999999999E-2"/>
    <n v="2021"/>
    <s v="2023_Plan"/>
    <s v="Emission Group 1"/>
    <s v="Base;2023BP"/>
    <s v="Base"/>
    <s v="Base"/>
    <s v="Base"/>
    <s v="ASG"/>
    <n v="42622"/>
    <n v="15042758"/>
    <n v="0"/>
    <n v="14818021"/>
    <n v="241324.48"/>
    <n v="0"/>
    <n v="0"/>
    <n v="16609.23"/>
    <n v="0"/>
    <n v="0"/>
    <n v="0"/>
    <n v="0"/>
    <n v="0"/>
    <n v="16986.86"/>
    <n v="520800"/>
    <n v="1134459.25"/>
    <n v="3650448.75"/>
    <n v="0"/>
    <n v="0"/>
    <n v="0"/>
    <n v="0"/>
    <n v="7.03"/>
    <n v="0"/>
    <n v="0"/>
    <n v="0"/>
    <n v="319689184"/>
    <n v="313970464"/>
    <n v="258395840"/>
    <n v="55138012"/>
    <n v="436560.28"/>
    <n v="0"/>
    <n v="6928096.5"/>
    <n v="1209372"/>
    <n v="0"/>
    <n v="0"/>
    <n v="78.95"/>
    <n v="42.96"/>
    <n v="25.62"/>
    <n v="4.5599999999999996"/>
    <n v="32.119999999999997"/>
    <n v="28.71"/>
    <n v="0"/>
    <n v="0"/>
    <n v="0"/>
    <n v="72.81"/>
    <n v="0"/>
    <n v="0"/>
    <n v="20967"/>
    <n v="0"/>
    <n v="0"/>
    <n v="0"/>
    <n v="0"/>
    <n v="6.6666700000000004E-3"/>
    <n v="0"/>
    <n v="0"/>
    <n v="6.6666700000000004E-3"/>
    <n v="0.02"/>
    <n v="0"/>
    <n v="0"/>
    <n v="0.02"/>
    <n v="0"/>
    <n v="0"/>
    <n v="0"/>
    <n v="0"/>
    <n v="0"/>
    <n v="0"/>
    <n v="0"/>
    <n v="0"/>
    <n v="0"/>
    <n v="0"/>
    <n v="4.63"/>
    <n v="0"/>
    <n v="0"/>
    <n v="0"/>
    <n v="0"/>
    <n v="700"/>
    <n v="700"/>
    <n v="1103"/>
    <n v="1347"/>
    <n v="0"/>
    <n v="0"/>
    <x v="0"/>
    <n v="0"/>
    <n v="0"/>
    <n v="0"/>
    <n v="0"/>
    <n v="320898560.5"/>
    <n v="0"/>
    <n v="313970464"/>
    <n v="6928096.5"/>
  </r>
  <r>
    <x v="48"/>
    <x v="3"/>
    <n v="2028"/>
    <x v="8"/>
    <n v="0"/>
    <n v="300"/>
    <n v="2.0407999999999999E-2"/>
    <n v="2021"/>
    <s v="2023_Plan"/>
    <s v="Emission Group 1"/>
    <s v="Base;2023BP"/>
    <s v="Base"/>
    <s v="Base"/>
    <s v="Base"/>
    <s v="ASG"/>
    <n v="42622"/>
    <n v="12454913"/>
    <n v="0"/>
    <n v="12447991"/>
    <n v="7333.68"/>
    <n v="0"/>
    <n v="0"/>
    <n v="412.64"/>
    <n v="0"/>
    <n v="0"/>
    <n v="0"/>
    <n v="0"/>
    <n v="0"/>
    <n v="15183.21"/>
    <n v="504000"/>
    <n v="1152746"/>
    <n v="3518481"/>
    <n v="0"/>
    <n v="0"/>
    <n v="0"/>
    <n v="0"/>
    <n v="9.3699999999999992"/>
    <n v="0"/>
    <n v="0"/>
    <n v="0"/>
    <n v="232668640"/>
    <n v="231505312"/>
    <n v="186475152"/>
    <n v="44713704"/>
    <n v="316553.90999999997"/>
    <n v="0"/>
    <n v="1246026.3799999999"/>
    <n v="82699.679999999993"/>
    <n v="0"/>
    <n v="0"/>
    <n v="68.209999999999994"/>
    <n v="38.17"/>
    <n v="20.57"/>
    <n v="3.27"/>
    <n v="27.37"/>
    <n v="169.9"/>
    <n v="0"/>
    <n v="0"/>
    <n v="0"/>
    <n v="200.41"/>
    <n v="0"/>
    <n v="0"/>
    <n v="20967"/>
    <n v="0"/>
    <n v="0"/>
    <n v="0"/>
    <n v="0"/>
    <n v="0.03"/>
    <n v="0"/>
    <n v="0"/>
    <n v="0.03"/>
    <n v="0.05"/>
    <n v="0"/>
    <n v="0"/>
    <n v="0.05"/>
    <n v="0"/>
    <n v="0"/>
    <n v="0"/>
    <n v="0"/>
    <n v="0"/>
    <n v="0"/>
    <n v="0"/>
    <n v="0"/>
    <n v="0"/>
    <n v="0"/>
    <n v="5.62"/>
    <n v="0"/>
    <n v="0"/>
    <n v="0"/>
    <n v="0"/>
    <n v="700"/>
    <n v="700"/>
    <n v="1103"/>
    <n v="1347"/>
    <n v="0"/>
    <n v="0"/>
    <x v="0"/>
    <n v="0"/>
    <n v="0"/>
    <n v="0"/>
    <n v="0"/>
    <n v="232751338.38"/>
    <n v="0"/>
    <n v="231505312"/>
    <n v="1246026.3799999999"/>
  </r>
  <r>
    <x v="48"/>
    <x v="3"/>
    <n v="2028"/>
    <x v="9"/>
    <n v="0"/>
    <n v="300"/>
    <n v="2.0407999999999999E-2"/>
    <n v="2021"/>
    <s v="2023_Plan"/>
    <s v="Emission Group 1"/>
    <s v="Base;2023BP"/>
    <s v="Base"/>
    <s v="Base"/>
    <s v="Base"/>
    <s v="ASG"/>
    <n v="42622"/>
    <n v="11769860"/>
    <n v="0"/>
    <n v="11762630"/>
    <n v="7326.18"/>
    <n v="0"/>
    <n v="0"/>
    <n v="129.72999999999999"/>
    <n v="0"/>
    <n v="0"/>
    <n v="0"/>
    <n v="0"/>
    <n v="2"/>
    <n v="12890.2"/>
    <n v="520800"/>
    <n v="979081.5"/>
    <n v="3072660.25"/>
    <n v="0"/>
    <n v="0"/>
    <n v="0"/>
    <n v="0"/>
    <n v="48.96"/>
    <n v="0"/>
    <n v="0"/>
    <n v="0"/>
    <n v="243814080"/>
    <n v="243627024"/>
    <n v="199563456"/>
    <n v="43705564"/>
    <n v="357931.56"/>
    <n v="0"/>
    <n v="190631.25"/>
    <n v="3563.61"/>
    <n v="0"/>
    <n v="0"/>
    <n v="82.16"/>
    <n v="38.82"/>
    <n v="36.64"/>
    <n v="5.21"/>
    <n v="40.5"/>
    <n v="26.02"/>
    <n v="0"/>
    <n v="0"/>
    <n v="0"/>
    <n v="27.47"/>
    <n v="0"/>
    <n v="0"/>
    <n v="20967"/>
    <n v="0"/>
    <n v="0"/>
    <n v="0"/>
    <n v="0"/>
    <n v="5.6666670000000002E-2"/>
    <n v="0"/>
    <n v="0"/>
    <n v="5.6666670000000002E-2"/>
    <n v="0.15000000999999999"/>
    <n v="0"/>
    <n v="0"/>
    <n v="0.15000000999999999"/>
    <n v="0"/>
    <n v="0.01"/>
    <n v="0"/>
    <n v="0"/>
    <n v="0"/>
    <n v="0"/>
    <n v="0"/>
    <n v="0"/>
    <n v="0"/>
    <n v="0"/>
    <n v="4.53"/>
    <n v="0"/>
    <n v="0"/>
    <n v="0"/>
    <n v="0"/>
    <n v="700"/>
    <n v="700"/>
    <n v="1103"/>
    <n v="1347"/>
    <n v="0"/>
    <n v="0"/>
    <x v="0"/>
    <n v="0"/>
    <n v="0"/>
    <n v="0"/>
    <n v="0"/>
    <n v="243817655.25"/>
    <n v="0"/>
    <n v="243627024"/>
    <n v="190631.25"/>
  </r>
  <r>
    <x v="48"/>
    <x v="3"/>
    <n v="2028"/>
    <x v="10"/>
    <n v="0"/>
    <n v="300"/>
    <n v="2.0407999999999999E-2"/>
    <n v="2021"/>
    <s v="2023_Plan"/>
    <s v="Emission Group 1"/>
    <s v="Base;2023BP"/>
    <s v="Base"/>
    <s v="Base"/>
    <s v="Base"/>
    <s v="ASG"/>
    <n v="42622"/>
    <n v="11994619"/>
    <n v="0"/>
    <n v="11987172"/>
    <n v="7551.79"/>
    <n v="0"/>
    <n v="0"/>
    <n v="142.57"/>
    <n v="0"/>
    <n v="0"/>
    <n v="0"/>
    <n v="0"/>
    <n v="0"/>
    <n v="10139.629999999999"/>
    <n v="504000"/>
    <n v="990496.31"/>
    <n v="3288109.75"/>
    <n v="0"/>
    <n v="0"/>
    <n v="0"/>
    <n v="0"/>
    <n v="14.67"/>
    <n v="0"/>
    <n v="0"/>
    <n v="0"/>
    <n v="221804656"/>
    <n v="221608032"/>
    <n v="177345808"/>
    <n v="43824860"/>
    <n v="437323.94"/>
    <n v="0"/>
    <n v="200412.72"/>
    <n v="3788.88"/>
    <n v="0"/>
    <n v="0"/>
    <n v="75.959999999999994"/>
    <n v="39.479999999999997"/>
    <n v="28.41"/>
    <n v="3.42"/>
    <n v="32.85"/>
    <n v="26.54"/>
    <n v="0"/>
    <n v="0"/>
    <n v="0"/>
    <n v="26.57"/>
    <n v="0"/>
    <n v="0"/>
    <n v="20967"/>
    <n v="0"/>
    <n v="0"/>
    <n v="0"/>
    <n v="0"/>
    <n v="5.3333329999999998E-2"/>
    <n v="0"/>
    <n v="0"/>
    <n v="5.3333329999999998E-2"/>
    <n v="7.3333330000000002E-2"/>
    <n v="0"/>
    <n v="0"/>
    <n v="7.3333330000000002E-2"/>
    <n v="0"/>
    <n v="0"/>
    <n v="0"/>
    <n v="0"/>
    <n v="0"/>
    <n v="0"/>
    <n v="0"/>
    <n v="0"/>
    <n v="0"/>
    <n v="0"/>
    <n v="4.3499999999999996"/>
    <n v="0"/>
    <n v="0"/>
    <n v="0"/>
    <n v="0"/>
    <n v="700"/>
    <n v="700"/>
    <n v="1103"/>
    <n v="1347"/>
    <n v="0"/>
    <n v="0"/>
    <x v="0"/>
    <n v="0"/>
    <n v="0"/>
    <n v="0"/>
    <n v="0"/>
    <n v="221808444.72"/>
    <n v="0"/>
    <n v="221608032"/>
    <n v="200412.72"/>
  </r>
  <r>
    <x v="48"/>
    <x v="3"/>
    <n v="2028"/>
    <x v="11"/>
    <n v="0"/>
    <n v="300"/>
    <n v="2.0407999999999999E-2"/>
    <n v="2021"/>
    <s v="2023_Plan"/>
    <s v="Emission Group 1"/>
    <s v="Base;2023BP"/>
    <s v="Base"/>
    <s v="Base"/>
    <s v="Base"/>
    <s v="ASG"/>
    <n v="42622"/>
    <n v="13880819"/>
    <n v="0"/>
    <n v="13530752"/>
    <n v="363702.63"/>
    <n v="0"/>
    <n v="0"/>
    <n v="13657.87"/>
    <n v="0"/>
    <n v="0"/>
    <n v="0"/>
    <n v="0"/>
    <n v="0"/>
    <n v="10354.4"/>
    <n v="520800"/>
    <n v="1178796.1299999999"/>
    <n v="4470052"/>
    <n v="0"/>
    <n v="0"/>
    <n v="0"/>
    <n v="0"/>
    <n v="0"/>
    <n v="0"/>
    <n v="0"/>
    <n v="0"/>
    <n v="263720416"/>
    <n v="254426176"/>
    <n v="204183504"/>
    <n v="49807940"/>
    <n v="435078.06"/>
    <n v="0"/>
    <n v="9640212"/>
    <n v="345966.19"/>
    <n v="0"/>
    <n v="0"/>
    <n v="47.65"/>
    <n v="38.700000000000003"/>
    <n v="7.11"/>
    <n v="0.98"/>
    <n v="9.06"/>
    <n v="26.51"/>
    <n v="0"/>
    <n v="0"/>
    <n v="0"/>
    <n v="25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"/>
    <n v="0"/>
    <n v="0"/>
    <n v="0"/>
    <n v="0"/>
    <n v="700"/>
    <n v="700"/>
    <n v="1103"/>
    <n v="1347"/>
    <n v="0"/>
    <n v="0"/>
    <x v="0"/>
    <n v="0"/>
    <n v="0"/>
    <n v="0"/>
    <n v="0"/>
    <n v="264066388"/>
    <n v="0"/>
    <n v="254426176"/>
    <n v="9640212"/>
  </r>
  <r>
    <x v="49"/>
    <x v="0"/>
    <n v="2028"/>
    <x v="0"/>
    <s v="Generic"/>
    <s v="Generic"/>
    <n v="1"/>
    <s v="Generic"/>
    <s v="Generic"/>
    <s v="Generic"/>
    <s v="Base;2023BP"/>
    <s v="Generic"/>
    <s v="Generic"/>
    <s v="Generic"/>
    <s v="Generic"/>
    <s v="Generic"/>
    <n v="3140483.3418367398"/>
    <n v="0"/>
    <n v="3229371.2653061198"/>
    <n v="4906.7385714285701"/>
    <n v="0"/>
    <n v="0"/>
    <n v="93828.678571428594"/>
    <n v="0"/>
    <n v="0"/>
    <n v="28656.509387755101"/>
    <n v="0"/>
    <n v="24.761632653061199"/>
    <n v="30620.8467346939"/>
    <n v="111599.999591837"/>
    <n v="260216.17734693899"/>
    <n v="819562.90020408202"/>
    <n v="0"/>
    <n v="0"/>
    <n v="49.368367346938797"/>
    <n v="27.3010204081633"/>
    <n v="5.9906122448979602"/>
    <n v="0.34755102040816299"/>
    <n v="0"/>
    <n v="0"/>
    <n v="107794820.408163"/>
    <n v="113460437.38775501"/>
    <n v="104181935.18367399"/>
    <n v="8738924.0816326607"/>
    <n v="539594.20469387795"/>
    <n v="0"/>
    <n v="668687.67183673498"/>
    <n v="6334304.7910204101"/>
    <n v="0"/>
    <n v="0"/>
    <n v="61.0293877551021"/>
    <n v="53.719795918367403"/>
    <n v="7.5136734693877596"/>
    <n v="0.97428571428571498"/>
    <n v="16.615714285714301"/>
    <n v="136.44285805943699"/>
    <n v="0"/>
    <n v="0"/>
    <n v="0"/>
    <n v="67.710692598039699"/>
    <n v="0"/>
    <n v="69.89"/>
    <n v="20967"/>
    <n v="20967"/>
    <n v="0"/>
    <n v="0"/>
    <n v="4241.6921465451296"/>
    <n v="7.5782313877550994E-2"/>
    <n v="3.7687074489795899E-2"/>
    <n v="4.9659865306122498E-3"/>
    <n v="6.4081633265306207E-2"/>
    <n v="0.21571428857142899"/>
    <n v="0.105918369183674"/>
    <n v="5.5782314285714304E-3"/>
    <n v="0.10421768755102"/>
    <n v="1.4081632653061201E-2"/>
    <n v="0.156530612244898"/>
    <n v="0"/>
    <n v="0"/>
    <n v="0"/>
    <n v="0"/>
    <n v="0.17775510204081599"/>
    <n v="0.61571428571428599"/>
    <n v="2.04081632653061E-2"/>
    <n v="5.3877551020408199E-2"/>
    <n v="11.874285714285699"/>
    <n v="2.8163265306122499E-2"/>
    <n v="0"/>
    <n v="0"/>
    <n v="0"/>
    <n v="150"/>
    <n v="150"/>
    <n v="101"/>
    <n v="344"/>
    <n v="100"/>
    <n v="0"/>
    <x v="0"/>
    <n v="3.7687074489795899E-2"/>
    <n v="0.37687074489795902"/>
    <n v="27.3010204081633"/>
    <n v="0.105918369183674"/>
    <n v="114701545.5544897"/>
    <n v="572420.49489795987"/>
    <n v="113460437.38775501"/>
    <n v="668687.67183673498"/>
  </r>
  <r>
    <x v="49"/>
    <x v="0"/>
    <n v="2028"/>
    <x v="1"/>
    <s v="Generic"/>
    <s v="Generic"/>
    <n v="1"/>
    <s v="Generic"/>
    <s v="Generic"/>
    <s v="Generic"/>
    <s v="Base;2023BP"/>
    <s v="Generic"/>
    <s v="Generic"/>
    <s v="Generic"/>
    <s v="Generic"/>
    <s v="Generic"/>
    <n v="2766424.4591836799"/>
    <n v="0"/>
    <n v="2842972.15816327"/>
    <n v="3592.1840816326498"/>
    <n v="0"/>
    <n v="0"/>
    <n v="80141.374489795897"/>
    <n v="0"/>
    <n v="0"/>
    <n v="24101.196938775502"/>
    <n v="0"/>
    <n v="0.39265306122449001"/>
    <n v="33796.398367346897"/>
    <n v="100800"/>
    <n v="238484.06020408199"/>
    <n v="751130.01183673495"/>
    <n v="0"/>
    <n v="0"/>
    <n v="1.1169387755102"/>
    <n v="0.280612244897959"/>
    <n v="0.124897959183674"/>
    <n v="0"/>
    <n v="0"/>
    <n v="0"/>
    <n v="96220541.877551094"/>
    <n v="98632631.673469394"/>
    <n v="90515131.755102098"/>
    <n v="7780575.3061224502"/>
    <n v="336925.566734694"/>
    <n v="0"/>
    <n v="116845.30265306099"/>
    <n v="2528934.9369387799"/>
    <n v="0"/>
    <n v="0"/>
    <n v="38.5085714285714"/>
    <n v="38.2975510204082"/>
    <n v="1.27122448979592"/>
    <n v="0.245714285714286"/>
    <n v="2.1640816326530601"/>
    <n v="32.6434921726377"/>
    <n v="0"/>
    <n v="0"/>
    <n v="0"/>
    <n v="31.5672647223745"/>
    <n v="0"/>
    <n v="69.89"/>
    <n v="20967"/>
    <n v="0"/>
    <n v="0"/>
    <n v="0"/>
    <n v="4155.8095997807004"/>
    <n v="2.1768704081632701E-3"/>
    <n v="6.1224489795918397E-4"/>
    <n v="0"/>
    <n v="1.76870734693878E-3"/>
    <n v="3.3333330612244898E-3"/>
    <n v="1.2244897959183701E-3"/>
    <n v="0"/>
    <n v="2.10884326530612E-3"/>
    <n v="2.0408163265306099E-4"/>
    <n v="2.24489795918367E-3"/>
    <n v="0"/>
    <n v="0"/>
    <n v="0"/>
    <n v="0"/>
    <n v="1.04081632653061E-2"/>
    <n v="1.53061224489796E-2"/>
    <n v="2.6530612244898E-2"/>
    <n v="6.5102040816326506E-2"/>
    <n v="3.9483673469387801"/>
    <n v="6.1224489795918397E-4"/>
    <n v="0"/>
    <n v="0"/>
    <n v="0"/>
    <n v="150"/>
    <n v="150"/>
    <n v="101"/>
    <n v="344"/>
    <n v="100"/>
    <n v="0"/>
    <x v="0"/>
    <n v="6.1224489795918397E-4"/>
    <n v="6.1224489795918399E-3"/>
    <n v="0.280612244897959"/>
    <n v="1.2244897959183701E-3"/>
    <n v="98755360.573061228"/>
    <n v="5883.5969387755067"/>
    <n v="98632631.673469394"/>
    <n v="116845.30265306099"/>
  </r>
  <r>
    <x v="49"/>
    <x v="0"/>
    <n v="2028"/>
    <x v="2"/>
    <s v="Generic"/>
    <s v="Generic"/>
    <n v="1"/>
    <s v="Generic"/>
    <s v="Generic"/>
    <s v="Generic"/>
    <s v="Base;2023BP"/>
    <s v="Generic"/>
    <s v="Generic"/>
    <s v="Generic"/>
    <s v="Generic"/>
    <s v="Generic"/>
    <n v="2682608.5408163299"/>
    <n v="0"/>
    <n v="2686760.5204081601"/>
    <n v="382.61714285714299"/>
    <n v="0"/>
    <n v="0"/>
    <n v="4534.39653061225"/>
    <n v="0"/>
    <n v="0"/>
    <n v="26202.963061224498"/>
    <n v="0"/>
    <n v="0.238775510204082"/>
    <n v="46441.276326530598"/>
    <n v="111599.997755102"/>
    <n v="268413.01285714301"/>
    <n v="790794.02367347002"/>
    <n v="0"/>
    <n v="0"/>
    <n v="0.48061224489795901"/>
    <n v="5.7142857142857204E-3"/>
    <n v="0.31408163265306099"/>
    <n v="2.7346938775510199E-2"/>
    <n v="0"/>
    <n v="0"/>
    <n v="90760624.326530695"/>
    <n v="90931101.224489793"/>
    <n v="83179402.285714298"/>
    <n v="7376897.7551020402"/>
    <n v="374797.10061224498"/>
    <n v="0"/>
    <n v="34438.113673469401"/>
    <n v="204914.88714285701"/>
    <n v="0"/>
    <n v="0"/>
    <n v="36.355714285714299"/>
    <n v="36.556326530612303"/>
    <n v="1.03285714285714"/>
    <n v="0.14734693877551"/>
    <n v="1.61469387755102"/>
    <n v="90.115398283760399"/>
    <n v="0"/>
    <n v="0"/>
    <n v="0"/>
    <n v="45.595167147445103"/>
    <n v="0"/>
    <n v="69.89"/>
    <n v="20967"/>
    <n v="20967"/>
    <n v="0"/>
    <n v="0"/>
    <n v="4252.3384657883598"/>
    <n v="8.1632612244898002E-4"/>
    <n v="6.8027142857142895E-5"/>
    <n v="6.8027142857142895E-5"/>
    <n v="7.4829897959183701E-4"/>
    <n v="2.0408163265306098E-3"/>
    <n v="6.8027142857142895E-5"/>
    <n v="6.8027142857142895E-5"/>
    <n v="1.9047620408163301E-3"/>
    <n v="0"/>
    <n v="1.2244897959183701E-3"/>
    <n v="0"/>
    <n v="0"/>
    <n v="0"/>
    <n v="0"/>
    <n v="2.6530612244898E-3"/>
    <n v="5.7142857142857204E-3"/>
    <n v="0.14265306122449001"/>
    <n v="0.41979591836734698"/>
    <n v="3.64183673469388"/>
    <n v="0"/>
    <n v="0"/>
    <n v="0"/>
    <n v="0"/>
    <n v="150"/>
    <n v="150"/>
    <n v="101"/>
    <n v="344"/>
    <n v="100"/>
    <n v="0"/>
    <x v="0"/>
    <n v="6.8027142857142895E-5"/>
    <n v="6.8027142857142898E-4"/>
    <n v="5.7142857142857204E-3"/>
    <n v="6.8027142857142895E-5"/>
    <n v="90965659.149591833"/>
    <n v="119.81142857142869"/>
    <n v="90931101.224489793"/>
    <n v="34438.113673469401"/>
  </r>
  <r>
    <x v="49"/>
    <x v="0"/>
    <n v="2028"/>
    <x v="3"/>
    <s v="Generic"/>
    <s v="Generic"/>
    <n v="1"/>
    <s v="Generic"/>
    <s v="Generic"/>
    <s v="Generic"/>
    <s v="Base;2023BP"/>
    <s v="Generic"/>
    <s v="Generic"/>
    <s v="Generic"/>
    <s v="Generic"/>
    <s v="Generic"/>
    <n v="2393618.4540816299"/>
    <n v="0"/>
    <n v="2396893.1530612302"/>
    <n v="330.41469387755097"/>
    <n v="0"/>
    <n v="0"/>
    <n v="3606.4169387755101"/>
    <n v="0"/>
    <n v="0"/>
    <n v="31953.283469387799"/>
    <n v="0"/>
    <n v="0.276530612244898"/>
    <n v="57743.139591836698"/>
    <n v="107999.954897959"/>
    <n v="244309.845918368"/>
    <n v="749048.938571429"/>
    <n v="0"/>
    <n v="0"/>
    <n v="0.73265306122449003"/>
    <n v="0"/>
    <n v="0.239591836734694"/>
    <n v="0"/>
    <n v="0"/>
    <n v="0"/>
    <n v="76308786.448979601"/>
    <n v="76439468.571428597"/>
    <n v="69133437.3877552"/>
    <n v="6981871.2551020402"/>
    <n v="324165.40448979603"/>
    <n v="0"/>
    <n v="42562.743061224501"/>
    <n v="173245.01326530601"/>
    <n v="0"/>
    <n v="0"/>
    <n v="35.949387755102101"/>
    <n v="36.002857142857202"/>
    <n v="1.32061224489796"/>
    <n v="0.20428571428571399"/>
    <n v="1.9232653061224501"/>
    <n v="129.078798841424"/>
    <n v="0"/>
    <n v="0"/>
    <n v="0"/>
    <n v="48.323953563604299"/>
    <n v="0"/>
    <n v="0"/>
    <n v="20967"/>
    <n v="0"/>
    <n v="0"/>
    <n v="0"/>
    <n v="4195.8016118047699"/>
    <n v="1.3605436734693899E-3"/>
    <n v="0"/>
    <n v="0"/>
    <n v="1.3605436734693899E-3"/>
    <n v="3.33333346938776E-3"/>
    <n v="0"/>
    <n v="0"/>
    <n v="3.33333346938776E-3"/>
    <n v="0"/>
    <n v="1.4285714285714301E-3"/>
    <n v="0"/>
    <n v="0"/>
    <n v="0"/>
    <n v="0"/>
    <n v="3.2653061224489801E-3"/>
    <n v="9.3877551020408196E-3"/>
    <n v="0.10387755102040799"/>
    <n v="0.26897959183673498"/>
    <n v="3.8208163265306099"/>
    <n v="0"/>
    <n v="0"/>
    <n v="0"/>
    <n v="0"/>
    <n v="150"/>
    <n v="150"/>
    <n v="101"/>
    <n v="344"/>
    <n v="100"/>
    <n v="0"/>
    <x v="0"/>
    <n v="0"/>
    <n v="0"/>
    <n v="0"/>
    <n v="0"/>
    <n v="76482031.314489827"/>
    <n v="0"/>
    <n v="76439468.571428597"/>
    <n v="42562.743061224501"/>
  </r>
  <r>
    <x v="49"/>
    <x v="0"/>
    <n v="2028"/>
    <x v="4"/>
    <s v="Generic"/>
    <s v="Generic"/>
    <n v="1"/>
    <s v="Generic"/>
    <s v="Generic"/>
    <s v="Generic"/>
    <s v="Base;2023BP"/>
    <s v="Generic"/>
    <s v="Generic"/>
    <s v="Generic"/>
    <s v="Generic"/>
    <s v="Generic"/>
    <n v="2616583.6938775498"/>
    <n v="0"/>
    <n v="2618380.6122448999"/>
    <n v="932.89244897959202"/>
    <n v="0"/>
    <n v="0"/>
    <n v="2795.2422448979601"/>
    <n v="0"/>
    <n v="0"/>
    <n v="14663.9157142857"/>
    <n v="0"/>
    <n v="54.033469387755098"/>
    <n v="65601.947959183701"/>
    <n v="111599.978571429"/>
    <n v="265218.85346938798"/>
    <n v="778150.01836734696"/>
    <n v="0"/>
    <n v="0"/>
    <n v="61.790816326530702"/>
    <n v="0"/>
    <n v="63.941428571428602"/>
    <n v="0.22244897959183699"/>
    <n v="0"/>
    <n v="0"/>
    <n v="84984056.816326603"/>
    <n v="84937670.857142895"/>
    <n v="76567766.204081699"/>
    <n v="7921625.4897959204"/>
    <n v="448274.79489795899"/>
    <n v="0"/>
    <n v="406146.54979591898"/>
    <n v="359760.500816327"/>
    <n v="0"/>
    <n v="0"/>
    <n v="57.557346938775503"/>
    <n v="67.080204081632701"/>
    <n v="7.8877551020408196"/>
    <n v="1.18816326530612"/>
    <n v="19.195714285714299"/>
    <n v="435.36240580918701"/>
    <n v="0"/>
    <n v="0"/>
    <n v="0"/>
    <n v="128.70365323307701"/>
    <n v="0"/>
    <n v="0"/>
    <n v="20967"/>
    <n v="20967"/>
    <n v="0"/>
    <n v="0"/>
    <n v="4284.6235305094497"/>
    <n v="0.109455781428571"/>
    <n v="0"/>
    <n v="3.4013591836734699E-4"/>
    <n v="0.109455781428571"/>
    <n v="0.44659863632653102"/>
    <n v="0"/>
    <n v="4.7619040816326602E-4"/>
    <n v="0.44612244632653097"/>
    <n v="0"/>
    <n v="0.33877551020408198"/>
    <n v="0"/>
    <n v="0"/>
    <n v="0"/>
    <n v="0"/>
    <n v="0.165510204081633"/>
    <n v="0.72489795918367395"/>
    <n v="0.17428571428571399"/>
    <n v="0.39775510204081599"/>
    <n v="3.9095918367347"/>
    <n v="0"/>
    <n v="0"/>
    <n v="0"/>
    <n v="0"/>
    <n v="150"/>
    <n v="150"/>
    <n v="101"/>
    <n v="344"/>
    <n v="100"/>
    <n v="0"/>
    <x v="0"/>
    <n v="0"/>
    <n v="0"/>
    <n v="0"/>
    <n v="0"/>
    <n v="85343817.406938821"/>
    <n v="0"/>
    <n v="84937670.857142895"/>
    <n v="406146.54979591898"/>
  </r>
  <r>
    <x v="49"/>
    <x v="0"/>
    <n v="2028"/>
    <x v="5"/>
    <s v="Generic"/>
    <s v="Generic"/>
    <n v="1"/>
    <s v="Generic"/>
    <s v="Generic"/>
    <s v="Generic"/>
    <s v="Base;2023BP"/>
    <s v="Generic"/>
    <s v="Generic"/>
    <s v="Generic"/>
    <s v="Generic"/>
    <s v="Generic"/>
    <n v="2903980.40306122"/>
    <n v="0"/>
    <n v="2954473.2653061198"/>
    <n v="1993.67979591837"/>
    <n v="0"/>
    <n v="0"/>
    <n v="52501.635714285803"/>
    <n v="0"/>
    <n v="0"/>
    <n v="25077.634489795899"/>
    <n v="0"/>
    <n v="4.2444897959183701"/>
    <n v="70124.3365306122"/>
    <n v="107999.999795918"/>
    <n v="279753.179795918"/>
    <n v="770227.41081632697"/>
    <n v="0"/>
    <n v="0"/>
    <n v="25.875306122449"/>
    <n v="1.5516326530612301"/>
    <n v="13.825918367346899"/>
    <n v="9.1224489795918406E-2"/>
    <n v="0"/>
    <n v="0"/>
    <n v="93335015.346938804"/>
    <n v="97679946.938775599"/>
    <n v="88346922.938775599"/>
    <n v="8856639.4795918409"/>
    <n v="476383.92081632698"/>
    <n v="0"/>
    <n v="149270.58469387799"/>
    <n v="4494202.5608163299"/>
    <n v="0"/>
    <n v="0"/>
    <n v="50.7751020408164"/>
    <n v="46.710204081632703"/>
    <n v="4.2110204081632698"/>
    <n v="1"/>
    <n v="10.45"/>
    <n v="77.271138008068903"/>
    <n v="0"/>
    <n v="0"/>
    <n v="0"/>
    <n v="85.641407923818406"/>
    <n v="0"/>
    <n v="69.89"/>
    <n v="20967"/>
    <n v="20967"/>
    <n v="0"/>
    <n v="0"/>
    <n v="4337.9344734390997"/>
    <n v="9.2312926734693906E-2"/>
    <n v="4.2857140816326498E-3"/>
    <n v="1.2925169387755101E-3"/>
    <n v="9.2312926734693906E-2"/>
    <n v="0.228843531632653"/>
    <n v="7.61904714285715E-3"/>
    <n v="1.3605440816326501E-3"/>
    <n v="0.21986393714285701"/>
    <n v="1.0204081632653099E-3"/>
    <n v="2.3673469387755101E-2"/>
    <n v="0"/>
    <n v="0"/>
    <n v="0"/>
    <n v="0"/>
    <n v="0.106122448979592"/>
    <n v="0.27857142857142903"/>
    <n v="0.37489795918367402"/>
    <n v="0.96734693877551103"/>
    <n v="3.8167346938775499"/>
    <n v="3.2653061224489801E-3"/>
    <n v="0"/>
    <n v="0"/>
    <n v="0"/>
    <n v="150"/>
    <n v="150"/>
    <n v="101"/>
    <n v="344"/>
    <n v="100"/>
    <n v="0"/>
    <x v="0"/>
    <n v="4.2857140816326498E-3"/>
    <n v="4.2857140816326494E-2"/>
    <n v="1.5516326530612301"/>
    <n v="7.61904714285715E-3"/>
    <n v="97861750.605306208"/>
    <n v="32533.081836734811"/>
    <n v="97679946.938775599"/>
    <n v="149270.58469387799"/>
  </r>
  <r>
    <x v="49"/>
    <x v="0"/>
    <n v="2028"/>
    <x v="6"/>
    <s v="Generic"/>
    <s v="Generic"/>
    <n v="1"/>
    <s v="Generic"/>
    <s v="Generic"/>
    <s v="Generic"/>
    <s v="Base;2023BP"/>
    <s v="Generic"/>
    <s v="Generic"/>
    <s v="Generic"/>
    <s v="Generic"/>
    <s v="Generic"/>
    <n v="3210312.8673469401"/>
    <n v="0"/>
    <n v="3242258.09693878"/>
    <n v="4753.0567346938797"/>
    <n v="0"/>
    <n v="0"/>
    <n v="36730.6602040816"/>
    <n v="0"/>
    <n v="0"/>
    <n v="24684.689591836701"/>
    <n v="0"/>
    <n v="10.019183673469399"/>
    <n v="71168.073265306099"/>
    <n v="111599.999795918"/>
    <n v="277784.064285714"/>
    <n v="770595.74061224505"/>
    <n v="0"/>
    <n v="0"/>
    <n v="78.6357142857143"/>
    <n v="4.3706122448979601"/>
    <n v="28.364489795918399"/>
    <n v="7.0000000000000007E-2"/>
    <n v="0"/>
    <n v="0"/>
    <n v="92005345.551020399"/>
    <n v="108630031.020408"/>
    <n v="98666858.285714298"/>
    <n v="9540049.1428571492"/>
    <n v="423122.32653061301"/>
    <n v="0"/>
    <n v="335604.70795918402"/>
    <n v="16960289.9640816"/>
    <n v="0"/>
    <n v="0"/>
    <n v="76.471020408163298"/>
    <n v="69.052040816326596"/>
    <n v="12.3287755102041"/>
    <n v="2.7975510204081599"/>
    <n v="29.597551020408201"/>
    <n v="70.608397555377707"/>
    <n v="0"/>
    <n v="0"/>
    <n v="0"/>
    <n v="461.74756681282298"/>
    <n v="0"/>
    <n v="69.89"/>
    <n v="20967"/>
    <n v="20967"/>
    <n v="0"/>
    <n v="0"/>
    <n v="4322.4948373408797"/>
    <n v="0.35986394755102102"/>
    <n v="9.2516995918367397E-3"/>
    <n v="1.0204079591836701E-3"/>
    <n v="0.358707484489796"/>
    <n v="0.65639456387755102"/>
    <n v="1.9455782244897999E-2"/>
    <n v="1.0204079591836701E-3"/>
    <n v="0.63591837040816401"/>
    <n v="1.8367346938775501E-3"/>
    <n v="5.7346938775510198E-2"/>
    <n v="0"/>
    <n v="0"/>
    <n v="0"/>
    <n v="0"/>
    <n v="0.45285714285714301"/>
    <n v="0.86795918367347002"/>
    <n v="0.324081632653061"/>
    <n v="0.87897959183673502"/>
    <n v="4.0146938775510197"/>
    <n v="6.9387755102040902E-3"/>
    <n v="0"/>
    <n v="0"/>
    <n v="0"/>
    <n v="150"/>
    <n v="150"/>
    <n v="101"/>
    <n v="344"/>
    <n v="100"/>
    <n v="0"/>
    <x v="0"/>
    <n v="9.2516995918367397E-3"/>
    <n v="9.2516995918367401E-2"/>
    <n v="4.3706122448979601"/>
    <n v="1.9455782244897999E-2"/>
    <n v="109057274.35530597"/>
    <n v="91638.626938775531"/>
    <n v="108630031.020408"/>
    <n v="335604.70795918402"/>
  </r>
  <r>
    <x v="49"/>
    <x v="0"/>
    <n v="2028"/>
    <x v="7"/>
    <s v="Generic"/>
    <s v="Generic"/>
    <n v="1"/>
    <s v="Generic"/>
    <s v="Generic"/>
    <s v="Generic"/>
    <s v="Base;2023BP"/>
    <s v="Generic"/>
    <s v="Generic"/>
    <s v="Generic"/>
    <s v="Generic"/>
    <s v="Generic"/>
    <n v="3199555.5459183701"/>
    <n v="0"/>
    <n v="3239546.6632653102"/>
    <n v="3284.29408163265"/>
    <n v="0"/>
    <n v="0"/>
    <n v="43324.211428571398"/>
    <n v="0"/>
    <n v="0"/>
    <n v="23485.4795918368"/>
    <n v="0"/>
    <n v="19.2059183673469"/>
    <n v="65912.222244898003"/>
    <n v="111599.999795918"/>
    <n v="274793.81367346999"/>
    <n v="768062.568571429"/>
    <n v="0"/>
    <n v="0"/>
    <n v="104.277551020408"/>
    <n v="7.7055102040816399"/>
    <n v="41.046530612244901"/>
    <n v="0.29734693877550999"/>
    <n v="0"/>
    <n v="0"/>
    <n v="91543793.387755096"/>
    <n v="108815479.18367399"/>
    <n v="98973560.653061301"/>
    <n v="9419707.9183673505"/>
    <n v="422222.29795918398"/>
    <n v="0"/>
    <n v="506142.11346938799"/>
    <n v="17777828.0983674"/>
    <n v="0"/>
    <n v="0"/>
    <n v="84.386326530612294"/>
    <n v="74.4636734693878"/>
    <n v="14.5269387755102"/>
    <n v="2.89326530612245"/>
    <n v="34.892857142857203"/>
    <n v="154.55488349251701"/>
    <n v="0"/>
    <n v="0"/>
    <n v="0"/>
    <n v="410.34421276407897"/>
    <n v="0"/>
    <n v="69.89"/>
    <n v="20967"/>
    <n v="20967"/>
    <n v="0"/>
    <n v="0"/>
    <n v="4323.9238356231399"/>
    <n v="0.46911565"/>
    <n v="1.9795918367346899E-2"/>
    <n v="4.2857138775510197E-3"/>
    <n v="0.46476190000000001"/>
    <n v="0.88054421285714302"/>
    <n v="3.8571428571428597E-2"/>
    <n v="4.76190469387755E-3"/>
    <n v="0.83721088714285696"/>
    <n v="4.6938775510204098E-3"/>
    <n v="0.101632653061225"/>
    <n v="0"/>
    <n v="0"/>
    <n v="0"/>
    <n v="0"/>
    <n v="0.58081632653061299"/>
    <n v="1.1499999999999999"/>
    <n v="0.24142857142857199"/>
    <n v="0.61"/>
    <n v="3.9997959183673499"/>
    <n v="1.6530612244898001E-2"/>
    <n v="0"/>
    <n v="0"/>
    <n v="0"/>
    <n v="150"/>
    <n v="150"/>
    <n v="101"/>
    <n v="344"/>
    <n v="100"/>
    <n v="0"/>
    <x v="0"/>
    <n v="1.9795918367346899E-2"/>
    <n v="0.19795918367346899"/>
    <n v="7.7055102040816399"/>
    <n v="3.8571428571428597E-2"/>
    <n v="109483182.72959237"/>
    <n v="161561.43244897973"/>
    <n v="108815479.18367399"/>
    <n v="506142.11346938799"/>
  </r>
  <r>
    <x v="49"/>
    <x v="0"/>
    <n v="2028"/>
    <x v="8"/>
    <s v="Generic"/>
    <s v="Generic"/>
    <n v="1"/>
    <s v="Generic"/>
    <s v="Generic"/>
    <s v="Generic"/>
    <s v="Base;2023BP"/>
    <s v="Generic"/>
    <s v="Generic"/>
    <s v="Generic"/>
    <s v="Generic"/>
    <s v="Generic"/>
    <n v="2717248.3877551001"/>
    <n v="0"/>
    <n v="2718713.0459183701"/>
    <n v="1029.86040816327"/>
    <n v="0"/>
    <n v="0"/>
    <n v="2896.3522448979602"/>
    <n v="0"/>
    <n v="0"/>
    <n v="24362.197755102101"/>
    <n v="0"/>
    <n v="362.22183673469402"/>
    <n v="56068.428367346904"/>
    <n v="107999.98918367299"/>
    <n v="260419.55"/>
    <n v="743872.46224489796"/>
    <n v="0"/>
    <n v="0"/>
    <n v="277.72346938775502"/>
    <n v="0.63163265306122496"/>
    <n v="388.54428571428599"/>
    <n v="14.0695918367347"/>
    <n v="0"/>
    <n v="0"/>
    <n v="91110524.571428597"/>
    <n v="90910496.816326603"/>
    <n v="81968985.795918405"/>
    <n v="8505701.9897959195"/>
    <n v="435813.28081632702"/>
    <n v="0"/>
    <n v="550741.40938775602"/>
    <n v="350714.05367346999"/>
    <n v="0"/>
    <n v="0"/>
    <n v="129.03918367346901"/>
    <n v="166.56244897959201"/>
    <n v="26.4957142857143"/>
    <n v="3.0732653061224502"/>
    <n v="71.047959183673498"/>
    <n v="534.77264418835398"/>
    <n v="0"/>
    <n v="0"/>
    <n v="0"/>
    <n v="121.08872968081"/>
    <n v="0"/>
    <n v="69.89"/>
    <n v="20967"/>
    <n v="20967"/>
    <n v="0"/>
    <n v="0"/>
    <n v="4313.3785279387703"/>
    <n v="0.52850340428571496"/>
    <n v="1.97278897959184E-3"/>
    <n v="1.9727890816326501E-2"/>
    <n v="0.52836735000000001"/>
    <n v="2.2219727955102"/>
    <n v="3.7414965306122499E-3"/>
    <n v="3.5714285306122501E-2"/>
    <n v="2.1825170020408202"/>
    <n v="4.0816326530612301E-4"/>
    <n v="1.7832653061224499"/>
    <n v="0"/>
    <n v="0"/>
    <n v="0"/>
    <n v="0"/>
    <n v="0.68795918367346998"/>
    <n v="3.1028571428571401"/>
    <n v="0.298979591836735"/>
    <n v="0.78285714285714303"/>
    <n v="4.1640816326530601"/>
    <n v="1.8367346938775501E-3"/>
    <n v="0"/>
    <n v="0"/>
    <n v="0"/>
    <n v="150"/>
    <n v="150"/>
    <n v="101"/>
    <n v="344"/>
    <n v="100"/>
    <n v="0"/>
    <x v="0"/>
    <n v="1.97278897959184E-3"/>
    <n v="1.9727889795918399E-2"/>
    <n v="0.63163265306122496"/>
    <n v="3.7414965306122499E-3"/>
    <n v="91474481.667551085"/>
    <n v="13243.441836734704"/>
    <n v="90910496.816326603"/>
    <n v="550741.40938775602"/>
  </r>
  <r>
    <x v="49"/>
    <x v="0"/>
    <n v="2028"/>
    <x v="9"/>
    <s v="Generic"/>
    <s v="Generic"/>
    <n v="1"/>
    <s v="Generic"/>
    <s v="Generic"/>
    <s v="Generic"/>
    <s v="Base;2023BP"/>
    <s v="Generic"/>
    <s v="Generic"/>
    <s v="Generic"/>
    <s v="Generic"/>
    <s v="Generic"/>
    <n v="2500024.9795918399"/>
    <n v="0"/>
    <n v="2503556.4438775498"/>
    <n v="303.80265306122499"/>
    <n v="0"/>
    <n v="0"/>
    <n v="3857.15571428572"/>
    <n v="0"/>
    <n v="0"/>
    <n v="31937.037551020399"/>
    <n v="0"/>
    <n v="11.9342857142857"/>
    <n v="46507.9691836735"/>
    <n v="111599.97367346899"/>
    <n v="260787.99142857199"/>
    <n v="781383.46122448996"/>
    <n v="0"/>
    <n v="0"/>
    <n v="8.8314285714285798"/>
    <n v="0"/>
    <n v="22.733061224489798"/>
    <n v="0"/>
    <n v="0"/>
    <n v="0"/>
    <n v="81128152.653061301"/>
    <n v="81319650.938775599"/>
    <n v="73996390.857142895"/>
    <n v="6974408.9387755096"/>
    <n v="348853.04306122498"/>
    <n v="0"/>
    <n v="48558.347551020401"/>
    <n v="240056.561632653"/>
    <n v="0"/>
    <n v="0"/>
    <n v="38.8493877551021"/>
    <n v="38.821224489795902"/>
    <n v="1.9902040816326501"/>
    <n v="0.28734693877550999"/>
    <n v="3.9383673469387799"/>
    <n v="159.975559667417"/>
    <n v="0"/>
    <n v="0"/>
    <n v="0"/>
    <n v="62.932299645108202"/>
    <n v="0"/>
    <n v="0"/>
    <n v="20967"/>
    <n v="0"/>
    <n v="0"/>
    <n v="0"/>
    <n v="4316.5999046450797"/>
    <n v="1.9387754489795898E-2"/>
    <n v="0"/>
    <n v="0"/>
    <n v="1.9387754489795898E-2"/>
    <n v="7.1904763265306093E-2"/>
    <n v="0"/>
    <n v="0"/>
    <n v="7.1904763265306093E-2"/>
    <n v="0"/>
    <n v="6.1020408163265302E-2"/>
    <n v="0"/>
    <n v="0"/>
    <n v="0"/>
    <n v="0"/>
    <n v="2.6326530612244901E-2"/>
    <n v="9.8367346938775593E-2"/>
    <n v="0.18102040816326501"/>
    <n v="0.47224489795918401"/>
    <n v="4.2169387755102097"/>
    <n v="0"/>
    <n v="0"/>
    <n v="0"/>
    <n v="0"/>
    <n v="150"/>
    <n v="150"/>
    <n v="101"/>
    <n v="344"/>
    <n v="100"/>
    <n v="0"/>
    <x v="0"/>
    <n v="0"/>
    <n v="0"/>
    <n v="0"/>
    <n v="0"/>
    <n v="81368209.286326617"/>
    <n v="0"/>
    <n v="81319650.938775599"/>
    <n v="48558.347551020401"/>
  </r>
  <r>
    <x v="49"/>
    <x v="0"/>
    <n v="2028"/>
    <x v="10"/>
    <s v="Generic"/>
    <s v="Generic"/>
    <n v="1"/>
    <s v="Generic"/>
    <s v="Generic"/>
    <s v="Generic"/>
    <s v="Base;2023BP"/>
    <s v="Generic"/>
    <s v="Generic"/>
    <s v="Generic"/>
    <s v="Generic"/>
    <s v="Generic"/>
    <n v="2559308.84693878"/>
    <n v="0"/>
    <n v="2562980.3367346898"/>
    <n v="346.82551020408198"/>
    <n v="0"/>
    <n v="0"/>
    <n v="4018.02714285715"/>
    <n v="0"/>
    <n v="0"/>
    <n v="15851.1683673469"/>
    <n v="0"/>
    <n v="3.5510204081632697E-2"/>
    <n v="32078.683265306099"/>
    <n v="107999.97755102"/>
    <n v="251100.76448979601"/>
    <n v="757079.90408163297"/>
    <n v="0"/>
    <n v="0"/>
    <n v="0.56448979591836801"/>
    <n v="0"/>
    <n v="3.4693877551020401E-2"/>
    <n v="0"/>
    <n v="0"/>
    <n v="0"/>
    <n v="85310727.673469394"/>
    <n v="85445827.755102098"/>
    <n v="78278242.448979601"/>
    <n v="6798998.3571428601"/>
    <n v="368585.62081632699"/>
    <n v="0"/>
    <n v="81516.289795918405"/>
    <n v="216615.64918367399"/>
    <n v="0"/>
    <n v="0"/>
    <n v="35.951632653061303"/>
    <n v="36.1357142857143"/>
    <n v="1.02"/>
    <n v="0.123265306122449"/>
    <n v="1.48142857142857"/>
    <n v="235.18019870006401"/>
    <n v="0"/>
    <n v="0"/>
    <n v="0"/>
    <n v="54.056366705975996"/>
    <n v="0"/>
    <n v="0"/>
    <n v="20967"/>
    <n v="0"/>
    <n v="0"/>
    <n v="0"/>
    <n v="4289.6741357330302"/>
    <n v="3.40135714285714E-4"/>
    <n v="0"/>
    <n v="0"/>
    <n v="3.40135714285714E-4"/>
    <n v="6.1224469387755097E-4"/>
    <n v="0"/>
    <n v="0"/>
    <n v="6.1224469387755097E-4"/>
    <n v="0"/>
    <n v="2.0408163265306099E-4"/>
    <n v="0"/>
    <n v="0"/>
    <n v="0"/>
    <n v="0"/>
    <n v="5.1020408163265302E-3"/>
    <n v="6.1224489795918399E-3"/>
    <n v="5.4285714285714298E-2"/>
    <n v="0.152244897959184"/>
    <n v="3.16326530612245"/>
    <n v="0"/>
    <n v="0"/>
    <n v="0"/>
    <n v="0"/>
    <n v="150"/>
    <n v="150"/>
    <n v="101"/>
    <n v="344"/>
    <n v="100"/>
    <n v="0"/>
    <x v="0"/>
    <n v="0"/>
    <n v="0"/>
    <n v="0"/>
    <n v="0"/>
    <n v="85527344.044898018"/>
    <n v="0"/>
    <n v="85445827.755102098"/>
    <n v="81516.289795918405"/>
  </r>
  <r>
    <x v="49"/>
    <x v="0"/>
    <n v="2028"/>
    <x v="11"/>
    <s v="Generic"/>
    <s v="Generic"/>
    <n v="1"/>
    <s v="Generic"/>
    <s v="Generic"/>
    <s v="Generic"/>
    <s v="Base;2023BP"/>
    <s v="Generic"/>
    <s v="Generic"/>
    <s v="Generic"/>
    <s v="Generic"/>
    <s v="Generic"/>
    <n v="2903413.3520408198"/>
    <n v="0"/>
    <n v="2981190.8367347"/>
    <n v="4647.7732653061303"/>
    <n v="0"/>
    <n v="0"/>
    <n v="82428.338979591907"/>
    <n v="0"/>
    <n v="0"/>
    <n v="24950.8934693878"/>
    <n v="0"/>
    <n v="2.1395918367347"/>
    <n v="25870.9367346939"/>
    <n v="111600"/>
    <n v="271095.48142857198"/>
    <n v="840741.09632653103"/>
    <n v="0"/>
    <n v="0"/>
    <n v="4.8112244897959204"/>
    <n v="2.3963265306122499"/>
    <n v="0.62938775510204104"/>
    <n v="8.1632653061224497E-3"/>
    <n v="0"/>
    <n v="0"/>
    <n v="99788251.918367401"/>
    <n v="102613227.591837"/>
    <n v="94353862.367347002"/>
    <n v="7862104.0102040796"/>
    <n v="397276.10204081697"/>
    <n v="0"/>
    <n v="202961.48285714301"/>
    <n v="3027937.6714285701"/>
    <n v="0"/>
    <n v="0"/>
    <n v="39.251632653061201"/>
    <n v="38.791836734693902"/>
    <n v="1.63163265306123"/>
    <n v="0.227551020408163"/>
    <n v="2.9538775510204101"/>
    <n v="43.719978242257397"/>
    <n v="0"/>
    <n v="0"/>
    <n v="0"/>
    <n v="36.742912580384399"/>
    <n v="0"/>
    <n v="69.89"/>
    <n v="20967"/>
    <n v="20967"/>
    <n v="0"/>
    <n v="0"/>
    <n v="4189.2710044538699"/>
    <n v="9.0476187755102102E-3"/>
    <n v="3.5374151020408202E-3"/>
    <n v="1.36054489795918E-4"/>
    <n v="7.6870744897959203E-3"/>
    <n v="1.89115646938776E-2"/>
    <n v="8.0272108163265306E-3"/>
    <n v="1.36054489795918E-4"/>
    <n v="1.0748299183673499E-2"/>
    <n v="1.0204081632653099E-3"/>
    <n v="1.3265306122449E-2"/>
    <n v="0"/>
    <n v="0"/>
    <n v="0"/>
    <n v="0"/>
    <n v="3.3673469387755103E-2"/>
    <n v="6.5918367346938803E-2"/>
    <n v="5.9591836734693898E-2"/>
    <n v="0.17734693877551"/>
    <n v="3.3383673469387798"/>
    <n v="3.0612244897959199E-3"/>
    <n v="0"/>
    <n v="0"/>
    <n v="0"/>
    <n v="150"/>
    <n v="150"/>
    <n v="101"/>
    <n v="344"/>
    <n v="100"/>
    <n v="0"/>
    <x v="0"/>
    <n v="3.5374151020408202E-3"/>
    <n v="3.5374151020408202E-2"/>
    <n v="2.3963265306122499"/>
    <n v="8.0272108163265306E-3"/>
    <n v="102866432.85306148"/>
    <n v="50243.77836734704"/>
    <n v="102613227.591837"/>
    <n v="202961.48285714301"/>
  </r>
  <r>
    <x v="49"/>
    <x v="1"/>
    <n v="2028"/>
    <x v="0"/>
    <s v="Generic"/>
    <s v="Generic"/>
    <n v="1"/>
    <s v="Generic"/>
    <s v="Generic"/>
    <s v="Generic"/>
    <s v="Base;2023BP"/>
    <s v="Generic"/>
    <s v="Generic"/>
    <s v="Generic"/>
    <s v="Generic"/>
    <s v="Generic"/>
    <n v="10937003.775510199"/>
    <n v="0"/>
    <n v="11387713.163265301"/>
    <n v="5991.8471428571402"/>
    <n v="0"/>
    <n v="0"/>
    <n v="457105.43061224499"/>
    <n v="0"/>
    <n v="0"/>
    <n v="0"/>
    <n v="0"/>
    <n v="208.965918367347"/>
    <n v="250822.09"/>
    <n v="312480"/>
    <n v="1041132.4351020399"/>
    <n v="3298000.3826530599"/>
    <n v="0"/>
    <n v="0"/>
    <n v="0"/>
    <n v="101.542653061225"/>
    <n v="308.37734693877599"/>
    <n v="2.56183673469388"/>
    <n v="0"/>
    <n v="0"/>
    <n v="381506518.20408201"/>
    <n v="399717900.40816301"/>
    <n v="343197789.38775498"/>
    <n v="56447683.4285715"/>
    <n v="72443.348775510298"/>
    <n v="0"/>
    <n v="6108874.2897959203"/>
    <n v="24320254.204081599"/>
    <n v="0"/>
    <n v="0"/>
    <n v="75.969795918367396"/>
    <n v="60.1816326530612"/>
    <n v="19.354489795918401"/>
    <n v="1.1599999999999999"/>
    <n v="28.2014285714286"/>
    <n v="1019.5315377371101"/>
    <n v="0"/>
    <n v="0"/>
    <n v="0"/>
    <n v="53.218282808116101"/>
    <n v="0"/>
    <n v="69.89"/>
    <n v="20967"/>
    <n v="20967"/>
    <n v="0"/>
    <n v="0"/>
    <n v="0"/>
    <n v="0.20258503448979601"/>
    <n v="6.5374149387755098E-2"/>
    <n v="1.7006802040816301E-3"/>
    <n v="0.202380953061225"/>
    <n v="0.785374150816327"/>
    <n v="0.14401360653061199"/>
    <n v="1.83673448979592E-3"/>
    <n v="0.63952380857142899"/>
    <n v="1.9183673469387801E-2"/>
    <n v="0.339387755102041"/>
    <n v="0"/>
    <n v="0"/>
    <n v="0"/>
    <n v="0"/>
    <n v="0"/>
    <n v="0"/>
    <n v="0"/>
    <n v="0"/>
    <n v="6.4946938775510201"/>
    <n v="6.4693877551020407E-2"/>
    <n v="0"/>
    <n v="0"/>
    <n v="0"/>
    <n v="420"/>
    <n v="420"/>
    <n v="811"/>
    <n v="957"/>
    <n v="0"/>
    <n v="0"/>
    <x v="0"/>
    <n v="6.5374149387755098E-2"/>
    <n v="0.65374149387755098"/>
    <n v="101.542653061225"/>
    <n v="0.14401360653061199"/>
    <n v="407955819.50469363"/>
    <n v="2129044.8067347044"/>
    <n v="399717900.40816301"/>
    <n v="6108874.2897959203"/>
  </r>
  <r>
    <x v="49"/>
    <x v="1"/>
    <n v="2028"/>
    <x v="1"/>
    <s v="Generic"/>
    <s v="Generic"/>
    <n v="1"/>
    <s v="Generic"/>
    <s v="Generic"/>
    <s v="Generic"/>
    <s v="Base;2023BP"/>
    <s v="Generic"/>
    <s v="Generic"/>
    <s v="Generic"/>
    <s v="Generic"/>
    <s v="Generic"/>
    <n v="9269333.1428571492"/>
    <n v="0"/>
    <n v="9758576.4489795994"/>
    <n v="2796.35959183674"/>
    <n v="0"/>
    <n v="0"/>
    <n v="492047.38122449"/>
    <n v="0"/>
    <n v="0"/>
    <n v="0"/>
    <n v="0"/>
    <n v="0.27204081632653099"/>
    <n v="245898.08"/>
    <n v="282240"/>
    <n v="1018933.6887755099"/>
    <n v="2857737.0357142901"/>
    <n v="0"/>
    <n v="0"/>
    <n v="0"/>
    <n v="0"/>
    <n v="6.2763265306122502"/>
    <n v="7.9183673469387802E-2"/>
    <n v="0"/>
    <n v="0"/>
    <n v="325590729.795919"/>
    <n v="340210401.30612302"/>
    <n v="291880276.24489802"/>
    <n v="48288522.530612297"/>
    <n v="41584.368367347"/>
    <n v="0"/>
    <n v="357645.35571428598"/>
    <n v="14977314.4693878"/>
    <n v="0"/>
    <n v="0"/>
    <n v="51.294081632653103"/>
    <n v="39.352653061224501"/>
    <n v="6.87734693877551"/>
    <n v="0.98775510204081696"/>
    <n v="10.891224489795899"/>
    <n v="128.10435533869401"/>
    <n v="0"/>
    <n v="0"/>
    <n v="0"/>
    <n v="30.467595594849399"/>
    <n v="0"/>
    <n v="0"/>
    <n v="20967"/>
    <n v="20967"/>
    <n v="0"/>
    <n v="0"/>
    <n v="0"/>
    <n v="1.39455779591837E-2"/>
    <n v="0"/>
    <n v="2.0408163265306099E-4"/>
    <n v="1.39455779591837E-2"/>
    <n v="2.5646257346938799E-2"/>
    <n v="0"/>
    <n v="2.0408163265306099E-4"/>
    <n v="2.54421759183674E-2"/>
    <n v="0"/>
    <n v="8.1632653061224504E-4"/>
    <n v="0"/>
    <n v="0"/>
    <n v="0"/>
    <n v="0"/>
    <n v="0"/>
    <n v="0"/>
    <n v="0"/>
    <n v="0"/>
    <n v="4.7155102040816299"/>
    <n v="0"/>
    <n v="0"/>
    <n v="0"/>
    <n v="0"/>
    <n v="420"/>
    <n v="420"/>
    <n v="811"/>
    <n v="957"/>
    <n v="0"/>
    <n v="0"/>
    <x v="0"/>
    <n v="0"/>
    <n v="0"/>
    <n v="0"/>
    <n v="0"/>
    <n v="340568046.66183728"/>
    <n v="0"/>
    <n v="340210401.30612302"/>
    <n v="357645.35571428598"/>
  </r>
  <r>
    <x v="49"/>
    <x v="1"/>
    <n v="2028"/>
    <x v="2"/>
    <s v="Generic"/>
    <s v="Generic"/>
    <n v="1"/>
    <s v="Generic"/>
    <s v="Generic"/>
    <s v="Generic"/>
    <s v="Base;2023BP"/>
    <s v="Generic"/>
    <s v="Generic"/>
    <s v="Generic"/>
    <s v="Generic"/>
    <s v="Generic"/>
    <n v="9255405.9183673505"/>
    <n v="0"/>
    <n v="9260910.1632653102"/>
    <n v="284.57551020408198"/>
    <n v="0"/>
    <n v="0"/>
    <n v="5819.8475510204098"/>
    <n v="0"/>
    <n v="0"/>
    <n v="0"/>
    <n v="0"/>
    <n v="6.3402040816326597"/>
    <n v="415775.13"/>
    <n v="312480"/>
    <n v="1207298.64326531"/>
    <n v="3140908.16836735"/>
    <n v="0"/>
    <n v="0"/>
    <n v="0"/>
    <n v="0.39428571428571402"/>
    <n v="28.952857142857201"/>
    <n v="0.65448979591836798"/>
    <n v="0"/>
    <n v="0"/>
    <n v="315209026.61224502"/>
    <n v="315318548.89795899"/>
    <n v="269934949.87755102"/>
    <n v="45346712.897959203"/>
    <n v="36911.361428571501"/>
    <n v="0"/>
    <n v="132282.88693877601"/>
    <n v="241808.597551021"/>
    <n v="0"/>
    <n v="0"/>
    <n v="50.684489795918402"/>
    <n v="38.532448979591898"/>
    <n v="5.6144897959183702"/>
    <n v="0.71755102040816399"/>
    <n v="10.420612244898001"/>
    <n v="479.40831379759601"/>
    <n v="0"/>
    <n v="0"/>
    <n v="0"/>
    <n v="41.788459194730002"/>
    <n v="0"/>
    <n v="69.89"/>
    <n v="20967"/>
    <n v="20967"/>
    <n v="0"/>
    <n v="0"/>
    <n v="0"/>
    <n v="5.3945577959183699E-2"/>
    <n v="1.22448959183674E-3"/>
    <n v="1.0204081632653099E-3"/>
    <n v="5.3605441836734699E-2"/>
    <n v="8.4285715102040804E-2"/>
    <n v="1.90476183673469E-3"/>
    <n v="1.0884355102040799E-3"/>
    <n v="8.1292515918367406E-2"/>
    <n v="2.0408163265306099E-4"/>
    <n v="1.85714285714286E-2"/>
    <n v="0"/>
    <n v="0"/>
    <n v="0"/>
    <n v="0"/>
    <n v="0"/>
    <n v="0"/>
    <n v="2.0408163265306099E-4"/>
    <n v="2.0408163265306099E-4"/>
    <n v="4.6442857142857203"/>
    <n v="1.0204081632653099E-3"/>
    <n v="0"/>
    <n v="0"/>
    <n v="0"/>
    <n v="420"/>
    <n v="420"/>
    <n v="811"/>
    <n v="957"/>
    <n v="0"/>
    <n v="0"/>
    <x v="0"/>
    <n v="1.22448959183674E-3"/>
    <n v="1.22448959183674E-2"/>
    <n v="0.39428571428571402"/>
    <n v="1.90476183673469E-3"/>
    <n v="315459098.77346915"/>
    <n v="8266.9885714285665"/>
    <n v="315318548.89795899"/>
    <n v="132282.88693877601"/>
  </r>
  <r>
    <x v="49"/>
    <x v="1"/>
    <n v="2028"/>
    <x v="3"/>
    <s v="Generic"/>
    <s v="Generic"/>
    <n v="1"/>
    <s v="Generic"/>
    <s v="Generic"/>
    <s v="Generic"/>
    <s v="Base;2023BP"/>
    <s v="Generic"/>
    <s v="Generic"/>
    <s v="Generic"/>
    <s v="Generic"/>
    <s v="Generic"/>
    <n v="8476688.2857142892"/>
    <n v="0"/>
    <n v="8481040.9897959307"/>
    <n v="326.46612244898"/>
    <n v="0"/>
    <n v="0"/>
    <n v="4731.5216326530599"/>
    <n v="0"/>
    <n v="0"/>
    <n v="0"/>
    <n v="0"/>
    <n v="13.074693877551001"/>
    <n v="398973.31"/>
    <n v="302400"/>
    <n v="1061217.5551020401"/>
    <n v="2874722.9489795901"/>
    <n v="0"/>
    <n v="0"/>
    <n v="0"/>
    <n v="0.165510204081633"/>
    <n v="53.796938775510199"/>
    <n v="0"/>
    <n v="0"/>
    <n v="0"/>
    <n v="287734445.71428603"/>
    <n v="287789863.83673501"/>
    <n v="246943944.16326499"/>
    <n v="40781438.612244897"/>
    <n v="64505.571428571398"/>
    <n v="0"/>
    <n v="191391.39836734699"/>
    <n v="246813.49183673499"/>
    <n v="0"/>
    <n v="0"/>
    <n v="53.428571428571402"/>
    <n v="38.468775510204097"/>
    <n v="7.4961224489795901"/>
    <n v="1.1148979591836701"/>
    <n v="12.9787755102041"/>
    <n v="588.306699121718"/>
    <n v="0"/>
    <n v="0"/>
    <n v="0"/>
    <n v="52.499517536535997"/>
    <n v="0"/>
    <n v="69.89"/>
    <n v="20967"/>
    <n v="0"/>
    <n v="0"/>
    <n v="0"/>
    <n v="0"/>
    <n v="7.9523809183673494E-2"/>
    <n v="1.3605428571428601E-4"/>
    <n v="0"/>
    <n v="7.9523809183673494E-2"/>
    <n v="0.11829931938775499"/>
    <n v="4.0816326530612301E-4"/>
    <n v="0"/>
    <n v="0.117891156530612"/>
    <n v="0"/>
    <n v="4.6326530612244898E-2"/>
    <n v="0"/>
    <n v="0"/>
    <n v="0"/>
    <n v="0"/>
    <n v="0"/>
    <n v="0"/>
    <n v="2.0408163265306099E-4"/>
    <n v="2.0408163265306099E-4"/>
    <n v="4.6755102040816299"/>
    <n v="0"/>
    <n v="0"/>
    <n v="0"/>
    <n v="0"/>
    <n v="420"/>
    <n v="420"/>
    <n v="811"/>
    <n v="957"/>
    <n v="0"/>
    <n v="0"/>
    <x v="0"/>
    <n v="1.3605428571428601E-4"/>
    <n v="1.3605428571428601E-3"/>
    <n v="0.165510204081633"/>
    <n v="4.0816326530612301E-4"/>
    <n v="287984725.48755133"/>
    <n v="3470.2524489795992"/>
    <n v="287789863.83673501"/>
    <n v="191391.39836734699"/>
  </r>
  <r>
    <x v="49"/>
    <x v="1"/>
    <n v="2028"/>
    <x v="4"/>
    <s v="Generic"/>
    <s v="Generic"/>
    <n v="1"/>
    <s v="Generic"/>
    <s v="Generic"/>
    <s v="Generic"/>
    <s v="Base;2023BP"/>
    <s v="Generic"/>
    <s v="Generic"/>
    <s v="Generic"/>
    <s v="Generic"/>
    <s v="Generic"/>
    <n v="9442974.5918367393"/>
    <n v="0"/>
    <n v="9448783.5714285802"/>
    <n v="406.871836734694"/>
    <n v="0"/>
    <n v="0"/>
    <n v="6409.4957142857202"/>
    <n v="0"/>
    <n v="0"/>
    <n v="0"/>
    <n v="0"/>
    <n v="41.47"/>
    <n v="511857.63"/>
    <n v="312480"/>
    <n v="1596876.03020408"/>
    <n v="3529991.58163265"/>
    <n v="0"/>
    <n v="0"/>
    <n v="0"/>
    <n v="2.8234693877550998"/>
    <n v="191.410408163265"/>
    <n v="0.38775510204081698"/>
    <n v="0"/>
    <n v="0"/>
    <n v="315811955.59183699"/>
    <n v="316004736.65306097"/>
    <n v="270859325.061225"/>
    <n v="45076184.571428597"/>
    <n v="69161.810408163306"/>
    <n v="0"/>
    <n v="715053.58163265302"/>
    <n v="907832.34612244903"/>
    <n v="0"/>
    <n v="0"/>
    <n v="64.035714285714306"/>
    <n v="42.855102040816298"/>
    <n v="7.1185714285714301"/>
    <n v="0.80040816326530695"/>
    <n v="18.798979591836702"/>
    <n v="1757.4428704320501"/>
    <n v="0"/>
    <n v="0"/>
    <n v="0"/>
    <n v="141.63834723028501"/>
    <n v="0"/>
    <n v="69.89"/>
    <n v="20967"/>
    <n v="20967"/>
    <n v="0"/>
    <n v="0"/>
    <n v="0"/>
    <n v="0.25673469408163302"/>
    <n v="4.4217683673469397E-3"/>
    <n v="6.1224469387755097E-4"/>
    <n v="0.25666666693877599"/>
    <n v="0.472789115714286"/>
    <n v="9.6598638775510191E-3"/>
    <n v="6.1224469387755097E-4"/>
    <n v="0.46251700428571502"/>
    <n v="1.0204081632653099E-3"/>
    <n v="0.13306122448979599"/>
    <n v="0"/>
    <n v="0"/>
    <n v="0"/>
    <n v="0"/>
    <n v="0"/>
    <n v="0"/>
    <n v="1.8979591836734699E-2"/>
    <n v="3.6734693877551003E-2"/>
    <n v="4.5291836734693902"/>
    <n v="4.0816326530612301E-3"/>
    <n v="0"/>
    <n v="0"/>
    <n v="0"/>
    <n v="420"/>
    <n v="420"/>
    <n v="811"/>
    <n v="957"/>
    <n v="0"/>
    <n v="0"/>
    <x v="0"/>
    <n v="4.4217683673469397E-3"/>
    <n v="4.4217683673469399E-2"/>
    <n v="2.8234693877550998"/>
    <n v="9.6598638775510191E-3"/>
    <n v="316778989.91734672"/>
    <n v="59199.68265306118"/>
    <n v="316004736.65306097"/>
    <n v="715053.58163265302"/>
  </r>
  <r>
    <x v="49"/>
    <x v="1"/>
    <n v="2028"/>
    <x v="5"/>
    <s v="Generic"/>
    <s v="Generic"/>
    <n v="1"/>
    <s v="Generic"/>
    <s v="Generic"/>
    <s v="Generic"/>
    <s v="Base;2023BP"/>
    <s v="Generic"/>
    <s v="Generic"/>
    <s v="Generic"/>
    <s v="Generic"/>
    <s v="Generic"/>
    <n v="10771262.163265301"/>
    <n v="0"/>
    <n v="10893871.3877551"/>
    <n v="37202.414285714302"/>
    <n v="0"/>
    <n v="0"/>
    <n v="160020.86734693899"/>
    <n v="0"/>
    <n v="0"/>
    <n v="0"/>
    <n v="0"/>
    <n v="35.292653061224499"/>
    <n v="522168.47"/>
    <n v="302400"/>
    <n v="1266723.33163265"/>
    <n v="2866320.7653061198"/>
    <n v="0"/>
    <n v="0"/>
    <n v="0"/>
    <n v="3.26918367346939"/>
    <n v="209.45346938775501"/>
    <n v="0.65836734693877597"/>
    <n v="0"/>
    <n v="0"/>
    <n v="373322145.30612302"/>
    <n v="370364152.163266"/>
    <n v="318210772.89795899"/>
    <n v="51980576.979591899"/>
    <n v="172823.10489795901"/>
    <n v="0"/>
    <n v="17080673.194898002"/>
    <n v="14122676.678571399"/>
    <n v="0"/>
    <n v="0"/>
    <n v="127.87387755102"/>
    <n v="89.298979591836797"/>
    <n v="33.268775510204101"/>
    <n v="6.8891836734693896"/>
    <n v="67.224897959183707"/>
    <n v="460.47846645174701"/>
    <n v="0"/>
    <n v="0"/>
    <n v="0"/>
    <n v="88.315916148755804"/>
    <n v="0"/>
    <n v="69.89"/>
    <n v="20967"/>
    <n v="20967"/>
    <n v="0"/>
    <n v="0"/>
    <n v="0"/>
    <n v="0.129115646938776"/>
    <n v="4.5578232653061303E-3"/>
    <n v="1.29251673469388E-3"/>
    <n v="0.129115646938776"/>
    <n v="0.51054421795918403"/>
    <n v="8.7074830612244893E-3"/>
    <n v="1.3605440816326501E-3"/>
    <n v="0.50047618612244904"/>
    <n v="1.0204081632653099E-3"/>
    <n v="0.101224489795918"/>
    <n v="0"/>
    <n v="0"/>
    <n v="0"/>
    <n v="0"/>
    <n v="0"/>
    <n v="0"/>
    <n v="0"/>
    <n v="0"/>
    <n v="4.7314285714285704"/>
    <n v="4.4897959183673496E-3"/>
    <n v="0"/>
    <n v="0"/>
    <n v="0"/>
    <n v="420"/>
    <n v="420"/>
    <n v="811"/>
    <n v="957"/>
    <n v="0"/>
    <n v="0"/>
    <x v="0"/>
    <n v="4.5578232653061303E-3"/>
    <n v="4.5578232653061303E-2"/>
    <n v="3.26918367346939"/>
    <n v="8.7074830612244893E-3"/>
    <n v="387513370.33224565"/>
    <n v="68544.974081632696"/>
    <n v="370364152.163266"/>
    <n v="17080673.194898002"/>
  </r>
  <r>
    <x v="49"/>
    <x v="1"/>
    <n v="2028"/>
    <x v="6"/>
    <s v="Generic"/>
    <s v="Generic"/>
    <n v="1"/>
    <s v="Generic"/>
    <s v="Generic"/>
    <s v="Generic"/>
    <s v="Base;2023BP"/>
    <s v="Generic"/>
    <s v="Generic"/>
    <s v="Generic"/>
    <s v="Generic"/>
    <s v="Generic"/>
    <n v="11913408.122448999"/>
    <n v="0"/>
    <n v="11904373.163265301"/>
    <n v="123881.649183674"/>
    <n v="0"/>
    <n v="0"/>
    <n v="115494.168367347"/>
    <n v="0"/>
    <n v="0"/>
    <n v="0"/>
    <n v="0"/>
    <n v="92.898367346938798"/>
    <n v="608577.93999999994"/>
    <n v="312480"/>
    <n v="1385784.99020408"/>
    <n v="2858593.4744898002"/>
    <n v="0"/>
    <n v="0"/>
    <n v="0"/>
    <n v="29.188979591836802"/>
    <n v="584.87755102040796"/>
    <n v="27.238571428571401"/>
    <n v="0"/>
    <n v="0"/>
    <n v="483833539.91836798"/>
    <n v="407007924.24489802"/>
    <n v="350311250.28571498"/>
    <n v="56464110.612244897"/>
    <n v="232561.657755102"/>
    <n v="0"/>
    <n v="92364912.574081704"/>
    <n v="15539296.005101999"/>
    <n v="0"/>
    <n v="0"/>
    <n v="234.49469387755099"/>
    <n v="203.43081632653099"/>
    <n v="70.807551020408198"/>
    <n v="12.8079591836735"/>
    <n v="149.850204081633"/>
    <n v="745.58981872991797"/>
    <n v="0"/>
    <n v="0"/>
    <n v="0"/>
    <n v="134.777733897665"/>
    <n v="0"/>
    <n v="69.89"/>
    <n v="20967"/>
    <n v="20967"/>
    <n v="0"/>
    <n v="0"/>
    <n v="0"/>
    <n v="0.63891156734693899"/>
    <n v="2.5782312448979602E-2"/>
    <n v="5.5510204693877602E-2"/>
    <n v="0.63850339938775502"/>
    <n v="1.99904760918367"/>
    <n v="5.7006803061224499E-2"/>
    <n v="6.1156461632653099E-2"/>
    <n v="1.88088435346939"/>
    <n v="7.55102040816327E-3"/>
    <n v="0.21122448979591801"/>
    <n v="0"/>
    <n v="0"/>
    <n v="0"/>
    <n v="0"/>
    <n v="0"/>
    <n v="0"/>
    <n v="0"/>
    <n v="0"/>
    <n v="4.7755102040816304"/>
    <n v="2.4081632653061201E-2"/>
    <n v="0"/>
    <n v="0"/>
    <n v="0"/>
    <n v="420"/>
    <n v="420"/>
    <n v="811"/>
    <n v="957"/>
    <n v="0"/>
    <n v="0"/>
    <x v="0"/>
    <n v="2.5782312448979602E-2"/>
    <n v="0.257823124489796"/>
    <n v="29.188979591836802"/>
    <n v="5.7006803061224499E-2"/>
    <n v="499984842.15408176"/>
    <n v="612005.33510204218"/>
    <n v="407007924.24489802"/>
    <n v="92364912.574081704"/>
  </r>
  <r>
    <x v="49"/>
    <x v="1"/>
    <n v="2028"/>
    <x v="7"/>
    <s v="Generic"/>
    <s v="Generic"/>
    <n v="1"/>
    <s v="Generic"/>
    <s v="Generic"/>
    <s v="Generic"/>
    <s v="Base;2023BP"/>
    <s v="Generic"/>
    <s v="Generic"/>
    <s v="Generic"/>
    <s v="Generic"/>
    <s v="Generic"/>
    <n v="11509762.551020401"/>
    <n v="0"/>
    <n v="11609860.4693878"/>
    <n v="57742.300612244901"/>
    <n v="0"/>
    <n v="0"/>
    <n v="158671.29897959199"/>
    <n v="0"/>
    <n v="0"/>
    <n v="0"/>
    <n v="0"/>
    <n v="95.523673469387802"/>
    <n v="551216.81000000006"/>
    <n v="312480"/>
    <n v="1328938.7957142901"/>
    <n v="2903443.7091836701"/>
    <n v="0"/>
    <n v="0"/>
    <n v="0"/>
    <n v="13.6530612244898"/>
    <n v="796.43306122448996"/>
    <n v="21.8426530612245"/>
    <n v="0"/>
    <n v="0"/>
    <n v="447512474.12244898"/>
    <n v="396862112.65306097"/>
    <n v="341293730.61224502"/>
    <n v="55362931.2653061"/>
    <n v="205448.67408163301"/>
    <n v="0"/>
    <n v="82369905.414081693"/>
    <n v="31719543.413265299"/>
    <n v="0"/>
    <n v="0"/>
    <n v="195.07408163265299"/>
    <n v="159.369183673469"/>
    <n v="57.82"/>
    <n v="8.9818367346938803"/>
    <n v="118.95142857142901"/>
    <n v="1426.5102255038"/>
    <n v="0"/>
    <n v="0"/>
    <n v="0"/>
    <n v="199.907167205625"/>
    <n v="0"/>
    <n v="69.89"/>
    <n v="20967"/>
    <n v="20967"/>
    <n v="0"/>
    <n v="0"/>
    <n v="0"/>
    <n v="0.73836733836734703"/>
    <n v="2.31292516326531E-2"/>
    <n v="5.59183667346939E-2"/>
    <n v="0.73816325693877605"/>
    <n v="2.3715646620408202"/>
    <n v="3.8843537959183702E-2"/>
    <n v="5.8707483265306101E-2"/>
    <n v="2.2740136326530598"/>
    <n v="4.89795918367347E-3"/>
    <n v="0.27387755102040801"/>
    <n v="0"/>
    <n v="0"/>
    <n v="0"/>
    <n v="0"/>
    <n v="0"/>
    <n v="0"/>
    <n v="0"/>
    <n v="0"/>
    <n v="4.8426530612244898"/>
    <n v="2.04081632653061E-2"/>
    <n v="0"/>
    <n v="0"/>
    <n v="0"/>
    <n v="420"/>
    <n v="420"/>
    <n v="811"/>
    <n v="957"/>
    <n v="0"/>
    <n v="0"/>
    <x v="0"/>
    <n v="2.31292516326531E-2"/>
    <n v="0.231292516326531"/>
    <n v="13.6530612244898"/>
    <n v="3.8843537959183702E-2"/>
    <n v="479518281.80183655"/>
    <n v="286263.73469387763"/>
    <n v="396862112.65306097"/>
    <n v="82369905.414081693"/>
  </r>
  <r>
    <x v="49"/>
    <x v="1"/>
    <n v="2028"/>
    <x v="8"/>
    <s v="Generic"/>
    <s v="Generic"/>
    <n v="1"/>
    <s v="Generic"/>
    <s v="Generic"/>
    <s v="Generic"/>
    <s v="Base;2023BP"/>
    <s v="Generic"/>
    <s v="Generic"/>
    <s v="Generic"/>
    <s v="Generic"/>
    <s v="Generic"/>
    <n v="9648497.0612244904"/>
    <n v="0"/>
    <n v="9651746.1428571492"/>
    <n v="521.44918367346997"/>
    <n v="0"/>
    <n v="0"/>
    <n v="4620.4106122449002"/>
    <n v="0"/>
    <n v="0"/>
    <n v="0"/>
    <n v="0"/>
    <n v="240.47551020408201"/>
    <n v="465959.03"/>
    <n v="302400"/>
    <n v="1430269.2934693899"/>
    <n v="3324804.8520408198"/>
    <n v="0"/>
    <n v="0"/>
    <n v="0"/>
    <n v="47.800612244897998"/>
    <n v="794.30918367346999"/>
    <n v="5.8932653061224496"/>
    <n v="0"/>
    <n v="0"/>
    <n v="327027795.59183699"/>
    <n v="326582553.46938801"/>
    <n v="280315325.061225"/>
    <n v="46191395.102040797"/>
    <n v="75839.045918367396"/>
    <n v="0"/>
    <n v="1068442.3130612201"/>
    <n v="623203.14918367402"/>
    <n v="0"/>
    <n v="0"/>
    <n v="117.484693877551"/>
    <n v="74.223673469387805"/>
    <n v="22.584285714285699"/>
    <n v="1.4326530612244901"/>
    <n v="56.410204081632699"/>
    <n v="2048.9858802646199"/>
    <n v="0"/>
    <n v="0"/>
    <n v="0"/>
    <n v="134.880492095146"/>
    <n v="0"/>
    <n v="69.89"/>
    <n v="20967"/>
    <n v="20967"/>
    <n v="0"/>
    <n v="0"/>
    <n v="0"/>
    <n v="0.75380951959183695"/>
    <n v="5.6938774693877599E-2"/>
    <n v="5.1700677551020403E-3"/>
    <n v="0.75380951959183695"/>
    <n v="2.0700680228571402"/>
    <n v="0.14489795999999999"/>
    <n v="5.3741495918367401E-3"/>
    <n v="1.91979591183674"/>
    <n v="0.02"/>
    <n v="0.55081632653061297"/>
    <n v="0"/>
    <n v="0"/>
    <n v="0"/>
    <n v="0"/>
    <n v="0"/>
    <n v="0"/>
    <n v="8.7755102040816303E-3"/>
    <n v="1.06122448979592E-2"/>
    <n v="5.0495918367346997"/>
    <n v="4.6122448979591897E-2"/>
    <n v="0"/>
    <n v="0"/>
    <n v="0"/>
    <n v="420"/>
    <n v="420"/>
    <n v="811"/>
    <n v="957"/>
    <n v="0"/>
    <n v="0"/>
    <x v="0"/>
    <n v="5.6938774693877599E-2"/>
    <n v="0.56938774693877603"/>
    <n v="47.800612244897998"/>
    <n v="0.14489795999999999"/>
    <n v="328653231.21938801"/>
    <n v="1002235.4369387763"/>
    <n v="326582553.46938801"/>
    <n v="1068442.3130612201"/>
  </r>
  <r>
    <x v="49"/>
    <x v="1"/>
    <n v="2028"/>
    <x v="9"/>
    <s v="Generic"/>
    <s v="Generic"/>
    <n v="1"/>
    <s v="Generic"/>
    <s v="Generic"/>
    <s v="Generic"/>
    <s v="Base;2023BP"/>
    <s v="Generic"/>
    <s v="Generic"/>
    <s v="Generic"/>
    <s v="Generic"/>
    <s v="Generic"/>
    <n v="8816034.3469387796"/>
    <n v="0"/>
    <n v="8820565.4897959195"/>
    <n v="215.11877551020399"/>
    <n v="0"/>
    <n v="0"/>
    <n v="4815.5930612244902"/>
    <n v="0"/>
    <n v="0"/>
    <n v="0"/>
    <n v="0"/>
    <n v="19.673469387755102"/>
    <n v="393508.25"/>
    <n v="312480"/>
    <n v="1128931.01020408"/>
    <n v="2988403.8418367398"/>
    <n v="0"/>
    <n v="0"/>
    <n v="0"/>
    <n v="9.5510204081632702E-2"/>
    <n v="73.161224489795998"/>
    <n v="0"/>
    <n v="0"/>
    <n v="0"/>
    <n v="299570731.75510198"/>
    <n v="299342030.367347"/>
    <n v="257110574.367347"/>
    <n v="42203037.224489801"/>
    <n v="28411.269795918401"/>
    <n v="0"/>
    <n v="437114.061632653"/>
    <n v="208412.95857142899"/>
    <n v="0"/>
    <n v="0"/>
    <n v="55.022857142857198"/>
    <n v="38.705918367346897"/>
    <n v="7.8877551020408196"/>
    <n v="1.1863265306122499"/>
    <n v="14.1383673469388"/>
    <n v="2032.06900894567"/>
    <n v="0"/>
    <n v="0"/>
    <n v="0"/>
    <n v="43.4774427257789"/>
    <n v="0"/>
    <n v="69.89"/>
    <n v="20967"/>
    <n v="0"/>
    <n v="0"/>
    <n v="0"/>
    <n v="0"/>
    <n v="0.108299319591837"/>
    <n v="2.04081428571429E-4"/>
    <n v="0"/>
    <n v="0.108299319591837"/>
    <n v="0.14659863775510201"/>
    <n v="4.7619040816326602E-4"/>
    <n v="0"/>
    <n v="0.14612244755102"/>
    <n v="0"/>
    <n v="7.1224489795918403E-2"/>
    <n v="0"/>
    <n v="0"/>
    <n v="0"/>
    <n v="0"/>
    <n v="0"/>
    <n v="0"/>
    <n v="3.0612244897959199E-3"/>
    <n v="3.2653061224489801E-3"/>
    <n v="4.78428571428572"/>
    <n v="0"/>
    <n v="0"/>
    <n v="0"/>
    <n v="0"/>
    <n v="420"/>
    <n v="420"/>
    <n v="811"/>
    <n v="957"/>
    <n v="0"/>
    <n v="0"/>
    <x v="0"/>
    <n v="2.04081428571429E-4"/>
    <n v="2.0408142857142901E-3"/>
    <n v="9.5510204081632702E-2"/>
    <n v="4.7619040816326602E-4"/>
    <n v="299781146.99142861"/>
    <n v="2002.5624489795928"/>
    <n v="299342030.367347"/>
    <n v="437114.061632653"/>
  </r>
  <r>
    <x v="49"/>
    <x v="1"/>
    <n v="2028"/>
    <x v="10"/>
    <s v="Generic"/>
    <s v="Generic"/>
    <n v="1"/>
    <s v="Generic"/>
    <s v="Generic"/>
    <s v="Generic"/>
    <s v="Base;2023BP"/>
    <s v="Generic"/>
    <s v="Generic"/>
    <s v="Generic"/>
    <s v="Generic"/>
    <s v="Generic"/>
    <n v="8954138.7142857201"/>
    <n v="0"/>
    <n v="8961061.6122449096"/>
    <n v="250.17591836734701"/>
    <n v="0"/>
    <n v="0"/>
    <n v="7237.2067346938802"/>
    <n v="0"/>
    <n v="0"/>
    <n v="0"/>
    <n v="0"/>
    <n v="17.387755102040799"/>
    <n v="303036.56"/>
    <n v="302400"/>
    <n v="1202619.2522449"/>
    <n v="3058012.91836735"/>
    <n v="0"/>
    <n v="0"/>
    <n v="0"/>
    <n v="1.1865306122449"/>
    <n v="63.810612244898003"/>
    <n v="1.4391836734693899"/>
    <n v="0"/>
    <n v="0"/>
    <n v="308109944.81632698"/>
    <n v="308118863.02040797"/>
    <n v="264423031.83673501"/>
    <n v="43650536.653061204"/>
    <n v="45286.526326530598"/>
    <n v="0"/>
    <n v="290662.64"/>
    <n v="299580.96755102102"/>
    <n v="0"/>
    <n v="0"/>
    <n v="52.005306122448999"/>
    <n v="39.382653061224502"/>
    <n v="5.8687755102040802"/>
    <n v="0.66795918367346996"/>
    <n v="11.5165306122449"/>
    <n v="1184.78612554399"/>
    <n v="0"/>
    <n v="0"/>
    <n v="0"/>
    <n v="41.481112652987399"/>
    <n v="0"/>
    <n v="69.89"/>
    <n v="20967"/>
    <n v="20967"/>
    <n v="0"/>
    <n v="0"/>
    <n v="0"/>
    <n v="0.115442174489796"/>
    <n v="2.8571426530612301E-3"/>
    <n v="2.38095224489796E-3"/>
    <n v="0.11476190285714299"/>
    <n v="0.14870748183673499"/>
    <n v="3.5374148979591901E-3"/>
    <n v="2.38095224489796E-3"/>
    <n v="0.14278911489795901"/>
    <n v="6.1224489795918397E-4"/>
    <n v="5.5306122448979603E-2"/>
    <n v="0"/>
    <n v="0"/>
    <n v="0"/>
    <n v="0"/>
    <n v="0"/>
    <n v="0"/>
    <n v="0"/>
    <n v="0"/>
    <n v="4.6646938775510201"/>
    <n v="2.6530612244898E-3"/>
    <n v="0"/>
    <n v="0"/>
    <n v="0"/>
    <n v="420"/>
    <n v="420"/>
    <n v="811"/>
    <n v="957"/>
    <n v="0"/>
    <n v="0"/>
    <x v="0"/>
    <n v="2.8571426530612301E-3"/>
    <n v="2.8571426530612301E-2"/>
    <n v="1.1865306122449"/>
    <n v="3.5374148979591901E-3"/>
    <n v="308434403.64775491"/>
    <n v="24877.987346938819"/>
    <n v="308118863.02040797"/>
    <n v="290662.64"/>
  </r>
  <r>
    <x v="49"/>
    <x v="1"/>
    <n v="2028"/>
    <x v="11"/>
    <s v="Generic"/>
    <s v="Generic"/>
    <n v="1"/>
    <s v="Generic"/>
    <s v="Generic"/>
    <s v="Generic"/>
    <s v="Base;2023BP"/>
    <s v="Generic"/>
    <s v="Generic"/>
    <s v="Generic"/>
    <s v="Generic"/>
    <s v="Generic"/>
    <n v="9987304.0408163294"/>
    <n v="0"/>
    <n v="10365637.5918367"/>
    <n v="5793.8683673469404"/>
    <n v="0"/>
    <n v="0"/>
    <n v="384152.92244897998"/>
    <n v="0"/>
    <n v="0"/>
    <n v="0"/>
    <n v="0"/>
    <n v="0.80285714285714305"/>
    <n v="287907.96999999997"/>
    <n v="312480"/>
    <n v="1188062.25244898"/>
    <n v="3368615.7142857201"/>
    <n v="0"/>
    <n v="0"/>
    <n v="0"/>
    <n v="0"/>
    <n v="21.314489795918401"/>
    <n v="2.26795918367347"/>
    <n v="0"/>
    <n v="0"/>
    <n v="350178364.734694"/>
    <n v="360877876.24489802"/>
    <n v="309729756.734694"/>
    <n v="51101792.979591802"/>
    <n v="46318.122244897997"/>
    <n v="0"/>
    <n v="2026423.35142857"/>
    <n v="12725936.0204082"/>
    <n v="0"/>
    <n v="0"/>
    <n v="49.818775510204098"/>
    <n v="41.544285714285699"/>
    <n v="5.8185714285714303"/>
    <n v="0.68122448979591899"/>
    <n v="9.4114285714285799"/>
    <n v="352.65918179729198"/>
    <n v="0"/>
    <n v="0"/>
    <n v="0"/>
    <n v="33.220586675247901"/>
    <n v="0"/>
    <n v="0"/>
    <n v="20967"/>
    <n v="20967"/>
    <n v="0"/>
    <n v="0"/>
    <n v="0"/>
    <n v="4.23129244897959E-2"/>
    <n v="0"/>
    <n v="6.3265306122449001E-3"/>
    <n v="4.0816327346938797E-2"/>
    <n v="7.9591836734693902E-2"/>
    <n v="0"/>
    <n v="6.5306120408163302E-3"/>
    <n v="7.3061225918367403E-2"/>
    <n v="0"/>
    <n v="3.0612244897959199E-3"/>
    <n v="0"/>
    <n v="0"/>
    <n v="0"/>
    <n v="0"/>
    <n v="0"/>
    <n v="0"/>
    <n v="0"/>
    <n v="0"/>
    <n v="4.78775510204082"/>
    <n v="0"/>
    <n v="0"/>
    <n v="0"/>
    <n v="0"/>
    <n v="420"/>
    <n v="420"/>
    <n v="811"/>
    <n v="957"/>
    <n v="0"/>
    <n v="0"/>
    <x v="0"/>
    <n v="0"/>
    <n v="0"/>
    <n v="0"/>
    <n v="0"/>
    <n v="362904299.59632659"/>
    <n v="0"/>
    <n v="360877876.24489802"/>
    <n v="2026423.35142857"/>
  </r>
  <r>
    <x v="49"/>
    <x v="2"/>
    <n v="2028"/>
    <x v="0"/>
    <s v="Generic"/>
    <s v="Generic"/>
    <n v="1"/>
    <s v="Generic"/>
    <s v="Generic"/>
    <s v="Generic"/>
    <s v="Base;2023BP"/>
    <s v="Generic"/>
    <s v="Generic"/>
    <s v="Generic"/>
    <s v="Generic"/>
    <s v="Generic"/>
    <n v="18700153.428571399"/>
    <n v="0"/>
    <n v="18403440.4693878"/>
    <n v="332339.02"/>
    <n v="0"/>
    <n v="0"/>
    <n v="36250.846122449002"/>
    <n v="0"/>
    <n v="0"/>
    <n v="0"/>
    <n v="0"/>
    <n v="326.24510204081702"/>
    <n v="213631.66"/>
    <n v="550560"/>
    <n v="1146969.32714286"/>
    <n v="4615169.7806122499"/>
    <n v="0"/>
    <n v="0"/>
    <n v="0"/>
    <n v="57.734081632653101"/>
    <n v="560.73612244898004"/>
    <n v="9.5979591836734706"/>
    <n v="0"/>
    <n v="0"/>
    <n v="623230302.04081702"/>
    <n v="619222099.59183705"/>
    <n v="533036707.265306"/>
    <n v="85552076.244898006"/>
    <n v="633296.37367346999"/>
    <n v="0"/>
    <n v="17900945.316326499"/>
    <n v="13892736.2053061"/>
    <n v="0"/>
    <n v="0"/>
    <n v="113.57326530612301"/>
    <n v="59.465714285714299"/>
    <n v="50.614693877551098"/>
    <n v="5.5902040816326597"/>
    <n v="60.034285714285701"/>
    <n v="53.863699256056798"/>
    <n v="0"/>
    <n v="0"/>
    <n v="0"/>
    <n v="383.23850263920099"/>
    <n v="0"/>
    <n v="69.89"/>
    <n v="20967"/>
    <n v="20967"/>
    <n v="0"/>
    <n v="0"/>
    <n v="0"/>
    <n v="0.20040816204081599"/>
    <n v="3.7006802857142897E-2"/>
    <n v="6.4625851020408201E-3"/>
    <n v="0.20040816204081599"/>
    <n v="0.83353741367347001"/>
    <n v="7.4557823061224507E-2"/>
    <n v="6.4625851020408201E-3"/>
    <n v="0.75251701469387799"/>
    <n v="0.01"/>
    <n v="0.388163265306123"/>
    <n v="0"/>
    <n v="0"/>
    <n v="0"/>
    <n v="0"/>
    <n v="0"/>
    <n v="0"/>
    <n v="0"/>
    <n v="0"/>
    <n v="7.0702040816326601"/>
    <n v="3.5714285714285698E-2"/>
    <n v="0"/>
    <n v="0"/>
    <n v="0"/>
    <n v="740"/>
    <n v="740"/>
    <n v="1164"/>
    <n v="1422"/>
    <n v="0"/>
    <n v="0"/>
    <x v="0"/>
    <n v="3.7006802857142897E-2"/>
    <n v="0.37006802857142895"/>
    <n v="57.734081632653101"/>
    <n v="7.4557823061224507E-2"/>
    <n v="638333555.39775538"/>
    <n v="1210510.4895918376"/>
    <n v="619222099.59183705"/>
    <n v="17900945.316326499"/>
  </r>
  <r>
    <x v="49"/>
    <x v="2"/>
    <n v="2028"/>
    <x v="1"/>
    <s v="Generic"/>
    <s v="Generic"/>
    <n v="1"/>
    <s v="Generic"/>
    <s v="Generic"/>
    <s v="Generic"/>
    <s v="Base;2023BP"/>
    <s v="Generic"/>
    <s v="Generic"/>
    <s v="Generic"/>
    <s v="Generic"/>
    <s v="Generic"/>
    <n v="16234385.6938776"/>
    <n v="0"/>
    <n v="15949974.489795901"/>
    <n v="320072.33387755102"/>
    <n v="0"/>
    <n v="0"/>
    <n v="35672.946938775502"/>
    <n v="0"/>
    <n v="0"/>
    <n v="0"/>
    <n v="0"/>
    <n v="0.72102040816326596"/>
    <n v="201125.75"/>
    <n v="497280"/>
    <n v="1064377.2308163301"/>
    <n v="4335789.8163265297"/>
    <n v="0"/>
    <n v="0"/>
    <n v="0"/>
    <n v="1.6122448979591801E-2"/>
    <n v="10.224285714285701"/>
    <n v="0"/>
    <n v="0"/>
    <n v="0"/>
    <n v="539527598.367347"/>
    <n v="531816318.693878"/>
    <n v="457120778.44897997"/>
    <n v="74161690.775510207"/>
    <n v="533834.27163265296"/>
    <n v="0"/>
    <n v="9648395.0612244904"/>
    <n v="1937114.4220408199"/>
    <n v="0"/>
    <n v="0"/>
    <n v="81.723673469387805"/>
    <n v="41.7863265306123"/>
    <n v="29.326326530612199"/>
    <n v="4.28"/>
    <n v="35.700204081632698"/>
    <n v="30.158252566266299"/>
    <n v="0"/>
    <n v="0"/>
    <n v="0"/>
    <n v="54.6354202089327"/>
    <n v="0"/>
    <n v="69.89"/>
    <n v="20967"/>
    <n v="0"/>
    <n v="0"/>
    <n v="0"/>
    <n v="0"/>
    <n v="1.3401359591836699E-2"/>
    <n v="6.8027142857142895E-5"/>
    <n v="0"/>
    <n v="1.3401359591836699E-2"/>
    <n v="2.4965985918367399E-2"/>
    <n v="6.8027142857142895E-5"/>
    <n v="0"/>
    <n v="2.4897958775510199E-2"/>
    <n v="0"/>
    <n v="1.6326530612244901E-3"/>
    <n v="0"/>
    <n v="0"/>
    <n v="0"/>
    <n v="0"/>
    <n v="0"/>
    <n v="0"/>
    <n v="0"/>
    <n v="0"/>
    <n v="6.0667346938775504"/>
    <n v="0"/>
    <n v="0"/>
    <n v="0"/>
    <n v="0"/>
    <n v="740"/>
    <n v="740"/>
    <n v="1164"/>
    <n v="1422"/>
    <n v="0"/>
    <n v="0"/>
    <x v="0"/>
    <n v="6.8027142857142895E-5"/>
    <n v="6.8027142857142898E-4"/>
    <n v="1.6122448979591801E-2"/>
    <n v="6.8027142857142895E-5"/>
    <n v="541465051.79449022"/>
    <n v="338.0393877551013"/>
    <n v="531816318.693878"/>
    <n v="9648395.0612244904"/>
  </r>
  <r>
    <x v="49"/>
    <x v="2"/>
    <n v="2028"/>
    <x v="2"/>
    <s v="Generic"/>
    <s v="Generic"/>
    <n v="1"/>
    <s v="Generic"/>
    <s v="Generic"/>
    <s v="Generic"/>
    <s v="Base;2023BP"/>
    <s v="Generic"/>
    <s v="Generic"/>
    <s v="Generic"/>
    <s v="Generic"/>
    <s v="Generic"/>
    <n v="15931270.224489801"/>
    <n v="0"/>
    <n v="15928150.0612245"/>
    <n v="4234.7797959183699"/>
    <n v="0"/>
    <n v="0"/>
    <n v="1127.4030612244901"/>
    <n v="0"/>
    <n v="0"/>
    <n v="0"/>
    <n v="0"/>
    <n v="1.66"/>
    <n v="314251.44"/>
    <n v="550560"/>
    <n v="1254037.15387755"/>
    <n v="4692370.3877550997"/>
    <n v="0"/>
    <n v="0"/>
    <n v="0"/>
    <n v="3.6734693877551001E-3"/>
    <n v="19.222857142857201"/>
    <n v="0"/>
    <n v="0"/>
    <n v="0"/>
    <n v="515919457.95918399"/>
    <n v="515854182.53061199"/>
    <n v="442154005.55102098"/>
    <n v="73137063.673469394"/>
    <n v="563133.66673469404"/>
    <n v="0"/>
    <n v="168724.60591836699"/>
    <n v="103450.75551020401"/>
    <n v="0"/>
    <n v="0"/>
    <n v="64.200816326530699"/>
    <n v="39.251020408163299"/>
    <n v="16.390612244898001"/>
    <n v="1.93530612244898"/>
    <n v="21.7630612244898"/>
    <n v="40.160932826777199"/>
    <n v="0"/>
    <n v="0"/>
    <n v="0"/>
    <n v="92.537741167302102"/>
    <n v="0"/>
    <n v="69.89"/>
    <n v="20967"/>
    <n v="0"/>
    <n v="0"/>
    <n v="0"/>
    <n v="0"/>
    <n v="2.7414966530612199E-2"/>
    <n v="6.8027142857142895E-5"/>
    <n v="0"/>
    <n v="2.7414966530612199E-2"/>
    <n v="4.7687076122448997E-2"/>
    <n v="6.8027142857142895E-5"/>
    <n v="0"/>
    <n v="4.7619048775510202E-2"/>
    <n v="0"/>
    <n v="2.8571428571428602E-3"/>
    <n v="0"/>
    <n v="0"/>
    <n v="0"/>
    <n v="0"/>
    <n v="0"/>
    <n v="0"/>
    <n v="0"/>
    <n v="0"/>
    <n v="5.5344897959183701"/>
    <n v="0"/>
    <n v="0"/>
    <n v="0"/>
    <n v="0"/>
    <n v="740"/>
    <n v="740"/>
    <n v="1164"/>
    <n v="1422"/>
    <n v="0"/>
    <n v="0"/>
    <x v="0"/>
    <n v="6.8027142857142895E-5"/>
    <n v="6.8027142857142898E-4"/>
    <n v="3.6734693877551001E-3"/>
    <n v="6.8027142857142895E-5"/>
    <n v="516022984.15816301"/>
    <n v="77.021632653061189"/>
    <n v="515854182.53061199"/>
    <n v="168724.60591836699"/>
  </r>
  <r>
    <x v="49"/>
    <x v="2"/>
    <n v="2028"/>
    <x v="3"/>
    <s v="Generic"/>
    <s v="Generic"/>
    <n v="1"/>
    <s v="Generic"/>
    <s v="Generic"/>
    <s v="Generic"/>
    <s v="Base;2023BP"/>
    <s v="Generic"/>
    <s v="Generic"/>
    <s v="Generic"/>
    <s v="Generic"/>
    <s v="Generic"/>
    <n v="13944937.7142857"/>
    <n v="0"/>
    <n v="13942940.3061225"/>
    <n v="3450.1110204081701"/>
    <n v="0"/>
    <n v="0"/>
    <n v="1513.39755102041"/>
    <n v="0"/>
    <n v="0"/>
    <n v="0"/>
    <n v="0"/>
    <n v="2.3261224489795902"/>
    <n v="298292.38"/>
    <n v="532800"/>
    <n v="1158088.4793877599"/>
    <n v="3525528.5255102101"/>
    <n v="0"/>
    <n v="0"/>
    <n v="0"/>
    <n v="0"/>
    <n v="56.115102040816403"/>
    <n v="0"/>
    <n v="0"/>
    <n v="0"/>
    <n v="457315777.30612302"/>
    <n v="457294024.48979598"/>
    <n v="392663607.51020402"/>
    <n v="64266369.632653102"/>
    <n v="364113.01591836801"/>
    <n v="0"/>
    <n v="158840.66959183701"/>
    <n v="137089.17857142899"/>
    <n v="0"/>
    <n v="0"/>
    <n v="110.49408163265301"/>
    <n v="39.144489795918403"/>
    <n v="51.4583673469388"/>
    <n v="8.6855102040816394"/>
    <n v="65.0171428571429"/>
    <n v="46.204788655009899"/>
    <n v="0"/>
    <n v="0"/>
    <n v="0"/>
    <n v="90.804738443895602"/>
    <n v="0"/>
    <n v="0"/>
    <n v="20967"/>
    <n v="0"/>
    <n v="0"/>
    <n v="0"/>
    <n v="0"/>
    <n v="7.5714285918367305E-2"/>
    <n v="0"/>
    <n v="0"/>
    <n v="7.5714285918367305E-2"/>
    <n v="0.162517007755102"/>
    <n v="0"/>
    <n v="0"/>
    <n v="0.162517007755102"/>
    <n v="0"/>
    <n v="5.3061224489795904E-3"/>
    <n v="0"/>
    <n v="0"/>
    <n v="0"/>
    <n v="0"/>
    <n v="0"/>
    <n v="0"/>
    <n v="4.0816326530612301E-4"/>
    <n v="4.0816326530612301E-4"/>
    <n v="5.6106122448979603"/>
    <n v="0"/>
    <n v="0"/>
    <n v="0"/>
    <n v="0"/>
    <n v="740"/>
    <n v="740"/>
    <n v="1164"/>
    <n v="1422"/>
    <n v="0"/>
    <n v="0"/>
    <x v="0"/>
    <n v="0"/>
    <n v="0"/>
    <n v="0"/>
    <n v="0"/>
    <n v="457452865.15938783"/>
    <n v="0"/>
    <n v="457294024.48979598"/>
    <n v="158840.66959183701"/>
  </r>
  <r>
    <x v="49"/>
    <x v="2"/>
    <n v="2028"/>
    <x v="4"/>
    <s v="Generic"/>
    <s v="Generic"/>
    <n v="1"/>
    <s v="Generic"/>
    <s v="Generic"/>
    <s v="Generic"/>
    <s v="Base;2023BP"/>
    <s v="Generic"/>
    <s v="Generic"/>
    <s v="Generic"/>
    <s v="Generic"/>
    <s v="Generic"/>
    <n v="14512624.9795918"/>
    <n v="0"/>
    <n v="14509128.142857101"/>
    <n v="4821.6232653061197"/>
    <n v="0"/>
    <n v="0"/>
    <n v="1695.3075510204101"/>
    <n v="0"/>
    <n v="0"/>
    <n v="0"/>
    <n v="0"/>
    <n v="88.013265306122506"/>
    <n v="390997.53"/>
    <n v="550560"/>
    <n v="1568617.9565306101"/>
    <n v="4376745.3265306102"/>
    <n v="0"/>
    <n v="0"/>
    <n v="0"/>
    <n v="9.0367346938775608"/>
    <n v="358.269591836735"/>
    <n v="0.33122448979591901"/>
    <n v="0"/>
    <n v="0"/>
    <n v="467471506.93877602"/>
    <n v="467427412.89795899"/>
    <n v="401313956.57142901"/>
    <n v="65844174.448979601"/>
    <n v="269343.89204081602"/>
    <n v="0"/>
    <n v="633776.76061224495"/>
    <n v="589683.48265306198"/>
    <n v="0"/>
    <n v="0"/>
    <n v="106.117755102041"/>
    <n v="50.101224489796003"/>
    <n v="32.581836734693901"/>
    <n v="5.07836734693878"/>
    <n v="55.030408163265299"/>
    <n v="131.44362433745499"/>
    <n v="0"/>
    <n v="0"/>
    <n v="0"/>
    <n v="347.83216573911602"/>
    <n v="0"/>
    <n v="69.89"/>
    <n v="20967"/>
    <n v="20967"/>
    <n v="0"/>
    <n v="0"/>
    <n v="0"/>
    <n v="0.18850340367346899"/>
    <n v="6.6666663265306202E-3"/>
    <n v="3.4013591836734699E-4"/>
    <n v="0.18850340367346899"/>
    <n v="0.64496598000000005"/>
    <n v="1.91836736734694E-2"/>
    <n v="4.0816326530612301E-4"/>
    <n v="0.62537415224489801"/>
    <n v="2.4489795918367402E-3"/>
    <n v="0.13530612244897999"/>
    <n v="0"/>
    <n v="0"/>
    <n v="0"/>
    <n v="0"/>
    <n v="0"/>
    <n v="0"/>
    <n v="2.0408163265306098E-3"/>
    <n v="2.24489795918367E-3"/>
    <n v="5.53836734693878"/>
    <n v="6.1224489795918399E-3"/>
    <n v="0"/>
    <n v="0"/>
    <n v="0"/>
    <n v="740"/>
    <n v="740"/>
    <n v="1164"/>
    <n v="1422"/>
    <n v="0"/>
    <n v="0"/>
    <x v="0"/>
    <n v="6.6666663265306202E-3"/>
    <n v="6.6666663265306209E-2"/>
    <n v="9.0367346938775608"/>
    <n v="1.91836736734694E-2"/>
    <n v="468250662.87489778"/>
    <n v="189473.21632653082"/>
    <n v="467427412.89795899"/>
    <n v="633776.76061224495"/>
  </r>
  <r>
    <x v="49"/>
    <x v="2"/>
    <n v="2028"/>
    <x v="5"/>
    <s v="Generic"/>
    <s v="Generic"/>
    <n v="1"/>
    <s v="Generic"/>
    <s v="Generic"/>
    <s v="Generic"/>
    <s v="Base;2023BP"/>
    <s v="Generic"/>
    <s v="Generic"/>
    <s v="Generic"/>
    <s v="Generic"/>
    <s v="Generic"/>
    <n v="15963837.102040799"/>
    <n v="0"/>
    <n v="15949808.816326501"/>
    <n v="110509.933673469"/>
    <n v="0"/>
    <n v="0"/>
    <n v="96822.252040816398"/>
    <n v="0"/>
    <n v="0"/>
    <n v="0"/>
    <n v="0"/>
    <n v="70.244897959183703"/>
    <n v="399035.06"/>
    <n v="532800"/>
    <n v="1513164.9955102"/>
    <n v="4440072.7244897997"/>
    <n v="0"/>
    <n v="0"/>
    <n v="0"/>
    <n v="0.49183673469387801"/>
    <n v="332.98653061224502"/>
    <n v="0"/>
    <n v="0"/>
    <n v="0"/>
    <n v="495639178.44897997"/>
    <n v="514483068.08163297"/>
    <n v="441376273.632653"/>
    <n v="72706609.4693878"/>
    <n v="400240.46612244903"/>
    <n v="0"/>
    <n v="7558593.1530612297"/>
    <n v="26402487.247755099"/>
    <n v="0"/>
    <n v="0"/>
    <n v="139.047346938776"/>
    <n v="53.099795918367398"/>
    <n v="47.3451020408164"/>
    <n v="8.6793877551020397"/>
    <n v="79.597346938775601"/>
    <n v="68.438523761585003"/>
    <n v="0"/>
    <n v="0"/>
    <n v="0"/>
    <n v="272.690336076037"/>
    <n v="0"/>
    <n v="69.89"/>
    <n v="20967"/>
    <n v="0"/>
    <n v="0"/>
    <n v="0"/>
    <n v="0"/>
    <n v="0.12931972571428599"/>
    <n v="4.0816326530612301E-4"/>
    <n v="0"/>
    <n v="0.12931972571428599"/>
    <n v="0.50578231346938796"/>
    <n v="8.1632653061224504E-4"/>
    <n v="0"/>
    <n v="0.50496598775510204"/>
    <n v="0"/>
    <n v="0.146734693877551"/>
    <n v="0"/>
    <n v="0"/>
    <n v="0"/>
    <n v="0"/>
    <n v="0"/>
    <n v="0"/>
    <n v="0"/>
    <n v="2.0408163265306099E-4"/>
    <n v="5.5893877551020399"/>
    <n v="4.0816326530612301E-4"/>
    <n v="0"/>
    <n v="0"/>
    <n v="0"/>
    <n v="740"/>
    <n v="740"/>
    <n v="1164"/>
    <n v="1422"/>
    <n v="0"/>
    <n v="0"/>
    <x v="0"/>
    <n v="4.0816326530612301E-4"/>
    <n v="4.0816326530612301E-3"/>
    <n v="0.49183673469387801"/>
    <n v="8.1632653061224504E-4"/>
    <n v="522051973.5755105"/>
    <n v="10312.340816326539"/>
    <n v="514483068.08163297"/>
    <n v="7558593.1530612297"/>
  </r>
  <r>
    <x v="49"/>
    <x v="2"/>
    <n v="2028"/>
    <x v="6"/>
    <s v="Generic"/>
    <s v="Generic"/>
    <n v="1"/>
    <s v="Generic"/>
    <s v="Generic"/>
    <s v="Generic"/>
    <s v="Base;2023BP"/>
    <s v="Generic"/>
    <s v="Generic"/>
    <s v="Generic"/>
    <s v="Generic"/>
    <s v="Generic"/>
    <n v="17249709.918367401"/>
    <n v="0"/>
    <n v="17368138.918367401"/>
    <n v="66327.168979591894"/>
    <n v="0"/>
    <n v="0"/>
    <n v="185767.93346938799"/>
    <n v="0"/>
    <n v="0"/>
    <n v="0"/>
    <n v="0"/>
    <n v="157.183673469388"/>
    <n v="452014.66"/>
    <n v="550560"/>
    <n v="1824140.59408163"/>
    <n v="4943819.2653061301"/>
    <n v="0"/>
    <n v="0"/>
    <n v="0"/>
    <n v="4.9926530612244902"/>
    <n v="1005.95979591837"/>
    <n v="4.7346938775510203E-2"/>
    <n v="0"/>
    <n v="0"/>
    <n v="505170628.57142901"/>
    <n v="571415203.26530695"/>
    <n v="491159081.795919"/>
    <n v="79850189.551020399"/>
    <n v="405931.18244897999"/>
    <n v="0"/>
    <n v="24582394.1122449"/>
    <n v="90826973.938775599"/>
    <n v="0"/>
    <n v="0"/>
    <n v="193.05469387755099"/>
    <n v="97.038367346938799"/>
    <n v="58.482448979591901"/>
    <n v="7.8116326530612303"/>
    <n v="118.426326530612"/>
    <n v="373.91973731551201"/>
    <n v="0"/>
    <n v="0"/>
    <n v="0"/>
    <n v="488.92722007190201"/>
    <n v="0"/>
    <n v="69.89"/>
    <n v="20967"/>
    <n v="20967"/>
    <n v="0"/>
    <n v="0"/>
    <n v="0"/>
    <n v="0.62829932102040797"/>
    <n v="5.2380951020408201E-3"/>
    <n v="1.3605428571428601E-4"/>
    <n v="0.62829932102040797"/>
    <n v="1.95414963612245"/>
    <n v="1.04081632653061E-2"/>
    <n v="1.3605428571428601E-4"/>
    <n v="1.94360541428571"/>
    <n v="1.2244897959183701E-3"/>
    <n v="0.31122448979591799"/>
    <n v="0"/>
    <n v="0"/>
    <n v="0"/>
    <n v="0"/>
    <n v="0"/>
    <n v="0"/>
    <n v="2.0408163265306099E-4"/>
    <n v="2.0408163265306099E-4"/>
    <n v="5.5208163265306096"/>
    <n v="5.1020408163265302E-3"/>
    <n v="0"/>
    <n v="0"/>
    <n v="0"/>
    <n v="740"/>
    <n v="740"/>
    <n v="1164"/>
    <n v="1422"/>
    <n v="0"/>
    <n v="0"/>
    <x v="0"/>
    <n v="5.2380951020408201E-3"/>
    <n v="5.2380951020408198E-2"/>
    <n v="4.9926530612244902"/>
    <n v="1.04081632653061E-2"/>
    <n v="596102278.33428645"/>
    <n v="104680.95673469389"/>
    <n v="571415203.26530695"/>
    <n v="24582394.1122449"/>
  </r>
  <r>
    <x v="49"/>
    <x v="2"/>
    <n v="2028"/>
    <x v="7"/>
    <s v="Generic"/>
    <s v="Generic"/>
    <n v="1"/>
    <s v="Generic"/>
    <s v="Generic"/>
    <s v="Generic"/>
    <s v="Base;2023BP"/>
    <s v="Generic"/>
    <s v="Generic"/>
    <s v="Generic"/>
    <s v="Generic"/>
    <s v="Generic"/>
    <n v="17325774.061224502"/>
    <n v="0"/>
    <n v="17376034.632653099"/>
    <n v="86448.564489796001"/>
    <n v="0"/>
    <n v="0"/>
    <n v="138022.38734693901"/>
    <n v="0"/>
    <n v="0"/>
    <n v="0"/>
    <n v="0"/>
    <n v="193.442448979592"/>
    <n v="424902.06"/>
    <n v="550560"/>
    <n v="1689122.5304081601"/>
    <n v="4665718.7755102096"/>
    <n v="0"/>
    <n v="0"/>
    <n v="0"/>
    <n v="5.4393877551020404"/>
    <n v="1308.7446938775499"/>
    <n v="0"/>
    <n v="0"/>
    <n v="0"/>
    <n v="478779790.367347"/>
    <n v="568999561.14285696"/>
    <n v="488926598.53061199"/>
    <n v="79663335.510204107"/>
    <n v="409629.86"/>
    <n v="0"/>
    <n v="22381368.836734701"/>
    <n v="112601139.908163"/>
    <n v="0"/>
    <n v="0"/>
    <n v="205.97551020408201"/>
    <n v="97.179183673469396"/>
    <n v="68.903265306122506"/>
    <n v="9.6900000000000102"/>
    <n v="130.213673469388"/>
    <n v="259.77578879652998"/>
    <n v="0"/>
    <n v="0"/>
    <n v="0"/>
    <n v="815.81750950699802"/>
    <n v="0"/>
    <n v="69.89"/>
    <n v="20967"/>
    <n v="0"/>
    <n v="0"/>
    <n v="0"/>
    <n v="0"/>
    <n v="0.73136054142857199"/>
    <n v="5.5102038775510197E-3"/>
    <n v="0"/>
    <n v="0.73136054142857199"/>
    <n v="2.3211564424489799"/>
    <n v="9.7278914285714307E-3"/>
    <n v="0"/>
    <n v="2.3114285561224501"/>
    <n v="1.0204081632653099E-3"/>
    <n v="0.41428571428571398"/>
    <n v="0"/>
    <n v="0"/>
    <n v="0"/>
    <n v="0"/>
    <n v="0"/>
    <n v="0"/>
    <n v="0"/>
    <n v="0"/>
    <n v="5.5544897959183697"/>
    <n v="5.1020408163265302E-3"/>
    <n v="0"/>
    <n v="0"/>
    <n v="0"/>
    <n v="740"/>
    <n v="740"/>
    <n v="1164"/>
    <n v="1422"/>
    <n v="0"/>
    <n v="0"/>
    <x v="0"/>
    <n v="5.5102038775510197E-3"/>
    <n v="5.5102038775510197E-2"/>
    <n v="5.4393877551020404"/>
    <n v="9.7278914285714307E-3"/>
    <n v="591494977.62265289"/>
    <n v="114047.64306122449"/>
    <n v="568999561.14285696"/>
    <n v="22381368.836734701"/>
  </r>
  <r>
    <x v="49"/>
    <x v="2"/>
    <n v="2028"/>
    <x v="8"/>
    <s v="Generic"/>
    <s v="Generic"/>
    <n v="1"/>
    <s v="Generic"/>
    <s v="Generic"/>
    <s v="Generic"/>
    <s v="Base;2023BP"/>
    <s v="Generic"/>
    <s v="Generic"/>
    <s v="Generic"/>
    <s v="Generic"/>
    <s v="Generic"/>
    <n v="14771069.9387755"/>
    <n v="0"/>
    <n v="14769745.3265306"/>
    <n v="2798.8571428571399"/>
    <n v="0"/>
    <n v="0"/>
    <n v="1846.6148979591801"/>
    <n v="0"/>
    <n v="0"/>
    <n v="0"/>
    <n v="0"/>
    <n v="107.75469387755101"/>
    <n v="370065.88"/>
    <n v="532800"/>
    <n v="1672950.2467346899"/>
    <n v="4477204.0051020402"/>
    <n v="0"/>
    <n v="0"/>
    <n v="0"/>
    <n v="14.758979591836701"/>
    <n v="358.326734693878"/>
    <n v="0.98081632653061301"/>
    <n v="0"/>
    <n v="0"/>
    <n v="474131022.367347"/>
    <n v="474909053.38775498"/>
    <n v="407141746.93877602"/>
    <n v="67367373.4693878"/>
    <n v="399915.42408163298"/>
    <n v="0"/>
    <n v="251236.60469387801"/>
    <n v="1029266.93306122"/>
    <n v="0"/>
    <n v="0"/>
    <n v="115.324489795918"/>
    <n v="59.595306122449003"/>
    <n v="33.828367346938798"/>
    <n v="5.3581632653061302"/>
    <n v="62.083469387755201"/>
    <n v="89.763688851863705"/>
    <n v="0"/>
    <n v="0"/>
    <n v="0"/>
    <n v="557.38007016037"/>
    <n v="0"/>
    <n v="69.89"/>
    <n v="20967"/>
    <n v="20967"/>
    <n v="0"/>
    <n v="0"/>
    <n v="0"/>
    <n v="0.20231292387755101"/>
    <n v="8.8435367346938795E-3"/>
    <n v="1.0204079591836701E-3"/>
    <n v="0.20231292387755101"/>
    <n v="0.65360544163265299"/>
    <n v="2.5714285306122499E-2"/>
    <n v="1.0204079591836701E-3"/>
    <n v="0.62687074346938798"/>
    <n v="3.4693877551020399E-3"/>
    <n v="0.14918367346938799"/>
    <n v="0"/>
    <n v="0"/>
    <n v="0"/>
    <n v="0"/>
    <n v="0"/>
    <n v="0"/>
    <n v="1.4285714285714301E-3"/>
    <n v="3.0612244897959199E-3"/>
    <n v="5.6365306122448997"/>
    <n v="8.3673469387755099E-3"/>
    <n v="0"/>
    <n v="0"/>
    <n v="0"/>
    <n v="740"/>
    <n v="740"/>
    <n v="1164"/>
    <n v="1422"/>
    <n v="0"/>
    <n v="0"/>
    <x v="0"/>
    <n v="8.8435367346938795E-3"/>
    <n v="8.8435367346938798E-2"/>
    <n v="14.758979591836701"/>
    <n v="2.5714285306122499E-2"/>
    <n v="475469741.51755089"/>
    <n v="309451.52510204009"/>
    <n v="474909053.38775498"/>
    <n v="251236.60469387801"/>
  </r>
  <r>
    <x v="49"/>
    <x v="2"/>
    <n v="2028"/>
    <x v="9"/>
    <s v="Generic"/>
    <s v="Generic"/>
    <n v="1"/>
    <s v="Generic"/>
    <s v="Generic"/>
    <s v="Generic"/>
    <s v="Base;2023BP"/>
    <s v="Generic"/>
    <s v="Generic"/>
    <s v="Generic"/>
    <s v="Generic"/>
    <s v="Generic"/>
    <n v="14262578.4693878"/>
    <n v="0"/>
    <n v="14261346.795918399"/>
    <n v="2417.4689795918398"/>
    <n v="0"/>
    <n v="0"/>
    <n v="1214.5312244898"/>
    <n v="0"/>
    <n v="0"/>
    <n v="0"/>
    <n v="0"/>
    <n v="1.03408163265306"/>
    <n v="322731.31"/>
    <n v="550560"/>
    <n v="1202429.1969387799"/>
    <n v="3878771.1275510201"/>
    <n v="0"/>
    <n v="0"/>
    <n v="0"/>
    <n v="0"/>
    <n v="28.929387755102098"/>
    <n v="0"/>
    <n v="0"/>
    <n v="0"/>
    <n v="463425110.85714298"/>
    <n v="463571420.734694"/>
    <n v="397236563.59183699"/>
    <n v="65871733.142857201"/>
    <n v="463176.254489796"/>
    <n v="0"/>
    <n v="104990.988367347"/>
    <n v="251300.96061224499"/>
    <n v="0"/>
    <n v="0"/>
    <n v="91.289591836734701"/>
    <n v="38.969183673469402"/>
    <n v="36.819183673469396"/>
    <n v="6.2773469387755103"/>
    <n v="47.1383673469388"/>
    <n v="43.649245388864003"/>
    <n v="0"/>
    <n v="0"/>
    <n v="0"/>
    <n v="208.58619765843801"/>
    <n v="0"/>
    <n v="0"/>
    <n v="20967"/>
    <n v="0"/>
    <n v="0"/>
    <n v="0"/>
    <n v="0"/>
    <n v="4.5034014489795902E-2"/>
    <n v="0"/>
    <n v="0"/>
    <n v="4.5034014489795902E-2"/>
    <n v="8.8027211632653105E-2"/>
    <n v="0"/>
    <n v="0"/>
    <n v="8.8027211632653105E-2"/>
    <n v="0"/>
    <n v="3.0612244897959199E-3"/>
    <n v="0"/>
    <n v="0"/>
    <n v="0"/>
    <n v="0"/>
    <n v="0"/>
    <n v="0"/>
    <n v="0"/>
    <n v="0"/>
    <n v="6.4044897959183702"/>
    <n v="0"/>
    <n v="0"/>
    <n v="0"/>
    <n v="0"/>
    <n v="740"/>
    <n v="740"/>
    <n v="1164"/>
    <n v="1422"/>
    <n v="0"/>
    <n v="0"/>
    <x v="0"/>
    <n v="0"/>
    <n v="0"/>
    <n v="0"/>
    <n v="0"/>
    <n v="463676411.72306132"/>
    <n v="0"/>
    <n v="463571420.734694"/>
    <n v="104990.988367347"/>
  </r>
  <r>
    <x v="49"/>
    <x v="2"/>
    <n v="2028"/>
    <x v="10"/>
    <s v="Generic"/>
    <s v="Generic"/>
    <n v="1"/>
    <s v="Generic"/>
    <s v="Generic"/>
    <s v="Generic"/>
    <s v="Base;2023BP"/>
    <s v="Generic"/>
    <s v="Generic"/>
    <s v="Generic"/>
    <s v="Generic"/>
    <s v="Generic"/>
    <n v="15072586.204081601"/>
    <n v="0"/>
    <n v="15069283.0816327"/>
    <n v="4439.4851020408196"/>
    <n v="0"/>
    <n v="0"/>
    <n v="1159.21163265306"/>
    <n v="0"/>
    <n v="0"/>
    <n v="0"/>
    <n v="0"/>
    <n v="0.98"/>
    <n v="235870.14"/>
    <n v="532800"/>
    <n v="1213100.61428571"/>
    <n v="4088732.9132653102"/>
    <n v="0"/>
    <n v="0"/>
    <n v="0"/>
    <n v="0"/>
    <n v="22.500204081632699"/>
    <n v="0"/>
    <n v="0"/>
    <n v="0"/>
    <n v="489995331.265306"/>
    <n v="489986505.795919"/>
    <n v="420115964.08163297"/>
    <n v="69319392.653061301"/>
    <n v="551174.19999999995"/>
    <n v="0"/>
    <n v="175328.849591837"/>
    <n v="166505.244285714"/>
    <n v="0"/>
    <n v="0"/>
    <n v="72.472653061224506"/>
    <n v="39.215306122449"/>
    <n v="22.254897959183701"/>
    <n v="3.3467346938775502"/>
    <n v="29.6557142857143"/>
    <n v="39.576499029068401"/>
    <n v="0"/>
    <n v="0"/>
    <n v="0"/>
    <n v="146.88042627898"/>
    <n v="0"/>
    <n v="0"/>
    <n v="20967"/>
    <n v="0"/>
    <n v="0"/>
    <n v="0"/>
    <n v="0"/>
    <n v="3.6802722244898001E-2"/>
    <n v="0"/>
    <n v="0"/>
    <n v="3.6802722244898001E-2"/>
    <n v="6.4353742857142904E-2"/>
    <n v="0"/>
    <n v="0"/>
    <n v="6.4353742857142904E-2"/>
    <n v="0"/>
    <n v="2.0408163265306098E-3"/>
    <n v="0"/>
    <n v="0"/>
    <n v="0"/>
    <n v="0"/>
    <n v="0"/>
    <n v="0"/>
    <n v="0"/>
    <n v="0"/>
    <n v="5.5"/>
    <n v="0"/>
    <n v="0"/>
    <n v="0"/>
    <n v="0"/>
    <n v="740"/>
    <n v="740"/>
    <n v="1164"/>
    <n v="1422"/>
    <n v="0"/>
    <n v="0"/>
    <x v="0"/>
    <n v="0"/>
    <n v="0"/>
    <n v="0"/>
    <n v="0"/>
    <n v="490161834.64551085"/>
    <n v="0"/>
    <n v="489986505.795919"/>
    <n v="175328.849591837"/>
  </r>
  <r>
    <x v="49"/>
    <x v="2"/>
    <n v="2028"/>
    <x v="11"/>
    <s v="Generic"/>
    <s v="Generic"/>
    <n v="1"/>
    <s v="Generic"/>
    <s v="Generic"/>
    <s v="Generic"/>
    <s v="Base;2023BP"/>
    <s v="Generic"/>
    <s v="Generic"/>
    <s v="Generic"/>
    <s v="Generic"/>
    <s v="Generic"/>
    <n v="17318814.448979601"/>
    <n v="0"/>
    <n v="17095162.632653099"/>
    <n v="266304.61387755099"/>
    <n v="0"/>
    <n v="0"/>
    <n v="42690.860408163302"/>
    <n v="0"/>
    <n v="0"/>
    <n v="0"/>
    <n v="0"/>
    <n v="1.97285714285714"/>
    <n v="243265.38"/>
    <n v="550560"/>
    <n v="1308482.56142857"/>
    <n v="5062079.4948979598"/>
    <n v="0"/>
    <n v="0"/>
    <n v="0"/>
    <n v="0"/>
    <n v="37.542244897959201"/>
    <n v="0.12795918367346901"/>
    <n v="0"/>
    <n v="0"/>
    <n v="575101794.61224496"/>
    <n v="571067275.10204101"/>
    <n v="490909249.30612302"/>
    <n v="79585633.4693878"/>
    <n v="572446.16367347003"/>
    <n v="0"/>
    <n v="8625528.2346938793"/>
    <n v="4591002.5453061303"/>
    <n v="0"/>
    <n v="0"/>
    <n v="71.603061224489807"/>
    <n v="42.741020408163301"/>
    <n v="20.2775510204082"/>
    <n v="2.76979591836735"/>
    <n v="26.797142857142902"/>
    <n v="32.4312630960642"/>
    <n v="0"/>
    <n v="0"/>
    <n v="0"/>
    <n v="108.36635459388999"/>
    <n v="0"/>
    <n v="0"/>
    <n v="20967"/>
    <n v="20967"/>
    <n v="0"/>
    <n v="0"/>
    <n v="0"/>
    <n v="4.0544218163265297E-2"/>
    <n v="0"/>
    <n v="1.36054489795918E-4"/>
    <n v="4.0544218163265297E-2"/>
    <n v="7.6394555918367399E-2"/>
    <n v="0"/>
    <n v="1.36054489795918E-4"/>
    <n v="7.6258501632653103E-2"/>
    <n v="0"/>
    <n v="5.5102040816326497E-3"/>
    <n v="0"/>
    <n v="0"/>
    <n v="0"/>
    <n v="0"/>
    <n v="0"/>
    <n v="0"/>
    <n v="0"/>
    <n v="0"/>
    <n v="5.7393877551020402"/>
    <n v="0"/>
    <n v="0"/>
    <n v="0"/>
    <n v="0"/>
    <n v="740"/>
    <n v="740"/>
    <n v="1164"/>
    <n v="1422"/>
    <n v="0"/>
    <n v="0"/>
    <x v="0"/>
    <n v="0"/>
    <n v="0"/>
    <n v="0"/>
    <n v="0"/>
    <n v="579692803.33673489"/>
    <n v="0"/>
    <n v="571067275.10204101"/>
    <n v="8625528.2346938793"/>
  </r>
  <r>
    <x v="49"/>
    <x v="3"/>
    <n v="2028"/>
    <x v="0"/>
    <s v="Generic"/>
    <s v="Generic"/>
    <n v="1"/>
    <s v="Generic"/>
    <s v="Generic"/>
    <s v="Generic"/>
    <s v="Base;2023BP"/>
    <s v="Generic"/>
    <s v="Generic"/>
    <s v="Generic"/>
    <s v="Generic"/>
    <s v="Generic"/>
    <n v="16066561.3673469"/>
    <n v="0"/>
    <n v="15821777.3469388"/>
    <n v="267065.27122449002"/>
    <n v="0"/>
    <n v="0"/>
    <n v="23117.915102040799"/>
    <n v="0"/>
    <n v="0"/>
    <n v="0"/>
    <n v="0"/>
    <n v="446.38102040816398"/>
    <n v="9671.98"/>
    <n v="520800"/>
    <n v="1056240.5459183699"/>
    <n v="4220411.4489795901"/>
    <n v="0"/>
    <n v="0"/>
    <n v="0"/>
    <n v="366.256326530612"/>
    <n v="454.73040816326602"/>
    <n v="18.7681632653061"/>
    <n v="0"/>
    <n v="0"/>
    <n v="361365919.34693903"/>
    <n v="341497127.18367398"/>
    <n v="280922992.65306097"/>
    <n v="60033534.775510304"/>
    <n v="540607.508163266"/>
    <n v="0"/>
    <n v="24426100.852040801"/>
    <n v="4557307.1069387803"/>
    <n v="0"/>
    <n v="0"/>
    <n v="93.0042857142858"/>
    <n v="68.684897959183701"/>
    <n v="32.9834693877551"/>
    <n v="1.97428571428571"/>
    <n v="39.343673469387802"/>
    <n v="92.126476635573098"/>
    <n v="0"/>
    <n v="0"/>
    <n v="0"/>
    <n v="197.13326001989901"/>
    <n v="0"/>
    <n v="69.89"/>
    <n v="20967"/>
    <n v="20967"/>
    <n v="0"/>
    <n v="0"/>
    <n v="0"/>
    <n v="0.216054420816327"/>
    <n v="7.8775508979591902E-2"/>
    <n v="8.1632651020408196E-3"/>
    <n v="0.21578231224489799"/>
    <n v="0.94231293857142895"/>
    <n v="0.23517006755102099"/>
    <n v="8.5034014285714308E-3"/>
    <n v="0.69863945551020401"/>
    <n v="3.1428571428571403E-2"/>
    <n v="0.42693877551020398"/>
    <n v="0"/>
    <n v="0"/>
    <n v="0"/>
    <n v="0"/>
    <n v="0"/>
    <n v="0"/>
    <n v="0"/>
    <n v="0"/>
    <n v="6.3479591836734697"/>
    <n v="6.7551020408163298E-2"/>
    <n v="0"/>
    <n v="0"/>
    <n v="0"/>
    <n v="700"/>
    <n v="700"/>
    <n v="1103"/>
    <n v="1347"/>
    <n v="0"/>
    <n v="0"/>
    <x v="0"/>
    <n v="7.8775508979591902E-2"/>
    <n v="0.78775508979591902"/>
    <n v="366.256326530612"/>
    <n v="0.23517006755102099"/>
    <n v="373602524.43408215"/>
    <n v="7679296.3983673416"/>
    <n v="341497127.18367398"/>
    <n v="24426100.852040801"/>
  </r>
  <r>
    <x v="49"/>
    <x v="3"/>
    <n v="2028"/>
    <x v="1"/>
    <s v="Generic"/>
    <s v="Generic"/>
    <n v="1"/>
    <s v="Generic"/>
    <s v="Generic"/>
    <s v="Generic"/>
    <s v="Base;2023BP"/>
    <s v="Generic"/>
    <s v="Generic"/>
    <s v="Generic"/>
    <s v="Generic"/>
    <s v="Generic"/>
    <n v="13703837.551020401"/>
    <n v="0"/>
    <n v="13422416.571428601"/>
    <n v="296403.47857142898"/>
    <n v="0"/>
    <n v="0"/>
    <n v="15002.6414285714"/>
    <n v="0"/>
    <n v="0"/>
    <n v="0"/>
    <n v="0"/>
    <n v="2.5579591836734701"/>
    <n v="9185.44"/>
    <n v="470400"/>
    <n v="959827.95693877595"/>
    <n v="3746093.7959183701"/>
    <n v="0"/>
    <n v="0"/>
    <n v="0"/>
    <n v="0.27387755102040801"/>
    <n v="16.7085714285714"/>
    <n v="0.39571428571428602"/>
    <n v="0"/>
    <n v="0"/>
    <n v="283842112.32653099"/>
    <n v="274521637.55102098"/>
    <n v="223953192.81632701"/>
    <n v="50143864.244897999"/>
    <n v="424598.17265306198"/>
    <n v="0"/>
    <n v="9811908.8826530706"/>
    <n v="491431.79428571498"/>
    <n v="0"/>
    <n v="0"/>
    <n v="62.598979591836802"/>
    <n v="42.629591836734697"/>
    <n v="16.1159183673469"/>
    <n v="1.8842857142857199"/>
    <n v="19.128571428571401"/>
    <n v="33.161408376275098"/>
    <n v="0"/>
    <n v="0"/>
    <n v="0"/>
    <n v="32.756740987230003"/>
    <n v="0"/>
    <n v="69.89"/>
    <n v="20967"/>
    <n v="20967"/>
    <n v="0"/>
    <n v="0"/>
    <n v="0"/>
    <n v="1.8503401020408199E-2"/>
    <n v="2.7210877551020398E-4"/>
    <n v="4.0816326530612301E-4"/>
    <n v="1.83673465306123E-2"/>
    <n v="4.1700679183673497E-2"/>
    <n v="5.4421775510204095E-4"/>
    <n v="4.7619040816326602E-4"/>
    <n v="4.0680271836734699E-2"/>
    <n v="0"/>
    <n v="4.89795918367347E-3"/>
    <n v="0"/>
    <n v="0"/>
    <n v="0"/>
    <n v="0"/>
    <n v="0"/>
    <n v="0"/>
    <n v="0"/>
    <n v="0"/>
    <n v="4.7306122448979604"/>
    <n v="2.0408163265306099E-4"/>
    <n v="0"/>
    <n v="0"/>
    <n v="0"/>
    <n v="700"/>
    <n v="700"/>
    <n v="1103"/>
    <n v="1347"/>
    <n v="0"/>
    <n v="0"/>
    <x v="0"/>
    <n v="2.7210877551020398E-4"/>
    <n v="2.7210877551020396E-3"/>
    <n v="0.27387755102040801"/>
    <n v="5.4421775510204095E-4"/>
    <n v="284339288.82428628"/>
    <n v="5742.3906122448943"/>
    <n v="274521637.55102098"/>
    <n v="9811908.8826530706"/>
  </r>
  <r>
    <x v="49"/>
    <x v="3"/>
    <n v="2028"/>
    <x v="2"/>
    <s v="Generic"/>
    <s v="Generic"/>
    <n v="1"/>
    <s v="Generic"/>
    <s v="Generic"/>
    <s v="Generic"/>
    <s v="Base;2023BP"/>
    <s v="Generic"/>
    <s v="Generic"/>
    <s v="Generic"/>
    <s v="Generic"/>
    <s v="Generic"/>
    <n v="13187798.448979599"/>
    <n v="0"/>
    <n v="13181091.7346939"/>
    <n v="7302.7634693877599"/>
    <n v="0"/>
    <n v="0"/>
    <n v="723.08653061224504"/>
    <n v="0"/>
    <n v="0"/>
    <n v="0"/>
    <n v="0"/>
    <n v="37.333469387755102"/>
    <n v="13445.07"/>
    <n v="520800"/>
    <n v="1141947.0308163301"/>
    <n v="3465842.3571428601"/>
    <n v="0"/>
    <n v="0"/>
    <n v="0"/>
    <n v="8.58183673469388"/>
    <n v="114.85408163265301"/>
    <n v="1.7142857142857199E-2"/>
    <n v="0"/>
    <n v="0"/>
    <n v="260110971.75510201"/>
    <n v="259896245.87755099"/>
    <n v="212147000.16326499"/>
    <n v="47386457.9591837"/>
    <n v="362832.79224489798"/>
    <n v="0"/>
    <n v="304716.60244897997"/>
    <n v="89987.950408163306"/>
    <n v="0"/>
    <n v="0"/>
    <n v="73.201020408163302"/>
    <n v="43.248163265306097"/>
    <n v="22.708775510204099"/>
    <n v="2.99510204081633"/>
    <n v="29.52"/>
    <n v="41.8629540037849"/>
    <n v="0"/>
    <n v="0"/>
    <n v="0"/>
    <n v="124.565772428434"/>
    <n v="0"/>
    <n v="69.89"/>
    <n v="20967"/>
    <n v="20967"/>
    <n v="0"/>
    <n v="0"/>
    <n v="0"/>
    <n v="7.6734695510204107E-2"/>
    <n v="5.7823128571428597E-3"/>
    <n v="6.8027142857142895E-5"/>
    <n v="7.6666668367346993E-2"/>
    <n v="0.228911565714286"/>
    <n v="1.5850340000000001E-2"/>
    <n v="6.8027142857142895E-5"/>
    <n v="0.21299320142857101"/>
    <n v="2.0408163265306098E-3"/>
    <n v="5.7551020408163303E-2"/>
    <n v="0"/>
    <n v="0"/>
    <n v="0"/>
    <n v="0"/>
    <n v="0"/>
    <n v="0"/>
    <n v="5.4285714285714298E-2"/>
    <n v="5.4489795918367397E-2"/>
    <n v="4.3808163265306099"/>
    <n v="5.5102040816326497E-3"/>
    <n v="0"/>
    <n v="0"/>
    <n v="0"/>
    <n v="700"/>
    <n v="700"/>
    <n v="1103"/>
    <n v="1347"/>
    <n v="0"/>
    <n v="0"/>
    <x v="0"/>
    <n v="5.7823128571428597E-3"/>
    <n v="5.78231285714286E-2"/>
    <n v="8.58183673469388"/>
    <n v="1.5850340000000001E-2"/>
    <n v="260380897.85081628"/>
    <n v="179935.37081632658"/>
    <n v="259896245.87755099"/>
    <n v="304716.60244897997"/>
  </r>
  <r>
    <x v="49"/>
    <x v="3"/>
    <n v="2028"/>
    <x v="3"/>
    <s v="Generic"/>
    <s v="Generic"/>
    <n v="1"/>
    <s v="Generic"/>
    <s v="Generic"/>
    <s v="Generic"/>
    <s v="Base;2023BP"/>
    <s v="Generic"/>
    <s v="Generic"/>
    <s v="Generic"/>
    <s v="Generic"/>
    <s v="Generic"/>
    <n v="11921833"/>
    <n v="0"/>
    <n v="11916059.6530612"/>
    <n v="6036.5187755102097"/>
    <n v="0"/>
    <n v="0"/>
    <n v="292.17326530612303"/>
    <n v="0"/>
    <n v="0"/>
    <n v="0"/>
    <n v="0"/>
    <n v="1.5104081632653099"/>
    <n v="13251.84"/>
    <n v="504000"/>
    <n v="957629.19387755205"/>
    <n v="2884994.9540816299"/>
    <n v="0"/>
    <n v="0"/>
    <n v="0"/>
    <n v="7.1224489795918403E-2"/>
    <n v="33.706938775510203"/>
    <n v="0"/>
    <n v="0"/>
    <n v="0"/>
    <n v="251667026.93877599"/>
    <n v="251502673.632653"/>
    <n v="208558805.55102"/>
    <n v="42609548.816326603"/>
    <n v="334335.85836734698"/>
    <n v="0"/>
    <n v="253987.743673469"/>
    <n v="89634.855714285804"/>
    <n v="0"/>
    <n v="0"/>
    <n v="85.915714285714301"/>
    <n v="38.933469387755103"/>
    <n v="39.781836734693897"/>
    <n v="6.2710204081632703"/>
    <n v="44.295102040816303"/>
    <n v="42.285547982670202"/>
    <n v="0"/>
    <n v="0"/>
    <n v="0"/>
    <n v="345.90115185362299"/>
    <n v="0"/>
    <n v="69.89"/>
    <n v="20967"/>
    <n v="0"/>
    <n v="0"/>
    <n v="0"/>
    <n v="0"/>
    <n v="5.4353741836734699E-2"/>
    <n v="6.8027142857142895E-5"/>
    <n v="0"/>
    <n v="5.4353741836734699E-2"/>
    <n v="0.115986394693878"/>
    <n v="1.36054489795918E-4"/>
    <n v="0"/>
    <n v="0.115850340408163"/>
    <n v="0"/>
    <n v="3.4693877551020399E-3"/>
    <n v="0"/>
    <n v="0"/>
    <n v="0"/>
    <n v="0"/>
    <n v="0"/>
    <n v="0"/>
    <n v="0"/>
    <n v="0"/>
    <n v="4.5767346938775502"/>
    <n v="0"/>
    <n v="0"/>
    <n v="0"/>
    <n v="0"/>
    <n v="700"/>
    <n v="700"/>
    <n v="1103"/>
    <n v="1347"/>
    <n v="0"/>
    <n v="0"/>
    <x v="0"/>
    <n v="6.8027142857142895E-5"/>
    <n v="6.8027142857142898E-4"/>
    <n v="7.1224489795918403E-2"/>
    <n v="1.36054489795918E-4"/>
    <n v="251758154.74020404"/>
    <n v="1493.3638775510212"/>
    <n v="251502673.632653"/>
    <n v="253987.743673469"/>
  </r>
  <r>
    <x v="49"/>
    <x v="3"/>
    <n v="2028"/>
    <x v="4"/>
    <s v="Generic"/>
    <s v="Generic"/>
    <n v="1"/>
    <s v="Generic"/>
    <s v="Generic"/>
    <s v="Generic"/>
    <s v="Base;2023BP"/>
    <s v="Generic"/>
    <s v="Generic"/>
    <s v="Generic"/>
    <s v="Generic"/>
    <s v="Generic"/>
    <n v="12985432.6938776"/>
    <n v="0"/>
    <n v="12980622.122448999"/>
    <n v="5627.7312244898003"/>
    <n v="0"/>
    <n v="0"/>
    <n v="889.07040816326605"/>
    <n v="0"/>
    <n v="0"/>
    <n v="0"/>
    <n v="0"/>
    <n v="8.0136734693877596"/>
    <n v="15948.9"/>
    <n v="520800"/>
    <n v="1350092.92346939"/>
    <n v="3591860.25"/>
    <n v="0"/>
    <n v="0"/>
    <n v="0"/>
    <n v="0.46775510204081699"/>
    <n v="74.253061224489798"/>
    <n v="4.0816326530612297E-2"/>
    <n v="0"/>
    <n v="0"/>
    <n v="258116526.04081699"/>
    <n v="258014225.95918399"/>
    <n v="209251788.734694"/>
    <n v="48406534.448979601"/>
    <n v="355892.22632653097"/>
    <n v="0"/>
    <n v="542017.42489795899"/>
    <n v="439718.04693877598"/>
    <n v="0"/>
    <n v="0"/>
    <n v="81.890612244897994"/>
    <n v="39.837346938775497"/>
    <n v="26.920204081632701"/>
    <n v="4.20591836734694"/>
    <n v="38.663265306122497"/>
    <n v="96.312018670807404"/>
    <n v="0"/>
    <n v="0"/>
    <n v="0"/>
    <n v="494.58155729958702"/>
    <n v="0"/>
    <n v="69.89"/>
    <n v="20967"/>
    <n v="20967"/>
    <n v="0"/>
    <n v="0"/>
    <n v="0"/>
    <n v="8.9047620204081607E-2"/>
    <n v="8.1632653061224504E-4"/>
    <n v="0"/>
    <n v="8.9047620204081607E-2"/>
    <n v="0.19544217836734701"/>
    <n v="1.5646259183673501E-3"/>
    <n v="0"/>
    <n v="0.19387755408163301"/>
    <n v="0"/>
    <n v="1.6122448979591801E-2"/>
    <n v="0"/>
    <n v="0"/>
    <n v="0"/>
    <n v="0"/>
    <n v="0"/>
    <n v="0"/>
    <n v="3.2653061224489801E-3"/>
    <n v="8.5714285714285805E-3"/>
    <n v="4.6793877551020397"/>
    <n v="6.1224489795918397E-4"/>
    <n v="0"/>
    <n v="0"/>
    <n v="0"/>
    <n v="700"/>
    <n v="700"/>
    <n v="1103"/>
    <n v="1347"/>
    <n v="0"/>
    <n v="0"/>
    <x v="0"/>
    <n v="8.1632653061224504E-4"/>
    <n v="8.1632653061224497E-3"/>
    <n v="0.46775510204081699"/>
    <n v="1.5646259183673501E-3"/>
    <n v="258566050.80530643"/>
    <n v="9807.4212244898099"/>
    <n v="258014225.95918399"/>
    <n v="542017.42489795899"/>
  </r>
  <r>
    <x v="49"/>
    <x v="3"/>
    <n v="2028"/>
    <x v="5"/>
    <s v="Generic"/>
    <s v="Generic"/>
    <n v="1"/>
    <s v="Generic"/>
    <s v="Generic"/>
    <s v="Generic"/>
    <s v="Base;2023BP"/>
    <s v="Generic"/>
    <s v="Generic"/>
    <s v="Generic"/>
    <s v="Generic"/>
    <s v="Generic"/>
    <n v="14569290.428571399"/>
    <n v="0"/>
    <n v="14409142.6938776"/>
    <n v="186092.463265306"/>
    <n v="0"/>
    <n v="0"/>
    <n v="26453.740816326499"/>
    <n v="0"/>
    <n v="0"/>
    <n v="0"/>
    <n v="0"/>
    <n v="308.39469387755099"/>
    <n v="16289.3"/>
    <n v="504000"/>
    <n v="1175154.52020408"/>
    <n v="3637944.4489795901"/>
    <n v="0"/>
    <n v="0"/>
    <n v="0"/>
    <n v="152.41734693877601"/>
    <n v="313.57367346938798"/>
    <n v="48.566938775510202"/>
    <n v="0"/>
    <n v="0"/>
    <n v="325911245.38775498"/>
    <n v="305680418.61224502"/>
    <n v="251611219.265306"/>
    <n v="53638040.7346939"/>
    <n v="431148.76612244901"/>
    <n v="0"/>
    <n v="24963563.7908163"/>
    <n v="4732737.7710204097"/>
    <n v="0"/>
    <n v="0"/>
    <n v="110.334489795918"/>
    <n v="72.122653061224497"/>
    <n v="37.569591836734702"/>
    <n v="4.9457142857142902"/>
    <n v="52.0769387755102"/>
    <n v="134.78993049456099"/>
    <n v="0"/>
    <n v="0"/>
    <n v="0"/>
    <n v="179.64434192073901"/>
    <n v="0"/>
    <n v="69.89"/>
    <n v="20967"/>
    <n v="20967"/>
    <n v="0"/>
    <n v="0"/>
    <n v="0"/>
    <n v="0.15333332979591799"/>
    <n v="4.42176848979592E-2"/>
    <n v="4.7755101020408197E-2"/>
    <n v="0.15183673204081599"/>
    <n v="0.68768706428571402"/>
    <n v="0.171768711020408"/>
    <n v="5.27891153061225E-2"/>
    <n v="0.46312925755102102"/>
    <n v="2.38775510204082E-2"/>
    <n v="0.30551020408163299"/>
    <n v="0"/>
    <n v="0"/>
    <n v="0"/>
    <n v="0"/>
    <n v="0"/>
    <n v="0"/>
    <n v="0"/>
    <n v="0"/>
    <n v="4.5638775510204104"/>
    <n v="2.1020408163265301E-2"/>
    <n v="0"/>
    <n v="0"/>
    <n v="0"/>
    <n v="700"/>
    <n v="700"/>
    <n v="1103"/>
    <n v="1347"/>
    <n v="0"/>
    <n v="0"/>
    <x v="0"/>
    <n v="4.42176848979592E-2"/>
    <n v="0.44217684897959197"/>
    <n v="152.41734693877601"/>
    <n v="0.171768711020408"/>
    <n v="333839716.91632664"/>
    <n v="3195734.5132653164"/>
    <n v="305680418.61224502"/>
    <n v="24963563.7908163"/>
  </r>
  <r>
    <x v="49"/>
    <x v="3"/>
    <n v="2028"/>
    <x v="6"/>
    <s v="Generic"/>
    <s v="Generic"/>
    <n v="1"/>
    <s v="Generic"/>
    <s v="Generic"/>
    <s v="Generic"/>
    <s v="Base;2023BP"/>
    <s v="Generic"/>
    <s v="Generic"/>
    <s v="Generic"/>
    <s v="Generic"/>
    <s v="Generic"/>
    <n v="16079070.6530612"/>
    <n v="0"/>
    <n v="15934889.3265306"/>
    <n v="191375.55183673499"/>
    <n v="0"/>
    <n v="0"/>
    <n v="48344.659387755099"/>
    <n v="0"/>
    <n v="0"/>
    <n v="0"/>
    <n v="0"/>
    <n v="188.476530612245"/>
    <n v="17899.740000000002"/>
    <n v="520800"/>
    <n v="1246968.5408163299"/>
    <n v="3817329.4591836799"/>
    <n v="0"/>
    <n v="0"/>
    <n v="0"/>
    <n v="34.295510204081701"/>
    <n v="1075.0544897959201"/>
    <n v="42.959795918367398"/>
    <n v="0"/>
    <n v="0"/>
    <n v="367025884.40816301"/>
    <n v="360982249.79591799"/>
    <n v="299480922.77551001"/>
    <n v="61028785.714285798"/>
    <n v="472584.93306122499"/>
    <n v="0"/>
    <n v="46853787.438775502"/>
    <n v="40810150.198163301"/>
    <n v="0"/>
    <n v="0"/>
    <n v="173.43061224489799"/>
    <n v="146.399795918367"/>
    <n v="70.854285714285794"/>
    <n v="5.9383673469387803"/>
    <n v="100.702040816327"/>
    <n v="244.82669946005601"/>
    <n v="0"/>
    <n v="0"/>
    <n v="0"/>
    <n v="844.14985651873099"/>
    <n v="0"/>
    <n v="69.89"/>
    <n v="20967"/>
    <n v="20967"/>
    <n v="0"/>
    <n v="0"/>
    <n v="0"/>
    <n v="0.74979590857142897"/>
    <n v="2.0952381020408199E-2"/>
    <n v="5.5986394693877603E-2"/>
    <n v="0.74755101755102105"/>
    <n v="2.4297279048979599"/>
    <n v="5.4897960612244903E-2"/>
    <n v="5.9931973061224497E-2"/>
    <n v="2.31489794142857"/>
    <n v="6.9387755102040798E-3"/>
    <n v="0.35244897959183702"/>
    <n v="0"/>
    <n v="0"/>
    <n v="0"/>
    <n v="0"/>
    <n v="0"/>
    <n v="0"/>
    <n v="0"/>
    <n v="0"/>
    <n v="4.6020408163265296"/>
    <n v="1.6530612244898001E-2"/>
    <n v="0"/>
    <n v="0"/>
    <n v="0"/>
    <n v="700"/>
    <n v="700"/>
    <n v="1103"/>
    <n v="1347"/>
    <n v="0"/>
    <n v="0"/>
    <x v="0"/>
    <n v="2.0952381020408199E-2"/>
    <n v="0.20952381020408198"/>
    <n v="34.295510204081701"/>
    <n v="5.4897960612244903E-2"/>
    <n v="408555111.19714242"/>
    <n v="719073.96244898101"/>
    <n v="360982249.79591799"/>
    <n v="46853787.438775502"/>
  </r>
  <r>
    <x v="49"/>
    <x v="3"/>
    <n v="2028"/>
    <x v="7"/>
    <s v="Generic"/>
    <s v="Generic"/>
    <n v="1"/>
    <s v="Generic"/>
    <s v="Generic"/>
    <s v="Generic"/>
    <s v="Base;2023BP"/>
    <s v="Generic"/>
    <s v="Generic"/>
    <s v="Generic"/>
    <s v="Generic"/>
    <s v="Generic"/>
    <n v="15981589.551020401"/>
    <n v="0"/>
    <n v="15787309.857142899"/>
    <n v="221492.57142857101"/>
    <n v="0"/>
    <n v="0"/>
    <n v="28949.8832653061"/>
    <n v="0"/>
    <n v="0"/>
    <n v="0"/>
    <n v="0"/>
    <n v="360.367346938776"/>
    <n v="16986.86"/>
    <n v="520800"/>
    <n v="1201017.84428571"/>
    <n v="3712557.58163265"/>
    <n v="0"/>
    <n v="0"/>
    <n v="0"/>
    <n v="70.017346938775603"/>
    <n v="1625.85326530612"/>
    <n v="40.505102040816404"/>
    <n v="0"/>
    <n v="0"/>
    <n v="411947882.44897997"/>
    <n v="355106729.14285702"/>
    <n v="294529454.367347"/>
    <n v="60118230.204081699"/>
    <n v="459025.96571428602"/>
    <n v="0"/>
    <n v="77714896.918367401"/>
    <n v="20873747.446326502"/>
    <n v="0"/>
    <n v="0"/>
    <n v="174.91102040816301"/>
    <n v="156.90959183673499"/>
    <n v="74.511632653061199"/>
    <n v="6.03632653061225"/>
    <n v="102.77183673469401"/>
    <n v="354.107838913683"/>
    <n v="0"/>
    <n v="0"/>
    <n v="0"/>
    <n v="721.02952453602597"/>
    <n v="0"/>
    <n v="69.89"/>
    <n v="20967"/>
    <n v="20967"/>
    <n v="0"/>
    <n v="0"/>
    <n v="0"/>
    <n v="0.87380950897959198"/>
    <n v="5.4965986938775503E-2"/>
    <n v="5.1564626326530603E-2"/>
    <n v="0.87285712408163296"/>
    <n v="3.1408844248979602"/>
    <n v="0.12707482897959199"/>
    <n v="5.3129252653061301E-2"/>
    <n v="2.96068029"/>
    <n v="1.6938775510204101E-2"/>
    <n v="0.62081632653061303"/>
    <n v="0"/>
    <n v="0"/>
    <n v="0"/>
    <n v="0"/>
    <n v="0"/>
    <n v="0"/>
    <n v="0"/>
    <n v="0"/>
    <n v="4.6528571428571404"/>
    <n v="3.7551020408163299E-2"/>
    <n v="0"/>
    <n v="0"/>
    <n v="0"/>
    <n v="700"/>
    <n v="700"/>
    <n v="1103"/>
    <n v="1347"/>
    <n v="0"/>
    <n v="0"/>
    <x v="0"/>
    <n v="5.4965986938775503E-2"/>
    <n v="0.54965986938775502"/>
    <n v="70.017346938775603"/>
    <n v="0.12707482897959199"/>
    <n v="434289679.7744897"/>
    <n v="1468053.7132653082"/>
    <n v="355106729.14285702"/>
    <n v="77714896.918367401"/>
  </r>
  <r>
    <x v="49"/>
    <x v="3"/>
    <n v="2028"/>
    <x v="8"/>
    <s v="Generic"/>
    <s v="Generic"/>
    <n v="1"/>
    <s v="Generic"/>
    <s v="Generic"/>
    <s v="Generic"/>
    <s v="Base;2023BP"/>
    <s v="Generic"/>
    <s v="Generic"/>
    <s v="Generic"/>
    <s v="Generic"/>
    <s v="Generic"/>
    <n v="13228169.3673469"/>
    <n v="0"/>
    <n v="13222967.5918367"/>
    <n v="5781.6451020408203"/>
    <n v="0"/>
    <n v="0"/>
    <n v="768.43408163265406"/>
    <n v="0"/>
    <n v="0"/>
    <n v="0"/>
    <n v="0"/>
    <n v="35.932653061224499"/>
    <n v="15183.21"/>
    <n v="504000"/>
    <n v="1358755.4324489799"/>
    <n v="3855597.6989795901"/>
    <n v="0"/>
    <n v="0"/>
    <n v="0"/>
    <n v="6.1146938775510202"/>
    <n v="181.81959183673499"/>
    <n v="1.31836734693878"/>
    <n v="0"/>
    <n v="0"/>
    <n v="265179963.10204101"/>
    <n v="265047201.632653"/>
    <n v="215805420.081633"/>
    <n v="48908314.122449003"/>
    <n v="333462.22959183698"/>
    <n v="0"/>
    <n v="528975.51734693896"/>
    <n v="396211.98326530599"/>
    <n v="0"/>
    <n v="0"/>
    <n v="84.323877551020402"/>
    <n v="46.6244897959184"/>
    <n v="23.644897959183702"/>
    <n v="2.9465306122449002"/>
    <n v="36.539591836734701"/>
    <n v="91.492466862319901"/>
    <n v="0"/>
    <n v="0"/>
    <n v="0"/>
    <n v="515.60944028234496"/>
    <n v="0"/>
    <n v="69.89"/>
    <n v="20967"/>
    <n v="20967"/>
    <n v="0"/>
    <n v="0"/>
    <n v="0"/>
    <n v="0.16000000102040801"/>
    <n v="5.7823128571428597E-3"/>
    <n v="1.0884355102040799E-3"/>
    <n v="0.159863945510204"/>
    <n v="0.39619047653061201"/>
    <n v="1.31972785714286E-2"/>
    <n v="1.0884355102040799E-3"/>
    <n v="0.38190476714285698"/>
    <n v="1.6326530612244901E-3"/>
    <n v="6.2244897959183698E-2"/>
    <n v="0"/>
    <n v="0"/>
    <n v="0"/>
    <n v="0"/>
    <n v="0"/>
    <n v="0"/>
    <n v="2.4489795918367402E-3"/>
    <n v="6.9387755102040798E-3"/>
    <n v="4.9938775510204101"/>
    <n v="4.89795918367347E-3"/>
    <n v="0"/>
    <n v="0"/>
    <n v="0"/>
    <n v="700"/>
    <n v="700"/>
    <n v="1103"/>
    <n v="1347"/>
    <n v="0"/>
    <n v="0"/>
    <x v="0"/>
    <n v="5.7823128571428597E-3"/>
    <n v="5.78231285714286E-2"/>
    <n v="6.1146938775510202"/>
    <n v="1.31972785714286E-2"/>
    <n v="265704383.93653056"/>
    <n v="128206.78653061224"/>
    <n v="265047201.632653"/>
    <n v="528975.51734693896"/>
  </r>
  <r>
    <x v="49"/>
    <x v="3"/>
    <n v="2028"/>
    <x v="9"/>
    <s v="Generic"/>
    <s v="Generic"/>
    <n v="1"/>
    <s v="Generic"/>
    <s v="Generic"/>
    <s v="Generic"/>
    <s v="Base;2023BP"/>
    <s v="Generic"/>
    <s v="Generic"/>
    <s v="Generic"/>
    <s v="Generic"/>
    <s v="Generic"/>
    <n v="12056914.530612299"/>
    <n v="0"/>
    <n v="12049912"/>
    <n v="7165.8926530612298"/>
    <n v="0"/>
    <n v="0"/>
    <n v="215.00102040816299"/>
    <n v="0"/>
    <n v="0"/>
    <n v="0"/>
    <n v="0"/>
    <n v="2.3265306122449001"/>
    <n v="12890.2"/>
    <n v="520800"/>
    <n v="998194.81510204205"/>
    <n v="3087595.8520408198"/>
    <n v="0"/>
    <n v="0"/>
    <n v="0"/>
    <n v="0"/>
    <n v="48.468571428571501"/>
    <n v="0"/>
    <n v="0"/>
    <n v="0"/>
    <n v="254217782.85714301"/>
    <n v="254108677.22448999"/>
    <n v="208668186.12244901"/>
    <n v="45083813.9591837"/>
    <n v="356672.66816326499"/>
    <n v="0"/>
    <n v="249507.73673469399"/>
    <n v="140400.696938776"/>
    <n v="0"/>
    <n v="0"/>
    <n v="87.127551020408205"/>
    <n v="39.406938775510199"/>
    <n v="39.6548979591837"/>
    <n v="5.7587755102040896"/>
    <n v="44.538979591836799"/>
    <n v="34.916394821077198"/>
    <n v="0"/>
    <n v="0"/>
    <n v="0"/>
    <n v="655.20613424318503"/>
    <n v="0"/>
    <n v="0"/>
    <n v="20967"/>
    <n v="0"/>
    <n v="0"/>
    <n v="0"/>
    <n v="0"/>
    <n v="7.3469387346938794E-2"/>
    <n v="0"/>
    <n v="0"/>
    <n v="7.3469387346938794E-2"/>
    <n v="0.155578232244898"/>
    <n v="0"/>
    <n v="0"/>
    <n v="0.155578232244898"/>
    <n v="0"/>
    <n v="5.5102040816326497E-3"/>
    <n v="0"/>
    <n v="0"/>
    <n v="0"/>
    <n v="0"/>
    <n v="0"/>
    <n v="0"/>
    <n v="0"/>
    <n v="0"/>
    <n v="4.7704081632653104"/>
    <n v="0"/>
    <n v="0"/>
    <n v="0"/>
    <n v="0"/>
    <n v="700"/>
    <n v="700"/>
    <n v="1103"/>
    <n v="1347"/>
    <n v="0"/>
    <n v="0"/>
    <x v="0"/>
    <n v="0"/>
    <n v="0"/>
    <n v="0"/>
    <n v="0"/>
    <n v="254358184.96122468"/>
    <n v="0"/>
    <n v="254108677.22448999"/>
    <n v="249507.73673469399"/>
  </r>
  <r>
    <x v="49"/>
    <x v="3"/>
    <n v="2028"/>
    <x v="10"/>
    <s v="Generic"/>
    <s v="Generic"/>
    <n v="1"/>
    <s v="Generic"/>
    <s v="Generic"/>
    <s v="Generic"/>
    <s v="Base;2023BP"/>
    <s v="Generic"/>
    <s v="Generic"/>
    <s v="Generic"/>
    <s v="Generic"/>
    <s v="Generic"/>
    <n v="12583232.571428601"/>
    <n v="0"/>
    <n v="12575819.897959201"/>
    <n v="7628.2144897959197"/>
    <n v="0"/>
    <n v="0"/>
    <n v="250.25510204081701"/>
    <n v="0"/>
    <n v="0"/>
    <n v="0"/>
    <n v="0"/>
    <n v="2.2046938775510201"/>
    <n v="10139.629999999999"/>
    <n v="504000"/>
    <n v="1017820.72469388"/>
    <n v="3351626.6887755101"/>
    <n v="0"/>
    <n v="0"/>
    <n v="0"/>
    <n v="4.2040816326530603E-2"/>
    <n v="31.2879591836735"/>
    <n v="5.4489795918367397E-2"/>
    <n v="0"/>
    <n v="0"/>
    <n v="243550675.91836801"/>
    <n v="243415482.44898"/>
    <n v="196199077.22448999"/>
    <n v="46740458.775510199"/>
    <n v="475954.34183673502"/>
    <n v="0"/>
    <n v="269839.35163265298"/>
    <n v="134645.36061224499"/>
    <n v="0"/>
    <n v="0"/>
    <n v="73.089387755102095"/>
    <n v="39.831836734693901"/>
    <n v="25.681428571428601"/>
    <n v="2.9283673469387801"/>
    <n v="30.361428571428601"/>
    <n v="35.3854760653876"/>
    <n v="0"/>
    <n v="0"/>
    <n v="0"/>
    <n v="542.36441234788595"/>
    <n v="0"/>
    <n v="69.89"/>
    <n v="20967"/>
    <n v="20967"/>
    <n v="0"/>
    <n v="0"/>
    <n v="0"/>
    <n v="5.4489796326530601E-2"/>
    <n v="6.8027142857142895E-5"/>
    <n v="0"/>
    <n v="5.4489796326530601E-2"/>
    <n v="9.5238095918367405E-2"/>
    <n v="1.36054489795918E-4"/>
    <n v="0"/>
    <n v="9.5102041632653095E-2"/>
    <n v="0"/>
    <n v="4.4897959183673496E-3"/>
    <n v="0"/>
    <n v="0"/>
    <n v="0"/>
    <n v="0"/>
    <n v="0"/>
    <n v="0"/>
    <n v="8.1632653061224504E-4"/>
    <n v="2.8571428571428602E-3"/>
    <n v="4.3804081632653098"/>
    <n v="0"/>
    <n v="0"/>
    <n v="0"/>
    <n v="0"/>
    <n v="700"/>
    <n v="700"/>
    <n v="1103"/>
    <n v="1347"/>
    <n v="0"/>
    <n v="0"/>
    <x v="0"/>
    <n v="6.8027142857142895E-5"/>
    <n v="6.8027142857142898E-4"/>
    <n v="4.2040816326530603E-2"/>
    <n v="1.36054489795918E-4"/>
    <n v="243686203.27040857"/>
    <n v="881.46979591836714"/>
    <n v="243415482.44898"/>
    <n v="269839.35163265298"/>
  </r>
  <r>
    <x v="49"/>
    <x v="3"/>
    <n v="2028"/>
    <x v="11"/>
    <s v="Generic"/>
    <s v="Generic"/>
    <n v="1"/>
    <s v="Generic"/>
    <s v="Generic"/>
    <s v="Generic"/>
    <s v="Base;2023BP"/>
    <s v="Generic"/>
    <s v="Generic"/>
    <s v="Generic"/>
    <s v="Generic"/>
    <s v="Generic"/>
    <n v="14658425.0408163"/>
    <n v="0"/>
    <n v="14425847.4081633"/>
    <n v="252927.722244898"/>
    <n v="0"/>
    <n v="0"/>
    <n v="20401.814489795899"/>
    <n v="0"/>
    <n v="0"/>
    <n v="0"/>
    <n v="0"/>
    <n v="5.3606122448979603"/>
    <n v="10354.4"/>
    <n v="520800"/>
    <n v="1170286.31632653"/>
    <n v="4281925.7193877604"/>
    <n v="0"/>
    <n v="0"/>
    <n v="0"/>
    <n v="0.62897959183673502"/>
    <n v="45.125918367346998"/>
    <n v="1.5581632653061199"/>
    <n v="0"/>
    <n v="0"/>
    <n v="299420761.79591799"/>
    <n v="289930795.10204101"/>
    <n v="235520521.14285699"/>
    <n v="53968879.2653061"/>
    <n v="441434.73714285699"/>
    <n v="0"/>
    <n v="10493303.107142899"/>
    <n v="1003338.61061225"/>
    <n v="0"/>
    <n v="0"/>
    <n v="62.324693877550999"/>
    <n v="43.9412244897959"/>
    <n v="14.797755102040799"/>
    <n v="1.78714285714286"/>
    <n v="19.016122448979601"/>
    <n v="41.573344177562802"/>
    <n v="0"/>
    <n v="0"/>
    <n v="0"/>
    <n v="49.623797778370502"/>
    <n v="0"/>
    <n v="69.89"/>
    <n v="20967"/>
    <n v="20967"/>
    <n v="0"/>
    <n v="0"/>
    <n v="0"/>
    <n v="5.1088432857142901E-2"/>
    <n v="1.0204081632653099E-3"/>
    <n v="2.38095244897959E-3"/>
    <n v="5.0748297142857203E-2"/>
    <n v="0.10680272204081601"/>
    <n v="1.7006802040816301E-3"/>
    <n v="2.4489795918367402E-3"/>
    <n v="0.102653061428571"/>
    <n v="2.0408163265306099E-4"/>
    <n v="1.04081632653061E-2"/>
    <n v="0"/>
    <n v="0"/>
    <n v="0"/>
    <n v="0"/>
    <n v="0"/>
    <n v="0"/>
    <n v="0"/>
    <n v="0"/>
    <n v="5.0532653061224497"/>
    <n v="1.0204081632653099E-3"/>
    <n v="0"/>
    <n v="0"/>
    <n v="0"/>
    <n v="700"/>
    <n v="700"/>
    <n v="1103"/>
    <n v="1347"/>
    <n v="0"/>
    <n v="0"/>
    <x v="0"/>
    <n v="1.0204081632653099E-3"/>
    <n v="1.0204081632653099E-2"/>
    <n v="0.62897959183673502"/>
    <n v="1.7006802040816301E-3"/>
    <n v="300437286.02428597"/>
    <n v="13187.815102040822"/>
    <n v="289930795.10204101"/>
    <n v="10493303.1071428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AD2910-C0F2-4A41-966B-81BA2BA438B4}" name="PivotTable1" cacheId="58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4:B18" firstHeaderRow="1" firstDataRow="2" firstDataCol="1" rowPageCount="2" colPageCount="1"/>
  <pivotFields count="105">
    <pivotField axis="axisPage" multipleItemSelectionAllowed="1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h="1" x="49"/>
        <item t="default"/>
      </items>
    </pivotField>
    <pivotField axis="axisPage" showAll="0">
      <items count="5">
        <item x="0"/>
        <item x="1"/>
        <item x="2"/>
        <item x="3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">
        <item x="0"/>
        <item t="default"/>
      </items>
    </pivotField>
    <pivotField showAll="0"/>
    <pivotField showAll="0"/>
    <pivotField showAll="0"/>
    <pivotField dataField="1" showAll="0"/>
    <pivotField numFmtId="1" showAll="0"/>
    <pivotField showAll="0"/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96"/>
  </colFields>
  <colItems count="1">
    <i>
      <x/>
    </i>
  </colItems>
  <pageFields count="2">
    <pageField fld="0" hier="-1"/>
    <pageField fld="1" item="0" hier="-1"/>
  </pageFields>
  <dataFields count="1">
    <dataField name="Sum of ProbWeightedLOLH" fld="10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1EC31-9372-4ECA-B0CB-37762B0C8F8B}">
  <dimension ref="A1:CQ202"/>
  <sheetViews>
    <sheetView workbookViewId="0"/>
  </sheetViews>
  <sheetFormatPr defaultRowHeight="14.4" x14ac:dyDescent="0.3"/>
  <sheetData>
    <row r="1" spans="1:95" x14ac:dyDescent="0.3">
      <c r="A1" t="s">
        <v>0</v>
      </c>
      <c r="B1" t="s">
        <v>1</v>
      </c>
    </row>
    <row r="2" spans="1:95" x14ac:dyDescent="0.3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31</v>
      </c>
      <c r="AE2" t="s">
        <v>32</v>
      </c>
      <c r="AF2" t="s">
        <v>33</v>
      </c>
      <c r="AG2" t="s">
        <v>34</v>
      </c>
      <c r="AH2" t="s">
        <v>35</v>
      </c>
      <c r="AI2" t="s">
        <v>36</v>
      </c>
      <c r="AJ2" t="s">
        <v>37</v>
      </c>
      <c r="AK2" t="s">
        <v>38</v>
      </c>
      <c r="AL2" t="s">
        <v>39</v>
      </c>
      <c r="AM2" t="s">
        <v>40</v>
      </c>
      <c r="AN2" t="s">
        <v>41</v>
      </c>
      <c r="AO2" t="s">
        <v>42</v>
      </c>
      <c r="AP2" t="s">
        <v>43</v>
      </c>
      <c r="AQ2" t="s">
        <v>44</v>
      </c>
      <c r="AR2" t="s">
        <v>45</v>
      </c>
      <c r="AS2" t="s">
        <v>46</v>
      </c>
      <c r="AT2" t="s">
        <v>47</v>
      </c>
      <c r="AU2" t="s">
        <v>48</v>
      </c>
      <c r="AV2" t="s">
        <v>49</v>
      </c>
      <c r="AW2" t="s">
        <v>50</v>
      </c>
      <c r="AX2" t="s">
        <v>51</v>
      </c>
      <c r="AY2" t="s">
        <v>52</v>
      </c>
      <c r="AZ2" t="s">
        <v>53</v>
      </c>
      <c r="BA2" t="s">
        <v>54</v>
      </c>
      <c r="BB2" t="s">
        <v>55</v>
      </c>
      <c r="BC2" t="s">
        <v>56</v>
      </c>
      <c r="BD2" t="s">
        <v>57</v>
      </c>
      <c r="BE2" t="s">
        <v>58</v>
      </c>
      <c r="BF2" t="s">
        <v>59</v>
      </c>
      <c r="BG2" t="s">
        <v>60</v>
      </c>
      <c r="BH2" t="s">
        <v>61</v>
      </c>
      <c r="BI2" t="s">
        <v>62</v>
      </c>
      <c r="BJ2" t="s">
        <v>63</v>
      </c>
      <c r="BK2" t="s">
        <v>64</v>
      </c>
      <c r="BL2" t="s">
        <v>65</v>
      </c>
      <c r="BM2" t="s">
        <v>66</v>
      </c>
      <c r="BN2" t="s">
        <v>67</v>
      </c>
      <c r="BO2" t="s">
        <v>68</v>
      </c>
      <c r="BP2" t="s">
        <v>69</v>
      </c>
      <c r="BQ2" t="s">
        <v>70</v>
      </c>
      <c r="BR2" t="s">
        <v>71</v>
      </c>
      <c r="BS2" t="s">
        <v>72</v>
      </c>
      <c r="BT2" t="s">
        <v>73</v>
      </c>
      <c r="BU2" t="s">
        <v>74</v>
      </c>
      <c r="BV2" t="s">
        <v>75</v>
      </c>
      <c r="BW2" t="s">
        <v>76</v>
      </c>
      <c r="BX2" t="s">
        <v>77</v>
      </c>
      <c r="BY2" t="s">
        <v>78</v>
      </c>
      <c r="BZ2" t="s">
        <v>79</v>
      </c>
      <c r="CA2" t="s">
        <v>80</v>
      </c>
      <c r="CB2" t="s">
        <v>81</v>
      </c>
      <c r="CC2" t="s">
        <v>82</v>
      </c>
      <c r="CD2" t="s">
        <v>83</v>
      </c>
      <c r="CE2" t="s">
        <v>84</v>
      </c>
      <c r="CF2" t="s">
        <v>85</v>
      </c>
      <c r="CG2" t="s">
        <v>86</v>
      </c>
      <c r="CH2" t="s">
        <v>87</v>
      </c>
      <c r="CI2" t="s">
        <v>88</v>
      </c>
      <c r="CJ2" t="s">
        <v>89</v>
      </c>
      <c r="CK2" t="s">
        <v>90</v>
      </c>
      <c r="CL2" t="s">
        <v>91</v>
      </c>
      <c r="CM2" t="s">
        <v>92</v>
      </c>
      <c r="CN2" t="s">
        <v>93</v>
      </c>
      <c r="CO2" t="s">
        <v>94</v>
      </c>
      <c r="CP2" t="s">
        <v>95</v>
      </c>
      <c r="CQ2" t="s">
        <v>96</v>
      </c>
    </row>
    <row r="3" spans="1:95" x14ac:dyDescent="0.3">
      <c r="A3">
        <v>1</v>
      </c>
      <c r="B3" t="s">
        <v>97</v>
      </c>
      <c r="C3">
        <v>2028</v>
      </c>
      <c r="D3">
        <v>0</v>
      </c>
      <c r="E3">
        <v>300</v>
      </c>
      <c r="F3">
        <v>2.0407999999999999E-2</v>
      </c>
      <c r="G3">
        <v>1973</v>
      </c>
      <c r="H3" t="s">
        <v>98</v>
      </c>
      <c r="I3" t="s">
        <v>99</v>
      </c>
      <c r="J3" t="s">
        <v>100</v>
      </c>
      <c r="K3" t="s">
        <v>101</v>
      </c>
      <c r="L3" t="s">
        <v>101</v>
      </c>
      <c r="M3" t="s">
        <v>101</v>
      </c>
      <c r="N3" t="s">
        <v>102</v>
      </c>
      <c r="O3">
        <v>42622</v>
      </c>
      <c r="P3">
        <v>33267382</v>
      </c>
      <c r="Q3">
        <v>0</v>
      </c>
      <c r="R3">
        <v>33663800</v>
      </c>
      <c r="S3">
        <v>18752.55</v>
      </c>
      <c r="T3">
        <v>0</v>
      </c>
      <c r="U3">
        <v>0</v>
      </c>
      <c r="V3">
        <v>415357.22</v>
      </c>
      <c r="W3">
        <v>0</v>
      </c>
      <c r="X3">
        <v>0</v>
      </c>
      <c r="Y3">
        <v>296802.31</v>
      </c>
      <c r="Z3">
        <v>0</v>
      </c>
      <c r="AA3">
        <v>321.05</v>
      </c>
      <c r="AB3">
        <v>604435.93999999994</v>
      </c>
      <c r="AC3">
        <v>1313999.8799999999</v>
      </c>
      <c r="AD3">
        <v>3171351.25</v>
      </c>
      <c r="AE3">
        <v>9374363</v>
      </c>
      <c r="AF3">
        <v>0</v>
      </c>
      <c r="AG3">
        <v>0</v>
      </c>
      <c r="AH3">
        <v>225.37</v>
      </c>
      <c r="AI3">
        <v>1.1499999999999999</v>
      </c>
      <c r="AJ3">
        <v>184.47</v>
      </c>
      <c r="AK3">
        <v>1.82</v>
      </c>
      <c r="AL3">
        <v>0</v>
      </c>
      <c r="AM3">
        <v>0</v>
      </c>
      <c r="AN3">
        <v>1115147520</v>
      </c>
      <c r="AO3">
        <v>1127648896</v>
      </c>
      <c r="AP3">
        <v>1026970752</v>
      </c>
      <c r="AQ3">
        <v>95809096</v>
      </c>
      <c r="AR3">
        <v>4868973</v>
      </c>
      <c r="AS3">
        <v>0</v>
      </c>
      <c r="AT3">
        <v>1213034.75</v>
      </c>
      <c r="AU3">
        <v>13714474</v>
      </c>
      <c r="AV3">
        <v>0</v>
      </c>
      <c r="AW3">
        <v>0</v>
      </c>
      <c r="AX3">
        <v>46.08</v>
      </c>
      <c r="AY3">
        <v>45.41</v>
      </c>
      <c r="AZ3">
        <v>3.41</v>
      </c>
      <c r="BA3">
        <v>0.66</v>
      </c>
      <c r="BB3">
        <v>7.67</v>
      </c>
      <c r="BC3">
        <v>64.69</v>
      </c>
      <c r="BD3">
        <v>0</v>
      </c>
      <c r="BE3">
        <v>0</v>
      </c>
      <c r="BF3">
        <v>0</v>
      </c>
      <c r="BG3">
        <v>33.020000000000003</v>
      </c>
      <c r="BH3">
        <v>0</v>
      </c>
      <c r="BI3">
        <v>20967</v>
      </c>
      <c r="BJ3">
        <v>20967</v>
      </c>
      <c r="BK3">
        <v>20967</v>
      </c>
      <c r="BL3">
        <v>0</v>
      </c>
      <c r="BM3">
        <v>0</v>
      </c>
      <c r="BN3">
        <v>4305.6400000000003</v>
      </c>
      <c r="BO3">
        <v>0.65000004</v>
      </c>
      <c r="BP3">
        <v>0.01</v>
      </c>
      <c r="BQ3">
        <v>0.01</v>
      </c>
      <c r="BR3">
        <v>0.65000004</v>
      </c>
      <c r="BS3">
        <v>1.8366667000000001</v>
      </c>
      <c r="BT3">
        <v>1.6666670000000001E-2</v>
      </c>
      <c r="BU3">
        <v>1.3333329999999999E-2</v>
      </c>
      <c r="BV3">
        <v>1.8066667300000001</v>
      </c>
      <c r="BW3">
        <v>0</v>
      </c>
      <c r="BX3">
        <v>1.31</v>
      </c>
      <c r="BY3">
        <v>0</v>
      </c>
      <c r="BZ3">
        <v>0</v>
      </c>
      <c r="CA3">
        <v>0</v>
      </c>
      <c r="CB3">
        <v>0</v>
      </c>
      <c r="CC3">
        <v>0.9</v>
      </c>
      <c r="CD3">
        <v>2.57</v>
      </c>
      <c r="CE3">
        <v>1.72</v>
      </c>
      <c r="CF3">
        <v>4.38</v>
      </c>
      <c r="CG3">
        <v>4.5599999999999996</v>
      </c>
      <c r="CH3">
        <v>0.01</v>
      </c>
      <c r="CI3">
        <v>0</v>
      </c>
      <c r="CJ3">
        <v>0</v>
      </c>
      <c r="CK3">
        <v>0</v>
      </c>
      <c r="CL3">
        <v>150</v>
      </c>
      <c r="CM3">
        <v>150</v>
      </c>
      <c r="CN3">
        <v>101</v>
      </c>
      <c r="CO3">
        <v>344</v>
      </c>
      <c r="CP3">
        <v>100</v>
      </c>
      <c r="CQ3">
        <v>0</v>
      </c>
    </row>
    <row r="4" spans="1:95" x14ac:dyDescent="0.3">
      <c r="A4">
        <v>1</v>
      </c>
      <c r="B4" t="s">
        <v>103</v>
      </c>
      <c r="C4">
        <v>2028</v>
      </c>
      <c r="D4">
        <v>0</v>
      </c>
      <c r="E4">
        <v>300</v>
      </c>
      <c r="F4">
        <v>2.0407999999999999E-2</v>
      </c>
      <c r="G4">
        <v>1973</v>
      </c>
      <c r="H4" t="s">
        <v>98</v>
      </c>
      <c r="I4" t="s">
        <v>99</v>
      </c>
      <c r="J4" t="s">
        <v>100</v>
      </c>
      <c r="K4" t="s">
        <v>101</v>
      </c>
      <c r="L4" t="s">
        <v>101</v>
      </c>
      <c r="M4" t="s">
        <v>101</v>
      </c>
      <c r="N4" t="s">
        <v>102</v>
      </c>
      <c r="O4">
        <v>42622</v>
      </c>
      <c r="P4">
        <v>118516336</v>
      </c>
      <c r="Q4">
        <v>0</v>
      </c>
      <c r="R4">
        <v>120112816</v>
      </c>
      <c r="S4">
        <v>169387.25</v>
      </c>
      <c r="T4">
        <v>0</v>
      </c>
      <c r="U4">
        <v>0</v>
      </c>
      <c r="V4">
        <v>1767169.25</v>
      </c>
      <c r="W4">
        <v>0</v>
      </c>
      <c r="X4">
        <v>0</v>
      </c>
      <c r="Y4">
        <v>0</v>
      </c>
      <c r="Z4">
        <v>0</v>
      </c>
      <c r="AA4">
        <v>239.33</v>
      </c>
      <c r="AB4">
        <v>4955701.5</v>
      </c>
      <c r="AC4">
        <v>3679200</v>
      </c>
      <c r="AD4">
        <v>14784699</v>
      </c>
      <c r="AE4">
        <v>36953136</v>
      </c>
      <c r="AF4">
        <v>0</v>
      </c>
      <c r="AG4">
        <v>0</v>
      </c>
      <c r="AH4">
        <v>0</v>
      </c>
      <c r="AI4">
        <v>19.45</v>
      </c>
      <c r="AJ4">
        <v>1448.22</v>
      </c>
      <c r="AK4">
        <v>7.59</v>
      </c>
      <c r="AL4">
        <v>0</v>
      </c>
      <c r="AM4">
        <v>0</v>
      </c>
      <c r="AN4">
        <v>4072148480</v>
      </c>
      <c r="AO4">
        <v>4110210048</v>
      </c>
      <c r="AP4">
        <v>3528404224</v>
      </c>
      <c r="AQ4">
        <v>580712768</v>
      </c>
      <c r="AR4">
        <v>1092641.6299999999</v>
      </c>
      <c r="AS4">
        <v>0</v>
      </c>
      <c r="AT4">
        <v>14011807</v>
      </c>
      <c r="AU4">
        <v>52073352</v>
      </c>
      <c r="AV4">
        <v>0</v>
      </c>
      <c r="AW4">
        <v>0</v>
      </c>
      <c r="AX4">
        <v>87.03</v>
      </c>
      <c r="AY4">
        <v>60.65</v>
      </c>
      <c r="AZ4">
        <v>17.91</v>
      </c>
      <c r="BA4">
        <v>2.93</v>
      </c>
      <c r="BB4">
        <v>34.85</v>
      </c>
      <c r="BC4">
        <v>82.72</v>
      </c>
      <c r="BD4">
        <v>0</v>
      </c>
      <c r="BE4">
        <v>0</v>
      </c>
      <c r="BF4">
        <v>0</v>
      </c>
      <c r="BG4">
        <v>29.47</v>
      </c>
      <c r="BH4">
        <v>0</v>
      </c>
      <c r="BI4">
        <v>20967</v>
      </c>
      <c r="BJ4">
        <v>20967</v>
      </c>
      <c r="BK4">
        <v>20967</v>
      </c>
      <c r="BL4">
        <v>0</v>
      </c>
      <c r="BM4">
        <v>0</v>
      </c>
      <c r="BN4">
        <v>0</v>
      </c>
      <c r="BO4">
        <v>1.81999993</v>
      </c>
      <c r="BP4">
        <v>5.6666670000000002E-2</v>
      </c>
      <c r="BQ4">
        <v>3.3333299999999998E-3</v>
      </c>
      <c r="BR4">
        <v>1.81999993</v>
      </c>
      <c r="BS4">
        <v>4.2633337999999998</v>
      </c>
      <c r="BT4">
        <v>0.10333333</v>
      </c>
      <c r="BU4">
        <v>3.3333299999999998E-3</v>
      </c>
      <c r="BV4">
        <v>4.1566667600000002</v>
      </c>
      <c r="BW4">
        <v>0</v>
      </c>
      <c r="BX4">
        <v>0.71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4.9000000000000004</v>
      </c>
      <c r="CH4">
        <v>0.05</v>
      </c>
      <c r="CI4">
        <v>0</v>
      </c>
      <c r="CJ4">
        <v>0</v>
      </c>
      <c r="CK4">
        <v>0</v>
      </c>
      <c r="CL4">
        <v>420</v>
      </c>
      <c r="CM4">
        <v>420</v>
      </c>
      <c r="CN4">
        <v>811</v>
      </c>
      <c r="CO4">
        <v>957</v>
      </c>
      <c r="CP4">
        <v>0</v>
      </c>
      <c r="CQ4">
        <v>0</v>
      </c>
    </row>
    <row r="5" spans="1:95" x14ac:dyDescent="0.3">
      <c r="A5">
        <v>1</v>
      </c>
      <c r="B5" t="s">
        <v>104</v>
      </c>
      <c r="C5">
        <v>2028</v>
      </c>
      <c r="D5">
        <v>0</v>
      </c>
      <c r="E5">
        <v>300</v>
      </c>
      <c r="F5">
        <v>2.0407999999999999E-2</v>
      </c>
      <c r="G5">
        <v>1973</v>
      </c>
      <c r="H5" t="s">
        <v>98</v>
      </c>
      <c r="I5" t="s">
        <v>99</v>
      </c>
      <c r="J5" t="s">
        <v>100</v>
      </c>
      <c r="K5" t="s">
        <v>101</v>
      </c>
      <c r="L5" t="s">
        <v>101</v>
      </c>
      <c r="M5" t="s">
        <v>101</v>
      </c>
      <c r="N5" t="s">
        <v>102</v>
      </c>
      <c r="O5">
        <v>42622</v>
      </c>
      <c r="P5">
        <v>190202288</v>
      </c>
      <c r="Q5">
        <v>0</v>
      </c>
      <c r="R5">
        <v>189529264</v>
      </c>
      <c r="S5">
        <v>1114992.5</v>
      </c>
      <c r="T5">
        <v>0</v>
      </c>
      <c r="U5">
        <v>0</v>
      </c>
      <c r="V5">
        <v>443954.06</v>
      </c>
      <c r="W5">
        <v>0</v>
      </c>
      <c r="X5">
        <v>0</v>
      </c>
      <c r="Y5">
        <v>0</v>
      </c>
      <c r="Z5">
        <v>0</v>
      </c>
      <c r="AA5">
        <v>364</v>
      </c>
      <c r="AB5">
        <v>3866184</v>
      </c>
      <c r="AC5">
        <v>6482400</v>
      </c>
      <c r="AD5">
        <v>16295079</v>
      </c>
      <c r="AE5">
        <v>52815136</v>
      </c>
      <c r="AF5">
        <v>0</v>
      </c>
      <c r="AG5">
        <v>0</v>
      </c>
      <c r="AH5">
        <v>0</v>
      </c>
      <c r="AI5">
        <v>11.49</v>
      </c>
      <c r="AJ5">
        <v>1890.62</v>
      </c>
      <c r="AK5">
        <v>0</v>
      </c>
      <c r="AL5">
        <v>0</v>
      </c>
      <c r="AM5">
        <v>0</v>
      </c>
      <c r="AN5">
        <v>6216268288</v>
      </c>
      <c r="AO5">
        <v>6195749376</v>
      </c>
      <c r="AP5">
        <v>5318548992</v>
      </c>
      <c r="AQ5">
        <v>871653376</v>
      </c>
      <c r="AR5">
        <v>5547668</v>
      </c>
      <c r="AS5">
        <v>0</v>
      </c>
      <c r="AT5">
        <v>37033876</v>
      </c>
      <c r="AU5">
        <v>16515268</v>
      </c>
      <c r="AV5">
        <v>0</v>
      </c>
      <c r="AW5">
        <v>0</v>
      </c>
      <c r="AX5">
        <v>106.52</v>
      </c>
      <c r="AY5">
        <v>45.33</v>
      </c>
      <c r="AZ5">
        <v>37.18</v>
      </c>
      <c r="BA5">
        <v>5.87</v>
      </c>
      <c r="BB5">
        <v>54.88</v>
      </c>
      <c r="BC5">
        <v>33.21</v>
      </c>
      <c r="BD5">
        <v>0</v>
      </c>
      <c r="BE5">
        <v>0</v>
      </c>
      <c r="BF5">
        <v>0</v>
      </c>
      <c r="BG5">
        <v>37.200000000000003</v>
      </c>
      <c r="BH5">
        <v>0</v>
      </c>
      <c r="BI5">
        <v>20967</v>
      </c>
      <c r="BJ5">
        <v>20967</v>
      </c>
      <c r="BK5">
        <v>0</v>
      </c>
      <c r="BL5">
        <v>0</v>
      </c>
      <c r="BM5">
        <v>0</v>
      </c>
      <c r="BN5">
        <v>0</v>
      </c>
      <c r="BO5">
        <v>1.09333324</v>
      </c>
      <c r="BP5">
        <v>2.3333329999999999E-2</v>
      </c>
      <c r="BQ5">
        <v>0</v>
      </c>
      <c r="BR5">
        <v>1.09333324</v>
      </c>
      <c r="BS5">
        <v>3.45666647</v>
      </c>
      <c r="BT5">
        <v>3.6666669999999998E-2</v>
      </c>
      <c r="BU5">
        <v>0</v>
      </c>
      <c r="BV5">
        <v>3.41999984</v>
      </c>
      <c r="BW5">
        <v>0</v>
      </c>
      <c r="BX5">
        <v>0.65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5.73</v>
      </c>
      <c r="CH5">
        <v>0.02</v>
      </c>
      <c r="CI5">
        <v>0</v>
      </c>
      <c r="CJ5">
        <v>0</v>
      </c>
      <c r="CK5">
        <v>0</v>
      </c>
      <c r="CL5">
        <v>740</v>
      </c>
      <c r="CM5">
        <v>740</v>
      </c>
      <c r="CN5">
        <v>1164</v>
      </c>
      <c r="CO5">
        <v>1422</v>
      </c>
      <c r="CP5">
        <v>0</v>
      </c>
      <c r="CQ5">
        <v>0</v>
      </c>
    </row>
    <row r="6" spans="1:95" x14ac:dyDescent="0.3">
      <c r="A6">
        <v>1</v>
      </c>
      <c r="B6" t="s">
        <v>105</v>
      </c>
      <c r="C6">
        <v>2028</v>
      </c>
      <c r="D6">
        <v>0</v>
      </c>
      <c r="E6">
        <v>300</v>
      </c>
      <c r="F6">
        <v>2.0407999999999999E-2</v>
      </c>
      <c r="G6">
        <v>1973</v>
      </c>
      <c r="H6" t="s">
        <v>98</v>
      </c>
      <c r="I6" t="s">
        <v>99</v>
      </c>
      <c r="J6" t="s">
        <v>100</v>
      </c>
      <c r="K6" t="s">
        <v>101</v>
      </c>
      <c r="L6" t="s">
        <v>101</v>
      </c>
      <c r="M6" t="s">
        <v>101</v>
      </c>
      <c r="N6" t="s">
        <v>102</v>
      </c>
      <c r="O6">
        <v>42622</v>
      </c>
      <c r="P6">
        <v>165835504</v>
      </c>
      <c r="Q6">
        <v>0</v>
      </c>
      <c r="R6">
        <v>164512016</v>
      </c>
      <c r="S6">
        <v>1485916.63</v>
      </c>
      <c r="T6">
        <v>0</v>
      </c>
      <c r="U6">
        <v>0</v>
      </c>
      <c r="V6">
        <v>162568.34</v>
      </c>
      <c r="W6">
        <v>0</v>
      </c>
      <c r="X6">
        <v>0</v>
      </c>
      <c r="Y6">
        <v>0</v>
      </c>
      <c r="Z6">
        <v>0</v>
      </c>
      <c r="AA6">
        <v>8.67</v>
      </c>
      <c r="AB6">
        <v>161246.56</v>
      </c>
      <c r="AC6">
        <v>6132000</v>
      </c>
      <c r="AD6">
        <v>13231600</v>
      </c>
      <c r="AE6">
        <v>42919468</v>
      </c>
      <c r="AF6">
        <v>0</v>
      </c>
      <c r="AG6">
        <v>0</v>
      </c>
      <c r="AH6">
        <v>0</v>
      </c>
      <c r="AI6">
        <v>0</v>
      </c>
      <c r="AJ6">
        <v>139.68</v>
      </c>
      <c r="AK6">
        <v>0</v>
      </c>
      <c r="AL6">
        <v>0</v>
      </c>
      <c r="AM6">
        <v>0</v>
      </c>
      <c r="AN6">
        <v>3432057856</v>
      </c>
      <c r="AO6">
        <v>3402013440</v>
      </c>
      <c r="AP6">
        <v>2786164736</v>
      </c>
      <c r="AQ6">
        <v>610916160</v>
      </c>
      <c r="AR6">
        <v>4932845</v>
      </c>
      <c r="AS6">
        <v>0</v>
      </c>
      <c r="AT6">
        <v>42053572</v>
      </c>
      <c r="AU6">
        <v>12009310</v>
      </c>
      <c r="AV6">
        <v>0</v>
      </c>
      <c r="AW6">
        <v>0</v>
      </c>
      <c r="AX6">
        <v>76.25</v>
      </c>
      <c r="AY6">
        <v>41.08</v>
      </c>
      <c r="AZ6">
        <v>25.7</v>
      </c>
      <c r="BA6">
        <v>3.84</v>
      </c>
      <c r="BB6">
        <v>32.17</v>
      </c>
      <c r="BC6">
        <v>28.3</v>
      </c>
      <c r="BD6">
        <v>0</v>
      </c>
      <c r="BE6">
        <v>0</v>
      </c>
      <c r="BF6">
        <v>0</v>
      </c>
      <c r="BG6">
        <v>73.87</v>
      </c>
      <c r="BH6">
        <v>0</v>
      </c>
      <c r="BI6">
        <v>0</v>
      </c>
      <c r="BJ6">
        <v>20967</v>
      </c>
      <c r="BK6">
        <v>0</v>
      </c>
      <c r="BL6">
        <v>0</v>
      </c>
      <c r="BM6">
        <v>0</v>
      </c>
      <c r="BN6">
        <v>0</v>
      </c>
      <c r="BO6">
        <v>0.28000000000000003</v>
      </c>
      <c r="BP6">
        <v>0</v>
      </c>
      <c r="BQ6">
        <v>0</v>
      </c>
      <c r="BR6">
        <v>0.28000000000000003</v>
      </c>
      <c r="BS6">
        <v>0.50333333000000002</v>
      </c>
      <c r="BT6">
        <v>0</v>
      </c>
      <c r="BU6">
        <v>0</v>
      </c>
      <c r="BV6">
        <v>0.50333333000000002</v>
      </c>
      <c r="BW6">
        <v>0</v>
      </c>
      <c r="BX6">
        <v>0.02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4.78</v>
      </c>
      <c r="CH6">
        <v>0</v>
      </c>
      <c r="CI6">
        <v>0</v>
      </c>
      <c r="CJ6">
        <v>0</v>
      </c>
      <c r="CK6">
        <v>0</v>
      </c>
      <c r="CL6">
        <v>700</v>
      </c>
      <c r="CM6">
        <v>700</v>
      </c>
      <c r="CN6">
        <v>1103</v>
      </c>
      <c r="CO6">
        <v>1347</v>
      </c>
      <c r="CP6">
        <v>0</v>
      </c>
      <c r="CQ6">
        <v>0</v>
      </c>
    </row>
    <row r="7" spans="1:95" x14ac:dyDescent="0.3">
      <c r="A7">
        <v>2</v>
      </c>
      <c r="B7" t="s">
        <v>97</v>
      </c>
      <c r="C7">
        <v>2028</v>
      </c>
      <c r="D7">
        <v>0</v>
      </c>
      <c r="E7">
        <v>300</v>
      </c>
      <c r="F7">
        <v>2.0407999999999999E-2</v>
      </c>
      <c r="G7">
        <v>1974</v>
      </c>
      <c r="H7" t="s">
        <v>98</v>
      </c>
      <c r="I7" t="s">
        <v>99</v>
      </c>
      <c r="J7" t="s">
        <v>100</v>
      </c>
      <c r="K7" t="s">
        <v>101</v>
      </c>
      <c r="L7" t="s">
        <v>101</v>
      </c>
      <c r="M7" t="s">
        <v>101</v>
      </c>
      <c r="N7" t="s">
        <v>102</v>
      </c>
      <c r="O7">
        <v>42622</v>
      </c>
      <c r="P7">
        <v>32532526</v>
      </c>
      <c r="Q7">
        <v>0</v>
      </c>
      <c r="R7">
        <v>32953374</v>
      </c>
      <c r="S7">
        <v>18451.89</v>
      </c>
      <c r="T7">
        <v>0</v>
      </c>
      <c r="U7">
        <v>0</v>
      </c>
      <c r="V7">
        <v>439269.34</v>
      </c>
      <c r="W7">
        <v>0</v>
      </c>
      <c r="X7">
        <v>0</v>
      </c>
      <c r="Y7">
        <v>295591.38</v>
      </c>
      <c r="Z7">
        <v>0</v>
      </c>
      <c r="AA7">
        <v>4.5</v>
      </c>
      <c r="AB7">
        <v>604435.93999999994</v>
      </c>
      <c r="AC7">
        <v>1314000</v>
      </c>
      <c r="AD7">
        <v>3202584.5</v>
      </c>
      <c r="AE7">
        <v>9443936</v>
      </c>
      <c r="AF7">
        <v>0</v>
      </c>
      <c r="AG7">
        <v>0</v>
      </c>
      <c r="AH7">
        <v>13.13</v>
      </c>
      <c r="AI7">
        <v>0</v>
      </c>
      <c r="AJ7">
        <v>2.95</v>
      </c>
      <c r="AK7">
        <v>0</v>
      </c>
      <c r="AL7">
        <v>0</v>
      </c>
      <c r="AM7">
        <v>0</v>
      </c>
      <c r="AN7">
        <v>1087027968</v>
      </c>
      <c r="AO7">
        <v>1099963904</v>
      </c>
      <c r="AP7">
        <v>1001883776</v>
      </c>
      <c r="AQ7">
        <v>93341272</v>
      </c>
      <c r="AR7">
        <v>4738544.5</v>
      </c>
      <c r="AS7">
        <v>0</v>
      </c>
      <c r="AT7">
        <v>736280.06</v>
      </c>
      <c r="AU7">
        <v>13672208</v>
      </c>
      <c r="AV7">
        <v>0</v>
      </c>
      <c r="AW7">
        <v>0</v>
      </c>
      <c r="AX7">
        <v>37.979999999999997</v>
      </c>
      <c r="AY7">
        <v>37.200000000000003</v>
      </c>
      <c r="AZ7">
        <v>1.5</v>
      </c>
      <c r="BA7">
        <v>0.34</v>
      </c>
      <c r="BB7">
        <v>2.59</v>
      </c>
      <c r="BC7">
        <v>39.9</v>
      </c>
      <c r="BD7">
        <v>0</v>
      </c>
      <c r="BE7">
        <v>0</v>
      </c>
      <c r="BF7">
        <v>0</v>
      </c>
      <c r="BG7">
        <v>31.12</v>
      </c>
      <c r="BH7">
        <v>0</v>
      </c>
      <c r="BI7">
        <v>0</v>
      </c>
      <c r="BJ7">
        <v>20967</v>
      </c>
      <c r="BK7">
        <v>0</v>
      </c>
      <c r="BL7">
        <v>0</v>
      </c>
      <c r="BM7">
        <v>0</v>
      </c>
      <c r="BN7">
        <v>4166.78</v>
      </c>
      <c r="BO7">
        <v>3.6666669999999998E-2</v>
      </c>
      <c r="BP7">
        <v>0</v>
      </c>
      <c r="BQ7">
        <v>0</v>
      </c>
      <c r="BR7">
        <v>3.6666669999999998E-2</v>
      </c>
      <c r="BS7">
        <v>0.06</v>
      </c>
      <c r="BT7">
        <v>0</v>
      </c>
      <c r="BU7">
        <v>0</v>
      </c>
      <c r="BV7">
        <v>0.06</v>
      </c>
      <c r="BW7">
        <v>0</v>
      </c>
      <c r="BX7">
        <v>0.03</v>
      </c>
      <c r="BY7">
        <v>0</v>
      </c>
      <c r="BZ7">
        <v>0</v>
      </c>
      <c r="CA7">
        <v>0</v>
      </c>
      <c r="CB7">
        <v>0</v>
      </c>
      <c r="CC7">
        <v>0.1</v>
      </c>
      <c r="CD7">
        <v>0.18</v>
      </c>
      <c r="CE7">
        <v>2.04</v>
      </c>
      <c r="CF7">
        <v>5.49</v>
      </c>
      <c r="CG7">
        <v>4.62</v>
      </c>
      <c r="CH7">
        <v>0</v>
      </c>
      <c r="CI7">
        <v>0</v>
      </c>
      <c r="CJ7">
        <v>0</v>
      </c>
      <c r="CK7">
        <v>0</v>
      </c>
      <c r="CL7">
        <v>150</v>
      </c>
      <c r="CM7">
        <v>150</v>
      </c>
      <c r="CN7">
        <v>101</v>
      </c>
      <c r="CO7">
        <v>344</v>
      </c>
      <c r="CP7">
        <v>100</v>
      </c>
      <c r="CQ7">
        <v>0</v>
      </c>
    </row>
    <row r="8" spans="1:95" x14ac:dyDescent="0.3">
      <c r="A8">
        <v>2</v>
      </c>
      <c r="B8" t="s">
        <v>103</v>
      </c>
      <c r="C8">
        <v>2028</v>
      </c>
      <c r="D8">
        <v>0</v>
      </c>
      <c r="E8">
        <v>300</v>
      </c>
      <c r="F8">
        <v>2.0407999999999999E-2</v>
      </c>
      <c r="G8">
        <v>1974</v>
      </c>
      <c r="H8" t="s">
        <v>98</v>
      </c>
      <c r="I8" t="s">
        <v>99</v>
      </c>
      <c r="J8" t="s">
        <v>100</v>
      </c>
      <c r="K8" t="s">
        <v>101</v>
      </c>
      <c r="L8" t="s">
        <v>101</v>
      </c>
      <c r="M8" t="s">
        <v>101</v>
      </c>
      <c r="N8" t="s">
        <v>102</v>
      </c>
      <c r="O8">
        <v>42622</v>
      </c>
      <c r="P8">
        <v>116996544</v>
      </c>
      <c r="Q8">
        <v>0</v>
      </c>
      <c r="R8">
        <v>118813864</v>
      </c>
      <c r="S8">
        <v>167482.20000000001</v>
      </c>
      <c r="T8">
        <v>0</v>
      </c>
      <c r="U8">
        <v>0</v>
      </c>
      <c r="V8">
        <v>1985007</v>
      </c>
      <c r="W8">
        <v>0</v>
      </c>
      <c r="X8">
        <v>0</v>
      </c>
      <c r="Y8">
        <v>0</v>
      </c>
      <c r="Z8">
        <v>0</v>
      </c>
      <c r="AA8">
        <v>68</v>
      </c>
      <c r="AB8">
        <v>4955701.5</v>
      </c>
      <c r="AC8">
        <v>3679200</v>
      </c>
      <c r="AD8">
        <v>14804256</v>
      </c>
      <c r="AE8">
        <v>37562144</v>
      </c>
      <c r="AF8">
        <v>0</v>
      </c>
      <c r="AG8">
        <v>0</v>
      </c>
      <c r="AH8">
        <v>0</v>
      </c>
      <c r="AI8">
        <v>0.85</v>
      </c>
      <c r="AJ8">
        <v>221.06</v>
      </c>
      <c r="AK8">
        <v>20.34</v>
      </c>
      <c r="AL8">
        <v>0</v>
      </c>
      <c r="AM8">
        <v>0</v>
      </c>
      <c r="AN8">
        <v>4010408960</v>
      </c>
      <c r="AO8">
        <v>4057526784</v>
      </c>
      <c r="AP8">
        <v>3481942272</v>
      </c>
      <c r="AQ8">
        <v>574620288</v>
      </c>
      <c r="AR8">
        <v>963561.69</v>
      </c>
      <c r="AS8">
        <v>0</v>
      </c>
      <c r="AT8">
        <v>9901123</v>
      </c>
      <c r="AU8">
        <v>57018780</v>
      </c>
      <c r="AV8">
        <v>0</v>
      </c>
      <c r="AW8">
        <v>0</v>
      </c>
      <c r="AX8">
        <v>69.72</v>
      </c>
      <c r="AY8">
        <v>53.88</v>
      </c>
      <c r="AZ8">
        <v>11.73</v>
      </c>
      <c r="BA8">
        <v>2.25</v>
      </c>
      <c r="BB8">
        <v>22.63</v>
      </c>
      <c r="BC8">
        <v>59.12</v>
      </c>
      <c r="BD8">
        <v>0</v>
      </c>
      <c r="BE8">
        <v>0</v>
      </c>
      <c r="BF8">
        <v>0</v>
      </c>
      <c r="BG8">
        <v>28.72</v>
      </c>
      <c r="BH8">
        <v>0</v>
      </c>
      <c r="BI8">
        <v>20967</v>
      </c>
      <c r="BJ8">
        <v>20967</v>
      </c>
      <c r="BK8">
        <v>20967</v>
      </c>
      <c r="BL8">
        <v>0</v>
      </c>
      <c r="BM8">
        <v>0</v>
      </c>
      <c r="BN8">
        <v>0</v>
      </c>
      <c r="BO8">
        <v>0.38666666</v>
      </c>
      <c r="BP8">
        <v>0.01</v>
      </c>
      <c r="BQ8">
        <v>0.03</v>
      </c>
      <c r="BR8">
        <v>0.37666666999999998</v>
      </c>
      <c r="BS8">
        <v>0.63999998999999996</v>
      </c>
      <c r="BT8">
        <v>0.01</v>
      </c>
      <c r="BU8">
        <v>3.3333340000000003E-2</v>
      </c>
      <c r="BV8">
        <v>0.59666662999999998</v>
      </c>
      <c r="BW8">
        <v>0</v>
      </c>
      <c r="BX8">
        <v>0.2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4.9400000000000004</v>
      </c>
      <c r="CH8">
        <v>0.01</v>
      </c>
      <c r="CI8">
        <v>0</v>
      </c>
      <c r="CJ8">
        <v>0</v>
      </c>
      <c r="CK8">
        <v>0</v>
      </c>
      <c r="CL8">
        <v>420</v>
      </c>
      <c r="CM8">
        <v>420</v>
      </c>
      <c r="CN8">
        <v>811</v>
      </c>
      <c r="CO8">
        <v>957</v>
      </c>
      <c r="CP8">
        <v>0</v>
      </c>
      <c r="CQ8">
        <v>0</v>
      </c>
    </row>
    <row r="9" spans="1:95" x14ac:dyDescent="0.3">
      <c r="A9">
        <v>2</v>
      </c>
      <c r="B9" t="s">
        <v>104</v>
      </c>
      <c r="C9">
        <v>2028</v>
      </c>
      <c r="D9">
        <v>0</v>
      </c>
      <c r="E9">
        <v>300</v>
      </c>
      <c r="F9">
        <v>2.0407999999999999E-2</v>
      </c>
      <c r="G9">
        <v>1974</v>
      </c>
      <c r="H9" t="s">
        <v>98</v>
      </c>
      <c r="I9" t="s">
        <v>99</v>
      </c>
      <c r="J9" t="s">
        <v>100</v>
      </c>
      <c r="K9" t="s">
        <v>101</v>
      </c>
      <c r="L9" t="s">
        <v>101</v>
      </c>
      <c r="M9" t="s">
        <v>101</v>
      </c>
      <c r="N9" t="s">
        <v>102</v>
      </c>
      <c r="O9">
        <v>42622</v>
      </c>
      <c r="P9">
        <v>188467296</v>
      </c>
      <c r="Q9">
        <v>0</v>
      </c>
      <c r="R9">
        <v>187612400</v>
      </c>
      <c r="S9">
        <v>1295531.1299999999</v>
      </c>
      <c r="T9">
        <v>0</v>
      </c>
      <c r="U9">
        <v>0</v>
      </c>
      <c r="V9">
        <v>440928.81</v>
      </c>
      <c r="W9">
        <v>0</v>
      </c>
      <c r="X9">
        <v>0</v>
      </c>
      <c r="Y9">
        <v>0</v>
      </c>
      <c r="Z9">
        <v>0</v>
      </c>
      <c r="AA9">
        <v>13.33</v>
      </c>
      <c r="AB9">
        <v>3866184</v>
      </c>
      <c r="AC9">
        <v>6482400</v>
      </c>
      <c r="AD9">
        <v>15877054</v>
      </c>
      <c r="AE9">
        <v>52712860</v>
      </c>
      <c r="AF9">
        <v>0</v>
      </c>
      <c r="AG9">
        <v>0</v>
      </c>
      <c r="AH9">
        <v>0</v>
      </c>
      <c r="AI9">
        <v>0</v>
      </c>
      <c r="AJ9">
        <v>280.11</v>
      </c>
      <c r="AK9">
        <v>1.52</v>
      </c>
      <c r="AL9">
        <v>0</v>
      </c>
      <c r="AM9">
        <v>0</v>
      </c>
      <c r="AN9">
        <v>6136175104</v>
      </c>
      <c r="AO9">
        <v>6109810688</v>
      </c>
      <c r="AP9">
        <v>5242576896</v>
      </c>
      <c r="AQ9">
        <v>861621248</v>
      </c>
      <c r="AR9">
        <v>5612952.5</v>
      </c>
      <c r="AS9">
        <v>0</v>
      </c>
      <c r="AT9">
        <v>40874476</v>
      </c>
      <c r="AU9">
        <v>14510182</v>
      </c>
      <c r="AV9">
        <v>0</v>
      </c>
      <c r="AW9">
        <v>0</v>
      </c>
      <c r="AX9">
        <v>92.23</v>
      </c>
      <c r="AY9">
        <v>39.81</v>
      </c>
      <c r="AZ9">
        <v>31.46</v>
      </c>
      <c r="BA9">
        <v>5.34</v>
      </c>
      <c r="BB9">
        <v>45.1</v>
      </c>
      <c r="BC9">
        <v>31.55</v>
      </c>
      <c r="BD9">
        <v>0</v>
      </c>
      <c r="BE9">
        <v>0</v>
      </c>
      <c r="BF9">
        <v>0</v>
      </c>
      <c r="BG9">
        <v>32.909999999999997</v>
      </c>
      <c r="BH9">
        <v>0</v>
      </c>
      <c r="BI9">
        <v>0</v>
      </c>
      <c r="BJ9">
        <v>20967</v>
      </c>
      <c r="BK9">
        <v>20967</v>
      </c>
      <c r="BL9">
        <v>0</v>
      </c>
      <c r="BM9">
        <v>0</v>
      </c>
      <c r="BN9">
        <v>0</v>
      </c>
      <c r="BO9">
        <v>0.33000001000000001</v>
      </c>
      <c r="BP9">
        <v>0</v>
      </c>
      <c r="BQ9">
        <v>3.3333299999999998E-3</v>
      </c>
      <c r="BR9">
        <v>0.33000001000000001</v>
      </c>
      <c r="BS9">
        <v>0.72666662999999998</v>
      </c>
      <c r="BT9">
        <v>0</v>
      </c>
      <c r="BU9">
        <v>3.3333299999999998E-3</v>
      </c>
      <c r="BV9">
        <v>0.72333329999999996</v>
      </c>
      <c r="BW9">
        <v>0</v>
      </c>
      <c r="BX9">
        <v>0.04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5.72</v>
      </c>
      <c r="CH9">
        <v>0</v>
      </c>
      <c r="CI9">
        <v>0</v>
      </c>
      <c r="CJ9">
        <v>0</v>
      </c>
      <c r="CK9">
        <v>0</v>
      </c>
      <c r="CL9">
        <v>740</v>
      </c>
      <c r="CM9">
        <v>740</v>
      </c>
      <c r="CN9">
        <v>1164</v>
      </c>
      <c r="CO9">
        <v>1422</v>
      </c>
      <c r="CP9">
        <v>0</v>
      </c>
      <c r="CQ9">
        <v>0</v>
      </c>
    </row>
    <row r="10" spans="1:95" x14ac:dyDescent="0.3">
      <c r="A10">
        <v>2</v>
      </c>
      <c r="B10" t="s">
        <v>105</v>
      </c>
      <c r="C10">
        <v>2028</v>
      </c>
      <c r="D10">
        <v>0</v>
      </c>
      <c r="E10">
        <v>300</v>
      </c>
      <c r="F10">
        <v>2.0407999999999999E-2</v>
      </c>
      <c r="G10">
        <v>1974</v>
      </c>
      <c r="H10" t="s">
        <v>98</v>
      </c>
      <c r="I10" t="s">
        <v>99</v>
      </c>
      <c r="J10" t="s">
        <v>100</v>
      </c>
      <c r="K10" t="s">
        <v>101</v>
      </c>
      <c r="L10" t="s">
        <v>101</v>
      </c>
      <c r="M10" t="s">
        <v>101</v>
      </c>
      <c r="N10" t="s">
        <v>102</v>
      </c>
      <c r="O10">
        <v>42622</v>
      </c>
      <c r="P10">
        <v>160310160</v>
      </c>
      <c r="Q10">
        <v>0</v>
      </c>
      <c r="R10">
        <v>158926272</v>
      </c>
      <c r="S10">
        <v>1534403.38</v>
      </c>
      <c r="T10">
        <v>0</v>
      </c>
      <c r="U10">
        <v>0</v>
      </c>
      <c r="V10">
        <v>150662.95000000001</v>
      </c>
      <c r="W10">
        <v>0</v>
      </c>
      <c r="X10">
        <v>0</v>
      </c>
      <c r="Y10">
        <v>0</v>
      </c>
      <c r="Z10">
        <v>0</v>
      </c>
      <c r="AA10">
        <v>4</v>
      </c>
      <c r="AB10">
        <v>161246.56</v>
      </c>
      <c r="AC10">
        <v>6132000</v>
      </c>
      <c r="AD10">
        <v>13360103</v>
      </c>
      <c r="AE10">
        <v>43660156</v>
      </c>
      <c r="AF10">
        <v>0</v>
      </c>
      <c r="AG10">
        <v>0</v>
      </c>
      <c r="AH10">
        <v>0</v>
      </c>
      <c r="AI10">
        <v>0</v>
      </c>
      <c r="AJ10">
        <v>144.22999999999999</v>
      </c>
      <c r="AK10">
        <v>0</v>
      </c>
      <c r="AL10">
        <v>0</v>
      </c>
      <c r="AM10">
        <v>0</v>
      </c>
      <c r="AN10">
        <v>3212183040</v>
      </c>
      <c r="AO10">
        <v>3178493952</v>
      </c>
      <c r="AP10">
        <v>2589471744</v>
      </c>
      <c r="AQ10">
        <v>584179904</v>
      </c>
      <c r="AR10">
        <v>4841703</v>
      </c>
      <c r="AS10">
        <v>0</v>
      </c>
      <c r="AT10">
        <v>41842280</v>
      </c>
      <c r="AU10">
        <v>8153117</v>
      </c>
      <c r="AV10">
        <v>0</v>
      </c>
      <c r="AW10">
        <v>0</v>
      </c>
      <c r="AX10">
        <v>71.73</v>
      </c>
      <c r="AY10">
        <v>39.97</v>
      </c>
      <c r="AZ10">
        <v>22.96</v>
      </c>
      <c r="BA10">
        <v>3.39</v>
      </c>
      <c r="BB10">
        <v>29.06</v>
      </c>
      <c r="BC10">
        <v>27.27</v>
      </c>
      <c r="BD10">
        <v>0</v>
      </c>
      <c r="BE10">
        <v>0</v>
      </c>
      <c r="BF10">
        <v>0</v>
      </c>
      <c r="BG10">
        <v>54.11</v>
      </c>
      <c r="BH10">
        <v>0</v>
      </c>
      <c r="BI10">
        <v>0</v>
      </c>
      <c r="BJ10">
        <v>20967</v>
      </c>
      <c r="BK10">
        <v>0</v>
      </c>
      <c r="BL10">
        <v>0</v>
      </c>
      <c r="BM10">
        <v>0</v>
      </c>
      <c r="BN10">
        <v>0</v>
      </c>
      <c r="BO10">
        <v>0.28999998999999999</v>
      </c>
      <c r="BP10">
        <v>0</v>
      </c>
      <c r="BQ10">
        <v>0</v>
      </c>
      <c r="BR10">
        <v>0.28999998999999999</v>
      </c>
      <c r="BS10">
        <v>0.49666670000000002</v>
      </c>
      <c r="BT10">
        <v>0</v>
      </c>
      <c r="BU10">
        <v>0</v>
      </c>
      <c r="BV10">
        <v>0.49666670000000002</v>
      </c>
      <c r="BW10">
        <v>0</v>
      </c>
      <c r="BX10">
        <v>0.01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4.99</v>
      </c>
      <c r="CH10">
        <v>0</v>
      </c>
      <c r="CI10">
        <v>0</v>
      </c>
      <c r="CJ10">
        <v>0</v>
      </c>
      <c r="CK10">
        <v>0</v>
      </c>
      <c r="CL10">
        <v>700</v>
      </c>
      <c r="CM10">
        <v>700</v>
      </c>
      <c r="CN10">
        <v>1103</v>
      </c>
      <c r="CO10">
        <v>1347</v>
      </c>
      <c r="CP10">
        <v>0</v>
      </c>
      <c r="CQ10">
        <v>0</v>
      </c>
    </row>
    <row r="11" spans="1:95" x14ac:dyDescent="0.3">
      <c r="A11">
        <v>3</v>
      </c>
      <c r="B11" t="s">
        <v>97</v>
      </c>
      <c r="C11">
        <v>2028</v>
      </c>
      <c r="D11">
        <v>0</v>
      </c>
      <c r="E11">
        <v>300</v>
      </c>
      <c r="F11">
        <v>2.0407999999999999E-2</v>
      </c>
      <c r="G11">
        <v>1975</v>
      </c>
      <c r="H11" t="s">
        <v>98</v>
      </c>
      <c r="I11" t="s">
        <v>99</v>
      </c>
      <c r="J11" t="s">
        <v>100</v>
      </c>
      <c r="K11" t="s">
        <v>101</v>
      </c>
      <c r="L11" t="s">
        <v>101</v>
      </c>
      <c r="M11" t="s">
        <v>101</v>
      </c>
      <c r="N11" t="s">
        <v>102</v>
      </c>
      <c r="O11">
        <v>42622</v>
      </c>
      <c r="P11">
        <v>33299468</v>
      </c>
      <c r="Q11">
        <v>0</v>
      </c>
      <c r="R11">
        <v>33716096</v>
      </c>
      <c r="S11">
        <v>17563.52</v>
      </c>
      <c r="T11">
        <v>0</v>
      </c>
      <c r="U11">
        <v>0</v>
      </c>
      <c r="V11">
        <v>434227.13</v>
      </c>
      <c r="W11">
        <v>0</v>
      </c>
      <c r="X11">
        <v>0</v>
      </c>
      <c r="Y11">
        <v>295250.84000000003</v>
      </c>
      <c r="Z11">
        <v>0</v>
      </c>
      <c r="AA11">
        <v>56.6</v>
      </c>
      <c r="AB11">
        <v>604435.93999999994</v>
      </c>
      <c r="AC11">
        <v>1314000</v>
      </c>
      <c r="AD11">
        <v>3156458.5</v>
      </c>
      <c r="AE11">
        <v>9373682</v>
      </c>
      <c r="AF11">
        <v>0</v>
      </c>
      <c r="AG11">
        <v>0</v>
      </c>
      <c r="AH11">
        <v>49.67</v>
      </c>
      <c r="AI11">
        <v>0</v>
      </c>
      <c r="AJ11">
        <v>31.33</v>
      </c>
      <c r="AK11">
        <v>0</v>
      </c>
      <c r="AL11">
        <v>0</v>
      </c>
      <c r="AM11">
        <v>0</v>
      </c>
      <c r="AN11">
        <v>1115489536</v>
      </c>
      <c r="AO11">
        <v>1127843584</v>
      </c>
      <c r="AP11">
        <v>1027774720</v>
      </c>
      <c r="AQ11">
        <v>95321568</v>
      </c>
      <c r="AR11">
        <v>4747297</v>
      </c>
      <c r="AS11">
        <v>0</v>
      </c>
      <c r="AT11">
        <v>710779.88</v>
      </c>
      <c r="AU11">
        <v>13064842</v>
      </c>
      <c r="AV11">
        <v>0</v>
      </c>
      <c r="AW11">
        <v>0</v>
      </c>
      <c r="AX11">
        <v>39.97</v>
      </c>
      <c r="AY11">
        <v>39.68</v>
      </c>
      <c r="AZ11">
        <v>1.98</v>
      </c>
      <c r="BA11">
        <v>0.47</v>
      </c>
      <c r="BB11">
        <v>3.75</v>
      </c>
      <c r="BC11">
        <v>40.47</v>
      </c>
      <c r="BD11">
        <v>0</v>
      </c>
      <c r="BE11">
        <v>0</v>
      </c>
      <c r="BF11">
        <v>0</v>
      </c>
      <c r="BG11">
        <v>30.09</v>
      </c>
      <c r="BH11">
        <v>0</v>
      </c>
      <c r="BI11">
        <v>0</v>
      </c>
      <c r="BJ11">
        <v>20967</v>
      </c>
      <c r="BK11">
        <v>0</v>
      </c>
      <c r="BL11">
        <v>0</v>
      </c>
      <c r="BM11">
        <v>0</v>
      </c>
      <c r="BN11">
        <v>4294.8</v>
      </c>
      <c r="BO11">
        <v>0.12</v>
      </c>
      <c r="BP11">
        <v>0</v>
      </c>
      <c r="BQ11">
        <v>0</v>
      </c>
      <c r="BR11">
        <v>0.12</v>
      </c>
      <c r="BS11">
        <v>0.36333334</v>
      </c>
      <c r="BT11">
        <v>0</v>
      </c>
      <c r="BU11">
        <v>0</v>
      </c>
      <c r="BV11">
        <v>0.36333334</v>
      </c>
      <c r="BW11">
        <v>0</v>
      </c>
      <c r="BX11">
        <v>0.28000000000000003</v>
      </c>
      <c r="BY11">
        <v>0</v>
      </c>
      <c r="BZ11">
        <v>0</v>
      </c>
      <c r="CA11">
        <v>0</v>
      </c>
      <c r="CB11">
        <v>0</v>
      </c>
      <c r="CC11">
        <v>0.19</v>
      </c>
      <c r="CD11">
        <v>0.56999999999999995</v>
      </c>
      <c r="CE11">
        <v>1.66</v>
      </c>
      <c r="CF11">
        <v>4.3099999999999996</v>
      </c>
      <c r="CG11">
        <v>4.71</v>
      </c>
      <c r="CH11">
        <v>0</v>
      </c>
      <c r="CI11">
        <v>0</v>
      </c>
      <c r="CJ11">
        <v>0</v>
      </c>
      <c r="CK11">
        <v>0</v>
      </c>
      <c r="CL11">
        <v>150</v>
      </c>
      <c r="CM11">
        <v>150</v>
      </c>
      <c r="CN11">
        <v>101</v>
      </c>
      <c r="CO11">
        <v>344</v>
      </c>
      <c r="CP11">
        <v>100</v>
      </c>
      <c r="CQ11">
        <v>0</v>
      </c>
    </row>
    <row r="12" spans="1:95" x14ac:dyDescent="0.3">
      <c r="A12">
        <v>3</v>
      </c>
      <c r="B12" t="s">
        <v>103</v>
      </c>
      <c r="C12">
        <v>2028</v>
      </c>
      <c r="D12">
        <v>0</v>
      </c>
      <c r="E12">
        <v>300</v>
      </c>
      <c r="F12">
        <v>2.0407999999999999E-2</v>
      </c>
      <c r="G12">
        <v>1975</v>
      </c>
      <c r="H12" t="s">
        <v>98</v>
      </c>
      <c r="I12" t="s">
        <v>99</v>
      </c>
      <c r="J12" t="s">
        <v>100</v>
      </c>
      <c r="K12" t="s">
        <v>101</v>
      </c>
      <c r="L12" t="s">
        <v>101</v>
      </c>
      <c r="M12" t="s">
        <v>101</v>
      </c>
      <c r="N12" t="s">
        <v>102</v>
      </c>
      <c r="O12">
        <v>42622</v>
      </c>
      <c r="P12">
        <v>118492048</v>
      </c>
      <c r="Q12">
        <v>0</v>
      </c>
      <c r="R12">
        <v>120298896</v>
      </c>
      <c r="S12">
        <v>189321.03</v>
      </c>
      <c r="T12">
        <v>0</v>
      </c>
      <c r="U12">
        <v>0</v>
      </c>
      <c r="V12">
        <v>1996821.75</v>
      </c>
      <c r="W12">
        <v>0</v>
      </c>
      <c r="X12">
        <v>0</v>
      </c>
      <c r="Y12">
        <v>0</v>
      </c>
      <c r="Z12">
        <v>0</v>
      </c>
      <c r="AA12">
        <v>129.33000000000001</v>
      </c>
      <c r="AB12">
        <v>4955701.5</v>
      </c>
      <c r="AC12">
        <v>3679200</v>
      </c>
      <c r="AD12">
        <v>14503488</v>
      </c>
      <c r="AE12">
        <v>36843012</v>
      </c>
      <c r="AF12">
        <v>0</v>
      </c>
      <c r="AG12">
        <v>0</v>
      </c>
      <c r="AH12">
        <v>0</v>
      </c>
      <c r="AI12">
        <v>5.0999999999999996</v>
      </c>
      <c r="AJ12">
        <v>602.74</v>
      </c>
      <c r="AK12">
        <v>2.42</v>
      </c>
      <c r="AL12">
        <v>0</v>
      </c>
      <c r="AM12">
        <v>0</v>
      </c>
      <c r="AN12">
        <v>4071226112</v>
      </c>
      <c r="AO12">
        <v>4114316800</v>
      </c>
      <c r="AP12">
        <v>3531460352</v>
      </c>
      <c r="AQ12">
        <v>581793728</v>
      </c>
      <c r="AR12">
        <v>1062942.8799999999</v>
      </c>
      <c r="AS12">
        <v>0</v>
      </c>
      <c r="AT12">
        <v>12657180</v>
      </c>
      <c r="AU12">
        <v>55747788</v>
      </c>
      <c r="AV12">
        <v>0</v>
      </c>
      <c r="AW12">
        <v>0</v>
      </c>
      <c r="AX12">
        <v>78.98</v>
      </c>
      <c r="AY12">
        <v>58.05</v>
      </c>
      <c r="AZ12">
        <v>15.35</v>
      </c>
      <c r="BA12">
        <v>2.82</v>
      </c>
      <c r="BB12">
        <v>29.11</v>
      </c>
      <c r="BC12">
        <v>66.86</v>
      </c>
      <c r="BD12">
        <v>0</v>
      </c>
      <c r="BE12">
        <v>0</v>
      </c>
      <c r="BF12">
        <v>0</v>
      </c>
      <c r="BG12">
        <v>27.92</v>
      </c>
      <c r="BH12">
        <v>0</v>
      </c>
      <c r="BI12">
        <v>20967</v>
      </c>
      <c r="BJ12">
        <v>20967</v>
      </c>
      <c r="BK12">
        <v>20967</v>
      </c>
      <c r="BL12">
        <v>0</v>
      </c>
      <c r="BM12">
        <v>0</v>
      </c>
      <c r="BN12">
        <v>0</v>
      </c>
      <c r="BO12">
        <v>0.91333330000000001</v>
      </c>
      <c r="BP12">
        <v>1.3333329999999999E-2</v>
      </c>
      <c r="BQ12">
        <v>0.01</v>
      </c>
      <c r="BR12">
        <v>0.91333330000000001</v>
      </c>
      <c r="BS12">
        <v>1.59333324</v>
      </c>
      <c r="BT12">
        <v>2.3333329999999999E-2</v>
      </c>
      <c r="BU12">
        <v>0.01</v>
      </c>
      <c r="BV12">
        <v>1.55999994</v>
      </c>
      <c r="BW12">
        <v>0</v>
      </c>
      <c r="BX12">
        <v>0.44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4.87</v>
      </c>
      <c r="CH12">
        <v>0.01</v>
      </c>
      <c r="CI12">
        <v>0</v>
      </c>
      <c r="CJ12">
        <v>0</v>
      </c>
      <c r="CK12">
        <v>0</v>
      </c>
      <c r="CL12">
        <v>420</v>
      </c>
      <c r="CM12">
        <v>420</v>
      </c>
      <c r="CN12">
        <v>811</v>
      </c>
      <c r="CO12">
        <v>957</v>
      </c>
      <c r="CP12">
        <v>0</v>
      </c>
      <c r="CQ12">
        <v>0</v>
      </c>
    </row>
    <row r="13" spans="1:95" x14ac:dyDescent="0.3">
      <c r="A13">
        <v>3</v>
      </c>
      <c r="B13" t="s">
        <v>104</v>
      </c>
      <c r="C13">
        <v>2028</v>
      </c>
      <c r="D13">
        <v>0</v>
      </c>
      <c r="E13">
        <v>300</v>
      </c>
      <c r="F13">
        <v>2.0407999999999999E-2</v>
      </c>
      <c r="G13">
        <v>1975</v>
      </c>
      <c r="H13" t="s">
        <v>98</v>
      </c>
      <c r="I13" t="s">
        <v>99</v>
      </c>
      <c r="J13" t="s">
        <v>100</v>
      </c>
      <c r="K13" t="s">
        <v>101</v>
      </c>
      <c r="L13" t="s">
        <v>101</v>
      </c>
      <c r="M13" t="s">
        <v>101</v>
      </c>
      <c r="N13" t="s">
        <v>102</v>
      </c>
      <c r="O13">
        <v>42622</v>
      </c>
      <c r="P13">
        <v>190598096</v>
      </c>
      <c r="Q13">
        <v>0</v>
      </c>
      <c r="R13">
        <v>189726800</v>
      </c>
      <c r="S13">
        <v>1303932.6299999999</v>
      </c>
      <c r="T13">
        <v>0</v>
      </c>
      <c r="U13">
        <v>0</v>
      </c>
      <c r="V13">
        <v>432824.25</v>
      </c>
      <c r="W13">
        <v>0</v>
      </c>
      <c r="X13">
        <v>0</v>
      </c>
      <c r="Y13">
        <v>0</v>
      </c>
      <c r="Z13">
        <v>0</v>
      </c>
      <c r="AA13">
        <v>6</v>
      </c>
      <c r="AB13">
        <v>3866184</v>
      </c>
      <c r="AC13">
        <v>6482400</v>
      </c>
      <c r="AD13">
        <v>15917291</v>
      </c>
      <c r="AE13">
        <v>52442076</v>
      </c>
      <c r="AF13">
        <v>0</v>
      </c>
      <c r="AG13">
        <v>0</v>
      </c>
      <c r="AH13">
        <v>0</v>
      </c>
      <c r="AI13">
        <v>0</v>
      </c>
      <c r="AJ13">
        <v>199.27</v>
      </c>
      <c r="AK13">
        <v>0</v>
      </c>
      <c r="AL13">
        <v>0</v>
      </c>
      <c r="AM13">
        <v>0</v>
      </c>
      <c r="AN13">
        <v>6221321216</v>
      </c>
      <c r="AO13">
        <v>6197005312</v>
      </c>
      <c r="AP13">
        <v>5318757376</v>
      </c>
      <c r="AQ13">
        <v>872575168</v>
      </c>
      <c r="AR13">
        <v>5672869.5</v>
      </c>
      <c r="AS13">
        <v>0</v>
      </c>
      <c r="AT13">
        <v>39881792</v>
      </c>
      <c r="AU13">
        <v>15565638</v>
      </c>
      <c r="AV13">
        <v>0</v>
      </c>
      <c r="AW13">
        <v>0</v>
      </c>
      <c r="AX13">
        <v>91.44</v>
      </c>
      <c r="AY13">
        <v>40.659999999999997</v>
      </c>
      <c r="AZ13">
        <v>31.11</v>
      </c>
      <c r="BA13">
        <v>5.32</v>
      </c>
      <c r="BB13">
        <v>44.71</v>
      </c>
      <c r="BC13">
        <v>30.59</v>
      </c>
      <c r="BD13">
        <v>0</v>
      </c>
      <c r="BE13">
        <v>0</v>
      </c>
      <c r="BF13">
        <v>0</v>
      </c>
      <c r="BG13">
        <v>35.96</v>
      </c>
      <c r="BH13">
        <v>0</v>
      </c>
      <c r="BI13">
        <v>0</v>
      </c>
      <c r="BJ13">
        <v>20967</v>
      </c>
      <c r="BK13">
        <v>0</v>
      </c>
      <c r="BL13">
        <v>0</v>
      </c>
      <c r="BM13">
        <v>0</v>
      </c>
      <c r="BN13">
        <v>0</v>
      </c>
      <c r="BO13">
        <v>0.30666663999999999</v>
      </c>
      <c r="BP13">
        <v>0</v>
      </c>
      <c r="BQ13">
        <v>0</v>
      </c>
      <c r="BR13">
        <v>0.30666663999999999</v>
      </c>
      <c r="BS13">
        <v>0.59666662999999998</v>
      </c>
      <c r="BT13">
        <v>0</v>
      </c>
      <c r="BU13">
        <v>0</v>
      </c>
      <c r="BV13">
        <v>0.59666662999999998</v>
      </c>
      <c r="BW13">
        <v>0</v>
      </c>
      <c r="BX13">
        <v>0.02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6.08</v>
      </c>
      <c r="CH13">
        <v>0</v>
      </c>
      <c r="CI13">
        <v>0</v>
      </c>
      <c r="CJ13">
        <v>0</v>
      </c>
      <c r="CK13">
        <v>0</v>
      </c>
      <c r="CL13">
        <v>740</v>
      </c>
      <c r="CM13">
        <v>740</v>
      </c>
      <c r="CN13">
        <v>1164</v>
      </c>
      <c r="CO13">
        <v>1422</v>
      </c>
      <c r="CP13">
        <v>0</v>
      </c>
      <c r="CQ13">
        <v>0</v>
      </c>
    </row>
    <row r="14" spans="1:95" x14ac:dyDescent="0.3">
      <c r="A14">
        <v>3</v>
      </c>
      <c r="B14" t="s">
        <v>105</v>
      </c>
      <c r="C14">
        <v>2028</v>
      </c>
      <c r="D14">
        <v>0</v>
      </c>
      <c r="E14">
        <v>300</v>
      </c>
      <c r="F14">
        <v>2.0407999999999999E-2</v>
      </c>
      <c r="G14">
        <v>1975</v>
      </c>
      <c r="H14" t="s">
        <v>98</v>
      </c>
      <c r="I14" t="s">
        <v>99</v>
      </c>
      <c r="J14" t="s">
        <v>100</v>
      </c>
      <c r="K14" t="s">
        <v>101</v>
      </c>
      <c r="L14" t="s">
        <v>101</v>
      </c>
      <c r="M14" t="s">
        <v>101</v>
      </c>
      <c r="N14" t="s">
        <v>102</v>
      </c>
      <c r="O14">
        <v>42622</v>
      </c>
      <c r="P14">
        <v>164862000</v>
      </c>
      <c r="Q14">
        <v>0</v>
      </c>
      <c r="R14">
        <v>163508736</v>
      </c>
      <c r="S14">
        <v>1505497.75</v>
      </c>
      <c r="T14">
        <v>0</v>
      </c>
      <c r="U14">
        <v>0</v>
      </c>
      <c r="V14">
        <v>152441.92000000001</v>
      </c>
      <c r="W14">
        <v>0</v>
      </c>
      <c r="X14">
        <v>0</v>
      </c>
      <c r="Y14">
        <v>0</v>
      </c>
      <c r="Z14">
        <v>0</v>
      </c>
      <c r="AA14">
        <v>9.33</v>
      </c>
      <c r="AB14">
        <v>161246.56</v>
      </c>
      <c r="AC14">
        <v>6132000</v>
      </c>
      <c r="AD14">
        <v>13030460</v>
      </c>
      <c r="AE14">
        <v>43140556</v>
      </c>
      <c r="AF14">
        <v>0</v>
      </c>
      <c r="AG14">
        <v>0</v>
      </c>
      <c r="AH14">
        <v>0</v>
      </c>
      <c r="AI14">
        <v>0</v>
      </c>
      <c r="AJ14">
        <v>224.66</v>
      </c>
      <c r="AK14">
        <v>0.74</v>
      </c>
      <c r="AL14">
        <v>0</v>
      </c>
      <c r="AM14">
        <v>0</v>
      </c>
      <c r="AN14">
        <v>3385582080</v>
      </c>
      <c r="AO14">
        <v>3354453504</v>
      </c>
      <c r="AP14">
        <v>2743352576</v>
      </c>
      <c r="AQ14">
        <v>605998272</v>
      </c>
      <c r="AR14">
        <v>5102405</v>
      </c>
      <c r="AS14">
        <v>0</v>
      </c>
      <c r="AT14">
        <v>41076640</v>
      </c>
      <c r="AU14">
        <v>9948255</v>
      </c>
      <c r="AV14">
        <v>0</v>
      </c>
      <c r="AW14">
        <v>0</v>
      </c>
      <c r="AX14">
        <v>73.94</v>
      </c>
      <c r="AY14">
        <v>40.83</v>
      </c>
      <c r="AZ14">
        <v>24.79</v>
      </c>
      <c r="BA14">
        <v>3.55</v>
      </c>
      <c r="BB14">
        <v>30.63</v>
      </c>
      <c r="BC14">
        <v>27.28</v>
      </c>
      <c r="BD14">
        <v>0</v>
      </c>
      <c r="BE14">
        <v>0</v>
      </c>
      <c r="BF14">
        <v>0</v>
      </c>
      <c r="BG14">
        <v>65.260000000000005</v>
      </c>
      <c r="BH14">
        <v>0</v>
      </c>
      <c r="BI14">
        <v>0</v>
      </c>
      <c r="BJ14">
        <v>20967</v>
      </c>
      <c r="BK14">
        <v>20967</v>
      </c>
      <c r="BL14">
        <v>0</v>
      </c>
      <c r="BM14">
        <v>0</v>
      </c>
      <c r="BN14">
        <v>0</v>
      </c>
      <c r="BO14">
        <v>0.39999997999999998</v>
      </c>
      <c r="BP14">
        <v>0</v>
      </c>
      <c r="BQ14">
        <v>3.3333299999999998E-3</v>
      </c>
      <c r="BR14">
        <v>0.39666665000000001</v>
      </c>
      <c r="BS14">
        <v>0.77333331000000005</v>
      </c>
      <c r="BT14">
        <v>0</v>
      </c>
      <c r="BU14">
        <v>3.3333299999999998E-3</v>
      </c>
      <c r="BV14">
        <v>0.76999998000000003</v>
      </c>
      <c r="BW14">
        <v>0</v>
      </c>
      <c r="BX14">
        <v>0.02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4.8</v>
      </c>
      <c r="CH14">
        <v>0</v>
      </c>
      <c r="CI14">
        <v>0</v>
      </c>
      <c r="CJ14">
        <v>0</v>
      </c>
      <c r="CK14">
        <v>0</v>
      </c>
      <c r="CL14">
        <v>700</v>
      </c>
      <c r="CM14">
        <v>700</v>
      </c>
      <c r="CN14">
        <v>1103</v>
      </c>
      <c r="CO14">
        <v>1347</v>
      </c>
      <c r="CP14">
        <v>0</v>
      </c>
      <c r="CQ14">
        <v>0</v>
      </c>
    </row>
    <row r="15" spans="1:95" x14ac:dyDescent="0.3">
      <c r="A15">
        <v>4</v>
      </c>
      <c r="B15" t="s">
        <v>97</v>
      </c>
      <c r="C15">
        <v>2028</v>
      </c>
      <c r="D15">
        <v>0</v>
      </c>
      <c r="E15">
        <v>300</v>
      </c>
      <c r="F15">
        <v>2.0407999999999999E-2</v>
      </c>
      <c r="G15">
        <v>1976</v>
      </c>
      <c r="H15" t="s">
        <v>98</v>
      </c>
      <c r="I15" t="s">
        <v>99</v>
      </c>
      <c r="J15" t="s">
        <v>100</v>
      </c>
      <c r="K15" t="s">
        <v>101</v>
      </c>
      <c r="L15" t="s">
        <v>101</v>
      </c>
      <c r="M15" t="s">
        <v>101</v>
      </c>
      <c r="N15" t="s">
        <v>102</v>
      </c>
      <c r="O15">
        <v>42622</v>
      </c>
      <c r="P15">
        <v>33159474</v>
      </c>
      <c r="Q15">
        <v>0</v>
      </c>
      <c r="R15">
        <v>33618296</v>
      </c>
      <c r="S15">
        <v>22201.13</v>
      </c>
      <c r="T15">
        <v>0</v>
      </c>
      <c r="U15">
        <v>0</v>
      </c>
      <c r="V15">
        <v>481037.53</v>
      </c>
      <c r="W15">
        <v>0</v>
      </c>
      <c r="X15">
        <v>0</v>
      </c>
      <c r="Y15">
        <v>296343.38</v>
      </c>
      <c r="Z15">
        <v>0</v>
      </c>
      <c r="AA15">
        <v>1.39</v>
      </c>
      <c r="AB15">
        <v>604435.93999999994</v>
      </c>
      <c r="AC15">
        <v>1313999.8799999999</v>
      </c>
      <c r="AD15">
        <v>3163797.5</v>
      </c>
      <c r="AE15">
        <v>9375475</v>
      </c>
      <c r="AF15">
        <v>0</v>
      </c>
      <c r="AG15">
        <v>0</v>
      </c>
      <c r="AH15">
        <v>7.4</v>
      </c>
      <c r="AI15">
        <v>0</v>
      </c>
      <c r="AJ15">
        <v>1.58</v>
      </c>
      <c r="AK15">
        <v>0.22</v>
      </c>
      <c r="AL15">
        <v>0</v>
      </c>
      <c r="AM15">
        <v>0</v>
      </c>
      <c r="AN15">
        <v>1112622080</v>
      </c>
      <c r="AO15">
        <v>1124634624</v>
      </c>
      <c r="AP15">
        <v>1024607872</v>
      </c>
      <c r="AQ15">
        <v>95289880</v>
      </c>
      <c r="AR15">
        <v>4736637.5</v>
      </c>
      <c r="AS15">
        <v>0</v>
      </c>
      <c r="AT15">
        <v>3585686.25</v>
      </c>
      <c r="AU15">
        <v>15598161</v>
      </c>
      <c r="AV15">
        <v>0</v>
      </c>
      <c r="AW15">
        <v>0</v>
      </c>
      <c r="AX15">
        <v>38.979999999999997</v>
      </c>
      <c r="AY15">
        <v>37.83</v>
      </c>
      <c r="AZ15">
        <v>1.76</v>
      </c>
      <c r="BA15">
        <v>0.46</v>
      </c>
      <c r="BB15">
        <v>3.05</v>
      </c>
      <c r="BC15">
        <v>161.51</v>
      </c>
      <c r="BD15">
        <v>0</v>
      </c>
      <c r="BE15">
        <v>0</v>
      </c>
      <c r="BF15">
        <v>0</v>
      </c>
      <c r="BG15">
        <v>32.43</v>
      </c>
      <c r="BH15">
        <v>0</v>
      </c>
      <c r="BI15">
        <v>0</v>
      </c>
      <c r="BJ15">
        <v>20967</v>
      </c>
      <c r="BK15">
        <v>20967</v>
      </c>
      <c r="BL15">
        <v>0</v>
      </c>
      <c r="BM15">
        <v>0</v>
      </c>
      <c r="BN15">
        <v>4054.32</v>
      </c>
      <c r="BO15">
        <v>1.6666670000000001E-2</v>
      </c>
      <c r="BP15">
        <v>0</v>
      </c>
      <c r="BQ15">
        <v>3.3333299999999998E-3</v>
      </c>
      <c r="BR15">
        <v>1.6666670000000001E-2</v>
      </c>
      <c r="BS15">
        <v>2.3333329999999999E-2</v>
      </c>
      <c r="BT15">
        <v>0</v>
      </c>
      <c r="BU15">
        <v>3.3333299999999998E-3</v>
      </c>
      <c r="BV15">
        <v>0.02</v>
      </c>
      <c r="BW15">
        <v>0</v>
      </c>
      <c r="BX15">
        <v>0.01</v>
      </c>
      <c r="BY15">
        <v>0</v>
      </c>
      <c r="BZ15">
        <v>0</v>
      </c>
      <c r="CA15">
        <v>0</v>
      </c>
      <c r="CB15">
        <v>0</v>
      </c>
      <c r="CC15">
        <v>0.09</v>
      </c>
      <c r="CD15">
        <v>0.11</v>
      </c>
      <c r="CE15">
        <v>1.66</v>
      </c>
      <c r="CF15">
        <v>4.59</v>
      </c>
      <c r="CG15">
        <v>4.1100000000000003</v>
      </c>
      <c r="CH15">
        <v>0</v>
      </c>
      <c r="CI15">
        <v>0</v>
      </c>
      <c r="CJ15">
        <v>0</v>
      </c>
      <c r="CK15">
        <v>0</v>
      </c>
      <c r="CL15">
        <v>150</v>
      </c>
      <c r="CM15">
        <v>150</v>
      </c>
      <c r="CN15">
        <v>101</v>
      </c>
      <c r="CO15">
        <v>344</v>
      </c>
      <c r="CP15">
        <v>100</v>
      </c>
      <c r="CQ15">
        <v>0</v>
      </c>
    </row>
    <row r="16" spans="1:95" x14ac:dyDescent="0.3">
      <c r="A16">
        <v>4</v>
      </c>
      <c r="B16" t="s">
        <v>103</v>
      </c>
      <c r="C16">
        <v>2028</v>
      </c>
      <c r="D16">
        <v>0</v>
      </c>
      <c r="E16">
        <v>300</v>
      </c>
      <c r="F16">
        <v>2.0407999999999999E-2</v>
      </c>
      <c r="G16">
        <v>1976</v>
      </c>
      <c r="H16" t="s">
        <v>98</v>
      </c>
      <c r="I16" t="s">
        <v>99</v>
      </c>
      <c r="J16" t="s">
        <v>100</v>
      </c>
      <c r="K16" t="s">
        <v>101</v>
      </c>
      <c r="L16" t="s">
        <v>101</v>
      </c>
      <c r="M16" t="s">
        <v>101</v>
      </c>
      <c r="N16" t="s">
        <v>102</v>
      </c>
      <c r="O16">
        <v>42622</v>
      </c>
      <c r="P16">
        <v>118265896</v>
      </c>
      <c r="Q16">
        <v>0</v>
      </c>
      <c r="R16">
        <v>120057824</v>
      </c>
      <c r="S16">
        <v>154187.13</v>
      </c>
      <c r="T16">
        <v>0</v>
      </c>
      <c r="U16">
        <v>0</v>
      </c>
      <c r="V16">
        <v>1946584.38</v>
      </c>
      <c r="W16">
        <v>0</v>
      </c>
      <c r="X16">
        <v>0</v>
      </c>
      <c r="Y16">
        <v>0</v>
      </c>
      <c r="Z16">
        <v>0</v>
      </c>
      <c r="AA16">
        <v>132</v>
      </c>
      <c r="AB16">
        <v>4955701.5</v>
      </c>
      <c r="AC16">
        <v>3679200</v>
      </c>
      <c r="AD16">
        <v>14535369</v>
      </c>
      <c r="AE16">
        <v>36981332</v>
      </c>
      <c r="AF16">
        <v>0</v>
      </c>
      <c r="AG16">
        <v>0</v>
      </c>
      <c r="AH16">
        <v>0</v>
      </c>
      <c r="AI16">
        <v>13.36</v>
      </c>
      <c r="AJ16">
        <v>445.25</v>
      </c>
      <c r="AK16">
        <v>45.97</v>
      </c>
      <c r="AL16">
        <v>0</v>
      </c>
      <c r="AM16">
        <v>0</v>
      </c>
      <c r="AN16">
        <v>4061720064</v>
      </c>
      <c r="AO16">
        <v>4105554176</v>
      </c>
      <c r="AP16">
        <v>3523945472</v>
      </c>
      <c r="AQ16">
        <v>580628800</v>
      </c>
      <c r="AR16">
        <v>979822.75</v>
      </c>
      <c r="AS16">
        <v>0</v>
      </c>
      <c r="AT16">
        <v>13290013</v>
      </c>
      <c r="AU16">
        <v>57124212</v>
      </c>
      <c r="AV16">
        <v>0</v>
      </c>
      <c r="AW16">
        <v>0</v>
      </c>
      <c r="AX16">
        <v>72.17</v>
      </c>
      <c r="AY16">
        <v>51.94</v>
      </c>
      <c r="AZ16">
        <v>13.04</v>
      </c>
      <c r="BA16">
        <v>2.38</v>
      </c>
      <c r="BB16">
        <v>24.81</v>
      </c>
      <c r="BC16">
        <v>86.19</v>
      </c>
      <c r="BD16">
        <v>0</v>
      </c>
      <c r="BE16">
        <v>0</v>
      </c>
      <c r="BF16">
        <v>0</v>
      </c>
      <c r="BG16">
        <v>29.35</v>
      </c>
      <c r="BH16">
        <v>0</v>
      </c>
      <c r="BI16">
        <v>20967</v>
      </c>
      <c r="BJ16">
        <v>20967</v>
      </c>
      <c r="BK16">
        <v>20967</v>
      </c>
      <c r="BL16">
        <v>0</v>
      </c>
      <c r="BM16">
        <v>0</v>
      </c>
      <c r="BN16">
        <v>0</v>
      </c>
      <c r="BO16">
        <v>0.91333330000000001</v>
      </c>
      <c r="BP16">
        <v>0.04</v>
      </c>
      <c r="BQ16">
        <v>0.08</v>
      </c>
      <c r="BR16">
        <v>0.88999998999999996</v>
      </c>
      <c r="BS16">
        <v>1.3400000299999999</v>
      </c>
      <c r="BT16">
        <v>4.666667E-2</v>
      </c>
      <c r="BU16">
        <v>0.08</v>
      </c>
      <c r="BV16">
        <v>1.21333337</v>
      </c>
      <c r="BW16">
        <v>0</v>
      </c>
      <c r="BX16">
        <v>0.33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4.8</v>
      </c>
      <c r="CH16">
        <v>0.04</v>
      </c>
      <c r="CI16">
        <v>0</v>
      </c>
      <c r="CJ16">
        <v>0</v>
      </c>
      <c r="CK16">
        <v>0</v>
      </c>
      <c r="CL16">
        <v>420</v>
      </c>
      <c r="CM16">
        <v>420</v>
      </c>
      <c r="CN16">
        <v>811</v>
      </c>
      <c r="CO16">
        <v>957</v>
      </c>
      <c r="CP16">
        <v>0</v>
      </c>
      <c r="CQ16">
        <v>0</v>
      </c>
    </row>
    <row r="17" spans="1:95" x14ac:dyDescent="0.3">
      <c r="A17">
        <v>4</v>
      </c>
      <c r="B17" t="s">
        <v>104</v>
      </c>
      <c r="C17">
        <v>2028</v>
      </c>
      <c r="D17">
        <v>0</v>
      </c>
      <c r="E17">
        <v>300</v>
      </c>
      <c r="F17">
        <v>2.0407999999999999E-2</v>
      </c>
      <c r="G17">
        <v>1976</v>
      </c>
      <c r="H17" t="s">
        <v>98</v>
      </c>
      <c r="I17" t="s">
        <v>99</v>
      </c>
      <c r="J17" t="s">
        <v>100</v>
      </c>
      <c r="K17" t="s">
        <v>101</v>
      </c>
      <c r="L17" t="s">
        <v>101</v>
      </c>
      <c r="M17" t="s">
        <v>101</v>
      </c>
      <c r="N17" t="s">
        <v>102</v>
      </c>
      <c r="O17">
        <v>42622</v>
      </c>
      <c r="P17">
        <v>190846944</v>
      </c>
      <c r="Q17">
        <v>0</v>
      </c>
      <c r="R17">
        <v>189762368</v>
      </c>
      <c r="S17">
        <v>1462978.63</v>
      </c>
      <c r="T17">
        <v>0</v>
      </c>
      <c r="U17">
        <v>0</v>
      </c>
      <c r="V17">
        <v>378601.97</v>
      </c>
      <c r="W17">
        <v>0</v>
      </c>
      <c r="X17">
        <v>0</v>
      </c>
      <c r="Y17">
        <v>0</v>
      </c>
      <c r="Z17">
        <v>0</v>
      </c>
      <c r="AA17">
        <v>5.33</v>
      </c>
      <c r="AB17">
        <v>3866184</v>
      </c>
      <c r="AC17">
        <v>6482400</v>
      </c>
      <c r="AD17">
        <v>15722252</v>
      </c>
      <c r="AE17">
        <v>51672240</v>
      </c>
      <c r="AF17">
        <v>0</v>
      </c>
      <c r="AG17">
        <v>0</v>
      </c>
      <c r="AH17">
        <v>0</v>
      </c>
      <c r="AI17">
        <v>0</v>
      </c>
      <c r="AJ17">
        <v>200.46</v>
      </c>
      <c r="AK17">
        <v>0</v>
      </c>
      <c r="AL17">
        <v>0</v>
      </c>
      <c r="AM17">
        <v>0</v>
      </c>
      <c r="AN17">
        <v>6227413504</v>
      </c>
      <c r="AO17">
        <v>6199463936</v>
      </c>
      <c r="AP17">
        <v>5322812928</v>
      </c>
      <c r="AQ17">
        <v>870975360</v>
      </c>
      <c r="AR17">
        <v>5675555</v>
      </c>
      <c r="AS17">
        <v>0</v>
      </c>
      <c r="AT17">
        <v>44432008</v>
      </c>
      <c r="AU17">
        <v>16482083</v>
      </c>
      <c r="AV17">
        <v>0</v>
      </c>
      <c r="AW17">
        <v>0</v>
      </c>
      <c r="AX17">
        <v>97.45</v>
      </c>
      <c r="AY17">
        <v>39.979999999999997</v>
      </c>
      <c r="AZ17">
        <v>34.869999999999997</v>
      </c>
      <c r="BA17">
        <v>6.03</v>
      </c>
      <c r="BB17">
        <v>49.49</v>
      </c>
      <c r="BC17">
        <v>30.37</v>
      </c>
      <c r="BD17">
        <v>0</v>
      </c>
      <c r="BE17">
        <v>0</v>
      </c>
      <c r="BF17">
        <v>0</v>
      </c>
      <c r="BG17">
        <v>43.53</v>
      </c>
      <c r="BH17">
        <v>0</v>
      </c>
      <c r="BI17">
        <v>0</v>
      </c>
      <c r="BJ17">
        <v>20967</v>
      </c>
      <c r="BK17">
        <v>0</v>
      </c>
      <c r="BL17">
        <v>0</v>
      </c>
      <c r="BM17">
        <v>0</v>
      </c>
      <c r="BN17">
        <v>0</v>
      </c>
      <c r="BO17">
        <v>0.32333331999999998</v>
      </c>
      <c r="BP17">
        <v>0</v>
      </c>
      <c r="BQ17">
        <v>0</v>
      </c>
      <c r="BR17">
        <v>0.32333331999999998</v>
      </c>
      <c r="BS17">
        <v>0.59666669000000006</v>
      </c>
      <c r="BT17">
        <v>0</v>
      </c>
      <c r="BU17">
        <v>0</v>
      </c>
      <c r="BV17">
        <v>0.59666669000000006</v>
      </c>
      <c r="BW17">
        <v>0</v>
      </c>
      <c r="BX17">
        <v>0.02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5.66</v>
      </c>
      <c r="CH17">
        <v>0</v>
      </c>
      <c r="CI17">
        <v>0</v>
      </c>
      <c r="CJ17">
        <v>0</v>
      </c>
      <c r="CK17">
        <v>0</v>
      </c>
      <c r="CL17">
        <v>740</v>
      </c>
      <c r="CM17">
        <v>740</v>
      </c>
      <c r="CN17">
        <v>1164</v>
      </c>
      <c r="CO17">
        <v>1422</v>
      </c>
      <c r="CP17">
        <v>0</v>
      </c>
      <c r="CQ17">
        <v>0</v>
      </c>
    </row>
    <row r="18" spans="1:95" x14ac:dyDescent="0.3">
      <c r="A18">
        <v>4</v>
      </c>
      <c r="B18" t="s">
        <v>105</v>
      </c>
      <c r="C18">
        <v>2028</v>
      </c>
      <c r="D18">
        <v>0</v>
      </c>
      <c r="E18">
        <v>300</v>
      </c>
      <c r="F18">
        <v>2.0407999999999999E-2</v>
      </c>
      <c r="G18">
        <v>1976</v>
      </c>
      <c r="H18" t="s">
        <v>98</v>
      </c>
      <c r="I18" t="s">
        <v>99</v>
      </c>
      <c r="J18" t="s">
        <v>100</v>
      </c>
      <c r="K18" t="s">
        <v>101</v>
      </c>
      <c r="L18" t="s">
        <v>101</v>
      </c>
      <c r="M18" t="s">
        <v>101</v>
      </c>
      <c r="N18" t="s">
        <v>102</v>
      </c>
      <c r="O18">
        <v>42622</v>
      </c>
      <c r="P18">
        <v>163141312</v>
      </c>
      <c r="Q18">
        <v>0</v>
      </c>
      <c r="R18">
        <v>161974224</v>
      </c>
      <c r="S18">
        <v>1342174.6299999999</v>
      </c>
      <c r="T18">
        <v>0</v>
      </c>
      <c r="U18">
        <v>0</v>
      </c>
      <c r="V18">
        <v>175317.88</v>
      </c>
      <c r="W18">
        <v>0</v>
      </c>
      <c r="X18">
        <v>0</v>
      </c>
      <c r="Y18">
        <v>0</v>
      </c>
      <c r="Z18">
        <v>0</v>
      </c>
      <c r="AA18">
        <v>33.33</v>
      </c>
      <c r="AB18">
        <v>161246.56</v>
      </c>
      <c r="AC18">
        <v>6132000</v>
      </c>
      <c r="AD18">
        <v>13358493</v>
      </c>
      <c r="AE18">
        <v>43229576</v>
      </c>
      <c r="AF18">
        <v>0</v>
      </c>
      <c r="AG18">
        <v>0</v>
      </c>
      <c r="AH18">
        <v>0</v>
      </c>
      <c r="AI18">
        <v>2.06</v>
      </c>
      <c r="AJ18">
        <v>318.11</v>
      </c>
      <c r="AK18">
        <v>2.67</v>
      </c>
      <c r="AL18">
        <v>0</v>
      </c>
      <c r="AM18">
        <v>0</v>
      </c>
      <c r="AN18">
        <v>3325090816</v>
      </c>
      <c r="AO18">
        <v>3297194240</v>
      </c>
      <c r="AP18">
        <v>2694038784</v>
      </c>
      <c r="AQ18">
        <v>598264448</v>
      </c>
      <c r="AR18">
        <v>4891719</v>
      </c>
      <c r="AS18">
        <v>0</v>
      </c>
      <c r="AT18">
        <v>37912288</v>
      </c>
      <c r="AU18">
        <v>10015663</v>
      </c>
      <c r="AV18">
        <v>0</v>
      </c>
      <c r="AW18">
        <v>0</v>
      </c>
      <c r="AX18">
        <v>74.59</v>
      </c>
      <c r="AY18">
        <v>40.43</v>
      </c>
      <c r="AZ18">
        <v>24.54</v>
      </c>
      <c r="BA18">
        <v>3.59</v>
      </c>
      <c r="BB18">
        <v>31.13</v>
      </c>
      <c r="BC18">
        <v>28.25</v>
      </c>
      <c r="BD18">
        <v>0</v>
      </c>
      <c r="BE18">
        <v>0</v>
      </c>
      <c r="BF18">
        <v>0</v>
      </c>
      <c r="BG18">
        <v>57.13</v>
      </c>
      <c r="BH18">
        <v>0</v>
      </c>
      <c r="BI18">
        <v>20967</v>
      </c>
      <c r="BJ18">
        <v>20967</v>
      </c>
      <c r="BK18">
        <v>20967</v>
      </c>
      <c r="BL18">
        <v>0</v>
      </c>
      <c r="BM18">
        <v>0</v>
      </c>
      <c r="BN18">
        <v>0</v>
      </c>
      <c r="BO18">
        <v>0.43666666999999998</v>
      </c>
      <c r="BP18">
        <v>3.3333299999999998E-3</v>
      </c>
      <c r="BQ18">
        <v>0</v>
      </c>
      <c r="BR18">
        <v>0.43666666999999998</v>
      </c>
      <c r="BS18">
        <v>0.95000004999999998</v>
      </c>
      <c r="BT18">
        <v>6.6666700000000004E-3</v>
      </c>
      <c r="BU18">
        <v>0</v>
      </c>
      <c r="BV18">
        <v>0.94333339000000005</v>
      </c>
      <c r="BW18">
        <v>0</v>
      </c>
      <c r="BX18">
        <v>0.08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0.04</v>
      </c>
      <c r="CF18">
        <v>0.14000000000000001</v>
      </c>
      <c r="CG18">
        <v>4.8099999999999996</v>
      </c>
      <c r="CH18">
        <v>0</v>
      </c>
      <c r="CI18">
        <v>0</v>
      </c>
      <c r="CJ18">
        <v>0</v>
      </c>
      <c r="CK18">
        <v>0</v>
      </c>
      <c r="CL18">
        <v>700</v>
      </c>
      <c r="CM18">
        <v>700</v>
      </c>
      <c r="CN18">
        <v>1103</v>
      </c>
      <c r="CO18">
        <v>1347</v>
      </c>
      <c r="CP18">
        <v>0</v>
      </c>
      <c r="CQ18">
        <v>0</v>
      </c>
    </row>
    <row r="19" spans="1:95" x14ac:dyDescent="0.3">
      <c r="A19">
        <v>5</v>
      </c>
      <c r="B19" t="s">
        <v>97</v>
      </c>
      <c r="C19">
        <v>2028</v>
      </c>
      <c r="D19">
        <v>0</v>
      </c>
      <c r="E19">
        <v>300</v>
      </c>
      <c r="F19">
        <v>2.0407999999999999E-2</v>
      </c>
      <c r="G19">
        <v>1984</v>
      </c>
      <c r="H19" t="s">
        <v>98</v>
      </c>
      <c r="I19" t="s">
        <v>99</v>
      </c>
      <c r="J19" t="s">
        <v>100</v>
      </c>
      <c r="K19" t="s">
        <v>101</v>
      </c>
      <c r="L19" t="s">
        <v>101</v>
      </c>
      <c r="M19" t="s">
        <v>101</v>
      </c>
      <c r="N19" t="s">
        <v>102</v>
      </c>
      <c r="O19">
        <v>42622</v>
      </c>
      <c r="P19">
        <v>33224110</v>
      </c>
      <c r="Q19">
        <v>0</v>
      </c>
      <c r="R19">
        <v>33609716</v>
      </c>
      <c r="S19">
        <v>21939.13</v>
      </c>
      <c r="T19">
        <v>0</v>
      </c>
      <c r="U19">
        <v>0</v>
      </c>
      <c r="V19">
        <v>407643.16</v>
      </c>
      <c r="W19">
        <v>0</v>
      </c>
      <c r="X19">
        <v>0</v>
      </c>
      <c r="Y19">
        <v>295600.06</v>
      </c>
      <c r="Z19">
        <v>0</v>
      </c>
      <c r="AA19">
        <v>65.319999999999993</v>
      </c>
      <c r="AB19">
        <v>604435.93999999994</v>
      </c>
      <c r="AC19">
        <v>1313999.8799999999</v>
      </c>
      <c r="AD19">
        <v>3167223.5</v>
      </c>
      <c r="AE19">
        <v>9356335</v>
      </c>
      <c r="AF19">
        <v>0</v>
      </c>
      <c r="AG19">
        <v>0</v>
      </c>
      <c r="AH19">
        <v>168.28</v>
      </c>
      <c r="AI19">
        <v>56.38</v>
      </c>
      <c r="AJ19">
        <v>18.66</v>
      </c>
      <c r="AK19">
        <v>0</v>
      </c>
      <c r="AL19">
        <v>0</v>
      </c>
      <c r="AM19">
        <v>0</v>
      </c>
      <c r="AN19">
        <v>1095980672</v>
      </c>
      <c r="AO19">
        <v>1126067456</v>
      </c>
      <c r="AP19">
        <v>1025879680</v>
      </c>
      <c r="AQ19">
        <v>95149216</v>
      </c>
      <c r="AR19">
        <v>5038485</v>
      </c>
      <c r="AS19">
        <v>0</v>
      </c>
      <c r="AT19">
        <v>2180584</v>
      </c>
      <c r="AU19">
        <v>32267382</v>
      </c>
      <c r="AV19">
        <v>0</v>
      </c>
      <c r="AW19">
        <v>0</v>
      </c>
      <c r="AX19">
        <v>47.5</v>
      </c>
      <c r="AY19">
        <v>44.46</v>
      </c>
      <c r="AZ19">
        <v>3.73</v>
      </c>
      <c r="BA19">
        <v>0.78</v>
      </c>
      <c r="BB19">
        <v>7.93</v>
      </c>
      <c r="BC19">
        <v>99.39</v>
      </c>
      <c r="BD19">
        <v>0</v>
      </c>
      <c r="BE19">
        <v>0</v>
      </c>
      <c r="BF19">
        <v>0</v>
      </c>
      <c r="BG19">
        <v>79.16</v>
      </c>
      <c r="BH19">
        <v>0</v>
      </c>
      <c r="BI19">
        <v>20967</v>
      </c>
      <c r="BJ19">
        <v>20967</v>
      </c>
      <c r="BK19">
        <v>0</v>
      </c>
      <c r="BL19">
        <v>0</v>
      </c>
      <c r="BM19">
        <v>0</v>
      </c>
      <c r="BN19">
        <v>4200.53</v>
      </c>
      <c r="BO19">
        <v>0.33999996999999998</v>
      </c>
      <c r="BP19">
        <v>0.11666667</v>
      </c>
      <c r="BQ19">
        <v>0</v>
      </c>
      <c r="BR19">
        <v>0.27000001000000001</v>
      </c>
      <c r="BS19">
        <v>0.57999997999999997</v>
      </c>
      <c r="BT19">
        <v>0.22333333</v>
      </c>
      <c r="BU19">
        <v>0</v>
      </c>
      <c r="BV19">
        <v>0.35666664999999997</v>
      </c>
      <c r="BW19">
        <v>0</v>
      </c>
      <c r="BX19">
        <v>0.37</v>
      </c>
      <c r="BY19">
        <v>0</v>
      </c>
      <c r="BZ19">
        <v>0</v>
      </c>
      <c r="CA19">
        <v>0</v>
      </c>
      <c r="CB19">
        <v>0</v>
      </c>
      <c r="CC19">
        <v>1.42</v>
      </c>
      <c r="CD19">
        <v>2.23</v>
      </c>
      <c r="CE19">
        <v>2.29</v>
      </c>
      <c r="CF19">
        <v>6.28</v>
      </c>
      <c r="CG19">
        <v>3.83</v>
      </c>
      <c r="CH19">
        <v>0.1</v>
      </c>
      <c r="CI19">
        <v>0</v>
      </c>
      <c r="CJ19">
        <v>0</v>
      </c>
      <c r="CK19">
        <v>0</v>
      </c>
      <c r="CL19">
        <v>150</v>
      </c>
      <c r="CM19">
        <v>150</v>
      </c>
      <c r="CN19">
        <v>101</v>
      </c>
      <c r="CO19">
        <v>344</v>
      </c>
      <c r="CP19">
        <v>100</v>
      </c>
      <c r="CQ19">
        <v>0</v>
      </c>
    </row>
    <row r="20" spans="1:95" x14ac:dyDescent="0.3">
      <c r="A20">
        <v>5</v>
      </c>
      <c r="B20" t="s">
        <v>103</v>
      </c>
      <c r="C20">
        <v>2028</v>
      </c>
      <c r="D20">
        <v>0</v>
      </c>
      <c r="E20">
        <v>300</v>
      </c>
      <c r="F20">
        <v>2.0407999999999999E-2</v>
      </c>
      <c r="G20">
        <v>1984</v>
      </c>
      <c r="H20" t="s">
        <v>98</v>
      </c>
      <c r="I20" t="s">
        <v>99</v>
      </c>
      <c r="J20" t="s">
        <v>100</v>
      </c>
      <c r="K20" t="s">
        <v>101</v>
      </c>
      <c r="L20" t="s">
        <v>101</v>
      </c>
      <c r="M20" t="s">
        <v>101</v>
      </c>
      <c r="N20" t="s">
        <v>102</v>
      </c>
      <c r="O20">
        <v>42622</v>
      </c>
      <c r="P20">
        <v>118721864</v>
      </c>
      <c r="Q20">
        <v>0</v>
      </c>
      <c r="R20">
        <v>120551072</v>
      </c>
      <c r="S20">
        <v>152390.29999999999</v>
      </c>
      <c r="T20">
        <v>0</v>
      </c>
      <c r="U20">
        <v>0</v>
      </c>
      <c r="V20">
        <v>1982946</v>
      </c>
      <c r="W20">
        <v>0</v>
      </c>
      <c r="X20">
        <v>0</v>
      </c>
      <c r="Y20">
        <v>0</v>
      </c>
      <c r="Z20">
        <v>0</v>
      </c>
      <c r="AA20">
        <v>208</v>
      </c>
      <c r="AB20">
        <v>4955701.5</v>
      </c>
      <c r="AC20">
        <v>3679200</v>
      </c>
      <c r="AD20">
        <v>14866656</v>
      </c>
      <c r="AE20">
        <v>37245952</v>
      </c>
      <c r="AF20">
        <v>0</v>
      </c>
      <c r="AG20">
        <v>0</v>
      </c>
      <c r="AH20">
        <v>0</v>
      </c>
      <c r="AI20">
        <v>12.66</v>
      </c>
      <c r="AJ20">
        <v>1265.27</v>
      </c>
      <c r="AK20">
        <v>13.13</v>
      </c>
      <c r="AL20">
        <v>0</v>
      </c>
      <c r="AM20">
        <v>0</v>
      </c>
      <c r="AN20">
        <v>4100529664</v>
      </c>
      <c r="AO20">
        <v>4127275008</v>
      </c>
      <c r="AP20">
        <v>3543141888</v>
      </c>
      <c r="AQ20">
        <v>582997760</v>
      </c>
      <c r="AR20">
        <v>1135776.1299999999</v>
      </c>
      <c r="AS20">
        <v>0</v>
      </c>
      <c r="AT20">
        <v>43221952</v>
      </c>
      <c r="AU20">
        <v>69967288</v>
      </c>
      <c r="AV20">
        <v>0</v>
      </c>
      <c r="AW20">
        <v>0</v>
      </c>
      <c r="AX20">
        <v>83.16</v>
      </c>
      <c r="AY20">
        <v>60.71</v>
      </c>
      <c r="AZ20">
        <v>16.16</v>
      </c>
      <c r="BA20">
        <v>2.72</v>
      </c>
      <c r="BB20">
        <v>31.57</v>
      </c>
      <c r="BC20">
        <v>283.63</v>
      </c>
      <c r="BD20">
        <v>0</v>
      </c>
      <c r="BE20">
        <v>0</v>
      </c>
      <c r="BF20">
        <v>0</v>
      </c>
      <c r="BG20">
        <v>35.28</v>
      </c>
      <c r="BH20">
        <v>0</v>
      </c>
      <c r="BI20">
        <v>20967</v>
      </c>
      <c r="BJ20">
        <v>20967</v>
      </c>
      <c r="BK20">
        <v>20967</v>
      </c>
      <c r="BL20">
        <v>0</v>
      </c>
      <c r="BM20">
        <v>0</v>
      </c>
      <c r="BN20">
        <v>0</v>
      </c>
      <c r="BO20">
        <v>1.75</v>
      </c>
      <c r="BP20">
        <v>0.04</v>
      </c>
      <c r="BQ20">
        <v>2.3333329999999999E-2</v>
      </c>
      <c r="BR20">
        <v>1.74666667</v>
      </c>
      <c r="BS20">
        <v>3.3599999</v>
      </c>
      <c r="BT20">
        <v>0.05</v>
      </c>
      <c r="BU20">
        <v>2.666667E-2</v>
      </c>
      <c r="BV20">
        <v>3.2833330599999999</v>
      </c>
      <c r="BW20">
        <v>0</v>
      </c>
      <c r="BX20">
        <v>0.59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0.03</v>
      </c>
      <c r="CF20">
        <v>0.03</v>
      </c>
      <c r="CG20">
        <v>4.6900000000000004</v>
      </c>
      <c r="CH20">
        <v>0.04</v>
      </c>
      <c r="CI20">
        <v>0</v>
      </c>
      <c r="CJ20">
        <v>0</v>
      </c>
      <c r="CK20">
        <v>0</v>
      </c>
      <c r="CL20">
        <v>420</v>
      </c>
      <c r="CM20">
        <v>420</v>
      </c>
      <c r="CN20">
        <v>811</v>
      </c>
      <c r="CO20">
        <v>957</v>
      </c>
      <c r="CP20">
        <v>0</v>
      </c>
      <c r="CQ20">
        <v>0</v>
      </c>
    </row>
    <row r="21" spans="1:95" x14ac:dyDescent="0.3">
      <c r="A21">
        <v>5</v>
      </c>
      <c r="B21" t="s">
        <v>104</v>
      </c>
      <c r="C21">
        <v>2028</v>
      </c>
      <c r="D21">
        <v>0</v>
      </c>
      <c r="E21">
        <v>300</v>
      </c>
      <c r="F21">
        <v>2.0407999999999999E-2</v>
      </c>
      <c r="G21">
        <v>1984</v>
      </c>
      <c r="H21" t="s">
        <v>98</v>
      </c>
      <c r="I21" t="s">
        <v>99</v>
      </c>
      <c r="J21" t="s">
        <v>100</v>
      </c>
      <c r="K21" t="s">
        <v>101</v>
      </c>
      <c r="L21" t="s">
        <v>101</v>
      </c>
      <c r="M21" t="s">
        <v>101</v>
      </c>
      <c r="N21" t="s">
        <v>102</v>
      </c>
      <c r="O21">
        <v>42622</v>
      </c>
      <c r="P21">
        <v>190533328</v>
      </c>
      <c r="Q21">
        <v>0</v>
      </c>
      <c r="R21">
        <v>189862528</v>
      </c>
      <c r="S21">
        <v>1150099.3799999999</v>
      </c>
      <c r="T21">
        <v>0</v>
      </c>
      <c r="U21">
        <v>0</v>
      </c>
      <c r="V21">
        <v>481171.22</v>
      </c>
      <c r="W21">
        <v>0</v>
      </c>
      <c r="X21">
        <v>0</v>
      </c>
      <c r="Y21">
        <v>0</v>
      </c>
      <c r="Z21">
        <v>0</v>
      </c>
      <c r="AA21">
        <v>332</v>
      </c>
      <c r="AB21">
        <v>3866184</v>
      </c>
      <c r="AC21">
        <v>6482400</v>
      </c>
      <c r="AD21">
        <v>16012756</v>
      </c>
      <c r="AE21">
        <v>52595464</v>
      </c>
      <c r="AF21">
        <v>0</v>
      </c>
      <c r="AG21">
        <v>0</v>
      </c>
      <c r="AH21">
        <v>0</v>
      </c>
      <c r="AI21">
        <v>14.1</v>
      </c>
      <c r="AJ21">
        <v>1784.13</v>
      </c>
      <c r="AK21">
        <v>5.66</v>
      </c>
      <c r="AL21">
        <v>0</v>
      </c>
      <c r="AM21">
        <v>0</v>
      </c>
      <c r="AN21">
        <v>6232187904</v>
      </c>
      <c r="AO21">
        <v>6207942656</v>
      </c>
      <c r="AP21">
        <v>5328998400</v>
      </c>
      <c r="AQ21">
        <v>873361024</v>
      </c>
      <c r="AR21">
        <v>5582388.5</v>
      </c>
      <c r="AS21">
        <v>0</v>
      </c>
      <c r="AT21">
        <v>70772104</v>
      </c>
      <c r="AU21">
        <v>46526828</v>
      </c>
      <c r="AV21">
        <v>0</v>
      </c>
      <c r="AW21">
        <v>0</v>
      </c>
      <c r="AX21">
        <v>102.93</v>
      </c>
      <c r="AY21">
        <v>46.9</v>
      </c>
      <c r="AZ21">
        <v>35.93</v>
      </c>
      <c r="BA21">
        <v>5.51</v>
      </c>
      <c r="BB21">
        <v>52.15</v>
      </c>
      <c r="BC21">
        <v>61.54</v>
      </c>
      <c r="BD21">
        <v>0</v>
      </c>
      <c r="BE21">
        <v>0</v>
      </c>
      <c r="BF21">
        <v>0</v>
      </c>
      <c r="BG21">
        <v>96.69</v>
      </c>
      <c r="BH21">
        <v>0</v>
      </c>
      <c r="BI21">
        <v>20967</v>
      </c>
      <c r="BJ21">
        <v>20967</v>
      </c>
      <c r="BK21">
        <v>20967</v>
      </c>
      <c r="BL21">
        <v>0</v>
      </c>
      <c r="BM21">
        <v>0</v>
      </c>
      <c r="BN21">
        <v>0</v>
      </c>
      <c r="BO21">
        <v>1.5233333099999999</v>
      </c>
      <c r="BP21">
        <v>1.3333329999999999E-2</v>
      </c>
      <c r="BQ21">
        <v>6.6666700000000004E-3</v>
      </c>
      <c r="BR21">
        <v>1.5233333099999999</v>
      </c>
      <c r="BS21">
        <v>3.2533333299999998</v>
      </c>
      <c r="BT21">
        <v>2.3333329999999999E-2</v>
      </c>
      <c r="BU21">
        <v>6.6666700000000004E-3</v>
      </c>
      <c r="BV21">
        <v>3.2233331199999999</v>
      </c>
      <c r="BW21">
        <v>0</v>
      </c>
      <c r="BX21">
        <v>0.59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5.64</v>
      </c>
      <c r="CH21">
        <v>0.01</v>
      </c>
      <c r="CI21">
        <v>0</v>
      </c>
      <c r="CJ21">
        <v>0</v>
      </c>
      <c r="CK21">
        <v>0</v>
      </c>
      <c r="CL21">
        <v>740</v>
      </c>
      <c r="CM21">
        <v>740</v>
      </c>
      <c r="CN21">
        <v>1164</v>
      </c>
      <c r="CO21">
        <v>1422</v>
      </c>
      <c r="CP21">
        <v>0</v>
      </c>
      <c r="CQ21">
        <v>0</v>
      </c>
    </row>
    <row r="22" spans="1:95" x14ac:dyDescent="0.3">
      <c r="A22">
        <v>5</v>
      </c>
      <c r="B22" t="s">
        <v>105</v>
      </c>
      <c r="C22">
        <v>2028</v>
      </c>
      <c r="D22">
        <v>0</v>
      </c>
      <c r="E22">
        <v>300</v>
      </c>
      <c r="F22">
        <v>2.0407999999999999E-2</v>
      </c>
      <c r="G22">
        <v>1984</v>
      </c>
      <c r="H22" t="s">
        <v>98</v>
      </c>
      <c r="I22" t="s">
        <v>99</v>
      </c>
      <c r="J22" t="s">
        <v>100</v>
      </c>
      <c r="K22" t="s">
        <v>101</v>
      </c>
      <c r="L22" t="s">
        <v>101</v>
      </c>
      <c r="M22" t="s">
        <v>101</v>
      </c>
      <c r="N22" t="s">
        <v>102</v>
      </c>
      <c r="O22">
        <v>42622</v>
      </c>
      <c r="P22">
        <v>163952912</v>
      </c>
      <c r="Q22">
        <v>0</v>
      </c>
      <c r="R22">
        <v>162404112</v>
      </c>
      <c r="S22">
        <v>1672241.75</v>
      </c>
      <c r="T22">
        <v>0</v>
      </c>
      <c r="U22">
        <v>0</v>
      </c>
      <c r="V22">
        <v>124909.39</v>
      </c>
      <c r="W22">
        <v>0</v>
      </c>
      <c r="X22">
        <v>0</v>
      </c>
      <c r="Y22">
        <v>0</v>
      </c>
      <c r="Z22">
        <v>0</v>
      </c>
      <c r="AA22">
        <v>340</v>
      </c>
      <c r="AB22">
        <v>161246.56</v>
      </c>
      <c r="AC22">
        <v>6132000</v>
      </c>
      <c r="AD22">
        <v>13072776</v>
      </c>
      <c r="AE22">
        <v>42854816</v>
      </c>
      <c r="AF22">
        <v>0</v>
      </c>
      <c r="AG22">
        <v>0</v>
      </c>
      <c r="AH22">
        <v>0</v>
      </c>
      <c r="AI22">
        <v>22.32</v>
      </c>
      <c r="AJ22">
        <v>1645.33</v>
      </c>
      <c r="AK22">
        <v>14.36</v>
      </c>
      <c r="AL22">
        <v>0</v>
      </c>
      <c r="AM22">
        <v>0</v>
      </c>
      <c r="AN22">
        <v>3352521472</v>
      </c>
      <c r="AO22">
        <v>3319934976</v>
      </c>
      <c r="AP22">
        <v>2714583552</v>
      </c>
      <c r="AQ22">
        <v>600370496</v>
      </c>
      <c r="AR22">
        <v>4981192.5</v>
      </c>
      <c r="AS22">
        <v>0</v>
      </c>
      <c r="AT22">
        <v>67763704</v>
      </c>
      <c r="AU22">
        <v>35177212</v>
      </c>
      <c r="AV22">
        <v>0</v>
      </c>
      <c r="AW22">
        <v>0</v>
      </c>
      <c r="AX22">
        <v>85.73</v>
      </c>
      <c r="AY22">
        <v>49.66</v>
      </c>
      <c r="AZ22">
        <v>30.23</v>
      </c>
      <c r="BA22">
        <v>3.87</v>
      </c>
      <c r="BB22">
        <v>37.81</v>
      </c>
      <c r="BC22">
        <v>40.520000000000003</v>
      </c>
      <c r="BD22">
        <v>0</v>
      </c>
      <c r="BE22">
        <v>0</v>
      </c>
      <c r="BF22">
        <v>0</v>
      </c>
      <c r="BG22">
        <v>281.62</v>
      </c>
      <c r="BH22">
        <v>0</v>
      </c>
      <c r="BI22">
        <v>20967</v>
      </c>
      <c r="BJ22">
        <v>20967</v>
      </c>
      <c r="BK22">
        <v>20967</v>
      </c>
      <c r="BL22">
        <v>0</v>
      </c>
      <c r="BM22">
        <v>0</v>
      </c>
      <c r="BN22">
        <v>0</v>
      </c>
      <c r="BO22">
        <v>1.59666646</v>
      </c>
      <c r="BP22">
        <v>4.666667E-2</v>
      </c>
      <c r="BQ22">
        <v>1.6666670000000001E-2</v>
      </c>
      <c r="BR22">
        <v>1.59333313</v>
      </c>
      <c r="BS22">
        <v>3.4900000100000002</v>
      </c>
      <c r="BT22">
        <v>7.3333330000000002E-2</v>
      </c>
      <c r="BU22">
        <v>0.02</v>
      </c>
      <c r="BV22">
        <v>3.3966662900000002</v>
      </c>
      <c r="BW22">
        <v>0</v>
      </c>
      <c r="BX22">
        <v>0.56000000000000005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0.04</v>
      </c>
      <c r="CF22">
        <v>0.04</v>
      </c>
      <c r="CG22">
        <v>4.66</v>
      </c>
      <c r="CH22">
        <v>0.05</v>
      </c>
      <c r="CI22">
        <v>0</v>
      </c>
      <c r="CJ22">
        <v>0</v>
      </c>
      <c r="CK22">
        <v>0</v>
      </c>
      <c r="CL22">
        <v>700</v>
      </c>
      <c r="CM22">
        <v>700</v>
      </c>
      <c r="CN22">
        <v>1103</v>
      </c>
      <c r="CO22">
        <v>1347</v>
      </c>
      <c r="CP22">
        <v>0</v>
      </c>
      <c r="CQ22">
        <v>0</v>
      </c>
    </row>
    <row r="23" spans="1:95" x14ac:dyDescent="0.3">
      <c r="A23">
        <v>6</v>
      </c>
      <c r="B23" t="s">
        <v>97</v>
      </c>
      <c r="C23">
        <v>2028</v>
      </c>
      <c r="D23">
        <v>0</v>
      </c>
      <c r="E23">
        <v>300</v>
      </c>
      <c r="F23">
        <v>2.0407999999999999E-2</v>
      </c>
      <c r="G23">
        <v>1985</v>
      </c>
      <c r="H23" t="s">
        <v>98</v>
      </c>
      <c r="I23" t="s">
        <v>99</v>
      </c>
      <c r="J23" t="s">
        <v>100</v>
      </c>
      <c r="K23" t="s">
        <v>101</v>
      </c>
      <c r="L23" t="s">
        <v>101</v>
      </c>
      <c r="M23" t="s">
        <v>101</v>
      </c>
      <c r="N23" t="s">
        <v>102</v>
      </c>
      <c r="O23">
        <v>42622</v>
      </c>
      <c r="P23">
        <v>33563868</v>
      </c>
      <c r="Q23">
        <v>0</v>
      </c>
      <c r="R23">
        <v>33961936</v>
      </c>
      <c r="S23">
        <v>27861.53</v>
      </c>
      <c r="T23">
        <v>0</v>
      </c>
      <c r="U23">
        <v>0</v>
      </c>
      <c r="V23">
        <v>426774.53</v>
      </c>
      <c r="W23">
        <v>0</v>
      </c>
      <c r="X23">
        <v>0</v>
      </c>
      <c r="Y23">
        <v>295719.25</v>
      </c>
      <c r="Z23">
        <v>0</v>
      </c>
      <c r="AA23">
        <v>954.21</v>
      </c>
      <c r="AB23">
        <v>604435.93999999994</v>
      </c>
      <c r="AC23">
        <v>1313999.8799999999</v>
      </c>
      <c r="AD23">
        <v>3153976</v>
      </c>
      <c r="AE23">
        <v>9306137</v>
      </c>
      <c r="AF23">
        <v>0</v>
      </c>
      <c r="AG23">
        <v>0</v>
      </c>
      <c r="AH23">
        <v>1252.76</v>
      </c>
      <c r="AI23">
        <v>376.09</v>
      </c>
      <c r="AJ23">
        <v>423.57</v>
      </c>
      <c r="AK23">
        <v>11.21</v>
      </c>
      <c r="AL23">
        <v>0</v>
      </c>
      <c r="AM23">
        <v>0</v>
      </c>
      <c r="AN23">
        <v>1089665536</v>
      </c>
      <c r="AO23">
        <v>1141438976</v>
      </c>
      <c r="AP23">
        <v>1038645952</v>
      </c>
      <c r="AQ23">
        <v>97962264</v>
      </c>
      <c r="AR23">
        <v>4830616</v>
      </c>
      <c r="AS23">
        <v>0</v>
      </c>
      <c r="AT23">
        <v>7464717</v>
      </c>
      <c r="AU23">
        <v>59238112</v>
      </c>
      <c r="AV23">
        <v>0</v>
      </c>
      <c r="AW23">
        <v>0</v>
      </c>
      <c r="AX23">
        <v>81.45</v>
      </c>
      <c r="AY23">
        <v>85.14</v>
      </c>
      <c r="AZ23">
        <v>11.35</v>
      </c>
      <c r="BA23">
        <v>1.25</v>
      </c>
      <c r="BB23">
        <v>29.57</v>
      </c>
      <c r="BC23">
        <v>267.92</v>
      </c>
      <c r="BD23">
        <v>0</v>
      </c>
      <c r="BE23">
        <v>0</v>
      </c>
      <c r="BF23">
        <v>0</v>
      </c>
      <c r="BG23">
        <v>138.80000000000001</v>
      </c>
      <c r="BH23">
        <v>0</v>
      </c>
      <c r="BI23">
        <v>20967</v>
      </c>
      <c r="BJ23">
        <v>20967</v>
      </c>
      <c r="BK23">
        <v>20967</v>
      </c>
      <c r="BL23">
        <v>0</v>
      </c>
      <c r="BM23">
        <v>0</v>
      </c>
      <c r="BN23">
        <v>4279.0200000000004</v>
      </c>
      <c r="BO23">
        <v>1.8499999</v>
      </c>
      <c r="BP23">
        <v>0.40000001000000002</v>
      </c>
      <c r="BQ23">
        <v>0.13333333999999999</v>
      </c>
      <c r="BR23">
        <v>1.74333334</v>
      </c>
      <c r="BS23">
        <v>6.9233331700000003</v>
      </c>
      <c r="BT23">
        <v>1.64333332</v>
      </c>
      <c r="BU23">
        <v>0.16</v>
      </c>
      <c r="BV23">
        <v>5.1199998899999999</v>
      </c>
      <c r="BW23">
        <v>0.02</v>
      </c>
      <c r="BX23">
        <v>5.53</v>
      </c>
      <c r="BY23">
        <v>0</v>
      </c>
      <c r="BZ23">
        <v>0</v>
      </c>
      <c r="CA23">
        <v>0</v>
      </c>
      <c r="CB23">
        <v>0</v>
      </c>
      <c r="CC23">
        <v>2.95</v>
      </c>
      <c r="CD23">
        <v>14.62</v>
      </c>
      <c r="CE23">
        <v>1.97</v>
      </c>
      <c r="CF23">
        <v>4.88</v>
      </c>
      <c r="CG23">
        <v>3.66</v>
      </c>
      <c r="CH23">
        <v>0.32</v>
      </c>
      <c r="CI23">
        <v>0</v>
      </c>
      <c r="CJ23">
        <v>0</v>
      </c>
      <c r="CK23">
        <v>0</v>
      </c>
      <c r="CL23">
        <v>150</v>
      </c>
      <c r="CM23">
        <v>150</v>
      </c>
      <c r="CN23">
        <v>101</v>
      </c>
      <c r="CO23">
        <v>344</v>
      </c>
      <c r="CP23">
        <v>100</v>
      </c>
      <c r="CQ23">
        <v>0</v>
      </c>
    </row>
    <row r="24" spans="1:95" x14ac:dyDescent="0.3">
      <c r="A24">
        <v>6</v>
      </c>
      <c r="B24" t="s">
        <v>103</v>
      </c>
      <c r="C24">
        <v>2028</v>
      </c>
      <c r="D24">
        <v>0</v>
      </c>
      <c r="E24">
        <v>300</v>
      </c>
      <c r="F24">
        <v>2.0407999999999999E-2</v>
      </c>
      <c r="G24">
        <v>1985</v>
      </c>
      <c r="H24" t="s">
        <v>98</v>
      </c>
      <c r="I24" t="s">
        <v>99</v>
      </c>
      <c r="J24" t="s">
        <v>100</v>
      </c>
      <c r="K24" t="s">
        <v>101</v>
      </c>
      <c r="L24" t="s">
        <v>101</v>
      </c>
      <c r="M24" t="s">
        <v>101</v>
      </c>
      <c r="N24" t="s">
        <v>102</v>
      </c>
      <c r="O24">
        <v>42622</v>
      </c>
      <c r="P24">
        <v>119962664</v>
      </c>
      <c r="Q24">
        <v>0</v>
      </c>
      <c r="R24">
        <v>121421400</v>
      </c>
      <c r="S24">
        <v>176986.34</v>
      </c>
      <c r="T24">
        <v>0</v>
      </c>
      <c r="U24">
        <v>0</v>
      </c>
      <c r="V24">
        <v>1645183</v>
      </c>
      <c r="W24">
        <v>0</v>
      </c>
      <c r="X24">
        <v>0</v>
      </c>
      <c r="Y24">
        <v>0</v>
      </c>
      <c r="Z24">
        <v>0</v>
      </c>
      <c r="AA24">
        <v>4782.67</v>
      </c>
      <c r="AB24">
        <v>4955701.5</v>
      </c>
      <c r="AC24">
        <v>3679200</v>
      </c>
      <c r="AD24">
        <v>14411471</v>
      </c>
      <c r="AE24">
        <v>36336912</v>
      </c>
      <c r="AF24">
        <v>0</v>
      </c>
      <c r="AG24">
        <v>0</v>
      </c>
      <c r="AH24">
        <v>0</v>
      </c>
      <c r="AI24">
        <v>2132.66</v>
      </c>
      <c r="AJ24">
        <v>7361.42</v>
      </c>
      <c r="AK24">
        <v>56.92</v>
      </c>
      <c r="AL24">
        <v>0</v>
      </c>
      <c r="AM24">
        <v>0</v>
      </c>
      <c r="AN24">
        <v>3898185728</v>
      </c>
      <c r="AO24">
        <v>4163553536</v>
      </c>
      <c r="AP24">
        <v>3575274752</v>
      </c>
      <c r="AQ24">
        <v>587128512</v>
      </c>
      <c r="AR24">
        <v>1151051.25</v>
      </c>
      <c r="AS24">
        <v>0</v>
      </c>
      <c r="AT24">
        <v>66211512</v>
      </c>
      <c r="AU24">
        <v>331579424</v>
      </c>
      <c r="AV24">
        <v>0</v>
      </c>
      <c r="AW24">
        <v>0</v>
      </c>
      <c r="AX24">
        <v>122.82</v>
      </c>
      <c r="AY24">
        <v>86.15</v>
      </c>
      <c r="AZ24">
        <v>29.63</v>
      </c>
      <c r="BA24">
        <v>2.91</v>
      </c>
      <c r="BB24">
        <v>57.42</v>
      </c>
      <c r="BC24">
        <v>374.11</v>
      </c>
      <c r="BD24">
        <v>0</v>
      </c>
      <c r="BE24">
        <v>0</v>
      </c>
      <c r="BF24">
        <v>0</v>
      </c>
      <c r="BG24">
        <v>201.55</v>
      </c>
      <c r="BH24">
        <v>0</v>
      </c>
      <c r="BI24">
        <v>20967</v>
      </c>
      <c r="BJ24">
        <v>20967</v>
      </c>
      <c r="BK24">
        <v>20967</v>
      </c>
      <c r="BL24">
        <v>0</v>
      </c>
      <c r="BM24">
        <v>0</v>
      </c>
      <c r="BN24">
        <v>0</v>
      </c>
      <c r="BO24">
        <v>4.6500000999999997</v>
      </c>
      <c r="BP24">
        <v>1.1266666700000001</v>
      </c>
      <c r="BQ24">
        <v>0.02</v>
      </c>
      <c r="BR24">
        <v>4.6500000999999997</v>
      </c>
      <c r="BS24">
        <v>18.30333328</v>
      </c>
      <c r="BT24">
        <v>2.8700001199999998</v>
      </c>
      <c r="BU24">
        <v>0.02</v>
      </c>
      <c r="BV24">
        <v>15.413333890000001</v>
      </c>
      <c r="BW24">
        <v>0.03</v>
      </c>
      <c r="BX24">
        <v>8.5500000000000007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0.01</v>
      </c>
      <c r="CF24">
        <v>0.01</v>
      </c>
      <c r="CG24">
        <v>4.7699999999999996</v>
      </c>
      <c r="CH24">
        <v>0.99</v>
      </c>
      <c r="CI24">
        <v>0</v>
      </c>
      <c r="CJ24">
        <v>0</v>
      </c>
      <c r="CK24">
        <v>0</v>
      </c>
      <c r="CL24">
        <v>420</v>
      </c>
      <c r="CM24">
        <v>420</v>
      </c>
      <c r="CN24">
        <v>811</v>
      </c>
      <c r="CO24">
        <v>957</v>
      </c>
      <c r="CP24">
        <v>0</v>
      </c>
      <c r="CQ24">
        <v>0</v>
      </c>
    </row>
    <row r="25" spans="1:95" x14ac:dyDescent="0.3">
      <c r="A25">
        <v>6</v>
      </c>
      <c r="B25" t="s">
        <v>104</v>
      </c>
      <c r="C25">
        <v>2028</v>
      </c>
      <c r="D25">
        <v>0</v>
      </c>
      <c r="E25">
        <v>300</v>
      </c>
      <c r="F25">
        <v>2.0407999999999999E-2</v>
      </c>
      <c r="G25">
        <v>1985</v>
      </c>
      <c r="H25" t="s">
        <v>98</v>
      </c>
      <c r="I25" t="s">
        <v>99</v>
      </c>
      <c r="J25" t="s">
        <v>100</v>
      </c>
      <c r="K25" t="s">
        <v>101</v>
      </c>
      <c r="L25" t="s">
        <v>101</v>
      </c>
      <c r="M25" t="s">
        <v>101</v>
      </c>
      <c r="N25" t="s">
        <v>102</v>
      </c>
      <c r="O25">
        <v>42622</v>
      </c>
      <c r="P25">
        <v>190554080</v>
      </c>
      <c r="Q25">
        <v>0</v>
      </c>
      <c r="R25">
        <v>189780432</v>
      </c>
      <c r="S25">
        <v>1204953.6299999999</v>
      </c>
      <c r="T25">
        <v>0</v>
      </c>
      <c r="U25">
        <v>0</v>
      </c>
      <c r="V25">
        <v>442929.94</v>
      </c>
      <c r="W25">
        <v>0</v>
      </c>
      <c r="X25">
        <v>0</v>
      </c>
      <c r="Y25">
        <v>0</v>
      </c>
      <c r="Z25">
        <v>0</v>
      </c>
      <c r="AA25">
        <v>5930.67</v>
      </c>
      <c r="AB25">
        <v>3866184</v>
      </c>
      <c r="AC25">
        <v>6482400</v>
      </c>
      <c r="AD25">
        <v>15975111</v>
      </c>
      <c r="AE25">
        <v>51396896</v>
      </c>
      <c r="AF25">
        <v>0</v>
      </c>
      <c r="AG25">
        <v>0</v>
      </c>
      <c r="AH25">
        <v>0</v>
      </c>
      <c r="AI25">
        <v>538.16999999999996</v>
      </c>
      <c r="AJ25">
        <v>10867.24</v>
      </c>
      <c r="AK25">
        <v>284.72000000000003</v>
      </c>
      <c r="AL25">
        <v>0</v>
      </c>
      <c r="AM25">
        <v>0</v>
      </c>
      <c r="AN25">
        <v>6028631040</v>
      </c>
      <c r="AO25">
        <v>6214071808</v>
      </c>
      <c r="AP25">
        <v>5336744448</v>
      </c>
      <c r="AQ25">
        <v>871756288</v>
      </c>
      <c r="AR25">
        <v>5571241.5</v>
      </c>
      <c r="AS25">
        <v>0</v>
      </c>
      <c r="AT25">
        <v>115656304</v>
      </c>
      <c r="AU25">
        <v>301096704</v>
      </c>
      <c r="AV25">
        <v>0</v>
      </c>
      <c r="AW25">
        <v>0</v>
      </c>
      <c r="AX25">
        <v>136.43</v>
      </c>
      <c r="AY25">
        <v>73.27</v>
      </c>
      <c r="AZ25">
        <v>49.45</v>
      </c>
      <c r="BA25">
        <v>6.21</v>
      </c>
      <c r="BB25">
        <v>72.739999999999995</v>
      </c>
      <c r="BC25">
        <v>95.98</v>
      </c>
      <c r="BD25">
        <v>0</v>
      </c>
      <c r="BE25">
        <v>0</v>
      </c>
      <c r="BF25">
        <v>0</v>
      </c>
      <c r="BG25">
        <v>679.78</v>
      </c>
      <c r="BH25">
        <v>0</v>
      </c>
      <c r="BI25">
        <v>20967</v>
      </c>
      <c r="BJ25">
        <v>20967</v>
      </c>
      <c r="BK25">
        <v>20967</v>
      </c>
      <c r="BL25">
        <v>0</v>
      </c>
      <c r="BM25">
        <v>0</v>
      </c>
      <c r="BN25">
        <v>0</v>
      </c>
      <c r="BO25">
        <v>2.4966664299999999</v>
      </c>
      <c r="BP25">
        <v>0.39666665000000001</v>
      </c>
      <c r="BQ25">
        <v>0.20333333000000001</v>
      </c>
      <c r="BR25">
        <v>2.4966664299999999</v>
      </c>
      <c r="BS25">
        <v>14.740000719999999</v>
      </c>
      <c r="BT25">
        <v>0.83333330999999999</v>
      </c>
      <c r="BU25">
        <v>0.20333333000000001</v>
      </c>
      <c r="BV25">
        <v>13.70333385</v>
      </c>
      <c r="BW25">
        <v>0.01</v>
      </c>
      <c r="BX25">
        <v>8.15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0.01</v>
      </c>
      <c r="CF25">
        <v>0.01</v>
      </c>
      <c r="CG25">
        <v>5.95</v>
      </c>
      <c r="CH25">
        <v>0.35</v>
      </c>
      <c r="CI25">
        <v>0</v>
      </c>
      <c r="CJ25">
        <v>0</v>
      </c>
      <c r="CK25">
        <v>0</v>
      </c>
      <c r="CL25">
        <v>740</v>
      </c>
      <c r="CM25">
        <v>740</v>
      </c>
      <c r="CN25">
        <v>1164</v>
      </c>
      <c r="CO25">
        <v>1422</v>
      </c>
      <c r="CP25">
        <v>0</v>
      </c>
      <c r="CQ25">
        <v>0</v>
      </c>
    </row>
    <row r="26" spans="1:95" x14ac:dyDescent="0.3">
      <c r="A26">
        <v>6</v>
      </c>
      <c r="B26" t="s">
        <v>105</v>
      </c>
      <c r="C26">
        <v>2028</v>
      </c>
      <c r="D26">
        <v>0</v>
      </c>
      <c r="E26">
        <v>300</v>
      </c>
      <c r="F26">
        <v>2.0407999999999999E-2</v>
      </c>
      <c r="G26">
        <v>1985</v>
      </c>
      <c r="H26" t="s">
        <v>98</v>
      </c>
      <c r="I26" t="s">
        <v>99</v>
      </c>
      <c r="J26" t="s">
        <v>100</v>
      </c>
      <c r="K26" t="s">
        <v>101</v>
      </c>
      <c r="L26" t="s">
        <v>101</v>
      </c>
      <c r="M26" t="s">
        <v>101</v>
      </c>
      <c r="N26" t="s">
        <v>102</v>
      </c>
      <c r="O26">
        <v>42622</v>
      </c>
      <c r="P26">
        <v>168335664</v>
      </c>
      <c r="Q26">
        <v>0</v>
      </c>
      <c r="R26">
        <v>167209760</v>
      </c>
      <c r="S26">
        <v>1262104.5</v>
      </c>
      <c r="T26">
        <v>0</v>
      </c>
      <c r="U26">
        <v>0</v>
      </c>
      <c r="V26">
        <v>157019</v>
      </c>
      <c r="W26">
        <v>0</v>
      </c>
      <c r="X26">
        <v>0</v>
      </c>
      <c r="Y26">
        <v>0</v>
      </c>
      <c r="Z26">
        <v>0</v>
      </c>
      <c r="AA26">
        <v>11553.33</v>
      </c>
      <c r="AB26">
        <v>161246.56</v>
      </c>
      <c r="AC26">
        <v>6132000</v>
      </c>
      <c r="AD26">
        <v>13303992</v>
      </c>
      <c r="AE26">
        <v>42354876</v>
      </c>
      <c r="AF26">
        <v>0</v>
      </c>
      <c r="AG26">
        <v>0</v>
      </c>
      <c r="AH26">
        <v>0</v>
      </c>
      <c r="AI26">
        <v>13273.71</v>
      </c>
      <c r="AJ26">
        <v>7470.63</v>
      </c>
      <c r="AK26">
        <v>155.31</v>
      </c>
      <c r="AL26">
        <v>0</v>
      </c>
      <c r="AM26">
        <v>0</v>
      </c>
      <c r="AN26">
        <v>4019304960</v>
      </c>
      <c r="AO26">
        <v>3516723456</v>
      </c>
      <c r="AP26">
        <v>2888023808</v>
      </c>
      <c r="AQ26">
        <v>623795264</v>
      </c>
      <c r="AR26">
        <v>4904694.5</v>
      </c>
      <c r="AS26">
        <v>0</v>
      </c>
      <c r="AT26">
        <v>511605088</v>
      </c>
      <c r="AU26">
        <v>9023556</v>
      </c>
      <c r="AV26">
        <v>0</v>
      </c>
      <c r="AW26">
        <v>0</v>
      </c>
      <c r="AX26">
        <v>133.87</v>
      </c>
      <c r="AY26">
        <v>99.14</v>
      </c>
      <c r="AZ26">
        <v>47.51</v>
      </c>
      <c r="BA26">
        <v>4.12</v>
      </c>
      <c r="BB26">
        <v>62.05</v>
      </c>
      <c r="BC26">
        <v>405.36</v>
      </c>
      <c r="BD26">
        <v>0</v>
      </c>
      <c r="BE26">
        <v>0</v>
      </c>
      <c r="BF26">
        <v>0</v>
      </c>
      <c r="BG26">
        <v>57.47</v>
      </c>
      <c r="BH26">
        <v>0</v>
      </c>
      <c r="BI26">
        <v>20967</v>
      </c>
      <c r="BJ26">
        <v>20967</v>
      </c>
      <c r="BK26">
        <v>20967</v>
      </c>
      <c r="BL26">
        <v>0</v>
      </c>
      <c r="BM26">
        <v>0</v>
      </c>
      <c r="BN26">
        <v>0</v>
      </c>
      <c r="BO26">
        <v>2.3533330000000001</v>
      </c>
      <c r="BP26">
        <v>1.53666663</v>
      </c>
      <c r="BQ26">
        <v>7.3333330000000002E-2</v>
      </c>
      <c r="BR26">
        <v>2.3533330000000001</v>
      </c>
      <c r="BS26">
        <v>16.746671679999999</v>
      </c>
      <c r="BT26">
        <v>6.4266667399999999</v>
      </c>
      <c r="BU26">
        <v>7.3333330000000002E-2</v>
      </c>
      <c r="BV26">
        <v>10.246665950000001</v>
      </c>
      <c r="BW26">
        <v>7.0000000000000007E-2</v>
      </c>
      <c r="BX26">
        <v>9.7799999999999994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4.53</v>
      </c>
      <c r="CH26">
        <v>1</v>
      </c>
      <c r="CI26">
        <v>0</v>
      </c>
      <c r="CJ26">
        <v>0</v>
      </c>
      <c r="CK26">
        <v>0</v>
      </c>
      <c r="CL26">
        <v>700</v>
      </c>
      <c r="CM26">
        <v>700</v>
      </c>
      <c r="CN26">
        <v>1103</v>
      </c>
      <c r="CO26">
        <v>1347</v>
      </c>
      <c r="CP26">
        <v>0</v>
      </c>
      <c r="CQ26">
        <v>0</v>
      </c>
    </row>
    <row r="27" spans="1:95" x14ac:dyDescent="0.3">
      <c r="A27">
        <v>7</v>
      </c>
      <c r="B27" t="s">
        <v>97</v>
      </c>
      <c r="C27">
        <v>2028</v>
      </c>
      <c r="D27">
        <v>0</v>
      </c>
      <c r="E27">
        <v>300</v>
      </c>
      <c r="F27">
        <v>2.0407999999999999E-2</v>
      </c>
      <c r="G27">
        <v>1986</v>
      </c>
      <c r="H27" t="s">
        <v>98</v>
      </c>
      <c r="I27" t="s">
        <v>99</v>
      </c>
      <c r="J27" t="s">
        <v>100</v>
      </c>
      <c r="K27" t="s">
        <v>101</v>
      </c>
      <c r="L27" t="s">
        <v>101</v>
      </c>
      <c r="M27" t="s">
        <v>101</v>
      </c>
      <c r="N27" t="s">
        <v>102</v>
      </c>
      <c r="O27">
        <v>42622</v>
      </c>
      <c r="P27">
        <v>33552626</v>
      </c>
      <c r="Q27">
        <v>0</v>
      </c>
      <c r="R27">
        <v>33929992</v>
      </c>
      <c r="S27">
        <v>25242.78</v>
      </c>
      <c r="T27">
        <v>0</v>
      </c>
      <c r="U27">
        <v>0</v>
      </c>
      <c r="V27">
        <v>402656.16</v>
      </c>
      <c r="W27">
        <v>0</v>
      </c>
      <c r="X27">
        <v>0</v>
      </c>
      <c r="Y27">
        <v>295877.13</v>
      </c>
      <c r="Z27">
        <v>0</v>
      </c>
      <c r="AA27">
        <v>31.67</v>
      </c>
      <c r="AB27">
        <v>604435.93999999994</v>
      </c>
      <c r="AC27">
        <v>1313999.8799999999</v>
      </c>
      <c r="AD27">
        <v>3168755</v>
      </c>
      <c r="AE27">
        <v>9347158</v>
      </c>
      <c r="AF27">
        <v>0</v>
      </c>
      <c r="AG27">
        <v>0</v>
      </c>
      <c r="AH27">
        <v>159.47</v>
      </c>
      <c r="AI27">
        <v>4.53</v>
      </c>
      <c r="AJ27">
        <v>49.44</v>
      </c>
      <c r="AK27">
        <v>0</v>
      </c>
      <c r="AL27">
        <v>0</v>
      </c>
      <c r="AM27">
        <v>0</v>
      </c>
      <c r="AN27">
        <v>1098226176</v>
      </c>
      <c r="AO27">
        <v>1137312128</v>
      </c>
      <c r="AP27">
        <v>1036199936</v>
      </c>
      <c r="AQ27">
        <v>95821800</v>
      </c>
      <c r="AR27">
        <v>5290547</v>
      </c>
      <c r="AS27">
        <v>0</v>
      </c>
      <c r="AT27">
        <v>2694325.25</v>
      </c>
      <c r="AU27">
        <v>41780236</v>
      </c>
      <c r="AV27">
        <v>0</v>
      </c>
      <c r="AW27">
        <v>0</v>
      </c>
      <c r="AX27">
        <v>46.08</v>
      </c>
      <c r="AY27">
        <v>44.81</v>
      </c>
      <c r="AZ27">
        <v>3.53</v>
      </c>
      <c r="BA27">
        <v>0.85</v>
      </c>
      <c r="BB27">
        <v>7.64</v>
      </c>
      <c r="BC27">
        <v>106.74</v>
      </c>
      <c r="BD27">
        <v>0</v>
      </c>
      <c r="BE27">
        <v>0</v>
      </c>
      <c r="BF27">
        <v>0</v>
      </c>
      <c r="BG27">
        <v>103.76</v>
      </c>
      <c r="BH27">
        <v>0</v>
      </c>
      <c r="BI27">
        <v>20967</v>
      </c>
      <c r="BJ27">
        <v>20967</v>
      </c>
      <c r="BK27">
        <v>0</v>
      </c>
      <c r="BL27">
        <v>0</v>
      </c>
      <c r="BM27">
        <v>0</v>
      </c>
      <c r="BN27">
        <v>4305.83</v>
      </c>
      <c r="BO27">
        <v>0.78999995999999995</v>
      </c>
      <c r="BP27">
        <v>1.6666670000000001E-2</v>
      </c>
      <c r="BQ27">
        <v>0</v>
      </c>
      <c r="BR27">
        <v>0.78666663000000003</v>
      </c>
      <c r="BS27">
        <v>1.2733333099999999</v>
      </c>
      <c r="BT27">
        <v>0.03</v>
      </c>
      <c r="BU27">
        <v>0</v>
      </c>
      <c r="BV27">
        <v>1.24333334</v>
      </c>
      <c r="BW27">
        <v>0</v>
      </c>
      <c r="BX27">
        <v>0.18</v>
      </c>
      <c r="BY27">
        <v>0</v>
      </c>
      <c r="BZ27">
        <v>0</v>
      </c>
      <c r="CA27">
        <v>0</v>
      </c>
      <c r="CB27">
        <v>0</v>
      </c>
      <c r="CC27">
        <v>1.01</v>
      </c>
      <c r="CD27">
        <v>1.8</v>
      </c>
      <c r="CE27">
        <v>2.42</v>
      </c>
      <c r="CF27">
        <v>6.35</v>
      </c>
      <c r="CG27">
        <v>4.7699999999999996</v>
      </c>
      <c r="CH27">
        <v>0.02</v>
      </c>
      <c r="CI27">
        <v>0</v>
      </c>
      <c r="CJ27">
        <v>0</v>
      </c>
      <c r="CK27">
        <v>0</v>
      </c>
      <c r="CL27">
        <v>150</v>
      </c>
      <c r="CM27">
        <v>150</v>
      </c>
      <c r="CN27">
        <v>101</v>
      </c>
      <c r="CO27">
        <v>344</v>
      </c>
      <c r="CP27">
        <v>100</v>
      </c>
      <c r="CQ27">
        <v>0</v>
      </c>
    </row>
    <row r="28" spans="1:95" x14ac:dyDescent="0.3">
      <c r="A28">
        <v>7</v>
      </c>
      <c r="B28" t="s">
        <v>103</v>
      </c>
      <c r="C28">
        <v>2028</v>
      </c>
      <c r="D28">
        <v>0</v>
      </c>
      <c r="E28">
        <v>300</v>
      </c>
      <c r="F28">
        <v>2.0407999999999999E-2</v>
      </c>
      <c r="G28">
        <v>1986</v>
      </c>
      <c r="H28" t="s">
        <v>98</v>
      </c>
      <c r="I28" t="s">
        <v>99</v>
      </c>
      <c r="J28" t="s">
        <v>100</v>
      </c>
      <c r="K28" t="s">
        <v>101</v>
      </c>
      <c r="L28" t="s">
        <v>101</v>
      </c>
      <c r="M28" t="s">
        <v>101</v>
      </c>
      <c r="N28" t="s">
        <v>102</v>
      </c>
      <c r="O28">
        <v>42622</v>
      </c>
      <c r="P28">
        <v>119288520</v>
      </c>
      <c r="Q28">
        <v>0</v>
      </c>
      <c r="R28">
        <v>120775760</v>
      </c>
      <c r="S28">
        <v>290624.03000000003</v>
      </c>
      <c r="T28">
        <v>0</v>
      </c>
      <c r="U28">
        <v>0</v>
      </c>
      <c r="V28">
        <v>1785855</v>
      </c>
      <c r="W28">
        <v>0</v>
      </c>
      <c r="X28">
        <v>0</v>
      </c>
      <c r="Y28">
        <v>0</v>
      </c>
      <c r="Z28">
        <v>0</v>
      </c>
      <c r="AA28">
        <v>3330</v>
      </c>
      <c r="AB28">
        <v>4955701.5</v>
      </c>
      <c r="AC28">
        <v>3679200</v>
      </c>
      <c r="AD28">
        <v>15065747</v>
      </c>
      <c r="AE28">
        <v>37260096</v>
      </c>
      <c r="AF28">
        <v>0</v>
      </c>
      <c r="AG28">
        <v>0</v>
      </c>
      <c r="AH28">
        <v>0</v>
      </c>
      <c r="AI28">
        <v>952.74</v>
      </c>
      <c r="AJ28">
        <v>6975.36</v>
      </c>
      <c r="AK28">
        <v>98.36</v>
      </c>
      <c r="AL28">
        <v>0</v>
      </c>
      <c r="AM28">
        <v>0</v>
      </c>
      <c r="AN28">
        <v>4222813440</v>
      </c>
      <c r="AO28">
        <v>4138705408</v>
      </c>
      <c r="AP28">
        <v>3553629440</v>
      </c>
      <c r="AQ28">
        <v>584007168</v>
      </c>
      <c r="AR28">
        <v>1068528.3799999999</v>
      </c>
      <c r="AS28">
        <v>0</v>
      </c>
      <c r="AT28">
        <v>174923264</v>
      </c>
      <c r="AU28">
        <v>90815280</v>
      </c>
      <c r="AV28">
        <v>0</v>
      </c>
      <c r="AW28">
        <v>0</v>
      </c>
      <c r="AX28">
        <v>124.22</v>
      </c>
      <c r="AY28">
        <v>96.12</v>
      </c>
      <c r="AZ28">
        <v>29.47</v>
      </c>
      <c r="BA28">
        <v>3.09</v>
      </c>
      <c r="BB28">
        <v>59.49</v>
      </c>
      <c r="BC28">
        <v>601.89</v>
      </c>
      <c r="BD28">
        <v>0</v>
      </c>
      <c r="BE28">
        <v>0</v>
      </c>
      <c r="BF28">
        <v>0</v>
      </c>
      <c r="BG28">
        <v>50.85</v>
      </c>
      <c r="BH28">
        <v>0</v>
      </c>
      <c r="BI28">
        <v>20967</v>
      </c>
      <c r="BJ28">
        <v>20967</v>
      </c>
      <c r="BK28">
        <v>20967</v>
      </c>
      <c r="BL28">
        <v>0</v>
      </c>
      <c r="BM28">
        <v>0</v>
      </c>
      <c r="BN28">
        <v>0</v>
      </c>
      <c r="BO28">
        <v>5.3366670599999999</v>
      </c>
      <c r="BP28">
        <v>0.87</v>
      </c>
      <c r="BQ28">
        <v>0.08</v>
      </c>
      <c r="BR28">
        <v>5.3366670599999999</v>
      </c>
      <c r="BS28">
        <v>17.943334579999998</v>
      </c>
      <c r="BT28">
        <v>2.4966666700000002</v>
      </c>
      <c r="BU28">
        <v>8.3333340000000006E-2</v>
      </c>
      <c r="BV28">
        <v>15.36333275</v>
      </c>
      <c r="BW28">
        <v>0.03</v>
      </c>
      <c r="BX28">
        <v>6.24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0.03</v>
      </c>
      <c r="CF28">
        <v>0.03</v>
      </c>
      <c r="CG28">
        <v>4.8499999999999996</v>
      </c>
      <c r="CH28">
        <v>0.67</v>
      </c>
      <c r="CI28">
        <v>0</v>
      </c>
      <c r="CJ28">
        <v>0</v>
      </c>
      <c r="CK28">
        <v>0</v>
      </c>
      <c r="CL28">
        <v>420</v>
      </c>
      <c r="CM28">
        <v>420</v>
      </c>
      <c r="CN28">
        <v>811</v>
      </c>
      <c r="CO28">
        <v>957</v>
      </c>
      <c r="CP28">
        <v>0</v>
      </c>
      <c r="CQ28">
        <v>0</v>
      </c>
    </row>
    <row r="29" spans="1:95" x14ac:dyDescent="0.3">
      <c r="A29">
        <v>7</v>
      </c>
      <c r="B29" t="s">
        <v>104</v>
      </c>
      <c r="C29">
        <v>2028</v>
      </c>
      <c r="D29">
        <v>0</v>
      </c>
      <c r="E29">
        <v>300</v>
      </c>
      <c r="F29">
        <v>2.0407999999999999E-2</v>
      </c>
      <c r="G29">
        <v>1986</v>
      </c>
      <c r="H29" t="s">
        <v>98</v>
      </c>
      <c r="I29" t="s">
        <v>99</v>
      </c>
      <c r="J29" t="s">
        <v>100</v>
      </c>
      <c r="K29" t="s">
        <v>101</v>
      </c>
      <c r="L29" t="s">
        <v>101</v>
      </c>
      <c r="M29" t="s">
        <v>101</v>
      </c>
      <c r="N29" t="s">
        <v>102</v>
      </c>
      <c r="O29">
        <v>42622</v>
      </c>
      <c r="P29">
        <v>191302208</v>
      </c>
      <c r="Q29">
        <v>0</v>
      </c>
      <c r="R29">
        <v>190784800</v>
      </c>
      <c r="S29">
        <v>1200933.25</v>
      </c>
      <c r="T29">
        <v>0</v>
      </c>
      <c r="U29">
        <v>0</v>
      </c>
      <c r="V29">
        <v>686656.94</v>
      </c>
      <c r="W29">
        <v>0</v>
      </c>
      <c r="X29">
        <v>0</v>
      </c>
      <c r="Y29">
        <v>0</v>
      </c>
      <c r="Z29">
        <v>0</v>
      </c>
      <c r="AA29">
        <v>452</v>
      </c>
      <c r="AB29">
        <v>3866184</v>
      </c>
      <c r="AC29">
        <v>6482400</v>
      </c>
      <c r="AD29">
        <v>17250418</v>
      </c>
      <c r="AE29">
        <v>54349116</v>
      </c>
      <c r="AF29">
        <v>0</v>
      </c>
      <c r="AG29">
        <v>0</v>
      </c>
      <c r="AH29">
        <v>0</v>
      </c>
      <c r="AI29">
        <v>48.86</v>
      </c>
      <c r="AJ29">
        <v>3165.93</v>
      </c>
      <c r="AK29">
        <v>0</v>
      </c>
      <c r="AL29">
        <v>0</v>
      </c>
      <c r="AM29">
        <v>0</v>
      </c>
      <c r="AN29">
        <v>6075464704</v>
      </c>
      <c r="AO29">
        <v>6257731072</v>
      </c>
      <c r="AP29">
        <v>5373060096</v>
      </c>
      <c r="AQ29">
        <v>879099968</v>
      </c>
      <c r="AR29">
        <v>5571096.5</v>
      </c>
      <c r="AS29">
        <v>0</v>
      </c>
      <c r="AT29">
        <v>64436524</v>
      </c>
      <c r="AU29">
        <v>246703104</v>
      </c>
      <c r="AV29">
        <v>0</v>
      </c>
      <c r="AW29">
        <v>0</v>
      </c>
      <c r="AX29">
        <v>111.84</v>
      </c>
      <c r="AY29">
        <v>52.05</v>
      </c>
      <c r="AZ29">
        <v>37.43</v>
      </c>
      <c r="BA29">
        <v>5.17</v>
      </c>
      <c r="BB29">
        <v>58.63</v>
      </c>
      <c r="BC29">
        <v>53.66</v>
      </c>
      <c r="BD29">
        <v>0</v>
      </c>
      <c r="BE29">
        <v>0</v>
      </c>
      <c r="BF29">
        <v>0</v>
      </c>
      <c r="BG29">
        <v>359.28</v>
      </c>
      <c r="BH29">
        <v>0</v>
      </c>
      <c r="BI29">
        <v>20967</v>
      </c>
      <c r="BJ29">
        <v>20967</v>
      </c>
      <c r="BK29">
        <v>0</v>
      </c>
      <c r="BL29">
        <v>0</v>
      </c>
      <c r="BM29">
        <v>0</v>
      </c>
      <c r="BN29">
        <v>0</v>
      </c>
      <c r="BO29">
        <v>2.4433333899999998</v>
      </c>
      <c r="BP29">
        <v>2.3333329999999999E-2</v>
      </c>
      <c r="BQ29">
        <v>0</v>
      </c>
      <c r="BR29">
        <v>2.4433333899999998</v>
      </c>
      <c r="BS29">
        <v>6.6999998099999996</v>
      </c>
      <c r="BT29">
        <v>7.0000000000000007E-2</v>
      </c>
      <c r="BU29">
        <v>0</v>
      </c>
      <c r="BV29">
        <v>6.6300001100000001</v>
      </c>
      <c r="BW29">
        <v>0</v>
      </c>
      <c r="BX29">
        <v>0.8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5.67</v>
      </c>
      <c r="CH29">
        <v>0.02</v>
      </c>
      <c r="CI29">
        <v>0</v>
      </c>
      <c r="CJ29">
        <v>0</v>
      </c>
      <c r="CK29">
        <v>0</v>
      </c>
      <c r="CL29">
        <v>740</v>
      </c>
      <c r="CM29">
        <v>740</v>
      </c>
      <c r="CN29">
        <v>1164</v>
      </c>
      <c r="CO29">
        <v>1422</v>
      </c>
      <c r="CP29">
        <v>0</v>
      </c>
      <c r="CQ29">
        <v>0</v>
      </c>
    </row>
    <row r="30" spans="1:95" x14ac:dyDescent="0.3">
      <c r="A30">
        <v>7</v>
      </c>
      <c r="B30" t="s">
        <v>105</v>
      </c>
      <c r="C30">
        <v>2028</v>
      </c>
      <c r="D30">
        <v>0</v>
      </c>
      <c r="E30">
        <v>300</v>
      </c>
      <c r="F30">
        <v>2.0407999999999999E-2</v>
      </c>
      <c r="G30">
        <v>1986</v>
      </c>
      <c r="H30" t="s">
        <v>98</v>
      </c>
      <c r="I30" t="s">
        <v>99</v>
      </c>
      <c r="J30" t="s">
        <v>100</v>
      </c>
      <c r="K30" t="s">
        <v>101</v>
      </c>
      <c r="L30" t="s">
        <v>101</v>
      </c>
      <c r="M30" t="s">
        <v>101</v>
      </c>
      <c r="N30" t="s">
        <v>102</v>
      </c>
      <c r="O30">
        <v>42622</v>
      </c>
      <c r="P30">
        <v>168502592</v>
      </c>
      <c r="Q30">
        <v>0</v>
      </c>
      <c r="R30">
        <v>167140672</v>
      </c>
      <c r="S30">
        <v>1485778.25</v>
      </c>
      <c r="T30">
        <v>0</v>
      </c>
      <c r="U30">
        <v>0</v>
      </c>
      <c r="V30">
        <v>127410.02</v>
      </c>
      <c r="W30">
        <v>0</v>
      </c>
      <c r="X30">
        <v>0</v>
      </c>
      <c r="Y30">
        <v>0</v>
      </c>
      <c r="Z30">
        <v>0</v>
      </c>
      <c r="AA30">
        <v>550.66999999999996</v>
      </c>
      <c r="AB30">
        <v>161246.56</v>
      </c>
      <c r="AC30">
        <v>6132000</v>
      </c>
      <c r="AD30">
        <v>13751072</v>
      </c>
      <c r="AE30">
        <v>43799556</v>
      </c>
      <c r="AF30">
        <v>0</v>
      </c>
      <c r="AG30">
        <v>0</v>
      </c>
      <c r="AH30">
        <v>0</v>
      </c>
      <c r="AI30">
        <v>110.08</v>
      </c>
      <c r="AJ30">
        <v>3408.96</v>
      </c>
      <c r="AK30">
        <v>39.880000000000003</v>
      </c>
      <c r="AL30">
        <v>0</v>
      </c>
      <c r="AM30">
        <v>0</v>
      </c>
      <c r="AN30">
        <v>3656079872</v>
      </c>
      <c r="AO30">
        <v>3518835712</v>
      </c>
      <c r="AP30">
        <v>2888821760</v>
      </c>
      <c r="AQ30">
        <v>625008320</v>
      </c>
      <c r="AR30">
        <v>5005931</v>
      </c>
      <c r="AS30">
        <v>0</v>
      </c>
      <c r="AT30">
        <v>172577024</v>
      </c>
      <c r="AU30">
        <v>35332776</v>
      </c>
      <c r="AV30">
        <v>0</v>
      </c>
      <c r="AW30">
        <v>0</v>
      </c>
      <c r="AX30">
        <v>104.11</v>
      </c>
      <c r="AY30">
        <v>73.81</v>
      </c>
      <c r="AZ30">
        <v>37.58</v>
      </c>
      <c r="BA30">
        <v>4.05</v>
      </c>
      <c r="BB30">
        <v>49.37</v>
      </c>
      <c r="BC30">
        <v>116.15</v>
      </c>
      <c r="BD30">
        <v>0</v>
      </c>
      <c r="BE30">
        <v>0</v>
      </c>
      <c r="BF30">
        <v>0</v>
      </c>
      <c r="BG30">
        <v>277.32</v>
      </c>
      <c r="BH30">
        <v>0</v>
      </c>
      <c r="BI30">
        <v>20967</v>
      </c>
      <c r="BJ30">
        <v>20967</v>
      </c>
      <c r="BK30">
        <v>20967</v>
      </c>
      <c r="BL30">
        <v>0</v>
      </c>
      <c r="BM30">
        <v>0</v>
      </c>
      <c r="BN30">
        <v>0</v>
      </c>
      <c r="BO30">
        <v>3.09666657</v>
      </c>
      <c r="BP30">
        <v>9.6666660000000001E-2</v>
      </c>
      <c r="BQ30">
        <v>4.666667E-2</v>
      </c>
      <c r="BR30">
        <v>3.09666657</v>
      </c>
      <c r="BS30">
        <v>8.2600002299999993</v>
      </c>
      <c r="BT30">
        <v>0.22666665999999999</v>
      </c>
      <c r="BU30">
        <v>0.06</v>
      </c>
      <c r="BV30">
        <v>7.9733333599999998</v>
      </c>
      <c r="BW30">
        <v>0</v>
      </c>
      <c r="BX30">
        <v>0.91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0.09</v>
      </c>
      <c r="CF30">
        <v>0.09</v>
      </c>
      <c r="CG30">
        <v>4.62</v>
      </c>
      <c r="CH30">
        <v>7.0000000000000007E-2</v>
      </c>
      <c r="CI30">
        <v>0</v>
      </c>
      <c r="CJ30">
        <v>0</v>
      </c>
      <c r="CK30">
        <v>0</v>
      </c>
      <c r="CL30">
        <v>700</v>
      </c>
      <c r="CM30">
        <v>700</v>
      </c>
      <c r="CN30">
        <v>1103</v>
      </c>
      <c r="CO30">
        <v>1347</v>
      </c>
      <c r="CP30">
        <v>0</v>
      </c>
      <c r="CQ30">
        <v>0</v>
      </c>
    </row>
    <row r="31" spans="1:95" x14ac:dyDescent="0.3">
      <c r="A31">
        <v>8</v>
      </c>
      <c r="B31" t="s">
        <v>97</v>
      </c>
      <c r="C31">
        <v>2028</v>
      </c>
      <c r="D31">
        <v>0</v>
      </c>
      <c r="E31">
        <v>300</v>
      </c>
      <c r="F31">
        <v>2.0407999999999999E-2</v>
      </c>
      <c r="G31">
        <v>1987</v>
      </c>
      <c r="H31" t="s">
        <v>98</v>
      </c>
      <c r="I31" t="s">
        <v>99</v>
      </c>
      <c r="J31" t="s">
        <v>100</v>
      </c>
      <c r="K31" t="s">
        <v>101</v>
      </c>
      <c r="L31" t="s">
        <v>101</v>
      </c>
      <c r="M31" t="s">
        <v>101</v>
      </c>
      <c r="N31" t="s">
        <v>102</v>
      </c>
      <c r="O31">
        <v>42622</v>
      </c>
      <c r="P31">
        <v>33554968</v>
      </c>
      <c r="Q31">
        <v>0</v>
      </c>
      <c r="R31">
        <v>33934096</v>
      </c>
      <c r="S31">
        <v>22500.82</v>
      </c>
      <c r="T31">
        <v>0</v>
      </c>
      <c r="U31">
        <v>0</v>
      </c>
      <c r="V31">
        <v>401774</v>
      </c>
      <c r="W31">
        <v>0</v>
      </c>
      <c r="X31">
        <v>0</v>
      </c>
      <c r="Y31">
        <v>296591.40999999997</v>
      </c>
      <c r="Z31">
        <v>0</v>
      </c>
      <c r="AA31">
        <v>117.37</v>
      </c>
      <c r="AB31">
        <v>604435.93999999994</v>
      </c>
      <c r="AC31">
        <v>1313999.8799999999</v>
      </c>
      <c r="AD31">
        <v>3164263.25</v>
      </c>
      <c r="AE31">
        <v>9340932</v>
      </c>
      <c r="AF31">
        <v>0</v>
      </c>
      <c r="AG31">
        <v>0</v>
      </c>
      <c r="AH31">
        <v>234.96</v>
      </c>
      <c r="AI31">
        <v>9.7200000000000006</v>
      </c>
      <c r="AJ31">
        <v>119.62</v>
      </c>
      <c r="AK31">
        <v>0.08</v>
      </c>
      <c r="AL31">
        <v>0</v>
      </c>
      <c r="AM31">
        <v>0</v>
      </c>
      <c r="AN31">
        <v>1110197376</v>
      </c>
      <c r="AO31">
        <v>1137182336</v>
      </c>
      <c r="AP31">
        <v>1036439616</v>
      </c>
      <c r="AQ31">
        <v>95921648</v>
      </c>
      <c r="AR31">
        <v>4820934</v>
      </c>
      <c r="AS31">
        <v>0</v>
      </c>
      <c r="AT31">
        <v>2082750</v>
      </c>
      <c r="AU31">
        <v>29067704</v>
      </c>
      <c r="AV31">
        <v>0</v>
      </c>
      <c r="AW31">
        <v>0</v>
      </c>
      <c r="AX31">
        <v>48.2</v>
      </c>
      <c r="AY31">
        <v>48.05</v>
      </c>
      <c r="AZ31">
        <v>4.28</v>
      </c>
      <c r="BA31">
        <v>0.93</v>
      </c>
      <c r="BB31">
        <v>9.49</v>
      </c>
      <c r="BC31">
        <v>92.56</v>
      </c>
      <c r="BD31">
        <v>0</v>
      </c>
      <c r="BE31">
        <v>0</v>
      </c>
      <c r="BF31">
        <v>0</v>
      </c>
      <c r="BG31">
        <v>72.349999999999994</v>
      </c>
      <c r="BH31">
        <v>0</v>
      </c>
      <c r="BI31">
        <v>20967</v>
      </c>
      <c r="BJ31">
        <v>20967</v>
      </c>
      <c r="BK31">
        <v>20967</v>
      </c>
      <c r="BL31">
        <v>0</v>
      </c>
      <c r="BM31">
        <v>0</v>
      </c>
      <c r="BN31">
        <v>4280.0200000000004</v>
      </c>
      <c r="BO31">
        <v>0.79000002000000003</v>
      </c>
      <c r="BP31">
        <v>4.3333339999999998E-2</v>
      </c>
      <c r="BQ31">
        <v>3.3333299999999998E-3</v>
      </c>
      <c r="BR31">
        <v>0.78000002999999996</v>
      </c>
      <c r="BS31">
        <v>1.67999995</v>
      </c>
      <c r="BT31">
        <v>6.6666669999999997E-2</v>
      </c>
      <c r="BU31">
        <v>3.3333299999999998E-3</v>
      </c>
      <c r="BV31">
        <v>1.61000001</v>
      </c>
      <c r="BW31">
        <v>0</v>
      </c>
      <c r="BX31">
        <v>0.69</v>
      </c>
      <c r="BY31">
        <v>0</v>
      </c>
      <c r="BZ31">
        <v>0</v>
      </c>
      <c r="CA31">
        <v>0</v>
      </c>
      <c r="CB31">
        <v>0</v>
      </c>
      <c r="CC31">
        <v>1.24</v>
      </c>
      <c r="CD31">
        <v>2.75</v>
      </c>
      <c r="CE31">
        <v>2.1</v>
      </c>
      <c r="CF31">
        <v>5.23</v>
      </c>
      <c r="CG31">
        <v>4.3499999999999996</v>
      </c>
      <c r="CH31">
        <v>0.04</v>
      </c>
      <c r="CI31">
        <v>0</v>
      </c>
      <c r="CJ31">
        <v>0</v>
      </c>
      <c r="CK31">
        <v>0</v>
      </c>
      <c r="CL31">
        <v>150</v>
      </c>
      <c r="CM31">
        <v>150</v>
      </c>
      <c r="CN31">
        <v>101</v>
      </c>
      <c r="CO31">
        <v>344</v>
      </c>
      <c r="CP31">
        <v>100</v>
      </c>
      <c r="CQ31">
        <v>0</v>
      </c>
    </row>
    <row r="32" spans="1:95" x14ac:dyDescent="0.3">
      <c r="A32">
        <v>8</v>
      </c>
      <c r="B32" t="s">
        <v>103</v>
      </c>
      <c r="C32">
        <v>2028</v>
      </c>
      <c r="D32">
        <v>0</v>
      </c>
      <c r="E32">
        <v>300</v>
      </c>
      <c r="F32">
        <v>2.0407999999999999E-2</v>
      </c>
      <c r="G32">
        <v>1987</v>
      </c>
      <c r="H32" t="s">
        <v>98</v>
      </c>
      <c r="I32" t="s">
        <v>99</v>
      </c>
      <c r="J32" t="s">
        <v>100</v>
      </c>
      <c r="K32" t="s">
        <v>101</v>
      </c>
      <c r="L32" t="s">
        <v>101</v>
      </c>
      <c r="M32" t="s">
        <v>101</v>
      </c>
      <c r="N32" t="s">
        <v>102</v>
      </c>
      <c r="O32">
        <v>42622</v>
      </c>
      <c r="P32">
        <v>118670552</v>
      </c>
      <c r="Q32">
        <v>0</v>
      </c>
      <c r="R32">
        <v>120386016</v>
      </c>
      <c r="S32">
        <v>222342.91</v>
      </c>
      <c r="T32">
        <v>0</v>
      </c>
      <c r="U32">
        <v>0</v>
      </c>
      <c r="V32">
        <v>1938484</v>
      </c>
      <c r="W32">
        <v>0</v>
      </c>
      <c r="X32">
        <v>0</v>
      </c>
      <c r="Y32">
        <v>0</v>
      </c>
      <c r="Z32">
        <v>0</v>
      </c>
      <c r="AA32">
        <v>65.33</v>
      </c>
      <c r="AB32">
        <v>4955701.5</v>
      </c>
      <c r="AC32">
        <v>3679200</v>
      </c>
      <c r="AD32">
        <v>15108040</v>
      </c>
      <c r="AE32">
        <v>37495144</v>
      </c>
      <c r="AF32">
        <v>0</v>
      </c>
      <c r="AG32">
        <v>0</v>
      </c>
      <c r="AH32">
        <v>0</v>
      </c>
      <c r="AI32">
        <v>0.45</v>
      </c>
      <c r="AJ32">
        <v>643.38</v>
      </c>
      <c r="AK32">
        <v>6.31</v>
      </c>
      <c r="AL32">
        <v>0</v>
      </c>
      <c r="AM32">
        <v>0</v>
      </c>
      <c r="AN32">
        <v>4125755648</v>
      </c>
      <c r="AO32">
        <v>4119961344</v>
      </c>
      <c r="AP32">
        <v>3536588288</v>
      </c>
      <c r="AQ32">
        <v>582194048</v>
      </c>
      <c r="AR32">
        <v>1178633.6299999999</v>
      </c>
      <c r="AS32">
        <v>0</v>
      </c>
      <c r="AT32">
        <v>70914104</v>
      </c>
      <c r="AU32">
        <v>65119740</v>
      </c>
      <c r="AV32">
        <v>0</v>
      </c>
      <c r="AW32">
        <v>0</v>
      </c>
      <c r="AX32">
        <v>85.87</v>
      </c>
      <c r="AY32">
        <v>65.19</v>
      </c>
      <c r="AZ32">
        <v>16.71</v>
      </c>
      <c r="BA32">
        <v>2.88</v>
      </c>
      <c r="BB32">
        <v>33.04</v>
      </c>
      <c r="BC32">
        <v>318.94</v>
      </c>
      <c r="BD32">
        <v>0</v>
      </c>
      <c r="BE32">
        <v>0</v>
      </c>
      <c r="BF32">
        <v>0</v>
      </c>
      <c r="BG32">
        <v>33.590000000000003</v>
      </c>
      <c r="BH32">
        <v>0</v>
      </c>
      <c r="BI32">
        <v>20967</v>
      </c>
      <c r="BJ32">
        <v>20967</v>
      </c>
      <c r="BK32">
        <v>20967</v>
      </c>
      <c r="BL32">
        <v>0</v>
      </c>
      <c r="BM32">
        <v>0</v>
      </c>
      <c r="BN32">
        <v>0</v>
      </c>
      <c r="BO32">
        <v>1.17999995</v>
      </c>
      <c r="BP32">
        <v>3.3333299999999998E-3</v>
      </c>
      <c r="BQ32">
        <v>1.3333329999999999E-2</v>
      </c>
      <c r="BR32">
        <v>1.17999995</v>
      </c>
      <c r="BS32">
        <v>2.2466666700000002</v>
      </c>
      <c r="BT32">
        <v>3.3333299999999998E-3</v>
      </c>
      <c r="BU32">
        <v>1.6666670000000001E-2</v>
      </c>
      <c r="BV32">
        <v>2.2266666900000001</v>
      </c>
      <c r="BW32">
        <v>0</v>
      </c>
      <c r="BX32">
        <v>0.26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0.04</v>
      </c>
      <c r="CF32">
        <v>0.05</v>
      </c>
      <c r="CG32">
        <v>4.82</v>
      </c>
      <c r="CH32">
        <v>0</v>
      </c>
      <c r="CI32">
        <v>0</v>
      </c>
      <c r="CJ32">
        <v>0</v>
      </c>
      <c r="CK32">
        <v>0</v>
      </c>
      <c r="CL32">
        <v>420</v>
      </c>
      <c r="CM32">
        <v>420</v>
      </c>
      <c r="CN32">
        <v>811</v>
      </c>
      <c r="CO32">
        <v>957</v>
      </c>
      <c r="CP32">
        <v>0</v>
      </c>
      <c r="CQ32">
        <v>0</v>
      </c>
    </row>
    <row r="33" spans="1:95" x14ac:dyDescent="0.3">
      <c r="A33">
        <v>8</v>
      </c>
      <c r="B33" t="s">
        <v>104</v>
      </c>
      <c r="C33">
        <v>2028</v>
      </c>
      <c r="D33">
        <v>0</v>
      </c>
      <c r="E33">
        <v>300</v>
      </c>
      <c r="F33">
        <v>2.0407999999999999E-2</v>
      </c>
      <c r="G33">
        <v>1987</v>
      </c>
      <c r="H33" t="s">
        <v>98</v>
      </c>
      <c r="I33" t="s">
        <v>99</v>
      </c>
      <c r="J33" t="s">
        <v>100</v>
      </c>
      <c r="K33" t="s">
        <v>101</v>
      </c>
      <c r="L33" t="s">
        <v>101</v>
      </c>
      <c r="M33" t="s">
        <v>101</v>
      </c>
      <c r="N33" t="s">
        <v>102</v>
      </c>
      <c r="O33">
        <v>42622</v>
      </c>
      <c r="P33">
        <v>191459264</v>
      </c>
      <c r="Q33">
        <v>0</v>
      </c>
      <c r="R33">
        <v>190705888</v>
      </c>
      <c r="S33">
        <v>1270873.5</v>
      </c>
      <c r="T33">
        <v>0</v>
      </c>
      <c r="U33">
        <v>0</v>
      </c>
      <c r="V33">
        <v>518223.16</v>
      </c>
      <c r="W33">
        <v>0</v>
      </c>
      <c r="X33">
        <v>0</v>
      </c>
      <c r="Y33">
        <v>0</v>
      </c>
      <c r="Z33">
        <v>0</v>
      </c>
      <c r="AA33">
        <v>37.33</v>
      </c>
      <c r="AB33">
        <v>3866184</v>
      </c>
      <c r="AC33">
        <v>6482400</v>
      </c>
      <c r="AD33">
        <v>16872158</v>
      </c>
      <c r="AE33">
        <v>54075968</v>
      </c>
      <c r="AF33">
        <v>0</v>
      </c>
      <c r="AG33">
        <v>0</v>
      </c>
      <c r="AH33">
        <v>0</v>
      </c>
      <c r="AI33">
        <v>0</v>
      </c>
      <c r="AJ33">
        <v>741.11</v>
      </c>
      <c r="AK33">
        <v>0</v>
      </c>
      <c r="AL33">
        <v>0</v>
      </c>
      <c r="AM33">
        <v>0</v>
      </c>
      <c r="AN33">
        <v>6214571008</v>
      </c>
      <c r="AO33">
        <v>6246543360</v>
      </c>
      <c r="AP33">
        <v>5362330624</v>
      </c>
      <c r="AQ33">
        <v>878598976</v>
      </c>
      <c r="AR33">
        <v>5615282</v>
      </c>
      <c r="AS33">
        <v>0</v>
      </c>
      <c r="AT33">
        <v>58109036</v>
      </c>
      <c r="AU33">
        <v>90081088</v>
      </c>
      <c r="AV33">
        <v>0</v>
      </c>
      <c r="AW33">
        <v>0</v>
      </c>
      <c r="AX33">
        <v>99.05</v>
      </c>
      <c r="AY33">
        <v>45.16</v>
      </c>
      <c r="AZ33">
        <v>32.090000000000003</v>
      </c>
      <c r="BA33">
        <v>5.07</v>
      </c>
      <c r="BB33">
        <v>48.92</v>
      </c>
      <c r="BC33">
        <v>45.72</v>
      </c>
      <c r="BD33">
        <v>0</v>
      </c>
      <c r="BE33">
        <v>0</v>
      </c>
      <c r="BF33">
        <v>0</v>
      </c>
      <c r="BG33">
        <v>173.83</v>
      </c>
      <c r="BH33">
        <v>0</v>
      </c>
      <c r="BI33">
        <v>0</v>
      </c>
      <c r="BJ33">
        <v>20967</v>
      </c>
      <c r="BK33">
        <v>0</v>
      </c>
      <c r="BL33">
        <v>0</v>
      </c>
      <c r="BM33">
        <v>0</v>
      </c>
      <c r="BN33">
        <v>0</v>
      </c>
      <c r="BO33">
        <v>0.93000000999999999</v>
      </c>
      <c r="BP33">
        <v>0</v>
      </c>
      <c r="BQ33">
        <v>0</v>
      </c>
      <c r="BR33">
        <v>0.93000000999999999</v>
      </c>
      <c r="BS33">
        <v>2.0233333099999999</v>
      </c>
      <c r="BT33">
        <v>0</v>
      </c>
      <c r="BU33">
        <v>0</v>
      </c>
      <c r="BV33">
        <v>2.0233333099999999</v>
      </c>
      <c r="BW33">
        <v>0</v>
      </c>
      <c r="BX33">
        <v>0.09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0.05</v>
      </c>
      <c r="CF33">
        <v>0.05</v>
      </c>
      <c r="CG33">
        <v>5.69</v>
      </c>
      <c r="CH33">
        <v>0</v>
      </c>
      <c r="CI33">
        <v>0</v>
      </c>
      <c r="CJ33">
        <v>0</v>
      </c>
      <c r="CK33">
        <v>0</v>
      </c>
      <c r="CL33">
        <v>740</v>
      </c>
      <c r="CM33">
        <v>740</v>
      </c>
      <c r="CN33">
        <v>1164</v>
      </c>
      <c r="CO33">
        <v>1422</v>
      </c>
      <c r="CP33">
        <v>0</v>
      </c>
      <c r="CQ33">
        <v>0</v>
      </c>
    </row>
    <row r="34" spans="1:95" x14ac:dyDescent="0.3">
      <c r="A34">
        <v>8</v>
      </c>
      <c r="B34" t="s">
        <v>105</v>
      </c>
      <c r="C34">
        <v>2028</v>
      </c>
      <c r="D34">
        <v>0</v>
      </c>
      <c r="E34">
        <v>300</v>
      </c>
      <c r="F34">
        <v>2.0407999999999999E-2</v>
      </c>
      <c r="G34">
        <v>1987</v>
      </c>
      <c r="H34" t="s">
        <v>98</v>
      </c>
      <c r="I34" t="s">
        <v>99</v>
      </c>
      <c r="J34" t="s">
        <v>100</v>
      </c>
      <c r="K34" t="s">
        <v>101</v>
      </c>
      <c r="L34" t="s">
        <v>101</v>
      </c>
      <c r="M34" t="s">
        <v>101</v>
      </c>
      <c r="N34" t="s">
        <v>102</v>
      </c>
      <c r="O34">
        <v>42622</v>
      </c>
      <c r="P34">
        <v>167070864</v>
      </c>
      <c r="Q34">
        <v>0</v>
      </c>
      <c r="R34">
        <v>165727232</v>
      </c>
      <c r="S34">
        <v>1514523.88</v>
      </c>
      <c r="T34">
        <v>0</v>
      </c>
      <c r="U34">
        <v>0</v>
      </c>
      <c r="V34">
        <v>171760.41</v>
      </c>
      <c r="W34">
        <v>0</v>
      </c>
      <c r="X34">
        <v>0</v>
      </c>
      <c r="Y34">
        <v>0</v>
      </c>
      <c r="Z34">
        <v>0</v>
      </c>
      <c r="AA34">
        <v>34.67</v>
      </c>
      <c r="AB34">
        <v>161246.56</v>
      </c>
      <c r="AC34">
        <v>6132000</v>
      </c>
      <c r="AD34">
        <v>13770867</v>
      </c>
      <c r="AE34">
        <v>44484432</v>
      </c>
      <c r="AF34">
        <v>0</v>
      </c>
      <c r="AG34">
        <v>0</v>
      </c>
      <c r="AH34">
        <v>0</v>
      </c>
      <c r="AI34">
        <v>0.17</v>
      </c>
      <c r="AJ34">
        <v>822.1</v>
      </c>
      <c r="AK34">
        <v>15.24</v>
      </c>
      <c r="AL34">
        <v>0</v>
      </c>
      <c r="AM34">
        <v>0</v>
      </c>
      <c r="AN34">
        <v>3507890176</v>
      </c>
      <c r="AO34">
        <v>3454727680</v>
      </c>
      <c r="AP34">
        <v>2830981120</v>
      </c>
      <c r="AQ34">
        <v>618630656</v>
      </c>
      <c r="AR34">
        <v>5115479.5</v>
      </c>
      <c r="AS34">
        <v>0</v>
      </c>
      <c r="AT34">
        <v>84649360</v>
      </c>
      <c r="AU34">
        <v>31486876</v>
      </c>
      <c r="AV34">
        <v>0</v>
      </c>
      <c r="AW34">
        <v>0</v>
      </c>
      <c r="AX34">
        <v>84.56</v>
      </c>
      <c r="AY34">
        <v>52.47</v>
      </c>
      <c r="AZ34">
        <v>28.13</v>
      </c>
      <c r="BA34">
        <v>3.48</v>
      </c>
      <c r="BB34">
        <v>36.659999999999997</v>
      </c>
      <c r="BC34">
        <v>55.89</v>
      </c>
      <c r="BD34">
        <v>0</v>
      </c>
      <c r="BE34">
        <v>0</v>
      </c>
      <c r="BF34">
        <v>0</v>
      </c>
      <c r="BG34">
        <v>183.32</v>
      </c>
      <c r="BH34">
        <v>0</v>
      </c>
      <c r="BI34">
        <v>20967</v>
      </c>
      <c r="BJ34">
        <v>20967</v>
      </c>
      <c r="BK34">
        <v>20967</v>
      </c>
      <c r="BL34">
        <v>0</v>
      </c>
      <c r="BM34">
        <v>0</v>
      </c>
      <c r="BN34">
        <v>0</v>
      </c>
      <c r="BO34">
        <v>1.15333343</v>
      </c>
      <c r="BP34">
        <v>3.3333299999999998E-3</v>
      </c>
      <c r="BQ34">
        <v>3.3333340000000003E-2</v>
      </c>
      <c r="BR34">
        <v>1.1500001</v>
      </c>
      <c r="BS34">
        <v>2.5933330099999998</v>
      </c>
      <c r="BT34">
        <v>3.3333299999999998E-3</v>
      </c>
      <c r="BU34">
        <v>3.3333340000000003E-2</v>
      </c>
      <c r="BV34">
        <v>2.5566666100000002</v>
      </c>
      <c r="BW34">
        <v>0</v>
      </c>
      <c r="BX34">
        <v>0.09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0.21</v>
      </c>
      <c r="CF34">
        <v>0.21</v>
      </c>
      <c r="CG34">
        <v>4.8499999999999996</v>
      </c>
      <c r="CH34">
        <v>0</v>
      </c>
      <c r="CI34">
        <v>0</v>
      </c>
      <c r="CJ34">
        <v>0</v>
      </c>
      <c r="CK34">
        <v>0</v>
      </c>
      <c r="CL34">
        <v>700</v>
      </c>
      <c r="CM34">
        <v>700</v>
      </c>
      <c r="CN34">
        <v>1103</v>
      </c>
      <c r="CO34">
        <v>1347</v>
      </c>
      <c r="CP34">
        <v>0</v>
      </c>
      <c r="CQ34">
        <v>0</v>
      </c>
    </row>
    <row r="35" spans="1:95" x14ac:dyDescent="0.3">
      <c r="A35">
        <v>9</v>
      </c>
      <c r="B35" t="s">
        <v>97</v>
      </c>
      <c r="C35">
        <v>2028</v>
      </c>
      <c r="D35">
        <v>0</v>
      </c>
      <c r="E35">
        <v>300</v>
      </c>
      <c r="F35">
        <v>2.0407999999999999E-2</v>
      </c>
      <c r="G35">
        <v>1988</v>
      </c>
      <c r="H35" t="s">
        <v>98</v>
      </c>
      <c r="I35" t="s">
        <v>99</v>
      </c>
      <c r="J35" t="s">
        <v>100</v>
      </c>
      <c r="K35" t="s">
        <v>101</v>
      </c>
      <c r="L35" t="s">
        <v>101</v>
      </c>
      <c r="M35" t="s">
        <v>101</v>
      </c>
      <c r="N35" t="s">
        <v>102</v>
      </c>
      <c r="O35">
        <v>42622</v>
      </c>
      <c r="P35">
        <v>34168128</v>
      </c>
      <c r="Q35">
        <v>0</v>
      </c>
      <c r="R35">
        <v>34536548</v>
      </c>
      <c r="S35">
        <v>34195.21</v>
      </c>
      <c r="T35">
        <v>0</v>
      </c>
      <c r="U35">
        <v>0</v>
      </c>
      <c r="V35">
        <v>403524.53</v>
      </c>
      <c r="W35">
        <v>0</v>
      </c>
      <c r="X35">
        <v>0</v>
      </c>
      <c r="Y35">
        <v>296256.15999999997</v>
      </c>
      <c r="Z35">
        <v>0</v>
      </c>
      <c r="AA35">
        <v>420.83</v>
      </c>
      <c r="AB35">
        <v>604435.93999999994</v>
      </c>
      <c r="AC35">
        <v>1313999.8799999999</v>
      </c>
      <c r="AD35">
        <v>3144661.5</v>
      </c>
      <c r="AE35">
        <v>9234709</v>
      </c>
      <c r="AF35">
        <v>0</v>
      </c>
      <c r="AG35">
        <v>0</v>
      </c>
      <c r="AH35">
        <v>1740.37</v>
      </c>
      <c r="AI35">
        <v>77.27</v>
      </c>
      <c r="AJ35">
        <v>827.3</v>
      </c>
      <c r="AK35">
        <v>2.13</v>
      </c>
      <c r="AL35">
        <v>0</v>
      </c>
      <c r="AM35">
        <v>0</v>
      </c>
      <c r="AN35">
        <v>993841408</v>
      </c>
      <c r="AO35">
        <v>1162227840</v>
      </c>
      <c r="AP35">
        <v>1059514240</v>
      </c>
      <c r="AQ35">
        <v>97851600</v>
      </c>
      <c r="AR35">
        <v>4861944.5</v>
      </c>
      <c r="AS35">
        <v>0</v>
      </c>
      <c r="AT35">
        <v>6390957.5</v>
      </c>
      <c r="AU35">
        <v>174777376</v>
      </c>
      <c r="AV35">
        <v>0</v>
      </c>
      <c r="AW35">
        <v>0</v>
      </c>
      <c r="AX35">
        <v>98.53</v>
      </c>
      <c r="AY35">
        <v>94.69</v>
      </c>
      <c r="AZ35">
        <v>15.62</v>
      </c>
      <c r="BA35">
        <v>2.16</v>
      </c>
      <c r="BB35">
        <v>40.840000000000003</v>
      </c>
      <c r="BC35">
        <v>186.9</v>
      </c>
      <c r="BD35">
        <v>0</v>
      </c>
      <c r="BE35">
        <v>0</v>
      </c>
      <c r="BF35">
        <v>0</v>
      </c>
      <c r="BG35">
        <v>433.13</v>
      </c>
      <c r="BH35">
        <v>0</v>
      </c>
      <c r="BI35">
        <v>20967</v>
      </c>
      <c r="BJ35">
        <v>20967</v>
      </c>
      <c r="BK35">
        <v>20967</v>
      </c>
      <c r="BL35">
        <v>0</v>
      </c>
      <c r="BM35">
        <v>0</v>
      </c>
      <c r="BN35">
        <v>4320.3</v>
      </c>
      <c r="BO35">
        <v>6.4600000399999997</v>
      </c>
      <c r="BP35">
        <v>0.23999999</v>
      </c>
      <c r="BQ35">
        <v>3.6666669999999998E-2</v>
      </c>
      <c r="BR35">
        <v>6.44333315</v>
      </c>
      <c r="BS35">
        <v>14.57666588</v>
      </c>
      <c r="BT35">
        <v>0.43000000999999999</v>
      </c>
      <c r="BU35">
        <v>3.6666669999999998E-2</v>
      </c>
      <c r="BV35">
        <v>14.11000061</v>
      </c>
      <c r="BW35">
        <v>0</v>
      </c>
      <c r="BX35">
        <v>2.5099999999999998</v>
      </c>
      <c r="BY35">
        <v>0</v>
      </c>
      <c r="BZ35">
        <v>0</v>
      </c>
      <c r="CA35">
        <v>0</v>
      </c>
      <c r="CB35">
        <v>0</v>
      </c>
      <c r="CC35">
        <v>7.58</v>
      </c>
      <c r="CD35">
        <v>19.260000000000002</v>
      </c>
      <c r="CE35">
        <v>2.1800000000000002</v>
      </c>
      <c r="CF35">
        <v>5.34</v>
      </c>
      <c r="CG35">
        <v>4.01</v>
      </c>
      <c r="CH35">
        <v>0.19</v>
      </c>
      <c r="CI35">
        <v>0</v>
      </c>
      <c r="CJ35">
        <v>0</v>
      </c>
      <c r="CK35">
        <v>0</v>
      </c>
      <c r="CL35">
        <v>150</v>
      </c>
      <c r="CM35">
        <v>150</v>
      </c>
      <c r="CN35">
        <v>101</v>
      </c>
      <c r="CO35">
        <v>344</v>
      </c>
      <c r="CP35">
        <v>100</v>
      </c>
      <c r="CQ35">
        <v>0</v>
      </c>
    </row>
    <row r="36" spans="1:95" x14ac:dyDescent="0.3">
      <c r="A36">
        <v>9</v>
      </c>
      <c r="B36" t="s">
        <v>103</v>
      </c>
      <c r="C36">
        <v>2028</v>
      </c>
      <c r="D36">
        <v>0</v>
      </c>
      <c r="E36">
        <v>300</v>
      </c>
      <c r="F36">
        <v>2.0407999999999999E-2</v>
      </c>
      <c r="G36">
        <v>1988</v>
      </c>
      <c r="H36" t="s">
        <v>98</v>
      </c>
      <c r="I36" t="s">
        <v>99</v>
      </c>
      <c r="J36" t="s">
        <v>100</v>
      </c>
      <c r="K36" t="s">
        <v>101</v>
      </c>
      <c r="L36" t="s">
        <v>101</v>
      </c>
      <c r="M36" t="s">
        <v>101</v>
      </c>
      <c r="N36" t="s">
        <v>102</v>
      </c>
      <c r="O36">
        <v>42622</v>
      </c>
      <c r="P36">
        <v>120244184</v>
      </c>
      <c r="Q36">
        <v>0</v>
      </c>
      <c r="R36">
        <v>121392152</v>
      </c>
      <c r="S36">
        <v>393540.88</v>
      </c>
      <c r="T36">
        <v>0</v>
      </c>
      <c r="U36">
        <v>0</v>
      </c>
      <c r="V36">
        <v>1551208.63</v>
      </c>
      <c r="W36">
        <v>0</v>
      </c>
      <c r="X36">
        <v>0</v>
      </c>
      <c r="Y36">
        <v>0</v>
      </c>
      <c r="Z36">
        <v>0</v>
      </c>
      <c r="AA36">
        <v>1597.33</v>
      </c>
      <c r="AB36">
        <v>4955701.5</v>
      </c>
      <c r="AC36">
        <v>3679200</v>
      </c>
      <c r="AD36">
        <v>14761933</v>
      </c>
      <c r="AE36">
        <v>36691028</v>
      </c>
      <c r="AF36">
        <v>0</v>
      </c>
      <c r="AG36">
        <v>0</v>
      </c>
      <c r="AH36">
        <v>0</v>
      </c>
      <c r="AI36">
        <v>486.05</v>
      </c>
      <c r="AJ36">
        <v>8962.8700000000008</v>
      </c>
      <c r="AK36">
        <v>336.24</v>
      </c>
      <c r="AL36">
        <v>0</v>
      </c>
      <c r="AM36">
        <v>0</v>
      </c>
      <c r="AN36">
        <v>4821185536</v>
      </c>
      <c r="AO36">
        <v>4165527552</v>
      </c>
      <c r="AP36">
        <v>3577717248</v>
      </c>
      <c r="AQ36">
        <v>586685376</v>
      </c>
      <c r="AR36">
        <v>1123998.1299999999</v>
      </c>
      <c r="AS36">
        <v>0</v>
      </c>
      <c r="AT36">
        <v>761465344</v>
      </c>
      <c r="AU36">
        <v>105807120</v>
      </c>
      <c r="AV36">
        <v>0</v>
      </c>
      <c r="AW36">
        <v>0</v>
      </c>
      <c r="AX36">
        <v>150.63</v>
      </c>
      <c r="AY36">
        <v>134.61000000000001</v>
      </c>
      <c r="AZ36">
        <v>37.04</v>
      </c>
      <c r="BA36">
        <v>3.51</v>
      </c>
      <c r="BB36">
        <v>73.2</v>
      </c>
      <c r="BC36">
        <v>1934.91</v>
      </c>
      <c r="BD36">
        <v>0</v>
      </c>
      <c r="BE36">
        <v>0</v>
      </c>
      <c r="BF36">
        <v>0</v>
      </c>
      <c r="BG36">
        <v>68.209999999999994</v>
      </c>
      <c r="BH36">
        <v>0</v>
      </c>
      <c r="BI36">
        <v>20967</v>
      </c>
      <c r="BJ36">
        <v>20967</v>
      </c>
      <c r="BK36">
        <v>20967</v>
      </c>
      <c r="BL36">
        <v>0</v>
      </c>
      <c r="BM36">
        <v>0</v>
      </c>
      <c r="BN36">
        <v>0</v>
      </c>
      <c r="BO36">
        <v>7.4033341400000001</v>
      </c>
      <c r="BP36">
        <v>0.44666665999999999</v>
      </c>
      <c r="BQ36">
        <v>0.73333334999999999</v>
      </c>
      <c r="BR36">
        <v>7.4033341400000001</v>
      </c>
      <c r="BS36">
        <v>26.153333660000001</v>
      </c>
      <c r="BT36">
        <v>0.97000003000000001</v>
      </c>
      <c r="BU36">
        <v>0.79999995000000002</v>
      </c>
      <c r="BV36">
        <v>24.383335110000001</v>
      </c>
      <c r="BW36">
        <v>0.01</v>
      </c>
      <c r="BX36">
        <v>3.72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0.02</v>
      </c>
      <c r="CF36">
        <v>0.04</v>
      </c>
      <c r="CG36">
        <v>4.82</v>
      </c>
      <c r="CH36">
        <v>0.37</v>
      </c>
      <c r="CI36">
        <v>0</v>
      </c>
      <c r="CJ36">
        <v>0</v>
      </c>
      <c r="CK36">
        <v>0</v>
      </c>
      <c r="CL36">
        <v>420</v>
      </c>
      <c r="CM36">
        <v>420</v>
      </c>
      <c r="CN36">
        <v>811</v>
      </c>
      <c r="CO36">
        <v>957</v>
      </c>
      <c r="CP36">
        <v>0</v>
      </c>
      <c r="CQ36">
        <v>0</v>
      </c>
    </row>
    <row r="37" spans="1:95" x14ac:dyDescent="0.3">
      <c r="A37">
        <v>9</v>
      </c>
      <c r="B37" t="s">
        <v>104</v>
      </c>
      <c r="C37">
        <v>2028</v>
      </c>
      <c r="D37">
        <v>0</v>
      </c>
      <c r="E37">
        <v>300</v>
      </c>
      <c r="F37">
        <v>2.0407999999999999E-2</v>
      </c>
      <c r="G37">
        <v>1988</v>
      </c>
      <c r="H37" t="s">
        <v>98</v>
      </c>
      <c r="I37" t="s">
        <v>99</v>
      </c>
      <c r="J37" t="s">
        <v>100</v>
      </c>
      <c r="K37" t="s">
        <v>101</v>
      </c>
      <c r="L37" t="s">
        <v>101</v>
      </c>
      <c r="M37" t="s">
        <v>101</v>
      </c>
      <c r="N37" t="s">
        <v>102</v>
      </c>
      <c r="O37">
        <v>42622</v>
      </c>
      <c r="P37">
        <v>194323216</v>
      </c>
      <c r="Q37">
        <v>0</v>
      </c>
      <c r="R37">
        <v>193710496</v>
      </c>
      <c r="S37">
        <v>1199016.75</v>
      </c>
      <c r="T37">
        <v>0</v>
      </c>
      <c r="U37">
        <v>0</v>
      </c>
      <c r="V37">
        <v>601058.75</v>
      </c>
      <c r="W37">
        <v>0</v>
      </c>
      <c r="X37">
        <v>0</v>
      </c>
      <c r="Y37">
        <v>0</v>
      </c>
      <c r="Z37">
        <v>0</v>
      </c>
      <c r="AA37">
        <v>2710</v>
      </c>
      <c r="AB37">
        <v>3866184</v>
      </c>
      <c r="AC37">
        <v>6482400</v>
      </c>
      <c r="AD37">
        <v>16924062</v>
      </c>
      <c r="AE37">
        <v>53019296</v>
      </c>
      <c r="AF37">
        <v>0</v>
      </c>
      <c r="AG37">
        <v>0</v>
      </c>
      <c r="AH37">
        <v>0</v>
      </c>
      <c r="AI37">
        <v>81.98</v>
      </c>
      <c r="AJ37">
        <v>14983.22</v>
      </c>
      <c r="AK37">
        <v>0</v>
      </c>
      <c r="AL37">
        <v>0</v>
      </c>
      <c r="AM37">
        <v>0</v>
      </c>
      <c r="AN37">
        <v>5949189120</v>
      </c>
      <c r="AO37">
        <v>6375763456</v>
      </c>
      <c r="AP37">
        <v>5477999616</v>
      </c>
      <c r="AQ37">
        <v>892242432</v>
      </c>
      <c r="AR37">
        <v>5521849.5</v>
      </c>
      <c r="AS37">
        <v>0</v>
      </c>
      <c r="AT37">
        <v>294457792</v>
      </c>
      <c r="AU37">
        <v>721032384</v>
      </c>
      <c r="AV37">
        <v>0</v>
      </c>
      <c r="AW37">
        <v>0</v>
      </c>
      <c r="AX37">
        <v>170.8</v>
      </c>
      <c r="AY37">
        <v>98.39</v>
      </c>
      <c r="AZ37">
        <v>61.96</v>
      </c>
      <c r="BA37">
        <v>6.32</v>
      </c>
      <c r="BB37">
        <v>96.61</v>
      </c>
      <c r="BC37">
        <v>245.58</v>
      </c>
      <c r="BD37">
        <v>0</v>
      </c>
      <c r="BE37">
        <v>0</v>
      </c>
      <c r="BF37">
        <v>0</v>
      </c>
      <c r="BG37">
        <v>1199.5999999999999</v>
      </c>
      <c r="BH37">
        <v>0</v>
      </c>
      <c r="BI37">
        <v>20967</v>
      </c>
      <c r="BJ37">
        <v>20967</v>
      </c>
      <c r="BK37">
        <v>0</v>
      </c>
      <c r="BL37">
        <v>0</v>
      </c>
      <c r="BM37">
        <v>0</v>
      </c>
      <c r="BN37">
        <v>0</v>
      </c>
      <c r="BO37">
        <v>7.2366671599999997</v>
      </c>
      <c r="BP37">
        <v>9.6666660000000001E-2</v>
      </c>
      <c r="BQ37">
        <v>0</v>
      </c>
      <c r="BR37">
        <v>7.2366671599999997</v>
      </c>
      <c r="BS37">
        <v>25.746665950000001</v>
      </c>
      <c r="BT37">
        <v>0.19333333999999999</v>
      </c>
      <c r="BU37">
        <v>0</v>
      </c>
      <c r="BV37">
        <v>25.55333328</v>
      </c>
      <c r="BW37">
        <v>0</v>
      </c>
      <c r="BX37">
        <v>5.4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5.52</v>
      </c>
      <c r="CH37">
        <v>0.09</v>
      </c>
      <c r="CI37">
        <v>0</v>
      </c>
      <c r="CJ37">
        <v>0</v>
      </c>
      <c r="CK37">
        <v>0</v>
      </c>
      <c r="CL37">
        <v>740</v>
      </c>
      <c r="CM37">
        <v>740</v>
      </c>
      <c r="CN37">
        <v>1164</v>
      </c>
      <c r="CO37">
        <v>1422</v>
      </c>
      <c r="CP37">
        <v>0</v>
      </c>
      <c r="CQ37">
        <v>0</v>
      </c>
    </row>
    <row r="38" spans="1:95" x14ac:dyDescent="0.3">
      <c r="A38">
        <v>9</v>
      </c>
      <c r="B38" t="s">
        <v>105</v>
      </c>
      <c r="C38">
        <v>2028</v>
      </c>
      <c r="D38">
        <v>0</v>
      </c>
      <c r="E38">
        <v>300</v>
      </c>
      <c r="F38">
        <v>2.0407999999999999E-2</v>
      </c>
      <c r="G38">
        <v>1988</v>
      </c>
      <c r="H38" t="s">
        <v>98</v>
      </c>
      <c r="I38" t="s">
        <v>99</v>
      </c>
      <c r="J38" t="s">
        <v>100</v>
      </c>
      <c r="K38" t="s">
        <v>101</v>
      </c>
      <c r="L38" t="s">
        <v>101</v>
      </c>
      <c r="M38" t="s">
        <v>101</v>
      </c>
      <c r="N38" t="s">
        <v>102</v>
      </c>
      <c r="O38">
        <v>42622</v>
      </c>
      <c r="P38">
        <v>169169744</v>
      </c>
      <c r="Q38">
        <v>0</v>
      </c>
      <c r="R38">
        <v>168225648</v>
      </c>
      <c r="S38">
        <v>1208837.25</v>
      </c>
      <c r="T38">
        <v>0</v>
      </c>
      <c r="U38">
        <v>0</v>
      </c>
      <c r="V38">
        <v>279798.15999999997</v>
      </c>
      <c r="W38">
        <v>0</v>
      </c>
      <c r="X38">
        <v>0</v>
      </c>
      <c r="Y38">
        <v>0</v>
      </c>
      <c r="Z38">
        <v>0</v>
      </c>
      <c r="AA38">
        <v>2093.33</v>
      </c>
      <c r="AB38">
        <v>161246.56</v>
      </c>
      <c r="AC38">
        <v>6132000</v>
      </c>
      <c r="AD38">
        <v>13822163</v>
      </c>
      <c r="AE38">
        <v>43951152</v>
      </c>
      <c r="AF38">
        <v>0</v>
      </c>
      <c r="AG38">
        <v>0</v>
      </c>
      <c r="AH38">
        <v>0</v>
      </c>
      <c r="AI38">
        <v>150.32</v>
      </c>
      <c r="AJ38">
        <v>14486.14</v>
      </c>
      <c r="AK38">
        <v>477.36</v>
      </c>
      <c r="AL38">
        <v>0</v>
      </c>
      <c r="AM38">
        <v>0</v>
      </c>
      <c r="AN38">
        <v>3502680064</v>
      </c>
      <c r="AO38">
        <v>3563379200</v>
      </c>
      <c r="AP38">
        <v>2927739136</v>
      </c>
      <c r="AQ38">
        <v>630666560</v>
      </c>
      <c r="AR38">
        <v>4974052.5</v>
      </c>
      <c r="AS38">
        <v>0</v>
      </c>
      <c r="AT38">
        <v>340265344</v>
      </c>
      <c r="AU38">
        <v>400964640</v>
      </c>
      <c r="AV38">
        <v>0</v>
      </c>
      <c r="AW38">
        <v>0</v>
      </c>
      <c r="AX38">
        <v>152.72</v>
      </c>
      <c r="AY38">
        <v>126.68</v>
      </c>
      <c r="AZ38">
        <v>59.46</v>
      </c>
      <c r="BA38">
        <v>4.1500000000000004</v>
      </c>
      <c r="BB38">
        <v>79.89</v>
      </c>
      <c r="BC38">
        <v>281.48</v>
      </c>
      <c r="BD38">
        <v>0</v>
      </c>
      <c r="BE38">
        <v>0</v>
      </c>
      <c r="BF38">
        <v>0</v>
      </c>
      <c r="BG38">
        <v>1433.05</v>
      </c>
      <c r="BH38">
        <v>0</v>
      </c>
      <c r="BI38">
        <v>20967</v>
      </c>
      <c r="BJ38">
        <v>20967</v>
      </c>
      <c r="BK38">
        <v>20967</v>
      </c>
      <c r="BL38">
        <v>0</v>
      </c>
      <c r="BM38">
        <v>0</v>
      </c>
      <c r="BN38">
        <v>0</v>
      </c>
      <c r="BO38">
        <v>7.86666679</v>
      </c>
      <c r="BP38">
        <v>0.17000002</v>
      </c>
      <c r="BQ38">
        <v>0.56000000000000005</v>
      </c>
      <c r="BR38">
        <v>7.86666679</v>
      </c>
      <c r="BS38">
        <v>28.576667789999998</v>
      </c>
      <c r="BT38">
        <v>0.31</v>
      </c>
      <c r="BU38">
        <v>0.56000000000000005</v>
      </c>
      <c r="BV38">
        <v>27.706666949999999</v>
      </c>
      <c r="BW38">
        <v>0</v>
      </c>
      <c r="BX38">
        <v>4.93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0.02</v>
      </c>
      <c r="CF38">
        <v>0.02</v>
      </c>
      <c r="CG38">
        <v>4.6900000000000004</v>
      </c>
      <c r="CH38">
        <v>0.15</v>
      </c>
      <c r="CI38">
        <v>0</v>
      </c>
      <c r="CJ38">
        <v>0</v>
      </c>
      <c r="CK38">
        <v>0</v>
      </c>
      <c r="CL38">
        <v>700</v>
      </c>
      <c r="CM38">
        <v>700</v>
      </c>
      <c r="CN38">
        <v>1103</v>
      </c>
      <c r="CO38">
        <v>1347</v>
      </c>
      <c r="CP38">
        <v>0</v>
      </c>
      <c r="CQ38">
        <v>0</v>
      </c>
    </row>
    <row r="39" spans="1:95" x14ac:dyDescent="0.3">
      <c r="A39">
        <v>10</v>
      </c>
      <c r="B39" t="s">
        <v>97</v>
      </c>
      <c r="C39">
        <v>2028</v>
      </c>
      <c r="D39">
        <v>0</v>
      </c>
      <c r="E39">
        <v>300</v>
      </c>
      <c r="F39">
        <v>2.0407999999999999E-2</v>
      </c>
      <c r="G39">
        <v>1989</v>
      </c>
      <c r="H39" t="s">
        <v>98</v>
      </c>
      <c r="I39" t="s">
        <v>99</v>
      </c>
      <c r="J39" t="s">
        <v>100</v>
      </c>
      <c r="K39" t="s">
        <v>101</v>
      </c>
      <c r="L39" t="s">
        <v>101</v>
      </c>
      <c r="M39" t="s">
        <v>101</v>
      </c>
      <c r="N39" t="s">
        <v>102</v>
      </c>
      <c r="O39">
        <v>42622</v>
      </c>
      <c r="P39">
        <v>33697684</v>
      </c>
      <c r="Q39">
        <v>0</v>
      </c>
      <c r="R39">
        <v>34083416</v>
      </c>
      <c r="S39">
        <v>26440.98</v>
      </c>
      <c r="T39">
        <v>0</v>
      </c>
      <c r="U39">
        <v>0</v>
      </c>
      <c r="V39">
        <v>412304.81</v>
      </c>
      <c r="W39">
        <v>0</v>
      </c>
      <c r="X39">
        <v>0</v>
      </c>
      <c r="Y39">
        <v>295146.28000000003</v>
      </c>
      <c r="Z39">
        <v>0</v>
      </c>
      <c r="AA39">
        <v>105.29</v>
      </c>
      <c r="AB39">
        <v>604435.93999999994</v>
      </c>
      <c r="AC39">
        <v>1313999.75</v>
      </c>
      <c r="AD39">
        <v>3127459.5</v>
      </c>
      <c r="AE39">
        <v>9293273</v>
      </c>
      <c r="AF39">
        <v>0</v>
      </c>
      <c r="AG39">
        <v>0</v>
      </c>
      <c r="AH39">
        <v>217.33</v>
      </c>
      <c r="AI39">
        <v>113.95</v>
      </c>
      <c r="AJ39">
        <v>35.11</v>
      </c>
      <c r="AK39">
        <v>0.4</v>
      </c>
      <c r="AL39">
        <v>0</v>
      </c>
      <c r="AM39">
        <v>0</v>
      </c>
      <c r="AN39">
        <v>1111132672</v>
      </c>
      <c r="AO39">
        <v>1142651776</v>
      </c>
      <c r="AP39">
        <v>1041464192</v>
      </c>
      <c r="AQ39">
        <v>96490720</v>
      </c>
      <c r="AR39">
        <v>4696905.5</v>
      </c>
      <c r="AS39">
        <v>0</v>
      </c>
      <c r="AT39">
        <v>4454281</v>
      </c>
      <c r="AU39">
        <v>35973408</v>
      </c>
      <c r="AV39">
        <v>0</v>
      </c>
      <c r="AW39">
        <v>0</v>
      </c>
      <c r="AX39">
        <v>50.79</v>
      </c>
      <c r="AY39">
        <v>46.4</v>
      </c>
      <c r="AZ39">
        <v>4.58</v>
      </c>
      <c r="BA39">
        <v>0.95</v>
      </c>
      <c r="BB39">
        <v>9.81</v>
      </c>
      <c r="BC39">
        <v>168.46</v>
      </c>
      <c r="BD39">
        <v>0</v>
      </c>
      <c r="BE39">
        <v>0</v>
      </c>
      <c r="BF39">
        <v>0</v>
      </c>
      <c r="BG39">
        <v>87.25</v>
      </c>
      <c r="BH39">
        <v>0</v>
      </c>
      <c r="BI39">
        <v>20967</v>
      </c>
      <c r="BJ39">
        <v>20967</v>
      </c>
      <c r="BK39">
        <v>20967</v>
      </c>
      <c r="BL39">
        <v>0</v>
      </c>
      <c r="BM39">
        <v>0</v>
      </c>
      <c r="BN39">
        <v>4203.34</v>
      </c>
      <c r="BO39">
        <v>0.45666665000000001</v>
      </c>
      <c r="BP39">
        <v>0.16666666999999999</v>
      </c>
      <c r="BQ39">
        <v>6.6666700000000004E-3</v>
      </c>
      <c r="BR39">
        <v>0.38999999000000002</v>
      </c>
      <c r="BS39">
        <v>0.93666667000000003</v>
      </c>
      <c r="BT39">
        <v>0.38</v>
      </c>
      <c r="BU39">
        <v>6.6666700000000004E-3</v>
      </c>
      <c r="BV39">
        <v>0.54999995000000002</v>
      </c>
      <c r="BW39">
        <v>0</v>
      </c>
      <c r="BX39">
        <v>0.65</v>
      </c>
      <c r="BY39">
        <v>0</v>
      </c>
      <c r="BZ39">
        <v>0</v>
      </c>
      <c r="CA39">
        <v>0</v>
      </c>
      <c r="CB39">
        <v>0</v>
      </c>
      <c r="CC39">
        <v>1.49</v>
      </c>
      <c r="CD39">
        <v>2.91</v>
      </c>
      <c r="CE39">
        <v>2.29</v>
      </c>
      <c r="CF39">
        <v>6.37</v>
      </c>
      <c r="CG39">
        <v>5.05</v>
      </c>
      <c r="CH39">
        <v>0.14000000000000001</v>
      </c>
      <c r="CI39">
        <v>0</v>
      </c>
      <c r="CJ39">
        <v>0</v>
      </c>
      <c r="CK39">
        <v>0</v>
      </c>
      <c r="CL39">
        <v>150</v>
      </c>
      <c r="CM39">
        <v>150</v>
      </c>
      <c r="CN39">
        <v>101</v>
      </c>
      <c r="CO39">
        <v>344</v>
      </c>
      <c r="CP39">
        <v>100</v>
      </c>
      <c r="CQ39">
        <v>0</v>
      </c>
    </row>
    <row r="40" spans="1:95" x14ac:dyDescent="0.3">
      <c r="A40">
        <v>10</v>
      </c>
      <c r="B40" t="s">
        <v>103</v>
      </c>
      <c r="C40">
        <v>2028</v>
      </c>
      <c r="D40">
        <v>0</v>
      </c>
      <c r="E40">
        <v>300</v>
      </c>
      <c r="F40">
        <v>2.0407999999999999E-2</v>
      </c>
      <c r="G40">
        <v>1989</v>
      </c>
      <c r="H40" t="s">
        <v>98</v>
      </c>
      <c r="I40" t="s">
        <v>99</v>
      </c>
      <c r="J40" t="s">
        <v>100</v>
      </c>
      <c r="K40" t="s">
        <v>101</v>
      </c>
      <c r="L40" t="s">
        <v>101</v>
      </c>
      <c r="M40" t="s">
        <v>101</v>
      </c>
      <c r="N40" t="s">
        <v>102</v>
      </c>
      <c r="O40">
        <v>42622</v>
      </c>
      <c r="P40">
        <v>119396200</v>
      </c>
      <c r="Q40">
        <v>0</v>
      </c>
      <c r="R40">
        <v>121000512</v>
      </c>
      <c r="S40">
        <v>215839.78</v>
      </c>
      <c r="T40">
        <v>0</v>
      </c>
      <c r="U40">
        <v>0</v>
      </c>
      <c r="V40">
        <v>1821934.5</v>
      </c>
      <c r="W40">
        <v>0</v>
      </c>
      <c r="X40">
        <v>0</v>
      </c>
      <c r="Y40">
        <v>0</v>
      </c>
      <c r="Z40">
        <v>0</v>
      </c>
      <c r="AA40">
        <v>176.67</v>
      </c>
      <c r="AB40">
        <v>4955701.5</v>
      </c>
      <c r="AC40">
        <v>3679200</v>
      </c>
      <c r="AD40">
        <v>14706179</v>
      </c>
      <c r="AE40">
        <v>36890776</v>
      </c>
      <c r="AF40">
        <v>0</v>
      </c>
      <c r="AG40">
        <v>0</v>
      </c>
      <c r="AH40">
        <v>0</v>
      </c>
      <c r="AI40">
        <v>2.25</v>
      </c>
      <c r="AJ40">
        <v>1678.97</v>
      </c>
      <c r="AK40">
        <v>115.26</v>
      </c>
      <c r="AL40">
        <v>0</v>
      </c>
      <c r="AM40">
        <v>0</v>
      </c>
      <c r="AN40">
        <v>4140715008</v>
      </c>
      <c r="AO40">
        <v>4146445312</v>
      </c>
      <c r="AP40">
        <v>3560142592</v>
      </c>
      <c r="AQ40">
        <v>585184064</v>
      </c>
      <c r="AR40">
        <v>1118254.1299999999</v>
      </c>
      <c r="AS40">
        <v>0</v>
      </c>
      <c r="AT40">
        <v>102367144</v>
      </c>
      <c r="AU40">
        <v>108097648</v>
      </c>
      <c r="AV40">
        <v>0</v>
      </c>
      <c r="AW40">
        <v>0</v>
      </c>
      <c r="AX40">
        <v>93.61</v>
      </c>
      <c r="AY40">
        <v>68.040000000000006</v>
      </c>
      <c r="AZ40">
        <v>20.05</v>
      </c>
      <c r="BA40">
        <v>2.98</v>
      </c>
      <c r="BB40">
        <v>38.909999999999997</v>
      </c>
      <c r="BC40">
        <v>474.27</v>
      </c>
      <c r="BD40">
        <v>0</v>
      </c>
      <c r="BE40">
        <v>0</v>
      </c>
      <c r="BF40">
        <v>0</v>
      </c>
      <c r="BG40">
        <v>59.33</v>
      </c>
      <c r="BH40">
        <v>0</v>
      </c>
      <c r="BI40">
        <v>20967</v>
      </c>
      <c r="BJ40">
        <v>20967</v>
      </c>
      <c r="BK40">
        <v>20967</v>
      </c>
      <c r="BL40">
        <v>0</v>
      </c>
      <c r="BM40">
        <v>0</v>
      </c>
      <c r="BN40">
        <v>0</v>
      </c>
      <c r="BO40">
        <v>2.8199999299999998</v>
      </c>
      <c r="BP40">
        <v>6.6666700000000004E-3</v>
      </c>
      <c r="BQ40">
        <v>0.31999999000000001</v>
      </c>
      <c r="BR40">
        <v>2.7466666700000002</v>
      </c>
      <c r="BS40">
        <v>5.3066663700000003</v>
      </c>
      <c r="BT40">
        <v>1.3333329999999999E-2</v>
      </c>
      <c r="BU40">
        <v>0.32999998000000003</v>
      </c>
      <c r="BV40">
        <v>4.9633331299999996</v>
      </c>
      <c r="BW40">
        <v>0</v>
      </c>
      <c r="BX40">
        <v>0.63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0.15</v>
      </c>
      <c r="CF40">
        <v>0.42</v>
      </c>
      <c r="CG40">
        <v>5.05</v>
      </c>
      <c r="CH40">
        <v>0.01</v>
      </c>
      <c r="CI40">
        <v>0</v>
      </c>
      <c r="CJ40">
        <v>0</v>
      </c>
      <c r="CK40">
        <v>0</v>
      </c>
      <c r="CL40">
        <v>420</v>
      </c>
      <c r="CM40">
        <v>420</v>
      </c>
      <c r="CN40">
        <v>811</v>
      </c>
      <c r="CO40">
        <v>957</v>
      </c>
      <c r="CP40">
        <v>0</v>
      </c>
      <c r="CQ40">
        <v>0</v>
      </c>
    </row>
    <row r="41" spans="1:95" x14ac:dyDescent="0.3">
      <c r="A41">
        <v>10</v>
      </c>
      <c r="B41" t="s">
        <v>104</v>
      </c>
      <c r="C41">
        <v>2028</v>
      </c>
      <c r="D41">
        <v>0</v>
      </c>
      <c r="E41">
        <v>300</v>
      </c>
      <c r="F41">
        <v>2.0407999999999999E-2</v>
      </c>
      <c r="G41">
        <v>1989</v>
      </c>
      <c r="H41" t="s">
        <v>98</v>
      </c>
      <c r="I41" t="s">
        <v>99</v>
      </c>
      <c r="J41" t="s">
        <v>100</v>
      </c>
      <c r="K41" t="s">
        <v>101</v>
      </c>
      <c r="L41" t="s">
        <v>101</v>
      </c>
      <c r="M41" t="s">
        <v>101</v>
      </c>
      <c r="N41" t="s">
        <v>102</v>
      </c>
      <c r="O41">
        <v>42622</v>
      </c>
      <c r="P41">
        <v>192396752</v>
      </c>
      <c r="Q41">
        <v>0</v>
      </c>
      <c r="R41">
        <v>191654272</v>
      </c>
      <c r="S41">
        <v>1243033.75</v>
      </c>
      <c r="T41">
        <v>0</v>
      </c>
      <c r="U41">
        <v>0</v>
      </c>
      <c r="V41">
        <v>502465.09</v>
      </c>
      <c r="W41">
        <v>0</v>
      </c>
      <c r="X41">
        <v>0</v>
      </c>
      <c r="Y41">
        <v>0</v>
      </c>
      <c r="Z41">
        <v>0</v>
      </c>
      <c r="AA41">
        <v>104</v>
      </c>
      <c r="AB41">
        <v>3866184</v>
      </c>
      <c r="AC41">
        <v>6482400</v>
      </c>
      <c r="AD41">
        <v>16680974</v>
      </c>
      <c r="AE41">
        <v>52828320</v>
      </c>
      <c r="AF41">
        <v>0</v>
      </c>
      <c r="AG41">
        <v>0</v>
      </c>
      <c r="AH41">
        <v>0</v>
      </c>
      <c r="AI41">
        <v>0</v>
      </c>
      <c r="AJ41">
        <v>1898.86</v>
      </c>
      <c r="AK41">
        <v>6.27</v>
      </c>
      <c r="AL41">
        <v>0</v>
      </c>
      <c r="AM41">
        <v>0</v>
      </c>
      <c r="AN41">
        <v>6188102656</v>
      </c>
      <c r="AO41">
        <v>6288628224</v>
      </c>
      <c r="AP41">
        <v>5401133568</v>
      </c>
      <c r="AQ41">
        <v>881946368</v>
      </c>
      <c r="AR41">
        <v>5550271</v>
      </c>
      <c r="AS41">
        <v>0</v>
      </c>
      <c r="AT41">
        <v>65843068</v>
      </c>
      <c r="AU41">
        <v>166368672</v>
      </c>
      <c r="AV41">
        <v>0</v>
      </c>
      <c r="AW41">
        <v>0</v>
      </c>
      <c r="AX41">
        <v>113.92</v>
      </c>
      <c r="AY41">
        <v>50.64</v>
      </c>
      <c r="AZ41">
        <v>39.869999999999997</v>
      </c>
      <c r="BA41">
        <v>6.02</v>
      </c>
      <c r="BB41">
        <v>60.35</v>
      </c>
      <c r="BC41">
        <v>52.97</v>
      </c>
      <c r="BD41">
        <v>0</v>
      </c>
      <c r="BE41">
        <v>0</v>
      </c>
      <c r="BF41">
        <v>0</v>
      </c>
      <c r="BG41">
        <v>331.1</v>
      </c>
      <c r="BH41">
        <v>0</v>
      </c>
      <c r="BI41">
        <v>0</v>
      </c>
      <c r="BJ41">
        <v>20967</v>
      </c>
      <c r="BK41">
        <v>20967</v>
      </c>
      <c r="BL41">
        <v>0</v>
      </c>
      <c r="BM41">
        <v>0</v>
      </c>
      <c r="BN41">
        <v>0</v>
      </c>
      <c r="BO41">
        <v>2.15333343</v>
      </c>
      <c r="BP41">
        <v>0</v>
      </c>
      <c r="BQ41">
        <v>6.6666700000000004E-3</v>
      </c>
      <c r="BR41">
        <v>2.15333343</v>
      </c>
      <c r="BS41">
        <v>4.0033330899999999</v>
      </c>
      <c r="BT41">
        <v>0</v>
      </c>
      <c r="BU41">
        <v>6.6666700000000004E-3</v>
      </c>
      <c r="BV41">
        <v>3.9966664299999999</v>
      </c>
      <c r="BW41">
        <v>0</v>
      </c>
      <c r="BX41">
        <v>0.28000000000000003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6.01</v>
      </c>
      <c r="CH41">
        <v>0</v>
      </c>
      <c r="CI41">
        <v>0</v>
      </c>
      <c r="CJ41">
        <v>0</v>
      </c>
      <c r="CK41">
        <v>0</v>
      </c>
      <c r="CL41">
        <v>740</v>
      </c>
      <c r="CM41">
        <v>740</v>
      </c>
      <c r="CN41">
        <v>1164</v>
      </c>
      <c r="CO41">
        <v>1422</v>
      </c>
      <c r="CP41">
        <v>0</v>
      </c>
      <c r="CQ41">
        <v>0</v>
      </c>
    </row>
    <row r="42" spans="1:95" x14ac:dyDescent="0.3">
      <c r="A42">
        <v>10</v>
      </c>
      <c r="B42" t="s">
        <v>105</v>
      </c>
      <c r="C42">
        <v>2028</v>
      </c>
      <c r="D42">
        <v>0</v>
      </c>
      <c r="E42">
        <v>300</v>
      </c>
      <c r="F42">
        <v>2.0407999999999999E-2</v>
      </c>
      <c r="G42">
        <v>1989</v>
      </c>
      <c r="H42" t="s">
        <v>98</v>
      </c>
      <c r="I42" t="s">
        <v>99</v>
      </c>
      <c r="J42" t="s">
        <v>100</v>
      </c>
      <c r="K42" t="s">
        <v>101</v>
      </c>
      <c r="L42" t="s">
        <v>101</v>
      </c>
      <c r="M42" t="s">
        <v>101</v>
      </c>
      <c r="N42" t="s">
        <v>102</v>
      </c>
      <c r="O42">
        <v>42622</v>
      </c>
      <c r="P42">
        <v>166753296</v>
      </c>
      <c r="Q42">
        <v>0</v>
      </c>
      <c r="R42">
        <v>165499968</v>
      </c>
      <c r="S42">
        <v>1408525.63</v>
      </c>
      <c r="T42">
        <v>0</v>
      </c>
      <c r="U42">
        <v>0</v>
      </c>
      <c r="V42">
        <v>157135.73000000001</v>
      </c>
      <c r="W42">
        <v>0</v>
      </c>
      <c r="X42">
        <v>0</v>
      </c>
      <c r="Y42">
        <v>0</v>
      </c>
      <c r="Z42">
        <v>0</v>
      </c>
      <c r="AA42">
        <v>222.67</v>
      </c>
      <c r="AB42">
        <v>161246.56</v>
      </c>
      <c r="AC42">
        <v>6132000</v>
      </c>
      <c r="AD42">
        <v>13678984</v>
      </c>
      <c r="AE42">
        <v>43799756</v>
      </c>
      <c r="AF42">
        <v>0</v>
      </c>
      <c r="AG42">
        <v>0</v>
      </c>
      <c r="AH42">
        <v>0</v>
      </c>
      <c r="AI42">
        <v>24.8</v>
      </c>
      <c r="AJ42">
        <v>2003.83</v>
      </c>
      <c r="AK42">
        <v>76.349999999999994</v>
      </c>
      <c r="AL42">
        <v>0</v>
      </c>
      <c r="AM42">
        <v>0</v>
      </c>
      <c r="AN42">
        <v>3586009600</v>
      </c>
      <c r="AO42">
        <v>3448234496</v>
      </c>
      <c r="AP42">
        <v>2826688768</v>
      </c>
      <c r="AQ42">
        <v>616592512</v>
      </c>
      <c r="AR42">
        <v>4953180</v>
      </c>
      <c r="AS42">
        <v>0</v>
      </c>
      <c r="AT42">
        <v>168335520</v>
      </c>
      <c r="AU42">
        <v>30560618</v>
      </c>
      <c r="AV42">
        <v>0</v>
      </c>
      <c r="AW42">
        <v>0</v>
      </c>
      <c r="AX42">
        <v>93.91</v>
      </c>
      <c r="AY42">
        <v>58.68</v>
      </c>
      <c r="AZ42">
        <v>32.200000000000003</v>
      </c>
      <c r="BA42">
        <v>3.86</v>
      </c>
      <c r="BB42">
        <v>42.01</v>
      </c>
      <c r="BC42">
        <v>119.51</v>
      </c>
      <c r="BD42">
        <v>0</v>
      </c>
      <c r="BE42">
        <v>0</v>
      </c>
      <c r="BF42">
        <v>0</v>
      </c>
      <c r="BG42">
        <v>194.49</v>
      </c>
      <c r="BH42">
        <v>0</v>
      </c>
      <c r="BI42">
        <v>20967</v>
      </c>
      <c r="BJ42">
        <v>20967</v>
      </c>
      <c r="BK42">
        <v>20967</v>
      </c>
      <c r="BL42">
        <v>0</v>
      </c>
      <c r="BM42">
        <v>0</v>
      </c>
      <c r="BN42">
        <v>0</v>
      </c>
      <c r="BO42">
        <v>2.52999997</v>
      </c>
      <c r="BP42">
        <v>4.3333330000000003E-2</v>
      </c>
      <c r="BQ42">
        <v>0.11666667</v>
      </c>
      <c r="BR42">
        <v>2.5133333200000001</v>
      </c>
      <c r="BS42">
        <v>4.8933334400000001</v>
      </c>
      <c r="BT42">
        <v>6.3333329999999993E-2</v>
      </c>
      <c r="BU42">
        <v>0.12</v>
      </c>
      <c r="BV42">
        <v>4.7100000399999997</v>
      </c>
      <c r="BW42">
        <v>0</v>
      </c>
      <c r="BX42">
        <v>0.44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0.04</v>
      </c>
      <c r="CF42">
        <v>7.0000000000000007E-2</v>
      </c>
      <c r="CG42">
        <v>5.01</v>
      </c>
      <c r="CH42">
        <v>0.04</v>
      </c>
      <c r="CI42">
        <v>0</v>
      </c>
      <c r="CJ42">
        <v>0</v>
      </c>
      <c r="CK42">
        <v>0</v>
      </c>
      <c r="CL42">
        <v>700</v>
      </c>
      <c r="CM42">
        <v>700</v>
      </c>
      <c r="CN42">
        <v>1103</v>
      </c>
      <c r="CO42">
        <v>1347</v>
      </c>
      <c r="CP42">
        <v>0</v>
      </c>
      <c r="CQ42">
        <v>0</v>
      </c>
    </row>
    <row r="43" spans="1:95" x14ac:dyDescent="0.3">
      <c r="A43">
        <v>11</v>
      </c>
      <c r="B43" t="s">
        <v>97</v>
      </c>
      <c r="C43">
        <v>2028</v>
      </c>
      <c r="D43">
        <v>0</v>
      </c>
      <c r="E43">
        <v>300</v>
      </c>
      <c r="F43">
        <v>2.0407999999999999E-2</v>
      </c>
      <c r="G43">
        <v>1990</v>
      </c>
      <c r="H43" t="s">
        <v>98</v>
      </c>
      <c r="I43" t="s">
        <v>99</v>
      </c>
      <c r="J43" t="s">
        <v>100</v>
      </c>
      <c r="K43" t="s">
        <v>101</v>
      </c>
      <c r="L43" t="s">
        <v>101</v>
      </c>
      <c r="M43" t="s">
        <v>101</v>
      </c>
      <c r="N43" t="s">
        <v>102</v>
      </c>
      <c r="O43">
        <v>42622</v>
      </c>
      <c r="P43">
        <v>32705956</v>
      </c>
      <c r="Q43">
        <v>0</v>
      </c>
      <c r="R43">
        <v>33081928</v>
      </c>
      <c r="S43">
        <v>20515.52</v>
      </c>
      <c r="T43">
        <v>0</v>
      </c>
      <c r="U43">
        <v>0</v>
      </c>
      <c r="V43">
        <v>396643.5</v>
      </c>
      <c r="W43">
        <v>0</v>
      </c>
      <c r="X43">
        <v>0</v>
      </c>
      <c r="Y43">
        <v>295517.53000000003</v>
      </c>
      <c r="Z43">
        <v>0</v>
      </c>
      <c r="AA43">
        <v>227.69</v>
      </c>
      <c r="AB43">
        <v>604435.93999999994</v>
      </c>
      <c r="AC43">
        <v>1313999.8799999999</v>
      </c>
      <c r="AD43">
        <v>3201464</v>
      </c>
      <c r="AE43">
        <v>9403020</v>
      </c>
      <c r="AF43">
        <v>0</v>
      </c>
      <c r="AG43">
        <v>0</v>
      </c>
      <c r="AH43">
        <v>296.83</v>
      </c>
      <c r="AI43">
        <v>7.06</v>
      </c>
      <c r="AJ43">
        <v>147.68</v>
      </c>
      <c r="AK43">
        <v>1.08</v>
      </c>
      <c r="AL43">
        <v>0</v>
      </c>
      <c r="AM43">
        <v>0</v>
      </c>
      <c r="AN43">
        <v>1094593024</v>
      </c>
      <c r="AO43">
        <v>1106435328</v>
      </c>
      <c r="AP43">
        <v>1007899200</v>
      </c>
      <c r="AQ43">
        <v>93734456</v>
      </c>
      <c r="AR43">
        <v>4801753.5</v>
      </c>
      <c r="AS43">
        <v>0</v>
      </c>
      <c r="AT43">
        <v>950022.56</v>
      </c>
      <c r="AU43">
        <v>12792276</v>
      </c>
      <c r="AV43">
        <v>0</v>
      </c>
      <c r="AW43">
        <v>0</v>
      </c>
      <c r="AX43">
        <v>48.83</v>
      </c>
      <c r="AY43">
        <v>61.11</v>
      </c>
      <c r="AZ43">
        <v>4.37</v>
      </c>
      <c r="BA43">
        <v>0.78</v>
      </c>
      <c r="BB43">
        <v>9.93</v>
      </c>
      <c r="BC43">
        <v>46.31</v>
      </c>
      <c r="BD43">
        <v>0</v>
      </c>
      <c r="BE43">
        <v>0</v>
      </c>
      <c r="BF43">
        <v>0</v>
      </c>
      <c r="BG43">
        <v>32.25</v>
      </c>
      <c r="BH43">
        <v>0</v>
      </c>
      <c r="BI43">
        <v>20967</v>
      </c>
      <c r="BJ43">
        <v>20967</v>
      </c>
      <c r="BK43">
        <v>20967</v>
      </c>
      <c r="BL43">
        <v>0</v>
      </c>
      <c r="BM43">
        <v>0</v>
      </c>
      <c r="BN43">
        <v>4261.83</v>
      </c>
      <c r="BO43">
        <v>0.76999998000000003</v>
      </c>
      <c r="BP43">
        <v>1.3333329999999999E-2</v>
      </c>
      <c r="BQ43">
        <v>3.3333299999999998E-3</v>
      </c>
      <c r="BR43">
        <v>0.76666665000000001</v>
      </c>
      <c r="BS43">
        <v>1.97333336</v>
      </c>
      <c r="BT43">
        <v>3.3333330000000001E-2</v>
      </c>
      <c r="BU43">
        <v>3.3333299999999998E-3</v>
      </c>
      <c r="BV43">
        <v>1.9366666100000001</v>
      </c>
      <c r="BW43">
        <v>0</v>
      </c>
      <c r="BX43">
        <v>1.23</v>
      </c>
      <c r="BY43">
        <v>0</v>
      </c>
      <c r="BZ43">
        <v>0</v>
      </c>
      <c r="CA43">
        <v>0</v>
      </c>
      <c r="CB43">
        <v>0</v>
      </c>
      <c r="CC43">
        <v>1.18</v>
      </c>
      <c r="CD43">
        <v>3.61</v>
      </c>
      <c r="CE43">
        <v>2.04</v>
      </c>
      <c r="CF43">
        <v>5.34</v>
      </c>
      <c r="CG43">
        <v>5.0199999999999996</v>
      </c>
      <c r="CH43">
        <v>0.01</v>
      </c>
      <c r="CI43">
        <v>0</v>
      </c>
      <c r="CJ43">
        <v>0</v>
      </c>
      <c r="CK43">
        <v>0</v>
      </c>
      <c r="CL43">
        <v>150</v>
      </c>
      <c r="CM43">
        <v>150</v>
      </c>
      <c r="CN43">
        <v>101</v>
      </c>
      <c r="CO43">
        <v>344</v>
      </c>
      <c r="CP43">
        <v>100</v>
      </c>
      <c r="CQ43">
        <v>0</v>
      </c>
    </row>
    <row r="44" spans="1:95" x14ac:dyDescent="0.3">
      <c r="A44">
        <v>11</v>
      </c>
      <c r="B44" t="s">
        <v>103</v>
      </c>
      <c r="C44">
        <v>2028</v>
      </c>
      <c r="D44">
        <v>0</v>
      </c>
      <c r="E44">
        <v>300</v>
      </c>
      <c r="F44">
        <v>2.0407999999999999E-2</v>
      </c>
      <c r="G44">
        <v>1990</v>
      </c>
      <c r="H44" t="s">
        <v>98</v>
      </c>
      <c r="I44" t="s">
        <v>99</v>
      </c>
      <c r="J44" t="s">
        <v>100</v>
      </c>
      <c r="K44" t="s">
        <v>101</v>
      </c>
      <c r="L44" t="s">
        <v>101</v>
      </c>
      <c r="M44" t="s">
        <v>101</v>
      </c>
      <c r="N44" t="s">
        <v>102</v>
      </c>
      <c r="O44">
        <v>42622</v>
      </c>
      <c r="P44">
        <v>116549360</v>
      </c>
      <c r="Q44">
        <v>0</v>
      </c>
      <c r="R44">
        <v>118366544</v>
      </c>
      <c r="S44">
        <v>177751.19</v>
      </c>
      <c r="T44">
        <v>0</v>
      </c>
      <c r="U44">
        <v>0</v>
      </c>
      <c r="V44">
        <v>1995714</v>
      </c>
      <c r="W44">
        <v>0</v>
      </c>
      <c r="X44">
        <v>0</v>
      </c>
      <c r="Y44">
        <v>0</v>
      </c>
      <c r="Z44">
        <v>0</v>
      </c>
      <c r="AA44">
        <v>242</v>
      </c>
      <c r="AB44">
        <v>4955701.5</v>
      </c>
      <c r="AC44">
        <v>3679200</v>
      </c>
      <c r="AD44">
        <v>15144515</v>
      </c>
      <c r="AE44">
        <v>37889712</v>
      </c>
      <c r="AF44">
        <v>0</v>
      </c>
      <c r="AG44">
        <v>0</v>
      </c>
      <c r="AH44">
        <v>0</v>
      </c>
      <c r="AI44">
        <v>56.49</v>
      </c>
      <c r="AJ44">
        <v>720.45</v>
      </c>
      <c r="AK44">
        <v>9.01</v>
      </c>
      <c r="AL44">
        <v>0</v>
      </c>
      <c r="AM44">
        <v>0</v>
      </c>
      <c r="AN44">
        <v>4000009216</v>
      </c>
      <c r="AO44">
        <v>4041741056</v>
      </c>
      <c r="AP44">
        <v>3468510720</v>
      </c>
      <c r="AQ44">
        <v>572262848</v>
      </c>
      <c r="AR44">
        <v>967675.75</v>
      </c>
      <c r="AS44">
        <v>0</v>
      </c>
      <c r="AT44">
        <v>19378446</v>
      </c>
      <c r="AU44">
        <v>61110280</v>
      </c>
      <c r="AV44">
        <v>0</v>
      </c>
      <c r="AW44">
        <v>0</v>
      </c>
      <c r="AX44">
        <v>76.53</v>
      </c>
      <c r="AY44">
        <v>54.69</v>
      </c>
      <c r="AZ44">
        <v>13.45</v>
      </c>
      <c r="BA44">
        <v>2.37</v>
      </c>
      <c r="BB44">
        <v>26.66</v>
      </c>
      <c r="BC44">
        <v>109.02</v>
      </c>
      <c r="BD44">
        <v>0</v>
      </c>
      <c r="BE44">
        <v>0</v>
      </c>
      <c r="BF44">
        <v>0</v>
      </c>
      <c r="BG44">
        <v>30.62</v>
      </c>
      <c r="BH44">
        <v>0</v>
      </c>
      <c r="BI44">
        <v>20967</v>
      </c>
      <c r="BJ44">
        <v>20967</v>
      </c>
      <c r="BK44">
        <v>20967</v>
      </c>
      <c r="BL44">
        <v>0</v>
      </c>
      <c r="BM44">
        <v>0</v>
      </c>
      <c r="BN44">
        <v>0</v>
      </c>
      <c r="BO44">
        <v>0.72333329999999996</v>
      </c>
      <c r="BP44">
        <v>7.0000000000000007E-2</v>
      </c>
      <c r="BQ44">
        <v>6.6666700000000004E-3</v>
      </c>
      <c r="BR44">
        <v>0.72333329999999996</v>
      </c>
      <c r="BS44">
        <v>2.0533332799999999</v>
      </c>
      <c r="BT44">
        <v>0.18000000999999999</v>
      </c>
      <c r="BU44">
        <v>6.6666700000000004E-3</v>
      </c>
      <c r="BV44">
        <v>1.8666666700000001</v>
      </c>
      <c r="BW44">
        <v>0</v>
      </c>
      <c r="BX44">
        <v>0.48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5.0999999999999996</v>
      </c>
      <c r="CH44">
        <v>7.0000000000000007E-2</v>
      </c>
      <c r="CI44">
        <v>0</v>
      </c>
      <c r="CJ44">
        <v>0</v>
      </c>
      <c r="CK44">
        <v>0</v>
      </c>
      <c r="CL44">
        <v>420</v>
      </c>
      <c r="CM44">
        <v>420</v>
      </c>
      <c r="CN44">
        <v>811</v>
      </c>
      <c r="CO44">
        <v>957</v>
      </c>
      <c r="CP44">
        <v>0</v>
      </c>
      <c r="CQ44">
        <v>0</v>
      </c>
    </row>
    <row r="45" spans="1:95" x14ac:dyDescent="0.3">
      <c r="A45">
        <v>11</v>
      </c>
      <c r="B45" t="s">
        <v>104</v>
      </c>
      <c r="C45">
        <v>2028</v>
      </c>
      <c r="D45">
        <v>0</v>
      </c>
      <c r="E45">
        <v>300</v>
      </c>
      <c r="F45">
        <v>2.0407999999999999E-2</v>
      </c>
      <c r="G45">
        <v>1990</v>
      </c>
      <c r="H45" t="s">
        <v>98</v>
      </c>
      <c r="I45" t="s">
        <v>99</v>
      </c>
      <c r="J45" t="s">
        <v>100</v>
      </c>
      <c r="K45" t="s">
        <v>101</v>
      </c>
      <c r="L45" t="s">
        <v>101</v>
      </c>
      <c r="M45" t="s">
        <v>101</v>
      </c>
      <c r="N45" t="s">
        <v>102</v>
      </c>
      <c r="O45">
        <v>42622</v>
      </c>
      <c r="P45">
        <v>186133744</v>
      </c>
      <c r="Q45">
        <v>0</v>
      </c>
      <c r="R45">
        <v>185541824</v>
      </c>
      <c r="S45">
        <v>1102554.25</v>
      </c>
      <c r="T45">
        <v>0</v>
      </c>
      <c r="U45">
        <v>0</v>
      </c>
      <c r="V45">
        <v>510810.22</v>
      </c>
      <c r="W45">
        <v>0</v>
      </c>
      <c r="X45">
        <v>0</v>
      </c>
      <c r="Y45">
        <v>0</v>
      </c>
      <c r="Z45">
        <v>0</v>
      </c>
      <c r="AA45">
        <v>4.67</v>
      </c>
      <c r="AB45">
        <v>3866184</v>
      </c>
      <c r="AC45">
        <v>6482400</v>
      </c>
      <c r="AD45">
        <v>16480717</v>
      </c>
      <c r="AE45">
        <v>54325716</v>
      </c>
      <c r="AF45">
        <v>0</v>
      </c>
      <c r="AG45">
        <v>0</v>
      </c>
      <c r="AH45">
        <v>0</v>
      </c>
      <c r="AI45">
        <v>0</v>
      </c>
      <c r="AJ45">
        <v>170.09</v>
      </c>
      <c r="AK45">
        <v>0</v>
      </c>
      <c r="AL45">
        <v>0</v>
      </c>
      <c r="AM45">
        <v>0</v>
      </c>
      <c r="AN45">
        <v>6035136512</v>
      </c>
      <c r="AO45">
        <v>6036603904</v>
      </c>
      <c r="AP45">
        <v>5177339904</v>
      </c>
      <c r="AQ45">
        <v>853665280</v>
      </c>
      <c r="AR45">
        <v>5598614</v>
      </c>
      <c r="AS45">
        <v>0</v>
      </c>
      <c r="AT45">
        <v>33178516</v>
      </c>
      <c r="AU45">
        <v>34646076</v>
      </c>
      <c r="AV45">
        <v>0</v>
      </c>
      <c r="AW45">
        <v>0</v>
      </c>
      <c r="AX45">
        <v>85.39</v>
      </c>
      <c r="AY45">
        <v>40.44</v>
      </c>
      <c r="AZ45">
        <v>26.69</v>
      </c>
      <c r="BA45">
        <v>4.45</v>
      </c>
      <c r="BB45">
        <v>39.65</v>
      </c>
      <c r="BC45">
        <v>30.09</v>
      </c>
      <c r="BD45">
        <v>0</v>
      </c>
      <c r="BE45">
        <v>0</v>
      </c>
      <c r="BF45">
        <v>0</v>
      </c>
      <c r="BG45">
        <v>67.83</v>
      </c>
      <c r="BH45">
        <v>0</v>
      </c>
      <c r="BI45">
        <v>0</v>
      </c>
      <c r="BJ45">
        <v>20967</v>
      </c>
      <c r="BK45">
        <v>0</v>
      </c>
      <c r="BL45">
        <v>0</v>
      </c>
      <c r="BM45">
        <v>0</v>
      </c>
      <c r="BN45">
        <v>0</v>
      </c>
      <c r="BO45">
        <v>0.29666664999999998</v>
      </c>
      <c r="BP45">
        <v>0</v>
      </c>
      <c r="BQ45">
        <v>0</v>
      </c>
      <c r="BR45">
        <v>0.29666664999999998</v>
      </c>
      <c r="BS45">
        <v>0.51999998000000003</v>
      </c>
      <c r="BT45">
        <v>0</v>
      </c>
      <c r="BU45">
        <v>0</v>
      </c>
      <c r="BV45">
        <v>0.51999998000000003</v>
      </c>
      <c r="BW45">
        <v>0</v>
      </c>
      <c r="BX45">
        <v>0.02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5.88</v>
      </c>
      <c r="CH45">
        <v>0</v>
      </c>
      <c r="CI45">
        <v>0</v>
      </c>
      <c r="CJ45">
        <v>0</v>
      </c>
      <c r="CK45">
        <v>0</v>
      </c>
      <c r="CL45">
        <v>740</v>
      </c>
      <c r="CM45">
        <v>740</v>
      </c>
      <c r="CN45">
        <v>1164</v>
      </c>
      <c r="CO45">
        <v>1422</v>
      </c>
      <c r="CP45">
        <v>0</v>
      </c>
      <c r="CQ45">
        <v>0</v>
      </c>
    </row>
    <row r="46" spans="1:95" x14ac:dyDescent="0.3">
      <c r="A46">
        <v>11</v>
      </c>
      <c r="B46" t="s">
        <v>105</v>
      </c>
      <c r="C46">
        <v>2028</v>
      </c>
      <c r="D46">
        <v>0</v>
      </c>
      <c r="E46">
        <v>300</v>
      </c>
      <c r="F46">
        <v>2.0407999999999999E-2</v>
      </c>
      <c r="G46">
        <v>1990</v>
      </c>
      <c r="H46" t="s">
        <v>98</v>
      </c>
      <c r="I46" t="s">
        <v>99</v>
      </c>
      <c r="J46" t="s">
        <v>100</v>
      </c>
      <c r="K46" t="s">
        <v>101</v>
      </c>
      <c r="L46" t="s">
        <v>101</v>
      </c>
      <c r="M46" t="s">
        <v>101</v>
      </c>
      <c r="N46" t="s">
        <v>102</v>
      </c>
      <c r="O46">
        <v>42622</v>
      </c>
      <c r="P46">
        <v>163318896</v>
      </c>
      <c r="Q46">
        <v>0</v>
      </c>
      <c r="R46">
        <v>161715264</v>
      </c>
      <c r="S46">
        <v>1704493.75</v>
      </c>
      <c r="T46">
        <v>0</v>
      </c>
      <c r="U46">
        <v>0</v>
      </c>
      <c r="V46">
        <v>102147.29</v>
      </c>
      <c r="W46">
        <v>0</v>
      </c>
      <c r="X46">
        <v>0</v>
      </c>
      <c r="Y46">
        <v>0</v>
      </c>
      <c r="Z46">
        <v>0</v>
      </c>
      <c r="AA46">
        <v>311.33</v>
      </c>
      <c r="AB46">
        <v>161246.56</v>
      </c>
      <c r="AC46">
        <v>6132000</v>
      </c>
      <c r="AD46">
        <v>13720290</v>
      </c>
      <c r="AE46">
        <v>44361040</v>
      </c>
      <c r="AF46">
        <v>0</v>
      </c>
      <c r="AG46">
        <v>0</v>
      </c>
      <c r="AH46">
        <v>0</v>
      </c>
      <c r="AI46">
        <v>66.7</v>
      </c>
      <c r="AJ46">
        <v>1186.2</v>
      </c>
      <c r="AK46">
        <v>16.07</v>
      </c>
      <c r="AL46">
        <v>0</v>
      </c>
      <c r="AM46">
        <v>0</v>
      </c>
      <c r="AN46">
        <v>3357005312</v>
      </c>
      <c r="AO46">
        <v>3301964032</v>
      </c>
      <c r="AP46">
        <v>2697316096</v>
      </c>
      <c r="AQ46">
        <v>599757120</v>
      </c>
      <c r="AR46">
        <v>4892015</v>
      </c>
      <c r="AS46">
        <v>0</v>
      </c>
      <c r="AT46">
        <v>61149560</v>
      </c>
      <c r="AU46">
        <v>6108059.5</v>
      </c>
      <c r="AV46">
        <v>0</v>
      </c>
      <c r="AW46">
        <v>0</v>
      </c>
      <c r="AX46">
        <v>81.63</v>
      </c>
      <c r="AY46">
        <v>52.85</v>
      </c>
      <c r="AZ46">
        <v>26.52</v>
      </c>
      <c r="BA46">
        <v>3.43</v>
      </c>
      <c r="BB46">
        <v>34.49</v>
      </c>
      <c r="BC46">
        <v>35.880000000000003</v>
      </c>
      <c r="BD46">
        <v>0</v>
      </c>
      <c r="BE46">
        <v>0</v>
      </c>
      <c r="BF46">
        <v>0</v>
      </c>
      <c r="BG46">
        <v>59.8</v>
      </c>
      <c r="BH46">
        <v>0</v>
      </c>
      <c r="BI46">
        <v>20967</v>
      </c>
      <c r="BJ46">
        <v>20967</v>
      </c>
      <c r="BK46">
        <v>20967</v>
      </c>
      <c r="BL46">
        <v>0</v>
      </c>
      <c r="BM46">
        <v>0</v>
      </c>
      <c r="BN46">
        <v>0</v>
      </c>
      <c r="BO46">
        <v>1.1133333400000001</v>
      </c>
      <c r="BP46">
        <v>5.3333329999999998E-2</v>
      </c>
      <c r="BQ46">
        <v>0.01</v>
      </c>
      <c r="BR46">
        <v>1.1099999</v>
      </c>
      <c r="BS46">
        <v>2.7699999800000001</v>
      </c>
      <c r="BT46">
        <v>0.13333333</v>
      </c>
      <c r="BU46">
        <v>0.01</v>
      </c>
      <c r="BV46">
        <v>2.6266667799999999</v>
      </c>
      <c r="BW46">
        <v>0</v>
      </c>
      <c r="BX46">
        <v>0.47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0.05</v>
      </c>
      <c r="CF46">
        <v>0.05</v>
      </c>
      <c r="CG46">
        <v>5.26</v>
      </c>
      <c r="CH46">
        <v>0.05</v>
      </c>
      <c r="CI46">
        <v>0</v>
      </c>
      <c r="CJ46">
        <v>0</v>
      </c>
      <c r="CK46">
        <v>0</v>
      </c>
      <c r="CL46">
        <v>700</v>
      </c>
      <c r="CM46">
        <v>700</v>
      </c>
      <c r="CN46">
        <v>1103</v>
      </c>
      <c r="CO46">
        <v>1347</v>
      </c>
      <c r="CP46">
        <v>0</v>
      </c>
      <c r="CQ46">
        <v>0</v>
      </c>
    </row>
    <row r="47" spans="1:95" x14ac:dyDescent="0.3">
      <c r="A47">
        <v>12</v>
      </c>
      <c r="B47" t="s">
        <v>97</v>
      </c>
      <c r="C47">
        <v>2028</v>
      </c>
      <c r="D47">
        <v>0</v>
      </c>
      <c r="E47">
        <v>300</v>
      </c>
      <c r="F47">
        <v>2.0407999999999999E-2</v>
      </c>
      <c r="G47">
        <v>1991</v>
      </c>
      <c r="H47" t="s">
        <v>98</v>
      </c>
      <c r="I47" t="s">
        <v>99</v>
      </c>
      <c r="J47" t="s">
        <v>100</v>
      </c>
      <c r="K47" t="s">
        <v>101</v>
      </c>
      <c r="L47" t="s">
        <v>101</v>
      </c>
      <c r="M47" t="s">
        <v>101</v>
      </c>
      <c r="N47" t="s">
        <v>102</v>
      </c>
      <c r="O47">
        <v>42622</v>
      </c>
      <c r="P47">
        <v>33575620</v>
      </c>
      <c r="Q47">
        <v>0</v>
      </c>
      <c r="R47">
        <v>33952656</v>
      </c>
      <c r="S47">
        <v>25881.52</v>
      </c>
      <c r="T47">
        <v>0</v>
      </c>
      <c r="U47">
        <v>0</v>
      </c>
      <c r="V47">
        <v>403155.81</v>
      </c>
      <c r="W47">
        <v>0</v>
      </c>
      <c r="X47">
        <v>0</v>
      </c>
      <c r="Y47">
        <v>296085.56</v>
      </c>
      <c r="Z47">
        <v>0</v>
      </c>
      <c r="AA47">
        <v>211.89</v>
      </c>
      <c r="AB47">
        <v>604435.93999999994</v>
      </c>
      <c r="AC47">
        <v>1313999.8799999999</v>
      </c>
      <c r="AD47">
        <v>3187159.25</v>
      </c>
      <c r="AE47">
        <v>9351957</v>
      </c>
      <c r="AF47">
        <v>0</v>
      </c>
      <c r="AG47">
        <v>0</v>
      </c>
      <c r="AH47">
        <v>360.53</v>
      </c>
      <c r="AI47">
        <v>21.19</v>
      </c>
      <c r="AJ47">
        <v>223.14</v>
      </c>
      <c r="AK47">
        <v>1.32</v>
      </c>
      <c r="AL47">
        <v>0</v>
      </c>
      <c r="AM47">
        <v>0</v>
      </c>
      <c r="AN47">
        <v>1088241152</v>
      </c>
      <c r="AO47">
        <v>1139196288</v>
      </c>
      <c r="AP47">
        <v>1038352576</v>
      </c>
      <c r="AQ47">
        <v>95710456</v>
      </c>
      <c r="AR47">
        <v>5132962</v>
      </c>
      <c r="AS47">
        <v>0</v>
      </c>
      <c r="AT47">
        <v>2622459</v>
      </c>
      <c r="AU47">
        <v>53577608</v>
      </c>
      <c r="AV47">
        <v>0</v>
      </c>
      <c r="AW47">
        <v>0</v>
      </c>
      <c r="AX47">
        <v>53.99</v>
      </c>
      <c r="AY47">
        <v>50.4</v>
      </c>
      <c r="AZ47">
        <v>5.75</v>
      </c>
      <c r="BA47">
        <v>1.19</v>
      </c>
      <c r="BB47">
        <v>13.32</v>
      </c>
      <c r="BC47">
        <v>101.33</v>
      </c>
      <c r="BD47">
        <v>0</v>
      </c>
      <c r="BE47">
        <v>0</v>
      </c>
      <c r="BF47">
        <v>0</v>
      </c>
      <c r="BG47">
        <v>132.9</v>
      </c>
      <c r="BH47">
        <v>0</v>
      </c>
      <c r="BI47">
        <v>20967</v>
      </c>
      <c r="BJ47">
        <v>20967</v>
      </c>
      <c r="BK47">
        <v>20967</v>
      </c>
      <c r="BL47">
        <v>0</v>
      </c>
      <c r="BM47">
        <v>0</v>
      </c>
      <c r="BN47">
        <v>4290.83</v>
      </c>
      <c r="BO47">
        <v>1.3033332799999999</v>
      </c>
      <c r="BP47">
        <v>6.3333329999999993E-2</v>
      </c>
      <c r="BQ47">
        <v>0.01</v>
      </c>
      <c r="BR47">
        <v>1.28666663</v>
      </c>
      <c r="BS47">
        <v>2.6433334400000001</v>
      </c>
      <c r="BT47">
        <v>0.10333333</v>
      </c>
      <c r="BU47">
        <v>1.3333329999999999E-2</v>
      </c>
      <c r="BV47">
        <v>2.5266666400000002</v>
      </c>
      <c r="BW47">
        <v>0</v>
      </c>
      <c r="BX47">
        <v>1.17</v>
      </c>
      <c r="BY47">
        <v>0</v>
      </c>
      <c r="BZ47">
        <v>0</v>
      </c>
      <c r="CA47">
        <v>0</v>
      </c>
      <c r="CB47">
        <v>0</v>
      </c>
      <c r="CC47">
        <v>2.02</v>
      </c>
      <c r="CD47">
        <v>4.21</v>
      </c>
      <c r="CE47">
        <v>2.11</v>
      </c>
      <c r="CF47">
        <v>6</v>
      </c>
      <c r="CG47">
        <v>4.7699999999999996</v>
      </c>
      <c r="CH47">
        <v>0.06</v>
      </c>
      <c r="CI47">
        <v>0</v>
      </c>
      <c r="CJ47">
        <v>0</v>
      </c>
      <c r="CK47">
        <v>0</v>
      </c>
      <c r="CL47">
        <v>150</v>
      </c>
      <c r="CM47">
        <v>150</v>
      </c>
      <c r="CN47">
        <v>101</v>
      </c>
      <c r="CO47">
        <v>344</v>
      </c>
      <c r="CP47">
        <v>100</v>
      </c>
      <c r="CQ47">
        <v>0</v>
      </c>
    </row>
    <row r="48" spans="1:95" x14ac:dyDescent="0.3">
      <c r="A48">
        <v>12</v>
      </c>
      <c r="B48" t="s">
        <v>103</v>
      </c>
      <c r="C48">
        <v>2028</v>
      </c>
      <c r="D48">
        <v>0</v>
      </c>
      <c r="E48">
        <v>300</v>
      </c>
      <c r="F48">
        <v>2.0407999999999999E-2</v>
      </c>
      <c r="G48">
        <v>1991</v>
      </c>
      <c r="H48" t="s">
        <v>98</v>
      </c>
      <c r="I48" t="s">
        <v>99</v>
      </c>
      <c r="J48" t="s">
        <v>100</v>
      </c>
      <c r="K48" t="s">
        <v>101</v>
      </c>
      <c r="L48" t="s">
        <v>101</v>
      </c>
      <c r="M48" t="s">
        <v>101</v>
      </c>
      <c r="N48" t="s">
        <v>102</v>
      </c>
      <c r="O48">
        <v>42622</v>
      </c>
      <c r="P48">
        <v>119572216</v>
      </c>
      <c r="Q48">
        <v>0</v>
      </c>
      <c r="R48">
        <v>121122552</v>
      </c>
      <c r="S48">
        <v>261426.55</v>
      </c>
      <c r="T48">
        <v>0</v>
      </c>
      <c r="U48">
        <v>0</v>
      </c>
      <c r="V48">
        <v>1819159.5</v>
      </c>
      <c r="W48">
        <v>0</v>
      </c>
      <c r="X48">
        <v>0</v>
      </c>
      <c r="Y48">
        <v>0</v>
      </c>
      <c r="Z48">
        <v>0</v>
      </c>
      <c r="AA48">
        <v>1823.33</v>
      </c>
      <c r="AB48">
        <v>4955701.5</v>
      </c>
      <c r="AC48">
        <v>3679200</v>
      </c>
      <c r="AD48">
        <v>15577850</v>
      </c>
      <c r="AE48">
        <v>37675148</v>
      </c>
      <c r="AF48">
        <v>0</v>
      </c>
      <c r="AG48">
        <v>0</v>
      </c>
      <c r="AH48">
        <v>0</v>
      </c>
      <c r="AI48">
        <v>356.65</v>
      </c>
      <c r="AJ48">
        <v>7039.84</v>
      </c>
      <c r="AK48">
        <v>29.99</v>
      </c>
      <c r="AL48">
        <v>0</v>
      </c>
      <c r="AM48">
        <v>0</v>
      </c>
      <c r="AN48">
        <v>4277816320</v>
      </c>
      <c r="AO48">
        <v>4154586880</v>
      </c>
      <c r="AP48">
        <v>3567695616</v>
      </c>
      <c r="AQ48">
        <v>585720192</v>
      </c>
      <c r="AR48">
        <v>1171363.8799999999</v>
      </c>
      <c r="AS48">
        <v>0</v>
      </c>
      <c r="AT48">
        <v>185795584</v>
      </c>
      <c r="AU48">
        <v>62566292</v>
      </c>
      <c r="AV48">
        <v>0</v>
      </c>
      <c r="AW48">
        <v>0</v>
      </c>
      <c r="AX48">
        <v>127.22</v>
      </c>
      <c r="AY48">
        <v>99.05</v>
      </c>
      <c r="AZ48">
        <v>29.4</v>
      </c>
      <c r="BA48">
        <v>3.15</v>
      </c>
      <c r="BB48">
        <v>61.24</v>
      </c>
      <c r="BC48">
        <v>710.7</v>
      </c>
      <c r="BD48">
        <v>0</v>
      </c>
      <c r="BE48">
        <v>0</v>
      </c>
      <c r="BF48">
        <v>0</v>
      </c>
      <c r="BG48">
        <v>34.39</v>
      </c>
      <c r="BH48">
        <v>0</v>
      </c>
      <c r="BI48">
        <v>20967</v>
      </c>
      <c r="BJ48">
        <v>20967</v>
      </c>
      <c r="BK48">
        <v>20967</v>
      </c>
      <c r="BL48">
        <v>0</v>
      </c>
      <c r="BM48">
        <v>0</v>
      </c>
      <c r="BN48">
        <v>0</v>
      </c>
      <c r="BO48">
        <v>7.10000038</v>
      </c>
      <c r="BP48">
        <v>0.41666669000000001</v>
      </c>
      <c r="BQ48">
        <v>4.3333339999999998E-2</v>
      </c>
      <c r="BR48">
        <v>7.10000038</v>
      </c>
      <c r="BS48">
        <v>19.31999969</v>
      </c>
      <c r="BT48">
        <v>1.03666675</v>
      </c>
      <c r="BU48">
        <v>4.3333339999999998E-2</v>
      </c>
      <c r="BV48">
        <v>18.239999770000001</v>
      </c>
      <c r="BW48">
        <v>0.01</v>
      </c>
      <c r="BX48">
        <v>4.21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0.1</v>
      </c>
      <c r="CF48">
        <v>0.12</v>
      </c>
      <c r="CG48">
        <v>4.96</v>
      </c>
      <c r="CH48">
        <v>0.3</v>
      </c>
      <c r="CI48">
        <v>0</v>
      </c>
      <c r="CJ48">
        <v>0</v>
      </c>
      <c r="CK48">
        <v>0</v>
      </c>
      <c r="CL48">
        <v>420</v>
      </c>
      <c r="CM48">
        <v>420</v>
      </c>
      <c r="CN48">
        <v>811</v>
      </c>
      <c r="CO48">
        <v>957</v>
      </c>
      <c r="CP48">
        <v>0</v>
      </c>
      <c r="CQ48">
        <v>0</v>
      </c>
    </row>
    <row r="49" spans="1:95" x14ac:dyDescent="0.3">
      <c r="A49">
        <v>12</v>
      </c>
      <c r="B49" t="s">
        <v>104</v>
      </c>
      <c r="C49">
        <v>2028</v>
      </c>
      <c r="D49">
        <v>0</v>
      </c>
      <c r="E49">
        <v>300</v>
      </c>
      <c r="F49">
        <v>2.0407999999999999E-2</v>
      </c>
      <c r="G49">
        <v>1991</v>
      </c>
      <c r="H49" t="s">
        <v>98</v>
      </c>
      <c r="I49" t="s">
        <v>99</v>
      </c>
      <c r="J49" t="s">
        <v>100</v>
      </c>
      <c r="K49" t="s">
        <v>101</v>
      </c>
      <c r="L49" t="s">
        <v>101</v>
      </c>
      <c r="M49" t="s">
        <v>101</v>
      </c>
      <c r="N49" t="s">
        <v>102</v>
      </c>
      <c r="O49">
        <v>42622</v>
      </c>
      <c r="P49">
        <v>193214464</v>
      </c>
      <c r="Q49">
        <v>0</v>
      </c>
      <c r="R49">
        <v>192538160</v>
      </c>
      <c r="S49">
        <v>1185173</v>
      </c>
      <c r="T49">
        <v>0</v>
      </c>
      <c r="U49">
        <v>0</v>
      </c>
      <c r="V49">
        <v>518644.56</v>
      </c>
      <c r="W49">
        <v>0</v>
      </c>
      <c r="X49">
        <v>0</v>
      </c>
      <c r="Y49">
        <v>0</v>
      </c>
      <c r="Z49">
        <v>0</v>
      </c>
      <c r="AA49">
        <v>3625.33</v>
      </c>
      <c r="AB49">
        <v>3866184</v>
      </c>
      <c r="AC49">
        <v>6482400</v>
      </c>
      <c r="AD49">
        <v>18069860</v>
      </c>
      <c r="AE49">
        <v>55332776</v>
      </c>
      <c r="AF49">
        <v>0</v>
      </c>
      <c r="AG49">
        <v>0</v>
      </c>
      <c r="AH49">
        <v>0</v>
      </c>
      <c r="AI49">
        <v>609.42999999999995</v>
      </c>
      <c r="AJ49">
        <v>9115.9599999999991</v>
      </c>
      <c r="AK49">
        <v>29.91</v>
      </c>
      <c r="AL49">
        <v>0</v>
      </c>
      <c r="AM49">
        <v>0</v>
      </c>
      <c r="AN49">
        <v>6288765440</v>
      </c>
      <c r="AO49">
        <v>6338066944</v>
      </c>
      <c r="AP49">
        <v>5443851264</v>
      </c>
      <c r="AQ49">
        <v>888627648</v>
      </c>
      <c r="AR49">
        <v>5588417.5</v>
      </c>
      <c r="AS49">
        <v>0</v>
      </c>
      <c r="AT49">
        <v>105037872</v>
      </c>
      <c r="AU49">
        <v>154339136</v>
      </c>
      <c r="AV49">
        <v>0</v>
      </c>
      <c r="AW49">
        <v>0</v>
      </c>
      <c r="AX49">
        <v>141.08000000000001</v>
      </c>
      <c r="AY49">
        <v>79.180000000000007</v>
      </c>
      <c r="AZ49">
        <v>47.27</v>
      </c>
      <c r="BA49">
        <v>5.5</v>
      </c>
      <c r="BB49">
        <v>78.27</v>
      </c>
      <c r="BC49">
        <v>88.63</v>
      </c>
      <c r="BD49">
        <v>0</v>
      </c>
      <c r="BE49">
        <v>0</v>
      </c>
      <c r="BF49">
        <v>0</v>
      </c>
      <c r="BG49">
        <v>297.58</v>
      </c>
      <c r="BH49">
        <v>0</v>
      </c>
      <c r="BI49">
        <v>20967</v>
      </c>
      <c r="BJ49">
        <v>20967</v>
      </c>
      <c r="BK49">
        <v>20967</v>
      </c>
      <c r="BL49">
        <v>0</v>
      </c>
      <c r="BM49">
        <v>0</v>
      </c>
      <c r="BN49">
        <v>0</v>
      </c>
      <c r="BO49">
        <v>4.3466663399999996</v>
      </c>
      <c r="BP49">
        <v>0.32999998000000003</v>
      </c>
      <c r="BQ49">
        <v>2.3333329999999999E-2</v>
      </c>
      <c r="BR49">
        <v>4.3466663399999996</v>
      </c>
      <c r="BS49">
        <v>15.64666557</v>
      </c>
      <c r="BT49">
        <v>1.0233333099999999</v>
      </c>
      <c r="BU49">
        <v>2.3333329999999999E-2</v>
      </c>
      <c r="BV49">
        <v>14.600000380000001</v>
      </c>
      <c r="BW49">
        <v>0.01</v>
      </c>
      <c r="BX49">
        <v>4.5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0.01</v>
      </c>
      <c r="CF49">
        <v>0.01</v>
      </c>
      <c r="CG49">
        <v>5.87</v>
      </c>
      <c r="CH49">
        <v>0.32</v>
      </c>
      <c r="CI49">
        <v>0</v>
      </c>
      <c r="CJ49">
        <v>0</v>
      </c>
      <c r="CK49">
        <v>0</v>
      </c>
      <c r="CL49">
        <v>740</v>
      </c>
      <c r="CM49">
        <v>740</v>
      </c>
      <c r="CN49">
        <v>1164</v>
      </c>
      <c r="CO49">
        <v>1422</v>
      </c>
      <c r="CP49">
        <v>0</v>
      </c>
      <c r="CQ49">
        <v>0</v>
      </c>
    </row>
    <row r="50" spans="1:95" x14ac:dyDescent="0.3">
      <c r="A50">
        <v>12</v>
      </c>
      <c r="B50" t="s">
        <v>105</v>
      </c>
      <c r="C50">
        <v>2028</v>
      </c>
      <c r="D50">
        <v>0</v>
      </c>
      <c r="E50">
        <v>300</v>
      </c>
      <c r="F50">
        <v>2.0407999999999999E-2</v>
      </c>
      <c r="G50">
        <v>1991</v>
      </c>
      <c r="H50" t="s">
        <v>98</v>
      </c>
      <c r="I50" t="s">
        <v>99</v>
      </c>
      <c r="J50" t="s">
        <v>100</v>
      </c>
      <c r="K50" t="s">
        <v>101</v>
      </c>
      <c r="L50" t="s">
        <v>101</v>
      </c>
      <c r="M50" t="s">
        <v>101</v>
      </c>
      <c r="N50" t="s">
        <v>102</v>
      </c>
      <c r="O50">
        <v>42622</v>
      </c>
      <c r="P50">
        <v>166672448</v>
      </c>
      <c r="Q50">
        <v>0</v>
      </c>
      <c r="R50">
        <v>165401328</v>
      </c>
      <c r="S50">
        <v>1470106</v>
      </c>
      <c r="T50">
        <v>0</v>
      </c>
      <c r="U50">
        <v>0</v>
      </c>
      <c r="V50">
        <v>201627.53</v>
      </c>
      <c r="W50">
        <v>0</v>
      </c>
      <c r="X50">
        <v>0</v>
      </c>
      <c r="Y50">
        <v>0</v>
      </c>
      <c r="Z50">
        <v>0</v>
      </c>
      <c r="AA50">
        <v>152</v>
      </c>
      <c r="AB50">
        <v>161246.56</v>
      </c>
      <c r="AC50">
        <v>6132000</v>
      </c>
      <c r="AD50">
        <v>14507716</v>
      </c>
      <c r="AE50">
        <v>45717404</v>
      </c>
      <c r="AF50">
        <v>0</v>
      </c>
      <c r="AG50">
        <v>0</v>
      </c>
      <c r="AH50">
        <v>0</v>
      </c>
      <c r="AI50">
        <v>9.85</v>
      </c>
      <c r="AJ50">
        <v>2320.02</v>
      </c>
      <c r="AK50">
        <v>54.31</v>
      </c>
      <c r="AL50">
        <v>0</v>
      </c>
      <c r="AM50">
        <v>0</v>
      </c>
      <c r="AN50">
        <v>3433233920</v>
      </c>
      <c r="AO50">
        <v>3456207616</v>
      </c>
      <c r="AP50">
        <v>2831785472</v>
      </c>
      <c r="AQ50">
        <v>619355008</v>
      </c>
      <c r="AR50">
        <v>5067393</v>
      </c>
      <c r="AS50">
        <v>0</v>
      </c>
      <c r="AT50">
        <v>90889488</v>
      </c>
      <c r="AU50">
        <v>113863208</v>
      </c>
      <c r="AV50">
        <v>0</v>
      </c>
      <c r="AW50">
        <v>0</v>
      </c>
      <c r="AX50">
        <v>94.67</v>
      </c>
      <c r="AY50">
        <v>61.86</v>
      </c>
      <c r="AZ50">
        <v>31.19</v>
      </c>
      <c r="BA50">
        <v>3.32</v>
      </c>
      <c r="BB50">
        <v>42.85</v>
      </c>
      <c r="BC50">
        <v>61.83</v>
      </c>
      <c r="BD50">
        <v>0</v>
      </c>
      <c r="BE50">
        <v>0</v>
      </c>
      <c r="BF50">
        <v>0</v>
      </c>
      <c r="BG50">
        <v>564.72</v>
      </c>
      <c r="BH50">
        <v>0</v>
      </c>
      <c r="BI50">
        <v>20967</v>
      </c>
      <c r="BJ50">
        <v>20967</v>
      </c>
      <c r="BK50">
        <v>20967</v>
      </c>
      <c r="BL50">
        <v>0</v>
      </c>
      <c r="BM50">
        <v>0</v>
      </c>
      <c r="BN50">
        <v>0</v>
      </c>
      <c r="BO50">
        <v>2.4699997900000001</v>
      </c>
      <c r="BP50">
        <v>0.01</v>
      </c>
      <c r="BQ50">
        <v>0.13333333</v>
      </c>
      <c r="BR50">
        <v>2.4533331399999998</v>
      </c>
      <c r="BS50">
        <v>6.35666609</v>
      </c>
      <c r="BT50">
        <v>2.3333329999999999E-2</v>
      </c>
      <c r="BU50">
        <v>0.13666666</v>
      </c>
      <c r="BV50">
        <v>6.1966662399999999</v>
      </c>
      <c r="BW50">
        <v>0</v>
      </c>
      <c r="BX50">
        <v>0.37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4.9000000000000004</v>
      </c>
      <c r="CH50">
        <v>0.01</v>
      </c>
      <c r="CI50">
        <v>0</v>
      </c>
      <c r="CJ50">
        <v>0</v>
      </c>
      <c r="CK50">
        <v>0</v>
      </c>
      <c r="CL50">
        <v>700</v>
      </c>
      <c r="CM50">
        <v>700</v>
      </c>
      <c r="CN50">
        <v>1103</v>
      </c>
      <c r="CO50">
        <v>1347</v>
      </c>
      <c r="CP50">
        <v>0</v>
      </c>
      <c r="CQ50">
        <v>0</v>
      </c>
    </row>
    <row r="51" spans="1:95" x14ac:dyDescent="0.3">
      <c r="A51">
        <v>13</v>
      </c>
      <c r="B51" t="s">
        <v>97</v>
      </c>
      <c r="C51">
        <v>2028</v>
      </c>
      <c r="D51">
        <v>0</v>
      </c>
      <c r="E51">
        <v>300</v>
      </c>
      <c r="F51">
        <v>2.0407999999999999E-2</v>
      </c>
      <c r="G51">
        <v>1992</v>
      </c>
      <c r="H51" t="s">
        <v>98</v>
      </c>
      <c r="I51" t="s">
        <v>99</v>
      </c>
      <c r="J51" t="s">
        <v>100</v>
      </c>
      <c r="K51" t="s">
        <v>101</v>
      </c>
      <c r="L51" t="s">
        <v>101</v>
      </c>
      <c r="M51" t="s">
        <v>101</v>
      </c>
      <c r="N51" t="s">
        <v>102</v>
      </c>
      <c r="O51">
        <v>42622</v>
      </c>
      <c r="P51">
        <v>32613608</v>
      </c>
      <c r="Q51">
        <v>0</v>
      </c>
      <c r="R51">
        <v>33053360</v>
      </c>
      <c r="S51">
        <v>18634.37</v>
      </c>
      <c r="T51">
        <v>0</v>
      </c>
      <c r="U51">
        <v>0</v>
      </c>
      <c r="V51">
        <v>458375.25</v>
      </c>
      <c r="W51">
        <v>0</v>
      </c>
      <c r="X51">
        <v>0</v>
      </c>
      <c r="Y51">
        <v>295178.46999999997</v>
      </c>
      <c r="Z51">
        <v>0</v>
      </c>
      <c r="AA51">
        <v>2.25</v>
      </c>
      <c r="AB51">
        <v>604435.93999999994</v>
      </c>
      <c r="AC51">
        <v>1313999.8799999999</v>
      </c>
      <c r="AD51">
        <v>3193658.75</v>
      </c>
      <c r="AE51">
        <v>9437400</v>
      </c>
      <c r="AF51">
        <v>0</v>
      </c>
      <c r="AG51">
        <v>0</v>
      </c>
      <c r="AH51">
        <v>7.71</v>
      </c>
      <c r="AI51">
        <v>0.64</v>
      </c>
      <c r="AJ51">
        <v>1.38</v>
      </c>
      <c r="AK51">
        <v>0</v>
      </c>
      <c r="AL51">
        <v>0</v>
      </c>
      <c r="AM51">
        <v>0</v>
      </c>
      <c r="AN51">
        <v>1089143808</v>
      </c>
      <c r="AO51">
        <v>1103347712</v>
      </c>
      <c r="AP51">
        <v>1005203072</v>
      </c>
      <c r="AQ51">
        <v>93571368</v>
      </c>
      <c r="AR51">
        <v>4573613</v>
      </c>
      <c r="AS51">
        <v>0</v>
      </c>
      <c r="AT51">
        <v>651779.81000000006</v>
      </c>
      <c r="AU51">
        <v>14855742</v>
      </c>
      <c r="AV51">
        <v>0</v>
      </c>
      <c r="AW51">
        <v>0</v>
      </c>
      <c r="AX51">
        <v>37.71</v>
      </c>
      <c r="AY51">
        <v>37.29</v>
      </c>
      <c r="AZ51">
        <v>1.35</v>
      </c>
      <c r="BA51">
        <v>0.3</v>
      </c>
      <c r="BB51">
        <v>2.2599999999999998</v>
      </c>
      <c r="BC51">
        <v>34.979999999999997</v>
      </c>
      <c r="BD51">
        <v>0</v>
      </c>
      <c r="BE51">
        <v>0</v>
      </c>
      <c r="BF51">
        <v>0</v>
      </c>
      <c r="BG51">
        <v>32.409999999999997</v>
      </c>
      <c r="BH51">
        <v>0</v>
      </c>
      <c r="BI51">
        <v>20967</v>
      </c>
      <c r="BJ51">
        <v>20967</v>
      </c>
      <c r="BK51">
        <v>0</v>
      </c>
      <c r="BL51">
        <v>0</v>
      </c>
      <c r="BM51">
        <v>0</v>
      </c>
      <c r="BN51">
        <v>4296.6400000000003</v>
      </c>
      <c r="BO51">
        <v>3.6666669999999998E-2</v>
      </c>
      <c r="BP51">
        <v>3.3333299999999998E-3</v>
      </c>
      <c r="BQ51">
        <v>0</v>
      </c>
      <c r="BR51">
        <v>3.6666669999999998E-2</v>
      </c>
      <c r="BS51">
        <v>0.06</v>
      </c>
      <c r="BT51">
        <v>6.6666700000000004E-3</v>
      </c>
      <c r="BU51">
        <v>0</v>
      </c>
      <c r="BV51">
        <v>5.3333329999999998E-2</v>
      </c>
      <c r="BW51">
        <v>0</v>
      </c>
      <c r="BX51">
        <v>0.01</v>
      </c>
      <c r="BY51">
        <v>0</v>
      </c>
      <c r="BZ51">
        <v>0</v>
      </c>
      <c r="CA51">
        <v>0</v>
      </c>
      <c r="CB51">
        <v>0</v>
      </c>
      <c r="CC51">
        <v>0.06</v>
      </c>
      <c r="CD51">
        <v>0.09</v>
      </c>
      <c r="CE51">
        <v>1.94</v>
      </c>
      <c r="CF51">
        <v>4.91</v>
      </c>
      <c r="CG51">
        <v>4.51</v>
      </c>
      <c r="CH51">
        <v>0</v>
      </c>
      <c r="CI51">
        <v>0</v>
      </c>
      <c r="CJ51">
        <v>0</v>
      </c>
      <c r="CK51">
        <v>0</v>
      </c>
      <c r="CL51">
        <v>150</v>
      </c>
      <c r="CM51">
        <v>150</v>
      </c>
      <c r="CN51">
        <v>101</v>
      </c>
      <c r="CO51">
        <v>344</v>
      </c>
      <c r="CP51">
        <v>100</v>
      </c>
      <c r="CQ51">
        <v>0</v>
      </c>
    </row>
    <row r="52" spans="1:95" x14ac:dyDescent="0.3">
      <c r="A52">
        <v>13</v>
      </c>
      <c r="B52" t="s">
        <v>103</v>
      </c>
      <c r="C52">
        <v>2028</v>
      </c>
      <c r="D52">
        <v>0</v>
      </c>
      <c r="E52">
        <v>300</v>
      </c>
      <c r="F52">
        <v>2.0407999999999999E-2</v>
      </c>
      <c r="G52">
        <v>1992</v>
      </c>
      <c r="H52" t="s">
        <v>98</v>
      </c>
      <c r="I52" t="s">
        <v>99</v>
      </c>
      <c r="J52" t="s">
        <v>100</v>
      </c>
      <c r="K52" t="s">
        <v>101</v>
      </c>
      <c r="L52" t="s">
        <v>101</v>
      </c>
      <c r="M52" t="s">
        <v>101</v>
      </c>
      <c r="N52" t="s">
        <v>102</v>
      </c>
      <c r="O52">
        <v>42622</v>
      </c>
      <c r="P52">
        <v>116402808</v>
      </c>
      <c r="Q52">
        <v>0</v>
      </c>
      <c r="R52">
        <v>118335880</v>
      </c>
      <c r="S52">
        <v>134336</v>
      </c>
      <c r="T52">
        <v>0</v>
      </c>
      <c r="U52">
        <v>0</v>
      </c>
      <c r="V52">
        <v>2067445</v>
      </c>
      <c r="W52">
        <v>0</v>
      </c>
      <c r="X52">
        <v>0</v>
      </c>
      <c r="Y52">
        <v>0</v>
      </c>
      <c r="Z52">
        <v>0</v>
      </c>
      <c r="AA52">
        <v>6.67</v>
      </c>
      <c r="AB52">
        <v>4955701.5</v>
      </c>
      <c r="AC52">
        <v>3679200</v>
      </c>
      <c r="AD52">
        <v>14442594</v>
      </c>
      <c r="AE52">
        <v>37349012</v>
      </c>
      <c r="AF52">
        <v>0</v>
      </c>
      <c r="AG52">
        <v>0</v>
      </c>
      <c r="AH52">
        <v>0</v>
      </c>
      <c r="AI52">
        <v>0</v>
      </c>
      <c r="AJ52">
        <v>43.48</v>
      </c>
      <c r="AK52">
        <v>1.27</v>
      </c>
      <c r="AL52">
        <v>0</v>
      </c>
      <c r="AM52">
        <v>0</v>
      </c>
      <c r="AN52">
        <v>3996101120</v>
      </c>
      <c r="AO52">
        <v>4037991424</v>
      </c>
      <c r="AP52">
        <v>3464757248</v>
      </c>
      <c r="AQ52">
        <v>572335168</v>
      </c>
      <c r="AR52">
        <v>898391.38</v>
      </c>
      <c r="AS52">
        <v>0</v>
      </c>
      <c r="AT52">
        <v>16028497</v>
      </c>
      <c r="AU52">
        <v>57918828</v>
      </c>
      <c r="AV52">
        <v>0</v>
      </c>
      <c r="AW52">
        <v>0</v>
      </c>
      <c r="AX52">
        <v>65.239999999999995</v>
      </c>
      <c r="AY52">
        <v>49.75</v>
      </c>
      <c r="AZ52">
        <v>10.34</v>
      </c>
      <c r="BA52">
        <v>2</v>
      </c>
      <c r="BB52">
        <v>19.420000000000002</v>
      </c>
      <c r="BC52">
        <v>119.32</v>
      </c>
      <c r="BD52">
        <v>0</v>
      </c>
      <c r="BE52">
        <v>0</v>
      </c>
      <c r="BF52">
        <v>0</v>
      </c>
      <c r="BG52">
        <v>28.01</v>
      </c>
      <c r="BH52">
        <v>0</v>
      </c>
      <c r="BI52">
        <v>0</v>
      </c>
      <c r="BJ52">
        <v>20967</v>
      </c>
      <c r="BK52">
        <v>20967</v>
      </c>
      <c r="BL52">
        <v>0</v>
      </c>
      <c r="BM52">
        <v>0</v>
      </c>
      <c r="BN52">
        <v>0</v>
      </c>
      <c r="BO52">
        <v>0.12666667000000001</v>
      </c>
      <c r="BP52">
        <v>0</v>
      </c>
      <c r="BQ52">
        <v>6.6666700000000004E-3</v>
      </c>
      <c r="BR52">
        <v>0.12333333</v>
      </c>
      <c r="BS52">
        <v>0.19333333999999999</v>
      </c>
      <c r="BT52">
        <v>0</v>
      </c>
      <c r="BU52">
        <v>6.6666700000000004E-3</v>
      </c>
      <c r="BV52">
        <v>0.18666667000000001</v>
      </c>
      <c r="BW52">
        <v>0</v>
      </c>
      <c r="BX52">
        <v>0.02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4.96</v>
      </c>
      <c r="CH52">
        <v>0</v>
      </c>
      <c r="CI52">
        <v>0</v>
      </c>
      <c r="CJ52">
        <v>0</v>
      </c>
      <c r="CK52">
        <v>0</v>
      </c>
      <c r="CL52">
        <v>420</v>
      </c>
      <c r="CM52">
        <v>420</v>
      </c>
      <c r="CN52">
        <v>811</v>
      </c>
      <c r="CO52">
        <v>957</v>
      </c>
      <c r="CP52">
        <v>0</v>
      </c>
      <c r="CQ52">
        <v>0</v>
      </c>
    </row>
    <row r="53" spans="1:95" x14ac:dyDescent="0.3">
      <c r="A53">
        <v>13</v>
      </c>
      <c r="B53" t="s">
        <v>104</v>
      </c>
      <c r="C53">
        <v>2028</v>
      </c>
      <c r="D53">
        <v>0</v>
      </c>
      <c r="E53">
        <v>300</v>
      </c>
      <c r="F53">
        <v>2.0407999999999999E-2</v>
      </c>
      <c r="G53">
        <v>1992</v>
      </c>
      <c r="H53" t="s">
        <v>98</v>
      </c>
      <c r="I53" t="s">
        <v>99</v>
      </c>
      <c r="J53" t="s">
        <v>100</v>
      </c>
      <c r="K53" t="s">
        <v>101</v>
      </c>
      <c r="L53" t="s">
        <v>101</v>
      </c>
      <c r="M53" t="s">
        <v>101</v>
      </c>
      <c r="N53" t="s">
        <v>102</v>
      </c>
      <c r="O53">
        <v>42622</v>
      </c>
      <c r="P53">
        <v>187213792</v>
      </c>
      <c r="Q53">
        <v>0</v>
      </c>
      <c r="R53">
        <v>186301136</v>
      </c>
      <c r="S53">
        <v>1317328.5</v>
      </c>
      <c r="T53">
        <v>0</v>
      </c>
      <c r="U53">
        <v>0</v>
      </c>
      <c r="V53">
        <v>404909.75</v>
      </c>
      <c r="W53">
        <v>0</v>
      </c>
      <c r="X53">
        <v>0</v>
      </c>
      <c r="Y53">
        <v>0</v>
      </c>
      <c r="Z53">
        <v>0</v>
      </c>
      <c r="AA53">
        <v>5.33</v>
      </c>
      <c r="AB53">
        <v>3866184</v>
      </c>
      <c r="AC53">
        <v>6482400</v>
      </c>
      <c r="AD53">
        <v>15703518</v>
      </c>
      <c r="AE53">
        <v>52672496</v>
      </c>
      <c r="AF53">
        <v>0</v>
      </c>
      <c r="AG53">
        <v>0</v>
      </c>
      <c r="AH53">
        <v>0</v>
      </c>
      <c r="AI53">
        <v>0</v>
      </c>
      <c r="AJ53">
        <v>235.98</v>
      </c>
      <c r="AK53">
        <v>0</v>
      </c>
      <c r="AL53">
        <v>0</v>
      </c>
      <c r="AM53">
        <v>0</v>
      </c>
      <c r="AN53">
        <v>6082198016</v>
      </c>
      <c r="AO53">
        <v>6059402752</v>
      </c>
      <c r="AP53">
        <v>5198383104</v>
      </c>
      <c r="AQ53">
        <v>855372160</v>
      </c>
      <c r="AR53">
        <v>5647454</v>
      </c>
      <c r="AS53">
        <v>0</v>
      </c>
      <c r="AT53">
        <v>41127896</v>
      </c>
      <c r="AU53">
        <v>18332568</v>
      </c>
      <c r="AV53">
        <v>0</v>
      </c>
      <c r="AW53">
        <v>0</v>
      </c>
      <c r="AX53">
        <v>89</v>
      </c>
      <c r="AY53">
        <v>40.020000000000003</v>
      </c>
      <c r="AZ53">
        <v>30.35</v>
      </c>
      <c r="BA53">
        <v>5.05</v>
      </c>
      <c r="BB53">
        <v>43.05</v>
      </c>
      <c r="BC53">
        <v>31.22</v>
      </c>
      <c r="BD53">
        <v>0</v>
      </c>
      <c r="BE53">
        <v>0</v>
      </c>
      <c r="BF53">
        <v>0</v>
      </c>
      <c r="BG53">
        <v>45.28</v>
      </c>
      <c r="BH53">
        <v>0</v>
      </c>
      <c r="BI53">
        <v>0</v>
      </c>
      <c r="BJ53">
        <v>20967</v>
      </c>
      <c r="BK53">
        <v>0</v>
      </c>
      <c r="BL53">
        <v>0</v>
      </c>
      <c r="BM53">
        <v>0</v>
      </c>
      <c r="BN53">
        <v>0</v>
      </c>
      <c r="BO53">
        <v>0.38333333000000003</v>
      </c>
      <c r="BP53">
        <v>0</v>
      </c>
      <c r="BQ53">
        <v>0</v>
      </c>
      <c r="BR53">
        <v>0.38333333000000003</v>
      </c>
      <c r="BS53">
        <v>0.72666668999999995</v>
      </c>
      <c r="BT53">
        <v>0</v>
      </c>
      <c r="BU53">
        <v>0</v>
      </c>
      <c r="BV53">
        <v>0.72666668999999995</v>
      </c>
      <c r="BW53">
        <v>0</v>
      </c>
      <c r="BX53">
        <v>0.01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5.63</v>
      </c>
      <c r="CH53">
        <v>0</v>
      </c>
      <c r="CI53">
        <v>0</v>
      </c>
      <c r="CJ53">
        <v>0</v>
      </c>
      <c r="CK53">
        <v>0</v>
      </c>
      <c r="CL53">
        <v>740</v>
      </c>
      <c r="CM53">
        <v>740</v>
      </c>
      <c r="CN53">
        <v>1164</v>
      </c>
      <c r="CO53">
        <v>1422</v>
      </c>
      <c r="CP53">
        <v>0</v>
      </c>
      <c r="CQ53">
        <v>0</v>
      </c>
    </row>
    <row r="54" spans="1:95" x14ac:dyDescent="0.3">
      <c r="A54">
        <v>13</v>
      </c>
      <c r="B54" t="s">
        <v>105</v>
      </c>
      <c r="C54">
        <v>2028</v>
      </c>
      <c r="D54">
        <v>0</v>
      </c>
      <c r="E54">
        <v>300</v>
      </c>
      <c r="F54">
        <v>2.0407999999999999E-2</v>
      </c>
      <c r="G54">
        <v>1992</v>
      </c>
      <c r="H54" t="s">
        <v>98</v>
      </c>
      <c r="I54" t="s">
        <v>99</v>
      </c>
      <c r="J54" t="s">
        <v>100</v>
      </c>
      <c r="K54" t="s">
        <v>101</v>
      </c>
      <c r="L54" t="s">
        <v>101</v>
      </c>
      <c r="M54" t="s">
        <v>101</v>
      </c>
      <c r="N54" t="s">
        <v>102</v>
      </c>
      <c r="O54">
        <v>42622</v>
      </c>
      <c r="P54">
        <v>161898704</v>
      </c>
      <c r="Q54">
        <v>0</v>
      </c>
      <c r="R54">
        <v>160438048</v>
      </c>
      <c r="S54">
        <v>1573774</v>
      </c>
      <c r="T54">
        <v>0</v>
      </c>
      <c r="U54">
        <v>0</v>
      </c>
      <c r="V54">
        <v>113341.91</v>
      </c>
      <c r="W54">
        <v>0</v>
      </c>
      <c r="X54">
        <v>0</v>
      </c>
      <c r="Y54">
        <v>0</v>
      </c>
      <c r="Z54">
        <v>0</v>
      </c>
      <c r="AA54">
        <v>12.67</v>
      </c>
      <c r="AB54">
        <v>161246.56</v>
      </c>
      <c r="AC54">
        <v>6132000</v>
      </c>
      <c r="AD54">
        <v>13014693</v>
      </c>
      <c r="AE54">
        <v>43450904</v>
      </c>
      <c r="AF54">
        <v>0</v>
      </c>
      <c r="AG54">
        <v>0</v>
      </c>
      <c r="AH54">
        <v>0</v>
      </c>
      <c r="AI54">
        <v>0</v>
      </c>
      <c r="AJ54">
        <v>217.91</v>
      </c>
      <c r="AK54">
        <v>0</v>
      </c>
      <c r="AL54">
        <v>0</v>
      </c>
      <c r="AM54">
        <v>0</v>
      </c>
      <c r="AN54">
        <v>3264507392</v>
      </c>
      <c r="AO54">
        <v>3231208448</v>
      </c>
      <c r="AP54">
        <v>2635406336</v>
      </c>
      <c r="AQ54">
        <v>590869248</v>
      </c>
      <c r="AR54">
        <v>4933284.5</v>
      </c>
      <c r="AS54">
        <v>0</v>
      </c>
      <c r="AT54">
        <v>44182692</v>
      </c>
      <c r="AU54">
        <v>10883887</v>
      </c>
      <c r="AV54">
        <v>0</v>
      </c>
      <c r="AW54">
        <v>0</v>
      </c>
      <c r="AX54">
        <v>71.959999999999994</v>
      </c>
      <c r="AY54">
        <v>41.86</v>
      </c>
      <c r="AZ54">
        <v>23.53</v>
      </c>
      <c r="BA54">
        <v>3.37</v>
      </c>
      <c r="BB54">
        <v>29.02</v>
      </c>
      <c r="BC54">
        <v>28.07</v>
      </c>
      <c r="BD54">
        <v>0</v>
      </c>
      <c r="BE54">
        <v>0</v>
      </c>
      <c r="BF54">
        <v>0</v>
      </c>
      <c r="BG54">
        <v>96.03</v>
      </c>
      <c r="BH54">
        <v>0</v>
      </c>
      <c r="BI54">
        <v>0</v>
      </c>
      <c r="BJ54">
        <v>20967</v>
      </c>
      <c r="BK54">
        <v>0</v>
      </c>
      <c r="BL54">
        <v>0</v>
      </c>
      <c r="BM54">
        <v>0</v>
      </c>
      <c r="BN54">
        <v>0</v>
      </c>
      <c r="BO54">
        <v>0.32666665</v>
      </c>
      <c r="BP54">
        <v>0</v>
      </c>
      <c r="BQ54">
        <v>0</v>
      </c>
      <c r="BR54">
        <v>0.32666665</v>
      </c>
      <c r="BS54">
        <v>0.67000002000000003</v>
      </c>
      <c r="BT54">
        <v>0</v>
      </c>
      <c r="BU54">
        <v>0</v>
      </c>
      <c r="BV54">
        <v>0.67000002000000003</v>
      </c>
      <c r="BW54">
        <v>0</v>
      </c>
      <c r="BX54">
        <v>0.02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4.91</v>
      </c>
      <c r="CH54">
        <v>0</v>
      </c>
      <c r="CI54">
        <v>0</v>
      </c>
      <c r="CJ54">
        <v>0</v>
      </c>
      <c r="CK54">
        <v>0</v>
      </c>
      <c r="CL54">
        <v>700</v>
      </c>
      <c r="CM54">
        <v>700</v>
      </c>
      <c r="CN54">
        <v>1103</v>
      </c>
      <c r="CO54">
        <v>1347</v>
      </c>
      <c r="CP54">
        <v>0</v>
      </c>
      <c r="CQ54">
        <v>0</v>
      </c>
    </row>
    <row r="55" spans="1:95" x14ac:dyDescent="0.3">
      <c r="A55">
        <v>14</v>
      </c>
      <c r="B55" t="s">
        <v>97</v>
      </c>
      <c r="C55">
        <v>2028</v>
      </c>
      <c r="D55">
        <v>0</v>
      </c>
      <c r="E55">
        <v>300</v>
      </c>
      <c r="F55">
        <v>2.0407999999999999E-2</v>
      </c>
      <c r="G55">
        <v>1993</v>
      </c>
      <c r="H55" t="s">
        <v>98</v>
      </c>
      <c r="I55" t="s">
        <v>99</v>
      </c>
      <c r="J55" t="s">
        <v>100</v>
      </c>
      <c r="K55" t="s">
        <v>101</v>
      </c>
      <c r="L55" t="s">
        <v>101</v>
      </c>
      <c r="M55" t="s">
        <v>101</v>
      </c>
      <c r="N55" t="s">
        <v>102</v>
      </c>
      <c r="O55">
        <v>42622</v>
      </c>
      <c r="P55">
        <v>33527444</v>
      </c>
      <c r="Q55">
        <v>0</v>
      </c>
      <c r="R55">
        <v>33934092</v>
      </c>
      <c r="S55">
        <v>26575.43</v>
      </c>
      <c r="T55">
        <v>0</v>
      </c>
      <c r="U55">
        <v>0</v>
      </c>
      <c r="V55">
        <v>433283.44</v>
      </c>
      <c r="W55">
        <v>0</v>
      </c>
      <c r="X55">
        <v>0</v>
      </c>
      <c r="Y55">
        <v>296688.06</v>
      </c>
      <c r="Z55">
        <v>0</v>
      </c>
      <c r="AA55">
        <v>58.7</v>
      </c>
      <c r="AB55">
        <v>604435.93999999994</v>
      </c>
      <c r="AC55">
        <v>1313999.8799999999</v>
      </c>
      <c r="AD55">
        <v>3125840.25</v>
      </c>
      <c r="AE55">
        <v>9294016</v>
      </c>
      <c r="AF55">
        <v>0</v>
      </c>
      <c r="AG55">
        <v>0</v>
      </c>
      <c r="AH55">
        <v>242.97</v>
      </c>
      <c r="AI55">
        <v>3.52</v>
      </c>
      <c r="AJ55">
        <v>77.23</v>
      </c>
      <c r="AK55">
        <v>0</v>
      </c>
      <c r="AL55">
        <v>0</v>
      </c>
      <c r="AM55">
        <v>0</v>
      </c>
      <c r="AN55">
        <v>1070030848</v>
      </c>
      <c r="AO55">
        <v>1137159936</v>
      </c>
      <c r="AP55">
        <v>1036399936</v>
      </c>
      <c r="AQ55">
        <v>95726736</v>
      </c>
      <c r="AR55">
        <v>5033363</v>
      </c>
      <c r="AS55">
        <v>0</v>
      </c>
      <c r="AT55">
        <v>2454855.5</v>
      </c>
      <c r="AU55">
        <v>69584016</v>
      </c>
      <c r="AV55">
        <v>0</v>
      </c>
      <c r="AW55">
        <v>0</v>
      </c>
      <c r="AX55">
        <v>50.4</v>
      </c>
      <c r="AY55">
        <v>46.94</v>
      </c>
      <c r="AZ55">
        <v>5.01</v>
      </c>
      <c r="BA55">
        <v>1.1499999999999999</v>
      </c>
      <c r="BB55">
        <v>11.05</v>
      </c>
      <c r="BC55">
        <v>92.37</v>
      </c>
      <c r="BD55">
        <v>0</v>
      </c>
      <c r="BE55">
        <v>0</v>
      </c>
      <c r="BF55">
        <v>0</v>
      </c>
      <c r="BG55">
        <v>160.6</v>
      </c>
      <c r="BH55">
        <v>0</v>
      </c>
      <c r="BI55">
        <v>20967</v>
      </c>
      <c r="BJ55">
        <v>20967</v>
      </c>
      <c r="BK55">
        <v>0</v>
      </c>
      <c r="BL55">
        <v>0</v>
      </c>
      <c r="BM55">
        <v>0</v>
      </c>
      <c r="BN55">
        <v>4287.09</v>
      </c>
      <c r="BO55">
        <v>1.0199999799999999</v>
      </c>
      <c r="BP55">
        <v>0.01</v>
      </c>
      <c r="BQ55">
        <v>0</v>
      </c>
      <c r="BR55">
        <v>1.0166666499999999</v>
      </c>
      <c r="BS55">
        <v>1.77666664</v>
      </c>
      <c r="BT55">
        <v>2.666667E-2</v>
      </c>
      <c r="BU55">
        <v>0</v>
      </c>
      <c r="BV55">
        <v>1.75</v>
      </c>
      <c r="BW55">
        <v>0</v>
      </c>
      <c r="BX55">
        <v>0.38</v>
      </c>
      <c r="BY55">
        <v>0</v>
      </c>
      <c r="BZ55">
        <v>0</v>
      </c>
      <c r="CA55">
        <v>0</v>
      </c>
      <c r="CB55">
        <v>0</v>
      </c>
      <c r="CC55">
        <v>1.58</v>
      </c>
      <c r="CD55">
        <v>2.84</v>
      </c>
      <c r="CE55">
        <v>1.46</v>
      </c>
      <c r="CF55">
        <v>4.0999999999999996</v>
      </c>
      <c r="CG55">
        <v>5.04</v>
      </c>
      <c r="CH55">
        <v>0.01</v>
      </c>
      <c r="CI55">
        <v>0</v>
      </c>
      <c r="CJ55">
        <v>0</v>
      </c>
      <c r="CK55">
        <v>0</v>
      </c>
      <c r="CL55">
        <v>150</v>
      </c>
      <c r="CM55">
        <v>150</v>
      </c>
      <c r="CN55">
        <v>101</v>
      </c>
      <c r="CO55">
        <v>344</v>
      </c>
      <c r="CP55">
        <v>100</v>
      </c>
      <c r="CQ55">
        <v>0</v>
      </c>
    </row>
    <row r="56" spans="1:95" x14ac:dyDescent="0.3">
      <c r="A56">
        <v>14</v>
      </c>
      <c r="B56" t="s">
        <v>103</v>
      </c>
      <c r="C56">
        <v>2028</v>
      </c>
      <c r="D56">
        <v>0</v>
      </c>
      <c r="E56">
        <v>300</v>
      </c>
      <c r="F56">
        <v>2.0407999999999999E-2</v>
      </c>
      <c r="G56">
        <v>1993</v>
      </c>
      <c r="H56" t="s">
        <v>98</v>
      </c>
      <c r="I56" t="s">
        <v>99</v>
      </c>
      <c r="J56" t="s">
        <v>100</v>
      </c>
      <c r="K56" t="s">
        <v>101</v>
      </c>
      <c r="L56" t="s">
        <v>101</v>
      </c>
      <c r="M56" t="s">
        <v>101</v>
      </c>
      <c r="N56" t="s">
        <v>102</v>
      </c>
      <c r="O56">
        <v>42622</v>
      </c>
      <c r="P56">
        <v>119013448</v>
      </c>
      <c r="Q56">
        <v>0</v>
      </c>
      <c r="R56">
        <v>120508416</v>
      </c>
      <c r="S56">
        <v>304012.5</v>
      </c>
      <c r="T56">
        <v>0</v>
      </c>
      <c r="U56">
        <v>0</v>
      </c>
      <c r="V56">
        <v>1800292.13</v>
      </c>
      <c r="W56">
        <v>0</v>
      </c>
      <c r="X56">
        <v>0</v>
      </c>
      <c r="Y56">
        <v>0</v>
      </c>
      <c r="Z56">
        <v>0</v>
      </c>
      <c r="AA56">
        <v>66</v>
      </c>
      <c r="AB56">
        <v>4955701.5</v>
      </c>
      <c r="AC56">
        <v>3679200</v>
      </c>
      <c r="AD56">
        <v>15046636</v>
      </c>
      <c r="AE56">
        <v>37515488</v>
      </c>
      <c r="AF56">
        <v>0</v>
      </c>
      <c r="AG56">
        <v>0</v>
      </c>
      <c r="AH56">
        <v>0</v>
      </c>
      <c r="AI56">
        <v>2.2999999999999998</v>
      </c>
      <c r="AJ56">
        <v>1355.76</v>
      </c>
      <c r="AK56">
        <v>22.23</v>
      </c>
      <c r="AL56">
        <v>0</v>
      </c>
      <c r="AM56">
        <v>0</v>
      </c>
      <c r="AN56">
        <v>4284494592</v>
      </c>
      <c r="AO56">
        <v>4128295680</v>
      </c>
      <c r="AP56">
        <v>3544542976</v>
      </c>
      <c r="AQ56">
        <v>582681856</v>
      </c>
      <c r="AR56">
        <v>1071481.25</v>
      </c>
      <c r="AS56">
        <v>0</v>
      </c>
      <c r="AT56">
        <v>285448096</v>
      </c>
      <c r="AU56">
        <v>129249096</v>
      </c>
      <c r="AV56">
        <v>0</v>
      </c>
      <c r="AW56">
        <v>0</v>
      </c>
      <c r="AX56">
        <v>109.23</v>
      </c>
      <c r="AY56">
        <v>83.57</v>
      </c>
      <c r="AZ56">
        <v>23.97</v>
      </c>
      <c r="BA56">
        <v>3.16</v>
      </c>
      <c r="BB56">
        <v>47.48</v>
      </c>
      <c r="BC56">
        <v>938.94</v>
      </c>
      <c r="BD56">
        <v>0</v>
      </c>
      <c r="BE56">
        <v>0</v>
      </c>
      <c r="BF56">
        <v>0</v>
      </c>
      <c r="BG56">
        <v>71.790000000000006</v>
      </c>
      <c r="BH56">
        <v>0</v>
      </c>
      <c r="BI56">
        <v>20967</v>
      </c>
      <c r="BJ56">
        <v>20967</v>
      </c>
      <c r="BK56">
        <v>20967</v>
      </c>
      <c r="BL56">
        <v>0</v>
      </c>
      <c r="BM56">
        <v>0</v>
      </c>
      <c r="BN56">
        <v>0</v>
      </c>
      <c r="BO56">
        <v>2.7833332999999998</v>
      </c>
      <c r="BP56">
        <v>0.01</v>
      </c>
      <c r="BQ56">
        <v>6.6666660000000003E-2</v>
      </c>
      <c r="BR56">
        <v>2.7733333099999999</v>
      </c>
      <c r="BS56">
        <v>6.1100001300000004</v>
      </c>
      <c r="BT56">
        <v>1.3333329999999999E-2</v>
      </c>
      <c r="BU56">
        <v>9.3333330000000006E-2</v>
      </c>
      <c r="BV56">
        <v>6.0033335699999997</v>
      </c>
      <c r="BW56">
        <v>0</v>
      </c>
      <c r="BX56">
        <v>0.23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0.03</v>
      </c>
      <c r="CF56">
        <v>0.05</v>
      </c>
      <c r="CG56">
        <v>5.03</v>
      </c>
      <c r="CH56">
        <v>0.01</v>
      </c>
      <c r="CI56">
        <v>0</v>
      </c>
      <c r="CJ56">
        <v>0</v>
      </c>
      <c r="CK56">
        <v>0</v>
      </c>
      <c r="CL56">
        <v>420</v>
      </c>
      <c r="CM56">
        <v>420</v>
      </c>
      <c r="CN56">
        <v>811</v>
      </c>
      <c r="CO56">
        <v>957</v>
      </c>
      <c r="CP56">
        <v>0</v>
      </c>
      <c r="CQ56">
        <v>0</v>
      </c>
    </row>
    <row r="57" spans="1:95" x14ac:dyDescent="0.3">
      <c r="A57">
        <v>14</v>
      </c>
      <c r="B57" t="s">
        <v>104</v>
      </c>
      <c r="C57">
        <v>2028</v>
      </c>
      <c r="D57">
        <v>0</v>
      </c>
      <c r="E57">
        <v>300</v>
      </c>
      <c r="F57">
        <v>2.0407999999999999E-2</v>
      </c>
      <c r="G57">
        <v>1993</v>
      </c>
      <c r="H57" t="s">
        <v>98</v>
      </c>
      <c r="I57" t="s">
        <v>99</v>
      </c>
      <c r="J57" t="s">
        <v>100</v>
      </c>
      <c r="K57" t="s">
        <v>101</v>
      </c>
      <c r="L57" t="s">
        <v>101</v>
      </c>
      <c r="M57" t="s">
        <v>101</v>
      </c>
      <c r="N57" t="s">
        <v>102</v>
      </c>
      <c r="O57">
        <v>42622</v>
      </c>
      <c r="P57">
        <v>192432880</v>
      </c>
      <c r="Q57">
        <v>0</v>
      </c>
      <c r="R57">
        <v>191838368</v>
      </c>
      <c r="S57">
        <v>1271045.5</v>
      </c>
      <c r="T57">
        <v>0</v>
      </c>
      <c r="U57">
        <v>0</v>
      </c>
      <c r="V57">
        <v>678807.44</v>
      </c>
      <c r="W57">
        <v>0</v>
      </c>
      <c r="X57">
        <v>0</v>
      </c>
      <c r="Y57">
        <v>0</v>
      </c>
      <c r="Z57">
        <v>0</v>
      </c>
      <c r="AA57">
        <v>64.67</v>
      </c>
      <c r="AB57">
        <v>3866184</v>
      </c>
      <c r="AC57">
        <v>6482400</v>
      </c>
      <c r="AD57">
        <v>17250250</v>
      </c>
      <c r="AE57">
        <v>54292312</v>
      </c>
      <c r="AF57">
        <v>0</v>
      </c>
      <c r="AG57">
        <v>0</v>
      </c>
      <c r="AH57">
        <v>0</v>
      </c>
      <c r="AI57">
        <v>0</v>
      </c>
      <c r="AJ57">
        <v>2257.88</v>
      </c>
      <c r="AK57">
        <v>0.76</v>
      </c>
      <c r="AL57">
        <v>0</v>
      </c>
      <c r="AM57">
        <v>0</v>
      </c>
      <c r="AN57">
        <v>6021736960</v>
      </c>
      <c r="AO57">
        <v>6299510272</v>
      </c>
      <c r="AP57">
        <v>5409368576</v>
      </c>
      <c r="AQ57">
        <v>884421760</v>
      </c>
      <c r="AR57">
        <v>5721952</v>
      </c>
      <c r="AS57">
        <v>0</v>
      </c>
      <c r="AT57">
        <v>111607512</v>
      </c>
      <c r="AU57">
        <v>389380544</v>
      </c>
      <c r="AV57">
        <v>0</v>
      </c>
      <c r="AW57">
        <v>0</v>
      </c>
      <c r="AX57">
        <v>122.76</v>
      </c>
      <c r="AY57">
        <v>62.66</v>
      </c>
      <c r="AZ57">
        <v>41.75</v>
      </c>
      <c r="BA57">
        <v>5.42</v>
      </c>
      <c r="BB57">
        <v>65.31</v>
      </c>
      <c r="BC57">
        <v>87.81</v>
      </c>
      <c r="BD57">
        <v>0</v>
      </c>
      <c r="BE57">
        <v>0</v>
      </c>
      <c r="BF57">
        <v>0</v>
      </c>
      <c r="BG57">
        <v>573.62</v>
      </c>
      <c r="BH57">
        <v>0</v>
      </c>
      <c r="BI57">
        <v>0</v>
      </c>
      <c r="BJ57">
        <v>20967</v>
      </c>
      <c r="BK57">
        <v>20967</v>
      </c>
      <c r="BL57">
        <v>0</v>
      </c>
      <c r="BM57">
        <v>0</v>
      </c>
      <c r="BN57">
        <v>0</v>
      </c>
      <c r="BO57">
        <v>2.7999999500000001</v>
      </c>
      <c r="BP57">
        <v>0</v>
      </c>
      <c r="BQ57">
        <v>3.3333299999999998E-3</v>
      </c>
      <c r="BR57">
        <v>2.7999999500000001</v>
      </c>
      <c r="BS57">
        <v>6.2966666199999999</v>
      </c>
      <c r="BT57">
        <v>0</v>
      </c>
      <c r="BU57">
        <v>3.3333299999999998E-3</v>
      </c>
      <c r="BV57">
        <v>6.29333353</v>
      </c>
      <c r="BW57">
        <v>0</v>
      </c>
      <c r="BX57">
        <v>0.18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0.05</v>
      </c>
      <c r="CF57">
        <v>0.11</v>
      </c>
      <c r="CG57">
        <v>5.91</v>
      </c>
      <c r="CH57">
        <v>0</v>
      </c>
      <c r="CI57">
        <v>0</v>
      </c>
      <c r="CJ57">
        <v>0</v>
      </c>
      <c r="CK57">
        <v>0</v>
      </c>
      <c r="CL57">
        <v>740</v>
      </c>
      <c r="CM57">
        <v>740</v>
      </c>
      <c r="CN57">
        <v>1164</v>
      </c>
      <c r="CO57">
        <v>1422</v>
      </c>
      <c r="CP57">
        <v>0</v>
      </c>
      <c r="CQ57">
        <v>0</v>
      </c>
    </row>
    <row r="58" spans="1:95" x14ac:dyDescent="0.3">
      <c r="A58">
        <v>14</v>
      </c>
      <c r="B58" t="s">
        <v>105</v>
      </c>
      <c r="C58">
        <v>2028</v>
      </c>
      <c r="D58">
        <v>0</v>
      </c>
      <c r="E58">
        <v>300</v>
      </c>
      <c r="F58">
        <v>2.0407999999999999E-2</v>
      </c>
      <c r="G58">
        <v>1993</v>
      </c>
      <c r="H58" t="s">
        <v>98</v>
      </c>
      <c r="I58" t="s">
        <v>99</v>
      </c>
      <c r="J58" t="s">
        <v>100</v>
      </c>
      <c r="K58" t="s">
        <v>101</v>
      </c>
      <c r="L58" t="s">
        <v>101</v>
      </c>
      <c r="M58" t="s">
        <v>101</v>
      </c>
      <c r="N58" t="s">
        <v>102</v>
      </c>
      <c r="O58">
        <v>42622</v>
      </c>
      <c r="P58">
        <v>169185104</v>
      </c>
      <c r="Q58">
        <v>0</v>
      </c>
      <c r="R58">
        <v>167871792</v>
      </c>
      <c r="S58">
        <v>1475352.13</v>
      </c>
      <c r="T58">
        <v>0</v>
      </c>
      <c r="U58">
        <v>0</v>
      </c>
      <c r="V58">
        <v>164602.16</v>
      </c>
      <c r="W58">
        <v>0</v>
      </c>
      <c r="X58">
        <v>0</v>
      </c>
      <c r="Y58">
        <v>0</v>
      </c>
      <c r="Z58">
        <v>0</v>
      </c>
      <c r="AA58">
        <v>99.33</v>
      </c>
      <c r="AB58">
        <v>161246.56</v>
      </c>
      <c r="AC58">
        <v>6132000</v>
      </c>
      <c r="AD58">
        <v>13706936</v>
      </c>
      <c r="AE58">
        <v>44048028</v>
      </c>
      <c r="AF58">
        <v>0</v>
      </c>
      <c r="AG58">
        <v>0</v>
      </c>
      <c r="AH58">
        <v>0</v>
      </c>
      <c r="AI58">
        <v>2.52</v>
      </c>
      <c r="AJ58">
        <v>2550.79</v>
      </c>
      <c r="AK58">
        <v>140.72999999999999</v>
      </c>
      <c r="AL58">
        <v>0</v>
      </c>
      <c r="AM58">
        <v>0</v>
      </c>
      <c r="AN58">
        <v>3726765568</v>
      </c>
      <c r="AO58">
        <v>3538063104</v>
      </c>
      <c r="AP58">
        <v>2904623872</v>
      </c>
      <c r="AQ58">
        <v>628373248</v>
      </c>
      <c r="AR58">
        <v>5065820</v>
      </c>
      <c r="AS58">
        <v>0</v>
      </c>
      <c r="AT58">
        <v>270979552</v>
      </c>
      <c r="AU58">
        <v>82277096</v>
      </c>
      <c r="AV58">
        <v>0</v>
      </c>
      <c r="AW58">
        <v>0</v>
      </c>
      <c r="AX58">
        <v>112.53</v>
      </c>
      <c r="AY58">
        <v>86.43</v>
      </c>
      <c r="AZ58">
        <v>41.12</v>
      </c>
      <c r="BA58">
        <v>4.04</v>
      </c>
      <c r="BB58">
        <v>53.76</v>
      </c>
      <c r="BC58">
        <v>183.67</v>
      </c>
      <c r="BD58">
        <v>0</v>
      </c>
      <c r="BE58">
        <v>0</v>
      </c>
      <c r="BF58">
        <v>0</v>
      </c>
      <c r="BG58">
        <v>499.85</v>
      </c>
      <c r="BH58">
        <v>0</v>
      </c>
      <c r="BI58">
        <v>20967</v>
      </c>
      <c r="BJ58">
        <v>20967</v>
      </c>
      <c r="BK58">
        <v>20967</v>
      </c>
      <c r="BL58">
        <v>0</v>
      </c>
      <c r="BM58">
        <v>0</v>
      </c>
      <c r="BN58">
        <v>0</v>
      </c>
      <c r="BO58">
        <v>3.3733332200000001</v>
      </c>
      <c r="BP58">
        <v>1.3333329999999999E-2</v>
      </c>
      <c r="BQ58">
        <v>0.22333333</v>
      </c>
      <c r="BR58">
        <v>3.3533332300000001</v>
      </c>
      <c r="BS58">
        <v>8.1266670199999993</v>
      </c>
      <c r="BT58">
        <v>2.3333329999999999E-2</v>
      </c>
      <c r="BU58">
        <v>0.25333333000000002</v>
      </c>
      <c r="BV58">
        <v>7.8499999000000003</v>
      </c>
      <c r="BW58">
        <v>0</v>
      </c>
      <c r="BX58">
        <v>0.25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0.03</v>
      </c>
      <c r="CF58">
        <v>0.04</v>
      </c>
      <c r="CG58">
        <v>5.15</v>
      </c>
      <c r="CH58">
        <v>0.01</v>
      </c>
      <c r="CI58">
        <v>0</v>
      </c>
      <c r="CJ58">
        <v>0</v>
      </c>
      <c r="CK58">
        <v>0</v>
      </c>
      <c r="CL58">
        <v>700</v>
      </c>
      <c r="CM58">
        <v>700</v>
      </c>
      <c r="CN58">
        <v>1103</v>
      </c>
      <c r="CO58">
        <v>1347</v>
      </c>
      <c r="CP58">
        <v>0</v>
      </c>
      <c r="CQ58">
        <v>0</v>
      </c>
    </row>
    <row r="59" spans="1:95" x14ac:dyDescent="0.3">
      <c r="A59">
        <v>15</v>
      </c>
      <c r="B59" t="s">
        <v>97</v>
      </c>
      <c r="C59">
        <v>2028</v>
      </c>
      <c r="D59">
        <v>0</v>
      </c>
      <c r="E59">
        <v>300</v>
      </c>
      <c r="F59">
        <v>2.0407999999999999E-2</v>
      </c>
      <c r="G59">
        <v>1994</v>
      </c>
      <c r="H59" t="s">
        <v>98</v>
      </c>
      <c r="I59" t="s">
        <v>99</v>
      </c>
      <c r="J59" t="s">
        <v>100</v>
      </c>
      <c r="K59" t="s">
        <v>101</v>
      </c>
      <c r="L59" t="s">
        <v>101</v>
      </c>
      <c r="M59" t="s">
        <v>101</v>
      </c>
      <c r="N59" t="s">
        <v>102</v>
      </c>
      <c r="O59">
        <v>42622</v>
      </c>
      <c r="P59">
        <v>33411528</v>
      </c>
      <c r="Q59">
        <v>0</v>
      </c>
      <c r="R59">
        <v>33789800</v>
      </c>
      <c r="S59">
        <v>28729.66</v>
      </c>
      <c r="T59">
        <v>0</v>
      </c>
      <c r="U59">
        <v>0</v>
      </c>
      <c r="V59">
        <v>408437.5</v>
      </c>
      <c r="W59">
        <v>0</v>
      </c>
      <c r="X59">
        <v>0</v>
      </c>
      <c r="Y59">
        <v>295463.40999999997</v>
      </c>
      <c r="Z59">
        <v>0</v>
      </c>
      <c r="AA59">
        <v>1196.46</v>
      </c>
      <c r="AB59">
        <v>604435.93999999994</v>
      </c>
      <c r="AC59">
        <v>1313999.8799999999</v>
      </c>
      <c r="AD59">
        <v>3142055</v>
      </c>
      <c r="AE59">
        <v>9273466</v>
      </c>
      <c r="AF59">
        <v>0</v>
      </c>
      <c r="AG59">
        <v>0</v>
      </c>
      <c r="AH59">
        <v>1456.37</v>
      </c>
      <c r="AI59">
        <v>593.73</v>
      </c>
      <c r="AJ59">
        <v>807.66</v>
      </c>
      <c r="AK59">
        <v>2.74</v>
      </c>
      <c r="AL59">
        <v>0</v>
      </c>
      <c r="AM59">
        <v>0</v>
      </c>
      <c r="AN59">
        <v>1113388800</v>
      </c>
      <c r="AO59">
        <v>1136465408</v>
      </c>
      <c r="AP59">
        <v>1034320320</v>
      </c>
      <c r="AQ59">
        <v>97400184</v>
      </c>
      <c r="AR59">
        <v>4744903</v>
      </c>
      <c r="AS59">
        <v>0</v>
      </c>
      <c r="AT59">
        <v>17316288</v>
      </c>
      <c r="AU59">
        <v>40392928</v>
      </c>
      <c r="AV59">
        <v>0</v>
      </c>
      <c r="AW59">
        <v>0</v>
      </c>
      <c r="AX59">
        <v>91.8</v>
      </c>
      <c r="AY59">
        <v>82.89</v>
      </c>
      <c r="AZ59">
        <v>13.81</v>
      </c>
      <c r="BA59">
        <v>1.59</v>
      </c>
      <c r="BB59">
        <v>35.590000000000003</v>
      </c>
      <c r="BC59">
        <v>602.73</v>
      </c>
      <c r="BD59">
        <v>0</v>
      </c>
      <c r="BE59">
        <v>0</v>
      </c>
      <c r="BF59">
        <v>0</v>
      </c>
      <c r="BG59">
        <v>98.9</v>
      </c>
      <c r="BH59">
        <v>0</v>
      </c>
      <c r="BI59">
        <v>20967</v>
      </c>
      <c r="BJ59">
        <v>20967</v>
      </c>
      <c r="BK59">
        <v>20967</v>
      </c>
      <c r="BL59">
        <v>0</v>
      </c>
      <c r="BM59">
        <v>0</v>
      </c>
      <c r="BN59">
        <v>4264.9399999999996</v>
      </c>
      <c r="BO59">
        <v>2.5333332999999998</v>
      </c>
      <c r="BP59">
        <v>0.83333330999999999</v>
      </c>
      <c r="BQ59">
        <v>5.3333329999999998E-2</v>
      </c>
      <c r="BR59">
        <v>2.3033332799999999</v>
      </c>
      <c r="BS59">
        <v>8.7900009200000007</v>
      </c>
      <c r="BT59">
        <v>2.1433334400000001</v>
      </c>
      <c r="BU59">
        <v>5.6666670000000002E-2</v>
      </c>
      <c r="BV59">
        <v>6.5900001499999998</v>
      </c>
      <c r="BW59">
        <v>0.02</v>
      </c>
      <c r="BX59">
        <v>6.77</v>
      </c>
      <c r="BY59">
        <v>0</v>
      </c>
      <c r="BZ59">
        <v>0</v>
      </c>
      <c r="CA59">
        <v>0</v>
      </c>
      <c r="CB59">
        <v>0</v>
      </c>
      <c r="CC59">
        <v>3.71</v>
      </c>
      <c r="CD59">
        <v>17.64</v>
      </c>
      <c r="CE59">
        <v>1.57</v>
      </c>
      <c r="CF59">
        <v>4.08</v>
      </c>
      <c r="CG59">
        <v>3.62</v>
      </c>
      <c r="CH59">
        <v>0.53</v>
      </c>
      <c r="CI59">
        <v>0</v>
      </c>
      <c r="CJ59">
        <v>0</v>
      </c>
      <c r="CK59">
        <v>0</v>
      </c>
      <c r="CL59">
        <v>150</v>
      </c>
      <c r="CM59">
        <v>150</v>
      </c>
      <c r="CN59">
        <v>101</v>
      </c>
      <c r="CO59">
        <v>344</v>
      </c>
      <c r="CP59">
        <v>100</v>
      </c>
      <c r="CQ59">
        <v>0</v>
      </c>
    </row>
    <row r="60" spans="1:95" x14ac:dyDescent="0.3">
      <c r="A60">
        <v>15</v>
      </c>
      <c r="B60" t="s">
        <v>103</v>
      </c>
      <c r="C60">
        <v>2028</v>
      </c>
      <c r="D60">
        <v>0</v>
      </c>
      <c r="E60">
        <v>300</v>
      </c>
      <c r="F60">
        <v>2.0407999999999999E-2</v>
      </c>
      <c r="G60">
        <v>1994</v>
      </c>
      <c r="H60" t="s">
        <v>98</v>
      </c>
      <c r="I60" t="s">
        <v>99</v>
      </c>
      <c r="J60" t="s">
        <v>100</v>
      </c>
      <c r="K60" t="s">
        <v>101</v>
      </c>
      <c r="L60" t="s">
        <v>101</v>
      </c>
      <c r="M60" t="s">
        <v>101</v>
      </c>
      <c r="N60" t="s">
        <v>102</v>
      </c>
      <c r="O60">
        <v>42622</v>
      </c>
      <c r="P60">
        <v>118344784</v>
      </c>
      <c r="Q60">
        <v>0</v>
      </c>
      <c r="R60">
        <v>119936640</v>
      </c>
      <c r="S60">
        <v>236431.97</v>
      </c>
      <c r="T60">
        <v>0</v>
      </c>
      <c r="U60">
        <v>0</v>
      </c>
      <c r="V60">
        <v>1833063.38</v>
      </c>
      <c r="W60">
        <v>0</v>
      </c>
      <c r="X60">
        <v>0</v>
      </c>
      <c r="Y60">
        <v>0</v>
      </c>
      <c r="Z60">
        <v>0</v>
      </c>
      <c r="AA60">
        <v>2608</v>
      </c>
      <c r="AB60">
        <v>4955701.5</v>
      </c>
      <c r="AC60">
        <v>3679200</v>
      </c>
      <c r="AD60">
        <v>15227746</v>
      </c>
      <c r="AE60">
        <v>37493784</v>
      </c>
      <c r="AF60">
        <v>0</v>
      </c>
      <c r="AG60">
        <v>0</v>
      </c>
      <c r="AH60">
        <v>0</v>
      </c>
      <c r="AI60">
        <v>1476.31</v>
      </c>
      <c r="AJ60">
        <v>3324.38</v>
      </c>
      <c r="AK60">
        <v>18.399999999999999</v>
      </c>
      <c r="AL60">
        <v>0</v>
      </c>
      <c r="AM60">
        <v>0</v>
      </c>
      <c r="AN60">
        <v>4062247168</v>
      </c>
      <c r="AO60">
        <v>4106317056</v>
      </c>
      <c r="AP60">
        <v>3525575936</v>
      </c>
      <c r="AQ60">
        <v>579690240</v>
      </c>
      <c r="AR60">
        <v>1050367.25</v>
      </c>
      <c r="AS60">
        <v>0</v>
      </c>
      <c r="AT60">
        <v>82111184</v>
      </c>
      <c r="AU60">
        <v>126181056</v>
      </c>
      <c r="AV60">
        <v>0</v>
      </c>
      <c r="AW60">
        <v>0</v>
      </c>
      <c r="AX60">
        <v>105.09</v>
      </c>
      <c r="AY60">
        <v>81.11</v>
      </c>
      <c r="AZ60">
        <v>21.95</v>
      </c>
      <c r="BA60">
        <v>2.9</v>
      </c>
      <c r="BB60">
        <v>44.49</v>
      </c>
      <c r="BC60">
        <v>347.29</v>
      </c>
      <c r="BD60">
        <v>0</v>
      </c>
      <c r="BE60">
        <v>0</v>
      </c>
      <c r="BF60">
        <v>0</v>
      </c>
      <c r="BG60">
        <v>68.84</v>
      </c>
      <c r="BH60">
        <v>0</v>
      </c>
      <c r="BI60">
        <v>20967</v>
      </c>
      <c r="BJ60">
        <v>20967</v>
      </c>
      <c r="BK60">
        <v>20967</v>
      </c>
      <c r="BL60">
        <v>0</v>
      </c>
      <c r="BM60">
        <v>0</v>
      </c>
      <c r="BN60">
        <v>0</v>
      </c>
      <c r="BO60">
        <v>2.4833331099999998</v>
      </c>
      <c r="BP60">
        <v>0.97666668999999995</v>
      </c>
      <c r="BQ60">
        <v>6.6666700000000004E-3</v>
      </c>
      <c r="BR60">
        <v>2.4833331099999998</v>
      </c>
      <c r="BS60">
        <v>9.2633342699999996</v>
      </c>
      <c r="BT60">
        <v>2.1166665600000001</v>
      </c>
      <c r="BU60">
        <v>6.6666700000000004E-3</v>
      </c>
      <c r="BV60">
        <v>7.14000082</v>
      </c>
      <c r="BW60">
        <v>0.02</v>
      </c>
      <c r="BX60">
        <v>3.77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0.13</v>
      </c>
      <c r="CF60">
        <v>0.25</v>
      </c>
      <c r="CG60">
        <v>4.75</v>
      </c>
      <c r="CH60">
        <v>0.97</v>
      </c>
      <c r="CI60">
        <v>0</v>
      </c>
      <c r="CJ60">
        <v>0</v>
      </c>
      <c r="CK60">
        <v>0</v>
      </c>
      <c r="CL60">
        <v>420</v>
      </c>
      <c r="CM60">
        <v>420</v>
      </c>
      <c r="CN60">
        <v>811</v>
      </c>
      <c r="CO60">
        <v>957</v>
      </c>
      <c r="CP60">
        <v>0</v>
      </c>
      <c r="CQ60">
        <v>0</v>
      </c>
    </row>
    <row r="61" spans="1:95" x14ac:dyDescent="0.3">
      <c r="A61">
        <v>15</v>
      </c>
      <c r="B61" t="s">
        <v>104</v>
      </c>
      <c r="C61">
        <v>2028</v>
      </c>
      <c r="D61">
        <v>0</v>
      </c>
      <c r="E61">
        <v>300</v>
      </c>
      <c r="F61">
        <v>2.0407999999999999E-2</v>
      </c>
      <c r="G61">
        <v>1994</v>
      </c>
      <c r="H61" t="s">
        <v>98</v>
      </c>
      <c r="I61" t="s">
        <v>99</v>
      </c>
      <c r="J61" t="s">
        <v>100</v>
      </c>
      <c r="K61" t="s">
        <v>101</v>
      </c>
      <c r="L61" t="s">
        <v>101</v>
      </c>
      <c r="M61" t="s">
        <v>101</v>
      </c>
      <c r="N61" t="s">
        <v>102</v>
      </c>
      <c r="O61">
        <v>42622</v>
      </c>
      <c r="P61">
        <v>191125392</v>
      </c>
      <c r="Q61">
        <v>0</v>
      </c>
      <c r="R61">
        <v>190347424</v>
      </c>
      <c r="S61">
        <v>1244941.25</v>
      </c>
      <c r="T61">
        <v>0</v>
      </c>
      <c r="U61">
        <v>0</v>
      </c>
      <c r="V61">
        <v>473864.81</v>
      </c>
      <c r="W61">
        <v>0</v>
      </c>
      <c r="X61">
        <v>0</v>
      </c>
      <c r="Y61">
        <v>0</v>
      </c>
      <c r="Z61">
        <v>0</v>
      </c>
      <c r="AA61">
        <v>4086.67</v>
      </c>
      <c r="AB61">
        <v>3866184</v>
      </c>
      <c r="AC61">
        <v>6482400</v>
      </c>
      <c r="AD61">
        <v>16798460</v>
      </c>
      <c r="AE61">
        <v>53047196</v>
      </c>
      <c r="AF61">
        <v>0</v>
      </c>
      <c r="AG61">
        <v>0</v>
      </c>
      <c r="AH61">
        <v>0</v>
      </c>
      <c r="AI61">
        <v>1088.0999999999999</v>
      </c>
      <c r="AJ61">
        <v>5620.37</v>
      </c>
      <c r="AK61">
        <v>50.35</v>
      </c>
      <c r="AL61">
        <v>0</v>
      </c>
      <c r="AM61">
        <v>0</v>
      </c>
      <c r="AN61">
        <v>6332112896</v>
      </c>
      <c r="AO61">
        <v>6237200384</v>
      </c>
      <c r="AP61">
        <v>5356031488</v>
      </c>
      <c r="AQ61">
        <v>875726464</v>
      </c>
      <c r="AR61">
        <v>5444721.5</v>
      </c>
      <c r="AS61">
        <v>0</v>
      </c>
      <c r="AT61">
        <v>163586736</v>
      </c>
      <c r="AU61">
        <v>68673856</v>
      </c>
      <c r="AV61">
        <v>0</v>
      </c>
      <c r="AW61">
        <v>0</v>
      </c>
      <c r="AX61">
        <v>124.02</v>
      </c>
      <c r="AY61">
        <v>62.24</v>
      </c>
      <c r="AZ61">
        <v>41.32</v>
      </c>
      <c r="BA61">
        <v>5.71</v>
      </c>
      <c r="BB61">
        <v>63.48</v>
      </c>
      <c r="BC61">
        <v>131.4</v>
      </c>
      <c r="BD61">
        <v>0</v>
      </c>
      <c r="BE61">
        <v>0</v>
      </c>
      <c r="BF61">
        <v>0</v>
      </c>
      <c r="BG61">
        <v>144.91999999999999</v>
      </c>
      <c r="BH61">
        <v>0</v>
      </c>
      <c r="BI61">
        <v>20967</v>
      </c>
      <c r="BJ61">
        <v>20967</v>
      </c>
      <c r="BK61">
        <v>20967</v>
      </c>
      <c r="BL61">
        <v>0</v>
      </c>
      <c r="BM61">
        <v>0</v>
      </c>
      <c r="BN61">
        <v>0</v>
      </c>
      <c r="BO61">
        <v>2.1266663100000001</v>
      </c>
      <c r="BP61">
        <v>0.67333335000000005</v>
      </c>
      <c r="BQ61">
        <v>2.666667E-2</v>
      </c>
      <c r="BR61">
        <v>2.1266663100000001</v>
      </c>
      <c r="BS61">
        <v>9.3266668300000006</v>
      </c>
      <c r="BT61">
        <v>1.3466666899999999</v>
      </c>
      <c r="BU61">
        <v>2.666667E-2</v>
      </c>
      <c r="BV61">
        <v>7.9533343299999997</v>
      </c>
      <c r="BW61">
        <v>0.02</v>
      </c>
      <c r="BX61">
        <v>3.94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0.01</v>
      </c>
      <c r="CF61">
        <v>0.03</v>
      </c>
      <c r="CG61">
        <v>5.84</v>
      </c>
      <c r="CH61">
        <v>0.67</v>
      </c>
      <c r="CI61">
        <v>0</v>
      </c>
      <c r="CJ61">
        <v>0</v>
      </c>
      <c r="CK61">
        <v>0</v>
      </c>
      <c r="CL61">
        <v>740</v>
      </c>
      <c r="CM61">
        <v>740</v>
      </c>
      <c r="CN61">
        <v>1164</v>
      </c>
      <c r="CO61">
        <v>1422</v>
      </c>
      <c r="CP61">
        <v>0</v>
      </c>
      <c r="CQ61">
        <v>0</v>
      </c>
    </row>
    <row r="62" spans="1:95" x14ac:dyDescent="0.3">
      <c r="A62">
        <v>15</v>
      </c>
      <c r="B62" t="s">
        <v>105</v>
      </c>
      <c r="C62">
        <v>2028</v>
      </c>
      <c r="D62">
        <v>0</v>
      </c>
      <c r="E62">
        <v>300</v>
      </c>
      <c r="F62">
        <v>2.0407999999999999E-2</v>
      </c>
      <c r="G62">
        <v>1994</v>
      </c>
      <c r="H62" t="s">
        <v>98</v>
      </c>
      <c r="I62" t="s">
        <v>99</v>
      </c>
      <c r="J62" t="s">
        <v>100</v>
      </c>
      <c r="K62" t="s">
        <v>101</v>
      </c>
      <c r="L62" t="s">
        <v>101</v>
      </c>
      <c r="M62" t="s">
        <v>101</v>
      </c>
      <c r="N62" t="s">
        <v>102</v>
      </c>
      <c r="O62">
        <v>42622</v>
      </c>
      <c r="P62">
        <v>163397568</v>
      </c>
      <c r="Q62">
        <v>0</v>
      </c>
      <c r="R62">
        <v>162185440</v>
      </c>
      <c r="S62">
        <v>1442386.5</v>
      </c>
      <c r="T62">
        <v>0</v>
      </c>
      <c r="U62">
        <v>0</v>
      </c>
      <c r="V62">
        <v>237124.28</v>
      </c>
      <c r="W62">
        <v>0</v>
      </c>
      <c r="X62">
        <v>0</v>
      </c>
      <c r="Y62">
        <v>0</v>
      </c>
      <c r="Z62">
        <v>0</v>
      </c>
      <c r="AA62">
        <v>3475.33</v>
      </c>
      <c r="AB62">
        <v>161246.56</v>
      </c>
      <c r="AC62">
        <v>6132000</v>
      </c>
      <c r="AD62">
        <v>13358393</v>
      </c>
      <c r="AE62">
        <v>43285516</v>
      </c>
      <c r="AF62">
        <v>0</v>
      </c>
      <c r="AG62">
        <v>0</v>
      </c>
      <c r="AH62">
        <v>0</v>
      </c>
      <c r="AI62">
        <v>1568.3</v>
      </c>
      <c r="AJ62">
        <v>4926.3</v>
      </c>
      <c r="AK62">
        <v>373.04</v>
      </c>
      <c r="AL62">
        <v>0</v>
      </c>
      <c r="AM62">
        <v>0</v>
      </c>
      <c r="AN62">
        <v>3291616000</v>
      </c>
      <c r="AO62">
        <v>3319383040</v>
      </c>
      <c r="AP62">
        <v>2714446080</v>
      </c>
      <c r="AQ62">
        <v>600030912</v>
      </c>
      <c r="AR62">
        <v>4906582.5</v>
      </c>
      <c r="AS62">
        <v>0</v>
      </c>
      <c r="AT62">
        <v>82434888</v>
      </c>
      <c r="AU62">
        <v>110201904</v>
      </c>
      <c r="AV62">
        <v>0</v>
      </c>
      <c r="AW62">
        <v>0</v>
      </c>
      <c r="AX62">
        <v>104.66</v>
      </c>
      <c r="AY62">
        <v>60.81</v>
      </c>
      <c r="AZ62">
        <v>36.94</v>
      </c>
      <c r="BA62">
        <v>3.68</v>
      </c>
      <c r="BB62">
        <v>47.76</v>
      </c>
      <c r="BC62">
        <v>57.15</v>
      </c>
      <c r="BD62">
        <v>0</v>
      </c>
      <c r="BE62">
        <v>0</v>
      </c>
      <c r="BF62">
        <v>0</v>
      </c>
      <c r="BG62">
        <v>464.74</v>
      </c>
      <c r="BH62">
        <v>0</v>
      </c>
      <c r="BI62">
        <v>20967</v>
      </c>
      <c r="BJ62">
        <v>20967</v>
      </c>
      <c r="BK62">
        <v>20967</v>
      </c>
      <c r="BL62">
        <v>0</v>
      </c>
      <c r="BM62">
        <v>0</v>
      </c>
      <c r="BN62">
        <v>0</v>
      </c>
      <c r="BO62">
        <v>2.3066663699999999</v>
      </c>
      <c r="BP62">
        <v>0.81666665999999999</v>
      </c>
      <c r="BQ62">
        <v>0.14666666</v>
      </c>
      <c r="BR62">
        <v>2.3066663699999999</v>
      </c>
      <c r="BS62">
        <v>9.8966665299999992</v>
      </c>
      <c r="BT62">
        <v>1.80999994</v>
      </c>
      <c r="BU62">
        <v>0.15000000999999999</v>
      </c>
      <c r="BV62">
        <v>7.9366669700000001</v>
      </c>
      <c r="BW62">
        <v>0.02</v>
      </c>
      <c r="BX62">
        <v>3.87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0.01</v>
      </c>
      <c r="CF62">
        <v>0.01</v>
      </c>
      <c r="CG62">
        <v>4.7699999999999996</v>
      </c>
      <c r="CH62">
        <v>0.81</v>
      </c>
      <c r="CI62">
        <v>0</v>
      </c>
      <c r="CJ62">
        <v>0</v>
      </c>
      <c r="CK62">
        <v>0</v>
      </c>
      <c r="CL62">
        <v>700</v>
      </c>
      <c r="CM62">
        <v>700</v>
      </c>
      <c r="CN62">
        <v>1103</v>
      </c>
      <c r="CO62">
        <v>1347</v>
      </c>
      <c r="CP62">
        <v>0</v>
      </c>
      <c r="CQ62">
        <v>0</v>
      </c>
    </row>
    <row r="63" spans="1:95" x14ac:dyDescent="0.3">
      <c r="A63">
        <v>16</v>
      </c>
      <c r="B63" t="s">
        <v>97</v>
      </c>
      <c r="C63">
        <v>2028</v>
      </c>
      <c r="D63">
        <v>0</v>
      </c>
      <c r="E63">
        <v>300</v>
      </c>
      <c r="F63">
        <v>2.0407999999999999E-2</v>
      </c>
      <c r="G63">
        <v>1995</v>
      </c>
      <c r="H63" t="s">
        <v>98</v>
      </c>
      <c r="I63" t="s">
        <v>99</v>
      </c>
      <c r="J63" t="s">
        <v>100</v>
      </c>
      <c r="K63" t="s">
        <v>101</v>
      </c>
      <c r="L63" t="s">
        <v>101</v>
      </c>
      <c r="M63" t="s">
        <v>101</v>
      </c>
      <c r="N63" t="s">
        <v>102</v>
      </c>
      <c r="O63">
        <v>42622</v>
      </c>
      <c r="P63">
        <v>33825524</v>
      </c>
      <c r="Q63">
        <v>0</v>
      </c>
      <c r="R63">
        <v>34218164</v>
      </c>
      <c r="S63">
        <v>25504.959999999999</v>
      </c>
      <c r="T63">
        <v>0</v>
      </c>
      <c r="U63">
        <v>0</v>
      </c>
      <c r="V63">
        <v>418523.66</v>
      </c>
      <c r="W63">
        <v>0</v>
      </c>
      <c r="X63">
        <v>0</v>
      </c>
      <c r="Y63">
        <v>295320.03000000003</v>
      </c>
      <c r="Z63">
        <v>0</v>
      </c>
      <c r="AA63">
        <v>135.77000000000001</v>
      </c>
      <c r="AB63">
        <v>604435.93999999994</v>
      </c>
      <c r="AC63">
        <v>1314000</v>
      </c>
      <c r="AD63">
        <v>3142607.75</v>
      </c>
      <c r="AE63">
        <v>9294049</v>
      </c>
      <c r="AF63">
        <v>0</v>
      </c>
      <c r="AG63">
        <v>0</v>
      </c>
      <c r="AH63">
        <v>809.72</v>
      </c>
      <c r="AI63">
        <v>12.32</v>
      </c>
      <c r="AJ63">
        <v>369.92</v>
      </c>
      <c r="AK63">
        <v>0.12</v>
      </c>
      <c r="AL63">
        <v>0</v>
      </c>
      <c r="AM63">
        <v>0</v>
      </c>
      <c r="AN63">
        <v>985549440</v>
      </c>
      <c r="AO63">
        <v>1148508672</v>
      </c>
      <c r="AP63">
        <v>1047146048</v>
      </c>
      <c r="AQ63">
        <v>96673896</v>
      </c>
      <c r="AR63">
        <v>4688758</v>
      </c>
      <c r="AS63">
        <v>0</v>
      </c>
      <c r="AT63">
        <v>1537329.38</v>
      </c>
      <c r="AU63">
        <v>164496480</v>
      </c>
      <c r="AV63">
        <v>0</v>
      </c>
      <c r="AW63">
        <v>0</v>
      </c>
      <c r="AX63">
        <v>67.03</v>
      </c>
      <c r="AY63">
        <v>62.45</v>
      </c>
      <c r="AZ63">
        <v>8.32</v>
      </c>
      <c r="BA63">
        <v>1.32</v>
      </c>
      <c r="BB63">
        <v>20.92</v>
      </c>
      <c r="BC63">
        <v>60.28</v>
      </c>
      <c r="BD63">
        <v>0</v>
      </c>
      <c r="BE63">
        <v>0</v>
      </c>
      <c r="BF63">
        <v>0</v>
      </c>
      <c r="BG63">
        <v>393.04</v>
      </c>
      <c r="BH63">
        <v>0</v>
      </c>
      <c r="BI63">
        <v>20967</v>
      </c>
      <c r="BJ63">
        <v>20967</v>
      </c>
      <c r="BK63">
        <v>20967</v>
      </c>
      <c r="BL63">
        <v>0</v>
      </c>
      <c r="BM63">
        <v>0</v>
      </c>
      <c r="BN63">
        <v>4326.74</v>
      </c>
      <c r="BO63">
        <v>3.8999998599999999</v>
      </c>
      <c r="BP63">
        <v>2.666667E-2</v>
      </c>
      <c r="BQ63">
        <v>0</v>
      </c>
      <c r="BR63">
        <v>3.8933331999999998</v>
      </c>
      <c r="BS63">
        <v>6.8699998899999999</v>
      </c>
      <c r="BT63">
        <v>5.3333329999999998E-2</v>
      </c>
      <c r="BU63">
        <v>0</v>
      </c>
      <c r="BV63">
        <v>6.8166665999999996</v>
      </c>
      <c r="BW63">
        <v>0</v>
      </c>
      <c r="BX63">
        <v>0.8</v>
      </c>
      <c r="BY63">
        <v>0</v>
      </c>
      <c r="BZ63">
        <v>0</v>
      </c>
      <c r="CA63">
        <v>0</v>
      </c>
      <c r="CB63">
        <v>0</v>
      </c>
      <c r="CC63">
        <v>4.7699999999999996</v>
      </c>
      <c r="CD63">
        <v>8.89</v>
      </c>
      <c r="CE63">
        <v>2.46</v>
      </c>
      <c r="CF63">
        <v>6.93</v>
      </c>
      <c r="CG63">
        <v>4.37</v>
      </c>
      <c r="CH63">
        <v>0.02</v>
      </c>
      <c r="CI63">
        <v>0</v>
      </c>
      <c r="CJ63">
        <v>0</v>
      </c>
      <c r="CK63">
        <v>0</v>
      </c>
      <c r="CL63">
        <v>150</v>
      </c>
      <c r="CM63">
        <v>150</v>
      </c>
      <c r="CN63">
        <v>101</v>
      </c>
      <c r="CO63">
        <v>344</v>
      </c>
      <c r="CP63">
        <v>100</v>
      </c>
      <c r="CQ63">
        <v>0</v>
      </c>
    </row>
    <row r="64" spans="1:95" x14ac:dyDescent="0.3">
      <c r="A64">
        <v>16</v>
      </c>
      <c r="B64" t="s">
        <v>103</v>
      </c>
      <c r="C64">
        <v>2028</v>
      </c>
      <c r="D64">
        <v>0</v>
      </c>
      <c r="E64">
        <v>300</v>
      </c>
      <c r="F64">
        <v>2.0407999999999999E-2</v>
      </c>
      <c r="G64">
        <v>1995</v>
      </c>
      <c r="H64" t="s">
        <v>98</v>
      </c>
      <c r="I64" t="s">
        <v>99</v>
      </c>
      <c r="J64" t="s">
        <v>100</v>
      </c>
      <c r="K64" t="s">
        <v>101</v>
      </c>
      <c r="L64" t="s">
        <v>101</v>
      </c>
      <c r="M64" t="s">
        <v>101</v>
      </c>
      <c r="N64" t="s">
        <v>102</v>
      </c>
      <c r="O64">
        <v>42622</v>
      </c>
      <c r="P64">
        <v>119906672</v>
      </c>
      <c r="Q64">
        <v>0</v>
      </c>
      <c r="R64">
        <v>121344888</v>
      </c>
      <c r="S64">
        <v>328752.38</v>
      </c>
      <c r="T64">
        <v>0</v>
      </c>
      <c r="U64">
        <v>0</v>
      </c>
      <c r="V64">
        <v>1772314.75</v>
      </c>
      <c r="W64">
        <v>0</v>
      </c>
      <c r="X64">
        <v>0</v>
      </c>
      <c r="Y64">
        <v>0</v>
      </c>
      <c r="Z64">
        <v>0</v>
      </c>
      <c r="AA64">
        <v>294.67</v>
      </c>
      <c r="AB64">
        <v>4955701.5</v>
      </c>
      <c r="AC64">
        <v>3679200</v>
      </c>
      <c r="AD64">
        <v>14212748</v>
      </c>
      <c r="AE64">
        <v>36182192</v>
      </c>
      <c r="AF64">
        <v>0</v>
      </c>
      <c r="AG64">
        <v>0</v>
      </c>
      <c r="AH64">
        <v>0</v>
      </c>
      <c r="AI64">
        <v>34.18</v>
      </c>
      <c r="AJ64">
        <v>5199.0600000000004</v>
      </c>
      <c r="AK64">
        <v>122.35</v>
      </c>
      <c r="AL64">
        <v>0</v>
      </c>
      <c r="AM64">
        <v>0</v>
      </c>
      <c r="AN64">
        <v>4724273152</v>
      </c>
      <c r="AO64">
        <v>4161060608</v>
      </c>
      <c r="AP64">
        <v>3573359104</v>
      </c>
      <c r="AQ64">
        <v>586560000</v>
      </c>
      <c r="AR64">
        <v>1141362.6299999999</v>
      </c>
      <c r="AS64">
        <v>0</v>
      </c>
      <c r="AT64">
        <v>636406784</v>
      </c>
      <c r="AU64">
        <v>73194672</v>
      </c>
      <c r="AV64">
        <v>0</v>
      </c>
      <c r="AW64">
        <v>0</v>
      </c>
      <c r="AX64">
        <v>132.16999999999999</v>
      </c>
      <c r="AY64">
        <v>115.81</v>
      </c>
      <c r="AZ64">
        <v>32.71</v>
      </c>
      <c r="BA64">
        <v>3.54</v>
      </c>
      <c r="BB64">
        <v>61.82</v>
      </c>
      <c r="BC64">
        <v>1935.82</v>
      </c>
      <c r="BD64">
        <v>0</v>
      </c>
      <c r="BE64">
        <v>0</v>
      </c>
      <c r="BF64">
        <v>0</v>
      </c>
      <c r="BG64">
        <v>41.3</v>
      </c>
      <c r="BH64">
        <v>0</v>
      </c>
      <c r="BI64">
        <v>20967</v>
      </c>
      <c r="BJ64">
        <v>20967</v>
      </c>
      <c r="BK64">
        <v>20967</v>
      </c>
      <c r="BL64">
        <v>0</v>
      </c>
      <c r="BM64">
        <v>0</v>
      </c>
      <c r="BN64">
        <v>0</v>
      </c>
      <c r="BO64">
        <v>6.3033332800000004</v>
      </c>
      <c r="BP64">
        <v>7.3333339999999997E-2</v>
      </c>
      <c r="BQ64">
        <v>0.31333333000000002</v>
      </c>
      <c r="BR64">
        <v>6.3033332800000004</v>
      </c>
      <c r="BS64">
        <v>18.600000380000001</v>
      </c>
      <c r="BT64">
        <v>0.12333333</v>
      </c>
      <c r="BU64">
        <v>0.34999998999999998</v>
      </c>
      <c r="BV64">
        <v>18.126667019999999</v>
      </c>
      <c r="BW64">
        <v>0</v>
      </c>
      <c r="BX64">
        <v>0.88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0.02</v>
      </c>
      <c r="CF64">
        <v>0.02</v>
      </c>
      <c r="CG64">
        <v>4.91</v>
      </c>
      <c r="CH64">
        <v>7.0000000000000007E-2</v>
      </c>
      <c r="CI64">
        <v>0</v>
      </c>
      <c r="CJ64">
        <v>0</v>
      </c>
      <c r="CK64">
        <v>0</v>
      </c>
      <c r="CL64">
        <v>420</v>
      </c>
      <c r="CM64">
        <v>420</v>
      </c>
      <c r="CN64">
        <v>811</v>
      </c>
      <c r="CO64">
        <v>957</v>
      </c>
      <c r="CP64">
        <v>0</v>
      </c>
      <c r="CQ64">
        <v>0</v>
      </c>
    </row>
    <row r="65" spans="1:95" x14ac:dyDescent="0.3">
      <c r="A65">
        <v>16</v>
      </c>
      <c r="B65" t="s">
        <v>104</v>
      </c>
      <c r="C65">
        <v>2028</v>
      </c>
      <c r="D65">
        <v>0</v>
      </c>
      <c r="E65">
        <v>300</v>
      </c>
      <c r="F65">
        <v>2.0407999999999999E-2</v>
      </c>
      <c r="G65">
        <v>1995</v>
      </c>
      <c r="H65" t="s">
        <v>98</v>
      </c>
      <c r="I65" t="s">
        <v>99</v>
      </c>
      <c r="J65" t="s">
        <v>100</v>
      </c>
      <c r="K65" t="s">
        <v>101</v>
      </c>
      <c r="L65" t="s">
        <v>101</v>
      </c>
      <c r="M65" t="s">
        <v>101</v>
      </c>
      <c r="N65" t="s">
        <v>102</v>
      </c>
      <c r="O65">
        <v>42622</v>
      </c>
      <c r="P65">
        <v>194289440</v>
      </c>
      <c r="Q65">
        <v>0</v>
      </c>
      <c r="R65">
        <v>193441440</v>
      </c>
      <c r="S65">
        <v>1367632.13</v>
      </c>
      <c r="T65">
        <v>0</v>
      </c>
      <c r="U65">
        <v>0</v>
      </c>
      <c r="V65">
        <v>528367.5</v>
      </c>
      <c r="W65">
        <v>0</v>
      </c>
      <c r="X65">
        <v>0</v>
      </c>
      <c r="Y65">
        <v>0</v>
      </c>
      <c r="Z65">
        <v>0</v>
      </c>
      <c r="AA65">
        <v>638.66999999999996</v>
      </c>
      <c r="AB65">
        <v>3866184</v>
      </c>
      <c r="AC65">
        <v>6482400</v>
      </c>
      <c r="AD65">
        <v>16196663</v>
      </c>
      <c r="AE65">
        <v>51627932</v>
      </c>
      <c r="AF65">
        <v>0</v>
      </c>
      <c r="AG65">
        <v>0</v>
      </c>
      <c r="AH65">
        <v>0</v>
      </c>
      <c r="AI65">
        <v>10.71</v>
      </c>
      <c r="AJ65">
        <v>8797.84</v>
      </c>
      <c r="AK65">
        <v>0</v>
      </c>
      <c r="AL65">
        <v>0</v>
      </c>
      <c r="AM65">
        <v>0</v>
      </c>
      <c r="AN65">
        <v>6083301376</v>
      </c>
      <c r="AO65">
        <v>6362364928</v>
      </c>
      <c r="AP65">
        <v>5466344960</v>
      </c>
      <c r="AQ65">
        <v>890433536</v>
      </c>
      <c r="AR65">
        <v>5586948.5</v>
      </c>
      <c r="AS65">
        <v>0</v>
      </c>
      <c r="AT65">
        <v>257541376</v>
      </c>
      <c r="AU65">
        <v>536604864</v>
      </c>
      <c r="AV65">
        <v>0</v>
      </c>
      <c r="AW65">
        <v>0</v>
      </c>
      <c r="AX65">
        <v>157.62</v>
      </c>
      <c r="AY65">
        <v>78.150000000000006</v>
      </c>
      <c r="AZ65">
        <v>60.72</v>
      </c>
      <c r="BA65">
        <v>6.98</v>
      </c>
      <c r="BB65">
        <v>90.11</v>
      </c>
      <c r="BC65">
        <v>188.31</v>
      </c>
      <c r="BD65">
        <v>0</v>
      </c>
      <c r="BE65">
        <v>0</v>
      </c>
      <c r="BF65">
        <v>0</v>
      </c>
      <c r="BG65">
        <v>1015.59</v>
      </c>
      <c r="BH65">
        <v>0</v>
      </c>
      <c r="BI65">
        <v>20967</v>
      </c>
      <c r="BJ65">
        <v>20967</v>
      </c>
      <c r="BK65">
        <v>0</v>
      </c>
      <c r="BL65">
        <v>0</v>
      </c>
      <c r="BM65">
        <v>0</v>
      </c>
      <c r="BN65">
        <v>0</v>
      </c>
      <c r="BO65">
        <v>6.4000000999999997</v>
      </c>
      <c r="BP65">
        <v>1.6666670000000001E-2</v>
      </c>
      <c r="BQ65">
        <v>0</v>
      </c>
      <c r="BR65">
        <v>6.4000000999999997</v>
      </c>
      <c r="BS65">
        <v>18.68333054</v>
      </c>
      <c r="BT65">
        <v>2.3333329999999999E-2</v>
      </c>
      <c r="BU65">
        <v>0</v>
      </c>
      <c r="BV65">
        <v>18.65999794</v>
      </c>
      <c r="BW65">
        <v>0</v>
      </c>
      <c r="BX65">
        <v>1.58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5.74</v>
      </c>
      <c r="CH65">
        <v>0.02</v>
      </c>
      <c r="CI65">
        <v>0</v>
      </c>
      <c r="CJ65">
        <v>0</v>
      </c>
      <c r="CK65">
        <v>0</v>
      </c>
      <c r="CL65">
        <v>740</v>
      </c>
      <c r="CM65">
        <v>740</v>
      </c>
      <c r="CN65">
        <v>1164</v>
      </c>
      <c r="CO65">
        <v>1422</v>
      </c>
      <c r="CP65">
        <v>0</v>
      </c>
      <c r="CQ65">
        <v>0</v>
      </c>
    </row>
    <row r="66" spans="1:95" x14ac:dyDescent="0.3">
      <c r="A66">
        <v>16</v>
      </c>
      <c r="B66" t="s">
        <v>105</v>
      </c>
      <c r="C66">
        <v>2028</v>
      </c>
      <c r="D66">
        <v>0</v>
      </c>
      <c r="E66">
        <v>300</v>
      </c>
      <c r="F66">
        <v>2.0407999999999999E-2</v>
      </c>
      <c r="G66">
        <v>1995</v>
      </c>
      <c r="H66" t="s">
        <v>98</v>
      </c>
      <c r="I66" t="s">
        <v>99</v>
      </c>
      <c r="J66" t="s">
        <v>100</v>
      </c>
      <c r="K66" t="s">
        <v>101</v>
      </c>
      <c r="L66" t="s">
        <v>101</v>
      </c>
      <c r="M66" t="s">
        <v>101</v>
      </c>
      <c r="N66" t="s">
        <v>102</v>
      </c>
      <c r="O66">
        <v>42622</v>
      </c>
      <c r="P66">
        <v>168217296</v>
      </c>
      <c r="Q66">
        <v>0</v>
      </c>
      <c r="R66">
        <v>167211184</v>
      </c>
      <c r="S66">
        <v>1270523.3799999999</v>
      </c>
      <c r="T66">
        <v>0</v>
      </c>
      <c r="U66">
        <v>0</v>
      </c>
      <c r="V66">
        <v>273206.69</v>
      </c>
      <c r="W66">
        <v>0</v>
      </c>
      <c r="X66">
        <v>0</v>
      </c>
      <c r="Y66">
        <v>0</v>
      </c>
      <c r="Z66">
        <v>0</v>
      </c>
      <c r="AA66">
        <v>484.67</v>
      </c>
      <c r="AB66">
        <v>161246.56</v>
      </c>
      <c r="AC66">
        <v>6132000</v>
      </c>
      <c r="AD66">
        <v>13365751</v>
      </c>
      <c r="AE66">
        <v>42850492</v>
      </c>
      <c r="AF66">
        <v>0</v>
      </c>
      <c r="AG66">
        <v>0</v>
      </c>
      <c r="AH66">
        <v>0</v>
      </c>
      <c r="AI66">
        <v>35.67</v>
      </c>
      <c r="AJ66">
        <v>8571.9</v>
      </c>
      <c r="AK66">
        <v>141.28</v>
      </c>
      <c r="AL66">
        <v>0</v>
      </c>
      <c r="AM66">
        <v>0</v>
      </c>
      <c r="AN66">
        <v>3398157568</v>
      </c>
      <c r="AO66">
        <v>3519348224</v>
      </c>
      <c r="AP66">
        <v>2889722880</v>
      </c>
      <c r="AQ66">
        <v>624493440</v>
      </c>
      <c r="AR66">
        <v>5132745</v>
      </c>
      <c r="AS66">
        <v>0</v>
      </c>
      <c r="AT66">
        <v>234559440</v>
      </c>
      <c r="AU66">
        <v>355750240</v>
      </c>
      <c r="AV66">
        <v>0</v>
      </c>
      <c r="AW66">
        <v>0</v>
      </c>
      <c r="AX66">
        <v>130.36000000000001</v>
      </c>
      <c r="AY66">
        <v>97.65</v>
      </c>
      <c r="AZ66">
        <v>51.23</v>
      </c>
      <c r="BA66">
        <v>4.1399999999999997</v>
      </c>
      <c r="BB66">
        <v>66.22</v>
      </c>
      <c r="BC66">
        <v>184.62</v>
      </c>
      <c r="BD66">
        <v>0</v>
      </c>
      <c r="BE66">
        <v>0</v>
      </c>
      <c r="BF66">
        <v>0</v>
      </c>
      <c r="BG66">
        <v>1302.1300000000001</v>
      </c>
      <c r="BH66">
        <v>0</v>
      </c>
      <c r="BI66">
        <v>20967</v>
      </c>
      <c r="BJ66">
        <v>20967</v>
      </c>
      <c r="BK66">
        <v>20967</v>
      </c>
      <c r="BL66">
        <v>0</v>
      </c>
      <c r="BM66">
        <v>0</v>
      </c>
      <c r="BN66">
        <v>0</v>
      </c>
      <c r="BO66">
        <v>6.8033332800000004</v>
      </c>
      <c r="BP66">
        <v>2.666667E-2</v>
      </c>
      <c r="BQ66">
        <v>0.19</v>
      </c>
      <c r="BR66">
        <v>6.8033332800000004</v>
      </c>
      <c r="BS66">
        <v>20.606670380000001</v>
      </c>
      <c r="BT66">
        <v>0.05</v>
      </c>
      <c r="BU66">
        <v>0.19</v>
      </c>
      <c r="BV66">
        <v>20.366668700000002</v>
      </c>
      <c r="BW66">
        <v>0</v>
      </c>
      <c r="BX66">
        <v>1.23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4.8499999999999996</v>
      </c>
      <c r="CH66">
        <v>0.02</v>
      </c>
      <c r="CI66">
        <v>0</v>
      </c>
      <c r="CJ66">
        <v>0</v>
      </c>
      <c r="CK66">
        <v>0</v>
      </c>
      <c r="CL66">
        <v>700</v>
      </c>
      <c r="CM66">
        <v>700</v>
      </c>
      <c r="CN66">
        <v>1103</v>
      </c>
      <c r="CO66">
        <v>1347</v>
      </c>
      <c r="CP66">
        <v>0</v>
      </c>
      <c r="CQ66">
        <v>0</v>
      </c>
    </row>
    <row r="67" spans="1:95" x14ac:dyDescent="0.3">
      <c r="A67">
        <v>17</v>
      </c>
      <c r="B67" t="s">
        <v>97</v>
      </c>
      <c r="C67">
        <v>2028</v>
      </c>
      <c r="D67">
        <v>0</v>
      </c>
      <c r="E67">
        <v>300</v>
      </c>
      <c r="F67">
        <v>2.0407999999999999E-2</v>
      </c>
      <c r="G67">
        <v>1996</v>
      </c>
      <c r="H67" t="s">
        <v>98</v>
      </c>
      <c r="I67" t="s">
        <v>99</v>
      </c>
      <c r="J67" t="s">
        <v>100</v>
      </c>
      <c r="K67" t="s">
        <v>101</v>
      </c>
      <c r="L67" t="s">
        <v>101</v>
      </c>
      <c r="M67" t="s">
        <v>101</v>
      </c>
      <c r="N67" t="s">
        <v>102</v>
      </c>
      <c r="O67">
        <v>42622</v>
      </c>
      <c r="P67">
        <v>33544708</v>
      </c>
      <c r="Q67">
        <v>0</v>
      </c>
      <c r="R67">
        <v>33895552</v>
      </c>
      <c r="S67">
        <v>21287.81</v>
      </c>
      <c r="T67">
        <v>0</v>
      </c>
      <c r="U67">
        <v>0</v>
      </c>
      <c r="V67">
        <v>372270.22</v>
      </c>
      <c r="W67">
        <v>0</v>
      </c>
      <c r="X67">
        <v>0</v>
      </c>
      <c r="Y67">
        <v>295805.71999999997</v>
      </c>
      <c r="Z67">
        <v>0</v>
      </c>
      <c r="AA67">
        <v>168.87</v>
      </c>
      <c r="AB67">
        <v>604435.93999999994</v>
      </c>
      <c r="AC67">
        <v>1314000</v>
      </c>
      <c r="AD67">
        <v>3194344</v>
      </c>
      <c r="AE67">
        <v>9383262</v>
      </c>
      <c r="AF67">
        <v>0</v>
      </c>
      <c r="AG67">
        <v>0</v>
      </c>
      <c r="AH67">
        <v>165.21</v>
      </c>
      <c r="AI67">
        <v>12.89</v>
      </c>
      <c r="AJ67">
        <v>87.4</v>
      </c>
      <c r="AK67">
        <v>0</v>
      </c>
      <c r="AL67">
        <v>0</v>
      </c>
      <c r="AM67">
        <v>0</v>
      </c>
      <c r="AN67">
        <v>1116574464</v>
      </c>
      <c r="AO67">
        <v>1136937472</v>
      </c>
      <c r="AP67">
        <v>1036034688</v>
      </c>
      <c r="AQ67">
        <v>95773648</v>
      </c>
      <c r="AR67">
        <v>5129585.5</v>
      </c>
      <c r="AS67">
        <v>0</v>
      </c>
      <c r="AT67">
        <v>2105290.5</v>
      </c>
      <c r="AU67">
        <v>22468384</v>
      </c>
      <c r="AV67">
        <v>0</v>
      </c>
      <c r="AW67">
        <v>0</v>
      </c>
      <c r="AX67">
        <v>44.81</v>
      </c>
      <c r="AY67">
        <v>45.36</v>
      </c>
      <c r="AZ67">
        <v>3.28</v>
      </c>
      <c r="BA67">
        <v>0.7</v>
      </c>
      <c r="BB67">
        <v>7.02</v>
      </c>
      <c r="BC67">
        <v>98.9</v>
      </c>
      <c r="BD67">
        <v>0</v>
      </c>
      <c r="BE67">
        <v>0</v>
      </c>
      <c r="BF67">
        <v>0</v>
      </c>
      <c r="BG67">
        <v>60.36</v>
      </c>
      <c r="BH67">
        <v>0</v>
      </c>
      <c r="BI67">
        <v>20967</v>
      </c>
      <c r="BJ67">
        <v>20967</v>
      </c>
      <c r="BK67">
        <v>0</v>
      </c>
      <c r="BL67">
        <v>0</v>
      </c>
      <c r="BM67">
        <v>0</v>
      </c>
      <c r="BN67">
        <v>4252.97</v>
      </c>
      <c r="BO67">
        <v>0.33666664000000002</v>
      </c>
      <c r="BP67">
        <v>0.02</v>
      </c>
      <c r="BQ67">
        <v>0</v>
      </c>
      <c r="BR67">
        <v>0.32999998000000003</v>
      </c>
      <c r="BS67">
        <v>1.00333333</v>
      </c>
      <c r="BT67">
        <v>0.05</v>
      </c>
      <c r="BU67">
        <v>0</v>
      </c>
      <c r="BV67">
        <v>0.95333338000000001</v>
      </c>
      <c r="BW67">
        <v>0</v>
      </c>
      <c r="BX67">
        <v>0.82</v>
      </c>
      <c r="BY67">
        <v>0</v>
      </c>
      <c r="BZ67">
        <v>0</v>
      </c>
      <c r="CA67">
        <v>0</v>
      </c>
      <c r="CB67">
        <v>0</v>
      </c>
      <c r="CC67">
        <v>0.88</v>
      </c>
      <c r="CD67">
        <v>2.06</v>
      </c>
      <c r="CE67">
        <v>1.83</v>
      </c>
      <c r="CF67">
        <v>4.92</v>
      </c>
      <c r="CG67">
        <v>4.5999999999999996</v>
      </c>
      <c r="CH67">
        <v>0.02</v>
      </c>
      <c r="CI67">
        <v>0</v>
      </c>
      <c r="CJ67">
        <v>0</v>
      </c>
      <c r="CK67">
        <v>0</v>
      </c>
      <c r="CL67">
        <v>150</v>
      </c>
      <c r="CM67">
        <v>150</v>
      </c>
      <c r="CN67">
        <v>101</v>
      </c>
      <c r="CO67">
        <v>344</v>
      </c>
      <c r="CP67">
        <v>100</v>
      </c>
      <c r="CQ67">
        <v>0</v>
      </c>
    </row>
    <row r="68" spans="1:95" x14ac:dyDescent="0.3">
      <c r="A68">
        <v>17</v>
      </c>
      <c r="B68" t="s">
        <v>103</v>
      </c>
      <c r="C68">
        <v>2028</v>
      </c>
      <c r="D68">
        <v>0</v>
      </c>
      <c r="E68">
        <v>300</v>
      </c>
      <c r="F68">
        <v>2.0407999999999999E-2</v>
      </c>
      <c r="G68">
        <v>1996</v>
      </c>
      <c r="H68" t="s">
        <v>98</v>
      </c>
      <c r="I68" t="s">
        <v>99</v>
      </c>
      <c r="J68" t="s">
        <v>100</v>
      </c>
      <c r="K68" t="s">
        <v>101</v>
      </c>
      <c r="L68" t="s">
        <v>101</v>
      </c>
      <c r="M68" t="s">
        <v>101</v>
      </c>
      <c r="N68" t="s">
        <v>102</v>
      </c>
      <c r="O68">
        <v>42622</v>
      </c>
      <c r="P68">
        <v>119166432</v>
      </c>
      <c r="Q68">
        <v>0</v>
      </c>
      <c r="R68">
        <v>120617728</v>
      </c>
      <c r="S68">
        <v>163571.5</v>
      </c>
      <c r="T68">
        <v>0</v>
      </c>
      <c r="U68">
        <v>0</v>
      </c>
      <c r="V68">
        <v>1616133.38</v>
      </c>
      <c r="W68">
        <v>0</v>
      </c>
      <c r="X68">
        <v>0</v>
      </c>
      <c r="Y68">
        <v>0</v>
      </c>
      <c r="Z68">
        <v>0</v>
      </c>
      <c r="AA68">
        <v>190.67</v>
      </c>
      <c r="AB68">
        <v>4955701.5</v>
      </c>
      <c r="AC68">
        <v>3679200</v>
      </c>
      <c r="AD68">
        <v>15302716</v>
      </c>
      <c r="AE68">
        <v>37657584</v>
      </c>
      <c r="AF68">
        <v>0</v>
      </c>
      <c r="AG68">
        <v>0</v>
      </c>
      <c r="AH68">
        <v>0</v>
      </c>
      <c r="AI68">
        <v>17.100000000000001</v>
      </c>
      <c r="AJ68">
        <v>1187.26</v>
      </c>
      <c r="AK68">
        <v>11.77</v>
      </c>
      <c r="AL68">
        <v>0</v>
      </c>
      <c r="AM68">
        <v>0</v>
      </c>
      <c r="AN68">
        <v>4066206208</v>
      </c>
      <c r="AO68">
        <v>4131307264</v>
      </c>
      <c r="AP68">
        <v>3546898944</v>
      </c>
      <c r="AQ68">
        <v>583272768</v>
      </c>
      <c r="AR68">
        <v>1136646.5</v>
      </c>
      <c r="AS68">
        <v>0</v>
      </c>
      <c r="AT68">
        <v>27587104</v>
      </c>
      <c r="AU68">
        <v>92688256</v>
      </c>
      <c r="AV68">
        <v>0</v>
      </c>
      <c r="AW68">
        <v>0</v>
      </c>
      <c r="AX68">
        <v>85.36</v>
      </c>
      <c r="AY68">
        <v>56.43</v>
      </c>
      <c r="AZ68">
        <v>16.829999999999998</v>
      </c>
      <c r="BA68">
        <v>2.68</v>
      </c>
      <c r="BB68">
        <v>33.9</v>
      </c>
      <c r="BC68">
        <v>168.65</v>
      </c>
      <c r="BD68">
        <v>0</v>
      </c>
      <c r="BE68">
        <v>0</v>
      </c>
      <c r="BF68">
        <v>0</v>
      </c>
      <c r="BG68">
        <v>57.35</v>
      </c>
      <c r="BH68">
        <v>0</v>
      </c>
      <c r="BI68">
        <v>20967</v>
      </c>
      <c r="BJ68">
        <v>20967</v>
      </c>
      <c r="BK68">
        <v>20967</v>
      </c>
      <c r="BL68">
        <v>0</v>
      </c>
      <c r="BM68">
        <v>0</v>
      </c>
      <c r="BN68">
        <v>0</v>
      </c>
      <c r="BO68">
        <v>1.89666665</v>
      </c>
      <c r="BP68">
        <v>3.6666669999999998E-2</v>
      </c>
      <c r="BQ68">
        <v>0.02</v>
      </c>
      <c r="BR68">
        <v>1.89333332</v>
      </c>
      <c r="BS68">
        <v>3.6566665199999999</v>
      </c>
      <c r="BT68">
        <v>6.6666660000000003E-2</v>
      </c>
      <c r="BU68">
        <v>0.02</v>
      </c>
      <c r="BV68">
        <v>3.5699999299999998</v>
      </c>
      <c r="BW68">
        <v>0</v>
      </c>
      <c r="BX68">
        <v>0.55000000000000004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0.11</v>
      </c>
      <c r="CF68">
        <v>0.21</v>
      </c>
      <c r="CG68">
        <v>4.8499999999999996</v>
      </c>
      <c r="CH68">
        <v>0.04</v>
      </c>
      <c r="CI68">
        <v>0</v>
      </c>
      <c r="CJ68">
        <v>0</v>
      </c>
      <c r="CK68">
        <v>0</v>
      </c>
      <c r="CL68">
        <v>420</v>
      </c>
      <c r="CM68">
        <v>420</v>
      </c>
      <c r="CN68">
        <v>811</v>
      </c>
      <c r="CO68">
        <v>957</v>
      </c>
      <c r="CP68">
        <v>0</v>
      </c>
      <c r="CQ68">
        <v>0</v>
      </c>
    </row>
    <row r="69" spans="1:95" x14ac:dyDescent="0.3">
      <c r="A69">
        <v>17</v>
      </c>
      <c r="B69" t="s">
        <v>104</v>
      </c>
      <c r="C69">
        <v>2028</v>
      </c>
      <c r="D69">
        <v>0</v>
      </c>
      <c r="E69">
        <v>300</v>
      </c>
      <c r="F69">
        <v>2.0407999999999999E-2</v>
      </c>
      <c r="G69">
        <v>1996</v>
      </c>
      <c r="H69" t="s">
        <v>98</v>
      </c>
      <c r="I69" t="s">
        <v>99</v>
      </c>
      <c r="J69" t="s">
        <v>100</v>
      </c>
      <c r="K69" t="s">
        <v>101</v>
      </c>
      <c r="L69" t="s">
        <v>101</v>
      </c>
      <c r="M69" t="s">
        <v>101</v>
      </c>
      <c r="N69" t="s">
        <v>102</v>
      </c>
      <c r="O69">
        <v>42622</v>
      </c>
      <c r="P69">
        <v>192017520</v>
      </c>
      <c r="Q69">
        <v>0</v>
      </c>
      <c r="R69">
        <v>191406320</v>
      </c>
      <c r="S69">
        <v>1093898.8799999999</v>
      </c>
      <c r="T69">
        <v>0</v>
      </c>
      <c r="U69">
        <v>0</v>
      </c>
      <c r="V69">
        <v>489390.47</v>
      </c>
      <c r="W69">
        <v>0</v>
      </c>
      <c r="X69">
        <v>0</v>
      </c>
      <c r="Y69">
        <v>0</v>
      </c>
      <c r="Z69">
        <v>0</v>
      </c>
      <c r="AA69">
        <v>1928.67</v>
      </c>
      <c r="AB69">
        <v>3866184</v>
      </c>
      <c r="AC69">
        <v>6482400</v>
      </c>
      <c r="AD69">
        <v>16623778</v>
      </c>
      <c r="AE69">
        <v>53138172</v>
      </c>
      <c r="AF69">
        <v>0</v>
      </c>
      <c r="AG69">
        <v>0</v>
      </c>
      <c r="AH69">
        <v>0</v>
      </c>
      <c r="AI69">
        <v>198.84</v>
      </c>
      <c r="AJ69">
        <v>6328.71</v>
      </c>
      <c r="AK69">
        <v>0</v>
      </c>
      <c r="AL69">
        <v>0</v>
      </c>
      <c r="AM69">
        <v>0</v>
      </c>
      <c r="AN69">
        <v>6255710720</v>
      </c>
      <c r="AO69">
        <v>6278931456</v>
      </c>
      <c r="AP69">
        <v>5392565760</v>
      </c>
      <c r="AQ69">
        <v>880938304</v>
      </c>
      <c r="AR69">
        <v>5427428.5</v>
      </c>
      <c r="AS69">
        <v>0</v>
      </c>
      <c r="AT69">
        <v>46665288</v>
      </c>
      <c r="AU69">
        <v>69885736</v>
      </c>
      <c r="AV69">
        <v>0</v>
      </c>
      <c r="AW69">
        <v>0</v>
      </c>
      <c r="AX69">
        <v>119.25</v>
      </c>
      <c r="AY69">
        <v>57.16</v>
      </c>
      <c r="AZ69">
        <v>42.4</v>
      </c>
      <c r="BA69">
        <v>5.65</v>
      </c>
      <c r="BB69">
        <v>64.48</v>
      </c>
      <c r="BC69">
        <v>42.66</v>
      </c>
      <c r="BD69">
        <v>0</v>
      </c>
      <c r="BE69">
        <v>0</v>
      </c>
      <c r="BF69">
        <v>0</v>
      </c>
      <c r="BG69">
        <v>142.80000000000001</v>
      </c>
      <c r="BH69">
        <v>0</v>
      </c>
      <c r="BI69">
        <v>20967</v>
      </c>
      <c r="BJ69">
        <v>20967</v>
      </c>
      <c r="BK69">
        <v>0</v>
      </c>
      <c r="BL69">
        <v>0</v>
      </c>
      <c r="BM69">
        <v>0</v>
      </c>
      <c r="BN69">
        <v>0</v>
      </c>
      <c r="BO69">
        <v>2.7433331000000001</v>
      </c>
      <c r="BP69">
        <v>0.14999999</v>
      </c>
      <c r="BQ69">
        <v>0</v>
      </c>
      <c r="BR69">
        <v>2.7433331000000001</v>
      </c>
      <c r="BS69">
        <v>10.38000107</v>
      </c>
      <c r="BT69">
        <v>0.41666666000000002</v>
      </c>
      <c r="BU69">
        <v>0</v>
      </c>
      <c r="BV69">
        <v>9.9633340799999992</v>
      </c>
      <c r="BW69">
        <v>0</v>
      </c>
      <c r="BX69">
        <v>2.85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5.6</v>
      </c>
      <c r="CH69">
        <v>0.13</v>
      </c>
      <c r="CI69">
        <v>0</v>
      </c>
      <c r="CJ69">
        <v>0</v>
      </c>
      <c r="CK69">
        <v>0</v>
      </c>
      <c r="CL69">
        <v>740</v>
      </c>
      <c r="CM69">
        <v>740</v>
      </c>
      <c r="CN69">
        <v>1164</v>
      </c>
      <c r="CO69">
        <v>1422</v>
      </c>
      <c r="CP69">
        <v>0</v>
      </c>
      <c r="CQ69">
        <v>0</v>
      </c>
    </row>
    <row r="70" spans="1:95" x14ac:dyDescent="0.3">
      <c r="A70">
        <v>17</v>
      </c>
      <c r="B70" t="s">
        <v>105</v>
      </c>
      <c r="C70">
        <v>2028</v>
      </c>
      <c r="D70">
        <v>0</v>
      </c>
      <c r="E70">
        <v>300</v>
      </c>
      <c r="F70">
        <v>2.0407999999999999E-2</v>
      </c>
      <c r="G70">
        <v>1996</v>
      </c>
      <c r="H70" t="s">
        <v>98</v>
      </c>
      <c r="I70" t="s">
        <v>99</v>
      </c>
      <c r="J70" t="s">
        <v>100</v>
      </c>
      <c r="K70" t="s">
        <v>101</v>
      </c>
      <c r="L70" t="s">
        <v>101</v>
      </c>
      <c r="M70" t="s">
        <v>101</v>
      </c>
      <c r="N70" t="s">
        <v>102</v>
      </c>
      <c r="O70">
        <v>42622</v>
      </c>
      <c r="P70">
        <v>167335344</v>
      </c>
      <c r="Q70">
        <v>0</v>
      </c>
      <c r="R70">
        <v>166130464</v>
      </c>
      <c r="S70">
        <v>1343971.75</v>
      </c>
      <c r="T70">
        <v>0</v>
      </c>
      <c r="U70">
        <v>0</v>
      </c>
      <c r="V70">
        <v>144935.60999999999</v>
      </c>
      <c r="W70">
        <v>0</v>
      </c>
      <c r="X70">
        <v>0</v>
      </c>
      <c r="Y70">
        <v>0</v>
      </c>
      <c r="Z70">
        <v>0</v>
      </c>
      <c r="AA70">
        <v>1751.33</v>
      </c>
      <c r="AB70">
        <v>161246.56</v>
      </c>
      <c r="AC70">
        <v>6132000</v>
      </c>
      <c r="AD70">
        <v>14768136</v>
      </c>
      <c r="AE70">
        <v>45400376</v>
      </c>
      <c r="AF70">
        <v>0</v>
      </c>
      <c r="AG70">
        <v>0</v>
      </c>
      <c r="AH70">
        <v>0</v>
      </c>
      <c r="AI70">
        <v>394.43</v>
      </c>
      <c r="AJ70">
        <v>5347.05</v>
      </c>
      <c r="AK70">
        <v>13.39</v>
      </c>
      <c r="AL70">
        <v>0</v>
      </c>
      <c r="AM70">
        <v>0</v>
      </c>
      <c r="AN70">
        <v>3594550016</v>
      </c>
      <c r="AO70">
        <v>3485865472</v>
      </c>
      <c r="AP70">
        <v>2859274240</v>
      </c>
      <c r="AQ70">
        <v>621749184</v>
      </c>
      <c r="AR70">
        <v>4841619.5</v>
      </c>
      <c r="AS70">
        <v>0</v>
      </c>
      <c r="AT70">
        <v>118736424</v>
      </c>
      <c r="AU70">
        <v>10051927</v>
      </c>
      <c r="AV70">
        <v>0</v>
      </c>
      <c r="AW70">
        <v>0</v>
      </c>
      <c r="AX70">
        <v>101.96</v>
      </c>
      <c r="AY70">
        <v>65.459999999999994</v>
      </c>
      <c r="AZ70">
        <v>33.43</v>
      </c>
      <c r="BA70">
        <v>3.5</v>
      </c>
      <c r="BB70">
        <v>47.3</v>
      </c>
      <c r="BC70">
        <v>88.35</v>
      </c>
      <c r="BD70">
        <v>0</v>
      </c>
      <c r="BE70">
        <v>0</v>
      </c>
      <c r="BF70">
        <v>0</v>
      </c>
      <c r="BG70">
        <v>69.349999999999994</v>
      </c>
      <c r="BH70">
        <v>0</v>
      </c>
      <c r="BI70">
        <v>20967</v>
      </c>
      <c r="BJ70">
        <v>20967</v>
      </c>
      <c r="BK70">
        <v>20967</v>
      </c>
      <c r="BL70">
        <v>0</v>
      </c>
      <c r="BM70">
        <v>0</v>
      </c>
      <c r="BN70">
        <v>0</v>
      </c>
      <c r="BO70">
        <v>3.0133333200000001</v>
      </c>
      <c r="BP70">
        <v>0.26666665000000001</v>
      </c>
      <c r="BQ70">
        <v>1.3333329999999999E-2</v>
      </c>
      <c r="BR70">
        <v>3.0133333200000001</v>
      </c>
      <c r="BS70">
        <v>9.9699993100000004</v>
      </c>
      <c r="BT70">
        <v>0.72333329999999996</v>
      </c>
      <c r="BU70">
        <v>1.3333329999999999E-2</v>
      </c>
      <c r="BV70">
        <v>9.2333335900000009</v>
      </c>
      <c r="BW70">
        <v>0.01</v>
      </c>
      <c r="BX70">
        <v>2.78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0.32</v>
      </c>
      <c r="CF70">
        <v>0.35</v>
      </c>
      <c r="CG70">
        <v>4.7</v>
      </c>
      <c r="CH70">
        <v>0.25</v>
      </c>
      <c r="CI70">
        <v>0</v>
      </c>
      <c r="CJ70">
        <v>0</v>
      </c>
      <c r="CK70">
        <v>0</v>
      </c>
      <c r="CL70">
        <v>700</v>
      </c>
      <c r="CM70">
        <v>700</v>
      </c>
      <c r="CN70">
        <v>1103</v>
      </c>
      <c r="CO70">
        <v>1347</v>
      </c>
      <c r="CP70">
        <v>0</v>
      </c>
      <c r="CQ70">
        <v>0</v>
      </c>
    </row>
    <row r="71" spans="1:95" x14ac:dyDescent="0.3">
      <c r="A71">
        <v>18</v>
      </c>
      <c r="B71" t="s">
        <v>97</v>
      </c>
      <c r="C71">
        <v>2028</v>
      </c>
      <c r="D71">
        <v>0</v>
      </c>
      <c r="E71">
        <v>300</v>
      </c>
      <c r="F71">
        <v>2.0407999999999999E-2</v>
      </c>
      <c r="G71">
        <v>1997</v>
      </c>
      <c r="H71" t="s">
        <v>98</v>
      </c>
      <c r="I71" t="s">
        <v>99</v>
      </c>
      <c r="J71" t="s">
        <v>100</v>
      </c>
      <c r="K71" t="s">
        <v>101</v>
      </c>
      <c r="L71" t="s">
        <v>101</v>
      </c>
      <c r="M71" t="s">
        <v>101</v>
      </c>
      <c r="N71" t="s">
        <v>102</v>
      </c>
      <c r="O71">
        <v>42622</v>
      </c>
      <c r="P71">
        <v>33200908</v>
      </c>
      <c r="Q71">
        <v>0</v>
      </c>
      <c r="R71">
        <v>33575776</v>
      </c>
      <c r="S71">
        <v>25885.98</v>
      </c>
      <c r="T71">
        <v>0</v>
      </c>
      <c r="U71">
        <v>0</v>
      </c>
      <c r="V71">
        <v>400817.06</v>
      </c>
      <c r="W71">
        <v>0</v>
      </c>
      <c r="X71">
        <v>0</v>
      </c>
      <c r="Y71">
        <v>296375.40999999997</v>
      </c>
      <c r="Z71">
        <v>0</v>
      </c>
      <c r="AA71">
        <v>32.43</v>
      </c>
      <c r="AB71">
        <v>604435.93999999994</v>
      </c>
      <c r="AC71">
        <v>1313999.8799999999</v>
      </c>
      <c r="AD71">
        <v>3161635</v>
      </c>
      <c r="AE71">
        <v>9343731</v>
      </c>
      <c r="AF71">
        <v>0</v>
      </c>
      <c r="AG71">
        <v>0</v>
      </c>
      <c r="AH71">
        <v>58.01</v>
      </c>
      <c r="AI71">
        <v>2.11</v>
      </c>
      <c r="AJ71">
        <v>32.549999999999997</v>
      </c>
      <c r="AK71">
        <v>0</v>
      </c>
      <c r="AL71">
        <v>0</v>
      </c>
      <c r="AM71">
        <v>0</v>
      </c>
      <c r="AN71">
        <v>1109154304</v>
      </c>
      <c r="AO71">
        <v>1124169088</v>
      </c>
      <c r="AP71">
        <v>1024586880</v>
      </c>
      <c r="AQ71">
        <v>94702800</v>
      </c>
      <c r="AR71">
        <v>4879409.5</v>
      </c>
      <c r="AS71">
        <v>0</v>
      </c>
      <c r="AT71">
        <v>954805</v>
      </c>
      <c r="AU71">
        <v>15969558</v>
      </c>
      <c r="AV71">
        <v>0</v>
      </c>
      <c r="AW71">
        <v>0</v>
      </c>
      <c r="AX71">
        <v>42.59</v>
      </c>
      <c r="AY71">
        <v>41.26</v>
      </c>
      <c r="AZ71">
        <v>2.61</v>
      </c>
      <c r="BA71">
        <v>0.72</v>
      </c>
      <c r="BB71">
        <v>5.13</v>
      </c>
      <c r="BC71">
        <v>36.89</v>
      </c>
      <c r="BD71">
        <v>0</v>
      </c>
      <c r="BE71">
        <v>0</v>
      </c>
      <c r="BF71">
        <v>0</v>
      </c>
      <c r="BG71">
        <v>39.840000000000003</v>
      </c>
      <c r="BH71">
        <v>0</v>
      </c>
      <c r="BI71">
        <v>20967</v>
      </c>
      <c r="BJ71">
        <v>20967</v>
      </c>
      <c r="BK71">
        <v>0</v>
      </c>
      <c r="BL71">
        <v>0</v>
      </c>
      <c r="BM71">
        <v>0</v>
      </c>
      <c r="BN71">
        <v>4277.38</v>
      </c>
      <c r="BO71">
        <v>0.17666667999999999</v>
      </c>
      <c r="BP71">
        <v>1.3333329999999999E-2</v>
      </c>
      <c r="BQ71">
        <v>0</v>
      </c>
      <c r="BR71">
        <v>0.17333333000000001</v>
      </c>
      <c r="BS71">
        <v>0.41000003000000002</v>
      </c>
      <c r="BT71">
        <v>1.6666670000000001E-2</v>
      </c>
      <c r="BU71">
        <v>0</v>
      </c>
      <c r="BV71">
        <v>0.39333331999999999</v>
      </c>
      <c r="BW71">
        <v>0</v>
      </c>
      <c r="BX71">
        <v>0.18</v>
      </c>
      <c r="BY71">
        <v>0</v>
      </c>
      <c r="BZ71">
        <v>0</v>
      </c>
      <c r="CA71">
        <v>0</v>
      </c>
      <c r="CB71">
        <v>0</v>
      </c>
      <c r="CC71">
        <v>0.33</v>
      </c>
      <c r="CD71">
        <v>0.69</v>
      </c>
      <c r="CE71">
        <v>1.33</v>
      </c>
      <c r="CF71">
        <v>3.42</v>
      </c>
      <c r="CG71">
        <v>4.1399999999999997</v>
      </c>
      <c r="CH71">
        <v>0.01</v>
      </c>
      <c r="CI71">
        <v>0</v>
      </c>
      <c r="CJ71">
        <v>0</v>
      </c>
      <c r="CK71">
        <v>0</v>
      </c>
      <c r="CL71">
        <v>150</v>
      </c>
      <c r="CM71">
        <v>150</v>
      </c>
      <c r="CN71">
        <v>101</v>
      </c>
      <c r="CO71">
        <v>344</v>
      </c>
      <c r="CP71">
        <v>100</v>
      </c>
      <c r="CQ71">
        <v>0</v>
      </c>
    </row>
    <row r="72" spans="1:95" x14ac:dyDescent="0.3">
      <c r="A72">
        <v>18</v>
      </c>
      <c r="B72" t="s">
        <v>103</v>
      </c>
      <c r="C72">
        <v>2028</v>
      </c>
      <c r="D72">
        <v>0</v>
      </c>
      <c r="E72">
        <v>300</v>
      </c>
      <c r="F72">
        <v>2.0407999999999999E-2</v>
      </c>
      <c r="G72">
        <v>1997</v>
      </c>
      <c r="H72" t="s">
        <v>98</v>
      </c>
      <c r="I72" t="s">
        <v>99</v>
      </c>
      <c r="J72" t="s">
        <v>100</v>
      </c>
      <c r="K72" t="s">
        <v>101</v>
      </c>
      <c r="L72" t="s">
        <v>101</v>
      </c>
      <c r="M72" t="s">
        <v>101</v>
      </c>
      <c r="N72" t="s">
        <v>102</v>
      </c>
      <c r="O72">
        <v>42622</v>
      </c>
      <c r="P72">
        <v>117613696</v>
      </c>
      <c r="Q72">
        <v>0</v>
      </c>
      <c r="R72">
        <v>119095048</v>
      </c>
      <c r="S72">
        <v>229997.06</v>
      </c>
      <c r="T72">
        <v>0</v>
      </c>
      <c r="U72">
        <v>0</v>
      </c>
      <c r="V72">
        <v>1712069.88</v>
      </c>
      <c r="W72">
        <v>0</v>
      </c>
      <c r="X72">
        <v>0</v>
      </c>
      <c r="Y72">
        <v>0</v>
      </c>
      <c r="Z72">
        <v>0</v>
      </c>
      <c r="AA72">
        <v>199.33</v>
      </c>
      <c r="AB72">
        <v>4955701.5</v>
      </c>
      <c r="AC72">
        <v>3679200</v>
      </c>
      <c r="AD72">
        <v>14702365</v>
      </c>
      <c r="AE72">
        <v>37265644</v>
      </c>
      <c r="AF72">
        <v>0</v>
      </c>
      <c r="AG72">
        <v>0</v>
      </c>
      <c r="AH72">
        <v>0</v>
      </c>
      <c r="AI72">
        <v>2.33</v>
      </c>
      <c r="AJ72">
        <v>776.93</v>
      </c>
      <c r="AK72">
        <v>2.69</v>
      </c>
      <c r="AL72">
        <v>0</v>
      </c>
      <c r="AM72">
        <v>0</v>
      </c>
      <c r="AN72">
        <v>4058469888</v>
      </c>
      <c r="AO72">
        <v>4069771520</v>
      </c>
      <c r="AP72">
        <v>3493253376</v>
      </c>
      <c r="AQ72">
        <v>575535360</v>
      </c>
      <c r="AR72">
        <v>982830.06</v>
      </c>
      <c r="AS72">
        <v>0</v>
      </c>
      <c r="AT72">
        <v>39293840</v>
      </c>
      <c r="AU72">
        <v>50595472</v>
      </c>
      <c r="AV72">
        <v>0</v>
      </c>
      <c r="AW72">
        <v>0</v>
      </c>
      <c r="AX72">
        <v>77.3</v>
      </c>
      <c r="AY72">
        <v>59.89</v>
      </c>
      <c r="AZ72">
        <v>14.44</v>
      </c>
      <c r="BA72">
        <v>2.54</v>
      </c>
      <c r="BB72">
        <v>27.8</v>
      </c>
      <c r="BC72">
        <v>170.84</v>
      </c>
      <c r="BD72">
        <v>0</v>
      </c>
      <c r="BE72">
        <v>0</v>
      </c>
      <c r="BF72">
        <v>0</v>
      </c>
      <c r="BG72">
        <v>29.55</v>
      </c>
      <c r="BH72">
        <v>0</v>
      </c>
      <c r="BI72">
        <v>20967</v>
      </c>
      <c r="BJ72">
        <v>20967</v>
      </c>
      <c r="BK72">
        <v>20967</v>
      </c>
      <c r="BL72">
        <v>0</v>
      </c>
      <c r="BM72">
        <v>0</v>
      </c>
      <c r="BN72">
        <v>0</v>
      </c>
      <c r="BO72">
        <v>1.2899999600000001</v>
      </c>
      <c r="BP72">
        <v>3.3333299999999998E-3</v>
      </c>
      <c r="BQ72">
        <v>0.01</v>
      </c>
      <c r="BR72">
        <v>1.2833333</v>
      </c>
      <c r="BS72">
        <v>1.63999987</v>
      </c>
      <c r="BT72">
        <v>6.6666700000000004E-3</v>
      </c>
      <c r="BU72">
        <v>0.01</v>
      </c>
      <c r="BV72">
        <v>1.6233332199999999</v>
      </c>
      <c r="BW72">
        <v>0</v>
      </c>
      <c r="BX72">
        <v>0.73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0.02</v>
      </c>
      <c r="CF72">
        <v>0.02</v>
      </c>
      <c r="CG72">
        <v>4.8099999999999996</v>
      </c>
      <c r="CH72">
        <v>0</v>
      </c>
      <c r="CI72">
        <v>0</v>
      </c>
      <c r="CJ72">
        <v>0</v>
      </c>
      <c r="CK72">
        <v>0</v>
      </c>
      <c r="CL72">
        <v>420</v>
      </c>
      <c r="CM72">
        <v>420</v>
      </c>
      <c r="CN72">
        <v>811</v>
      </c>
      <c r="CO72">
        <v>957</v>
      </c>
      <c r="CP72">
        <v>0</v>
      </c>
      <c r="CQ72">
        <v>0</v>
      </c>
    </row>
    <row r="73" spans="1:95" x14ac:dyDescent="0.3">
      <c r="A73">
        <v>18</v>
      </c>
      <c r="B73" t="s">
        <v>104</v>
      </c>
      <c r="C73">
        <v>2028</v>
      </c>
      <c r="D73">
        <v>0</v>
      </c>
      <c r="E73">
        <v>300</v>
      </c>
      <c r="F73">
        <v>2.0407999999999999E-2</v>
      </c>
      <c r="G73">
        <v>1997</v>
      </c>
      <c r="H73" t="s">
        <v>98</v>
      </c>
      <c r="I73" t="s">
        <v>99</v>
      </c>
      <c r="J73" t="s">
        <v>100</v>
      </c>
      <c r="K73" t="s">
        <v>101</v>
      </c>
      <c r="L73" t="s">
        <v>101</v>
      </c>
      <c r="M73" t="s">
        <v>101</v>
      </c>
      <c r="N73" t="s">
        <v>102</v>
      </c>
      <c r="O73">
        <v>42622</v>
      </c>
      <c r="P73">
        <v>189190144</v>
      </c>
      <c r="Q73">
        <v>0</v>
      </c>
      <c r="R73">
        <v>188619680</v>
      </c>
      <c r="S73">
        <v>1112683</v>
      </c>
      <c r="T73">
        <v>0</v>
      </c>
      <c r="U73">
        <v>0</v>
      </c>
      <c r="V73">
        <v>542511.38</v>
      </c>
      <c r="W73">
        <v>0</v>
      </c>
      <c r="X73">
        <v>0</v>
      </c>
      <c r="Y73">
        <v>0</v>
      </c>
      <c r="Z73">
        <v>0</v>
      </c>
      <c r="AA73">
        <v>14</v>
      </c>
      <c r="AB73">
        <v>3866184</v>
      </c>
      <c r="AC73">
        <v>6482400</v>
      </c>
      <c r="AD73">
        <v>16077398</v>
      </c>
      <c r="AE73">
        <v>53107584</v>
      </c>
      <c r="AF73">
        <v>0</v>
      </c>
      <c r="AG73">
        <v>0</v>
      </c>
      <c r="AH73">
        <v>0</v>
      </c>
      <c r="AI73">
        <v>0</v>
      </c>
      <c r="AJ73">
        <v>280.99</v>
      </c>
      <c r="AK73">
        <v>0</v>
      </c>
      <c r="AL73">
        <v>0</v>
      </c>
      <c r="AM73">
        <v>0</v>
      </c>
      <c r="AN73">
        <v>6147174912</v>
      </c>
      <c r="AO73">
        <v>6158857216</v>
      </c>
      <c r="AP73">
        <v>5286368256</v>
      </c>
      <c r="AQ73">
        <v>866946816</v>
      </c>
      <c r="AR73">
        <v>5543723.5</v>
      </c>
      <c r="AS73">
        <v>0</v>
      </c>
      <c r="AT73">
        <v>36998592</v>
      </c>
      <c r="AU73">
        <v>48680904</v>
      </c>
      <c r="AV73">
        <v>0</v>
      </c>
      <c r="AW73">
        <v>0</v>
      </c>
      <c r="AX73">
        <v>93.44</v>
      </c>
      <c r="AY73">
        <v>42.59</v>
      </c>
      <c r="AZ73">
        <v>31.64</v>
      </c>
      <c r="BA73">
        <v>5.19</v>
      </c>
      <c r="BB73">
        <v>45.93</v>
      </c>
      <c r="BC73">
        <v>33.25</v>
      </c>
      <c r="BD73">
        <v>0</v>
      </c>
      <c r="BE73">
        <v>0</v>
      </c>
      <c r="BF73">
        <v>0</v>
      </c>
      <c r="BG73">
        <v>89.73</v>
      </c>
      <c r="BH73">
        <v>0</v>
      </c>
      <c r="BI73">
        <v>0</v>
      </c>
      <c r="BJ73">
        <v>20967</v>
      </c>
      <c r="BK73">
        <v>0</v>
      </c>
      <c r="BL73">
        <v>0</v>
      </c>
      <c r="BM73">
        <v>0</v>
      </c>
      <c r="BN73">
        <v>0</v>
      </c>
      <c r="BO73">
        <v>0.43333334000000001</v>
      </c>
      <c r="BP73">
        <v>0</v>
      </c>
      <c r="BQ73">
        <v>0</v>
      </c>
      <c r="BR73">
        <v>0.43333334000000001</v>
      </c>
      <c r="BS73">
        <v>0.87333333000000002</v>
      </c>
      <c r="BT73">
        <v>0</v>
      </c>
      <c r="BU73">
        <v>0</v>
      </c>
      <c r="BV73">
        <v>0.87333333000000002</v>
      </c>
      <c r="BW73">
        <v>0</v>
      </c>
      <c r="BX73">
        <v>0.03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5.79</v>
      </c>
      <c r="CH73">
        <v>0</v>
      </c>
      <c r="CI73">
        <v>0</v>
      </c>
      <c r="CJ73">
        <v>0</v>
      </c>
      <c r="CK73">
        <v>0</v>
      </c>
      <c r="CL73">
        <v>740</v>
      </c>
      <c r="CM73">
        <v>740</v>
      </c>
      <c r="CN73">
        <v>1164</v>
      </c>
      <c r="CO73">
        <v>1422</v>
      </c>
      <c r="CP73">
        <v>0</v>
      </c>
      <c r="CQ73">
        <v>0</v>
      </c>
    </row>
    <row r="74" spans="1:95" x14ac:dyDescent="0.3">
      <c r="A74">
        <v>18</v>
      </c>
      <c r="B74" t="s">
        <v>105</v>
      </c>
      <c r="C74">
        <v>2028</v>
      </c>
      <c r="D74">
        <v>0</v>
      </c>
      <c r="E74">
        <v>300</v>
      </c>
      <c r="F74">
        <v>2.0407999999999999E-2</v>
      </c>
      <c r="G74">
        <v>1997</v>
      </c>
      <c r="H74" t="s">
        <v>98</v>
      </c>
      <c r="I74" t="s">
        <v>99</v>
      </c>
      <c r="J74" t="s">
        <v>100</v>
      </c>
      <c r="K74" t="s">
        <v>101</v>
      </c>
      <c r="L74" t="s">
        <v>101</v>
      </c>
      <c r="M74" t="s">
        <v>101</v>
      </c>
      <c r="N74" t="s">
        <v>102</v>
      </c>
      <c r="O74">
        <v>42622</v>
      </c>
      <c r="P74">
        <v>163835264</v>
      </c>
      <c r="Q74">
        <v>0</v>
      </c>
      <c r="R74">
        <v>162548112</v>
      </c>
      <c r="S74">
        <v>1445359.63</v>
      </c>
      <c r="T74">
        <v>0</v>
      </c>
      <c r="U74">
        <v>0</v>
      </c>
      <c r="V74">
        <v>158527.94</v>
      </c>
      <c r="W74">
        <v>0</v>
      </c>
      <c r="X74">
        <v>0</v>
      </c>
      <c r="Y74">
        <v>0</v>
      </c>
      <c r="Z74">
        <v>0</v>
      </c>
      <c r="AA74">
        <v>7.33</v>
      </c>
      <c r="AB74">
        <v>161246.56</v>
      </c>
      <c r="AC74">
        <v>6132000</v>
      </c>
      <c r="AD74">
        <v>13263399</v>
      </c>
      <c r="AE74">
        <v>43634672</v>
      </c>
      <c r="AF74">
        <v>0</v>
      </c>
      <c r="AG74">
        <v>0</v>
      </c>
      <c r="AH74">
        <v>0</v>
      </c>
      <c r="AI74">
        <v>0</v>
      </c>
      <c r="AJ74">
        <v>308.43</v>
      </c>
      <c r="AK74">
        <v>16.239999999999998</v>
      </c>
      <c r="AL74">
        <v>0</v>
      </c>
      <c r="AM74">
        <v>0</v>
      </c>
      <c r="AN74">
        <v>3359611136</v>
      </c>
      <c r="AO74">
        <v>3321612544</v>
      </c>
      <c r="AP74">
        <v>2714504960</v>
      </c>
      <c r="AQ74">
        <v>602196864</v>
      </c>
      <c r="AR74">
        <v>4909723</v>
      </c>
      <c r="AS74">
        <v>0</v>
      </c>
      <c r="AT74">
        <v>53659560</v>
      </c>
      <c r="AU74">
        <v>15661017</v>
      </c>
      <c r="AV74">
        <v>0</v>
      </c>
      <c r="AW74">
        <v>0</v>
      </c>
      <c r="AX74">
        <v>76.83</v>
      </c>
      <c r="AY74">
        <v>45.88</v>
      </c>
      <c r="AZ74">
        <v>25.15</v>
      </c>
      <c r="BA74">
        <v>3.42</v>
      </c>
      <c r="BB74">
        <v>31.66</v>
      </c>
      <c r="BC74">
        <v>37.130000000000003</v>
      </c>
      <c r="BD74">
        <v>0</v>
      </c>
      <c r="BE74">
        <v>0</v>
      </c>
      <c r="BF74">
        <v>0</v>
      </c>
      <c r="BG74">
        <v>98.79</v>
      </c>
      <c r="BH74">
        <v>0</v>
      </c>
      <c r="BI74">
        <v>0</v>
      </c>
      <c r="BJ74">
        <v>20967</v>
      </c>
      <c r="BK74">
        <v>20967</v>
      </c>
      <c r="BL74">
        <v>0</v>
      </c>
      <c r="BM74">
        <v>0</v>
      </c>
      <c r="BN74">
        <v>0</v>
      </c>
      <c r="BO74">
        <v>0.45666667999999999</v>
      </c>
      <c r="BP74">
        <v>0</v>
      </c>
      <c r="BQ74">
        <v>3.6666669999999998E-2</v>
      </c>
      <c r="BR74">
        <v>0.45000002</v>
      </c>
      <c r="BS74">
        <v>1.0466666200000001</v>
      </c>
      <c r="BT74">
        <v>0</v>
      </c>
      <c r="BU74">
        <v>3.6666669999999998E-2</v>
      </c>
      <c r="BV74">
        <v>1.0099999900000001</v>
      </c>
      <c r="BW74">
        <v>0</v>
      </c>
      <c r="BX74">
        <v>0.03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4.71</v>
      </c>
      <c r="CH74">
        <v>0</v>
      </c>
      <c r="CI74">
        <v>0</v>
      </c>
      <c r="CJ74">
        <v>0</v>
      </c>
      <c r="CK74">
        <v>0</v>
      </c>
      <c r="CL74">
        <v>700</v>
      </c>
      <c r="CM74">
        <v>700</v>
      </c>
      <c r="CN74">
        <v>1103</v>
      </c>
      <c r="CO74">
        <v>1347</v>
      </c>
      <c r="CP74">
        <v>0</v>
      </c>
      <c r="CQ74">
        <v>0</v>
      </c>
    </row>
    <row r="75" spans="1:95" x14ac:dyDescent="0.3">
      <c r="A75">
        <v>19</v>
      </c>
      <c r="B75" t="s">
        <v>97</v>
      </c>
      <c r="C75">
        <v>2028</v>
      </c>
      <c r="D75">
        <v>0</v>
      </c>
      <c r="E75">
        <v>300</v>
      </c>
      <c r="F75">
        <v>2.0407999999999999E-2</v>
      </c>
      <c r="G75">
        <v>1998</v>
      </c>
      <c r="H75" t="s">
        <v>98</v>
      </c>
      <c r="I75" t="s">
        <v>99</v>
      </c>
      <c r="J75" t="s">
        <v>100</v>
      </c>
      <c r="K75" t="s">
        <v>101</v>
      </c>
      <c r="L75" t="s">
        <v>101</v>
      </c>
      <c r="M75" t="s">
        <v>101</v>
      </c>
      <c r="N75" t="s">
        <v>102</v>
      </c>
      <c r="O75">
        <v>42622</v>
      </c>
      <c r="P75">
        <v>33335512</v>
      </c>
      <c r="Q75">
        <v>0</v>
      </c>
      <c r="R75">
        <v>33713260</v>
      </c>
      <c r="S75">
        <v>26776.03</v>
      </c>
      <c r="T75">
        <v>0</v>
      </c>
      <c r="U75">
        <v>0</v>
      </c>
      <c r="V75">
        <v>406730.69</v>
      </c>
      <c r="W75">
        <v>0</v>
      </c>
      <c r="X75">
        <v>0</v>
      </c>
      <c r="Y75">
        <v>296522.28000000003</v>
      </c>
      <c r="Z75">
        <v>0</v>
      </c>
      <c r="AA75">
        <v>2072.62</v>
      </c>
      <c r="AB75">
        <v>600978.38</v>
      </c>
      <c r="AC75">
        <v>1313999.8799999999</v>
      </c>
      <c r="AD75">
        <v>3186601.75</v>
      </c>
      <c r="AE75">
        <v>9334999</v>
      </c>
      <c r="AF75">
        <v>0</v>
      </c>
      <c r="AG75">
        <v>0</v>
      </c>
      <c r="AH75">
        <v>1696.28</v>
      </c>
      <c r="AI75">
        <v>2.56</v>
      </c>
      <c r="AJ75">
        <v>2172.88</v>
      </c>
      <c r="AK75">
        <v>19.829999999999998</v>
      </c>
      <c r="AL75">
        <v>0</v>
      </c>
      <c r="AM75">
        <v>0</v>
      </c>
      <c r="AN75">
        <v>1123070208</v>
      </c>
      <c r="AO75">
        <v>1134469248</v>
      </c>
      <c r="AP75">
        <v>1030602688</v>
      </c>
      <c r="AQ75">
        <v>98529864</v>
      </c>
      <c r="AR75">
        <v>5337280</v>
      </c>
      <c r="AS75">
        <v>0</v>
      </c>
      <c r="AT75">
        <v>4142364.25</v>
      </c>
      <c r="AU75">
        <v>15541344</v>
      </c>
      <c r="AV75">
        <v>0</v>
      </c>
      <c r="AW75">
        <v>0</v>
      </c>
      <c r="AX75">
        <v>81.13</v>
      </c>
      <c r="AY75">
        <v>102.89</v>
      </c>
      <c r="AZ75">
        <v>12.99</v>
      </c>
      <c r="BA75">
        <v>1.46</v>
      </c>
      <c r="BB75">
        <v>35.74</v>
      </c>
      <c r="BC75">
        <v>154.69999999999999</v>
      </c>
      <c r="BD75">
        <v>0</v>
      </c>
      <c r="BE75">
        <v>0</v>
      </c>
      <c r="BF75">
        <v>0</v>
      </c>
      <c r="BG75">
        <v>38.21</v>
      </c>
      <c r="BH75">
        <v>0</v>
      </c>
      <c r="BI75">
        <v>20967</v>
      </c>
      <c r="BJ75">
        <v>20967</v>
      </c>
      <c r="BK75">
        <v>20967</v>
      </c>
      <c r="BL75">
        <v>0</v>
      </c>
      <c r="BM75">
        <v>0</v>
      </c>
      <c r="BN75">
        <v>4315.7</v>
      </c>
      <c r="BO75">
        <v>2.8699998899999999</v>
      </c>
      <c r="BP75">
        <v>1.6666670000000001E-2</v>
      </c>
      <c r="BQ75">
        <v>2.3333329999999999E-2</v>
      </c>
      <c r="BR75">
        <v>2.8666665600000001</v>
      </c>
      <c r="BS75">
        <v>13.626667019999999</v>
      </c>
      <c r="BT75">
        <v>2.666667E-2</v>
      </c>
      <c r="BU75">
        <v>5.6666670000000002E-2</v>
      </c>
      <c r="BV75">
        <v>13.543333049999999</v>
      </c>
      <c r="BW75">
        <v>0</v>
      </c>
      <c r="BX75">
        <v>11.01</v>
      </c>
      <c r="BY75">
        <v>0</v>
      </c>
      <c r="BZ75">
        <v>0</v>
      </c>
      <c r="CA75">
        <v>0</v>
      </c>
      <c r="CB75">
        <v>0</v>
      </c>
      <c r="CC75">
        <v>3.72</v>
      </c>
      <c r="CD75">
        <v>18.89</v>
      </c>
      <c r="CE75">
        <v>1.99</v>
      </c>
      <c r="CF75">
        <v>5.26</v>
      </c>
      <c r="CG75">
        <v>5.15</v>
      </c>
      <c r="CH75">
        <v>0.02</v>
      </c>
      <c r="CI75">
        <v>0</v>
      </c>
      <c r="CJ75">
        <v>0</v>
      </c>
      <c r="CK75">
        <v>0</v>
      </c>
      <c r="CL75">
        <v>150</v>
      </c>
      <c r="CM75">
        <v>150</v>
      </c>
      <c r="CN75">
        <v>101</v>
      </c>
      <c r="CO75">
        <v>344</v>
      </c>
      <c r="CP75">
        <v>100</v>
      </c>
      <c r="CQ75">
        <v>0</v>
      </c>
    </row>
    <row r="76" spans="1:95" x14ac:dyDescent="0.3">
      <c r="A76">
        <v>19</v>
      </c>
      <c r="B76" t="s">
        <v>103</v>
      </c>
      <c r="C76">
        <v>2028</v>
      </c>
      <c r="D76">
        <v>0</v>
      </c>
      <c r="E76">
        <v>300</v>
      </c>
      <c r="F76">
        <v>2.0407999999999999E-2</v>
      </c>
      <c r="G76">
        <v>1998</v>
      </c>
      <c r="H76" t="s">
        <v>98</v>
      </c>
      <c r="I76" t="s">
        <v>99</v>
      </c>
      <c r="J76" t="s">
        <v>100</v>
      </c>
      <c r="K76" t="s">
        <v>101</v>
      </c>
      <c r="L76" t="s">
        <v>101</v>
      </c>
      <c r="M76" t="s">
        <v>101</v>
      </c>
      <c r="N76" t="s">
        <v>102</v>
      </c>
      <c r="O76">
        <v>42622</v>
      </c>
      <c r="P76">
        <v>117674768</v>
      </c>
      <c r="Q76">
        <v>0</v>
      </c>
      <c r="R76">
        <v>119619088</v>
      </c>
      <c r="S76">
        <v>177979.7</v>
      </c>
      <c r="T76">
        <v>0</v>
      </c>
      <c r="U76">
        <v>0</v>
      </c>
      <c r="V76">
        <v>2126042.75</v>
      </c>
      <c r="W76">
        <v>0</v>
      </c>
      <c r="X76">
        <v>0</v>
      </c>
      <c r="Y76">
        <v>0</v>
      </c>
      <c r="Z76">
        <v>0</v>
      </c>
      <c r="AA76">
        <v>962.67</v>
      </c>
      <c r="AB76">
        <v>4955701.5</v>
      </c>
      <c r="AC76">
        <v>3679200</v>
      </c>
      <c r="AD76">
        <v>16220238</v>
      </c>
      <c r="AE76">
        <v>38745176</v>
      </c>
      <c r="AF76">
        <v>0</v>
      </c>
      <c r="AG76">
        <v>0</v>
      </c>
      <c r="AH76">
        <v>0</v>
      </c>
      <c r="AI76">
        <v>143.77000000000001</v>
      </c>
      <c r="AJ76">
        <v>3589.82</v>
      </c>
      <c r="AK76">
        <v>17.190000000000001</v>
      </c>
      <c r="AL76">
        <v>0</v>
      </c>
      <c r="AM76">
        <v>0</v>
      </c>
      <c r="AN76">
        <v>4054016000</v>
      </c>
      <c r="AO76">
        <v>4095229696</v>
      </c>
      <c r="AP76">
        <v>3515578368</v>
      </c>
      <c r="AQ76">
        <v>578555008</v>
      </c>
      <c r="AR76">
        <v>1096338.6299999999</v>
      </c>
      <c r="AS76">
        <v>0</v>
      </c>
      <c r="AT76">
        <v>24088426</v>
      </c>
      <c r="AU76">
        <v>65301996</v>
      </c>
      <c r="AV76">
        <v>0</v>
      </c>
      <c r="AW76">
        <v>0</v>
      </c>
      <c r="AX76">
        <v>97.73</v>
      </c>
      <c r="AY76">
        <v>70.17</v>
      </c>
      <c r="AZ76">
        <v>19.32</v>
      </c>
      <c r="BA76">
        <v>2.65</v>
      </c>
      <c r="BB76">
        <v>41.58</v>
      </c>
      <c r="BC76">
        <v>135.34</v>
      </c>
      <c r="BD76">
        <v>0</v>
      </c>
      <c r="BE76">
        <v>0</v>
      </c>
      <c r="BF76">
        <v>0</v>
      </c>
      <c r="BG76">
        <v>30.72</v>
      </c>
      <c r="BH76">
        <v>0</v>
      </c>
      <c r="BI76">
        <v>20967</v>
      </c>
      <c r="BJ76">
        <v>20967</v>
      </c>
      <c r="BK76">
        <v>20967</v>
      </c>
      <c r="BL76">
        <v>0</v>
      </c>
      <c r="BM76">
        <v>0</v>
      </c>
      <c r="BN76">
        <v>0</v>
      </c>
      <c r="BO76">
        <v>3.38999987</v>
      </c>
      <c r="BP76">
        <v>0.25666665999999999</v>
      </c>
      <c r="BQ76">
        <v>1.6666670000000001E-2</v>
      </c>
      <c r="BR76">
        <v>3.38999987</v>
      </c>
      <c r="BS76">
        <v>9.3599996599999997</v>
      </c>
      <c r="BT76">
        <v>0.58333330999999999</v>
      </c>
      <c r="BU76">
        <v>1.6666670000000001E-2</v>
      </c>
      <c r="BV76">
        <v>8.7599992800000006</v>
      </c>
      <c r="BW76">
        <v>0.01</v>
      </c>
      <c r="BX76">
        <v>2.35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0.03</v>
      </c>
      <c r="CF76">
        <v>0.06</v>
      </c>
      <c r="CG76">
        <v>5.0199999999999996</v>
      </c>
      <c r="CH76">
        <v>0.2</v>
      </c>
      <c r="CI76">
        <v>0</v>
      </c>
      <c r="CJ76">
        <v>0</v>
      </c>
      <c r="CK76">
        <v>0</v>
      </c>
      <c r="CL76">
        <v>420</v>
      </c>
      <c r="CM76">
        <v>420</v>
      </c>
      <c r="CN76">
        <v>811</v>
      </c>
      <c r="CO76">
        <v>957</v>
      </c>
      <c r="CP76">
        <v>0</v>
      </c>
      <c r="CQ76">
        <v>0</v>
      </c>
    </row>
    <row r="77" spans="1:95" x14ac:dyDescent="0.3">
      <c r="A77">
        <v>19</v>
      </c>
      <c r="B77" t="s">
        <v>104</v>
      </c>
      <c r="C77">
        <v>2028</v>
      </c>
      <c r="D77">
        <v>0</v>
      </c>
      <c r="E77">
        <v>300</v>
      </c>
      <c r="F77">
        <v>2.0407999999999999E-2</v>
      </c>
      <c r="G77">
        <v>1998</v>
      </c>
      <c r="H77" t="s">
        <v>98</v>
      </c>
      <c r="I77" t="s">
        <v>99</v>
      </c>
      <c r="J77" t="s">
        <v>100</v>
      </c>
      <c r="K77" t="s">
        <v>101</v>
      </c>
      <c r="L77" t="s">
        <v>101</v>
      </c>
      <c r="M77" t="s">
        <v>101</v>
      </c>
      <c r="N77" t="s">
        <v>102</v>
      </c>
      <c r="O77">
        <v>42622</v>
      </c>
      <c r="P77">
        <v>188079584</v>
      </c>
      <c r="Q77">
        <v>0</v>
      </c>
      <c r="R77">
        <v>187386944</v>
      </c>
      <c r="S77">
        <v>1211680</v>
      </c>
      <c r="T77">
        <v>0</v>
      </c>
      <c r="U77">
        <v>0</v>
      </c>
      <c r="V77">
        <v>520519.94</v>
      </c>
      <c r="W77">
        <v>0</v>
      </c>
      <c r="X77">
        <v>0</v>
      </c>
      <c r="Y77">
        <v>0</v>
      </c>
      <c r="Z77">
        <v>0</v>
      </c>
      <c r="AA77">
        <v>172</v>
      </c>
      <c r="AB77">
        <v>3866184</v>
      </c>
      <c r="AC77">
        <v>6482400</v>
      </c>
      <c r="AD77">
        <v>17541436</v>
      </c>
      <c r="AE77">
        <v>55248876</v>
      </c>
      <c r="AF77">
        <v>0</v>
      </c>
      <c r="AG77">
        <v>0</v>
      </c>
      <c r="AH77">
        <v>0</v>
      </c>
      <c r="AI77">
        <v>0.78</v>
      </c>
      <c r="AJ77">
        <v>1465.65</v>
      </c>
      <c r="AK77">
        <v>3.82</v>
      </c>
      <c r="AL77">
        <v>0</v>
      </c>
      <c r="AM77">
        <v>0</v>
      </c>
      <c r="AN77">
        <v>6128179712</v>
      </c>
      <c r="AO77">
        <v>6121583104</v>
      </c>
      <c r="AP77">
        <v>5252812288</v>
      </c>
      <c r="AQ77">
        <v>863158528</v>
      </c>
      <c r="AR77">
        <v>5612341.5</v>
      </c>
      <c r="AS77">
        <v>0</v>
      </c>
      <c r="AT77">
        <v>41502536</v>
      </c>
      <c r="AU77">
        <v>34906132</v>
      </c>
      <c r="AV77">
        <v>0</v>
      </c>
      <c r="AW77">
        <v>0</v>
      </c>
      <c r="AX77">
        <v>100.39</v>
      </c>
      <c r="AY77">
        <v>52.56</v>
      </c>
      <c r="AZ77">
        <v>31.83</v>
      </c>
      <c r="BA77">
        <v>4.87</v>
      </c>
      <c r="BB77">
        <v>50.5</v>
      </c>
      <c r="BC77">
        <v>34.25</v>
      </c>
      <c r="BD77">
        <v>0</v>
      </c>
      <c r="BE77">
        <v>0</v>
      </c>
      <c r="BF77">
        <v>0</v>
      </c>
      <c r="BG77">
        <v>67.06</v>
      </c>
      <c r="BH77">
        <v>0</v>
      </c>
      <c r="BI77">
        <v>20967</v>
      </c>
      <c r="BJ77">
        <v>20967</v>
      </c>
      <c r="BK77">
        <v>20967</v>
      </c>
      <c r="BL77">
        <v>0</v>
      </c>
      <c r="BM77">
        <v>0</v>
      </c>
      <c r="BN77">
        <v>0</v>
      </c>
      <c r="BO77">
        <v>1.2899999600000001</v>
      </c>
      <c r="BP77">
        <v>6.6666700000000004E-3</v>
      </c>
      <c r="BQ77">
        <v>0.01</v>
      </c>
      <c r="BR77">
        <v>1.2899999600000001</v>
      </c>
      <c r="BS77">
        <v>3.2899999599999998</v>
      </c>
      <c r="BT77">
        <v>0.01</v>
      </c>
      <c r="BU77">
        <v>0.01</v>
      </c>
      <c r="BV77">
        <v>3.2699999800000001</v>
      </c>
      <c r="BW77">
        <v>0</v>
      </c>
      <c r="BX77">
        <v>0.32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6.25</v>
      </c>
      <c r="CH77">
        <v>0.01</v>
      </c>
      <c r="CI77">
        <v>0</v>
      </c>
      <c r="CJ77">
        <v>0</v>
      </c>
      <c r="CK77">
        <v>0</v>
      </c>
      <c r="CL77">
        <v>740</v>
      </c>
      <c r="CM77">
        <v>740</v>
      </c>
      <c r="CN77">
        <v>1164</v>
      </c>
      <c r="CO77">
        <v>1422</v>
      </c>
      <c r="CP77">
        <v>0</v>
      </c>
      <c r="CQ77">
        <v>0</v>
      </c>
    </row>
    <row r="78" spans="1:95" x14ac:dyDescent="0.3">
      <c r="A78">
        <v>19</v>
      </c>
      <c r="B78" t="s">
        <v>105</v>
      </c>
      <c r="C78">
        <v>2028</v>
      </c>
      <c r="D78">
        <v>0</v>
      </c>
      <c r="E78">
        <v>300</v>
      </c>
      <c r="F78">
        <v>2.0407999999999999E-2</v>
      </c>
      <c r="G78">
        <v>1998</v>
      </c>
      <c r="H78" t="s">
        <v>98</v>
      </c>
      <c r="I78" t="s">
        <v>99</v>
      </c>
      <c r="J78" t="s">
        <v>100</v>
      </c>
      <c r="K78" t="s">
        <v>101</v>
      </c>
      <c r="L78" t="s">
        <v>101</v>
      </c>
      <c r="M78" t="s">
        <v>101</v>
      </c>
      <c r="N78" t="s">
        <v>102</v>
      </c>
      <c r="O78">
        <v>42622</v>
      </c>
      <c r="P78">
        <v>167351328</v>
      </c>
      <c r="Q78">
        <v>0</v>
      </c>
      <c r="R78">
        <v>165713456</v>
      </c>
      <c r="S78">
        <v>1758571.38</v>
      </c>
      <c r="T78">
        <v>0</v>
      </c>
      <c r="U78">
        <v>0</v>
      </c>
      <c r="V78">
        <v>121713.64</v>
      </c>
      <c r="W78">
        <v>0</v>
      </c>
      <c r="X78">
        <v>0</v>
      </c>
      <c r="Y78">
        <v>0</v>
      </c>
      <c r="Z78">
        <v>0</v>
      </c>
      <c r="AA78">
        <v>157.33000000000001</v>
      </c>
      <c r="AB78">
        <v>161246.56</v>
      </c>
      <c r="AC78">
        <v>6132000</v>
      </c>
      <c r="AD78">
        <v>14894574</v>
      </c>
      <c r="AE78">
        <v>46171948</v>
      </c>
      <c r="AF78">
        <v>0</v>
      </c>
      <c r="AG78">
        <v>0</v>
      </c>
      <c r="AH78">
        <v>0</v>
      </c>
      <c r="AI78">
        <v>12.31</v>
      </c>
      <c r="AJ78">
        <v>929.28</v>
      </c>
      <c r="AK78">
        <v>8.92</v>
      </c>
      <c r="AL78">
        <v>0</v>
      </c>
      <c r="AM78">
        <v>0</v>
      </c>
      <c r="AN78">
        <v>3517618688</v>
      </c>
      <c r="AO78">
        <v>3471602688</v>
      </c>
      <c r="AP78">
        <v>2845545472</v>
      </c>
      <c r="AQ78">
        <v>621036352</v>
      </c>
      <c r="AR78">
        <v>5022040.5</v>
      </c>
      <c r="AS78">
        <v>0</v>
      </c>
      <c r="AT78">
        <v>59383600</v>
      </c>
      <c r="AU78">
        <v>13367638</v>
      </c>
      <c r="AV78">
        <v>0</v>
      </c>
      <c r="AW78">
        <v>0</v>
      </c>
      <c r="AX78">
        <v>80.98</v>
      </c>
      <c r="AY78">
        <v>50.52</v>
      </c>
      <c r="AZ78">
        <v>24.33</v>
      </c>
      <c r="BA78">
        <v>3.18</v>
      </c>
      <c r="BB78">
        <v>33.96</v>
      </c>
      <c r="BC78">
        <v>33.770000000000003</v>
      </c>
      <c r="BD78">
        <v>0</v>
      </c>
      <c r="BE78">
        <v>0</v>
      </c>
      <c r="BF78">
        <v>0</v>
      </c>
      <c r="BG78">
        <v>109.83</v>
      </c>
      <c r="BH78">
        <v>0</v>
      </c>
      <c r="BI78">
        <v>20967</v>
      </c>
      <c r="BJ78">
        <v>20967</v>
      </c>
      <c r="BK78">
        <v>20967</v>
      </c>
      <c r="BL78">
        <v>0</v>
      </c>
      <c r="BM78">
        <v>0</v>
      </c>
      <c r="BN78">
        <v>0</v>
      </c>
      <c r="BO78">
        <v>1.0499999499999999</v>
      </c>
      <c r="BP78">
        <v>2.3333329999999999E-2</v>
      </c>
      <c r="BQ78">
        <v>0.01</v>
      </c>
      <c r="BR78">
        <v>1.0466666200000001</v>
      </c>
      <c r="BS78">
        <v>2.2233331199999999</v>
      </c>
      <c r="BT78">
        <v>3.6666669999999998E-2</v>
      </c>
      <c r="BU78">
        <v>0.01</v>
      </c>
      <c r="BV78">
        <v>2.1766665000000001</v>
      </c>
      <c r="BW78">
        <v>0</v>
      </c>
      <c r="BX78">
        <v>0.3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7.0000000000000007E-2</v>
      </c>
      <c r="CF78">
        <v>0.21</v>
      </c>
      <c r="CG78">
        <v>5.21</v>
      </c>
      <c r="CH78">
        <v>0.02</v>
      </c>
      <c r="CI78">
        <v>0</v>
      </c>
      <c r="CJ78">
        <v>0</v>
      </c>
      <c r="CK78">
        <v>0</v>
      </c>
      <c r="CL78">
        <v>700</v>
      </c>
      <c r="CM78">
        <v>700</v>
      </c>
      <c r="CN78">
        <v>1103</v>
      </c>
      <c r="CO78">
        <v>1347</v>
      </c>
      <c r="CP78">
        <v>0</v>
      </c>
      <c r="CQ78">
        <v>0</v>
      </c>
    </row>
    <row r="79" spans="1:95" x14ac:dyDescent="0.3">
      <c r="A79">
        <v>20</v>
      </c>
      <c r="B79" t="s">
        <v>97</v>
      </c>
      <c r="C79">
        <v>2028</v>
      </c>
      <c r="D79">
        <v>0</v>
      </c>
      <c r="E79">
        <v>300</v>
      </c>
      <c r="F79">
        <v>2.0407999999999999E-2</v>
      </c>
      <c r="G79">
        <v>1999</v>
      </c>
      <c r="H79" t="s">
        <v>98</v>
      </c>
      <c r="I79" t="s">
        <v>99</v>
      </c>
      <c r="J79" t="s">
        <v>100</v>
      </c>
      <c r="K79" t="s">
        <v>101</v>
      </c>
      <c r="L79" t="s">
        <v>101</v>
      </c>
      <c r="M79" t="s">
        <v>101</v>
      </c>
      <c r="N79" t="s">
        <v>102</v>
      </c>
      <c r="O79">
        <v>42622</v>
      </c>
      <c r="P79">
        <v>33779908</v>
      </c>
      <c r="Q79">
        <v>0</v>
      </c>
      <c r="R79">
        <v>34145868</v>
      </c>
      <c r="S79">
        <v>26395.119999999999</v>
      </c>
      <c r="T79">
        <v>0</v>
      </c>
      <c r="U79">
        <v>0</v>
      </c>
      <c r="V79">
        <v>396318.44</v>
      </c>
      <c r="W79">
        <v>0</v>
      </c>
      <c r="X79">
        <v>0</v>
      </c>
      <c r="Y79">
        <v>295130.28000000003</v>
      </c>
      <c r="Z79">
        <v>0</v>
      </c>
      <c r="AA79">
        <v>2329.4299999999998</v>
      </c>
      <c r="AB79">
        <v>654567.93999999994</v>
      </c>
      <c r="AC79">
        <v>1313999.8799999999</v>
      </c>
      <c r="AD79">
        <v>3168045.75</v>
      </c>
      <c r="AE79">
        <v>9297179</v>
      </c>
      <c r="AF79">
        <v>0</v>
      </c>
      <c r="AG79">
        <v>0</v>
      </c>
      <c r="AH79">
        <v>1540.68</v>
      </c>
      <c r="AI79">
        <v>28.33</v>
      </c>
      <c r="AJ79">
        <v>3748.31</v>
      </c>
      <c r="AK79">
        <v>165.35</v>
      </c>
      <c r="AL79">
        <v>0</v>
      </c>
      <c r="AM79">
        <v>0</v>
      </c>
      <c r="AN79">
        <v>1104779520</v>
      </c>
      <c r="AO79">
        <v>1150217600</v>
      </c>
      <c r="AP79">
        <v>1043596160</v>
      </c>
      <c r="AQ79">
        <v>101558808</v>
      </c>
      <c r="AR79">
        <v>5062698</v>
      </c>
      <c r="AS79">
        <v>0</v>
      </c>
      <c r="AT79">
        <v>2734383.5</v>
      </c>
      <c r="AU79">
        <v>48172468</v>
      </c>
      <c r="AV79">
        <v>0</v>
      </c>
      <c r="AW79">
        <v>0</v>
      </c>
      <c r="AX79">
        <v>82.82</v>
      </c>
      <c r="AY79">
        <v>86.11</v>
      </c>
      <c r="AZ79">
        <v>11.48</v>
      </c>
      <c r="BA79">
        <v>1.42</v>
      </c>
      <c r="BB79">
        <v>31.97</v>
      </c>
      <c r="BC79">
        <v>103.59</v>
      </c>
      <c r="BD79">
        <v>0</v>
      </c>
      <c r="BE79">
        <v>0</v>
      </c>
      <c r="BF79">
        <v>0</v>
      </c>
      <c r="BG79">
        <v>121.55</v>
      </c>
      <c r="BH79">
        <v>0</v>
      </c>
      <c r="BI79">
        <v>20967</v>
      </c>
      <c r="BJ79">
        <v>20967</v>
      </c>
      <c r="BK79">
        <v>20967</v>
      </c>
      <c r="BL79">
        <v>0</v>
      </c>
      <c r="BM79">
        <v>0</v>
      </c>
      <c r="BN79">
        <v>4334</v>
      </c>
      <c r="BO79">
        <v>3.1466667699999999</v>
      </c>
      <c r="BP79">
        <v>5.3333329999999998E-2</v>
      </c>
      <c r="BQ79">
        <v>0.20999999</v>
      </c>
      <c r="BR79">
        <v>3.1333334399999999</v>
      </c>
      <c r="BS79">
        <v>13.566667560000001</v>
      </c>
      <c r="BT79">
        <v>0.11666666000000001</v>
      </c>
      <c r="BU79">
        <v>0.38333333000000003</v>
      </c>
      <c r="BV79">
        <v>13.0666666</v>
      </c>
      <c r="BW79">
        <v>0</v>
      </c>
      <c r="BX79">
        <v>10.85</v>
      </c>
      <c r="BY79">
        <v>0</v>
      </c>
      <c r="BZ79">
        <v>0</v>
      </c>
      <c r="CA79">
        <v>0</v>
      </c>
      <c r="CB79">
        <v>0</v>
      </c>
      <c r="CC79">
        <v>3.79</v>
      </c>
      <c r="CD79">
        <v>16.690000000000001</v>
      </c>
      <c r="CE79">
        <v>2.23</v>
      </c>
      <c r="CF79">
        <v>5.2</v>
      </c>
      <c r="CG79">
        <v>4.66</v>
      </c>
      <c r="CH79">
        <v>0.05</v>
      </c>
      <c r="CI79">
        <v>0</v>
      </c>
      <c r="CJ79">
        <v>0</v>
      </c>
      <c r="CK79">
        <v>0</v>
      </c>
      <c r="CL79">
        <v>150</v>
      </c>
      <c r="CM79">
        <v>150</v>
      </c>
      <c r="CN79">
        <v>101</v>
      </c>
      <c r="CO79">
        <v>344</v>
      </c>
      <c r="CP79">
        <v>100</v>
      </c>
      <c r="CQ79">
        <v>0</v>
      </c>
    </row>
    <row r="80" spans="1:95" x14ac:dyDescent="0.3">
      <c r="A80">
        <v>20</v>
      </c>
      <c r="B80" t="s">
        <v>103</v>
      </c>
      <c r="C80">
        <v>2028</v>
      </c>
      <c r="D80">
        <v>0</v>
      </c>
      <c r="E80">
        <v>300</v>
      </c>
      <c r="F80">
        <v>2.0407999999999999E-2</v>
      </c>
      <c r="G80">
        <v>1999</v>
      </c>
      <c r="H80" t="s">
        <v>98</v>
      </c>
      <c r="I80" t="s">
        <v>99</v>
      </c>
      <c r="J80" t="s">
        <v>100</v>
      </c>
      <c r="K80" t="s">
        <v>101</v>
      </c>
      <c r="L80" t="s">
        <v>101</v>
      </c>
      <c r="M80" t="s">
        <v>101</v>
      </c>
      <c r="N80" t="s">
        <v>102</v>
      </c>
      <c r="O80">
        <v>42622</v>
      </c>
      <c r="P80">
        <v>118040520</v>
      </c>
      <c r="Q80">
        <v>0</v>
      </c>
      <c r="R80">
        <v>119672760</v>
      </c>
      <c r="S80">
        <v>260107.73</v>
      </c>
      <c r="T80">
        <v>0</v>
      </c>
      <c r="U80">
        <v>0</v>
      </c>
      <c r="V80">
        <v>1893852.75</v>
      </c>
      <c r="W80">
        <v>0</v>
      </c>
      <c r="X80">
        <v>0</v>
      </c>
      <c r="Y80">
        <v>0</v>
      </c>
      <c r="Z80">
        <v>0</v>
      </c>
      <c r="AA80">
        <v>173.33</v>
      </c>
      <c r="AB80">
        <v>4955701.5</v>
      </c>
      <c r="AC80">
        <v>3679200</v>
      </c>
      <c r="AD80">
        <v>14864778</v>
      </c>
      <c r="AE80">
        <v>37291388</v>
      </c>
      <c r="AF80">
        <v>0</v>
      </c>
      <c r="AG80">
        <v>0</v>
      </c>
      <c r="AH80">
        <v>0</v>
      </c>
      <c r="AI80">
        <v>19.55</v>
      </c>
      <c r="AJ80">
        <v>1570.78</v>
      </c>
      <c r="AK80">
        <v>32.85</v>
      </c>
      <c r="AL80">
        <v>0</v>
      </c>
      <c r="AM80">
        <v>0</v>
      </c>
      <c r="AN80">
        <v>4234286592</v>
      </c>
      <c r="AO80">
        <v>4093948160</v>
      </c>
      <c r="AP80">
        <v>3514271232</v>
      </c>
      <c r="AQ80">
        <v>578623360</v>
      </c>
      <c r="AR80">
        <v>1053634.6299999999</v>
      </c>
      <c r="AS80">
        <v>0</v>
      </c>
      <c r="AT80">
        <v>199130336</v>
      </c>
      <c r="AU80">
        <v>58791880</v>
      </c>
      <c r="AV80">
        <v>0</v>
      </c>
      <c r="AW80">
        <v>0</v>
      </c>
      <c r="AX80">
        <v>93.99</v>
      </c>
      <c r="AY80">
        <v>74.41</v>
      </c>
      <c r="AZ80">
        <v>19.260000000000002</v>
      </c>
      <c r="BA80">
        <v>2.87</v>
      </c>
      <c r="BB80">
        <v>37.659999999999997</v>
      </c>
      <c r="BC80">
        <v>765.57</v>
      </c>
      <c r="BD80">
        <v>0</v>
      </c>
      <c r="BE80">
        <v>0</v>
      </c>
      <c r="BF80">
        <v>0</v>
      </c>
      <c r="BG80">
        <v>31.04</v>
      </c>
      <c r="BH80">
        <v>0</v>
      </c>
      <c r="BI80">
        <v>20967</v>
      </c>
      <c r="BJ80">
        <v>20967</v>
      </c>
      <c r="BK80">
        <v>20967</v>
      </c>
      <c r="BL80">
        <v>0</v>
      </c>
      <c r="BM80">
        <v>0</v>
      </c>
      <c r="BN80">
        <v>0</v>
      </c>
      <c r="BO80">
        <v>2.1266665499999999</v>
      </c>
      <c r="BP80">
        <v>2.3333329999999999E-2</v>
      </c>
      <c r="BQ80">
        <v>0.12</v>
      </c>
      <c r="BR80">
        <v>2.1233334500000001</v>
      </c>
      <c r="BS80">
        <v>5.21666718</v>
      </c>
      <c r="BT80">
        <v>4.666667E-2</v>
      </c>
      <c r="BU80">
        <v>0.12</v>
      </c>
      <c r="BV80">
        <v>5.0500006700000002</v>
      </c>
      <c r="BW80">
        <v>0</v>
      </c>
      <c r="BX80">
        <v>0.57999999999999996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4.8899999999999997</v>
      </c>
      <c r="CH80">
        <v>0.02</v>
      </c>
      <c r="CI80">
        <v>0</v>
      </c>
      <c r="CJ80">
        <v>0</v>
      </c>
      <c r="CK80">
        <v>0</v>
      </c>
      <c r="CL80">
        <v>420</v>
      </c>
      <c r="CM80">
        <v>420</v>
      </c>
      <c r="CN80">
        <v>811</v>
      </c>
      <c r="CO80">
        <v>957</v>
      </c>
      <c r="CP80">
        <v>0</v>
      </c>
      <c r="CQ80">
        <v>0</v>
      </c>
    </row>
    <row r="81" spans="1:95" x14ac:dyDescent="0.3">
      <c r="A81">
        <v>20</v>
      </c>
      <c r="B81" t="s">
        <v>104</v>
      </c>
      <c r="C81">
        <v>2028</v>
      </c>
      <c r="D81">
        <v>0</v>
      </c>
      <c r="E81">
        <v>300</v>
      </c>
      <c r="F81">
        <v>2.0407999999999999E-2</v>
      </c>
      <c r="G81">
        <v>1999</v>
      </c>
      <c r="H81" t="s">
        <v>98</v>
      </c>
      <c r="I81" t="s">
        <v>99</v>
      </c>
      <c r="J81" t="s">
        <v>100</v>
      </c>
      <c r="K81" t="s">
        <v>101</v>
      </c>
      <c r="L81" t="s">
        <v>101</v>
      </c>
      <c r="M81" t="s">
        <v>101</v>
      </c>
      <c r="N81" t="s">
        <v>102</v>
      </c>
      <c r="O81">
        <v>42622</v>
      </c>
      <c r="P81">
        <v>190729872</v>
      </c>
      <c r="Q81">
        <v>0</v>
      </c>
      <c r="R81">
        <v>190092352</v>
      </c>
      <c r="S81">
        <v>1162797.75</v>
      </c>
      <c r="T81">
        <v>0</v>
      </c>
      <c r="U81">
        <v>0</v>
      </c>
      <c r="V81">
        <v>527372.88</v>
      </c>
      <c r="W81">
        <v>0</v>
      </c>
      <c r="X81">
        <v>0</v>
      </c>
      <c r="Y81">
        <v>0</v>
      </c>
      <c r="Z81">
        <v>0</v>
      </c>
      <c r="AA81">
        <v>196.67</v>
      </c>
      <c r="AB81">
        <v>3866184</v>
      </c>
      <c r="AC81">
        <v>6482400</v>
      </c>
      <c r="AD81">
        <v>16496425</v>
      </c>
      <c r="AE81">
        <v>53287356</v>
      </c>
      <c r="AF81">
        <v>0</v>
      </c>
      <c r="AG81">
        <v>0</v>
      </c>
      <c r="AH81">
        <v>0</v>
      </c>
      <c r="AI81">
        <v>0</v>
      </c>
      <c r="AJ81">
        <v>2094.3200000000002</v>
      </c>
      <c r="AK81">
        <v>0</v>
      </c>
      <c r="AL81">
        <v>0</v>
      </c>
      <c r="AM81">
        <v>0</v>
      </c>
      <c r="AN81">
        <v>6140938240</v>
      </c>
      <c r="AO81">
        <v>6223165952</v>
      </c>
      <c r="AP81">
        <v>5342331904</v>
      </c>
      <c r="AQ81">
        <v>875193152</v>
      </c>
      <c r="AR81">
        <v>5640167</v>
      </c>
      <c r="AS81">
        <v>0</v>
      </c>
      <c r="AT81">
        <v>84453504</v>
      </c>
      <c r="AU81">
        <v>166681184</v>
      </c>
      <c r="AV81">
        <v>0</v>
      </c>
      <c r="AW81">
        <v>0</v>
      </c>
      <c r="AX81">
        <v>108.64</v>
      </c>
      <c r="AY81">
        <v>51.7</v>
      </c>
      <c r="AZ81">
        <v>37.39</v>
      </c>
      <c r="BA81">
        <v>5.43</v>
      </c>
      <c r="BB81">
        <v>55.92</v>
      </c>
      <c r="BC81">
        <v>72.63</v>
      </c>
      <c r="BD81">
        <v>0</v>
      </c>
      <c r="BE81">
        <v>0</v>
      </c>
      <c r="BF81">
        <v>0</v>
      </c>
      <c r="BG81">
        <v>316.06</v>
      </c>
      <c r="BH81">
        <v>0</v>
      </c>
      <c r="BI81">
        <v>0</v>
      </c>
      <c r="BJ81">
        <v>20967</v>
      </c>
      <c r="BK81">
        <v>0</v>
      </c>
      <c r="BL81">
        <v>0</v>
      </c>
      <c r="BM81">
        <v>0</v>
      </c>
      <c r="BN81">
        <v>0</v>
      </c>
      <c r="BO81">
        <v>1.7199997899999999</v>
      </c>
      <c r="BP81">
        <v>0</v>
      </c>
      <c r="BQ81">
        <v>0</v>
      </c>
      <c r="BR81">
        <v>1.7199997899999999</v>
      </c>
      <c r="BS81">
        <v>4.6866664900000004</v>
      </c>
      <c r="BT81">
        <v>0</v>
      </c>
      <c r="BU81">
        <v>0</v>
      </c>
      <c r="BV81">
        <v>4.6866664900000004</v>
      </c>
      <c r="BW81">
        <v>0</v>
      </c>
      <c r="BX81">
        <v>0.45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5.77</v>
      </c>
      <c r="CH81">
        <v>0</v>
      </c>
      <c r="CI81">
        <v>0</v>
      </c>
      <c r="CJ81">
        <v>0</v>
      </c>
      <c r="CK81">
        <v>0</v>
      </c>
      <c r="CL81">
        <v>740</v>
      </c>
      <c r="CM81">
        <v>740</v>
      </c>
      <c r="CN81">
        <v>1164</v>
      </c>
      <c r="CO81">
        <v>1422</v>
      </c>
      <c r="CP81">
        <v>0</v>
      </c>
      <c r="CQ81">
        <v>0</v>
      </c>
    </row>
    <row r="82" spans="1:95" x14ac:dyDescent="0.3">
      <c r="A82">
        <v>20</v>
      </c>
      <c r="B82" t="s">
        <v>105</v>
      </c>
      <c r="C82">
        <v>2028</v>
      </c>
      <c r="D82">
        <v>0</v>
      </c>
      <c r="E82">
        <v>300</v>
      </c>
      <c r="F82">
        <v>2.0407999999999999E-2</v>
      </c>
      <c r="G82">
        <v>1999</v>
      </c>
      <c r="H82" t="s">
        <v>98</v>
      </c>
      <c r="I82" t="s">
        <v>99</v>
      </c>
      <c r="J82" t="s">
        <v>100</v>
      </c>
      <c r="K82" t="s">
        <v>101</v>
      </c>
      <c r="L82" t="s">
        <v>101</v>
      </c>
      <c r="M82" t="s">
        <v>101</v>
      </c>
      <c r="N82" t="s">
        <v>102</v>
      </c>
      <c r="O82">
        <v>42622</v>
      </c>
      <c r="P82">
        <v>164584240</v>
      </c>
      <c r="Q82">
        <v>0</v>
      </c>
      <c r="R82">
        <v>163213968</v>
      </c>
      <c r="S82">
        <v>1543824.63</v>
      </c>
      <c r="T82">
        <v>0</v>
      </c>
      <c r="U82">
        <v>0</v>
      </c>
      <c r="V82">
        <v>175581.7</v>
      </c>
      <c r="W82">
        <v>0</v>
      </c>
      <c r="X82">
        <v>0</v>
      </c>
      <c r="Y82">
        <v>0</v>
      </c>
      <c r="Z82">
        <v>0</v>
      </c>
      <c r="AA82">
        <v>148</v>
      </c>
      <c r="AB82">
        <v>161246.56</v>
      </c>
      <c r="AC82">
        <v>6132000</v>
      </c>
      <c r="AD82">
        <v>13241765</v>
      </c>
      <c r="AE82">
        <v>43144680</v>
      </c>
      <c r="AF82">
        <v>0</v>
      </c>
      <c r="AG82">
        <v>0</v>
      </c>
      <c r="AH82">
        <v>0</v>
      </c>
      <c r="AI82">
        <v>1.2</v>
      </c>
      <c r="AJ82">
        <v>1955.21</v>
      </c>
      <c r="AK82">
        <v>85.14</v>
      </c>
      <c r="AL82">
        <v>0</v>
      </c>
      <c r="AM82">
        <v>0</v>
      </c>
      <c r="AN82">
        <v>3343632384</v>
      </c>
      <c r="AO82">
        <v>3356305920</v>
      </c>
      <c r="AP82">
        <v>2746024192</v>
      </c>
      <c r="AQ82">
        <v>605263552</v>
      </c>
      <c r="AR82">
        <v>5018136</v>
      </c>
      <c r="AS82">
        <v>0</v>
      </c>
      <c r="AT82">
        <v>90798944</v>
      </c>
      <c r="AU82">
        <v>103472440</v>
      </c>
      <c r="AV82">
        <v>0</v>
      </c>
      <c r="AW82">
        <v>0</v>
      </c>
      <c r="AX82">
        <v>92.26</v>
      </c>
      <c r="AY82">
        <v>58.62</v>
      </c>
      <c r="AZ82">
        <v>33.200000000000003</v>
      </c>
      <c r="BA82">
        <v>3.84</v>
      </c>
      <c r="BB82">
        <v>41.9</v>
      </c>
      <c r="BC82">
        <v>58.81</v>
      </c>
      <c r="BD82">
        <v>0</v>
      </c>
      <c r="BE82">
        <v>0</v>
      </c>
      <c r="BF82">
        <v>0</v>
      </c>
      <c r="BG82">
        <v>589.30999999999995</v>
      </c>
      <c r="BH82">
        <v>0</v>
      </c>
      <c r="BI82">
        <v>20967</v>
      </c>
      <c r="BJ82">
        <v>20967</v>
      </c>
      <c r="BK82">
        <v>20967</v>
      </c>
      <c r="BL82">
        <v>0</v>
      </c>
      <c r="BM82">
        <v>0</v>
      </c>
      <c r="BN82">
        <v>0</v>
      </c>
      <c r="BO82">
        <v>1.8566665600000001</v>
      </c>
      <c r="BP82">
        <v>6.6666700000000004E-3</v>
      </c>
      <c r="BQ82">
        <v>0.18000000999999999</v>
      </c>
      <c r="BR82">
        <v>1.8533332300000001</v>
      </c>
      <c r="BS82">
        <v>5.2466664300000003</v>
      </c>
      <c r="BT82">
        <v>0.01</v>
      </c>
      <c r="BU82">
        <v>0.19</v>
      </c>
      <c r="BV82">
        <v>5.0466666199999999</v>
      </c>
      <c r="BW82">
        <v>0</v>
      </c>
      <c r="BX82">
        <v>0.37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4.8</v>
      </c>
      <c r="CH82">
        <v>0.01</v>
      </c>
      <c r="CI82">
        <v>0</v>
      </c>
      <c r="CJ82">
        <v>0</v>
      </c>
      <c r="CK82">
        <v>0</v>
      </c>
      <c r="CL82">
        <v>700</v>
      </c>
      <c r="CM82">
        <v>700</v>
      </c>
      <c r="CN82">
        <v>1103</v>
      </c>
      <c r="CO82">
        <v>1347</v>
      </c>
      <c r="CP82">
        <v>0</v>
      </c>
      <c r="CQ82">
        <v>0</v>
      </c>
    </row>
    <row r="83" spans="1:95" x14ac:dyDescent="0.3">
      <c r="A83">
        <v>21</v>
      </c>
      <c r="B83" t="s">
        <v>97</v>
      </c>
      <c r="C83">
        <v>2028</v>
      </c>
      <c r="D83">
        <v>0</v>
      </c>
      <c r="E83">
        <v>300</v>
      </c>
      <c r="F83">
        <v>2.0407999999999999E-2</v>
      </c>
      <c r="G83">
        <v>2000</v>
      </c>
      <c r="H83" t="s">
        <v>98</v>
      </c>
      <c r="I83" t="s">
        <v>99</v>
      </c>
      <c r="J83" t="s">
        <v>100</v>
      </c>
      <c r="K83" t="s">
        <v>101</v>
      </c>
      <c r="L83" t="s">
        <v>101</v>
      </c>
      <c r="M83" t="s">
        <v>101</v>
      </c>
      <c r="N83" t="s">
        <v>102</v>
      </c>
      <c r="O83">
        <v>42622</v>
      </c>
      <c r="P83">
        <v>33593000</v>
      </c>
      <c r="Q83">
        <v>0</v>
      </c>
      <c r="R83">
        <v>33986928</v>
      </c>
      <c r="S83">
        <v>25262.74</v>
      </c>
      <c r="T83">
        <v>0</v>
      </c>
      <c r="U83">
        <v>0</v>
      </c>
      <c r="V83">
        <v>419415.69</v>
      </c>
      <c r="W83">
        <v>0</v>
      </c>
      <c r="X83">
        <v>0</v>
      </c>
      <c r="Y83">
        <v>296383.40999999997</v>
      </c>
      <c r="Z83">
        <v>0</v>
      </c>
      <c r="AA83">
        <v>236.85</v>
      </c>
      <c r="AB83">
        <v>614073.75</v>
      </c>
      <c r="AC83">
        <v>1314000</v>
      </c>
      <c r="AD83">
        <v>3142337</v>
      </c>
      <c r="AE83">
        <v>9336519</v>
      </c>
      <c r="AF83">
        <v>0</v>
      </c>
      <c r="AG83">
        <v>0</v>
      </c>
      <c r="AH83">
        <v>275.42</v>
      </c>
      <c r="AI83">
        <v>0</v>
      </c>
      <c r="AJ83">
        <v>242.69</v>
      </c>
      <c r="AK83">
        <v>0</v>
      </c>
      <c r="AL83">
        <v>0</v>
      </c>
      <c r="AM83">
        <v>0</v>
      </c>
      <c r="AN83">
        <v>1125884544</v>
      </c>
      <c r="AO83">
        <v>1138436096</v>
      </c>
      <c r="AP83">
        <v>1036502784</v>
      </c>
      <c r="AQ83">
        <v>97036592</v>
      </c>
      <c r="AR83">
        <v>4896834</v>
      </c>
      <c r="AS83">
        <v>0</v>
      </c>
      <c r="AT83">
        <v>1290178.25</v>
      </c>
      <c r="AU83">
        <v>13841767</v>
      </c>
      <c r="AV83">
        <v>0</v>
      </c>
      <c r="AW83">
        <v>0</v>
      </c>
      <c r="AX83">
        <v>45.21</v>
      </c>
      <c r="AY83">
        <v>47.6</v>
      </c>
      <c r="AZ83">
        <v>3.75</v>
      </c>
      <c r="BA83">
        <v>0.67</v>
      </c>
      <c r="BB83">
        <v>8.4700000000000006</v>
      </c>
      <c r="BC83">
        <v>51.07</v>
      </c>
      <c r="BD83">
        <v>0</v>
      </c>
      <c r="BE83">
        <v>0</v>
      </c>
      <c r="BF83">
        <v>0</v>
      </c>
      <c r="BG83">
        <v>33</v>
      </c>
      <c r="BH83">
        <v>0</v>
      </c>
      <c r="BI83">
        <v>0</v>
      </c>
      <c r="BJ83">
        <v>20967</v>
      </c>
      <c r="BK83">
        <v>0</v>
      </c>
      <c r="BL83">
        <v>0</v>
      </c>
      <c r="BM83">
        <v>0</v>
      </c>
      <c r="BN83">
        <v>4285.8500000000004</v>
      </c>
      <c r="BO83">
        <v>0.47</v>
      </c>
      <c r="BP83">
        <v>0</v>
      </c>
      <c r="BQ83">
        <v>0</v>
      </c>
      <c r="BR83">
        <v>0.47</v>
      </c>
      <c r="BS83">
        <v>1.92999995</v>
      </c>
      <c r="BT83">
        <v>0</v>
      </c>
      <c r="BU83">
        <v>0</v>
      </c>
      <c r="BV83">
        <v>1.92999995</v>
      </c>
      <c r="BW83">
        <v>0</v>
      </c>
      <c r="BX83">
        <v>1.49</v>
      </c>
      <c r="BY83">
        <v>0</v>
      </c>
      <c r="BZ83">
        <v>0</v>
      </c>
      <c r="CA83">
        <v>0</v>
      </c>
      <c r="CB83">
        <v>0</v>
      </c>
      <c r="CC83">
        <v>0.65</v>
      </c>
      <c r="CD83">
        <v>3.19</v>
      </c>
      <c r="CE83">
        <v>2.71</v>
      </c>
      <c r="CF83">
        <v>7.39</v>
      </c>
      <c r="CG83">
        <v>4.51</v>
      </c>
      <c r="CH83">
        <v>0</v>
      </c>
      <c r="CI83">
        <v>0</v>
      </c>
      <c r="CJ83">
        <v>0</v>
      </c>
      <c r="CK83">
        <v>0</v>
      </c>
      <c r="CL83">
        <v>150</v>
      </c>
      <c r="CM83">
        <v>150</v>
      </c>
      <c r="CN83">
        <v>101</v>
      </c>
      <c r="CO83">
        <v>344</v>
      </c>
      <c r="CP83">
        <v>100</v>
      </c>
      <c r="CQ83">
        <v>0</v>
      </c>
    </row>
    <row r="84" spans="1:95" x14ac:dyDescent="0.3">
      <c r="A84">
        <v>21</v>
      </c>
      <c r="B84" t="s">
        <v>103</v>
      </c>
      <c r="C84">
        <v>2028</v>
      </c>
      <c r="D84">
        <v>0</v>
      </c>
      <c r="E84">
        <v>300</v>
      </c>
      <c r="F84">
        <v>2.0407999999999999E-2</v>
      </c>
      <c r="G84">
        <v>2000</v>
      </c>
      <c r="H84" t="s">
        <v>98</v>
      </c>
      <c r="I84" t="s">
        <v>99</v>
      </c>
      <c r="J84" t="s">
        <v>100</v>
      </c>
      <c r="K84" t="s">
        <v>101</v>
      </c>
      <c r="L84" t="s">
        <v>101</v>
      </c>
      <c r="M84" t="s">
        <v>101</v>
      </c>
      <c r="N84" t="s">
        <v>102</v>
      </c>
      <c r="O84">
        <v>42622</v>
      </c>
      <c r="P84">
        <v>118598960</v>
      </c>
      <c r="Q84">
        <v>0</v>
      </c>
      <c r="R84">
        <v>120361272</v>
      </c>
      <c r="S84">
        <v>112661.98</v>
      </c>
      <c r="T84">
        <v>0</v>
      </c>
      <c r="U84">
        <v>0</v>
      </c>
      <c r="V84">
        <v>1875705.88</v>
      </c>
      <c r="W84">
        <v>0</v>
      </c>
      <c r="X84">
        <v>0</v>
      </c>
      <c r="Y84">
        <v>0</v>
      </c>
      <c r="Z84">
        <v>0</v>
      </c>
      <c r="AA84">
        <v>181.33</v>
      </c>
      <c r="AB84">
        <v>4955701.5</v>
      </c>
      <c r="AC84">
        <v>3679200</v>
      </c>
      <c r="AD84">
        <v>14776990</v>
      </c>
      <c r="AE84">
        <v>37078048</v>
      </c>
      <c r="AF84">
        <v>0</v>
      </c>
      <c r="AG84">
        <v>0</v>
      </c>
      <c r="AH84">
        <v>0</v>
      </c>
      <c r="AI84">
        <v>14.51</v>
      </c>
      <c r="AJ84">
        <v>698.79</v>
      </c>
      <c r="AK84">
        <v>5.83</v>
      </c>
      <c r="AL84">
        <v>0</v>
      </c>
      <c r="AM84">
        <v>0</v>
      </c>
      <c r="AN84">
        <v>4069258240</v>
      </c>
      <c r="AO84">
        <v>4118855936</v>
      </c>
      <c r="AP84">
        <v>3535445760</v>
      </c>
      <c r="AQ84">
        <v>582297984</v>
      </c>
      <c r="AR84">
        <v>1112349.8799999999</v>
      </c>
      <c r="AS84">
        <v>0</v>
      </c>
      <c r="AT84">
        <v>11046490</v>
      </c>
      <c r="AU84">
        <v>60643992</v>
      </c>
      <c r="AV84">
        <v>0</v>
      </c>
      <c r="AW84">
        <v>0</v>
      </c>
      <c r="AX84">
        <v>73.56</v>
      </c>
      <c r="AY84">
        <v>49.25</v>
      </c>
      <c r="AZ84">
        <v>13.28</v>
      </c>
      <c r="BA84">
        <v>2.39</v>
      </c>
      <c r="BB84">
        <v>25.74</v>
      </c>
      <c r="BC84">
        <v>98.05</v>
      </c>
      <c r="BD84">
        <v>0</v>
      </c>
      <c r="BE84">
        <v>0</v>
      </c>
      <c r="BF84">
        <v>0</v>
      </c>
      <c r="BG84">
        <v>32.33</v>
      </c>
      <c r="BH84">
        <v>0</v>
      </c>
      <c r="BI84">
        <v>20967</v>
      </c>
      <c r="BJ84">
        <v>20967</v>
      </c>
      <c r="BK84">
        <v>20967</v>
      </c>
      <c r="BL84">
        <v>0</v>
      </c>
      <c r="BM84">
        <v>0</v>
      </c>
      <c r="BN84">
        <v>0</v>
      </c>
      <c r="BO84">
        <v>1.0166666499999999</v>
      </c>
      <c r="BP84">
        <v>0.02</v>
      </c>
      <c r="BQ84">
        <v>0.01</v>
      </c>
      <c r="BR84">
        <v>1.0133333200000001</v>
      </c>
      <c r="BS84">
        <v>1.62</v>
      </c>
      <c r="BT84">
        <v>4.666667E-2</v>
      </c>
      <c r="BU84">
        <v>0.01</v>
      </c>
      <c r="BV84">
        <v>1.56333327</v>
      </c>
      <c r="BW84">
        <v>0</v>
      </c>
      <c r="BX84">
        <v>0.57999999999999996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0.11</v>
      </c>
      <c r="CF84">
        <v>0.23</v>
      </c>
      <c r="CG84">
        <v>4.82</v>
      </c>
      <c r="CH84">
        <v>0.02</v>
      </c>
      <c r="CI84">
        <v>0</v>
      </c>
      <c r="CJ84">
        <v>0</v>
      </c>
      <c r="CK84">
        <v>0</v>
      </c>
      <c r="CL84">
        <v>420</v>
      </c>
      <c r="CM84">
        <v>420</v>
      </c>
      <c r="CN84">
        <v>811</v>
      </c>
      <c r="CO84">
        <v>957</v>
      </c>
      <c r="CP84">
        <v>0</v>
      </c>
      <c r="CQ84">
        <v>0</v>
      </c>
    </row>
    <row r="85" spans="1:95" x14ac:dyDescent="0.3">
      <c r="A85">
        <v>21</v>
      </c>
      <c r="B85" t="s">
        <v>104</v>
      </c>
      <c r="C85">
        <v>2028</v>
      </c>
      <c r="D85">
        <v>0</v>
      </c>
      <c r="E85">
        <v>300</v>
      </c>
      <c r="F85">
        <v>2.0407999999999999E-2</v>
      </c>
      <c r="G85">
        <v>2000</v>
      </c>
      <c r="H85" t="s">
        <v>98</v>
      </c>
      <c r="I85" t="s">
        <v>99</v>
      </c>
      <c r="J85" t="s">
        <v>100</v>
      </c>
      <c r="K85" t="s">
        <v>101</v>
      </c>
      <c r="L85" t="s">
        <v>101</v>
      </c>
      <c r="M85" t="s">
        <v>101</v>
      </c>
      <c r="N85" t="s">
        <v>102</v>
      </c>
      <c r="O85">
        <v>42622</v>
      </c>
      <c r="P85">
        <v>189459904</v>
      </c>
      <c r="Q85">
        <v>0</v>
      </c>
      <c r="R85">
        <v>188596208</v>
      </c>
      <c r="S85">
        <v>1309853</v>
      </c>
      <c r="T85">
        <v>0</v>
      </c>
      <c r="U85">
        <v>0</v>
      </c>
      <c r="V85">
        <v>447417.78</v>
      </c>
      <c r="W85">
        <v>0</v>
      </c>
      <c r="X85">
        <v>0</v>
      </c>
      <c r="Y85">
        <v>0</v>
      </c>
      <c r="Z85">
        <v>0</v>
      </c>
      <c r="AA85">
        <v>128</v>
      </c>
      <c r="AB85">
        <v>3866184</v>
      </c>
      <c r="AC85">
        <v>6482400</v>
      </c>
      <c r="AD85">
        <v>15953011</v>
      </c>
      <c r="AE85">
        <v>52024748</v>
      </c>
      <c r="AF85">
        <v>0</v>
      </c>
      <c r="AG85">
        <v>0</v>
      </c>
      <c r="AH85">
        <v>0</v>
      </c>
      <c r="AI85">
        <v>2.2599999999999998</v>
      </c>
      <c r="AJ85">
        <v>1178.08</v>
      </c>
      <c r="AK85">
        <v>5.7</v>
      </c>
      <c r="AL85">
        <v>0</v>
      </c>
      <c r="AM85">
        <v>0</v>
      </c>
      <c r="AN85">
        <v>6177472000</v>
      </c>
      <c r="AO85">
        <v>6160471552</v>
      </c>
      <c r="AP85">
        <v>5288518656</v>
      </c>
      <c r="AQ85">
        <v>866382720</v>
      </c>
      <c r="AR85">
        <v>5569844</v>
      </c>
      <c r="AS85">
        <v>0</v>
      </c>
      <c r="AT85">
        <v>40634036</v>
      </c>
      <c r="AU85">
        <v>23633336</v>
      </c>
      <c r="AV85">
        <v>0</v>
      </c>
      <c r="AW85">
        <v>0</v>
      </c>
      <c r="AX85">
        <v>101.08</v>
      </c>
      <c r="AY85">
        <v>41.07</v>
      </c>
      <c r="AZ85">
        <v>36.159999999999997</v>
      </c>
      <c r="BA85">
        <v>5.92</v>
      </c>
      <c r="BB85">
        <v>52.21</v>
      </c>
      <c r="BC85">
        <v>31.02</v>
      </c>
      <c r="BD85">
        <v>0</v>
      </c>
      <c r="BE85">
        <v>0</v>
      </c>
      <c r="BF85">
        <v>0</v>
      </c>
      <c r="BG85">
        <v>52.82</v>
      </c>
      <c r="BH85">
        <v>0</v>
      </c>
      <c r="BI85">
        <v>20967</v>
      </c>
      <c r="BJ85">
        <v>20967</v>
      </c>
      <c r="BK85">
        <v>20967</v>
      </c>
      <c r="BL85">
        <v>0</v>
      </c>
      <c r="BM85">
        <v>0</v>
      </c>
      <c r="BN85">
        <v>0</v>
      </c>
      <c r="BO85">
        <v>0.75333333000000002</v>
      </c>
      <c r="BP85">
        <v>6.6666700000000004E-3</v>
      </c>
      <c r="BQ85">
        <v>6.6666700000000004E-3</v>
      </c>
      <c r="BR85">
        <v>0.75333333000000002</v>
      </c>
      <c r="BS85">
        <v>2.33333302</v>
      </c>
      <c r="BT85">
        <v>1.3333329999999999E-2</v>
      </c>
      <c r="BU85">
        <v>6.6666700000000004E-3</v>
      </c>
      <c r="BV85">
        <v>2.3133330299999999</v>
      </c>
      <c r="BW85">
        <v>0</v>
      </c>
      <c r="BX85">
        <v>0.28000000000000003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5.69</v>
      </c>
      <c r="CH85">
        <v>0.01</v>
      </c>
      <c r="CI85">
        <v>0</v>
      </c>
      <c r="CJ85">
        <v>0</v>
      </c>
      <c r="CK85">
        <v>0</v>
      </c>
      <c r="CL85">
        <v>740</v>
      </c>
      <c r="CM85">
        <v>740</v>
      </c>
      <c r="CN85">
        <v>1164</v>
      </c>
      <c r="CO85">
        <v>1422</v>
      </c>
      <c r="CP85">
        <v>0</v>
      </c>
      <c r="CQ85">
        <v>0</v>
      </c>
    </row>
    <row r="86" spans="1:95" x14ac:dyDescent="0.3">
      <c r="A86">
        <v>21</v>
      </c>
      <c r="B86" t="s">
        <v>105</v>
      </c>
      <c r="C86">
        <v>2028</v>
      </c>
      <c r="D86">
        <v>0</v>
      </c>
      <c r="E86">
        <v>300</v>
      </c>
      <c r="F86">
        <v>2.0407999999999999E-2</v>
      </c>
      <c r="G86">
        <v>2000</v>
      </c>
      <c r="H86" t="s">
        <v>98</v>
      </c>
      <c r="I86" t="s">
        <v>99</v>
      </c>
      <c r="J86" t="s">
        <v>100</v>
      </c>
      <c r="K86" t="s">
        <v>101</v>
      </c>
      <c r="L86" t="s">
        <v>101</v>
      </c>
      <c r="M86" t="s">
        <v>101</v>
      </c>
      <c r="N86" t="s">
        <v>102</v>
      </c>
      <c r="O86">
        <v>42622</v>
      </c>
      <c r="P86">
        <v>168874032</v>
      </c>
      <c r="Q86">
        <v>0</v>
      </c>
      <c r="R86">
        <v>167578944</v>
      </c>
      <c r="S86">
        <v>1423425.25</v>
      </c>
      <c r="T86">
        <v>0</v>
      </c>
      <c r="U86">
        <v>0</v>
      </c>
      <c r="V86">
        <v>128663.81</v>
      </c>
      <c r="W86">
        <v>0</v>
      </c>
      <c r="X86">
        <v>0</v>
      </c>
      <c r="Y86">
        <v>0</v>
      </c>
      <c r="Z86">
        <v>0</v>
      </c>
      <c r="AA86">
        <v>17.329999999999998</v>
      </c>
      <c r="AB86">
        <v>161246.56</v>
      </c>
      <c r="AC86">
        <v>6132000</v>
      </c>
      <c r="AD86">
        <v>13685858</v>
      </c>
      <c r="AE86">
        <v>43715836</v>
      </c>
      <c r="AF86">
        <v>0</v>
      </c>
      <c r="AG86">
        <v>0</v>
      </c>
      <c r="AH86">
        <v>0</v>
      </c>
      <c r="AI86">
        <v>0</v>
      </c>
      <c r="AJ86">
        <v>317.02</v>
      </c>
      <c r="AK86">
        <v>0.89</v>
      </c>
      <c r="AL86">
        <v>0</v>
      </c>
      <c r="AM86">
        <v>0</v>
      </c>
      <c r="AN86">
        <v>3576486144</v>
      </c>
      <c r="AO86">
        <v>3531337728</v>
      </c>
      <c r="AP86">
        <v>2898672896</v>
      </c>
      <c r="AQ86">
        <v>627634432</v>
      </c>
      <c r="AR86">
        <v>5030604</v>
      </c>
      <c r="AS86">
        <v>0</v>
      </c>
      <c r="AT86">
        <v>51507376</v>
      </c>
      <c r="AU86">
        <v>6359108</v>
      </c>
      <c r="AV86">
        <v>0</v>
      </c>
      <c r="AW86">
        <v>0</v>
      </c>
      <c r="AX86">
        <v>78.86</v>
      </c>
      <c r="AY86">
        <v>46.56</v>
      </c>
      <c r="AZ86">
        <v>25.65</v>
      </c>
      <c r="BA86">
        <v>3.71</v>
      </c>
      <c r="BB86">
        <v>33.15</v>
      </c>
      <c r="BC86">
        <v>36.19</v>
      </c>
      <c r="BD86">
        <v>0</v>
      </c>
      <c r="BE86">
        <v>0</v>
      </c>
      <c r="BF86">
        <v>0</v>
      </c>
      <c r="BG86">
        <v>49.42</v>
      </c>
      <c r="BH86">
        <v>0</v>
      </c>
      <c r="BI86">
        <v>0</v>
      </c>
      <c r="BJ86">
        <v>20967</v>
      </c>
      <c r="BK86">
        <v>20967</v>
      </c>
      <c r="BL86">
        <v>0</v>
      </c>
      <c r="BM86">
        <v>0</v>
      </c>
      <c r="BN86">
        <v>0</v>
      </c>
      <c r="BO86">
        <v>0.43000000999999999</v>
      </c>
      <c r="BP86">
        <v>0</v>
      </c>
      <c r="BQ86">
        <v>6.6666700000000004E-3</v>
      </c>
      <c r="BR86">
        <v>0.42666664999999998</v>
      </c>
      <c r="BS86">
        <v>0.86000001000000004</v>
      </c>
      <c r="BT86">
        <v>0</v>
      </c>
      <c r="BU86">
        <v>6.6666700000000004E-3</v>
      </c>
      <c r="BV86">
        <v>0.85333329000000002</v>
      </c>
      <c r="BW86">
        <v>0</v>
      </c>
      <c r="BX86">
        <v>0.05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4.72</v>
      </c>
      <c r="CH86">
        <v>0</v>
      </c>
      <c r="CI86">
        <v>0</v>
      </c>
      <c r="CJ86">
        <v>0</v>
      </c>
      <c r="CK86">
        <v>0</v>
      </c>
      <c r="CL86">
        <v>700</v>
      </c>
      <c r="CM86">
        <v>700</v>
      </c>
      <c r="CN86">
        <v>1103</v>
      </c>
      <c r="CO86">
        <v>1347</v>
      </c>
      <c r="CP86">
        <v>0</v>
      </c>
      <c r="CQ86">
        <v>0</v>
      </c>
    </row>
    <row r="87" spans="1:95" x14ac:dyDescent="0.3">
      <c r="A87">
        <v>22</v>
      </c>
      <c r="B87" t="s">
        <v>97</v>
      </c>
      <c r="C87">
        <v>2028</v>
      </c>
      <c r="D87">
        <v>0</v>
      </c>
      <c r="E87">
        <v>300</v>
      </c>
      <c r="F87">
        <v>2.0407999999999999E-2</v>
      </c>
      <c r="G87">
        <v>2001</v>
      </c>
      <c r="H87" t="s">
        <v>98</v>
      </c>
      <c r="I87" t="s">
        <v>99</v>
      </c>
      <c r="J87" t="s">
        <v>100</v>
      </c>
      <c r="K87" t="s">
        <v>101</v>
      </c>
      <c r="L87" t="s">
        <v>101</v>
      </c>
      <c r="M87" t="s">
        <v>101</v>
      </c>
      <c r="N87" t="s">
        <v>102</v>
      </c>
      <c r="O87">
        <v>42622</v>
      </c>
      <c r="P87">
        <v>33270656</v>
      </c>
      <c r="Q87">
        <v>0</v>
      </c>
      <c r="R87">
        <v>33662316</v>
      </c>
      <c r="S87">
        <v>20446.45</v>
      </c>
      <c r="T87">
        <v>0</v>
      </c>
      <c r="U87">
        <v>0</v>
      </c>
      <c r="V87">
        <v>412093.38</v>
      </c>
      <c r="W87">
        <v>0</v>
      </c>
      <c r="X87">
        <v>0</v>
      </c>
      <c r="Y87">
        <v>296602.84000000003</v>
      </c>
      <c r="Z87">
        <v>0</v>
      </c>
      <c r="AA87">
        <v>12.97</v>
      </c>
      <c r="AB87">
        <v>638213.31000000006</v>
      </c>
      <c r="AC87">
        <v>1313999.8799999999</v>
      </c>
      <c r="AD87">
        <v>3182974</v>
      </c>
      <c r="AE87">
        <v>9399015</v>
      </c>
      <c r="AF87">
        <v>0</v>
      </c>
      <c r="AG87">
        <v>0</v>
      </c>
      <c r="AH87">
        <v>23.51</v>
      </c>
      <c r="AI87">
        <v>0.73</v>
      </c>
      <c r="AJ87">
        <v>10.62</v>
      </c>
      <c r="AK87">
        <v>0</v>
      </c>
      <c r="AL87">
        <v>0</v>
      </c>
      <c r="AM87">
        <v>0</v>
      </c>
      <c r="AN87">
        <v>1113392128</v>
      </c>
      <c r="AO87">
        <v>1125440640</v>
      </c>
      <c r="AP87">
        <v>1024375168</v>
      </c>
      <c r="AQ87">
        <v>95995992</v>
      </c>
      <c r="AR87">
        <v>5069543.5</v>
      </c>
      <c r="AS87">
        <v>0</v>
      </c>
      <c r="AT87">
        <v>1665364.38</v>
      </c>
      <c r="AU87">
        <v>13713885</v>
      </c>
      <c r="AV87">
        <v>0</v>
      </c>
      <c r="AW87">
        <v>0</v>
      </c>
      <c r="AX87">
        <v>39.35</v>
      </c>
      <c r="AY87">
        <v>38.21</v>
      </c>
      <c r="AZ87">
        <v>1.87</v>
      </c>
      <c r="BA87">
        <v>0.49</v>
      </c>
      <c r="BB87">
        <v>3.4</v>
      </c>
      <c r="BC87">
        <v>81.45</v>
      </c>
      <c r="BD87">
        <v>0</v>
      </c>
      <c r="BE87">
        <v>0</v>
      </c>
      <c r="BF87">
        <v>0</v>
      </c>
      <c r="BG87">
        <v>33.28</v>
      </c>
      <c r="BH87">
        <v>0</v>
      </c>
      <c r="BI87">
        <v>20967</v>
      </c>
      <c r="BJ87">
        <v>20967</v>
      </c>
      <c r="BK87">
        <v>0</v>
      </c>
      <c r="BL87">
        <v>0</v>
      </c>
      <c r="BM87">
        <v>0</v>
      </c>
      <c r="BN87">
        <v>4213.1499999999996</v>
      </c>
      <c r="BO87">
        <v>8.3333340000000006E-2</v>
      </c>
      <c r="BP87">
        <v>3.3333299999999998E-3</v>
      </c>
      <c r="BQ87">
        <v>0</v>
      </c>
      <c r="BR87">
        <v>0.08</v>
      </c>
      <c r="BS87">
        <v>0.13666666999999999</v>
      </c>
      <c r="BT87">
        <v>3.3333299999999998E-3</v>
      </c>
      <c r="BU87">
        <v>0</v>
      </c>
      <c r="BV87">
        <v>0.13333333</v>
      </c>
      <c r="BW87">
        <v>0</v>
      </c>
      <c r="BX87">
        <v>0.08</v>
      </c>
      <c r="BY87">
        <v>0</v>
      </c>
      <c r="BZ87">
        <v>0</v>
      </c>
      <c r="CA87">
        <v>0</v>
      </c>
      <c r="CB87">
        <v>0</v>
      </c>
      <c r="CC87">
        <v>0.16</v>
      </c>
      <c r="CD87">
        <v>0.3</v>
      </c>
      <c r="CE87">
        <v>2.61</v>
      </c>
      <c r="CF87">
        <v>7.02</v>
      </c>
      <c r="CG87">
        <v>4.75</v>
      </c>
      <c r="CH87">
        <v>0</v>
      </c>
      <c r="CI87">
        <v>0</v>
      </c>
      <c r="CJ87">
        <v>0</v>
      </c>
      <c r="CK87">
        <v>0</v>
      </c>
      <c r="CL87">
        <v>150</v>
      </c>
      <c r="CM87">
        <v>150</v>
      </c>
      <c r="CN87">
        <v>101</v>
      </c>
      <c r="CO87">
        <v>344</v>
      </c>
      <c r="CP87">
        <v>100</v>
      </c>
      <c r="CQ87">
        <v>0</v>
      </c>
    </row>
    <row r="88" spans="1:95" x14ac:dyDescent="0.3">
      <c r="A88">
        <v>22</v>
      </c>
      <c r="B88" t="s">
        <v>103</v>
      </c>
      <c r="C88">
        <v>2028</v>
      </c>
      <c r="D88">
        <v>0</v>
      </c>
      <c r="E88">
        <v>300</v>
      </c>
      <c r="F88">
        <v>2.0407999999999999E-2</v>
      </c>
      <c r="G88">
        <v>2001</v>
      </c>
      <c r="H88" t="s">
        <v>98</v>
      </c>
      <c r="I88" t="s">
        <v>99</v>
      </c>
      <c r="J88" t="s">
        <v>100</v>
      </c>
      <c r="K88" t="s">
        <v>101</v>
      </c>
      <c r="L88" t="s">
        <v>101</v>
      </c>
      <c r="M88" t="s">
        <v>101</v>
      </c>
      <c r="N88" t="s">
        <v>102</v>
      </c>
      <c r="O88">
        <v>42622</v>
      </c>
      <c r="P88">
        <v>117647408</v>
      </c>
      <c r="Q88">
        <v>0</v>
      </c>
      <c r="R88">
        <v>119507864</v>
      </c>
      <c r="S88">
        <v>154933.16</v>
      </c>
      <c r="T88">
        <v>0</v>
      </c>
      <c r="U88">
        <v>0</v>
      </c>
      <c r="V88">
        <v>2016469</v>
      </c>
      <c r="W88">
        <v>0</v>
      </c>
      <c r="X88">
        <v>0</v>
      </c>
      <c r="Y88">
        <v>0</v>
      </c>
      <c r="Z88">
        <v>0</v>
      </c>
      <c r="AA88">
        <v>260.67</v>
      </c>
      <c r="AB88">
        <v>4955701.5</v>
      </c>
      <c r="AC88">
        <v>3679200</v>
      </c>
      <c r="AD88">
        <v>15019018</v>
      </c>
      <c r="AE88">
        <v>37583568</v>
      </c>
      <c r="AF88">
        <v>0</v>
      </c>
      <c r="AG88">
        <v>0</v>
      </c>
      <c r="AH88">
        <v>0</v>
      </c>
      <c r="AI88">
        <v>3.41</v>
      </c>
      <c r="AJ88">
        <v>1033.96</v>
      </c>
      <c r="AK88">
        <v>0</v>
      </c>
      <c r="AL88">
        <v>0</v>
      </c>
      <c r="AM88">
        <v>0</v>
      </c>
      <c r="AN88">
        <v>4040047616</v>
      </c>
      <c r="AO88">
        <v>4085487104</v>
      </c>
      <c r="AP88">
        <v>3506369792</v>
      </c>
      <c r="AQ88">
        <v>578075008</v>
      </c>
      <c r="AR88">
        <v>1042965.13</v>
      </c>
      <c r="AS88">
        <v>0</v>
      </c>
      <c r="AT88">
        <v>16345768</v>
      </c>
      <c r="AU88">
        <v>61785312</v>
      </c>
      <c r="AV88">
        <v>0</v>
      </c>
      <c r="AW88">
        <v>0</v>
      </c>
      <c r="AX88">
        <v>75.56</v>
      </c>
      <c r="AY88">
        <v>53.69</v>
      </c>
      <c r="AZ88">
        <v>13.97</v>
      </c>
      <c r="BA88">
        <v>2.4700000000000002</v>
      </c>
      <c r="BB88">
        <v>27.49</v>
      </c>
      <c r="BC88">
        <v>105.5</v>
      </c>
      <c r="BD88">
        <v>0</v>
      </c>
      <c r="BE88">
        <v>0</v>
      </c>
      <c r="BF88">
        <v>0</v>
      </c>
      <c r="BG88">
        <v>30.64</v>
      </c>
      <c r="BH88">
        <v>0</v>
      </c>
      <c r="BI88">
        <v>20967</v>
      </c>
      <c r="BJ88">
        <v>20967</v>
      </c>
      <c r="BK88">
        <v>0</v>
      </c>
      <c r="BL88">
        <v>0</v>
      </c>
      <c r="BM88">
        <v>0</v>
      </c>
      <c r="BN88">
        <v>0</v>
      </c>
      <c r="BO88">
        <v>1.48999989</v>
      </c>
      <c r="BP88">
        <v>3.3333299999999998E-3</v>
      </c>
      <c r="BQ88">
        <v>0</v>
      </c>
      <c r="BR88">
        <v>1.48999989</v>
      </c>
      <c r="BS88">
        <v>2.2233331199999999</v>
      </c>
      <c r="BT88">
        <v>6.6666700000000004E-3</v>
      </c>
      <c r="BU88">
        <v>0</v>
      </c>
      <c r="BV88">
        <v>2.2166664599999999</v>
      </c>
      <c r="BW88">
        <v>0</v>
      </c>
      <c r="BX88">
        <v>0.97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0.01</v>
      </c>
      <c r="CF88">
        <v>0.01</v>
      </c>
      <c r="CG88">
        <v>4.93</v>
      </c>
      <c r="CH88">
        <v>0</v>
      </c>
      <c r="CI88">
        <v>0</v>
      </c>
      <c r="CJ88">
        <v>0</v>
      </c>
      <c r="CK88">
        <v>0</v>
      </c>
      <c r="CL88">
        <v>420</v>
      </c>
      <c r="CM88">
        <v>420</v>
      </c>
      <c r="CN88">
        <v>811</v>
      </c>
      <c r="CO88">
        <v>957</v>
      </c>
      <c r="CP88">
        <v>0</v>
      </c>
      <c r="CQ88">
        <v>0</v>
      </c>
    </row>
    <row r="89" spans="1:95" x14ac:dyDescent="0.3">
      <c r="A89">
        <v>22</v>
      </c>
      <c r="B89" t="s">
        <v>104</v>
      </c>
      <c r="C89">
        <v>2028</v>
      </c>
      <c r="D89">
        <v>0</v>
      </c>
      <c r="E89">
        <v>300</v>
      </c>
      <c r="F89">
        <v>2.0407999999999999E-2</v>
      </c>
      <c r="G89">
        <v>2001</v>
      </c>
      <c r="H89" t="s">
        <v>98</v>
      </c>
      <c r="I89" t="s">
        <v>99</v>
      </c>
      <c r="J89" t="s">
        <v>100</v>
      </c>
      <c r="K89" t="s">
        <v>101</v>
      </c>
      <c r="L89" t="s">
        <v>101</v>
      </c>
      <c r="M89" t="s">
        <v>101</v>
      </c>
      <c r="N89" t="s">
        <v>102</v>
      </c>
      <c r="O89">
        <v>42622</v>
      </c>
      <c r="P89">
        <v>188674432</v>
      </c>
      <c r="Q89">
        <v>0</v>
      </c>
      <c r="R89">
        <v>187828416</v>
      </c>
      <c r="S89">
        <v>1263097.3799999999</v>
      </c>
      <c r="T89">
        <v>0</v>
      </c>
      <c r="U89">
        <v>0</v>
      </c>
      <c r="V89">
        <v>417358.97</v>
      </c>
      <c r="W89">
        <v>0</v>
      </c>
      <c r="X89">
        <v>0</v>
      </c>
      <c r="Y89">
        <v>0</v>
      </c>
      <c r="Z89">
        <v>0</v>
      </c>
      <c r="AA89">
        <v>24.67</v>
      </c>
      <c r="AB89">
        <v>3866184</v>
      </c>
      <c r="AC89">
        <v>6482400</v>
      </c>
      <c r="AD89">
        <v>16327714</v>
      </c>
      <c r="AE89">
        <v>52929792</v>
      </c>
      <c r="AF89">
        <v>0</v>
      </c>
      <c r="AG89">
        <v>0</v>
      </c>
      <c r="AH89">
        <v>0</v>
      </c>
      <c r="AI89">
        <v>0.62</v>
      </c>
      <c r="AJ89">
        <v>272.88</v>
      </c>
      <c r="AK89">
        <v>0</v>
      </c>
      <c r="AL89">
        <v>0</v>
      </c>
      <c r="AM89">
        <v>0</v>
      </c>
      <c r="AN89">
        <v>6154969088</v>
      </c>
      <c r="AO89">
        <v>6125393408</v>
      </c>
      <c r="AP89">
        <v>5256160256</v>
      </c>
      <c r="AQ89">
        <v>863634240</v>
      </c>
      <c r="AR89">
        <v>5598970.5</v>
      </c>
      <c r="AS89">
        <v>0</v>
      </c>
      <c r="AT89">
        <v>46342448</v>
      </c>
      <c r="AU89">
        <v>16766877</v>
      </c>
      <c r="AV89">
        <v>0</v>
      </c>
      <c r="AW89">
        <v>0</v>
      </c>
      <c r="AX89">
        <v>94.28</v>
      </c>
      <c r="AY89">
        <v>41.86</v>
      </c>
      <c r="AZ89">
        <v>31.62</v>
      </c>
      <c r="BA89">
        <v>5.48</v>
      </c>
      <c r="BB89">
        <v>46.54</v>
      </c>
      <c r="BC89">
        <v>36.69</v>
      </c>
      <c r="BD89">
        <v>0</v>
      </c>
      <c r="BE89">
        <v>0</v>
      </c>
      <c r="BF89">
        <v>0</v>
      </c>
      <c r="BG89">
        <v>40.17</v>
      </c>
      <c r="BH89">
        <v>0</v>
      </c>
      <c r="BI89">
        <v>20967</v>
      </c>
      <c r="BJ89">
        <v>20967</v>
      </c>
      <c r="BK89">
        <v>0</v>
      </c>
      <c r="BL89">
        <v>0</v>
      </c>
      <c r="BM89">
        <v>0</v>
      </c>
      <c r="BN89">
        <v>0</v>
      </c>
      <c r="BO89">
        <v>0.34666666000000002</v>
      </c>
      <c r="BP89">
        <v>3.3333299999999998E-3</v>
      </c>
      <c r="BQ89">
        <v>0</v>
      </c>
      <c r="BR89">
        <v>0.34666666000000002</v>
      </c>
      <c r="BS89">
        <v>0.71333331</v>
      </c>
      <c r="BT89">
        <v>6.6666700000000004E-3</v>
      </c>
      <c r="BU89">
        <v>0</v>
      </c>
      <c r="BV89">
        <v>0.70666664999999995</v>
      </c>
      <c r="BW89">
        <v>0</v>
      </c>
      <c r="BX89">
        <v>0.03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0.02</v>
      </c>
      <c r="CF89">
        <v>0.02</v>
      </c>
      <c r="CG89">
        <v>5.75</v>
      </c>
      <c r="CH89">
        <v>0</v>
      </c>
      <c r="CI89">
        <v>0</v>
      </c>
      <c r="CJ89">
        <v>0</v>
      </c>
      <c r="CK89">
        <v>0</v>
      </c>
      <c r="CL89">
        <v>740</v>
      </c>
      <c r="CM89">
        <v>740</v>
      </c>
      <c r="CN89">
        <v>1164</v>
      </c>
      <c r="CO89">
        <v>1422</v>
      </c>
      <c r="CP89">
        <v>0</v>
      </c>
      <c r="CQ89">
        <v>0</v>
      </c>
    </row>
    <row r="90" spans="1:95" x14ac:dyDescent="0.3">
      <c r="A90">
        <v>22</v>
      </c>
      <c r="B90" t="s">
        <v>105</v>
      </c>
      <c r="C90">
        <v>2028</v>
      </c>
      <c r="D90">
        <v>0</v>
      </c>
      <c r="E90">
        <v>300</v>
      </c>
      <c r="F90">
        <v>2.0407999999999999E-2</v>
      </c>
      <c r="G90">
        <v>2001</v>
      </c>
      <c r="H90" t="s">
        <v>98</v>
      </c>
      <c r="I90" t="s">
        <v>99</v>
      </c>
      <c r="J90" t="s">
        <v>100</v>
      </c>
      <c r="K90" t="s">
        <v>101</v>
      </c>
      <c r="L90" t="s">
        <v>101</v>
      </c>
      <c r="M90" t="s">
        <v>101</v>
      </c>
      <c r="N90" t="s">
        <v>102</v>
      </c>
      <c r="O90">
        <v>42622</v>
      </c>
      <c r="P90">
        <v>164642560</v>
      </c>
      <c r="Q90">
        <v>0</v>
      </c>
      <c r="R90">
        <v>163234800</v>
      </c>
      <c r="S90">
        <v>1547260</v>
      </c>
      <c r="T90">
        <v>0</v>
      </c>
      <c r="U90">
        <v>0</v>
      </c>
      <c r="V90">
        <v>139815.84</v>
      </c>
      <c r="W90">
        <v>0</v>
      </c>
      <c r="X90">
        <v>0</v>
      </c>
      <c r="Y90">
        <v>0</v>
      </c>
      <c r="Z90">
        <v>0</v>
      </c>
      <c r="AA90">
        <v>14</v>
      </c>
      <c r="AB90">
        <v>161246.56</v>
      </c>
      <c r="AC90">
        <v>6132000</v>
      </c>
      <c r="AD90">
        <v>13311450</v>
      </c>
      <c r="AE90">
        <v>43550200</v>
      </c>
      <c r="AF90">
        <v>0</v>
      </c>
      <c r="AG90">
        <v>0</v>
      </c>
      <c r="AH90">
        <v>0</v>
      </c>
      <c r="AI90">
        <v>0.17</v>
      </c>
      <c r="AJ90">
        <v>266.81</v>
      </c>
      <c r="AK90">
        <v>0</v>
      </c>
      <c r="AL90">
        <v>0</v>
      </c>
      <c r="AM90">
        <v>0</v>
      </c>
      <c r="AN90">
        <v>3378569216</v>
      </c>
      <c r="AO90">
        <v>3350656768</v>
      </c>
      <c r="AP90">
        <v>2739753728</v>
      </c>
      <c r="AQ90">
        <v>605917888</v>
      </c>
      <c r="AR90">
        <v>4985589.5</v>
      </c>
      <c r="AS90">
        <v>0</v>
      </c>
      <c r="AT90">
        <v>44998276</v>
      </c>
      <c r="AU90">
        <v>17085984</v>
      </c>
      <c r="AV90">
        <v>0</v>
      </c>
      <c r="AW90">
        <v>0</v>
      </c>
      <c r="AX90">
        <v>72.13</v>
      </c>
      <c r="AY90">
        <v>42.05</v>
      </c>
      <c r="AZ90">
        <v>23.06</v>
      </c>
      <c r="BA90">
        <v>3.35</v>
      </c>
      <c r="BB90">
        <v>28.98</v>
      </c>
      <c r="BC90">
        <v>29.08</v>
      </c>
      <c r="BD90">
        <v>0</v>
      </c>
      <c r="BE90">
        <v>0</v>
      </c>
      <c r="BF90">
        <v>0</v>
      </c>
      <c r="BG90">
        <v>122.2</v>
      </c>
      <c r="BH90">
        <v>0</v>
      </c>
      <c r="BI90">
        <v>20967</v>
      </c>
      <c r="BJ90">
        <v>20967</v>
      </c>
      <c r="BK90">
        <v>0</v>
      </c>
      <c r="BL90">
        <v>0</v>
      </c>
      <c r="BM90">
        <v>0</v>
      </c>
      <c r="BN90">
        <v>0</v>
      </c>
      <c r="BO90">
        <v>0.43666666999999998</v>
      </c>
      <c r="BP90">
        <v>3.3333299999999998E-3</v>
      </c>
      <c r="BQ90">
        <v>0</v>
      </c>
      <c r="BR90">
        <v>0.43666666999999998</v>
      </c>
      <c r="BS90">
        <v>0.80666667000000003</v>
      </c>
      <c r="BT90">
        <v>3.3333299999999998E-3</v>
      </c>
      <c r="BU90">
        <v>0</v>
      </c>
      <c r="BV90">
        <v>0.80333334000000001</v>
      </c>
      <c r="BW90">
        <v>0</v>
      </c>
      <c r="BX90">
        <v>0.04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0.53</v>
      </c>
      <c r="CF90">
        <v>0.53</v>
      </c>
      <c r="CG90">
        <v>4.7699999999999996</v>
      </c>
      <c r="CH90">
        <v>0</v>
      </c>
      <c r="CI90">
        <v>0</v>
      </c>
      <c r="CJ90">
        <v>0</v>
      </c>
      <c r="CK90">
        <v>0</v>
      </c>
      <c r="CL90">
        <v>700</v>
      </c>
      <c r="CM90">
        <v>700</v>
      </c>
      <c r="CN90">
        <v>1103</v>
      </c>
      <c r="CO90">
        <v>1347</v>
      </c>
      <c r="CP90">
        <v>0</v>
      </c>
      <c r="CQ90">
        <v>0</v>
      </c>
    </row>
    <row r="91" spans="1:95" x14ac:dyDescent="0.3">
      <c r="A91">
        <v>23</v>
      </c>
      <c r="B91" t="s">
        <v>97</v>
      </c>
      <c r="C91">
        <v>2028</v>
      </c>
      <c r="D91">
        <v>0</v>
      </c>
      <c r="E91">
        <v>300</v>
      </c>
      <c r="F91">
        <v>2.0407999999999999E-2</v>
      </c>
      <c r="G91">
        <v>2002</v>
      </c>
      <c r="H91" t="s">
        <v>98</v>
      </c>
      <c r="I91" t="s">
        <v>99</v>
      </c>
      <c r="J91" t="s">
        <v>100</v>
      </c>
      <c r="K91" t="s">
        <v>101</v>
      </c>
      <c r="L91" t="s">
        <v>101</v>
      </c>
      <c r="M91" t="s">
        <v>101</v>
      </c>
      <c r="N91" t="s">
        <v>102</v>
      </c>
      <c r="O91">
        <v>42622</v>
      </c>
      <c r="P91">
        <v>34005516</v>
      </c>
      <c r="Q91">
        <v>0</v>
      </c>
      <c r="R91">
        <v>34341748</v>
      </c>
      <c r="S91">
        <v>31210.28</v>
      </c>
      <c r="T91">
        <v>0</v>
      </c>
      <c r="U91">
        <v>0</v>
      </c>
      <c r="V91">
        <v>369024.22</v>
      </c>
      <c r="W91">
        <v>0</v>
      </c>
      <c r="X91">
        <v>0</v>
      </c>
      <c r="Y91">
        <v>295143.94</v>
      </c>
      <c r="Z91">
        <v>0</v>
      </c>
      <c r="AA91">
        <v>1453.3</v>
      </c>
      <c r="AB91">
        <v>603983.43999999994</v>
      </c>
      <c r="AC91">
        <v>1313999.8799999999</v>
      </c>
      <c r="AD91">
        <v>3161978</v>
      </c>
      <c r="AE91">
        <v>9290446</v>
      </c>
      <c r="AF91">
        <v>0</v>
      </c>
      <c r="AG91">
        <v>0</v>
      </c>
      <c r="AH91">
        <v>1293.8699999999999</v>
      </c>
      <c r="AI91">
        <v>16.52</v>
      </c>
      <c r="AJ91">
        <v>1440.59</v>
      </c>
      <c r="AK91">
        <v>101.53</v>
      </c>
      <c r="AL91">
        <v>0</v>
      </c>
      <c r="AM91">
        <v>0</v>
      </c>
      <c r="AN91">
        <v>1121936768</v>
      </c>
      <c r="AO91">
        <v>1156056960</v>
      </c>
      <c r="AP91">
        <v>1051841024</v>
      </c>
      <c r="AQ91">
        <v>99215232</v>
      </c>
      <c r="AR91">
        <v>5000788</v>
      </c>
      <c r="AS91">
        <v>0</v>
      </c>
      <c r="AT91">
        <v>3254484.5</v>
      </c>
      <c r="AU91">
        <v>37374744</v>
      </c>
      <c r="AV91">
        <v>0</v>
      </c>
      <c r="AW91">
        <v>0</v>
      </c>
      <c r="AX91">
        <v>80.599999999999994</v>
      </c>
      <c r="AY91">
        <v>90.7</v>
      </c>
      <c r="AZ91">
        <v>11.32</v>
      </c>
      <c r="BA91">
        <v>1.59</v>
      </c>
      <c r="BB91">
        <v>29.99</v>
      </c>
      <c r="BC91">
        <v>104.28</v>
      </c>
      <c r="BD91">
        <v>0</v>
      </c>
      <c r="BE91">
        <v>0</v>
      </c>
      <c r="BF91">
        <v>0</v>
      </c>
      <c r="BG91">
        <v>101.28</v>
      </c>
      <c r="BH91">
        <v>0</v>
      </c>
      <c r="BI91">
        <v>20967</v>
      </c>
      <c r="BJ91">
        <v>20967</v>
      </c>
      <c r="BK91">
        <v>20967</v>
      </c>
      <c r="BL91">
        <v>0</v>
      </c>
      <c r="BM91">
        <v>0</v>
      </c>
      <c r="BN91">
        <v>4319.8100000000004</v>
      </c>
      <c r="BO91">
        <v>3.0199999800000001</v>
      </c>
      <c r="BP91">
        <v>7.0000000000000007E-2</v>
      </c>
      <c r="BQ91">
        <v>0.22666665999999999</v>
      </c>
      <c r="BR91">
        <v>3.0099999899999998</v>
      </c>
      <c r="BS91">
        <v>10.380000109999999</v>
      </c>
      <c r="BT91">
        <v>0.11333334</v>
      </c>
      <c r="BU91">
        <v>0.31666665999999999</v>
      </c>
      <c r="BV91">
        <v>9.9499998099999996</v>
      </c>
      <c r="BW91">
        <v>0</v>
      </c>
      <c r="BX91">
        <v>7.27</v>
      </c>
      <c r="BY91">
        <v>0</v>
      </c>
      <c r="BZ91">
        <v>0</v>
      </c>
      <c r="CA91">
        <v>0</v>
      </c>
      <c r="CB91">
        <v>0</v>
      </c>
      <c r="CC91">
        <v>3.83</v>
      </c>
      <c r="CD91">
        <v>14.3</v>
      </c>
      <c r="CE91">
        <v>1.59</v>
      </c>
      <c r="CF91">
        <v>3.93</v>
      </c>
      <c r="CG91">
        <v>5.03</v>
      </c>
      <c r="CH91">
        <v>0.06</v>
      </c>
      <c r="CI91">
        <v>0</v>
      </c>
      <c r="CJ91">
        <v>0</v>
      </c>
      <c r="CK91">
        <v>0</v>
      </c>
      <c r="CL91">
        <v>150</v>
      </c>
      <c r="CM91">
        <v>150</v>
      </c>
      <c r="CN91">
        <v>101</v>
      </c>
      <c r="CO91">
        <v>344</v>
      </c>
      <c r="CP91">
        <v>100</v>
      </c>
      <c r="CQ91">
        <v>0</v>
      </c>
    </row>
    <row r="92" spans="1:95" x14ac:dyDescent="0.3">
      <c r="A92">
        <v>23</v>
      </c>
      <c r="B92" t="s">
        <v>103</v>
      </c>
      <c r="C92">
        <v>2028</v>
      </c>
      <c r="D92">
        <v>0</v>
      </c>
      <c r="E92">
        <v>300</v>
      </c>
      <c r="F92">
        <v>2.0407999999999999E-2</v>
      </c>
      <c r="G92">
        <v>2002</v>
      </c>
      <c r="H92" t="s">
        <v>98</v>
      </c>
      <c r="I92" t="s">
        <v>99</v>
      </c>
      <c r="J92" t="s">
        <v>100</v>
      </c>
      <c r="K92" t="s">
        <v>101</v>
      </c>
      <c r="L92" t="s">
        <v>101</v>
      </c>
      <c r="M92" t="s">
        <v>101</v>
      </c>
      <c r="N92" t="s">
        <v>102</v>
      </c>
      <c r="O92">
        <v>42622</v>
      </c>
      <c r="P92">
        <v>119554944</v>
      </c>
      <c r="Q92">
        <v>0</v>
      </c>
      <c r="R92">
        <v>121084624</v>
      </c>
      <c r="S92">
        <v>281980.94</v>
      </c>
      <c r="T92">
        <v>0</v>
      </c>
      <c r="U92">
        <v>0</v>
      </c>
      <c r="V92">
        <v>1813765.75</v>
      </c>
      <c r="W92">
        <v>0</v>
      </c>
      <c r="X92">
        <v>0</v>
      </c>
      <c r="Y92">
        <v>0</v>
      </c>
      <c r="Z92">
        <v>0</v>
      </c>
      <c r="AA92">
        <v>352.67</v>
      </c>
      <c r="AB92">
        <v>4955701.5</v>
      </c>
      <c r="AC92">
        <v>3679200</v>
      </c>
      <c r="AD92">
        <v>15454439</v>
      </c>
      <c r="AE92">
        <v>37671264</v>
      </c>
      <c r="AF92">
        <v>0</v>
      </c>
      <c r="AG92">
        <v>0</v>
      </c>
      <c r="AH92">
        <v>0</v>
      </c>
      <c r="AI92">
        <v>28.99</v>
      </c>
      <c r="AJ92">
        <v>2053.75</v>
      </c>
      <c r="AK92">
        <v>5.69</v>
      </c>
      <c r="AL92">
        <v>0</v>
      </c>
      <c r="AM92">
        <v>0</v>
      </c>
      <c r="AN92">
        <v>4242958080</v>
      </c>
      <c r="AO92">
        <v>4150330112</v>
      </c>
      <c r="AP92">
        <v>3563740672</v>
      </c>
      <c r="AQ92">
        <v>585461888</v>
      </c>
      <c r="AR92">
        <v>1126904.1299999999</v>
      </c>
      <c r="AS92">
        <v>0</v>
      </c>
      <c r="AT92">
        <v>149869984</v>
      </c>
      <c r="AU92">
        <v>57241816</v>
      </c>
      <c r="AV92">
        <v>0</v>
      </c>
      <c r="AW92">
        <v>0</v>
      </c>
      <c r="AX92">
        <v>105.85</v>
      </c>
      <c r="AY92">
        <v>77.34</v>
      </c>
      <c r="AZ92">
        <v>23.07</v>
      </c>
      <c r="BA92">
        <v>3.33</v>
      </c>
      <c r="BB92">
        <v>46.99</v>
      </c>
      <c r="BC92">
        <v>531.49</v>
      </c>
      <c r="BD92">
        <v>0</v>
      </c>
      <c r="BE92">
        <v>0</v>
      </c>
      <c r="BF92">
        <v>0</v>
      </c>
      <c r="BG92">
        <v>31.56</v>
      </c>
      <c r="BH92">
        <v>0</v>
      </c>
      <c r="BI92">
        <v>20967</v>
      </c>
      <c r="BJ92">
        <v>20967</v>
      </c>
      <c r="BK92">
        <v>20967</v>
      </c>
      <c r="BL92">
        <v>0</v>
      </c>
      <c r="BM92">
        <v>0</v>
      </c>
      <c r="BN92">
        <v>0</v>
      </c>
      <c r="BO92">
        <v>3.2833332999999998</v>
      </c>
      <c r="BP92">
        <v>2.3333329999999999E-2</v>
      </c>
      <c r="BQ92">
        <v>1.6666670000000001E-2</v>
      </c>
      <c r="BR92">
        <v>3.27999997</v>
      </c>
      <c r="BS92">
        <v>6.54000044</v>
      </c>
      <c r="BT92">
        <v>7.3333339999999997E-2</v>
      </c>
      <c r="BU92">
        <v>1.6666670000000001E-2</v>
      </c>
      <c r="BV92">
        <v>6.45000076</v>
      </c>
      <c r="BW92">
        <v>0</v>
      </c>
      <c r="BX92">
        <v>1.1000000000000001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0.02</v>
      </c>
      <c r="CF92">
        <v>0.02</v>
      </c>
      <c r="CG92">
        <v>4.99</v>
      </c>
      <c r="CH92">
        <v>0.02</v>
      </c>
      <c r="CI92">
        <v>0</v>
      </c>
      <c r="CJ92">
        <v>0</v>
      </c>
      <c r="CK92">
        <v>0</v>
      </c>
      <c r="CL92">
        <v>420</v>
      </c>
      <c r="CM92">
        <v>420</v>
      </c>
      <c r="CN92">
        <v>811</v>
      </c>
      <c r="CO92">
        <v>957</v>
      </c>
      <c r="CP92">
        <v>0</v>
      </c>
      <c r="CQ92">
        <v>0</v>
      </c>
    </row>
    <row r="93" spans="1:95" x14ac:dyDescent="0.3">
      <c r="A93">
        <v>23</v>
      </c>
      <c r="B93" t="s">
        <v>104</v>
      </c>
      <c r="C93">
        <v>2028</v>
      </c>
      <c r="D93">
        <v>0</v>
      </c>
      <c r="E93">
        <v>300</v>
      </c>
      <c r="F93">
        <v>2.0407999999999999E-2</v>
      </c>
      <c r="G93">
        <v>2002</v>
      </c>
      <c r="H93" t="s">
        <v>98</v>
      </c>
      <c r="I93" t="s">
        <v>99</v>
      </c>
      <c r="J93" t="s">
        <v>100</v>
      </c>
      <c r="K93" t="s">
        <v>101</v>
      </c>
      <c r="L93" t="s">
        <v>101</v>
      </c>
      <c r="M93" t="s">
        <v>101</v>
      </c>
      <c r="N93" t="s">
        <v>102</v>
      </c>
      <c r="O93">
        <v>42622</v>
      </c>
      <c r="P93">
        <v>192266368</v>
      </c>
      <c r="Q93">
        <v>0</v>
      </c>
      <c r="R93">
        <v>191674704</v>
      </c>
      <c r="S93">
        <v>1132484.5</v>
      </c>
      <c r="T93">
        <v>0</v>
      </c>
      <c r="U93">
        <v>0</v>
      </c>
      <c r="V93">
        <v>542089.38</v>
      </c>
      <c r="W93">
        <v>0</v>
      </c>
      <c r="X93">
        <v>0</v>
      </c>
      <c r="Y93">
        <v>0</v>
      </c>
      <c r="Z93">
        <v>0</v>
      </c>
      <c r="AA93">
        <v>56.67</v>
      </c>
      <c r="AB93">
        <v>3866184</v>
      </c>
      <c r="AC93">
        <v>6482400</v>
      </c>
      <c r="AD93">
        <v>17285750</v>
      </c>
      <c r="AE93">
        <v>54651588</v>
      </c>
      <c r="AF93">
        <v>0</v>
      </c>
      <c r="AG93">
        <v>0</v>
      </c>
      <c r="AH93">
        <v>0</v>
      </c>
      <c r="AI93">
        <v>0.03</v>
      </c>
      <c r="AJ93">
        <v>1287.83</v>
      </c>
      <c r="AK93">
        <v>0</v>
      </c>
      <c r="AL93">
        <v>0</v>
      </c>
      <c r="AM93">
        <v>0</v>
      </c>
      <c r="AN93">
        <v>6241931264</v>
      </c>
      <c r="AO93">
        <v>6290808320</v>
      </c>
      <c r="AP93">
        <v>5400920576</v>
      </c>
      <c r="AQ93">
        <v>884278208</v>
      </c>
      <c r="AR93">
        <v>5609780</v>
      </c>
      <c r="AS93">
        <v>0</v>
      </c>
      <c r="AT93">
        <v>76096744</v>
      </c>
      <c r="AU93">
        <v>124973624</v>
      </c>
      <c r="AV93">
        <v>0</v>
      </c>
      <c r="AW93">
        <v>0</v>
      </c>
      <c r="AX93">
        <v>105.64</v>
      </c>
      <c r="AY93">
        <v>51.21</v>
      </c>
      <c r="AZ93">
        <v>33.79</v>
      </c>
      <c r="BA93">
        <v>5</v>
      </c>
      <c r="BB93">
        <v>52.79</v>
      </c>
      <c r="BC93">
        <v>67.19</v>
      </c>
      <c r="BD93">
        <v>0</v>
      </c>
      <c r="BE93">
        <v>0</v>
      </c>
      <c r="BF93">
        <v>0</v>
      </c>
      <c r="BG93">
        <v>230.54</v>
      </c>
      <c r="BH93">
        <v>0</v>
      </c>
      <c r="BI93">
        <v>20967</v>
      </c>
      <c r="BJ93">
        <v>20967</v>
      </c>
      <c r="BK93">
        <v>0</v>
      </c>
      <c r="BL93">
        <v>0</v>
      </c>
      <c r="BM93">
        <v>0</v>
      </c>
      <c r="BN93">
        <v>0</v>
      </c>
      <c r="BO93">
        <v>1.4799998999999999</v>
      </c>
      <c r="BP93">
        <v>3.3333299999999998E-3</v>
      </c>
      <c r="BQ93">
        <v>0</v>
      </c>
      <c r="BR93">
        <v>1.4799998999999999</v>
      </c>
      <c r="BS93">
        <v>3.3566668000000002</v>
      </c>
      <c r="BT93">
        <v>3.3333299999999998E-3</v>
      </c>
      <c r="BU93">
        <v>0</v>
      </c>
      <c r="BV93">
        <v>3.3533332300000001</v>
      </c>
      <c r="BW93">
        <v>0</v>
      </c>
      <c r="BX93">
        <v>0.15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6.18</v>
      </c>
      <c r="CH93">
        <v>0</v>
      </c>
      <c r="CI93">
        <v>0</v>
      </c>
      <c r="CJ93">
        <v>0</v>
      </c>
      <c r="CK93">
        <v>0</v>
      </c>
      <c r="CL93">
        <v>740</v>
      </c>
      <c r="CM93">
        <v>740</v>
      </c>
      <c r="CN93">
        <v>1164</v>
      </c>
      <c r="CO93">
        <v>1422</v>
      </c>
      <c r="CP93">
        <v>0</v>
      </c>
      <c r="CQ93">
        <v>0</v>
      </c>
    </row>
    <row r="94" spans="1:95" x14ac:dyDescent="0.3">
      <c r="A94">
        <v>23</v>
      </c>
      <c r="B94" t="s">
        <v>105</v>
      </c>
      <c r="C94">
        <v>2028</v>
      </c>
      <c r="D94">
        <v>0</v>
      </c>
      <c r="E94">
        <v>300</v>
      </c>
      <c r="F94">
        <v>2.0407999999999999E-2</v>
      </c>
      <c r="G94">
        <v>2002</v>
      </c>
      <c r="H94" t="s">
        <v>98</v>
      </c>
      <c r="I94" t="s">
        <v>99</v>
      </c>
      <c r="J94" t="s">
        <v>100</v>
      </c>
      <c r="K94" t="s">
        <v>101</v>
      </c>
      <c r="L94" t="s">
        <v>101</v>
      </c>
      <c r="M94" t="s">
        <v>101</v>
      </c>
      <c r="N94" t="s">
        <v>102</v>
      </c>
      <c r="O94">
        <v>42622</v>
      </c>
      <c r="P94">
        <v>168476080</v>
      </c>
      <c r="Q94">
        <v>0</v>
      </c>
      <c r="R94">
        <v>167195440</v>
      </c>
      <c r="S94">
        <v>1477991.13</v>
      </c>
      <c r="T94">
        <v>0</v>
      </c>
      <c r="U94">
        <v>0</v>
      </c>
      <c r="V94">
        <v>198786.72</v>
      </c>
      <c r="W94">
        <v>0</v>
      </c>
      <c r="X94">
        <v>0</v>
      </c>
      <c r="Y94">
        <v>0</v>
      </c>
      <c r="Z94">
        <v>0</v>
      </c>
      <c r="AA94">
        <v>76</v>
      </c>
      <c r="AB94">
        <v>161246.56</v>
      </c>
      <c r="AC94">
        <v>6132000</v>
      </c>
      <c r="AD94">
        <v>13988142</v>
      </c>
      <c r="AE94">
        <v>44798840</v>
      </c>
      <c r="AF94">
        <v>0</v>
      </c>
      <c r="AG94">
        <v>0</v>
      </c>
      <c r="AH94">
        <v>0</v>
      </c>
      <c r="AI94">
        <v>4.9000000000000004</v>
      </c>
      <c r="AJ94">
        <v>1286.49</v>
      </c>
      <c r="AK94">
        <v>21.36</v>
      </c>
      <c r="AL94">
        <v>0</v>
      </c>
      <c r="AM94">
        <v>0</v>
      </c>
      <c r="AN94">
        <v>3508725504</v>
      </c>
      <c r="AO94">
        <v>3518357248</v>
      </c>
      <c r="AP94">
        <v>2886470400</v>
      </c>
      <c r="AQ94">
        <v>626764736</v>
      </c>
      <c r="AR94">
        <v>5122654.5</v>
      </c>
      <c r="AS94">
        <v>0</v>
      </c>
      <c r="AT94">
        <v>78376304</v>
      </c>
      <c r="AU94">
        <v>88007936</v>
      </c>
      <c r="AV94">
        <v>0</v>
      </c>
      <c r="AW94">
        <v>0</v>
      </c>
      <c r="AX94">
        <v>89.05</v>
      </c>
      <c r="AY94">
        <v>58.63</v>
      </c>
      <c r="AZ94">
        <v>29.59</v>
      </c>
      <c r="BA94">
        <v>3.34</v>
      </c>
      <c r="BB94">
        <v>39.159999999999997</v>
      </c>
      <c r="BC94">
        <v>53.03</v>
      </c>
      <c r="BD94">
        <v>0</v>
      </c>
      <c r="BE94">
        <v>0</v>
      </c>
      <c r="BF94">
        <v>0</v>
      </c>
      <c r="BG94">
        <v>442.73</v>
      </c>
      <c r="BH94">
        <v>0</v>
      </c>
      <c r="BI94">
        <v>20967</v>
      </c>
      <c r="BJ94">
        <v>20967</v>
      </c>
      <c r="BK94">
        <v>20967</v>
      </c>
      <c r="BL94">
        <v>0</v>
      </c>
      <c r="BM94">
        <v>0</v>
      </c>
      <c r="BN94">
        <v>0</v>
      </c>
      <c r="BO94">
        <v>1.7000000500000001</v>
      </c>
      <c r="BP94">
        <v>6.6666700000000004E-3</v>
      </c>
      <c r="BQ94">
        <v>5.3333329999999998E-2</v>
      </c>
      <c r="BR94">
        <v>1.68000007</v>
      </c>
      <c r="BS94">
        <v>3.9766664500000002</v>
      </c>
      <c r="BT94">
        <v>0.01</v>
      </c>
      <c r="BU94">
        <v>5.6666670000000002E-2</v>
      </c>
      <c r="BV94">
        <v>3.9099998500000002</v>
      </c>
      <c r="BW94">
        <v>0</v>
      </c>
      <c r="BX94">
        <v>0.19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4.8899999999999997</v>
      </c>
      <c r="CH94">
        <v>0.01</v>
      </c>
      <c r="CI94">
        <v>0</v>
      </c>
      <c r="CJ94">
        <v>0</v>
      </c>
      <c r="CK94">
        <v>0</v>
      </c>
      <c r="CL94">
        <v>700</v>
      </c>
      <c r="CM94">
        <v>700</v>
      </c>
      <c r="CN94">
        <v>1103</v>
      </c>
      <c r="CO94">
        <v>1347</v>
      </c>
      <c r="CP94">
        <v>0</v>
      </c>
      <c r="CQ94">
        <v>0</v>
      </c>
    </row>
    <row r="95" spans="1:95" x14ac:dyDescent="0.3">
      <c r="A95">
        <v>24</v>
      </c>
      <c r="B95" t="s">
        <v>97</v>
      </c>
      <c r="C95">
        <v>2028</v>
      </c>
      <c r="D95">
        <v>0</v>
      </c>
      <c r="E95">
        <v>300</v>
      </c>
      <c r="F95">
        <v>2.0407999999999999E-2</v>
      </c>
      <c r="G95">
        <v>2003</v>
      </c>
      <c r="H95" t="s">
        <v>98</v>
      </c>
      <c r="I95" t="s">
        <v>99</v>
      </c>
      <c r="J95" t="s">
        <v>100</v>
      </c>
      <c r="K95" t="s">
        <v>101</v>
      </c>
      <c r="L95" t="s">
        <v>101</v>
      </c>
      <c r="M95" t="s">
        <v>101</v>
      </c>
      <c r="N95" t="s">
        <v>102</v>
      </c>
      <c r="O95">
        <v>42622</v>
      </c>
      <c r="P95">
        <v>33292820</v>
      </c>
      <c r="Q95">
        <v>0</v>
      </c>
      <c r="R95">
        <v>33712572</v>
      </c>
      <c r="S95">
        <v>18271.18</v>
      </c>
      <c r="T95">
        <v>0</v>
      </c>
      <c r="U95">
        <v>0</v>
      </c>
      <c r="V95">
        <v>438040.5</v>
      </c>
      <c r="W95">
        <v>0</v>
      </c>
      <c r="X95">
        <v>0</v>
      </c>
      <c r="Y95">
        <v>296074.40999999997</v>
      </c>
      <c r="Z95">
        <v>0</v>
      </c>
      <c r="AA95">
        <v>20.55</v>
      </c>
      <c r="AB95">
        <v>574168.18999999994</v>
      </c>
      <c r="AC95">
        <v>1313999.8799999999</v>
      </c>
      <c r="AD95">
        <v>3148093</v>
      </c>
      <c r="AE95">
        <v>9370144</v>
      </c>
      <c r="AF95">
        <v>0</v>
      </c>
      <c r="AG95">
        <v>0</v>
      </c>
      <c r="AH95">
        <v>30.25</v>
      </c>
      <c r="AI95">
        <v>0.33</v>
      </c>
      <c r="AJ95">
        <v>15.17</v>
      </c>
      <c r="AK95">
        <v>0</v>
      </c>
      <c r="AL95">
        <v>0</v>
      </c>
      <c r="AM95">
        <v>0</v>
      </c>
      <c r="AN95">
        <v>1115842176</v>
      </c>
      <c r="AO95">
        <v>1127525504</v>
      </c>
      <c r="AP95">
        <v>1027867328</v>
      </c>
      <c r="AQ95">
        <v>95007304</v>
      </c>
      <c r="AR95">
        <v>4650823.5</v>
      </c>
      <c r="AS95">
        <v>0</v>
      </c>
      <c r="AT95">
        <v>1806222.75</v>
      </c>
      <c r="AU95">
        <v>13489597</v>
      </c>
      <c r="AV95">
        <v>0</v>
      </c>
      <c r="AW95">
        <v>0</v>
      </c>
      <c r="AX95">
        <v>39.270000000000003</v>
      </c>
      <c r="AY95">
        <v>38.119999999999997</v>
      </c>
      <c r="AZ95">
        <v>1.86</v>
      </c>
      <c r="BA95">
        <v>0.44</v>
      </c>
      <c r="BB95">
        <v>3.39</v>
      </c>
      <c r="BC95">
        <v>98.86</v>
      </c>
      <c r="BD95">
        <v>0</v>
      </c>
      <c r="BE95">
        <v>0</v>
      </c>
      <c r="BF95">
        <v>0</v>
      </c>
      <c r="BG95">
        <v>30.8</v>
      </c>
      <c r="BH95">
        <v>0</v>
      </c>
      <c r="BI95">
        <v>20967</v>
      </c>
      <c r="BJ95">
        <v>20967</v>
      </c>
      <c r="BK95">
        <v>0</v>
      </c>
      <c r="BL95">
        <v>0</v>
      </c>
      <c r="BM95">
        <v>0</v>
      </c>
      <c r="BN95">
        <v>4254.6099999999997</v>
      </c>
      <c r="BO95">
        <v>8.3333329999999997E-2</v>
      </c>
      <c r="BP95">
        <v>6.6666700000000004E-3</v>
      </c>
      <c r="BQ95">
        <v>0</v>
      </c>
      <c r="BR95">
        <v>0.08</v>
      </c>
      <c r="BS95">
        <v>0.20333332000000001</v>
      </c>
      <c r="BT95">
        <v>0.01</v>
      </c>
      <c r="BU95">
        <v>0</v>
      </c>
      <c r="BV95">
        <v>0.19333333</v>
      </c>
      <c r="BW95">
        <v>0</v>
      </c>
      <c r="BX95">
        <v>0.13</v>
      </c>
      <c r="BY95">
        <v>0</v>
      </c>
      <c r="BZ95">
        <v>0</v>
      </c>
      <c r="CA95">
        <v>0</v>
      </c>
      <c r="CB95">
        <v>0</v>
      </c>
      <c r="CC95">
        <v>0.16</v>
      </c>
      <c r="CD95">
        <v>0.37</v>
      </c>
      <c r="CE95">
        <v>1.92</v>
      </c>
      <c r="CF95">
        <v>5.22</v>
      </c>
      <c r="CG95">
        <v>4.04</v>
      </c>
      <c r="CH95">
        <v>0.01</v>
      </c>
      <c r="CI95">
        <v>0</v>
      </c>
      <c r="CJ95">
        <v>0</v>
      </c>
      <c r="CK95">
        <v>0</v>
      </c>
      <c r="CL95">
        <v>150</v>
      </c>
      <c r="CM95">
        <v>150</v>
      </c>
      <c r="CN95">
        <v>101</v>
      </c>
      <c r="CO95">
        <v>344</v>
      </c>
      <c r="CP95">
        <v>100</v>
      </c>
      <c r="CQ95">
        <v>0</v>
      </c>
    </row>
    <row r="96" spans="1:95" x14ac:dyDescent="0.3">
      <c r="A96">
        <v>24</v>
      </c>
      <c r="B96" t="s">
        <v>103</v>
      </c>
      <c r="C96">
        <v>2028</v>
      </c>
      <c r="D96">
        <v>0</v>
      </c>
      <c r="E96">
        <v>300</v>
      </c>
      <c r="F96">
        <v>2.0407999999999999E-2</v>
      </c>
      <c r="G96">
        <v>2003</v>
      </c>
      <c r="H96" t="s">
        <v>98</v>
      </c>
      <c r="I96" t="s">
        <v>99</v>
      </c>
      <c r="J96" t="s">
        <v>100</v>
      </c>
      <c r="K96" t="s">
        <v>101</v>
      </c>
      <c r="L96" t="s">
        <v>101</v>
      </c>
      <c r="M96" t="s">
        <v>101</v>
      </c>
      <c r="N96" t="s">
        <v>102</v>
      </c>
      <c r="O96">
        <v>42622</v>
      </c>
      <c r="P96">
        <v>118013192</v>
      </c>
      <c r="Q96">
        <v>0</v>
      </c>
      <c r="R96">
        <v>119739328</v>
      </c>
      <c r="S96">
        <v>111883.95</v>
      </c>
      <c r="T96">
        <v>0</v>
      </c>
      <c r="U96">
        <v>0</v>
      </c>
      <c r="V96">
        <v>1838098.75</v>
      </c>
      <c r="W96">
        <v>0</v>
      </c>
      <c r="X96">
        <v>0</v>
      </c>
      <c r="Y96">
        <v>0</v>
      </c>
      <c r="Z96">
        <v>0</v>
      </c>
      <c r="AA96">
        <v>1.33</v>
      </c>
      <c r="AB96">
        <v>4955701.5</v>
      </c>
      <c r="AC96">
        <v>3679200</v>
      </c>
      <c r="AD96">
        <v>14319740</v>
      </c>
      <c r="AE96">
        <v>36761796</v>
      </c>
      <c r="AF96">
        <v>0</v>
      </c>
      <c r="AG96">
        <v>0</v>
      </c>
      <c r="AH96">
        <v>0</v>
      </c>
      <c r="AI96">
        <v>0</v>
      </c>
      <c r="AJ96">
        <v>30.28</v>
      </c>
      <c r="AK96">
        <v>0</v>
      </c>
      <c r="AL96">
        <v>0</v>
      </c>
      <c r="AM96">
        <v>0</v>
      </c>
      <c r="AN96">
        <v>4045214208</v>
      </c>
      <c r="AO96">
        <v>4092670720</v>
      </c>
      <c r="AP96">
        <v>3512518144</v>
      </c>
      <c r="AQ96">
        <v>579171712</v>
      </c>
      <c r="AR96">
        <v>980528.31</v>
      </c>
      <c r="AS96">
        <v>0</v>
      </c>
      <c r="AT96">
        <v>7110067.5</v>
      </c>
      <c r="AU96">
        <v>54566640</v>
      </c>
      <c r="AV96">
        <v>0</v>
      </c>
      <c r="AW96">
        <v>0</v>
      </c>
      <c r="AX96">
        <v>66.66</v>
      </c>
      <c r="AY96">
        <v>48.11</v>
      </c>
      <c r="AZ96">
        <v>11.15</v>
      </c>
      <c r="BA96">
        <v>2.2400000000000002</v>
      </c>
      <c r="BB96">
        <v>20.79</v>
      </c>
      <c r="BC96">
        <v>63.55</v>
      </c>
      <c r="BD96">
        <v>0</v>
      </c>
      <c r="BE96">
        <v>0</v>
      </c>
      <c r="BF96">
        <v>0</v>
      </c>
      <c r="BG96">
        <v>29.69</v>
      </c>
      <c r="BH96">
        <v>0</v>
      </c>
      <c r="BI96">
        <v>0</v>
      </c>
      <c r="BJ96">
        <v>20967</v>
      </c>
      <c r="BK96">
        <v>0</v>
      </c>
      <c r="BL96">
        <v>0</v>
      </c>
      <c r="BM96">
        <v>0</v>
      </c>
      <c r="BN96">
        <v>0</v>
      </c>
      <c r="BO96">
        <v>6.3333329999999993E-2</v>
      </c>
      <c r="BP96">
        <v>0</v>
      </c>
      <c r="BQ96">
        <v>0</v>
      </c>
      <c r="BR96">
        <v>6.3333329999999993E-2</v>
      </c>
      <c r="BS96">
        <v>0.10333333</v>
      </c>
      <c r="BT96">
        <v>0</v>
      </c>
      <c r="BU96">
        <v>0</v>
      </c>
      <c r="BV96">
        <v>0.10333333</v>
      </c>
      <c r="BW96">
        <v>0</v>
      </c>
      <c r="BX96">
        <v>0.01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0.01</v>
      </c>
      <c r="CF96">
        <v>0.02</v>
      </c>
      <c r="CG96">
        <v>4.8600000000000003</v>
      </c>
      <c r="CH96">
        <v>0</v>
      </c>
      <c r="CI96">
        <v>0</v>
      </c>
      <c r="CJ96">
        <v>0</v>
      </c>
      <c r="CK96">
        <v>0</v>
      </c>
      <c r="CL96">
        <v>420</v>
      </c>
      <c r="CM96">
        <v>420</v>
      </c>
      <c r="CN96">
        <v>811</v>
      </c>
      <c r="CO96">
        <v>957</v>
      </c>
      <c r="CP96">
        <v>0</v>
      </c>
      <c r="CQ96">
        <v>0</v>
      </c>
    </row>
    <row r="97" spans="1:95" x14ac:dyDescent="0.3">
      <c r="A97">
        <v>24</v>
      </c>
      <c r="B97" t="s">
        <v>104</v>
      </c>
      <c r="C97">
        <v>2028</v>
      </c>
      <c r="D97">
        <v>0</v>
      </c>
      <c r="E97">
        <v>300</v>
      </c>
      <c r="F97">
        <v>2.0407999999999999E-2</v>
      </c>
      <c r="G97">
        <v>2003</v>
      </c>
      <c r="H97" t="s">
        <v>98</v>
      </c>
      <c r="I97" t="s">
        <v>99</v>
      </c>
      <c r="J97" t="s">
        <v>100</v>
      </c>
      <c r="K97" t="s">
        <v>101</v>
      </c>
      <c r="L97" t="s">
        <v>101</v>
      </c>
      <c r="M97" t="s">
        <v>101</v>
      </c>
      <c r="N97" t="s">
        <v>102</v>
      </c>
      <c r="O97">
        <v>42622</v>
      </c>
      <c r="P97">
        <v>191100160</v>
      </c>
      <c r="Q97">
        <v>0</v>
      </c>
      <c r="R97">
        <v>190054544</v>
      </c>
      <c r="S97">
        <v>1399065.75</v>
      </c>
      <c r="T97">
        <v>0</v>
      </c>
      <c r="U97">
        <v>0</v>
      </c>
      <c r="V97">
        <v>353657.03</v>
      </c>
      <c r="W97">
        <v>0</v>
      </c>
      <c r="X97">
        <v>0</v>
      </c>
      <c r="Y97">
        <v>0</v>
      </c>
      <c r="Z97">
        <v>0</v>
      </c>
      <c r="AA97">
        <v>12</v>
      </c>
      <c r="AB97">
        <v>3866184</v>
      </c>
      <c r="AC97">
        <v>6482400</v>
      </c>
      <c r="AD97">
        <v>15527257</v>
      </c>
      <c r="AE97">
        <v>50829960</v>
      </c>
      <c r="AF97">
        <v>0</v>
      </c>
      <c r="AG97">
        <v>0</v>
      </c>
      <c r="AH97">
        <v>0</v>
      </c>
      <c r="AI97">
        <v>0</v>
      </c>
      <c r="AJ97">
        <v>205</v>
      </c>
      <c r="AK97">
        <v>0</v>
      </c>
      <c r="AL97">
        <v>0</v>
      </c>
      <c r="AM97">
        <v>0</v>
      </c>
      <c r="AN97">
        <v>6240598528</v>
      </c>
      <c r="AO97">
        <v>6209106944</v>
      </c>
      <c r="AP97">
        <v>5330779136</v>
      </c>
      <c r="AQ97">
        <v>872751424</v>
      </c>
      <c r="AR97">
        <v>5576813</v>
      </c>
      <c r="AS97">
        <v>0</v>
      </c>
      <c r="AT97">
        <v>44140480</v>
      </c>
      <c r="AU97">
        <v>12648842</v>
      </c>
      <c r="AV97">
        <v>0</v>
      </c>
      <c r="AW97">
        <v>0</v>
      </c>
      <c r="AX97">
        <v>99.22</v>
      </c>
      <c r="AY97">
        <v>40.01</v>
      </c>
      <c r="AZ97">
        <v>36.17</v>
      </c>
      <c r="BA97">
        <v>6.43</v>
      </c>
      <c r="BB97">
        <v>50.67</v>
      </c>
      <c r="BC97">
        <v>31.55</v>
      </c>
      <c r="BD97">
        <v>0</v>
      </c>
      <c r="BE97">
        <v>0</v>
      </c>
      <c r="BF97">
        <v>0</v>
      </c>
      <c r="BG97">
        <v>35.770000000000003</v>
      </c>
      <c r="BH97">
        <v>0</v>
      </c>
      <c r="BI97">
        <v>0</v>
      </c>
      <c r="BJ97">
        <v>20967</v>
      </c>
      <c r="BK97">
        <v>0</v>
      </c>
      <c r="BL97">
        <v>0</v>
      </c>
      <c r="BM97">
        <v>0</v>
      </c>
      <c r="BN97">
        <v>0</v>
      </c>
      <c r="BO97">
        <v>0.27000001000000001</v>
      </c>
      <c r="BP97">
        <v>0</v>
      </c>
      <c r="BQ97">
        <v>0</v>
      </c>
      <c r="BR97">
        <v>0.27000001000000001</v>
      </c>
      <c r="BS97">
        <v>0.51999998000000003</v>
      </c>
      <c r="BT97">
        <v>0</v>
      </c>
      <c r="BU97">
        <v>0</v>
      </c>
      <c r="BV97">
        <v>0.51999998000000003</v>
      </c>
      <c r="BW97">
        <v>0</v>
      </c>
      <c r="BX97">
        <v>0.02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5.84</v>
      </c>
      <c r="CH97">
        <v>0</v>
      </c>
      <c r="CI97">
        <v>0</v>
      </c>
      <c r="CJ97">
        <v>0</v>
      </c>
      <c r="CK97">
        <v>0</v>
      </c>
      <c r="CL97">
        <v>740</v>
      </c>
      <c r="CM97">
        <v>740</v>
      </c>
      <c r="CN97">
        <v>1164</v>
      </c>
      <c r="CO97">
        <v>1422</v>
      </c>
      <c r="CP97">
        <v>0</v>
      </c>
      <c r="CQ97">
        <v>0</v>
      </c>
    </row>
    <row r="98" spans="1:95" x14ac:dyDescent="0.3">
      <c r="A98">
        <v>24</v>
      </c>
      <c r="B98" t="s">
        <v>105</v>
      </c>
      <c r="C98">
        <v>2028</v>
      </c>
      <c r="D98">
        <v>0</v>
      </c>
      <c r="E98">
        <v>300</v>
      </c>
      <c r="F98">
        <v>2.0407999999999999E-2</v>
      </c>
      <c r="G98">
        <v>2003</v>
      </c>
      <c r="H98" t="s">
        <v>98</v>
      </c>
      <c r="I98" t="s">
        <v>99</v>
      </c>
      <c r="J98" t="s">
        <v>100</v>
      </c>
      <c r="K98" t="s">
        <v>101</v>
      </c>
      <c r="L98" t="s">
        <v>101</v>
      </c>
      <c r="M98" t="s">
        <v>101</v>
      </c>
      <c r="N98" t="s">
        <v>102</v>
      </c>
      <c r="O98">
        <v>42622</v>
      </c>
      <c r="P98">
        <v>164286352</v>
      </c>
      <c r="Q98">
        <v>0</v>
      </c>
      <c r="R98">
        <v>163185584</v>
      </c>
      <c r="S98">
        <v>1270231</v>
      </c>
      <c r="T98">
        <v>0</v>
      </c>
      <c r="U98">
        <v>0</v>
      </c>
      <c r="V98">
        <v>169655.36</v>
      </c>
      <c r="W98">
        <v>0</v>
      </c>
      <c r="X98">
        <v>0</v>
      </c>
      <c r="Y98">
        <v>0</v>
      </c>
      <c r="Z98">
        <v>0</v>
      </c>
      <c r="AA98">
        <v>13.33</v>
      </c>
      <c r="AB98">
        <v>161246.56</v>
      </c>
      <c r="AC98">
        <v>6132000</v>
      </c>
      <c r="AD98">
        <v>13031475</v>
      </c>
      <c r="AE98">
        <v>42242612</v>
      </c>
      <c r="AF98">
        <v>0</v>
      </c>
      <c r="AG98">
        <v>0</v>
      </c>
      <c r="AH98">
        <v>0</v>
      </c>
      <c r="AI98">
        <v>0</v>
      </c>
      <c r="AJ98">
        <v>189.03</v>
      </c>
      <c r="AK98">
        <v>0</v>
      </c>
      <c r="AL98">
        <v>0</v>
      </c>
      <c r="AM98">
        <v>0</v>
      </c>
      <c r="AN98">
        <v>3371840512</v>
      </c>
      <c r="AO98">
        <v>3344192256</v>
      </c>
      <c r="AP98">
        <v>2735886848</v>
      </c>
      <c r="AQ98">
        <v>603428608</v>
      </c>
      <c r="AR98">
        <v>4876280.5</v>
      </c>
      <c r="AS98">
        <v>0</v>
      </c>
      <c r="AT98">
        <v>35869896</v>
      </c>
      <c r="AU98">
        <v>8221711</v>
      </c>
      <c r="AV98">
        <v>0</v>
      </c>
      <c r="AW98">
        <v>0</v>
      </c>
      <c r="AX98">
        <v>74.03</v>
      </c>
      <c r="AY98">
        <v>40.869999999999997</v>
      </c>
      <c r="AZ98">
        <v>24.97</v>
      </c>
      <c r="BA98">
        <v>3.83</v>
      </c>
      <c r="BB98">
        <v>30.83</v>
      </c>
      <c r="BC98">
        <v>28.24</v>
      </c>
      <c r="BD98">
        <v>0</v>
      </c>
      <c r="BE98">
        <v>0</v>
      </c>
      <c r="BF98">
        <v>0</v>
      </c>
      <c r="BG98">
        <v>48.46</v>
      </c>
      <c r="BH98">
        <v>0</v>
      </c>
      <c r="BI98">
        <v>0</v>
      </c>
      <c r="BJ98">
        <v>20967</v>
      </c>
      <c r="BK98">
        <v>0</v>
      </c>
      <c r="BL98">
        <v>0</v>
      </c>
      <c r="BM98">
        <v>0</v>
      </c>
      <c r="BN98">
        <v>0</v>
      </c>
      <c r="BO98">
        <v>0.31999999000000001</v>
      </c>
      <c r="BP98">
        <v>0</v>
      </c>
      <c r="BQ98">
        <v>0</v>
      </c>
      <c r="BR98">
        <v>0.31999999000000001</v>
      </c>
      <c r="BS98">
        <v>0.63333333000000003</v>
      </c>
      <c r="BT98">
        <v>0</v>
      </c>
      <c r="BU98">
        <v>0</v>
      </c>
      <c r="BV98">
        <v>0.63333333000000003</v>
      </c>
      <c r="BW98">
        <v>0</v>
      </c>
      <c r="BX98">
        <v>0.03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4.79</v>
      </c>
      <c r="CH98">
        <v>0</v>
      </c>
      <c r="CI98">
        <v>0</v>
      </c>
      <c r="CJ98">
        <v>0</v>
      </c>
      <c r="CK98">
        <v>0</v>
      </c>
      <c r="CL98">
        <v>700</v>
      </c>
      <c r="CM98">
        <v>700</v>
      </c>
      <c r="CN98">
        <v>1103</v>
      </c>
      <c r="CO98">
        <v>1347</v>
      </c>
      <c r="CP98">
        <v>0</v>
      </c>
      <c r="CQ98">
        <v>0</v>
      </c>
    </row>
    <row r="99" spans="1:95" x14ac:dyDescent="0.3">
      <c r="A99">
        <v>25</v>
      </c>
      <c r="B99" t="s">
        <v>97</v>
      </c>
      <c r="C99">
        <v>2028</v>
      </c>
      <c r="D99">
        <v>0</v>
      </c>
      <c r="E99">
        <v>300</v>
      </c>
      <c r="F99">
        <v>2.0407999999999999E-2</v>
      </c>
      <c r="G99">
        <v>2004</v>
      </c>
      <c r="H99" t="s">
        <v>98</v>
      </c>
      <c r="I99" t="s">
        <v>99</v>
      </c>
      <c r="J99" t="s">
        <v>100</v>
      </c>
      <c r="K99" t="s">
        <v>101</v>
      </c>
      <c r="L99" t="s">
        <v>101</v>
      </c>
      <c r="M99" t="s">
        <v>101</v>
      </c>
      <c r="N99" t="s">
        <v>102</v>
      </c>
      <c r="O99">
        <v>42622</v>
      </c>
      <c r="P99">
        <v>33193928</v>
      </c>
      <c r="Q99">
        <v>0</v>
      </c>
      <c r="R99">
        <v>33635124</v>
      </c>
      <c r="S99">
        <v>20744.169999999998</v>
      </c>
      <c r="T99">
        <v>0</v>
      </c>
      <c r="U99">
        <v>0</v>
      </c>
      <c r="V99">
        <v>461954.94</v>
      </c>
      <c r="W99">
        <v>0</v>
      </c>
      <c r="X99">
        <v>0</v>
      </c>
      <c r="Y99">
        <v>295163</v>
      </c>
      <c r="Z99">
        <v>0</v>
      </c>
      <c r="AA99">
        <v>19.760000000000002</v>
      </c>
      <c r="AB99">
        <v>572270.68999999994</v>
      </c>
      <c r="AC99">
        <v>1313999.75</v>
      </c>
      <c r="AD99">
        <v>3205971.5</v>
      </c>
      <c r="AE99">
        <v>9436343</v>
      </c>
      <c r="AF99">
        <v>0</v>
      </c>
      <c r="AG99">
        <v>0</v>
      </c>
      <c r="AH99">
        <v>51.17</v>
      </c>
      <c r="AI99">
        <v>0.49</v>
      </c>
      <c r="AJ99">
        <v>20.61</v>
      </c>
      <c r="AK99">
        <v>0</v>
      </c>
      <c r="AL99">
        <v>0</v>
      </c>
      <c r="AM99">
        <v>0</v>
      </c>
      <c r="AN99">
        <v>1112195584</v>
      </c>
      <c r="AO99">
        <v>1125575040</v>
      </c>
      <c r="AP99">
        <v>1026263296</v>
      </c>
      <c r="AQ99">
        <v>94539448</v>
      </c>
      <c r="AR99">
        <v>4772109</v>
      </c>
      <c r="AS99">
        <v>0</v>
      </c>
      <c r="AT99">
        <v>980039.5</v>
      </c>
      <c r="AU99">
        <v>14359556</v>
      </c>
      <c r="AV99">
        <v>0</v>
      </c>
      <c r="AW99">
        <v>0</v>
      </c>
      <c r="AX99">
        <v>39.46</v>
      </c>
      <c r="AY99">
        <v>41.09</v>
      </c>
      <c r="AZ99">
        <v>1.94</v>
      </c>
      <c r="BA99">
        <v>0.42</v>
      </c>
      <c r="BB99">
        <v>3.72</v>
      </c>
      <c r="BC99">
        <v>47.24</v>
      </c>
      <c r="BD99">
        <v>0</v>
      </c>
      <c r="BE99">
        <v>0</v>
      </c>
      <c r="BF99">
        <v>0</v>
      </c>
      <c r="BG99">
        <v>31.08</v>
      </c>
      <c r="BH99">
        <v>0</v>
      </c>
      <c r="BI99">
        <v>20967</v>
      </c>
      <c r="BJ99">
        <v>20967</v>
      </c>
      <c r="BK99">
        <v>0</v>
      </c>
      <c r="BL99">
        <v>0</v>
      </c>
      <c r="BM99">
        <v>0</v>
      </c>
      <c r="BN99">
        <v>4223.32</v>
      </c>
      <c r="BO99">
        <v>0.10333333</v>
      </c>
      <c r="BP99">
        <v>6.6666700000000004E-3</v>
      </c>
      <c r="BQ99">
        <v>0</v>
      </c>
      <c r="BR99">
        <v>0.1</v>
      </c>
      <c r="BS99">
        <v>0.30000000999999998</v>
      </c>
      <c r="BT99">
        <v>6.6666700000000004E-3</v>
      </c>
      <c r="BU99">
        <v>0</v>
      </c>
      <c r="BV99">
        <v>0.29333332000000001</v>
      </c>
      <c r="BW99">
        <v>0</v>
      </c>
      <c r="BX99">
        <v>0.13</v>
      </c>
      <c r="BY99">
        <v>0</v>
      </c>
      <c r="BZ99">
        <v>0</v>
      </c>
      <c r="CA99">
        <v>0</v>
      </c>
      <c r="CB99">
        <v>0</v>
      </c>
      <c r="CC99">
        <v>0.21</v>
      </c>
      <c r="CD99">
        <v>0.65</v>
      </c>
      <c r="CE99">
        <v>2.06</v>
      </c>
      <c r="CF99">
        <v>5.63</v>
      </c>
      <c r="CG99">
        <v>4.45</v>
      </c>
      <c r="CH99">
        <v>0.01</v>
      </c>
      <c r="CI99">
        <v>0</v>
      </c>
      <c r="CJ99">
        <v>0</v>
      </c>
      <c r="CK99">
        <v>0</v>
      </c>
      <c r="CL99">
        <v>150</v>
      </c>
      <c r="CM99">
        <v>150</v>
      </c>
      <c r="CN99">
        <v>101</v>
      </c>
      <c r="CO99">
        <v>344</v>
      </c>
      <c r="CP99">
        <v>100</v>
      </c>
      <c r="CQ99">
        <v>0</v>
      </c>
    </row>
    <row r="100" spans="1:95" x14ac:dyDescent="0.3">
      <c r="A100">
        <v>25</v>
      </c>
      <c r="B100" t="s">
        <v>103</v>
      </c>
      <c r="C100">
        <v>2028</v>
      </c>
      <c r="D100">
        <v>0</v>
      </c>
      <c r="E100">
        <v>300</v>
      </c>
      <c r="F100">
        <v>2.0407999999999999E-2</v>
      </c>
      <c r="G100">
        <v>2004</v>
      </c>
      <c r="H100" t="s">
        <v>98</v>
      </c>
      <c r="I100" t="s">
        <v>99</v>
      </c>
      <c r="J100" t="s">
        <v>100</v>
      </c>
      <c r="K100" t="s">
        <v>101</v>
      </c>
      <c r="L100" t="s">
        <v>101</v>
      </c>
      <c r="M100" t="s">
        <v>101</v>
      </c>
      <c r="N100" t="s">
        <v>102</v>
      </c>
      <c r="O100">
        <v>42622</v>
      </c>
      <c r="P100">
        <v>118021728</v>
      </c>
      <c r="Q100">
        <v>0</v>
      </c>
      <c r="R100">
        <v>119794688</v>
      </c>
      <c r="S100">
        <v>99950.31</v>
      </c>
      <c r="T100">
        <v>0</v>
      </c>
      <c r="U100">
        <v>0</v>
      </c>
      <c r="V100">
        <v>1873562.88</v>
      </c>
      <c r="W100">
        <v>0</v>
      </c>
      <c r="X100">
        <v>0</v>
      </c>
      <c r="Y100">
        <v>0</v>
      </c>
      <c r="Z100">
        <v>0</v>
      </c>
      <c r="AA100">
        <v>161.33000000000001</v>
      </c>
      <c r="AB100">
        <v>4955701.5</v>
      </c>
      <c r="AC100">
        <v>3679200</v>
      </c>
      <c r="AD100">
        <v>14561056</v>
      </c>
      <c r="AE100">
        <v>37040020</v>
      </c>
      <c r="AF100">
        <v>0</v>
      </c>
      <c r="AG100">
        <v>0</v>
      </c>
      <c r="AH100">
        <v>0</v>
      </c>
      <c r="AI100">
        <v>0</v>
      </c>
      <c r="AJ100">
        <v>610.79999999999995</v>
      </c>
      <c r="AK100">
        <v>0</v>
      </c>
      <c r="AL100">
        <v>0</v>
      </c>
      <c r="AM100">
        <v>0</v>
      </c>
      <c r="AN100">
        <v>4048357888</v>
      </c>
      <c r="AO100">
        <v>4095112704</v>
      </c>
      <c r="AP100">
        <v>3514447872</v>
      </c>
      <c r="AQ100">
        <v>579659264</v>
      </c>
      <c r="AR100">
        <v>1005211.75</v>
      </c>
      <c r="AS100">
        <v>0</v>
      </c>
      <c r="AT100">
        <v>7241246</v>
      </c>
      <c r="AU100">
        <v>53996140</v>
      </c>
      <c r="AV100">
        <v>0</v>
      </c>
      <c r="AW100">
        <v>0</v>
      </c>
      <c r="AX100">
        <v>67.599999999999994</v>
      </c>
      <c r="AY100">
        <v>46.75</v>
      </c>
      <c r="AZ100">
        <v>11.42</v>
      </c>
      <c r="BA100">
        <v>2.12</v>
      </c>
      <c r="BB100">
        <v>21.75</v>
      </c>
      <c r="BC100">
        <v>72.45</v>
      </c>
      <c r="BD100">
        <v>0</v>
      </c>
      <c r="BE100">
        <v>0</v>
      </c>
      <c r="BF100">
        <v>0</v>
      </c>
      <c r="BG100">
        <v>28.82</v>
      </c>
      <c r="BH100">
        <v>0</v>
      </c>
      <c r="BI100">
        <v>0</v>
      </c>
      <c r="BJ100">
        <v>20967</v>
      </c>
      <c r="BK100">
        <v>0</v>
      </c>
      <c r="BL100">
        <v>0</v>
      </c>
      <c r="BM100">
        <v>0</v>
      </c>
      <c r="BN100">
        <v>0</v>
      </c>
      <c r="BO100">
        <v>0.94999999000000002</v>
      </c>
      <c r="BP100">
        <v>0</v>
      </c>
      <c r="BQ100">
        <v>0</v>
      </c>
      <c r="BR100">
        <v>0.94999999000000002</v>
      </c>
      <c r="BS100">
        <v>1.2266666900000001</v>
      </c>
      <c r="BT100">
        <v>0</v>
      </c>
      <c r="BU100">
        <v>0</v>
      </c>
      <c r="BV100">
        <v>1.2266666900000001</v>
      </c>
      <c r="BW100">
        <v>0</v>
      </c>
      <c r="BX100">
        <v>0.56999999999999995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0.01</v>
      </c>
      <c r="CF100">
        <v>0.01</v>
      </c>
      <c r="CG100">
        <v>4.8600000000000003</v>
      </c>
      <c r="CH100">
        <v>0</v>
      </c>
      <c r="CI100">
        <v>0</v>
      </c>
      <c r="CJ100">
        <v>0</v>
      </c>
      <c r="CK100">
        <v>0</v>
      </c>
      <c r="CL100">
        <v>420</v>
      </c>
      <c r="CM100">
        <v>420</v>
      </c>
      <c r="CN100">
        <v>811</v>
      </c>
      <c r="CO100">
        <v>957</v>
      </c>
      <c r="CP100">
        <v>0</v>
      </c>
      <c r="CQ100">
        <v>0</v>
      </c>
    </row>
    <row r="101" spans="1:95" x14ac:dyDescent="0.3">
      <c r="A101">
        <v>25</v>
      </c>
      <c r="B101" t="s">
        <v>104</v>
      </c>
      <c r="C101">
        <v>2028</v>
      </c>
      <c r="D101">
        <v>0</v>
      </c>
      <c r="E101">
        <v>300</v>
      </c>
      <c r="F101">
        <v>2.0407999999999999E-2</v>
      </c>
      <c r="G101">
        <v>2004</v>
      </c>
      <c r="H101" t="s">
        <v>98</v>
      </c>
      <c r="I101" t="s">
        <v>99</v>
      </c>
      <c r="J101" t="s">
        <v>100</v>
      </c>
      <c r="K101" t="s">
        <v>101</v>
      </c>
      <c r="L101" t="s">
        <v>101</v>
      </c>
      <c r="M101" t="s">
        <v>101</v>
      </c>
      <c r="N101" t="s">
        <v>102</v>
      </c>
      <c r="O101">
        <v>42622</v>
      </c>
      <c r="P101">
        <v>189750576</v>
      </c>
      <c r="Q101">
        <v>0</v>
      </c>
      <c r="R101">
        <v>188725632</v>
      </c>
      <c r="S101">
        <v>1407901.75</v>
      </c>
      <c r="T101">
        <v>0</v>
      </c>
      <c r="U101">
        <v>0</v>
      </c>
      <c r="V101">
        <v>383327.97</v>
      </c>
      <c r="W101">
        <v>0</v>
      </c>
      <c r="X101">
        <v>0</v>
      </c>
      <c r="Y101">
        <v>0</v>
      </c>
      <c r="Z101">
        <v>0</v>
      </c>
      <c r="AA101">
        <v>39.33</v>
      </c>
      <c r="AB101">
        <v>3866184</v>
      </c>
      <c r="AC101">
        <v>6482400</v>
      </c>
      <c r="AD101">
        <v>16014268</v>
      </c>
      <c r="AE101">
        <v>51722900</v>
      </c>
      <c r="AF101">
        <v>0</v>
      </c>
      <c r="AG101">
        <v>0</v>
      </c>
      <c r="AH101">
        <v>0</v>
      </c>
      <c r="AI101">
        <v>0</v>
      </c>
      <c r="AJ101">
        <v>365.46</v>
      </c>
      <c r="AK101">
        <v>2.56</v>
      </c>
      <c r="AL101">
        <v>0</v>
      </c>
      <c r="AM101">
        <v>0</v>
      </c>
      <c r="AN101">
        <v>6193061888</v>
      </c>
      <c r="AO101">
        <v>6163269120</v>
      </c>
      <c r="AP101">
        <v>5290950144</v>
      </c>
      <c r="AQ101">
        <v>866810048</v>
      </c>
      <c r="AR101">
        <v>5509200</v>
      </c>
      <c r="AS101">
        <v>0</v>
      </c>
      <c r="AT101">
        <v>43278516</v>
      </c>
      <c r="AU101">
        <v>13485363</v>
      </c>
      <c r="AV101">
        <v>0</v>
      </c>
      <c r="AW101">
        <v>0</v>
      </c>
      <c r="AX101">
        <v>101.26</v>
      </c>
      <c r="AY101">
        <v>40.380000000000003</v>
      </c>
      <c r="AZ101">
        <v>36.380000000000003</v>
      </c>
      <c r="BA101">
        <v>6.33</v>
      </c>
      <c r="BB101">
        <v>52.61</v>
      </c>
      <c r="BC101">
        <v>30.74</v>
      </c>
      <c r="BD101">
        <v>0</v>
      </c>
      <c r="BE101">
        <v>0</v>
      </c>
      <c r="BF101">
        <v>0</v>
      </c>
      <c r="BG101">
        <v>35.18</v>
      </c>
      <c r="BH101">
        <v>0</v>
      </c>
      <c r="BI101">
        <v>0</v>
      </c>
      <c r="BJ101">
        <v>20967</v>
      </c>
      <c r="BK101">
        <v>20967</v>
      </c>
      <c r="BL101">
        <v>0</v>
      </c>
      <c r="BM101">
        <v>0</v>
      </c>
      <c r="BN101">
        <v>0</v>
      </c>
      <c r="BO101">
        <v>0.44</v>
      </c>
      <c r="BP101">
        <v>0</v>
      </c>
      <c r="BQ101">
        <v>3.3333299999999998E-3</v>
      </c>
      <c r="BR101">
        <v>0.44</v>
      </c>
      <c r="BS101">
        <v>0.87333327999999999</v>
      </c>
      <c r="BT101">
        <v>0</v>
      </c>
      <c r="BU101">
        <v>3.3333299999999998E-3</v>
      </c>
      <c r="BV101">
        <v>0.86999994999999997</v>
      </c>
      <c r="BW101">
        <v>0</v>
      </c>
      <c r="BX101">
        <v>0.09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5.63</v>
      </c>
      <c r="CH101">
        <v>0</v>
      </c>
      <c r="CI101">
        <v>0</v>
      </c>
      <c r="CJ101">
        <v>0</v>
      </c>
      <c r="CK101">
        <v>0</v>
      </c>
      <c r="CL101">
        <v>740</v>
      </c>
      <c r="CM101">
        <v>740</v>
      </c>
      <c r="CN101">
        <v>1164</v>
      </c>
      <c r="CO101">
        <v>1422</v>
      </c>
      <c r="CP101">
        <v>0</v>
      </c>
      <c r="CQ101">
        <v>0</v>
      </c>
    </row>
    <row r="102" spans="1:95" x14ac:dyDescent="0.3">
      <c r="A102">
        <v>25</v>
      </c>
      <c r="B102" t="s">
        <v>105</v>
      </c>
      <c r="C102">
        <v>2028</v>
      </c>
      <c r="D102">
        <v>0</v>
      </c>
      <c r="E102">
        <v>300</v>
      </c>
      <c r="F102">
        <v>2.0407999999999999E-2</v>
      </c>
      <c r="G102">
        <v>2004</v>
      </c>
      <c r="H102" t="s">
        <v>98</v>
      </c>
      <c r="I102" t="s">
        <v>99</v>
      </c>
      <c r="J102" t="s">
        <v>100</v>
      </c>
      <c r="K102" t="s">
        <v>101</v>
      </c>
      <c r="L102" t="s">
        <v>101</v>
      </c>
      <c r="M102" t="s">
        <v>101</v>
      </c>
      <c r="N102" t="s">
        <v>102</v>
      </c>
      <c r="O102">
        <v>42622</v>
      </c>
      <c r="P102">
        <v>164600112</v>
      </c>
      <c r="Q102">
        <v>0</v>
      </c>
      <c r="R102">
        <v>163409632</v>
      </c>
      <c r="S102">
        <v>1362864.38</v>
      </c>
      <c r="T102">
        <v>0</v>
      </c>
      <c r="U102">
        <v>0</v>
      </c>
      <c r="V102">
        <v>172615.03</v>
      </c>
      <c r="W102">
        <v>0</v>
      </c>
      <c r="X102">
        <v>0</v>
      </c>
      <c r="Y102">
        <v>0</v>
      </c>
      <c r="Z102">
        <v>0</v>
      </c>
      <c r="AA102">
        <v>14</v>
      </c>
      <c r="AB102">
        <v>161246.56</v>
      </c>
      <c r="AC102">
        <v>6132000</v>
      </c>
      <c r="AD102">
        <v>13193011</v>
      </c>
      <c r="AE102">
        <v>42704224</v>
      </c>
      <c r="AF102">
        <v>0</v>
      </c>
      <c r="AG102">
        <v>0</v>
      </c>
      <c r="AH102">
        <v>0</v>
      </c>
      <c r="AI102">
        <v>0</v>
      </c>
      <c r="AJ102">
        <v>229.29</v>
      </c>
      <c r="AK102">
        <v>0</v>
      </c>
      <c r="AL102">
        <v>0</v>
      </c>
      <c r="AM102">
        <v>0</v>
      </c>
      <c r="AN102">
        <v>3388972288</v>
      </c>
      <c r="AO102">
        <v>3358631168</v>
      </c>
      <c r="AP102">
        <v>2748427008</v>
      </c>
      <c r="AQ102">
        <v>605270080</v>
      </c>
      <c r="AR102">
        <v>4934053</v>
      </c>
      <c r="AS102">
        <v>0</v>
      </c>
      <c r="AT102">
        <v>38331580</v>
      </c>
      <c r="AU102">
        <v>7990443</v>
      </c>
      <c r="AV102">
        <v>0</v>
      </c>
      <c r="AW102">
        <v>0</v>
      </c>
      <c r="AX102">
        <v>74.27</v>
      </c>
      <c r="AY102">
        <v>40.42</v>
      </c>
      <c r="AZ102">
        <v>24.76</v>
      </c>
      <c r="BA102">
        <v>3.71</v>
      </c>
      <c r="BB102">
        <v>30.9</v>
      </c>
      <c r="BC102">
        <v>28.13</v>
      </c>
      <c r="BD102">
        <v>0</v>
      </c>
      <c r="BE102">
        <v>0</v>
      </c>
      <c r="BF102">
        <v>0</v>
      </c>
      <c r="BG102">
        <v>46.29</v>
      </c>
      <c r="BH102">
        <v>0</v>
      </c>
      <c r="BI102">
        <v>0</v>
      </c>
      <c r="BJ102">
        <v>20967</v>
      </c>
      <c r="BK102">
        <v>0</v>
      </c>
      <c r="BL102">
        <v>0</v>
      </c>
      <c r="BM102">
        <v>0</v>
      </c>
      <c r="BN102">
        <v>0</v>
      </c>
      <c r="BO102">
        <v>0.37</v>
      </c>
      <c r="BP102">
        <v>0</v>
      </c>
      <c r="BQ102">
        <v>0</v>
      </c>
      <c r="BR102">
        <v>0.37</v>
      </c>
      <c r="BS102">
        <v>0.78666669</v>
      </c>
      <c r="BT102">
        <v>0</v>
      </c>
      <c r="BU102">
        <v>0</v>
      </c>
      <c r="BV102">
        <v>0.78666669</v>
      </c>
      <c r="BW102">
        <v>0</v>
      </c>
      <c r="BX102">
        <v>0.03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4.72</v>
      </c>
      <c r="CH102">
        <v>0</v>
      </c>
      <c r="CI102">
        <v>0</v>
      </c>
      <c r="CJ102">
        <v>0</v>
      </c>
      <c r="CK102">
        <v>0</v>
      </c>
      <c r="CL102">
        <v>700</v>
      </c>
      <c r="CM102">
        <v>700</v>
      </c>
      <c r="CN102">
        <v>1103</v>
      </c>
      <c r="CO102">
        <v>1347</v>
      </c>
      <c r="CP102">
        <v>0</v>
      </c>
      <c r="CQ102">
        <v>0</v>
      </c>
    </row>
    <row r="103" spans="1:95" x14ac:dyDescent="0.3">
      <c r="A103">
        <v>26</v>
      </c>
      <c r="B103" t="s">
        <v>97</v>
      </c>
      <c r="C103">
        <v>2028</v>
      </c>
      <c r="D103">
        <v>0</v>
      </c>
      <c r="E103">
        <v>300</v>
      </c>
      <c r="F103">
        <v>2.0407999999999999E-2</v>
      </c>
      <c r="G103">
        <v>2005</v>
      </c>
      <c r="H103" t="s">
        <v>98</v>
      </c>
      <c r="I103" t="s">
        <v>99</v>
      </c>
      <c r="J103" t="s">
        <v>100</v>
      </c>
      <c r="K103" t="s">
        <v>101</v>
      </c>
      <c r="L103" t="s">
        <v>101</v>
      </c>
      <c r="M103" t="s">
        <v>101</v>
      </c>
      <c r="N103" t="s">
        <v>102</v>
      </c>
      <c r="O103">
        <v>42622</v>
      </c>
      <c r="P103">
        <v>34002772</v>
      </c>
      <c r="Q103">
        <v>0</v>
      </c>
      <c r="R103">
        <v>34377756</v>
      </c>
      <c r="S103">
        <v>25246.36</v>
      </c>
      <c r="T103">
        <v>0</v>
      </c>
      <c r="U103">
        <v>0</v>
      </c>
      <c r="V103">
        <v>400549.19</v>
      </c>
      <c r="W103">
        <v>0</v>
      </c>
      <c r="X103">
        <v>0</v>
      </c>
      <c r="Y103">
        <v>296325.71999999997</v>
      </c>
      <c r="Z103">
        <v>0</v>
      </c>
      <c r="AA103">
        <v>308.95999999999998</v>
      </c>
      <c r="AB103">
        <v>585400.18999999994</v>
      </c>
      <c r="AC103">
        <v>1313999.8799999999</v>
      </c>
      <c r="AD103">
        <v>3119844.5</v>
      </c>
      <c r="AE103">
        <v>9278626</v>
      </c>
      <c r="AF103">
        <v>0</v>
      </c>
      <c r="AG103">
        <v>0</v>
      </c>
      <c r="AH103">
        <v>417.03</v>
      </c>
      <c r="AI103">
        <v>13.55</v>
      </c>
      <c r="AJ103">
        <v>279.27</v>
      </c>
      <c r="AK103">
        <v>1.96</v>
      </c>
      <c r="AL103">
        <v>0</v>
      </c>
      <c r="AM103">
        <v>0</v>
      </c>
      <c r="AN103">
        <v>1114654336</v>
      </c>
      <c r="AO103">
        <v>1153214336</v>
      </c>
      <c r="AP103">
        <v>1051294080</v>
      </c>
      <c r="AQ103">
        <v>97023768</v>
      </c>
      <c r="AR103">
        <v>4896399.5</v>
      </c>
      <c r="AS103">
        <v>0</v>
      </c>
      <c r="AT103">
        <v>1643423</v>
      </c>
      <c r="AU103">
        <v>40203440</v>
      </c>
      <c r="AV103">
        <v>0</v>
      </c>
      <c r="AW103">
        <v>0</v>
      </c>
      <c r="AX103">
        <v>55.28</v>
      </c>
      <c r="AY103">
        <v>56.51</v>
      </c>
      <c r="AZ103">
        <v>5.9</v>
      </c>
      <c r="BA103">
        <v>1.1599999999999999</v>
      </c>
      <c r="BB103">
        <v>13.7</v>
      </c>
      <c r="BC103">
        <v>65.099999999999994</v>
      </c>
      <c r="BD103">
        <v>0</v>
      </c>
      <c r="BE103">
        <v>0</v>
      </c>
      <c r="BF103">
        <v>0</v>
      </c>
      <c r="BG103">
        <v>100.37</v>
      </c>
      <c r="BH103">
        <v>0</v>
      </c>
      <c r="BI103">
        <v>20967</v>
      </c>
      <c r="BJ103">
        <v>20967</v>
      </c>
      <c r="BK103">
        <v>20967</v>
      </c>
      <c r="BL103">
        <v>0</v>
      </c>
      <c r="BM103">
        <v>0</v>
      </c>
      <c r="BN103">
        <v>4304.63</v>
      </c>
      <c r="BO103">
        <v>1.38</v>
      </c>
      <c r="BP103">
        <v>6.3333329999999993E-2</v>
      </c>
      <c r="BQ103">
        <v>0.02</v>
      </c>
      <c r="BR103">
        <v>1.3666666700000001</v>
      </c>
      <c r="BS103">
        <v>3.3199999299999998</v>
      </c>
      <c r="BT103">
        <v>0.10333333</v>
      </c>
      <c r="BU103">
        <v>0.02</v>
      </c>
      <c r="BV103">
        <v>3.1966667200000001</v>
      </c>
      <c r="BW103">
        <v>0</v>
      </c>
      <c r="BX103">
        <v>1.54</v>
      </c>
      <c r="BY103">
        <v>0</v>
      </c>
      <c r="BZ103">
        <v>0</v>
      </c>
      <c r="CA103">
        <v>0</v>
      </c>
      <c r="CB103">
        <v>0</v>
      </c>
      <c r="CC103">
        <v>1.89</v>
      </c>
      <c r="CD103">
        <v>4.8099999999999996</v>
      </c>
      <c r="CE103">
        <v>1.72</v>
      </c>
      <c r="CF103">
        <v>4.3499999999999996</v>
      </c>
      <c r="CG103">
        <v>4.6900000000000004</v>
      </c>
      <c r="CH103">
        <v>0.06</v>
      </c>
      <c r="CI103">
        <v>0</v>
      </c>
      <c r="CJ103">
        <v>0</v>
      </c>
      <c r="CK103">
        <v>0</v>
      </c>
      <c r="CL103">
        <v>150</v>
      </c>
      <c r="CM103">
        <v>150</v>
      </c>
      <c r="CN103">
        <v>101</v>
      </c>
      <c r="CO103">
        <v>344</v>
      </c>
      <c r="CP103">
        <v>100</v>
      </c>
      <c r="CQ103">
        <v>0</v>
      </c>
    </row>
    <row r="104" spans="1:95" x14ac:dyDescent="0.3">
      <c r="A104">
        <v>26</v>
      </c>
      <c r="B104" t="s">
        <v>103</v>
      </c>
      <c r="C104">
        <v>2028</v>
      </c>
      <c r="D104">
        <v>0</v>
      </c>
      <c r="E104">
        <v>300</v>
      </c>
      <c r="F104">
        <v>2.0407999999999999E-2</v>
      </c>
      <c r="G104">
        <v>2005</v>
      </c>
      <c r="H104" t="s">
        <v>98</v>
      </c>
      <c r="I104" t="s">
        <v>99</v>
      </c>
      <c r="J104" t="s">
        <v>100</v>
      </c>
      <c r="K104" t="s">
        <v>101</v>
      </c>
      <c r="L104" t="s">
        <v>101</v>
      </c>
      <c r="M104" t="s">
        <v>101</v>
      </c>
      <c r="N104" t="s">
        <v>102</v>
      </c>
      <c r="O104">
        <v>42622</v>
      </c>
      <c r="P104">
        <v>119388608</v>
      </c>
      <c r="Q104">
        <v>0</v>
      </c>
      <c r="R104">
        <v>120986328</v>
      </c>
      <c r="S104">
        <v>239293.58</v>
      </c>
      <c r="T104">
        <v>0</v>
      </c>
      <c r="U104">
        <v>0</v>
      </c>
      <c r="V104">
        <v>1838069</v>
      </c>
      <c r="W104">
        <v>0</v>
      </c>
      <c r="X104">
        <v>0</v>
      </c>
      <c r="Y104">
        <v>0</v>
      </c>
      <c r="Z104">
        <v>0</v>
      </c>
      <c r="AA104">
        <v>91.33</v>
      </c>
      <c r="AB104">
        <v>4955701.5</v>
      </c>
      <c r="AC104">
        <v>3679200</v>
      </c>
      <c r="AD104">
        <v>14712222</v>
      </c>
      <c r="AE104">
        <v>36808464</v>
      </c>
      <c r="AF104">
        <v>0</v>
      </c>
      <c r="AG104">
        <v>0</v>
      </c>
      <c r="AH104">
        <v>0</v>
      </c>
      <c r="AI104">
        <v>5.29</v>
      </c>
      <c r="AJ104">
        <v>1006.88</v>
      </c>
      <c r="AK104">
        <v>24.62</v>
      </c>
      <c r="AL104">
        <v>0</v>
      </c>
      <c r="AM104">
        <v>0</v>
      </c>
      <c r="AN104">
        <v>4219706880</v>
      </c>
      <c r="AO104">
        <v>4144353792</v>
      </c>
      <c r="AP104">
        <v>3558110208</v>
      </c>
      <c r="AQ104">
        <v>585081920</v>
      </c>
      <c r="AR104">
        <v>1162290.75</v>
      </c>
      <c r="AS104">
        <v>0</v>
      </c>
      <c r="AT104">
        <v>138362832</v>
      </c>
      <c r="AU104">
        <v>63009852</v>
      </c>
      <c r="AV104">
        <v>0</v>
      </c>
      <c r="AW104">
        <v>0</v>
      </c>
      <c r="AX104">
        <v>93.69</v>
      </c>
      <c r="AY104">
        <v>70.56</v>
      </c>
      <c r="AZ104">
        <v>19.829999999999998</v>
      </c>
      <c r="BA104">
        <v>3.15</v>
      </c>
      <c r="BB104">
        <v>38.31</v>
      </c>
      <c r="BC104">
        <v>578.21</v>
      </c>
      <c r="BD104">
        <v>0</v>
      </c>
      <c r="BE104">
        <v>0</v>
      </c>
      <c r="BF104">
        <v>0</v>
      </c>
      <c r="BG104">
        <v>34.28</v>
      </c>
      <c r="BH104">
        <v>0</v>
      </c>
      <c r="BI104">
        <v>20967</v>
      </c>
      <c r="BJ104">
        <v>20967</v>
      </c>
      <c r="BK104">
        <v>20967</v>
      </c>
      <c r="BL104">
        <v>0</v>
      </c>
      <c r="BM104">
        <v>0</v>
      </c>
      <c r="BN104">
        <v>0</v>
      </c>
      <c r="BO104">
        <v>1.63333321</v>
      </c>
      <c r="BP104">
        <v>1.6666670000000001E-2</v>
      </c>
      <c r="BQ104">
        <v>5.6666660000000001E-2</v>
      </c>
      <c r="BR104">
        <v>1.63333321</v>
      </c>
      <c r="BS104">
        <v>3.76666641</v>
      </c>
      <c r="BT104">
        <v>3.6666669999999998E-2</v>
      </c>
      <c r="BU104">
        <v>6.6666669999999997E-2</v>
      </c>
      <c r="BV104">
        <v>3.66333318</v>
      </c>
      <c r="BW104">
        <v>0</v>
      </c>
      <c r="BX104">
        <v>0.28000000000000003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0.03</v>
      </c>
      <c r="CF104">
        <v>0.03</v>
      </c>
      <c r="CG104">
        <v>4.88</v>
      </c>
      <c r="CH104">
        <v>0.02</v>
      </c>
      <c r="CI104">
        <v>0</v>
      </c>
      <c r="CJ104">
        <v>0</v>
      </c>
      <c r="CK104">
        <v>0</v>
      </c>
      <c r="CL104">
        <v>420</v>
      </c>
      <c r="CM104">
        <v>420</v>
      </c>
      <c r="CN104">
        <v>811</v>
      </c>
      <c r="CO104">
        <v>957</v>
      </c>
      <c r="CP104">
        <v>0</v>
      </c>
      <c r="CQ104">
        <v>0</v>
      </c>
    </row>
    <row r="105" spans="1:95" x14ac:dyDescent="0.3">
      <c r="A105">
        <v>26</v>
      </c>
      <c r="B105" t="s">
        <v>104</v>
      </c>
      <c r="C105">
        <v>2028</v>
      </c>
      <c r="D105">
        <v>0</v>
      </c>
      <c r="E105">
        <v>300</v>
      </c>
      <c r="F105">
        <v>2.0407999999999999E-2</v>
      </c>
      <c r="G105">
        <v>2005</v>
      </c>
      <c r="H105" t="s">
        <v>98</v>
      </c>
      <c r="I105" t="s">
        <v>99</v>
      </c>
      <c r="J105" t="s">
        <v>100</v>
      </c>
      <c r="K105" t="s">
        <v>101</v>
      </c>
      <c r="L105" t="s">
        <v>101</v>
      </c>
      <c r="M105" t="s">
        <v>101</v>
      </c>
      <c r="N105" t="s">
        <v>102</v>
      </c>
      <c r="O105">
        <v>42622</v>
      </c>
      <c r="P105">
        <v>193996336</v>
      </c>
      <c r="Q105">
        <v>0</v>
      </c>
      <c r="R105">
        <v>193174640</v>
      </c>
      <c r="S105">
        <v>1318269.25</v>
      </c>
      <c r="T105">
        <v>0</v>
      </c>
      <c r="U105">
        <v>0</v>
      </c>
      <c r="V105">
        <v>498253.81</v>
      </c>
      <c r="W105">
        <v>0</v>
      </c>
      <c r="X105">
        <v>0</v>
      </c>
      <c r="Y105">
        <v>0</v>
      </c>
      <c r="Z105">
        <v>0</v>
      </c>
      <c r="AA105">
        <v>108</v>
      </c>
      <c r="AB105">
        <v>3866184</v>
      </c>
      <c r="AC105">
        <v>6482400</v>
      </c>
      <c r="AD105">
        <v>16602248</v>
      </c>
      <c r="AE105">
        <v>52661444</v>
      </c>
      <c r="AF105">
        <v>0</v>
      </c>
      <c r="AG105">
        <v>0</v>
      </c>
      <c r="AH105">
        <v>0</v>
      </c>
      <c r="AI105">
        <v>0.27</v>
      </c>
      <c r="AJ105">
        <v>1675.48</v>
      </c>
      <c r="AK105">
        <v>0</v>
      </c>
      <c r="AL105">
        <v>0</v>
      </c>
      <c r="AM105">
        <v>0</v>
      </c>
      <c r="AN105">
        <v>6307608064</v>
      </c>
      <c r="AO105">
        <v>6350706688</v>
      </c>
      <c r="AP105">
        <v>5455078400</v>
      </c>
      <c r="AQ105">
        <v>890051840</v>
      </c>
      <c r="AR105">
        <v>5577947</v>
      </c>
      <c r="AS105">
        <v>0</v>
      </c>
      <c r="AT105">
        <v>87216560</v>
      </c>
      <c r="AU105">
        <v>130315240</v>
      </c>
      <c r="AV105">
        <v>0</v>
      </c>
      <c r="AW105">
        <v>0</v>
      </c>
      <c r="AX105">
        <v>114.67</v>
      </c>
      <c r="AY105">
        <v>49.26</v>
      </c>
      <c r="AZ105">
        <v>40.229999999999997</v>
      </c>
      <c r="BA105">
        <v>6.09</v>
      </c>
      <c r="BB105">
        <v>60.52</v>
      </c>
      <c r="BC105">
        <v>66.16</v>
      </c>
      <c r="BD105">
        <v>0</v>
      </c>
      <c r="BE105">
        <v>0</v>
      </c>
      <c r="BF105">
        <v>0</v>
      </c>
      <c r="BG105">
        <v>261.54000000000002</v>
      </c>
      <c r="BH105">
        <v>0</v>
      </c>
      <c r="BI105">
        <v>20967</v>
      </c>
      <c r="BJ105">
        <v>20967</v>
      </c>
      <c r="BK105">
        <v>0</v>
      </c>
      <c r="BL105">
        <v>0</v>
      </c>
      <c r="BM105">
        <v>0</v>
      </c>
      <c r="BN105">
        <v>0</v>
      </c>
      <c r="BO105">
        <v>1.6166665600000001</v>
      </c>
      <c r="BP105">
        <v>3.3333299999999998E-3</v>
      </c>
      <c r="BQ105">
        <v>0</v>
      </c>
      <c r="BR105">
        <v>1.6166665600000001</v>
      </c>
      <c r="BS105">
        <v>4.0266671199999999</v>
      </c>
      <c r="BT105">
        <v>3.3333299999999998E-3</v>
      </c>
      <c r="BU105">
        <v>0</v>
      </c>
      <c r="BV105">
        <v>4.0233335500000003</v>
      </c>
      <c r="BW105">
        <v>0</v>
      </c>
      <c r="BX105">
        <v>0.26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6.05</v>
      </c>
      <c r="CH105">
        <v>0</v>
      </c>
      <c r="CI105">
        <v>0</v>
      </c>
      <c r="CJ105">
        <v>0</v>
      </c>
      <c r="CK105">
        <v>0</v>
      </c>
      <c r="CL105">
        <v>740</v>
      </c>
      <c r="CM105">
        <v>740</v>
      </c>
      <c r="CN105">
        <v>1164</v>
      </c>
      <c r="CO105">
        <v>1422</v>
      </c>
      <c r="CP105">
        <v>0</v>
      </c>
      <c r="CQ105">
        <v>0</v>
      </c>
    </row>
    <row r="106" spans="1:95" x14ac:dyDescent="0.3">
      <c r="A106">
        <v>26</v>
      </c>
      <c r="B106" t="s">
        <v>105</v>
      </c>
      <c r="C106">
        <v>2028</v>
      </c>
      <c r="D106">
        <v>0</v>
      </c>
      <c r="E106">
        <v>300</v>
      </c>
      <c r="F106">
        <v>2.0407999999999999E-2</v>
      </c>
      <c r="G106">
        <v>2005</v>
      </c>
      <c r="H106" t="s">
        <v>98</v>
      </c>
      <c r="I106" t="s">
        <v>99</v>
      </c>
      <c r="J106" t="s">
        <v>100</v>
      </c>
      <c r="K106" t="s">
        <v>101</v>
      </c>
      <c r="L106" t="s">
        <v>101</v>
      </c>
      <c r="M106" t="s">
        <v>101</v>
      </c>
      <c r="N106" t="s">
        <v>102</v>
      </c>
      <c r="O106">
        <v>42622</v>
      </c>
      <c r="P106">
        <v>167422640</v>
      </c>
      <c r="Q106">
        <v>0</v>
      </c>
      <c r="R106">
        <v>166267088</v>
      </c>
      <c r="S106">
        <v>1377454.75</v>
      </c>
      <c r="T106">
        <v>0</v>
      </c>
      <c r="U106">
        <v>0</v>
      </c>
      <c r="V106">
        <v>223391.59</v>
      </c>
      <c r="W106">
        <v>0</v>
      </c>
      <c r="X106">
        <v>0</v>
      </c>
      <c r="Y106">
        <v>0</v>
      </c>
      <c r="Z106">
        <v>0</v>
      </c>
      <c r="AA106">
        <v>68.67</v>
      </c>
      <c r="AB106">
        <v>161246.56</v>
      </c>
      <c r="AC106">
        <v>6132000</v>
      </c>
      <c r="AD106">
        <v>13640532</v>
      </c>
      <c r="AE106">
        <v>44150652</v>
      </c>
      <c r="AF106">
        <v>0</v>
      </c>
      <c r="AG106">
        <v>0</v>
      </c>
      <c r="AH106">
        <v>0</v>
      </c>
      <c r="AI106">
        <v>2.5</v>
      </c>
      <c r="AJ106">
        <v>1392.55</v>
      </c>
      <c r="AK106">
        <v>93.22</v>
      </c>
      <c r="AL106">
        <v>0</v>
      </c>
      <c r="AM106">
        <v>0</v>
      </c>
      <c r="AN106">
        <v>3484256000</v>
      </c>
      <c r="AO106">
        <v>3477950720</v>
      </c>
      <c r="AP106">
        <v>2851357696</v>
      </c>
      <c r="AQ106">
        <v>621550528</v>
      </c>
      <c r="AR106">
        <v>5043178</v>
      </c>
      <c r="AS106">
        <v>0</v>
      </c>
      <c r="AT106">
        <v>87731528</v>
      </c>
      <c r="AU106">
        <v>81426280</v>
      </c>
      <c r="AV106">
        <v>0</v>
      </c>
      <c r="AW106">
        <v>0</v>
      </c>
      <c r="AX106">
        <v>91.43</v>
      </c>
      <c r="AY106">
        <v>58.55</v>
      </c>
      <c r="AZ106">
        <v>31.88</v>
      </c>
      <c r="BA106">
        <v>3.67</v>
      </c>
      <c r="BB106">
        <v>41.31</v>
      </c>
      <c r="BC106">
        <v>63.69</v>
      </c>
      <c r="BD106">
        <v>0</v>
      </c>
      <c r="BE106">
        <v>0</v>
      </c>
      <c r="BF106">
        <v>0</v>
      </c>
      <c r="BG106">
        <v>364.5</v>
      </c>
      <c r="BH106">
        <v>0</v>
      </c>
      <c r="BI106">
        <v>20967</v>
      </c>
      <c r="BJ106">
        <v>20967</v>
      </c>
      <c r="BK106">
        <v>20967</v>
      </c>
      <c r="BL106">
        <v>0</v>
      </c>
      <c r="BM106">
        <v>0</v>
      </c>
      <c r="BN106">
        <v>0</v>
      </c>
      <c r="BO106">
        <v>1.7000000500000001</v>
      </c>
      <c r="BP106">
        <v>3.3333299999999998E-3</v>
      </c>
      <c r="BQ106">
        <v>0.16999998999999999</v>
      </c>
      <c r="BR106">
        <v>1.69000006</v>
      </c>
      <c r="BS106">
        <v>4.1533331899999997</v>
      </c>
      <c r="BT106">
        <v>6.6666700000000004E-3</v>
      </c>
      <c r="BU106">
        <v>0.17666666</v>
      </c>
      <c r="BV106">
        <v>3.9700002699999999</v>
      </c>
      <c r="BW106">
        <v>0</v>
      </c>
      <c r="BX106">
        <v>0.19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4.67</v>
      </c>
      <c r="CH106">
        <v>0</v>
      </c>
      <c r="CI106">
        <v>0</v>
      </c>
      <c r="CJ106">
        <v>0</v>
      </c>
      <c r="CK106">
        <v>0</v>
      </c>
      <c r="CL106">
        <v>700</v>
      </c>
      <c r="CM106">
        <v>700</v>
      </c>
      <c r="CN106">
        <v>1103</v>
      </c>
      <c r="CO106">
        <v>1347</v>
      </c>
      <c r="CP106">
        <v>0</v>
      </c>
      <c r="CQ106">
        <v>0</v>
      </c>
    </row>
    <row r="107" spans="1:95" x14ac:dyDescent="0.3">
      <c r="A107">
        <v>27</v>
      </c>
      <c r="B107" t="s">
        <v>97</v>
      </c>
      <c r="C107">
        <v>2028</v>
      </c>
      <c r="D107">
        <v>0</v>
      </c>
      <c r="E107">
        <v>300</v>
      </c>
      <c r="F107">
        <v>2.0407999999999999E-2</v>
      </c>
      <c r="G107">
        <v>2006</v>
      </c>
      <c r="H107" t="s">
        <v>98</v>
      </c>
      <c r="I107" t="s">
        <v>99</v>
      </c>
      <c r="J107" t="s">
        <v>100</v>
      </c>
      <c r="K107" t="s">
        <v>101</v>
      </c>
      <c r="L107" t="s">
        <v>101</v>
      </c>
      <c r="M107" t="s">
        <v>101</v>
      </c>
      <c r="N107" t="s">
        <v>102</v>
      </c>
      <c r="O107">
        <v>42622</v>
      </c>
      <c r="P107">
        <v>32965848</v>
      </c>
      <c r="Q107">
        <v>0</v>
      </c>
      <c r="R107">
        <v>33327370</v>
      </c>
      <c r="S107">
        <v>22962.14</v>
      </c>
      <c r="T107">
        <v>0</v>
      </c>
      <c r="U107">
        <v>0</v>
      </c>
      <c r="V107">
        <v>384839.31</v>
      </c>
      <c r="W107">
        <v>0</v>
      </c>
      <c r="X107">
        <v>0</v>
      </c>
      <c r="Y107">
        <v>295448.59000000003</v>
      </c>
      <c r="Z107">
        <v>0</v>
      </c>
      <c r="AA107">
        <v>155.78</v>
      </c>
      <c r="AB107">
        <v>587041</v>
      </c>
      <c r="AC107">
        <v>1313999.8799999999</v>
      </c>
      <c r="AD107">
        <v>3165986.25</v>
      </c>
      <c r="AE107">
        <v>9366938</v>
      </c>
      <c r="AF107">
        <v>0</v>
      </c>
      <c r="AG107">
        <v>0</v>
      </c>
      <c r="AH107">
        <v>588.59</v>
      </c>
      <c r="AI107">
        <v>3.3</v>
      </c>
      <c r="AJ107">
        <v>368.13</v>
      </c>
      <c r="AK107">
        <v>0.25</v>
      </c>
      <c r="AL107">
        <v>0</v>
      </c>
      <c r="AM107">
        <v>0</v>
      </c>
      <c r="AN107">
        <v>1032568192</v>
      </c>
      <c r="AO107">
        <v>1114570368</v>
      </c>
      <c r="AP107">
        <v>1015862528</v>
      </c>
      <c r="AQ107">
        <v>93979248</v>
      </c>
      <c r="AR107">
        <v>4728511</v>
      </c>
      <c r="AS107">
        <v>0</v>
      </c>
      <c r="AT107">
        <v>1157539.75</v>
      </c>
      <c r="AU107">
        <v>83159656</v>
      </c>
      <c r="AV107">
        <v>0</v>
      </c>
      <c r="AW107">
        <v>0</v>
      </c>
      <c r="AX107">
        <v>56.4</v>
      </c>
      <c r="AY107">
        <v>52.57</v>
      </c>
      <c r="AZ107">
        <v>5.79</v>
      </c>
      <c r="BA107">
        <v>0.83</v>
      </c>
      <c r="BB107">
        <v>14.5</v>
      </c>
      <c r="BC107">
        <v>50.41</v>
      </c>
      <c r="BD107">
        <v>0</v>
      </c>
      <c r="BE107">
        <v>0</v>
      </c>
      <c r="BF107">
        <v>0</v>
      </c>
      <c r="BG107">
        <v>216.09</v>
      </c>
      <c r="BH107">
        <v>0</v>
      </c>
      <c r="BI107">
        <v>20967</v>
      </c>
      <c r="BJ107">
        <v>20967</v>
      </c>
      <c r="BK107">
        <v>20967</v>
      </c>
      <c r="BL107">
        <v>0</v>
      </c>
      <c r="BM107">
        <v>0</v>
      </c>
      <c r="BN107">
        <v>4325.7299999999996</v>
      </c>
      <c r="BO107">
        <v>2.11000013</v>
      </c>
      <c r="BP107">
        <v>0.01</v>
      </c>
      <c r="BQ107">
        <v>3.3333299999999998E-3</v>
      </c>
      <c r="BR107">
        <v>2.11000013</v>
      </c>
      <c r="BS107">
        <v>4.9866671599999997</v>
      </c>
      <c r="BT107">
        <v>0.03</v>
      </c>
      <c r="BU107">
        <v>3.3333299999999998E-3</v>
      </c>
      <c r="BV107">
        <v>4.9533338499999999</v>
      </c>
      <c r="BW107">
        <v>0</v>
      </c>
      <c r="BX107">
        <v>0.98</v>
      </c>
      <c r="BY107">
        <v>0</v>
      </c>
      <c r="BZ107">
        <v>0</v>
      </c>
      <c r="CA107">
        <v>0</v>
      </c>
      <c r="CB107">
        <v>0</v>
      </c>
      <c r="CC107">
        <v>2.4300000000000002</v>
      </c>
      <c r="CD107">
        <v>6.53</v>
      </c>
      <c r="CE107">
        <v>1.78</v>
      </c>
      <c r="CF107">
        <v>4.72</v>
      </c>
      <c r="CG107">
        <v>5.0599999999999996</v>
      </c>
      <c r="CH107">
        <v>0.01</v>
      </c>
      <c r="CI107">
        <v>0</v>
      </c>
      <c r="CJ107">
        <v>0</v>
      </c>
      <c r="CK107">
        <v>0</v>
      </c>
      <c r="CL107">
        <v>150</v>
      </c>
      <c r="CM107">
        <v>150</v>
      </c>
      <c r="CN107">
        <v>101</v>
      </c>
      <c r="CO107">
        <v>344</v>
      </c>
      <c r="CP107">
        <v>100</v>
      </c>
      <c r="CQ107">
        <v>0</v>
      </c>
    </row>
    <row r="108" spans="1:95" x14ac:dyDescent="0.3">
      <c r="A108">
        <v>27</v>
      </c>
      <c r="B108" t="s">
        <v>103</v>
      </c>
      <c r="C108">
        <v>2028</v>
      </c>
      <c r="D108">
        <v>0</v>
      </c>
      <c r="E108">
        <v>300</v>
      </c>
      <c r="F108">
        <v>2.0407999999999999E-2</v>
      </c>
      <c r="G108">
        <v>2006</v>
      </c>
      <c r="H108" t="s">
        <v>98</v>
      </c>
      <c r="I108" t="s">
        <v>99</v>
      </c>
      <c r="J108" t="s">
        <v>100</v>
      </c>
      <c r="K108" t="s">
        <v>101</v>
      </c>
      <c r="L108" t="s">
        <v>101</v>
      </c>
      <c r="M108" t="s">
        <v>101</v>
      </c>
      <c r="N108" t="s">
        <v>102</v>
      </c>
      <c r="O108">
        <v>42622</v>
      </c>
      <c r="P108">
        <v>116712928</v>
      </c>
      <c r="Q108">
        <v>0</v>
      </c>
      <c r="R108">
        <v>118526832</v>
      </c>
      <c r="S108">
        <v>188341.3</v>
      </c>
      <c r="T108">
        <v>0</v>
      </c>
      <c r="U108">
        <v>0</v>
      </c>
      <c r="V108">
        <v>2007368.75</v>
      </c>
      <c r="W108">
        <v>0</v>
      </c>
      <c r="X108">
        <v>0</v>
      </c>
      <c r="Y108">
        <v>0</v>
      </c>
      <c r="Z108">
        <v>0</v>
      </c>
      <c r="AA108">
        <v>932</v>
      </c>
      <c r="AB108">
        <v>4955701.5</v>
      </c>
      <c r="AC108">
        <v>3679200</v>
      </c>
      <c r="AD108">
        <v>14906140</v>
      </c>
      <c r="AE108">
        <v>37570436</v>
      </c>
      <c r="AF108">
        <v>0</v>
      </c>
      <c r="AG108">
        <v>0</v>
      </c>
      <c r="AH108">
        <v>0</v>
      </c>
      <c r="AI108">
        <v>106.08</v>
      </c>
      <c r="AJ108">
        <v>4897.09</v>
      </c>
      <c r="AK108">
        <v>102.41</v>
      </c>
      <c r="AL108">
        <v>0</v>
      </c>
      <c r="AM108">
        <v>0</v>
      </c>
      <c r="AN108">
        <v>4105807360</v>
      </c>
      <c r="AO108">
        <v>4049502976</v>
      </c>
      <c r="AP108">
        <v>3475592704</v>
      </c>
      <c r="AQ108">
        <v>572916672</v>
      </c>
      <c r="AR108">
        <v>994741.25</v>
      </c>
      <c r="AS108">
        <v>0</v>
      </c>
      <c r="AT108">
        <v>143312176</v>
      </c>
      <c r="AU108">
        <v>87007640</v>
      </c>
      <c r="AV108">
        <v>0</v>
      </c>
      <c r="AW108">
        <v>0</v>
      </c>
      <c r="AX108">
        <v>98</v>
      </c>
      <c r="AY108">
        <v>81.680000000000007</v>
      </c>
      <c r="AZ108">
        <v>20.239999999999998</v>
      </c>
      <c r="BA108">
        <v>2.61</v>
      </c>
      <c r="BB108">
        <v>40.14</v>
      </c>
      <c r="BC108">
        <v>760.92</v>
      </c>
      <c r="BD108">
        <v>0</v>
      </c>
      <c r="BE108">
        <v>0</v>
      </c>
      <c r="BF108">
        <v>0</v>
      </c>
      <c r="BG108">
        <v>43.34</v>
      </c>
      <c r="BH108">
        <v>0</v>
      </c>
      <c r="BI108">
        <v>20967</v>
      </c>
      <c r="BJ108">
        <v>20967</v>
      </c>
      <c r="BK108">
        <v>20967</v>
      </c>
      <c r="BL108">
        <v>0</v>
      </c>
      <c r="BM108">
        <v>0</v>
      </c>
      <c r="BN108">
        <v>0</v>
      </c>
      <c r="BO108">
        <v>2.8766667799999999</v>
      </c>
      <c r="BP108">
        <v>0.23333333000000001</v>
      </c>
      <c r="BQ108">
        <v>0.20666666</v>
      </c>
      <c r="BR108">
        <v>2.8766667799999999</v>
      </c>
      <c r="BS108">
        <v>11.066667560000001</v>
      </c>
      <c r="BT108">
        <v>0.38999999000000002</v>
      </c>
      <c r="BU108">
        <v>0.20999999</v>
      </c>
      <c r="BV108">
        <v>10.46666718</v>
      </c>
      <c r="BW108">
        <v>0</v>
      </c>
      <c r="BX108">
        <v>2.71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0.02</v>
      </c>
      <c r="CF108">
        <v>0.02</v>
      </c>
      <c r="CG108">
        <v>5.26</v>
      </c>
      <c r="CH108">
        <v>0.19</v>
      </c>
      <c r="CI108">
        <v>0</v>
      </c>
      <c r="CJ108">
        <v>0</v>
      </c>
      <c r="CK108">
        <v>0</v>
      </c>
      <c r="CL108">
        <v>420</v>
      </c>
      <c r="CM108">
        <v>420</v>
      </c>
      <c r="CN108">
        <v>811</v>
      </c>
      <c r="CO108">
        <v>957</v>
      </c>
      <c r="CP108">
        <v>0</v>
      </c>
      <c r="CQ108">
        <v>0</v>
      </c>
    </row>
    <row r="109" spans="1:95" x14ac:dyDescent="0.3">
      <c r="A109">
        <v>27</v>
      </c>
      <c r="B109" t="s">
        <v>104</v>
      </c>
      <c r="C109">
        <v>2028</v>
      </c>
      <c r="D109">
        <v>0</v>
      </c>
      <c r="E109">
        <v>300</v>
      </c>
      <c r="F109">
        <v>2.0407999999999999E-2</v>
      </c>
      <c r="G109">
        <v>2006</v>
      </c>
      <c r="H109" t="s">
        <v>98</v>
      </c>
      <c r="I109" t="s">
        <v>99</v>
      </c>
      <c r="J109" t="s">
        <v>100</v>
      </c>
      <c r="K109" t="s">
        <v>101</v>
      </c>
      <c r="L109" t="s">
        <v>101</v>
      </c>
      <c r="M109" t="s">
        <v>101</v>
      </c>
      <c r="N109" t="s">
        <v>102</v>
      </c>
      <c r="O109">
        <v>42622</v>
      </c>
      <c r="P109">
        <v>187211824</v>
      </c>
      <c r="Q109">
        <v>0</v>
      </c>
      <c r="R109">
        <v>186592272</v>
      </c>
      <c r="S109">
        <v>1135806</v>
      </c>
      <c r="T109">
        <v>0</v>
      </c>
      <c r="U109">
        <v>0</v>
      </c>
      <c r="V109">
        <v>523776.88</v>
      </c>
      <c r="W109">
        <v>0</v>
      </c>
      <c r="X109">
        <v>0</v>
      </c>
      <c r="Y109">
        <v>0</v>
      </c>
      <c r="Z109">
        <v>0</v>
      </c>
      <c r="AA109">
        <v>1790.67</v>
      </c>
      <c r="AB109">
        <v>3866184</v>
      </c>
      <c r="AC109">
        <v>6482400</v>
      </c>
      <c r="AD109">
        <v>16243478</v>
      </c>
      <c r="AE109">
        <v>53450580</v>
      </c>
      <c r="AF109">
        <v>0</v>
      </c>
      <c r="AG109">
        <v>0</v>
      </c>
      <c r="AH109">
        <v>0</v>
      </c>
      <c r="AI109">
        <v>127.95</v>
      </c>
      <c r="AJ109">
        <v>7223.65</v>
      </c>
      <c r="AK109">
        <v>0</v>
      </c>
      <c r="AL109">
        <v>0</v>
      </c>
      <c r="AM109">
        <v>0</v>
      </c>
      <c r="AN109">
        <v>6034739200</v>
      </c>
      <c r="AO109">
        <v>6080512512</v>
      </c>
      <c r="AP109">
        <v>5216842240</v>
      </c>
      <c r="AQ109">
        <v>858065920</v>
      </c>
      <c r="AR109">
        <v>5604765</v>
      </c>
      <c r="AS109">
        <v>0</v>
      </c>
      <c r="AT109">
        <v>131769120</v>
      </c>
      <c r="AU109">
        <v>177542832</v>
      </c>
      <c r="AV109">
        <v>0</v>
      </c>
      <c r="AW109">
        <v>0</v>
      </c>
      <c r="AX109">
        <v>114.12</v>
      </c>
      <c r="AY109">
        <v>63.17</v>
      </c>
      <c r="AZ109">
        <v>39.35</v>
      </c>
      <c r="BA109">
        <v>5.04</v>
      </c>
      <c r="BB109">
        <v>58.59</v>
      </c>
      <c r="BC109">
        <v>116.01</v>
      </c>
      <c r="BD109">
        <v>0</v>
      </c>
      <c r="BE109">
        <v>0</v>
      </c>
      <c r="BF109">
        <v>0</v>
      </c>
      <c r="BG109">
        <v>338.97</v>
      </c>
      <c r="BH109">
        <v>0</v>
      </c>
      <c r="BI109">
        <v>20967</v>
      </c>
      <c r="BJ109">
        <v>20967</v>
      </c>
      <c r="BK109">
        <v>0</v>
      </c>
      <c r="BL109">
        <v>0</v>
      </c>
      <c r="BM109">
        <v>0</v>
      </c>
      <c r="BN109">
        <v>0</v>
      </c>
      <c r="BO109">
        <v>2.4099998500000002</v>
      </c>
      <c r="BP109">
        <v>0.12</v>
      </c>
      <c r="BQ109">
        <v>0</v>
      </c>
      <c r="BR109">
        <v>2.4099998500000002</v>
      </c>
      <c r="BS109">
        <v>10.45333385</v>
      </c>
      <c r="BT109">
        <v>0.21333334000000001</v>
      </c>
      <c r="BU109">
        <v>0</v>
      </c>
      <c r="BV109">
        <v>10.239999770000001</v>
      </c>
      <c r="BW109">
        <v>0</v>
      </c>
      <c r="BX109">
        <v>3.25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5.96</v>
      </c>
      <c r="CH109">
        <v>0.11</v>
      </c>
      <c r="CI109">
        <v>0</v>
      </c>
      <c r="CJ109">
        <v>0</v>
      </c>
      <c r="CK109">
        <v>0</v>
      </c>
      <c r="CL109">
        <v>740</v>
      </c>
      <c r="CM109">
        <v>740</v>
      </c>
      <c r="CN109">
        <v>1164</v>
      </c>
      <c r="CO109">
        <v>1422</v>
      </c>
      <c r="CP109">
        <v>0</v>
      </c>
      <c r="CQ109">
        <v>0</v>
      </c>
    </row>
    <row r="110" spans="1:95" x14ac:dyDescent="0.3">
      <c r="A110">
        <v>27</v>
      </c>
      <c r="B110" t="s">
        <v>105</v>
      </c>
      <c r="C110">
        <v>2028</v>
      </c>
      <c r="D110">
        <v>0</v>
      </c>
      <c r="E110">
        <v>300</v>
      </c>
      <c r="F110">
        <v>2.0407999999999999E-2</v>
      </c>
      <c r="G110">
        <v>2006</v>
      </c>
      <c r="H110" t="s">
        <v>98</v>
      </c>
      <c r="I110" t="s">
        <v>99</v>
      </c>
      <c r="J110" t="s">
        <v>100</v>
      </c>
      <c r="K110" t="s">
        <v>101</v>
      </c>
      <c r="L110" t="s">
        <v>101</v>
      </c>
      <c r="M110" t="s">
        <v>101</v>
      </c>
      <c r="N110" t="s">
        <v>102</v>
      </c>
      <c r="O110">
        <v>42622</v>
      </c>
      <c r="P110">
        <v>165845392</v>
      </c>
      <c r="Q110">
        <v>0</v>
      </c>
      <c r="R110">
        <v>164269152</v>
      </c>
      <c r="S110">
        <v>1679213.5</v>
      </c>
      <c r="T110">
        <v>0</v>
      </c>
      <c r="U110">
        <v>0</v>
      </c>
      <c r="V110">
        <v>110338.34</v>
      </c>
      <c r="W110">
        <v>0</v>
      </c>
      <c r="X110">
        <v>0</v>
      </c>
      <c r="Y110">
        <v>0</v>
      </c>
      <c r="Z110">
        <v>0</v>
      </c>
      <c r="AA110">
        <v>1375.33</v>
      </c>
      <c r="AB110">
        <v>161246.56</v>
      </c>
      <c r="AC110">
        <v>6132000</v>
      </c>
      <c r="AD110">
        <v>13361815</v>
      </c>
      <c r="AE110">
        <v>43587248</v>
      </c>
      <c r="AF110">
        <v>0</v>
      </c>
      <c r="AG110">
        <v>0</v>
      </c>
      <c r="AH110">
        <v>0</v>
      </c>
      <c r="AI110">
        <v>141.36000000000001</v>
      </c>
      <c r="AJ110">
        <v>7031.07</v>
      </c>
      <c r="AK110">
        <v>142.02000000000001</v>
      </c>
      <c r="AL110">
        <v>0</v>
      </c>
      <c r="AM110">
        <v>0</v>
      </c>
      <c r="AN110">
        <v>3470628608</v>
      </c>
      <c r="AO110">
        <v>3399158016</v>
      </c>
      <c r="AP110">
        <v>2782742784</v>
      </c>
      <c r="AQ110">
        <v>611425280</v>
      </c>
      <c r="AR110">
        <v>4991012.5</v>
      </c>
      <c r="AS110">
        <v>0</v>
      </c>
      <c r="AT110">
        <v>146086112</v>
      </c>
      <c r="AU110">
        <v>74615552</v>
      </c>
      <c r="AV110">
        <v>0</v>
      </c>
      <c r="AW110">
        <v>0</v>
      </c>
      <c r="AX110">
        <v>103.21</v>
      </c>
      <c r="AY110">
        <v>79.319999999999993</v>
      </c>
      <c r="AZ110">
        <v>37.1</v>
      </c>
      <c r="BA110">
        <v>3.79</v>
      </c>
      <c r="BB110">
        <v>47.85</v>
      </c>
      <c r="BC110">
        <v>87</v>
      </c>
      <c r="BD110">
        <v>0</v>
      </c>
      <c r="BE110">
        <v>0</v>
      </c>
      <c r="BF110">
        <v>0</v>
      </c>
      <c r="BG110">
        <v>676.24</v>
      </c>
      <c r="BH110">
        <v>0</v>
      </c>
      <c r="BI110">
        <v>20967</v>
      </c>
      <c r="BJ110">
        <v>20967</v>
      </c>
      <c r="BK110">
        <v>20967</v>
      </c>
      <c r="BL110">
        <v>0</v>
      </c>
      <c r="BM110">
        <v>0</v>
      </c>
      <c r="BN110">
        <v>0</v>
      </c>
      <c r="BO110">
        <v>2.5933332400000002</v>
      </c>
      <c r="BP110">
        <v>0.19333333</v>
      </c>
      <c r="BQ110">
        <v>0.14666666</v>
      </c>
      <c r="BR110">
        <v>2.5933332400000002</v>
      </c>
      <c r="BS110">
        <v>11.38333321</v>
      </c>
      <c r="BT110">
        <v>0.34</v>
      </c>
      <c r="BU110">
        <v>0.15000000999999999</v>
      </c>
      <c r="BV110">
        <v>10.89333248</v>
      </c>
      <c r="BW110">
        <v>0</v>
      </c>
      <c r="BX110">
        <v>3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0.08</v>
      </c>
      <c r="CF110">
        <v>0.08</v>
      </c>
      <c r="CG110">
        <v>5.2</v>
      </c>
      <c r="CH110">
        <v>0.18</v>
      </c>
      <c r="CI110">
        <v>0</v>
      </c>
      <c r="CJ110">
        <v>0</v>
      </c>
      <c r="CK110">
        <v>0</v>
      </c>
      <c r="CL110">
        <v>700</v>
      </c>
      <c r="CM110">
        <v>700</v>
      </c>
      <c r="CN110">
        <v>1103</v>
      </c>
      <c r="CO110">
        <v>1347</v>
      </c>
      <c r="CP110">
        <v>0</v>
      </c>
      <c r="CQ110">
        <v>0</v>
      </c>
    </row>
    <row r="111" spans="1:95" x14ac:dyDescent="0.3">
      <c r="A111">
        <v>28</v>
      </c>
      <c r="B111" t="s">
        <v>97</v>
      </c>
      <c r="C111">
        <v>2028</v>
      </c>
      <c r="D111">
        <v>0</v>
      </c>
      <c r="E111">
        <v>300</v>
      </c>
      <c r="F111">
        <v>2.0407999999999999E-2</v>
      </c>
      <c r="G111">
        <v>2007</v>
      </c>
      <c r="H111" t="s">
        <v>98</v>
      </c>
      <c r="I111" t="s">
        <v>99</v>
      </c>
      <c r="J111" t="s">
        <v>100</v>
      </c>
      <c r="K111" t="s">
        <v>101</v>
      </c>
      <c r="L111" t="s">
        <v>101</v>
      </c>
      <c r="M111" t="s">
        <v>101</v>
      </c>
      <c r="N111" t="s">
        <v>102</v>
      </c>
      <c r="O111">
        <v>42622</v>
      </c>
      <c r="P111">
        <v>34315256</v>
      </c>
      <c r="Q111">
        <v>0</v>
      </c>
      <c r="R111">
        <v>34649920</v>
      </c>
      <c r="S111">
        <v>38380.07</v>
      </c>
      <c r="T111">
        <v>0</v>
      </c>
      <c r="U111">
        <v>0</v>
      </c>
      <c r="V111">
        <v>376808.69</v>
      </c>
      <c r="W111">
        <v>0</v>
      </c>
      <c r="X111">
        <v>0</v>
      </c>
      <c r="Y111">
        <v>296608.75</v>
      </c>
      <c r="Z111">
        <v>0</v>
      </c>
      <c r="AA111">
        <v>3029.03</v>
      </c>
      <c r="AB111">
        <v>612648.25</v>
      </c>
      <c r="AC111">
        <v>1314000</v>
      </c>
      <c r="AD111">
        <v>3141394.5</v>
      </c>
      <c r="AE111">
        <v>9195554</v>
      </c>
      <c r="AF111">
        <v>0</v>
      </c>
      <c r="AG111">
        <v>0</v>
      </c>
      <c r="AH111">
        <v>3311.83</v>
      </c>
      <c r="AI111">
        <v>166.13</v>
      </c>
      <c r="AJ111">
        <v>3634.19</v>
      </c>
      <c r="AK111">
        <v>15.67</v>
      </c>
      <c r="AL111">
        <v>0</v>
      </c>
      <c r="AM111">
        <v>0</v>
      </c>
      <c r="AN111">
        <v>1072389312</v>
      </c>
      <c r="AO111">
        <v>1173163648</v>
      </c>
      <c r="AP111">
        <v>1063748480</v>
      </c>
      <c r="AQ111">
        <v>104055832</v>
      </c>
      <c r="AR111">
        <v>5359403.5</v>
      </c>
      <c r="AS111">
        <v>0</v>
      </c>
      <c r="AT111">
        <v>16386004</v>
      </c>
      <c r="AU111">
        <v>117160408</v>
      </c>
      <c r="AV111">
        <v>0</v>
      </c>
      <c r="AW111">
        <v>0</v>
      </c>
      <c r="AX111">
        <v>135.99</v>
      </c>
      <c r="AY111">
        <v>143.5</v>
      </c>
      <c r="AZ111">
        <v>25.83</v>
      </c>
      <c r="BA111">
        <v>2.8</v>
      </c>
      <c r="BB111">
        <v>70.19</v>
      </c>
      <c r="BC111">
        <v>426.94</v>
      </c>
      <c r="BD111">
        <v>0</v>
      </c>
      <c r="BE111">
        <v>0</v>
      </c>
      <c r="BF111">
        <v>0</v>
      </c>
      <c r="BG111">
        <v>310.93</v>
      </c>
      <c r="BH111">
        <v>0</v>
      </c>
      <c r="BI111">
        <v>20967</v>
      </c>
      <c r="BJ111">
        <v>20967</v>
      </c>
      <c r="BK111">
        <v>20967</v>
      </c>
      <c r="BL111">
        <v>0</v>
      </c>
      <c r="BM111">
        <v>0</v>
      </c>
      <c r="BN111">
        <v>4321.54</v>
      </c>
      <c r="BO111">
        <v>9.1033334700000008</v>
      </c>
      <c r="BP111">
        <v>0.34</v>
      </c>
      <c r="BQ111">
        <v>0.13666666999999999</v>
      </c>
      <c r="BR111">
        <v>9.0366668699999995</v>
      </c>
      <c r="BS111">
        <v>27.25</v>
      </c>
      <c r="BT111">
        <v>0.72666662999999998</v>
      </c>
      <c r="BU111">
        <v>0.15666667000000001</v>
      </c>
      <c r="BV111">
        <v>26.366664889999999</v>
      </c>
      <c r="BW111">
        <v>0.01</v>
      </c>
      <c r="BX111">
        <v>14.91</v>
      </c>
      <c r="BY111">
        <v>0</v>
      </c>
      <c r="BZ111">
        <v>0</v>
      </c>
      <c r="CA111">
        <v>0</v>
      </c>
      <c r="CB111">
        <v>0</v>
      </c>
      <c r="CC111">
        <v>11.09</v>
      </c>
      <c r="CD111">
        <v>36.54</v>
      </c>
      <c r="CE111">
        <v>2.14</v>
      </c>
      <c r="CF111">
        <v>5.24</v>
      </c>
      <c r="CG111">
        <v>4.96</v>
      </c>
      <c r="CH111">
        <v>0.25</v>
      </c>
      <c r="CI111">
        <v>0</v>
      </c>
      <c r="CJ111">
        <v>0</v>
      </c>
      <c r="CK111">
        <v>0</v>
      </c>
      <c r="CL111">
        <v>150</v>
      </c>
      <c r="CM111">
        <v>150</v>
      </c>
      <c r="CN111">
        <v>101</v>
      </c>
      <c r="CO111">
        <v>344</v>
      </c>
      <c r="CP111">
        <v>100</v>
      </c>
      <c r="CQ111">
        <v>0</v>
      </c>
    </row>
    <row r="112" spans="1:95" x14ac:dyDescent="0.3">
      <c r="A112">
        <v>28</v>
      </c>
      <c r="B112" t="s">
        <v>103</v>
      </c>
      <c r="C112">
        <v>2028</v>
      </c>
      <c r="D112">
        <v>0</v>
      </c>
      <c r="E112">
        <v>300</v>
      </c>
      <c r="F112">
        <v>2.0407999999999999E-2</v>
      </c>
      <c r="G112">
        <v>2007</v>
      </c>
      <c r="H112" t="s">
        <v>98</v>
      </c>
      <c r="I112" t="s">
        <v>99</v>
      </c>
      <c r="J112" t="s">
        <v>100</v>
      </c>
      <c r="K112" t="s">
        <v>101</v>
      </c>
      <c r="L112" t="s">
        <v>101</v>
      </c>
      <c r="M112" t="s">
        <v>101</v>
      </c>
      <c r="N112" t="s">
        <v>102</v>
      </c>
      <c r="O112">
        <v>42622</v>
      </c>
      <c r="P112">
        <v>121004496</v>
      </c>
      <c r="Q112">
        <v>0</v>
      </c>
      <c r="R112">
        <v>122529936</v>
      </c>
      <c r="S112">
        <v>374625.41</v>
      </c>
      <c r="T112">
        <v>0</v>
      </c>
      <c r="U112">
        <v>0</v>
      </c>
      <c r="V112">
        <v>1908382.75</v>
      </c>
      <c r="W112">
        <v>0</v>
      </c>
      <c r="X112">
        <v>0</v>
      </c>
      <c r="Y112">
        <v>0</v>
      </c>
      <c r="Z112">
        <v>0</v>
      </c>
      <c r="AA112">
        <v>1092</v>
      </c>
      <c r="AB112">
        <v>4955701.5</v>
      </c>
      <c r="AC112">
        <v>3679200</v>
      </c>
      <c r="AD112">
        <v>15519954</v>
      </c>
      <c r="AE112">
        <v>37250500</v>
      </c>
      <c r="AF112">
        <v>0</v>
      </c>
      <c r="AG112">
        <v>0</v>
      </c>
      <c r="AH112">
        <v>0</v>
      </c>
      <c r="AI112">
        <v>59.69</v>
      </c>
      <c r="AJ112">
        <v>7974.78</v>
      </c>
      <c r="AK112">
        <v>261.76</v>
      </c>
      <c r="AL112">
        <v>0</v>
      </c>
      <c r="AM112">
        <v>0</v>
      </c>
      <c r="AN112">
        <v>4502551040</v>
      </c>
      <c r="AO112">
        <v>4210364672</v>
      </c>
      <c r="AP112">
        <v>3616475904</v>
      </c>
      <c r="AQ112">
        <v>592643712</v>
      </c>
      <c r="AR112">
        <v>1245546.25</v>
      </c>
      <c r="AS112">
        <v>0</v>
      </c>
      <c r="AT112">
        <v>883963136</v>
      </c>
      <c r="AU112">
        <v>591776832</v>
      </c>
      <c r="AV112">
        <v>0</v>
      </c>
      <c r="AW112">
        <v>0</v>
      </c>
      <c r="AX112">
        <v>143.35</v>
      </c>
      <c r="AY112">
        <v>120.85</v>
      </c>
      <c r="AZ112">
        <v>34.450000000000003</v>
      </c>
      <c r="BA112">
        <v>3.6</v>
      </c>
      <c r="BB112">
        <v>71.44</v>
      </c>
      <c r="BC112">
        <v>2359.59</v>
      </c>
      <c r="BD112">
        <v>0</v>
      </c>
      <c r="BE112">
        <v>0</v>
      </c>
      <c r="BF112">
        <v>0</v>
      </c>
      <c r="BG112">
        <v>310.08999999999997</v>
      </c>
      <c r="BH112">
        <v>0</v>
      </c>
      <c r="BI112">
        <v>20967</v>
      </c>
      <c r="BJ112">
        <v>20967</v>
      </c>
      <c r="BK112">
        <v>20967</v>
      </c>
      <c r="BL112">
        <v>0</v>
      </c>
      <c r="BM112">
        <v>0</v>
      </c>
      <c r="BN112">
        <v>0</v>
      </c>
      <c r="BO112">
        <v>8.1066665600000007</v>
      </c>
      <c r="BP112">
        <v>0.17333333000000001</v>
      </c>
      <c r="BQ112">
        <v>0.64666665000000001</v>
      </c>
      <c r="BR112">
        <v>8.0999994300000004</v>
      </c>
      <c r="BS112">
        <v>22.906667710000001</v>
      </c>
      <c r="BT112">
        <v>0.25666665999999999</v>
      </c>
      <c r="BU112">
        <v>0.69</v>
      </c>
      <c r="BV112">
        <v>21.959999079999999</v>
      </c>
      <c r="BW112">
        <v>0</v>
      </c>
      <c r="BX112">
        <v>3.53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0.09</v>
      </c>
      <c r="CF112">
        <v>0.1</v>
      </c>
      <c r="CG112">
        <v>4.9800000000000004</v>
      </c>
      <c r="CH112">
        <v>0.15</v>
      </c>
      <c r="CI112">
        <v>0</v>
      </c>
      <c r="CJ112">
        <v>0</v>
      </c>
      <c r="CK112">
        <v>0</v>
      </c>
      <c r="CL112">
        <v>420</v>
      </c>
      <c r="CM112">
        <v>420</v>
      </c>
      <c r="CN112">
        <v>811</v>
      </c>
      <c r="CO112">
        <v>957</v>
      </c>
      <c r="CP112">
        <v>0</v>
      </c>
      <c r="CQ112">
        <v>0</v>
      </c>
    </row>
    <row r="113" spans="1:95" x14ac:dyDescent="0.3">
      <c r="A113">
        <v>28</v>
      </c>
      <c r="B113" t="s">
        <v>104</v>
      </c>
      <c r="C113">
        <v>2028</v>
      </c>
      <c r="D113">
        <v>0</v>
      </c>
      <c r="E113">
        <v>300</v>
      </c>
      <c r="F113">
        <v>2.0407999999999999E-2</v>
      </c>
      <c r="G113">
        <v>2007</v>
      </c>
      <c r="H113" t="s">
        <v>98</v>
      </c>
      <c r="I113" t="s">
        <v>99</v>
      </c>
      <c r="J113" t="s">
        <v>100</v>
      </c>
      <c r="K113" t="s">
        <v>101</v>
      </c>
      <c r="L113" t="s">
        <v>101</v>
      </c>
      <c r="M113" t="s">
        <v>101</v>
      </c>
      <c r="N113" t="s">
        <v>102</v>
      </c>
      <c r="O113">
        <v>42622</v>
      </c>
      <c r="P113">
        <v>193577792</v>
      </c>
      <c r="Q113">
        <v>0</v>
      </c>
      <c r="R113">
        <v>193300960</v>
      </c>
      <c r="S113">
        <v>1178739.8799999999</v>
      </c>
      <c r="T113">
        <v>0</v>
      </c>
      <c r="U113">
        <v>0</v>
      </c>
      <c r="V113">
        <v>912496.19</v>
      </c>
      <c r="W113">
        <v>0</v>
      </c>
      <c r="X113">
        <v>0</v>
      </c>
      <c r="Y113">
        <v>0</v>
      </c>
      <c r="Z113">
        <v>0</v>
      </c>
      <c r="AA113">
        <v>1355.33</v>
      </c>
      <c r="AB113">
        <v>3866184</v>
      </c>
      <c r="AC113">
        <v>6482400</v>
      </c>
      <c r="AD113">
        <v>17944576</v>
      </c>
      <c r="AE113">
        <v>54706372</v>
      </c>
      <c r="AF113">
        <v>0</v>
      </c>
      <c r="AG113">
        <v>0</v>
      </c>
      <c r="AH113">
        <v>0</v>
      </c>
      <c r="AI113">
        <v>1.97</v>
      </c>
      <c r="AJ113">
        <v>10578.31</v>
      </c>
      <c r="AK113">
        <v>0</v>
      </c>
      <c r="AL113">
        <v>0</v>
      </c>
      <c r="AM113">
        <v>0</v>
      </c>
      <c r="AN113">
        <v>5044756480</v>
      </c>
      <c r="AO113">
        <v>6372346880</v>
      </c>
      <c r="AP113">
        <v>5474702336</v>
      </c>
      <c r="AQ113">
        <v>892163456</v>
      </c>
      <c r="AR113">
        <v>5482135.5</v>
      </c>
      <c r="AS113">
        <v>0</v>
      </c>
      <c r="AT113">
        <v>117204608</v>
      </c>
      <c r="AU113">
        <v>1444795008</v>
      </c>
      <c r="AV113">
        <v>0</v>
      </c>
      <c r="AW113">
        <v>0</v>
      </c>
      <c r="AX113">
        <v>144.94999999999999</v>
      </c>
      <c r="AY113">
        <v>75.92</v>
      </c>
      <c r="AZ113">
        <v>49.37</v>
      </c>
      <c r="BA113">
        <v>5.4</v>
      </c>
      <c r="BB113">
        <v>81.25</v>
      </c>
      <c r="BC113">
        <v>99.43</v>
      </c>
      <c r="BD113">
        <v>0</v>
      </c>
      <c r="BE113">
        <v>0</v>
      </c>
      <c r="BF113">
        <v>0</v>
      </c>
      <c r="BG113">
        <v>1583.34</v>
      </c>
      <c r="BH113">
        <v>0</v>
      </c>
      <c r="BI113">
        <v>20967</v>
      </c>
      <c r="BJ113">
        <v>20967</v>
      </c>
      <c r="BK113">
        <v>0</v>
      </c>
      <c r="BL113">
        <v>0</v>
      </c>
      <c r="BM113">
        <v>0</v>
      </c>
      <c r="BN113">
        <v>0</v>
      </c>
      <c r="BO113">
        <v>6.0733332600000001</v>
      </c>
      <c r="BP113">
        <v>3.3333299999999998E-3</v>
      </c>
      <c r="BQ113">
        <v>0</v>
      </c>
      <c r="BR113">
        <v>6.0733332600000001</v>
      </c>
      <c r="BS113">
        <v>18.88333321</v>
      </c>
      <c r="BT113">
        <v>0.01</v>
      </c>
      <c r="BU113">
        <v>0</v>
      </c>
      <c r="BV113">
        <v>18.873332980000001</v>
      </c>
      <c r="BW113">
        <v>0</v>
      </c>
      <c r="BX113">
        <v>3.23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0.01</v>
      </c>
      <c r="CF113">
        <v>0.02</v>
      </c>
      <c r="CG113">
        <v>6.03</v>
      </c>
      <c r="CH113">
        <v>0</v>
      </c>
      <c r="CI113">
        <v>0</v>
      </c>
      <c r="CJ113">
        <v>0</v>
      </c>
      <c r="CK113">
        <v>0</v>
      </c>
      <c r="CL113">
        <v>740</v>
      </c>
      <c r="CM113">
        <v>740</v>
      </c>
      <c r="CN113">
        <v>1164</v>
      </c>
      <c r="CO113">
        <v>1422</v>
      </c>
      <c r="CP113">
        <v>0</v>
      </c>
      <c r="CQ113">
        <v>0</v>
      </c>
    </row>
    <row r="114" spans="1:95" x14ac:dyDescent="0.3">
      <c r="A114">
        <v>28</v>
      </c>
      <c r="B114" t="s">
        <v>105</v>
      </c>
      <c r="C114">
        <v>2028</v>
      </c>
      <c r="D114">
        <v>0</v>
      </c>
      <c r="E114">
        <v>300</v>
      </c>
      <c r="F114">
        <v>2.0407999999999999E-2</v>
      </c>
      <c r="G114">
        <v>2007</v>
      </c>
      <c r="H114" t="s">
        <v>98</v>
      </c>
      <c r="I114" t="s">
        <v>99</v>
      </c>
      <c r="J114" t="s">
        <v>100</v>
      </c>
      <c r="K114" t="s">
        <v>101</v>
      </c>
      <c r="L114" t="s">
        <v>101</v>
      </c>
      <c r="M114" t="s">
        <v>101</v>
      </c>
      <c r="N114" t="s">
        <v>102</v>
      </c>
      <c r="O114">
        <v>42622</v>
      </c>
      <c r="P114">
        <v>170832400</v>
      </c>
      <c r="Q114">
        <v>0</v>
      </c>
      <c r="R114">
        <v>169205728</v>
      </c>
      <c r="S114">
        <v>1759957.25</v>
      </c>
      <c r="T114">
        <v>0</v>
      </c>
      <c r="U114">
        <v>0</v>
      </c>
      <c r="V114">
        <v>154016.06</v>
      </c>
      <c r="W114">
        <v>0</v>
      </c>
      <c r="X114">
        <v>0</v>
      </c>
      <c r="Y114">
        <v>0</v>
      </c>
      <c r="Z114">
        <v>0</v>
      </c>
      <c r="AA114">
        <v>6050.67</v>
      </c>
      <c r="AB114">
        <v>161246.56</v>
      </c>
      <c r="AC114">
        <v>6132000</v>
      </c>
      <c r="AD114">
        <v>14214285</v>
      </c>
      <c r="AE114">
        <v>44556040</v>
      </c>
      <c r="AF114">
        <v>0</v>
      </c>
      <c r="AG114">
        <v>0</v>
      </c>
      <c r="AH114">
        <v>0</v>
      </c>
      <c r="AI114">
        <v>1490.07</v>
      </c>
      <c r="AJ114">
        <v>18488.099999999999</v>
      </c>
      <c r="AK114">
        <v>574.29999999999995</v>
      </c>
      <c r="AL114">
        <v>0</v>
      </c>
      <c r="AM114">
        <v>0</v>
      </c>
      <c r="AN114">
        <v>4756451840</v>
      </c>
      <c r="AO114">
        <v>3620273408</v>
      </c>
      <c r="AP114">
        <v>2978147840</v>
      </c>
      <c r="AQ114">
        <v>637070528</v>
      </c>
      <c r="AR114">
        <v>5054437</v>
      </c>
      <c r="AS114">
        <v>0</v>
      </c>
      <c r="AT114">
        <v>1167809792</v>
      </c>
      <c r="AU114">
        <v>31631310</v>
      </c>
      <c r="AV114">
        <v>0</v>
      </c>
      <c r="AW114">
        <v>0</v>
      </c>
      <c r="AX114">
        <v>167.68</v>
      </c>
      <c r="AY114">
        <v>155.74</v>
      </c>
      <c r="AZ114">
        <v>61.14</v>
      </c>
      <c r="BA114">
        <v>4.1100000000000003</v>
      </c>
      <c r="BB114">
        <v>85.06</v>
      </c>
      <c r="BC114">
        <v>663.54</v>
      </c>
      <c r="BD114">
        <v>0</v>
      </c>
      <c r="BE114">
        <v>0</v>
      </c>
      <c r="BF114">
        <v>0</v>
      </c>
      <c r="BG114">
        <v>205.38</v>
      </c>
      <c r="BH114">
        <v>0</v>
      </c>
      <c r="BI114">
        <v>20967</v>
      </c>
      <c r="BJ114">
        <v>20967</v>
      </c>
      <c r="BK114">
        <v>20967</v>
      </c>
      <c r="BL114">
        <v>0</v>
      </c>
      <c r="BM114">
        <v>0</v>
      </c>
      <c r="BN114">
        <v>0</v>
      </c>
      <c r="BO114">
        <v>8.6033344300000003</v>
      </c>
      <c r="BP114">
        <v>1.0099999900000001</v>
      </c>
      <c r="BQ114">
        <v>0.72333336000000004</v>
      </c>
      <c r="BR114">
        <v>8.6000003800000009</v>
      </c>
      <c r="BS114">
        <v>34.013336180000003</v>
      </c>
      <c r="BT114">
        <v>2.5866665800000002</v>
      </c>
      <c r="BU114">
        <v>0.75333333000000002</v>
      </c>
      <c r="BV114">
        <v>30.67333412</v>
      </c>
      <c r="BW114">
        <v>0.03</v>
      </c>
      <c r="BX114">
        <v>8.98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4.8899999999999997</v>
      </c>
      <c r="CH114">
        <v>0.59</v>
      </c>
      <c r="CI114">
        <v>0</v>
      </c>
      <c r="CJ114">
        <v>0</v>
      </c>
      <c r="CK114">
        <v>0</v>
      </c>
      <c r="CL114">
        <v>700</v>
      </c>
      <c r="CM114">
        <v>700</v>
      </c>
      <c r="CN114">
        <v>1103</v>
      </c>
      <c r="CO114">
        <v>1347</v>
      </c>
      <c r="CP114">
        <v>0</v>
      </c>
      <c r="CQ114">
        <v>0</v>
      </c>
    </row>
    <row r="115" spans="1:95" x14ac:dyDescent="0.3">
      <c r="A115">
        <v>29</v>
      </c>
      <c r="B115" t="s">
        <v>97</v>
      </c>
      <c r="C115">
        <v>2028</v>
      </c>
      <c r="D115">
        <v>0</v>
      </c>
      <c r="E115">
        <v>300</v>
      </c>
      <c r="F115">
        <v>2.0407999999999999E-2</v>
      </c>
      <c r="G115">
        <v>2008</v>
      </c>
      <c r="H115" t="s">
        <v>98</v>
      </c>
      <c r="I115" t="s">
        <v>99</v>
      </c>
      <c r="J115" t="s">
        <v>100</v>
      </c>
      <c r="K115" t="s">
        <v>101</v>
      </c>
      <c r="L115" t="s">
        <v>101</v>
      </c>
      <c r="M115" t="s">
        <v>101</v>
      </c>
      <c r="N115" t="s">
        <v>102</v>
      </c>
      <c r="O115">
        <v>42622</v>
      </c>
      <c r="P115">
        <v>33863340</v>
      </c>
      <c r="Q115">
        <v>0</v>
      </c>
      <c r="R115">
        <v>34262604</v>
      </c>
      <c r="S115">
        <v>22151.42</v>
      </c>
      <c r="T115">
        <v>0</v>
      </c>
      <c r="U115">
        <v>0</v>
      </c>
      <c r="V115">
        <v>421613.44</v>
      </c>
      <c r="W115">
        <v>0</v>
      </c>
      <c r="X115">
        <v>0</v>
      </c>
      <c r="Y115">
        <v>295792.63</v>
      </c>
      <c r="Z115">
        <v>0</v>
      </c>
      <c r="AA115">
        <v>202.65</v>
      </c>
      <c r="AB115">
        <v>574486.13</v>
      </c>
      <c r="AC115">
        <v>1313999.8799999999</v>
      </c>
      <c r="AD115">
        <v>3159491.75</v>
      </c>
      <c r="AE115">
        <v>9338171</v>
      </c>
      <c r="AF115">
        <v>0</v>
      </c>
      <c r="AG115">
        <v>0</v>
      </c>
      <c r="AH115">
        <v>220.82</v>
      </c>
      <c r="AI115">
        <v>7.78</v>
      </c>
      <c r="AJ115">
        <v>141.76</v>
      </c>
      <c r="AK115">
        <v>34.61</v>
      </c>
      <c r="AL115">
        <v>0</v>
      </c>
      <c r="AM115">
        <v>0</v>
      </c>
      <c r="AN115">
        <v>1134446592</v>
      </c>
      <c r="AO115">
        <v>1149200128</v>
      </c>
      <c r="AP115">
        <v>1047734336</v>
      </c>
      <c r="AQ115">
        <v>96390312</v>
      </c>
      <c r="AR115">
        <v>5075314.5</v>
      </c>
      <c r="AS115">
        <v>0</v>
      </c>
      <c r="AT115">
        <v>1070751.75</v>
      </c>
      <c r="AU115">
        <v>15824302</v>
      </c>
      <c r="AV115">
        <v>0</v>
      </c>
      <c r="AW115">
        <v>0</v>
      </c>
      <c r="AX115">
        <v>47.48</v>
      </c>
      <c r="AY115">
        <v>45.4</v>
      </c>
      <c r="AZ115">
        <v>4.09</v>
      </c>
      <c r="BA115">
        <v>0.87</v>
      </c>
      <c r="BB115">
        <v>9.02</v>
      </c>
      <c r="BC115">
        <v>48.34</v>
      </c>
      <c r="BD115">
        <v>0</v>
      </c>
      <c r="BE115">
        <v>0</v>
      </c>
      <c r="BF115">
        <v>0</v>
      </c>
      <c r="BG115">
        <v>37.53</v>
      </c>
      <c r="BH115">
        <v>0</v>
      </c>
      <c r="BI115">
        <v>20967</v>
      </c>
      <c r="BJ115">
        <v>20967</v>
      </c>
      <c r="BK115">
        <v>20967</v>
      </c>
      <c r="BL115">
        <v>0</v>
      </c>
      <c r="BM115">
        <v>0</v>
      </c>
      <c r="BN115">
        <v>4273.8500000000004</v>
      </c>
      <c r="BO115">
        <v>0.49000000999999999</v>
      </c>
      <c r="BP115">
        <v>1.3333329999999999E-2</v>
      </c>
      <c r="BQ115">
        <v>3.6666669999999998E-2</v>
      </c>
      <c r="BR115">
        <v>0.49000000999999999</v>
      </c>
      <c r="BS115">
        <v>1.4433332699999999</v>
      </c>
      <c r="BT115">
        <v>2.666667E-2</v>
      </c>
      <c r="BU115">
        <v>8.6666670000000001E-2</v>
      </c>
      <c r="BV115">
        <v>1.3300000400000001</v>
      </c>
      <c r="BW115">
        <v>0</v>
      </c>
      <c r="BX115">
        <v>1.1000000000000001</v>
      </c>
      <c r="BY115">
        <v>0</v>
      </c>
      <c r="BZ115">
        <v>0</v>
      </c>
      <c r="CA115">
        <v>0</v>
      </c>
      <c r="CB115">
        <v>0</v>
      </c>
      <c r="CC115">
        <v>0.88</v>
      </c>
      <c r="CD115">
        <v>2.6</v>
      </c>
      <c r="CE115">
        <v>2.5499999999999998</v>
      </c>
      <c r="CF115">
        <v>6.47</v>
      </c>
      <c r="CG115">
        <v>4.41</v>
      </c>
      <c r="CH115">
        <v>0.01</v>
      </c>
      <c r="CI115">
        <v>0</v>
      </c>
      <c r="CJ115">
        <v>0</v>
      </c>
      <c r="CK115">
        <v>0</v>
      </c>
      <c r="CL115">
        <v>150</v>
      </c>
      <c r="CM115">
        <v>150</v>
      </c>
      <c r="CN115">
        <v>101</v>
      </c>
      <c r="CO115">
        <v>344</v>
      </c>
      <c r="CP115">
        <v>100</v>
      </c>
      <c r="CQ115">
        <v>0</v>
      </c>
    </row>
    <row r="116" spans="1:95" x14ac:dyDescent="0.3">
      <c r="A116">
        <v>29</v>
      </c>
      <c r="B116" t="s">
        <v>103</v>
      </c>
      <c r="C116">
        <v>2028</v>
      </c>
      <c r="D116">
        <v>0</v>
      </c>
      <c r="E116">
        <v>300</v>
      </c>
      <c r="F116">
        <v>2.0407999999999999E-2</v>
      </c>
      <c r="G116">
        <v>2008</v>
      </c>
      <c r="H116" t="s">
        <v>98</v>
      </c>
      <c r="I116" t="s">
        <v>99</v>
      </c>
      <c r="J116" t="s">
        <v>100</v>
      </c>
      <c r="K116" t="s">
        <v>101</v>
      </c>
      <c r="L116" t="s">
        <v>101</v>
      </c>
      <c r="M116" t="s">
        <v>101</v>
      </c>
      <c r="N116" t="s">
        <v>102</v>
      </c>
      <c r="O116">
        <v>42622</v>
      </c>
      <c r="P116">
        <v>119180360</v>
      </c>
      <c r="Q116">
        <v>0</v>
      </c>
      <c r="R116">
        <v>120767920</v>
      </c>
      <c r="S116">
        <v>179391.63</v>
      </c>
      <c r="T116">
        <v>0</v>
      </c>
      <c r="U116">
        <v>0</v>
      </c>
      <c r="V116">
        <v>1767730.25</v>
      </c>
      <c r="W116">
        <v>0</v>
      </c>
      <c r="X116">
        <v>0</v>
      </c>
      <c r="Y116">
        <v>0</v>
      </c>
      <c r="Z116">
        <v>0</v>
      </c>
      <c r="AA116">
        <v>211.33</v>
      </c>
      <c r="AB116">
        <v>4955701.5</v>
      </c>
      <c r="AC116">
        <v>3679200</v>
      </c>
      <c r="AD116">
        <v>14782720</v>
      </c>
      <c r="AE116">
        <v>37070764</v>
      </c>
      <c r="AF116">
        <v>0</v>
      </c>
      <c r="AG116">
        <v>0</v>
      </c>
      <c r="AH116">
        <v>0</v>
      </c>
      <c r="AI116">
        <v>13.46</v>
      </c>
      <c r="AJ116">
        <v>920.1</v>
      </c>
      <c r="AK116">
        <v>0</v>
      </c>
      <c r="AL116">
        <v>0</v>
      </c>
      <c r="AM116">
        <v>0</v>
      </c>
      <c r="AN116">
        <v>4104713216</v>
      </c>
      <c r="AO116">
        <v>4134940672</v>
      </c>
      <c r="AP116">
        <v>3549697792</v>
      </c>
      <c r="AQ116">
        <v>584094464</v>
      </c>
      <c r="AR116">
        <v>1148588.8799999999</v>
      </c>
      <c r="AS116">
        <v>0</v>
      </c>
      <c r="AT116">
        <v>24229232</v>
      </c>
      <c r="AU116">
        <v>54456520</v>
      </c>
      <c r="AV116">
        <v>0</v>
      </c>
      <c r="AW116">
        <v>0</v>
      </c>
      <c r="AX116">
        <v>83.8</v>
      </c>
      <c r="AY116">
        <v>59.77</v>
      </c>
      <c r="AZ116">
        <v>16.75</v>
      </c>
      <c r="BA116">
        <v>2.81</v>
      </c>
      <c r="BB116">
        <v>32.5</v>
      </c>
      <c r="BC116">
        <v>135.06</v>
      </c>
      <c r="BD116">
        <v>0</v>
      </c>
      <c r="BE116">
        <v>0</v>
      </c>
      <c r="BF116">
        <v>0</v>
      </c>
      <c r="BG116">
        <v>30.81</v>
      </c>
      <c r="BH116">
        <v>0</v>
      </c>
      <c r="BI116">
        <v>20967</v>
      </c>
      <c r="BJ116">
        <v>20967</v>
      </c>
      <c r="BK116">
        <v>0</v>
      </c>
      <c r="BL116">
        <v>0</v>
      </c>
      <c r="BM116">
        <v>0</v>
      </c>
      <c r="BN116">
        <v>0</v>
      </c>
      <c r="BO116">
        <v>1.4566667099999999</v>
      </c>
      <c r="BP116">
        <v>2.3333329999999999E-2</v>
      </c>
      <c r="BQ116">
        <v>0</v>
      </c>
      <c r="BR116">
        <v>1.4566667099999999</v>
      </c>
      <c r="BS116">
        <v>2.4800000199999999</v>
      </c>
      <c r="BT116">
        <v>0.05</v>
      </c>
      <c r="BU116">
        <v>0</v>
      </c>
      <c r="BV116">
        <v>2.4300000700000002</v>
      </c>
      <c r="BW116">
        <v>0</v>
      </c>
      <c r="BX116">
        <v>0.67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0.03</v>
      </c>
      <c r="CF116">
        <v>0.06</v>
      </c>
      <c r="CG116">
        <v>4.8600000000000003</v>
      </c>
      <c r="CH116">
        <v>0.02</v>
      </c>
      <c r="CI116">
        <v>0</v>
      </c>
      <c r="CJ116">
        <v>0</v>
      </c>
      <c r="CK116">
        <v>0</v>
      </c>
      <c r="CL116">
        <v>420</v>
      </c>
      <c r="CM116">
        <v>420</v>
      </c>
      <c r="CN116">
        <v>811</v>
      </c>
      <c r="CO116">
        <v>957</v>
      </c>
      <c r="CP116">
        <v>0</v>
      </c>
      <c r="CQ116">
        <v>0</v>
      </c>
    </row>
    <row r="117" spans="1:95" x14ac:dyDescent="0.3">
      <c r="A117">
        <v>29</v>
      </c>
      <c r="B117" t="s">
        <v>104</v>
      </c>
      <c r="C117">
        <v>2028</v>
      </c>
      <c r="D117">
        <v>0</v>
      </c>
      <c r="E117">
        <v>300</v>
      </c>
      <c r="F117">
        <v>2.0407999999999999E-2</v>
      </c>
      <c r="G117">
        <v>2008</v>
      </c>
      <c r="H117" t="s">
        <v>98</v>
      </c>
      <c r="I117" t="s">
        <v>99</v>
      </c>
      <c r="J117" t="s">
        <v>100</v>
      </c>
      <c r="K117" t="s">
        <v>101</v>
      </c>
      <c r="L117" t="s">
        <v>101</v>
      </c>
      <c r="M117" t="s">
        <v>101</v>
      </c>
      <c r="N117" t="s">
        <v>102</v>
      </c>
      <c r="O117">
        <v>42622</v>
      </c>
      <c r="P117">
        <v>191347360</v>
      </c>
      <c r="Q117">
        <v>0</v>
      </c>
      <c r="R117">
        <v>190585104</v>
      </c>
      <c r="S117">
        <v>1202821.5</v>
      </c>
      <c r="T117">
        <v>0</v>
      </c>
      <c r="U117">
        <v>0</v>
      </c>
      <c r="V117">
        <v>440903.75</v>
      </c>
      <c r="W117">
        <v>0</v>
      </c>
      <c r="X117">
        <v>0</v>
      </c>
      <c r="Y117">
        <v>0</v>
      </c>
      <c r="Z117">
        <v>0</v>
      </c>
      <c r="AA117">
        <v>42.67</v>
      </c>
      <c r="AB117">
        <v>3866184</v>
      </c>
      <c r="AC117">
        <v>6482400</v>
      </c>
      <c r="AD117">
        <v>16563441</v>
      </c>
      <c r="AE117">
        <v>52833676</v>
      </c>
      <c r="AF117">
        <v>0</v>
      </c>
      <c r="AG117">
        <v>0</v>
      </c>
      <c r="AH117">
        <v>0</v>
      </c>
      <c r="AI117">
        <v>0</v>
      </c>
      <c r="AJ117">
        <v>494.93</v>
      </c>
      <c r="AK117">
        <v>1.57</v>
      </c>
      <c r="AL117">
        <v>0</v>
      </c>
      <c r="AM117">
        <v>0</v>
      </c>
      <c r="AN117">
        <v>6260355072</v>
      </c>
      <c r="AO117">
        <v>6239171584</v>
      </c>
      <c r="AP117">
        <v>5356385792</v>
      </c>
      <c r="AQ117">
        <v>877122816</v>
      </c>
      <c r="AR117">
        <v>5662465.5</v>
      </c>
      <c r="AS117">
        <v>0</v>
      </c>
      <c r="AT117">
        <v>47963584</v>
      </c>
      <c r="AU117">
        <v>26780192</v>
      </c>
      <c r="AV117">
        <v>0</v>
      </c>
      <c r="AW117">
        <v>0</v>
      </c>
      <c r="AX117">
        <v>97.88</v>
      </c>
      <c r="AY117">
        <v>49.26</v>
      </c>
      <c r="AZ117">
        <v>32.880000000000003</v>
      </c>
      <c r="BA117">
        <v>5.5</v>
      </c>
      <c r="BB117">
        <v>49.2</v>
      </c>
      <c r="BC117">
        <v>39.880000000000003</v>
      </c>
      <c r="BD117">
        <v>0</v>
      </c>
      <c r="BE117">
        <v>0</v>
      </c>
      <c r="BF117">
        <v>0</v>
      </c>
      <c r="BG117">
        <v>60.74</v>
      </c>
      <c r="BH117">
        <v>0</v>
      </c>
      <c r="BI117">
        <v>0</v>
      </c>
      <c r="BJ117">
        <v>20967</v>
      </c>
      <c r="BK117">
        <v>20967</v>
      </c>
      <c r="BL117">
        <v>0</v>
      </c>
      <c r="BM117">
        <v>0</v>
      </c>
      <c r="BN117">
        <v>0</v>
      </c>
      <c r="BO117">
        <v>0.61333333999999995</v>
      </c>
      <c r="BP117">
        <v>0</v>
      </c>
      <c r="BQ117">
        <v>3.3333299999999998E-3</v>
      </c>
      <c r="BR117">
        <v>0.61333333999999995</v>
      </c>
      <c r="BS117">
        <v>1.27999997</v>
      </c>
      <c r="BT117">
        <v>0</v>
      </c>
      <c r="BU117">
        <v>3.3333299999999998E-3</v>
      </c>
      <c r="BV117">
        <v>1.27666664</v>
      </c>
      <c r="BW117">
        <v>0</v>
      </c>
      <c r="BX117">
        <v>0.1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0.01</v>
      </c>
      <c r="CG117">
        <v>5.57</v>
      </c>
      <c r="CH117">
        <v>0</v>
      </c>
      <c r="CI117">
        <v>0</v>
      </c>
      <c r="CJ117">
        <v>0</v>
      </c>
      <c r="CK117">
        <v>0</v>
      </c>
      <c r="CL117">
        <v>740</v>
      </c>
      <c r="CM117">
        <v>740</v>
      </c>
      <c r="CN117">
        <v>1164</v>
      </c>
      <c r="CO117">
        <v>1422</v>
      </c>
      <c r="CP117">
        <v>0</v>
      </c>
      <c r="CQ117">
        <v>0</v>
      </c>
    </row>
    <row r="118" spans="1:95" x14ac:dyDescent="0.3">
      <c r="A118">
        <v>29</v>
      </c>
      <c r="B118" t="s">
        <v>105</v>
      </c>
      <c r="C118">
        <v>2028</v>
      </c>
      <c r="D118">
        <v>0</v>
      </c>
      <c r="E118">
        <v>300</v>
      </c>
      <c r="F118">
        <v>2.0407999999999999E-2</v>
      </c>
      <c r="G118">
        <v>2008</v>
      </c>
      <c r="H118" t="s">
        <v>98</v>
      </c>
      <c r="I118" t="s">
        <v>99</v>
      </c>
      <c r="J118" t="s">
        <v>100</v>
      </c>
      <c r="K118" t="s">
        <v>101</v>
      </c>
      <c r="L118" t="s">
        <v>101</v>
      </c>
      <c r="M118" t="s">
        <v>101</v>
      </c>
      <c r="N118" t="s">
        <v>102</v>
      </c>
      <c r="O118">
        <v>42622</v>
      </c>
      <c r="P118">
        <v>167686544</v>
      </c>
      <c r="Q118">
        <v>0</v>
      </c>
      <c r="R118">
        <v>166460416</v>
      </c>
      <c r="S118">
        <v>1371561.75</v>
      </c>
      <c r="T118">
        <v>0</v>
      </c>
      <c r="U118">
        <v>0</v>
      </c>
      <c r="V118">
        <v>145679.70000000001</v>
      </c>
      <c r="W118">
        <v>0</v>
      </c>
      <c r="X118">
        <v>0</v>
      </c>
      <c r="Y118">
        <v>0</v>
      </c>
      <c r="Z118">
        <v>0</v>
      </c>
      <c r="AA118">
        <v>20.67</v>
      </c>
      <c r="AB118">
        <v>161246.56</v>
      </c>
      <c r="AC118">
        <v>6132000</v>
      </c>
      <c r="AD118">
        <v>13620919</v>
      </c>
      <c r="AE118">
        <v>43558064</v>
      </c>
      <c r="AF118">
        <v>0</v>
      </c>
      <c r="AG118">
        <v>0</v>
      </c>
      <c r="AH118">
        <v>0</v>
      </c>
      <c r="AI118">
        <v>2.69</v>
      </c>
      <c r="AJ118">
        <v>339.08</v>
      </c>
      <c r="AK118">
        <v>0.63</v>
      </c>
      <c r="AL118">
        <v>0</v>
      </c>
      <c r="AM118">
        <v>0</v>
      </c>
      <c r="AN118">
        <v>3505502208</v>
      </c>
      <c r="AO118">
        <v>3481704960</v>
      </c>
      <c r="AP118">
        <v>2855250176</v>
      </c>
      <c r="AQ118">
        <v>621361856</v>
      </c>
      <c r="AR118">
        <v>5093128.5</v>
      </c>
      <c r="AS118">
        <v>0</v>
      </c>
      <c r="AT118">
        <v>45984656</v>
      </c>
      <c r="AU118">
        <v>22187418</v>
      </c>
      <c r="AV118">
        <v>0</v>
      </c>
      <c r="AW118">
        <v>0</v>
      </c>
      <c r="AX118">
        <v>81.27</v>
      </c>
      <c r="AY118">
        <v>48.69</v>
      </c>
      <c r="AZ118">
        <v>27.25</v>
      </c>
      <c r="BA118">
        <v>3.77</v>
      </c>
      <c r="BB118">
        <v>35.1</v>
      </c>
      <c r="BC118">
        <v>33.53</v>
      </c>
      <c r="BD118">
        <v>0</v>
      </c>
      <c r="BE118">
        <v>0</v>
      </c>
      <c r="BF118">
        <v>0</v>
      </c>
      <c r="BG118">
        <v>152.30000000000001</v>
      </c>
      <c r="BH118">
        <v>0</v>
      </c>
      <c r="BI118">
        <v>20967</v>
      </c>
      <c r="BJ118">
        <v>20967</v>
      </c>
      <c r="BK118">
        <v>20967</v>
      </c>
      <c r="BL118">
        <v>0</v>
      </c>
      <c r="BM118">
        <v>0</v>
      </c>
      <c r="BN118">
        <v>0</v>
      </c>
      <c r="BO118">
        <v>0.63</v>
      </c>
      <c r="BP118">
        <v>3.3333299999999998E-3</v>
      </c>
      <c r="BQ118">
        <v>3.3333299999999998E-3</v>
      </c>
      <c r="BR118">
        <v>0.62666666999999998</v>
      </c>
      <c r="BS118">
        <v>1.2300000200000001</v>
      </c>
      <c r="BT118">
        <v>6.6666700000000004E-3</v>
      </c>
      <c r="BU118">
        <v>3.3333299999999998E-3</v>
      </c>
      <c r="BV118">
        <v>1.22000003</v>
      </c>
      <c r="BW118">
        <v>0</v>
      </c>
      <c r="BX118">
        <v>0.04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0.01</v>
      </c>
      <c r="CF118">
        <v>0.01</v>
      </c>
      <c r="CG118">
        <v>4.74</v>
      </c>
      <c r="CH118">
        <v>0</v>
      </c>
      <c r="CI118">
        <v>0</v>
      </c>
      <c r="CJ118">
        <v>0</v>
      </c>
      <c r="CK118">
        <v>0</v>
      </c>
      <c r="CL118">
        <v>700</v>
      </c>
      <c r="CM118">
        <v>700</v>
      </c>
      <c r="CN118">
        <v>1103</v>
      </c>
      <c r="CO118">
        <v>1347</v>
      </c>
      <c r="CP118">
        <v>0</v>
      </c>
      <c r="CQ118">
        <v>0</v>
      </c>
    </row>
    <row r="119" spans="1:95" x14ac:dyDescent="0.3">
      <c r="A119">
        <v>30</v>
      </c>
      <c r="B119" t="s">
        <v>97</v>
      </c>
      <c r="C119">
        <v>2028</v>
      </c>
      <c r="D119">
        <v>0</v>
      </c>
      <c r="E119">
        <v>300</v>
      </c>
      <c r="F119">
        <v>2.0407999999999999E-2</v>
      </c>
      <c r="G119">
        <v>2009</v>
      </c>
      <c r="H119" t="s">
        <v>98</v>
      </c>
      <c r="I119" t="s">
        <v>99</v>
      </c>
      <c r="J119" t="s">
        <v>100</v>
      </c>
      <c r="K119" t="s">
        <v>101</v>
      </c>
      <c r="L119" t="s">
        <v>101</v>
      </c>
      <c r="M119" t="s">
        <v>101</v>
      </c>
      <c r="N119" t="s">
        <v>102</v>
      </c>
      <c r="O119">
        <v>42622</v>
      </c>
      <c r="P119">
        <v>33197210</v>
      </c>
      <c r="Q119">
        <v>0</v>
      </c>
      <c r="R119">
        <v>33603264</v>
      </c>
      <c r="S119">
        <v>19937.97</v>
      </c>
      <c r="T119">
        <v>0</v>
      </c>
      <c r="U119">
        <v>0</v>
      </c>
      <c r="V119">
        <v>426181.44</v>
      </c>
      <c r="W119">
        <v>0</v>
      </c>
      <c r="X119">
        <v>0</v>
      </c>
      <c r="Y119">
        <v>295906.28000000003</v>
      </c>
      <c r="Z119">
        <v>0</v>
      </c>
      <c r="AA119">
        <v>199.37</v>
      </c>
      <c r="AB119">
        <v>548770.88</v>
      </c>
      <c r="AC119">
        <v>1313999.8799999999</v>
      </c>
      <c r="AD119">
        <v>3201654.25</v>
      </c>
      <c r="AE119">
        <v>9426398</v>
      </c>
      <c r="AF119">
        <v>0</v>
      </c>
      <c r="AG119">
        <v>0</v>
      </c>
      <c r="AH119">
        <v>142.46</v>
      </c>
      <c r="AI119">
        <v>0</v>
      </c>
      <c r="AJ119">
        <v>212.51</v>
      </c>
      <c r="AK119">
        <v>0</v>
      </c>
      <c r="AL119">
        <v>0</v>
      </c>
      <c r="AM119">
        <v>0</v>
      </c>
      <c r="AN119">
        <v>1111120000</v>
      </c>
      <c r="AO119">
        <v>1124704640</v>
      </c>
      <c r="AP119">
        <v>1025861888</v>
      </c>
      <c r="AQ119">
        <v>93942536</v>
      </c>
      <c r="AR119">
        <v>4899914</v>
      </c>
      <c r="AS119">
        <v>0</v>
      </c>
      <c r="AT119">
        <v>1220504</v>
      </c>
      <c r="AU119">
        <v>14805059</v>
      </c>
      <c r="AV119">
        <v>0</v>
      </c>
      <c r="AW119">
        <v>0</v>
      </c>
      <c r="AX119">
        <v>41.42</v>
      </c>
      <c r="AY119">
        <v>42.59</v>
      </c>
      <c r="AZ119">
        <v>2.4300000000000002</v>
      </c>
      <c r="BA119">
        <v>0.45</v>
      </c>
      <c r="BB119">
        <v>5.23</v>
      </c>
      <c r="BC119">
        <v>61.22</v>
      </c>
      <c r="BD119">
        <v>0</v>
      </c>
      <c r="BE119">
        <v>0</v>
      </c>
      <c r="BF119">
        <v>0</v>
      </c>
      <c r="BG119">
        <v>34.74</v>
      </c>
      <c r="BH119">
        <v>0</v>
      </c>
      <c r="BI119">
        <v>0</v>
      </c>
      <c r="BJ119">
        <v>20967</v>
      </c>
      <c r="BK119">
        <v>0</v>
      </c>
      <c r="BL119">
        <v>0</v>
      </c>
      <c r="BM119">
        <v>0</v>
      </c>
      <c r="BN119">
        <v>4306.88</v>
      </c>
      <c r="BO119">
        <v>0.24666667</v>
      </c>
      <c r="BP119">
        <v>0</v>
      </c>
      <c r="BQ119">
        <v>0</v>
      </c>
      <c r="BR119">
        <v>0.24666667</v>
      </c>
      <c r="BS119">
        <v>1.14333332</v>
      </c>
      <c r="BT119">
        <v>0</v>
      </c>
      <c r="BU119">
        <v>0</v>
      </c>
      <c r="BV119">
        <v>1.14333332</v>
      </c>
      <c r="BW119">
        <v>0</v>
      </c>
      <c r="BX119">
        <v>0.96</v>
      </c>
      <c r="BY119">
        <v>0</v>
      </c>
      <c r="BZ119">
        <v>0</v>
      </c>
      <c r="CA119">
        <v>0</v>
      </c>
      <c r="CB119">
        <v>0</v>
      </c>
      <c r="CC119">
        <v>0.37</v>
      </c>
      <c r="CD119">
        <v>1.61</v>
      </c>
      <c r="CE119">
        <v>2</v>
      </c>
      <c r="CF119">
        <v>5.1100000000000003</v>
      </c>
      <c r="CG119">
        <v>4.43</v>
      </c>
      <c r="CH119">
        <v>0</v>
      </c>
      <c r="CI119">
        <v>0</v>
      </c>
      <c r="CJ119">
        <v>0</v>
      </c>
      <c r="CK119">
        <v>0</v>
      </c>
      <c r="CL119">
        <v>150</v>
      </c>
      <c r="CM119">
        <v>150</v>
      </c>
      <c r="CN119">
        <v>101</v>
      </c>
      <c r="CO119">
        <v>344</v>
      </c>
      <c r="CP119">
        <v>100</v>
      </c>
      <c r="CQ119">
        <v>0</v>
      </c>
    </row>
    <row r="120" spans="1:95" x14ac:dyDescent="0.3">
      <c r="A120">
        <v>30</v>
      </c>
      <c r="B120" t="s">
        <v>103</v>
      </c>
      <c r="C120">
        <v>2028</v>
      </c>
      <c r="D120">
        <v>0</v>
      </c>
      <c r="E120">
        <v>300</v>
      </c>
      <c r="F120">
        <v>2.0407999999999999E-2</v>
      </c>
      <c r="G120">
        <v>2009</v>
      </c>
      <c r="H120" t="s">
        <v>98</v>
      </c>
      <c r="I120" t="s">
        <v>99</v>
      </c>
      <c r="J120" t="s">
        <v>100</v>
      </c>
      <c r="K120" t="s">
        <v>101</v>
      </c>
      <c r="L120" t="s">
        <v>101</v>
      </c>
      <c r="M120" t="s">
        <v>101</v>
      </c>
      <c r="N120" t="s">
        <v>102</v>
      </c>
      <c r="O120">
        <v>42622</v>
      </c>
      <c r="P120">
        <v>117836432</v>
      </c>
      <c r="Q120">
        <v>0</v>
      </c>
      <c r="R120">
        <v>119553056</v>
      </c>
      <c r="S120">
        <v>115319.29</v>
      </c>
      <c r="T120">
        <v>0</v>
      </c>
      <c r="U120">
        <v>0</v>
      </c>
      <c r="V120">
        <v>1832386.25</v>
      </c>
      <c r="W120">
        <v>0</v>
      </c>
      <c r="X120">
        <v>0</v>
      </c>
      <c r="Y120">
        <v>0</v>
      </c>
      <c r="Z120">
        <v>0</v>
      </c>
      <c r="AA120">
        <v>100</v>
      </c>
      <c r="AB120">
        <v>4955701.5</v>
      </c>
      <c r="AC120">
        <v>3679200</v>
      </c>
      <c r="AD120">
        <v>14747296</v>
      </c>
      <c r="AE120">
        <v>37280348</v>
      </c>
      <c r="AF120">
        <v>0</v>
      </c>
      <c r="AG120">
        <v>0</v>
      </c>
      <c r="AH120">
        <v>0</v>
      </c>
      <c r="AI120">
        <v>0</v>
      </c>
      <c r="AJ120">
        <v>362.56</v>
      </c>
      <c r="AK120">
        <v>0</v>
      </c>
      <c r="AL120">
        <v>0</v>
      </c>
      <c r="AM120">
        <v>0</v>
      </c>
      <c r="AN120">
        <v>4042734592</v>
      </c>
      <c r="AO120">
        <v>4086427904</v>
      </c>
      <c r="AP120">
        <v>3507134720</v>
      </c>
      <c r="AQ120">
        <v>578327808</v>
      </c>
      <c r="AR120">
        <v>965272.75</v>
      </c>
      <c r="AS120">
        <v>0</v>
      </c>
      <c r="AT120">
        <v>12456669</v>
      </c>
      <c r="AU120">
        <v>56150144</v>
      </c>
      <c r="AV120">
        <v>0</v>
      </c>
      <c r="AW120">
        <v>0</v>
      </c>
      <c r="AX120">
        <v>68.61</v>
      </c>
      <c r="AY120">
        <v>50.08</v>
      </c>
      <c r="AZ120">
        <v>11.47</v>
      </c>
      <c r="BA120">
        <v>2.2000000000000002</v>
      </c>
      <c r="BB120">
        <v>22.07</v>
      </c>
      <c r="BC120">
        <v>108.02</v>
      </c>
      <c r="BD120">
        <v>0</v>
      </c>
      <c r="BE120">
        <v>0</v>
      </c>
      <c r="BF120">
        <v>0</v>
      </c>
      <c r="BG120">
        <v>30.64</v>
      </c>
      <c r="BH120">
        <v>0</v>
      </c>
      <c r="BI120">
        <v>0</v>
      </c>
      <c r="BJ120">
        <v>20967</v>
      </c>
      <c r="BK120">
        <v>0</v>
      </c>
      <c r="BL120">
        <v>0</v>
      </c>
      <c r="BM120">
        <v>0</v>
      </c>
      <c r="BN120">
        <v>0</v>
      </c>
      <c r="BO120">
        <v>0.61666666999999997</v>
      </c>
      <c r="BP120">
        <v>0</v>
      </c>
      <c r="BQ120">
        <v>0</v>
      </c>
      <c r="BR120">
        <v>0.61666666999999997</v>
      </c>
      <c r="BS120">
        <v>0.74666666999999998</v>
      </c>
      <c r="BT120">
        <v>0</v>
      </c>
      <c r="BU120">
        <v>0</v>
      </c>
      <c r="BV120">
        <v>0.74666666999999998</v>
      </c>
      <c r="BW120">
        <v>0</v>
      </c>
      <c r="BX120">
        <v>0.34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0.03</v>
      </c>
      <c r="CF120">
        <v>0.03</v>
      </c>
      <c r="CG120">
        <v>4.9000000000000004</v>
      </c>
      <c r="CH120">
        <v>0</v>
      </c>
      <c r="CI120">
        <v>0</v>
      </c>
      <c r="CJ120">
        <v>0</v>
      </c>
      <c r="CK120">
        <v>0</v>
      </c>
      <c r="CL120">
        <v>420</v>
      </c>
      <c r="CM120">
        <v>420</v>
      </c>
      <c r="CN120">
        <v>811</v>
      </c>
      <c r="CO120">
        <v>957</v>
      </c>
      <c r="CP120">
        <v>0</v>
      </c>
      <c r="CQ120">
        <v>0</v>
      </c>
    </row>
    <row r="121" spans="1:95" x14ac:dyDescent="0.3">
      <c r="A121">
        <v>30</v>
      </c>
      <c r="B121" t="s">
        <v>104</v>
      </c>
      <c r="C121">
        <v>2028</v>
      </c>
      <c r="D121">
        <v>0</v>
      </c>
      <c r="E121">
        <v>300</v>
      </c>
      <c r="F121">
        <v>2.0407999999999999E-2</v>
      </c>
      <c r="G121">
        <v>2009</v>
      </c>
      <c r="H121" t="s">
        <v>98</v>
      </c>
      <c r="I121" t="s">
        <v>99</v>
      </c>
      <c r="J121" t="s">
        <v>100</v>
      </c>
      <c r="K121" t="s">
        <v>101</v>
      </c>
      <c r="L121" t="s">
        <v>101</v>
      </c>
      <c r="M121" t="s">
        <v>101</v>
      </c>
      <c r="N121" t="s">
        <v>102</v>
      </c>
      <c r="O121">
        <v>42622</v>
      </c>
      <c r="P121">
        <v>189262704</v>
      </c>
      <c r="Q121">
        <v>0</v>
      </c>
      <c r="R121">
        <v>188339296</v>
      </c>
      <c r="S121">
        <v>1315653.6299999999</v>
      </c>
      <c r="T121">
        <v>0</v>
      </c>
      <c r="U121">
        <v>0</v>
      </c>
      <c r="V121">
        <v>392502.09</v>
      </c>
      <c r="W121">
        <v>0</v>
      </c>
      <c r="X121">
        <v>0</v>
      </c>
      <c r="Y121">
        <v>0</v>
      </c>
      <c r="Z121">
        <v>0</v>
      </c>
      <c r="AA121">
        <v>18</v>
      </c>
      <c r="AB121">
        <v>3866184</v>
      </c>
      <c r="AC121">
        <v>6482400</v>
      </c>
      <c r="AD121">
        <v>16335927</v>
      </c>
      <c r="AE121">
        <v>52809328</v>
      </c>
      <c r="AF121">
        <v>0</v>
      </c>
      <c r="AG121">
        <v>0</v>
      </c>
      <c r="AH121">
        <v>0</v>
      </c>
      <c r="AI121">
        <v>0</v>
      </c>
      <c r="AJ121">
        <v>252.6</v>
      </c>
      <c r="AK121">
        <v>0</v>
      </c>
      <c r="AL121">
        <v>0</v>
      </c>
      <c r="AM121">
        <v>0</v>
      </c>
      <c r="AN121">
        <v>6173506048</v>
      </c>
      <c r="AO121">
        <v>6150365696</v>
      </c>
      <c r="AP121">
        <v>5278864896</v>
      </c>
      <c r="AQ121">
        <v>866012736</v>
      </c>
      <c r="AR121">
        <v>5488845</v>
      </c>
      <c r="AS121">
        <v>0</v>
      </c>
      <c r="AT121">
        <v>42223728</v>
      </c>
      <c r="AU121">
        <v>19083118</v>
      </c>
      <c r="AV121">
        <v>0</v>
      </c>
      <c r="AW121">
        <v>0</v>
      </c>
      <c r="AX121">
        <v>91.3</v>
      </c>
      <c r="AY121">
        <v>40.909999999999997</v>
      </c>
      <c r="AZ121">
        <v>29.97</v>
      </c>
      <c r="BA121">
        <v>5.28</v>
      </c>
      <c r="BB121">
        <v>44.12</v>
      </c>
      <c r="BC121">
        <v>32.090000000000003</v>
      </c>
      <c r="BD121">
        <v>0</v>
      </c>
      <c r="BE121">
        <v>0</v>
      </c>
      <c r="BF121">
        <v>0</v>
      </c>
      <c r="BG121">
        <v>48.62</v>
      </c>
      <c r="BH121">
        <v>0</v>
      </c>
      <c r="BI121">
        <v>0</v>
      </c>
      <c r="BJ121">
        <v>20967</v>
      </c>
      <c r="BK121">
        <v>0</v>
      </c>
      <c r="BL121">
        <v>0</v>
      </c>
      <c r="BM121">
        <v>0</v>
      </c>
      <c r="BN121">
        <v>0</v>
      </c>
      <c r="BO121">
        <v>0.29999998</v>
      </c>
      <c r="BP121">
        <v>0</v>
      </c>
      <c r="BQ121">
        <v>0</v>
      </c>
      <c r="BR121">
        <v>0.29999998</v>
      </c>
      <c r="BS121">
        <v>0.67666662</v>
      </c>
      <c r="BT121">
        <v>0</v>
      </c>
      <c r="BU121">
        <v>0</v>
      </c>
      <c r="BV121">
        <v>0.67666662</v>
      </c>
      <c r="BW121">
        <v>0</v>
      </c>
      <c r="BX121">
        <v>0.04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5.97</v>
      </c>
      <c r="CH121">
        <v>0</v>
      </c>
      <c r="CI121">
        <v>0</v>
      </c>
      <c r="CJ121">
        <v>0</v>
      </c>
      <c r="CK121">
        <v>0</v>
      </c>
      <c r="CL121">
        <v>740</v>
      </c>
      <c r="CM121">
        <v>740</v>
      </c>
      <c r="CN121">
        <v>1164</v>
      </c>
      <c r="CO121">
        <v>1422</v>
      </c>
      <c r="CP121">
        <v>0</v>
      </c>
      <c r="CQ121">
        <v>0</v>
      </c>
    </row>
    <row r="122" spans="1:95" x14ac:dyDescent="0.3">
      <c r="A122">
        <v>30</v>
      </c>
      <c r="B122" t="s">
        <v>105</v>
      </c>
      <c r="C122">
        <v>2028</v>
      </c>
      <c r="D122">
        <v>0</v>
      </c>
      <c r="E122">
        <v>300</v>
      </c>
      <c r="F122">
        <v>2.0407999999999999E-2</v>
      </c>
      <c r="G122">
        <v>2009</v>
      </c>
      <c r="H122" t="s">
        <v>98</v>
      </c>
      <c r="I122" t="s">
        <v>99</v>
      </c>
      <c r="J122" t="s">
        <v>100</v>
      </c>
      <c r="K122" t="s">
        <v>101</v>
      </c>
      <c r="L122" t="s">
        <v>101</v>
      </c>
      <c r="M122" t="s">
        <v>101</v>
      </c>
      <c r="N122" t="s">
        <v>102</v>
      </c>
      <c r="O122">
        <v>42622</v>
      </c>
      <c r="P122">
        <v>165793440</v>
      </c>
      <c r="Q122">
        <v>0</v>
      </c>
      <c r="R122">
        <v>164593088</v>
      </c>
      <c r="S122">
        <v>1333333</v>
      </c>
      <c r="T122">
        <v>0</v>
      </c>
      <c r="U122">
        <v>0</v>
      </c>
      <c r="V122">
        <v>133174.63</v>
      </c>
      <c r="W122">
        <v>0</v>
      </c>
      <c r="X122">
        <v>0</v>
      </c>
      <c r="Y122">
        <v>0</v>
      </c>
      <c r="Z122">
        <v>0</v>
      </c>
      <c r="AA122">
        <v>4</v>
      </c>
      <c r="AB122">
        <v>161246.56</v>
      </c>
      <c r="AC122">
        <v>6132000</v>
      </c>
      <c r="AD122">
        <v>13088894</v>
      </c>
      <c r="AE122">
        <v>42762252</v>
      </c>
      <c r="AF122">
        <v>0</v>
      </c>
      <c r="AG122">
        <v>0</v>
      </c>
      <c r="AH122">
        <v>0</v>
      </c>
      <c r="AI122">
        <v>0</v>
      </c>
      <c r="AJ122">
        <v>219.43</v>
      </c>
      <c r="AK122">
        <v>7.57</v>
      </c>
      <c r="AL122">
        <v>0</v>
      </c>
      <c r="AM122">
        <v>0</v>
      </c>
      <c r="AN122">
        <v>3436572928</v>
      </c>
      <c r="AO122">
        <v>3402435584</v>
      </c>
      <c r="AP122">
        <v>2786577152</v>
      </c>
      <c r="AQ122">
        <v>610886208</v>
      </c>
      <c r="AR122">
        <v>4972631.5</v>
      </c>
      <c r="AS122">
        <v>0</v>
      </c>
      <c r="AT122">
        <v>42700992</v>
      </c>
      <c r="AU122">
        <v>8563738</v>
      </c>
      <c r="AV122">
        <v>0</v>
      </c>
      <c r="AW122">
        <v>0</v>
      </c>
      <c r="AX122">
        <v>76.81</v>
      </c>
      <c r="AY122">
        <v>43.6</v>
      </c>
      <c r="AZ122">
        <v>26.11</v>
      </c>
      <c r="BA122">
        <v>3.8</v>
      </c>
      <c r="BB122">
        <v>32.4</v>
      </c>
      <c r="BC122">
        <v>32.03</v>
      </c>
      <c r="BD122">
        <v>0</v>
      </c>
      <c r="BE122">
        <v>0</v>
      </c>
      <c r="BF122">
        <v>0</v>
      </c>
      <c r="BG122">
        <v>64.3</v>
      </c>
      <c r="BH122">
        <v>0</v>
      </c>
      <c r="BI122">
        <v>0</v>
      </c>
      <c r="BJ122">
        <v>20967</v>
      </c>
      <c r="BK122">
        <v>20967</v>
      </c>
      <c r="BL122">
        <v>0</v>
      </c>
      <c r="BM122">
        <v>0</v>
      </c>
      <c r="BN122">
        <v>0</v>
      </c>
      <c r="BO122">
        <v>0.37333333000000002</v>
      </c>
      <c r="BP122">
        <v>0</v>
      </c>
      <c r="BQ122">
        <v>6.6666700000000004E-3</v>
      </c>
      <c r="BR122">
        <v>0.37333333000000002</v>
      </c>
      <c r="BS122">
        <v>0.78333335999999998</v>
      </c>
      <c r="BT122">
        <v>0</v>
      </c>
      <c r="BU122">
        <v>0.01</v>
      </c>
      <c r="BV122">
        <v>0.77333337000000002</v>
      </c>
      <c r="BW122">
        <v>0</v>
      </c>
      <c r="BX122">
        <v>0.01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0.03</v>
      </c>
      <c r="CF122">
        <v>0.03</v>
      </c>
      <c r="CG122">
        <v>4.68</v>
      </c>
      <c r="CH122">
        <v>0</v>
      </c>
      <c r="CI122">
        <v>0</v>
      </c>
      <c r="CJ122">
        <v>0</v>
      </c>
      <c r="CK122">
        <v>0</v>
      </c>
      <c r="CL122">
        <v>700</v>
      </c>
      <c r="CM122">
        <v>700</v>
      </c>
      <c r="CN122">
        <v>1103</v>
      </c>
      <c r="CO122">
        <v>1347</v>
      </c>
      <c r="CP122">
        <v>0</v>
      </c>
      <c r="CQ122">
        <v>0</v>
      </c>
    </row>
    <row r="123" spans="1:95" x14ac:dyDescent="0.3">
      <c r="A123">
        <v>31</v>
      </c>
      <c r="B123" t="s">
        <v>97</v>
      </c>
      <c r="C123">
        <v>2028</v>
      </c>
      <c r="D123">
        <v>0</v>
      </c>
      <c r="E123">
        <v>300</v>
      </c>
      <c r="F123">
        <v>2.0407999999999999E-2</v>
      </c>
      <c r="G123">
        <v>2010</v>
      </c>
      <c r="H123" t="s">
        <v>98</v>
      </c>
      <c r="I123" t="s">
        <v>99</v>
      </c>
      <c r="J123" t="s">
        <v>100</v>
      </c>
      <c r="K123" t="s">
        <v>101</v>
      </c>
      <c r="L123" t="s">
        <v>101</v>
      </c>
      <c r="M123" t="s">
        <v>101</v>
      </c>
      <c r="N123" t="s">
        <v>102</v>
      </c>
      <c r="O123">
        <v>42622</v>
      </c>
      <c r="P123">
        <v>34869784</v>
      </c>
      <c r="Q123">
        <v>0</v>
      </c>
      <c r="R123">
        <v>35174756</v>
      </c>
      <c r="S123">
        <v>34719.599999999999</v>
      </c>
      <c r="T123">
        <v>0</v>
      </c>
      <c r="U123">
        <v>0</v>
      </c>
      <c r="V123">
        <v>340854.16</v>
      </c>
      <c r="W123">
        <v>0</v>
      </c>
      <c r="X123">
        <v>0</v>
      </c>
      <c r="Y123">
        <v>295227</v>
      </c>
      <c r="Z123">
        <v>0</v>
      </c>
      <c r="AA123">
        <v>1239.56</v>
      </c>
      <c r="AB123">
        <v>611341.18999999994</v>
      </c>
      <c r="AC123">
        <v>1313999.8799999999</v>
      </c>
      <c r="AD123">
        <v>3040071.25</v>
      </c>
      <c r="AE123">
        <v>9120764</v>
      </c>
      <c r="AF123">
        <v>0</v>
      </c>
      <c r="AG123">
        <v>0</v>
      </c>
      <c r="AH123">
        <v>1550.55</v>
      </c>
      <c r="AI123">
        <v>12.35</v>
      </c>
      <c r="AJ123">
        <v>1069.1099999999999</v>
      </c>
      <c r="AK123">
        <v>107.71</v>
      </c>
      <c r="AL123">
        <v>0</v>
      </c>
      <c r="AM123">
        <v>0</v>
      </c>
      <c r="AN123">
        <v>1064544128</v>
      </c>
      <c r="AO123">
        <v>1185666688</v>
      </c>
      <c r="AP123">
        <v>1078854528</v>
      </c>
      <c r="AQ123">
        <v>101894448</v>
      </c>
      <c r="AR123">
        <v>4917911.5</v>
      </c>
      <c r="AS123">
        <v>0</v>
      </c>
      <c r="AT123">
        <v>3840607.5</v>
      </c>
      <c r="AU123">
        <v>124963224</v>
      </c>
      <c r="AV123">
        <v>0</v>
      </c>
      <c r="AW123">
        <v>0</v>
      </c>
      <c r="AX123">
        <v>88.21</v>
      </c>
      <c r="AY123">
        <v>94.78</v>
      </c>
      <c r="AZ123">
        <v>14.19</v>
      </c>
      <c r="BA123">
        <v>1.98</v>
      </c>
      <c r="BB123">
        <v>36.01</v>
      </c>
      <c r="BC123">
        <v>110.62</v>
      </c>
      <c r="BD123">
        <v>0</v>
      </c>
      <c r="BE123">
        <v>0</v>
      </c>
      <c r="BF123">
        <v>0</v>
      </c>
      <c r="BG123">
        <v>366.62</v>
      </c>
      <c r="BH123">
        <v>0</v>
      </c>
      <c r="BI123">
        <v>20967</v>
      </c>
      <c r="BJ123">
        <v>20967</v>
      </c>
      <c r="BK123">
        <v>20967</v>
      </c>
      <c r="BL123">
        <v>0</v>
      </c>
      <c r="BM123">
        <v>0</v>
      </c>
      <c r="BN123">
        <v>4314.32</v>
      </c>
      <c r="BO123">
        <v>5.0600009000000004</v>
      </c>
      <c r="BP123">
        <v>3.3333340000000003E-2</v>
      </c>
      <c r="BQ123">
        <v>0.15333334000000001</v>
      </c>
      <c r="BR123">
        <v>5.0566673299999998</v>
      </c>
      <c r="BS123">
        <v>12.563332559999999</v>
      </c>
      <c r="BT123">
        <v>7.0000000000000007E-2</v>
      </c>
      <c r="BU123">
        <v>0.28000000000000003</v>
      </c>
      <c r="BV123">
        <v>12.21333218</v>
      </c>
      <c r="BW123">
        <v>0</v>
      </c>
      <c r="BX123">
        <v>5.93</v>
      </c>
      <c r="BY123">
        <v>0</v>
      </c>
      <c r="BZ123">
        <v>0</v>
      </c>
      <c r="CA123">
        <v>0</v>
      </c>
      <c r="CB123">
        <v>0</v>
      </c>
      <c r="CC123">
        <v>6.2</v>
      </c>
      <c r="CD123">
        <v>17.32</v>
      </c>
      <c r="CE123">
        <v>1.79</v>
      </c>
      <c r="CF123">
        <v>4.8899999999999997</v>
      </c>
      <c r="CG123">
        <v>4.5</v>
      </c>
      <c r="CH123">
        <v>0.03</v>
      </c>
      <c r="CI123">
        <v>0</v>
      </c>
      <c r="CJ123">
        <v>0</v>
      </c>
      <c r="CK123">
        <v>0</v>
      </c>
      <c r="CL123">
        <v>150</v>
      </c>
      <c r="CM123">
        <v>150</v>
      </c>
      <c r="CN123">
        <v>101</v>
      </c>
      <c r="CO123">
        <v>344</v>
      </c>
      <c r="CP123">
        <v>100</v>
      </c>
      <c r="CQ123">
        <v>0</v>
      </c>
    </row>
    <row r="124" spans="1:95" x14ac:dyDescent="0.3">
      <c r="A124">
        <v>31</v>
      </c>
      <c r="B124" t="s">
        <v>103</v>
      </c>
      <c r="C124">
        <v>2028</v>
      </c>
      <c r="D124">
        <v>0</v>
      </c>
      <c r="E124">
        <v>300</v>
      </c>
      <c r="F124">
        <v>2.0407999999999999E-2</v>
      </c>
      <c r="G124">
        <v>2010</v>
      </c>
      <c r="H124" t="s">
        <v>98</v>
      </c>
      <c r="I124" t="s">
        <v>99</v>
      </c>
      <c r="J124" t="s">
        <v>100</v>
      </c>
      <c r="K124" t="s">
        <v>101</v>
      </c>
      <c r="L124" t="s">
        <v>101</v>
      </c>
      <c r="M124" t="s">
        <v>101</v>
      </c>
      <c r="N124" t="s">
        <v>102</v>
      </c>
      <c r="O124">
        <v>42622</v>
      </c>
      <c r="P124">
        <v>121852232</v>
      </c>
      <c r="Q124">
        <v>0</v>
      </c>
      <c r="R124">
        <v>123016792</v>
      </c>
      <c r="S124">
        <v>353470.13</v>
      </c>
      <c r="T124">
        <v>0</v>
      </c>
      <c r="U124">
        <v>0</v>
      </c>
      <c r="V124">
        <v>1525743.88</v>
      </c>
      <c r="W124">
        <v>0</v>
      </c>
      <c r="X124">
        <v>0</v>
      </c>
      <c r="Y124">
        <v>0</v>
      </c>
      <c r="Z124">
        <v>0</v>
      </c>
      <c r="AA124">
        <v>980</v>
      </c>
      <c r="AB124">
        <v>4955701.5</v>
      </c>
      <c r="AC124">
        <v>3679200</v>
      </c>
      <c r="AD124">
        <v>14439043</v>
      </c>
      <c r="AE124">
        <v>35846468</v>
      </c>
      <c r="AF124">
        <v>0</v>
      </c>
      <c r="AG124">
        <v>0</v>
      </c>
      <c r="AH124">
        <v>0</v>
      </c>
      <c r="AI124">
        <v>117.28</v>
      </c>
      <c r="AJ124">
        <v>7477.56</v>
      </c>
      <c r="AK124">
        <v>73.25</v>
      </c>
      <c r="AL124">
        <v>0</v>
      </c>
      <c r="AM124">
        <v>0</v>
      </c>
      <c r="AN124">
        <v>4566370816</v>
      </c>
      <c r="AO124">
        <v>4228219648</v>
      </c>
      <c r="AP124">
        <v>3632165632</v>
      </c>
      <c r="AQ124">
        <v>594797632</v>
      </c>
      <c r="AR124">
        <v>1256767.8799999999</v>
      </c>
      <c r="AS124">
        <v>0</v>
      </c>
      <c r="AT124">
        <v>503811200</v>
      </c>
      <c r="AU124">
        <v>165660208</v>
      </c>
      <c r="AV124">
        <v>0</v>
      </c>
      <c r="AW124">
        <v>0</v>
      </c>
      <c r="AX124">
        <v>148.94999999999999</v>
      </c>
      <c r="AY124">
        <v>125.04</v>
      </c>
      <c r="AZ124">
        <v>39.049999999999997</v>
      </c>
      <c r="BA124">
        <v>4.1500000000000004</v>
      </c>
      <c r="BB124">
        <v>75.23</v>
      </c>
      <c r="BC124">
        <v>1425.33</v>
      </c>
      <c r="BD124">
        <v>0</v>
      </c>
      <c r="BE124">
        <v>0</v>
      </c>
      <c r="BF124">
        <v>0</v>
      </c>
      <c r="BG124">
        <v>108.58</v>
      </c>
      <c r="BH124">
        <v>0</v>
      </c>
      <c r="BI124">
        <v>20967</v>
      </c>
      <c r="BJ124">
        <v>20967</v>
      </c>
      <c r="BK124">
        <v>20967</v>
      </c>
      <c r="BL124">
        <v>0</v>
      </c>
      <c r="BM124">
        <v>0</v>
      </c>
      <c r="BN124">
        <v>0</v>
      </c>
      <c r="BO124">
        <v>7.7333340599999998</v>
      </c>
      <c r="BP124">
        <v>0.19333333</v>
      </c>
      <c r="BQ124">
        <v>0.15666667000000001</v>
      </c>
      <c r="BR124">
        <v>7.7333340599999998</v>
      </c>
      <c r="BS124">
        <v>22.896667480000001</v>
      </c>
      <c r="BT124">
        <v>0.40333331</v>
      </c>
      <c r="BU124">
        <v>0.16333333</v>
      </c>
      <c r="BV124">
        <v>22.329999919999999</v>
      </c>
      <c r="BW124">
        <v>0</v>
      </c>
      <c r="BX124">
        <v>2.76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0.01</v>
      </c>
      <c r="CF124">
        <v>0.01</v>
      </c>
      <c r="CG124">
        <v>4.8600000000000003</v>
      </c>
      <c r="CH124">
        <v>0.18</v>
      </c>
      <c r="CI124">
        <v>0</v>
      </c>
      <c r="CJ124">
        <v>0</v>
      </c>
      <c r="CK124">
        <v>0</v>
      </c>
      <c r="CL124">
        <v>420</v>
      </c>
      <c r="CM124">
        <v>420</v>
      </c>
      <c r="CN124">
        <v>811</v>
      </c>
      <c r="CO124">
        <v>957</v>
      </c>
      <c r="CP124">
        <v>0</v>
      </c>
      <c r="CQ124">
        <v>0</v>
      </c>
    </row>
    <row r="125" spans="1:95" x14ac:dyDescent="0.3">
      <c r="A125">
        <v>31</v>
      </c>
      <c r="B125" t="s">
        <v>104</v>
      </c>
      <c r="C125">
        <v>2028</v>
      </c>
      <c r="D125">
        <v>0</v>
      </c>
      <c r="E125">
        <v>300</v>
      </c>
      <c r="F125">
        <v>2.0407999999999999E-2</v>
      </c>
      <c r="G125">
        <v>2010</v>
      </c>
      <c r="H125" t="s">
        <v>98</v>
      </c>
      <c r="I125" t="s">
        <v>99</v>
      </c>
      <c r="J125" t="s">
        <v>100</v>
      </c>
      <c r="K125" t="s">
        <v>101</v>
      </c>
      <c r="L125" t="s">
        <v>101</v>
      </c>
      <c r="M125" t="s">
        <v>101</v>
      </c>
      <c r="N125" t="s">
        <v>102</v>
      </c>
      <c r="O125">
        <v>42622</v>
      </c>
      <c r="P125">
        <v>195472480</v>
      </c>
      <c r="Q125">
        <v>0</v>
      </c>
      <c r="R125">
        <v>195169184</v>
      </c>
      <c r="S125">
        <v>1103398.6299999999</v>
      </c>
      <c r="T125">
        <v>0</v>
      </c>
      <c r="U125">
        <v>0</v>
      </c>
      <c r="V125">
        <v>809232.13</v>
      </c>
      <c r="W125">
        <v>0</v>
      </c>
      <c r="X125">
        <v>0</v>
      </c>
      <c r="Y125">
        <v>0</v>
      </c>
      <c r="Z125">
        <v>0</v>
      </c>
      <c r="AA125">
        <v>972.67</v>
      </c>
      <c r="AB125">
        <v>3866184</v>
      </c>
      <c r="AC125">
        <v>6482400</v>
      </c>
      <c r="AD125">
        <v>17791224</v>
      </c>
      <c r="AE125">
        <v>53680756</v>
      </c>
      <c r="AF125">
        <v>0</v>
      </c>
      <c r="AG125">
        <v>0</v>
      </c>
      <c r="AH125">
        <v>0</v>
      </c>
      <c r="AI125">
        <v>6.46</v>
      </c>
      <c r="AJ125">
        <v>9068.9599999999991</v>
      </c>
      <c r="AK125">
        <v>0</v>
      </c>
      <c r="AL125">
        <v>0</v>
      </c>
      <c r="AM125">
        <v>0</v>
      </c>
      <c r="AN125">
        <v>5871978496</v>
      </c>
      <c r="AO125">
        <v>6445306368</v>
      </c>
      <c r="AP125">
        <v>5538951680</v>
      </c>
      <c r="AQ125">
        <v>900803136</v>
      </c>
      <c r="AR125">
        <v>5550459.5</v>
      </c>
      <c r="AS125">
        <v>0</v>
      </c>
      <c r="AT125">
        <v>144958016</v>
      </c>
      <c r="AU125">
        <v>718285568</v>
      </c>
      <c r="AV125">
        <v>0</v>
      </c>
      <c r="AW125">
        <v>0</v>
      </c>
      <c r="AX125">
        <v>151.44</v>
      </c>
      <c r="AY125">
        <v>76.3</v>
      </c>
      <c r="AZ125">
        <v>52.32</v>
      </c>
      <c r="BA125">
        <v>6.01</v>
      </c>
      <c r="BB125">
        <v>85.29</v>
      </c>
      <c r="BC125">
        <v>131.37</v>
      </c>
      <c r="BD125">
        <v>0</v>
      </c>
      <c r="BE125">
        <v>0</v>
      </c>
      <c r="BF125">
        <v>0</v>
      </c>
      <c r="BG125">
        <v>887.61</v>
      </c>
      <c r="BH125">
        <v>0</v>
      </c>
      <c r="BI125">
        <v>20967</v>
      </c>
      <c r="BJ125">
        <v>20967</v>
      </c>
      <c r="BK125">
        <v>0</v>
      </c>
      <c r="BL125">
        <v>0</v>
      </c>
      <c r="BM125">
        <v>0</v>
      </c>
      <c r="BN125">
        <v>0</v>
      </c>
      <c r="BO125">
        <v>6.1933336299999997</v>
      </c>
      <c r="BP125">
        <v>0.02</v>
      </c>
      <c r="BQ125">
        <v>0</v>
      </c>
      <c r="BR125">
        <v>6.1933336299999997</v>
      </c>
      <c r="BS125">
        <v>18.299999239999998</v>
      </c>
      <c r="BT125">
        <v>3.3333330000000001E-2</v>
      </c>
      <c r="BU125">
        <v>0</v>
      </c>
      <c r="BV125">
        <v>18.266668320000001</v>
      </c>
      <c r="BW125">
        <v>0</v>
      </c>
      <c r="BX125">
        <v>2.1800000000000002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5.86</v>
      </c>
      <c r="CH125">
        <v>0.02</v>
      </c>
      <c r="CI125">
        <v>0</v>
      </c>
      <c r="CJ125">
        <v>0</v>
      </c>
      <c r="CK125">
        <v>0</v>
      </c>
      <c r="CL125">
        <v>740</v>
      </c>
      <c r="CM125">
        <v>740</v>
      </c>
      <c r="CN125">
        <v>1164</v>
      </c>
      <c r="CO125">
        <v>1422</v>
      </c>
      <c r="CP125">
        <v>0</v>
      </c>
      <c r="CQ125">
        <v>0</v>
      </c>
    </row>
    <row r="126" spans="1:95" x14ac:dyDescent="0.3">
      <c r="A126">
        <v>31</v>
      </c>
      <c r="B126" t="s">
        <v>105</v>
      </c>
      <c r="C126">
        <v>2028</v>
      </c>
      <c r="D126">
        <v>0</v>
      </c>
      <c r="E126">
        <v>300</v>
      </c>
      <c r="F126">
        <v>2.0407999999999999E-2</v>
      </c>
      <c r="G126">
        <v>2010</v>
      </c>
      <c r="H126" t="s">
        <v>98</v>
      </c>
      <c r="I126" t="s">
        <v>99</v>
      </c>
      <c r="J126" t="s">
        <v>100</v>
      </c>
      <c r="K126" t="s">
        <v>101</v>
      </c>
      <c r="L126" t="s">
        <v>101</v>
      </c>
      <c r="M126" t="s">
        <v>101</v>
      </c>
      <c r="N126" t="s">
        <v>102</v>
      </c>
      <c r="O126">
        <v>42622</v>
      </c>
      <c r="P126">
        <v>175860608</v>
      </c>
      <c r="Q126">
        <v>0</v>
      </c>
      <c r="R126">
        <v>174667232</v>
      </c>
      <c r="S126">
        <v>1344173.38</v>
      </c>
      <c r="T126">
        <v>0</v>
      </c>
      <c r="U126">
        <v>0</v>
      </c>
      <c r="V126">
        <v>159931.78</v>
      </c>
      <c r="W126">
        <v>0</v>
      </c>
      <c r="X126">
        <v>0</v>
      </c>
      <c r="Y126">
        <v>0</v>
      </c>
      <c r="Z126">
        <v>0</v>
      </c>
      <c r="AA126">
        <v>1092</v>
      </c>
      <c r="AB126">
        <v>161246.56</v>
      </c>
      <c r="AC126">
        <v>6132000</v>
      </c>
      <c r="AD126">
        <v>14112218</v>
      </c>
      <c r="AE126">
        <v>43547516</v>
      </c>
      <c r="AF126">
        <v>0</v>
      </c>
      <c r="AG126">
        <v>0</v>
      </c>
      <c r="AH126">
        <v>0</v>
      </c>
      <c r="AI126">
        <v>131.61000000000001</v>
      </c>
      <c r="AJ126">
        <v>8778.9599999999991</v>
      </c>
      <c r="AK126">
        <v>162.49</v>
      </c>
      <c r="AL126">
        <v>0</v>
      </c>
      <c r="AM126">
        <v>0</v>
      </c>
      <c r="AN126">
        <v>4182279424</v>
      </c>
      <c r="AO126">
        <v>3825981184</v>
      </c>
      <c r="AP126">
        <v>3158926336</v>
      </c>
      <c r="AQ126">
        <v>661936704</v>
      </c>
      <c r="AR126">
        <v>5118326.5</v>
      </c>
      <c r="AS126">
        <v>0</v>
      </c>
      <c r="AT126">
        <v>464575456</v>
      </c>
      <c r="AU126">
        <v>108277368</v>
      </c>
      <c r="AV126">
        <v>0</v>
      </c>
      <c r="AW126">
        <v>0</v>
      </c>
      <c r="AX126">
        <v>138.99</v>
      </c>
      <c r="AY126">
        <v>117.41</v>
      </c>
      <c r="AZ126">
        <v>52.79</v>
      </c>
      <c r="BA126">
        <v>4.68</v>
      </c>
      <c r="BB126">
        <v>71.849999999999994</v>
      </c>
      <c r="BC126">
        <v>345.62</v>
      </c>
      <c r="BD126">
        <v>0</v>
      </c>
      <c r="BE126">
        <v>0</v>
      </c>
      <c r="BF126">
        <v>0</v>
      </c>
      <c r="BG126">
        <v>677.02</v>
      </c>
      <c r="BH126">
        <v>0</v>
      </c>
      <c r="BI126">
        <v>20967</v>
      </c>
      <c r="BJ126">
        <v>20967</v>
      </c>
      <c r="BK126">
        <v>20967</v>
      </c>
      <c r="BL126">
        <v>0</v>
      </c>
      <c r="BM126">
        <v>0</v>
      </c>
      <c r="BN126">
        <v>0</v>
      </c>
      <c r="BO126">
        <v>6.3666672699999998</v>
      </c>
      <c r="BP126">
        <v>0.17333332000000001</v>
      </c>
      <c r="BQ126">
        <v>0.22</v>
      </c>
      <c r="BR126">
        <v>6.3633341799999998</v>
      </c>
      <c r="BS126">
        <v>19.616668700000002</v>
      </c>
      <c r="BT126">
        <v>0.30666663999999999</v>
      </c>
      <c r="BU126">
        <v>0.22333333</v>
      </c>
      <c r="BV126">
        <v>19.08666801</v>
      </c>
      <c r="BW126">
        <v>0</v>
      </c>
      <c r="BX126">
        <v>2.16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0.04</v>
      </c>
      <c r="CF126">
        <v>0.05</v>
      </c>
      <c r="CG126">
        <v>4.67</v>
      </c>
      <c r="CH126">
        <v>0.15</v>
      </c>
      <c r="CI126">
        <v>0</v>
      </c>
      <c r="CJ126">
        <v>0</v>
      </c>
      <c r="CK126">
        <v>0</v>
      </c>
      <c r="CL126">
        <v>700</v>
      </c>
      <c r="CM126">
        <v>700</v>
      </c>
      <c r="CN126">
        <v>1103</v>
      </c>
      <c r="CO126">
        <v>1347</v>
      </c>
      <c r="CP126">
        <v>0</v>
      </c>
      <c r="CQ126">
        <v>0</v>
      </c>
    </row>
    <row r="127" spans="1:95" x14ac:dyDescent="0.3">
      <c r="A127">
        <v>32</v>
      </c>
      <c r="B127" t="s">
        <v>97</v>
      </c>
      <c r="C127">
        <v>2028</v>
      </c>
      <c r="D127">
        <v>0</v>
      </c>
      <c r="E127">
        <v>300</v>
      </c>
      <c r="F127">
        <v>2.0407999999999999E-2</v>
      </c>
      <c r="G127">
        <v>2011</v>
      </c>
      <c r="H127" t="s">
        <v>98</v>
      </c>
      <c r="I127" t="s">
        <v>99</v>
      </c>
      <c r="J127" t="s">
        <v>100</v>
      </c>
      <c r="K127" t="s">
        <v>101</v>
      </c>
      <c r="L127" t="s">
        <v>101</v>
      </c>
      <c r="M127" t="s">
        <v>101</v>
      </c>
      <c r="N127" t="s">
        <v>102</v>
      </c>
      <c r="O127">
        <v>42622</v>
      </c>
      <c r="P127">
        <v>33669636</v>
      </c>
      <c r="Q127">
        <v>0</v>
      </c>
      <c r="R127">
        <v>34011496</v>
      </c>
      <c r="S127">
        <v>31079.74</v>
      </c>
      <c r="T127">
        <v>0</v>
      </c>
      <c r="U127">
        <v>0</v>
      </c>
      <c r="V127">
        <v>373686.81</v>
      </c>
      <c r="W127">
        <v>0</v>
      </c>
      <c r="X127">
        <v>0</v>
      </c>
      <c r="Y127">
        <v>295159.81</v>
      </c>
      <c r="Z127">
        <v>0</v>
      </c>
      <c r="AA127">
        <v>692.54</v>
      </c>
      <c r="AB127">
        <v>577351.18999999994</v>
      </c>
      <c r="AC127">
        <v>1314000</v>
      </c>
      <c r="AD127">
        <v>3076342</v>
      </c>
      <c r="AE127">
        <v>9208908</v>
      </c>
      <c r="AF127">
        <v>0</v>
      </c>
      <c r="AG127">
        <v>0</v>
      </c>
      <c r="AH127">
        <v>984.13</v>
      </c>
      <c r="AI127">
        <v>19.690000000000001</v>
      </c>
      <c r="AJ127">
        <v>667.65</v>
      </c>
      <c r="AK127">
        <v>56.18</v>
      </c>
      <c r="AL127">
        <v>0</v>
      </c>
      <c r="AM127">
        <v>0</v>
      </c>
      <c r="AN127">
        <v>1004655872</v>
      </c>
      <c r="AO127">
        <v>1141586816</v>
      </c>
      <c r="AP127">
        <v>1039940032</v>
      </c>
      <c r="AQ127">
        <v>96780328</v>
      </c>
      <c r="AR127">
        <v>4866429</v>
      </c>
      <c r="AS127">
        <v>0</v>
      </c>
      <c r="AT127">
        <v>4293213</v>
      </c>
      <c r="AU127">
        <v>141224176</v>
      </c>
      <c r="AV127">
        <v>0</v>
      </c>
      <c r="AW127">
        <v>0</v>
      </c>
      <c r="AX127">
        <v>73.92</v>
      </c>
      <c r="AY127">
        <v>73.98</v>
      </c>
      <c r="AZ127">
        <v>9.93</v>
      </c>
      <c r="BA127">
        <v>1.53</v>
      </c>
      <c r="BB127">
        <v>24.88</v>
      </c>
      <c r="BC127">
        <v>138.13999999999999</v>
      </c>
      <c r="BD127">
        <v>0</v>
      </c>
      <c r="BE127">
        <v>0</v>
      </c>
      <c r="BF127">
        <v>0</v>
      </c>
      <c r="BG127">
        <v>377.92</v>
      </c>
      <c r="BH127">
        <v>0</v>
      </c>
      <c r="BI127">
        <v>20967</v>
      </c>
      <c r="BJ127">
        <v>20967</v>
      </c>
      <c r="BK127">
        <v>20967</v>
      </c>
      <c r="BL127">
        <v>0</v>
      </c>
      <c r="BM127">
        <v>0</v>
      </c>
      <c r="BN127">
        <v>4320.6499999999996</v>
      </c>
      <c r="BO127">
        <v>3.7266664500000002</v>
      </c>
      <c r="BP127">
        <v>4.666667E-2</v>
      </c>
      <c r="BQ127">
        <v>7.0000000000000007E-2</v>
      </c>
      <c r="BR127">
        <v>3.7233333599999998</v>
      </c>
      <c r="BS127">
        <v>8.0533332800000004</v>
      </c>
      <c r="BT127">
        <v>0.10333333</v>
      </c>
      <c r="BU127">
        <v>0.13333333999999999</v>
      </c>
      <c r="BV127">
        <v>7.8166670800000002</v>
      </c>
      <c r="BW127">
        <v>0</v>
      </c>
      <c r="BX127">
        <v>3.29</v>
      </c>
      <c r="BY127">
        <v>0</v>
      </c>
      <c r="BZ127">
        <v>0</v>
      </c>
      <c r="CA127">
        <v>0</v>
      </c>
      <c r="CB127">
        <v>0</v>
      </c>
      <c r="CC127">
        <v>4.62</v>
      </c>
      <c r="CD127">
        <v>10.86</v>
      </c>
      <c r="CE127">
        <v>1.51</v>
      </c>
      <c r="CF127">
        <v>3.89</v>
      </c>
      <c r="CG127">
        <v>4.47</v>
      </c>
      <c r="CH127">
        <v>0.04</v>
      </c>
      <c r="CI127">
        <v>0</v>
      </c>
      <c r="CJ127">
        <v>0</v>
      </c>
      <c r="CK127">
        <v>0</v>
      </c>
      <c r="CL127">
        <v>150</v>
      </c>
      <c r="CM127">
        <v>150</v>
      </c>
      <c r="CN127">
        <v>101</v>
      </c>
      <c r="CO127">
        <v>344</v>
      </c>
      <c r="CP127">
        <v>100</v>
      </c>
      <c r="CQ127">
        <v>0</v>
      </c>
    </row>
    <row r="128" spans="1:95" x14ac:dyDescent="0.3">
      <c r="A128">
        <v>32</v>
      </c>
      <c r="B128" t="s">
        <v>103</v>
      </c>
      <c r="C128">
        <v>2028</v>
      </c>
      <c r="D128">
        <v>0</v>
      </c>
      <c r="E128">
        <v>300</v>
      </c>
      <c r="F128">
        <v>2.0407999999999999E-2</v>
      </c>
      <c r="G128">
        <v>2011</v>
      </c>
      <c r="H128" t="s">
        <v>98</v>
      </c>
      <c r="I128" t="s">
        <v>99</v>
      </c>
      <c r="J128" t="s">
        <v>100</v>
      </c>
      <c r="K128" t="s">
        <v>101</v>
      </c>
      <c r="L128" t="s">
        <v>101</v>
      </c>
      <c r="M128" t="s">
        <v>101</v>
      </c>
      <c r="N128" t="s">
        <v>102</v>
      </c>
      <c r="O128">
        <v>42622</v>
      </c>
      <c r="P128">
        <v>118964640</v>
      </c>
      <c r="Q128">
        <v>0</v>
      </c>
      <c r="R128">
        <v>120344640</v>
      </c>
      <c r="S128">
        <v>373262.53</v>
      </c>
      <c r="T128">
        <v>0</v>
      </c>
      <c r="U128">
        <v>0</v>
      </c>
      <c r="V128">
        <v>1761658</v>
      </c>
      <c r="W128">
        <v>0</v>
      </c>
      <c r="X128">
        <v>0</v>
      </c>
      <c r="Y128">
        <v>0</v>
      </c>
      <c r="Z128">
        <v>0</v>
      </c>
      <c r="AA128">
        <v>1591.33</v>
      </c>
      <c r="AB128">
        <v>4955701.5</v>
      </c>
      <c r="AC128">
        <v>3679200</v>
      </c>
      <c r="AD128">
        <v>15053058</v>
      </c>
      <c r="AE128">
        <v>37123752</v>
      </c>
      <c r="AF128">
        <v>0</v>
      </c>
      <c r="AG128">
        <v>0</v>
      </c>
      <c r="AH128">
        <v>0</v>
      </c>
      <c r="AI128">
        <v>353.26</v>
      </c>
      <c r="AJ128">
        <v>7954.51</v>
      </c>
      <c r="AK128">
        <v>162.75</v>
      </c>
      <c r="AL128">
        <v>0</v>
      </c>
      <c r="AM128">
        <v>0</v>
      </c>
      <c r="AN128">
        <v>4729454592</v>
      </c>
      <c r="AO128">
        <v>4125763840</v>
      </c>
      <c r="AP128">
        <v>3543184128</v>
      </c>
      <c r="AQ128">
        <v>581535744</v>
      </c>
      <c r="AR128">
        <v>1044611.19</v>
      </c>
      <c r="AS128">
        <v>0</v>
      </c>
      <c r="AT128">
        <v>705638784</v>
      </c>
      <c r="AU128">
        <v>101948024</v>
      </c>
      <c r="AV128">
        <v>0</v>
      </c>
      <c r="AW128">
        <v>0</v>
      </c>
      <c r="AX128">
        <v>147.34</v>
      </c>
      <c r="AY128">
        <v>124.66</v>
      </c>
      <c r="AZ128">
        <v>34.94</v>
      </c>
      <c r="BA128">
        <v>3.38</v>
      </c>
      <c r="BB128">
        <v>70.319999999999993</v>
      </c>
      <c r="BC128">
        <v>1890.46</v>
      </c>
      <c r="BD128">
        <v>0</v>
      </c>
      <c r="BE128">
        <v>0</v>
      </c>
      <c r="BF128">
        <v>0</v>
      </c>
      <c r="BG128">
        <v>57.87</v>
      </c>
      <c r="BH128">
        <v>0</v>
      </c>
      <c r="BI128">
        <v>20967</v>
      </c>
      <c r="BJ128">
        <v>20967</v>
      </c>
      <c r="BK128">
        <v>20967</v>
      </c>
      <c r="BL128">
        <v>0</v>
      </c>
      <c r="BM128">
        <v>0</v>
      </c>
      <c r="BN128">
        <v>0</v>
      </c>
      <c r="BO128">
        <v>7.8233342199999996</v>
      </c>
      <c r="BP128">
        <v>0.47666666000000002</v>
      </c>
      <c r="BQ128">
        <v>0.40333333999999998</v>
      </c>
      <c r="BR128">
        <v>7.8200006499999999</v>
      </c>
      <c r="BS128">
        <v>24.649999619999999</v>
      </c>
      <c r="BT128">
        <v>1.0933333599999999</v>
      </c>
      <c r="BU128">
        <v>0.41999998999999999</v>
      </c>
      <c r="BV128">
        <v>23.13666916</v>
      </c>
      <c r="BW128">
        <v>0.01</v>
      </c>
      <c r="BX128">
        <v>3.36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0.11</v>
      </c>
      <c r="CF128">
        <v>0.23</v>
      </c>
      <c r="CG128">
        <v>4.8099999999999996</v>
      </c>
      <c r="CH128">
        <v>0.36</v>
      </c>
      <c r="CI128">
        <v>0</v>
      </c>
      <c r="CJ128">
        <v>0</v>
      </c>
      <c r="CK128">
        <v>0</v>
      </c>
      <c r="CL128">
        <v>420</v>
      </c>
      <c r="CM128">
        <v>420</v>
      </c>
      <c r="CN128">
        <v>811</v>
      </c>
      <c r="CO128">
        <v>957</v>
      </c>
      <c r="CP128">
        <v>0</v>
      </c>
      <c r="CQ128">
        <v>0</v>
      </c>
    </row>
    <row r="129" spans="1:95" x14ac:dyDescent="0.3">
      <c r="A129">
        <v>32</v>
      </c>
      <c r="B129" t="s">
        <v>104</v>
      </c>
      <c r="C129">
        <v>2028</v>
      </c>
      <c r="D129">
        <v>0</v>
      </c>
      <c r="E129">
        <v>300</v>
      </c>
      <c r="F129">
        <v>2.0407999999999999E-2</v>
      </c>
      <c r="G129">
        <v>2011</v>
      </c>
      <c r="H129" t="s">
        <v>98</v>
      </c>
      <c r="I129" t="s">
        <v>99</v>
      </c>
      <c r="J129" t="s">
        <v>100</v>
      </c>
      <c r="K129" t="s">
        <v>101</v>
      </c>
      <c r="L129" t="s">
        <v>101</v>
      </c>
      <c r="M129" t="s">
        <v>101</v>
      </c>
      <c r="N129" t="s">
        <v>102</v>
      </c>
      <c r="O129">
        <v>42622</v>
      </c>
      <c r="P129">
        <v>191955280</v>
      </c>
      <c r="Q129">
        <v>0</v>
      </c>
      <c r="R129">
        <v>191479728</v>
      </c>
      <c r="S129">
        <v>1185702.25</v>
      </c>
      <c r="T129">
        <v>0</v>
      </c>
      <c r="U129">
        <v>0</v>
      </c>
      <c r="V129">
        <v>718663.06</v>
      </c>
      <c r="W129">
        <v>0</v>
      </c>
      <c r="X129">
        <v>0</v>
      </c>
      <c r="Y129">
        <v>0</v>
      </c>
      <c r="Z129">
        <v>0</v>
      </c>
      <c r="AA129">
        <v>771.33</v>
      </c>
      <c r="AB129">
        <v>3866184</v>
      </c>
      <c r="AC129">
        <v>6482400</v>
      </c>
      <c r="AD129">
        <v>17088914</v>
      </c>
      <c r="AE129">
        <v>53660544</v>
      </c>
      <c r="AF129">
        <v>0</v>
      </c>
      <c r="AG129">
        <v>0</v>
      </c>
      <c r="AH129">
        <v>0</v>
      </c>
      <c r="AI129">
        <v>42.34</v>
      </c>
      <c r="AJ129">
        <v>8424.0499999999993</v>
      </c>
      <c r="AK129">
        <v>1.56</v>
      </c>
      <c r="AL129">
        <v>0</v>
      </c>
      <c r="AM129">
        <v>0</v>
      </c>
      <c r="AN129">
        <v>5982718976</v>
      </c>
      <c r="AO129">
        <v>6290388992</v>
      </c>
      <c r="AP129">
        <v>5402619904</v>
      </c>
      <c r="AQ129">
        <v>882308800</v>
      </c>
      <c r="AR129">
        <v>5461155.5</v>
      </c>
      <c r="AS129">
        <v>0</v>
      </c>
      <c r="AT129">
        <v>249634800</v>
      </c>
      <c r="AU129">
        <v>557305088</v>
      </c>
      <c r="AV129">
        <v>0</v>
      </c>
      <c r="AW129">
        <v>0</v>
      </c>
      <c r="AX129">
        <v>148.81</v>
      </c>
      <c r="AY129">
        <v>82.4</v>
      </c>
      <c r="AZ129">
        <v>52.65</v>
      </c>
      <c r="BA129">
        <v>5.83</v>
      </c>
      <c r="BB129">
        <v>82.39</v>
      </c>
      <c r="BC129">
        <v>210.54</v>
      </c>
      <c r="BD129">
        <v>0</v>
      </c>
      <c r="BE129">
        <v>0</v>
      </c>
      <c r="BF129">
        <v>0</v>
      </c>
      <c r="BG129">
        <v>775.47</v>
      </c>
      <c r="BH129">
        <v>0</v>
      </c>
      <c r="BI129">
        <v>20967</v>
      </c>
      <c r="BJ129">
        <v>20967</v>
      </c>
      <c r="BK129">
        <v>20967</v>
      </c>
      <c r="BL129">
        <v>0</v>
      </c>
      <c r="BM129">
        <v>0</v>
      </c>
      <c r="BN129">
        <v>0</v>
      </c>
      <c r="BO129">
        <v>5.9366674399999999</v>
      </c>
      <c r="BP129">
        <v>0.03</v>
      </c>
      <c r="BQ129">
        <v>3.3333299999999998E-3</v>
      </c>
      <c r="BR129">
        <v>5.9366674399999999</v>
      </c>
      <c r="BS129">
        <v>17.689998630000002</v>
      </c>
      <c r="BT129">
        <v>6.3333329999999993E-2</v>
      </c>
      <c r="BU129">
        <v>3.3333299999999998E-3</v>
      </c>
      <c r="BV129">
        <v>17.623332980000001</v>
      </c>
      <c r="BW129">
        <v>0</v>
      </c>
      <c r="BX129">
        <v>1.72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5.69</v>
      </c>
      <c r="CH129">
        <v>0.03</v>
      </c>
      <c r="CI129">
        <v>0</v>
      </c>
      <c r="CJ129">
        <v>0</v>
      </c>
      <c r="CK129">
        <v>0</v>
      </c>
      <c r="CL129">
        <v>740</v>
      </c>
      <c r="CM129">
        <v>740</v>
      </c>
      <c r="CN129">
        <v>1164</v>
      </c>
      <c r="CO129">
        <v>1422</v>
      </c>
      <c r="CP129">
        <v>0</v>
      </c>
      <c r="CQ129">
        <v>0</v>
      </c>
    </row>
    <row r="130" spans="1:95" x14ac:dyDescent="0.3">
      <c r="A130">
        <v>32</v>
      </c>
      <c r="B130" t="s">
        <v>105</v>
      </c>
      <c r="C130">
        <v>2028</v>
      </c>
      <c r="D130">
        <v>0</v>
      </c>
      <c r="E130">
        <v>300</v>
      </c>
      <c r="F130">
        <v>2.0407999999999999E-2</v>
      </c>
      <c r="G130">
        <v>2011</v>
      </c>
      <c r="H130" t="s">
        <v>98</v>
      </c>
      <c r="I130" t="s">
        <v>99</v>
      </c>
      <c r="J130" t="s">
        <v>100</v>
      </c>
      <c r="K130" t="s">
        <v>101</v>
      </c>
      <c r="L130" t="s">
        <v>101</v>
      </c>
      <c r="M130" t="s">
        <v>101</v>
      </c>
      <c r="N130" t="s">
        <v>102</v>
      </c>
      <c r="O130">
        <v>42622</v>
      </c>
      <c r="P130">
        <v>169161376</v>
      </c>
      <c r="Q130">
        <v>0</v>
      </c>
      <c r="R130">
        <v>167888032</v>
      </c>
      <c r="S130">
        <v>1490013.25</v>
      </c>
      <c r="T130">
        <v>0</v>
      </c>
      <c r="U130">
        <v>0</v>
      </c>
      <c r="V130">
        <v>226050.42</v>
      </c>
      <c r="W130">
        <v>0</v>
      </c>
      <c r="X130">
        <v>0</v>
      </c>
      <c r="Y130">
        <v>0</v>
      </c>
      <c r="Z130">
        <v>0</v>
      </c>
      <c r="AA130">
        <v>857.33</v>
      </c>
      <c r="AB130">
        <v>161246.56</v>
      </c>
      <c r="AC130">
        <v>6132000</v>
      </c>
      <c r="AD130">
        <v>14236954</v>
      </c>
      <c r="AE130">
        <v>44070836</v>
      </c>
      <c r="AF130">
        <v>0</v>
      </c>
      <c r="AG130">
        <v>0</v>
      </c>
      <c r="AH130">
        <v>0</v>
      </c>
      <c r="AI130">
        <v>91.04</v>
      </c>
      <c r="AJ130">
        <v>9075.69</v>
      </c>
      <c r="AK130">
        <v>69.16</v>
      </c>
      <c r="AL130">
        <v>0</v>
      </c>
      <c r="AM130">
        <v>0</v>
      </c>
      <c r="AN130">
        <v>3402735104</v>
      </c>
      <c r="AO130">
        <v>3561826560</v>
      </c>
      <c r="AP130">
        <v>2927607808</v>
      </c>
      <c r="AQ130">
        <v>629384960</v>
      </c>
      <c r="AR130">
        <v>4834090</v>
      </c>
      <c r="AS130">
        <v>0</v>
      </c>
      <c r="AT130">
        <v>252771280</v>
      </c>
      <c r="AU130">
        <v>411862912</v>
      </c>
      <c r="AV130">
        <v>0</v>
      </c>
      <c r="AW130">
        <v>0</v>
      </c>
      <c r="AX130">
        <v>137.4</v>
      </c>
      <c r="AY130">
        <v>106.69</v>
      </c>
      <c r="AZ130">
        <v>51.25</v>
      </c>
      <c r="BA130">
        <v>4.2699999999999996</v>
      </c>
      <c r="BB130">
        <v>70.37</v>
      </c>
      <c r="BC130">
        <v>169.64</v>
      </c>
      <c r="BD130">
        <v>0</v>
      </c>
      <c r="BE130">
        <v>0</v>
      </c>
      <c r="BF130">
        <v>0</v>
      </c>
      <c r="BG130">
        <v>1822</v>
      </c>
      <c r="BH130">
        <v>0</v>
      </c>
      <c r="BI130">
        <v>20967</v>
      </c>
      <c r="BJ130">
        <v>20967</v>
      </c>
      <c r="BK130">
        <v>20967</v>
      </c>
      <c r="BL130">
        <v>0</v>
      </c>
      <c r="BM130">
        <v>0</v>
      </c>
      <c r="BN130">
        <v>0</v>
      </c>
      <c r="BO130">
        <v>7.1066670399999996</v>
      </c>
      <c r="BP130">
        <v>7.6666670000000006E-2</v>
      </c>
      <c r="BQ130">
        <v>0.08</v>
      </c>
      <c r="BR130">
        <v>7.1066670399999996</v>
      </c>
      <c r="BS130">
        <v>21.066667559999999</v>
      </c>
      <c r="BT130">
        <v>0.18333334000000001</v>
      </c>
      <c r="BU130">
        <v>0.08</v>
      </c>
      <c r="BV130">
        <v>20.80333328</v>
      </c>
      <c r="BW130">
        <v>0</v>
      </c>
      <c r="BX130">
        <v>1.88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0.36</v>
      </c>
      <c r="CF130">
        <v>0.39</v>
      </c>
      <c r="CG130">
        <v>4.93</v>
      </c>
      <c r="CH130">
        <v>7.0000000000000007E-2</v>
      </c>
      <c r="CI130">
        <v>0</v>
      </c>
      <c r="CJ130">
        <v>0</v>
      </c>
      <c r="CK130">
        <v>0</v>
      </c>
      <c r="CL130">
        <v>700</v>
      </c>
      <c r="CM130">
        <v>700</v>
      </c>
      <c r="CN130">
        <v>1103</v>
      </c>
      <c r="CO130">
        <v>1347</v>
      </c>
      <c r="CP130">
        <v>0</v>
      </c>
      <c r="CQ130">
        <v>0</v>
      </c>
    </row>
    <row r="131" spans="1:95" x14ac:dyDescent="0.3">
      <c r="A131">
        <v>33</v>
      </c>
      <c r="B131" t="s">
        <v>97</v>
      </c>
      <c r="C131">
        <v>2028</v>
      </c>
      <c r="D131">
        <v>0</v>
      </c>
      <c r="E131">
        <v>300</v>
      </c>
      <c r="F131">
        <v>2.0407999999999999E-2</v>
      </c>
      <c r="G131">
        <v>2012</v>
      </c>
      <c r="H131" t="s">
        <v>98</v>
      </c>
      <c r="I131" t="s">
        <v>99</v>
      </c>
      <c r="J131" t="s">
        <v>100</v>
      </c>
      <c r="K131" t="s">
        <v>101</v>
      </c>
      <c r="L131" t="s">
        <v>101</v>
      </c>
      <c r="M131" t="s">
        <v>101</v>
      </c>
      <c r="N131" t="s">
        <v>102</v>
      </c>
      <c r="O131">
        <v>42622</v>
      </c>
      <c r="P131">
        <v>33468276</v>
      </c>
      <c r="Q131">
        <v>0</v>
      </c>
      <c r="R131">
        <v>33808184</v>
      </c>
      <c r="S131">
        <v>29436.31</v>
      </c>
      <c r="T131">
        <v>0</v>
      </c>
      <c r="U131">
        <v>0</v>
      </c>
      <c r="V131">
        <v>370607.06</v>
      </c>
      <c r="W131">
        <v>0</v>
      </c>
      <c r="X131">
        <v>0</v>
      </c>
      <c r="Y131">
        <v>296607.25</v>
      </c>
      <c r="Z131">
        <v>0</v>
      </c>
      <c r="AA131">
        <v>515.5</v>
      </c>
      <c r="AB131">
        <v>634272.75</v>
      </c>
      <c r="AC131">
        <v>1313999.8799999999</v>
      </c>
      <c r="AD131">
        <v>3123992.75</v>
      </c>
      <c r="AE131">
        <v>9254104</v>
      </c>
      <c r="AF131">
        <v>0</v>
      </c>
      <c r="AG131">
        <v>0</v>
      </c>
      <c r="AH131">
        <v>1970.64</v>
      </c>
      <c r="AI131">
        <v>138.56</v>
      </c>
      <c r="AJ131">
        <v>1141.69</v>
      </c>
      <c r="AK131">
        <v>6.18</v>
      </c>
      <c r="AL131">
        <v>0</v>
      </c>
      <c r="AM131">
        <v>0</v>
      </c>
      <c r="AN131">
        <v>984225600</v>
      </c>
      <c r="AO131">
        <v>1133708416</v>
      </c>
      <c r="AP131">
        <v>1031856640</v>
      </c>
      <c r="AQ131">
        <v>97001072</v>
      </c>
      <c r="AR131">
        <v>4850964</v>
      </c>
      <c r="AS131">
        <v>0</v>
      </c>
      <c r="AT131">
        <v>8711492</v>
      </c>
      <c r="AU131">
        <v>158194368</v>
      </c>
      <c r="AV131">
        <v>0</v>
      </c>
      <c r="AW131">
        <v>0</v>
      </c>
      <c r="AX131">
        <v>103.2</v>
      </c>
      <c r="AY131">
        <v>89.15</v>
      </c>
      <c r="AZ131">
        <v>15.06</v>
      </c>
      <c r="BA131">
        <v>1.65</v>
      </c>
      <c r="BB131">
        <v>40.86</v>
      </c>
      <c r="BC131">
        <v>295.94</v>
      </c>
      <c r="BD131">
        <v>0</v>
      </c>
      <c r="BE131">
        <v>0</v>
      </c>
      <c r="BF131">
        <v>0</v>
      </c>
      <c r="BG131">
        <v>426.85</v>
      </c>
      <c r="BH131">
        <v>0</v>
      </c>
      <c r="BI131">
        <v>20967</v>
      </c>
      <c r="BJ131">
        <v>20967</v>
      </c>
      <c r="BK131">
        <v>20967</v>
      </c>
      <c r="BL131">
        <v>0</v>
      </c>
      <c r="BM131">
        <v>0</v>
      </c>
      <c r="BN131">
        <v>4340.7</v>
      </c>
      <c r="BO131">
        <v>6.2233333599999998</v>
      </c>
      <c r="BP131">
        <v>0.29666668000000002</v>
      </c>
      <c r="BQ131">
        <v>7.6666670000000006E-2</v>
      </c>
      <c r="BR131">
        <v>6.2066669499999998</v>
      </c>
      <c r="BS131">
        <v>17.556665420000002</v>
      </c>
      <c r="BT131">
        <v>0.62</v>
      </c>
      <c r="BU131">
        <v>0.08</v>
      </c>
      <c r="BV131">
        <v>16.856666560000001</v>
      </c>
      <c r="BW131">
        <v>0.01</v>
      </c>
      <c r="BX131">
        <v>2.89</v>
      </c>
      <c r="BY131">
        <v>0</v>
      </c>
      <c r="BZ131">
        <v>0</v>
      </c>
      <c r="CA131">
        <v>0</v>
      </c>
      <c r="CB131">
        <v>0</v>
      </c>
      <c r="CC131">
        <v>6.75</v>
      </c>
      <c r="CD131">
        <v>21.16</v>
      </c>
      <c r="CE131">
        <v>1.7</v>
      </c>
      <c r="CF131">
        <v>4.2300000000000004</v>
      </c>
      <c r="CG131">
        <v>4.96</v>
      </c>
      <c r="CH131">
        <v>0.22</v>
      </c>
      <c r="CI131">
        <v>0</v>
      </c>
      <c r="CJ131">
        <v>0</v>
      </c>
      <c r="CK131">
        <v>0</v>
      </c>
      <c r="CL131">
        <v>150</v>
      </c>
      <c r="CM131">
        <v>150</v>
      </c>
      <c r="CN131">
        <v>101</v>
      </c>
      <c r="CO131">
        <v>344</v>
      </c>
      <c r="CP131">
        <v>100</v>
      </c>
      <c r="CQ131">
        <v>0</v>
      </c>
    </row>
    <row r="132" spans="1:95" x14ac:dyDescent="0.3">
      <c r="A132">
        <v>33</v>
      </c>
      <c r="B132" t="s">
        <v>103</v>
      </c>
      <c r="C132">
        <v>2028</v>
      </c>
      <c r="D132">
        <v>0</v>
      </c>
      <c r="E132">
        <v>300</v>
      </c>
      <c r="F132">
        <v>2.0407999999999999E-2</v>
      </c>
      <c r="G132">
        <v>2012</v>
      </c>
      <c r="H132" t="s">
        <v>98</v>
      </c>
      <c r="I132" t="s">
        <v>99</v>
      </c>
      <c r="J132" t="s">
        <v>100</v>
      </c>
      <c r="K132" t="s">
        <v>101</v>
      </c>
      <c r="L132" t="s">
        <v>101</v>
      </c>
      <c r="M132" t="s">
        <v>101</v>
      </c>
      <c r="N132" t="s">
        <v>102</v>
      </c>
      <c r="O132">
        <v>42622</v>
      </c>
      <c r="P132">
        <v>118540440</v>
      </c>
      <c r="Q132">
        <v>0</v>
      </c>
      <c r="R132">
        <v>120056528</v>
      </c>
      <c r="S132">
        <v>432295.38</v>
      </c>
      <c r="T132">
        <v>0</v>
      </c>
      <c r="U132">
        <v>0</v>
      </c>
      <c r="V132">
        <v>1962781.75</v>
      </c>
      <c r="W132">
        <v>0</v>
      </c>
      <c r="X132">
        <v>0</v>
      </c>
      <c r="Y132">
        <v>0</v>
      </c>
      <c r="Z132">
        <v>0</v>
      </c>
      <c r="AA132">
        <v>3133.33</v>
      </c>
      <c r="AB132">
        <v>4955701.5</v>
      </c>
      <c r="AC132">
        <v>3679200</v>
      </c>
      <c r="AD132">
        <v>15343446</v>
      </c>
      <c r="AE132">
        <v>37450380</v>
      </c>
      <c r="AF132">
        <v>0</v>
      </c>
      <c r="AG132">
        <v>0</v>
      </c>
      <c r="AH132">
        <v>0</v>
      </c>
      <c r="AI132">
        <v>757.02</v>
      </c>
      <c r="AJ132">
        <v>13342.72</v>
      </c>
      <c r="AK132">
        <v>392.94</v>
      </c>
      <c r="AL132">
        <v>0</v>
      </c>
      <c r="AM132">
        <v>0</v>
      </c>
      <c r="AN132">
        <v>4692421632</v>
      </c>
      <c r="AO132">
        <v>4113784832</v>
      </c>
      <c r="AP132">
        <v>3532486656</v>
      </c>
      <c r="AQ132">
        <v>580242944</v>
      </c>
      <c r="AR132">
        <v>1056467.75</v>
      </c>
      <c r="AS132">
        <v>0</v>
      </c>
      <c r="AT132">
        <v>1024449920</v>
      </c>
      <c r="AU132">
        <v>445813344</v>
      </c>
      <c r="AV132">
        <v>0</v>
      </c>
      <c r="AW132">
        <v>0</v>
      </c>
      <c r="AX132">
        <v>154.44999999999999</v>
      </c>
      <c r="AY132">
        <v>166.04</v>
      </c>
      <c r="AZ132">
        <v>35.92</v>
      </c>
      <c r="BA132">
        <v>3.34</v>
      </c>
      <c r="BB132">
        <v>74.17</v>
      </c>
      <c r="BC132">
        <v>2369.79</v>
      </c>
      <c r="BD132">
        <v>0</v>
      </c>
      <c r="BE132">
        <v>0</v>
      </c>
      <c r="BF132">
        <v>0</v>
      </c>
      <c r="BG132">
        <v>227.13</v>
      </c>
      <c r="BH132">
        <v>0</v>
      </c>
      <c r="BI132">
        <v>20967</v>
      </c>
      <c r="BJ132">
        <v>20967</v>
      </c>
      <c r="BK132">
        <v>20967</v>
      </c>
      <c r="BL132">
        <v>0</v>
      </c>
      <c r="BM132">
        <v>0</v>
      </c>
      <c r="BN132">
        <v>0</v>
      </c>
      <c r="BO132">
        <v>7.1533327099999999</v>
      </c>
      <c r="BP132">
        <v>0.63999998999999996</v>
      </c>
      <c r="BQ132">
        <v>0.72666668999999995</v>
      </c>
      <c r="BR132">
        <v>7.1533327099999999</v>
      </c>
      <c r="BS132">
        <v>31.91666794</v>
      </c>
      <c r="BT132">
        <v>1.4833333500000001</v>
      </c>
      <c r="BU132">
        <v>0.79666667999999996</v>
      </c>
      <c r="BV132">
        <v>29.636667249999999</v>
      </c>
      <c r="BW132">
        <v>0.02</v>
      </c>
      <c r="BX132">
        <v>7.66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0.01</v>
      </c>
      <c r="CF132">
        <v>0.01</v>
      </c>
      <c r="CG132">
        <v>4.9400000000000004</v>
      </c>
      <c r="CH132">
        <v>0.5</v>
      </c>
      <c r="CI132">
        <v>0</v>
      </c>
      <c r="CJ132">
        <v>0</v>
      </c>
      <c r="CK132">
        <v>0</v>
      </c>
      <c r="CL132">
        <v>420</v>
      </c>
      <c r="CM132">
        <v>420</v>
      </c>
      <c r="CN132">
        <v>811</v>
      </c>
      <c r="CO132">
        <v>957</v>
      </c>
      <c r="CP132">
        <v>0</v>
      </c>
      <c r="CQ132">
        <v>0</v>
      </c>
    </row>
    <row r="133" spans="1:95" x14ac:dyDescent="0.3">
      <c r="A133">
        <v>33</v>
      </c>
      <c r="B133" t="s">
        <v>104</v>
      </c>
      <c r="C133">
        <v>2028</v>
      </c>
      <c r="D133">
        <v>0</v>
      </c>
      <c r="E133">
        <v>300</v>
      </c>
      <c r="F133">
        <v>2.0407999999999999E-2</v>
      </c>
      <c r="G133">
        <v>2012</v>
      </c>
      <c r="H133" t="s">
        <v>98</v>
      </c>
      <c r="I133" t="s">
        <v>99</v>
      </c>
      <c r="J133" t="s">
        <v>100</v>
      </c>
      <c r="K133" t="s">
        <v>101</v>
      </c>
      <c r="L133" t="s">
        <v>101</v>
      </c>
      <c r="M133" t="s">
        <v>101</v>
      </c>
      <c r="N133" t="s">
        <v>102</v>
      </c>
      <c r="O133">
        <v>42622</v>
      </c>
      <c r="P133">
        <v>190157584</v>
      </c>
      <c r="Q133">
        <v>0</v>
      </c>
      <c r="R133">
        <v>189870592</v>
      </c>
      <c r="S133">
        <v>1049259.25</v>
      </c>
      <c r="T133">
        <v>0</v>
      </c>
      <c r="U133">
        <v>0</v>
      </c>
      <c r="V133">
        <v>784147.5</v>
      </c>
      <c r="W133">
        <v>0</v>
      </c>
      <c r="X133">
        <v>0</v>
      </c>
      <c r="Y133">
        <v>0</v>
      </c>
      <c r="Z133">
        <v>0</v>
      </c>
      <c r="AA133">
        <v>5217.33</v>
      </c>
      <c r="AB133">
        <v>3866184</v>
      </c>
      <c r="AC133">
        <v>6482400</v>
      </c>
      <c r="AD133">
        <v>17441528</v>
      </c>
      <c r="AE133">
        <v>54708824</v>
      </c>
      <c r="AF133">
        <v>0</v>
      </c>
      <c r="AG133">
        <v>0</v>
      </c>
      <c r="AH133">
        <v>0</v>
      </c>
      <c r="AI133">
        <v>94.25</v>
      </c>
      <c r="AJ133">
        <v>21820.19</v>
      </c>
      <c r="AK133">
        <v>0</v>
      </c>
      <c r="AL133">
        <v>0</v>
      </c>
      <c r="AM133">
        <v>0</v>
      </c>
      <c r="AN133">
        <v>5211984384</v>
      </c>
      <c r="AO133">
        <v>6229031424</v>
      </c>
      <c r="AP133">
        <v>5348257280</v>
      </c>
      <c r="AQ133">
        <v>875246528</v>
      </c>
      <c r="AR133">
        <v>5529098</v>
      </c>
      <c r="AS133">
        <v>0</v>
      </c>
      <c r="AT133">
        <v>207881184</v>
      </c>
      <c r="AU133">
        <v>1224928384</v>
      </c>
      <c r="AV133">
        <v>0</v>
      </c>
      <c r="AW133">
        <v>0</v>
      </c>
      <c r="AX133">
        <v>164.36</v>
      </c>
      <c r="AY133">
        <v>103.75</v>
      </c>
      <c r="AZ133">
        <v>56.65</v>
      </c>
      <c r="BA133">
        <v>5.22</v>
      </c>
      <c r="BB133">
        <v>91.73</v>
      </c>
      <c r="BC133">
        <v>198.12</v>
      </c>
      <c r="BD133">
        <v>0</v>
      </c>
      <c r="BE133">
        <v>0</v>
      </c>
      <c r="BF133">
        <v>0</v>
      </c>
      <c r="BG133">
        <v>1562.11</v>
      </c>
      <c r="BH133">
        <v>0</v>
      </c>
      <c r="BI133">
        <v>20967</v>
      </c>
      <c r="BJ133">
        <v>20967</v>
      </c>
      <c r="BK133">
        <v>0</v>
      </c>
      <c r="BL133">
        <v>0</v>
      </c>
      <c r="BM133">
        <v>0</v>
      </c>
      <c r="BN133">
        <v>0</v>
      </c>
      <c r="BO133">
        <v>6.9000005700000004</v>
      </c>
      <c r="BP133">
        <v>9.6666660000000001E-2</v>
      </c>
      <c r="BQ133">
        <v>0</v>
      </c>
      <c r="BR133">
        <v>6.9000005700000004</v>
      </c>
      <c r="BS133">
        <v>31.33333588</v>
      </c>
      <c r="BT133">
        <v>0.19999998999999999</v>
      </c>
      <c r="BU133">
        <v>0</v>
      </c>
      <c r="BV133">
        <v>31.133335110000001</v>
      </c>
      <c r="BW133">
        <v>0</v>
      </c>
      <c r="BX133">
        <v>10.29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6.11</v>
      </c>
      <c r="CH133">
        <v>0.1</v>
      </c>
      <c r="CI133">
        <v>0</v>
      </c>
      <c r="CJ133">
        <v>0</v>
      </c>
      <c r="CK133">
        <v>0</v>
      </c>
      <c r="CL133">
        <v>740</v>
      </c>
      <c r="CM133">
        <v>740</v>
      </c>
      <c r="CN133">
        <v>1164</v>
      </c>
      <c r="CO133">
        <v>1422</v>
      </c>
      <c r="CP133">
        <v>0</v>
      </c>
      <c r="CQ133">
        <v>0</v>
      </c>
    </row>
    <row r="134" spans="1:95" x14ac:dyDescent="0.3">
      <c r="A134">
        <v>33</v>
      </c>
      <c r="B134" t="s">
        <v>105</v>
      </c>
      <c r="C134">
        <v>2028</v>
      </c>
      <c r="D134">
        <v>0</v>
      </c>
      <c r="E134">
        <v>300</v>
      </c>
      <c r="F134">
        <v>2.0407999999999999E-2</v>
      </c>
      <c r="G134">
        <v>2012</v>
      </c>
      <c r="H134" t="s">
        <v>98</v>
      </c>
      <c r="I134" t="s">
        <v>99</v>
      </c>
      <c r="J134" t="s">
        <v>100</v>
      </c>
      <c r="K134" t="s">
        <v>101</v>
      </c>
      <c r="L134" t="s">
        <v>101</v>
      </c>
      <c r="M134" t="s">
        <v>101</v>
      </c>
      <c r="N134" t="s">
        <v>102</v>
      </c>
      <c r="O134">
        <v>42622</v>
      </c>
      <c r="P134">
        <v>165398928</v>
      </c>
      <c r="Q134">
        <v>0</v>
      </c>
      <c r="R134">
        <v>163763472</v>
      </c>
      <c r="S134">
        <v>1798896.5</v>
      </c>
      <c r="T134">
        <v>0</v>
      </c>
      <c r="U134">
        <v>0</v>
      </c>
      <c r="V134">
        <v>192351.06</v>
      </c>
      <c r="W134">
        <v>0</v>
      </c>
      <c r="X134">
        <v>0</v>
      </c>
      <c r="Y134">
        <v>0</v>
      </c>
      <c r="Z134">
        <v>0</v>
      </c>
      <c r="AA134">
        <v>16176</v>
      </c>
      <c r="AB134">
        <v>161246.56</v>
      </c>
      <c r="AC134">
        <v>6132000</v>
      </c>
      <c r="AD134">
        <v>14130164</v>
      </c>
      <c r="AE134">
        <v>44405296</v>
      </c>
      <c r="AF134">
        <v>0</v>
      </c>
      <c r="AG134">
        <v>0</v>
      </c>
      <c r="AH134">
        <v>0</v>
      </c>
      <c r="AI134">
        <v>7490.2</v>
      </c>
      <c r="AJ134">
        <v>18993.22</v>
      </c>
      <c r="AK134">
        <v>2530.0700000000002</v>
      </c>
      <c r="AL134">
        <v>0</v>
      </c>
      <c r="AM134">
        <v>0</v>
      </c>
      <c r="AN134">
        <v>3990326784</v>
      </c>
      <c r="AO134">
        <v>3402435584</v>
      </c>
      <c r="AP134">
        <v>2787360256</v>
      </c>
      <c r="AQ134">
        <v>610180160</v>
      </c>
      <c r="AR134">
        <v>4895213</v>
      </c>
      <c r="AS134">
        <v>0</v>
      </c>
      <c r="AT134">
        <v>889952768</v>
      </c>
      <c r="AU134">
        <v>302061664</v>
      </c>
      <c r="AV134">
        <v>0</v>
      </c>
      <c r="AW134">
        <v>0</v>
      </c>
      <c r="AX134">
        <v>181.83</v>
      </c>
      <c r="AY134">
        <v>152.13999999999999</v>
      </c>
      <c r="AZ134">
        <v>65.510000000000005</v>
      </c>
      <c r="BA134">
        <v>3.74</v>
      </c>
      <c r="BB134">
        <v>91.55</v>
      </c>
      <c r="BC134">
        <v>494.72</v>
      </c>
      <c r="BD134">
        <v>0</v>
      </c>
      <c r="BE134">
        <v>0</v>
      </c>
      <c r="BF134">
        <v>0</v>
      </c>
      <c r="BG134">
        <v>1570.37</v>
      </c>
      <c r="BH134">
        <v>0</v>
      </c>
      <c r="BI134">
        <v>20967</v>
      </c>
      <c r="BJ134">
        <v>20967</v>
      </c>
      <c r="BK134">
        <v>20967</v>
      </c>
      <c r="BL134">
        <v>0</v>
      </c>
      <c r="BM134">
        <v>0</v>
      </c>
      <c r="BN134">
        <v>0</v>
      </c>
      <c r="BO134">
        <v>6.86666679</v>
      </c>
      <c r="BP134">
        <v>2.19999981</v>
      </c>
      <c r="BQ134">
        <v>2.3766665499999999</v>
      </c>
      <c r="BR134">
        <v>6.8133335099999996</v>
      </c>
      <c r="BS134">
        <v>36.920001980000002</v>
      </c>
      <c r="BT134">
        <v>8.4833335900000009</v>
      </c>
      <c r="BU134">
        <v>2.6133332299999998</v>
      </c>
      <c r="BV134">
        <v>25.823331830000001</v>
      </c>
      <c r="BW134">
        <v>0.1</v>
      </c>
      <c r="BX134">
        <v>17.46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0.05</v>
      </c>
      <c r="CF134">
        <v>0.18</v>
      </c>
      <c r="CG134">
        <v>4.8600000000000003</v>
      </c>
      <c r="CH134">
        <v>0.99</v>
      </c>
      <c r="CI134">
        <v>0</v>
      </c>
      <c r="CJ134">
        <v>0</v>
      </c>
      <c r="CK134">
        <v>0</v>
      </c>
      <c r="CL134">
        <v>700</v>
      </c>
      <c r="CM134">
        <v>700</v>
      </c>
      <c r="CN134">
        <v>1103</v>
      </c>
      <c r="CO134">
        <v>1347</v>
      </c>
      <c r="CP134">
        <v>0</v>
      </c>
      <c r="CQ134">
        <v>0</v>
      </c>
    </row>
    <row r="135" spans="1:95" x14ac:dyDescent="0.3">
      <c r="A135">
        <v>34</v>
      </c>
      <c r="B135" t="s">
        <v>97</v>
      </c>
      <c r="C135">
        <v>2028</v>
      </c>
      <c r="D135">
        <v>0</v>
      </c>
      <c r="E135">
        <v>300</v>
      </c>
      <c r="F135">
        <v>2.0407999999999999E-2</v>
      </c>
      <c r="G135">
        <v>2013</v>
      </c>
      <c r="H135" t="s">
        <v>98</v>
      </c>
      <c r="I135" t="s">
        <v>99</v>
      </c>
      <c r="J135" t="s">
        <v>100</v>
      </c>
      <c r="K135" t="s">
        <v>101</v>
      </c>
      <c r="L135" t="s">
        <v>101</v>
      </c>
      <c r="M135" t="s">
        <v>101</v>
      </c>
      <c r="N135" t="s">
        <v>102</v>
      </c>
      <c r="O135">
        <v>42622</v>
      </c>
      <c r="P135">
        <v>33595180</v>
      </c>
      <c r="Q135">
        <v>0</v>
      </c>
      <c r="R135">
        <v>34031116</v>
      </c>
      <c r="S135">
        <v>19026.080000000002</v>
      </c>
      <c r="T135">
        <v>0</v>
      </c>
      <c r="U135">
        <v>0</v>
      </c>
      <c r="V135">
        <v>455319.56</v>
      </c>
      <c r="W135">
        <v>0</v>
      </c>
      <c r="X135">
        <v>0</v>
      </c>
      <c r="Y135">
        <v>296423.28000000003</v>
      </c>
      <c r="Z135">
        <v>0</v>
      </c>
      <c r="AA135">
        <v>368.71</v>
      </c>
      <c r="AB135">
        <v>597154.18999999994</v>
      </c>
      <c r="AC135">
        <v>1313999.8799999999</v>
      </c>
      <c r="AD135">
        <v>3202492</v>
      </c>
      <c r="AE135">
        <v>9405580</v>
      </c>
      <c r="AF135">
        <v>0</v>
      </c>
      <c r="AG135">
        <v>0</v>
      </c>
      <c r="AH135">
        <v>415.55</v>
      </c>
      <c r="AI135">
        <v>4.16</v>
      </c>
      <c r="AJ135">
        <v>358.96</v>
      </c>
      <c r="AK135">
        <v>0.27</v>
      </c>
      <c r="AL135">
        <v>0</v>
      </c>
      <c r="AM135">
        <v>0</v>
      </c>
      <c r="AN135">
        <v>1127058176</v>
      </c>
      <c r="AO135">
        <v>1140426112</v>
      </c>
      <c r="AP135">
        <v>1038690048</v>
      </c>
      <c r="AQ135">
        <v>96624536</v>
      </c>
      <c r="AR135">
        <v>5111802.5</v>
      </c>
      <c r="AS135">
        <v>0</v>
      </c>
      <c r="AT135">
        <v>2694299.25</v>
      </c>
      <c r="AU135">
        <v>16062178</v>
      </c>
      <c r="AV135">
        <v>0</v>
      </c>
      <c r="AW135">
        <v>0</v>
      </c>
      <c r="AX135">
        <v>49.17</v>
      </c>
      <c r="AY135">
        <v>53.71</v>
      </c>
      <c r="AZ135">
        <v>5.15</v>
      </c>
      <c r="BA135">
        <v>0.8</v>
      </c>
      <c r="BB135">
        <v>12.19</v>
      </c>
      <c r="BC135">
        <v>141.61000000000001</v>
      </c>
      <c r="BD135">
        <v>0</v>
      </c>
      <c r="BE135">
        <v>0</v>
      </c>
      <c r="BF135">
        <v>0</v>
      </c>
      <c r="BG135">
        <v>35.28</v>
      </c>
      <c r="BH135">
        <v>0</v>
      </c>
      <c r="BI135">
        <v>20967</v>
      </c>
      <c r="BJ135">
        <v>20967</v>
      </c>
      <c r="BK135">
        <v>20967</v>
      </c>
      <c r="BL135">
        <v>0</v>
      </c>
      <c r="BM135">
        <v>0</v>
      </c>
      <c r="BN135">
        <v>4255.96</v>
      </c>
      <c r="BO135">
        <v>0.83333330999999999</v>
      </c>
      <c r="BP135">
        <v>1.3333329999999999E-2</v>
      </c>
      <c r="BQ135">
        <v>3.3333299999999998E-3</v>
      </c>
      <c r="BR135">
        <v>0.83333330999999999</v>
      </c>
      <c r="BS135">
        <v>2.7933332900000001</v>
      </c>
      <c r="BT135">
        <v>2.666667E-2</v>
      </c>
      <c r="BU135">
        <v>3.3333299999999998E-3</v>
      </c>
      <c r="BV135">
        <v>2.7633333200000001</v>
      </c>
      <c r="BW135">
        <v>0</v>
      </c>
      <c r="BX135">
        <v>2.09</v>
      </c>
      <c r="BY135">
        <v>0</v>
      </c>
      <c r="BZ135">
        <v>0</v>
      </c>
      <c r="CA135">
        <v>0</v>
      </c>
      <c r="CB135">
        <v>0</v>
      </c>
      <c r="CC135">
        <v>1.41</v>
      </c>
      <c r="CD135">
        <v>5.14</v>
      </c>
      <c r="CE135">
        <v>2.25</v>
      </c>
      <c r="CF135">
        <v>6.3</v>
      </c>
      <c r="CG135">
        <v>5.2</v>
      </c>
      <c r="CH135">
        <v>0.01</v>
      </c>
      <c r="CI135">
        <v>0</v>
      </c>
      <c r="CJ135">
        <v>0</v>
      </c>
      <c r="CK135">
        <v>0</v>
      </c>
      <c r="CL135">
        <v>150</v>
      </c>
      <c r="CM135">
        <v>150</v>
      </c>
      <c r="CN135">
        <v>101</v>
      </c>
      <c r="CO135">
        <v>344</v>
      </c>
      <c r="CP135">
        <v>100</v>
      </c>
      <c r="CQ135">
        <v>0</v>
      </c>
    </row>
    <row r="136" spans="1:95" x14ac:dyDescent="0.3">
      <c r="A136">
        <v>34</v>
      </c>
      <c r="B136" t="s">
        <v>103</v>
      </c>
      <c r="C136">
        <v>2028</v>
      </c>
      <c r="D136">
        <v>0</v>
      </c>
      <c r="E136">
        <v>300</v>
      </c>
      <c r="F136">
        <v>2.0407999999999999E-2</v>
      </c>
      <c r="G136">
        <v>2013</v>
      </c>
      <c r="H136" t="s">
        <v>98</v>
      </c>
      <c r="I136" t="s">
        <v>99</v>
      </c>
      <c r="J136" t="s">
        <v>100</v>
      </c>
      <c r="K136" t="s">
        <v>101</v>
      </c>
      <c r="L136" t="s">
        <v>101</v>
      </c>
      <c r="M136" t="s">
        <v>101</v>
      </c>
      <c r="N136" t="s">
        <v>102</v>
      </c>
      <c r="O136">
        <v>42622</v>
      </c>
      <c r="P136">
        <v>119411696</v>
      </c>
      <c r="Q136">
        <v>0</v>
      </c>
      <c r="R136">
        <v>121229080</v>
      </c>
      <c r="S136">
        <v>136541.70000000001</v>
      </c>
      <c r="T136">
        <v>0</v>
      </c>
      <c r="U136">
        <v>0</v>
      </c>
      <c r="V136">
        <v>1954761.63</v>
      </c>
      <c r="W136">
        <v>0</v>
      </c>
      <c r="X136">
        <v>0</v>
      </c>
      <c r="Y136">
        <v>0</v>
      </c>
      <c r="Z136">
        <v>0</v>
      </c>
      <c r="AA136">
        <v>197.33</v>
      </c>
      <c r="AB136">
        <v>4955701.5</v>
      </c>
      <c r="AC136">
        <v>3679200</v>
      </c>
      <c r="AD136">
        <v>14919929</v>
      </c>
      <c r="AE136">
        <v>37242488</v>
      </c>
      <c r="AF136">
        <v>0</v>
      </c>
      <c r="AG136">
        <v>0</v>
      </c>
      <c r="AH136">
        <v>0</v>
      </c>
      <c r="AI136">
        <v>10.1</v>
      </c>
      <c r="AJ136">
        <v>785.53</v>
      </c>
      <c r="AK136">
        <v>5.47</v>
      </c>
      <c r="AL136">
        <v>0</v>
      </c>
      <c r="AM136">
        <v>0</v>
      </c>
      <c r="AN136">
        <v>4110964480</v>
      </c>
      <c r="AO136">
        <v>4150790656</v>
      </c>
      <c r="AP136">
        <v>3562932992</v>
      </c>
      <c r="AQ136">
        <v>586787328</v>
      </c>
      <c r="AR136">
        <v>1069302.1299999999</v>
      </c>
      <c r="AS136">
        <v>0</v>
      </c>
      <c r="AT136">
        <v>19040206</v>
      </c>
      <c r="AU136">
        <v>58866352</v>
      </c>
      <c r="AV136">
        <v>0</v>
      </c>
      <c r="AW136">
        <v>0</v>
      </c>
      <c r="AX136">
        <v>75.400000000000006</v>
      </c>
      <c r="AY136">
        <v>52.66</v>
      </c>
      <c r="AZ136">
        <v>13.94</v>
      </c>
      <c r="BA136">
        <v>2.5099999999999998</v>
      </c>
      <c r="BB136">
        <v>27.27</v>
      </c>
      <c r="BC136">
        <v>139.44999999999999</v>
      </c>
      <c r="BD136">
        <v>0</v>
      </c>
      <c r="BE136">
        <v>0</v>
      </c>
      <c r="BF136">
        <v>0</v>
      </c>
      <c r="BG136">
        <v>30.11</v>
      </c>
      <c r="BH136">
        <v>0</v>
      </c>
      <c r="BI136">
        <v>20967</v>
      </c>
      <c r="BJ136">
        <v>20967</v>
      </c>
      <c r="BK136">
        <v>20967</v>
      </c>
      <c r="BL136">
        <v>0</v>
      </c>
      <c r="BM136">
        <v>0</v>
      </c>
      <c r="BN136">
        <v>0</v>
      </c>
      <c r="BO136">
        <v>1.1299999999999999</v>
      </c>
      <c r="BP136">
        <v>1.6666670000000001E-2</v>
      </c>
      <c r="BQ136">
        <v>0.01</v>
      </c>
      <c r="BR136">
        <v>1.1299999999999999</v>
      </c>
      <c r="BS136">
        <v>1.8499999</v>
      </c>
      <c r="BT136">
        <v>3.3333340000000003E-2</v>
      </c>
      <c r="BU136">
        <v>0.01</v>
      </c>
      <c r="BV136">
        <v>1.80666661</v>
      </c>
      <c r="BW136">
        <v>0</v>
      </c>
      <c r="BX136">
        <v>0.65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0.06</v>
      </c>
      <c r="CF136">
        <v>0.06</v>
      </c>
      <c r="CG136">
        <v>4.92</v>
      </c>
      <c r="CH136">
        <v>0.02</v>
      </c>
      <c r="CI136">
        <v>0</v>
      </c>
      <c r="CJ136">
        <v>0</v>
      </c>
      <c r="CK136">
        <v>0</v>
      </c>
      <c r="CL136">
        <v>420</v>
      </c>
      <c r="CM136">
        <v>420</v>
      </c>
      <c r="CN136">
        <v>811</v>
      </c>
      <c r="CO136">
        <v>957</v>
      </c>
      <c r="CP136">
        <v>0</v>
      </c>
      <c r="CQ136">
        <v>0</v>
      </c>
    </row>
    <row r="137" spans="1:95" x14ac:dyDescent="0.3">
      <c r="A137">
        <v>34</v>
      </c>
      <c r="B137" t="s">
        <v>104</v>
      </c>
      <c r="C137">
        <v>2028</v>
      </c>
      <c r="D137">
        <v>0</v>
      </c>
      <c r="E137">
        <v>300</v>
      </c>
      <c r="F137">
        <v>2.0407999999999999E-2</v>
      </c>
      <c r="G137">
        <v>2013</v>
      </c>
      <c r="H137" t="s">
        <v>98</v>
      </c>
      <c r="I137" t="s">
        <v>99</v>
      </c>
      <c r="J137" t="s">
        <v>100</v>
      </c>
      <c r="K137" t="s">
        <v>101</v>
      </c>
      <c r="L137" t="s">
        <v>101</v>
      </c>
      <c r="M137" t="s">
        <v>101</v>
      </c>
      <c r="N137" t="s">
        <v>102</v>
      </c>
      <c r="O137">
        <v>42622</v>
      </c>
      <c r="P137">
        <v>191937360</v>
      </c>
      <c r="Q137">
        <v>0</v>
      </c>
      <c r="R137">
        <v>191022576</v>
      </c>
      <c r="S137">
        <v>1320974.1299999999</v>
      </c>
      <c r="T137">
        <v>0</v>
      </c>
      <c r="U137">
        <v>0</v>
      </c>
      <c r="V137">
        <v>406797.56</v>
      </c>
      <c r="W137">
        <v>0</v>
      </c>
      <c r="X137">
        <v>0</v>
      </c>
      <c r="Y137">
        <v>0</v>
      </c>
      <c r="Z137">
        <v>0</v>
      </c>
      <c r="AA137">
        <v>82.67</v>
      </c>
      <c r="AB137">
        <v>3866184</v>
      </c>
      <c r="AC137">
        <v>6482400</v>
      </c>
      <c r="AD137">
        <v>16142895</v>
      </c>
      <c r="AE137">
        <v>52169332</v>
      </c>
      <c r="AF137">
        <v>0</v>
      </c>
      <c r="AG137">
        <v>0</v>
      </c>
      <c r="AH137">
        <v>0</v>
      </c>
      <c r="AI137">
        <v>0</v>
      </c>
      <c r="AJ137">
        <v>475.64</v>
      </c>
      <c r="AK137">
        <v>3.63</v>
      </c>
      <c r="AL137">
        <v>0</v>
      </c>
      <c r="AM137">
        <v>0</v>
      </c>
      <c r="AN137">
        <v>6273012736</v>
      </c>
      <c r="AO137">
        <v>6248580608</v>
      </c>
      <c r="AP137">
        <v>5364045824</v>
      </c>
      <c r="AQ137">
        <v>878882624</v>
      </c>
      <c r="AR137">
        <v>5650747.5</v>
      </c>
      <c r="AS137">
        <v>0</v>
      </c>
      <c r="AT137">
        <v>44835736</v>
      </c>
      <c r="AU137">
        <v>20403836</v>
      </c>
      <c r="AV137">
        <v>0</v>
      </c>
      <c r="AW137">
        <v>0</v>
      </c>
      <c r="AX137">
        <v>99.94</v>
      </c>
      <c r="AY137">
        <v>41.84</v>
      </c>
      <c r="AZ137">
        <v>35.380000000000003</v>
      </c>
      <c r="BA137">
        <v>6.02</v>
      </c>
      <c r="BB137">
        <v>51.55</v>
      </c>
      <c r="BC137">
        <v>33.94</v>
      </c>
      <c r="BD137">
        <v>0</v>
      </c>
      <c r="BE137">
        <v>0</v>
      </c>
      <c r="BF137">
        <v>0</v>
      </c>
      <c r="BG137">
        <v>50.16</v>
      </c>
      <c r="BH137">
        <v>0</v>
      </c>
      <c r="BI137">
        <v>0</v>
      </c>
      <c r="BJ137">
        <v>20967</v>
      </c>
      <c r="BK137">
        <v>20967</v>
      </c>
      <c r="BL137">
        <v>0</v>
      </c>
      <c r="BM137">
        <v>0</v>
      </c>
      <c r="BN137">
        <v>0</v>
      </c>
      <c r="BO137">
        <v>0.47</v>
      </c>
      <c r="BP137">
        <v>0</v>
      </c>
      <c r="BQ137">
        <v>3.3333299999999998E-3</v>
      </c>
      <c r="BR137">
        <v>0.47</v>
      </c>
      <c r="BS137">
        <v>1.03666663</v>
      </c>
      <c r="BT137">
        <v>0</v>
      </c>
      <c r="BU137">
        <v>3.3333299999999998E-3</v>
      </c>
      <c r="BV137">
        <v>1.0333333</v>
      </c>
      <c r="BW137">
        <v>0</v>
      </c>
      <c r="BX137">
        <v>0.13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0.01</v>
      </c>
      <c r="CF137">
        <v>0.01</v>
      </c>
      <c r="CG137">
        <v>5.9</v>
      </c>
      <c r="CH137">
        <v>0</v>
      </c>
      <c r="CI137">
        <v>0</v>
      </c>
      <c r="CJ137">
        <v>0</v>
      </c>
      <c r="CK137">
        <v>0</v>
      </c>
      <c r="CL137">
        <v>740</v>
      </c>
      <c r="CM137">
        <v>740</v>
      </c>
      <c r="CN137">
        <v>1164</v>
      </c>
      <c r="CO137">
        <v>1422</v>
      </c>
      <c r="CP137">
        <v>0</v>
      </c>
      <c r="CQ137">
        <v>0</v>
      </c>
    </row>
    <row r="138" spans="1:95" x14ac:dyDescent="0.3">
      <c r="A138">
        <v>34</v>
      </c>
      <c r="B138" t="s">
        <v>105</v>
      </c>
      <c r="C138">
        <v>2028</v>
      </c>
      <c r="D138">
        <v>0</v>
      </c>
      <c r="E138">
        <v>300</v>
      </c>
      <c r="F138">
        <v>2.0407999999999999E-2</v>
      </c>
      <c r="G138">
        <v>2013</v>
      </c>
      <c r="H138" t="s">
        <v>98</v>
      </c>
      <c r="I138" t="s">
        <v>99</v>
      </c>
      <c r="J138" t="s">
        <v>100</v>
      </c>
      <c r="K138" t="s">
        <v>101</v>
      </c>
      <c r="L138" t="s">
        <v>101</v>
      </c>
      <c r="M138" t="s">
        <v>101</v>
      </c>
      <c r="N138" t="s">
        <v>102</v>
      </c>
      <c r="O138">
        <v>42622</v>
      </c>
      <c r="P138">
        <v>166645216</v>
      </c>
      <c r="Q138">
        <v>0</v>
      </c>
      <c r="R138">
        <v>165304720</v>
      </c>
      <c r="S138">
        <v>1484549.88</v>
      </c>
      <c r="T138">
        <v>0</v>
      </c>
      <c r="U138">
        <v>0</v>
      </c>
      <c r="V138">
        <v>144213.39000000001</v>
      </c>
      <c r="W138">
        <v>0</v>
      </c>
      <c r="X138">
        <v>0</v>
      </c>
      <c r="Y138">
        <v>0</v>
      </c>
      <c r="Z138">
        <v>0</v>
      </c>
      <c r="AA138">
        <v>6.67</v>
      </c>
      <c r="AB138">
        <v>161246.56</v>
      </c>
      <c r="AC138">
        <v>6132000</v>
      </c>
      <c r="AD138">
        <v>13368252</v>
      </c>
      <c r="AE138">
        <v>43719504</v>
      </c>
      <c r="AF138">
        <v>0</v>
      </c>
      <c r="AG138">
        <v>0</v>
      </c>
      <c r="AH138">
        <v>0</v>
      </c>
      <c r="AI138">
        <v>0</v>
      </c>
      <c r="AJ138">
        <v>215.47</v>
      </c>
      <c r="AK138">
        <v>0</v>
      </c>
      <c r="AL138">
        <v>0</v>
      </c>
      <c r="AM138">
        <v>0</v>
      </c>
      <c r="AN138">
        <v>3455302144</v>
      </c>
      <c r="AO138">
        <v>3426540032</v>
      </c>
      <c r="AP138">
        <v>2805922048</v>
      </c>
      <c r="AQ138">
        <v>615502656</v>
      </c>
      <c r="AR138">
        <v>5116147.5</v>
      </c>
      <c r="AS138">
        <v>0</v>
      </c>
      <c r="AT138">
        <v>42888076</v>
      </c>
      <c r="AU138">
        <v>14126098</v>
      </c>
      <c r="AV138">
        <v>0</v>
      </c>
      <c r="AW138">
        <v>0</v>
      </c>
      <c r="AX138">
        <v>73.27</v>
      </c>
      <c r="AY138">
        <v>42.25</v>
      </c>
      <c r="AZ138">
        <v>23.58</v>
      </c>
      <c r="BA138">
        <v>3.38</v>
      </c>
      <c r="BB138">
        <v>29.77</v>
      </c>
      <c r="BC138">
        <v>28.89</v>
      </c>
      <c r="BD138">
        <v>0</v>
      </c>
      <c r="BE138">
        <v>0</v>
      </c>
      <c r="BF138">
        <v>0</v>
      </c>
      <c r="BG138">
        <v>97.95</v>
      </c>
      <c r="BH138">
        <v>0</v>
      </c>
      <c r="BI138">
        <v>0</v>
      </c>
      <c r="BJ138">
        <v>20967</v>
      </c>
      <c r="BK138">
        <v>0</v>
      </c>
      <c r="BL138">
        <v>0</v>
      </c>
      <c r="BM138">
        <v>0</v>
      </c>
      <c r="BN138">
        <v>0</v>
      </c>
      <c r="BO138">
        <v>0.34666666000000002</v>
      </c>
      <c r="BP138">
        <v>0</v>
      </c>
      <c r="BQ138">
        <v>0</v>
      </c>
      <c r="BR138">
        <v>0.34666666000000002</v>
      </c>
      <c r="BS138">
        <v>0.66666656999999996</v>
      </c>
      <c r="BT138">
        <v>0</v>
      </c>
      <c r="BU138">
        <v>0</v>
      </c>
      <c r="BV138">
        <v>0.66666656999999996</v>
      </c>
      <c r="BW138">
        <v>0</v>
      </c>
      <c r="BX138">
        <v>0.02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0.63</v>
      </c>
      <c r="CF138">
        <v>0.63</v>
      </c>
      <c r="CG138">
        <v>4.79</v>
      </c>
      <c r="CH138">
        <v>0</v>
      </c>
      <c r="CI138">
        <v>0</v>
      </c>
      <c r="CJ138">
        <v>0</v>
      </c>
      <c r="CK138">
        <v>0</v>
      </c>
      <c r="CL138">
        <v>700</v>
      </c>
      <c r="CM138">
        <v>700</v>
      </c>
      <c r="CN138">
        <v>1103</v>
      </c>
      <c r="CO138">
        <v>1347</v>
      </c>
      <c r="CP138">
        <v>0</v>
      </c>
      <c r="CQ138">
        <v>0</v>
      </c>
    </row>
    <row r="139" spans="1:95" x14ac:dyDescent="0.3">
      <c r="A139">
        <v>35</v>
      </c>
      <c r="B139" t="s">
        <v>97</v>
      </c>
      <c r="C139">
        <v>2028</v>
      </c>
      <c r="D139">
        <v>0</v>
      </c>
      <c r="E139">
        <v>300</v>
      </c>
      <c r="F139">
        <v>2.0407999999999999E-2</v>
      </c>
      <c r="G139">
        <v>2014</v>
      </c>
      <c r="H139" t="s">
        <v>98</v>
      </c>
      <c r="I139" t="s">
        <v>99</v>
      </c>
      <c r="J139" t="s">
        <v>100</v>
      </c>
      <c r="K139" t="s">
        <v>101</v>
      </c>
      <c r="L139" t="s">
        <v>101</v>
      </c>
      <c r="M139" t="s">
        <v>101</v>
      </c>
      <c r="N139" t="s">
        <v>102</v>
      </c>
      <c r="O139">
        <v>42622</v>
      </c>
      <c r="P139">
        <v>34173200</v>
      </c>
      <c r="Q139">
        <v>0</v>
      </c>
      <c r="R139">
        <v>34529812</v>
      </c>
      <c r="S139">
        <v>25830.75</v>
      </c>
      <c r="T139">
        <v>0</v>
      </c>
      <c r="U139">
        <v>0</v>
      </c>
      <c r="V139">
        <v>382438.75</v>
      </c>
      <c r="W139">
        <v>0</v>
      </c>
      <c r="X139">
        <v>0</v>
      </c>
      <c r="Y139">
        <v>296699</v>
      </c>
      <c r="Z139">
        <v>0</v>
      </c>
      <c r="AA139">
        <v>31.05</v>
      </c>
      <c r="AB139">
        <v>609783.31000000006</v>
      </c>
      <c r="AC139">
        <v>1313999.8799999999</v>
      </c>
      <c r="AD139">
        <v>3121568.5</v>
      </c>
      <c r="AE139">
        <v>9287028</v>
      </c>
      <c r="AF139">
        <v>0</v>
      </c>
      <c r="AG139">
        <v>0</v>
      </c>
      <c r="AH139">
        <v>100.98</v>
      </c>
      <c r="AI139">
        <v>16.97</v>
      </c>
      <c r="AJ139">
        <v>15.13</v>
      </c>
      <c r="AK139">
        <v>0.35</v>
      </c>
      <c r="AL139">
        <v>0</v>
      </c>
      <c r="AM139">
        <v>0</v>
      </c>
      <c r="AN139">
        <v>1135600000</v>
      </c>
      <c r="AO139">
        <v>1158824832</v>
      </c>
      <c r="AP139">
        <v>1056172864</v>
      </c>
      <c r="AQ139">
        <v>97780088</v>
      </c>
      <c r="AR139">
        <v>4871640</v>
      </c>
      <c r="AS139">
        <v>0</v>
      </c>
      <c r="AT139">
        <v>1130378.25</v>
      </c>
      <c r="AU139">
        <v>24355184</v>
      </c>
      <c r="AV139">
        <v>0</v>
      </c>
      <c r="AW139">
        <v>0</v>
      </c>
      <c r="AX139">
        <v>44.92</v>
      </c>
      <c r="AY139">
        <v>41.87</v>
      </c>
      <c r="AZ139">
        <v>3.21</v>
      </c>
      <c r="BA139">
        <v>0.8</v>
      </c>
      <c r="BB139">
        <v>6.38</v>
      </c>
      <c r="BC139">
        <v>43.76</v>
      </c>
      <c r="BD139">
        <v>0</v>
      </c>
      <c r="BE139">
        <v>0</v>
      </c>
      <c r="BF139">
        <v>0</v>
      </c>
      <c r="BG139">
        <v>63.68</v>
      </c>
      <c r="BH139">
        <v>0</v>
      </c>
      <c r="BI139">
        <v>20967</v>
      </c>
      <c r="BJ139">
        <v>20967</v>
      </c>
      <c r="BK139">
        <v>20967</v>
      </c>
      <c r="BL139">
        <v>0</v>
      </c>
      <c r="BM139">
        <v>0</v>
      </c>
      <c r="BN139">
        <v>4220.8500000000004</v>
      </c>
      <c r="BO139">
        <v>0.19333333</v>
      </c>
      <c r="BP139">
        <v>4.666667E-2</v>
      </c>
      <c r="BQ139">
        <v>6.6666700000000004E-3</v>
      </c>
      <c r="BR139">
        <v>0.17333333000000001</v>
      </c>
      <c r="BS139">
        <v>0.37333330999999997</v>
      </c>
      <c r="BT139">
        <v>0.09</v>
      </c>
      <c r="BU139">
        <v>6.6666700000000004E-3</v>
      </c>
      <c r="BV139">
        <v>0.27666664000000002</v>
      </c>
      <c r="BW139">
        <v>0</v>
      </c>
      <c r="BX139">
        <v>0.2</v>
      </c>
      <c r="BY139">
        <v>0</v>
      </c>
      <c r="BZ139">
        <v>0</v>
      </c>
      <c r="CA139">
        <v>0</v>
      </c>
      <c r="CB139">
        <v>0</v>
      </c>
      <c r="CC139">
        <v>0.71</v>
      </c>
      <c r="CD139">
        <v>1.29</v>
      </c>
      <c r="CE139">
        <v>1.6</v>
      </c>
      <c r="CF139">
        <v>4.09</v>
      </c>
      <c r="CG139">
        <v>3.65</v>
      </c>
      <c r="CH139">
        <v>0.04</v>
      </c>
      <c r="CI139">
        <v>0</v>
      </c>
      <c r="CJ139">
        <v>0</v>
      </c>
      <c r="CK139">
        <v>0</v>
      </c>
      <c r="CL139">
        <v>150</v>
      </c>
      <c r="CM139">
        <v>150</v>
      </c>
      <c r="CN139">
        <v>101</v>
      </c>
      <c r="CO139">
        <v>344</v>
      </c>
      <c r="CP139">
        <v>100</v>
      </c>
      <c r="CQ139">
        <v>0</v>
      </c>
    </row>
    <row r="140" spans="1:95" x14ac:dyDescent="0.3">
      <c r="A140">
        <v>35</v>
      </c>
      <c r="B140" t="s">
        <v>103</v>
      </c>
      <c r="C140">
        <v>2028</v>
      </c>
      <c r="D140">
        <v>0</v>
      </c>
      <c r="E140">
        <v>300</v>
      </c>
      <c r="F140">
        <v>2.0407999999999999E-2</v>
      </c>
      <c r="G140">
        <v>2014</v>
      </c>
      <c r="H140" t="s">
        <v>98</v>
      </c>
      <c r="I140" t="s">
        <v>99</v>
      </c>
      <c r="J140" t="s">
        <v>100</v>
      </c>
      <c r="K140" t="s">
        <v>101</v>
      </c>
      <c r="L140" t="s">
        <v>101</v>
      </c>
      <c r="M140" t="s">
        <v>101</v>
      </c>
      <c r="N140" t="s">
        <v>102</v>
      </c>
      <c r="O140">
        <v>42622</v>
      </c>
      <c r="P140">
        <v>119925760</v>
      </c>
      <c r="Q140">
        <v>0</v>
      </c>
      <c r="R140">
        <v>121409504</v>
      </c>
      <c r="S140">
        <v>128455.63</v>
      </c>
      <c r="T140">
        <v>0</v>
      </c>
      <c r="U140">
        <v>0</v>
      </c>
      <c r="V140">
        <v>1613428</v>
      </c>
      <c r="W140">
        <v>0</v>
      </c>
      <c r="X140">
        <v>0</v>
      </c>
      <c r="Y140">
        <v>0</v>
      </c>
      <c r="Z140">
        <v>0</v>
      </c>
      <c r="AA140">
        <v>208</v>
      </c>
      <c r="AB140">
        <v>4955701.5</v>
      </c>
      <c r="AC140">
        <v>3679200</v>
      </c>
      <c r="AD140">
        <v>14343670</v>
      </c>
      <c r="AE140">
        <v>36627680</v>
      </c>
      <c r="AF140">
        <v>0</v>
      </c>
      <c r="AG140">
        <v>0</v>
      </c>
      <c r="AH140">
        <v>0</v>
      </c>
      <c r="AI140">
        <v>16.850000000000001</v>
      </c>
      <c r="AJ140">
        <v>1230.3399999999999</v>
      </c>
      <c r="AK140">
        <v>9.52</v>
      </c>
      <c r="AL140">
        <v>0</v>
      </c>
      <c r="AM140">
        <v>0</v>
      </c>
      <c r="AN140">
        <v>4132720384</v>
      </c>
      <c r="AO140">
        <v>4159080704</v>
      </c>
      <c r="AP140">
        <v>3570466048</v>
      </c>
      <c r="AQ140">
        <v>587449088</v>
      </c>
      <c r="AR140">
        <v>1165489.1299999999</v>
      </c>
      <c r="AS140">
        <v>0</v>
      </c>
      <c r="AT140">
        <v>35745232</v>
      </c>
      <c r="AU140">
        <v>62105592</v>
      </c>
      <c r="AV140">
        <v>0</v>
      </c>
      <c r="AW140">
        <v>0</v>
      </c>
      <c r="AX140">
        <v>80.77</v>
      </c>
      <c r="AY140">
        <v>56.58</v>
      </c>
      <c r="AZ140">
        <v>16.27</v>
      </c>
      <c r="BA140">
        <v>2.56</v>
      </c>
      <c r="BB140">
        <v>30.74</v>
      </c>
      <c r="BC140">
        <v>278.27</v>
      </c>
      <c r="BD140">
        <v>0</v>
      </c>
      <c r="BE140">
        <v>0</v>
      </c>
      <c r="BF140">
        <v>0</v>
      </c>
      <c r="BG140">
        <v>38.49</v>
      </c>
      <c r="BH140">
        <v>0</v>
      </c>
      <c r="BI140">
        <v>20967</v>
      </c>
      <c r="BJ140">
        <v>20967</v>
      </c>
      <c r="BK140">
        <v>20967</v>
      </c>
      <c r="BL140">
        <v>0</v>
      </c>
      <c r="BM140">
        <v>0</v>
      </c>
      <c r="BN140">
        <v>0</v>
      </c>
      <c r="BO140">
        <v>2.1599998500000002</v>
      </c>
      <c r="BP140">
        <v>4.666667E-2</v>
      </c>
      <c r="BQ140">
        <v>1.6666670000000001E-2</v>
      </c>
      <c r="BR140">
        <v>2.1566667599999998</v>
      </c>
      <c r="BS140">
        <v>3.5799999200000001</v>
      </c>
      <c r="BT140">
        <v>5.6666670000000002E-2</v>
      </c>
      <c r="BU140">
        <v>1.6666670000000001E-2</v>
      </c>
      <c r="BV140">
        <v>3.50666666</v>
      </c>
      <c r="BW140">
        <v>0</v>
      </c>
      <c r="BX140">
        <v>0.6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0.01</v>
      </c>
      <c r="CF140">
        <v>0.01</v>
      </c>
      <c r="CG140">
        <v>4.7300000000000004</v>
      </c>
      <c r="CH140">
        <v>0.05</v>
      </c>
      <c r="CI140">
        <v>0</v>
      </c>
      <c r="CJ140">
        <v>0</v>
      </c>
      <c r="CK140">
        <v>0</v>
      </c>
      <c r="CL140">
        <v>420</v>
      </c>
      <c r="CM140">
        <v>420</v>
      </c>
      <c r="CN140">
        <v>811</v>
      </c>
      <c r="CO140">
        <v>957</v>
      </c>
      <c r="CP140">
        <v>0</v>
      </c>
      <c r="CQ140">
        <v>0</v>
      </c>
    </row>
    <row r="141" spans="1:95" x14ac:dyDescent="0.3">
      <c r="A141">
        <v>35</v>
      </c>
      <c r="B141" t="s">
        <v>104</v>
      </c>
      <c r="C141">
        <v>2028</v>
      </c>
      <c r="D141">
        <v>0</v>
      </c>
      <c r="E141">
        <v>300</v>
      </c>
      <c r="F141">
        <v>2.0407999999999999E-2</v>
      </c>
      <c r="G141">
        <v>2014</v>
      </c>
      <c r="H141" t="s">
        <v>98</v>
      </c>
      <c r="I141" t="s">
        <v>99</v>
      </c>
      <c r="J141" t="s">
        <v>100</v>
      </c>
      <c r="K141" t="s">
        <v>101</v>
      </c>
      <c r="L141" t="s">
        <v>101</v>
      </c>
      <c r="M141" t="s">
        <v>101</v>
      </c>
      <c r="N141" t="s">
        <v>102</v>
      </c>
      <c r="O141">
        <v>42622</v>
      </c>
      <c r="P141">
        <v>192869376</v>
      </c>
      <c r="Q141">
        <v>0</v>
      </c>
      <c r="R141">
        <v>192186320</v>
      </c>
      <c r="S141">
        <v>1098918.75</v>
      </c>
      <c r="T141">
        <v>0</v>
      </c>
      <c r="U141">
        <v>0</v>
      </c>
      <c r="V141">
        <v>417050.5</v>
      </c>
      <c r="W141">
        <v>0</v>
      </c>
      <c r="X141">
        <v>0</v>
      </c>
      <c r="Y141">
        <v>0</v>
      </c>
      <c r="Z141">
        <v>0</v>
      </c>
      <c r="AA141">
        <v>104</v>
      </c>
      <c r="AB141">
        <v>3866184</v>
      </c>
      <c r="AC141">
        <v>6482400</v>
      </c>
      <c r="AD141">
        <v>16107218</v>
      </c>
      <c r="AE141">
        <v>52292880</v>
      </c>
      <c r="AF141">
        <v>0</v>
      </c>
      <c r="AG141">
        <v>0</v>
      </c>
      <c r="AH141">
        <v>0</v>
      </c>
      <c r="AI141">
        <v>1.08</v>
      </c>
      <c r="AJ141">
        <v>1062.1500000000001</v>
      </c>
      <c r="AK141">
        <v>0</v>
      </c>
      <c r="AL141">
        <v>0</v>
      </c>
      <c r="AM141">
        <v>0</v>
      </c>
      <c r="AN141">
        <v>6282492416</v>
      </c>
      <c r="AO141">
        <v>6301305344</v>
      </c>
      <c r="AP141">
        <v>5411535872</v>
      </c>
      <c r="AQ141">
        <v>884228992</v>
      </c>
      <c r="AR141">
        <v>5540065.5</v>
      </c>
      <c r="AS141">
        <v>0</v>
      </c>
      <c r="AT141">
        <v>45939432</v>
      </c>
      <c r="AU141">
        <v>64752252</v>
      </c>
      <c r="AV141">
        <v>0</v>
      </c>
      <c r="AW141">
        <v>0</v>
      </c>
      <c r="AX141">
        <v>103.24</v>
      </c>
      <c r="AY141">
        <v>43.61</v>
      </c>
      <c r="AZ141">
        <v>36.26</v>
      </c>
      <c r="BA141">
        <v>5.89</v>
      </c>
      <c r="BB141">
        <v>52.85</v>
      </c>
      <c r="BC141">
        <v>41.8</v>
      </c>
      <c r="BD141">
        <v>0</v>
      </c>
      <c r="BE141">
        <v>0</v>
      </c>
      <c r="BF141">
        <v>0</v>
      </c>
      <c r="BG141">
        <v>155.26</v>
      </c>
      <c r="BH141">
        <v>0</v>
      </c>
      <c r="BI141">
        <v>20967</v>
      </c>
      <c r="BJ141">
        <v>20967</v>
      </c>
      <c r="BK141">
        <v>0</v>
      </c>
      <c r="BL141">
        <v>0</v>
      </c>
      <c r="BM141">
        <v>0</v>
      </c>
      <c r="BN141">
        <v>0</v>
      </c>
      <c r="BO141">
        <v>1.1033332300000001</v>
      </c>
      <c r="BP141">
        <v>3.3333299999999998E-3</v>
      </c>
      <c r="BQ141">
        <v>0</v>
      </c>
      <c r="BR141">
        <v>1.1033332300000001</v>
      </c>
      <c r="BS141">
        <v>2.25999975</v>
      </c>
      <c r="BT141">
        <v>3.3333299999999998E-3</v>
      </c>
      <c r="BU141">
        <v>0</v>
      </c>
      <c r="BV141">
        <v>2.2566664200000002</v>
      </c>
      <c r="BW141">
        <v>0</v>
      </c>
      <c r="BX141">
        <v>0.21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5.84</v>
      </c>
      <c r="CH141">
        <v>0</v>
      </c>
      <c r="CI141">
        <v>0</v>
      </c>
      <c r="CJ141">
        <v>0</v>
      </c>
      <c r="CK141">
        <v>0</v>
      </c>
      <c r="CL141">
        <v>740</v>
      </c>
      <c r="CM141">
        <v>740</v>
      </c>
      <c r="CN141">
        <v>1164</v>
      </c>
      <c r="CO141">
        <v>1422</v>
      </c>
      <c r="CP141">
        <v>0</v>
      </c>
      <c r="CQ141">
        <v>0</v>
      </c>
    </row>
    <row r="142" spans="1:95" x14ac:dyDescent="0.3">
      <c r="A142">
        <v>35</v>
      </c>
      <c r="B142" t="s">
        <v>105</v>
      </c>
      <c r="C142">
        <v>2028</v>
      </c>
      <c r="D142">
        <v>0</v>
      </c>
      <c r="E142">
        <v>300</v>
      </c>
      <c r="F142">
        <v>2.0407999999999999E-2</v>
      </c>
      <c r="G142">
        <v>2014</v>
      </c>
      <c r="H142" t="s">
        <v>98</v>
      </c>
      <c r="I142" t="s">
        <v>99</v>
      </c>
      <c r="J142" t="s">
        <v>100</v>
      </c>
      <c r="K142" t="s">
        <v>101</v>
      </c>
      <c r="L142" t="s">
        <v>101</v>
      </c>
      <c r="M142" t="s">
        <v>101</v>
      </c>
      <c r="N142" t="s">
        <v>102</v>
      </c>
      <c r="O142">
        <v>42622</v>
      </c>
      <c r="P142">
        <v>168830160</v>
      </c>
      <c r="Q142">
        <v>0</v>
      </c>
      <c r="R142">
        <v>167669408</v>
      </c>
      <c r="S142">
        <v>1303342.6299999999</v>
      </c>
      <c r="T142">
        <v>0</v>
      </c>
      <c r="U142">
        <v>0</v>
      </c>
      <c r="V142">
        <v>143630.41</v>
      </c>
      <c r="W142">
        <v>0</v>
      </c>
      <c r="X142">
        <v>0</v>
      </c>
      <c r="Y142">
        <v>0</v>
      </c>
      <c r="Z142">
        <v>0</v>
      </c>
      <c r="AA142">
        <v>120.67</v>
      </c>
      <c r="AB142">
        <v>161246.56</v>
      </c>
      <c r="AC142">
        <v>6132000</v>
      </c>
      <c r="AD142">
        <v>13524318</v>
      </c>
      <c r="AE142">
        <v>43783304</v>
      </c>
      <c r="AF142">
        <v>0</v>
      </c>
      <c r="AG142">
        <v>0</v>
      </c>
      <c r="AH142">
        <v>0</v>
      </c>
      <c r="AI142">
        <v>12.99</v>
      </c>
      <c r="AJ142">
        <v>1015.31</v>
      </c>
      <c r="AK142">
        <v>13.4</v>
      </c>
      <c r="AL142">
        <v>0</v>
      </c>
      <c r="AM142">
        <v>0</v>
      </c>
      <c r="AN142">
        <v>3596717056</v>
      </c>
      <c r="AO142">
        <v>3528318976</v>
      </c>
      <c r="AP142">
        <v>2895885312</v>
      </c>
      <c r="AQ142">
        <v>627358080</v>
      </c>
      <c r="AR142">
        <v>5075388</v>
      </c>
      <c r="AS142">
        <v>0</v>
      </c>
      <c r="AT142">
        <v>80109440</v>
      </c>
      <c r="AU142">
        <v>11711614</v>
      </c>
      <c r="AV142">
        <v>0</v>
      </c>
      <c r="AW142">
        <v>0</v>
      </c>
      <c r="AX142">
        <v>81.23</v>
      </c>
      <c r="AY142">
        <v>48.18</v>
      </c>
      <c r="AZ142">
        <v>26.45</v>
      </c>
      <c r="BA142">
        <v>3.46</v>
      </c>
      <c r="BB142">
        <v>33.94</v>
      </c>
      <c r="BC142">
        <v>61.46</v>
      </c>
      <c r="BD142">
        <v>0</v>
      </c>
      <c r="BE142">
        <v>0</v>
      </c>
      <c r="BF142">
        <v>0</v>
      </c>
      <c r="BG142">
        <v>81.540000000000006</v>
      </c>
      <c r="BH142">
        <v>0</v>
      </c>
      <c r="BI142">
        <v>20967</v>
      </c>
      <c r="BJ142">
        <v>20967</v>
      </c>
      <c r="BK142">
        <v>20967</v>
      </c>
      <c r="BL142">
        <v>0</v>
      </c>
      <c r="BM142">
        <v>0</v>
      </c>
      <c r="BN142">
        <v>0</v>
      </c>
      <c r="BO142">
        <v>1.13333321</v>
      </c>
      <c r="BP142">
        <v>1.6666670000000001E-2</v>
      </c>
      <c r="BQ142">
        <v>1.3333329999999999E-2</v>
      </c>
      <c r="BR142">
        <v>1.13333321</v>
      </c>
      <c r="BS142">
        <v>2.2833332999999998</v>
      </c>
      <c r="BT142">
        <v>2.666667E-2</v>
      </c>
      <c r="BU142">
        <v>1.3333329999999999E-2</v>
      </c>
      <c r="BV142">
        <v>2.2433331000000001</v>
      </c>
      <c r="BW142">
        <v>0</v>
      </c>
      <c r="BX142">
        <v>0.22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7.0000000000000007E-2</v>
      </c>
      <c r="CF142">
        <v>7.0000000000000007E-2</v>
      </c>
      <c r="CG142">
        <v>4.75</v>
      </c>
      <c r="CH142">
        <v>0.02</v>
      </c>
      <c r="CI142">
        <v>0</v>
      </c>
      <c r="CJ142">
        <v>0</v>
      </c>
      <c r="CK142">
        <v>0</v>
      </c>
      <c r="CL142">
        <v>700</v>
      </c>
      <c r="CM142">
        <v>700</v>
      </c>
      <c r="CN142">
        <v>1103</v>
      </c>
      <c r="CO142">
        <v>1347</v>
      </c>
      <c r="CP142">
        <v>0</v>
      </c>
      <c r="CQ142">
        <v>0</v>
      </c>
    </row>
    <row r="143" spans="1:95" x14ac:dyDescent="0.3">
      <c r="A143">
        <v>36</v>
      </c>
      <c r="B143" t="s">
        <v>97</v>
      </c>
      <c r="C143">
        <v>2028</v>
      </c>
      <c r="D143">
        <v>0</v>
      </c>
      <c r="E143">
        <v>300</v>
      </c>
      <c r="F143">
        <v>2.0407999999999999E-2</v>
      </c>
      <c r="G143">
        <v>1977</v>
      </c>
      <c r="H143" t="s">
        <v>98</v>
      </c>
      <c r="I143" t="s">
        <v>99</v>
      </c>
      <c r="J143" t="s">
        <v>100</v>
      </c>
      <c r="K143" t="s">
        <v>101</v>
      </c>
      <c r="L143" t="s">
        <v>101</v>
      </c>
      <c r="M143" t="s">
        <v>101</v>
      </c>
      <c r="N143" t="s">
        <v>102</v>
      </c>
      <c r="O143">
        <v>42622</v>
      </c>
      <c r="P143">
        <v>34404364</v>
      </c>
      <c r="Q143">
        <v>0</v>
      </c>
      <c r="R143">
        <v>34757292</v>
      </c>
      <c r="S143">
        <v>31299.49</v>
      </c>
      <c r="T143">
        <v>0</v>
      </c>
      <c r="U143">
        <v>0</v>
      </c>
      <c r="V143">
        <v>385150</v>
      </c>
      <c r="W143">
        <v>0</v>
      </c>
      <c r="X143">
        <v>0</v>
      </c>
      <c r="Y143">
        <v>295171</v>
      </c>
      <c r="Z143">
        <v>0</v>
      </c>
      <c r="AA143">
        <v>636.51</v>
      </c>
      <c r="AB143">
        <v>604435.93999999994</v>
      </c>
      <c r="AC143">
        <v>1313999.8799999999</v>
      </c>
      <c r="AD143">
        <v>3051875</v>
      </c>
      <c r="AE143">
        <v>9137805</v>
      </c>
      <c r="AF143">
        <v>0</v>
      </c>
      <c r="AG143">
        <v>0</v>
      </c>
      <c r="AH143">
        <v>901.93</v>
      </c>
      <c r="AI143">
        <v>115.81</v>
      </c>
      <c r="AJ143">
        <v>817.05</v>
      </c>
      <c r="AK143">
        <v>0.25</v>
      </c>
      <c r="AL143">
        <v>0</v>
      </c>
      <c r="AM143">
        <v>0</v>
      </c>
      <c r="AN143">
        <v>1111038720</v>
      </c>
      <c r="AO143">
        <v>1171145856</v>
      </c>
      <c r="AP143">
        <v>1067118336</v>
      </c>
      <c r="AQ143">
        <v>99220864</v>
      </c>
      <c r="AR143">
        <v>4806529.5</v>
      </c>
      <c r="AS143">
        <v>0</v>
      </c>
      <c r="AT143">
        <v>4288796</v>
      </c>
      <c r="AU143">
        <v>64395920</v>
      </c>
      <c r="AV143">
        <v>0</v>
      </c>
      <c r="AW143">
        <v>0</v>
      </c>
      <c r="AX143">
        <v>71.69</v>
      </c>
      <c r="AY143">
        <v>74.95</v>
      </c>
      <c r="AZ143">
        <v>11.06</v>
      </c>
      <c r="BA143">
        <v>1.85</v>
      </c>
      <c r="BB143">
        <v>26.19</v>
      </c>
      <c r="BC143">
        <v>137.02000000000001</v>
      </c>
      <c r="BD143">
        <v>0</v>
      </c>
      <c r="BE143">
        <v>0</v>
      </c>
      <c r="BF143">
        <v>0</v>
      </c>
      <c r="BG143">
        <v>167.2</v>
      </c>
      <c r="BH143">
        <v>0</v>
      </c>
      <c r="BI143">
        <v>20967</v>
      </c>
      <c r="BJ143">
        <v>20967</v>
      </c>
      <c r="BK143">
        <v>20967</v>
      </c>
      <c r="BL143">
        <v>0</v>
      </c>
      <c r="BM143">
        <v>0</v>
      </c>
      <c r="BN143">
        <v>4281.09</v>
      </c>
      <c r="BO143">
        <v>2.0199999800000001</v>
      </c>
      <c r="BP143">
        <v>0.16666665999999999</v>
      </c>
      <c r="BQ143">
        <v>6.6666700000000004E-3</v>
      </c>
      <c r="BR143">
        <v>1.97333336</v>
      </c>
      <c r="BS143">
        <v>6.2000002900000002</v>
      </c>
      <c r="BT143">
        <v>0.40333333999999998</v>
      </c>
      <c r="BU143">
        <v>6.6666700000000004E-3</v>
      </c>
      <c r="BV143">
        <v>5.79000044</v>
      </c>
      <c r="BW143">
        <v>0</v>
      </c>
      <c r="BX143">
        <v>3.94</v>
      </c>
      <c r="BY143">
        <v>0</v>
      </c>
      <c r="BZ143">
        <v>0</v>
      </c>
      <c r="CA143">
        <v>0</v>
      </c>
      <c r="CB143">
        <v>0</v>
      </c>
      <c r="CC143">
        <v>3.56</v>
      </c>
      <c r="CD143">
        <v>10.68</v>
      </c>
      <c r="CE143">
        <v>1.87</v>
      </c>
      <c r="CF143">
        <v>4.97</v>
      </c>
      <c r="CG143">
        <v>3.73</v>
      </c>
      <c r="CH143">
        <v>0.14000000000000001</v>
      </c>
      <c r="CI143">
        <v>0</v>
      </c>
      <c r="CJ143">
        <v>0</v>
      </c>
      <c r="CK143">
        <v>0</v>
      </c>
      <c r="CL143">
        <v>150</v>
      </c>
      <c r="CM143">
        <v>150</v>
      </c>
      <c r="CN143">
        <v>101</v>
      </c>
      <c r="CO143">
        <v>344</v>
      </c>
      <c r="CP143">
        <v>100</v>
      </c>
      <c r="CQ143">
        <v>0</v>
      </c>
    </row>
    <row r="144" spans="1:95" x14ac:dyDescent="0.3">
      <c r="A144">
        <v>36</v>
      </c>
      <c r="B144" t="s">
        <v>103</v>
      </c>
      <c r="C144">
        <v>2028</v>
      </c>
      <c r="D144">
        <v>0</v>
      </c>
      <c r="E144">
        <v>300</v>
      </c>
      <c r="F144">
        <v>2.0407999999999999E-2</v>
      </c>
      <c r="G144">
        <v>1977</v>
      </c>
      <c r="H144" t="s">
        <v>98</v>
      </c>
      <c r="I144" t="s">
        <v>99</v>
      </c>
      <c r="J144" t="s">
        <v>100</v>
      </c>
      <c r="K144" t="s">
        <v>101</v>
      </c>
      <c r="L144" t="s">
        <v>101</v>
      </c>
      <c r="M144" t="s">
        <v>101</v>
      </c>
      <c r="N144" t="s">
        <v>102</v>
      </c>
      <c r="O144">
        <v>42622</v>
      </c>
      <c r="P144">
        <v>122191056</v>
      </c>
      <c r="Q144">
        <v>0</v>
      </c>
      <c r="R144">
        <v>123238880</v>
      </c>
      <c r="S144">
        <v>298514.78000000003</v>
      </c>
      <c r="T144">
        <v>0</v>
      </c>
      <c r="U144">
        <v>0</v>
      </c>
      <c r="V144">
        <v>1349355.63</v>
      </c>
      <c r="W144">
        <v>0</v>
      </c>
      <c r="X144">
        <v>0</v>
      </c>
      <c r="Y144">
        <v>0</v>
      </c>
      <c r="Z144">
        <v>0</v>
      </c>
      <c r="AA144">
        <v>346</v>
      </c>
      <c r="AB144">
        <v>4955701.5</v>
      </c>
      <c r="AC144">
        <v>3679200</v>
      </c>
      <c r="AD144">
        <v>14498715</v>
      </c>
      <c r="AE144">
        <v>35695856</v>
      </c>
      <c r="AF144">
        <v>0</v>
      </c>
      <c r="AG144">
        <v>0</v>
      </c>
      <c r="AH144">
        <v>0</v>
      </c>
      <c r="AI144">
        <v>25.05</v>
      </c>
      <c r="AJ144">
        <v>2998.62</v>
      </c>
      <c r="AK144">
        <v>33.24</v>
      </c>
      <c r="AL144">
        <v>0</v>
      </c>
      <c r="AM144">
        <v>0</v>
      </c>
      <c r="AN144">
        <v>4481032192</v>
      </c>
      <c r="AO144">
        <v>4236931328</v>
      </c>
      <c r="AP144">
        <v>3639895040</v>
      </c>
      <c r="AQ144">
        <v>595763264</v>
      </c>
      <c r="AR144">
        <v>1272992.3799999999</v>
      </c>
      <c r="AS144">
        <v>0</v>
      </c>
      <c r="AT144">
        <v>349268480</v>
      </c>
      <c r="AU144">
        <v>105167640</v>
      </c>
      <c r="AV144">
        <v>0</v>
      </c>
      <c r="AW144">
        <v>0</v>
      </c>
      <c r="AX144">
        <v>124.36</v>
      </c>
      <c r="AY144">
        <v>90.5</v>
      </c>
      <c r="AZ144">
        <v>30.77</v>
      </c>
      <c r="BA144">
        <v>3.76</v>
      </c>
      <c r="BB144">
        <v>59.13</v>
      </c>
      <c r="BC144">
        <v>1170.02</v>
      </c>
      <c r="BD144">
        <v>0</v>
      </c>
      <c r="BE144">
        <v>0</v>
      </c>
      <c r="BF144">
        <v>0</v>
      </c>
      <c r="BG144">
        <v>77.94</v>
      </c>
      <c r="BH144">
        <v>0</v>
      </c>
      <c r="BI144">
        <v>20967</v>
      </c>
      <c r="BJ144">
        <v>20967</v>
      </c>
      <c r="BK144">
        <v>20967</v>
      </c>
      <c r="BL144">
        <v>0</v>
      </c>
      <c r="BM144">
        <v>0</v>
      </c>
      <c r="BN144">
        <v>0</v>
      </c>
      <c r="BO144">
        <v>4.95000076</v>
      </c>
      <c r="BP144">
        <v>0.05</v>
      </c>
      <c r="BQ144">
        <v>6.6666660000000003E-2</v>
      </c>
      <c r="BR144">
        <v>4.9433341000000004</v>
      </c>
      <c r="BS144">
        <v>10.18000031</v>
      </c>
      <c r="BT144">
        <v>9.6666660000000001E-2</v>
      </c>
      <c r="BU144">
        <v>8.0000009999999996E-2</v>
      </c>
      <c r="BV144">
        <v>10.00333309</v>
      </c>
      <c r="BW144">
        <v>0</v>
      </c>
      <c r="BX144">
        <v>1.1100000000000001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0.03</v>
      </c>
      <c r="CF144">
        <v>0.03</v>
      </c>
      <c r="CG144">
        <v>4.8</v>
      </c>
      <c r="CH144">
        <v>0.05</v>
      </c>
      <c r="CI144">
        <v>0</v>
      </c>
      <c r="CJ144">
        <v>0</v>
      </c>
      <c r="CK144">
        <v>0</v>
      </c>
      <c r="CL144">
        <v>420</v>
      </c>
      <c r="CM144">
        <v>420</v>
      </c>
      <c r="CN144">
        <v>811</v>
      </c>
      <c r="CO144">
        <v>957</v>
      </c>
      <c r="CP144">
        <v>0</v>
      </c>
      <c r="CQ144">
        <v>0</v>
      </c>
    </row>
    <row r="145" spans="1:95" x14ac:dyDescent="0.3">
      <c r="A145">
        <v>36</v>
      </c>
      <c r="B145" t="s">
        <v>104</v>
      </c>
      <c r="C145">
        <v>2028</v>
      </c>
      <c r="D145">
        <v>0</v>
      </c>
      <c r="E145">
        <v>300</v>
      </c>
      <c r="F145">
        <v>2.0407999999999999E-2</v>
      </c>
      <c r="G145">
        <v>1977</v>
      </c>
      <c r="H145" t="s">
        <v>98</v>
      </c>
      <c r="I145" t="s">
        <v>99</v>
      </c>
      <c r="J145" t="s">
        <v>100</v>
      </c>
      <c r="K145" t="s">
        <v>101</v>
      </c>
      <c r="L145" t="s">
        <v>101</v>
      </c>
      <c r="M145" t="s">
        <v>101</v>
      </c>
      <c r="N145" t="s">
        <v>102</v>
      </c>
      <c r="O145">
        <v>42622</v>
      </c>
      <c r="P145">
        <v>194989536</v>
      </c>
      <c r="Q145">
        <v>0</v>
      </c>
      <c r="R145">
        <v>194540000</v>
      </c>
      <c r="S145">
        <v>1044255.38</v>
      </c>
      <c r="T145">
        <v>0</v>
      </c>
      <c r="U145">
        <v>0</v>
      </c>
      <c r="V145">
        <v>597798.93999999994</v>
      </c>
      <c r="W145">
        <v>0</v>
      </c>
      <c r="X145">
        <v>0</v>
      </c>
      <c r="Y145">
        <v>0</v>
      </c>
      <c r="Z145">
        <v>0</v>
      </c>
      <c r="AA145">
        <v>238</v>
      </c>
      <c r="AB145">
        <v>3866184</v>
      </c>
      <c r="AC145">
        <v>6482400</v>
      </c>
      <c r="AD145">
        <v>16344701</v>
      </c>
      <c r="AE145">
        <v>51516600</v>
      </c>
      <c r="AF145">
        <v>0</v>
      </c>
      <c r="AG145">
        <v>0</v>
      </c>
      <c r="AH145">
        <v>0</v>
      </c>
      <c r="AI145">
        <v>4.07</v>
      </c>
      <c r="AJ145">
        <v>3034.63</v>
      </c>
      <c r="AK145">
        <v>0</v>
      </c>
      <c r="AL145">
        <v>0</v>
      </c>
      <c r="AM145">
        <v>0</v>
      </c>
      <c r="AN145">
        <v>6060227584</v>
      </c>
      <c r="AO145">
        <v>6412034560</v>
      </c>
      <c r="AP145">
        <v>5511572992</v>
      </c>
      <c r="AQ145">
        <v>894947904</v>
      </c>
      <c r="AR145">
        <v>5513835</v>
      </c>
      <c r="AS145">
        <v>0</v>
      </c>
      <c r="AT145">
        <v>96065872</v>
      </c>
      <c r="AU145">
        <v>447872832</v>
      </c>
      <c r="AV145">
        <v>0</v>
      </c>
      <c r="AW145">
        <v>0</v>
      </c>
      <c r="AX145">
        <v>135.97</v>
      </c>
      <c r="AY145">
        <v>61.39</v>
      </c>
      <c r="AZ145">
        <v>50.81</v>
      </c>
      <c r="BA145">
        <v>6.71</v>
      </c>
      <c r="BB145">
        <v>75.540000000000006</v>
      </c>
      <c r="BC145">
        <v>91.99</v>
      </c>
      <c r="BD145">
        <v>0</v>
      </c>
      <c r="BE145">
        <v>0</v>
      </c>
      <c r="BF145">
        <v>0</v>
      </c>
      <c r="BG145">
        <v>749.2</v>
      </c>
      <c r="BH145">
        <v>0</v>
      </c>
      <c r="BI145">
        <v>20967</v>
      </c>
      <c r="BJ145">
        <v>20967</v>
      </c>
      <c r="BK145">
        <v>0</v>
      </c>
      <c r="BL145">
        <v>0</v>
      </c>
      <c r="BM145">
        <v>0</v>
      </c>
      <c r="BN145">
        <v>0</v>
      </c>
      <c r="BO145">
        <v>3.4233331699999998</v>
      </c>
      <c r="BP145">
        <v>1.6666670000000001E-2</v>
      </c>
      <c r="BQ145">
        <v>0</v>
      </c>
      <c r="BR145">
        <v>3.4233331699999998</v>
      </c>
      <c r="BS145">
        <v>7.16000032</v>
      </c>
      <c r="BT145">
        <v>1.6666670000000001E-2</v>
      </c>
      <c r="BU145">
        <v>0</v>
      </c>
      <c r="BV145">
        <v>7.1433334400000001</v>
      </c>
      <c r="BW145">
        <v>0</v>
      </c>
      <c r="BX145">
        <v>0.5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5.8</v>
      </c>
      <c r="CH145">
        <v>0.02</v>
      </c>
      <c r="CI145">
        <v>0</v>
      </c>
      <c r="CJ145">
        <v>0</v>
      </c>
      <c r="CK145">
        <v>0</v>
      </c>
      <c r="CL145">
        <v>740</v>
      </c>
      <c r="CM145">
        <v>740</v>
      </c>
      <c r="CN145">
        <v>1164</v>
      </c>
      <c r="CO145">
        <v>1422</v>
      </c>
      <c r="CP145">
        <v>0</v>
      </c>
      <c r="CQ145">
        <v>0</v>
      </c>
    </row>
    <row r="146" spans="1:95" x14ac:dyDescent="0.3">
      <c r="A146">
        <v>36</v>
      </c>
      <c r="B146" t="s">
        <v>105</v>
      </c>
      <c r="C146">
        <v>2028</v>
      </c>
      <c r="D146">
        <v>0</v>
      </c>
      <c r="E146">
        <v>300</v>
      </c>
      <c r="F146">
        <v>2.0407999999999999E-2</v>
      </c>
      <c r="G146">
        <v>1977</v>
      </c>
      <c r="H146" t="s">
        <v>98</v>
      </c>
      <c r="I146" t="s">
        <v>99</v>
      </c>
      <c r="J146" t="s">
        <v>100</v>
      </c>
      <c r="K146" t="s">
        <v>101</v>
      </c>
      <c r="L146" t="s">
        <v>101</v>
      </c>
      <c r="M146" t="s">
        <v>101</v>
      </c>
      <c r="N146" t="s">
        <v>102</v>
      </c>
      <c r="O146">
        <v>42622</v>
      </c>
      <c r="P146">
        <v>172546944</v>
      </c>
      <c r="Q146">
        <v>0</v>
      </c>
      <c r="R146">
        <v>171585232</v>
      </c>
      <c r="S146">
        <v>1150235.25</v>
      </c>
      <c r="T146">
        <v>0</v>
      </c>
      <c r="U146">
        <v>0</v>
      </c>
      <c r="V146">
        <v>192000.52</v>
      </c>
      <c r="W146">
        <v>0</v>
      </c>
      <c r="X146">
        <v>0</v>
      </c>
      <c r="Y146">
        <v>0</v>
      </c>
      <c r="Z146">
        <v>0</v>
      </c>
      <c r="AA146">
        <v>263.33</v>
      </c>
      <c r="AB146">
        <v>161246.56</v>
      </c>
      <c r="AC146">
        <v>6132000</v>
      </c>
      <c r="AD146">
        <v>13573412</v>
      </c>
      <c r="AE146">
        <v>42549568</v>
      </c>
      <c r="AF146">
        <v>0</v>
      </c>
      <c r="AG146">
        <v>0</v>
      </c>
      <c r="AH146">
        <v>0</v>
      </c>
      <c r="AI146">
        <v>13.87</v>
      </c>
      <c r="AJ146">
        <v>3234.48</v>
      </c>
      <c r="AK146">
        <v>99.94</v>
      </c>
      <c r="AL146">
        <v>0</v>
      </c>
      <c r="AM146">
        <v>0</v>
      </c>
      <c r="AN146">
        <v>3871177984</v>
      </c>
      <c r="AO146">
        <v>3703365632</v>
      </c>
      <c r="AP146">
        <v>3052547072</v>
      </c>
      <c r="AQ146">
        <v>645818816</v>
      </c>
      <c r="AR146">
        <v>4998503</v>
      </c>
      <c r="AS146">
        <v>0</v>
      </c>
      <c r="AT146">
        <v>255489728</v>
      </c>
      <c r="AU146">
        <v>87677392</v>
      </c>
      <c r="AV146">
        <v>0</v>
      </c>
      <c r="AW146">
        <v>0</v>
      </c>
      <c r="AX146">
        <v>121.82</v>
      </c>
      <c r="AY146">
        <v>81.47</v>
      </c>
      <c r="AZ146">
        <v>46.56</v>
      </c>
      <c r="BA146">
        <v>4.5999999999999996</v>
      </c>
      <c r="BB146">
        <v>60.54</v>
      </c>
      <c r="BC146">
        <v>222.12</v>
      </c>
      <c r="BD146">
        <v>0</v>
      </c>
      <c r="BE146">
        <v>0</v>
      </c>
      <c r="BF146">
        <v>0</v>
      </c>
      <c r="BG146">
        <v>456.65</v>
      </c>
      <c r="BH146">
        <v>0</v>
      </c>
      <c r="BI146">
        <v>20967</v>
      </c>
      <c r="BJ146">
        <v>20967</v>
      </c>
      <c r="BK146">
        <v>20967</v>
      </c>
      <c r="BL146">
        <v>0</v>
      </c>
      <c r="BM146">
        <v>0</v>
      </c>
      <c r="BN146">
        <v>0</v>
      </c>
      <c r="BO146">
        <v>4.1866664900000004</v>
      </c>
      <c r="BP146">
        <v>2.3333329999999999E-2</v>
      </c>
      <c r="BQ146">
        <v>0.17333333000000001</v>
      </c>
      <c r="BR146">
        <v>4.1533331899999997</v>
      </c>
      <c r="BS146">
        <v>9.08333397</v>
      </c>
      <c r="BT146">
        <v>0.04</v>
      </c>
      <c r="BU146">
        <v>0.19666666999999999</v>
      </c>
      <c r="BV146">
        <v>8.8466672899999992</v>
      </c>
      <c r="BW146">
        <v>0</v>
      </c>
      <c r="BX146">
        <v>0.56999999999999995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4.74</v>
      </c>
      <c r="CH146">
        <v>0.02</v>
      </c>
      <c r="CI146">
        <v>0</v>
      </c>
      <c r="CJ146">
        <v>0</v>
      </c>
      <c r="CK146">
        <v>0</v>
      </c>
      <c r="CL146">
        <v>700</v>
      </c>
      <c r="CM146">
        <v>700</v>
      </c>
      <c r="CN146">
        <v>1103</v>
      </c>
      <c r="CO146">
        <v>1347</v>
      </c>
      <c r="CP146">
        <v>0</v>
      </c>
      <c r="CQ146">
        <v>0</v>
      </c>
    </row>
    <row r="147" spans="1:95" x14ac:dyDescent="0.3">
      <c r="A147">
        <v>37</v>
      </c>
      <c r="B147" t="s">
        <v>97</v>
      </c>
      <c r="C147">
        <v>2028</v>
      </c>
      <c r="D147">
        <v>0</v>
      </c>
      <c r="E147">
        <v>300</v>
      </c>
      <c r="F147">
        <v>2.0407999999999999E-2</v>
      </c>
      <c r="G147">
        <v>1978</v>
      </c>
      <c r="H147" t="s">
        <v>98</v>
      </c>
      <c r="I147" t="s">
        <v>99</v>
      </c>
      <c r="J147" t="s">
        <v>100</v>
      </c>
      <c r="K147" t="s">
        <v>101</v>
      </c>
      <c r="L147" t="s">
        <v>101</v>
      </c>
      <c r="M147" t="s">
        <v>101</v>
      </c>
      <c r="N147" t="s">
        <v>102</v>
      </c>
      <c r="O147">
        <v>42622</v>
      </c>
      <c r="P147">
        <v>34243732</v>
      </c>
      <c r="Q147">
        <v>0</v>
      </c>
      <c r="R147">
        <v>34557344</v>
      </c>
      <c r="S147">
        <v>30226.15</v>
      </c>
      <c r="T147">
        <v>0</v>
      </c>
      <c r="U147">
        <v>0</v>
      </c>
      <c r="V147">
        <v>344647.38</v>
      </c>
      <c r="W147">
        <v>0</v>
      </c>
      <c r="X147">
        <v>0</v>
      </c>
      <c r="Y147">
        <v>295064.19</v>
      </c>
      <c r="Z147">
        <v>0</v>
      </c>
      <c r="AA147">
        <v>675.74</v>
      </c>
      <c r="AB147">
        <v>604435.93999999994</v>
      </c>
      <c r="AC147">
        <v>1313999.8799999999</v>
      </c>
      <c r="AD147">
        <v>3045433.75</v>
      </c>
      <c r="AE147">
        <v>9188389</v>
      </c>
      <c r="AF147">
        <v>0</v>
      </c>
      <c r="AG147">
        <v>0</v>
      </c>
      <c r="AH147">
        <v>588.97</v>
      </c>
      <c r="AI147">
        <v>4.0199999999999996</v>
      </c>
      <c r="AJ147">
        <v>804.15</v>
      </c>
      <c r="AK147">
        <v>10.46</v>
      </c>
      <c r="AL147">
        <v>0</v>
      </c>
      <c r="AM147">
        <v>0</v>
      </c>
      <c r="AN147">
        <v>1134800384</v>
      </c>
      <c r="AO147">
        <v>1161161472</v>
      </c>
      <c r="AP147">
        <v>1057335488</v>
      </c>
      <c r="AQ147">
        <v>99251016</v>
      </c>
      <c r="AR147">
        <v>4575184</v>
      </c>
      <c r="AS147">
        <v>0</v>
      </c>
      <c r="AT147">
        <v>1469385</v>
      </c>
      <c r="AU147">
        <v>27830592</v>
      </c>
      <c r="AV147">
        <v>0</v>
      </c>
      <c r="AW147">
        <v>0</v>
      </c>
      <c r="AX147">
        <v>56.83</v>
      </c>
      <c r="AY147">
        <v>58.37</v>
      </c>
      <c r="AZ147">
        <v>6.94</v>
      </c>
      <c r="BA147">
        <v>1.1599999999999999</v>
      </c>
      <c r="BB147">
        <v>16.350000000000001</v>
      </c>
      <c r="BC147">
        <v>48.61</v>
      </c>
      <c r="BD147">
        <v>0</v>
      </c>
      <c r="BE147">
        <v>0</v>
      </c>
      <c r="BF147">
        <v>0</v>
      </c>
      <c r="BG147">
        <v>80.75</v>
      </c>
      <c r="BH147">
        <v>0</v>
      </c>
      <c r="BI147">
        <v>20967</v>
      </c>
      <c r="BJ147">
        <v>20967</v>
      </c>
      <c r="BK147">
        <v>20967</v>
      </c>
      <c r="BL147">
        <v>0</v>
      </c>
      <c r="BM147">
        <v>0</v>
      </c>
      <c r="BN147">
        <v>4310.78</v>
      </c>
      <c r="BO147">
        <v>1.3266665900000001</v>
      </c>
      <c r="BP147">
        <v>2.3333340000000001E-2</v>
      </c>
      <c r="BQ147">
        <v>1.3333329999999999E-2</v>
      </c>
      <c r="BR147">
        <v>1.3166666</v>
      </c>
      <c r="BS147">
        <v>4.7266664499999997</v>
      </c>
      <c r="BT147">
        <v>3.3333340000000003E-2</v>
      </c>
      <c r="BU147">
        <v>0.02</v>
      </c>
      <c r="BV147">
        <v>4.6733331700000003</v>
      </c>
      <c r="BW147">
        <v>0</v>
      </c>
      <c r="BX147">
        <v>3.69</v>
      </c>
      <c r="BY147">
        <v>0</v>
      </c>
      <c r="BZ147">
        <v>0</v>
      </c>
      <c r="CA147">
        <v>0</v>
      </c>
      <c r="CB147">
        <v>0</v>
      </c>
      <c r="CC147">
        <v>1.83</v>
      </c>
      <c r="CD147">
        <v>6.63</v>
      </c>
      <c r="CE147">
        <v>1.77</v>
      </c>
      <c r="CF147">
        <v>4.9000000000000004</v>
      </c>
      <c r="CG147">
        <v>3.87</v>
      </c>
      <c r="CH147">
        <v>0.02</v>
      </c>
      <c r="CI147">
        <v>0</v>
      </c>
      <c r="CJ147">
        <v>0</v>
      </c>
      <c r="CK147">
        <v>0</v>
      </c>
      <c r="CL147">
        <v>150</v>
      </c>
      <c r="CM147">
        <v>150</v>
      </c>
      <c r="CN147">
        <v>101</v>
      </c>
      <c r="CO147">
        <v>344</v>
      </c>
      <c r="CP147">
        <v>100</v>
      </c>
      <c r="CQ147">
        <v>0</v>
      </c>
    </row>
    <row r="148" spans="1:95" x14ac:dyDescent="0.3">
      <c r="A148">
        <v>37</v>
      </c>
      <c r="B148" t="s">
        <v>103</v>
      </c>
      <c r="C148">
        <v>2028</v>
      </c>
      <c r="D148">
        <v>0</v>
      </c>
      <c r="E148">
        <v>300</v>
      </c>
      <c r="F148">
        <v>2.0407999999999999E-2</v>
      </c>
      <c r="G148">
        <v>1978</v>
      </c>
      <c r="H148" t="s">
        <v>98</v>
      </c>
      <c r="I148" t="s">
        <v>99</v>
      </c>
      <c r="J148" t="s">
        <v>100</v>
      </c>
      <c r="K148" t="s">
        <v>101</v>
      </c>
      <c r="L148" t="s">
        <v>101</v>
      </c>
      <c r="M148" t="s">
        <v>101</v>
      </c>
      <c r="N148" t="s">
        <v>102</v>
      </c>
      <c r="O148">
        <v>42622</v>
      </c>
      <c r="P148">
        <v>121556624</v>
      </c>
      <c r="Q148">
        <v>0</v>
      </c>
      <c r="R148">
        <v>122625184</v>
      </c>
      <c r="S148">
        <v>297015.81</v>
      </c>
      <c r="T148">
        <v>0</v>
      </c>
      <c r="U148">
        <v>0</v>
      </c>
      <c r="V148">
        <v>1369093.75</v>
      </c>
      <c r="W148">
        <v>0</v>
      </c>
      <c r="X148">
        <v>0</v>
      </c>
      <c r="Y148">
        <v>0</v>
      </c>
      <c r="Z148">
        <v>0</v>
      </c>
      <c r="AA148">
        <v>910.67</v>
      </c>
      <c r="AB148">
        <v>4955701.5</v>
      </c>
      <c r="AC148">
        <v>3679200</v>
      </c>
      <c r="AD148">
        <v>14098943</v>
      </c>
      <c r="AE148">
        <v>35770024</v>
      </c>
      <c r="AF148">
        <v>0</v>
      </c>
      <c r="AG148">
        <v>0</v>
      </c>
      <c r="AH148">
        <v>0</v>
      </c>
      <c r="AI148">
        <v>160.88</v>
      </c>
      <c r="AJ148">
        <v>3313.15</v>
      </c>
      <c r="AK148">
        <v>22.24</v>
      </c>
      <c r="AL148">
        <v>0</v>
      </c>
      <c r="AM148">
        <v>0</v>
      </c>
      <c r="AN148">
        <v>4298542080</v>
      </c>
      <c r="AO148">
        <v>4207934720</v>
      </c>
      <c r="AP148">
        <v>3613880320</v>
      </c>
      <c r="AQ148">
        <v>592919616</v>
      </c>
      <c r="AR148">
        <v>1135918.1299999999</v>
      </c>
      <c r="AS148">
        <v>0</v>
      </c>
      <c r="AT148">
        <v>141719552</v>
      </c>
      <c r="AU148">
        <v>51112064</v>
      </c>
      <c r="AV148">
        <v>0</v>
      </c>
      <c r="AW148">
        <v>0</v>
      </c>
      <c r="AX148">
        <v>107.61</v>
      </c>
      <c r="AY148">
        <v>75.010000000000005</v>
      </c>
      <c r="AZ148">
        <v>26.03</v>
      </c>
      <c r="BA148">
        <v>3.47</v>
      </c>
      <c r="BB148">
        <v>48.62</v>
      </c>
      <c r="BC148">
        <v>477.14</v>
      </c>
      <c r="BD148">
        <v>0</v>
      </c>
      <c r="BE148">
        <v>0</v>
      </c>
      <c r="BF148">
        <v>0</v>
      </c>
      <c r="BG148">
        <v>37.33</v>
      </c>
      <c r="BH148">
        <v>0</v>
      </c>
      <c r="BI148">
        <v>20967</v>
      </c>
      <c r="BJ148">
        <v>20967</v>
      </c>
      <c r="BK148">
        <v>20967</v>
      </c>
      <c r="BL148">
        <v>0</v>
      </c>
      <c r="BM148">
        <v>0</v>
      </c>
      <c r="BN148">
        <v>0</v>
      </c>
      <c r="BO148">
        <v>3.6666667500000001</v>
      </c>
      <c r="BP148">
        <v>0.20666667999999999</v>
      </c>
      <c r="BQ148">
        <v>1.6666670000000001E-2</v>
      </c>
      <c r="BR148">
        <v>3.6666667500000001</v>
      </c>
      <c r="BS148">
        <v>9.0100011799999997</v>
      </c>
      <c r="BT148">
        <v>0.50666666000000005</v>
      </c>
      <c r="BU148">
        <v>1.6666670000000001E-2</v>
      </c>
      <c r="BV148">
        <v>8.4866676299999995</v>
      </c>
      <c r="BW148">
        <v>0.01</v>
      </c>
      <c r="BX148">
        <v>2.2400000000000002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0.06</v>
      </c>
      <c r="CF148">
        <v>7.0000000000000007E-2</v>
      </c>
      <c r="CG148">
        <v>4.8</v>
      </c>
      <c r="CH148">
        <v>0.18</v>
      </c>
      <c r="CI148">
        <v>0</v>
      </c>
      <c r="CJ148">
        <v>0</v>
      </c>
      <c r="CK148">
        <v>0</v>
      </c>
      <c r="CL148">
        <v>420</v>
      </c>
      <c r="CM148">
        <v>420</v>
      </c>
      <c r="CN148">
        <v>811</v>
      </c>
      <c r="CO148">
        <v>957</v>
      </c>
      <c r="CP148">
        <v>0</v>
      </c>
      <c r="CQ148">
        <v>0</v>
      </c>
    </row>
    <row r="149" spans="1:95" x14ac:dyDescent="0.3">
      <c r="A149">
        <v>37</v>
      </c>
      <c r="B149" t="s">
        <v>104</v>
      </c>
      <c r="C149">
        <v>2028</v>
      </c>
      <c r="D149">
        <v>0</v>
      </c>
      <c r="E149">
        <v>300</v>
      </c>
      <c r="F149">
        <v>2.0407999999999999E-2</v>
      </c>
      <c r="G149">
        <v>1978</v>
      </c>
      <c r="H149" t="s">
        <v>98</v>
      </c>
      <c r="I149" t="s">
        <v>99</v>
      </c>
      <c r="J149" t="s">
        <v>100</v>
      </c>
      <c r="K149" t="s">
        <v>101</v>
      </c>
      <c r="L149" t="s">
        <v>101</v>
      </c>
      <c r="M149" t="s">
        <v>101</v>
      </c>
      <c r="N149" t="s">
        <v>102</v>
      </c>
      <c r="O149">
        <v>42622</v>
      </c>
      <c r="P149">
        <v>194764560</v>
      </c>
      <c r="Q149">
        <v>0</v>
      </c>
      <c r="R149">
        <v>194307264</v>
      </c>
      <c r="S149">
        <v>1019386.25</v>
      </c>
      <c r="T149">
        <v>0</v>
      </c>
      <c r="U149">
        <v>0</v>
      </c>
      <c r="V149">
        <v>562606.06000000006</v>
      </c>
      <c r="W149">
        <v>0</v>
      </c>
      <c r="X149">
        <v>0</v>
      </c>
      <c r="Y149">
        <v>0</v>
      </c>
      <c r="Z149">
        <v>0</v>
      </c>
      <c r="AA149">
        <v>24.67</v>
      </c>
      <c r="AB149">
        <v>3866184</v>
      </c>
      <c r="AC149">
        <v>6482400</v>
      </c>
      <c r="AD149">
        <v>16266672</v>
      </c>
      <c r="AE149">
        <v>51541068</v>
      </c>
      <c r="AF149">
        <v>0</v>
      </c>
      <c r="AG149">
        <v>0</v>
      </c>
      <c r="AH149">
        <v>0</v>
      </c>
      <c r="AI149">
        <v>3.13</v>
      </c>
      <c r="AJ149">
        <v>697.69</v>
      </c>
      <c r="AK149">
        <v>0</v>
      </c>
      <c r="AL149">
        <v>0</v>
      </c>
      <c r="AM149">
        <v>0</v>
      </c>
      <c r="AN149">
        <v>6305866752</v>
      </c>
      <c r="AO149">
        <v>6388006400</v>
      </c>
      <c r="AP149">
        <v>5488627200</v>
      </c>
      <c r="AQ149">
        <v>893850368</v>
      </c>
      <c r="AR149">
        <v>5529057.5</v>
      </c>
      <c r="AS149">
        <v>0</v>
      </c>
      <c r="AT149">
        <v>55786824</v>
      </c>
      <c r="AU149">
        <v>137926848</v>
      </c>
      <c r="AV149">
        <v>0</v>
      </c>
      <c r="AW149">
        <v>0</v>
      </c>
      <c r="AX149">
        <v>111.03</v>
      </c>
      <c r="AY149">
        <v>46.15</v>
      </c>
      <c r="AZ149">
        <v>40.07</v>
      </c>
      <c r="BA149">
        <v>6.38</v>
      </c>
      <c r="BB149">
        <v>58.93</v>
      </c>
      <c r="BC149">
        <v>54.73</v>
      </c>
      <c r="BD149">
        <v>0</v>
      </c>
      <c r="BE149">
        <v>0</v>
      </c>
      <c r="BF149">
        <v>0</v>
      </c>
      <c r="BG149">
        <v>245.16</v>
      </c>
      <c r="BH149">
        <v>0</v>
      </c>
      <c r="BI149">
        <v>20967</v>
      </c>
      <c r="BJ149">
        <v>20967</v>
      </c>
      <c r="BK149">
        <v>0</v>
      </c>
      <c r="BL149">
        <v>0</v>
      </c>
      <c r="BM149">
        <v>0</v>
      </c>
      <c r="BN149">
        <v>0</v>
      </c>
      <c r="BO149">
        <v>1.13666654</v>
      </c>
      <c r="BP149">
        <v>3.3333299999999998E-3</v>
      </c>
      <c r="BQ149">
        <v>0</v>
      </c>
      <c r="BR149">
        <v>1.13666654</v>
      </c>
      <c r="BS149">
        <v>2.2833332999999998</v>
      </c>
      <c r="BT149">
        <v>6.6666700000000004E-3</v>
      </c>
      <c r="BU149">
        <v>0</v>
      </c>
      <c r="BV149">
        <v>2.2766666400000002</v>
      </c>
      <c r="BW149">
        <v>0</v>
      </c>
      <c r="BX149">
        <v>0.06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0.01</v>
      </c>
      <c r="CF149">
        <v>0.01</v>
      </c>
      <c r="CG149">
        <v>5.64</v>
      </c>
      <c r="CH149">
        <v>0</v>
      </c>
      <c r="CI149">
        <v>0</v>
      </c>
      <c r="CJ149">
        <v>0</v>
      </c>
      <c r="CK149">
        <v>0</v>
      </c>
      <c r="CL149">
        <v>740</v>
      </c>
      <c r="CM149">
        <v>740</v>
      </c>
      <c r="CN149">
        <v>1164</v>
      </c>
      <c r="CO149">
        <v>1422</v>
      </c>
      <c r="CP149">
        <v>0</v>
      </c>
      <c r="CQ149">
        <v>0</v>
      </c>
    </row>
    <row r="150" spans="1:95" x14ac:dyDescent="0.3">
      <c r="A150">
        <v>37</v>
      </c>
      <c r="B150" t="s">
        <v>105</v>
      </c>
      <c r="C150">
        <v>2028</v>
      </c>
      <c r="D150">
        <v>0</v>
      </c>
      <c r="E150">
        <v>300</v>
      </c>
      <c r="F150">
        <v>2.0407999999999999E-2</v>
      </c>
      <c r="G150">
        <v>1978</v>
      </c>
      <c r="H150" t="s">
        <v>98</v>
      </c>
      <c r="I150" t="s">
        <v>99</v>
      </c>
      <c r="J150" t="s">
        <v>100</v>
      </c>
      <c r="K150" t="s">
        <v>101</v>
      </c>
      <c r="L150" t="s">
        <v>101</v>
      </c>
      <c r="M150" t="s">
        <v>101</v>
      </c>
      <c r="N150" t="s">
        <v>102</v>
      </c>
      <c r="O150">
        <v>42622</v>
      </c>
      <c r="P150">
        <v>171366064</v>
      </c>
      <c r="Q150">
        <v>0</v>
      </c>
      <c r="R150">
        <v>170435600</v>
      </c>
      <c r="S150">
        <v>1102803</v>
      </c>
      <c r="T150">
        <v>0</v>
      </c>
      <c r="U150">
        <v>0</v>
      </c>
      <c r="V150">
        <v>173084.27</v>
      </c>
      <c r="W150">
        <v>0</v>
      </c>
      <c r="X150">
        <v>0</v>
      </c>
      <c r="Y150">
        <v>0</v>
      </c>
      <c r="Z150">
        <v>0</v>
      </c>
      <c r="AA150">
        <v>22.67</v>
      </c>
      <c r="AB150">
        <v>161246.56</v>
      </c>
      <c r="AC150">
        <v>6132000</v>
      </c>
      <c r="AD150">
        <v>13406992</v>
      </c>
      <c r="AE150">
        <v>42396276</v>
      </c>
      <c r="AF150">
        <v>0</v>
      </c>
      <c r="AG150">
        <v>0</v>
      </c>
      <c r="AH150">
        <v>0</v>
      </c>
      <c r="AI150">
        <v>0</v>
      </c>
      <c r="AJ150">
        <v>670.36</v>
      </c>
      <c r="AK150">
        <v>73.11</v>
      </c>
      <c r="AL150">
        <v>0</v>
      </c>
      <c r="AM150">
        <v>0</v>
      </c>
      <c r="AN150">
        <v>3658286848</v>
      </c>
      <c r="AO150">
        <v>3640393472</v>
      </c>
      <c r="AP150">
        <v>2996173312</v>
      </c>
      <c r="AQ150">
        <v>639186752</v>
      </c>
      <c r="AR150">
        <v>5033814</v>
      </c>
      <c r="AS150">
        <v>0</v>
      </c>
      <c r="AT150">
        <v>78716184</v>
      </c>
      <c r="AU150">
        <v>60822860</v>
      </c>
      <c r="AV150">
        <v>0</v>
      </c>
      <c r="AW150">
        <v>0</v>
      </c>
      <c r="AX150">
        <v>92.1</v>
      </c>
      <c r="AY150">
        <v>54.71</v>
      </c>
      <c r="AZ150">
        <v>33.19</v>
      </c>
      <c r="BA150">
        <v>4.1100000000000003</v>
      </c>
      <c r="BB150">
        <v>42.28</v>
      </c>
      <c r="BC150">
        <v>71.38</v>
      </c>
      <c r="BD150">
        <v>0</v>
      </c>
      <c r="BE150">
        <v>0</v>
      </c>
      <c r="BF150">
        <v>0</v>
      </c>
      <c r="BG150">
        <v>351.41</v>
      </c>
      <c r="BH150">
        <v>0</v>
      </c>
      <c r="BI150">
        <v>0</v>
      </c>
      <c r="BJ150">
        <v>20967</v>
      </c>
      <c r="BK150">
        <v>20967</v>
      </c>
      <c r="BL150">
        <v>0</v>
      </c>
      <c r="BM150">
        <v>0</v>
      </c>
      <c r="BN150">
        <v>0</v>
      </c>
      <c r="BO150">
        <v>1.33999991</v>
      </c>
      <c r="BP150">
        <v>0</v>
      </c>
      <c r="BQ150">
        <v>0.19999998999999999</v>
      </c>
      <c r="BR150">
        <v>1.3166666</v>
      </c>
      <c r="BS150">
        <v>2.7833335400000001</v>
      </c>
      <c r="BT150">
        <v>0</v>
      </c>
      <c r="BU150">
        <v>0.22</v>
      </c>
      <c r="BV150">
        <v>2.5633332700000002</v>
      </c>
      <c r="BW150">
        <v>0</v>
      </c>
      <c r="BX150">
        <v>7.0000000000000007E-2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4.68</v>
      </c>
      <c r="CH150">
        <v>0</v>
      </c>
      <c r="CI150">
        <v>0</v>
      </c>
      <c r="CJ150">
        <v>0</v>
      </c>
      <c r="CK150">
        <v>0</v>
      </c>
      <c r="CL150">
        <v>700</v>
      </c>
      <c r="CM150">
        <v>700</v>
      </c>
      <c r="CN150">
        <v>1103</v>
      </c>
      <c r="CO150">
        <v>1347</v>
      </c>
      <c r="CP150">
        <v>0</v>
      </c>
      <c r="CQ150">
        <v>0</v>
      </c>
    </row>
    <row r="151" spans="1:95" x14ac:dyDescent="0.3">
      <c r="A151">
        <v>38</v>
      </c>
      <c r="B151" t="s">
        <v>97</v>
      </c>
      <c r="C151">
        <v>2028</v>
      </c>
      <c r="D151">
        <v>0</v>
      </c>
      <c r="E151">
        <v>300</v>
      </c>
      <c r="F151">
        <v>2.0407999999999999E-2</v>
      </c>
      <c r="G151">
        <v>1979</v>
      </c>
      <c r="H151" t="s">
        <v>98</v>
      </c>
      <c r="I151" t="s">
        <v>99</v>
      </c>
      <c r="J151" t="s">
        <v>100</v>
      </c>
      <c r="K151" t="s">
        <v>101</v>
      </c>
      <c r="L151" t="s">
        <v>101</v>
      </c>
      <c r="M151" t="s">
        <v>101</v>
      </c>
      <c r="N151" t="s">
        <v>102</v>
      </c>
      <c r="O151">
        <v>42622</v>
      </c>
      <c r="P151">
        <v>33563232</v>
      </c>
      <c r="Q151">
        <v>0</v>
      </c>
      <c r="R151">
        <v>33922592</v>
      </c>
      <c r="S151">
        <v>23570.34</v>
      </c>
      <c r="T151">
        <v>0</v>
      </c>
      <c r="U151">
        <v>0</v>
      </c>
      <c r="V151">
        <v>382931.5</v>
      </c>
      <c r="W151">
        <v>0</v>
      </c>
      <c r="X151">
        <v>0</v>
      </c>
      <c r="Y151">
        <v>295626.31</v>
      </c>
      <c r="Z151">
        <v>0</v>
      </c>
      <c r="AA151">
        <v>4.46</v>
      </c>
      <c r="AB151">
        <v>604435.93999999994</v>
      </c>
      <c r="AC151">
        <v>1313999.8799999999</v>
      </c>
      <c r="AD151">
        <v>3110989</v>
      </c>
      <c r="AE151">
        <v>9307136</v>
      </c>
      <c r="AF151">
        <v>0</v>
      </c>
      <c r="AG151">
        <v>0</v>
      </c>
      <c r="AH151">
        <v>15.3</v>
      </c>
      <c r="AI151">
        <v>0</v>
      </c>
      <c r="AJ151">
        <v>3.49</v>
      </c>
      <c r="AK151">
        <v>0</v>
      </c>
      <c r="AL151">
        <v>0</v>
      </c>
      <c r="AM151">
        <v>0</v>
      </c>
      <c r="AN151">
        <v>1124299392</v>
      </c>
      <c r="AO151">
        <v>1135804160</v>
      </c>
      <c r="AP151">
        <v>1034808448</v>
      </c>
      <c r="AQ151">
        <v>96244736</v>
      </c>
      <c r="AR151">
        <v>4750781.5</v>
      </c>
      <c r="AS151">
        <v>0</v>
      </c>
      <c r="AT151">
        <v>1041569.63</v>
      </c>
      <c r="AU151">
        <v>12546315</v>
      </c>
      <c r="AV151">
        <v>0</v>
      </c>
      <c r="AW151">
        <v>0</v>
      </c>
      <c r="AX151">
        <v>39.72</v>
      </c>
      <c r="AY151">
        <v>38.36</v>
      </c>
      <c r="AZ151">
        <v>1.98</v>
      </c>
      <c r="BA151">
        <v>0.53</v>
      </c>
      <c r="BB151">
        <v>3.51</v>
      </c>
      <c r="BC151">
        <v>44.19</v>
      </c>
      <c r="BD151">
        <v>0</v>
      </c>
      <c r="BE151">
        <v>0</v>
      </c>
      <c r="BF151">
        <v>0</v>
      </c>
      <c r="BG151">
        <v>32.76</v>
      </c>
      <c r="BH151">
        <v>0</v>
      </c>
      <c r="BI151">
        <v>0</v>
      </c>
      <c r="BJ151">
        <v>20967</v>
      </c>
      <c r="BK151">
        <v>0</v>
      </c>
      <c r="BL151">
        <v>0</v>
      </c>
      <c r="BM151">
        <v>0</v>
      </c>
      <c r="BN151">
        <v>4214.8999999999996</v>
      </c>
      <c r="BO151">
        <v>4.3333339999999998E-2</v>
      </c>
      <c r="BP151">
        <v>0</v>
      </c>
      <c r="BQ151">
        <v>0</v>
      </c>
      <c r="BR151">
        <v>4.3333339999999998E-2</v>
      </c>
      <c r="BS151">
        <v>6.6666669999999997E-2</v>
      </c>
      <c r="BT151">
        <v>0</v>
      </c>
      <c r="BU151">
        <v>0</v>
      </c>
      <c r="BV151">
        <v>6.6666669999999997E-2</v>
      </c>
      <c r="BW151">
        <v>0</v>
      </c>
      <c r="BX151">
        <v>0.03</v>
      </c>
      <c r="BY151">
        <v>0</v>
      </c>
      <c r="BZ151">
        <v>0</v>
      </c>
      <c r="CA151">
        <v>0</v>
      </c>
      <c r="CB151">
        <v>0</v>
      </c>
      <c r="CC151">
        <v>0.12</v>
      </c>
      <c r="CD151">
        <v>0.2</v>
      </c>
      <c r="CE151">
        <v>1.77</v>
      </c>
      <c r="CF151">
        <v>4.37</v>
      </c>
      <c r="CG151">
        <v>4.41</v>
      </c>
      <c r="CH151">
        <v>0</v>
      </c>
      <c r="CI151">
        <v>0</v>
      </c>
      <c r="CJ151">
        <v>0</v>
      </c>
      <c r="CK151">
        <v>0</v>
      </c>
      <c r="CL151">
        <v>150</v>
      </c>
      <c r="CM151">
        <v>150</v>
      </c>
      <c r="CN151">
        <v>101</v>
      </c>
      <c r="CO151">
        <v>344</v>
      </c>
      <c r="CP151">
        <v>100</v>
      </c>
      <c r="CQ151">
        <v>0</v>
      </c>
    </row>
    <row r="152" spans="1:95" x14ac:dyDescent="0.3">
      <c r="A152">
        <v>38</v>
      </c>
      <c r="B152" t="s">
        <v>103</v>
      </c>
      <c r="C152">
        <v>2028</v>
      </c>
      <c r="D152">
        <v>0</v>
      </c>
      <c r="E152">
        <v>300</v>
      </c>
      <c r="F152">
        <v>2.0407999999999999E-2</v>
      </c>
      <c r="G152">
        <v>1979</v>
      </c>
      <c r="H152" t="s">
        <v>98</v>
      </c>
      <c r="I152" t="s">
        <v>99</v>
      </c>
      <c r="J152" t="s">
        <v>100</v>
      </c>
      <c r="K152" t="s">
        <v>101</v>
      </c>
      <c r="L152" t="s">
        <v>101</v>
      </c>
      <c r="M152" t="s">
        <v>101</v>
      </c>
      <c r="N152" t="s">
        <v>102</v>
      </c>
      <c r="O152">
        <v>42622</v>
      </c>
      <c r="P152">
        <v>119874936</v>
      </c>
      <c r="Q152">
        <v>0</v>
      </c>
      <c r="R152">
        <v>121247224</v>
      </c>
      <c r="S152">
        <v>133831.94</v>
      </c>
      <c r="T152">
        <v>0</v>
      </c>
      <c r="U152">
        <v>0</v>
      </c>
      <c r="V152">
        <v>1506562.13</v>
      </c>
      <c r="W152">
        <v>0</v>
      </c>
      <c r="X152">
        <v>0</v>
      </c>
      <c r="Y152">
        <v>0</v>
      </c>
      <c r="Z152">
        <v>0</v>
      </c>
      <c r="AA152">
        <v>96</v>
      </c>
      <c r="AB152">
        <v>4955701.5</v>
      </c>
      <c r="AC152">
        <v>3679200</v>
      </c>
      <c r="AD152">
        <v>14453066</v>
      </c>
      <c r="AE152">
        <v>36554292</v>
      </c>
      <c r="AF152">
        <v>0</v>
      </c>
      <c r="AG152">
        <v>0</v>
      </c>
      <c r="AH152">
        <v>0</v>
      </c>
      <c r="AI152">
        <v>0</v>
      </c>
      <c r="AJ152">
        <v>388.35</v>
      </c>
      <c r="AK152">
        <v>4.62</v>
      </c>
      <c r="AL152">
        <v>0</v>
      </c>
      <c r="AM152">
        <v>0</v>
      </c>
      <c r="AN152">
        <v>4119449088</v>
      </c>
      <c r="AO152">
        <v>4152135424</v>
      </c>
      <c r="AP152">
        <v>3564618240</v>
      </c>
      <c r="AQ152">
        <v>586393536</v>
      </c>
      <c r="AR152">
        <v>1124051.1299999999</v>
      </c>
      <c r="AS152">
        <v>0</v>
      </c>
      <c r="AT152">
        <v>11520631</v>
      </c>
      <c r="AU152">
        <v>44206904</v>
      </c>
      <c r="AV152">
        <v>0</v>
      </c>
      <c r="AW152">
        <v>0</v>
      </c>
      <c r="AX152">
        <v>74.08</v>
      </c>
      <c r="AY152">
        <v>52.3</v>
      </c>
      <c r="AZ152">
        <v>13.97</v>
      </c>
      <c r="BA152">
        <v>2.67</v>
      </c>
      <c r="BB152">
        <v>26.4</v>
      </c>
      <c r="BC152">
        <v>86.08</v>
      </c>
      <c r="BD152">
        <v>0</v>
      </c>
      <c r="BE152">
        <v>0</v>
      </c>
      <c r="BF152">
        <v>0</v>
      </c>
      <c r="BG152">
        <v>29.34</v>
      </c>
      <c r="BH152">
        <v>0</v>
      </c>
      <c r="BI152">
        <v>0</v>
      </c>
      <c r="BJ152">
        <v>20967</v>
      </c>
      <c r="BK152">
        <v>20967</v>
      </c>
      <c r="BL152">
        <v>0</v>
      </c>
      <c r="BM152">
        <v>0</v>
      </c>
      <c r="BN152">
        <v>0</v>
      </c>
      <c r="BO152">
        <v>0.60666668000000001</v>
      </c>
      <c r="BP152">
        <v>0</v>
      </c>
      <c r="BQ152">
        <v>0.01</v>
      </c>
      <c r="BR152">
        <v>0.60666668000000001</v>
      </c>
      <c r="BS152">
        <v>0.90000004</v>
      </c>
      <c r="BT152">
        <v>0</v>
      </c>
      <c r="BU152">
        <v>0.01</v>
      </c>
      <c r="BV152">
        <v>0.89000005000000004</v>
      </c>
      <c r="BW152">
        <v>0</v>
      </c>
      <c r="BX152">
        <v>0.36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0.02</v>
      </c>
      <c r="CF152">
        <v>0.03</v>
      </c>
      <c r="CG152">
        <v>4.87</v>
      </c>
      <c r="CH152">
        <v>0</v>
      </c>
      <c r="CI152">
        <v>0</v>
      </c>
      <c r="CJ152">
        <v>0</v>
      </c>
      <c r="CK152">
        <v>0</v>
      </c>
      <c r="CL152">
        <v>420</v>
      </c>
      <c r="CM152">
        <v>420</v>
      </c>
      <c r="CN152">
        <v>811</v>
      </c>
      <c r="CO152">
        <v>957</v>
      </c>
      <c r="CP152">
        <v>0</v>
      </c>
      <c r="CQ152">
        <v>0</v>
      </c>
    </row>
    <row r="153" spans="1:95" x14ac:dyDescent="0.3">
      <c r="A153">
        <v>38</v>
      </c>
      <c r="B153" t="s">
        <v>104</v>
      </c>
      <c r="C153">
        <v>2028</v>
      </c>
      <c r="D153">
        <v>0</v>
      </c>
      <c r="E153">
        <v>300</v>
      </c>
      <c r="F153">
        <v>2.0407999999999999E-2</v>
      </c>
      <c r="G153">
        <v>1979</v>
      </c>
      <c r="H153" t="s">
        <v>98</v>
      </c>
      <c r="I153" t="s">
        <v>99</v>
      </c>
      <c r="J153" t="s">
        <v>100</v>
      </c>
      <c r="K153" t="s">
        <v>101</v>
      </c>
      <c r="L153" t="s">
        <v>101</v>
      </c>
      <c r="M153" t="s">
        <v>101</v>
      </c>
      <c r="N153" t="s">
        <v>102</v>
      </c>
      <c r="O153">
        <v>42622</v>
      </c>
      <c r="P153">
        <v>190789328</v>
      </c>
      <c r="Q153">
        <v>0</v>
      </c>
      <c r="R153">
        <v>190134880</v>
      </c>
      <c r="S153">
        <v>1073680.3799999999</v>
      </c>
      <c r="T153">
        <v>0</v>
      </c>
      <c r="U153">
        <v>0</v>
      </c>
      <c r="V153">
        <v>420313.13</v>
      </c>
      <c r="W153">
        <v>0</v>
      </c>
      <c r="X153">
        <v>0</v>
      </c>
      <c r="Y153">
        <v>0</v>
      </c>
      <c r="Z153">
        <v>0</v>
      </c>
      <c r="AA153">
        <v>114.67</v>
      </c>
      <c r="AB153">
        <v>3866184</v>
      </c>
      <c r="AC153">
        <v>6482400</v>
      </c>
      <c r="AD153">
        <v>15621277</v>
      </c>
      <c r="AE153">
        <v>51166872</v>
      </c>
      <c r="AF153">
        <v>0</v>
      </c>
      <c r="AG153">
        <v>0</v>
      </c>
      <c r="AH153">
        <v>0</v>
      </c>
      <c r="AI153">
        <v>0</v>
      </c>
      <c r="AJ153">
        <v>1085.31</v>
      </c>
      <c r="AK153">
        <v>0</v>
      </c>
      <c r="AL153">
        <v>0</v>
      </c>
      <c r="AM153">
        <v>0</v>
      </c>
      <c r="AN153">
        <v>6234521600</v>
      </c>
      <c r="AO153">
        <v>6217788416</v>
      </c>
      <c r="AP153">
        <v>5339709952</v>
      </c>
      <c r="AQ153">
        <v>872589312</v>
      </c>
      <c r="AR153">
        <v>5488692.5</v>
      </c>
      <c r="AS153">
        <v>0</v>
      </c>
      <c r="AT153">
        <v>34104628</v>
      </c>
      <c r="AU153">
        <v>17371854</v>
      </c>
      <c r="AV153">
        <v>0</v>
      </c>
      <c r="AW153">
        <v>0</v>
      </c>
      <c r="AX153">
        <v>103.81</v>
      </c>
      <c r="AY153">
        <v>41.93</v>
      </c>
      <c r="AZ153">
        <v>38.4</v>
      </c>
      <c r="BA153">
        <v>6.3</v>
      </c>
      <c r="BB153">
        <v>54.3</v>
      </c>
      <c r="BC153">
        <v>31.76</v>
      </c>
      <c r="BD153">
        <v>0</v>
      </c>
      <c r="BE153">
        <v>0</v>
      </c>
      <c r="BF153">
        <v>0</v>
      </c>
      <c r="BG153">
        <v>41.33</v>
      </c>
      <c r="BH153">
        <v>0</v>
      </c>
      <c r="BI153">
        <v>0</v>
      </c>
      <c r="BJ153">
        <v>20967</v>
      </c>
      <c r="BK153">
        <v>0</v>
      </c>
      <c r="BL153">
        <v>0</v>
      </c>
      <c r="BM153">
        <v>0</v>
      </c>
      <c r="BN153">
        <v>0</v>
      </c>
      <c r="BO153">
        <v>0.78333341999999995</v>
      </c>
      <c r="BP153">
        <v>0</v>
      </c>
      <c r="BQ153">
        <v>0</v>
      </c>
      <c r="BR153">
        <v>0.78333341999999995</v>
      </c>
      <c r="BS153">
        <v>2.1799998299999999</v>
      </c>
      <c r="BT153">
        <v>0</v>
      </c>
      <c r="BU153">
        <v>0</v>
      </c>
      <c r="BV153">
        <v>2.1799998299999999</v>
      </c>
      <c r="BW153">
        <v>0</v>
      </c>
      <c r="BX153">
        <v>0.28000000000000003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5.64</v>
      </c>
      <c r="CH153">
        <v>0</v>
      </c>
      <c r="CI153">
        <v>0</v>
      </c>
      <c r="CJ153">
        <v>0</v>
      </c>
      <c r="CK153">
        <v>0</v>
      </c>
      <c r="CL153">
        <v>740</v>
      </c>
      <c r="CM153">
        <v>740</v>
      </c>
      <c r="CN153">
        <v>1164</v>
      </c>
      <c r="CO153">
        <v>1422</v>
      </c>
      <c r="CP153">
        <v>0</v>
      </c>
      <c r="CQ153">
        <v>0</v>
      </c>
    </row>
    <row r="154" spans="1:95" x14ac:dyDescent="0.3">
      <c r="A154">
        <v>38</v>
      </c>
      <c r="B154" t="s">
        <v>105</v>
      </c>
      <c r="C154">
        <v>2028</v>
      </c>
      <c r="D154">
        <v>0</v>
      </c>
      <c r="E154">
        <v>300</v>
      </c>
      <c r="F154">
        <v>2.0407999999999999E-2</v>
      </c>
      <c r="G154">
        <v>1979</v>
      </c>
      <c r="H154" t="s">
        <v>98</v>
      </c>
      <c r="I154" t="s">
        <v>99</v>
      </c>
      <c r="J154" t="s">
        <v>100</v>
      </c>
      <c r="K154" t="s">
        <v>101</v>
      </c>
      <c r="L154" t="s">
        <v>101</v>
      </c>
      <c r="M154" t="s">
        <v>101</v>
      </c>
      <c r="N154" t="s">
        <v>102</v>
      </c>
      <c r="O154">
        <v>42622</v>
      </c>
      <c r="P154">
        <v>166696880</v>
      </c>
      <c r="Q154">
        <v>0</v>
      </c>
      <c r="R154">
        <v>165618000</v>
      </c>
      <c r="S154">
        <v>1236265.3799999999</v>
      </c>
      <c r="T154">
        <v>0</v>
      </c>
      <c r="U154">
        <v>0</v>
      </c>
      <c r="V154">
        <v>157540.69</v>
      </c>
      <c r="W154">
        <v>0</v>
      </c>
      <c r="X154">
        <v>0</v>
      </c>
      <c r="Y154">
        <v>0</v>
      </c>
      <c r="Z154">
        <v>0</v>
      </c>
      <c r="AA154">
        <v>13.33</v>
      </c>
      <c r="AB154">
        <v>161246.56</v>
      </c>
      <c r="AC154">
        <v>6132000</v>
      </c>
      <c r="AD154">
        <v>13078152</v>
      </c>
      <c r="AE154">
        <v>42461676</v>
      </c>
      <c r="AF154">
        <v>0</v>
      </c>
      <c r="AG154">
        <v>0</v>
      </c>
      <c r="AH154">
        <v>0</v>
      </c>
      <c r="AI154">
        <v>0</v>
      </c>
      <c r="AJ154">
        <v>196.49</v>
      </c>
      <c r="AK154">
        <v>0</v>
      </c>
      <c r="AL154">
        <v>0</v>
      </c>
      <c r="AM154">
        <v>0</v>
      </c>
      <c r="AN154">
        <v>3466275584</v>
      </c>
      <c r="AO154">
        <v>3438817536</v>
      </c>
      <c r="AP154">
        <v>2818198528</v>
      </c>
      <c r="AQ154">
        <v>615666944</v>
      </c>
      <c r="AR154">
        <v>4951351</v>
      </c>
      <c r="AS154">
        <v>0</v>
      </c>
      <c r="AT154">
        <v>35978056</v>
      </c>
      <c r="AU154">
        <v>8519921</v>
      </c>
      <c r="AV154">
        <v>0</v>
      </c>
      <c r="AW154">
        <v>0</v>
      </c>
      <c r="AX154">
        <v>75.930000000000007</v>
      </c>
      <c r="AY154">
        <v>41.55</v>
      </c>
      <c r="AZ154">
        <v>25.36</v>
      </c>
      <c r="BA154">
        <v>3.77</v>
      </c>
      <c r="BB154">
        <v>31.5</v>
      </c>
      <c r="BC154">
        <v>29.1</v>
      </c>
      <c r="BD154">
        <v>0</v>
      </c>
      <c r="BE154">
        <v>0</v>
      </c>
      <c r="BF154">
        <v>0</v>
      </c>
      <c r="BG154">
        <v>54.08</v>
      </c>
      <c r="BH154">
        <v>0</v>
      </c>
      <c r="BI154">
        <v>0</v>
      </c>
      <c r="BJ154">
        <v>20967</v>
      </c>
      <c r="BK154">
        <v>0</v>
      </c>
      <c r="BL154">
        <v>0</v>
      </c>
      <c r="BM154">
        <v>0</v>
      </c>
      <c r="BN154">
        <v>0</v>
      </c>
      <c r="BO154">
        <v>0.30333331000000002</v>
      </c>
      <c r="BP154">
        <v>0</v>
      </c>
      <c r="BQ154">
        <v>0</v>
      </c>
      <c r="BR154">
        <v>0.30333331000000002</v>
      </c>
      <c r="BS154">
        <v>0.59666662999999998</v>
      </c>
      <c r="BT154">
        <v>0</v>
      </c>
      <c r="BU154">
        <v>0</v>
      </c>
      <c r="BV154">
        <v>0.59666662999999998</v>
      </c>
      <c r="BW154">
        <v>0</v>
      </c>
      <c r="BX154">
        <v>0.04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0.02</v>
      </c>
      <c r="CF154">
        <v>0.02</v>
      </c>
      <c r="CG154">
        <v>4.7699999999999996</v>
      </c>
      <c r="CH154">
        <v>0</v>
      </c>
      <c r="CI154">
        <v>0</v>
      </c>
      <c r="CJ154">
        <v>0</v>
      </c>
      <c r="CK154">
        <v>0</v>
      </c>
      <c r="CL154">
        <v>700</v>
      </c>
      <c r="CM154">
        <v>700</v>
      </c>
      <c r="CN154">
        <v>1103</v>
      </c>
      <c r="CO154">
        <v>1347</v>
      </c>
      <c r="CP154">
        <v>0</v>
      </c>
      <c r="CQ154">
        <v>0</v>
      </c>
    </row>
    <row r="155" spans="1:95" x14ac:dyDescent="0.3">
      <c r="A155">
        <v>39</v>
      </c>
      <c r="B155" t="s">
        <v>97</v>
      </c>
      <c r="C155">
        <v>2028</v>
      </c>
      <c r="D155">
        <v>0</v>
      </c>
      <c r="E155">
        <v>300</v>
      </c>
      <c r="F155">
        <v>2.0407999999999999E-2</v>
      </c>
      <c r="G155">
        <v>1980</v>
      </c>
      <c r="H155" t="s">
        <v>98</v>
      </c>
      <c r="I155" t="s">
        <v>99</v>
      </c>
      <c r="J155" t="s">
        <v>100</v>
      </c>
      <c r="K155" t="s">
        <v>101</v>
      </c>
      <c r="L155" t="s">
        <v>101</v>
      </c>
      <c r="M155" t="s">
        <v>101</v>
      </c>
      <c r="N155" t="s">
        <v>102</v>
      </c>
      <c r="O155">
        <v>42622</v>
      </c>
      <c r="P155">
        <v>34222652</v>
      </c>
      <c r="Q155">
        <v>0</v>
      </c>
      <c r="R155">
        <v>34608080</v>
      </c>
      <c r="S155">
        <v>34238.019999999997</v>
      </c>
      <c r="T155">
        <v>0</v>
      </c>
      <c r="U155">
        <v>0</v>
      </c>
      <c r="V155">
        <v>420236.22</v>
      </c>
      <c r="W155">
        <v>0</v>
      </c>
      <c r="X155">
        <v>0</v>
      </c>
      <c r="Y155">
        <v>295535.94</v>
      </c>
      <c r="Z155">
        <v>0</v>
      </c>
      <c r="AA155">
        <v>403.51</v>
      </c>
      <c r="AB155">
        <v>604435.93999999994</v>
      </c>
      <c r="AC155">
        <v>1313999.8799999999</v>
      </c>
      <c r="AD155">
        <v>3068641</v>
      </c>
      <c r="AE155">
        <v>9181305</v>
      </c>
      <c r="AF155">
        <v>0</v>
      </c>
      <c r="AG155">
        <v>0</v>
      </c>
      <c r="AH155">
        <v>838.86</v>
      </c>
      <c r="AI155">
        <v>28.28</v>
      </c>
      <c r="AJ155">
        <v>542.29999999999995</v>
      </c>
      <c r="AK155">
        <v>2.48</v>
      </c>
      <c r="AL155">
        <v>0</v>
      </c>
      <c r="AM155">
        <v>0</v>
      </c>
      <c r="AN155">
        <v>1049430784</v>
      </c>
      <c r="AO155">
        <v>1162889728</v>
      </c>
      <c r="AP155">
        <v>1059830080</v>
      </c>
      <c r="AQ155">
        <v>98410464</v>
      </c>
      <c r="AR155">
        <v>4649250.5</v>
      </c>
      <c r="AS155">
        <v>0</v>
      </c>
      <c r="AT155">
        <v>3590491</v>
      </c>
      <c r="AU155">
        <v>117049496</v>
      </c>
      <c r="AV155">
        <v>0</v>
      </c>
      <c r="AW155">
        <v>0</v>
      </c>
      <c r="AX155">
        <v>68.56</v>
      </c>
      <c r="AY155">
        <v>68.599999999999994</v>
      </c>
      <c r="AZ155">
        <v>9.31</v>
      </c>
      <c r="BA155">
        <v>1.6</v>
      </c>
      <c r="BB155">
        <v>22.67</v>
      </c>
      <c r="BC155">
        <v>104.87</v>
      </c>
      <c r="BD155">
        <v>0</v>
      </c>
      <c r="BE155">
        <v>0</v>
      </c>
      <c r="BF155">
        <v>0</v>
      </c>
      <c r="BG155">
        <v>278.52999999999997</v>
      </c>
      <c r="BH155">
        <v>0</v>
      </c>
      <c r="BI155">
        <v>20967</v>
      </c>
      <c r="BJ155">
        <v>20967</v>
      </c>
      <c r="BK155">
        <v>20967</v>
      </c>
      <c r="BL155">
        <v>0</v>
      </c>
      <c r="BM155">
        <v>0</v>
      </c>
      <c r="BN155">
        <v>4320.62</v>
      </c>
      <c r="BO155">
        <v>3.3866665399999998</v>
      </c>
      <c r="BP155">
        <v>4.666667E-2</v>
      </c>
      <c r="BQ155">
        <v>1.6666670000000001E-2</v>
      </c>
      <c r="BR155">
        <v>3.3766665499999999</v>
      </c>
      <c r="BS155">
        <v>6.9366664900000004</v>
      </c>
      <c r="BT155">
        <v>0.10333333</v>
      </c>
      <c r="BU155">
        <v>1.6666670000000001E-2</v>
      </c>
      <c r="BV155">
        <v>6.8166665999999996</v>
      </c>
      <c r="BW155">
        <v>0</v>
      </c>
      <c r="BX155">
        <v>1.97</v>
      </c>
      <c r="BY155">
        <v>0</v>
      </c>
      <c r="BZ155">
        <v>0</v>
      </c>
      <c r="CA155">
        <v>0</v>
      </c>
      <c r="CB155">
        <v>0</v>
      </c>
      <c r="CC155">
        <v>4.1900000000000004</v>
      </c>
      <c r="CD155">
        <v>9.31</v>
      </c>
      <c r="CE155">
        <v>1.69</v>
      </c>
      <c r="CF155">
        <v>4.22</v>
      </c>
      <c r="CG155">
        <v>4.82</v>
      </c>
      <c r="CH155">
        <v>0.04</v>
      </c>
      <c r="CI155">
        <v>0</v>
      </c>
      <c r="CJ155">
        <v>0</v>
      </c>
      <c r="CK155">
        <v>0</v>
      </c>
      <c r="CL155">
        <v>150</v>
      </c>
      <c r="CM155">
        <v>150</v>
      </c>
      <c r="CN155">
        <v>101</v>
      </c>
      <c r="CO155">
        <v>344</v>
      </c>
      <c r="CP155">
        <v>100</v>
      </c>
      <c r="CQ155">
        <v>0</v>
      </c>
    </row>
    <row r="156" spans="1:95" x14ac:dyDescent="0.3">
      <c r="A156">
        <v>39</v>
      </c>
      <c r="B156" t="s">
        <v>103</v>
      </c>
      <c r="C156">
        <v>2028</v>
      </c>
      <c r="D156">
        <v>0</v>
      </c>
      <c r="E156">
        <v>300</v>
      </c>
      <c r="F156">
        <v>2.0407999999999999E-2</v>
      </c>
      <c r="G156">
        <v>1980</v>
      </c>
      <c r="H156" t="s">
        <v>98</v>
      </c>
      <c r="I156" t="s">
        <v>99</v>
      </c>
      <c r="J156" t="s">
        <v>100</v>
      </c>
      <c r="K156" t="s">
        <v>101</v>
      </c>
      <c r="L156" t="s">
        <v>101</v>
      </c>
      <c r="M156" t="s">
        <v>101</v>
      </c>
      <c r="N156" t="s">
        <v>102</v>
      </c>
      <c r="O156">
        <v>42622</v>
      </c>
      <c r="P156">
        <v>121046656</v>
      </c>
      <c r="Q156">
        <v>0</v>
      </c>
      <c r="R156">
        <v>122309248</v>
      </c>
      <c r="S156">
        <v>415597.5</v>
      </c>
      <c r="T156">
        <v>0</v>
      </c>
      <c r="U156">
        <v>0</v>
      </c>
      <c r="V156">
        <v>1685658.63</v>
      </c>
      <c r="W156">
        <v>0</v>
      </c>
      <c r="X156">
        <v>0</v>
      </c>
      <c r="Y156">
        <v>0</v>
      </c>
      <c r="Z156">
        <v>0</v>
      </c>
      <c r="AA156">
        <v>1351.33</v>
      </c>
      <c r="AB156">
        <v>4955701.5</v>
      </c>
      <c r="AC156">
        <v>3679200</v>
      </c>
      <c r="AD156">
        <v>15042227</v>
      </c>
      <c r="AE156">
        <v>36988792</v>
      </c>
      <c r="AF156">
        <v>0</v>
      </c>
      <c r="AG156">
        <v>0</v>
      </c>
      <c r="AH156">
        <v>0</v>
      </c>
      <c r="AI156">
        <v>199.53</v>
      </c>
      <c r="AJ156">
        <v>6929.39</v>
      </c>
      <c r="AK156">
        <v>305.24</v>
      </c>
      <c r="AL156">
        <v>0</v>
      </c>
      <c r="AM156">
        <v>0</v>
      </c>
      <c r="AN156">
        <v>4417319936</v>
      </c>
      <c r="AO156">
        <v>4199056128</v>
      </c>
      <c r="AP156">
        <v>3606471424</v>
      </c>
      <c r="AQ156">
        <v>591446016</v>
      </c>
      <c r="AR156">
        <v>1137523.75</v>
      </c>
      <c r="AS156">
        <v>0</v>
      </c>
      <c r="AT156">
        <v>585210688</v>
      </c>
      <c r="AU156">
        <v>366946944</v>
      </c>
      <c r="AV156">
        <v>0</v>
      </c>
      <c r="AW156">
        <v>0</v>
      </c>
      <c r="AX156">
        <v>134.33000000000001</v>
      </c>
      <c r="AY156">
        <v>108.19</v>
      </c>
      <c r="AZ156">
        <v>32.299999999999997</v>
      </c>
      <c r="BA156">
        <v>3.53</v>
      </c>
      <c r="BB156">
        <v>64.83</v>
      </c>
      <c r="BC156">
        <v>1408.12</v>
      </c>
      <c r="BD156">
        <v>0</v>
      </c>
      <c r="BE156">
        <v>0</v>
      </c>
      <c r="BF156">
        <v>0</v>
      </c>
      <c r="BG156">
        <v>217.69</v>
      </c>
      <c r="BH156">
        <v>0</v>
      </c>
      <c r="BI156">
        <v>20967</v>
      </c>
      <c r="BJ156">
        <v>20967</v>
      </c>
      <c r="BK156">
        <v>20967</v>
      </c>
      <c r="BL156">
        <v>0</v>
      </c>
      <c r="BM156">
        <v>0</v>
      </c>
      <c r="BN156">
        <v>0</v>
      </c>
      <c r="BO156">
        <v>6.4333334000000004</v>
      </c>
      <c r="BP156">
        <v>0.21000000999999999</v>
      </c>
      <c r="BQ156">
        <v>0.54666661999999999</v>
      </c>
      <c r="BR156">
        <v>6.4299998299999999</v>
      </c>
      <c r="BS156">
        <v>19.81999969</v>
      </c>
      <c r="BT156">
        <v>0.47999998999999999</v>
      </c>
      <c r="BU156">
        <v>0.60333329000000002</v>
      </c>
      <c r="BV156">
        <v>18.736665729999999</v>
      </c>
      <c r="BW156">
        <v>0.01</v>
      </c>
      <c r="BX156">
        <v>3.55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0.04</v>
      </c>
      <c r="CF156">
        <v>7.0000000000000007E-2</v>
      </c>
      <c r="CG156">
        <v>4.88</v>
      </c>
      <c r="CH156">
        <v>0.21</v>
      </c>
      <c r="CI156">
        <v>0</v>
      </c>
      <c r="CJ156">
        <v>0</v>
      </c>
      <c r="CK156">
        <v>0</v>
      </c>
      <c r="CL156">
        <v>420</v>
      </c>
      <c r="CM156">
        <v>420</v>
      </c>
      <c r="CN156">
        <v>811</v>
      </c>
      <c r="CO156">
        <v>957</v>
      </c>
      <c r="CP156">
        <v>0</v>
      </c>
      <c r="CQ156">
        <v>0</v>
      </c>
    </row>
    <row r="157" spans="1:95" x14ac:dyDescent="0.3">
      <c r="A157">
        <v>39</v>
      </c>
      <c r="B157" t="s">
        <v>104</v>
      </c>
      <c r="C157">
        <v>2028</v>
      </c>
      <c r="D157">
        <v>0</v>
      </c>
      <c r="E157">
        <v>300</v>
      </c>
      <c r="F157">
        <v>2.0407999999999999E-2</v>
      </c>
      <c r="G157">
        <v>1980</v>
      </c>
      <c r="H157" t="s">
        <v>98</v>
      </c>
      <c r="I157" t="s">
        <v>99</v>
      </c>
      <c r="J157" t="s">
        <v>100</v>
      </c>
      <c r="K157" t="s">
        <v>101</v>
      </c>
      <c r="L157" t="s">
        <v>101</v>
      </c>
      <c r="M157" t="s">
        <v>101</v>
      </c>
      <c r="N157" t="s">
        <v>102</v>
      </c>
      <c r="O157">
        <v>42622</v>
      </c>
      <c r="P157">
        <v>194106816</v>
      </c>
      <c r="Q157">
        <v>0</v>
      </c>
      <c r="R157">
        <v>193709952</v>
      </c>
      <c r="S157">
        <v>1221826.75</v>
      </c>
      <c r="T157">
        <v>0</v>
      </c>
      <c r="U157">
        <v>0</v>
      </c>
      <c r="V157">
        <v>833409.06</v>
      </c>
      <c r="W157">
        <v>0</v>
      </c>
      <c r="X157">
        <v>0</v>
      </c>
      <c r="Y157">
        <v>0</v>
      </c>
      <c r="Z157">
        <v>0</v>
      </c>
      <c r="AA157">
        <v>1489.33</v>
      </c>
      <c r="AB157">
        <v>3866184</v>
      </c>
      <c r="AC157">
        <v>6482400</v>
      </c>
      <c r="AD157">
        <v>17226302</v>
      </c>
      <c r="AE157">
        <v>53649744</v>
      </c>
      <c r="AF157">
        <v>0</v>
      </c>
      <c r="AG157">
        <v>0</v>
      </c>
      <c r="AH157">
        <v>0</v>
      </c>
      <c r="AI157">
        <v>0.18</v>
      </c>
      <c r="AJ157">
        <v>8473.08</v>
      </c>
      <c r="AK157">
        <v>0</v>
      </c>
      <c r="AL157">
        <v>0</v>
      </c>
      <c r="AM157">
        <v>0</v>
      </c>
      <c r="AN157">
        <v>5588277248</v>
      </c>
      <c r="AO157">
        <v>6373508608</v>
      </c>
      <c r="AP157">
        <v>5475395584</v>
      </c>
      <c r="AQ157">
        <v>892489664</v>
      </c>
      <c r="AR157">
        <v>5624996.5</v>
      </c>
      <c r="AS157">
        <v>0</v>
      </c>
      <c r="AT157">
        <v>131764112</v>
      </c>
      <c r="AU157">
        <v>916995584</v>
      </c>
      <c r="AV157">
        <v>0</v>
      </c>
      <c r="AW157">
        <v>0</v>
      </c>
      <c r="AX157">
        <v>131.56</v>
      </c>
      <c r="AY157">
        <v>73.180000000000007</v>
      </c>
      <c r="AZ157">
        <v>45.66</v>
      </c>
      <c r="BA157">
        <v>5.46</v>
      </c>
      <c r="BB157">
        <v>72.02</v>
      </c>
      <c r="BC157">
        <v>107.84</v>
      </c>
      <c r="BD157">
        <v>0</v>
      </c>
      <c r="BE157">
        <v>0</v>
      </c>
      <c r="BF157">
        <v>0</v>
      </c>
      <c r="BG157">
        <v>1100.29</v>
      </c>
      <c r="BH157">
        <v>0</v>
      </c>
      <c r="BI157">
        <v>20967</v>
      </c>
      <c r="BJ157">
        <v>20967</v>
      </c>
      <c r="BK157">
        <v>0</v>
      </c>
      <c r="BL157">
        <v>0</v>
      </c>
      <c r="BM157">
        <v>0</v>
      </c>
      <c r="BN157">
        <v>0</v>
      </c>
      <c r="BO157">
        <v>4.2733335500000003</v>
      </c>
      <c r="BP157">
        <v>3.3333299999999998E-3</v>
      </c>
      <c r="BQ157">
        <v>0</v>
      </c>
      <c r="BR157">
        <v>4.2733335500000003</v>
      </c>
      <c r="BS157">
        <v>14.5</v>
      </c>
      <c r="BT157">
        <v>3.3333299999999998E-3</v>
      </c>
      <c r="BU157">
        <v>0</v>
      </c>
      <c r="BV157">
        <v>14.496665950000001</v>
      </c>
      <c r="BW157">
        <v>0</v>
      </c>
      <c r="BX157">
        <v>3.2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5.81</v>
      </c>
      <c r="CH157">
        <v>0</v>
      </c>
      <c r="CI157">
        <v>0</v>
      </c>
      <c r="CJ157">
        <v>0</v>
      </c>
      <c r="CK157">
        <v>0</v>
      </c>
      <c r="CL157">
        <v>740</v>
      </c>
      <c r="CM157">
        <v>740</v>
      </c>
      <c r="CN157">
        <v>1164</v>
      </c>
      <c r="CO157">
        <v>1422</v>
      </c>
      <c r="CP157">
        <v>0</v>
      </c>
      <c r="CQ157">
        <v>0</v>
      </c>
    </row>
    <row r="158" spans="1:95" x14ac:dyDescent="0.3">
      <c r="A158">
        <v>39</v>
      </c>
      <c r="B158" t="s">
        <v>105</v>
      </c>
      <c r="C158">
        <v>2028</v>
      </c>
      <c r="D158">
        <v>0</v>
      </c>
      <c r="E158">
        <v>300</v>
      </c>
      <c r="F158">
        <v>2.0407999999999999E-2</v>
      </c>
      <c r="G158">
        <v>1980</v>
      </c>
      <c r="H158" t="s">
        <v>98</v>
      </c>
      <c r="I158" t="s">
        <v>99</v>
      </c>
      <c r="J158" t="s">
        <v>100</v>
      </c>
      <c r="K158" t="s">
        <v>101</v>
      </c>
      <c r="L158" t="s">
        <v>101</v>
      </c>
      <c r="M158" t="s">
        <v>101</v>
      </c>
      <c r="N158" t="s">
        <v>102</v>
      </c>
      <c r="O158">
        <v>42622</v>
      </c>
      <c r="P158">
        <v>172083792</v>
      </c>
      <c r="Q158">
        <v>0</v>
      </c>
      <c r="R158">
        <v>170801216</v>
      </c>
      <c r="S158">
        <v>1416635.38</v>
      </c>
      <c r="T158">
        <v>0</v>
      </c>
      <c r="U158">
        <v>0</v>
      </c>
      <c r="V158">
        <v>148994.56</v>
      </c>
      <c r="W158">
        <v>0</v>
      </c>
      <c r="X158">
        <v>0</v>
      </c>
      <c r="Y158">
        <v>0</v>
      </c>
      <c r="Z158">
        <v>0</v>
      </c>
      <c r="AA158">
        <v>4878.67</v>
      </c>
      <c r="AB158">
        <v>161246.56</v>
      </c>
      <c r="AC158">
        <v>6132000</v>
      </c>
      <c r="AD158">
        <v>14464896</v>
      </c>
      <c r="AE158">
        <v>44390572</v>
      </c>
      <c r="AF158">
        <v>0</v>
      </c>
      <c r="AG158">
        <v>0</v>
      </c>
      <c r="AH158">
        <v>0</v>
      </c>
      <c r="AI158">
        <v>1531.33</v>
      </c>
      <c r="AJ158">
        <v>12869.36</v>
      </c>
      <c r="AK158">
        <v>663.19</v>
      </c>
      <c r="AL158">
        <v>0</v>
      </c>
      <c r="AM158">
        <v>0</v>
      </c>
      <c r="AN158">
        <v>4350527488</v>
      </c>
      <c r="AO158">
        <v>3670102016</v>
      </c>
      <c r="AP158">
        <v>3022180608</v>
      </c>
      <c r="AQ158">
        <v>643011776</v>
      </c>
      <c r="AR158">
        <v>4910066</v>
      </c>
      <c r="AS158">
        <v>0</v>
      </c>
      <c r="AT158">
        <v>754104896</v>
      </c>
      <c r="AU158">
        <v>73679216</v>
      </c>
      <c r="AV158">
        <v>0</v>
      </c>
      <c r="AW158">
        <v>0</v>
      </c>
      <c r="AX158">
        <v>153.66</v>
      </c>
      <c r="AY158">
        <v>133.81</v>
      </c>
      <c r="AZ158">
        <v>55.8</v>
      </c>
      <c r="BA158">
        <v>4.3099999999999996</v>
      </c>
      <c r="BB158">
        <v>78.41</v>
      </c>
      <c r="BC158">
        <v>532.32000000000005</v>
      </c>
      <c r="BD158">
        <v>0</v>
      </c>
      <c r="BE158">
        <v>0</v>
      </c>
      <c r="BF158">
        <v>0</v>
      </c>
      <c r="BG158">
        <v>494.51</v>
      </c>
      <c r="BH158">
        <v>0</v>
      </c>
      <c r="BI158">
        <v>20967</v>
      </c>
      <c r="BJ158">
        <v>20967</v>
      </c>
      <c r="BK158">
        <v>20967</v>
      </c>
      <c r="BL158">
        <v>0</v>
      </c>
      <c r="BM158">
        <v>0</v>
      </c>
      <c r="BN158">
        <v>0</v>
      </c>
      <c r="BO158">
        <v>7.1566662799999996</v>
      </c>
      <c r="BP158">
        <v>0.77999996999999999</v>
      </c>
      <c r="BQ158">
        <v>0.65666663999999997</v>
      </c>
      <c r="BR158">
        <v>7.1500000999999997</v>
      </c>
      <c r="BS158">
        <v>25.910001749999999</v>
      </c>
      <c r="BT158">
        <v>2.2599999899999998</v>
      </c>
      <c r="BU158">
        <v>0.75333333000000002</v>
      </c>
      <c r="BV158">
        <v>22.896667480000001</v>
      </c>
      <c r="BW158">
        <v>0.03</v>
      </c>
      <c r="BX158">
        <v>6.51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0.1</v>
      </c>
      <c r="CF158">
        <v>0.15</v>
      </c>
      <c r="CG158">
        <v>4.7300000000000004</v>
      </c>
      <c r="CH158">
        <v>0.56999999999999995</v>
      </c>
      <c r="CI158">
        <v>0</v>
      </c>
      <c r="CJ158">
        <v>0</v>
      </c>
      <c r="CK158">
        <v>0</v>
      </c>
      <c r="CL158">
        <v>700</v>
      </c>
      <c r="CM158">
        <v>700</v>
      </c>
      <c r="CN158">
        <v>1103</v>
      </c>
      <c r="CO158">
        <v>1347</v>
      </c>
      <c r="CP158">
        <v>0</v>
      </c>
      <c r="CQ158">
        <v>0</v>
      </c>
    </row>
    <row r="159" spans="1:95" x14ac:dyDescent="0.3">
      <c r="A159">
        <v>40</v>
      </c>
      <c r="B159" t="s">
        <v>97</v>
      </c>
      <c r="C159">
        <v>2028</v>
      </c>
      <c r="D159">
        <v>0</v>
      </c>
      <c r="E159">
        <v>300</v>
      </c>
      <c r="F159">
        <v>2.0407999999999999E-2</v>
      </c>
      <c r="G159">
        <v>1981</v>
      </c>
      <c r="H159" t="s">
        <v>98</v>
      </c>
      <c r="I159" t="s">
        <v>99</v>
      </c>
      <c r="J159" t="s">
        <v>100</v>
      </c>
      <c r="K159" t="s">
        <v>101</v>
      </c>
      <c r="L159" t="s">
        <v>101</v>
      </c>
      <c r="M159" t="s">
        <v>101</v>
      </c>
      <c r="N159" t="s">
        <v>102</v>
      </c>
      <c r="O159">
        <v>42622</v>
      </c>
      <c r="P159">
        <v>33522690</v>
      </c>
      <c r="Q159">
        <v>0</v>
      </c>
      <c r="R159">
        <v>33889288</v>
      </c>
      <c r="S159">
        <v>25668.43</v>
      </c>
      <c r="T159">
        <v>0</v>
      </c>
      <c r="U159">
        <v>0</v>
      </c>
      <c r="V159">
        <v>392279.31</v>
      </c>
      <c r="W159">
        <v>0</v>
      </c>
      <c r="X159">
        <v>0</v>
      </c>
      <c r="Y159">
        <v>296336.75</v>
      </c>
      <c r="Z159">
        <v>0</v>
      </c>
      <c r="AA159">
        <v>9.2200000000000006</v>
      </c>
      <c r="AB159">
        <v>604435.93999999994</v>
      </c>
      <c r="AC159">
        <v>1313999.8799999999</v>
      </c>
      <c r="AD159">
        <v>3089921.75</v>
      </c>
      <c r="AE159">
        <v>9288443</v>
      </c>
      <c r="AF159">
        <v>0</v>
      </c>
      <c r="AG159">
        <v>0</v>
      </c>
      <c r="AH159">
        <v>17.510000000000002</v>
      </c>
      <c r="AI159">
        <v>0.06</v>
      </c>
      <c r="AJ159">
        <v>10.34</v>
      </c>
      <c r="AK159">
        <v>0</v>
      </c>
      <c r="AL159">
        <v>0</v>
      </c>
      <c r="AM159">
        <v>0</v>
      </c>
      <c r="AN159">
        <v>1118829312</v>
      </c>
      <c r="AO159">
        <v>1133561344</v>
      </c>
      <c r="AP159">
        <v>1033073920</v>
      </c>
      <c r="AQ159">
        <v>96074000</v>
      </c>
      <c r="AR159">
        <v>4413540.5</v>
      </c>
      <c r="AS159">
        <v>0</v>
      </c>
      <c r="AT159">
        <v>825272.25</v>
      </c>
      <c r="AU159">
        <v>15557232</v>
      </c>
      <c r="AV159">
        <v>0</v>
      </c>
      <c r="AW159">
        <v>0</v>
      </c>
      <c r="AX159">
        <v>39.92</v>
      </c>
      <c r="AY159">
        <v>39.020000000000003</v>
      </c>
      <c r="AZ159">
        <v>2.0099999999999998</v>
      </c>
      <c r="BA159">
        <v>0.53</v>
      </c>
      <c r="BB159">
        <v>3.53</v>
      </c>
      <c r="BC159">
        <v>32.15</v>
      </c>
      <c r="BD159">
        <v>0</v>
      </c>
      <c r="BE159">
        <v>0</v>
      </c>
      <c r="BF159">
        <v>0</v>
      </c>
      <c r="BG159">
        <v>39.659999999999997</v>
      </c>
      <c r="BH159">
        <v>0</v>
      </c>
      <c r="BI159">
        <v>20967</v>
      </c>
      <c r="BJ159">
        <v>20967</v>
      </c>
      <c r="BK159">
        <v>0</v>
      </c>
      <c r="BL159">
        <v>0</v>
      </c>
      <c r="BM159">
        <v>0</v>
      </c>
      <c r="BN159">
        <v>4217.25</v>
      </c>
      <c r="BO159">
        <v>4.666667E-2</v>
      </c>
      <c r="BP159">
        <v>3.3333299999999998E-3</v>
      </c>
      <c r="BQ159">
        <v>0</v>
      </c>
      <c r="BR159">
        <v>4.666667E-2</v>
      </c>
      <c r="BS159">
        <v>9.9999989999999997E-2</v>
      </c>
      <c r="BT159">
        <v>3.3333299999999998E-3</v>
      </c>
      <c r="BU159">
        <v>0</v>
      </c>
      <c r="BV159">
        <v>9.6666660000000001E-2</v>
      </c>
      <c r="BW159">
        <v>0</v>
      </c>
      <c r="BX159">
        <v>0.05</v>
      </c>
      <c r="BY159">
        <v>0</v>
      </c>
      <c r="BZ159">
        <v>0</v>
      </c>
      <c r="CA159">
        <v>0</v>
      </c>
      <c r="CB159">
        <v>0</v>
      </c>
      <c r="CC159">
        <v>0.13</v>
      </c>
      <c r="CD159">
        <v>0.23</v>
      </c>
      <c r="CE159">
        <v>2</v>
      </c>
      <c r="CF159">
        <v>5.36</v>
      </c>
      <c r="CG159">
        <v>4.3099999999999996</v>
      </c>
      <c r="CH159">
        <v>0</v>
      </c>
      <c r="CI159">
        <v>0</v>
      </c>
      <c r="CJ159">
        <v>0</v>
      </c>
      <c r="CK159">
        <v>0</v>
      </c>
      <c r="CL159">
        <v>150</v>
      </c>
      <c r="CM159">
        <v>150</v>
      </c>
      <c r="CN159">
        <v>101</v>
      </c>
      <c r="CO159">
        <v>344</v>
      </c>
      <c r="CP159">
        <v>100</v>
      </c>
      <c r="CQ159">
        <v>0</v>
      </c>
    </row>
    <row r="160" spans="1:95" x14ac:dyDescent="0.3">
      <c r="A160">
        <v>40</v>
      </c>
      <c r="B160" t="s">
        <v>103</v>
      </c>
      <c r="C160">
        <v>2028</v>
      </c>
      <c r="D160">
        <v>0</v>
      </c>
      <c r="E160">
        <v>300</v>
      </c>
      <c r="F160">
        <v>2.0407999999999999E-2</v>
      </c>
      <c r="G160">
        <v>1981</v>
      </c>
      <c r="H160" t="s">
        <v>98</v>
      </c>
      <c r="I160" t="s">
        <v>99</v>
      </c>
      <c r="J160" t="s">
        <v>100</v>
      </c>
      <c r="K160" t="s">
        <v>101</v>
      </c>
      <c r="L160" t="s">
        <v>101</v>
      </c>
      <c r="M160" t="s">
        <v>101</v>
      </c>
      <c r="N160" t="s">
        <v>102</v>
      </c>
      <c r="O160">
        <v>42622</v>
      </c>
      <c r="P160">
        <v>119122416</v>
      </c>
      <c r="Q160">
        <v>0</v>
      </c>
      <c r="R160">
        <v>120612576</v>
      </c>
      <c r="S160">
        <v>225631.69</v>
      </c>
      <c r="T160">
        <v>0</v>
      </c>
      <c r="U160">
        <v>0</v>
      </c>
      <c r="V160">
        <v>1716316.5</v>
      </c>
      <c r="W160">
        <v>0</v>
      </c>
      <c r="X160">
        <v>0</v>
      </c>
      <c r="Y160">
        <v>0</v>
      </c>
      <c r="Z160">
        <v>0</v>
      </c>
      <c r="AA160">
        <v>108</v>
      </c>
      <c r="AB160">
        <v>4955701.5</v>
      </c>
      <c r="AC160">
        <v>3679200</v>
      </c>
      <c r="AD160">
        <v>14303617</v>
      </c>
      <c r="AE160">
        <v>36618988</v>
      </c>
      <c r="AF160">
        <v>0</v>
      </c>
      <c r="AG160">
        <v>0</v>
      </c>
      <c r="AH160">
        <v>0</v>
      </c>
      <c r="AI160">
        <v>0</v>
      </c>
      <c r="AJ160">
        <v>514.30999999999995</v>
      </c>
      <c r="AK160">
        <v>0.22</v>
      </c>
      <c r="AL160">
        <v>0</v>
      </c>
      <c r="AM160">
        <v>0</v>
      </c>
      <c r="AN160">
        <v>4116239104</v>
      </c>
      <c r="AO160">
        <v>4127031296</v>
      </c>
      <c r="AP160">
        <v>3542513408</v>
      </c>
      <c r="AQ160">
        <v>583437440</v>
      </c>
      <c r="AR160">
        <v>1080583.25</v>
      </c>
      <c r="AS160">
        <v>0</v>
      </c>
      <c r="AT160">
        <v>42502976</v>
      </c>
      <c r="AU160">
        <v>53295076</v>
      </c>
      <c r="AV160">
        <v>0</v>
      </c>
      <c r="AW160">
        <v>0</v>
      </c>
      <c r="AX160">
        <v>78.62</v>
      </c>
      <c r="AY160">
        <v>60.3</v>
      </c>
      <c r="AZ160">
        <v>15.38</v>
      </c>
      <c r="BA160">
        <v>2.76</v>
      </c>
      <c r="BB160">
        <v>28.76</v>
      </c>
      <c r="BC160">
        <v>188.37</v>
      </c>
      <c r="BD160">
        <v>0</v>
      </c>
      <c r="BE160">
        <v>0</v>
      </c>
      <c r="BF160">
        <v>0</v>
      </c>
      <c r="BG160">
        <v>31.05</v>
      </c>
      <c r="BH160">
        <v>0</v>
      </c>
      <c r="BI160">
        <v>0</v>
      </c>
      <c r="BJ160">
        <v>20967</v>
      </c>
      <c r="BK160">
        <v>20967</v>
      </c>
      <c r="BL160">
        <v>0</v>
      </c>
      <c r="BM160">
        <v>0</v>
      </c>
      <c r="BN160">
        <v>0</v>
      </c>
      <c r="BO160">
        <v>0.86000001000000004</v>
      </c>
      <c r="BP160">
        <v>0</v>
      </c>
      <c r="BQ160">
        <v>3.3333299999999998E-3</v>
      </c>
      <c r="BR160">
        <v>0.86000001000000004</v>
      </c>
      <c r="BS160">
        <v>1.2633333200000001</v>
      </c>
      <c r="BT160">
        <v>0</v>
      </c>
      <c r="BU160">
        <v>3.3333299999999998E-3</v>
      </c>
      <c r="BV160">
        <v>1.2599999900000001</v>
      </c>
      <c r="BW160">
        <v>0</v>
      </c>
      <c r="BX160">
        <v>0.42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0.01</v>
      </c>
      <c r="CF160">
        <v>0.01</v>
      </c>
      <c r="CG160">
        <v>4.8600000000000003</v>
      </c>
      <c r="CH160">
        <v>0</v>
      </c>
      <c r="CI160">
        <v>0</v>
      </c>
      <c r="CJ160">
        <v>0</v>
      </c>
      <c r="CK160">
        <v>0</v>
      </c>
      <c r="CL160">
        <v>420</v>
      </c>
      <c r="CM160">
        <v>420</v>
      </c>
      <c r="CN160">
        <v>811</v>
      </c>
      <c r="CO160">
        <v>957</v>
      </c>
      <c r="CP160">
        <v>0</v>
      </c>
      <c r="CQ160">
        <v>0</v>
      </c>
    </row>
    <row r="161" spans="1:95" x14ac:dyDescent="0.3">
      <c r="A161">
        <v>40</v>
      </c>
      <c r="B161" t="s">
        <v>104</v>
      </c>
      <c r="C161">
        <v>2028</v>
      </c>
      <c r="D161">
        <v>0</v>
      </c>
      <c r="E161">
        <v>300</v>
      </c>
      <c r="F161">
        <v>2.0407999999999999E-2</v>
      </c>
      <c r="G161">
        <v>1981</v>
      </c>
      <c r="H161" t="s">
        <v>98</v>
      </c>
      <c r="I161" t="s">
        <v>99</v>
      </c>
      <c r="J161" t="s">
        <v>100</v>
      </c>
      <c r="K161" t="s">
        <v>101</v>
      </c>
      <c r="L161" t="s">
        <v>101</v>
      </c>
      <c r="M161" t="s">
        <v>101</v>
      </c>
      <c r="N161" t="s">
        <v>102</v>
      </c>
      <c r="O161">
        <v>42622</v>
      </c>
      <c r="P161">
        <v>191063680</v>
      </c>
      <c r="Q161">
        <v>0</v>
      </c>
      <c r="R161">
        <v>190451680</v>
      </c>
      <c r="S161">
        <v>1160635.6299999999</v>
      </c>
      <c r="T161">
        <v>0</v>
      </c>
      <c r="U161">
        <v>0</v>
      </c>
      <c r="V161">
        <v>548983.43999999994</v>
      </c>
      <c r="W161">
        <v>0</v>
      </c>
      <c r="X161">
        <v>0</v>
      </c>
      <c r="Y161">
        <v>0</v>
      </c>
      <c r="Z161">
        <v>0</v>
      </c>
      <c r="AA161">
        <v>2</v>
      </c>
      <c r="AB161">
        <v>3866184</v>
      </c>
      <c r="AC161">
        <v>6482400</v>
      </c>
      <c r="AD161">
        <v>15714010</v>
      </c>
      <c r="AE161">
        <v>51834104</v>
      </c>
      <c r="AF161">
        <v>0</v>
      </c>
      <c r="AG161">
        <v>0</v>
      </c>
      <c r="AH161">
        <v>0</v>
      </c>
      <c r="AI161">
        <v>0</v>
      </c>
      <c r="AJ161">
        <v>335.41</v>
      </c>
      <c r="AK161">
        <v>0</v>
      </c>
      <c r="AL161">
        <v>0</v>
      </c>
      <c r="AM161">
        <v>0</v>
      </c>
      <c r="AN161">
        <v>6215546368</v>
      </c>
      <c r="AO161">
        <v>6227436032</v>
      </c>
      <c r="AP161">
        <v>5346347520</v>
      </c>
      <c r="AQ161">
        <v>875383552</v>
      </c>
      <c r="AR161">
        <v>5704076.5</v>
      </c>
      <c r="AS161">
        <v>0</v>
      </c>
      <c r="AT161">
        <v>40493840</v>
      </c>
      <c r="AU161">
        <v>52383568</v>
      </c>
      <c r="AV161">
        <v>0</v>
      </c>
      <c r="AW161">
        <v>0</v>
      </c>
      <c r="AX161">
        <v>97.51</v>
      </c>
      <c r="AY161">
        <v>42.59</v>
      </c>
      <c r="AZ161">
        <v>34.89</v>
      </c>
      <c r="BA161">
        <v>5.76</v>
      </c>
      <c r="BB161">
        <v>49.58</v>
      </c>
      <c r="BC161">
        <v>34.89</v>
      </c>
      <c r="BD161">
        <v>0</v>
      </c>
      <c r="BE161">
        <v>0</v>
      </c>
      <c r="BF161">
        <v>0</v>
      </c>
      <c r="BG161">
        <v>95.42</v>
      </c>
      <c r="BH161">
        <v>0</v>
      </c>
      <c r="BI161">
        <v>0</v>
      </c>
      <c r="BJ161">
        <v>20967</v>
      </c>
      <c r="BK161">
        <v>0</v>
      </c>
      <c r="BL161">
        <v>0</v>
      </c>
      <c r="BM161">
        <v>0</v>
      </c>
      <c r="BN161">
        <v>0</v>
      </c>
      <c r="BO161">
        <v>0.52666663999999996</v>
      </c>
      <c r="BP161">
        <v>0</v>
      </c>
      <c r="BQ161">
        <v>0</v>
      </c>
      <c r="BR161">
        <v>0.52666663999999996</v>
      </c>
      <c r="BS161">
        <v>1.0566667300000001</v>
      </c>
      <c r="BT161">
        <v>0</v>
      </c>
      <c r="BU161">
        <v>0</v>
      </c>
      <c r="BV161">
        <v>1.0566667300000001</v>
      </c>
      <c r="BW161">
        <v>0</v>
      </c>
      <c r="BX161">
        <v>0.01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5.65</v>
      </c>
      <c r="CH161">
        <v>0</v>
      </c>
      <c r="CI161">
        <v>0</v>
      </c>
      <c r="CJ161">
        <v>0</v>
      </c>
      <c r="CK161">
        <v>0</v>
      </c>
      <c r="CL161">
        <v>740</v>
      </c>
      <c r="CM161">
        <v>740</v>
      </c>
      <c r="CN161">
        <v>1164</v>
      </c>
      <c r="CO161">
        <v>1422</v>
      </c>
      <c r="CP161">
        <v>0</v>
      </c>
      <c r="CQ161">
        <v>0</v>
      </c>
    </row>
    <row r="162" spans="1:95" x14ac:dyDescent="0.3">
      <c r="A162">
        <v>40</v>
      </c>
      <c r="B162" t="s">
        <v>105</v>
      </c>
      <c r="C162">
        <v>2028</v>
      </c>
      <c r="D162">
        <v>0</v>
      </c>
      <c r="E162">
        <v>300</v>
      </c>
      <c r="F162">
        <v>2.0407999999999999E-2</v>
      </c>
      <c r="G162">
        <v>1981</v>
      </c>
      <c r="H162" t="s">
        <v>98</v>
      </c>
      <c r="I162" t="s">
        <v>99</v>
      </c>
      <c r="J162" t="s">
        <v>100</v>
      </c>
      <c r="K162" t="s">
        <v>101</v>
      </c>
      <c r="L162" t="s">
        <v>101</v>
      </c>
      <c r="M162" t="s">
        <v>101</v>
      </c>
      <c r="N162" t="s">
        <v>102</v>
      </c>
      <c r="O162">
        <v>42622</v>
      </c>
      <c r="P162">
        <v>167684960</v>
      </c>
      <c r="Q162">
        <v>0</v>
      </c>
      <c r="R162">
        <v>166438928</v>
      </c>
      <c r="S162">
        <v>1388579.38</v>
      </c>
      <c r="T162">
        <v>0</v>
      </c>
      <c r="U162">
        <v>0</v>
      </c>
      <c r="V162">
        <v>142935.42000000001</v>
      </c>
      <c r="W162">
        <v>0</v>
      </c>
      <c r="X162">
        <v>0</v>
      </c>
      <c r="Y162">
        <v>0</v>
      </c>
      <c r="Z162">
        <v>0</v>
      </c>
      <c r="AA162">
        <v>6</v>
      </c>
      <c r="AB162">
        <v>161246.56</v>
      </c>
      <c r="AC162">
        <v>6132000</v>
      </c>
      <c r="AD162">
        <v>13003057</v>
      </c>
      <c r="AE162">
        <v>42476504</v>
      </c>
      <c r="AF162">
        <v>0</v>
      </c>
      <c r="AG162">
        <v>0</v>
      </c>
      <c r="AH162">
        <v>0</v>
      </c>
      <c r="AI162">
        <v>0</v>
      </c>
      <c r="AJ162">
        <v>364.28</v>
      </c>
      <c r="AK162">
        <v>22.23</v>
      </c>
      <c r="AL162">
        <v>0</v>
      </c>
      <c r="AM162">
        <v>0</v>
      </c>
      <c r="AN162">
        <v>3510254592</v>
      </c>
      <c r="AO162">
        <v>3472840960</v>
      </c>
      <c r="AP162">
        <v>2848083456</v>
      </c>
      <c r="AQ162">
        <v>619719552</v>
      </c>
      <c r="AR162">
        <v>5037530.5</v>
      </c>
      <c r="AS162">
        <v>0</v>
      </c>
      <c r="AT162">
        <v>56482596</v>
      </c>
      <c r="AU162">
        <v>19069000</v>
      </c>
      <c r="AV162">
        <v>0</v>
      </c>
      <c r="AW162">
        <v>0</v>
      </c>
      <c r="AX162">
        <v>82.98</v>
      </c>
      <c r="AY162">
        <v>51.45</v>
      </c>
      <c r="AZ162">
        <v>29.27</v>
      </c>
      <c r="BA162">
        <v>4.04</v>
      </c>
      <c r="BB162">
        <v>36.200000000000003</v>
      </c>
      <c r="BC162">
        <v>40.68</v>
      </c>
      <c r="BD162">
        <v>0</v>
      </c>
      <c r="BE162">
        <v>0</v>
      </c>
      <c r="BF162">
        <v>0</v>
      </c>
      <c r="BG162">
        <v>133.41</v>
      </c>
      <c r="BH162">
        <v>0</v>
      </c>
      <c r="BI162">
        <v>0</v>
      </c>
      <c r="BJ162">
        <v>20967</v>
      </c>
      <c r="BK162">
        <v>20967</v>
      </c>
      <c r="BL162">
        <v>0</v>
      </c>
      <c r="BM162">
        <v>0</v>
      </c>
      <c r="BN162">
        <v>0</v>
      </c>
      <c r="BO162">
        <v>0.60333329000000002</v>
      </c>
      <c r="BP162">
        <v>0</v>
      </c>
      <c r="BQ162">
        <v>0.06</v>
      </c>
      <c r="BR162">
        <v>0.58999997000000004</v>
      </c>
      <c r="BS162">
        <v>1.27999997</v>
      </c>
      <c r="BT162">
        <v>0</v>
      </c>
      <c r="BU162">
        <v>6.6666669999999997E-2</v>
      </c>
      <c r="BV162">
        <v>1.21333325</v>
      </c>
      <c r="BW162">
        <v>0</v>
      </c>
      <c r="BX162">
        <v>0.02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4.6900000000000004</v>
      </c>
      <c r="CH162">
        <v>0</v>
      </c>
      <c r="CI162">
        <v>0</v>
      </c>
      <c r="CJ162">
        <v>0</v>
      </c>
      <c r="CK162">
        <v>0</v>
      </c>
      <c r="CL162">
        <v>700</v>
      </c>
      <c r="CM162">
        <v>700</v>
      </c>
      <c r="CN162">
        <v>1103</v>
      </c>
      <c r="CO162">
        <v>1347</v>
      </c>
      <c r="CP162">
        <v>0</v>
      </c>
      <c r="CQ162">
        <v>0</v>
      </c>
    </row>
    <row r="163" spans="1:95" x14ac:dyDescent="0.3">
      <c r="A163">
        <v>41</v>
      </c>
      <c r="B163" t="s">
        <v>97</v>
      </c>
      <c r="C163">
        <v>2028</v>
      </c>
      <c r="D163">
        <v>0</v>
      </c>
      <c r="E163">
        <v>300</v>
      </c>
      <c r="F163">
        <v>2.0407999999999999E-2</v>
      </c>
      <c r="G163">
        <v>1982</v>
      </c>
      <c r="H163" t="s">
        <v>98</v>
      </c>
      <c r="I163" t="s">
        <v>99</v>
      </c>
      <c r="J163" t="s">
        <v>100</v>
      </c>
      <c r="K163" t="s">
        <v>101</v>
      </c>
      <c r="L163" t="s">
        <v>101</v>
      </c>
      <c r="M163" t="s">
        <v>101</v>
      </c>
      <c r="N163" t="s">
        <v>102</v>
      </c>
      <c r="O163">
        <v>42622</v>
      </c>
      <c r="P163">
        <v>33306760</v>
      </c>
      <c r="Q163">
        <v>0</v>
      </c>
      <c r="R163">
        <v>33712948</v>
      </c>
      <c r="S163">
        <v>26816.6</v>
      </c>
      <c r="T163">
        <v>0</v>
      </c>
      <c r="U163">
        <v>0</v>
      </c>
      <c r="V163">
        <v>433554.28</v>
      </c>
      <c r="W163">
        <v>0</v>
      </c>
      <c r="X163">
        <v>0</v>
      </c>
      <c r="Y163">
        <v>296829.69</v>
      </c>
      <c r="Z163">
        <v>0</v>
      </c>
      <c r="AA163">
        <v>351.47</v>
      </c>
      <c r="AB163">
        <v>604435.93999999994</v>
      </c>
      <c r="AC163">
        <v>1313999.8799999999</v>
      </c>
      <c r="AD163">
        <v>3207205</v>
      </c>
      <c r="AE163">
        <v>9389976</v>
      </c>
      <c r="AF163">
        <v>0</v>
      </c>
      <c r="AG163">
        <v>0</v>
      </c>
      <c r="AH163">
        <v>484.91</v>
      </c>
      <c r="AI163">
        <v>174.48</v>
      </c>
      <c r="AJ163">
        <v>358.22</v>
      </c>
      <c r="AK163">
        <v>2.7</v>
      </c>
      <c r="AL163">
        <v>0</v>
      </c>
      <c r="AM163">
        <v>0</v>
      </c>
      <c r="AN163">
        <v>1109620608</v>
      </c>
      <c r="AO163">
        <v>1130582272</v>
      </c>
      <c r="AP163">
        <v>1029992704</v>
      </c>
      <c r="AQ163">
        <v>95872536</v>
      </c>
      <c r="AR163">
        <v>4716971</v>
      </c>
      <c r="AS163">
        <v>0</v>
      </c>
      <c r="AT163">
        <v>4324735.5</v>
      </c>
      <c r="AU163">
        <v>25286460</v>
      </c>
      <c r="AV163">
        <v>0</v>
      </c>
      <c r="AW163">
        <v>0</v>
      </c>
      <c r="AX163">
        <v>57.96</v>
      </c>
      <c r="AY163">
        <v>51.82</v>
      </c>
      <c r="AZ163">
        <v>5.83</v>
      </c>
      <c r="BA163">
        <v>0.89</v>
      </c>
      <c r="BB163">
        <v>14.11</v>
      </c>
      <c r="BC163">
        <v>161.27000000000001</v>
      </c>
      <c r="BD163">
        <v>0</v>
      </c>
      <c r="BE163">
        <v>0</v>
      </c>
      <c r="BF163">
        <v>0</v>
      </c>
      <c r="BG163">
        <v>58.32</v>
      </c>
      <c r="BH163">
        <v>0</v>
      </c>
      <c r="BI163">
        <v>20967</v>
      </c>
      <c r="BJ163">
        <v>20967</v>
      </c>
      <c r="BK163">
        <v>20967</v>
      </c>
      <c r="BL163">
        <v>0</v>
      </c>
      <c r="BM163">
        <v>0</v>
      </c>
      <c r="BN163">
        <v>4265.07</v>
      </c>
      <c r="BO163">
        <v>0.77333331000000005</v>
      </c>
      <c r="BP163">
        <v>0.25999999000000001</v>
      </c>
      <c r="BQ163">
        <v>4.3333330000000003E-2</v>
      </c>
      <c r="BR163">
        <v>0.69666665999999999</v>
      </c>
      <c r="BS163">
        <v>2.5133333200000001</v>
      </c>
      <c r="BT163">
        <v>0.64666665000000001</v>
      </c>
      <c r="BU163">
        <v>4.3333330000000003E-2</v>
      </c>
      <c r="BV163">
        <v>1.82333338</v>
      </c>
      <c r="BW163">
        <v>0.01</v>
      </c>
      <c r="BX163">
        <v>2.0299999999999998</v>
      </c>
      <c r="BY163">
        <v>0</v>
      </c>
      <c r="BZ163">
        <v>0</v>
      </c>
      <c r="CA163">
        <v>0</v>
      </c>
      <c r="CB163">
        <v>0</v>
      </c>
      <c r="CC163">
        <v>1.75</v>
      </c>
      <c r="CD163">
        <v>5.92</v>
      </c>
      <c r="CE163">
        <v>2.66</v>
      </c>
      <c r="CF163">
        <v>6.85</v>
      </c>
      <c r="CG163">
        <v>3.66</v>
      </c>
      <c r="CH163">
        <v>0.23</v>
      </c>
      <c r="CI163">
        <v>0</v>
      </c>
      <c r="CJ163">
        <v>0</v>
      </c>
      <c r="CK163">
        <v>0</v>
      </c>
      <c r="CL163">
        <v>150</v>
      </c>
      <c r="CM163">
        <v>150</v>
      </c>
      <c r="CN163">
        <v>101</v>
      </c>
      <c r="CO163">
        <v>344</v>
      </c>
      <c r="CP163">
        <v>100</v>
      </c>
      <c r="CQ163">
        <v>0</v>
      </c>
    </row>
    <row r="164" spans="1:95" x14ac:dyDescent="0.3">
      <c r="A164">
        <v>41</v>
      </c>
      <c r="B164" t="s">
        <v>103</v>
      </c>
      <c r="C164">
        <v>2028</v>
      </c>
      <c r="D164">
        <v>0</v>
      </c>
      <c r="E164">
        <v>300</v>
      </c>
      <c r="F164">
        <v>2.0407999999999999E-2</v>
      </c>
      <c r="G164">
        <v>1982</v>
      </c>
      <c r="H164" t="s">
        <v>98</v>
      </c>
      <c r="I164" t="s">
        <v>99</v>
      </c>
      <c r="J164" t="s">
        <v>100</v>
      </c>
      <c r="K164" t="s">
        <v>101</v>
      </c>
      <c r="L164" t="s">
        <v>101</v>
      </c>
      <c r="M164" t="s">
        <v>101</v>
      </c>
      <c r="N164" t="s">
        <v>102</v>
      </c>
      <c r="O164">
        <v>42622</v>
      </c>
      <c r="P164">
        <v>118871984</v>
      </c>
      <c r="Q164">
        <v>0</v>
      </c>
      <c r="R164">
        <v>120427832</v>
      </c>
      <c r="S164">
        <v>203240.25</v>
      </c>
      <c r="T164">
        <v>0</v>
      </c>
      <c r="U164">
        <v>0</v>
      </c>
      <c r="V164">
        <v>1761435.5</v>
      </c>
      <c r="W164">
        <v>0</v>
      </c>
      <c r="X164">
        <v>0</v>
      </c>
      <c r="Y164">
        <v>0</v>
      </c>
      <c r="Z164">
        <v>0</v>
      </c>
      <c r="AA164">
        <v>820.67</v>
      </c>
      <c r="AB164">
        <v>4955701.5</v>
      </c>
      <c r="AC164">
        <v>3679200</v>
      </c>
      <c r="AD164">
        <v>14665940</v>
      </c>
      <c r="AE164">
        <v>36844940</v>
      </c>
      <c r="AF164">
        <v>0</v>
      </c>
      <c r="AG164">
        <v>0</v>
      </c>
      <c r="AH164">
        <v>0</v>
      </c>
      <c r="AI164">
        <v>102.12</v>
      </c>
      <c r="AJ164">
        <v>2106.9</v>
      </c>
      <c r="AK164">
        <v>8.64</v>
      </c>
      <c r="AL164">
        <v>0</v>
      </c>
      <c r="AM164">
        <v>0</v>
      </c>
      <c r="AN164">
        <v>4071906816</v>
      </c>
      <c r="AO164">
        <v>4121949184</v>
      </c>
      <c r="AP164">
        <v>3538532096</v>
      </c>
      <c r="AQ164">
        <v>582360448</v>
      </c>
      <c r="AR164">
        <v>1057051.3799999999</v>
      </c>
      <c r="AS164">
        <v>0</v>
      </c>
      <c r="AT164">
        <v>53399560</v>
      </c>
      <c r="AU164">
        <v>103442008</v>
      </c>
      <c r="AV164">
        <v>0</v>
      </c>
      <c r="AW164">
        <v>0</v>
      </c>
      <c r="AX164">
        <v>83.57</v>
      </c>
      <c r="AY164">
        <v>65.430000000000007</v>
      </c>
      <c r="AZ164">
        <v>16.350000000000001</v>
      </c>
      <c r="BA164">
        <v>2.57</v>
      </c>
      <c r="BB164">
        <v>31.66</v>
      </c>
      <c r="BC164">
        <v>262.74</v>
      </c>
      <c r="BD164">
        <v>0</v>
      </c>
      <c r="BE164">
        <v>0</v>
      </c>
      <c r="BF164">
        <v>0</v>
      </c>
      <c r="BG164">
        <v>58.73</v>
      </c>
      <c r="BH164">
        <v>0</v>
      </c>
      <c r="BI164">
        <v>20967</v>
      </c>
      <c r="BJ164">
        <v>20967</v>
      </c>
      <c r="BK164">
        <v>20967</v>
      </c>
      <c r="BL164">
        <v>0</v>
      </c>
      <c r="BM164">
        <v>0</v>
      </c>
      <c r="BN164">
        <v>0</v>
      </c>
      <c r="BO164">
        <v>1.6033332300000001</v>
      </c>
      <c r="BP164">
        <v>0.20666666</v>
      </c>
      <c r="BQ164">
        <v>1.3333329999999999E-2</v>
      </c>
      <c r="BR164">
        <v>1.6033332300000001</v>
      </c>
      <c r="BS164">
        <v>4.5133342699999996</v>
      </c>
      <c r="BT164">
        <v>0.29666664999999998</v>
      </c>
      <c r="BU164">
        <v>1.3333329999999999E-2</v>
      </c>
      <c r="BV164">
        <v>4.2033338499999999</v>
      </c>
      <c r="BW164">
        <v>0</v>
      </c>
      <c r="BX164">
        <v>1.94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0.02</v>
      </c>
      <c r="CF164">
        <v>0.02</v>
      </c>
      <c r="CG164">
        <v>4.7</v>
      </c>
      <c r="CH164">
        <v>0.21</v>
      </c>
      <c r="CI164">
        <v>0</v>
      </c>
      <c r="CJ164">
        <v>0</v>
      </c>
      <c r="CK164">
        <v>0</v>
      </c>
      <c r="CL164">
        <v>420</v>
      </c>
      <c r="CM164">
        <v>420</v>
      </c>
      <c r="CN164">
        <v>811</v>
      </c>
      <c r="CO164">
        <v>957</v>
      </c>
      <c r="CP164">
        <v>0</v>
      </c>
      <c r="CQ164">
        <v>0</v>
      </c>
    </row>
    <row r="165" spans="1:95" x14ac:dyDescent="0.3">
      <c r="A165">
        <v>41</v>
      </c>
      <c r="B165" t="s">
        <v>104</v>
      </c>
      <c r="C165">
        <v>2028</v>
      </c>
      <c r="D165">
        <v>0</v>
      </c>
      <c r="E165">
        <v>300</v>
      </c>
      <c r="F165">
        <v>2.0407999999999999E-2</v>
      </c>
      <c r="G165">
        <v>1982</v>
      </c>
      <c r="H165" t="s">
        <v>98</v>
      </c>
      <c r="I165" t="s">
        <v>99</v>
      </c>
      <c r="J165" t="s">
        <v>100</v>
      </c>
      <c r="K165" t="s">
        <v>101</v>
      </c>
      <c r="L165" t="s">
        <v>101</v>
      </c>
      <c r="M165" t="s">
        <v>101</v>
      </c>
      <c r="N165" t="s">
        <v>102</v>
      </c>
      <c r="O165">
        <v>42622</v>
      </c>
      <c r="P165">
        <v>190282784</v>
      </c>
      <c r="Q165">
        <v>0</v>
      </c>
      <c r="R165">
        <v>189592432</v>
      </c>
      <c r="S165">
        <v>1183859.1299999999</v>
      </c>
      <c r="T165">
        <v>0</v>
      </c>
      <c r="U165">
        <v>0</v>
      </c>
      <c r="V165">
        <v>496729.56</v>
      </c>
      <c r="W165">
        <v>0</v>
      </c>
      <c r="X165">
        <v>0</v>
      </c>
      <c r="Y165">
        <v>0</v>
      </c>
      <c r="Z165">
        <v>0</v>
      </c>
      <c r="AA165">
        <v>1338.67</v>
      </c>
      <c r="AB165">
        <v>3866184</v>
      </c>
      <c r="AC165">
        <v>6482400</v>
      </c>
      <c r="AD165">
        <v>16257218</v>
      </c>
      <c r="AE165">
        <v>52723204</v>
      </c>
      <c r="AF165">
        <v>0</v>
      </c>
      <c r="AG165">
        <v>0</v>
      </c>
      <c r="AH165">
        <v>0</v>
      </c>
      <c r="AI165">
        <v>26.89</v>
      </c>
      <c r="AJ165">
        <v>3063.84</v>
      </c>
      <c r="AK165">
        <v>0</v>
      </c>
      <c r="AL165">
        <v>0</v>
      </c>
      <c r="AM165">
        <v>0</v>
      </c>
      <c r="AN165">
        <v>6127845888</v>
      </c>
      <c r="AO165">
        <v>6204491776</v>
      </c>
      <c r="AP165">
        <v>5327296512</v>
      </c>
      <c r="AQ165">
        <v>871590976</v>
      </c>
      <c r="AR165">
        <v>5606062.5</v>
      </c>
      <c r="AS165">
        <v>0</v>
      </c>
      <c r="AT165">
        <v>51491984</v>
      </c>
      <c r="AU165">
        <v>128137896</v>
      </c>
      <c r="AV165">
        <v>0</v>
      </c>
      <c r="AW165">
        <v>0</v>
      </c>
      <c r="AX165">
        <v>104.09</v>
      </c>
      <c r="AY165">
        <v>46.97</v>
      </c>
      <c r="AZ165">
        <v>35.590000000000003</v>
      </c>
      <c r="BA165">
        <v>5.39</v>
      </c>
      <c r="BB165">
        <v>52.58</v>
      </c>
      <c r="BC165">
        <v>43.5</v>
      </c>
      <c r="BD165">
        <v>0</v>
      </c>
      <c r="BE165">
        <v>0</v>
      </c>
      <c r="BF165">
        <v>0</v>
      </c>
      <c r="BG165">
        <v>257.95999999999998</v>
      </c>
      <c r="BH165">
        <v>0</v>
      </c>
      <c r="BI165">
        <v>20967</v>
      </c>
      <c r="BJ165">
        <v>20967</v>
      </c>
      <c r="BK165">
        <v>0</v>
      </c>
      <c r="BL165">
        <v>0</v>
      </c>
      <c r="BM165">
        <v>0</v>
      </c>
      <c r="BN165">
        <v>0</v>
      </c>
      <c r="BO165">
        <v>1.38666654</v>
      </c>
      <c r="BP165">
        <v>3.6666669999999998E-2</v>
      </c>
      <c r="BQ165">
        <v>0</v>
      </c>
      <c r="BR165">
        <v>1.38666654</v>
      </c>
      <c r="BS165">
        <v>4.4733338399999996</v>
      </c>
      <c r="BT165">
        <v>5.6666670000000002E-2</v>
      </c>
      <c r="BU165">
        <v>0</v>
      </c>
      <c r="BV165">
        <v>4.4166674600000002</v>
      </c>
      <c r="BW165">
        <v>0</v>
      </c>
      <c r="BX165">
        <v>2.0499999999999998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5.83</v>
      </c>
      <c r="CH165">
        <v>0.04</v>
      </c>
      <c r="CI165">
        <v>0</v>
      </c>
      <c r="CJ165">
        <v>0</v>
      </c>
      <c r="CK165">
        <v>0</v>
      </c>
      <c r="CL165">
        <v>740</v>
      </c>
      <c r="CM165">
        <v>740</v>
      </c>
      <c r="CN165">
        <v>1164</v>
      </c>
      <c r="CO165">
        <v>1422</v>
      </c>
      <c r="CP165">
        <v>0</v>
      </c>
      <c r="CQ165">
        <v>0</v>
      </c>
    </row>
    <row r="166" spans="1:95" x14ac:dyDescent="0.3">
      <c r="A166">
        <v>41</v>
      </c>
      <c r="B166" t="s">
        <v>105</v>
      </c>
      <c r="C166">
        <v>2028</v>
      </c>
      <c r="D166">
        <v>0</v>
      </c>
      <c r="E166">
        <v>300</v>
      </c>
      <c r="F166">
        <v>2.0407999999999999E-2</v>
      </c>
      <c r="G166">
        <v>1982</v>
      </c>
      <c r="H166" t="s">
        <v>98</v>
      </c>
      <c r="I166" t="s">
        <v>99</v>
      </c>
      <c r="J166" t="s">
        <v>100</v>
      </c>
      <c r="K166" t="s">
        <v>101</v>
      </c>
      <c r="L166" t="s">
        <v>101</v>
      </c>
      <c r="M166" t="s">
        <v>101</v>
      </c>
      <c r="N166" t="s">
        <v>102</v>
      </c>
      <c r="O166">
        <v>42622</v>
      </c>
      <c r="P166">
        <v>166333808</v>
      </c>
      <c r="Q166">
        <v>0</v>
      </c>
      <c r="R166">
        <v>165052816</v>
      </c>
      <c r="S166">
        <v>1423171.38</v>
      </c>
      <c r="T166">
        <v>0</v>
      </c>
      <c r="U166">
        <v>0</v>
      </c>
      <c r="V166">
        <v>145367.51999999999</v>
      </c>
      <c r="W166">
        <v>0</v>
      </c>
      <c r="X166">
        <v>0</v>
      </c>
      <c r="Y166">
        <v>0</v>
      </c>
      <c r="Z166">
        <v>0</v>
      </c>
      <c r="AA166">
        <v>2078</v>
      </c>
      <c r="AB166">
        <v>161246.56</v>
      </c>
      <c r="AC166">
        <v>6132000</v>
      </c>
      <c r="AD166">
        <v>13128866</v>
      </c>
      <c r="AE166">
        <v>42639364</v>
      </c>
      <c r="AF166">
        <v>0</v>
      </c>
      <c r="AG166">
        <v>0</v>
      </c>
      <c r="AH166">
        <v>0</v>
      </c>
      <c r="AI166">
        <v>782.36</v>
      </c>
      <c r="AJ166">
        <v>2406</v>
      </c>
      <c r="AK166">
        <v>92.68</v>
      </c>
      <c r="AL166">
        <v>0</v>
      </c>
      <c r="AM166">
        <v>0</v>
      </c>
      <c r="AN166">
        <v>3574087168</v>
      </c>
      <c r="AO166">
        <v>3426437376</v>
      </c>
      <c r="AP166">
        <v>2808005632</v>
      </c>
      <c r="AQ166">
        <v>613420480</v>
      </c>
      <c r="AR166">
        <v>5010927</v>
      </c>
      <c r="AS166">
        <v>0</v>
      </c>
      <c r="AT166">
        <v>157291776</v>
      </c>
      <c r="AU166">
        <v>9641882</v>
      </c>
      <c r="AV166">
        <v>0</v>
      </c>
      <c r="AW166">
        <v>0</v>
      </c>
      <c r="AX166">
        <v>92.24</v>
      </c>
      <c r="AY166">
        <v>54.83</v>
      </c>
      <c r="AZ166">
        <v>32.26</v>
      </c>
      <c r="BA166">
        <v>3.93</v>
      </c>
      <c r="BB166">
        <v>40.67</v>
      </c>
      <c r="BC166">
        <v>110.52</v>
      </c>
      <c r="BD166">
        <v>0</v>
      </c>
      <c r="BE166">
        <v>0</v>
      </c>
      <c r="BF166">
        <v>0</v>
      </c>
      <c r="BG166">
        <v>66.33</v>
      </c>
      <c r="BH166">
        <v>0</v>
      </c>
      <c r="BI166">
        <v>20967</v>
      </c>
      <c r="BJ166">
        <v>20967</v>
      </c>
      <c r="BK166">
        <v>20967</v>
      </c>
      <c r="BL166">
        <v>0</v>
      </c>
      <c r="BM166">
        <v>0</v>
      </c>
      <c r="BN166">
        <v>0</v>
      </c>
      <c r="BO166">
        <v>1.44333339</v>
      </c>
      <c r="BP166">
        <v>0.46333333999999998</v>
      </c>
      <c r="BQ166">
        <v>4.3333330000000003E-2</v>
      </c>
      <c r="BR166">
        <v>1.44333339</v>
      </c>
      <c r="BS166">
        <v>5.0166678400000002</v>
      </c>
      <c r="BT166">
        <v>0.88333333000000003</v>
      </c>
      <c r="BU166">
        <v>4.3333330000000003E-2</v>
      </c>
      <c r="BV166">
        <v>4.0900001499999998</v>
      </c>
      <c r="BW166">
        <v>0.01</v>
      </c>
      <c r="BX166">
        <v>2.16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4.63</v>
      </c>
      <c r="CH166">
        <v>0.46</v>
      </c>
      <c r="CI166">
        <v>0</v>
      </c>
      <c r="CJ166">
        <v>0</v>
      </c>
      <c r="CK166">
        <v>0</v>
      </c>
      <c r="CL166">
        <v>700</v>
      </c>
      <c r="CM166">
        <v>700</v>
      </c>
      <c r="CN166">
        <v>1103</v>
      </c>
      <c r="CO166">
        <v>1347</v>
      </c>
      <c r="CP166">
        <v>0</v>
      </c>
      <c r="CQ166">
        <v>0</v>
      </c>
    </row>
    <row r="167" spans="1:95" x14ac:dyDescent="0.3">
      <c r="A167">
        <v>42</v>
      </c>
      <c r="B167" t="s">
        <v>97</v>
      </c>
      <c r="C167">
        <v>2028</v>
      </c>
      <c r="D167">
        <v>0</v>
      </c>
      <c r="E167">
        <v>300</v>
      </c>
      <c r="F167">
        <v>2.0407999999999999E-2</v>
      </c>
      <c r="G167">
        <v>1983</v>
      </c>
      <c r="H167" t="s">
        <v>98</v>
      </c>
      <c r="I167" t="s">
        <v>99</v>
      </c>
      <c r="J167" t="s">
        <v>100</v>
      </c>
      <c r="K167" t="s">
        <v>101</v>
      </c>
      <c r="L167" t="s">
        <v>101</v>
      </c>
      <c r="M167" t="s">
        <v>101</v>
      </c>
      <c r="N167" t="s">
        <v>102</v>
      </c>
      <c r="O167">
        <v>42622</v>
      </c>
      <c r="P167">
        <v>34217260</v>
      </c>
      <c r="Q167">
        <v>0</v>
      </c>
      <c r="R167">
        <v>34545852</v>
      </c>
      <c r="S167">
        <v>41275.61</v>
      </c>
      <c r="T167">
        <v>0</v>
      </c>
      <c r="U167">
        <v>0</v>
      </c>
      <c r="V167">
        <v>372366.75</v>
      </c>
      <c r="W167">
        <v>0</v>
      </c>
      <c r="X167">
        <v>0</v>
      </c>
      <c r="Y167">
        <v>296488.03000000003</v>
      </c>
      <c r="Z167">
        <v>0</v>
      </c>
      <c r="AA167">
        <v>1287.1300000000001</v>
      </c>
      <c r="AB167">
        <v>604435.93999999994</v>
      </c>
      <c r="AC167">
        <v>1313999.8799999999</v>
      </c>
      <c r="AD167">
        <v>3057180.25</v>
      </c>
      <c r="AE167">
        <v>9154892</v>
      </c>
      <c r="AF167">
        <v>0</v>
      </c>
      <c r="AG167">
        <v>0</v>
      </c>
      <c r="AH167">
        <v>1208.18</v>
      </c>
      <c r="AI167">
        <v>83.54</v>
      </c>
      <c r="AJ167">
        <v>2281.4499999999998</v>
      </c>
      <c r="AK167">
        <v>135.94</v>
      </c>
      <c r="AL167">
        <v>0</v>
      </c>
      <c r="AM167">
        <v>0</v>
      </c>
      <c r="AN167">
        <v>1095597824</v>
      </c>
      <c r="AO167">
        <v>1162451712</v>
      </c>
      <c r="AP167">
        <v>1057985152</v>
      </c>
      <c r="AQ167">
        <v>99654576</v>
      </c>
      <c r="AR167">
        <v>4812001.5</v>
      </c>
      <c r="AS167">
        <v>0</v>
      </c>
      <c r="AT167">
        <v>4424877.5</v>
      </c>
      <c r="AU167">
        <v>71278712</v>
      </c>
      <c r="AV167">
        <v>0</v>
      </c>
      <c r="AW167">
        <v>0</v>
      </c>
      <c r="AX167">
        <v>80.67</v>
      </c>
      <c r="AY167">
        <v>78.12</v>
      </c>
      <c r="AZ167">
        <v>12.15</v>
      </c>
      <c r="BA167">
        <v>1.91</v>
      </c>
      <c r="BB167">
        <v>30.45</v>
      </c>
      <c r="BC167">
        <v>107.2</v>
      </c>
      <c r="BD167">
        <v>0</v>
      </c>
      <c r="BE167">
        <v>0</v>
      </c>
      <c r="BF167">
        <v>0</v>
      </c>
      <c r="BG167">
        <v>191.42</v>
      </c>
      <c r="BH167">
        <v>0</v>
      </c>
      <c r="BI167">
        <v>20967</v>
      </c>
      <c r="BJ167">
        <v>20967</v>
      </c>
      <c r="BK167">
        <v>20967</v>
      </c>
      <c r="BL167">
        <v>0</v>
      </c>
      <c r="BM167">
        <v>0</v>
      </c>
      <c r="BN167">
        <v>4319.6099999999997</v>
      </c>
      <c r="BO167">
        <v>3.22000003</v>
      </c>
      <c r="BP167">
        <v>0.18666667000000001</v>
      </c>
      <c r="BQ167">
        <v>0.13</v>
      </c>
      <c r="BR167">
        <v>3.16333318</v>
      </c>
      <c r="BS167">
        <v>10.106666560000001</v>
      </c>
      <c r="BT167">
        <v>0.37333333000000002</v>
      </c>
      <c r="BU167">
        <v>0.29333332000000001</v>
      </c>
      <c r="BV167">
        <v>9.4400005300000007</v>
      </c>
      <c r="BW167">
        <v>0</v>
      </c>
      <c r="BX167">
        <v>6.17</v>
      </c>
      <c r="BY167">
        <v>0</v>
      </c>
      <c r="BZ167">
        <v>0</v>
      </c>
      <c r="CA167">
        <v>0</v>
      </c>
      <c r="CB167">
        <v>0</v>
      </c>
      <c r="CC167">
        <v>4.3499999999999996</v>
      </c>
      <c r="CD167">
        <v>13.4</v>
      </c>
      <c r="CE167">
        <v>1.7</v>
      </c>
      <c r="CF167">
        <v>4.53</v>
      </c>
      <c r="CG167">
        <v>4.54</v>
      </c>
      <c r="CH167">
        <v>0.15</v>
      </c>
      <c r="CI167">
        <v>0</v>
      </c>
      <c r="CJ167">
        <v>0</v>
      </c>
      <c r="CK167">
        <v>0</v>
      </c>
      <c r="CL167">
        <v>150</v>
      </c>
      <c r="CM167">
        <v>150</v>
      </c>
      <c r="CN167">
        <v>101</v>
      </c>
      <c r="CO167">
        <v>344</v>
      </c>
      <c r="CP167">
        <v>100</v>
      </c>
      <c r="CQ167">
        <v>0</v>
      </c>
    </row>
    <row r="168" spans="1:95" x14ac:dyDescent="0.3">
      <c r="A168">
        <v>42</v>
      </c>
      <c r="B168" t="s">
        <v>103</v>
      </c>
      <c r="C168">
        <v>2028</v>
      </c>
      <c r="D168">
        <v>0</v>
      </c>
      <c r="E168">
        <v>300</v>
      </c>
      <c r="F168">
        <v>2.0407999999999999E-2</v>
      </c>
      <c r="G168">
        <v>1983</v>
      </c>
      <c r="H168" t="s">
        <v>98</v>
      </c>
      <c r="I168" t="s">
        <v>99</v>
      </c>
      <c r="J168" t="s">
        <v>100</v>
      </c>
      <c r="K168" t="s">
        <v>101</v>
      </c>
      <c r="L168" t="s">
        <v>101</v>
      </c>
      <c r="M168" t="s">
        <v>101</v>
      </c>
      <c r="N168" t="s">
        <v>102</v>
      </c>
      <c r="O168">
        <v>42622</v>
      </c>
      <c r="P168">
        <v>120309736</v>
      </c>
      <c r="Q168">
        <v>0</v>
      </c>
      <c r="R168">
        <v>121538936</v>
      </c>
      <c r="S168">
        <v>478295.41</v>
      </c>
      <c r="T168">
        <v>0</v>
      </c>
      <c r="U168">
        <v>0</v>
      </c>
      <c r="V168">
        <v>1711494.63</v>
      </c>
      <c r="W168">
        <v>0</v>
      </c>
      <c r="X168">
        <v>0</v>
      </c>
      <c r="Y168">
        <v>0</v>
      </c>
      <c r="Z168">
        <v>0</v>
      </c>
      <c r="AA168">
        <v>643.33000000000004</v>
      </c>
      <c r="AB168">
        <v>4955701.5</v>
      </c>
      <c r="AC168">
        <v>3679200</v>
      </c>
      <c r="AD168">
        <v>14338065</v>
      </c>
      <c r="AE168">
        <v>36287972</v>
      </c>
      <c r="AF168">
        <v>0</v>
      </c>
      <c r="AG168">
        <v>0</v>
      </c>
      <c r="AH168">
        <v>0</v>
      </c>
      <c r="AI168">
        <v>150.03</v>
      </c>
      <c r="AJ168">
        <v>3831.67</v>
      </c>
      <c r="AK168">
        <v>66.25</v>
      </c>
      <c r="AL168">
        <v>0</v>
      </c>
      <c r="AM168">
        <v>0</v>
      </c>
      <c r="AN168">
        <v>4447571456</v>
      </c>
      <c r="AO168">
        <v>4167145984</v>
      </c>
      <c r="AP168">
        <v>3578652160</v>
      </c>
      <c r="AQ168">
        <v>587404480</v>
      </c>
      <c r="AR168">
        <v>1088288.25</v>
      </c>
      <c r="AS168">
        <v>0</v>
      </c>
      <c r="AT168">
        <v>388088832</v>
      </c>
      <c r="AU168">
        <v>107663128</v>
      </c>
      <c r="AV168">
        <v>0</v>
      </c>
      <c r="AW168">
        <v>0</v>
      </c>
      <c r="AX168">
        <v>122.55</v>
      </c>
      <c r="AY168">
        <v>97.04</v>
      </c>
      <c r="AZ168">
        <v>29.64</v>
      </c>
      <c r="BA168">
        <v>3.89</v>
      </c>
      <c r="BB168">
        <v>56.22</v>
      </c>
      <c r="BC168">
        <v>811.4</v>
      </c>
      <c r="BD168">
        <v>0</v>
      </c>
      <c r="BE168">
        <v>0</v>
      </c>
      <c r="BF168">
        <v>0</v>
      </c>
      <c r="BG168">
        <v>62.91</v>
      </c>
      <c r="BH168">
        <v>0</v>
      </c>
      <c r="BI168">
        <v>20967</v>
      </c>
      <c r="BJ168">
        <v>20967</v>
      </c>
      <c r="BK168">
        <v>20967</v>
      </c>
      <c r="BL168">
        <v>0</v>
      </c>
      <c r="BM168">
        <v>0</v>
      </c>
      <c r="BN168">
        <v>0</v>
      </c>
      <c r="BO168">
        <v>3.5533335199999998</v>
      </c>
      <c r="BP168">
        <v>0.16666666999999999</v>
      </c>
      <c r="BQ168">
        <v>0.13333333</v>
      </c>
      <c r="BR168">
        <v>3.5533335199999998</v>
      </c>
      <c r="BS168">
        <v>11.163333890000001</v>
      </c>
      <c r="BT168">
        <v>0.35666668000000001</v>
      </c>
      <c r="BU168">
        <v>0.14333333000000001</v>
      </c>
      <c r="BV168">
        <v>10.663333890000001</v>
      </c>
      <c r="BW168">
        <v>0</v>
      </c>
      <c r="BX168">
        <v>1.58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4.9000000000000004</v>
      </c>
      <c r="CH168">
        <v>0.16</v>
      </c>
      <c r="CI168">
        <v>0</v>
      </c>
      <c r="CJ168">
        <v>0</v>
      </c>
      <c r="CK168">
        <v>0</v>
      </c>
      <c r="CL168">
        <v>420</v>
      </c>
      <c r="CM168">
        <v>420</v>
      </c>
      <c r="CN168">
        <v>811</v>
      </c>
      <c r="CO168">
        <v>957</v>
      </c>
      <c r="CP168">
        <v>0</v>
      </c>
      <c r="CQ168">
        <v>0</v>
      </c>
    </row>
    <row r="169" spans="1:95" x14ac:dyDescent="0.3">
      <c r="A169">
        <v>42</v>
      </c>
      <c r="B169" t="s">
        <v>104</v>
      </c>
      <c r="C169">
        <v>2028</v>
      </c>
      <c r="D169">
        <v>0</v>
      </c>
      <c r="E169">
        <v>300</v>
      </c>
      <c r="F169">
        <v>2.0407999999999999E-2</v>
      </c>
      <c r="G169">
        <v>1983</v>
      </c>
      <c r="H169" t="s">
        <v>98</v>
      </c>
      <c r="I169" t="s">
        <v>99</v>
      </c>
      <c r="J169" t="s">
        <v>100</v>
      </c>
      <c r="K169" t="s">
        <v>101</v>
      </c>
      <c r="L169" t="s">
        <v>101</v>
      </c>
      <c r="M169" t="s">
        <v>101</v>
      </c>
      <c r="N169" t="s">
        <v>102</v>
      </c>
      <c r="O169">
        <v>42622</v>
      </c>
      <c r="P169">
        <v>192592848</v>
      </c>
      <c r="Q169">
        <v>0</v>
      </c>
      <c r="R169">
        <v>192275504</v>
      </c>
      <c r="S169">
        <v>1102895.3799999999</v>
      </c>
      <c r="T169">
        <v>0</v>
      </c>
      <c r="U169">
        <v>0</v>
      </c>
      <c r="V169">
        <v>790662.69</v>
      </c>
      <c r="W169">
        <v>0</v>
      </c>
      <c r="X169">
        <v>0</v>
      </c>
      <c r="Y169">
        <v>0</v>
      </c>
      <c r="Z169">
        <v>0</v>
      </c>
      <c r="AA169">
        <v>792</v>
      </c>
      <c r="AB169">
        <v>3866184</v>
      </c>
      <c r="AC169">
        <v>6482400</v>
      </c>
      <c r="AD169">
        <v>16930064</v>
      </c>
      <c r="AE169">
        <v>53737388</v>
      </c>
      <c r="AF169">
        <v>0</v>
      </c>
      <c r="AG169">
        <v>0</v>
      </c>
      <c r="AH169">
        <v>0</v>
      </c>
      <c r="AI169">
        <v>10.15</v>
      </c>
      <c r="AJ169">
        <v>4970.96</v>
      </c>
      <c r="AK169">
        <v>0</v>
      </c>
      <c r="AL169">
        <v>0</v>
      </c>
      <c r="AM169">
        <v>0</v>
      </c>
      <c r="AN169">
        <v>5991909888</v>
      </c>
      <c r="AO169">
        <v>6315918336</v>
      </c>
      <c r="AP169">
        <v>5424532480</v>
      </c>
      <c r="AQ169">
        <v>885771008</v>
      </c>
      <c r="AR169">
        <v>5615263.5</v>
      </c>
      <c r="AS169">
        <v>0</v>
      </c>
      <c r="AT169">
        <v>101992376</v>
      </c>
      <c r="AU169">
        <v>426001088</v>
      </c>
      <c r="AV169">
        <v>0</v>
      </c>
      <c r="AW169">
        <v>0</v>
      </c>
      <c r="AX169">
        <v>124.74</v>
      </c>
      <c r="AY169">
        <v>61.29</v>
      </c>
      <c r="AZ169">
        <v>43.49</v>
      </c>
      <c r="BA169">
        <v>5.67</v>
      </c>
      <c r="BB169">
        <v>67.099999999999994</v>
      </c>
      <c r="BC169">
        <v>92.48</v>
      </c>
      <c r="BD169">
        <v>0</v>
      </c>
      <c r="BE169">
        <v>0</v>
      </c>
      <c r="BF169">
        <v>0</v>
      </c>
      <c r="BG169">
        <v>538.79</v>
      </c>
      <c r="BH169">
        <v>0</v>
      </c>
      <c r="BI169">
        <v>20967</v>
      </c>
      <c r="BJ169">
        <v>20967</v>
      </c>
      <c r="BK169">
        <v>0</v>
      </c>
      <c r="BL169">
        <v>0</v>
      </c>
      <c r="BM169">
        <v>0</v>
      </c>
      <c r="BN169">
        <v>0</v>
      </c>
      <c r="BO169">
        <v>2.7366666799999999</v>
      </c>
      <c r="BP169">
        <v>1.3333329999999999E-2</v>
      </c>
      <c r="BQ169">
        <v>0</v>
      </c>
      <c r="BR169">
        <v>2.7366666799999999</v>
      </c>
      <c r="BS169">
        <v>8.83333397</v>
      </c>
      <c r="BT169">
        <v>0.03</v>
      </c>
      <c r="BU169">
        <v>0</v>
      </c>
      <c r="BV169">
        <v>8.8033342399999999</v>
      </c>
      <c r="BW169">
        <v>0</v>
      </c>
      <c r="BX169">
        <v>1.73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5.91</v>
      </c>
      <c r="CH169">
        <v>0.01</v>
      </c>
      <c r="CI169">
        <v>0</v>
      </c>
      <c r="CJ169">
        <v>0</v>
      </c>
      <c r="CK169">
        <v>0</v>
      </c>
      <c r="CL169">
        <v>740</v>
      </c>
      <c r="CM169">
        <v>740</v>
      </c>
      <c r="CN169">
        <v>1164</v>
      </c>
      <c r="CO169">
        <v>1422</v>
      </c>
      <c r="CP169">
        <v>0</v>
      </c>
      <c r="CQ169">
        <v>0</v>
      </c>
    </row>
    <row r="170" spans="1:95" x14ac:dyDescent="0.3">
      <c r="A170">
        <v>42</v>
      </c>
      <c r="B170" t="s">
        <v>105</v>
      </c>
      <c r="C170">
        <v>2028</v>
      </c>
      <c r="D170">
        <v>0</v>
      </c>
      <c r="E170">
        <v>300</v>
      </c>
      <c r="F170">
        <v>2.0407999999999999E-2</v>
      </c>
      <c r="G170">
        <v>1983</v>
      </c>
      <c r="H170" t="s">
        <v>98</v>
      </c>
      <c r="I170" t="s">
        <v>99</v>
      </c>
      <c r="J170" t="s">
        <v>100</v>
      </c>
      <c r="K170" t="s">
        <v>101</v>
      </c>
      <c r="L170" t="s">
        <v>101</v>
      </c>
      <c r="M170" t="s">
        <v>101</v>
      </c>
      <c r="N170" t="s">
        <v>102</v>
      </c>
      <c r="O170">
        <v>42622</v>
      </c>
      <c r="P170">
        <v>168984992</v>
      </c>
      <c r="Q170">
        <v>0</v>
      </c>
      <c r="R170">
        <v>167727904</v>
      </c>
      <c r="S170">
        <v>1459755.38</v>
      </c>
      <c r="T170">
        <v>0</v>
      </c>
      <c r="U170">
        <v>0</v>
      </c>
      <c r="V170">
        <v>207697.92000000001</v>
      </c>
      <c r="W170">
        <v>0</v>
      </c>
      <c r="X170">
        <v>0</v>
      </c>
      <c r="Y170">
        <v>0</v>
      </c>
      <c r="Z170">
        <v>0</v>
      </c>
      <c r="AA170">
        <v>680.67</v>
      </c>
      <c r="AB170">
        <v>161246.56</v>
      </c>
      <c r="AC170">
        <v>6132000</v>
      </c>
      <c r="AD170">
        <v>13182939</v>
      </c>
      <c r="AE170">
        <v>42919348</v>
      </c>
      <c r="AF170">
        <v>0</v>
      </c>
      <c r="AG170">
        <v>0</v>
      </c>
      <c r="AH170">
        <v>0</v>
      </c>
      <c r="AI170">
        <v>66.42</v>
      </c>
      <c r="AJ170">
        <v>4918.54</v>
      </c>
      <c r="AK170">
        <v>81.430000000000007</v>
      </c>
      <c r="AL170">
        <v>0</v>
      </c>
      <c r="AM170">
        <v>0</v>
      </c>
      <c r="AN170">
        <v>3639862016</v>
      </c>
      <c r="AO170">
        <v>3529426176</v>
      </c>
      <c r="AP170">
        <v>2897930240</v>
      </c>
      <c r="AQ170">
        <v>626332672</v>
      </c>
      <c r="AR170">
        <v>5162471.5</v>
      </c>
      <c r="AS170">
        <v>0</v>
      </c>
      <c r="AT170">
        <v>229760592</v>
      </c>
      <c r="AU170">
        <v>119324736</v>
      </c>
      <c r="AV170">
        <v>0</v>
      </c>
      <c r="AW170">
        <v>0</v>
      </c>
      <c r="AX170">
        <v>111.95</v>
      </c>
      <c r="AY170">
        <v>81.3</v>
      </c>
      <c r="AZ170">
        <v>42.53</v>
      </c>
      <c r="BA170">
        <v>4.2</v>
      </c>
      <c r="BB170">
        <v>53.94</v>
      </c>
      <c r="BC170">
        <v>157.4</v>
      </c>
      <c r="BD170">
        <v>0</v>
      </c>
      <c r="BE170">
        <v>0</v>
      </c>
      <c r="BF170">
        <v>0</v>
      </c>
      <c r="BG170">
        <v>574.51</v>
      </c>
      <c r="BH170">
        <v>0</v>
      </c>
      <c r="BI170">
        <v>20967</v>
      </c>
      <c r="BJ170">
        <v>20967</v>
      </c>
      <c r="BK170">
        <v>20967</v>
      </c>
      <c r="BL170">
        <v>0</v>
      </c>
      <c r="BM170">
        <v>0</v>
      </c>
      <c r="BN170">
        <v>0</v>
      </c>
      <c r="BO170">
        <v>3.0633330299999999</v>
      </c>
      <c r="BP170">
        <v>7.3333339999999997E-2</v>
      </c>
      <c r="BQ170">
        <v>7.6666659999999998E-2</v>
      </c>
      <c r="BR170">
        <v>3.0633330299999999</v>
      </c>
      <c r="BS170">
        <v>10.06999969</v>
      </c>
      <c r="BT170">
        <v>0.14999999</v>
      </c>
      <c r="BU170">
        <v>0.08</v>
      </c>
      <c r="BV170">
        <v>9.8399991999999994</v>
      </c>
      <c r="BW170">
        <v>0</v>
      </c>
      <c r="BX170">
        <v>1.56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4.7699999999999996</v>
      </c>
      <c r="CH170">
        <v>7.0000000000000007E-2</v>
      </c>
      <c r="CI170">
        <v>0</v>
      </c>
      <c r="CJ170">
        <v>0</v>
      </c>
      <c r="CK170">
        <v>0</v>
      </c>
      <c r="CL170">
        <v>700</v>
      </c>
      <c r="CM170">
        <v>700</v>
      </c>
      <c r="CN170">
        <v>1103</v>
      </c>
      <c r="CO170">
        <v>1347</v>
      </c>
      <c r="CP170">
        <v>0</v>
      </c>
      <c r="CQ170">
        <v>0</v>
      </c>
    </row>
    <row r="171" spans="1:95" x14ac:dyDescent="0.3">
      <c r="A171">
        <v>43</v>
      </c>
      <c r="B171" t="s">
        <v>97</v>
      </c>
      <c r="C171">
        <v>2028</v>
      </c>
      <c r="D171">
        <v>0</v>
      </c>
      <c r="E171">
        <v>300</v>
      </c>
      <c r="F171">
        <v>2.0407999999999999E-2</v>
      </c>
      <c r="G171">
        <v>2015</v>
      </c>
      <c r="H171" t="s">
        <v>98</v>
      </c>
      <c r="I171" t="s">
        <v>99</v>
      </c>
      <c r="J171" t="s">
        <v>100</v>
      </c>
      <c r="K171" t="s">
        <v>101</v>
      </c>
      <c r="L171" t="s">
        <v>101</v>
      </c>
      <c r="M171" t="s">
        <v>101</v>
      </c>
      <c r="N171" t="s">
        <v>102</v>
      </c>
      <c r="O171">
        <v>42622</v>
      </c>
      <c r="P171">
        <v>33638368</v>
      </c>
      <c r="Q171">
        <v>0</v>
      </c>
      <c r="R171">
        <v>33990816</v>
      </c>
      <c r="S171">
        <v>25989.1</v>
      </c>
      <c r="T171">
        <v>0</v>
      </c>
      <c r="U171">
        <v>0</v>
      </c>
      <c r="V171">
        <v>379948.88</v>
      </c>
      <c r="W171">
        <v>0</v>
      </c>
      <c r="X171">
        <v>0</v>
      </c>
      <c r="Y171">
        <v>296447.94</v>
      </c>
      <c r="Z171">
        <v>0</v>
      </c>
      <c r="AA171">
        <v>1457.09</v>
      </c>
      <c r="AB171">
        <v>593374.93999999994</v>
      </c>
      <c r="AC171">
        <v>1313999.8799999999</v>
      </c>
      <c r="AD171">
        <v>3168203</v>
      </c>
      <c r="AE171">
        <v>9321783</v>
      </c>
      <c r="AF171">
        <v>0</v>
      </c>
      <c r="AG171">
        <v>0</v>
      </c>
      <c r="AH171">
        <v>1231.94</v>
      </c>
      <c r="AI171">
        <v>1.49</v>
      </c>
      <c r="AJ171">
        <v>1494.69</v>
      </c>
      <c r="AK171">
        <v>14.17</v>
      </c>
      <c r="AL171">
        <v>0</v>
      </c>
      <c r="AM171">
        <v>0</v>
      </c>
      <c r="AN171">
        <v>1130815488</v>
      </c>
      <c r="AO171">
        <v>1143000320</v>
      </c>
      <c r="AP171">
        <v>1039919680</v>
      </c>
      <c r="AQ171">
        <v>98263792</v>
      </c>
      <c r="AR171">
        <v>4816766.5</v>
      </c>
      <c r="AS171">
        <v>0</v>
      </c>
      <c r="AT171">
        <v>2643610.5</v>
      </c>
      <c r="AU171">
        <v>14828359</v>
      </c>
      <c r="AV171">
        <v>0</v>
      </c>
      <c r="AW171">
        <v>0</v>
      </c>
      <c r="AX171">
        <v>70.05</v>
      </c>
      <c r="AY171">
        <v>90.7</v>
      </c>
      <c r="AZ171">
        <v>9.82</v>
      </c>
      <c r="BA171">
        <v>1.17</v>
      </c>
      <c r="BB171">
        <v>26.52</v>
      </c>
      <c r="BC171">
        <v>101.72</v>
      </c>
      <c r="BD171">
        <v>0</v>
      </c>
      <c r="BE171">
        <v>0</v>
      </c>
      <c r="BF171">
        <v>0</v>
      </c>
      <c r="BG171">
        <v>39.03</v>
      </c>
      <c r="BH171">
        <v>0</v>
      </c>
      <c r="BI171">
        <v>20967</v>
      </c>
      <c r="BJ171">
        <v>20967</v>
      </c>
      <c r="BK171">
        <v>20967</v>
      </c>
      <c r="BL171">
        <v>0</v>
      </c>
      <c r="BM171">
        <v>0</v>
      </c>
      <c r="BN171">
        <v>4311.91</v>
      </c>
      <c r="BO171">
        <v>1.9600000399999999</v>
      </c>
      <c r="BP171">
        <v>1.6666670000000001E-2</v>
      </c>
      <c r="BQ171">
        <v>0.02</v>
      </c>
      <c r="BR171">
        <v>1.9466667200000001</v>
      </c>
      <c r="BS171">
        <v>9.5799999200000006</v>
      </c>
      <c r="BT171">
        <v>1.6666670000000001E-2</v>
      </c>
      <c r="BU171">
        <v>3.3333340000000003E-2</v>
      </c>
      <c r="BV171">
        <v>9.5299997300000001</v>
      </c>
      <c r="BW171">
        <v>0</v>
      </c>
      <c r="BX171">
        <v>7.8</v>
      </c>
      <c r="BY171">
        <v>0</v>
      </c>
      <c r="BZ171">
        <v>0</v>
      </c>
      <c r="CA171">
        <v>0</v>
      </c>
      <c r="CB171">
        <v>0</v>
      </c>
      <c r="CC171">
        <v>2.65</v>
      </c>
      <c r="CD171">
        <v>13.73</v>
      </c>
      <c r="CE171">
        <v>2.2599999999999998</v>
      </c>
      <c r="CF171">
        <v>6.08</v>
      </c>
      <c r="CG171">
        <v>4.63</v>
      </c>
      <c r="CH171">
        <v>0.02</v>
      </c>
      <c r="CI171">
        <v>0</v>
      </c>
      <c r="CJ171">
        <v>0</v>
      </c>
      <c r="CK171">
        <v>0</v>
      </c>
      <c r="CL171">
        <v>150</v>
      </c>
      <c r="CM171">
        <v>150</v>
      </c>
      <c r="CN171">
        <v>101</v>
      </c>
      <c r="CO171">
        <v>344</v>
      </c>
      <c r="CP171">
        <v>100</v>
      </c>
      <c r="CQ171">
        <v>0</v>
      </c>
    </row>
    <row r="172" spans="1:95" x14ac:dyDescent="0.3">
      <c r="A172">
        <v>43</v>
      </c>
      <c r="B172" t="s">
        <v>103</v>
      </c>
      <c r="C172">
        <v>2028</v>
      </c>
      <c r="D172">
        <v>0</v>
      </c>
      <c r="E172">
        <v>300</v>
      </c>
      <c r="F172">
        <v>2.0407999999999999E-2</v>
      </c>
      <c r="G172">
        <v>2015</v>
      </c>
      <c r="H172" t="s">
        <v>98</v>
      </c>
      <c r="I172" t="s">
        <v>99</v>
      </c>
      <c r="J172" t="s">
        <v>100</v>
      </c>
      <c r="K172" t="s">
        <v>101</v>
      </c>
      <c r="L172" t="s">
        <v>101</v>
      </c>
      <c r="M172" t="s">
        <v>101</v>
      </c>
      <c r="N172" t="s">
        <v>102</v>
      </c>
      <c r="O172">
        <v>42622</v>
      </c>
      <c r="P172">
        <v>118713224</v>
      </c>
      <c r="Q172">
        <v>0</v>
      </c>
      <c r="R172">
        <v>120223328</v>
      </c>
      <c r="S172">
        <v>168325.83</v>
      </c>
      <c r="T172">
        <v>0</v>
      </c>
      <c r="U172">
        <v>0</v>
      </c>
      <c r="V172">
        <v>1679024.63</v>
      </c>
      <c r="W172">
        <v>0</v>
      </c>
      <c r="X172">
        <v>0</v>
      </c>
      <c r="Y172">
        <v>0</v>
      </c>
      <c r="Z172">
        <v>0</v>
      </c>
      <c r="AA172">
        <v>142.66999999999999</v>
      </c>
      <c r="AB172">
        <v>4955701.5</v>
      </c>
      <c r="AC172">
        <v>3679200</v>
      </c>
      <c r="AD172">
        <v>14919166</v>
      </c>
      <c r="AE172">
        <v>37085332</v>
      </c>
      <c r="AF172">
        <v>0</v>
      </c>
      <c r="AG172">
        <v>0</v>
      </c>
      <c r="AH172">
        <v>0</v>
      </c>
      <c r="AI172">
        <v>9.24</v>
      </c>
      <c r="AJ172">
        <v>613.24</v>
      </c>
      <c r="AK172">
        <v>2.5</v>
      </c>
      <c r="AL172">
        <v>0</v>
      </c>
      <c r="AM172">
        <v>0</v>
      </c>
      <c r="AN172">
        <v>4081922304</v>
      </c>
      <c r="AO172">
        <v>4115106816</v>
      </c>
      <c r="AP172">
        <v>3532636928</v>
      </c>
      <c r="AQ172">
        <v>581405312</v>
      </c>
      <c r="AR172">
        <v>1065019.8799999999</v>
      </c>
      <c r="AS172">
        <v>0</v>
      </c>
      <c r="AT172">
        <v>25368314</v>
      </c>
      <c r="AU172">
        <v>58552808</v>
      </c>
      <c r="AV172">
        <v>0</v>
      </c>
      <c r="AW172">
        <v>0</v>
      </c>
      <c r="AX172">
        <v>80.510000000000005</v>
      </c>
      <c r="AY172">
        <v>57.67</v>
      </c>
      <c r="AZ172">
        <v>15.4</v>
      </c>
      <c r="BA172">
        <v>2.67</v>
      </c>
      <c r="BB172">
        <v>30.12</v>
      </c>
      <c r="BC172">
        <v>150.71</v>
      </c>
      <c r="BD172">
        <v>0</v>
      </c>
      <c r="BE172">
        <v>0</v>
      </c>
      <c r="BF172">
        <v>0</v>
      </c>
      <c r="BG172">
        <v>34.869999999999997</v>
      </c>
      <c r="BH172">
        <v>0</v>
      </c>
      <c r="BI172">
        <v>20967</v>
      </c>
      <c r="BJ172">
        <v>20967</v>
      </c>
      <c r="BK172">
        <v>20967</v>
      </c>
      <c r="BL172">
        <v>0</v>
      </c>
      <c r="BM172">
        <v>0</v>
      </c>
      <c r="BN172">
        <v>0</v>
      </c>
      <c r="BO172">
        <v>1.0499999499999999</v>
      </c>
      <c r="BP172">
        <v>1.3333329999999999E-2</v>
      </c>
      <c r="BQ172">
        <v>3.3333299999999998E-3</v>
      </c>
      <c r="BR172">
        <v>1.0499999499999999</v>
      </c>
      <c r="BS172">
        <v>1.7400000099999999</v>
      </c>
      <c r="BT172">
        <v>2.3333329999999999E-2</v>
      </c>
      <c r="BU172">
        <v>3.3333299999999998E-3</v>
      </c>
      <c r="BV172">
        <v>1.71333337</v>
      </c>
      <c r="BW172">
        <v>0</v>
      </c>
      <c r="BX172">
        <v>0.45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0.03</v>
      </c>
      <c r="CF172">
        <v>0.03</v>
      </c>
      <c r="CG172">
        <v>4.96</v>
      </c>
      <c r="CH172">
        <v>0.01</v>
      </c>
      <c r="CI172">
        <v>0</v>
      </c>
      <c r="CJ172">
        <v>0</v>
      </c>
      <c r="CK172">
        <v>0</v>
      </c>
      <c r="CL172">
        <v>420</v>
      </c>
      <c r="CM172">
        <v>420</v>
      </c>
      <c r="CN172">
        <v>811</v>
      </c>
      <c r="CO172">
        <v>957</v>
      </c>
      <c r="CP172">
        <v>0</v>
      </c>
      <c r="CQ172">
        <v>0</v>
      </c>
    </row>
    <row r="173" spans="1:95" x14ac:dyDescent="0.3">
      <c r="A173">
        <v>43</v>
      </c>
      <c r="B173" t="s">
        <v>104</v>
      </c>
      <c r="C173">
        <v>2028</v>
      </c>
      <c r="D173">
        <v>0</v>
      </c>
      <c r="E173">
        <v>300</v>
      </c>
      <c r="F173">
        <v>2.0407999999999999E-2</v>
      </c>
      <c r="G173">
        <v>2015</v>
      </c>
      <c r="H173" t="s">
        <v>98</v>
      </c>
      <c r="I173" t="s">
        <v>99</v>
      </c>
      <c r="J173" t="s">
        <v>100</v>
      </c>
      <c r="K173" t="s">
        <v>101</v>
      </c>
      <c r="L173" t="s">
        <v>101</v>
      </c>
      <c r="M173" t="s">
        <v>101</v>
      </c>
      <c r="N173" t="s">
        <v>102</v>
      </c>
      <c r="O173">
        <v>42622</v>
      </c>
      <c r="P173">
        <v>192199472</v>
      </c>
      <c r="Q173">
        <v>0</v>
      </c>
      <c r="R173">
        <v>191560144</v>
      </c>
      <c r="S173">
        <v>1140447</v>
      </c>
      <c r="T173">
        <v>0</v>
      </c>
      <c r="U173">
        <v>0</v>
      </c>
      <c r="V173">
        <v>501739.19</v>
      </c>
      <c r="W173">
        <v>0</v>
      </c>
      <c r="X173">
        <v>0</v>
      </c>
      <c r="Y173">
        <v>0</v>
      </c>
      <c r="Z173">
        <v>0</v>
      </c>
      <c r="AA173">
        <v>40.67</v>
      </c>
      <c r="AB173">
        <v>3866184</v>
      </c>
      <c r="AC173">
        <v>6482400</v>
      </c>
      <c r="AD173">
        <v>17132556</v>
      </c>
      <c r="AE173">
        <v>53924768</v>
      </c>
      <c r="AF173">
        <v>0</v>
      </c>
      <c r="AG173">
        <v>0</v>
      </c>
      <c r="AH173">
        <v>0</v>
      </c>
      <c r="AI173">
        <v>0</v>
      </c>
      <c r="AJ173">
        <v>625.12</v>
      </c>
      <c r="AK173">
        <v>2.17</v>
      </c>
      <c r="AL173">
        <v>0</v>
      </c>
      <c r="AM173">
        <v>0</v>
      </c>
      <c r="AN173">
        <v>6288612864</v>
      </c>
      <c r="AO173">
        <v>6290564608</v>
      </c>
      <c r="AP173">
        <v>5402394112</v>
      </c>
      <c r="AQ173">
        <v>882665216</v>
      </c>
      <c r="AR173">
        <v>5506879.5</v>
      </c>
      <c r="AS173">
        <v>0</v>
      </c>
      <c r="AT173">
        <v>41153792</v>
      </c>
      <c r="AU173">
        <v>43105968</v>
      </c>
      <c r="AV173">
        <v>0</v>
      </c>
      <c r="AW173">
        <v>0</v>
      </c>
      <c r="AX173">
        <v>99.24</v>
      </c>
      <c r="AY173">
        <v>44.57</v>
      </c>
      <c r="AZ173">
        <v>31.98</v>
      </c>
      <c r="BA173">
        <v>5.23</v>
      </c>
      <c r="BB173">
        <v>49.47</v>
      </c>
      <c r="BC173">
        <v>36.090000000000003</v>
      </c>
      <c r="BD173">
        <v>0</v>
      </c>
      <c r="BE173">
        <v>0</v>
      </c>
      <c r="BF173">
        <v>0</v>
      </c>
      <c r="BG173">
        <v>85.91</v>
      </c>
      <c r="BH173">
        <v>0</v>
      </c>
      <c r="BI173">
        <v>0</v>
      </c>
      <c r="BJ173">
        <v>20967</v>
      </c>
      <c r="BK173">
        <v>20967</v>
      </c>
      <c r="BL173">
        <v>0</v>
      </c>
      <c r="BM173">
        <v>0</v>
      </c>
      <c r="BN173">
        <v>0</v>
      </c>
      <c r="BO173">
        <v>0.81333332999999997</v>
      </c>
      <c r="BP173">
        <v>0</v>
      </c>
      <c r="BQ173">
        <v>3.3333299999999998E-3</v>
      </c>
      <c r="BR173">
        <v>0.81333332999999997</v>
      </c>
      <c r="BS173">
        <v>1.6700000800000001</v>
      </c>
      <c r="BT173">
        <v>0</v>
      </c>
      <c r="BU173">
        <v>3.3333299999999998E-3</v>
      </c>
      <c r="BV173">
        <v>1.6666667500000001</v>
      </c>
      <c r="BW173">
        <v>0</v>
      </c>
      <c r="BX173">
        <v>0.1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5.99</v>
      </c>
      <c r="CH173">
        <v>0</v>
      </c>
      <c r="CI173">
        <v>0</v>
      </c>
      <c r="CJ173">
        <v>0</v>
      </c>
      <c r="CK173">
        <v>0</v>
      </c>
      <c r="CL173">
        <v>740</v>
      </c>
      <c r="CM173">
        <v>740</v>
      </c>
      <c r="CN173">
        <v>1164</v>
      </c>
      <c r="CO173">
        <v>1422</v>
      </c>
      <c r="CP173">
        <v>0</v>
      </c>
      <c r="CQ173">
        <v>0</v>
      </c>
    </row>
    <row r="174" spans="1:95" x14ac:dyDescent="0.3">
      <c r="A174">
        <v>43</v>
      </c>
      <c r="B174" t="s">
        <v>105</v>
      </c>
      <c r="C174">
        <v>2028</v>
      </c>
      <c r="D174">
        <v>0</v>
      </c>
      <c r="E174">
        <v>300</v>
      </c>
      <c r="F174">
        <v>2.0407999999999999E-2</v>
      </c>
      <c r="G174">
        <v>2015</v>
      </c>
      <c r="H174" t="s">
        <v>98</v>
      </c>
      <c r="I174" t="s">
        <v>99</v>
      </c>
      <c r="J174" t="s">
        <v>100</v>
      </c>
      <c r="K174" t="s">
        <v>101</v>
      </c>
      <c r="L174" t="s">
        <v>101</v>
      </c>
      <c r="M174" t="s">
        <v>101</v>
      </c>
      <c r="N174" t="s">
        <v>102</v>
      </c>
      <c r="O174">
        <v>42622</v>
      </c>
      <c r="P174">
        <v>167152992</v>
      </c>
      <c r="Q174">
        <v>0</v>
      </c>
      <c r="R174">
        <v>165926720</v>
      </c>
      <c r="S174">
        <v>1347948.5</v>
      </c>
      <c r="T174">
        <v>0</v>
      </c>
      <c r="U174">
        <v>0</v>
      </c>
      <c r="V174">
        <v>121997.32</v>
      </c>
      <c r="W174">
        <v>0</v>
      </c>
      <c r="X174">
        <v>0</v>
      </c>
      <c r="Y174">
        <v>0</v>
      </c>
      <c r="Z174">
        <v>0</v>
      </c>
      <c r="AA174">
        <v>24</v>
      </c>
      <c r="AB174">
        <v>161246.56</v>
      </c>
      <c r="AC174">
        <v>6132000</v>
      </c>
      <c r="AD174">
        <v>14042907</v>
      </c>
      <c r="AE174">
        <v>44253736</v>
      </c>
      <c r="AF174">
        <v>0</v>
      </c>
      <c r="AG174">
        <v>0</v>
      </c>
      <c r="AH174">
        <v>0</v>
      </c>
      <c r="AI174">
        <v>0.43</v>
      </c>
      <c r="AJ174">
        <v>315.74</v>
      </c>
      <c r="AK174">
        <v>10.02</v>
      </c>
      <c r="AL174">
        <v>0</v>
      </c>
      <c r="AM174">
        <v>0</v>
      </c>
      <c r="AN174">
        <v>3527339008</v>
      </c>
      <c r="AO174">
        <v>3480017920</v>
      </c>
      <c r="AP174">
        <v>2854476288</v>
      </c>
      <c r="AQ174">
        <v>620604352</v>
      </c>
      <c r="AR174">
        <v>4937674</v>
      </c>
      <c r="AS174">
        <v>0</v>
      </c>
      <c r="AT174">
        <v>57942544</v>
      </c>
      <c r="AU174">
        <v>10621317</v>
      </c>
      <c r="AV174">
        <v>0</v>
      </c>
      <c r="AW174">
        <v>0</v>
      </c>
      <c r="AX174">
        <v>81.39</v>
      </c>
      <c r="AY174">
        <v>52.34</v>
      </c>
      <c r="AZ174">
        <v>25.66</v>
      </c>
      <c r="BA174">
        <v>3.57</v>
      </c>
      <c r="BB174">
        <v>33.96</v>
      </c>
      <c r="BC174">
        <v>42.99</v>
      </c>
      <c r="BD174">
        <v>0</v>
      </c>
      <c r="BE174">
        <v>0</v>
      </c>
      <c r="BF174">
        <v>0</v>
      </c>
      <c r="BG174">
        <v>87.06</v>
      </c>
      <c r="BH174">
        <v>0</v>
      </c>
      <c r="BI174">
        <v>20967</v>
      </c>
      <c r="BJ174">
        <v>20967</v>
      </c>
      <c r="BK174">
        <v>20967</v>
      </c>
      <c r="BL174">
        <v>0</v>
      </c>
      <c r="BM174">
        <v>0</v>
      </c>
      <c r="BN174">
        <v>0</v>
      </c>
      <c r="BO174">
        <v>0.56999999000000001</v>
      </c>
      <c r="BP174">
        <v>3.3333299999999998E-3</v>
      </c>
      <c r="BQ174">
        <v>0.02</v>
      </c>
      <c r="BR174">
        <v>0.55999993999999997</v>
      </c>
      <c r="BS174">
        <v>1.0733332600000001</v>
      </c>
      <c r="BT174">
        <v>3.3333299999999998E-3</v>
      </c>
      <c r="BU174">
        <v>2.3333329999999999E-2</v>
      </c>
      <c r="BV174">
        <v>1.0466666200000001</v>
      </c>
      <c r="BW174">
        <v>0</v>
      </c>
      <c r="BX174">
        <v>0.04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0.01</v>
      </c>
      <c r="CF174">
        <v>0.01</v>
      </c>
      <c r="CG174">
        <v>4.7699999999999996</v>
      </c>
      <c r="CH174">
        <v>0</v>
      </c>
      <c r="CI174">
        <v>0</v>
      </c>
      <c r="CJ174">
        <v>0</v>
      </c>
      <c r="CK174">
        <v>0</v>
      </c>
      <c r="CL174">
        <v>700</v>
      </c>
      <c r="CM174">
        <v>700</v>
      </c>
      <c r="CN174">
        <v>1103</v>
      </c>
      <c r="CO174">
        <v>1347</v>
      </c>
      <c r="CP174">
        <v>0</v>
      </c>
      <c r="CQ174">
        <v>0</v>
      </c>
    </row>
    <row r="175" spans="1:95" x14ac:dyDescent="0.3">
      <c r="A175">
        <v>44</v>
      </c>
      <c r="B175" t="s">
        <v>97</v>
      </c>
      <c r="C175">
        <v>2028</v>
      </c>
      <c r="D175">
        <v>0</v>
      </c>
      <c r="E175">
        <v>300</v>
      </c>
      <c r="F175">
        <v>2.0407999999999999E-2</v>
      </c>
      <c r="G175">
        <v>2016</v>
      </c>
      <c r="H175" t="s">
        <v>98</v>
      </c>
      <c r="I175" t="s">
        <v>99</v>
      </c>
      <c r="J175" t="s">
        <v>100</v>
      </c>
      <c r="K175" t="s">
        <v>101</v>
      </c>
      <c r="L175" t="s">
        <v>101</v>
      </c>
      <c r="M175" t="s">
        <v>101</v>
      </c>
      <c r="N175" t="s">
        <v>102</v>
      </c>
      <c r="O175">
        <v>42622</v>
      </c>
      <c r="P175">
        <v>33928860</v>
      </c>
      <c r="Q175">
        <v>0</v>
      </c>
      <c r="R175">
        <v>34257872</v>
      </c>
      <c r="S175">
        <v>29322.639999999999</v>
      </c>
      <c r="T175">
        <v>0</v>
      </c>
      <c r="U175">
        <v>0</v>
      </c>
      <c r="V175">
        <v>359782.16</v>
      </c>
      <c r="W175">
        <v>0</v>
      </c>
      <c r="X175">
        <v>0</v>
      </c>
      <c r="Y175">
        <v>296445.03000000003</v>
      </c>
      <c r="Z175">
        <v>0</v>
      </c>
      <c r="AA175">
        <v>1149.8399999999999</v>
      </c>
      <c r="AB175">
        <v>632086.13</v>
      </c>
      <c r="AC175">
        <v>1313999.8799999999</v>
      </c>
      <c r="AD175">
        <v>3168860.25</v>
      </c>
      <c r="AE175">
        <v>9312644</v>
      </c>
      <c r="AF175">
        <v>0</v>
      </c>
      <c r="AG175">
        <v>0</v>
      </c>
      <c r="AH175">
        <v>869.64</v>
      </c>
      <c r="AI175">
        <v>4.6900000000000004</v>
      </c>
      <c r="AJ175">
        <v>1399.59</v>
      </c>
      <c r="AK175">
        <v>27.34</v>
      </c>
      <c r="AL175">
        <v>0</v>
      </c>
      <c r="AM175">
        <v>0</v>
      </c>
      <c r="AN175">
        <v>1115919744</v>
      </c>
      <c r="AO175">
        <v>1152818048</v>
      </c>
      <c r="AP175">
        <v>1048748160</v>
      </c>
      <c r="AQ175">
        <v>99058416</v>
      </c>
      <c r="AR175">
        <v>5011304.5</v>
      </c>
      <c r="AS175">
        <v>0</v>
      </c>
      <c r="AT175">
        <v>2428552</v>
      </c>
      <c r="AU175">
        <v>39326876</v>
      </c>
      <c r="AV175">
        <v>0</v>
      </c>
      <c r="AW175">
        <v>0</v>
      </c>
      <c r="AX175">
        <v>64.069999999999993</v>
      </c>
      <c r="AY175">
        <v>77.52</v>
      </c>
      <c r="AZ175">
        <v>8.4700000000000006</v>
      </c>
      <c r="BA175">
        <v>1.31</v>
      </c>
      <c r="BB175">
        <v>21.77</v>
      </c>
      <c r="BC175">
        <v>82.82</v>
      </c>
      <c r="BD175">
        <v>0</v>
      </c>
      <c r="BE175">
        <v>0</v>
      </c>
      <c r="BF175">
        <v>0</v>
      </c>
      <c r="BG175">
        <v>109.31</v>
      </c>
      <c r="BH175">
        <v>0</v>
      </c>
      <c r="BI175">
        <v>20967</v>
      </c>
      <c r="BJ175">
        <v>20967</v>
      </c>
      <c r="BK175">
        <v>20967</v>
      </c>
      <c r="BL175">
        <v>0</v>
      </c>
      <c r="BM175">
        <v>0</v>
      </c>
      <c r="BN175">
        <v>4323.43</v>
      </c>
      <c r="BO175">
        <v>1.6533333100000001</v>
      </c>
      <c r="BP175">
        <v>1.6666670000000001E-2</v>
      </c>
      <c r="BQ175">
        <v>0.06</v>
      </c>
      <c r="BR175">
        <v>1.64666665</v>
      </c>
      <c r="BS175">
        <v>7.1599998500000002</v>
      </c>
      <c r="BT175">
        <v>2.666667E-2</v>
      </c>
      <c r="BU175">
        <v>9.6666660000000001E-2</v>
      </c>
      <c r="BV175">
        <v>7.0366668700000004</v>
      </c>
      <c r="BW175">
        <v>0</v>
      </c>
      <c r="BX175">
        <v>5.52</v>
      </c>
      <c r="BY175">
        <v>0</v>
      </c>
      <c r="BZ175">
        <v>0</v>
      </c>
      <c r="CA175">
        <v>0</v>
      </c>
      <c r="CB175">
        <v>0</v>
      </c>
      <c r="CC175">
        <v>2.2799999999999998</v>
      </c>
      <c r="CD175">
        <v>9.6</v>
      </c>
      <c r="CE175">
        <v>2.0499999999999998</v>
      </c>
      <c r="CF175">
        <v>5.19</v>
      </c>
      <c r="CG175">
        <v>4.3</v>
      </c>
      <c r="CH175">
        <v>0.02</v>
      </c>
      <c r="CI175">
        <v>0</v>
      </c>
      <c r="CJ175">
        <v>0</v>
      </c>
      <c r="CK175">
        <v>0</v>
      </c>
      <c r="CL175">
        <v>150</v>
      </c>
      <c r="CM175">
        <v>150</v>
      </c>
      <c r="CN175">
        <v>101</v>
      </c>
      <c r="CO175">
        <v>344</v>
      </c>
      <c r="CP175">
        <v>100</v>
      </c>
      <c r="CQ175">
        <v>0</v>
      </c>
    </row>
    <row r="176" spans="1:95" x14ac:dyDescent="0.3">
      <c r="A176">
        <v>44</v>
      </c>
      <c r="B176" t="s">
        <v>103</v>
      </c>
      <c r="C176">
        <v>2028</v>
      </c>
      <c r="D176">
        <v>0</v>
      </c>
      <c r="E176">
        <v>300</v>
      </c>
      <c r="F176">
        <v>2.0407999999999999E-2</v>
      </c>
      <c r="G176">
        <v>2016</v>
      </c>
      <c r="H176" t="s">
        <v>98</v>
      </c>
      <c r="I176" t="s">
        <v>99</v>
      </c>
      <c r="J176" t="s">
        <v>100</v>
      </c>
      <c r="K176" t="s">
        <v>101</v>
      </c>
      <c r="L176" t="s">
        <v>101</v>
      </c>
      <c r="M176" t="s">
        <v>101</v>
      </c>
      <c r="N176" t="s">
        <v>102</v>
      </c>
      <c r="O176">
        <v>42622</v>
      </c>
      <c r="P176">
        <v>119064248</v>
      </c>
      <c r="Q176">
        <v>0</v>
      </c>
      <c r="R176">
        <v>120488032</v>
      </c>
      <c r="S176">
        <v>234711.03</v>
      </c>
      <c r="T176">
        <v>0</v>
      </c>
      <c r="U176">
        <v>0</v>
      </c>
      <c r="V176">
        <v>1660176.5</v>
      </c>
      <c r="W176">
        <v>0</v>
      </c>
      <c r="X176">
        <v>0</v>
      </c>
      <c r="Y176">
        <v>0</v>
      </c>
      <c r="Z176">
        <v>0</v>
      </c>
      <c r="AA176">
        <v>254.67</v>
      </c>
      <c r="AB176">
        <v>4955701.5</v>
      </c>
      <c r="AC176">
        <v>3679200</v>
      </c>
      <c r="AD176">
        <v>15459500</v>
      </c>
      <c r="AE176">
        <v>37501356</v>
      </c>
      <c r="AF176">
        <v>0</v>
      </c>
      <c r="AG176">
        <v>0</v>
      </c>
      <c r="AH176">
        <v>0</v>
      </c>
      <c r="AI176">
        <v>9.84</v>
      </c>
      <c r="AJ176">
        <v>1722</v>
      </c>
      <c r="AK176">
        <v>9.14</v>
      </c>
      <c r="AL176">
        <v>0</v>
      </c>
      <c r="AM176">
        <v>0</v>
      </c>
      <c r="AN176">
        <v>4162452736</v>
      </c>
      <c r="AO176">
        <v>4129214464</v>
      </c>
      <c r="AP176">
        <v>3545646336</v>
      </c>
      <c r="AQ176">
        <v>582439936</v>
      </c>
      <c r="AR176">
        <v>1128786.5</v>
      </c>
      <c r="AS176">
        <v>0</v>
      </c>
      <c r="AT176">
        <v>110144448</v>
      </c>
      <c r="AU176">
        <v>76906336</v>
      </c>
      <c r="AV176">
        <v>0</v>
      </c>
      <c r="AW176">
        <v>0</v>
      </c>
      <c r="AX176">
        <v>106.16</v>
      </c>
      <c r="AY176">
        <v>77.52</v>
      </c>
      <c r="AZ176">
        <v>23.11</v>
      </c>
      <c r="BA176">
        <v>3.38</v>
      </c>
      <c r="BB176">
        <v>47.09</v>
      </c>
      <c r="BC176">
        <v>469.28</v>
      </c>
      <c r="BD176">
        <v>0</v>
      </c>
      <c r="BE176">
        <v>0</v>
      </c>
      <c r="BF176">
        <v>0</v>
      </c>
      <c r="BG176">
        <v>46.32</v>
      </c>
      <c r="BH176">
        <v>0</v>
      </c>
      <c r="BI176">
        <v>20967</v>
      </c>
      <c r="BJ176">
        <v>20967</v>
      </c>
      <c r="BK176">
        <v>20967</v>
      </c>
      <c r="BL176">
        <v>0</v>
      </c>
      <c r="BM176">
        <v>0</v>
      </c>
      <c r="BN176">
        <v>0</v>
      </c>
      <c r="BO176">
        <v>2.88333321</v>
      </c>
      <c r="BP176">
        <v>1.3333329999999999E-2</v>
      </c>
      <c r="BQ176">
        <v>2.666667E-2</v>
      </c>
      <c r="BR176">
        <v>2.88333321</v>
      </c>
      <c r="BS176">
        <v>5.7166667000000002</v>
      </c>
      <c r="BT176">
        <v>0.03</v>
      </c>
      <c r="BU176">
        <v>0.03</v>
      </c>
      <c r="BV176">
        <v>5.6566667600000002</v>
      </c>
      <c r="BW176">
        <v>0</v>
      </c>
      <c r="BX176">
        <v>0.88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0.05</v>
      </c>
      <c r="CF176">
        <v>0.05</v>
      </c>
      <c r="CG176">
        <v>4.84</v>
      </c>
      <c r="CH176">
        <v>0.01</v>
      </c>
      <c r="CI176">
        <v>0</v>
      </c>
      <c r="CJ176">
        <v>0</v>
      </c>
      <c r="CK176">
        <v>0</v>
      </c>
      <c r="CL176">
        <v>420</v>
      </c>
      <c r="CM176">
        <v>420</v>
      </c>
      <c r="CN176">
        <v>811</v>
      </c>
      <c r="CO176">
        <v>957</v>
      </c>
      <c r="CP176">
        <v>0</v>
      </c>
      <c r="CQ176">
        <v>0</v>
      </c>
    </row>
    <row r="177" spans="1:95" x14ac:dyDescent="0.3">
      <c r="A177">
        <v>44</v>
      </c>
      <c r="B177" t="s">
        <v>104</v>
      </c>
      <c r="C177">
        <v>2028</v>
      </c>
      <c r="D177">
        <v>0</v>
      </c>
      <c r="E177">
        <v>300</v>
      </c>
      <c r="F177">
        <v>2.0407999999999999E-2</v>
      </c>
      <c r="G177">
        <v>2016</v>
      </c>
      <c r="H177" t="s">
        <v>98</v>
      </c>
      <c r="I177" t="s">
        <v>99</v>
      </c>
      <c r="J177" t="s">
        <v>100</v>
      </c>
      <c r="K177" t="s">
        <v>101</v>
      </c>
      <c r="L177" t="s">
        <v>101</v>
      </c>
      <c r="M177" t="s">
        <v>101</v>
      </c>
      <c r="N177" t="s">
        <v>102</v>
      </c>
      <c r="O177">
        <v>42622</v>
      </c>
      <c r="P177">
        <v>192766352</v>
      </c>
      <c r="Q177">
        <v>0</v>
      </c>
      <c r="R177">
        <v>192336560</v>
      </c>
      <c r="S177">
        <v>1052358.5</v>
      </c>
      <c r="T177">
        <v>0</v>
      </c>
      <c r="U177">
        <v>0</v>
      </c>
      <c r="V177">
        <v>625064.06000000006</v>
      </c>
      <c r="W177">
        <v>0</v>
      </c>
      <c r="X177">
        <v>0</v>
      </c>
      <c r="Y177">
        <v>0</v>
      </c>
      <c r="Z177">
        <v>0</v>
      </c>
      <c r="AA177">
        <v>310</v>
      </c>
      <c r="AB177">
        <v>3866184</v>
      </c>
      <c r="AC177">
        <v>6482400</v>
      </c>
      <c r="AD177">
        <v>18007670</v>
      </c>
      <c r="AE177">
        <v>55171016</v>
      </c>
      <c r="AF177">
        <v>0</v>
      </c>
      <c r="AG177">
        <v>0</v>
      </c>
      <c r="AH177">
        <v>0</v>
      </c>
      <c r="AI177">
        <v>15.97</v>
      </c>
      <c r="AJ177">
        <v>2487.17</v>
      </c>
      <c r="AK177">
        <v>6.96</v>
      </c>
      <c r="AL177">
        <v>0</v>
      </c>
      <c r="AM177">
        <v>0</v>
      </c>
      <c r="AN177">
        <v>6302082560</v>
      </c>
      <c r="AO177">
        <v>6328860672</v>
      </c>
      <c r="AP177">
        <v>5436167168</v>
      </c>
      <c r="AQ177">
        <v>887266112</v>
      </c>
      <c r="AR177">
        <v>5425544</v>
      </c>
      <c r="AS177">
        <v>0</v>
      </c>
      <c r="AT177">
        <v>92290280</v>
      </c>
      <c r="AU177">
        <v>119068224</v>
      </c>
      <c r="AV177">
        <v>0</v>
      </c>
      <c r="AW177">
        <v>0</v>
      </c>
      <c r="AX177">
        <v>120.79</v>
      </c>
      <c r="AY177">
        <v>62.36</v>
      </c>
      <c r="AZ177">
        <v>38.57</v>
      </c>
      <c r="BA177">
        <v>5.48</v>
      </c>
      <c r="BB177">
        <v>62.96</v>
      </c>
      <c r="BC177">
        <v>87.7</v>
      </c>
      <c r="BD177">
        <v>0</v>
      </c>
      <c r="BE177">
        <v>0</v>
      </c>
      <c r="BF177">
        <v>0</v>
      </c>
      <c r="BG177">
        <v>190.49</v>
      </c>
      <c r="BH177">
        <v>0</v>
      </c>
      <c r="BI177">
        <v>20967</v>
      </c>
      <c r="BJ177">
        <v>20967</v>
      </c>
      <c r="BK177">
        <v>20967</v>
      </c>
      <c r="BL177">
        <v>0</v>
      </c>
      <c r="BM177">
        <v>0</v>
      </c>
      <c r="BN177">
        <v>0</v>
      </c>
      <c r="BO177">
        <v>2.2366666799999999</v>
      </c>
      <c r="BP177">
        <v>1.3333329999999999E-2</v>
      </c>
      <c r="BQ177">
        <v>6.6666700000000004E-3</v>
      </c>
      <c r="BR177">
        <v>2.2366666799999999</v>
      </c>
      <c r="BS177">
        <v>5.6733331700000003</v>
      </c>
      <c r="BT177">
        <v>3.6666669999999998E-2</v>
      </c>
      <c r="BU177">
        <v>6.6666700000000004E-3</v>
      </c>
      <c r="BV177">
        <v>5.6300001100000001</v>
      </c>
      <c r="BW177">
        <v>0</v>
      </c>
      <c r="BX177">
        <v>0.59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5.76</v>
      </c>
      <c r="CH177">
        <v>0.01</v>
      </c>
      <c r="CI177">
        <v>0</v>
      </c>
      <c r="CJ177">
        <v>0</v>
      </c>
      <c r="CK177">
        <v>0</v>
      </c>
      <c r="CL177">
        <v>740</v>
      </c>
      <c r="CM177">
        <v>740</v>
      </c>
      <c r="CN177">
        <v>1164</v>
      </c>
      <c r="CO177">
        <v>1422</v>
      </c>
      <c r="CP177">
        <v>0</v>
      </c>
      <c r="CQ177">
        <v>0</v>
      </c>
    </row>
    <row r="178" spans="1:95" x14ac:dyDescent="0.3">
      <c r="A178">
        <v>44</v>
      </c>
      <c r="B178" t="s">
        <v>105</v>
      </c>
      <c r="C178">
        <v>2028</v>
      </c>
      <c r="D178">
        <v>0</v>
      </c>
      <c r="E178">
        <v>300</v>
      </c>
      <c r="F178">
        <v>2.0407999999999999E-2</v>
      </c>
      <c r="G178">
        <v>2016</v>
      </c>
      <c r="H178" t="s">
        <v>98</v>
      </c>
      <c r="I178" t="s">
        <v>99</v>
      </c>
      <c r="J178" t="s">
        <v>100</v>
      </c>
      <c r="K178" t="s">
        <v>101</v>
      </c>
      <c r="L178" t="s">
        <v>101</v>
      </c>
      <c r="M178" t="s">
        <v>101</v>
      </c>
      <c r="N178" t="s">
        <v>102</v>
      </c>
      <c r="O178">
        <v>42622</v>
      </c>
      <c r="P178">
        <v>170430096</v>
      </c>
      <c r="Q178">
        <v>0</v>
      </c>
      <c r="R178">
        <v>169098688</v>
      </c>
      <c r="S178">
        <v>1475062.38</v>
      </c>
      <c r="T178">
        <v>0</v>
      </c>
      <c r="U178">
        <v>0</v>
      </c>
      <c r="V178">
        <v>146432.03</v>
      </c>
      <c r="W178">
        <v>0</v>
      </c>
      <c r="X178">
        <v>0</v>
      </c>
      <c r="Y178">
        <v>0</v>
      </c>
      <c r="Z178">
        <v>0</v>
      </c>
      <c r="AA178">
        <v>299.33</v>
      </c>
      <c r="AB178">
        <v>161246.56</v>
      </c>
      <c r="AC178">
        <v>6132000</v>
      </c>
      <c r="AD178">
        <v>14710884</v>
      </c>
      <c r="AE178">
        <v>44819636</v>
      </c>
      <c r="AF178">
        <v>0</v>
      </c>
      <c r="AG178">
        <v>0</v>
      </c>
      <c r="AH178">
        <v>0</v>
      </c>
      <c r="AI178">
        <v>35.979999999999997</v>
      </c>
      <c r="AJ178">
        <v>2662.44</v>
      </c>
      <c r="AK178">
        <v>25.1</v>
      </c>
      <c r="AL178">
        <v>0</v>
      </c>
      <c r="AM178">
        <v>0</v>
      </c>
      <c r="AN178">
        <v>3646863872</v>
      </c>
      <c r="AO178">
        <v>3616426240</v>
      </c>
      <c r="AP178">
        <v>2974857472</v>
      </c>
      <c r="AQ178">
        <v>636675392</v>
      </c>
      <c r="AR178">
        <v>4893845.5</v>
      </c>
      <c r="AS178">
        <v>0</v>
      </c>
      <c r="AT178">
        <v>108818160</v>
      </c>
      <c r="AU178">
        <v>78380648</v>
      </c>
      <c r="AV178">
        <v>0</v>
      </c>
      <c r="AW178">
        <v>0</v>
      </c>
      <c r="AX178">
        <v>111.12</v>
      </c>
      <c r="AY178">
        <v>76.34</v>
      </c>
      <c r="AZ178">
        <v>38.869999999999997</v>
      </c>
      <c r="BA178">
        <v>4.3</v>
      </c>
      <c r="BB178">
        <v>54.39</v>
      </c>
      <c r="BC178">
        <v>73.77</v>
      </c>
      <c r="BD178">
        <v>0</v>
      </c>
      <c r="BE178">
        <v>0</v>
      </c>
      <c r="BF178">
        <v>0</v>
      </c>
      <c r="BG178">
        <v>535.27</v>
      </c>
      <c r="BH178">
        <v>0</v>
      </c>
      <c r="BI178">
        <v>20967</v>
      </c>
      <c r="BJ178">
        <v>20967</v>
      </c>
      <c r="BK178">
        <v>20967</v>
      </c>
      <c r="BL178">
        <v>0</v>
      </c>
      <c r="BM178">
        <v>0</v>
      </c>
      <c r="BN178">
        <v>0</v>
      </c>
      <c r="BO178">
        <v>2.9099998500000002</v>
      </c>
      <c r="BP178">
        <v>4.666667E-2</v>
      </c>
      <c r="BQ178">
        <v>0.06</v>
      </c>
      <c r="BR178">
        <v>2.9066665199999999</v>
      </c>
      <c r="BS178">
        <v>6.8899998699999996</v>
      </c>
      <c r="BT178">
        <v>9.6666660000000001E-2</v>
      </c>
      <c r="BU178">
        <v>0.06</v>
      </c>
      <c r="BV178">
        <v>6.73333359</v>
      </c>
      <c r="BW178">
        <v>0</v>
      </c>
      <c r="BX178">
        <v>0.59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0.03</v>
      </c>
      <c r="CF178">
        <v>0.08</v>
      </c>
      <c r="CG178">
        <v>4.5999999999999996</v>
      </c>
      <c r="CH178">
        <v>0.04</v>
      </c>
      <c r="CI178">
        <v>0</v>
      </c>
      <c r="CJ178">
        <v>0</v>
      </c>
      <c r="CK178">
        <v>0</v>
      </c>
      <c r="CL178">
        <v>700</v>
      </c>
      <c r="CM178">
        <v>700</v>
      </c>
      <c r="CN178">
        <v>1103</v>
      </c>
      <c r="CO178">
        <v>1347</v>
      </c>
      <c r="CP178">
        <v>0</v>
      </c>
      <c r="CQ178">
        <v>0</v>
      </c>
    </row>
    <row r="179" spans="1:95" x14ac:dyDescent="0.3">
      <c r="A179">
        <v>45</v>
      </c>
      <c r="B179" t="s">
        <v>97</v>
      </c>
      <c r="C179">
        <v>2028</v>
      </c>
      <c r="D179">
        <v>0</v>
      </c>
      <c r="E179">
        <v>300</v>
      </c>
      <c r="F179">
        <v>2.0407999999999999E-2</v>
      </c>
      <c r="G179">
        <v>2017</v>
      </c>
      <c r="H179" t="s">
        <v>98</v>
      </c>
      <c r="I179" t="s">
        <v>99</v>
      </c>
      <c r="J179" t="s">
        <v>100</v>
      </c>
      <c r="K179" t="s">
        <v>101</v>
      </c>
      <c r="L179" t="s">
        <v>101</v>
      </c>
      <c r="M179" t="s">
        <v>101</v>
      </c>
      <c r="N179" t="s">
        <v>102</v>
      </c>
      <c r="O179">
        <v>42622</v>
      </c>
      <c r="P179">
        <v>33197360</v>
      </c>
      <c r="Q179">
        <v>0</v>
      </c>
      <c r="R179">
        <v>33574760</v>
      </c>
      <c r="S179">
        <v>26171.06</v>
      </c>
      <c r="T179">
        <v>0</v>
      </c>
      <c r="U179">
        <v>0</v>
      </c>
      <c r="V179">
        <v>404009.88</v>
      </c>
      <c r="W179">
        <v>0</v>
      </c>
      <c r="X179">
        <v>0</v>
      </c>
      <c r="Y179">
        <v>296183.28000000003</v>
      </c>
      <c r="Z179">
        <v>0</v>
      </c>
      <c r="AA179">
        <v>557.45000000000005</v>
      </c>
      <c r="AB179">
        <v>615103.31000000006</v>
      </c>
      <c r="AC179">
        <v>1313999.8799999999</v>
      </c>
      <c r="AD179">
        <v>3217961.75</v>
      </c>
      <c r="AE179">
        <v>9395426</v>
      </c>
      <c r="AF179">
        <v>0</v>
      </c>
      <c r="AG179">
        <v>0</v>
      </c>
      <c r="AH179">
        <v>636.19000000000005</v>
      </c>
      <c r="AI179">
        <v>3.65</v>
      </c>
      <c r="AJ179">
        <v>443.3</v>
      </c>
      <c r="AK179">
        <v>0.19</v>
      </c>
      <c r="AL179">
        <v>0</v>
      </c>
      <c r="AM179">
        <v>0</v>
      </c>
      <c r="AN179">
        <v>1100058624</v>
      </c>
      <c r="AO179">
        <v>1125412352</v>
      </c>
      <c r="AP179">
        <v>1024572352</v>
      </c>
      <c r="AQ179">
        <v>95838496</v>
      </c>
      <c r="AR179">
        <v>5001577.5</v>
      </c>
      <c r="AS179">
        <v>0</v>
      </c>
      <c r="AT179">
        <v>2794143.25</v>
      </c>
      <c r="AU179">
        <v>28147848</v>
      </c>
      <c r="AV179">
        <v>0</v>
      </c>
      <c r="AW179">
        <v>0</v>
      </c>
      <c r="AX179">
        <v>58.26</v>
      </c>
      <c r="AY179">
        <v>68.87</v>
      </c>
      <c r="AZ179">
        <v>7.24</v>
      </c>
      <c r="BA179">
        <v>1.1399999999999999</v>
      </c>
      <c r="BB179">
        <v>17.87</v>
      </c>
      <c r="BC179">
        <v>106.76</v>
      </c>
      <c r="BD179">
        <v>0</v>
      </c>
      <c r="BE179">
        <v>0</v>
      </c>
      <c r="BF179">
        <v>0</v>
      </c>
      <c r="BG179">
        <v>69.67</v>
      </c>
      <c r="BH179">
        <v>0</v>
      </c>
      <c r="BI179">
        <v>20967</v>
      </c>
      <c r="BJ179">
        <v>20967</v>
      </c>
      <c r="BK179">
        <v>20967</v>
      </c>
      <c r="BL179">
        <v>0</v>
      </c>
      <c r="BM179">
        <v>0</v>
      </c>
      <c r="BN179">
        <v>4286.9799999999996</v>
      </c>
      <c r="BO179">
        <v>1.34666657</v>
      </c>
      <c r="BP179">
        <v>0.01</v>
      </c>
      <c r="BQ179">
        <v>6.6666700000000004E-3</v>
      </c>
      <c r="BR179">
        <v>1.34333324</v>
      </c>
      <c r="BS179">
        <v>4.7100000399999997</v>
      </c>
      <c r="BT179">
        <v>2.3333329999999999E-2</v>
      </c>
      <c r="BU179">
        <v>6.6666700000000004E-3</v>
      </c>
      <c r="BV179">
        <v>4.6800003099999996</v>
      </c>
      <c r="BW179">
        <v>0</v>
      </c>
      <c r="BX179">
        <v>3.03</v>
      </c>
      <c r="BY179">
        <v>0</v>
      </c>
      <c r="BZ179">
        <v>0</v>
      </c>
      <c r="CA179">
        <v>0</v>
      </c>
      <c r="CB179">
        <v>0</v>
      </c>
      <c r="CC179">
        <v>2.0099999999999998</v>
      </c>
      <c r="CD179">
        <v>7.37</v>
      </c>
      <c r="CE179">
        <v>2.42</v>
      </c>
      <c r="CF179">
        <v>6.02</v>
      </c>
      <c r="CG179">
        <v>4.7300000000000004</v>
      </c>
      <c r="CH179">
        <v>0.01</v>
      </c>
      <c r="CI179">
        <v>0</v>
      </c>
      <c r="CJ179">
        <v>0</v>
      </c>
      <c r="CK179">
        <v>0</v>
      </c>
      <c r="CL179">
        <v>150</v>
      </c>
      <c r="CM179">
        <v>150</v>
      </c>
      <c r="CN179">
        <v>101</v>
      </c>
      <c r="CO179">
        <v>344</v>
      </c>
      <c r="CP179">
        <v>100</v>
      </c>
      <c r="CQ179">
        <v>0</v>
      </c>
    </row>
    <row r="180" spans="1:95" x14ac:dyDescent="0.3">
      <c r="A180">
        <v>45</v>
      </c>
      <c r="B180" t="s">
        <v>103</v>
      </c>
      <c r="C180">
        <v>2028</v>
      </c>
      <c r="D180">
        <v>0</v>
      </c>
      <c r="E180">
        <v>300</v>
      </c>
      <c r="F180">
        <v>2.0407999999999999E-2</v>
      </c>
      <c r="G180">
        <v>2017</v>
      </c>
      <c r="H180" t="s">
        <v>98</v>
      </c>
      <c r="I180" t="s">
        <v>99</v>
      </c>
      <c r="J180" t="s">
        <v>100</v>
      </c>
      <c r="K180" t="s">
        <v>101</v>
      </c>
      <c r="L180" t="s">
        <v>101</v>
      </c>
      <c r="M180" t="s">
        <v>101</v>
      </c>
      <c r="N180" t="s">
        <v>102</v>
      </c>
      <c r="O180">
        <v>42622</v>
      </c>
      <c r="P180">
        <v>117558224</v>
      </c>
      <c r="Q180">
        <v>0</v>
      </c>
      <c r="R180">
        <v>119333648</v>
      </c>
      <c r="S180">
        <v>163372.22</v>
      </c>
      <c r="T180">
        <v>0</v>
      </c>
      <c r="U180">
        <v>0</v>
      </c>
      <c r="V180">
        <v>1941755.75</v>
      </c>
      <c r="W180">
        <v>0</v>
      </c>
      <c r="X180">
        <v>0</v>
      </c>
      <c r="Y180">
        <v>0</v>
      </c>
      <c r="Z180">
        <v>0</v>
      </c>
      <c r="AA180">
        <v>500</v>
      </c>
      <c r="AB180">
        <v>4955701.5</v>
      </c>
      <c r="AC180">
        <v>3679200</v>
      </c>
      <c r="AD180">
        <v>15385350</v>
      </c>
      <c r="AE180">
        <v>37663156</v>
      </c>
      <c r="AF180">
        <v>0</v>
      </c>
      <c r="AG180">
        <v>0</v>
      </c>
      <c r="AH180">
        <v>0</v>
      </c>
      <c r="AI180">
        <v>74.790000000000006</v>
      </c>
      <c r="AJ180">
        <v>2767.26</v>
      </c>
      <c r="AK180">
        <v>6.8</v>
      </c>
      <c r="AL180">
        <v>0</v>
      </c>
      <c r="AM180">
        <v>0</v>
      </c>
      <c r="AN180">
        <v>4091903744</v>
      </c>
      <c r="AO180">
        <v>4082882816</v>
      </c>
      <c r="AP180">
        <v>3504957440</v>
      </c>
      <c r="AQ180">
        <v>576873856</v>
      </c>
      <c r="AR180">
        <v>1051331.8799999999</v>
      </c>
      <c r="AS180">
        <v>0</v>
      </c>
      <c r="AT180">
        <v>80487560</v>
      </c>
      <c r="AU180">
        <v>71466832</v>
      </c>
      <c r="AV180">
        <v>0</v>
      </c>
      <c r="AW180">
        <v>0</v>
      </c>
      <c r="AX180">
        <v>98.75</v>
      </c>
      <c r="AY180">
        <v>67.55</v>
      </c>
      <c r="AZ180">
        <v>20.67</v>
      </c>
      <c r="BA180">
        <v>2.74</v>
      </c>
      <c r="BB180">
        <v>42.12</v>
      </c>
      <c r="BC180">
        <v>492.66</v>
      </c>
      <c r="BD180">
        <v>0</v>
      </c>
      <c r="BE180">
        <v>0</v>
      </c>
      <c r="BF180">
        <v>0</v>
      </c>
      <c r="BG180">
        <v>36.81</v>
      </c>
      <c r="BH180">
        <v>0</v>
      </c>
      <c r="BI180">
        <v>20967</v>
      </c>
      <c r="BJ180">
        <v>20967</v>
      </c>
      <c r="BK180">
        <v>20967</v>
      </c>
      <c r="BL180">
        <v>0</v>
      </c>
      <c r="BM180">
        <v>0</v>
      </c>
      <c r="BN180">
        <v>0</v>
      </c>
      <c r="BO180">
        <v>3.1566665199999999</v>
      </c>
      <c r="BP180">
        <v>0.12</v>
      </c>
      <c r="BQ180">
        <v>1.3333329999999999E-2</v>
      </c>
      <c r="BR180">
        <v>3.1566665199999999</v>
      </c>
      <c r="BS180">
        <v>8.3999996199999991</v>
      </c>
      <c r="BT180">
        <v>0.26666667999999999</v>
      </c>
      <c r="BU180">
        <v>1.3333329999999999E-2</v>
      </c>
      <c r="BV180">
        <v>8.1199998900000008</v>
      </c>
      <c r="BW180">
        <v>0</v>
      </c>
      <c r="BX180">
        <v>1.28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4.97</v>
      </c>
      <c r="CH180">
        <v>0.1</v>
      </c>
      <c r="CI180">
        <v>0</v>
      </c>
      <c r="CJ180">
        <v>0</v>
      </c>
      <c r="CK180">
        <v>0</v>
      </c>
      <c r="CL180">
        <v>420</v>
      </c>
      <c r="CM180">
        <v>420</v>
      </c>
      <c r="CN180">
        <v>811</v>
      </c>
      <c r="CO180">
        <v>957</v>
      </c>
      <c r="CP180">
        <v>0</v>
      </c>
      <c r="CQ180">
        <v>0</v>
      </c>
    </row>
    <row r="181" spans="1:95" x14ac:dyDescent="0.3">
      <c r="A181">
        <v>45</v>
      </c>
      <c r="B181" t="s">
        <v>104</v>
      </c>
      <c r="C181">
        <v>2028</v>
      </c>
      <c r="D181">
        <v>0</v>
      </c>
      <c r="E181">
        <v>300</v>
      </c>
      <c r="F181">
        <v>2.0407999999999999E-2</v>
      </c>
      <c r="G181">
        <v>2017</v>
      </c>
      <c r="H181" t="s">
        <v>98</v>
      </c>
      <c r="I181" t="s">
        <v>99</v>
      </c>
      <c r="J181" t="s">
        <v>100</v>
      </c>
      <c r="K181" t="s">
        <v>101</v>
      </c>
      <c r="L181" t="s">
        <v>101</v>
      </c>
      <c r="M181" t="s">
        <v>101</v>
      </c>
      <c r="N181" t="s">
        <v>102</v>
      </c>
      <c r="O181">
        <v>42622</v>
      </c>
      <c r="P181">
        <v>189156000</v>
      </c>
      <c r="Q181">
        <v>0</v>
      </c>
      <c r="R181">
        <v>188584224</v>
      </c>
      <c r="S181">
        <v>1097878.3799999999</v>
      </c>
      <c r="T181">
        <v>0</v>
      </c>
      <c r="U181">
        <v>0</v>
      </c>
      <c r="V181">
        <v>531606.5</v>
      </c>
      <c r="W181">
        <v>0</v>
      </c>
      <c r="X181">
        <v>0</v>
      </c>
      <c r="Y181">
        <v>0</v>
      </c>
      <c r="Z181">
        <v>0</v>
      </c>
      <c r="AA181">
        <v>1660</v>
      </c>
      <c r="AB181">
        <v>3866184</v>
      </c>
      <c r="AC181">
        <v>6482400</v>
      </c>
      <c r="AD181">
        <v>17135392</v>
      </c>
      <c r="AE181">
        <v>54288720</v>
      </c>
      <c r="AF181">
        <v>0</v>
      </c>
      <c r="AG181">
        <v>0</v>
      </c>
      <c r="AH181">
        <v>0</v>
      </c>
      <c r="AI181">
        <v>243.36</v>
      </c>
      <c r="AJ181">
        <v>5305.49</v>
      </c>
      <c r="AK181">
        <v>6.45</v>
      </c>
      <c r="AL181">
        <v>0</v>
      </c>
      <c r="AM181">
        <v>0</v>
      </c>
      <c r="AN181">
        <v>6099639296</v>
      </c>
      <c r="AO181">
        <v>6171508736</v>
      </c>
      <c r="AP181">
        <v>5298286080</v>
      </c>
      <c r="AQ181">
        <v>867820288</v>
      </c>
      <c r="AR181">
        <v>5401392.5</v>
      </c>
      <c r="AS181">
        <v>0</v>
      </c>
      <c r="AT181">
        <v>49464128</v>
      </c>
      <c r="AU181">
        <v>121333600</v>
      </c>
      <c r="AV181">
        <v>0</v>
      </c>
      <c r="AW181">
        <v>0</v>
      </c>
      <c r="AX181">
        <v>122.57</v>
      </c>
      <c r="AY181">
        <v>54.5</v>
      </c>
      <c r="AZ181">
        <v>42.47</v>
      </c>
      <c r="BA181">
        <v>5.6</v>
      </c>
      <c r="BB181">
        <v>66.41</v>
      </c>
      <c r="BC181">
        <v>45.05</v>
      </c>
      <c r="BD181">
        <v>0</v>
      </c>
      <c r="BE181">
        <v>0</v>
      </c>
      <c r="BF181">
        <v>0</v>
      </c>
      <c r="BG181">
        <v>228.24</v>
      </c>
      <c r="BH181">
        <v>0</v>
      </c>
      <c r="BI181">
        <v>20967</v>
      </c>
      <c r="BJ181">
        <v>20967</v>
      </c>
      <c r="BK181">
        <v>20967</v>
      </c>
      <c r="BL181">
        <v>0</v>
      </c>
      <c r="BM181">
        <v>0</v>
      </c>
      <c r="BN181">
        <v>0</v>
      </c>
      <c r="BO181">
        <v>2.6499998599999999</v>
      </c>
      <c r="BP181">
        <v>0.15333334000000001</v>
      </c>
      <c r="BQ181">
        <v>3.3333299999999998E-3</v>
      </c>
      <c r="BR181">
        <v>2.6499998599999999</v>
      </c>
      <c r="BS181">
        <v>9.5533332800000004</v>
      </c>
      <c r="BT181">
        <v>0.48000002000000003</v>
      </c>
      <c r="BU181">
        <v>6.6666700000000004E-3</v>
      </c>
      <c r="BV181">
        <v>9.0666675600000008</v>
      </c>
      <c r="BW181">
        <v>0.01</v>
      </c>
      <c r="BX181">
        <v>2.23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5.79</v>
      </c>
      <c r="CH181">
        <v>0.15</v>
      </c>
      <c r="CI181">
        <v>0</v>
      </c>
      <c r="CJ181">
        <v>0</v>
      </c>
      <c r="CK181">
        <v>0</v>
      </c>
      <c r="CL181">
        <v>740</v>
      </c>
      <c r="CM181">
        <v>740</v>
      </c>
      <c r="CN181">
        <v>1164</v>
      </c>
      <c r="CO181">
        <v>1422</v>
      </c>
      <c r="CP181">
        <v>0</v>
      </c>
      <c r="CQ181">
        <v>0</v>
      </c>
    </row>
    <row r="182" spans="1:95" x14ac:dyDescent="0.3">
      <c r="A182">
        <v>45</v>
      </c>
      <c r="B182" t="s">
        <v>105</v>
      </c>
      <c r="C182">
        <v>2028</v>
      </c>
      <c r="D182">
        <v>0</v>
      </c>
      <c r="E182">
        <v>300</v>
      </c>
      <c r="F182">
        <v>2.0407999999999999E-2</v>
      </c>
      <c r="G182">
        <v>2017</v>
      </c>
      <c r="H182" t="s">
        <v>98</v>
      </c>
      <c r="I182" t="s">
        <v>99</v>
      </c>
      <c r="J182" t="s">
        <v>100</v>
      </c>
      <c r="K182" t="s">
        <v>101</v>
      </c>
      <c r="L182" t="s">
        <v>101</v>
      </c>
      <c r="M182" t="s">
        <v>101</v>
      </c>
      <c r="N182" t="s">
        <v>102</v>
      </c>
      <c r="O182">
        <v>42622</v>
      </c>
      <c r="P182">
        <v>163473968</v>
      </c>
      <c r="Q182">
        <v>0</v>
      </c>
      <c r="R182">
        <v>161882832</v>
      </c>
      <c r="S182">
        <v>1702235.5</v>
      </c>
      <c r="T182">
        <v>0</v>
      </c>
      <c r="U182">
        <v>0</v>
      </c>
      <c r="V182">
        <v>112284.8</v>
      </c>
      <c r="W182">
        <v>0</v>
      </c>
      <c r="X182">
        <v>0</v>
      </c>
      <c r="Y182">
        <v>0</v>
      </c>
      <c r="Z182">
        <v>0</v>
      </c>
      <c r="AA182">
        <v>106.67</v>
      </c>
      <c r="AB182">
        <v>161246.56</v>
      </c>
      <c r="AC182">
        <v>6132000</v>
      </c>
      <c r="AD182">
        <v>14290304</v>
      </c>
      <c r="AE182">
        <v>44672788</v>
      </c>
      <c r="AF182">
        <v>0</v>
      </c>
      <c r="AG182">
        <v>0</v>
      </c>
      <c r="AH182">
        <v>0</v>
      </c>
      <c r="AI182">
        <v>12.52</v>
      </c>
      <c r="AJ182">
        <v>1194.98</v>
      </c>
      <c r="AK182">
        <v>6.45</v>
      </c>
      <c r="AL182">
        <v>0</v>
      </c>
      <c r="AM182">
        <v>0</v>
      </c>
      <c r="AN182">
        <v>3413068544</v>
      </c>
      <c r="AO182">
        <v>3324866304</v>
      </c>
      <c r="AP182">
        <v>2718984448</v>
      </c>
      <c r="AQ182">
        <v>601036864</v>
      </c>
      <c r="AR182">
        <v>4844603</v>
      </c>
      <c r="AS182">
        <v>0</v>
      </c>
      <c r="AT182">
        <v>109182608</v>
      </c>
      <c r="AU182">
        <v>20980494</v>
      </c>
      <c r="AV182">
        <v>0</v>
      </c>
      <c r="AW182">
        <v>0</v>
      </c>
      <c r="AX182">
        <v>87.19</v>
      </c>
      <c r="AY182">
        <v>54.66</v>
      </c>
      <c r="AZ182">
        <v>28.06</v>
      </c>
      <c r="BA182">
        <v>3.49</v>
      </c>
      <c r="BB182">
        <v>37.9</v>
      </c>
      <c r="BC182">
        <v>64.14</v>
      </c>
      <c r="BD182">
        <v>0</v>
      </c>
      <c r="BE182">
        <v>0</v>
      </c>
      <c r="BF182">
        <v>0</v>
      </c>
      <c r="BG182">
        <v>186.85</v>
      </c>
      <c r="BH182">
        <v>0</v>
      </c>
      <c r="BI182">
        <v>20967</v>
      </c>
      <c r="BJ182">
        <v>20967</v>
      </c>
      <c r="BK182">
        <v>20967</v>
      </c>
      <c r="BL182">
        <v>0</v>
      </c>
      <c r="BM182">
        <v>0</v>
      </c>
      <c r="BN182">
        <v>0</v>
      </c>
      <c r="BO182">
        <v>1.5133333200000001</v>
      </c>
      <c r="BP182">
        <v>1.6666670000000001E-2</v>
      </c>
      <c r="BQ182">
        <v>1.3333329999999999E-2</v>
      </c>
      <c r="BR182">
        <v>1.5133333200000001</v>
      </c>
      <c r="BS182">
        <v>3.5199999800000001</v>
      </c>
      <c r="BT182">
        <v>3.6666669999999998E-2</v>
      </c>
      <c r="BU182">
        <v>1.3333329999999999E-2</v>
      </c>
      <c r="BV182">
        <v>3.4699997900000001</v>
      </c>
      <c r="BW182">
        <v>0</v>
      </c>
      <c r="BX182">
        <v>0.21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4.7300000000000004</v>
      </c>
      <c r="CH182">
        <v>0.01</v>
      </c>
      <c r="CI182">
        <v>0</v>
      </c>
      <c r="CJ182">
        <v>0</v>
      </c>
      <c r="CK182">
        <v>0</v>
      </c>
      <c r="CL182">
        <v>700</v>
      </c>
      <c r="CM182">
        <v>700</v>
      </c>
      <c r="CN182">
        <v>1103</v>
      </c>
      <c r="CO182">
        <v>1347</v>
      </c>
      <c r="CP182">
        <v>0</v>
      </c>
      <c r="CQ182">
        <v>0</v>
      </c>
    </row>
    <row r="183" spans="1:95" x14ac:dyDescent="0.3">
      <c r="A183">
        <v>46</v>
      </c>
      <c r="B183" t="s">
        <v>97</v>
      </c>
      <c r="C183">
        <v>2028</v>
      </c>
      <c r="D183">
        <v>0</v>
      </c>
      <c r="E183">
        <v>300</v>
      </c>
      <c r="F183">
        <v>2.0407999999999999E-2</v>
      </c>
      <c r="G183">
        <v>2018</v>
      </c>
      <c r="H183" t="s">
        <v>98</v>
      </c>
      <c r="I183" t="s">
        <v>99</v>
      </c>
      <c r="J183" t="s">
        <v>100</v>
      </c>
      <c r="K183" t="s">
        <v>101</v>
      </c>
      <c r="L183" t="s">
        <v>101</v>
      </c>
      <c r="M183" t="s">
        <v>101</v>
      </c>
      <c r="N183" t="s">
        <v>102</v>
      </c>
      <c r="O183">
        <v>42622</v>
      </c>
      <c r="P183">
        <v>34306764</v>
      </c>
      <c r="Q183">
        <v>0</v>
      </c>
      <c r="R183">
        <v>34739140</v>
      </c>
      <c r="S183">
        <v>48745.23</v>
      </c>
      <c r="T183">
        <v>0</v>
      </c>
      <c r="U183">
        <v>0</v>
      </c>
      <c r="V183">
        <v>481352.09</v>
      </c>
      <c r="W183">
        <v>0</v>
      </c>
      <c r="X183">
        <v>0</v>
      </c>
      <c r="Y183">
        <v>295975.96999999997</v>
      </c>
      <c r="Z183">
        <v>0</v>
      </c>
      <c r="AA183">
        <v>244.2</v>
      </c>
      <c r="AB183">
        <v>555548.43999999994</v>
      </c>
      <c r="AC183">
        <v>1314000</v>
      </c>
      <c r="AD183">
        <v>3194089.5</v>
      </c>
      <c r="AE183">
        <v>9347390</v>
      </c>
      <c r="AF183">
        <v>0</v>
      </c>
      <c r="AG183">
        <v>0</v>
      </c>
      <c r="AH183">
        <v>400.72</v>
      </c>
      <c r="AI183">
        <v>18.23</v>
      </c>
      <c r="AJ183">
        <v>234.1</v>
      </c>
      <c r="AK183">
        <v>0</v>
      </c>
      <c r="AL183">
        <v>0</v>
      </c>
      <c r="AM183">
        <v>0</v>
      </c>
      <c r="AN183">
        <v>1050817344</v>
      </c>
      <c r="AO183">
        <v>1168575872</v>
      </c>
      <c r="AP183">
        <v>1066208000</v>
      </c>
      <c r="AQ183">
        <v>96888304</v>
      </c>
      <c r="AR183">
        <v>5479608.5</v>
      </c>
      <c r="AS183">
        <v>0</v>
      </c>
      <c r="AT183">
        <v>3347943.5</v>
      </c>
      <c r="AU183">
        <v>121106496</v>
      </c>
      <c r="AV183">
        <v>0</v>
      </c>
      <c r="AW183">
        <v>0</v>
      </c>
      <c r="AX183">
        <v>52.24</v>
      </c>
      <c r="AY183">
        <v>56.59</v>
      </c>
      <c r="AZ183">
        <v>5.61</v>
      </c>
      <c r="BA183">
        <v>1.1599999999999999</v>
      </c>
      <c r="BB183">
        <v>13.42</v>
      </c>
      <c r="BC183">
        <v>68.680000000000007</v>
      </c>
      <c r="BD183">
        <v>0</v>
      </c>
      <c r="BE183">
        <v>0</v>
      </c>
      <c r="BF183">
        <v>0</v>
      </c>
      <c r="BG183">
        <v>251.6</v>
      </c>
      <c r="BH183">
        <v>0</v>
      </c>
      <c r="BI183">
        <v>20967</v>
      </c>
      <c r="BJ183">
        <v>20967</v>
      </c>
      <c r="BK183">
        <v>0</v>
      </c>
      <c r="BL183">
        <v>0</v>
      </c>
      <c r="BM183">
        <v>0</v>
      </c>
      <c r="BN183">
        <v>4293.83</v>
      </c>
      <c r="BO183">
        <v>1.2400000099999999</v>
      </c>
      <c r="BP183">
        <v>0.01</v>
      </c>
      <c r="BQ183">
        <v>0</v>
      </c>
      <c r="BR183">
        <v>1.2366666799999999</v>
      </c>
      <c r="BS183">
        <v>2.99333334</v>
      </c>
      <c r="BT183">
        <v>0.05</v>
      </c>
      <c r="BU183">
        <v>0</v>
      </c>
      <c r="BV183">
        <v>2.94333315</v>
      </c>
      <c r="BW183">
        <v>0</v>
      </c>
      <c r="BX183">
        <v>1.39</v>
      </c>
      <c r="BY183">
        <v>0</v>
      </c>
      <c r="BZ183">
        <v>0</v>
      </c>
      <c r="CA183">
        <v>0</v>
      </c>
      <c r="CB183">
        <v>0</v>
      </c>
      <c r="CC183">
        <v>1.87</v>
      </c>
      <c r="CD183">
        <v>4.5599999999999996</v>
      </c>
      <c r="CE183">
        <v>1.8</v>
      </c>
      <c r="CF183">
        <v>4.74</v>
      </c>
      <c r="CG183">
        <v>4.37</v>
      </c>
      <c r="CH183">
        <v>0.01</v>
      </c>
      <c r="CI183">
        <v>0</v>
      </c>
      <c r="CJ183">
        <v>0</v>
      </c>
      <c r="CK183">
        <v>0</v>
      </c>
      <c r="CL183">
        <v>150</v>
      </c>
      <c r="CM183">
        <v>150</v>
      </c>
      <c r="CN183">
        <v>101</v>
      </c>
      <c r="CO183">
        <v>344</v>
      </c>
      <c r="CP183">
        <v>100</v>
      </c>
      <c r="CQ183">
        <v>0</v>
      </c>
    </row>
    <row r="184" spans="1:95" x14ac:dyDescent="0.3">
      <c r="A184">
        <v>46</v>
      </c>
      <c r="B184" t="s">
        <v>103</v>
      </c>
      <c r="C184">
        <v>2028</v>
      </c>
      <c r="D184">
        <v>0</v>
      </c>
      <c r="E184">
        <v>300</v>
      </c>
      <c r="F184">
        <v>2.0407999999999999E-2</v>
      </c>
      <c r="G184">
        <v>2018</v>
      </c>
      <c r="H184" t="s">
        <v>98</v>
      </c>
      <c r="I184" t="s">
        <v>99</v>
      </c>
      <c r="J184" t="s">
        <v>100</v>
      </c>
      <c r="K184" t="s">
        <v>101</v>
      </c>
      <c r="L184" t="s">
        <v>101</v>
      </c>
      <c r="M184" t="s">
        <v>101</v>
      </c>
      <c r="N184" t="s">
        <v>102</v>
      </c>
      <c r="O184">
        <v>42622</v>
      </c>
      <c r="P184">
        <v>121004496</v>
      </c>
      <c r="Q184">
        <v>0</v>
      </c>
      <c r="R184">
        <v>122482024</v>
      </c>
      <c r="S184">
        <v>389776.03</v>
      </c>
      <c r="T184">
        <v>0</v>
      </c>
      <c r="U184">
        <v>0</v>
      </c>
      <c r="V184">
        <v>1874743.63</v>
      </c>
      <c r="W184">
        <v>0</v>
      </c>
      <c r="X184">
        <v>0</v>
      </c>
      <c r="Y184">
        <v>0</v>
      </c>
      <c r="Z184">
        <v>0</v>
      </c>
      <c r="AA184">
        <v>918.67</v>
      </c>
      <c r="AB184">
        <v>4955701.5</v>
      </c>
      <c r="AC184">
        <v>3679200</v>
      </c>
      <c r="AD184">
        <v>15368345</v>
      </c>
      <c r="AE184">
        <v>37089424</v>
      </c>
      <c r="AF184">
        <v>0</v>
      </c>
      <c r="AG184">
        <v>0</v>
      </c>
      <c r="AH184">
        <v>0</v>
      </c>
      <c r="AI184">
        <v>35.82</v>
      </c>
      <c r="AJ184">
        <v>7206.12</v>
      </c>
      <c r="AK184">
        <v>183.02</v>
      </c>
      <c r="AL184">
        <v>0</v>
      </c>
      <c r="AM184">
        <v>0</v>
      </c>
      <c r="AN184">
        <v>4427269120</v>
      </c>
      <c r="AO184">
        <v>4207763712</v>
      </c>
      <c r="AP184">
        <v>3614095104</v>
      </c>
      <c r="AQ184">
        <v>592394624</v>
      </c>
      <c r="AR184">
        <v>1274557.5</v>
      </c>
      <c r="AS184">
        <v>0</v>
      </c>
      <c r="AT184">
        <v>777530496</v>
      </c>
      <c r="AU184">
        <v>558024960</v>
      </c>
      <c r="AV184">
        <v>0</v>
      </c>
      <c r="AW184">
        <v>0</v>
      </c>
      <c r="AX184">
        <v>138.25</v>
      </c>
      <c r="AY184">
        <v>113.46</v>
      </c>
      <c r="AZ184">
        <v>33.369999999999997</v>
      </c>
      <c r="BA184">
        <v>3.69</v>
      </c>
      <c r="BB184">
        <v>68.459999999999994</v>
      </c>
      <c r="BC184">
        <v>1994.81</v>
      </c>
      <c r="BD184">
        <v>0</v>
      </c>
      <c r="BE184">
        <v>0</v>
      </c>
      <c r="BF184">
        <v>0</v>
      </c>
      <c r="BG184">
        <v>297.64999999999998</v>
      </c>
      <c r="BH184">
        <v>0</v>
      </c>
      <c r="BI184">
        <v>20967</v>
      </c>
      <c r="BJ184">
        <v>20967</v>
      </c>
      <c r="BK184">
        <v>20967</v>
      </c>
      <c r="BL184">
        <v>0</v>
      </c>
      <c r="BM184">
        <v>0</v>
      </c>
      <c r="BN184">
        <v>0</v>
      </c>
      <c r="BO184">
        <v>7.9666667000000002</v>
      </c>
      <c r="BP184">
        <v>0.10333333</v>
      </c>
      <c r="BQ184">
        <v>0.52666663999999996</v>
      </c>
      <c r="BR184">
        <v>7.9666667000000002</v>
      </c>
      <c r="BS184">
        <v>20.713333129999999</v>
      </c>
      <c r="BT184">
        <v>0.16</v>
      </c>
      <c r="BU184">
        <v>0.53666669</v>
      </c>
      <c r="BV184">
        <v>20.016668320000001</v>
      </c>
      <c r="BW184">
        <v>0</v>
      </c>
      <c r="BX184">
        <v>3.05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4.99</v>
      </c>
      <c r="CH184">
        <v>0.09</v>
      </c>
      <c r="CI184">
        <v>0</v>
      </c>
      <c r="CJ184">
        <v>0</v>
      </c>
      <c r="CK184">
        <v>0</v>
      </c>
      <c r="CL184">
        <v>420</v>
      </c>
      <c r="CM184">
        <v>420</v>
      </c>
      <c r="CN184">
        <v>811</v>
      </c>
      <c r="CO184">
        <v>957</v>
      </c>
      <c r="CP184">
        <v>0</v>
      </c>
      <c r="CQ184">
        <v>0</v>
      </c>
    </row>
    <row r="185" spans="1:95" x14ac:dyDescent="0.3">
      <c r="A185">
        <v>46</v>
      </c>
      <c r="B185" t="s">
        <v>104</v>
      </c>
      <c r="C185">
        <v>2028</v>
      </c>
      <c r="D185">
        <v>0</v>
      </c>
      <c r="E185">
        <v>300</v>
      </c>
      <c r="F185">
        <v>2.0407999999999999E-2</v>
      </c>
      <c r="G185">
        <v>2018</v>
      </c>
      <c r="H185" t="s">
        <v>98</v>
      </c>
      <c r="I185" t="s">
        <v>99</v>
      </c>
      <c r="J185" t="s">
        <v>100</v>
      </c>
      <c r="K185" t="s">
        <v>101</v>
      </c>
      <c r="L185" t="s">
        <v>101</v>
      </c>
      <c r="M185" t="s">
        <v>101</v>
      </c>
      <c r="N185" t="s">
        <v>102</v>
      </c>
      <c r="O185">
        <v>42622</v>
      </c>
      <c r="P185">
        <v>193577792</v>
      </c>
      <c r="Q185">
        <v>0</v>
      </c>
      <c r="R185">
        <v>193247616</v>
      </c>
      <c r="S185">
        <v>1249369.25</v>
      </c>
      <c r="T185">
        <v>0</v>
      </c>
      <c r="U185">
        <v>0</v>
      </c>
      <c r="V185">
        <v>928250.63</v>
      </c>
      <c r="W185">
        <v>0</v>
      </c>
      <c r="X185">
        <v>0</v>
      </c>
      <c r="Y185">
        <v>0</v>
      </c>
      <c r="Z185">
        <v>0</v>
      </c>
      <c r="AA185">
        <v>1150.67</v>
      </c>
      <c r="AB185">
        <v>3866184</v>
      </c>
      <c r="AC185">
        <v>6482400</v>
      </c>
      <c r="AD185">
        <v>17763516</v>
      </c>
      <c r="AE185">
        <v>54681692</v>
      </c>
      <c r="AF185">
        <v>0</v>
      </c>
      <c r="AG185">
        <v>0</v>
      </c>
      <c r="AH185">
        <v>0</v>
      </c>
      <c r="AI185">
        <v>0</v>
      </c>
      <c r="AJ185">
        <v>9047.9500000000007</v>
      </c>
      <c r="AK185">
        <v>0</v>
      </c>
      <c r="AL185">
        <v>0</v>
      </c>
      <c r="AM185">
        <v>0</v>
      </c>
      <c r="AN185">
        <v>5212331008</v>
      </c>
      <c r="AO185">
        <v>6366306816</v>
      </c>
      <c r="AP185">
        <v>5469243392</v>
      </c>
      <c r="AQ185">
        <v>891578176</v>
      </c>
      <c r="AR185">
        <v>5484249.5</v>
      </c>
      <c r="AS185">
        <v>0</v>
      </c>
      <c r="AT185">
        <v>130484632</v>
      </c>
      <c r="AU185">
        <v>1284460544</v>
      </c>
      <c r="AV185">
        <v>0</v>
      </c>
      <c r="AW185">
        <v>0</v>
      </c>
      <c r="AX185">
        <v>140.1</v>
      </c>
      <c r="AY185">
        <v>70.64</v>
      </c>
      <c r="AZ185">
        <v>48.08</v>
      </c>
      <c r="BA185">
        <v>5.6</v>
      </c>
      <c r="BB185">
        <v>78.290000000000006</v>
      </c>
      <c r="BC185">
        <v>104.44</v>
      </c>
      <c r="BD185">
        <v>0</v>
      </c>
      <c r="BE185">
        <v>0</v>
      </c>
      <c r="BF185">
        <v>0</v>
      </c>
      <c r="BG185">
        <v>1383.74</v>
      </c>
      <c r="BH185">
        <v>0</v>
      </c>
      <c r="BI185">
        <v>0</v>
      </c>
      <c r="BJ185">
        <v>20967</v>
      </c>
      <c r="BK185">
        <v>0</v>
      </c>
      <c r="BL185">
        <v>0</v>
      </c>
      <c r="BM185">
        <v>0</v>
      </c>
      <c r="BN185">
        <v>0</v>
      </c>
      <c r="BO185">
        <v>5.7500004799999997</v>
      </c>
      <c r="BP185">
        <v>0</v>
      </c>
      <c r="BQ185">
        <v>0</v>
      </c>
      <c r="BR185">
        <v>5.7500004799999997</v>
      </c>
      <c r="BS185">
        <v>16.270000459999999</v>
      </c>
      <c r="BT185">
        <v>0</v>
      </c>
      <c r="BU185">
        <v>0</v>
      </c>
      <c r="BV185">
        <v>16.270000459999999</v>
      </c>
      <c r="BW185">
        <v>0</v>
      </c>
      <c r="BX185">
        <v>2.76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0.01</v>
      </c>
      <c r="CF185">
        <v>0.01</v>
      </c>
      <c r="CG185">
        <v>5.72</v>
      </c>
      <c r="CH185">
        <v>0</v>
      </c>
      <c r="CI185">
        <v>0</v>
      </c>
      <c r="CJ185">
        <v>0</v>
      </c>
      <c r="CK185">
        <v>0</v>
      </c>
      <c r="CL185">
        <v>740</v>
      </c>
      <c r="CM185">
        <v>740</v>
      </c>
      <c r="CN185">
        <v>1164</v>
      </c>
      <c r="CO185">
        <v>1422</v>
      </c>
      <c r="CP185">
        <v>0</v>
      </c>
      <c r="CQ185">
        <v>0</v>
      </c>
    </row>
    <row r="186" spans="1:95" x14ac:dyDescent="0.3">
      <c r="A186">
        <v>46</v>
      </c>
      <c r="B186" t="s">
        <v>105</v>
      </c>
      <c r="C186">
        <v>2028</v>
      </c>
      <c r="D186">
        <v>0</v>
      </c>
      <c r="E186">
        <v>300</v>
      </c>
      <c r="F186">
        <v>2.0407999999999999E-2</v>
      </c>
      <c r="G186">
        <v>2018</v>
      </c>
      <c r="H186" t="s">
        <v>98</v>
      </c>
      <c r="I186" t="s">
        <v>99</v>
      </c>
      <c r="J186" t="s">
        <v>100</v>
      </c>
      <c r="K186" t="s">
        <v>101</v>
      </c>
      <c r="L186" t="s">
        <v>101</v>
      </c>
      <c r="M186" t="s">
        <v>101</v>
      </c>
      <c r="N186" t="s">
        <v>102</v>
      </c>
      <c r="O186">
        <v>42622</v>
      </c>
      <c r="P186">
        <v>170832400</v>
      </c>
      <c r="Q186">
        <v>0</v>
      </c>
      <c r="R186">
        <v>169216592</v>
      </c>
      <c r="S186">
        <v>1746886.13</v>
      </c>
      <c r="T186">
        <v>0</v>
      </c>
      <c r="U186">
        <v>0</v>
      </c>
      <c r="V186">
        <v>150430.25</v>
      </c>
      <c r="W186">
        <v>0</v>
      </c>
      <c r="X186">
        <v>0</v>
      </c>
      <c r="Y186">
        <v>0</v>
      </c>
      <c r="Z186">
        <v>0</v>
      </c>
      <c r="AA186">
        <v>5540</v>
      </c>
      <c r="AB186">
        <v>161246.56</v>
      </c>
      <c r="AC186">
        <v>6132000</v>
      </c>
      <c r="AD186">
        <v>14241380</v>
      </c>
      <c r="AE186">
        <v>44503644</v>
      </c>
      <c r="AF186">
        <v>0</v>
      </c>
      <c r="AG186">
        <v>0</v>
      </c>
      <c r="AH186">
        <v>0</v>
      </c>
      <c r="AI186">
        <v>1253.45</v>
      </c>
      <c r="AJ186">
        <v>17478.87</v>
      </c>
      <c r="AK186">
        <v>473.66</v>
      </c>
      <c r="AL186">
        <v>0</v>
      </c>
      <c r="AM186">
        <v>0</v>
      </c>
      <c r="AN186">
        <v>4674704896</v>
      </c>
      <c r="AO186">
        <v>3622476288</v>
      </c>
      <c r="AP186">
        <v>2980138496</v>
      </c>
      <c r="AQ186">
        <v>637263488</v>
      </c>
      <c r="AR186">
        <v>5074335</v>
      </c>
      <c r="AS186">
        <v>0</v>
      </c>
      <c r="AT186">
        <v>1079532160</v>
      </c>
      <c r="AU186">
        <v>27303202</v>
      </c>
      <c r="AV186">
        <v>0</v>
      </c>
      <c r="AW186">
        <v>0</v>
      </c>
      <c r="AX186">
        <v>163.63999999999999</v>
      </c>
      <c r="AY186">
        <v>150.13</v>
      </c>
      <c r="AZ186">
        <v>59.38</v>
      </c>
      <c r="BA186">
        <v>4.1900000000000004</v>
      </c>
      <c r="BB186">
        <v>82.69</v>
      </c>
      <c r="BC186">
        <v>617.98</v>
      </c>
      <c r="BD186">
        <v>0</v>
      </c>
      <c r="BE186">
        <v>0</v>
      </c>
      <c r="BF186">
        <v>0</v>
      </c>
      <c r="BG186">
        <v>181.5</v>
      </c>
      <c r="BH186">
        <v>0</v>
      </c>
      <c r="BI186">
        <v>20967</v>
      </c>
      <c r="BJ186">
        <v>20967</v>
      </c>
      <c r="BK186">
        <v>20967</v>
      </c>
      <c r="BL186">
        <v>0</v>
      </c>
      <c r="BM186">
        <v>0</v>
      </c>
      <c r="BN186">
        <v>0</v>
      </c>
      <c r="BO186">
        <v>8.4666662200000005</v>
      </c>
      <c r="BP186">
        <v>0.94</v>
      </c>
      <c r="BQ186">
        <v>0.63</v>
      </c>
      <c r="BR186">
        <v>8.4666662200000005</v>
      </c>
      <c r="BS186">
        <v>32.280002590000002</v>
      </c>
      <c r="BT186">
        <v>2.24333334</v>
      </c>
      <c r="BU186">
        <v>0.65666670000000005</v>
      </c>
      <c r="BV186">
        <v>29.380001069999999</v>
      </c>
      <c r="BW186">
        <v>0.03</v>
      </c>
      <c r="BX186">
        <v>8.33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4.9400000000000004</v>
      </c>
      <c r="CH186">
        <v>0.59</v>
      </c>
      <c r="CI186">
        <v>0</v>
      </c>
      <c r="CJ186">
        <v>0</v>
      </c>
      <c r="CK186">
        <v>0</v>
      </c>
      <c r="CL186">
        <v>700</v>
      </c>
      <c r="CM186">
        <v>700</v>
      </c>
      <c r="CN186">
        <v>1103</v>
      </c>
      <c r="CO186">
        <v>1347</v>
      </c>
      <c r="CP186">
        <v>0</v>
      </c>
      <c r="CQ186">
        <v>0</v>
      </c>
    </row>
    <row r="187" spans="1:95" x14ac:dyDescent="0.3">
      <c r="A187">
        <v>47</v>
      </c>
      <c r="B187" t="s">
        <v>97</v>
      </c>
      <c r="C187">
        <v>2028</v>
      </c>
      <c r="D187">
        <v>0</v>
      </c>
      <c r="E187">
        <v>300</v>
      </c>
      <c r="F187">
        <v>2.0407999999999999E-2</v>
      </c>
      <c r="G187">
        <v>2019</v>
      </c>
      <c r="H187" t="s">
        <v>98</v>
      </c>
      <c r="I187" t="s">
        <v>99</v>
      </c>
      <c r="J187" t="s">
        <v>100</v>
      </c>
      <c r="K187" t="s">
        <v>101</v>
      </c>
      <c r="L187" t="s">
        <v>101</v>
      </c>
      <c r="M187" t="s">
        <v>101</v>
      </c>
      <c r="N187" t="s">
        <v>102</v>
      </c>
      <c r="O187">
        <v>42622</v>
      </c>
      <c r="P187">
        <v>34099456</v>
      </c>
      <c r="Q187">
        <v>0</v>
      </c>
      <c r="R187">
        <v>34596668</v>
      </c>
      <c r="S187">
        <v>36406.1</v>
      </c>
      <c r="T187">
        <v>0</v>
      </c>
      <c r="U187">
        <v>0</v>
      </c>
      <c r="V187">
        <v>533920.06000000006</v>
      </c>
      <c r="W187">
        <v>0</v>
      </c>
      <c r="X187">
        <v>0</v>
      </c>
      <c r="Y187">
        <v>296381</v>
      </c>
      <c r="Z187">
        <v>0</v>
      </c>
      <c r="AA187">
        <v>145.69999999999999</v>
      </c>
      <c r="AB187">
        <v>582390.25</v>
      </c>
      <c r="AC187">
        <v>1313999.75</v>
      </c>
      <c r="AD187">
        <v>3199722.25</v>
      </c>
      <c r="AE187">
        <v>9320991</v>
      </c>
      <c r="AF187">
        <v>0</v>
      </c>
      <c r="AG187">
        <v>0</v>
      </c>
      <c r="AH187">
        <v>644.69000000000005</v>
      </c>
      <c r="AI187">
        <v>5.99</v>
      </c>
      <c r="AJ187">
        <v>269.5</v>
      </c>
      <c r="AK187">
        <v>16.670000000000002</v>
      </c>
      <c r="AL187">
        <v>0</v>
      </c>
      <c r="AM187">
        <v>0</v>
      </c>
      <c r="AN187">
        <v>982270848</v>
      </c>
      <c r="AO187">
        <v>1163445760</v>
      </c>
      <c r="AP187">
        <v>1061634112</v>
      </c>
      <c r="AQ187">
        <v>96775448</v>
      </c>
      <c r="AR187">
        <v>5036331.5</v>
      </c>
      <c r="AS187">
        <v>0</v>
      </c>
      <c r="AT187">
        <v>2094687.88</v>
      </c>
      <c r="AU187">
        <v>183269664</v>
      </c>
      <c r="AV187">
        <v>0</v>
      </c>
      <c r="AW187">
        <v>0</v>
      </c>
      <c r="AX187">
        <v>63.55</v>
      </c>
      <c r="AY187">
        <v>56.8</v>
      </c>
      <c r="AZ187">
        <v>7.78</v>
      </c>
      <c r="BA187">
        <v>1.53</v>
      </c>
      <c r="BB187">
        <v>19.39</v>
      </c>
      <c r="BC187">
        <v>57.54</v>
      </c>
      <c r="BD187">
        <v>0</v>
      </c>
      <c r="BE187">
        <v>0</v>
      </c>
      <c r="BF187">
        <v>0</v>
      </c>
      <c r="BG187">
        <v>343.25</v>
      </c>
      <c r="BH187">
        <v>0</v>
      </c>
      <c r="BI187">
        <v>20967</v>
      </c>
      <c r="BJ187">
        <v>20967</v>
      </c>
      <c r="BK187">
        <v>20967</v>
      </c>
      <c r="BL187">
        <v>0</v>
      </c>
      <c r="BM187">
        <v>0</v>
      </c>
      <c r="BN187">
        <v>4309.18</v>
      </c>
      <c r="BO187">
        <v>3.3366665800000002</v>
      </c>
      <c r="BP187">
        <v>3.6666669999999998E-2</v>
      </c>
      <c r="BQ187">
        <v>3.3333330000000001E-2</v>
      </c>
      <c r="BR187">
        <v>3.3333334899999998</v>
      </c>
      <c r="BS187">
        <v>5.0833334900000002</v>
      </c>
      <c r="BT187">
        <v>4.666667E-2</v>
      </c>
      <c r="BU187">
        <v>6.3333329999999993E-2</v>
      </c>
      <c r="BV187">
        <v>4.9733338399999996</v>
      </c>
      <c r="BW187">
        <v>0</v>
      </c>
      <c r="BX187">
        <v>0.75</v>
      </c>
      <c r="BY187">
        <v>0</v>
      </c>
      <c r="BZ187">
        <v>0</v>
      </c>
      <c r="CA187">
        <v>0</v>
      </c>
      <c r="CB187">
        <v>0</v>
      </c>
      <c r="CC187">
        <v>4.38</v>
      </c>
      <c r="CD187">
        <v>7.24</v>
      </c>
      <c r="CE187">
        <v>2.38</v>
      </c>
      <c r="CF187">
        <v>6.36</v>
      </c>
      <c r="CG187">
        <v>4.74</v>
      </c>
      <c r="CH187">
        <v>0.04</v>
      </c>
      <c r="CI187">
        <v>0</v>
      </c>
      <c r="CJ187">
        <v>0</v>
      </c>
      <c r="CK187">
        <v>0</v>
      </c>
      <c r="CL187">
        <v>150</v>
      </c>
      <c r="CM187">
        <v>150</v>
      </c>
      <c r="CN187">
        <v>101</v>
      </c>
      <c r="CO187">
        <v>344</v>
      </c>
      <c r="CP187">
        <v>100</v>
      </c>
      <c r="CQ187">
        <v>0</v>
      </c>
    </row>
    <row r="188" spans="1:95" x14ac:dyDescent="0.3">
      <c r="A188">
        <v>47</v>
      </c>
      <c r="B188" t="s">
        <v>103</v>
      </c>
      <c r="C188">
        <v>2028</v>
      </c>
      <c r="D188">
        <v>0</v>
      </c>
      <c r="E188">
        <v>300</v>
      </c>
      <c r="F188">
        <v>2.0407999999999999E-2</v>
      </c>
      <c r="G188">
        <v>2019</v>
      </c>
      <c r="H188" t="s">
        <v>98</v>
      </c>
      <c r="I188" t="s">
        <v>99</v>
      </c>
      <c r="J188" t="s">
        <v>100</v>
      </c>
      <c r="K188" t="s">
        <v>101</v>
      </c>
      <c r="L188" t="s">
        <v>101</v>
      </c>
      <c r="M188" t="s">
        <v>101</v>
      </c>
      <c r="N188" t="s">
        <v>102</v>
      </c>
      <c r="O188">
        <v>42622</v>
      </c>
      <c r="P188">
        <v>120244184</v>
      </c>
      <c r="Q188">
        <v>0</v>
      </c>
      <c r="R188">
        <v>121375440</v>
      </c>
      <c r="S188">
        <v>401274.28</v>
      </c>
      <c r="T188">
        <v>0</v>
      </c>
      <c r="U188">
        <v>0</v>
      </c>
      <c r="V188">
        <v>1540826.75</v>
      </c>
      <c r="W188">
        <v>0</v>
      </c>
      <c r="X188">
        <v>0</v>
      </c>
      <c r="Y188">
        <v>0</v>
      </c>
      <c r="Z188">
        <v>0</v>
      </c>
      <c r="AA188">
        <v>1316</v>
      </c>
      <c r="AB188">
        <v>4955701.5</v>
      </c>
      <c r="AC188">
        <v>3679200</v>
      </c>
      <c r="AD188">
        <v>14664245</v>
      </c>
      <c r="AE188">
        <v>36425308</v>
      </c>
      <c r="AF188">
        <v>0</v>
      </c>
      <c r="AG188">
        <v>0</v>
      </c>
      <c r="AH188">
        <v>0</v>
      </c>
      <c r="AI188">
        <v>382.74</v>
      </c>
      <c r="AJ188">
        <v>7666.11</v>
      </c>
      <c r="AK188">
        <v>308.94</v>
      </c>
      <c r="AL188">
        <v>0</v>
      </c>
      <c r="AM188">
        <v>0</v>
      </c>
      <c r="AN188">
        <v>4754938880</v>
      </c>
      <c r="AO188">
        <v>4164789248</v>
      </c>
      <c r="AP188">
        <v>3576864768</v>
      </c>
      <c r="AQ188">
        <v>586765248</v>
      </c>
      <c r="AR188">
        <v>1158385</v>
      </c>
      <c r="AS188">
        <v>0</v>
      </c>
      <c r="AT188">
        <v>694019520</v>
      </c>
      <c r="AU188">
        <v>103869920</v>
      </c>
      <c r="AV188">
        <v>0</v>
      </c>
      <c r="AW188">
        <v>0</v>
      </c>
      <c r="AX188">
        <v>144.76</v>
      </c>
      <c r="AY188">
        <v>127.11</v>
      </c>
      <c r="AZ188">
        <v>35.46</v>
      </c>
      <c r="BA188">
        <v>3.53</v>
      </c>
      <c r="BB188">
        <v>69.510000000000005</v>
      </c>
      <c r="BC188">
        <v>1729.54</v>
      </c>
      <c r="BD188">
        <v>0</v>
      </c>
      <c r="BE188">
        <v>0</v>
      </c>
      <c r="BF188">
        <v>0</v>
      </c>
      <c r="BG188">
        <v>67.41</v>
      </c>
      <c r="BH188">
        <v>0</v>
      </c>
      <c r="BI188">
        <v>20967</v>
      </c>
      <c r="BJ188">
        <v>20967</v>
      </c>
      <c r="BK188">
        <v>20967</v>
      </c>
      <c r="BL188">
        <v>0</v>
      </c>
      <c r="BM188">
        <v>0</v>
      </c>
      <c r="BN188">
        <v>0</v>
      </c>
      <c r="BO188">
        <v>7.0200004600000003</v>
      </c>
      <c r="BP188">
        <v>0.38666666</v>
      </c>
      <c r="BQ188">
        <v>0.64999998000000003</v>
      </c>
      <c r="BR188">
        <v>7.0200004600000003</v>
      </c>
      <c r="BS188">
        <v>23.223337170000001</v>
      </c>
      <c r="BT188">
        <v>0.77666663999999996</v>
      </c>
      <c r="BU188">
        <v>0.69999999000000002</v>
      </c>
      <c r="BV188">
        <v>21.746667859999999</v>
      </c>
      <c r="BW188">
        <v>0.01</v>
      </c>
      <c r="BX188">
        <v>3.13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0.01</v>
      </c>
      <c r="CF188">
        <v>0.02</v>
      </c>
      <c r="CG188">
        <v>4.75</v>
      </c>
      <c r="CH188">
        <v>0.33</v>
      </c>
      <c r="CI188">
        <v>0</v>
      </c>
      <c r="CJ188">
        <v>0</v>
      </c>
      <c r="CK188">
        <v>0</v>
      </c>
      <c r="CL188">
        <v>420</v>
      </c>
      <c r="CM188">
        <v>420</v>
      </c>
      <c r="CN188">
        <v>811</v>
      </c>
      <c r="CO188">
        <v>957</v>
      </c>
      <c r="CP188">
        <v>0</v>
      </c>
      <c r="CQ188">
        <v>0</v>
      </c>
    </row>
    <row r="189" spans="1:95" x14ac:dyDescent="0.3">
      <c r="A189">
        <v>47</v>
      </c>
      <c r="B189" t="s">
        <v>104</v>
      </c>
      <c r="C189">
        <v>2028</v>
      </c>
      <c r="D189">
        <v>0</v>
      </c>
      <c r="E189">
        <v>300</v>
      </c>
      <c r="F189">
        <v>2.0407999999999999E-2</v>
      </c>
      <c r="G189">
        <v>2019</v>
      </c>
      <c r="H189" t="s">
        <v>98</v>
      </c>
      <c r="I189" t="s">
        <v>99</v>
      </c>
      <c r="J189" t="s">
        <v>100</v>
      </c>
      <c r="K189" t="s">
        <v>101</v>
      </c>
      <c r="L189" t="s">
        <v>101</v>
      </c>
      <c r="M189" t="s">
        <v>101</v>
      </c>
      <c r="N189" t="s">
        <v>102</v>
      </c>
      <c r="O189">
        <v>42622</v>
      </c>
      <c r="P189">
        <v>194323216</v>
      </c>
      <c r="Q189">
        <v>0</v>
      </c>
      <c r="R189">
        <v>193611504</v>
      </c>
      <c r="S189">
        <v>1304898</v>
      </c>
      <c r="T189">
        <v>0</v>
      </c>
      <c r="U189">
        <v>0</v>
      </c>
      <c r="V189">
        <v>605953.13</v>
      </c>
      <c r="W189">
        <v>0</v>
      </c>
      <c r="X189">
        <v>0</v>
      </c>
      <c r="Y189">
        <v>0</v>
      </c>
      <c r="Z189">
        <v>0</v>
      </c>
      <c r="AA189">
        <v>2275.33</v>
      </c>
      <c r="AB189">
        <v>3866184</v>
      </c>
      <c r="AC189">
        <v>6482400</v>
      </c>
      <c r="AD189">
        <v>16703101</v>
      </c>
      <c r="AE189">
        <v>52443776</v>
      </c>
      <c r="AF189">
        <v>0</v>
      </c>
      <c r="AG189">
        <v>0</v>
      </c>
      <c r="AH189">
        <v>0</v>
      </c>
      <c r="AI189">
        <v>72.03</v>
      </c>
      <c r="AJ189">
        <v>12971.73</v>
      </c>
      <c r="AK189">
        <v>0</v>
      </c>
      <c r="AL189">
        <v>0</v>
      </c>
      <c r="AM189">
        <v>0</v>
      </c>
      <c r="AN189">
        <v>5997783040</v>
      </c>
      <c r="AO189">
        <v>6374629888</v>
      </c>
      <c r="AP189">
        <v>5476972032</v>
      </c>
      <c r="AQ189">
        <v>892066560</v>
      </c>
      <c r="AR189">
        <v>5591448.5</v>
      </c>
      <c r="AS189">
        <v>0</v>
      </c>
      <c r="AT189">
        <v>289179520</v>
      </c>
      <c r="AU189">
        <v>666026368</v>
      </c>
      <c r="AV189">
        <v>0</v>
      </c>
      <c r="AW189">
        <v>0</v>
      </c>
      <c r="AX189">
        <v>166.14</v>
      </c>
      <c r="AY189">
        <v>94.2</v>
      </c>
      <c r="AZ189">
        <v>61.28</v>
      </c>
      <c r="BA189">
        <v>6.56</v>
      </c>
      <c r="BB189">
        <v>94.1</v>
      </c>
      <c r="BC189">
        <v>221.61</v>
      </c>
      <c r="BD189">
        <v>0</v>
      </c>
      <c r="BE189">
        <v>0</v>
      </c>
      <c r="BF189">
        <v>0</v>
      </c>
      <c r="BG189">
        <v>1099.1400000000001</v>
      </c>
      <c r="BH189">
        <v>0</v>
      </c>
      <c r="BI189">
        <v>20967</v>
      </c>
      <c r="BJ189">
        <v>20967</v>
      </c>
      <c r="BK189">
        <v>0</v>
      </c>
      <c r="BL189">
        <v>0</v>
      </c>
      <c r="BM189">
        <v>0</v>
      </c>
      <c r="BN189">
        <v>0</v>
      </c>
      <c r="BO189">
        <v>6.9466667199999996</v>
      </c>
      <c r="BP189">
        <v>0.08</v>
      </c>
      <c r="BQ189">
        <v>0</v>
      </c>
      <c r="BR189">
        <v>6.9466667199999996</v>
      </c>
      <c r="BS189">
        <v>22.893333439999999</v>
      </c>
      <c r="BT189">
        <v>0.14999999</v>
      </c>
      <c r="BU189">
        <v>0</v>
      </c>
      <c r="BV189">
        <v>22.74333382</v>
      </c>
      <c r="BW189">
        <v>0</v>
      </c>
      <c r="BX189">
        <v>4.46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5.52</v>
      </c>
      <c r="CH189">
        <v>0.08</v>
      </c>
      <c r="CI189">
        <v>0</v>
      </c>
      <c r="CJ189">
        <v>0</v>
      </c>
      <c r="CK189">
        <v>0</v>
      </c>
      <c r="CL189">
        <v>740</v>
      </c>
      <c r="CM189">
        <v>740</v>
      </c>
      <c r="CN189">
        <v>1164</v>
      </c>
      <c r="CO189">
        <v>1422</v>
      </c>
      <c r="CP189">
        <v>0</v>
      </c>
      <c r="CQ189">
        <v>0</v>
      </c>
    </row>
    <row r="190" spans="1:95" x14ac:dyDescent="0.3">
      <c r="A190">
        <v>47</v>
      </c>
      <c r="B190" t="s">
        <v>105</v>
      </c>
      <c r="C190">
        <v>2028</v>
      </c>
      <c r="D190">
        <v>0</v>
      </c>
      <c r="E190">
        <v>300</v>
      </c>
      <c r="F190">
        <v>2.0407999999999999E-2</v>
      </c>
      <c r="G190">
        <v>2019</v>
      </c>
      <c r="H190" t="s">
        <v>98</v>
      </c>
      <c r="I190" t="s">
        <v>99</v>
      </c>
      <c r="J190" t="s">
        <v>100</v>
      </c>
      <c r="K190" t="s">
        <v>101</v>
      </c>
      <c r="L190" t="s">
        <v>101</v>
      </c>
      <c r="M190" t="s">
        <v>101</v>
      </c>
      <c r="N190" t="s">
        <v>102</v>
      </c>
      <c r="O190">
        <v>42622</v>
      </c>
      <c r="P190">
        <v>169169744</v>
      </c>
      <c r="Q190">
        <v>0</v>
      </c>
      <c r="R190">
        <v>168218496</v>
      </c>
      <c r="S190">
        <v>1215996.75</v>
      </c>
      <c r="T190">
        <v>0</v>
      </c>
      <c r="U190">
        <v>0</v>
      </c>
      <c r="V190">
        <v>277874.94</v>
      </c>
      <c r="W190">
        <v>0</v>
      </c>
      <c r="X190">
        <v>0</v>
      </c>
      <c r="Y190">
        <v>0</v>
      </c>
      <c r="Z190">
        <v>0</v>
      </c>
      <c r="AA190">
        <v>1791.33</v>
      </c>
      <c r="AB190">
        <v>161246.56</v>
      </c>
      <c r="AC190">
        <v>6132000</v>
      </c>
      <c r="AD190">
        <v>13762988</v>
      </c>
      <c r="AE190">
        <v>43455456</v>
      </c>
      <c r="AF190">
        <v>0</v>
      </c>
      <c r="AG190">
        <v>0</v>
      </c>
      <c r="AH190">
        <v>0</v>
      </c>
      <c r="AI190">
        <v>137.37</v>
      </c>
      <c r="AJ190">
        <v>12643.91</v>
      </c>
      <c r="AK190">
        <v>399.81</v>
      </c>
      <c r="AL190">
        <v>0</v>
      </c>
      <c r="AM190">
        <v>0</v>
      </c>
      <c r="AN190">
        <v>3547207680</v>
      </c>
      <c r="AO190">
        <v>3579337216</v>
      </c>
      <c r="AP190">
        <v>2943075072</v>
      </c>
      <c r="AQ190">
        <v>631260224</v>
      </c>
      <c r="AR190">
        <v>5001839.5</v>
      </c>
      <c r="AS190">
        <v>0</v>
      </c>
      <c r="AT190">
        <v>325309696</v>
      </c>
      <c r="AU190">
        <v>357439168</v>
      </c>
      <c r="AV190">
        <v>0</v>
      </c>
      <c r="AW190">
        <v>0</v>
      </c>
      <c r="AX190">
        <v>147.97999999999999</v>
      </c>
      <c r="AY190">
        <v>121.05</v>
      </c>
      <c r="AZ190">
        <v>57.55</v>
      </c>
      <c r="BA190">
        <v>4.34</v>
      </c>
      <c r="BB190">
        <v>76.89</v>
      </c>
      <c r="BC190">
        <v>267.52999999999997</v>
      </c>
      <c r="BD190">
        <v>0</v>
      </c>
      <c r="BE190">
        <v>0</v>
      </c>
      <c r="BF190">
        <v>0</v>
      </c>
      <c r="BG190">
        <v>1286.33</v>
      </c>
      <c r="BH190">
        <v>0</v>
      </c>
      <c r="BI190">
        <v>20967</v>
      </c>
      <c r="BJ190">
        <v>20967</v>
      </c>
      <c r="BK190">
        <v>20967</v>
      </c>
      <c r="BL190">
        <v>0</v>
      </c>
      <c r="BM190">
        <v>0</v>
      </c>
      <c r="BN190">
        <v>0</v>
      </c>
      <c r="BO190">
        <v>7.5766663599999999</v>
      </c>
      <c r="BP190">
        <v>0.12666667000000001</v>
      </c>
      <c r="BQ190">
        <v>0.47333333</v>
      </c>
      <c r="BR190">
        <v>7.5700001700000001</v>
      </c>
      <c r="BS190">
        <v>25.649997710000001</v>
      </c>
      <c r="BT190">
        <v>0.26666665000000001</v>
      </c>
      <c r="BU190">
        <v>0.47999998999999999</v>
      </c>
      <c r="BV190">
        <v>24.90333176</v>
      </c>
      <c r="BW190">
        <v>0</v>
      </c>
      <c r="BX190">
        <v>4.17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4.66</v>
      </c>
      <c r="CH190">
        <v>0.11</v>
      </c>
      <c r="CI190">
        <v>0</v>
      </c>
      <c r="CJ190">
        <v>0</v>
      </c>
      <c r="CK190">
        <v>0</v>
      </c>
      <c r="CL190">
        <v>700</v>
      </c>
      <c r="CM190">
        <v>700</v>
      </c>
      <c r="CN190">
        <v>1103</v>
      </c>
      <c r="CO190">
        <v>1347</v>
      </c>
      <c r="CP190">
        <v>0</v>
      </c>
      <c r="CQ190">
        <v>0</v>
      </c>
    </row>
    <row r="191" spans="1:95" x14ac:dyDescent="0.3">
      <c r="A191">
        <v>48</v>
      </c>
      <c r="B191" t="s">
        <v>97</v>
      </c>
      <c r="C191">
        <v>2028</v>
      </c>
      <c r="D191">
        <v>0</v>
      </c>
      <c r="E191">
        <v>300</v>
      </c>
      <c r="F191">
        <v>2.0407999999999999E-2</v>
      </c>
      <c r="G191">
        <v>2020</v>
      </c>
      <c r="H191" t="s">
        <v>98</v>
      </c>
      <c r="I191" t="s">
        <v>99</v>
      </c>
      <c r="J191" t="s">
        <v>100</v>
      </c>
      <c r="K191" t="s">
        <v>101</v>
      </c>
      <c r="L191" t="s">
        <v>101</v>
      </c>
      <c r="M191" t="s">
        <v>101</v>
      </c>
      <c r="N191" t="s">
        <v>102</v>
      </c>
      <c r="O191">
        <v>42622</v>
      </c>
      <c r="P191">
        <v>33027718</v>
      </c>
      <c r="Q191">
        <v>0</v>
      </c>
      <c r="R191">
        <v>33417096</v>
      </c>
      <c r="S191">
        <v>25383.69</v>
      </c>
      <c r="T191">
        <v>0</v>
      </c>
      <c r="U191">
        <v>0</v>
      </c>
      <c r="V191">
        <v>414798.53</v>
      </c>
      <c r="W191">
        <v>0</v>
      </c>
      <c r="X191">
        <v>0</v>
      </c>
      <c r="Y191">
        <v>295149</v>
      </c>
      <c r="Z191">
        <v>0</v>
      </c>
      <c r="AA191">
        <v>5.03</v>
      </c>
      <c r="AB191">
        <v>604435.93999999994</v>
      </c>
      <c r="AC191">
        <v>1313999.8799999999</v>
      </c>
      <c r="AD191">
        <v>3185358.75</v>
      </c>
      <c r="AE191">
        <v>9408386</v>
      </c>
      <c r="AF191">
        <v>0</v>
      </c>
      <c r="AG191">
        <v>0</v>
      </c>
      <c r="AH191">
        <v>74.44</v>
      </c>
      <c r="AI191">
        <v>0.92</v>
      </c>
      <c r="AJ191">
        <v>26.62</v>
      </c>
      <c r="AK191">
        <v>0</v>
      </c>
      <c r="AL191">
        <v>0</v>
      </c>
      <c r="AM191">
        <v>0</v>
      </c>
      <c r="AN191">
        <v>1041107712</v>
      </c>
      <c r="AO191">
        <v>1116067328</v>
      </c>
      <c r="AP191">
        <v>1016771712</v>
      </c>
      <c r="AQ191">
        <v>94314944</v>
      </c>
      <c r="AR191">
        <v>4981048</v>
      </c>
      <c r="AS191">
        <v>0</v>
      </c>
      <c r="AT191">
        <v>862844</v>
      </c>
      <c r="AU191">
        <v>75822440</v>
      </c>
      <c r="AV191">
        <v>0</v>
      </c>
      <c r="AW191">
        <v>0</v>
      </c>
      <c r="AX191">
        <v>40.880000000000003</v>
      </c>
      <c r="AY191">
        <v>39.880000000000003</v>
      </c>
      <c r="AZ191">
        <v>2.15</v>
      </c>
      <c r="BA191">
        <v>0.5</v>
      </c>
      <c r="BB191">
        <v>4.37</v>
      </c>
      <c r="BC191">
        <v>33.99</v>
      </c>
      <c r="BD191">
        <v>0</v>
      </c>
      <c r="BE191">
        <v>0</v>
      </c>
      <c r="BF191">
        <v>0</v>
      </c>
      <c r="BG191">
        <v>182.79</v>
      </c>
      <c r="BH191">
        <v>0</v>
      </c>
      <c r="BI191">
        <v>20967</v>
      </c>
      <c r="BJ191">
        <v>20967</v>
      </c>
      <c r="BK191">
        <v>0</v>
      </c>
      <c r="BL191">
        <v>0</v>
      </c>
      <c r="BM191">
        <v>0</v>
      </c>
      <c r="BN191">
        <v>4297.6400000000003</v>
      </c>
      <c r="BO191">
        <v>0.45333331999999998</v>
      </c>
      <c r="BP191">
        <v>3.3333299999999998E-3</v>
      </c>
      <c r="BQ191">
        <v>0</v>
      </c>
      <c r="BR191">
        <v>0.44999999000000002</v>
      </c>
      <c r="BS191">
        <v>0.54333328999999997</v>
      </c>
      <c r="BT191">
        <v>6.6666700000000004E-3</v>
      </c>
      <c r="BU191">
        <v>0</v>
      </c>
      <c r="BV191">
        <v>0.53666663000000003</v>
      </c>
      <c r="BW191">
        <v>0</v>
      </c>
      <c r="BX191">
        <v>0.03</v>
      </c>
      <c r="BY191">
        <v>0</v>
      </c>
      <c r="BZ191">
        <v>0</v>
      </c>
      <c r="CA191">
        <v>0</v>
      </c>
      <c r="CB191">
        <v>0</v>
      </c>
      <c r="CC191">
        <v>0.66</v>
      </c>
      <c r="CD191">
        <v>0.86</v>
      </c>
      <c r="CE191">
        <v>2.0499999999999998</v>
      </c>
      <c r="CF191">
        <v>5.15</v>
      </c>
      <c r="CG191">
        <v>5.07</v>
      </c>
      <c r="CH191">
        <v>0</v>
      </c>
      <c r="CI191">
        <v>0</v>
      </c>
      <c r="CJ191">
        <v>0</v>
      </c>
      <c r="CK191">
        <v>0</v>
      </c>
      <c r="CL191">
        <v>150</v>
      </c>
      <c r="CM191">
        <v>150</v>
      </c>
      <c r="CN191">
        <v>101</v>
      </c>
      <c r="CO191">
        <v>344</v>
      </c>
      <c r="CP191">
        <v>100</v>
      </c>
      <c r="CQ191">
        <v>0</v>
      </c>
    </row>
    <row r="192" spans="1:95" x14ac:dyDescent="0.3">
      <c r="A192">
        <v>48</v>
      </c>
      <c r="B192" t="s">
        <v>103</v>
      </c>
      <c r="C192">
        <v>2028</v>
      </c>
      <c r="D192">
        <v>0</v>
      </c>
      <c r="E192">
        <v>300</v>
      </c>
      <c r="F192">
        <v>2.0407999999999999E-2</v>
      </c>
      <c r="G192">
        <v>2020</v>
      </c>
      <c r="H192" t="s">
        <v>98</v>
      </c>
      <c r="I192" t="s">
        <v>99</v>
      </c>
      <c r="J192" t="s">
        <v>100</v>
      </c>
      <c r="K192" t="s">
        <v>101</v>
      </c>
      <c r="L192" t="s">
        <v>101</v>
      </c>
      <c r="M192" t="s">
        <v>101</v>
      </c>
      <c r="N192" t="s">
        <v>102</v>
      </c>
      <c r="O192">
        <v>42622</v>
      </c>
      <c r="P192">
        <v>116712928</v>
      </c>
      <c r="Q192">
        <v>0</v>
      </c>
      <c r="R192">
        <v>118485576</v>
      </c>
      <c r="S192">
        <v>189168.03</v>
      </c>
      <c r="T192">
        <v>0</v>
      </c>
      <c r="U192">
        <v>0</v>
      </c>
      <c r="V192">
        <v>1966951.75</v>
      </c>
      <c r="W192">
        <v>0</v>
      </c>
      <c r="X192">
        <v>0</v>
      </c>
      <c r="Y192">
        <v>0</v>
      </c>
      <c r="Z192">
        <v>0</v>
      </c>
      <c r="AA192">
        <v>1057.33</v>
      </c>
      <c r="AB192">
        <v>4955701.5</v>
      </c>
      <c r="AC192">
        <v>3679200</v>
      </c>
      <c r="AD192">
        <v>14860089</v>
      </c>
      <c r="AE192">
        <v>37369936</v>
      </c>
      <c r="AF192">
        <v>0</v>
      </c>
      <c r="AG192">
        <v>0</v>
      </c>
      <c r="AH192">
        <v>0</v>
      </c>
      <c r="AI192">
        <v>126.88</v>
      </c>
      <c r="AJ192">
        <v>4892.5</v>
      </c>
      <c r="AK192">
        <v>89.02</v>
      </c>
      <c r="AL192">
        <v>0</v>
      </c>
      <c r="AM192">
        <v>0</v>
      </c>
      <c r="AN192">
        <v>4104087296</v>
      </c>
      <c r="AO192">
        <v>4048886272</v>
      </c>
      <c r="AP192">
        <v>3475078656</v>
      </c>
      <c r="AQ192">
        <v>572790784</v>
      </c>
      <c r="AR192">
        <v>1016880.63</v>
      </c>
      <c r="AS192">
        <v>0</v>
      </c>
      <c r="AT192">
        <v>142840176</v>
      </c>
      <c r="AU192">
        <v>87639008</v>
      </c>
      <c r="AV192">
        <v>0</v>
      </c>
      <c r="AW192">
        <v>0</v>
      </c>
      <c r="AX192">
        <v>99.65</v>
      </c>
      <c r="AY192">
        <v>76.12</v>
      </c>
      <c r="AZ192">
        <v>21.17</v>
      </c>
      <c r="BA192">
        <v>2.68</v>
      </c>
      <c r="BB192">
        <v>41.86</v>
      </c>
      <c r="BC192">
        <v>755.1</v>
      </c>
      <c r="BD192">
        <v>0</v>
      </c>
      <c r="BE192">
        <v>0</v>
      </c>
      <c r="BF192">
        <v>0</v>
      </c>
      <c r="BG192">
        <v>44.56</v>
      </c>
      <c r="BH192">
        <v>0</v>
      </c>
      <c r="BI192">
        <v>20967</v>
      </c>
      <c r="BJ192">
        <v>20967</v>
      </c>
      <c r="BK192">
        <v>20967</v>
      </c>
      <c r="BL192">
        <v>0</v>
      </c>
      <c r="BM192">
        <v>0</v>
      </c>
      <c r="BN192">
        <v>0</v>
      </c>
      <c r="BO192">
        <v>3.9200000799999999</v>
      </c>
      <c r="BP192">
        <v>0.24666667</v>
      </c>
      <c r="BQ192">
        <v>0.17333333000000001</v>
      </c>
      <c r="BR192">
        <v>3.9200000799999999</v>
      </c>
      <c r="BS192">
        <v>11.316665649999999</v>
      </c>
      <c r="BT192">
        <v>0.41</v>
      </c>
      <c r="BU192">
        <v>0.17333333000000001</v>
      </c>
      <c r="BV192">
        <v>10.73333263</v>
      </c>
      <c r="BW192">
        <v>0</v>
      </c>
      <c r="BX192">
        <v>3.08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0.02</v>
      </c>
      <c r="CF192">
        <v>0.02</v>
      </c>
      <c r="CG192">
        <v>5.27</v>
      </c>
      <c r="CH192">
        <v>0.21</v>
      </c>
      <c r="CI192">
        <v>0</v>
      </c>
      <c r="CJ192">
        <v>0</v>
      </c>
      <c r="CK192">
        <v>0</v>
      </c>
      <c r="CL192">
        <v>420</v>
      </c>
      <c r="CM192">
        <v>420</v>
      </c>
      <c r="CN192">
        <v>811</v>
      </c>
      <c r="CO192">
        <v>957</v>
      </c>
      <c r="CP192">
        <v>0</v>
      </c>
      <c r="CQ192">
        <v>0</v>
      </c>
    </row>
    <row r="193" spans="1:95" x14ac:dyDescent="0.3">
      <c r="A193">
        <v>48</v>
      </c>
      <c r="B193" t="s">
        <v>104</v>
      </c>
      <c r="C193">
        <v>2028</v>
      </c>
      <c r="D193">
        <v>0</v>
      </c>
      <c r="E193">
        <v>300</v>
      </c>
      <c r="F193">
        <v>2.0407999999999999E-2</v>
      </c>
      <c r="G193">
        <v>2020</v>
      </c>
      <c r="H193" t="s">
        <v>98</v>
      </c>
      <c r="I193" t="s">
        <v>99</v>
      </c>
      <c r="J193" t="s">
        <v>100</v>
      </c>
      <c r="K193" t="s">
        <v>101</v>
      </c>
      <c r="L193" t="s">
        <v>101</v>
      </c>
      <c r="M193" t="s">
        <v>101</v>
      </c>
      <c r="N193" t="s">
        <v>102</v>
      </c>
      <c r="O193">
        <v>42622</v>
      </c>
      <c r="P193">
        <v>187211824</v>
      </c>
      <c r="Q193">
        <v>0</v>
      </c>
      <c r="R193">
        <v>186614752</v>
      </c>
      <c r="S193">
        <v>1128616.6299999999</v>
      </c>
      <c r="T193">
        <v>0</v>
      </c>
      <c r="U193">
        <v>0</v>
      </c>
      <c r="V193">
        <v>538184.06000000006</v>
      </c>
      <c r="W193">
        <v>0</v>
      </c>
      <c r="X193">
        <v>0</v>
      </c>
      <c r="Y193">
        <v>0</v>
      </c>
      <c r="Z193">
        <v>0</v>
      </c>
      <c r="AA193">
        <v>1591.33</v>
      </c>
      <c r="AB193">
        <v>3866184</v>
      </c>
      <c r="AC193">
        <v>6482400</v>
      </c>
      <c r="AD193">
        <v>16328778</v>
      </c>
      <c r="AE193">
        <v>53579836</v>
      </c>
      <c r="AF193">
        <v>0</v>
      </c>
      <c r="AG193">
        <v>0</v>
      </c>
      <c r="AH193">
        <v>0</v>
      </c>
      <c r="AI193">
        <v>108.47</v>
      </c>
      <c r="AJ193">
        <v>6366.21</v>
      </c>
      <c r="AK193">
        <v>0</v>
      </c>
      <c r="AL193">
        <v>0</v>
      </c>
      <c r="AM193">
        <v>0</v>
      </c>
      <c r="AN193">
        <v>6016377856</v>
      </c>
      <c r="AO193">
        <v>6082712064</v>
      </c>
      <c r="AP193">
        <v>5218876928</v>
      </c>
      <c r="AQ193">
        <v>858216576</v>
      </c>
      <c r="AR193">
        <v>5618838.5</v>
      </c>
      <c r="AS193">
        <v>0</v>
      </c>
      <c r="AT193">
        <v>118812040</v>
      </c>
      <c r="AU193">
        <v>185146528</v>
      </c>
      <c r="AV193">
        <v>0</v>
      </c>
      <c r="AW193">
        <v>0</v>
      </c>
      <c r="AX193">
        <v>112.71</v>
      </c>
      <c r="AY193">
        <v>61.23</v>
      </c>
      <c r="AZ193">
        <v>38.659999999999997</v>
      </c>
      <c r="BA193">
        <v>5.03</v>
      </c>
      <c r="BB193">
        <v>57.78</v>
      </c>
      <c r="BC193">
        <v>105.27</v>
      </c>
      <c r="BD193">
        <v>0</v>
      </c>
      <c r="BE193">
        <v>0</v>
      </c>
      <c r="BF193">
        <v>0</v>
      </c>
      <c r="BG193">
        <v>344.02</v>
      </c>
      <c r="BH193">
        <v>0</v>
      </c>
      <c r="BI193">
        <v>20967</v>
      </c>
      <c r="BJ193">
        <v>20967</v>
      </c>
      <c r="BK193">
        <v>0</v>
      </c>
      <c r="BL193">
        <v>0</v>
      </c>
      <c r="BM193">
        <v>0</v>
      </c>
      <c r="BN193">
        <v>0</v>
      </c>
      <c r="BO193">
        <v>2.4699997900000001</v>
      </c>
      <c r="BP193">
        <v>0.10333333</v>
      </c>
      <c r="BQ193">
        <v>0</v>
      </c>
      <c r="BR193">
        <v>2.4699997900000001</v>
      </c>
      <c r="BS193">
        <v>9.6566667600000002</v>
      </c>
      <c r="BT193">
        <v>0.18000000999999999</v>
      </c>
      <c r="BU193">
        <v>0</v>
      </c>
      <c r="BV193">
        <v>9.4766664499999997</v>
      </c>
      <c r="BW193">
        <v>0</v>
      </c>
      <c r="BX193">
        <v>2.85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5.98</v>
      </c>
      <c r="CH193">
        <v>0.1</v>
      </c>
      <c r="CI193">
        <v>0</v>
      </c>
      <c r="CJ193">
        <v>0</v>
      </c>
      <c r="CK193">
        <v>0</v>
      </c>
      <c r="CL193">
        <v>740</v>
      </c>
      <c r="CM193">
        <v>740</v>
      </c>
      <c r="CN193">
        <v>1164</v>
      </c>
      <c r="CO193">
        <v>1422</v>
      </c>
      <c r="CP193">
        <v>0</v>
      </c>
      <c r="CQ193">
        <v>0</v>
      </c>
    </row>
    <row r="194" spans="1:95" x14ac:dyDescent="0.3">
      <c r="A194">
        <v>48</v>
      </c>
      <c r="B194" t="s">
        <v>105</v>
      </c>
      <c r="C194">
        <v>2028</v>
      </c>
      <c r="D194">
        <v>0</v>
      </c>
      <c r="E194">
        <v>300</v>
      </c>
      <c r="F194">
        <v>2.0407999999999999E-2</v>
      </c>
      <c r="G194">
        <v>2020</v>
      </c>
      <c r="H194" t="s">
        <v>98</v>
      </c>
      <c r="I194" t="s">
        <v>99</v>
      </c>
      <c r="J194" t="s">
        <v>100</v>
      </c>
      <c r="K194" t="s">
        <v>101</v>
      </c>
      <c r="L194" t="s">
        <v>101</v>
      </c>
      <c r="M194" t="s">
        <v>101</v>
      </c>
      <c r="N194" t="s">
        <v>102</v>
      </c>
      <c r="O194">
        <v>42622</v>
      </c>
      <c r="P194">
        <v>165845392</v>
      </c>
      <c r="Q194">
        <v>0</v>
      </c>
      <c r="R194">
        <v>164262128</v>
      </c>
      <c r="S194">
        <v>1683593.38</v>
      </c>
      <c r="T194">
        <v>0</v>
      </c>
      <c r="U194">
        <v>0</v>
      </c>
      <c r="V194">
        <v>106826.25</v>
      </c>
      <c r="W194">
        <v>0</v>
      </c>
      <c r="X194">
        <v>0</v>
      </c>
      <c r="Y194">
        <v>0</v>
      </c>
      <c r="Z194">
        <v>0</v>
      </c>
      <c r="AA194">
        <v>1296.67</v>
      </c>
      <c r="AB194">
        <v>161246.56</v>
      </c>
      <c r="AC194">
        <v>6132000</v>
      </c>
      <c r="AD194">
        <v>13330325</v>
      </c>
      <c r="AE194">
        <v>43450384</v>
      </c>
      <c r="AF194">
        <v>0</v>
      </c>
      <c r="AG194">
        <v>0</v>
      </c>
      <c r="AH194">
        <v>0</v>
      </c>
      <c r="AI194">
        <v>164.2</v>
      </c>
      <c r="AJ194">
        <v>6167.79</v>
      </c>
      <c r="AK194">
        <v>121.18</v>
      </c>
      <c r="AL194">
        <v>0</v>
      </c>
      <c r="AM194">
        <v>0</v>
      </c>
      <c r="AN194">
        <v>3493606144</v>
      </c>
      <c r="AO194">
        <v>3407513856</v>
      </c>
      <c r="AP194">
        <v>2790493440</v>
      </c>
      <c r="AQ194">
        <v>612014848</v>
      </c>
      <c r="AR194">
        <v>5005250</v>
      </c>
      <c r="AS194">
        <v>0</v>
      </c>
      <c r="AT194">
        <v>153802752</v>
      </c>
      <c r="AU194">
        <v>67710464</v>
      </c>
      <c r="AV194">
        <v>0</v>
      </c>
      <c r="AW194">
        <v>0</v>
      </c>
      <c r="AX194">
        <v>102</v>
      </c>
      <c r="AY194">
        <v>79.23</v>
      </c>
      <c r="AZ194">
        <v>36.409999999999997</v>
      </c>
      <c r="BA194">
        <v>3.82</v>
      </c>
      <c r="BB194">
        <v>46.82</v>
      </c>
      <c r="BC194">
        <v>91.35</v>
      </c>
      <c r="BD194">
        <v>0</v>
      </c>
      <c r="BE194">
        <v>0</v>
      </c>
      <c r="BF194">
        <v>0</v>
      </c>
      <c r="BG194">
        <v>633.84</v>
      </c>
      <c r="BH194">
        <v>0</v>
      </c>
      <c r="BI194">
        <v>20967</v>
      </c>
      <c r="BJ194">
        <v>20967</v>
      </c>
      <c r="BK194">
        <v>20967</v>
      </c>
      <c r="BL194">
        <v>0</v>
      </c>
      <c r="BM194">
        <v>0</v>
      </c>
      <c r="BN194">
        <v>0</v>
      </c>
      <c r="BO194">
        <v>2.6966664800000002</v>
      </c>
      <c r="BP194">
        <v>0.18000000999999999</v>
      </c>
      <c r="BQ194">
        <v>0.13333333999999999</v>
      </c>
      <c r="BR194">
        <v>2.6966664800000002</v>
      </c>
      <c r="BS194">
        <v>10.690000530000001</v>
      </c>
      <c r="BT194">
        <v>0.34</v>
      </c>
      <c r="BU194">
        <v>0.13333333999999999</v>
      </c>
      <c r="BV194">
        <v>10.21666718</v>
      </c>
      <c r="BW194">
        <v>0</v>
      </c>
      <c r="BX194">
        <v>2.5299999999999998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0.11</v>
      </c>
      <c r="CF194">
        <v>0.11</v>
      </c>
      <c r="CG194">
        <v>5.16</v>
      </c>
      <c r="CH194">
        <v>0.14000000000000001</v>
      </c>
      <c r="CI194">
        <v>0</v>
      </c>
      <c r="CJ194">
        <v>0</v>
      </c>
      <c r="CK194">
        <v>0</v>
      </c>
      <c r="CL194">
        <v>700</v>
      </c>
      <c r="CM194">
        <v>700</v>
      </c>
      <c r="CN194">
        <v>1103</v>
      </c>
      <c r="CO194">
        <v>1347</v>
      </c>
      <c r="CP194">
        <v>0</v>
      </c>
      <c r="CQ194">
        <v>0</v>
      </c>
    </row>
    <row r="195" spans="1:95" x14ac:dyDescent="0.3">
      <c r="A195">
        <v>49</v>
      </c>
      <c r="B195" t="s">
        <v>97</v>
      </c>
      <c r="C195">
        <v>2028</v>
      </c>
      <c r="D195">
        <v>0</v>
      </c>
      <c r="E195">
        <v>300</v>
      </c>
      <c r="F195">
        <v>2.0407999999999999E-2</v>
      </c>
      <c r="G195">
        <v>2021</v>
      </c>
      <c r="H195" t="s">
        <v>98</v>
      </c>
      <c r="I195" t="s">
        <v>99</v>
      </c>
      <c r="J195" t="s">
        <v>100</v>
      </c>
      <c r="K195" t="s">
        <v>101</v>
      </c>
      <c r="L195" t="s">
        <v>101</v>
      </c>
      <c r="M195" t="s">
        <v>101</v>
      </c>
      <c r="N195" t="s">
        <v>102</v>
      </c>
      <c r="O195">
        <v>42622</v>
      </c>
      <c r="P195">
        <v>33387988</v>
      </c>
      <c r="Q195">
        <v>0</v>
      </c>
      <c r="R195">
        <v>33825276</v>
      </c>
      <c r="S195">
        <v>27549.16</v>
      </c>
      <c r="T195">
        <v>0</v>
      </c>
      <c r="U195">
        <v>0</v>
      </c>
      <c r="V195">
        <v>464934</v>
      </c>
      <c r="W195">
        <v>0</v>
      </c>
      <c r="X195">
        <v>0</v>
      </c>
      <c r="Y195">
        <v>295960.03000000003</v>
      </c>
      <c r="Z195">
        <v>0</v>
      </c>
      <c r="AA195">
        <v>57.37</v>
      </c>
      <c r="AB195">
        <v>604435.93999999994</v>
      </c>
      <c r="AC195">
        <v>1313999.8799999999</v>
      </c>
      <c r="AD195">
        <v>3182887.5</v>
      </c>
      <c r="AE195">
        <v>9383594</v>
      </c>
      <c r="AF195">
        <v>0</v>
      </c>
      <c r="AG195">
        <v>0</v>
      </c>
      <c r="AH195">
        <v>103.04</v>
      </c>
      <c r="AI195">
        <v>2.73</v>
      </c>
      <c r="AJ195">
        <v>58.6</v>
      </c>
      <c r="AK195">
        <v>0.3</v>
      </c>
      <c r="AL195">
        <v>0</v>
      </c>
      <c r="AM195">
        <v>0</v>
      </c>
      <c r="AN195">
        <v>1065265664</v>
      </c>
      <c r="AO195">
        <v>1132088576</v>
      </c>
      <c r="AP195">
        <v>1031576320</v>
      </c>
      <c r="AQ195">
        <v>95642056</v>
      </c>
      <c r="AR195">
        <v>4870176.5</v>
      </c>
      <c r="AS195">
        <v>0</v>
      </c>
      <c r="AT195">
        <v>1765906.5</v>
      </c>
      <c r="AU195">
        <v>68588824</v>
      </c>
      <c r="AV195">
        <v>0</v>
      </c>
      <c r="AW195">
        <v>0</v>
      </c>
      <c r="AX195">
        <v>41.92</v>
      </c>
      <c r="AY195">
        <v>43.9</v>
      </c>
      <c r="AZ195">
        <v>2.67</v>
      </c>
      <c r="BA195">
        <v>0.63</v>
      </c>
      <c r="BB195">
        <v>5.55</v>
      </c>
      <c r="BC195">
        <v>64.099999999999994</v>
      </c>
      <c r="BD195">
        <v>0</v>
      </c>
      <c r="BE195">
        <v>0</v>
      </c>
      <c r="BF195">
        <v>0</v>
      </c>
      <c r="BG195">
        <v>147.52000000000001</v>
      </c>
      <c r="BH195">
        <v>0</v>
      </c>
      <c r="BI195">
        <v>20967</v>
      </c>
      <c r="BJ195">
        <v>20967</v>
      </c>
      <c r="BK195">
        <v>20967</v>
      </c>
      <c r="BL195">
        <v>0</v>
      </c>
      <c r="BM195">
        <v>0</v>
      </c>
      <c r="BN195">
        <v>4271.42</v>
      </c>
      <c r="BO195">
        <v>0.20333333000000001</v>
      </c>
      <c r="BP195">
        <v>6.6666700000000004E-3</v>
      </c>
      <c r="BQ195">
        <v>3.3333299999999998E-3</v>
      </c>
      <c r="BR195">
        <v>0.19999998999999999</v>
      </c>
      <c r="BS195">
        <v>0.63333333000000003</v>
      </c>
      <c r="BT195">
        <v>1.6666670000000001E-2</v>
      </c>
      <c r="BU195">
        <v>3.3333299999999998E-3</v>
      </c>
      <c r="BV195">
        <v>0.61333333999999995</v>
      </c>
      <c r="BW195">
        <v>0</v>
      </c>
      <c r="BX195">
        <v>0.36</v>
      </c>
      <c r="BY195">
        <v>0</v>
      </c>
      <c r="BZ195">
        <v>0</v>
      </c>
      <c r="CA195">
        <v>0</v>
      </c>
      <c r="CB195">
        <v>0</v>
      </c>
      <c r="CC195">
        <v>0.42</v>
      </c>
      <c r="CD195">
        <v>1.22</v>
      </c>
      <c r="CE195">
        <v>2.5299999999999998</v>
      </c>
      <c r="CF195">
        <v>6.47</v>
      </c>
      <c r="CG195">
        <v>4.3</v>
      </c>
      <c r="CH195">
        <v>0.01</v>
      </c>
      <c r="CI195">
        <v>0</v>
      </c>
      <c r="CJ195">
        <v>0</v>
      </c>
      <c r="CK195">
        <v>0</v>
      </c>
      <c r="CL195">
        <v>150</v>
      </c>
      <c r="CM195">
        <v>150</v>
      </c>
      <c r="CN195">
        <v>101</v>
      </c>
      <c r="CO195">
        <v>344</v>
      </c>
      <c r="CP195">
        <v>100</v>
      </c>
      <c r="CQ195">
        <v>0</v>
      </c>
    </row>
    <row r="196" spans="1:95" x14ac:dyDescent="0.3">
      <c r="A196">
        <v>49</v>
      </c>
      <c r="B196" t="s">
        <v>103</v>
      </c>
      <c r="C196">
        <v>2028</v>
      </c>
      <c r="D196">
        <v>0</v>
      </c>
      <c r="E196">
        <v>300</v>
      </c>
      <c r="F196">
        <v>2.0407999999999999E-2</v>
      </c>
      <c r="G196">
        <v>2021</v>
      </c>
      <c r="H196" t="s">
        <v>98</v>
      </c>
      <c r="I196" t="s">
        <v>99</v>
      </c>
      <c r="J196" t="s">
        <v>100</v>
      </c>
      <c r="K196" t="s">
        <v>101</v>
      </c>
      <c r="L196" t="s">
        <v>101</v>
      </c>
      <c r="M196" t="s">
        <v>101</v>
      </c>
      <c r="N196" t="s">
        <v>102</v>
      </c>
      <c r="O196">
        <v>42622</v>
      </c>
      <c r="P196">
        <v>118344784</v>
      </c>
      <c r="Q196">
        <v>0</v>
      </c>
      <c r="R196">
        <v>119936728</v>
      </c>
      <c r="S196">
        <v>247611.72</v>
      </c>
      <c r="T196">
        <v>0</v>
      </c>
      <c r="U196">
        <v>0</v>
      </c>
      <c r="V196">
        <v>1844592.25</v>
      </c>
      <c r="W196">
        <v>0</v>
      </c>
      <c r="X196">
        <v>0</v>
      </c>
      <c r="Y196">
        <v>0</v>
      </c>
      <c r="Z196">
        <v>0</v>
      </c>
      <c r="AA196">
        <v>2582</v>
      </c>
      <c r="AB196">
        <v>4955701.5</v>
      </c>
      <c r="AC196">
        <v>3679200</v>
      </c>
      <c r="AD196">
        <v>14736555</v>
      </c>
      <c r="AE196">
        <v>36782216</v>
      </c>
      <c r="AF196">
        <v>0</v>
      </c>
      <c r="AG196">
        <v>0</v>
      </c>
      <c r="AH196">
        <v>0</v>
      </c>
      <c r="AI196">
        <v>1308.77</v>
      </c>
      <c r="AJ196">
        <v>3734.99</v>
      </c>
      <c r="AK196">
        <v>33.770000000000003</v>
      </c>
      <c r="AL196">
        <v>0</v>
      </c>
      <c r="AM196">
        <v>0</v>
      </c>
      <c r="AN196">
        <v>4044431616</v>
      </c>
      <c r="AO196">
        <v>4105810688</v>
      </c>
      <c r="AP196">
        <v>3525026560</v>
      </c>
      <c r="AQ196">
        <v>579724352</v>
      </c>
      <c r="AR196">
        <v>1059738.5</v>
      </c>
      <c r="AS196">
        <v>0</v>
      </c>
      <c r="AT196">
        <v>85069784</v>
      </c>
      <c r="AU196">
        <v>146448800</v>
      </c>
      <c r="AV196">
        <v>0</v>
      </c>
      <c r="AW196">
        <v>0</v>
      </c>
      <c r="AX196">
        <v>107.34</v>
      </c>
      <c r="AY196">
        <v>80.150000000000006</v>
      </c>
      <c r="AZ196">
        <v>23.6</v>
      </c>
      <c r="BA196">
        <v>3.02</v>
      </c>
      <c r="BB196">
        <v>46.33</v>
      </c>
      <c r="BC196">
        <v>343.56</v>
      </c>
      <c r="BD196">
        <v>0</v>
      </c>
      <c r="BE196">
        <v>0</v>
      </c>
      <c r="BF196">
        <v>0</v>
      </c>
      <c r="BG196">
        <v>79.39</v>
      </c>
      <c r="BH196">
        <v>0</v>
      </c>
      <c r="BI196">
        <v>20967</v>
      </c>
      <c r="BJ196">
        <v>20967</v>
      </c>
      <c r="BK196">
        <v>20967</v>
      </c>
      <c r="BL196">
        <v>0</v>
      </c>
      <c r="BM196">
        <v>0</v>
      </c>
      <c r="BN196">
        <v>0</v>
      </c>
      <c r="BO196">
        <v>2.9566667099999999</v>
      </c>
      <c r="BP196">
        <v>0.97666662999999998</v>
      </c>
      <c r="BQ196">
        <v>0.02</v>
      </c>
      <c r="BR196">
        <v>2.9566667099999999</v>
      </c>
      <c r="BS196">
        <v>9.71666718</v>
      </c>
      <c r="BT196">
        <v>1.97000003</v>
      </c>
      <c r="BU196">
        <v>0.02</v>
      </c>
      <c r="BV196">
        <v>7.7266669300000004</v>
      </c>
      <c r="BW196">
        <v>0.02</v>
      </c>
      <c r="BX196">
        <v>4.1500000000000004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0.05</v>
      </c>
      <c r="CF196">
        <v>0.05</v>
      </c>
      <c r="CG196">
        <v>4.7300000000000004</v>
      </c>
      <c r="CH196">
        <v>0.96</v>
      </c>
      <c r="CI196">
        <v>0</v>
      </c>
      <c r="CJ196">
        <v>0</v>
      </c>
      <c r="CK196">
        <v>0</v>
      </c>
      <c r="CL196">
        <v>420</v>
      </c>
      <c r="CM196">
        <v>420</v>
      </c>
      <c r="CN196">
        <v>811</v>
      </c>
      <c r="CO196">
        <v>957</v>
      </c>
      <c r="CP196">
        <v>0</v>
      </c>
      <c r="CQ196">
        <v>0</v>
      </c>
    </row>
    <row r="197" spans="1:95" x14ac:dyDescent="0.3">
      <c r="A197">
        <v>49</v>
      </c>
      <c r="B197" t="s">
        <v>104</v>
      </c>
      <c r="C197">
        <v>2028</v>
      </c>
      <c r="D197">
        <v>0</v>
      </c>
      <c r="E197">
        <v>300</v>
      </c>
      <c r="F197">
        <v>2.0407999999999999E-2</v>
      </c>
      <c r="G197">
        <v>2021</v>
      </c>
      <c r="H197" t="s">
        <v>98</v>
      </c>
      <c r="I197" t="s">
        <v>99</v>
      </c>
      <c r="J197" t="s">
        <v>100</v>
      </c>
      <c r="K197" t="s">
        <v>101</v>
      </c>
      <c r="L197" t="s">
        <v>101</v>
      </c>
      <c r="M197" t="s">
        <v>101</v>
      </c>
      <c r="N197" t="s">
        <v>102</v>
      </c>
      <c r="O197">
        <v>42622</v>
      </c>
      <c r="P197">
        <v>191125392</v>
      </c>
      <c r="Q197">
        <v>0</v>
      </c>
      <c r="R197">
        <v>190324880</v>
      </c>
      <c r="S197">
        <v>1285901</v>
      </c>
      <c r="T197">
        <v>0</v>
      </c>
      <c r="U197">
        <v>0</v>
      </c>
      <c r="V197">
        <v>492412.5</v>
      </c>
      <c r="W197">
        <v>0</v>
      </c>
      <c r="X197">
        <v>0</v>
      </c>
      <c r="Y197">
        <v>0</v>
      </c>
      <c r="Z197">
        <v>0</v>
      </c>
      <c r="AA197">
        <v>4185.33</v>
      </c>
      <c r="AB197">
        <v>3866184</v>
      </c>
      <c r="AC197">
        <v>6482400</v>
      </c>
      <c r="AD197">
        <v>16592191</v>
      </c>
      <c r="AE197">
        <v>52618776</v>
      </c>
      <c r="AF197">
        <v>0</v>
      </c>
      <c r="AG197">
        <v>0</v>
      </c>
      <c r="AH197">
        <v>0</v>
      </c>
      <c r="AI197">
        <v>1167.25</v>
      </c>
      <c r="AJ197">
        <v>5649.6</v>
      </c>
      <c r="AK197">
        <v>129.57</v>
      </c>
      <c r="AL197">
        <v>0</v>
      </c>
      <c r="AM197">
        <v>0</v>
      </c>
      <c r="AN197">
        <v>6302876160</v>
      </c>
      <c r="AO197">
        <v>6237328384</v>
      </c>
      <c r="AP197">
        <v>5356177408</v>
      </c>
      <c r="AQ197">
        <v>875664000</v>
      </c>
      <c r="AR197">
        <v>5489937</v>
      </c>
      <c r="AS197">
        <v>0</v>
      </c>
      <c r="AT197">
        <v>160916128</v>
      </c>
      <c r="AU197">
        <v>95368256</v>
      </c>
      <c r="AV197">
        <v>0</v>
      </c>
      <c r="AW197">
        <v>0</v>
      </c>
      <c r="AX197">
        <v>127.39</v>
      </c>
      <c r="AY197">
        <v>60.72</v>
      </c>
      <c r="AZ197">
        <v>43.66</v>
      </c>
      <c r="BA197">
        <v>5.93</v>
      </c>
      <c r="BB197">
        <v>66.28</v>
      </c>
      <c r="BC197">
        <v>125.14</v>
      </c>
      <c r="BD197">
        <v>0</v>
      </c>
      <c r="BE197">
        <v>0</v>
      </c>
      <c r="BF197">
        <v>0</v>
      </c>
      <c r="BG197">
        <v>193.68</v>
      </c>
      <c r="BH197">
        <v>0</v>
      </c>
      <c r="BI197">
        <v>20967</v>
      </c>
      <c r="BJ197">
        <v>20967</v>
      </c>
      <c r="BK197">
        <v>20967</v>
      </c>
      <c r="BL197">
        <v>0</v>
      </c>
      <c r="BM197">
        <v>0</v>
      </c>
      <c r="BN197">
        <v>0</v>
      </c>
      <c r="BO197">
        <v>2.2199997900000001</v>
      </c>
      <c r="BP197">
        <v>0.68333334000000001</v>
      </c>
      <c r="BQ197">
        <v>0.08</v>
      </c>
      <c r="BR197">
        <v>2.2199997900000001</v>
      </c>
      <c r="BS197">
        <v>9.2666664099999991</v>
      </c>
      <c r="BT197">
        <v>1.39999998</v>
      </c>
      <c r="BU197">
        <v>0.08</v>
      </c>
      <c r="BV197">
        <v>7.7866678199999999</v>
      </c>
      <c r="BW197">
        <v>0.02</v>
      </c>
      <c r="BX197">
        <v>4.09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0.01</v>
      </c>
      <c r="CF197">
        <v>0.01</v>
      </c>
      <c r="CG197">
        <v>5.82</v>
      </c>
      <c r="CH197">
        <v>0.68</v>
      </c>
      <c r="CI197">
        <v>0</v>
      </c>
      <c r="CJ197">
        <v>0</v>
      </c>
      <c r="CK197">
        <v>0</v>
      </c>
      <c r="CL197">
        <v>740</v>
      </c>
      <c r="CM197">
        <v>740</v>
      </c>
      <c r="CN197">
        <v>1164</v>
      </c>
      <c r="CO197">
        <v>1422</v>
      </c>
      <c r="CP197">
        <v>0</v>
      </c>
      <c r="CQ197">
        <v>0</v>
      </c>
    </row>
    <row r="198" spans="1:95" x14ac:dyDescent="0.3">
      <c r="A198">
        <v>49</v>
      </c>
      <c r="B198" t="s">
        <v>105</v>
      </c>
      <c r="C198">
        <v>2028</v>
      </c>
      <c r="D198">
        <v>0</v>
      </c>
      <c r="E198">
        <v>300</v>
      </c>
      <c r="F198">
        <v>2.0407999999999999E-2</v>
      </c>
      <c r="G198">
        <v>2021</v>
      </c>
      <c r="H198" t="s">
        <v>98</v>
      </c>
      <c r="I198" t="s">
        <v>99</v>
      </c>
      <c r="J198" t="s">
        <v>100</v>
      </c>
      <c r="K198" t="s">
        <v>101</v>
      </c>
      <c r="L198" t="s">
        <v>101</v>
      </c>
      <c r="M198" t="s">
        <v>101</v>
      </c>
      <c r="N198" t="s">
        <v>102</v>
      </c>
      <c r="O198">
        <v>42622</v>
      </c>
      <c r="P198">
        <v>163397568</v>
      </c>
      <c r="Q198">
        <v>0</v>
      </c>
      <c r="R198">
        <v>162149360</v>
      </c>
      <c r="S198">
        <v>1468288.63</v>
      </c>
      <c r="T198">
        <v>0</v>
      </c>
      <c r="U198">
        <v>0</v>
      </c>
      <c r="V198">
        <v>227411.8</v>
      </c>
      <c r="W198">
        <v>0</v>
      </c>
      <c r="X198">
        <v>0</v>
      </c>
      <c r="Y198">
        <v>0</v>
      </c>
      <c r="Z198">
        <v>0</v>
      </c>
      <c r="AA198">
        <v>4187.33</v>
      </c>
      <c r="AB198">
        <v>161246.56</v>
      </c>
      <c r="AC198">
        <v>6132000</v>
      </c>
      <c r="AD198">
        <v>13115304</v>
      </c>
      <c r="AE198">
        <v>42634436</v>
      </c>
      <c r="AF198">
        <v>0</v>
      </c>
      <c r="AG198">
        <v>0</v>
      </c>
      <c r="AH198">
        <v>0</v>
      </c>
      <c r="AI198">
        <v>2279.27</v>
      </c>
      <c r="AJ198">
        <v>4818.9399999999996</v>
      </c>
      <c r="AK198">
        <v>240.11</v>
      </c>
      <c r="AL198">
        <v>0</v>
      </c>
      <c r="AM198">
        <v>0</v>
      </c>
      <c r="AN198">
        <v>3390750720</v>
      </c>
      <c r="AO198">
        <v>3328097280</v>
      </c>
      <c r="AP198">
        <v>2723131904</v>
      </c>
      <c r="AQ198">
        <v>600024064</v>
      </c>
      <c r="AR198">
        <v>4941454</v>
      </c>
      <c r="AS198">
        <v>0</v>
      </c>
      <c r="AT198">
        <v>137257312</v>
      </c>
      <c r="AU198">
        <v>74603760</v>
      </c>
      <c r="AV198">
        <v>0</v>
      </c>
      <c r="AW198">
        <v>0</v>
      </c>
      <c r="AX198">
        <v>108.73</v>
      </c>
      <c r="AY198">
        <v>66.03</v>
      </c>
      <c r="AZ198">
        <v>39.43</v>
      </c>
      <c r="BA198">
        <v>3.9</v>
      </c>
      <c r="BB198">
        <v>50.1</v>
      </c>
      <c r="BC198">
        <v>93.48</v>
      </c>
      <c r="BD198">
        <v>0</v>
      </c>
      <c r="BE198">
        <v>0</v>
      </c>
      <c r="BF198">
        <v>0</v>
      </c>
      <c r="BG198">
        <v>328.06</v>
      </c>
      <c r="BH198">
        <v>0</v>
      </c>
      <c r="BI198">
        <v>20967</v>
      </c>
      <c r="BJ198">
        <v>20967</v>
      </c>
      <c r="BK198">
        <v>20967</v>
      </c>
      <c r="BL198">
        <v>0</v>
      </c>
      <c r="BM198">
        <v>0</v>
      </c>
      <c r="BN198">
        <v>0</v>
      </c>
      <c r="BO198">
        <v>2.3833329700000001</v>
      </c>
      <c r="BP198">
        <v>0.96666664000000002</v>
      </c>
      <c r="BQ198">
        <v>7.0000000000000007E-2</v>
      </c>
      <c r="BR198">
        <v>2.3799996399999999</v>
      </c>
      <c r="BS198">
        <v>10.066667560000001</v>
      </c>
      <c r="BT198">
        <v>2.28666663</v>
      </c>
      <c r="BU198">
        <v>7.0000000000000007E-2</v>
      </c>
      <c r="BV198">
        <v>7.7100005100000004</v>
      </c>
      <c r="BW198">
        <v>0.03</v>
      </c>
      <c r="BX198">
        <v>4.13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4.8099999999999996</v>
      </c>
      <c r="CH198">
        <v>0.96</v>
      </c>
      <c r="CI198">
        <v>0</v>
      </c>
      <c r="CJ198">
        <v>0</v>
      </c>
      <c r="CK198">
        <v>0</v>
      </c>
      <c r="CL198">
        <v>700</v>
      </c>
      <c r="CM198">
        <v>700</v>
      </c>
      <c r="CN198">
        <v>1103</v>
      </c>
      <c r="CO198">
        <v>1347</v>
      </c>
      <c r="CP198">
        <v>0</v>
      </c>
      <c r="CQ198">
        <v>0</v>
      </c>
    </row>
    <row r="199" spans="1:95" x14ac:dyDescent="0.3">
      <c r="A199" t="s">
        <v>106</v>
      </c>
      <c r="B199" t="s">
        <v>97</v>
      </c>
      <c r="C199">
        <v>2028</v>
      </c>
      <c r="D199" t="s">
        <v>107</v>
      </c>
      <c r="E199" t="s">
        <v>107</v>
      </c>
      <c r="F199">
        <v>1</v>
      </c>
      <c r="G199" t="s">
        <v>107</v>
      </c>
      <c r="H199" t="s">
        <v>107</v>
      </c>
      <c r="I199" t="s">
        <v>107</v>
      </c>
      <c r="J199" t="s">
        <v>100</v>
      </c>
      <c r="K199" t="s">
        <v>107</v>
      </c>
      <c r="L199" t="s">
        <v>107</v>
      </c>
      <c r="M199" t="s">
        <v>107</v>
      </c>
      <c r="N199" t="s">
        <v>107</v>
      </c>
      <c r="O199" t="s">
        <v>107</v>
      </c>
      <c r="P199">
        <v>33593562.775510199</v>
      </c>
      <c r="Q199">
        <v>0</v>
      </c>
      <c r="R199">
        <v>33977096.244897999</v>
      </c>
      <c r="S199">
        <v>26504.139183673498</v>
      </c>
      <c r="T199">
        <v>0</v>
      </c>
      <c r="U199">
        <v>0</v>
      </c>
      <c r="V199">
        <v>410662.49306122499</v>
      </c>
      <c r="W199">
        <v>0</v>
      </c>
      <c r="X199">
        <v>0</v>
      </c>
      <c r="Y199">
        <v>295927.04122448998</v>
      </c>
      <c r="Z199">
        <v>0</v>
      </c>
      <c r="AA199">
        <v>489.50285714285701</v>
      </c>
      <c r="AB199">
        <v>601934.24959183706</v>
      </c>
      <c r="AC199">
        <v>1313999.89163265</v>
      </c>
      <c r="AD199">
        <v>3152376.7755102101</v>
      </c>
      <c r="AE199">
        <v>9320648.5102040898</v>
      </c>
      <c r="AF199">
        <v>0</v>
      </c>
      <c r="AG199">
        <v>0</v>
      </c>
      <c r="AH199">
        <v>614.20755102040903</v>
      </c>
      <c r="AI199">
        <v>44.242653061224502</v>
      </c>
      <c r="AJ199">
        <v>565.78897959183701</v>
      </c>
      <c r="AK199">
        <v>15.1328571428571</v>
      </c>
      <c r="AL199">
        <v>0</v>
      </c>
      <c r="AM199">
        <v>0</v>
      </c>
      <c r="AN199">
        <v>1090290660.57143</v>
      </c>
      <c r="AO199">
        <v>1139815985.6326499</v>
      </c>
      <c r="AP199">
        <v>1038162485.55102</v>
      </c>
      <c r="AQ199">
        <v>96757503.346938804</v>
      </c>
      <c r="AR199">
        <v>4896013.6428571502</v>
      </c>
      <c r="AS199">
        <v>0</v>
      </c>
      <c r="AT199">
        <v>3143475.29755102</v>
      </c>
      <c r="AU199">
        <v>52668805.816326499</v>
      </c>
      <c r="AV199">
        <v>0</v>
      </c>
      <c r="AW199">
        <v>0</v>
      </c>
      <c r="AX199">
        <v>58.834081632653103</v>
      </c>
      <c r="AY199">
        <v>59.870408163265303</v>
      </c>
      <c r="AZ199">
        <v>6.6540816326530603</v>
      </c>
      <c r="BA199">
        <v>1.0585714285714301</v>
      </c>
      <c r="BB199">
        <v>16.3857142857143</v>
      </c>
      <c r="BC199">
        <v>118.603185705718</v>
      </c>
      <c r="BD199">
        <v>0</v>
      </c>
      <c r="BE199">
        <v>0</v>
      </c>
      <c r="BF199">
        <v>0</v>
      </c>
      <c r="BG199">
        <v>128.25337932547501</v>
      </c>
      <c r="BH199">
        <v>0</v>
      </c>
      <c r="BI199">
        <v>20967</v>
      </c>
      <c r="BJ199">
        <v>20967</v>
      </c>
      <c r="BK199">
        <v>20967</v>
      </c>
      <c r="BL199">
        <v>0</v>
      </c>
      <c r="BM199">
        <v>0</v>
      </c>
      <c r="BN199">
        <v>4307.3046819113497</v>
      </c>
      <c r="BO199">
        <v>1.6681632693877599</v>
      </c>
      <c r="BP199">
        <v>7.7210884489796003E-2</v>
      </c>
      <c r="BQ199">
        <v>3.1836734489795897E-2</v>
      </c>
      <c r="BR199">
        <v>1.6489796053061201</v>
      </c>
      <c r="BS199">
        <v>4.75020406428572</v>
      </c>
      <c r="BT199">
        <v>0.18462585183673499</v>
      </c>
      <c r="BU199">
        <v>4.9115645918367402E-2</v>
      </c>
      <c r="BV199">
        <v>4.5164625685714297</v>
      </c>
      <c r="BW199">
        <v>1.4285714285714301E-3</v>
      </c>
      <c r="BX199">
        <v>2.54142857142857</v>
      </c>
      <c r="BY199">
        <v>0</v>
      </c>
      <c r="BZ199">
        <v>0</v>
      </c>
      <c r="CA199">
        <v>0</v>
      </c>
      <c r="CB199">
        <v>0</v>
      </c>
      <c r="CC199">
        <v>2.2565306122448998</v>
      </c>
      <c r="CD199">
        <v>6.9434693877551101</v>
      </c>
      <c r="CE199">
        <v>2.0034693877551</v>
      </c>
      <c r="CF199">
        <v>5.24632653061225</v>
      </c>
      <c r="CG199">
        <v>4.4926530612244902</v>
      </c>
      <c r="CH199">
        <v>6.1020408163265302E-2</v>
      </c>
      <c r="CI199">
        <v>0</v>
      </c>
      <c r="CJ199">
        <v>0</v>
      </c>
      <c r="CK199">
        <v>0</v>
      </c>
      <c r="CL199">
        <v>150</v>
      </c>
      <c r="CM199">
        <v>150</v>
      </c>
      <c r="CN199">
        <v>101</v>
      </c>
      <c r="CO199">
        <v>344</v>
      </c>
      <c r="CP199">
        <v>100</v>
      </c>
      <c r="CQ199">
        <v>0</v>
      </c>
    </row>
    <row r="200" spans="1:95" x14ac:dyDescent="0.3">
      <c r="A200" t="s">
        <v>106</v>
      </c>
      <c r="B200" t="s">
        <v>103</v>
      </c>
      <c r="C200">
        <v>2028</v>
      </c>
      <c r="D200" t="s">
        <v>107</v>
      </c>
      <c r="E200" t="s">
        <v>107</v>
      </c>
      <c r="F200">
        <v>1</v>
      </c>
      <c r="G200" t="s">
        <v>107</v>
      </c>
      <c r="H200" t="s">
        <v>107</v>
      </c>
      <c r="I200" t="s">
        <v>107</v>
      </c>
      <c r="J200" t="s">
        <v>100</v>
      </c>
      <c r="K200" t="s">
        <v>107</v>
      </c>
      <c r="L200" t="s">
        <v>107</v>
      </c>
      <c r="M200" t="s">
        <v>107</v>
      </c>
      <c r="N200" t="s">
        <v>107</v>
      </c>
      <c r="O200" t="s">
        <v>107</v>
      </c>
      <c r="P200">
        <v>118981812.89795899</v>
      </c>
      <c r="Q200">
        <v>0</v>
      </c>
      <c r="R200">
        <v>120544140.89795899</v>
      </c>
      <c r="S200">
        <v>235413.09938775501</v>
      </c>
      <c r="T200">
        <v>0</v>
      </c>
      <c r="U200">
        <v>0</v>
      </c>
      <c r="V200">
        <v>1801126.1546938799</v>
      </c>
      <c r="W200">
        <v>0</v>
      </c>
      <c r="X200">
        <v>0</v>
      </c>
      <c r="Y200">
        <v>0</v>
      </c>
      <c r="Z200">
        <v>0</v>
      </c>
      <c r="AA200">
        <v>772.17653061224496</v>
      </c>
      <c r="AB200">
        <v>4955701.5</v>
      </c>
      <c r="AC200">
        <v>3679200</v>
      </c>
      <c r="AD200">
        <v>14856787.102040799</v>
      </c>
      <c r="AE200">
        <v>37069555.673469402</v>
      </c>
      <c r="AF200">
        <v>0</v>
      </c>
      <c r="AG200">
        <v>0</v>
      </c>
      <c r="AH200">
        <v>0</v>
      </c>
      <c r="AI200">
        <v>200.12</v>
      </c>
      <c r="AJ200">
        <v>3132.17469387755</v>
      </c>
      <c r="AK200">
        <v>63.023877551020398</v>
      </c>
      <c r="AL200">
        <v>0</v>
      </c>
      <c r="AM200">
        <v>0</v>
      </c>
      <c r="AN200">
        <v>4215407271.1836801</v>
      </c>
      <c r="AO200">
        <v>4128196931.9183698</v>
      </c>
      <c r="AP200">
        <v>3544210766.3673501</v>
      </c>
      <c r="AQ200">
        <v>582894926.367347</v>
      </c>
      <c r="AR200">
        <v>1091294.8546938801</v>
      </c>
      <c r="AS200">
        <v>0</v>
      </c>
      <c r="AT200">
        <v>203143381.62244901</v>
      </c>
      <c r="AU200">
        <v>115933046.857143</v>
      </c>
      <c r="AV200">
        <v>0</v>
      </c>
      <c r="AW200">
        <v>0</v>
      </c>
      <c r="AX200">
        <v>100.45306122449</v>
      </c>
      <c r="AY200">
        <v>77.788367346938799</v>
      </c>
      <c r="AZ200">
        <v>21.667959183673499</v>
      </c>
      <c r="BA200">
        <v>2.9295918367347</v>
      </c>
      <c r="BB200">
        <v>42.717142857142903</v>
      </c>
      <c r="BC200">
        <v>862.92259215329295</v>
      </c>
      <c r="BD200">
        <v>0</v>
      </c>
      <c r="BE200">
        <v>0</v>
      </c>
      <c r="BF200">
        <v>0</v>
      </c>
      <c r="BG200">
        <v>64.436864108448006</v>
      </c>
      <c r="BH200">
        <v>0</v>
      </c>
      <c r="BI200">
        <v>20967</v>
      </c>
      <c r="BJ200">
        <v>20967</v>
      </c>
      <c r="BK200">
        <v>20967</v>
      </c>
      <c r="BL200">
        <v>0</v>
      </c>
      <c r="BM200">
        <v>0</v>
      </c>
      <c r="BN200">
        <v>0</v>
      </c>
      <c r="BO200">
        <v>3.1329932520408201</v>
      </c>
      <c r="BP200">
        <v>0.18462585000000001</v>
      </c>
      <c r="BQ200">
        <v>0.13013605244897999</v>
      </c>
      <c r="BR200">
        <v>3.1295918848979598</v>
      </c>
      <c r="BS200">
        <v>8.8125172410204105</v>
      </c>
      <c r="BT200">
        <v>0.409455784693878</v>
      </c>
      <c r="BU200">
        <v>0.139251698979592</v>
      </c>
      <c r="BV200">
        <v>8.2638096985714302</v>
      </c>
      <c r="BW200">
        <v>3.8775510204081599E-3</v>
      </c>
      <c r="BX200">
        <v>1.80571428571429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3.3061224489795898E-2</v>
      </c>
      <c r="CF200">
        <v>5.2244897959183703E-2</v>
      </c>
      <c r="CG200">
        <v>4.8920408163265297</v>
      </c>
      <c r="CH200">
        <v>0.16163265306122501</v>
      </c>
      <c r="CI200">
        <v>0</v>
      </c>
      <c r="CJ200">
        <v>0</v>
      </c>
      <c r="CK200">
        <v>0</v>
      </c>
      <c r="CL200">
        <v>420</v>
      </c>
      <c r="CM200">
        <v>420</v>
      </c>
      <c r="CN200">
        <v>811</v>
      </c>
      <c r="CO200">
        <v>957</v>
      </c>
      <c r="CP200">
        <v>0</v>
      </c>
      <c r="CQ200">
        <v>0</v>
      </c>
    </row>
    <row r="201" spans="1:95" x14ac:dyDescent="0.3">
      <c r="A201" t="s">
        <v>106</v>
      </c>
      <c r="B201" t="s">
        <v>104</v>
      </c>
      <c r="C201">
        <v>2028</v>
      </c>
      <c r="D201" t="s">
        <v>107</v>
      </c>
      <c r="E201" t="s">
        <v>107</v>
      </c>
      <c r="F201">
        <v>1</v>
      </c>
      <c r="G201" t="s">
        <v>107</v>
      </c>
      <c r="H201" t="s">
        <v>107</v>
      </c>
      <c r="I201" t="s">
        <v>107</v>
      </c>
      <c r="J201" t="s">
        <v>100</v>
      </c>
      <c r="K201" t="s">
        <v>107</v>
      </c>
      <c r="L201" t="s">
        <v>107</v>
      </c>
      <c r="M201" t="s">
        <v>107</v>
      </c>
      <c r="N201" t="s">
        <v>107</v>
      </c>
      <c r="O201" t="s">
        <v>107</v>
      </c>
      <c r="P201">
        <v>191287743.67346999</v>
      </c>
      <c r="Q201">
        <v>0</v>
      </c>
      <c r="R201">
        <v>190623152.32653099</v>
      </c>
      <c r="S201">
        <v>1204163.93306123</v>
      </c>
      <c r="T201">
        <v>0</v>
      </c>
      <c r="U201">
        <v>0</v>
      </c>
      <c r="V201">
        <v>543783.68755102099</v>
      </c>
      <c r="W201">
        <v>0</v>
      </c>
      <c r="X201">
        <v>0</v>
      </c>
      <c r="Y201">
        <v>0</v>
      </c>
      <c r="Z201">
        <v>0</v>
      </c>
      <c r="AA201">
        <v>951.57857142857199</v>
      </c>
      <c r="AB201">
        <v>3866184</v>
      </c>
      <c r="AC201">
        <v>6482400</v>
      </c>
      <c r="AD201">
        <v>16615480.755101999</v>
      </c>
      <c r="AE201">
        <v>53102001.551020399</v>
      </c>
      <c r="AF201">
        <v>0</v>
      </c>
      <c r="AG201">
        <v>0</v>
      </c>
      <c r="AH201">
        <v>0</v>
      </c>
      <c r="AI201">
        <v>92.473265306122499</v>
      </c>
      <c r="AJ201">
        <v>4099.5538775510204</v>
      </c>
      <c r="AK201">
        <v>11.085306122448999</v>
      </c>
      <c r="AL201">
        <v>0</v>
      </c>
      <c r="AM201">
        <v>0</v>
      </c>
      <c r="AN201">
        <v>6085707389.3877602</v>
      </c>
      <c r="AO201">
        <v>6246046072.16327</v>
      </c>
      <c r="AP201">
        <v>5363154546.9387798</v>
      </c>
      <c r="AQ201">
        <v>877325654.20408201</v>
      </c>
      <c r="AR201">
        <v>5566234.8367347</v>
      </c>
      <c r="AS201">
        <v>0</v>
      </c>
      <c r="AT201">
        <v>92190121.551020503</v>
      </c>
      <c r="AU201">
        <v>252528809.57142901</v>
      </c>
      <c r="AV201">
        <v>0</v>
      </c>
      <c r="AW201">
        <v>0</v>
      </c>
      <c r="AX201">
        <v>116.204897959184</v>
      </c>
      <c r="AY201">
        <v>56.358367346938799</v>
      </c>
      <c r="AZ201">
        <v>40.316326530612301</v>
      </c>
      <c r="BA201">
        <v>5.6663265306122499</v>
      </c>
      <c r="BB201">
        <v>61.182244897959201</v>
      </c>
      <c r="BC201">
        <v>76.638085256299405</v>
      </c>
      <c r="BD201">
        <v>0</v>
      </c>
      <c r="BE201">
        <v>0</v>
      </c>
      <c r="BF201">
        <v>0</v>
      </c>
      <c r="BG201">
        <v>464.39072703903099</v>
      </c>
      <c r="BH201">
        <v>0</v>
      </c>
      <c r="BI201">
        <v>20967</v>
      </c>
      <c r="BJ201">
        <v>20967</v>
      </c>
      <c r="BK201">
        <v>20967</v>
      </c>
      <c r="BL201">
        <v>0</v>
      </c>
      <c r="BM201">
        <v>0</v>
      </c>
      <c r="BN201">
        <v>0</v>
      </c>
      <c r="BO201">
        <v>2.3191156481632702</v>
      </c>
      <c r="BP201">
        <v>6.3809522653061307E-2</v>
      </c>
      <c r="BQ201">
        <v>8.0952377551020398E-3</v>
      </c>
      <c r="BR201">
        <v>2.3191156481632702</v>
      </c>
      <c r="BS201">
        <v>7.3771428283673499</v>
      </c>
      <c r="BT201">
        <v>0.140544216938776</v>
      </c>
      <c r="BU201">
        <v>8.1632651020408196E-3</v>
      </c>
      <c r="BV201">
        <v>7.2284354914285798</v>
      </c>
      <c r="BW201">
        <v>1.4285714285714301E-3</v>
      </c>
      <c r="BX201">
        <v>1.56755102040816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4.0816326530612301E-3</v>
      </c>
      <c r="CF201">
        <v>6.1224489795918399E-3</v>
      </c>
      <c r="CG201">
        <v>5.8138775510204104</v>
      </c>
      <c r="CH201">
        <v>6.1224489795918401E-2</v>
      </c>
      <c r="CI201">
        <v>0</v>
      </c>
      <c r="CJ201">
        <v>0</v>
      </c>
      <c r="CK201">
        <v>0</v>
      </c>
      <c r="CL201">
        <v>740</v>
      </c>
      <c r="CM201">
        <v>740</v>
      </c>
      <c r="CN201">
        <v>1164</v>
      </c>
      <c r="CO201">
        <v>1422</v>
      </c>
      <c r="CP201">
        <v>0</v>
      </c>
      <c r="CQ201">
        <v>0</v>
      </c>
    </row>
    <row r="202" spans="1:95" x14ac:dyDescent="0.3">
      <c r="A202" t="s">
        <v>106</v>
      </c>
      <c r="B202" t="s">
        <v>105</v>
      </c>
      <c r="C202">
        <v>2028</v>
      </c>
      <c r="D202" t="s">
        <v>107</v>
      </c>
      <c r="E202" t="s">
        <v>107</v>
      </c>
      <c r="F202">
        <v>1</v>
      </c>
      <c r="G202" t="s">
        <v>107</v>
      </c>
      <c r="H202" t="s">
        <v>107</v>
      </c>
      <c r="I202" t="s">
        <v>107</v>
      </c>
      <c r="J202" t="s">
        <v>100</v>
      </c>
      <c r="K202" t="s">
        <v>107</v>
      </c>
      <c r="L202" t="s">
        <v>107</v>
      </c>
      <c r="M202" t="s">
        <v>107</v>
      </c>
      <c r="N202" t="s">
        <v>107</v>
      </c>
      <c r="O202" t="s">
        <v>107</v>
      </c>
      <c r="P202">
        <v>167022156.734694</v>
      </c>
      <c r="Q202">
        <v>0</v>
      </c>
      <c r="R202">
        <v>165727856</v>
      </c>
      <c r="S202">
        <v>1454899.8136734699</v>
      </c>
      <c r="T202">
        <v>0</v>
      </c>
      <c r="U202">
        <v>0</v>
      </c>
      <c r="V202">
        <v>165408.67306122501</v>
      </c>
      <c r="W202">
        <v>0</v>
      </c>
      <c r="X202">
        <v>0</v>
      </c>
      <c r="Y202">
        <v>0</v>
      </c>
      <c r="Z202">
        <v>0</v>
      </c>
      <c r="AA202">
        <v>1398.8569387755099</v>
      </c>
      <c r="AB202">
        <v>161246.56</v>
      </c>
      <c r="AC202">
        <v>6132000</v>
      </c>
      <c r="AD202">
        <v>13633935.836734699</v>
      </c>
      <c r="AE202">
        <v>43653779.918367401</v>
      </c>
      <c r="AF202">
        <v>0</v>
      </c>
      <c r="AG202">
        <v>0</v>
      </c>
      <c r="AH202">
        <v>0</v>
      </c>
      <c r="AI202">
        <v>639.16673469387797</v>
      </c>
      <c r="AJ202">
        <v>4015.4379591836801</v>
      </c>
      <c r="AK202">
        <v>154.18469387755101</v>
      </c>
      <c r="AL202">
        <v>0</v>
      </c>
      <c r="AM202">
        <v>0</v>
      </c>
      <c r="AN202">
        <v>3582356657.6326599</v>
      </c>
      <c r="AO202">
        <v>3459703473.6326599</v>
      </c>
      <c r="AP202">
        <v>2836648568.16327</v>
      </c>
      <c r="AQ202">
        <v>618066458.12244904</v>
      </c>
      <c r="AR202">
        <v>4988550.1836734703</v>
      </c>
      <c r="AS202">
        <v>0</v>
      </c>
      <c r="AT202">
        <v>196412603.265306</v>
      </c>
      <c r="AU202">
        <v>73759441.540816396</v>
      </c>
      <c r="AV202">
        <v>0</v>
      </c>
      <c r="AW202">
        <v>0</v>
      </c>
      <c r="AX202">
        <v>101.090612244898</v>
      </c>
      <c r="AY202">
        <v>69.891632653061293</v>
      </c>
      <c r="AZ202">
        <v>35.533877551020403</v>
      </c>
      <c r="BA202">
        <v>3.8163265306122498</v>
      </c>
      <c r="BB202">
        <v>46.6981632653061</v>
      </c>
      <c r="BC202">
        <v>135.000941753197</v>
      </c>
      <c r="BD202">
        <v>0</v>
      </c>
      <c r="BE202">
        <v>0</v>
      </c>
      <c r="BF202">
        <v>0</v>
      </c>
      <c r="BG202">
        <v>445.92246650747501</v>
      </c>
      <c r="BH202">
        <v>0</v>
      </c>
      <c r="BI202">
        <v>20967</v>
      </c>
      <c r="BJ202">
        <v>20967</v>
      </c>
      <c r="BK202">
        <v>20967</v>
      </c>
      <c r="BL202">
        <v>0</v>
      </c>
      <c r="BM202">
        <v>0</v>
      </c>
      <c r="BN202">
        <v>0</v>
      </c>
      <c r="BO202">
        <v>2.5706802377550999</v>
      </c>
      <c r="BP202">
        <v>0.212721082244898</v>
      </c>
      <c r="BQ202">
        <v>0.167414962857143</v>
      </c>
      <c r="BR202">
        <v>2.5650339902040802</v>
      </c>
      <c r="BS202">
        <v>8.5364630032653093</v>
      </c>
      <c r="BT202">
        <v>0.62204081714285697</v>
      </c>
      <c r="BU202">
        <v>0.17843537244898</v>
      </c>
      <c r="BV202">
        <v>7.7359864338775504</v>
      </c>
      <c r="BW202">
        <v>6.7346938775510196E-3</v>
      </c>
      <c r="BX202">
        <v>1.87265306122449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6.1020408163265302E-2</v>
      </c>
      <c r="CF202">
        <v>7.2857142857142898E-2</v>
      </c>
      <c r="CG202">
        <v>4.8112244897959204</v>
      </c>
      <c r="CH202">
        <v>0.15244897959183701</v>
      </c>
      <c r="CI202">
        <v>0</v>
      </c>
      <c r="CJ202">
        <v>0</v>
      </c>
      <c r="CK202">
        <v>0</v>
      </c>
      <c r="CL202">
        <v>700</v>
      </c>
      <c r="CM202">
        <v>700</v>
      </c>
      <c r="CN202">
        <v>1103</v>
      </c>
      <c r="CO202">
        <v>1347</v>
      </c>
      <c r="CP202">
        <v>0</v>
      </c>
      <c r="CQ202">
        <v>0</v>
      </c>
    </row>
  </sheetData>
  <pageMargins left="0.75" right="0.75" top="1" bottom="1" header="0.5" footer="0.5"/>
  <headerFooter>
    <oddFooter>&amp;L_x000D_&amp;1#&amp;"Calibri"&amp;14&amp;K000000 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90446-E3D0-467A-BED7-EB755649AC95}">
  <dimension ref="A1:B23"/>
  <sheetViews>
    <sheetView tabSelected="1" workbookViewId="0">
      <selection activeCell="B13" sqref="B13"/>
    </sheetView>
  </sheetViews>
  <sheetFormatPr defaultRowHeight="14.4" x14ac:dyDescent="0.3"/>
  <cols>
    <col min="1" max="1" width="24.21875" bestFit="1" customWidth="1"/>
    <col min="2" max="2" width="16.109375" bestFit="1" customWidth="1"/>
    <col min="3" max="3" width="11.77734375" bestFit="1" customWidth="1"/>
  </cols>
  <sheetData>
    <row r="1" spans="1:2" x14ac:dyDescent="0.3">
      <c r="A1" s="5" t="s">
        <v>2</v>
      </c>
      <c r="B1" t="s">
        <v>120</v>
      </c>
    </row>
    <row r="2" spans="1:2" x14ac:dyDescent="0.3">
      <c r="A2" s="5" t="s">
        <v>3</v>
      </c>
      <c r="B2" t="s">
        <v>97</v>
      </c>
    </row>
    <row r="4" spans="1:2" x14ac:dyDescent="0.3">
      <c r="A4" s="5" t="s">
        <v>127</v>
      </c>
      <c r="B4" s="5" t="s">
        <v>119</v>
      </c>
    </row>
    <row r="5" spans="1:2" x14ac:dyDescent="0.3">
      <c r="A5" s="5" t="s">
        <v>117</v>
      </c>
      <c r="B5" t="s">
        <v>116</v>
      </c>
    </row>
    <row r="6" spans="1:2" x14ac:dyDescent="0.3">
      <c r="A6" s="6">
        <v>1</v>
      </c>
      <c r="B6" s="7">
        <v>0.10591752183671999</v>
      </c>
    </row>
    <row r="7" spans="1:2" x14ac:dyDescent="0.3">
      <c r="A7" s="6">
        <v>2</v>
      </c>
      <c r="B7" s="7">
        <v>1.22448E-3</v>
      </c>
    </row>
    <row r="8" spans="1:2" x14ac:dyDescent="0.3">
      <c r="A8" s="6">
        <v>3</v>
      </c>
      <c r="B8" s="7">
        <v>6.8026598639999987E-5</v>
      </c>
    </row>
    <row r="9" spans="1:2" x14ac:dyDescent="0.3">
      <c r="A9" s="6">
        <v>4</v>
      </c>
      <c r="B9" s="7">
        <v>0</v>
      </c>
    </row>
    <row r="10" spans="1:2" x14ac:dyDescent="0.3">
      <c r="A10" s="6">
        <v>5</v>
      </c>
      <c r="B10" s="7">
        <v>0</v>
      </c>
    </row>
    <row r="11" spans="1:2" x14ac:dyDescent="0.3">
      <c r="A11" s="6">
        <v>6</v>
      </c>
      <c r="B11" s="7">
        <v>7.6189861904800002E-3</v>
      </c>
    </row>
    <row r="12" spans="1:2" x14ac:dyDescent="0.3">
      <c r="A12" s="6">
        <v>7</v>
      </c>
      <c r="B12" s="7">
        <v>1.9455626598640002E-2</v>
      </c>
    </row>
    <row r="13" spans="1:2" x14ac:dyDescent="0.3">
      <c r="A13" s="6">
        <v>8</v>
      </c>
      <c r="B13" s="7">
        <v>3.8571119999999993E-2</v>
      </c>
    </row>
    <row r="14" spans="1:2" x14ac:dyDescent="0.3">
      <c r="A14" s="6">
        <v>9</v>
      </c>
      <c r="B14" s="7">
        <v>3.7414665986400001E-3</v>
      </c>
    </row>
    <row r="15" spans="1:2" x14ac:dyDescent="0.3">
      <c r="A15" s="6">
        <v>10</v>
      </c>
      <c r="B15" s="7">
        <v>0</v>
      </c>
    </row>
    <row r="16" spans="1:2" x14ac:dyDescent="0.3">
      <c r="A16" s="6">
        <v>11</v>
      </c>
      <c r="B16" s="7">
        <v>0</v>
      </c>
    </row>
    <row r="17" spans="1:2" x14ac:dyDescent="0.3">
      <c r="A17" s="6">
        <v>12</v>
      </c>
      <c r="B17" s="7">
        <v>8.0271465986399993E-3</v>
      </c>
    </row>
    <row r="18" spans="1:2" x14ac:dyDescent="0.3">
      <c r="A18" s="6" t="s">
        <v>118</v>
      </c>
      <c r="B18" s="7">
        <v>0.18462437442175997</v>
      </c>
    </row>
    <row r="20" spans="1:2" x14ac:dyDescent="0.3">
      <c r="A20" s="8" t="s">
        <v>121</v>
      </c>
    </row>
    <row r="21" spans="1:2" x14ac:dyDescent="0.3">
      <c r="A21" t="s">
        <v>122</v>
      </c>
      <c r="B21" s="9">
        <f>B11+B12+B13</f>
        <v>6.5645732789120004E-2</v>
      </c>
    </row>
    <row r="22" spans="1:2" x14ac:dyDescent="0.3">
      <c r="A22" t="s">
        <v>123</v>
      </c>
      <c r="B22" s="9">
        <f>B6+B7+B17</f>
        <v>0.11516914843535998</v>
      </c>
    </row>
    <row r="23" spans="1:2" x14ac:dyDescent="0.3">
      <c r="A23" t="s">
        <v>124</v>
      </c>
      <c r="B23" s="9">
        <f>B18</f>
        <v>0.18462437442175997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F335D-E643-4708-AFFA-6E479B81CDCE}">
  <dimension ref="A1:DA2402"/>
  <sheetViews>
    <sheetView topLeftCell="CK1" workbookViewId="0">
      <selection activeCell="CV3" sqref="CV3:CV2402"/>
    </sheetView>
  </sheetViews>
  <sheetFormatPr defaultRowHeight="14.4" x14ac:dyDescent="0.3"/>
  <cols>
    <col min="1" max="1" width="8.77734375" bestFit="1" customWidth="1"/>
    <col min="3" max="8" width="8.77734375" bestFit="1" customWidth="1"/>
    <col min="16" max="40" width="8.77734375" bestFit="1" customWidth="1"/>
    <col min="41" max="41" width="10.77734375" bestFit="1" customWidth="1"/>
    <col min="42" max="43" width="9.77734375" bestFit="1" customWidth="1"/>
    <col min="44" max="46" width="8.77734375" bestFit="1" customWidth="1"/>
    <col min="47" max="48" width="10.77734375" bestFit="1" customWidth="1"/>
    <col min="49" max="95" width="8.77734375" bestFit="1" customWidth="1"/>
    <col min="96" max="96" width="19.109375" bestFit="1" customWidth="1"/>
    <col min="98" max="98" width="16.77734375" bestFit="1" customWidth="1"/>
    <col min="99" max="99" width="19.88671875" bestFit="1" customWidth="1"/>
    <col min="100" max="101" width="19.88671875" customWidth="1"/>
    <col min="102" max="102" width="13.88671875" bestFit="1" customWidth="1"/>
  </cols>
  <sheetData>
    <row r="1" spans="1:105" x14ac:dyDescent="0.3">
      <c r="A1" t="s">
        <v>0</v>
      </c>
      <c r="B1" t="s">
        <v>1</v>
      </c>
    </row>
    <row r="2" spans="1:105" x14ac:dyDescent="0.3">
      <c r="A2" s="1" t="s">
        <v>2</v>
      </c>
      <c r="B2" s="1" t="s">
        <v>3</v>
      </c>
      <c r="C2" s="1" t="s">
        <v>4</v>
      </c>
      <c r="D2" s="1" t="s">
        <v>108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  <c r="Z2" s="1" t="s">
        <v>26</v>
      </c>
      <c r="AA2" s="1" t="s">
        <v>27</v>
      </c>
      <c r="AB2" s="1" t="s">
        <v>28</v>
      </c>
      <c r="AC2" s="1" t="s">
        <v>29</v>
      </c>
      <c r="AD2" s="1" t="s">
        <v>30</v>
      </c>
      <c r="AE2" s="1" t="s">
        <v>31</v>
      </c>
      <c r="AF2" s="1" t="s">
        <v>32</v>
      </c>
      <c r="AG2" s="1" t="s">
        <v>33</v>
      </c>
      <c r="AH2" s="1" t="s">
        <v>34</v>
      </c>
      <c r="AI2" s="1" t="s">
        <v>35</v>
      </c>
      <c r="AJ2" s="1" t="s">
        <v>36</v>
      </c>
      <c r="AK2" s="1" t="s">
        <v>37</v>
      </c>
      <c r="AL2" s="1" t="s">
        <v>38</v>
      </c>
      <c r="AM2" s="1" t="s">
        <v>39</v>
      </c>
      <c r="AN2" s="1" t="s">
        <v>40</v>
      </c>
      <c r="AO2" s="1" t="s">
        <v>41</v>
      </c>
      <c r="AP2" s="1" t="s">
        <v>42</v>
      </c>
      <c r="AQ2" s="1" t="s">
        <v>43</v>
      </c>
      <c r="AR2" s="1" t="s">
        <v>44</v>
      </c>
      <c r="AS2" s="1" t="s">
        <v>45</v>
      </c>
      <c r="AT2" s="1" t="s">
        <v>46</v>
      </c>
      <c r="AU2" s="1" t="s">
        <v>47</v>
      </c>
      <c r="AV2" s="1" t="s">
        <v>48</v>
      </c>
      <c r="AW2" s="1" t="s">
        <v>49</v>
      </c>
      <c r="AX2" s="1" t="s">
        <v>50</v>
      </c>
      <c r="AY2" s="1" t="s">
        <v>51</v>
      </c>
      <c r="AZ2" s="1" t="s">
        <v>52</v>
      </c>
      <c r="BA2" s="1" t="s">
        <v>53</v>
      </c>
      <c r="BB2" s="1" t="s">
        <v>54</v>
      </c>
      <c r="BC2" s="1" t="s">
        <v>55</v>
      </c>
      <c r="BD2" s="1" t="s">
        <v>56</v>
      </c>
      <c r="BE2" s="1" t="s">
        <v>57</v>
      </c>
      <c r="BF2" s="1" t="s">
        <v>58</v>
      </c>
      <c r="BG2" s="1" t="s">
        <v>59</v>
      </c>
      <c r="BH2" s="1" t="s">
        <v>60</v>
      </c>
      <c r="BI2" s="1" t="s">
        <v>61</v>
      </c>
      <c r="BJ2" s="1" t="s">
        <v>62</v>
      </c>
      <c r="BK2" s="1" t="s">
        <v>63</v>
      </c>
      <c r="BL2" s="1" t="s">
        <v>64</v>
      </c>
      <c r="BM2" s="1" t="s">
        <v>65</v>
      </c>
      <c r="BN2" s="1" t="s">
        <v>66</v>
      </c>
      <c r="BO2" s="1" t="s">
        <v>67</v>
      </c>
      <c r="BP2" s="1" t="s">
        <v>68</v>
      </c>
      <c r="BQ2" s="1" t="s">
        <v>69</v>
      </c>
      <c r="BR2" s="1" t="s">
        <v>70</v>
      </c>
      <c r="BS2" s="1" t="s">
        <v>71</v>
      </c>
      <c r="BT2" s="1" t="s">
        <v>72</v>
      </c>
      <c r="BU2" s="1" t="s">
        <v>73</v>
      </c>
      <c r="BV2" s="1" t="s">
        <v>74</v>
      </c>
      <c r="BW2" s="1" t="s">
        <v>75</v>
      </c>
      <c r="BX2" s="1" t="s">
        <v>76</v>
      </c>
      <c r="BY2" s="1" t="s">
        <v>77</v>
      </c>
      <c r="BZ2" s="1" t="s">
        <v>78</v>
      </c>
      <c r="CA2" s="1" t="s">
        <v>79</v>
      </c>
      <c r="CB2" s="1" t="s">
        <v>80</v>
      </c>
      <c r="CC2" s="1" t="s">
        <v>81</v>
      </c>
      <c r="CD2" s="1" t="s">
        <v>82</v>
      </c>
      <c r="CE2" s="1" t="s">
        <v>83</v>
      </c>
      <c r="CF2" s="1" t="s">
        <v>84</v>
      </c>
      <c r="CG2" s="1" t="s">
        <v>85</v>
      </c>
      <c r="CH2" s="1" t="s">
        <v>86</v>
      </c>
      <c r="CI2" s="1" t="s">
        <v>87</v>
      </c>
      <c r="CJ2" s="1" t="s">
        <v>88</v>
      </c>
      <c r="CK2" s="1" t="s">
        <v>89</v>
      </c>
      <c r="CL2" s="1" t="s">
        <v>90</v>
      </c>
      <c r="CM2" s="1" t="s">
        <v>91</v>
      </c>
      <c r="CN2" s="1" t="s">
        <v>92</v>
      </c>
      <c r="CO2" s="1" t="s">
        <v>93</v>
      </c>
      <c r="CP2" s="1" t="s">
        <v>94</v>
      </c>
      <c r="CQ2" s="1" t="s">
        <v>95</v>
      </c>
      <c r="CR2" s="1" t="s">
        <v>96</v>
      </c>
      <c r="CS2" t="s">
        <v>109</v>
      </c>
      <c r="CT2" t="s">
        <v>110</v>
      </c>
      <c r="CU2" t="s">
        <v>111</v>
      </c>
      <c r="CV2" t="s">
        <v>125</v>
      </c>
      <c r="CW2" t="s">
        <v>126</v>
      </c>
      <c r="CX2" s="3" t="s">
        <v>112</v>
      </c>
      <c r="CY2" t="s">
        <v>113</v>
      </c>
      <c r="CZ2" t="s">
        <v>114</v>
      </c>
      <c r="DA2" t="s">
        <v>115</v>
      </c>
    </row>
    <row r="3" spans="1:105" x14ac:dyDescent="0.3">
      <c r="A3" s="1">
        <v>1</v>
      </c>
      <c r="B3" s="1" t="s">
        <v>97</v>
      </c>
      <c r="C3" s="1">
        <v>2028</v>
      </c>
      <c r="D3" s="1">
        <v>1</v>
      </c>
      <c r="E3" s="1">
        <v>0</v>
      </c>
      <c r="F3" s="1">
        <v>300</v>
      </c>
      <c r="G3" s="1">
        <v>2.0407999999999999E-2</v>
      </c>
      <c r="H3" s="1">
        <v>1973</v>
      </c>
      <c r="I3" s="1" t="s">
        <v>98</v>
      </c>
      <c r="J3" s="1" t="s">
        <v>99</v>
      </c>
      <c r="K3" s="1" t="s">
        <v>100</v>
      </c>
      <c r="L3" s="1" t="s">
        <v>101</v>
      </c>
      <c r="M3" s="1" t="s">
        <v>101</v>
      </c>
      <c r="N3" s="1" t="s">
        <v>101</v>
      </c>
      <c r="O3" s="1" t="s">
        <v>102</v>
      </c>
      <c r="P3" s="1">
        <v>42622</v>
      </c>
      <c r="Q3" s="1">
        <v>3060590.5</v>
      </c>
      <c r="R3" s="1">
        <v>0</v>
      </c>
      <c r="S3" s="1">
        <v>3152922.5</v>
      </c>
      <c r="T3" s="1">
        <v>2609.2800000000002</v>
      </c>
      <c r="U3" s="1">
        <v>0</v>
      </c>
      <c r="V3" s="1">
        <v>0</v>
      </c>
      <c r="W3" s="1">
        <v>94948.2</v>
      </c>
      <c r="X3" s="1">
        <v>0</v>
      </c>
      <c r="Y3" s="1">
        <v>0</v>
      </c>
      <c r="Z3" s="1">
        <v>29914.91</v>
      </c>
      <c r="AA3" s="1">
        <v>0</v>
      </c>
      <c r="AB3" s="1">
        <v>0</v>
      </c>
      <c r="AC3" s="1">
        <v>31645.15</v>
      </c>
      <c r="AD3" s="1">
        <v>111600</v>
      </c>
      <c r="AE3" s="1">
        <v>265379.06</v>
      </c>
      <c r="AF3" s="1">
        <v>833411.56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107545832</v>
      </c>
      <c r="AP3" s="1">
        <v>110250400</v>
      </c>
      <c r="AQ3" s="1">
        <v>101166736</v>
      </c>
      <c r="AR3" s="1">
        <v>8522441</v>
      </c>
      <c r="AS3" s="1">
        <v>561182.63</v>
      </c>
      <c r="AT3" s="1">
        <v>0</v>
      </c>
      <c r="AU3" s="1">
        <v>84120.55</v>
      </c>
      <c r="AV3" s="1">
        <v>2788689.5</v>
      </c>
      <c r="AW3" s="1">
        <v>0</v>
      </c>
      <c r="AX3" s="1">
        <v>0</v>
      </c>
      <c r="AY3" s="1">
        <v>37.700000000000003</v>
      </c>
      <c r="AZ3" s="1">
        <v>37.479999999999997</v>
      </c>
      <c r="BA3" s="1">
        <v>0.89</v>
      </c>
      <c r="BB3" s="1">
        <v>0.19</v>
      </c>
      <c r="BC3" s="1">
        <v>1.48</v>
      </c>
      <c r="BD3" s="1">
        <v>32.24</v>
      </c>
      <c r="BE3" s="1">
        <v>0</v>
      </c>
      <c r="BF3" s="1">
        <v>0</v>
      </c>
      <c r="BG3" s="1">
        <v>0</v>
      </c>
      <c r="BH3" s="1">
        <v>29.37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0.01</v>
      </c>
      <c r="CG3" s="1">
        <v>0.02</v>
      </c>
      <c r="CH3" s="1">
        <v>13.31</v>
      </c>
      <c r="CI3" s="1">
        <v>0</v>
      </c>
      <c r="CJ3" s="1">
        <v>0</v>
      </c>
      <c r="CK3" s="1">
        <v>0</v>
      </c>
      <c r="CL3" s="1">
        <v>0</v>
      </c>
      <c r="CM3" s="1">
        <v>150</v>
      </c>
      <c r="CN3" s="1">
        <v>150</v>
      </c>
      <c r="CO3" s="1">
        <v>101</v>
      </c>
      <c r="CP3" s="1">
        <v>344</v>
      </c>
      <c r="CQ3" s="1">
        <v>100</v>
      </c>
      <c r="CR3" s="1">
        <v>0</v>
      </c>
      <c r="CS3" t="s">
        <v>116</v>
      </c>
      <c r="CT3">
        <f>BQ3*G3</f>
        <v>0</v>
      </c>
      <c r="CU3">
        <f>CT3*10</f>
        <v>0</v>
      </c>
      <c r="CV3">
        <f>G3*AJ3</f>
        <v>0</v>
      </c>
      <c r="CW3">
        <f>G3*BU3</f>
        <v>0</v>
      </c>
      <c r="CX3" s="4">
        <f>AJ3*20967+AP3+AU3</f>
        <v>110334520.55</v>
      </c>
      <c r="CY3">
        <f>AJ3*20967</f>
        <v>0</v>
      </c>
      <c r="CZ3">
        <f>AP3</f>
        <v>110250400</v>
      </c>
      <c r="DA3">
        <f>AU3</f>
        <v>84120.55</v>
      </c>
    </row>
    <row r="4" spans="1:105" x14ac:dyDescent="0.3">
      <c r="A4" s="1">
        <v>1</v>
      </c>
      <c r="B4" s="1" t="s">
        <v>97</v>
      </c>
      <c r="C4" s="1">
        <v>2028</v>
      </c>
      <c r="D4" s="1">
        <v>2</v>
      </c>
      <c r="E4" s="1">
        <v>0</v>
      </c>
      <c r="F4" s="1">
        <v>300</v>
      </c>
      <c r="G4" s="1">
        <v>2.0407999999999999E-2</v>
      </c>
      <c r="H4" s="1">
        <v>1973</v>
      </c>
      <c r="I4" s="1" t="s">
        <v>98</v>
      </c>
      <c r="J4" s="1" t="s">
        <v>99</v>
      </c>
      <c r="K4" s="1" t="s">
        <v>100</v>
      </c>
      <c r="L4" s="1" t="s">
        <v>101</v>
      </c>
      <c r="M4" s="1" t="s">
        <v>101</v>
      </c>
      <c r="N4" s="1" t="s">
        <v>101</v>
      </c>
      <c r="O4" s="1" t="s">
        <v>102</v>
      </c>
      <c r="P4" s="1">
        <v>42622</v>
      </c>
      <c r="Q4" s="1">
        <v>2784256.25</v>
      </c>
      <c r="R4" s="1">
        <v>0</v>
      </c>
      <c r="S4" s="1">
        <v>2856606.75</v>
      </c>
      <c r="T4" s="1">
        <v>3318.3</v>
      </c>
      <c r="U4" s="1">
        <v>0</v>
      </c>
      <c r="V4" s="1">
        <v>0</v>
      </c>
      <c r="W4" s="1">
        <v>75667.91</v>
      </c>
      <c r="X4" s="1">
        <v>0</v>
      </c>
      <c r="Y4" s="1">
        <v>0</v>
      </c>
      <c r="Z4" s="1">
        <v>23771.15</v>
      </c>
      <c r="AA4" s="1">
        <v>0</v>
      </c>
      <c r="AB4" s="1">
        <v>0</v>
      </c>
      <c r="AC4" s="1">
        <v>34225.03</v>
      </c>
      <c r="AD4" s="1">
        <v>100800</v>
      </c>
      <c r="AE4" s="1">
        <v>244477.69</v>
      </c>
      <c r="AF4" s="1">
        <v>756785.69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97153392</v>
      </c>
      <c r="AP4" s="1">
        <v>99235832</v>
      </c>
      <c r="AQ4" s="1">
        <v>91113976</v>
      </c>
      <c r="AR4" s="1">
        <v>7781395</v>
      </c>
      <c r="AS4" s="1">
        <v>340437</v>
      </c>
      <c r="AT4" s="1">
        <v>0</v>
      </c>
      <c r="AU4" s="1">
        <v>104566.48</v>
      </c>
      <c r="AV4" s="1">
        <v>2187004.5</v>
      </c>
      <c r="AW4" s="1">
        <v>0</v>
      </c>
      <c r="AX4" s="1">
        <v>0</v>
      </c>
      <c r="AY4" s="1">
        <v>38.119999999999997</v>
      </c>
      <c r="AZ4" s="1">
        <v>37.840000000000003</v>
      </c>
      <c r="BA4" s="1">
        <v>1.06</v>
      </c>
      <c r="BB4" s="1">
        <v>0.23</v>
      </c>
      <c r="BC4" s="1">
        <v>1.8</v>
      </c>
      <c r="BD4" s="1">
        <v>31.51</v>
      </c>
      <c r="BE4" s="1">
        <v>0</v>
      </c>
      <c r="BF4" s="1">
        <v>0</v>
      </c>
      <c r="BG4" s="1">
        <v>0</v>
      </c>
      <c r="BH4" s="1">
        <v>28.9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0.03</v>
      </c>
      <c r="CG4" s="1">
        <v>0.05</v>
      </c>
      <c r="CH4" s="1">
        <v>4</v>
      </c>
      <c r="CI4" s="1">
        <v>0</v>
      </c>
      <c r="CJ4" s="1">
        <v>0</v>
      </c>
      <c r="CK4" s="1">
        <v>0</v>
      </c>
      <c r="CL4" s="1">
        <v>0</v>
      </c>
      <c r="CM4" s="1">
        <v>150</v>
      </c>
      <c r="CN4" s="1">
        <v>150</v>
      </c>
      <c r="CO4" s="1">
        <v>101</v>
      </c>
      <c r="CP4" s="1">
        <v>344</v>
      </c>
      <c r="CQ4" s="1">
        <v>100</v>
      </c>
      <c r="CR4" s="1">
        <v>0</v>
      </c>
      <c r="CS4" t="s">
        <v>116</v>
      </c>
      <c r="CT4">
        <f t="shared" ref="CT4:CT5" si="0">BQ4*G4</f>
        <v>0</v>
      </c>
      <c r="CU4">
        <f t="shared" ref="CU4:CU5" si="1">CT4*10</f>
        <v>0</v>
      </c>
      <c r="CV4">
        <f t="shared" ref="CV4:CV67" si="2">G4*AJ4</f>
        <v>0</v>
      </c>
      <c r="CW4">
        <f t="shared" ref="CW4:CW5" si="3">G4*BU4</f>
        <v>0</v>
      </c>
      <c r="CX4" s="4">
        <f t="shared" ref="CX4:CX5" si="4">AJ4*20967+AP4+AU4</f>
        <v>99340398.480000004</v>
      </c>
      <c r="CY4">
        <f t="shared" ref="CY4:CY5" si="5">AJ4*20967</f>
        <v>0</v>
      </c>
      <c r="CZ4">
        <f t="shared" ref="CZ4:CZ5" si="6">AP4</f>
        <v>99235832</v>
      </c>
      <c r="DA4">
        <f t="shared" ref="DA4:DA5" si="7">AU4</f>
        <v>104566.48</v>
      </c>
    </row>
    <row r="5" spans="1:105" x14ac:dyDescent="0.3">
      <c r="A5" s="1">
        <v>1</v>
      </c>
      <c r="B5" s="1" t="s">
        <v>97</v>
      </c>
      <c r="C5" s="1">
        <v>2028</v>
      </c>
      <c r="D5" s="1">
        <v>3</v>
      </c>
      <c r="E5" s="1">
        <v>0</v>
      </c>
      <c r="F5" s="1">
        <v>300</v>
      </c>
      <c r="G5" s="1">
        <v>2.0407999999999999E-2</v>
      </c>
      <c r="H5" s="1">
        <v>1973</v>
      </c>
      <c r="I5" s="1" t="s">
        <v>98</v>
      </c>
      <c r="J5" s="1" t="s">
        <v>99</v>
      </c>
      <c r="K5" s="1" t="s">
        <v>100</v>
      </c>
      <c r="L5" s="1" t="s">
        <v>101</v>
      </c>
      <c r="M5" s="1" t="s">
        <v>101</v>
      </c>
      <c r="N5" s="1" t="s">
        <v>101</v>
      </c>
      <c r="O5" s="1" t="s">
        <v>102</v>
      </c>
      <c r="P5" s="1">
        <v>42622</v>
      </c>
      <c r="Q5" s="1">
        <v>2528105.75</v>
      </c>
      <c r="R5" s="1">
        <v>0</v>
      </c>
      <c r="S5" s="1">
        <v>2530712</v>
      </c>
      <c r="T5" s="1">
        <v>497.03</v>
      </c>
      <c r="U5" s="1">
        <v>0</v>
      </c>
      <c r="V5" s="1">
        <v>0</v>
      </c>
      <c r="W5" s="1">
        <v>3110.33</v>
      </c>
      <c r="X5" s="1">
        <v>0</v>
      </c>
      <c r="Y5" s="1">
        <v>0</v>
      </c>
      <c r="Z5" s="1">
        <v>25327.61</v>
      </c>
      <c r="AA5" s="1">
        <v>0</v>
      </c>
      <c r="AB5" s="1">
        <v>0</v>
      </c>
      <c r="AC5" s="1">
        <v>45815.29</v>
      </c>
      <c r="AD5" s="1">
        <v>111599.99</v>
      </c>
      <c r="AE5" s="1">
        <v>256263.06</v>
      </c>
      <c r="AF5" s="1">
        <v>778756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85178144</v>
      </c>
      <c r="AP5" s="1">
        <v>85251856</v>
      </c>
      <c r="AQ5" s="1">
        <v>77946576</v>
      </c>
      <c r="AR5" s="1">
        <v>6979906</v>
      </c>
      <c r="AS5" s="1">
        <v>325393.94</v>
      </c>
      <c r="AT5" s="1">
        <v>0</v>
      </c>
      <c r="AU5" s="1">
        <v>15438.43</v>
      </c>
      <c r="AV5" s="1">
        <v>89149.26</v>
      </c>
      <c r="AW5" s="1">
        <v>0</v>
      </c>
      <c r="AX5" s="1">
        <v>0</v>
      </c>
      <c r="AY5" s="1">
        <v>35.840000000000003</v>
      </c>
      <c r="AZ5" s="1">
        <v>36.630000000000003</v>
      </c>
      <c r="BA5" s="1">
        <v>1.01</v>
      </c>
      <c r="BB5" s="1">
        <v>0.12</v>
      </c>
      <c r="BC5" s="1">
        <v>1.47</v>
      </c>
      <c r="BD5" s="1">
        <v>31.06</v>
      </c>
      <c r="BE5" s="1">
        <v>0</v>
      </c>
      <c r="BF5" s="1">
        <v>0</v>
      </c>
      <c r="BG5" s="1">
        <v>0</v>
      </c>
      <c r="BH5" s="1">
        <v>28.66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0.12</v>
      </c>
      <c r="CG5" s="1">
        <v>0.3</v>
      </c>
      <c r="CH5" s="1">
        <v>3.22</v>
      </c>
      <c r="CI5" s="1">
        <v>0</v>
      </c>
      <c r="CJ5" s="1">
        <v>0</v>
      </c>
      <c r="CK5" s="1">
        <v>0</v>
      </c>
      <c r="CL5" s="1">
        <v>0</v>
      </c>
      <c r="CM5" s="1">
        <v>150</v>
      </c>
      <c r="CN5" s="1">
        <v>150</v>
      </c>
      <c r="CO5" s="1">
        <v>101</v>
      </c>
      <c r="CP5" s="1">
        <v>344</v>
      </c>
      <c r="CQ5" s="1">
        <v>100</v>
      </c>
      <c r="CR5" s="1">
        <v>0</v>
      </c>
      <c r="CS5" t="s">
        <v>116</v>
      </c>
      <c r="CT5">
        <f t="shared" si="0"/>
        <v>0</v>
      </c>
      <c r="CU5">
        <f t="shared" si="1"/>
        <v>0</v>
      </c>
      <c r="CV5">
        <f t="shared" si="2"/>
        <v>0</v>
      </c>
      <c r="CW5">
        <f t="shared" si="3"/>
        <v>0</v>
      </c>
      <c r="CX5" s="4">
        <f t="shared" si="4"/>
        <v>85267294.430000007</v>
      </c>
      <c r="CY5">
        <f t="shared" si="5"/>
        <v>0</v>
      </c>
      <c r="CZ5">
        <f t="shared" si="6"/>
        <v>85251856</v>
      </c>
      <c r="DA5">
        <f t="shared" si="7"/>
        <v>15438.43</v>
      </c>
    </row>
    <row r="6" spans="1:105" x14ac:dyDescent="0.3">
      <c r="A6" s="1">
        <v>1</v>
      </c>
      <c r="B6" s="1" t="s">
        <v>97</v>
      </c>
      <c r="C6" s="1">
        <v>2028</v>
      </c>
      <c r="D6" s="1">
        <v>4</v>
      </c>
      <c r="E6" s="1">
        <v>0</v>
      </c>
      <c r="F6" s="1">
        <v>300</v>
      </c>
      <c r="G6" s="1">
        <v>2.0407999999999999E-2</v>
      </c>
      <c r="H6" s="1">
        <v>1973</v>
      </c>
      <c r="I6" s="1" t="s">
        <v>98</v>
      </c>
      <c r="J6" s="1" t="s">
        <v>99</v>
      </c>
      <c r="K6" s="1" t="s">
        <v>100</v>
      </c>
      <c r="L6" s="1" t="s">
        <v>101</v>
      </c>
      <c r="M6" s="1" t="s">
        <v>101</v>
      </c>
      <c r="N6" s="1" t="s">
        <v>101</v>
      </c>
      <c r="O6" s="1" t="s">
        <v>102</v>
      </c>
      <c r="P6" s="1">
        <v>42622</v>
      </c>
      <c r="Q6" s="1">
        <v>2396926.75</v>
      </c>
      <c r="R6" s="1">
        <v>0</v>
      </c>
      <c r="S6" s="1">
        <v>2400456.5</v>
      </c>
      <c r="T6" s="1">
        <v>251.77</v>
      </c>
      <c r="U6" s="1">
        <v>0</v>
      </c>
      <c r="V6" s="1">
        <v>0</v>
      </c>
      <c r="W6" s="1">
        <v>3785.63</v>
      </c>
      <c r="X6" s="1">
        <v>0</v>
      </c>
      <c r="Y6" s="1">
        <v>0</v>
      </c>
      <c r="Z6" s="1">
        <v>31797.56</v>
      </c>
      <c r="AA6" s="1">
        <v>0</v>
      </c>
      <c r="AB6" s="1">
        <v>0</v>
      </c>
      <c r="AC6" s="1">
        <v>58477.35</v>
      </c>
      <c r="AD6" s="1">
        <v>107999.98</v>
      </c>
      <c r="AE6" s="1">
        <v>246368.14</v>
      </c>
      <c r="AF6" s="1">
        <v>752503.88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76488360</v>
      </c>
      <c r="AP6" s="1">
        <v>76592384</v>
      </c>
      <c r="AQ6" s="1">
        <v>69335688</v>
      </c>
      <c r="AR6" s="1">
        <v>6977273</v>
      </c>
      <c r="AS6" s="1">
        <v>279395.94</v>
      </c>
      <c r="AT6" s="1">
        <v>0</v>
      </c>
      <c r="AU6" s="1">
        <v>7617.68</v>
      </c>
      <c r="AV6" s="1">
        <v>111636.97</v>
      </c>
      <c r="AW6" s="1">
        <v>0</v>
      </c>
      <c r="AX6" s="1">
        <v>0</v>
      </c>
      <c r="AY6" s="1">
        <v>35.090000000000003</v>
      </c>
      <c r="AZ6" s="1">
        <v>35.71</v>
      </c>
      <c r="BA6" s="1">
        <v>1</v>
      </c>
      <c r="BB6" s="1">
        <v>0.1</v>
      </c>
      <c r="BC6" s="1">
        <v>1.27</v>
      </c>
      <c r="BD6" s="1">
        <v>30.26</v>
      </c>
      <c r="BE6" s="1">
        <v>0</v>
      </c>
      <c r="BF6" s="1">
        <v>0</v>
      </c>
      <c r="BG6" s="1">
        <v>0</v>
      </c>
      <c r="BH6" s="1">
        <v>29.49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0.09</v>
      </c>
      <c r="CG6" s="1">
        <v>0.19</v>
      </c>
      <c r="CH6" s="1">
        <v>3.6</v>
      </c>
      <c r="CI6" s="1">
        <v>0</v>
      </c>
      <c r="CJ6" s="1">
        <v>0</v>
      </c>
      <c r="CK6" s="1">
        <v>0</v>
      </c>
      <c r="CL6" s="1">
        <v>0</v>
      </c>
      <c r="CM6" s="1">
        <v>150</v>
      </c>
      <c r="CN6" s="1">
        <v>150</v>
      </c>
      <c r="CO6" s="1">
        <v>101</v>
      </c>
      <c r="CP6" s="1">
        <v>344</v>
      </c>
      <c r="CQ6" s="1">
        <v>100</v>
      </c>
      <c r="CR6" s="1">
        <v>0</v>
      </c>
      <c r="CS6" t="s">
        <v>116</v>
      </c>
      <c r="CT6">
        <f t="shared" ref="CT6:CT69" si="8">BQ6*G6</f>
        <v>0</v>
      </c>
      <c r="CU6">
        <f t="shared" ref="CU6:CU69" si="9">CT6*10</f>
        <v>0</v>
      </c>
      <c r="CV6">
        <f t="shared" si="2"/>
        <v>0</v>
      </c>
      <c r="CW6">
        <f t="shared" ref="CW6:CW69" si="10">G6*BU6</f>
        <v>0</v>
      </c>
      <c r="CX6" s="4">
        <f t="shared" ref="CX6:CX69" si="11">AJ6*20967+AP6+AU6</f>
        <v>76600001.680000007</v>
      </c>
      <c r="CY6">
        <f t="shared" ref="CY6:CY69" si="12">AJ6*20967</f>
        <v>0</v>
      </c>
      <c r="CZ6">
        <f t="shared" ref="CZ6:CZ69" si="13">AP6</f>
        <v>76592384</v>
      </c>
      <c r="DA6">
        <f t="shared" ref="DA6:DA69" si="14">AU6</f>
        <v>7617.68</v>
      </c>
    </row>
    <row r="7" spans="1:105" x14ac:dyDescent="0.3">
      <c r="A7" s="1">
        <v>1</v>
      </c>
      <c r="B7" s="1" t="s">
        <v>97</v>
      </c>
      <c r="C7" s="1">
        <v>2028</v>
      </c>
      <c r="D7" s="1">
        <v>5</v>
      </c>
      <c r="E7" s="1">
        <v>0</v>
      </c>
      <c r="F7" s="1">
        <v>300</v>
      </c>
      <c r="G7" s="1">
        <v>2.0407999999999999E-2</v>
      </c>
      <c r="H7" s="1">
        <v>1973</v>
      </c>
      <c r="I7" s="1" t="s">
        <v>98</v>
      </c>
      <c r="J7" s="1" t="s">
        <v>99</v>
      </c>
      <c r="K7" s="1" t="s">
        <v>100</v>
      </c>
      <c r="L7" s="1" t="s">
        <v>101</v>
      </c>
      <c r="M7" s="1" t="s">
        <v>101</v>
      </c>
      <c r="N7" s="1" t="s">
        <v>101</v>
      </c>
      <c r="O7" s="1" t="s">
        <v>102</v>
      </c>
      <c r="P7" s="1">
        <v>42622</v>
      </c>
      <c r="Q7" s="1">
        <v>2467387.25</v>
      </c>
      <c r="R7" s="1">
        <v>0</v>
      </c>
      <c r="S7" s="1">
        <v>2470104.75</v>
      </c>
      <c r="T7" s="1">
        <v>400.68</v>
      </c>
      <c r="U7" s="1">
        <v>0</v>
      </c>
      <c r="V7" s="1">
        <v>0</v>
      </c>
      <c r="W7" s="1">
        <v>3124.4</v>
      </c>
      <c r="X7" s="1">
        <v>0</v>
      </c>
      <c r="Y7" s="1">
        <v>0</v>
      </c>
      <c r="Z7" s="1">
        <v>13146.51</v>
      </c>
      <c r="AA7" s="1">
        <v>0</v>
      </c>
      <c r="AB7" s="1">
        <v>0</v>
      </c>
      <c r="AC7" s="1">
        <v>65945.09</v>
      </c>
      <c r="AD7" s="1">
        <v>111599.95</v>
      </c>
      <c r="AE7" s="1">
        <v>256612.22</v>
      </c>
      <c r="AF7" s="1">
        <v>777691.44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79055504</v>
      </c>
      <c r="AP7" s="1">
        <v>79130840</v>
      </c>
      <c r="AQ7" s="1">
        <v>71356768</v>
      </c>
      <c r="AR7" s="1">
        <v>7452449.5</v>
      </c>
      <c r="AS7" s="1">
        <v>321620.75</v>
      </c>
      <c r="AT7" s="1">
        <v>0</v>
      </c>
      <c r="AU7" s="1">
        <v>11829.65</v>
      </c>
      <c r="AV7" s="1">
        <v>87167.73</v>
      </c>
      <c r="AW7" s="1">
        <v>0</v>
      </c>
      <c r="AX7" s="1">
        <v>0</v>
      </c>
      <c r="AY7" s="1">
        <v>35.76</v>
      </c>
      <c r="AZ7" s="1">
        <v>35.979999999999997</v>
      </c>
      <c r="BA7" s="1">
        <v>1.22</v>
      </c>
      <c r="BB7" s="1">
        <v>0.2</v>
      </c>
      <c r="BC7" s="1">
        <v>1.66</v>
      </c>
      <c r="BD7" s="1">
        <v>29.52</v>
      </c>
      <c r="BE7" s="1">
        <v>0</v>
      </c>
      <c r="BF7" s="1">
        <v>0</v>
      </c>
      <c r="BG7" s="1">
        <v>0</v>
      </c>
      <c r="BH7" s="1">
        <v>27.9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0.14000000000000001</v>
      </c>
      <c r="CG7" s="1">
        <v>0.34</v>
      </c>
      <c r="CH7" s="1">
        <v>3.76</v>
      </c>
      <c r="CI7" s="1">
        <v>0</v>
      </c>
      <c r="CJ7" s="1">
        <v>0</v>
      </c>
      <c r="CK7" s="1">
        <v>0</v>
      </c>
      <c r="CL7" s="1">
        <v>0</v>
      </c>
      <c r="CM7" s="1">
        <v>150</v>
      </c>
      <c r="CN7" s="1">
        <v>150</v>
      </c>
      <c r="CO7" s="1">
        <v>101</v>
      </c>
      <c r="CP7" s="1">
        <v>344</v>
      </c>
      <c r="CQ7" s="1">
        <v>100</v>
      </c>
      <c r="CR7" s="1">
        <v>0</v>
      </c>
      <c r="CS7" t="s">
        <v>116</v>
      </c>
      <c r="CT7">
        <f t="shared" si="8"/>
        <v>0</v>
      </c>
      <c r="CU7">
        <f t="shared" si="9"/>
        <v>0</v>
      </c>
      <c r="CV7">
        <f t="shared" si="2"/>
        <v>0</v>
      </c>
      <c r="CW7">
        <f t="shared" si="10"/>
        <v>0</v>
      </c>
      <c r="CX7" s="4">
        <f t="shared" si="11"/>
        <v>79142669.650000006</v>
      </c>
      <c r="CY7">
        <f t="shared" si="12"/>
        <v>0</v>
      </c>
      <c r="CZ7">
        <f t="shared" si="13"/>
        <v>79130840</v>
      </c>
      <c r="DA7">
        <f t="shared" si="14"/>
        <v>11829.65</v>
      </c>
    </row>
    <row r="8" spans="1:105" x14ac:dyDescent="0.3">
      <c r="A8" s="1">
        <v>1</v>
      </c>
      <c r="B8" s="1" t="s">
        <v>97</v>
      </c>
      <c r="C8" s="1">
        <v>2028</v>
      </c>
      <c r="D8" s="1">
        <v>6</v>
      </c>
      <c r="E8" s="1">
        <v>0</v>
      </c>
      <c r="F8" s="1">
        <v>300</v>
      </c>
      <c r="G8" s="1">
        <v>2.0407999999999999E-2</v>
      </c>
      <c r="H8" s="1">
        <v>1973</v>
      </c>
      <c r="I8" s="1" t="s">
        <v>98</v>
      </c>
      <c r="J8" s="1" t="s">
        <v>99</v>
      </c>
      <c r="K8" s="1" t="s">
        <v>100</v>
      </c>
      <c r="L8" s="1" t="s">
        <v>101</v>
      </c>
      <c r="M8" s="1" t="s">
        <v>101</v>
      </c>
      <c r="N8" s="1" t="s">
        <v>101</v>
      </c>
      <c r="O8" s="1" t="s">
        <v>102</v>
      </c>
      <c r="P8" s="1">
        <v>42622</v>
      </c>
      <c r="Q8" s="1">
        <v>2925121.25</v>
      </c>
      <c r="R8" s="1">
        <v>0</v>
      </c>
      <c r="S8" s="1">
        <v>2977997.5</v>
      </c>
      <c r="T8" s="1">
        <v>1340.1</v>
      </c>
      <c r="U8" s="1">
        <v>0</v>
      </c>
      <c r="V8" s="1">
        <v>0</v>
      </c>
      <c r="W8" s="1">
        <v>54212.55</v>
      </c>
      <c r="X8" s="1">
        <v>0</v>
      </c>
      <c r="Y8" s="1">
        <v>0</v>
      </c>
      <c r="Z8" s="1">
        <v>26521.88</v>
      </c>
      <c r="AA8" s="1">
        <v>0</v>
      </c>
      <c r="AB8" s="1">
        <v>0.91</v>
      </c>
      <c r="AC8" s="1">
        <v>69790.23</v>
      </c>
      <c r="AD8" s="1">
        <v>108000</v>
      </c>
      <c r="AE8" s="1">
        <v>279139.19</v>
      </c>
      <c r="AF8" s="1">
        <v>772374.75</v>
      </c>
      <c r="AG8" s="1">
        <v>0</v>
      </c>
      <c r="AH8" s="1">
        <v>0</v>
      </c>
      <c r="AI8" s="1">
        <v>2.71</v>
      </c>
      <c r="AJ8" s="1">
        <v>0</v>
      </c>
      <c r="AK8" s="1">
        <v>1.0900000000000001</v>
      </c>
      <c r="AL8" s="1">
        <v>0</v>
      </c>
      <c r="AM8" s="1">
        <v>0</v>
      </c>
      <c r="AN8" s="1">
        <v>0</v>
      </c>
      <c r="AO8" s="1">
        <v>96761184</v>
      </c>
      <c r="AP8" s="1">
        <v>98432976</v>
      </c>
      <c r="AQ8" s="1">
        <v>88941384</v>
      </c>
      <c r="AR8" s="1">
        <v>8917897</v>
      </c>
      <c r="AS8" s="1">
        <v>573787.31000000006</v>
      </c>
      <c r="AT8" s="1">
        <v>0</v>
      </c>
      <c r="AU8" s="1">
        <v>40807.68</v>
      </c>
      <c r="AV8" s="1">
        <v>1712598.63</v>
      </c>
      <c r="AW8" s="1">
        <v>0</v>
      </c>
      <c r="AX8" s="1">
        <v>0</v>
      </c>
      <c r="AY8" s="1">
        <v>41.09</v>
      </c>
      <c r="AZ8" s="1">
        <v>38.57</v>
      </c>
      <c r="BA8" s="1">
        <v>2.2200000000000002</v>
      </c>
      <c r="BB8" s="1">
        <v>0.72</v>
      </c>
      <c r="BC8" s="1">
        <v>4.4800000000000004</v>
      </c>
      <c r="BD8" s="1">
        <v>30.45</v>
      </c>
      <c r="BE8" s="1">
        <v>0</v>
      </c>
      <c r="BF8" s="1">
        <v>0</v>
      </c>
      <c r="BG8" s="1">
        <v>0</v>
      </c>
      <c r="BH8" s="1">
        <v>31.59</v>
      </c>
      <c r="BI8" s="1">
        <v>0</v>
      </c>
      <c r="BJ8" s="1">
        <v>0</v>
      </c>
      <c r="BK8" s="1">
        <v>20967</v>
      </c>
      <c r="BL8" s="1">
        <v>0</v>
      </c>
      <c r="BM8" s="1">
        <v>0</v>
      </c>
      <c r="BN8" s="1">
        <v>0</v>
      </c>
      <c r="BO8" s="1">
        <v>4262.58</v>
      </c>
      <c r="BP8" s="1">
        <v>1.3333329999999999E-2</v>
      </c>
      <c r="BQ8" s="1">
        <v>0</v>
      </c>
      <c r="BR8" s="1">
        <v>0</v>
      </c>
      <c r="BS8" s="1">
        <v>1.3333329999999999E-2</v>
      </c>
      <c r="BT8" s="1">
        <v>0.02</v>
      </c>
      <c r="BU8" s="1">
        <v>0</v>
      </c>
      <c r="BV8" s="1">
        <v>0</v>
      </c>
      <c r="BW8" s="1">
        <v>0.02</v>
      </c>
      <c r="BX8" s="1">
        <v>0</v>
      </c>
      <c r="BY8" s="1">
        <v>0.01</v>
      </c>
      <c r="BZ8" s="1">
        <v>0</v>
      </c>
      <c r="CA8" s="1">
        <v>0</v>
      </c>
      <c r="CB8" s="1">
        <v>0</v>
      </c>
      <c r="CC8" s="1">
        <v>0</v>
      </c>
      <c r="CD8" s="1">
        <v>0.02</v>
      </c>
      <c r="CE8" s="1">
        <v>0.03</v>
      </c>
      <c r="CF8" s="1">
        <v>0.3</v>
      </c>
      <c r="CG8" s="1">
        <v>0.8</v>
      </c>
      <c r="CH8" s="1">
        <v>4.34</v>
      </c>
      <c r="CI8" s="1">
        <v>0</v>
      </c>
      <c r="CJ8" s="1">
        <v>0</v>
      </c>
      <c r="CK8" s="1">
        <v>0</v>
      </c>
      <c r="CL8" s="1">
        <v>0</v>
      </c>
      <c r="CM8" s="1">
        <v>150</v>
      </c>
      <c r="CN8" s="1">
        <v>150</v>
      </c>
      <c r="CO8" s="1">
        <v>101</v>
      </c>
      <c r="CP8" s="1">
        <v>344</v>
      </c>
      <c r="CQ8" s="1">
        <v>100</v>
      </c>
      <c r="CR8" s="1">
        <v>0</v>
      </c>
      <c r="CS8" t="s">
        <v>116</v>
      </c>
      <c r="CT8">
        <f t="shared" si="8"/>
        <v>0</v>
      </c>
      <c r="CU8">
        <f t="shared" si="9"/>
        <v>0</v>
      </c>
      <c r="CV8">
        <f t="shared" si="2"/>
        <v>0</v>
      </c>
      <c r="CW8">
        <f t="shared" si="10"/>
        <v>0</v>
      </c>
      <c r="CX8" s="4">
        <f t="shared" si="11"/>
        <v>98473783.680000007</v>
      </c>
      <c r="CY8">
        <f t="shared" si="12"/>
        <v>0</v>
      </c>
      <c r="CZ8">
        <f t="shared" si="13"/>
        <v>98432976</v>
      </c>
      <c r="DA8">
        <f t="shared" si="14"/>
        <v>40807.68</v>
      </c>
    </row>
    <row r="9" spans="1:105" x14ac:dyDescent="0.3">
      <c r="A9" s="1">
        <v>1</v>
      </c>
      <c r="B9" s="1" t="s">
        <v>97</v>
      </c>
      <c r="C9" s="1">
        <v>2028</v>
      </c>
      <c r="D9" s="1">
        <v>7</v>
      </c>
      <c r="E9" s="1">
        <v>0</v>
      </c>
      <c r="F9" s="1">
        <v>300</v>
      </c>
      <c r="G9" s="1">
        <v>2.0407999999999999E-2</v>
      </c>
      <c r="H9" s="1">
        <v>1973</v>
      </c>
      <c r="I9" s="1" t="s">
        <v>98</v>
      </c>
      <c r="J9" s="1" t="s">
        <v>99</v>
      </c>
      <c r="K9" s="1" t="s">
        <v>100</v>
      </c>
      <c r="L9" s="1" t="s">
        <v>101</v>
      </c>
      <c r="M9" s="1" t="s">
        <v>101</v>
      </c>
      <c r="N9" s="1" t="s">
        <v>101</v>
      </c>
      <c r="O9" s="1" t="s">
        <v>102</v>
      </c>
      <c r="P9" s="1">
        <v>42622</v>
      </c>
      <c r="Q9" s="1">
        <v>3173517.75</v>
      </c>
      <c r="R9" s="1">
        <v>0</v>
      </c>
      <c r="S9" s="1">
        <v>3209366.25</v>
      </c>
      <c r="T9" s="1">
        <v>2470.4899999999998</v>
      </c>
      <c r="U9" s="1">
        <v>0</v>
      </c>
      <c r="V9" s="1">
        <v>0</v>
      </c>
      <c r="W9" s="1">
        <v>38315.550000000003</v>
      </c>
      <c r="X9" s="1">
        <v>0</v>
      </c>
      <c r="Y9" s="1">
        <v>0</v>
      </c>
      <c r="Z9" s="1">
        <v>25046.97</v>
      </c>
      <c r="AA9" s="1">
        <v>0</v>
      </c>
      <c r="AB9" s="1">
        <v>2.21</v>
      </c>
      <c r="AC9" s="1">
        <v>70942.48</v>
      </c>
      <c r="AD9" s="1">
        <v>111600</v>
      </c>
      <c r="AE9" s="1">
        <v>282873</v>
      </c>
      <c r="AF9" s="1">
        <v>785598.69</v>
      </c>
      <c r="AG9" s="1">
        <v>0</v>
      </c>
      <c r="AH9" s="1">
        <v>0</v>
      </c>
      <c r="AI9" s="1">
        <v>2.95</v>
      </c>
      <c r="AJ9" s="1">
        <v>0.33</v>
      </c>
      <c r="AK9" s="1">
        <v>0.87</v>
      </c>
      <c r="AL9" s="1">
        <v>0.12</v>
      </c>
      <c r="AM9" s="1">
        <v>0</v>
      </c>
      <c r="AN9" s="1">
        <v>0</v>
      </c>
      <c r="AO9" s="1">
        <v>105719072</v>
      </c>
      <c r="AP9" s="1">
        <v>107145808</v>
      </c>
      <c r="AQ9" s="1">
        <v>97254952</v>
      </c>
      <c r="AR9" s="1">
        <v>9472913</v>
      </c>
      <c r="AS9" s="1">
        <v>417975.78</v>
      </c>
      <c r="AT9" s="1">
        <v>0</v>
      </c>
      <c r="AU9" s="1">
        <v>83277.100000000006</v>
      </c>
      <c r="AV9" s="1">
        <v>1510012.88</v>
      </c>
      <c r="AW9" s="1">
        <v>0</v>
      </c>
      <c r="AX9" s="1">
        <v>0</v>
      </c>
      <c r="AY9" s="1">
        <v>44.62</v>
      </c>
      <c r="AZ9" s="1">
        <v>40.5</v>
      </c>
      <c r="BA9" s="1">
        <v>3.19</v>
      </c>
      <c r="BB9" s="1">
        <v>1.2</v>
      </c>
      <c r="BC9" s="1">
        <v>6.62</v>
      </c>
      <c r="BD9" s="1">
        <v>33.71</v>
      </c>
      <c r="BE9" s="1">
        <v>0</v>
      </c>
      <c r="BF9" s="1">
        <v>0</v>
      </c>
      <c r="BG9" s="1">
        <v>0</v>
      </c>
      <c r="BH9" s="1">
        <v>39.409999999999997</v>
      </c>
      <c r="BI9" s="1">
        <v>0</v>
      </c>
      <c r="BJ9" s="1">
        <v>69.89</v>
      </c>
      <c r="BK9" s="1">
        <v>20967</v>
      </c>
      <c r="BL9" s="1">
        <v>20967</v>
      </c>
      <c r="BM9" s="1">
        <v>0</v>
      </c>
      <c r="BN9" s="1">
        <v>0</v>
      </c>
      <c r="BO9" s="1">
        <v>4289.9399999999996</v>
      </c>
      <c r="BP9" s="1">
        <v>0.01</v>
      </c>
      <c r="BQ9" s="1">
        <v>3.3333299999999998E-3</v>
      </c>
      <c r="BR9" s="1">
        <v>0</v>
      </c>
      <c r="BS9" s="1">
        <v>0.01</v>
      </c>
      <c r="BT9" s="1">
        <v>0.02</v>
      </c>
      <c r="BU9" s="1">
        <v>6.6666700000000004E-3</v>
      </c>
      <c r="BV9" s="1">
        <v>0</v>
      </c>
      <c r="BW9" s="1">
        <v>1.3333329999999999E-2</v>
      </c>
      <c r="BX9" s="1">
        <v>0</v>
      </c>
      <c r="BY9" s="1">
        <v>0.01</v>
      </c>
      <c r="BZ9" s="1">
        <v>0</v>
      </c>
      <c r="CA9" s="1">
        <v>0</v>
      </c>
      <c r="CB9" s="1">
        <v>0</v>
      </c>
      <c r="CC9" s="1">
        <v>0</v>
      </c>
      <c r="CD9" s="1">
        <v>0.02</v>
      </c>
      <c r="CE9" s="1">
        <v>0.04</v>
      </c>
      <c r="CF9" s="1">
        <v>0.22</v>
      </c>
      <c r="CG9" s="1">
        <v>0.56999999999999995</v>
      </c>
      <c r="CH9" s="1">
        <v>4.28</v>
      </c>
      <c r="CI9" s="1">
        <v>0</v>
      </c>
      <c r="CJ9" s="1">
        <v>0</v>
      </c>
      <c r="CK9" s="1">
        <v>0</v>
      </c>
      <c r="CL9" s="1">
        <v>0</v>
      </c>
      <c r="CM9" s="1">
        <v>150</v>
      </c>
      <c r="CN9" s="1">
        <v>150</v>
      </c>
      <c r="CO9" s="1">
        <v>101</v>
      </c>
      <c r="CP9" s="1">
        <v>344</v>
      </c>
      <c r="CQ9" s="1">
        <v>100</v>
      </c>
      <c r="CR9" s="1">
        <v>0</v>
      </c>
      <c r="CS9" t="s">
        <v>116</v>
      </c>
      <c r="CT9">
        <f t="shared" si="8"/>
        <v>6.8026598639999987E-5</v>
      </c>
      <c r="CU9">
        <f t="shared" si="9"/>
        <v>6.8026598639999987E-4</v>
      </c>
      <c r="CV9">
        <f t="shared" si="2"/>
        <v>6.7346400000000001E-3</v>
      </c>
      <c r="CW9">
        <f t="shared" si="10"/>
        <v>1.3605340136E-4</v>
      </c>
      <c r="CX9" s="4">
        <f t="shared" si="11"/>
        <v>107236004.20999999</v>
      </c>
      <c r="CY9">
        <f t="shared" si="12"/>
        <v>6919.1100000000006</v>
      </c>
      <c r="CZ9">
        <f t="shared" si="13"/>
        <v>107145808</v>
      </c>
      <c r="DA9">
        <f t="shared" si="14"/>
        <v>83277.100000000006</v>
      </c>
    </row>
    <row r="10" spans="1:105" x14ac:dyDescent="0.3">
      <c r="A10" s="1">
        <v>1</v>
      </c>
      <c r="B10" s="1" t="s">
        <v>97</v>
      </c>
      <c r="C10" s="1">
        <v>2028</v>
      </c>
      <c r="D10" s="1">
        <v>8</v>
      </c>
      <c r="E10" s="1">
        <v>0</v>
      </c>
      <c r="F10" s="1">
        <v>300</v>
      </c>
      <c r="G10" s="1">
        <v>2.0407999999999999E-2</v>
      </c>
      <c r="H10" s="1">
        <v>1973</v>
      </c>
      <c r="I10" s="1" t="s">
        <v>98</v>
      </c>
      <c r="J10" s="1" t="s">
        <v>99</v>
      </c>
      <c r="K10" s="1" t="s">
        <v>100</v>
      </c>
      <c r="L10" s="1" t="s">
        <v>101</v>
      </c>
      <c r="M10" s="1" t="s">
        <v>101</v>
      </c>
      <c r="N10" s="1" t="s">
        <v>101</v>
      </c>
      <c r="O10" s="1" t="s">
        <v>102</v>
      </c>
      <c r="P10" s="1">
        <v>42622</v>
      </c>
      <c r="Q10" s="1">
        <v>3187986</v>
      </c>
      <c r="R10" s="1">
        <v>0</v>
      </c>
      <c r="S10" s="1">
        <v>3226825.75</v>
      </c>
      <c r="T10" s="1">
        <v>2164.23</v>
      </c>
      <c r="U10" s="1">
        <v>0</v>
      </c>
      <c r="V10" s="1">
        <v>0</v>
      </c>
      <c r="W10" s="1">
        <v>40996.370000000003</v>
      </c>
      <c r="X10" s="1">
        <v>0</v>
      </c>
      <c r="Y10" s="1">
        <v>0</v>
      </c>
      <c r="Z10" s="1">
        <v>22910.53</v>
      </c>
      <c r="AA10" s="1">
        <v>0</v>
      </c>
      <c r="AB10" s="1">
        <v>5.92</v>
      </c>
      <c r="AC10" s="1">
        <v>65787.509999999995</v>
      </c>
      <c r="AD10" s="1">
        <v>111600</v>
      </c>
      <c r="AE10" s="1">
        <v>277270.59000000003</v>
      </c>
      <c r="AF10" s="1">
        <v>774871.25</v>
      </c>
      <c r="AG10" s="1">
        <v>0</v>
      </c>
      <c r="AH10" s="1">
        <v>0</v>
      </c>
      <c r="AI10" s="1">
        <v>10.26</v>
      </c>
      <c r="AJ10" s="1">
        <v>0.82</v>
      </c>
      <c r="AK10" s="1">
        <v>2.6</v>
      </c>
      <c r="AL10" s="1">
        <v>0</v>
      </c>
      <c r="AM10" s="1">
        <v>0</v>
      </c>
      <c r="AN10" s="1">
        <v>0</v>
      </c>
      <c r="AO10" s="1">
        <v>106951648</v>
      </c>
      <c r="AP10" s="1">
        <v>108287960</v>
      </c>
      <c r="AQ10" s="1">
        <v>98434616</v>
      </c>
      <c r="AR10" s="1">
        <v>9368173</v>
      </c>
      <c r="AS10" s="1">
        <v>485136.16</v>
      </c>
      <c r="AT10" s="1">
        <v>0</v>
      </c>
      <c r="AU10" s="1">
        <v>113665.56</v>
      </c>
      <c r="AV10" s="1">
        <v>1449976.25</v>
      </c>
      <c r="AW10" s="1">
        <v>0</v>
      </c>
      <c r="AX10" s="1">
        <v>0</v>
      </c>
      <c r="AY10" s="1">
        <v>51.67</v>
      </c>
      <c r="AZ10" s="1">
        <v>44.42</v>
      </c>
      <c r="BA10" s="1">
        <v>5.12</v>
      </c>
      <c r="BB10" s="1">
        <v>1.82</v>
      </c>
      <c r="BC10" s="1">
        <v>11.17</v>
      </c>
      <c r="BD10" s="1">
        <v>52.52</v>
      </c>
      <c r="BE10" s="1">
        <v>0</v>
      </c>
      <c r="BF10" s="1">
        <v>0</v>
      </c>
      <c r="BG10" s="1">
        <v>0</v>
      </c>
      <c r="BH10" s="1">
        <v>35.369999999999997</v>
      </c>
      <c r="BI10" s="1">
        <v>0</v>
      </c>
      <c r="BJ10" s="1">
        <v>69.89</v>
      </c>
      <c r="BK10" s="1">
        <v>20967</v>
      </c>
      <c r="BL10" s="1">
        <v>0</v>
      </c>
      <c r="BM10" s="1">
        <v>0</v>
      </c>
      <c r="BN10" s="1">
        <v>0</v>
      </c>
      <c r="BO10" s="1">
        <v>4240.8999999999996</v>
      </c>
      <c r="BP10" s="1">
        <v>0.03</v>
      </c>
      <c r="BQ10" s="1">
        <v>6.6666700000000004E-3</v>
      </c>
      <c r="BR10" s="1">
        <v>0</v>
      </c>
      <c r="BS10" s="1">
        <v>0.03</v>
      </c>
      <c r="BT10" s="1">
        <v>5.3333329999999998E-2</v>
      </c>
      <c r="BU10" s="1">
        <v>0.01</v>
      </c>
      <c r="BV10" s="1">
        <v>0</v>
      </c>
      <c r="BW10" s="1">
        <v>4.3333330000000003E-2</v>
      </c>
      <c r="BX10" s="1">
        <v>0</v>
      </c>
      <c r="BY10" s="1">
        <v>0.03</v>
      </c>
      <c r="BZ10" s="1">
        <v>0</v>
      </c>
      <c r="CA10" s="1">
        <v>0</v>
      </c>
      <c r="CB10" s="1">
        <v>0</v>
      </c>
      <c r="CC10" s="1">
        <v>0</v>
      </c>
      <c r="CD10" s="1">
        <v>0.08</v>
      </c>
      <c r="CE10" s="1">
        <v>0.13</v>
      </c>
      <c r="CF10" s="1">
        <v>0.23</v>
      </c>
      <c r="CG10" s="1">
        <v>0.57999999999999996</v>
      </c>
      <c r="CH10" s="1">
        <v>3.81</v>
      </c>
      <c r="CI10" s="1">
        <v>0.01</v>
      </c>
      <c r="CJ10" s="1">
        <v>0</v>
      </c>
      <c r="CK10" s="1">
        <v>0</v>
      </c>
      <c r="CL10" s="1">
        <v>0</v>
      </c>
      <c r="CM10" s="1">
        <v>150</v>
      </c>
      <c r="CN10" s="1">
        <v>150</v>
      </c>
      <c r="CO10" s="1">
        <v>101</v>
      </c>
      <c r="CP10" s="1">
        <v>344</v>
      </c>
      <c r="CQ10" s="1">
        <v>100</v>
      </c>
      <c r="CR10" s="1">
        <v>0</v>
      </c>
      <c r="CS10" t="s">
        <v>116</v>
      </c>
      <c r="CT10">
        <f t="shared" si="8"/>
        <v>1.3605340136E-4</v>
      </c>
      <c r="CU10">
        <f t="shared" si="9"/>
        <v>1.3605340136000001E-3</v>
      </c>
      <c r="CV10">
        <f t="shared" si="2"/>
        <v>1.6734559999999999E-2</v>
      </c>
      <c r="CW10">
        <f t="shared" si="10"/>
        <v>2.0407999999999998E-4</v>
      </c>
      <c r="CX10" s="4">
        <f t="shared" si="11"/>
        <v>108418818.5</v>
      </c>
      <c r="CY10">
        <f t="shared" si="12"/>
        <v>17192.939999999999</v>
      </c>
      <c r="CZ10">
        <f t="shared" si="13"/>
        <v>108287960</v>
      </c>
      <c r="DA10">
        <f t="shared" si="14"/>
        <v>113665.56</v>
      </c>
    </row>
    <row r="11" spans="1:105" x14ac:dyDescent="0.3">
      <c r="A11" s="1">
        <v>1</v>
      </c>
      <c r="B11" s="1" t="s">
        <v>97</v>
      </c>
      <c r="C11" s="1">
        <v>2028</v>
      </c>
      <c r="D11" s="1">
        <v>9</v>
      </c>
      <c r="E11" s="1">
        <v>0</v>
      </c>
      <c r="F11" s="1">
        <v>300</v>
      </c>
      <c r="G11" s="1">
        <v>2.0407999999999999E-2</v>
      </c>
      <c r="H11" s="1">
        <v>1973</v>
      </c>
      <c r="I11" s="1" t="s">
        <v>98</v>
      </c>
      <c r="J11" s="1" t="s">
        <v>99</v>
      </c>
      <c r="K11" s="1" t="s">
        <v>100</v>
      </c>
      <c r="L11" s="1" t="s">
        <v>101</v>
      </c>
      <c r="M11" s="1" t="s">
        <v>101</v>
      </c>
      <c r="N11" s="1" t="s">
        <v>101</v>
      </c>
      <c r="O11" s="1" t="s">
        <v>102</v>
      </c>
      <c r="P11" s="1">
        <v>42622</v>
      </c>
      <c r="Q11" s="1">
        <v>2814832.75</v>
      </c>
      <c r="R11" s="1">
        <v>0</v>
      </c>
      <c r="S11" s="1">
        <v>2816141.75</v>
      </c>
      <c r="T11" s="1">
        <v>949.04</v>
      </c>
      <c r="U11" s="1">
        <v>0</v>
      </c>
      <c r="V11" s="1">
        <v>0</v>
      </c>
      <c r="W11" s="1">
        <v>2440.52</v>
      </c>
      <c r="X11" s="1">
        <v>0</v>
      </c>
      <c r="Y11" s="1">
        <v>0</v>
      </c>
      <c r="Z11" s="1">
        <v>24708.38</v>
      </c>
      <c r="AA11" s="1">
        <v>0</v>
      </c>
      <c r="AB11" s="1">
        <v>312.01</v>
      </c>
      <c r="AC11" s="1">
        <v>56135.19</v>
      </c>
      <c r="AD11" s="1">
        <v>108000</v>
      </c>
      <c r="AE11" s="1">
        <v>254159.84</v>
      </c>
      <c r="AF11" s="1">
        <v>735768.19</v>
      </c>
      <c r="AG11" s="1">
        <v>0</v>
      </c>
      <c r="AH11" s="1">
        <v>0</v>
      </c>
      <c r="AI11" s="1">
        <v>209.45</v>
      </c>
      <c r="AJ11" s="1">
        <v>0</v>
      </c>
      <c r="AK11" s="1">
        <v>179.9</v>
      </c>
      <c r="AL11" s="1">
        <v>1.71</v>
      </c>
      <c r="AM11" s="1">
        <v>0</v>
      </c>
      <c r="AN11" s="1">
        <v>0</v>
      </c>
      <c r="AO11" s="1">
        <v>94655032</v>
      </c>
      <c r="AP11" s="1">
        <v>94459040</v>
      </c>
      <c r="AQ11" s="1">
        <v>85154168</v>
      </c>
      <c r="AR11" s="1">
        <v>8875586</v>
      </c>
      <c r="AS11" s="1">
        <v>429278.91</v>
      </c>
      <c r="AT11" s="1">
        <v>0</v>
      </c>
      <c r="AU11" s="1">
        <v>358336.66</v>
      </c>
      <c r="AV11" s="1">
        <v>162343.23000000001</v>
      </c>
      <c r="AW11" s="1">
        <v>0</v>
      </c>
      <c r="AX11" s="1">
        <v>0</v>
      </c>
      <c r="AY11" s="1">
        <v>119.11</v>
      </c>
      <c r="AZ11" s="1">
        <v>124.87</v>
      </c>
      <c r="BA11" s="1">
        <v>22.7</v>
      </c>
      <c r="BB11" s="1">
        <v>3.09</v>
      </c>
      <c r="BC11" s="1">
        <v>58.3</v>
      </c>
      <c r="BD11" s="1">
        <v>377.58</v>
      </c>
      <c r="BE11" s="1">
        <v>0</v>
      </c>
      <c r="BF11" s="1">
        <v>0</v>
      </c>
      <c r="BG11" s="1">
        <v>0</v>
      </c>
      <c r="BH11" s="1">
        <v>66.52</v>
      </c>
      <c r="BI11" s="1">
        <v>0</v>
      </c>
      <c r="BJ11" s="1">
        <v>0</v>
      </c>
      <c r="BK11" s="1">
        <v>20967</v>
      </c>
      <c r="BL11" s="1">
        <v>20967</v>
      </c>
      <c r="BM11" s="1">
        <v>0</v>
      </c>
      <c r="BN11" s="1">
        <v>0</v>
      </c>
      <c r="BO11" s="1">
        <v>4309.58</v>
      </c>
      <c r="BP11" s="1">
        <v>0.59666669000000006</v>
      </c>
      <c r="BQ11" s="1">
        <v>0</v>
      </c>
      <c r="BR11" s="1">
        <v>0.01</v>
      </c>
      <c r="BS11" s="1">
        <v>0.59666669000000006</v>
      </c>
      <c r="BT11" s="1">
        <v>1.74333334</v>
      </c>
      <c r="BU11" s="1">
        <v>0</v>
      </c>
      <c r="BV11" s="1">
        <v>1.3333329999999999E-2</v>
      </c>
      <c r="BW11" s="1">
        <v>1.7300000200000001</v>
      </c>
      <c r="BX11" s="1">
        <v>0</v>
      </c>
      <c r="BY11" s="1">
        <v>1.26</v>
      </c>
      <c r="BZ11" s="1">
        <v>0</v>
      </c>
      <c r="CA11" s="1">
        <v>0</v>
      </c>
      <c r="CB11" s="1">
        <v>0</v>
      </c>
      <c r="CC11" s="1">
        <v>0</v>
      </c>
      <c r="CD11" s="1">
        <v>0.77</v>
      </c>
      <c r="CE11" s="1">
        <v>2.38</v>
      </c>
      <c r="CF11" s="1">
        <v>0.18</v>
      </c>
      <c r="CG11" s="1">
        <v>0.44</v>
      </c>
      <c r="CH11" s="1">
        <v>3.97</v>
      </c>
      <c r="CI11" s="1">
        <v>0</v>
      </c>
      <c r="CJ11" s="1">
        <v>0</v>
      </c>
      <c r="CK11" s="1">
        <v>0</v>
      </c>
      <c r="CL11" s="1">
        <v>0</v>
      </c>
      <c r="CM11" s="1">
        <v>150</v>
      </c>
      <c r="CN11" s="1">
        <v>150</v>
      </c>
      <c r="CO11" s="1">
        <v>101</v>
      </c>
      <c r="CP11" s="1">
        <v>344</v>
      </c>
      <c r="CQ11" s="1">
        <v>100</v>
      </c>
      <c r="CR11" s="1">
        <v>0</v>
      </c>
      <c r="CS11" t="s">
        <v>116</v>
      </c>
      <c r="CT11">
        <f t="shared" si="8"/>
        <v>0</v>
      </c>
      <c r="CU11">
        <f t="shared" si="9"/>
        <v>0</v>
      </c>
      <c r="CV11">
        <f t="shared" si="2"/>
        <v>0</v>
      </c>
      <c r="CW11">
        <f t="shared" si="10"/>
        <v>0</v>
      </c>
      <c r="CX11" s="4">
        <f t="shared" si="11"/>
        <v>94817376.659999996</v>
      </c>
      <c r="CY11">
        <f t="shared" si="12"/>
        <v>0</v>
      </c>
      <c r="CZ11">
        <f t="shared" si="13"/>
        <v>94459040</v>
      </c>
      <c r="DA11">
        <f t="shared" si="14"/>
        <v>358336.66</v>
      </c>
    </row>
    <row r="12" spans="1:105" x14ac:dyDescent="0.3">
      <c r="A12" s="1">
        <v>1</v>
      </c>
      <c r="B12" s="1" t="s">
        <v>97</v>
      </c>
      <c r="C12" s="1">
        <v>2028</v>
      </c>
      <c r="D12" s="1">
        <v>10</v>
      </c>
      <c r="E12" s="1">
        <v>0</v>
      </c>
      <c r="F12" s="1">
        <v>300</v>
      </c>
      <c r="G12" s="1">
        <v>2.0407999999999999E-2</v>
      </c>
      <c r="H12" s="1">
        <v>1973</v>
      </c>
      <c r="I12" s="1" t="s">
        <v>98</v>
      </c>
      <c r="J12" s="1" t="s">
        <v>99</v>
      </c>
      <c r="K12" s="1" t="s">
        <v>100</v>
      </c>
      <c r="L12" s="1" t="s">
        <v>101</v>
      </c>
      <c r="M12" s="1" t="s">
        <v>101</v>
      </c>
      <c r="N12" s="1" t="s">
        <v>101</v>
      </c>
      <c r="O12" s="1" t="s">
        <v>102</v>
      </c>
      <c r="P12" s="1">
        <v>42622</v>
      </c>
      <c r="Q12" s="1">
        <v>2507903.75</v>
      </c>
      <c r="R12" s="1">
        <v>0</v>
      </c>
      <c r="S12" s="1">
        <v>2511931.5</v>
      </c>
      <c r="T12" s="1">
        <v>116.22</v>
      </c>
      <c r="U12" s="1">
        <v>0</v>
      </c>
      <c r="V12" s="1">
        <v>0</v>
      </c>
      <c r="W12" s="1">
        <v>4145.0600000000004</v>
      </c>
      <c r="X12" s="1">
        <v>0</v>
      </c>
      <c r="Y12" s="1">
        <v>0</v>
      </c>
      <c r="Z12" s="1">
        <v>32205.33</v>
      </c>
      <c r="AA12" s="1">
        <v>0</v>
      </c>
      <c r="AB12" s="1">
        <v>0</v>
      </c>
      <c r="AC12" s="1">
        <v>47032.54</v>
      </c>
      <c r="AD12" s="1">
        <v>111599.95</v>
      </c>
      <c r="AE12" s="1">
        <v>268496.75</v>
      </c>
      <c r="AF12" s="1">
        <v>791314.13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81494208</v>
      </c>
      <c r="AP12" s="1">
        <v>81606672</v>
      </c>
      <c r="AQ12" s="1">
        <v>74274720</v>
      </c>
      <c r="AR12" s="1">
        <v>6986639.5</v>
      </c>
      <c r="AS12" s="1">
        <v>345320.88</v>
      </c>
      <c r="AT12" s="1">
        <v>0</v>
      </c>
      <c r="AU12" s="1">
        <v>3501.02</v>
      </c>
      <c r="AV12" s="1">
        <v>115969.3</v>
      </c>
      <c r="AW12" s="1">
        <v>0</v>
      </c>
      <c r="AX12" s="1">
        <v>0</v>
      </c>
      <c r="AY12" s="1">
        <v>35.44</v>
      </c>
      <c r="AZ12" s="1">
        <v>36.340000000000003</v>
      </c>
      <c r="BA12" s="1">
        <v>1.04</v>
      </c>
      <c r="BB12" s="1">
        <v>0.11</v>
      </c>
      <c r="BC12" s="1">
        <v>1.44</v>
      </c>
      <c r="BD12" s="1">
        <v>30.12</v>
      </c>
      <c r="BE12" s="1">
        <v>0</v>
      </c>
      <c r="BF12" s="1">
        <v>0</v>
      </c>
      <c r="BG12" s="1">
        <v>0</v>
      </c>
      <c r="BH12" s="1">
        <v>27.98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0.23</v>
      </c>
      <c r="CG12" s="1">
        <v>0.56999999999999995</v>
      </c>
      <c r="CH12" s="1">
        <v>4.05</v>
      </c>
      <c r="CI12" s="1">
        <v>0</v>
      </c>
      <c r="CJ12" s="1">
        <v>0</v>
      </c>
      <c r="CK12" s="1">
        <v>0</v>
      </c>
      <c r="CL12" s="1">
        <v>0</v>
      </c>
      <c r="CM12" s="1">
        <v>150</v>
      </c>
      <c r="CN12" s="1">
        <v>150</v>
      </c>
      <c r="CO12" s="1">
        <v>101</v>
      </c>
      <c r="CP12" s="1">
        <v>344</v>
      </c>
      <c r="CQ12" s="1">
        <v>100</v>
      </c>
      <c r="CR12" s="1">
        <v>0</v>
      </c>
      <c r="CS12" t="s">
        <v>116</v>
      </c>
      <c r="CT12">
        <f t="shared" si="8"/>
        <v>0</v>
      </c>
      <c r="CU12">
        <f t="shared" si="9"/>
        <v>0</v>
      </c>
      <c r="CV12">
        <f t="shared" si="2"/>
        <v>0</v>
      </c>
      <c r="CW12">
        <f t="shared" si="10"/>
        <v>0</v>
      </c>
      <c r="CX12" s="4">
        <f t="shared" si="11"/>
        <v>81610173.019999996</v>
      </c>
      <c r="CY12">
        <f t="shared" si="12"/>
        <v>0</v>
      </c>
      <c r="CZ12">
        <f t="shared" si="13"/>
        <v>81606672</v>
      </c>
      <c r="DA12">
        <f t="shared" si="14"/>
        <v>3501.02</v>
      </c>
    </row>
    <row r="13" spans="1:105" x14ac:dyDescent="0.3">
      <c r="A13" s="1">
        <v>1</v>
      </c>
      <c r="B13" s="1" t="s">
        <v>97</v>
      </c>
      <c r="C13" s="1">
        <v>2028</v>
      </c>
      <c r="D13" s="1">
        <v>11</v>
      </c>
      <c r="E13" s="1">
        <v>0</v>
      </c>
      <c r="F13" s="1">
        <v>300</v>
      </c>
      <c r="G13" s="1">
        <v>2.0407999999999999E-2</v>
      </c>
      <c r="H13" s="1">
        <v>1973</v>
      </c>
      <c r="I13" s="1" t="s">
        <v>98</v>
      </c>
      <c r="J13" s="1" t="s">
        <v>99</v>
      </c>
      <c r="K13" s="1" t="s">
        <v>100</v>
      </c>
      <c r="L13" s="1" t="s">
        <v>101</v>
      </c>
      <c r="M13" s="1" t="s">
        <v>101</v>
      </c>
      <c r="N13" s="1" t="s">
        <v>101</v>
      </c>
      <c r="O13" s="1" t="s">
        <v>102</v>
      </c>
      <c r="P13" s="1">
        <v>42622</v>
      </c>
      <c r="Q13" s="1">
        <v>2503870.75</v>
      </c>
      <c r="R13" s="1">
        <v>0</v>
      </c>
      <c r="S13" s="1">
        <v>2507669</v>
      </c>
      <c r="T13" s="1">
        <v>495.71</v>
      </c>
      <c r="U13" s="1">
        <v>0</v>
      </c>
      <c r="V13" s="1">
        <v>0</v>
      </c>
      <c r="W13" s="1">
        <v>4298.5200000000004</v>
      </c>
      <c r="X13" s="1">
        <v>0</v>
      </c>
      <c r="Y13" s="1">
        <v>0</v>
      </c>
      <c r="Z13" s="1">
        <v>15598.29</v>
      </c>
      <c r="AA13" s="1">
        <v>0</v>
      </c>
      <c r="AB13" s="1">
        <v>0</v>
      </c>
      <c r="AC13" s="1">
        <v>32627.54</v>
      </c>
      <c r="AD13" s="1">
        <v>107999.98</v>
      </c>
      <c r="AE13" s="1">
        <v>261897.31</v>
      </c>
      <c r="AF13" s="1">
        <v>766129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83202872</v>
      </c>
      <c r="AP13" s="1">
        <v>83703552</v>
      </c>
      <c r="AQ13" s="1">
        <v>76740528</v>
      </c>
      <c r="AR13" s="1">
        <v>6573641.5</v>
      </c>
      <c r="AS13" s="1">
        <v>389355.72</v>
      </c>
      <c r="AT13" s="1">
        <v>0</v>
      </c>
      <c r="AU13" s="1">
        <v>268846.78000000003</v>
      </c>
      <c r="AV13" s="1">
        <v>769527.38</v>
      </c>
      <c r="AW13" s="1">
        <v>0</v>
      </c>
      <c r="AX13" s="1">
        <v>0</v>
      </c>
      <c r="AY13" s="1">
        <v>36.33</v>
      </c>
      <c r="AZ13" s="1">
        <v>36.14</v>
      </c>
      <c r="BA13" s="1">
        <v>1.17</v>
      </c>
      <c r="BB13" s="1">
        <v>0.24</v>
      </c>
      <c r="BC13" s="1">
        <v>1.81</v>
      </c>
      <c r="BD13" s="1">
        <v>542.34</v>
      </c>
      <c r="BE13" s="1">
        <v>0</v>
      </c>
      <c r="BF13" s="1">
        <v>0</v>
      </c>
      <c r="BG13" s="1">
        <v>0</v>
      </c>
      <c r="BH13" s="1">
        <v>179.02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0.08</v>
      </c>
      <c r="CG13" s="1">
        <v>0.23</v>
      </c>
      <c r="CH13" s="1">
        <v>2.98</v>
      </c>
      <c r="CI13" s="1">
        <v>0</v>
      </c>
      <c r="CJ13" s="1">
        <v>0</v>
      </c>
      <c r="CK13" s="1">
        <v>0</v>
      </c>
      <c r="CL13" s="1">
        <v>0</v>
      </c>
      <c r="CM13" s="1">
        <v>150</v>
      </c>
      <c r="CN13" s="1">
        <v>150</v>
      </c>
      <c r="CO13" s="1">
        <v>101</v>
      </c>
      <c r="CP13" s="1">
        <v>344</v>
      </c>
      <c r="CQ13" s="1">
        <v>100</v>
      </c>
      <c r="CR13" s="1">
        <v>0</v>
      </c>
      <c r="CS13" t="s">
        <v>116</v>
      </c>
      <c r="CT13">
        <f t="shared" si="8"/>
        <v>0</v>
      </c>
      <c r="CU13">
        <f t="shared" si="9"/>
        <v>0</v>
      </c>
      <c r="CV13">
        <f t="shared" si="2"/>
        <v>0</v>
      </c>
      <c r="CW13">
        <f t="shared" si="10"/>
        <v>0</v>
      </c>
      <c r="CX13" s="4">
        <f t="shared" si="11"/>
        <v>83972398.780000001</v>
      </c>
      <c r="CY13">
        <f t="shared" si="12"/>
        <v>0</v>
      </c>
      <c r="CZ13">
        <f t="shared" si="13"/>
        <v>83703552</v>
      </c>
      <c r="DA13">
        <f t="shared" si="14"/>
        <v>268846.78000000003</v>
      </c>
    </row>
    <row r="14" spans="1:105" x14ac:dyDescent="0.3">
      <c r="A14" s="1">
        <v>1</v>
      </c>
      <c r="B14" s="1" t="s">
        <v>97</v>
      </c>
      <c r="C14" s="1">
        <v>2028</v>
      </c>
      <c r="D14" s="1">
        <v>12</v>
      </c>
      <c r="E14" s="1">
        <v>0</v>
      </c>
      <c r="F14" s="1">
        <v>300</v>
      </c>
      <c r="G14" s="1">
        <v>2.0407999999999999E-2</v>
      </c>
      <c r="H14" s="1">
        <v>1973</v>
      </c>
      <c r="I14" s="1" t="s">
        <v>98</v>
      </c>
      <c r="J14" s="1" t="s">
        <v>99</v>
      </c>
      <c r="K14" s="1" t="s">
        <v>100</v>
      </c>
      <c r="L14" s="1" t="s">
        <v>101</v>
      </c>
      <c r="M14" s="1" t="s">
        <v>101</v>
      </c>
      <c r="N14" s="1" t="s">
        <v>101</v>
      </c>
      <c r="O14" s="1" t="s">
        <v>102</v>
      </c>
      <c r="P14" s="1">
        <v>42622</v>
      </c>
      <c r="Q14" s="1">
        <v>2916883.75</v>
      </c>
      <c r="R14" s="1">
        <v>0</v>
      </c>
      <c r="S14" s="1">
        <v>3003065.5</v>
      </c>
      <c r="T14" s="1">
        <v>4139.7</v>
      </c>
      <c r="U14" s="1">
        <v>0</v>
      </c>
      <c r="V14" s="1">
        <v>0</v>
      </c>
      <c r="W14" s="1">
        <v>90312.16</v>
      </c>
      <c r="X14" s="1">
        <v>0</v>
      </c>
      <c r="Y14" s="1">
        <v>0</v>
      </c>
      <c r="Z14" s="1">
        <v>25853.47</v>
      </c>
      <c r="AA14" s="1">
        <v>0</v>
      </c>
      <c r="AB14" s="1">
        <v>0</v>
      </c>
      <c r="AC14" s="1">
        <v>26012.54</v>
      </c>
      <c r="AD14" s="1">
        <v>111600</v>
      </c>
      <c r="AE14" s="1">
        <v>278414.81</v>
      </c>
      <c r="AF14" s="1">
        <v>849158.94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100942144</v>
      </c>
      <c r="AP14" s="1">
        <v>103551520</v>
      </c>
      <c r="AQ14" s="1">
        <v>95250632</v>
      </c>
      <c r="AR14" s="1">
        <v>7900784.5</v>
      </c>
      <c r="AS14" s="1">
        <v>400087.56</v>
      </c>
      <c r="AT14" s="1">
        <v>0</v>
      </c>
      <c r="AU14" s="1">
        <v>121027.31</v>
      </c>
      <c r="AV14" s="1">
        <v>2730400.75</v>
      </c>
      <c r="AW14" s="1">
        <v>0</v>
      </c>
      <c r="AX14" s="1">
        <v>0</v>
      </c>
      <c r="AY14" s="1">
        <v>36.58</v>
      </c>
      <c r="AZ14" s="1">
        <v>36.880000000000003</v>
      </c>
      <c r="BA14" s="1">
        <v>0.73</v>
      </c>
      <c r="BB14" s="1">
        <v>0.09</v>
      </c>
      <c r="BC14" s="1">
        <v>1.1200000000000001</v>
      </c>
      <c r="BD14" s="1">
        <v>29.24</v>
      </c>
      <c r="BE14" s="1">
        <v>0</v>
      </c>
      <c r="BF14" s="1">
        <v>0</v>
      </c>
      <c r="BG14" s="1">
        <v>0</v>
      </c>
      <c r="BH14" s="1">
        <v>30.23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0.1</v>
      </c>
      <c r="CG14" s="1">
        <v>0.3</v>
      </c>
      <c r="CH14" s="1">
        <v>3.41</v>
      </c>
      <c r="CI14" s="1">
        <v>0</v>
      </c>
      <c r="CJ14" s="1">
        <v>0</v>
      </c>
      <c r="CK14" s="1">
        <v>0</v>
      </c>
      <c r="CL14" s="1">
        <v>0</v>
      </c>
      <c r="CM14" s="1">
        <v>150</v>
      </c>
      <c r="CN14" s="1">
        <v>150</v>
      </c>
      <c r="CO14" s="1">
        <v>101</v>
      </c>
      <c r="CP14" s="1">
        <v>344</v>
      </c>
      <c r="CQ14" s="1">
        <v>100</v>
      </c>
      <c r="CR14" s="1">
        <v>0</v>
      </c>
      <c r="CS14" t="s">
        <v>116</v>
      </c>
      <c r="CT14">
        <f t="shared" si="8"/>
        <v>0</v>
      </c>
      <c r="CU14">
        <f t="shared" si="9"/>
        <v>0</v>
      </c>
      <c r="CV14">
        <f t="shared" si="2"/>
        <v>0</v>
      </c>
      <c r="CW14">
        <f t="shared" si="10"/>
        <v>0</v>
      </c>
      <c r="CX14" s="4">
        <f t="shared" si="11"/>
        <v>103672547.31</v>
      </c>
      <c r="CY14">
        <f t="shared" si="12"/>
        <v>0</v>
      </c>
      <c r="CZ14">
        <f t="shared" si="13"/>
        <v>103551520</v>
      </c>
      <c r="DA14">
        <f t="shared" si="14"/>
        <v>121027.31</v>
      </c>
    </row>
    <row r="15" spans="1:105" x14ac:dyDescent="0.3">
      <c r="A15" s="1">
        <v>1</v>
      </c>
      <c r="B15" s="1" t="s">
        <v>103</v>
      </c>
      <c r="C15" s="1">
        <v>2028</v>
      </c>
      <c r="D15" s="1">
        <v>1</v>
      </c>
      <c r="E15" s="1">
        <v>0</v>
      </c>
      <c r="F15" s="1">
        <v>300</v>
      </c>
      <c r="G15" s="1">
        <v>2.0407999999999999E-2</v>
      </c>
      <c r="H15" s="1">
        <v>1973</v>
      </c>
      <c r="I15" s="1" t="s">
        <v>98</v>
      </c>
      <c r="J15" s="1" t="s">
        <v>99</v>
      </c>
      <c r="K15" s="1" t="s">
        <v>100</v>
      </c>
      <c r="L15" s="1" t="s">
        <v>101</v>
      </c>
      <c r="M15" s="1" t="s">
        <v>101</v>
      </c>
      <c r="N15" s="1" t="s">
        <v>101</v>
      </c>
      <c r="O15" s="1" t="s">
        <v>102</v>
      </c>
      <c r="P15" s="1">
        <v>42622</v>
      </c>
      <c r="Q15" s="1">
        <v>10764100</v>
      </c>
      <c r="R15" s="1">
        <v>0</v>
      </c>
      <c r="S15" s="1">
        <v>11231287</v>
      </c>
      <c r="T15" s="1">
        <v>4085.89</v>
      </c>
      <c r="U15" s="1">
        <v>0</v>
      </c>
      <c r="V15" s="1">
        <v>0</v>
      </c>
      <c r="W15" s="1">
        <v>471259.56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250822.09</v>
      </c>
      <c r="AD15" s="1">
        <v>312480</v>
      </c>
      <c r="AE15" s="1">
        <v>1089105.8799999999</v>
      </c>
      <c r="AF15" s="1">
        <v>3412067.5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379714464</v>
      </c>
      <c r="AP15" s="1">
        <v>393297120</v>
      </c>
      <c r="AQ15" s="1">
        <v>337511744</v>
      </c>
      <c r="AR15" s="1">
        <v>55722220</v>
      </c>
      <c r="AS15" s="1">
        <v>63440.06</v>
      </c>
      <c r="AT15" s="1">
        <v>0</v>
      </c>
      <c r="AU15" s="1">
        <v>130784.24</v>
      </c>
      <c r="AV15" s="1">
        <v>13713426</v>
      </c>
      <c r="AW15" s="1">
        <v>0</v>
      </c>
      <c r="AX15" s="1">
        <v>0</v>
      </c>
      <c r="AY15" s="1">
        <v>48.09</v>
      </c>
      <c r="AZ15" s="1">
        <v>38.36</v>
      </c>
      <c r="BA15" s="1">
        <v>4.8899999999999997</v>
      </c>
      <c r="BB15" s="1">
        <v>0.67</v>
      </c>
      <c r="BC15" s="1">
        <v>8.17</v>
      </c>
      <c r="BD15" s="1">
        <v>32.01</v>
      </c>
      <c r="BE15" s="1">
        <v>0</v>
      </c>
      <c r="BF15" s="1">
        <v>0</v>
      </c>
      <c r="BG15" s="1">
        <v>0</v>
      </c>
      <c r="BH15" s="1">
        <v>29.1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6.25</v>
      </c>
      <c r="CI15" s="1">
        <v>0</v>
      </c>
      <c r="CJ15" s="1">
        <v>0</v>
      </c>
      <c r="CK15" s="1">
        <v>0</v>
      </c>
      <c r="CL15" s="1">
        <v>0</v>
      </c>
      <c r="CM15" s="1">
        <v>420</v>
      </c>
      <c r="CN15" s="1">
        <v>420</v>
      </c>
      <c r="CO15" s="1">
        <v>811</v>
      </c>
      <c r="CP15" s="1">
        <v>957</v>
      </c>
      <c r="CQ15" s="1">
        <v>0</v>
      </c>
      <c r="CR15" s="1">
        <v>0</v>
      </c>
      <c r="CS15" t="s">
        <v>116</v>
      </c>
      <c r="CT15">
        <f t="shared" si="8"/>
        <v>0</v>
      </c>
      <c r="CU15">
        <f t="shared" si="9"/>
        <v>0</v>
      </c>
      <c r="CV15">
        <f t="shared" si="2"/>
        <v>0</v>
      </c>
      <c r="CW15">
        <f t="shared" si="10"/>
        <v>0</v>
      </c>
      <c r="CX15" s="4">
        <f t="shared" si="11"/>
        <v>393427904.24000001</v>
      </c>
      <c r="CY15">
        <f t="shared" si="12"/>
        <v>0</v>
      </c>
      <c r="CZ15">
        <f t="shared" si="13"/>
        <v>393297120</v>
      </c>
      <c r="DA15">
        <f t="shared" si="14"/>
        <v>130784.24</v>
      </c>
    </row>
    <row r="16" spans="1:105" x14ac:dyDescent="0.3">
      <c r="A16" s="1">
        <v>1</v>
      </c>
      <c r="B16" s="1" t="s">
        <v>103</v>
      </c>
      <c r="C16" s="1">
        <v>2028</v>
      </c>
      <c r="D16" s="1">
        <v>2</v>
      </c>
      <c r="E16" s="1">
        <v>0</v>
      </c>
      <c r="F16" s="1">
        <v>300</v>
      </c>
      <c r="G16" s="1">
        <v>2.0407999999999999E-2</v>
      </c>
      <c r="H16" s="1">
        <v>1973</v>
      </c>
      <c r="I16" s="1" t="s">
        <v>98</v>
      </c>
      <c r="J16" s="1" t="s">
        <v>99</v>
      </c>
      <c r="K16" s="1" t="s">
        <v>100</v>
      </c>
      <c r="L16" s="1" t="s">
        <v>101</v>
      </c>
      <c r="M16" s="1" t="s">
        <v>101</v>
      </c>
      <c r="N16" s="1" t="s">
        <v>101</v>
      </c>
      <c r="O16" s="1" t="s">
        <v>102</v>
      </c>
      <c r="P16" s="1">
        <v>42622</v>
      </c>
      <c r="Q16" s="1">
        <v>9282892</v>
      </c>
      <c r="R16" s="1">
        <v>0</v>
      </c>
      <c r="S16" s="1">
        <v>9748687</v>
      </c>
      <c r="T16" s="1">
        <v>1765.12</v>
      </c>
      <c r="U16" s="1">
        <v>0</v>
      </c>
      <c r="V16" s="1">
        <v>0</v>
      </c>
      <c r="W16" s="1">
        <v>467559.94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245898.08</v>
      </c>
      <c r="AD16" s="1">
        <v>282240</v>
      </c>
      <c r="AE16" s="1">
        <v>1048624.1299999999</v>
      </c>
      <c r="AF16" s="1">
        <v>2918593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326424224</v>
      </c>
      <c r="AP16" s="1">
        <v>339749088</v>
      </c>
      <c r="AQ16" s="1">
        <v>291452992</v>
      </c>
      <c r="AR16" s="1">
        <v>48250448</v>
      </c>
      <c r="AS16" s="1">
        <v>45422.65</v>
      </c>
      <c r="AT16" s="1">
        <v>0</v>
      </c>
      <c r="AU16" s="1">
        <v>59000.05</v>
      </c>
      <c r="AV16" s="1">
        <v>13383884</v>
      </c>
      <c r="AW16" s="1">
        <v>0</v>
      </c>
      <c r="AX16" s="1">
        <v>0</v>
      </c>
      <c r="AY16" s="1">
        <v>52.18</v>
      </c>
      <c r="AZ16" s="1">
        <v>38.65</v>
      </c>
      <c r="BA16" s="1">
        <v>6.4</v>
      </c>
      <c r="BB16" s="1">
        <v>0.94</v>
      </c>
      <c r="BC16" s="1">
        <v>11.44</v>
      </c>
      <c r="BD16" s="1">
        <v>33.43</v>
      </c>
      <c r="BE16" s="1">
        <v>0</v>
      </c>
      <c r="BF16" s="1">
        <v>0</v>
      </c>
      <c r="BG16" s="1">
        <v>0</v>
      </c>
      <c r="BH16" s="1">
        <v>28.62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4.93</v>
      </c>
      <c r="CI16" s="1">
        <v>0</v>
      </c>
      <c r="CJ16" s="1">
        <v>0</v>
      </c>
      <c r="CK16" s="1">
        <v>0</v>
      </c>
      <c r="CL16" s="1">
        <v>0</v>
      </c>
      <c r="CM16" s="1">
        <v>420</v>
      </c>
      <c r="CN16" s="1">
        <v>420</v>
      </c>
      <c r="CO16" s="1">
        <v>811</v>
      </c>
      <c r="CP16" s="1">
        <v>957</v>
      </c>
      <c r="CQ16" s="1">
        <v>0</v>
      </c>
      <c r="CR16" s="1">
        <v>0</v>
      </c>
      <c r="CS16" t="s">
        <v>116</v>
      </c>
      <c r="CT16">
        <f t="shared" si="8"/>
        <v>0</v>
      </c>
      <c r="CU16">
        <f t="shared" si="9"/>
        <v>0</v>
      </c>
      <c r="CV16">
        <f t="shared" si="2"/>
        <v>0</v>
      </c>
      <c r="CW16">
        <f t="shared" si="10"/>
        <v>0</v>
      </c>
      <c r="CX16" s="4">
        <f t="shared" si="11"/>
        <v>339808088.05000001</v>
      </c>
      <c r="CY16">
        <f t="shared" si="12"/>
        <v>0</v>
      </c>
      <c r="CZ16">
        <f t="shared" si="13"/>
        <v>339749088</v>
      </c>
      <c r="DA16">
        <f t="shared" si="14"/>
        <v>59000.05</v>
      </c>
    </row>
    <row r="17" spans="1:105" x14ac:dyDescent="0.3">
      <c r="A17" s="1">
        <v>1</v>
      </c>
      <c r="B17" s="1" t="s">
        <v>103</v>
      </c>
      <c r="C17" s="1">
        <v>2028</v>
      </c>
      <c r="D17" s="1">
        <v>3</v>
      </c>
      <c r="E17" s="1">
        <v>0</v>
      </c>
      <c r="F17" s="1">
        <v>300</v>
      </c>
      <c r="G17" s="1">
        <v>2.0407999999999999E-2</v>
      </c>
      <c r="H17" s="1">
        <v>1973</v>
      </c>
      <c r="I17" s="1" t="s">
        <v>98</v>
      </c>
      <c r="J17" s="1" t="s">
        <v>99</v>
      </c>
      <c r="K17" s="1" t="s">
        <v>100</v>
      </c>
      <c r="L17" s="1" t="s">
        <v>101</v>
      </c>
      <c r="M17" s="1" t="s">
        <v>101</v>
      </c>
      <c r="N17" s="1" t="s">
        <v>101</v>
      </c>
      <c r="O17" s="1" t="s">
        <v>102</v>
      </c>
      <c r="P17" s="1">
        <v>42622</v>
      </c>
      <c r="Q17" s="1">
        <v>8808621</v>
      </c>
      <c r="R17" s="1">
        <v>0</v>
      </c>
      <c r="S17" s="1">
        <v>8814257</v>
      </c>
      <c r="T17" s="1">
        <v>97.44</v>
      </c>
      <c r="U17" s="1">
        <v>0</v>
      </c>
      <c r="V17" s="1">
        <v>0</v>
      </c>
      <c r="W17" s="1">
        <v>5734.56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415775.13</v>
      </c>
      <c r="AD17" s="1">
        <v>312480</v>
      </c>
      <c r="AE17" s="1">
        <v>1257305.1299999999</v>
      </c>
      <c r="AF17" s="1">
        <v>3232440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298212960</v>
      </c>
      <c r="AP17" s="1">
        <v>298369504</v>
      </c>
      <c r="AQ17" s="1">
        <v>255221136</v>
      </c>
      <c r="AR17" s="1">
        <v>43131984</v>
      </c>
      <c r="AS17" s="1">
        <v>16387.11</v>
      </c>
      <c r="AT17" s="1">
        <v>0</v>
      </c>
      <c r="AU17" s="1">
        <v>2824.39</v>
      </c>
      <c r="AV17" s="1">
        <v>159374.03</v>
      </c>
      <c r="AW17" s="1">
        <v>0</v>
      </c>
      <c r="AX17" s="1">
        <v>0</v>
      </c>
      <c r="AY17" s="1">
        <v>41.57</v>
      </c>
      <c r="AZ17" s="1">
        <v>37.270000000000003</v>
      </c>
      <c r="BA17" s="1">
        <v>1.94</v>
      </c>
      <c r="BB17" s="1">
        <v>0.28999999999999998</v>
      </c>
      <c r="BC17" s="1">
        <v>3.65</v>
      </c>
      <c r="BD17" s="1">
        <v>28.99</v>
      </c>
      <c r="BE17" s="1">
        <v>0</v>
      </c>
      <c r="BF17" s="1">
        <v>0</v>
      </c>
      <c r="BG17" s="1">
        <v>0</v>
      </c>
      <c r="BH17" s="1">
        <v>27.79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4.6500000000000004</v>
      </c>
      <c r="CI17" s="1">
        <v>0</v>
      </c>
      <c r="CJ17" s="1">
        <v>0</v>
      </c>
      <c r="CK17" s="1">
        <v>0</v>
      </c>
      <c r="CL17" s="1">
        <v>0</v>
      </c>
      <c r="CM17" s="1">
        <v>420</v>
      </c>
      <c r="CN17" s="1">
        <v>420</v>
      </c>
      <c r="CO17" s="1">
        <v>811</v>
      </c>
      <c r="CP17" s="1">
        <v>957</v>
      </c>
      <c r="CQ17" s="1">
        <v>0</v>
      </c>
      <c r="CR17" s="1">
        <v>0</v>
      </c>
      <c r="CS17" t="s">
        <v>116</v>
      </c>
      <c r="CT17">
        <f t="shared" si="8"/>
        <v>0</v>
      </c>
      <c r="CU17">
        <f t="shared" si="9"/>
        <v>0</v>
      </c>
      <c r="CV17">
        <f t="shared" si="2"/>
        <v>0</v>
      </c>
      <c r="CW17">
        <f t="shared" si="10"/>
        <v>0</v>
      </c>
      <c r="CX17" s="4">
        <f t="shared" si="11"/>
        <v>298372328.38999999</v>
      </c>
      <c r="CY17">
        <f t="shared" si="12"/>
        <v>0</v>
      </c>
      <c r="CZ17">
        <f t="shared" si="13"/>
        <v>298369504</v>
      </c>
      <c r="DA17">
        <f t="shared" si="14"/>
        <v>2824.39</v>
      </c>
    </row>
    <row r="18" spans="1:105" x14ac:dyDescent="0.3">
      <c r="A18" s="1">
        <v>1</v>
      </c>
      <c r="B18" s="1" t="s">
        <v>103</v>
      </c>
      <c r="C18" s="1">
        <v>2028</v>
      </c>
      <c r="D18" s="1">
        <v>4</v>
      </c>
      <c r="E18" s="1">
        <v>0</v>
      </c>
      <c r="F18" s="1">
        <v>300</v>
      </c>
      <c r="G18" s="1">
        <v>2.0407999999999999E-2</v>
      </c>
      <c r="H18" s="1">
        <v>1973</v>
      </c>
      <c r="I18" s="1" t="s">
        <v>98</v>
      </c>
      <c r="J18" s="1" t="s">
        <v>99</v>
      </c>
      <c r="K18" s="1" t="s">
        <v>100</v>
      </c>
      <c r="L18" s="1" t="s">
        <v>101</v>
      </c>
      <c r="M18" s="1" t="s">
        <v>101</v>
      </c>
      <c r="N18" s="1" t="s">
        <v>101</v>
      </c>
      <c r="O18" s="1" t="s">
        <v>102</v>
      </c>
      <c r="P18" s="1">
        <v>42622</v>
      </c>
      <c r="Q18" s="1">
        <v>8536426</v>
      </c>
      <c r="R18" s="1">
        <v>0</v>
      </c>
      <c r="S18" s="1">
        <v>8540878</v>
      </c>
      <c r="T18" s="1">
        <v>259.43</v>
      </c>
      <c r="U18" s="1">
        <v>0</v>
      </c>
      <c r="V18" s="1">
        <v>0</v>
      </c>
      <c r="W18" s="1">
        <v>4708.1099999999997</v>
      </c>
      <c r="X18" s="1">
        <v>0</v>
      </c>
      <c r="Y18" s="1">
        <v>0</v>
      </c>
      <c r="Z18" s="1">
        <v>0</v>
      </c>
      <c r="AA18" s="1">
        <v>0</v>
      </c>
      <c r="AB18" s="1">
        <v>0.67</v>
      </c>
      <c r="AC18" s="1">
        <v>398973.31</v>
      </c>
      <c r="AD18" s="1">
        <v>302400</v>
      </c>
      <c r="AE18" s="1">
        <v>1055079.25</v>
      </c>
      <c r="AF18" s="1">
        <v>2876635.25</v>
      </c>
      <c r="AG18" s="1">
        <v>0</v>
      </c>
      <c r="AH18" s="1">
        <v>0</v>
      </c>
      <c r="AI18" s="1">
        <v>0</v>
      </c>
      <c r="AJ18" s="1">
        <v>0</v>
      </c>
      <c r="AK18" s="1">
        <v>4.96</v>
      </c>
      <c r="AL18" s="1">
        <v>0</v>
      </c>
      <c r="AM18" s="1">
        <v>0</v>
      </c>
      <c r="AN18" s="1">
        <v>0</v>
      </c>
      <c r="AO18" s="1">
        <v>289816288</v>
      </c>
      <c r="AP18" s="1">
        <v>289925760</v>
      </c>
      <c r="AQ18" s="1">
        <v>248782656</v>
      </c>
      <c r="AR18" s="1">
        <v>41067704</v>
      </c>
      <c r="AS18" s="1">
        <v>75307.89</v>
      </c>
      <c r="AT18" s="1">
        <v>0</v>
      </c>
      <c r="AU18" s="1">
        <v>14441.58</v>
      </c>
      <c r="AV18" s="1">
        <v>123915.91</v>
      </c>
      <c r="AW18" s="1">
        <v>0</v>
      </c>
      <c r="AX18" s="1">
        <v>0</v>
      </c>
      <c r="AY18" s="1">
        <v>52.31</v>
      </c>
      <c r="AZ18" s="1">
        <v>37.56</v>
      </c>
      <c r="BA18" s="1">
        <v>7.15</v>
      </c>
      <c r="BB18" s="1">
        <v>1.2</v>
      </c>
      <c r="BC18" s="1">
        <v>12.02</v>
      </c>
      <c r="BD18" s="1">
        <v>55.67</v>
      </c>
      <c r="BE18" s="1">
        <v>0</v>
      </c>
      <c r="BF18" s="1">
        <v>0</v>
      </c>
      <c r="BG18" s="1">
        <v>0</v>
      </c>
      <c r="BH18" s="1">
        <v>26.32</v>
      </c>
      <c r="BI18" s="1">
        <v>0</v>
      </c>
      <c r="BJ18" s="1">
        <v>0</v>
      </c>
      <c r="BK18" s="1">
        <v>20967</v>
      </c>
      <c r="BL18" s="1">
        <v>0</v>
      </c>
      <c r="BM18" s="1">
        <v>0</v>
      </c>
      <c r="BN18" s="1">
        <v>0</v>
      </c>
      <c r="BO18" s="1">
        <v>0</v>
      </c>
      <c r="BP18" s="1">
        <v>1.3333329999999999E-2</v>
      </c>
      <c r="BQ18" s="1">
        <v>0</v>
      </c>
      <c r="BR18" s="1">
        <v>0</v>
      </c>
      <c r="BS18" s="1">
        <v>1.3333329999999999E-2</v>
      </c>
      <c r="BT18" s="1">
        <v>0.02</v>
      </c>
      <c r="BU18" s="1">
        <v>0</v>
      </c>
      <c r="BV18" s="1">
        <v>0</v>
      </c>
      <c r="BW18" s="1">
        <v>0.02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4.5</v>
      </c>
      <c r="CI18" s="1">
        <v>0</v>
      </c>
      <c r="CJ18" s="1">
        <v>0</v>
      </c>
      <c r="CK18" s="1">
        <v>0</v>
      </c>
      <c r="CL18" s="1">
        <v>0</v>
      </c>
      <c r="CM18" s="1">
        <v>420</v>
      </c>
      <c r="CN18" s="1">
        <v>420</v>
      </c>
      <c r="CO18" s="1">
        <v>811</v>
      </c>
      <c r="CP18" s="1">
        <v>957</v>
      </c>
      <c r="CQ18" s="1">
        <v>0</v>
      </c>
      <c r="CR18" s="1">
        <v>0</v>
      </c>
      <c r="CS18" t="s">
        <v>116</v>
      </c>
      <c r="CT18">
        <f t="shared" si="8"/>
        <v>0</v>
      </c>
      <c r="CU18">
        <f t="shared" si="9"/>
        <v>0</v>
      </c>
      <c r="CV18">
        <f t="shared" si="2"/>
        <v>0</v>
      </c>
      <c r="CW18">
        <f t="shared" si="10"/>
        <v>0</v>
      </c>
      <c r="CX18" s="4">
        <f t="shared" si="11"/>
        <v>289940201.57999998</v>
      </c>
      <c r="CY18">
        <f t="shared" si="12"/>
        <v>0</v>
      </c>
      <c r="CZ18">
        <f t="shared" si="13"/>
        <v>289925760</v>
      </c>
      <c r="DA18">
        <f t="shared" si="14"/>
        <v>14441.58</v>
      </c>
    </row>
    <row r="19" spans="1:105" x14ac:dyDescent="0.3">
      <c r="A19" s="1">
        <v>1</v>
      </c>
      <c r="B19" s="1" t="s">
        <v>103</v>
      </c>
      <c r="C19" s="1">
        <v>2028</v>
      </c>
      <c r="D19" s="1">
        <v>5</v>
      </c>
      <c r="E19" s="1">
        <v>0</v>
      </c>
      <c r="F19" s="1">
        <v>300</v>
      </c>
      <c r="G19" s="1">
        <v>2.0407999999999999E-2</v>
      </c>
      <c r="H19" s="1">
        <v>1973</v>
      </c>
      <c r="I19" s="1" t="s">
        <v>98</v>
      </c>
      <c r="J19" s="1" t="s">
        <v>99</v>
      </c>
      <c r="K19" s="1" t="s">
        <v>100</v>
      </c>
      <c r="L19" s="1" t="s">
        <v>101</v>
      </c>
      <c r="M19" s="1" t="s">
        <v>101</v>
      </c>
      <c r="N19" s="1" t="s">
        <v>101</v>
      </c>
      <c r="O19" s="1" t="s">
        <v>102</v>
      </c>
      <c r="P19" s="1">
        <v>42622</v>
      </c>
      <c r="Q19" s="1">
        <v>9053460</v>
      </c>
      <c r="R19" s="1">
        <v>0</v>
      </c>
      <c r="S19" s="1">
        <v>9059165</v>
      </c>
      <c r="T19" s="1">
        <v>75.510000000000005</v>
      </c>
      <c r="U19" s="1">
        <v>0</v>
      </c>
      <c r="V19" s="1">
        <v>0</v>
      </c>
      <c r="W19" s="1">
        <v>5768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511857.63</v>
      </c>
      <c r="AD19" s="1">
        <v>312480</v>
      </c>
      <c r="AE19" s="1">
        <v>1333756</v>
      </c>
      <c r="AF19" s="1">
        <v>3330516.75</v>
      </c>
      <c r="AG19" s="1">
        <v>0</v>
      </c>
      <c r="AH19" s="1">
        <v>0</v>
      </c>
      <c r="AI19" s="1">
        <v>0</v>
      </c>
      <c r="AJ19" s="1">
        <v>0</v>
      </c>
      <c r="AK19" s="1">
        <v>5.38</v>
      </c>
      <c r="AL19" s="1">
        <v>0</v>
      </c>
      <c r="AM19" s="1">
        <v>0</v>
      </c>
      <c r="AN19" s="1">
        <v>0</v>
      </c>
      <c r="AO19" s="1">
        <v>300237152</v>
      </c>
      <c r="AP19" s="1">
        <v>300388992</v>
      </c>
      <c r="AQ19" s="1">
        <v>257273232</v>
      </c>
      <c r="AR19" s="1">
        <v>43098752</v>
      </c>
      <c r="AS19" s="1">
        <v>17037.86</v>
      </c>
      <c r="AT19" s="1">
        <v>0</v>
      </c>
      <c r="AU19" s="1">
        <v>2247.9899999999998</v>
      </c>
      <c r="AV19" s="1">
        <v>154094.31</v>
      </c>
      <c r="AW19" s="1">
        <v>0</v>
      </c>
      <c r="AX19" s="1">
        <v>0</v>
      </c>
      <c r="AY19" s="1">
        <v>41.3</v>
      </c>
      <c r="AZ19" s="1">
        <v>36.950000000000003</v>
      </c>
      <c r="BA19" s="1">
        <v>1.74</v>
      </c>
      <c r="BB19" s="1">
        <v>0.37</v>
      </c>
      <c r="BC19" s="1">
        <v>3.5</v>
      </c>
      <c r="BD19" s="1">
        <v>29.77</v>
      </c>
      <c r="BE19" s="1">
        <v>0</v>
      </c>
      <c r="BF19" s="1">
        <v>0</v>
      </c>
      <c r="BG19" s="1">
        <v>0</v>
      </c>
      <c r="BH19" s="1">
        <v>26.72</v>
      </c>
      <c r="BI19" s="1">
        <v>0</v>
      </c>
      <c r="BJ19" s="1">
        <v>0</v>
      </c>
      <c r="BK19" s="1">
        <v>20967</v>
      </c>
      <c r="BL19" s="1">
        <v>0</v>
      </c>
      <c r="BM19" s="1">
        <v>0</v>
      </c>
      <c r="BN19" s="1">
        <v>0</v>
      </c>
      <c r="BO19" s="1">
        <v>0</v>
      </c>
      <c r="BP19" s="1">
        <v>3.3333299999999998E-3</v>
      </c>
      <c r="BQ19" s="1">
        <v>0</v>
      </c>
      <c r="BR19" s="1">
        <v>0</v>
      </c>
      <c r="BS19" s="1">
        <v>3.3333299999999998E-3</v>
      </c>
      <c r="BT19" s="1">
        <v>0.01</v>
      </c>
      <c r="BU19" s="1">
        <v>0</v>
      </c>
      <c r="BV19" s="1">
        <v>0</v>
      </c>
      <c r="BW19" s="1">
        <v>0.01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4.78</v>
      </c>
      <c r="CI19" s="1">
        <v>0</v>
      </c>
      <c r="CJ19" s="1">
        <v>0</v>
      </c>
      <c r="CK19" s="1">
        <v>0</v>
      </c>
      <c r="CL19" s="1">
        <v>0</v>
      </c>
      <c r="CM19" s="1">
        <v>420</v>
      </c>
      <c r="CN19" s="1">
        <v>420</v>
      </c>
      <c r="CO19" s="1">
        <v>811</v>
      </c>
      <c r="CP19" s="1">
        <v>957</v>
      </c>
      <c r="CQ19" s="1">
        <v>0</v>
      </c>
      <c r="CR19" s="1">
        <v>0</v>
      </c>
      <c r="CS19" t="s">
        <v>116</v>
      </c>
      <c r="CT19">
        <f t="shared" si="8"/>
        <v>0</v>
      </c>
      <c r="CU19">
        <f t="shared" si="9"/>
        <v>0</v>
      </c>
      <c r="CV19">
        <f t="shared" si="2"/>
        <v>0</v>
      </c>
      <c r="CW19">
        <f t="shared" si="10"/>
        <v>0</v>
      </c>
      <c r="CX19" s="4">
        <f t="shared" si="11"/>
        <v>300391239.99000001</v>
      </c>
      <c r="CY19">
        <f t="shared" si="12"/>
        <v>0</v>
      </c>
      <c r="CZ19">
        <f t="shared" si="13"/>
        <v>300388992</v>
      </c>
      <c r="DA19">
        <f t="shared" si="14"/>
        <v>2247.9899999999998</v>
      </c>
    </row>
    <row r="20" spans="1:105" x14ac:dyDescent="0.3">
      <c r="A20" s="1">
        <v>1</v>
      </c>
      <c r="B20" s="1" t="s">
        <v>103</v>
      </c>
      <c r="C20" s="1">
        <v>2028</v>
      </c>
      <c r="D20" s="1">
        <v>6</v>
      </c>
      <c r="E20" s="1">
        <v>0</v>
      </c>
      <c r="F20" s="1">
        <v>300</v>
      </c>
      <c r="G20" s="1">
        <v>2.0407999999999999E-2</v>
      </c>
      <c r="H20" s="1">
        <v>1973</v>
      </c>
      <c r="I20" s="1" t="s">
        <v>98</v>
      </c>
      <c r="J20" s="1" t="s">
        <v>99</v>
      </c>
      <c r="K20" s="1" t="s">
        <v>100</v>
      </c>
      <c r="L20" s="1" t="s">
        <v>101</v>
      </c>
      <c r="M20" s="1" t="s">
        <v>101</v>
      </c>
      <c r="N20" s="1" t="s">
        <v>101</v>
      </c>
      <c r="O20" s="1" t="s">
        <v>102</v>
      </c>
      <c r="P20" s="1">
        <v>42622</v>
      </c>
      <c r="Q20" s="1">
        <v>10890063</v>
      </c>
      <c r="R20" s="1">
        <v>0</v>
      </c>
      <c r="S20" s="1">
        <v>11062876</v>
      </c>
      <c r="T20" s="1">
        <v>19599.330000000002</v>
      </c>
      <c r="U20" s="1">
        <v>0</v>
      </c>
      <c r="V20" s="1">
        <v>0</v>
      </c>
      <c r="W20" s="1">
        <v>192390.78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522168.47</v>
      </c>
      <c r="AD20" s="1">
        <v>302400</v>
      </c>
      <c r="AE20" s="1">
        <v>1321194.8799999999</v>
      </c>
      <c r="AF20" s="1">
        <v>2891212.25</v>
      </c>
      <c r="AG20" s="1">
        <v>0</v>
      </c>
      <c r="AH20" s="1">
        <v>0</v>
      </c>
      <c r="AI20" s="1">
        <v>0</v>
      </c>
      <c r="AJ20" s="1">
        <v>0</v>
      </c>
      <c r="AK20" s="1">
        <v>0.01</v>
      </c>
      <c r="AL20" s="1">
        <v>0</v>
      </c>
      <c r="AM20" s="1">
        <v>0</v>
      </c>
      <c r="AN20" s="1">
        <v>0</v>
      </c>
      <c r="AO20" s="1">
        <v>372572256</v>
      </c>
      <c r="AP20" s="1">
        <v>376654720</v>
      </c>
      <c r="AQ20" s="1">
        <v>323612896</v>
      </c>
      <c r="AR20" s="1">
        <v>52850912</v>
      </c>
      <c r="AS20" s="1">
        <v>190948.88</v>
      </c>
      <c r="AT20" s="1">
        <v>0</v>
      </c>
      <c r="AU20" s="1">
        <v>1278973.3799999999</v>
      </c>
      <c r="AV20" s="1">
        <v>5361427.5</v>
      </c>
      <c r="AW20" s="1">
        <v>0</v>
      </c>
      <c r="AX20" s="1">
        <v>0</v>
      </c>
      <c r="AY20" s="1">
        <v>108.89</v>
      </c>
      <c r="AZ20" s="1">
        <v>60.96</v>
      </c>
      <c r="BA20" s="1">
        <v>26.32</v>
      </c>
      <c r="BB20" s="1">
        <v>6.55</v>
      </c>
      <c r="BC20" s="1">
        <v>55.08</v>
      </c>
      <c r="BD20" s="1">
        <v>65.260000000000005</v>
      </c>
      <c r="BE20" s="1">
        <v>0</v>
      </c>
      <c r="BF20" s="1">
        <v>0</v>
      </c>
      <c r="BG20" s="1">
        <v>0</v>
      </c>
      <c r="BH20" s="1">
        <v>27.87</v>
      </c>
      <c r="BI20" s="1">
        <v>0</v>
      </c>
      <c r="BJ20" s="1">
        <v>0</v>
      </c>
      <c r="BK20" s="1">
        <v>20967</v>
      </c>
      <c r="BL20" s="1">
        <v>0</v>
      </c>
      <c r="BM20" s="1">
        <v>0</v>
      </c>
      <c r="BN20" s="1">
        <v>0</v>
      </c>
      <c r="BO20" s="1">
        <v>0</v>
      </c>
      <c r="BP20" s="1">
        <v>3.3333299999999998E-3</v>
      </c>
      <c r="BQ20" s="1">
        <v>0</v>
      </c>
      <c r="BR20" s="1">
        <v>0</v>
      </c>
      <c r="BS20" s="1">
        <v>3.3333299999999998E-3</v>
      </c>
      <c r="BT20" s="1">
        <v>3.3333299999999998E-3</v>
      </c>
      <c r="BU20" s="1">
        <v>0</v>
      </c>
      <c r="BV20" s="1">
        <v>0</v>
      </c>
      <c r="BW20" s="1">
        <v>3.3333299999999998E-3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4.67</v>
      </c>
      <c r="CI20" s="1">
        <v>0</v>
      </c>
      <c r="CJ20" s="1">
        <v>0</v>
      </c>
      <c r="CK20" s="1">
        <v>0</v>
      </c>
      <c r="CL20" s="1">
        <v>0</v>
      </c>
      <c r="CM20" s="1">
        <v>420</v>
      </c>
      <c r="CN20" s="1">
        <v>420</v>
      </c>
      <c r="CO20" s="1">
        <v>811</v>
      </c>
      <c r="CP20" s="1">
        <v>957</v>
      </c>
      <c r="CQ20" s="1">
        <v>0</v>
      </c>
      <c r="CR20" s="1">
        <v>0</v>
      </c>
      <c r="CS20" t="s">
        <v>116</v>
      </c>
      <c r="CT20">
        <f t="shared" si="8"/>
        <v>0</v>
      </c>
      <c r="CU20">
        <f t="shared" si="9"/>
        <v>0</v>
      </c>
      <c r="CV20">
        <f t="shared" si="2"/>
        <v>0</v>
      </c>
      <c r="CW20">
        <f t="shared" si="10"/>
        <v>0</v>
      </c>
      <c r="CX20" s="4">
        <f t="shared" si="11"/>
        <v>377933693.38</v>
      </c>
      <c r="CY20">
        <f t="shared" si="12"/>
        <v>0</v>
      </c>
      <c r="CZ20">
        <f t="shared" si="13"/>
        <v>376654720</v>
      </c>
      <c r="DA20">
        <f t="shared" si="14"/>
        <v>1278973.3799999999</v>
      </c>
    </row>
    <row r="21" spans="1:105" x14ac:dyDescent="0.3">
      <c r="A21" s="1">
        <v>1</v>
      </c>
      <c r="B21" s="1" t="s">
        <v>103</v>
      </c>
      <c r="C21" s="1">
        <v>2028</v>
      </c>
      <c r="D21" s="1">
        <v>7</v>
      </c>
      <c r="E21" s="1">
        <v>0</v>
      </c>
      <c r="F21" s="1">
        <v>300</v>
      </c>
      <c r="G21" s="1">
        <v>2.0407999999999999E-2</v>
      </c>
      <c r="H21" s="1">
        <v>1973</v>
      </c>
      <c r="I21" s="1" t="s">
        <v>98</v>
      </c>
      <c r="J21" s="1" t="s">
        <v>99</v>
      </c>
      <c r="K21" s="1" t="s">
        <v>100</v>
      </c>
      <c r="L21" s="1" t="s">
        <v>101</v>
      </c>
      <c r="M21" s="1" t="s">
        <v>101</v>
      </c>
      <c r="N21" s="1" t="s">
        <v>101</v>
      </c>
      <c r="O21" s="1" t="s">
        <v>102</v>
      </c>
      <c r="P21" s="1">
        <v>42622</v>
      </c>
      <c r="Q21" s="1">
        <v>11922509</v>
      </c>
      <c r="R21" s="1">
        <v>0</v>
      </c>
      <c r="S21" s="1">
        <v>11953228</v>
      </c>
      <c r="T21" s="1">
        <v>87542.91</v>
      </c>
      <c r="U21" s="1">
        <v>0</v>
      </c>
      <c r="V21" s="1">
        <v>0</v>
      </c>
      <c r="W21" s="1">
        <v>118217.79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608577.93999999994</v>
      </c>
      <c r="AD21" s="1">
        <v>312480</v>
      </c>
      <c r="AE21" s="1">
        <v>1411331.25</v>
      </c>
      <c r="AF21" s="1">
        <v>2877402.5</v>
      </c>
      <c r="AG21" s="1">
        <v>0</v>
      </c>
      <c r="AH21" s="1">
        <v>0</v>
      </c>
      <c r="AI21" s="1">
        <v>0</v>
      </c>
      <c r="AJ21" s="1">
        <v>0</v>
      </c>
      <c r="AK21" s="1">
        <v>2.95</v>
      </c>
      <c r="AL21" s="1">
        <v>0</v>
      </c>
      <c r="AM21" s="1">
        <v>0</v>
      </c>
      <c r="AN21" s="1">
        <v>0</v>
      </c>
      <c r="AO21" s="1">
        <v>410854816</v>
      </c>
      <c r="AP21" s="1">
        <v>408107424</v>
      </c>
      <c r="AQ21" s="1">
        <v>351135776</v>
      </c>
      <c r="AR21" s="1">
        <v>56722700</v>
      </c>
      <c r="AS21" s="1">
        <v>249137.47</v>
      </c>
      <c r="AT21" s="1">
        <v>0</v>
      </c>
      <c r="AU21" s="1">
        <v>5961628.5</v>
      </c>
      <c r="AV21" s="1">
        <v>3214239.25</v>
      </c>
      <c r="AW21" s="1">
        <v>0</v>
      </c>
      <c r="AX21" s="1">
        <v>0</v>
      </c>
      <c r="AY21" s="1">
        <v>167.8</v>
      </c>
      <c r="AZ21" s="1">
        <v>143.12</v>
      </c>
      <c r="BA21" s="1">
        <v>46.96</v>
      </c>
      <c r="BB21" s="1">
        <v>12.28</v>
      </c>
      <c r="BC21" s="1">
        <v>101.27</v>
      </c>
      <c r="BD21" s="1">
        <v>68.099999999999994</v>
      </c>
      <c r="BE21" s="1">
        <v>0</v>
      </c>
      <c r="BF21" s="1">
        <v>0</v>
      </c>
      <c r="BG21" s="1">
        <v>0</v>
      </c>
      <c r="BH21" s="1">
        <v>27.19</v>
      </c>
      <c r="BI21" s="1">
        <v>0</v>
      </c>
      <c r="BJ21" s="1">
        <v>0</v>
      </c>
      <c r="BK21" s="1">
        <v>20967</v>
      </c>
      <c r="BL21" s="1">
        <v>0</v>
      </c>
      <c r="BM21" s="1">
        <v>0</v>
      </c>
      <c r="BN21" s="1">
        <v>0</v>
      </c>
      <c r="BO21" s="1">
        <v>0</v>
      </c>
      <c r="BP21" s="1">
        <v>0.01</v>
      </c>
      <c r="BQ21" s="1">
        <v>0</v>
      </c>
      <c r="BR21" s="1">
        <v>0</v>
      </c>
      <c r="BS21" s="1">
        <v>0.01</v>
      </c>
      <c r="BT21" s="1">
        <v>1.6666670000000001E-2</v>
      </c>
      <c r="BU21" s="1">
        <v>0</v>
      </c>
      <c r="BV21" s="1">
        <v>0</v>
      </c>
      <c r="BW21" s="1">
        <v>1.6666670000000001E-2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4.68</v>
      </c>
      <c r="CI21" s="1">
        <v>0</v>
      </c>
      <c r="CJ21" s="1">
        <v>0</v>
      </c>
      <c r="CK21" s="1">
        <v>0</v>
      </c>
      <c r="CL21" s="1">
        <v>0</v>
      </c>
      <c r="CM21" s="1">
        <v>420</v>
      </c>
      <c r="CN21" s="1">
        <v>420</v>
      </c>
      <c r="CO21" s="1">
        <v>811</v>
      </c>
      <c r="CP21" s="1">
        <v>957</v>
      </c>
      <c r="CQ21" s="1">
        <v>0</v>
      </c>
      <c r="CR21" s="1">
        <v>0</v>
      </c>
      <c r="CS21" t="s">
        <v>116</v>
      </c>
      <c r="CT21">
        <f t="shared" si="8"/>
        <v>0</v>
      </c>
      <c r="CU21">
        <f t="shared" si="9"/>
        <v>0</v>
      </c>
      <c r="CV21">
        <f t="shared" si="2"/>
        <v>0</v>
      </c>
      <c r="CW21">
        <f t="shared" si="10"/>
        <v>0</v>
      </c>
      <c r="CX21" s="4">
        <f t="shared" si="11"/>
        <v>414069052.5</v>
      </c>
      <c r="CY21">
        <f t="shared" si="12"/>
        <v>0</v>
      </c>
      <c r="CZ21">
        <f t="shared" si="13"/>
        <v>408107424</v>
      </c>
      <c r="DA21">
        <f t="shared" si="14"/>
        <v>5961628.5</v>
      </c>
    </row>
    <row r="22" spans="1:105" x14ac:dyDescent="0.3">
      <c r="A22" s="1">
        <v>1</v>
      </c>
      <c r="B22" s="1" t="s">
        <v>103</v>
      </c>
      <c r="C22" s="1">
        <v>2028</v>
      </c>
      <c r="D22" s="1">
        <v>8</v>
      </c>
      <c r="E22" s="1">
        <v>0</v>
      </c>
      <c r="F22" s="1">
        <v>300</v>
      </c>
      <c r="G22" s="1">
        <v>2.0407999999999999E-2</v>
      </c>
      <c r="H22" s="1">
        <v>1973</v>
      </c>
      <c r="I22" s="1" t="s">
        <v>98</v>
      </c>
      <c r="J22" s="1" t="s">
        <v>99</v>
      </c>
      <c r="K22" s="1" t="s">
        <v>100</v>
      </c>
      <c r="L22" s="1" t="s">
        <v>101</v>
      </c>
      <c r="M22" s="1" t="s">
        <v>101</v>
      </c>
      <c r="N22" s="1" t="s">
        <v>101</v>
      </c>
      <c r="O22" s="1" t="s">
        <v>102</v>
      </c>
      <c r="P22" s="1">
        <v>42622</v>
      </c>
      <c r="Q22" s="1">
        <v>11548944</v>
      </c>
      <c r="R22" s="1">
        <v>0</v>
      </c>
      <c r="S22" s="1">
        <v>11651921</v>
      </c>
      <c r="T22" s="1">
        <v>46606.53</v>
      </c>
      <c r="U22" s="1">
        <v>0</v>
      </c>
      <c r="V22" s="1">
        <v>0</v>
      </c>
      <c r="W22" s="1">
        <v>149556.38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551216.81000000006</v>
      </c>
      <c r="AD22" s="1">
        <v>312480</v>
      </c>
      <c r="AE22" s="1">
        <v>1342216.38</v>
      </c>
      <c r="AF22" s="1">
        <v>2915579.25</v>
      </c>
      <c r="AG22" s="1">
        <v>0</v>
      </c>
      <c r="AH22" s="1">
        <v>0</v>
      </c>
      <c r="AI22" s="1">
        <v>0</v>
      </c>
      <c r="AJ22" s="1">
        <v>0</v>
      </c>
      <c r="AK22" s="1">
        <v>0.57999999999999996</v>
      </c>
      <c r="AL22" s="1">
        <v>0</v>
      </c>
      <c r="AM22" s="1">
        <v>0</v>
      </c>
      <c r="AN22" s="1">
        <v>0</v>
      </c>
      <c r="AO22" s="1">
        <v>396921728</v>
      </c>
      <c r="AP22" s="1">
        <v>397714752</v>
      </c>
      <c r="AQ22" s="1">
        <v>341921888</v>
      </c>
      <c r="AR22" s="1">
        <v>55580404</v>
      </c>
      <c r="AS22" s="1">
        <v>212521.28</v>
      </c>
      <c r="AT22" s="1">
        <v>0</v>
      </c>
      <c r="AU22" s="1">
        <v>3521665.25</v>
      </c>
      <c r="AV22" s="1">
        <v>4314679.5</v>
      </c>
      <c r="AW22" s="1">
        <v>0</v>
      </c>
      <c r="AX22" s="1">
        <v>0</v>
      </c>
      <c r="AY22" s="1">
        <v>133.05000000000001</v>
      </c>
      <c r="AZ22" s="1">
        <v>92.85</v>
      </c>
      <c r="BA22" s="1">
        <v>35.549999999999997</v>
      </c>
      <c r="BB22" s="1">
        <v>8.7200000000000006</v>
      </c>
      <c r="BC22" s="1">
        <v>73.34</v>
      </c>
      <c r="BD22" s="1">
        <v>75.56</v>
      </c>
      <c r="BE22" s="1">
        <v>0</v>
      </c>
      <c r="BF22" s="1">
        <v>0</v>
      </c>
      <c r="BG22" s="1">
        <v>0</v>
      </c>
      <c r="BH22" s="1">
        <v>28.85</v>
      </c>
      <c r="BI22" s="1">
        <v>0</v>
      </c>
      <c r="BJ22" s="1">
        <v>0</v>
      </c>
      <c r="BK22" s="1">
        <v>20967</v>
      </c>
      <c r="BL22" s="1">
        <v>0</v>
      </c>
      <c r="BM22" s="1">
        <v>0</v>
      </c>
      <c r="BN22" s="1">
        <v>0</v>
      </c>
      <c r="BO22" s="1">
        <v>0</v>
      </c>
      <c r="BP22" s="1">
        <v>6.6666700000000004E-3</v>
      </c>
      <c r="BQ22" s="1">
        <v>0</v>
      </c>
      <c r="BR22" s="1">
        <v>0</v>
      </c>
      <c r="BS22" s="1">
        <v>6.6666700000000004E-3</v>
      </c>
      <c r="BT22" s="1">
        <v>6.6666700000000004E-3</v>
      </c>
      <c r="BU22" s="1">
        <v>0</v>
      </c>
      <c r="BV22" s="1">
        <v>0</v>
      </c>
      <c r="BW22" s="1">
        <v>6.6666700000000004E-3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4.83</v>
      </c>
      <c r="CI22" s="1">
        <v>0</v>
      </c>
      <c r="CJ22" s="1">
        <v>0</v>
      </c>
      <c r="CK22" s="1">
        <v>0</v>
      </c>
      <c r="CL22" s="1">
        <v>0</v>
      </c>
      <c r="CM22" s="1">
        <v>420</v>
      </c>
      <c r="CN22" s="1">
        <v>420</v>
      </c>
      <c r="CO22" s="1">
        <v>811</v>
      </c>
      <c r="CP22" s="1">
        <v>957</v>
      </c>
      <c r="CQ22" s="1">
        <v>0</v>
      </c>
      <c r="CR22" s="1">
        <v>0</v>
      </c>
      <c r="CS22" t="s">
        <v>116</v>
      </c>
      <c r="CT22">
        <f t="shared" si="8"/>
        <v>0</v>
      </c>
      <c r="CU22">
        <f t="shared" si="9"/>
        <v>0</v>
      </c>
      <c r="CV22">
        <f t="shared" si="2"/>
        <v>0</v>
      </c>
      <c r="CW22">
        <f t="shared" si="10"/>
        <v>0</v>
      </c>
      <c r="CX22" s="4">
        <f t="shared" si="11"/>
        <v>401236417.25</v>
      </c>
      <c r="CY22">
        <f t="shared" si="12"/>
        <v>0</v>
      </c>
      <c r="CZ22">
        <f t="shared" si="13"/>
        <v>397714752</v>
      </c>
      <c r="DA22">
        <f t="shared" si="14"/>
        <v>3521665.25</v>
      </c>
    </row>
    <row r="23" spans="1:105" x14ac:dyDescent="0.3">
      <c r="A23" s="1">
        <v>1</v>
      </c>
      <c r="B23" s="1" t="s">
        <v>103</v>
      </c>
      <c r="C23" s="1">
        <v>2028</v>
      </c>
      <c r="D23" s="1">
        <v>9</v>
      </c>
      <c r="E23" s="1">
        <v>0</v>
      </c>
      <c r="F23" s="1">
        <v>300</v>
      </c>
      <c r="G23" s="1">
        <v>2.0407999999999999E-2</v>
      </c>
      <c r="H23" s="1">
        <v>1973</v>
      </c>
      <c r="I23" s="1" t="s">
        <v>98</v>
      </c>
      <c r="J23" s="1" t="s">
        <v>99</v>
      </c>
      <c r="K23" s="1" t="s">
        <v>100</v>
      </c>
      <c r="L23" s="1" t="s">
        <v>101</v>
      </c>
      <c r="M23" s="1" t="s">
        <v>101</v>
      </c>
      <c r="N23" s="1" t="s">
        <v>101</v>
      </c>
      <c r="O23" s="1" t="s">
        <v>102</v>
      </c>
      <c r="P23" s="1">
        <v>42622</v>
      </c>
      <c r="Q23" s="1">
        <v>9943974</v>
      </c>
      <c r="R23" s="1">
        <v>0</v>
      </c>
      <c r="S23" s="1">
        <v>9946341</v>
      </c>
      <c r="T23" s="1">
        <v>598.63</v>
      </c>
      <c r="U23" s="1">
        <v>0</v>
      </c>
      <c r="V23" s="1">
        <v>0</v>
      </c>
      <c r="W23" s="1">
        <v>4385.7</v>
      </c>
      <c r="X23" s="1">
        <v>0</v>
      </c>
      <c r="Y23" s="1">
        <v>0</v>
      </c>
      <c r="Z23" s="1">
        <v>0</v>
      </c>
      <c r="AA23" s="1">
        <v>0</v>
      </c>
      <c r="AB23" s="1">
        <v>222.67</v>
      </c>
      <c r="AC23" s="1">
        <v>465959.03</v>
      </c>
      <c r="AD23" s="1">
        <v>302400</v>
      </c>
      <c r="AE23" s="1">
        <v>1368659.88</v>
      </c>
      <c r="AF23" s="1">
        <v>3121249</v>
      </c>
      <c r="AG23" s="1">
        <v>0</v>
      </c>
      <c r="AH23" s="1">
        <v>0</v>
      </c>
      <c r="AI23" s="1">
        <v>0</v>
      </c>
      <c r="AJ23" s="1">
        <v>19.45</v>
      </c>
      <c r="AK23" s="1">
        <v>1371.83</v>
      </c>
      <c r="AL23" s="1">
        <v>7.59</v>
      </c>
      <c r="AM23" s="1">
        <v>0</v>
      </c>
      <c r="AN23" s="1">
        <v>0</v>
      </c>
      <c r="AO23" s="1">
        <v>338587648</v>
      </c>
      <c r="AP23" s="1">
        <v>338754112</v>
      </c>
      <c r="AQ23" s="1">
        <v>291103424</v>
      </c>
      <c r="AR23" s="1">
        <v>47554244</v>
      </c>
      <c r="AS23" s="1">
        <v>96364.06</v>
      </c>
      <c r="AT23" s="1">
        <v>0</v>
      </c>
      <c r="AU23" s="1">
        <v>127970.71</v>
      </c>
      <c r="AV23" s="1">
        <v>294428.96999999997</v>
      </c>
      <c r="AW23" s="1">
        <v>0</v>
      </c>
      <c r="AX23" s="1">
        <v>0</v>
      </c>
      <c r="AY23" s="1">
        <v>206.97</v>
      </c>
      <c r="AZ23" s="1">
        <v>94.07</v>
      </c>
      <c r="BA23" s="1">
        <v>54.46</v>
      </c>
      <c r="BB23" s="1">
        <v>3.49</v>
      </c>
      <c r="BC23" s="1">
        <v>122.69</v>
      </c>
      <c r="BD23" s="1">
        <v>213.77</v>
      </c>
      <c r="BE23" s="1">
        <v>0</v>
      </c>
      <c r="BF23" s="1">
        <v>0</v>
      </c>
      <c r="BG23" s="1">
        <v>0</v>
      </c>
      <c r="BH23" s="1">
        <v>67.13</v>
      </c>
      <c r="BI23" s="1">
        <v>0</v>
      </c>
      <c r="BJ23" s="1">
        <v>69.89</v>
      </c>
      <c r="BK23" s="1">
        <v>20967</v>
      </c>
      <c r="BL23" s="1">
        <v>20967</v>
      </c>
      <c r="BM23" s="1">
        <v>0</v>
      </c>
      <c r="BN23" s="1">
        <v>0</v>
      </c>
      <c r="BO23" s="1">
        <v>0</v>
      </c>
      <c r="BP23" s="1">
        <v>1.68333328</v>
      </c>
      <c r="BQ23" s="1">
        <v>5.6666670000000002E-2</v>
      </c>
      <c r="BR23" s="1">
        <v>3.3333299999999998E-3</v>
      </c>
      <c r="BS23" s="1">
        <v>1.68333328</v>
      </c>
      <c r="BT23" s="1">
        <v>4.0900001499999998</v>
      </c>
      <c r="BU23" s="1">
        <v>0.10333333</v>
      </c>
      <c r="BV23" s="1">
        <v>3.3333299999999998E-3</v>
      </c>
      <c r="BW23" s="1">
        <v>3.9833333500000001</v>
      </c>
      <c r="BX23" s="1">
        <v>0.01</v>
      </c>
      <c r="BY23" s="1">
        <v>0.65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4.9800000000000004</v>
      </c>
      <c r="CI23" s="1">
        <v>0.05</v>
      </c>
      <c r="CJ23" s="1">
        <v>0</v>
      </c>
      <c r="CK23" s="1">
        <v>0</v>
      </c>
      <c r="CL23" s="1">
        <v>0</v>
      </c>
      <c r="CM23" s="1">
        <v>420</v>
      </c>
      <c r="CN23" s="1">
        <v>420</v>
      </c>
      <c r="CO23" s="1">
        <v>811</v>
      </c>
      <c r="CP23" s="1">
        <v>957</v>
      </c>
      <c r="CQ23" s="1">
        <v>0</v>
      </c>
      <c r="CR23" s="1">
        <v>0</v>
      </c>
      <c r="CS23" t="s">
        <v>116</v>
      </c>
      <c r="CT23">
        <f t="shared" si="8"/>
        <v>1.1564534013599999E-3</v>
      </c>
      <c r="CU23">
        <f t="shared" si="9"/>
        <v>1.1564534013599999E-2</v>
      </c>
      <c r="CV23">
        <f t="shared" si="2"/>
        <v>0.39693559999999994</v>
      </c>
      <c r="CW23">
        <f t="shared" si="10"/>
        <v>2.1088265986399998E-3</v>
      </c>
      <c r="CX23" s="4">
        <f t="shared" si="11"/>
        <v>339289890.85999995</v>
      </c>
      <c r="CY23">
        <f t="shared" si="12"/>
        <v>407808.14999999997</v>
      </c>
      <c r="CZ23">
        <f t="shared" si="13"/>
        <v>338754112</v>
      </c>
      <c r="DA23">
        <f t="shared" si="14"/>
        <v>127970.71</v>
      </c>
    </row>
    <row r="24" spans="1:105" x14ac:dyDescent="0.3">
      <c r="A24" s="1">
        <v>1</v>
      </c>
      <c r="B24" s="1" t="s">
        <v>103</v>
      </c>
      <c r="C24" s="1">
        <v>2028</v>
      </c>
      <c r="D24" s="1">
        <v>10</v>
      </c>
      <c r="E24" s="1">
        <v>0</v>
      </c>
      <c r="F24" s="1">
        <v>300</v>
      </c>
      <c r="G24" s="1">
        <v>2.0407999999999999E-2</v>
      </c>
      <c r="H24" s="1">
        <v>1973</v>
      </c>
      <c r="I24" s="1" t="s">
        <v>98</v>
      </c>
      <c r="J24" s="1" t="s">
        <v>99</v>
      </c>
      <c r="K24" s="1" t="s">
        <v>100</v>
      </c>
      <c r="L24" s="1" t="s">
        <v>101</v>
      </c>
      <c r="M24" s="1" t="s">
        <v>101</v>
      </c>
      <c r="N24" s="1" t="s">
        <v>101</v>
      </c>
      <c r="O24" s="1" t="s">
        <v>102</v>
      </c>
      <c r="P24" s="1">
        <v>42622</v>
      </c>
      <c r="Q24" s="1">
        <v>8867328</v>
      </c>
      <c r="R24" s="1">
        <v>0</v>
      </c>
      <c r="S24" s="1">
        <v>8871056</v>
      </c>
      <c r="T24" s="1">
        <v>123.78</v>
      </c>
      <c r="U24" s="1">
        <v>0</v>
      </c>
      <c r="V24" s="1">
        <v>0</v>
      </c>
      <c r="W24" s="1">
        <v>3856.73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393508.25</v>
      </c>
      <c r="AD24" s="1">
        <v>312480</v>
      </c>
      <c r="AE24" s="1">
        <v>1103071.25</v>
      </c>
      <c r="AF24" s="1">
        <v>2914316.25</v>
      </c>
      <c r="AG24" s="1">
        <v>0</v>
      </c>
      <c r="AH24" s="1">
        <v>0</v>
      </c>
      <c r="AI24" s="1">
        <v>0</v>
      </c>
      <c r="AJ24" s="1">
        <v>0</v>
      </c>
      <c r="AK24" s="1">
        <v>5.63</v>
      </c>
      <c r="AL24" s="1">
        <v>0</v>
      </c>
      <c r="AM24" s="1">
        <v>0</v>
      </c>
      <c r="AN24" s="1">
        <v>0</v>
      </c>
      <c r="AO24" s="1">
        <v>301221536</v>
      </c>
      <c r="AP24" s="1">
        <v>301317728</v>
      </c>
      <c r="AQ24" s="1">
        <v>258806336</v>
      </c>
      <c r="AR24" s="1">
        <v>42478464</v>
      </c>
      <c r="AS24" s="1">
        <v>32945.699999999997</v>
      </c>
      <c r="AT24" s="1">
        <v>0</v>
      </c>
      <c r="AU24" s="1">
        <v>3898.27</v>
      </c>
      <c r="AV24" s="1">
        <v>100089.41</v>
      </c>
      <c r="AW24" s="1">
        <v>0</v>
      </c>
      <c r="AX24" s="1">
        <v>0</v>
      </c>
      <c r="AY24" s="1">
        <v>52.08</v>
      </c>
      <c r="AZ24" s="1">
        <v>37.79</v>
      </c>
      <c r="BA24" s="1">
        <v>6.98</v>
      </c>
      <c r="BB24" s="1">
        <v>1.25</v>
      </c>
      <c r="BC24" s="1">
        <v>11.85</v>
      </c>
      <c r="BD24" s="1">
        <v>31.49</v>
      </c>
      <c r="BE24" s="1">
        <v>0</v>
      </c>
      <c r="BF24" s="1">
        <v>0</v>
      </c>
      <c r="BG24" s="1">
        <v>0</v>
      </c>
      <c r="BH24" s="1">
        <v>25.95</v>
      </c>
      <c r="BI24" s="1">
        <v>0</v>
      </c>
      <c r="BJ24" s="1">
        <v>0</v>
      </c>
      <c r="BK24" s="1">
        <v>20967</v>
      </c>
      <c r="BL24" s="1">
        <v>0</v>
      </c>
      <c r="BM24" s="1">
        <v>0</v>
      </c>
      <c r="BN24" s="1">
        <v>0</v>
      </c>
      <c r="BO24" s="1">
        <v>0</v>
      </c>
      <c r="BP24" s="1">
        <v>1.3333329999999999E-2</v>
      </c>
      <c r="BQ24" s="1">
        <v>0</v>
      </c>
      <c r="BR24" s="1">
        <v>0</v>
      </c>
      <c r="BS24" s="1">
        <v>1.3333329999999999E-2</v>
      </c>
      <c r="BT24" s="1">
        <v>2.3333329999999999E-2</v>
      </c>
      <c r="BU24" s="1">
        <v>0</v>
      </c>
      <c r="BV24" s="1">
        <v>0</v>
      </c>
      <c r="BW24" s="1">
        <v>2.3333329999999999E-2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5.0999999999999996</v>
      </c>
      <c r="CI24" s="1">
        <v>0</v>
      </c>
      <c r="CJ24" s="1">
        <v>0</v>
      </c>
      <c r="CK24" s="1">
        <v>0</v>
      </c>
      <c r="CL24" s="1">
        <v>0</v>
      </c>
      <c r="CM24" s="1">
        <v>420</v>
      </c>
      <c r="CN24" s="1">
        <v>420</v>
      </c>
      <c r="CO24" s="1">
        <v>811</v>
      </c>
      <c r="CP24" s="1">
        <v>957</v>
      </c>
      <c r="CQ24" s="1">
        <v>0</v>
      </c>
      <c r="CR24" s="1">
        <v>0</v>
      </c>
      <c r="CS24" t="s">
        <v>116</v>
      </c>
      <c r="CT24">
        <f t="shared" si="8"/>
        <v>0</v>
      </c>
      <c r="CU24">
        <f t="shared" si="9"/>
        <v>0</v>
      </c>
      <c r="CV24">
        <f t="shared" si="2"/>
        <v>0</v>
      </c>
      <c r="CW24">
        <f t="shared" si="10"/>
        <v>0</v>
      </c>
      <c r="CX24" s="4">
        <f t="shared" si="11"/>
        <v>301321626.26999998</v>
      </c>
      <c r="CY24">
        <f t="shared" si="12"/>
        <v>0</v>
      </c>
      <c r="CZ24">
        <f t="shared" si="13"/>
        <v>301317728</v>
      </c>
      <c r="DA24">
        <f t="shared" si="14"/>
        <v>3898.27</v>
      </c>
    </row>
    <row r="25" spans="1:105" x14ac:dyDescent="0.3">
      <c r="A25" s="1">
        <v>1</v>
      </c>
      <c r="B25" s="1" t="s">
        <v>103</v>
      </c>
      <c r="C25" s="1">
        <v>2028</v>
      </c>
      <c r="D25" s="1">
        <v>11</v>
      </c>
      <c r="E25" s="1">
        <v>0</v>
      </c>
      <c r="F25" s="1">
        <v>300</v>
      </c>
      <c r="G25" s="1">
        <v>2.0407999999999999E-2</v>
      </c>
      <c r="H25" s="1">
        <v>1973</v>
      </c>
      <c r="I25" s="1" t="s">
        <v>98</v>
      </c>
      <c r="J25" s="1" t="s">
        <v>99</v>
      </c>
      <c r="K25" s="1" t="s">
        <v>100</v>
      </c>
      <c r="L25" s="1" t="s">
        <v>101</v>
      </c>
      <c r="M25" s="1" t="s">
        <v>101</v>
      </c>
      <c r="N25" s="1" t="s">
        <v>101</v>
      </c>
      <c r="O25" s="1" t="s">
        <v>102</v>
      </c>
      <c r="P25" s="1">
        <v>42622</v>
      </c>
      <c r="Q25" s="1">
        <v>8797702</v>
      </c>
      <c r="R25" s="1">
        <v>0</v>
      </c>
      <c r="S25" s="1">
        <v>8803943</v>
      </c>
      <c r="T25" s="1">
        <v>876.9</v>
      </c>
      <c r="U25" s="1">
        <v>0</v>
      </c>
      <c r="V25" s="1">
        <v>0</v>
      </c>
      <c r="W25" s="1">
        <v>7160.12</v>
      </c>
      <c r="X25" s="1">
        <v>0</v>
      </c>
      <c r="Y25" s="1">
        <v>0</v>
      </c>
      <c r="Z25" s="1">
        <v>0</v>
      </c>
      <c r="AA25" s="1">
        <v>0</v>
      </c>
      <c r="AB25" s="1">
        <v>16</v>
      </c>
      <c r="AC25" s="1">
        <v>303036.56</v>
      </c>
      <c r="AD25" s="1">
        <v>302400</v>
      </c>
      <c r="AE25" s="1">
        <v>1314134.3799999999</v>
      </c>
      <c r="AF25" s="1">
        <v>3177626.5</v>
      </c>
      <c r="AG25" s="1">
        <v>0</v>
      </c>
      <c r="AH25" s="1">
        <v>0</v>
      </c>
      <c r="AI25" s="1">
        <v>0</v>
      </c>
      <c r="AJ25" s="1">
        <v>0</v>
      </c>
      <c r="AK25" s="1">
        <v>56.87</v>
      </c>
      <c r="AL25" s="1">
        <v>0</v>
      </c>
      <c r="AM25" s="1">
        <v>0</v>
      </c>
      <c r="AN25" s="1">
        <v>0</v>
      </c>
      <c r="AO25" s="1">
        <v>303826144</v>
      </c>
      <c r="AP25" s="1">
        <v>302708160</v>
      </c>
      <c r="AQ25" s="1">
        <v>259813488</v>
      </c>
      <c r="AR25" s="1">
        <v>42848428</v>
      </c>
      <c r="AS25" s="1">
        <v>46367.48</v>
      </c>
      <c r="AT25" s="1">
        <v>0</v>
      </c>
      <c r="AU25" s="1">
        <v>2674081</v>
      </c>
      <c r="AV25" s="1">
        <v>1556098.5</v>
      </c>
      <c r="AW25" s="1">
        <v>0</v>
      </c>
      <c r="AX25" s="1">
        <v>0</v>
      </c>
      <c r="AY25" s="1">
        <v>48.28</v>
      </c>
      <c r="AZ25" s="1">
        <v>37.93</v>
      </c>
      <c r="BA25" s="1">
        <v>4.18</v>
      </c>
      <c r="BB25" s="1">
        <v>0.51</v>
      </c>
      <c r="BC25" s="1">
        <v>8.73</v>
      </c>
      <c r="BD25" s="1">
        <v>3049.47</v>
      </c>
      <c r="BE25" s="1">
        <v>0</v>
      </c>
      <c r="BF25" s="1">
        <v>0</v>
      </c>
      <c r="BG25" s="1">
        <v>0</v>
      </c>
      <c r="BH25" s="1">
        <v>217.33</v>
      </c>
      <c r="BI25" s="1">
        <v>0</v>
      </c>
      <c r="BJ25" s="1">
        <v>0</v>
      </c>
      <c r="BK25" s="1">
        <v>20967</v>
      </c>
      <c r="BL25" s="1">
        <v>0</v>
      </c>
      <c r="BM25" s="1">
        <v>0</v>
      </c>
      <c r="BN25" s="1">
        <v>0</v>
      </c>
      <c r="BO25" s="1">
        <v>0</v>
      </c>
      <c r="BP25" s="1">
        <v>8.6666670000000001E-2</v>
      </c>
      <c r="BQ25" s="1">
        <v>0</v>
      </c>
      <c r="BR25" s="1">
        <v>0</v>
      </c>
      <c r="BS25" s="1">
        <v>8.6666670000000001E-2</v>
      </c>
      <c r="BT25" s="1">
        <v>9.3333330000000006E-2</v>
      </c>
      <c r="BU25" s="1">
        <v>0</v>
      </c>
      <c r="BV25" s="1">
        <v>0</v>
      </c>
      <c r="BW25" s="1">
        <v>9.3333330000000006E-2</v>
      </c>
      <c r="BX25" s="1">
        <v>0</v>
      </c>
      <c r="BY25" s="1">
        <v>0.06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4.54</v>
      </c>
      <c r="CI25" s="1">
        <v>0</v>
      </c>
      <c r="CJ25" s="1">
        <v>0</v>
      </c>
      <c r="CK25" s="1">
        <v>0</v>
      </c>
      <c r="CL25" s="1">
        <v>0</v>
      </c>
      <c r="CM25" s="1">
        <v>420</v>
      </c>
      <c r="CN25" s="1">
        <v>420</v>
      </c>
      <c r="CO25" s="1">
        <v>811</v>
      </c>
      <c r="CP25" s="1">
        <v>957</v>
      </c>
      <c r="CQ25" s="1">
        <v>0</v>
      </c>
      <c r="CR25" s="1">
        <v>0</v>
      </c>
      <c r="CS25" t="s">
        <v>116</v>
      </c>
      <c r="CT25">
        <f t="shared" si="8"/>
        <v>0</v>
      </c>
      <c r="CU25">
        <f t="shared" si="9"/>
        <v>0</v>
      </c>
      <c r="CV25">
        <f t="shared" si="2"/>
        <v>0</v>
      </c>
      <c r="CW25">
        <f t="shared" si="10"/>
        <v>0</v>
      </c>
      <c r="CX25" s="4">
        <f t="shared" si="11"/>
        <v>305382241</v>
      </c>
      <c r="CY25">
        <f t="shared" si="12"/>
        <v>0</v>
      </c>
      <c r="CZ25">
        <f t="shared" si="13"/>
        <v>302708160</v>
      </c>
      <c r="DA25">
        <f t="shared" si="14"/>
        <v>2674081</v>
      </c>
    </row>
    <row r="26" spans="1:105" x14ac:dyDescent="0.3">
      <c r="A26" s="1">
        <v>1</v>
      </c>
      <c r="B26" s="1" t="s">
        <v>103</v>
      </c>
      <c r="C26" s="1">
        <v>2028</v>
      </c>
      <c r="D26" s="1">
        <v>12</v>
      </c>
      <c r="E26" s="1">
        <v>0</v>
      </c>
      <c r="F26" s="1">
        <v>300</v>
      </c>
      <c r="G26" s="1">
        <v>2.0407999999999999E-2</v>
      </c>
      <c r="H26" s="1">
        <v>1973</v>
      </c>
      <c r="I26" s="1" t="s">
        <v>98</v>
      </c>
      <c r="J26" s="1" t="s">
        <v>99</v>
      </c>
      <c r="K26" s="1" t="s">
        <v>100</v>
      </c>
      <c r="L26" s="1" t="s">
        <v>101</v>
      </c>
      <c r="M26" s="1" t="s">
        <v>101</v>
      </c>
      <c r="N26" s="1" t="s">
        <v>101</v>
      </c>
      <c r="O26" s="1" t="s">
        <v>102</v>
      </c>
      <c r="P26" s="1">
        <v>42622</v>
      </c>
      <c r="Q26" s="1">
        <v>10100314</v>
      </c>
      <c r="R26" s="1">
        <v>0</v>
      </c>
      <c r="S26" s="1">
        <v>10429168</v>
      </c>
      <c r="T26" s="1">
        <v>7755.79</v>
      </c>
      <c r="U26" s="1">
        <v>0</v>
      </c>
      <c r="V26" s="1">
        <v>0</v>
      </c>
      <c r="W26" s="1">
        <v>336571.5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287907.96999999997</v>
      </c>
      <c r="AD26" s="1">
        <v>312480</v>
      </c>
      <c r="AE26" s="1">
        <v>1140221.75</v>
      </c>
      <c r="AF26" s="1">
        <v>3285495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353758848</v>
      </c>
      <c r="AP26" s="1">
        <v>363222176</v>
      </c>
      <c r="AQ26" s="1">
        <v>311768864</v>
      </c>
      <c r="AR26" s="1">
        <v>51406556</v>
      </c>
      <c r="AS26" s="1">
        <v>46761.13</v>
      </c>
      <c r="AT26" s="1">
        <v>0</v>
      </c>
      <c r="AU26" s="1">
        <v>234291.92</v>
      </c>
      <c r="AV26" s="1">
        <v>9697622</v>
      </c>
      <c r="AW26" s="1">
        <v>0</v>
      </c>
      <c r="AX26" s="1">
        <v>0</v>
      </c>
      <c r="AY26" s="1">
        <v>45.39</v>
      </c>
      <c r="AZ26" s="1">
        <v>38.17</v>
      </c>
      <c r="BA26" s="1">
        <v>3.52</v>
      </c>
      <c r="BB26" s="1">
        <v>0.55000000000000004</v>
      </c>
      <c r="BC26" s="1">
        <v>6.08</v>
      </c>
      <c r="BD26" s="1">
        <v>30.21</v>
      </c>
      <c r="BE26" s="1">
        <v>0</v>
      </c>
      <c r="BF26" s="1">
        <v>0</v>
      </c>
      <c r="BG26" s="1">
        <v>0</v>
      </c>
      <c r="BH26" s="1">
        <v>28.81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4.8600000000000003</v>
      </c>
      <c r="CI26" s="1">
        <v>0</v>
      </c>
      <c r="CJ26" s="1">
        <v>0</v>
      </c>
      <c r="CK26" s="1">
        <v>0</v>
      </c>
      <c r="CL26" s="1">
        <v>0</v>
      </c>
      <c r="CM26" s="1">
        <v>420</v>
      </c>
      <c r="CN26" s="1">
        <v>420</v>
      </c>
      <c r="CO26" s="1">
        <v>811</v>
      </c>
      <c r="CP26" s="1">
        <v>957</v>
      </c>
      <c r="CQ26" s="1">
        <v>0</v>
      </c>
      <c r="CR26" s="1">
        <v>0</v>
      </c>
      <c r="CS26" t="s">
        <v>116</v>
      </c>
      <c r="CT26">
        <f t="shared" si="8"/>
        <v>0</v>
      </c>
      <c r="CU26">
        <f t="shared" si="9"/>
        <v>0</v>
      </c>
      <c r="CV26">
        <f t="shared" si="2"/>
        <v>0</v>
      </c>
      <c r="CW26">
        <f t="shared" si="10"/>
        <v>0</v>
      </c>
      <c r="CX26" s="4">
        <f t="shared" si="11"/>
        <v>363456467.92000002</v>
      </c>
      <c r="CY26">
        <f t="shared" si="12"/>
        <v>0</v>
      </c>
      <c r="CZ26">
        <f t="shared" si="13"/>
        <v>363222176</v>
      </c>
      <c r="DA26">
        <f t="shared" si="14"/>
        <v>234291.92</v>
      </c>
    </row>
    <row r="27" spans="1:105" x14ac:dyDescent="0.3">
      <c r="A27" s="1">
        <v>1</v>
      </c>
      <c r="B27" s="1" t="s">
        <v>104</v>
      </c>
      <c r="C27" s="1">
        <v>2028</v>
      </c>
      <c r="D27" s="1">
        <v>1</v>
      </c>
      <c r="E27" s="1">
        <v>0</v>
      </c>
      <c r="F27" s="1">
        <v>300</v>
      </c>
      <c r="G27" s="1">
        <v>2.0407999999999999E-2</v>
      </c>
      <c r="H27" s="1">
        <v>1973</v>
      </c>
      <c r="I27" s="1" t="s">
        <v>98</v>
      </c>
      <c r="J27" s="1" t="s">
        <v>99</v>
      </c>
      <c r="K27" s="1" t="s">
        <v>100</v>
      </c>
      <c r="L27" s="1" t="s">
        <v>101</v>
      </c>
      <c r="M27" s="1" t="s">
        <v>101</v>
      </c>
      <c r="N27" s="1" t="s">
        <v>101</v>
      </c>
      <c r="O27" s="1" t="s">
        <v>102</v>
      </c>
      <c r="P27" s="1">
        <v>42622</v>
      </c>
      <c r="Q27" s="1">
        <v>18161650</v>
      </c>
      <c r="R27" s="1">
        <v>0</v>
      </c>
      <c r="S27" s="1">
        <v>17890868</v>
      </c>
      <c r="T27" s="1">
        <v>305215</v>
      </c>
      <c r="U27" s="1">
        <v>0</v>
      </c>
      <c r="V27" s="1">
        <v>0</v>
      </c>
      <c r="W27" s="1">
        <v>34484.51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213631.66</v>
      </c>
      <c r="AD27" s="1">
        <v>550560</v>
      </c>
      <c r="AE27" s="1">
        <v>1196980.3799999999</v>
      </c>
      <c r="AF27" s="1">
        <v>4821557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605484416</v>
      </c>
      <c r="AP27" s="1">
        <v>597531328</v>
      </c>
      <c r="AQ27" s="1">
        <v>513749920</v>
      </c>
      <c r="AR27" s="1">
        <v>83143424</v>
      </c>
      <c r="AS27" s="1">
        <v>637991.56000000006</v>
      </c>
      <c r="AT27" s="1">
        <v>0</v>
      </c>
      <c r="AU27" s="1">
        <v>8983463</v>
      </c>
      <c r="AV27" s="1">
        <v>1030370.44</v>
      </c>
      <c r="AW27" s="1">
        <v>0</v>
      </c>
      <c r="AX27" s="1">
        <v>0</v>
      </c>
      <c r="AY27" s="1">
        <v>82.09</v>
      </c>
      <c r="AZ27" s="1">
        <v>40.74</v>
      </c>
      <c r="BA27" s="1">
        <v>27.87</v>
      </c>
      <c r="BB27" s="1">
        <v>4.1900000000000004</v>
      </c>
      <c r="BC27" s="1">
        <v>35.340000000000003</v>
      </c>
      <c r="BD27" s="1">
        <v>29.43</v>
      </c>
      <c r="BE27" s="1">
        <v>0</v>
      </c>
      <c r="BF27" s="1">
        <v>0</v>
      </c>
      <c r="BG27" s="1">
        <v>0</v>
      </c>
      <c r="BH27" s="1">
        <v>29.88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6.89</v>
      </c>
      <c r="CI27" s="1">
        <v>0</v>
      </c>
      <c r="CJ27" s="1">
        <v>0</v>
      </c>
      <c r="CK27" s="1">
        <v>0</v>
      </c>
      <c r="CL27" s="1">
        <v>0</v>
      </c>
      <c r="CM27" s="1">
        <v>740</v>
      </c>
      <c r="CN27" s="1">
        <v>740</v>
      </c>
      <c r="CO27" s="1">
        <v>1164</v>
      </c>
      <c r="CP27" s="1">
        <v>1422</v>
      </c>
      <c r="CQ27" s="1">
        <v>0</v>
      </c>
      <c r="CR27" s="1">
        <v>0</v>
      </c>
      <c r="CS27" t="s">
        <v>116</v>
      </c>
      <c r="CT27">
        <f t="shared" si="8"/>
        <v>0</v>
      </c>
      <c r="CU27">
        <f t="shared" si="9"/>
        <v>0</v>
      </c>
      <c r="CV27">
        <f t="shared" si="2"/>
        <v>0</v>
      </c>
      <c r="CW27">
        <f t="shared" si="10"/>
        <v>0</v>
      </c>
      <c r="CX27" s="4">
        <f t="shared" si="11"/>
        <v>606514791</v>
      </c>
      <c r="CY27">
        <f t="shared" si="12"/>
        <v>0</v>
      </c>
      <c r="CZ27">
        <f t="shared" si="13"/>
        <v>597531328</v>
      </c>
      <c r="DA27">
        <f t="shared" si="14"/>
        <v>8983463</v>
      </c>
    </row>
    <row r="28" spans="1:105" x14ac:dyDescent="0.3">
      <c r="A28" s="1">
        <v>1</v>
      </c>
      <c r="B28" s="1" t="s">
        <v>104</v>
      </c>
      <c r="C28" s="1">
        <v>2028</v>
      </c>
      <c r="D28" s="1">
        <v>2</v>
      </c>
      <c r="E28" s="1">
        <v>0</v>
      </c>
      <c r="F28" s="1">
        <v>300</v>
      </c>
      <c r="G28" s="1">
        <v>2.0407999999999999E-2</v>
      </c>
      <c r="H28" s="1">
        <v>1973</v>
      </c>
      <c r="I28" s="1" t="s">
        <v>98</v>
      </c>
      <c r="J28" s="1" t="s">
        <v>99</v>
      </c>
      <c r="K28" s="1" t="s">
        <v>100</v>
      </c>
      <c r="L28" s="1" t="s">
        <v>101</v>
      </c>
      <c r="M28" s="1" t="s">
        <v>101</v>
      </c>
      <c r="N28" s="1" t="s">
        <v>101</v>
      </c>
      <c r="O28" s="1" t="s">
        <v>102</v>
      </c>
      <c r="P28" s="1">
        <v>42622</v>
      </c>
      <c r="Q28" s="1">
        <v>16278581</v>
      </c>
      <c r="R28" s="1">
        <v>0</v>
      </c>
      <c r="S28" s="1">
        <v>16046725</v>
      </c>
      <c r="T28" s="1">
        <v>278871.53000000003</v>
      </c>
      <c r="U28" s="1">
        <v>0</v>
      </c>
      <c r="V28" s="1">
        <v>0</v>
      </c>
      <c r="W28" s="1">
        <v>46967.6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201125.75</v>
      </c>
      <c r="AD28" s="1">
        <v>497280</v>
      </c>
      <c r="AE28" s="1">
        <v>1081431.1299999999</v>
      </c>
      <c r="AF28" s="1">
        <v>4412738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542322304</v>
      </c>
      <c r="AP28" s="1">
        <v>535298272</v>
      </c>
      <c r="AQ28" s="1">
        <v>460146048</v>
      </c>
      <c r="AR28" s="1">
        <v>74638888</v>
      </c>
      <c r="AS28" s="1">
        <v>513525.38</v>
      </c>
      <c r="AT28" s="1">
        <v>0</v>
      </c>
      <c r="AU28" s="1">
        <v>8222725.5</v>
      </c>
      <c r="AV28" s="1">
        <v>1198708.8799999999</v>
      </c>
      <c r="AW28" s="1">
        <v>0</v>
      </c>
      <c r="AX28" s="1">
        <v>0</v>
      </c>
      <c r="AY28" s="1">
        <v>87.73</v>
      </c>
      <c r="AZ28" s="1">
        <v>40.630000000000003</v>
      </c>
      <c r="BA28" s="1">
        <v>31.28</v>
      </c>
      <c r="BB28" s="1">
        <v>4.47</v>
      </c>
      <c r="BC28" s="1">
        <v>39.68</v>
      </c>
      <c r="BD28" s="1">
        <v>29.49</v>
      </c>
      <c r="BE28" s="1">
        <v>0</v>
      </c>
      <c r="BF28" s="1">
        <v>0</v>
      </c>
      <c r="BG28" s="1">
        <v>0</v>
      </c>
      <c r="BH28" s="1">
        <v>25.52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5.24</v>
      </c>
      <c r="CI28" s="1">
        <v>0</v>
      </c>
      <c r="CJ28" s="1">
        <v>0</v>
      </c>
      <c r="CK28" s="1">
        <v>0</v>
      </c>
      <c r="CL28" s="1">
        <v>0</v>
      </c>
      <c r="CM28" s="1">
        <v>740</v>
      </c>
      <c r="CN28" s="1">
        <v>740</v>
      </c>
      <c r="CO28" s="1">
        <v>1164</v>
      </c>
      <c r="CP28" s="1">
        <v>1422</v>
      </c>
      <c r="CQ28" s="1">
        <v>0</v>
      </c>
      <c r="CR28" s="1">
        <v>0</v>
      </c>
      <c r="CS28" t="s">
        <v>116</v>
      </c>
      <c r="CT28">
        <f t="shared" si="8"/>
        <v>0</v>
      </c>
      <c r="CU28">
        <f t="shared" si="9"/>
        <v>0</v>
      </c>
      <c r="CV28">
        <f t="shared" si="2"/>
        <v>0</v>
      </c>
      <c r="CW28">
        <f t="shared" si="10"/>
        <v>0</v>
      </c>
      <c r="CX28" s="4">
        <f t="shared" si="11"/>
        <v>543520997.5</v>
      </c>
      <c r="CY28">
        <f t="shared" si="12"/>
        <v>0</v>
      </c>
      <c r="CZ28">
        <f t="shared" si="13"/>
        <v>535298272</v>
      </c>
      <c r="DA28">
        <f t="shared" si="14"/>
        <v>8222725.5</v>
      </c>
    </row>
    <row r="29" spans="1:105" x14ac:dyDescent="0.3">
      <c r="A29" s="1">
        <v>1</v>
      </c>
      <c r="B29" s="1" t="s">
        <v>104</v>
      </c>
      <c r="C29" s="1">
        <v>2028</v>
      </c>
      <c r="D29" s="1">
        <v>3</v>
      </c>
      <c r="E29" s="1">
        <v>0</v>
      </c>
      <c r="F29" s="1">
        <v>300</v>
      </c>
      <c r="G29" s="1">
        <v>2.0407999999999999E-2</v>
      </c>
      <c r="H29" s="1">
        <v>1973</v>
      </c>
      <c r="I29" s="1" t="s">
        <v>98</v>
      </c>
      <c r="J29" s="1" t="s">
        <v>99</v>
      </c>
      <c r="K29" s="1" t="s">
        <v>100</v>
      </c>
      <c r="L29" s="1" t="s">
        <v>101</v>
      </c>
      <c r="M29" s="1" t="s">
        <v>101</v>
      </c>
      <c r="N29" s="1" t="s">
        <v>101</v>
      </c>
      <c r="O29" s="1" t="s">
        <v>102</v>
      </c>
      <c r="P29" s="1">
        <v>42622</v>
      </c>
      <c r="Q29" s="1">
        <v>14940670</v>
      </c>
      <c r="R29" s="1">
        <v>0</v>
      </c>
      <c r="S29" s="1">
        <v>14938871</v>
      </c>
      <c r="T29" s="1">
        <v>2948.89</v>
      </c>
      <c r="U29" s="1">
        <v>0</v>
      </c>
      <c r="V29" s="1">
        <v>0</v>
      </c>
      <c r="W29" s="1">
        <v>1170.92</v>
      </c>
      <c r="X29" s="1">
        <v>0</v>
      </c>
      <c r="Y29" s="1">
        <v>0</v>
      </c>
      <c r="Z29" s="1">
        <v>0</v>
      </c>
      <c r="AA29" s="1">
        <v>0</v>
      </c>
      <c r="AB29" s="1">
        <v>0.67</v>
      </c>
      <c r="AC29" s="1">
        <v>314251.44</v>
      </c>
      <c r="AD29" s="1">
        <v>550560</v>
      </c>
      <c r="AE29" s="1">
        <v>1284673.5</v>
      </c>
      <c r="AF29" s="1">
        <v>4871174.5</v>
      </c>
      <c r="AG29" s="1">
        <v>0</v>
      </c>
      <c r="AH29" s="1">
        <v>0</v>
      </c>
      <c r="AI29" s="1">
        <v>0</v>
      </c>
      <c r="AJ29" s="1">
        <v>0</v>
      </c>
      <c r="AK29" s="1">
        <v>17.22</v>
      </c>
      <c r="AL29" s="1">
        <v>0</v>
      </c>
      <c r="AM29" s="1">
        <v>0</v>
      </c>
      <c r="AN29" s="1">
        <v>0</v>
      </c>
      <c r="AO29" s="1">
        <v>477617152</v>
      </c>
      <c r="AP29" s="1">
        <v>477565536</v>
      </c>
      <c r="AQ29" s="1">
        <v>408733728</v>
      </c>
      <c r="AR29" s="1">
        <v>68283664</v>
      </c>
      <c r="AS29" s="1">
        <v>548379.38</v>
      </c>
      <c r="AT29" s="1">
        <v>0</v>
      </c>
      <c r="AU29" s="1">
        <v>80717.64</v>
      </c>
      <c r="AV29" s="1">
        <v>29095.75</v>
      </c>
      <c r="AW29" s="1">
        <v>0</v>
      </c>
      <c r="AX29" s="1">
        <v>0</v>
      </c>
      <c r="AY29" s="1">
        <v>51.89</v>
      </c>
      <c r="AZ29" s="1">
        <v>38.53</v>
      </c>
      <c r="BA29" s="1">
        <v>8.58</v>
      </c>
      <c r="BB29" s="1">
        <v>0.95</v>
      </c>
      <c r="BC29" s="1">
        <v>11.67</v>
      </c>
      <c r="BD29" s="1">
        <v>27.37</v>
      </c>
      <c r="BE29" s="1">
        <v>0</v>
      </c>
      <c r="BF29" s="1">
        <v>0</v>
      </c>
      <c r="BG29" s="1">
        <v>0</v>
      </c>
      <c r="BH29" s="1">
        <v>24.85</v>
      </c>
      <c r="BI29" s="1">
        <v>0</v>
      </c>
      <c r="BJ29" s="1">
        <v>0</v>
      </c>
      <c r="BK29" s="1">
        <v>20967</v>
      </c>
      <c r="BL29" s="1">
        <v>0</v>
      </c>
      <c r="BM29" s="1">
        <v>0</v>
      </c>
      <c r="BN29" s="1">
        <v>0</v>
      </c>
      <c r="BO29" s="1">
        <v>0</v>
      </c>
      <c r="BP29" s="1">
        <v>1.3333329999999999E-2</v>
      </c>
      <c r="BQ29" s="1">
        <v>0</v>
      </c>
      <c r="BR29" s="1">
        <v>0</v>
      </c>
      <c r="BS29" s="1">
        <v>1.3333329999999999E-2</v>
      </c>
      <c r="BT29" s="1">
        <v>3.3333340000000003E-2</v>
      </c>
      <c r="BU29" s="1">
        <v>0</v>
      </c>
      <c r="BV29" s="1">
        <v>0</v>
      </c>
      <c r="BW29" s="1">
        <v>3.3333340000000003E-2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6.26</v>
      </c>
      <c r="CI29" s="1">
        <v>0</v>
      </c>
      <c r="CJ29" s="1">
        <v>0</v>
      </c>
      <c r="CK29" s="1">
        <v>0</v>
      </c>
      <c r="CL29" s="1">
        <v>0</v>
      </c>
      <c r="CM29" s="1">
        <v>740</v>
      </c>
      <c r="CN29" s="1">
        <v>740</v>
      </c>
      <c r="CO29" s="1">
        <v>1164</v>
      </c>
      <c r="CP29" s="1">
        <v>1422</v>
      </c>
      <c r="CQ29" s="1">
        <v>0</v>
      </c>
      <c r="CR29" s="1">
        <v>0</v>
      </c>
      <c r="CS29" t="s">
        <v>116</v>
      </c>
      <c r="CT29">
        <f t="shared" si="8"/>
        <v>0</v>
      </c>
      <c r="CU29">
        <f t="shared" si="9"/>
        <v>0</v>
      </c>
      <c r="CV29">
        <f t="shared" si="2"/>
        <v>0</v>
      </c>
      <c r="CW29">
        <f t="shared" si="10"/>
        <v>0</v>
      </c>
      <c r="CX29" s="4">
        <f t="shared" si="11"/>
        <v>477646253.63999999</v>
      </c>
      <c r="CY29">
        <f t="shared" si="12"/>
        <v>0</v>
      </c>
      <c r="CZ29">
        <f t="shared" si="13"/>
        <v>477565536</v>
      </c>
      <c r="DA29">
        <f t="shared" si="14"/>
        <v>80717.64</v>
      </c>
    </row>
    <row r="30" spans="1:105" x14ac:dyDescent="0.3">
      <c r="A30" s="1">
        <v>1</v>
      </c>
      <c r="B30" s="1" t="s">
        <v>104</v>
      </c>
      <c r="C30" s="1">
        <v>2028</v>
      </c>
      <c r="D30" s="1">
        <v>4</v>
      </c>
      <c r="E30" s="1">
        <v>0</v>
      </c>
      <c r="F30" s="1">
        <v>300</v>
      </c>
      <c r="G30" s="1">
        <v>2.0407999999999999E-2</v>
      </c>
      <c r="H30" s="1">
        <v>1973</v>
      </c>
      <c r="I30" s="1" t="s">
        <v>98</v>
      </c>
      <c r="J30" s="1" t="s">
        <v>99</v>
      </c>
      <c r="K30" s="1" t="s">
        <v>100</v>
      </c>
      <c r="L30" s="1" t="s">
        <v>101</v>
      </c>
      <c r="M30" s="1" t="s">
        <v>101</v>
      </c>
      <c r="N30" s="1" t="s">
        <v>101</v>
      </c>
      <c r="O30" s="1" t="s">
        <v>102</v>
      </c>
      <c r="P30" s="1">
        <v>42622</v>
      </c>
      <c r="Q30" s="1">
        <v>14105869</v>
      </c>
      <c r="R30" s="1">
        <v>0</v>
      </c>
      <c r="S30" s="1">
        <v>14103337</v>
      </c>
      <c r="T30" s="1">
        <v>3719.04</v>
      </c>
      <c r="U30" s="1">
        <v>0</v>
      </c>
      <c r="V30" s="1">
        <v>0</v>
      </c>
      <c r="W30" s="1">
        <v>1215.1600000000001</v>
      </c>
      <c r="X30" s="1">
        <v>0</v>
      </c>
      <c r="Y30" s="1">
        <v>0</v>
      </c>
      <c r="Z30" s="1">
        <v>0</v>
      </c>
      <c r="AA30" s="1">
        <v>0</v>
      </c>
      <c r="AB30" s="1">
        <v>3.33</v>
      </c>
      <c r="AC30" s="1">
        <v>298292.38</v>
      </c>
      <c r="AD30" s="1">
        <v>532800</v>
      </c>
      <c r="AE30" s="1">
        <v>1110155.6299999999</v>
      </c>
      <c r="AF30" s="1">
        <v>3443945</v>
      </c>
      <c r="AG30" s="1">
        <v>0</v>
      </c>
      <c r="AH30" s="1">
        <v>0</v>
      </c>
      <c r="AI30" s="1">
        <v>0</v>
      </c>
      <c r="AJ30" s="1">
        <v>0</v>
      </c>
      <c r="AK30" s="1">
        <v>49.54</v>
      </c>
      <c r="AL30" s="1">
        <v>0</v>
      </c>
      <c r="AM30" s="1">
        <v>0</v>
      </c>
      <c r="AN30" s="1">
        <v>0</v>
      </c>
      <c r="AO30" s="1">
        <v>462916704</v>
      </c>
      <c r="AP30" s="1">
        <v>462844768</v>
      </c>
      <c r="AQ30" s="1">
        <v>397547776</v>
      </c>
      <c r="AR30" s="1">
        <v>64917284</v>
      </c>
      <c r="AS30" s="1">
        <v>379881.22</v>
      </c>
      <c r="AT30" s="1">
        <v>0</v>
      </c>
      <c r="AU30" s="1">
        <v>103363.29</v>
      </c>
      <c r="AV30" s="1">
        <v>31426.58</v>
      </c>
      <c r="AW30" s="1">
        <v>0</v>
      </c>
      <c r="AX30" s="1">
        <v>0</v>
      </c>
      <c r="AY30" s="1">
        <v>117.84</v>
      </c>
      <c r="AZ30" s="1">
        <v>39.18</v>
      </c>
      <c r="BA30" s="1">
        <v>58.85</v>
      </c>
      <c r="BB30" s="1">
        <v>9.44</v>
      </c>
      <c r="BC30" s="1">
        <v>71.709999999999994</v>
      </c>
      <c r="BD30" s="1">
        <v>27.79</v>
      </c>
      <c r="BE30" s="1">
        <v>0</v>
      </c>
      <c r="BF30" s="1">
        <v>0</v>
      </c>
      <c r="BG30" s="1">
        <v>0</v>
      </c>
      <c r="BH30" s="1">
        <v>25.86</v>
      </c>
      <c r="BI30" s="1">
        <v>0</v>
      </c>
      <c r="BJ30" s="1">
        <v>0</v>
      </c>
      <c r="BK30" s="1">
        <v>20967</v>
      </c>
      <c r="BL30" s="1">
        <v>0</v>
      </c>
      <c r="BM30" s="1">
        <v>0</v>
      </c>
      <c r="BN30" s="1">
        <v>0</v>
      </c>
      <c r="BO30" s="1">
        <v>0</v>
      </c>
      <c r="BP30" s="1">
        <v>7.6666670000000006E-2</v>
      </c>
      <c r="BQ30" s="1">
        <v>0</v>
      </c>
      <c r="BR30" s="1">
        <v>0</v>
      </c>
      <c r="BS30" s="1">
        <v>7.6666670000000006E-2</v>
      </c>
      <c r="BT30" s="1">
        <v>0.15000000999999999</v>
      </c>
      <c r="BU30" s="1">
        <v>0</v>
      </c>
      <c r="BV30" s="1">
        <v>0</v>
      </c>
      <c r="BW30" s="1">
        <v>0.15000000999999999</v>
      </c>
      <c r="BX30" s="1">
        <v>0</v>
      </c>
      <c r="BY30" s="1">
        <v>0.01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5.23</v>
      </c>
      <c r="CI30" s="1">
        <v>0</v>
      </c>
      <c r="CJ30" s="1">
        <v>0</v>
      </c>
      <c r="CK30" s="1">
        <v>0</v>
      </c>
      <c r="CL30" s="1">
        <v>0</v>
      </c>
      <c r="CM30" s="1">
        <v>740</v>
      </c>
      <c r="CN30" s="1">
        <v>740</v>
      </c>
      <c r="CO30" s="1">
        <v>1164</v>
      </c>
      <c r="CP30" s="1">
        <v>1422</v>
      </c>
      <c r="CQ30" s="1">
        <v>0</v>
      </c>
      <c r="CR30" s="1">
        <v>0</v>
      </c>
      <c r="CS30" t="s">
        <v>116</v>
      </c>
      <c r="CT30">
        <f t="shared" si="8"/>
        <v>0</v>
      </c>
      <c r="CU30">
        <f t="shared" si="9"/>
        <v>0</v>
      </c>
      <c r="CV30">
        <f t="shared" si="2"/>
        <v>0</v>
      </c>
      <c r="CW30">
        <f t="shared" si="10"/>
        <v>0</v>
      </c>
      <c r="CX30" s="4">
        <f t="shared" si="11"/>
        <v>462948131.29000002</v>
      </c>
      <c r="CY30">
        <f t="shared" si="12"/>
        <v>0</v>
      </c>
      <c r="CZ30">
        <f t="shared" si="13"/>
        <v>462844768</v>
      </c>
      <c r="DA30">
        <f t="shared" si="14"/>
        <v>103363.29</v>
      </c>
    </row>
    <row r="31" spans="1:105" x14ac:dyDescent="0.3">
      <c r="A31" s="1">
        <v>1</v>
      </c>
      <c r="B31" s="1" t="s">
        <v>104</v>
      </c>
      <c r="C31" s="1">
        <v>2028</v>
      </c>
      <c r="D31" s="1">
        <v>5</v>
      </c>
      <c r="E31" s="1">
        <v>0</v>
      </c>
      <c r="F31" s="1">
        <v>300</v>
      </c>
      <c r="G31" s="1">
        <v>2.0407999999999999E-2</v>
      </c>
      <c r="H31" s="1">
        <v>1973</v>
      </c>
      <c r="I31" s="1" t="s">
        <v>98</v>
      </c>
      <c r="J31" s="1" t="s">
        <v>99</v>
      </c>
      <c r="K31" s="1" t="s">
        <v>100</v>
      </c>
      <c r="L31" s="1" t="s">
        <v>101</v>
      </c>
      <c r="M31" s="1" t="s">
        <v>101</v>
      </c>
      <c r="N31" s="1" t="s">
        <v>101</v>
      </c>
      <c r="O31" s="1" t="s">
        <v>102</v>
      </c>
      <c r="P31" s="1">
        <v>42622</v>
      </c>
      <c r="Q31" s="1">
        <v>13986819</v>
      </c>
      <c r="R31" s="1">
        <v>0</v>
      </c>
      <c r="S31" s="1">
        <v>13984036</v>
      </c>
      <c r="T31" s="1">
        <v>3952.01</v>
      </c>
      <c r="U31" s="1">
        <v>0</v>
      </c>
      <c r="V31" s="1">
        <v>0</v>
      </c>
      <c r="W31" s="1">
        <v>1173.8900000000001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390997.53</v>
      </c>
      <c r="AD31" s="1">
        <v>550560</v>
      </c>
      <c r="AE31" s="1">
        <v>1262312.5</v>
      </c>
      <c r="AF31" s="1">
        <v>4037817.5</v>
      </c>
      <c r="AG31" s="1">
        <v>0</v>
      </c>
      <c r="AH31" s="1">
        <v>0</v>
      </c>
      <c r="AI31" s="1">
        <v>0</v>
      </c>
      <c r="AJ31" s="1">
        <v>0</v>
      </c>
      <c r="AK31" s="1">
        <v>19.52</v>
      </c>
      <c r="AL31" s="1">
        <v>0</v>
      </c>
      <c r="AM31" s="1">
        <v>0</v>
      </c>
      <c r="AN31" s="1">
        <v>0</v>
      </c>
      <c r="AO31" s="1">
        <v>443894272</v>
      </c>
      <c r="AP31" s="1">
        <v>443812544</v>
      </c>
      <c r="AQ31" s="1">
        <v>380546048</v>
      </c>
      <c r="AR31" s="1">
        <v>62972744</v>
      </c>
      <c r="AS31" s="1">
        <v>294181.59000000003</v>
      </c>
      <c r="AT31" s="1">
        <v>0</v>
      </c>
      <c r="AU31" s="1">
        <v>109799.18</v>
      </c>
      <c r="AV31" s="1">
        <v>28064.560000000001</v>
      </c>
      <c r="AW31" s="1">
        <v>0</v>
      </c>
      <c r="AX31" s="1">
        <v>0</v>
      </c>
      <c r="AY31" s="1">
        <v>81.260000000000005</v>
      </c>
      <c r="AZ31" s="1">
        <v>38.56</v>
      </c>
      <c r="BA31" s="1">
        <v>28.82</v>
      </c>
      <c r="BB31" s="1">
        <v>5.12</v>
      </c>
      <c r="BC31" s="1">
        <v>38.54</v>
      </c>
      <c r="BD31" s="1">
        <v>27.78</v>
      </c>
      <c r="BE31" s="1">
        <v>0</v>
      </c>
      <c r="BF31" s="1">
        <v>0</v>
      </c>
      <c r="BG31" s="1">
        <v>0</v>
      </c>
      <c r="BH31" s="1">
        <v>23.91</v>
      </c>
      <c r="BI31" s="1">
        <v>0</v>
      </c>
      <c r="BJ31" s="1">
        <v>0</v>
      </c>
      <c r="BK31" s="1">
        <v>20967</v>
      </c>
      <c r="BL31" s="1">
        <v>0</v>
      </c>
      <c r="BM31" s="1">
        <v>0</v>
      </c>
      <c r="BN31" s="1">
        <v>0</v>
      </c>
      <c r="BO31" s="1">
        <v>0</v>
      </c>
      <c r="BP31" s="1">
        <v>4.3333330000000003E-2</v>
      </c>
      <c r="BQ31" s="1">
        <v>0</v>
      </c>
      <c r="BR31" s="1">
        <v>0</v>
      </c>
      <c r="BS31" s="1">
        <v>4.3333330000000003E-2</v>
      </c>
      <c r="BT31" s="1">
        <v>6.6666669999999997E-2</v>
      </c>
      <c r="BU31" s="1">
        <v>0</v>
      </c>
      <c r="BV31" s="1">
        <v>0</v>
      </c>
      <c r="BW31" s="1">
        <v>6.6666669999999997E-2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6.23</v>
      </c>
      <c r="CI31" s="1">
        <v>0</v>
      </c>
      <c r="CJ31" s="1">
        <v>0</v>
      </c>
      <c r="CK31" s="1">
        <v>0</v>
      </c>
      <c r="CL31" s="1">
        <v>0</v>
      </c>
      <c r="CM31" s="1">
        <v>740</v>
      </c>
      <c r="CN31" s="1">
        <v>740</v>
      </c>
      <c r="CO31" s="1">
        <v>1164</v>
      </c>
      <c r="CP31" s="1">
        <v>1422</v>
      </c>
      <c r="CQ31" s="1">
        <v>0</v>
      </c>
      <c r="CR31" s="1">
        <v>0</v>
      </c>
      <c r="CS31" t="s">
        <v>116</v>
      </c>
      <c r="CT31">
        <f t="shared" si="8"/>
        <v>0</v>
      </c>
      <c r="CU31">
        <f t="shared" si="9"/>
        <v>0</v>
      </c>
      <c r="CV31">
        <f t="shared" si="2"/>
        <v>0</v>
      </c>
      <c r="CW31">
        <f t="shared" si="10"/>
        <v>0</v>
      </c>
      <c r="CX31" s="4">
        <f t="shared" si="11"/>
        <v>443922343.18000001</v>
      </c>
      <c r="CY31">
        <f t="shared" si="12"/>
        <v>0</v>
      </c>
      <c r="CZ31">
        <f t="shared" si="13"/>
        <v>443812544</v>
      </c>
      <c r="DA31">
        <f t="shared" si="14"/>
        <v>109799.18</v>
      </c>
    </row>
    <row r="32" spans="1:105" x14ac:dyDescent="0.3">
      <c r="A32" s="1">
        <v>1</v>
      </c>
      <c r="B32" s="1" t="s">
        <v>104</v>
      </c>
      <c r="C32" s="1">
        <v>2028</v>
      </c>
      <c r="D32" s="1">
        <v>6</v>
      </c>
      <c r="E32" s="1">
        <v>0</v>
      </c>
      <c r="F32" s="1">
        <v>300</v>
      </c>
      <c r="G32" s="1">
        <v>2.0407999999999999E-2</v>
      </c>
      <c r="H32" s="1">
        <v>1973</v>
      </c>
      <c r="I32" s="1" t="s">
        <v>98</v>
      </c>
      <c r="J32" s="1" t="s">
        <v>99</v>
      </c>
      <c r="K32" s="1" t="s">
        <v>100</v>
      </c>
      <c r="L32" s="1" t="s">
        <v>101</v>
      </c>
      <c r="M32" s="1" t="s">
        <v>101</v>
      </c>
      <c r="N32" s="1" t="s">
        <v>101</v>
      </c>
      <c r="O32" s="1" t="s">
        <v>102</v>
      </c>
      <c r="P32" s="1">
        <v>42622</v>
      </c>
      <c r="Q32" s="1">
        <v>16383157</v>
      </c>
      <c r="R32" s="1">
        <v>0</v>
      </c>
      <c r="S32" s="1">
        <v>16368171</v>
      </c>
      <c r="T32" s="1">
        <v>106002.2</v>
      </c>
      <c r="U32" s="1">
        <v>0</v>
      </c>
      <c r="V32" s="1">
        <v>0</v>
      </c>
      <c r="W32" s="1">
        <v>91013.28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399035.06</v>
      </c>
      <c r="AD32" s="1">
        <v>532800</v>
      </c>
      <c r="AE32" s="1">
        <v>1481882.25</v>
      </c>
      <c r="AF32" s="1">
        <v>4220479.5</v>
      </c>
      <c r="AG32" s="1">
        <v>0</v>
      </c>
      <c r="AH32" s="1">
        <v>0</v>
      </c>
      <c r="AI32" s="1">
        <v>0</v>
      </c>
      <c r="AJ32" s="1">
        <v>0</v>
      </c>
      <c r="AK32" s="1">
        <v>0.18</v>
      </c>
      <c r="AL32" s="1">
        <v>0</v>
      </c>
      <c r="AM32" s="1">
        <v>0</v>
      </c>
      <c r="AN32" s="1">
        <v>0</v>
      </c>
      <c r="AO32" s="1">
        <v>530155520</v>
      </c>
      <c r="AP32" s="1">
        <v>529249728</v>
      </c>
      <c r="AQ32" s="1">
        <v>454153088</v>
      </c>
      <c r="AR32" s="1">
        <v>74705320</v>
      </c>
      <c r="AS32" s="1">
        <v>391371.34</v>
      </c>
      <c r="AT32" s="1">
        <v>0</v>
      </c>
      <c r="AU32" s="1">
        <v>3716306</v>
      </c>
      <c r="AV32" s="1">
        <v>2810539.25</v>
      </c>
      <c r="AW32" s="1">
        <v>0</v>
      </c>
      <c r="AX32" s="1">
        <v>0</v>
      </c>
      <c r="AY32" s="1">
        <v>141.94</v>
      </c>
      <c r="AZ32" s="1">
        <v>41.89</v>
      </c>
      <c r="BA32" s="1">
        <v>53.29</v>
      </c>
      <c r="BB32" s="1">
        <v>11.53</v>
      </c>
      <c r="BC32" s="1">
        <v>86.86</v>
      </c>
      <c r="BD32" s="1">
        <v>35.06</v>
      </c>
      <c r="BE32" s="1">
        <v>0</v>
      </c>
      <c r="BF32" s="1">
        <v>0</v>
      </c>
      <c r="BG32" s="1">
        <v>0</v>
      </c>
      <c r="BH32" s="1">
        <v>30.88</v>
      </c>
      <c r="BI32" s="1">
        <v>0</v>
      </c>
      <c r="BJ32" s="1">
        <v>0</v>
      </c>
      <c r="BK32" s="1">
        <v>20967</v>
      </c>
      <c r="BL32" s="1">
        <v>0</v>
      </c>
      <c r="BM32" s="1">
        <v>0</v>
      </c>
      <c r="BN32" s="1">
        <v>0</v>
      </c>
      <c r="BO32" s="1">
        <v>0</v>
      </c>
      <c r="BP32" s="1">
        <v>3.3333299999999998E-3</v>
      </c>
      <c r="BQ32" s="1">
        <v>0</v>
      </c>
      <c r="BR32" s="1">
        <v>0</v>
      </c>
      <c r="BS32" s="1">
        <v>3.3333299999999998E-3</v>
      </c>
      <c r="BT32" s="1">
        <v>3.3333299999999998E-3</v>
      </c>
      <c r="BU32" s="1">
        <v>0</v>
      </c>
      <c r="BV32" s="1">
        <v>0</v>
      </c>
      <c r="BW32" s="1">
        <v>3.3333299999999998E-3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5.27</v>
      </c>
      <c r="CI32" s="1">
        <v>0</v>
      </c>
      <c r="CJ32" s="1">
        <v>0</v>
      </c>
      <c r="CK32" s="1">
        <v>0</v>
      </c>
      <c r="CL32" s="1">
        <v>0</v>
      </c>
      <c r="CM32" s="1">
        <v>740</v>
      </c>
      <c r="CN32" s="1">
        <v>740</v>
      </c>
      <c r="CO32" s="1">
        <v>1164</v>
      </c>
      <c r="CP32" s="1">
        <v>1422</v>
      </c>
      <c r="CQ32" s="1">
        <v>0</v>
      </c>
      <c r="CR32" s="1">
        <v>0</v>
      </c>
      <c r="CS32" t="s">
        <v>116</v>
      </c>
      <c r="CT32">
        <f t="shared" si="8"/>
        <v>0</v>
      </c>
      <c r="CU32">
        <f t="shared" si="9"/>
        <v>0</v>
      </c>
      <c r="CV32">
        <f t="shared" si="2"/>
        <v>0</v>
      </c>
      <c r="CW32">
        <f t="shared" si="10"/>
        <v>0</v>
      </c>
      <c r="CX32" s="4">
        <f t="shared" si="11"/>
        <v>532966034</v>
      </c>
      <c r="CY32">
        <f t="shared" si="12"/>
        <v>0</v>
      </c>
      <c r="CZ32">
        <f t="shared" si="13"/>
        <v>529249728</v>
      </c>
      <c r="DA32">
        <f t="shared" si="14"/>
        <v>3716306</v>
      </c>
    </row>
    <row r="33" spans="1:105" x14ac:dyDescent="0.3">
      <c r="A33" s="1">
        <v>1</v>
      </c>
      <c r="B33" s="1" t="s">
        <v>104</v>
      </c>
      <c r="C33" s="1">
        <v>2028</v>
      </c>
      <c r="D33" s="1">
        <v>7</v>
      </c>
      <c r="E33" s="1">
        <v>0</v>
      </c>
      <c r="F33" s="1">
        <v>300</v>
      </c>
      <c r="G33" s="1">
        <v>2.0407999999999999E-2</v>
      </c>
      <c r="H33" s="1">
        <v>1973</v>
      </c>
      <c r="I33" s="1" t="s">
        <v>98</v>
      </c>
      <c r="J33" s="1" t="s">
        <v>99</v>
      </c>
      <c r="K33" s="1" t="s">
        <v>100</v>
      </c>
      <c r="L33" s="1" t="s">
        <v>101</v>
      </c>
      <c r="M33" s="1" t="s">
        <v>101</v>
      </c>
      <c r="N33" s="1" t="s">
        <v>101</v>
      </c>
      <c r="O33" s="1" t="s">
        <v>102</v>
      </c>
      <c r="P33" s="1">
        <v>42622</v>
      </c>
      <c r="Q33" s="1">
        <v>17152508</v>
      </c>
      <c r="R33" s="1">
        <v>0</v>
      </c>
      <c r="S33" s="1">
        <v>17205138</v>
      </c>
      <c r="T33" s="1">
        <v>69906.89</v>
      </c>
      <c r="U33" s="1">
        <v>0</v>
      </c>
      <c r="V33" s="1">
        <v>0</v>
      </c>
      <c r="W33" s="1">
        <v>122564.91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452014.66</v>
      </c>
      <c r="AD33" s="1">
        <v>550560</v>
      </c>
      <c r="AE33" s="1">
        <v>1698411.63</v>
      </c>
      <c r="AF33" s="1">
        <v>4741023.5</v>
      </c>
      <c r="AG33" s="1">
        <v>0</v>
      </c>
      <c r="AH33" s="1">
        <v>0</v>
      </c>
      <c r="AI33" s="1">
        <v>0</v>
      </c>
      <c r="AJ33" s="1">
        <v>0</v>
      </c>
      <c r="AK33" s="1">
        <v>5.41</v>
      </c>
      <c r="AL33" s="1">
        <v>0</v>
      </c>
      <c r="AM33" s="1">
        <v>0</v>
      </c>
      <c r="AN33" s="1">
        <v>0</v>
      </c>
      <c r="AO33" s="1">
        <v>559430592</v>
      </c>
      <c r="AP33" s="1">
        <v>561711488</v>
      </c>
      <c r="AQ33" s="1">
        <v>482404320</v>
      </c>
      <c r="AR33" s="1">
        <v>78906536</v>
      </c>
      <c r="AS33" s="1">
        <v>400686.88</v>
      </c>
      <c r="AT33" s="1">
        <v>0</v>
      </c>
      <c r="AU33" s="1">
        <v>2997049.25</v>
      </c>
      <c r="AV33" s="1">
        <v>5277939.5</v>
      </c>
      <c r="AW33" s="1">
        <v>0</v>
      </c>
      <c r="AX33" s="1">
        <v>0</v>
      </c>
      <c r="AY33" s="1">
        <v>126.7</v>
      </c>
      <c r="AZ33" s="1">
        <v>42.67</v>
      </c>
      <c r="BA33" s="1">
        <v>39.42</v>
      </c>
      <c r="BB33" s="1">
        <v>8.39</v>
      </c>
      <c r="BC33" s="1">
        <v>71.25</v>
      </c>
      <c r="BD33" s="1">
        <v>42.87</v>
      </c>
      <c r="BE33" s="1">
        <v>0</v>
      </c>
      <c r="BF33" s="1">
        <v>0</v>
      </c>
      <c r="BG33" s="1">
        <v>0</v>
      </c>
      <c r="BH33" s="1">
        <v>43.06</v>
      </c>
      <c r="BI33" s="1">
        <v>0</v>
      </c>
      <c r="BJ33" s="1">
        <v>0</v>
      </c>
      <c r="BK33" s="1">
        <v>20967</v>
      </c>
      <c r="BL33" s="1">
        <v>0</v>
      </c>
      <c r="BM33" s="1">
        <v>0</v>
      </c>
      <c r="BN33" s="1">
        <v>0</v>
      </c>
      <c r="BO33" s="1">
        <v>0</v>
      </c>
      <c r="BP33" s="1">
        <v>0.01</v>
      </c>
      <c r="BQ33" s="1">
        <v>0</v>
      </c>
      <c r="BR33" s="1">
        <v>0</v>
      </c>
      <c r="BS33" s="1">
        <v>0.01</v>
      </c>
      <c r="BT33" s="1">
        <v>1.6666670000000001E-2</v>
      </c>
      <c r="BU33" s="1">
        <v>0</v>
      </c>
      <c r="BV33" s="1">
        <v>0</v>
      </c>
      <c r="BW33" s="1">
        <v>1.6666670000000001E-2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5.3</v>
      </c>
      <c r="CI33" s="1">
        <v>0</v>
      </c>
      <c r="CJ33" s="1">
        <v>0</v>
      </c>
      <c r="CK33" s="1">
        <v>0</v>
      </c>
      <c r="CL33" s="1">
        <v>0</v>
      </c>
      <c r="CM33" s="1">
        <v>740</v>
      </c>
      <c r="CN33" s="1">
        <v>740</v>
      </c>
      <c r="CO33" s="1">
        <v>1164</v>
      </c>
      <c r="CP33" s="1">
        <v>1422</v>
      </c>
      <c r="CQ33" s="1">
        <v>0</v>
      </c>
      <c r="CR33" s="1">
        <v>0</v>
      </c>
      <c r="CS33" t="s">
        <v>116</v>
      </c>
      <c r="CT33">
        <f t="shared" si="8"/>
        <v>0</v>
      </c>
      <c r="CU33">
        <f t="shared" si="9"/>
        <v>0</v>
      </c>
      <c r="CV33">
        <f t="shared" si="2"/>
        <v>0</v>
      </c>
      <c r="CW33">
        <f t="shared" si="10"/>
        <v>0</v>
      </c>
      <c r="CX33" s="4">
        <f t="shared" si="11"/>
        <v>564708537.25</v>
      </c>
      <c r="CY33">
        <f t="shared" si="12"/>
        <v>0</v>
      </c>
      <c r="CZ33">
        <f t="shared" si="13"/>
        <v>561711488</v>
      </c>
      <c r="DA33">
        <f t="shared" si="14"/>
        <v>2997049.25</v>
      </c>
    </row>
    <row r="34" spans="1:105" x14ac:dyDescent="0.3">
      <c r="A34" s="1">
        <v>1</v>
      </c>
      <c r="B34" s="1" t="s">
        <v>104</v>
      </c>
      <c r="C34" s="1">
        <v>2028</v>
      </c>
      <c r="D34" s="1">
        <v>8</v>
      </c>
      <c r="E34" s="1">
        <v>0</v>
      </c>
      <c r="F34" s="1">
        <v>300</v>
      </c>
      <c r="G34" s="1">
        <v>2.0407999999999999E-2</v>
      </c>
      <c r="H34" s="1">
        <v>1973</v>
      </c>
      <c r="I34" s="1" t="s">
        <v>98</v>
      </c>
      <c r="J34" s="1" t="s">
        <v>99</v>
      </c>
      <c r="K34" s="1" t="s">
        <v>100</v>
      </c>
      <c r="L34" s="1" t="s">
        <v>101</v>
      </c>
      <c r="M34" s="1" t="s">
        <v>101</v>
      </c>
      <c r="N34" s="1" t="s">
        <v>101</v>
      </c>
      <c r="O34" s="1" t="s">
        <v>102</v>
      </c>
      <c r="P34" s="1">
        <v>42622</v>
      </c>
      <c r="Q34" s="1">
        <v>17876288</v>
      </c>
      <c r="R34" s="1">
        <v>0</v>
      </c>
      <c r="S34" s="1">
        <v>17874224</v>
      </c>
      <c r="T34" s="1">
        <v>93511.85</v>
      </c>
      <c r="U34" s="1">
        <v>0</v>
      </c>
      <c r="V34" s="1">
        <v>0</v>
      </c>
      <c r="W34" s="1">
        <v>91462.2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424902.06</v>
      </c>
      <c r="AD34" s="1">
        <v>550560</v>
      </c>
      <c r="AE34" s="1">
        <v>1681552.63</v>
      </c>
      <c r="AF34" s="1">
        <v>4626352</v>
      </c>
      <c r="AG34" s="1">
        <v>0</v>
      </c>
      <c r="AH34" s="1">
        <v>0</v>
      </c>
      <c r="AI34" s="1">
        <v>0</v>
      </c>
      <c r="AJ34" s="1">
        <v>0</v>
      </c>
      <c r="AK34" s="1">
        <v>1.1000000000000001</v>
      </c>
      <c r="AL34" s="1">
        <v>0</v>
      </c>
      <c r="AM34" s="1">
        <v>0</v>
      </c>
      <c r="AN34" s="1">
        <v>0</v>
      </c>
      <c r="AO34" s="1">
        <v>589188800</v>
      </c>
      <c r="AP34" s="1">
        <v>588505408</v>
      </c>
      <c r="AQ34" s="1">
        <v>505916992</v>
      </c>
      <c r="AR34" s="1">
        <v>82181496</v>
      </c>
      <c r="AS34" s="1">
        <v>406462.78</v>
      </c>
      <c r="AT34" s="1">
        <v>0</v>
      </c>
      <c r="AU34" s="1">
        <v>4131352.25</v>
      </c>
      <c r="AV34" s="1">
        <v>3447920</v>
      </c>
      <c r="AW34" s="1">
        <v>0</v>
      </c>
      <c r="AX34" s="1">
        <v>0</v>
      </c>
      <c r="AY34" s="1">
        <v>144.96</v>
      </c>
      <c r="AZ34" s="1">
        <v>53.43</v>
      </c>
      <c r="BA34" s="1">
        <v>47.41</v>
      </c>
      <c r="BB34" s="1">
        <v>10.18</v>
      </c>
      <c r="BC34" s="1">
        <v>84.41</v>
      </c>
      <c r="BD34" s="1">
        <v>44.18</v>
      </c>
      <c r="BE34" s="1">
        <v>0</v>
      </c>
      <c r="BF34" s="1">
        <v>0</v>
      </c>
      <c r="BG34" s="1">
        <v>0</v>
      </c>
      <c r="BH34" s="1">
        <v>37.700000000000003</v>
      </c>
      <c r="BI34" s="1">
        <v>0</v>
      </c>
      <c r="BJ34" s="1">
        <v>0</v>
      </c>
      <c r="BK34" s="1">
        <v>20967</v>
      </c>
      <c r="BL34" s="1">
        <v>0</v>
      </c>
      <c r="BM34" s="1">
        <v>0</v>
      </c>
      <c r="BN34" s="1">
        <v>0</v>
      </c>
      <c r="BO34" s="1">
        <v>0</v>
      </c>
      <c r="BP34" s="1">
        <v>6.6666700000000004E-3</v>
      </c>
      <c r="BQ34" s="1">
        <v>0</v>
      </c>
      <c r="BR34" s="1">
        <v>0</v>
      </c>
      <c r="BS34" s="1">
        <v>6.6666700000000004E-3</v>
      </c>
      <c r="BT34" s="1">
        <v>6.6666700000000004E-3</v>
      </c>
      <c r="BU34" s="1">
        <v>0</v>
      </c>
      <c r="BV34" s="1">
        <v>0</v>
      </c>
      <c r="BW34" s="1">
        <v>6.6666700000000004E-3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5.2</v>
      </c>
      <c r="CI34" s="1">
        <v>0</v>
      </c>
      <c r="CJ34" s="1">
        <v>0</v>
      </c>
      <c r="CK34" s="1">
        <v>0</v>
      </c>
      <c r="CL34" s="1">
        <v>0</v>
      </c>
      <c r="CM34" s="1">
        <v>740</v>
      </c>
      <c r="CN34" s="1">
        <v>740</v>
      </c>
      <c r="CO34" s="1">
        <v>1164</v>
      </c>
      <c r="CP34" s="1">
        <v>1422</v>
      </c>
      <c r="CQ34" s="1">
        <v>0</v>
      </c>
      <c r="CR34" s="1">
        <v>0</v>
      </c>
      <c r="CS34" t="s">
        <v>116</v>
      </c>
      <c r="CT34">
        <f t="shared" si="8"/>
        <v>0</v>
      </c>
      <c r="CU34">
        <f t="shared" si="9"/>
        <v>0</v>
      </c>
      <c r="CV34">
        <f t="shared" si="2"/>
        <v>0</v>
      </c>
      <c r="CW34">
        <f t="shared" si="10"/>
        <v>0</v>
      </c>
      <c r="CX34" s="4">
        <f t="shared" si="11"/>
        <v>592636760.25</v>
      </c>
      <c r="CY34">
        <f t="shared" si="12"/>
        <v>0</v>
      </c>
      <c r="CZ34">
        <f t="shared" si="13"/>
        <v>588505408</v>
      </c>
      <c r="DA34">
        <f t="shared" si="14"/>
        <v>4131352.25</v>
      </c>
    </row>
    <row r="35" spans="1:105" x14ac:dyDescent="0.3">
      <c r="A35" s="1">
        <v>1</v>
      </c>
      <c r="B35" s="1" t="s">
        <v>104</v>
      </c>
      <c r="C35" s="1">
        <v>2028</v>
      </c>
      <c r="D35" s="1">
        <v>9</v>
      </c>
      <c r="E35" s="1">
        <v>0</v>
      </c>
      <c r="F35" s="1">
        <v>300</v>
      </c>
      <c r="G35" s="1">
        <v>2.0407999999999999E-2</v>
      </c>
      <c r="H35" s="1">
        <v>1973</v>
      </c>
      <c r="I35" s="1" t="s">
        <v>98</v>
      </c>
      <c r="J35" s="1" t="s">
        <v>99</v>
      </c>
      <c r="K35" s="1" t="s">
        <v>100</v>
      </c>
      <c r="L35" s="1" t="s">
        <v>101</v>
      </c>
      <c r="M35" s="1" t="s">
        <v>101</v>
      </c>
      <c r="N35" s="1" t="s">
        <v>101</v>
      </c>
      <c r="O35" s="1" t="s">
        <v>102</v>
      </c>
      <c r="P35" s="1">
        <v>42622</v>
      </c>
      <c r="Q35" s="1">
        <v>15090881</v>
      </c>
      <c r="R35" s="1">
        <v>0</v>
      </c>
      <c r="S35" s="1">
        <v>15088169</v>
      </c>
      <c r="T35" s="1">
        <v>3086.23</v>
      </c>
      <c r="U35" s="1">
        <v>0</v>
      </c>
      <c r="V35" s="1">
        <v>0</v>
      </c>
      <c r="W35" s="1">
        <v>2177.4699999999998</v>
      </c>
      <c r="X35" s="1">
        <v>0</v>
      </c>
      <c r="Y35" s="1">
        <v>0</v>
      </c>
      <c r="Z35" s="1">
        <v>0</v>
      </c>
      <c r="AA35" s="1">
        <v>0</v>
      </c>
      <c r="AB35" s="1">
        <v>360</v>
      </c>
      <c r="AC35" s="1">
        <v>370065.88</v>
      </c>
      <c r="AD35" s="1">
        <v>532800</v>
      </c>
      <c r="AE35" s="1">
        <v>1711344</v>
      </c>
      <c r="AF35" s="1">
        <v>4489052</v>
      </c>
      <c r="AG35" s="1">
        <v>0</v>
      </c>
      <c r="AH35" s="1">
        <v>0</v>
      </c>
      <c r="AI35" s="1">
        <v>0</v>
      </c>
      <c r="AJ35" s="1">
        <v>11.49</v>
      </c>
      <c r="AK35" s="1">
        <v>1764.87</v>
      </c>
      <c r="AL35" s="1">
        <v>0</v>
      </c>
      <c r="AM35" s="1">
        <v>0</v>
      </c>
      <c r="AN35" s="1">
        <v>0</v>
      </c>
      <c r="AO35" s="1">
        <v>489073504</v>
      </c>
      <c r="AP35" s="1">
        <v>489389312</v>
      </c>
      <c r="AQ35" s="1">
        <v>420040992</v>
      </c>
      <c r="AR35" s="1">
        <v>68949480</v>
      </c>
      <c r="AS35" s="1">
        <v>398934.81</v>
      </c>
      <c r="AT35" s="1">
        <v>0</v>
      </c>
      <c r="AU35" s="1">
        <v>279347.69</v>
      </c>
      <c r="AV35" s="1">
        <v>595155.13</v>
      </c>
      <c r="AW35" s="1">
        <v>0</v>
      </c>
      <c r="AX35" s="1">
        <v>0</v>
      </c>
      <c r="AY35" s="1">
        <v>211.48</v>
      </c>
      <c r="AZ35" s="1">
        <v>89.22</v>
      </c>
      <c r="BA35" s="1">
        <v>63.64</v>
      </c>
      <c r="BB35" s="1">
        <v>6.18</v>
      </c>
      <c r="BC35" s="1">
        <v>122.44</v>
      </c>
      <c r="BD35" s="1">
        <v>90.51</v>
      </c>
      <c r="BE35" s="1">
        <v>0</v>
      </c>
      <c r="BF35" s="1">
        <v>0</v>
      </c>
      <c r="BG35" s="1">
        <v>0</v>
      </c>
      <c r="BH35" s="1">
        <v>273.32</v>
      </c>
      <c r="BI35" s="1">
        <v>0</v>
      </c>
      <c r="BJ35" s="1">
        <v>69.89</v>
      </c>
      <c r="BK35" s="1">
        <v>20967</v>
      </c>
      <c r="BL35" s="1">
        <v>0</v>
      </c>
      <c r="BM35" s="1">
        <v>0</v>
      </c>
      <c r="BN35" s="1">
        <v>0</v>
      </c>
      <c r="BO35" s="1">
        <v>0</v>
      </c>
      <c r="BP35" s="1">
        <v>0.88666666000000005</v>
      </c>
      <c r="BQ35" s="1">
        <v>2.3333329999999999E-2</v>
      </c>
      <c r="BR35" s="1">
        <v>0</v>
      </c>
      <c r="BS35" s="1">
        <v>0.88666666000000005</v>
      </c>
      <c r="BT35" s="1">
        <v>3.0833332499999999</v>
      </c>
      <c r="BU35" s="1">
        <v>3.6666669999999998E-2</v>
      </c>
      <c r="BV35" s="1">
        <v>0</v>
      </c>
      <c r="BW35" s="1">
        <v>3.0466666199999999</v>
      </c>
      <c r="BX35" s="1">
        <v>0.01</v>
      </c>
      <c r="BY35" s="1">
        <v>0.64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5.46</v>
      </c>
      <c r="CI35" s="1">
        <v>0.02</v>
      </c>
      <c r="CJ35" s="1">
        <v>0</v>
      </c>
      <c r="CK35" s="1">
        <v>0</v>
      </c>
      <c r="CL35" s="1">
        <v>0</v>
      </c>
      <c r="CM35" s="1">
        <v>740</v>
      </c>
      <c r="CN35" s="1">
        <v>740</v>
      </c>
      <c r="CO35" s="1">
        <v>1164</v>
      </c>
      <c r="CP35" s="1">
        <v>1422</v>
      </c>
      <c r="CQ35" s="1">
        <v>0</v>
      </c>
      <c r="CR35" s="1">
        <v>0</v>
      </c>
      <c r="CS35" t="s">
        <v>116</v>
      </c>
      <c r="CT35">
        <f t="shared" si="8"/>
        <v>4.7618659863999995E-4</v>
      </c>
      <c r="CU35">
        <f t="shared" si="9"/>
        <v>4.7618659863999995E-3</v>
      </c>
      <c r="CV35">
        <f t="shared" si="2"/>
        <v>0.23448791999999999</v>
      </c>
      <c r="CW35">
        <f t="shared" si="10"/>
        <v>7.4829340135999995E-4</v>
      </c>
      <c r="CX35" s="4">
        <f t="shared" si="11"/>
        <v>489909570.51999998</v>
      </c>
      <c r="CY35">
        <f t="shared" si="12"/>
        <v>240910.83000000002</v>
      </c>
      <c r="CZ35">
        <f t="shared" si="13"/>
        <v>489389312</v>
      </c>
      <c r="DA35">
        <f t="shared" si="14"/>
        <v>279347.69</v>
      </c>
    </row>
    <row r="36" spans="1:105" x14ac:dyDescent="0.3">
      <c r="A36" s="1">
        <v>1</v>
      </c>
      <c r="B36" s="1" t="s">
        <v>104</v>
      </c>
      <c r="C36" s="1">
        <v>2028</v>
      </c>
      <c r="D36" s="1">
        <v>10</v>
      </c>
      <c r="E36" s="1">
        <v>0</v>
      </c>
      <c r="F36" s="1">
        <v>300</v>
      </c>
      <c r="G36" s="1">
        <v>2.0407999999999999E-2</v>
      </c>
      <c r="H36" s="1">
        <v>1973</v>
      </c>
      <c r="I36" s="1" t="s">
        <v>98</v>
      </c>
      <c r="J36" s="1" t="s">
        <v>99</v>
      </c>
      <c r="K36" s="1" t="s">
        <v>100</v>
      </c>
      <c r="L36" s="1" t="s">
        <v>101</v>
      </c>
      <c r="M36" s="1" t="s">
        <v>101</v>
      </c>
      <c r="N36" s="1" t="s">
        <v>101</v>
      </c>
      <c r="O36" s="1" t="s">
        <v>102</v>
      </c>
      <c r="P36" s="1">
        <v>42622</v>
      </c>
      <c r="Q36" s="1">
        <v>14101249</v>
      </c>
      <c r="R36" s="1">
        <v>0</v>
      </c>
      <c r="S36" s="1">
        <v>14100287</v>
      </c>
      <c r="T36" s="1">
        <v>2012.29</v>
      </c>
      <c r="U36" s="1">
        <v>0</v>
      </c>
      <c r="V36" s="1">
        <v>0</v>
      </c>
      <c r="W36" s="1">
        <v>1069.1199999999999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322731.31</v>
      </c>
      <c r="AD36" s="1">
        <v>550560</v>
      </c>
      <c r="AE36" s="1">
        <v>1195971.25</v>
      </c>
      <c r="AF36" s="1">
        <v>3848459</v>
      </c>
      <c r="AG36" s="1">
        <v>0</v>
      </c>
      <c r="AH36" s="1">
        <v>0</v>
      </c>
      <c r="AI36" s="1">
        <v>0</v>
      </c>
      <c r="AJ36" s="1">
        <v>0</v>
      </c>
      <c r="AK36" s="1">
        <v>20.21</v>
      </c>
      <c r="AL36" s="1">
        <v>0</v>
      </c>
      <c r="AM36" s="1">
        <v>0</v>
      </c>
      <c r="AN36" s="1">
        <v>0</v>
      </c>
      <c r="AO36" s="1">
        <v>457727104</v>
      </c>
      <c r="AP36" s="1">
        <v>457698112</v>
      </c>
      <c r="AQ36" s="1">
        <v>392083776</v>
      </c>
      <c r="AR36" s="1">
        <v>65151100</v>
      </c>
      <c r="AS36" s="1">
        <v>463256.59</v>
      </c>
      <c r="AT36" s="1">
        <v>0</v>
      </c>
      <c r="AU36" s="1">
        <v>54462.5</v>
      </c>
      <c r="AV36" s="1">
        <v>25459.55</v>
      </c>
      <c r="AW36" s="1">
        <v>0</v>
      </c>
      <c r="AX36" s="1">
        <v>0</v>
      </c>
      <c r="AY36" s="1">
        <v>91.65</v>
      </c>
      <c r="AZ36" s="1">
        <v>38.89</v>
      </c>
      <c r="BA36" s="1">
        <v>37.9</v>
      </c>
      <c r="BB36" s="1">
        <v>6.52</v>
      </c>
      <c r="BC36" s="1">
        <v>48.24</v>
      </c>
      <c r="BD36" s="1">
        <v>27.06</v>
      </c>
      <c r="BE36" s="1">
        <v>0</v>
      </c>
      <c r="BF36" s="1">
        <v>0</v>
      </c>
      <c r="BG36" s="1">
        <v>0</v>
      </c>
      <c r="BH36" s="1">
        <v>23.81</v>
      </c>
      <c r="BI36" s="1">
        <v>0</v>
      </c>
      <c r="BJ36" s="1">
        <v>0</v>
      </c>
      <c r="BK36" s="1">
        <v>20967</v>
      </c>
      <c r="BL36" s="1">
        <v>0</v>
      </c>
      <c r="BM36" s="1">
        <v>0</v>
      </c>
      <c r="BN36" s="1">
        <v>0</v>
      </c>
      <c r="BO36" s="1">
        <v>0</v>
      </c>
      <c r="BP36" s="1">
        <v>3.6666669999999998E-2</v>
      </c>
      <c r="BQ36" s="1">
        <v>0</v>
      </c>
      <c r="BR36" s="1">
        <v>0</v>
      </c>
      <c r="BS36" s="1">
        <v>3.6666669999999998E-2</v>
      </c>
      <c r="BT36" s="1">
        <v>6.6666669999999997E-2</v>
      </c>
      <c r="BU36" s="1">
        <v>0</v>
      </c>
      <c r="BV36" s="1">
        <v>0</v>
      </c>
      <c r="BW36" s="1">
        <v>6.6666669999999997E-2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6.85</v>
      </c>
      <c r="CI36" s="1">
        <v>0</v>
      </c>
      <c r="CJ36" s="1">
        <v>0</v>
      </c>
      <c r="CK36" s="1">
        <v>0</v>
      </c>
      <c r="CL36" s="1">
        <v>0</v>
      </c>
      <c r="CM36" s="1">
        <v>740</v>
      </c>
      <c r="CN36" s="1">
        <v>740</v>
      </c>
      <c r="CO36" s="1">
        <v>1164</v>
      </c>
      <c r="CP36" s="1">
        <v>1422</v>
      </c>
      <c r="CQ36" s="1">
        <v>0</v>
      </c>
      <c r="CR36" s="1">
        <v>0</v>
      </c>
      <c r="CS36" t="s">
        <v>116</v>
      </c>
      <c r="CT36">
        <f t="shared" si="8"/>
        <v>0</v>
      </c>
      <c r="CU36">
        <f t="shared" si="9"/>
        <v>0</v>
      </c>
      <c r="CV36">
        <f t="shared" si="2"/>
        <v>0</v>
      </c>
      <c r="CW36">
        <f t="shared" si="10"/>
        <v>0</v>
      </c>
      <c r="CX36" s="4">
        <f t="shared" si="11"/>
        <v>457752574.5</v>
      </c>
      <c r="CY36">
        <f t="shared" si="12"/>
        <v>0</v>
      </c>
      <c r="CZ36">
        <f t="shared" si="13"/>
        <v>457698112</v>
      </c>
      <c r="DA36">
        <f t="shared" si="14"/>
        <v>54462.5</v>
      </c>
    </row>
    <row r="37" spans="1:105" x14ac:dyDescent="0.3">
      <c r="A37" s="1">
        <v>1</v>
      </c>
      <c r="B37" s="1" t="s">
        <v>104</v>
      </c>
      <c r="C37" s="1">
        <v>2028</v>
      </c>
      <c r="D37" s="1">
        <v>11</v>
      </c>
      <c r="E37" s="1">
        <v>0</v>
      </c>
      <c r="F37" s="1">
        <v>300</v>
      </c>
      <c r="G37" s="1">
        <v>2.0407999999999999E-2</v>
      </c>
      <c r="H37" s="1">
        <v>1973</v>
      </c>
      <c r="I37" s="1" t="s">
        <v>98</v>
      </c>
      <c r="J37" s="1" t="s">
        <v>99</v>
      </c>
      <c r="K37" s="1" t="s">
        <v>100</v>
      </c>
      <c r="L37" s="1" t="s">
        <v>101</v>
      </c>
      <c r="M37" s="1" t="s">
        <v>101</v>
      </c>
      <c r="N37" s="1" t="s">
        <v>101</v>
      </c>
      <c r="O37" s="1" t="s">
        <v>102</v>
      </c>
      <c r="P37" s="1">
        <v>42622</v>
      </c>
      <c r="Q37" s="1">
        <v>14908150</v>
      </c>
      <c r="R37" s="1">
        <v>0</v>
      </c>
      <c r="S37" s="1">
        <v>14904917</v>
      </c>
      <c r="T37" s="1">
        <v>4704.82</v>
      </c>
      <c r="U37" s="1">
        <v>0</v>
      </c>
      <c r="V37" s="1">
        <v>0</v>
      </c>
      <c r="W37" s="1">
        <v>1475.72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235870.14</v>
      </c>
      <c r="AD37" s="1">
        <v>532800</v>
      </c>
      <c r="AE37" s="1">
        <v>1286995.75</v>
      </c>
      <c r="AF37" s="1">
        <v>4275927.5</v>
      </c>
      <c r="AG37" s="1">
        <v>0</v>
      </c>
      <c r="AH37" s="1">
        <v>0</v>
      </c>
      <c r="AI37" s="1">
        <v>0</v>
      </c>
      <c r="AJ37" s="1">
        <v>0</v>
      </c>
      <c r="AK37" s="1">
        <v>12.57</v>
      </c>
      <c r="AL37" s="1">
        <v>0</v>
      </c>
      <c r="AM37" s="1">
        <v>0</v>
      </c>
      <c r="AN37" s="1">
        <v>0</v>
      </c>
      <c r="AO37" s="1">
        <v>485126208</v>
      </c>
      <c r="AP37" s="1">
        <v>484696224</v>
      </c>
      <c r="AQ37" s="1">
        <v>415582048</v>
      </c>
      <c r="AR37" s="1">
        <v>68574040</v>
      </c>
      <c r="AS37" s="1">
        <v>540116.93999999994</v>
      </c>
      <c r="AT37" s="1">
        <v>0</v>
      </c>
      <c r="AU37" s="1">
        <v>1144665.3799999999</v>
      </c>
      <c r="AV37" s="1">
        <v>714691.31</v>
      </c>
      <c r="AW37" s="1">
        <v>0</v>
      </c>
      <c r="AX37" s="1">
        <v>0</v>
      </c>
      <c r="AY37" s="1">
        <v>72.95</v>
      </c>
      <c r="AZ37" s="1">
        <v>39.19</v>
      </c>
      <c r="BA37" s="1">
        <v>20.68</v>
      </c>
      <c r="BB37" s="1">
        <v>3.07</v>
      </c>
      <c r="BC37" s="1">
        <v>29.19</v>
      </c>
      <c r="BD37" s="1">
        <v>243.3</v>
      </c>
      <c r="BE37" s="1">
        <v>0</v>
      </c>
      <c r="BF37" s="1">
        <v>0</v>
      </c>
      <c r="BG37" s="1">
        <v>0</v>
      </c>
      <c r="BH37" s="1">
        <v>484.3</v>
      </c>
      <c r="BI37" s="1">
        <v>0</v>
      </c>
      <c r="BJ37" s="1">
        <v>0</v>
      </c>
      <c r="BK37" s="1">
        <v>20967</v>
      </c>
      <c r="BL37" s="1">
        <v>0</v>
      </c>
      <c r="BM37" s="1">
        <v>0</v>
      </c>
      <c r="BN37" s="1">
        <v>0</v>
      </c>
      <c r="BO37" s="1">
        <v>0</v>
      </c>
      <c r="BP37" s="1">
        <v>1.6666670000000001E-2</v>
      </c>
      <c r="BQ37" s="1">
        <v>0</v>
      </c>
      <c r="BR37" s="1">
        <v>0</v>
      </c>
      <c r="BS37" s="1">
        <v>1.6666670000000001E-2</v>
      </c>
      <c r="BT37" s="1">
        <v>0.03</v>
      </c>
      <c r="BU37" s="1">
        <v>0</v>
      </c>
      <c r="BV37" s="1">
        <v>0</v>
      </c>
      <c r="BW37" s="1">
        <v>0.03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5.36</v>
      </c>
      <c r="CI37" s="1">
        <v>0</v>
      </c>
      <c r="CJ37" s="1">
        <v>0</v>
      </c>
      <c r="CK37" s="1">
        <v>0</v>
      </c>
      <c r="CL37" s="1">
        <v>0</v>
      </c>
      <c r="CM37" s="1">
        <v>740</v>
      </c>
      <c r="CN37" s="1">
        <v>740</v>
      </c>
      <c r="CO37" s="1">
        <v>1164</v>
      </c>
      <c r="CP37" s="1">
        <v>1422</v>
      </c>
      <c r="CQ37" s="1">
        <v>0</v>
      </c>
      <c r="CR37" s="1">
        <v>0</v>
      </c>
      <c r="CS37" t="s">
        <v>116</v>
      </c>
      <c r="CT37">
        <f t="shared" si="8"/>
        <v>0</v>
      </c>
      <c r="CU37">
        <f t="shared" si="9"/>
        <v>0</v>
      </c>
      <c r="CV37">
        <f t="shared" si="2"/>
        <v>0</v>
      </c>
      <c r="CW37">
        <f t="shared" si="10"/>
        <v>0</v>
      </c>
      <c r="CX37" s="4">
        <f t="shared" si="11"/>
        <v>485840889.38</v>
      </c>
      <c r="CY37">
        <f t="shared" si="12"/>
        <v>0</v>
      </c>
      <c r="CZ37">
        <f t="shared" si="13"/>
        <v>484696224</v>
      </c>
      <c r="DA37">
        <f t="shared" si="14"/>
        <v>1144665.3799999999</v>
      </c>
    </row>
    <row r="38" spans="1:105" x14ac:dyDescent="0.3">
      <c r="A38" s="1">
        <v>1</v>
      </c>
      <c r="B38" s="1" t="s">
        <v>104</v>
      </c>
      <c r="C38" s="1">
        <v>2028</v>
      </c>
      <c r="D38" s="1">
        <v>12</v>
      </c>
      <c r="E38" s="1">
        <v>0</v>
      </c>
      <c r="F38" s="1">
        <v>300</v>
      </c>
      <c r="G38" s="1">
        <v>2.0407999999999999E-2</v>
      </c>
      <c r="H38" s="1">
        <v>1973</v>
      </c>
      <c r="I38" s="1" t="s">
        <v>98</v>
      </c>
      <c r="J38" s="1" t="s">
        <v>99</v>
      </c>
      <c r="K38" s="1" t="s">
        <v>100</v>
      </c>
      <c r="L38" s="1" t="s">
        <v>101</v>
      </c>
      <c r="M38" s="1" t="s">
        <v>101</v>
      </c>
      <c r="N38" s="1" t="s">
        <v>101</v>
      </c>
      <c r="O38" s="1" t="s">
        <v>102</v>
      </c>
      <c r="P38" s="1">
        <v>42622</v>
      </c>
      <c r="Q38" s="1">
        <v>17216460</v>
      </c>
      <c r="R38" s="1">
        <v>0</v>
      </c>
      <c r="S38" s="1">
        <v>17024522</v>
      </c>
      <c r="T38" s="1">
        <v>241061.77</v>
      </c>
      <c r="U38" s="1">
        <v>0</v>
      </c>
      <c r="V38" s="1">
        <v>0</v>
      </c>
      <c r="W38" s="1">
        <v>49179.25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243265.38</v>
      </c>
      <c r="AD38" s="1">
        <v>550560</v>
      </c>
      <c r="AE38" s="1">
        <v>1303367.8799999999</v>
      </c>
      <c r="AF38" s="1">
        <v>5026609.5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573331328</v>
      </c>
      <c r="AP38" s="1">
        <v>567446592</v>
      </c>
      <c r="AQ38" s="1">
        <v>487644352</v>
      </c>
      <c r="AR38" s="1">
        <v>79229440</v>
      </c>
      <c r="AS38" s="1">
        <v>572879.63</v>
      </c>
      <c r="AT38" s="1">
        <v>0</v>
      </c>
      <c r="AU38" s="1">
        <v>7210623</v>
      </c>
      <c r="AV38" s="1">
        <v>1325868.3799999999</v>
      </c>
      <c r="AW38" s="1">
        <v>0</v>
      </c>
      <c r="AX38" s="1">
        <v>0</v>
      </c>
      <c r="AY38" s="1">
        <v>64.27</v>
      </c>
      <c r="AZ38" s="1">
        <v>40.69</v>
      </c>
      <c r="BA38" s="1">
        <v>14.95</v>
      </c>
      <c r="BB38" s="1">
        <v>2.2000000000000002</v>
      </c>
      <c r="BC38" s="1">
        <v>20.66</v>
      </c>
      <c r="BD38" s="1">
        <v>29.91</v>
      </c>
      <c r="BE38" s="1">
        <v>0</v>
      </c>
      <c r="BF38" s="1">
        <v>0</v>
      </c>
      <c r="BG38" s="1">
        <v>0</v>
      </c>
      <c r="BH38" s="1">
        <v>26.96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5.44</v>
      </c>
      <c r="CI38" s="1">
        <v>0</v>
      </c>
      <c r="CJ38" s="1">
        <v>0</v>
      </c>
      <c r="CK38" s="1">
        <v>0</v>
      </c>
      <c r="CL38" s="1">
        <v>0</v>
      </c>
      <c r="CM38" s="1">
        <v>740</v>
      </c>
      <c r="CN38" s="1">
        <v>740</v>
      </c>
      <c r="CO38" s="1">
        <v>1164</v>
      </c>
      <c r="CP38" s="1">
        <v>1422</v>
      </c>
      <c r="CQ38" s="1">
        <v>0</v>
      </c>
      <c r="CR38" s="1">
        <v>0</v>
      </c>
      <c r="CS38" t="s">
        <v>116</v>
      </c>
      <c r="CT38">
        <f t="shared" si="8"/>
        <v>0</v>
      </c>
      <c r="CU38">
        <f t="shared" si="9"/>
        <v>0</v>
      </c>
      <c r="CV38">
        <f t="shared" si="2"/>
        <v>0</v>
      </c>
      <c r="CW38">
        <f t="shared" si="10"/>
        <v>0</v>
      </c>
      <c r="CX38" s="4">
        <f t="shared" si="11"/>
        <v>574657215</v>
      </c>
      <c r="CY38">
        <f t="shared" si="12"/>
        <v>0</v>
      </c>
      <c r="CZ38">
        <f t="shared" si="13"/>
        <v>567446592</v>
      </c>
      <c r="DA38">
        <f t="shared" si="14"/>
        <v>7210623</v>
      </c>
    </row>
    <row r="39" spans="1:105" x14ac:dyDescent="0.3">
      <c r="A39" s="1">
        <v>1</v>
      </c>
      <c r="B39" s="1" t="s">
        <v>105</v>
      </c>
      <c r="C39" s="1">
        <v>2028</v>
      </c>
      <c r="D39" s="1">
        <v>1</v>
      </c>
      <c r="E39" s="1">
        <v>0</v>
      </c>
      <c r="F39" s="1">
        <v>300</v>
      </c>
      <c r="G39" s="1">
        <v>2.0407999999999999E-2</v>
      </c>
      <c r="H39" s="1">
        <v>1973</v>
      </c>
      <c r="I39" s="1" t="s">
        <v>98</v>
      </c>
      <c r="J39" s="1" t="s">
        <v>99</v>
      </c>
      <c r="K39" s="1" t="s">
        <v>100</v>
      </c>
      <c r="L39" s="1" t="s">
        <v>101</v>
      </c>
      <c r="M39" s="1" t="s">
        <v>101</v>
      </c>
      <c r="N39" s="1" t="s">
        <v>101</v>
      </c>
      <c r="O39" s="1" t="s">
        <v>102</v>
      </c>
      <c r="P39" s="1">
        <v>42622</v>
      </c>
      <c r="Q39" s="1">
        <v>16328648</v>
      </c>
      <c r="R39" s="1">
        <v>0</v>
      </c>
      <c r="S39" s="1">
        <v>16039858</v>
      </c>
      <c r="T39" s="1">
        <v>299263.15999999997</v>
      </c>
      <c r="U39" s="1">
        <v>0</v>
      </c>
      <c r="V39" s="1">
        <v>0</v>
      </c>
      <c r="W39" s="1">
        <v>10480.549999999999</v>
      </c>
      <c r="X39" s="1">
        <v>0</v>
      </c>
      <c r="Y39" s="1">
        <v>0</v>
      </c>
      <c r="Z39" s="1">
        <v>0</v>
      </c>
      <c r="AA39" s="1">
        <v>0</v>
      </c>
      <c r="AB39" s="1">
        <v>4.67</v>
      </c>
      <c r="AC39" s="1">
        <v>9671.98</v>
      </c>
      <c r="AD39" s="1">
        <v>520800</v>
      </c>
      <c r="AE39" s="1">
        <v>1057259.3799999999</v>
      </c>
      <c r="AF39" s="1">
        <v>4228634.5</v>
      </c>
      <c r="AG39" s="1">
        <v>0</v>
      </c>
      <c r="AH39" s="1">
        <v>0</v>
      </c>
      <c r="AI39" s="1">
        <v>0</v>
      </c>
      <c r="AJ39" s="1">
        <v>0</v>
      </c>
      <c r="AK39" s="1">
        <v>7.51</v>
      </c>
      <c r="AL39" s="1">
        <v>0</v>
      </c>
      <c r="AM39" s="1">
        <v>0</v>
      </c>
      <c r="AN39" s="1">
        <v>0</v>
      </c>
      <c r="AO39" s="1">
        <v>356335616</v>
      </c>
      <c r="AP39" s="1">
        <v>348001504</v>
      </c>
      <c r="AQ39" s="1">
        <v>286492800</v>
      </c>
      <c r="AR39" s="1">
        <v>60967984</v>
      </c>
      <c r="AS39" s="1">
        <v>540633.68999999994</v>
      </c>
      <c r="AT39" s="1">
        <v>0</v>
      </c>
      <c r="AU39" s="1">
        <v>8686024</v>
      </c>
      <c r="AV39" s="1">
        <v>351901.63</v>
      </c>
      <c r="AW39" s="1">
        <v>0</v>
      </c>
      <c r="AX39" s="1">
        <v>0</v>
      </c>
      <c r="AY39" s="1">
        <v>64.37</v>
      </c>
      <c r="AZ39" s="1">
        <v>41.83</v>
      </c>
      <c r="BA39" s="1">
        <v>16.37</v>
      </c>
      <c r="BB39" s="1">
        <v>1.86</v>
      </c>
      <c r="BC39" s="1">
        <v>19.37</v>
      </c>
      <c r="BD39" s="1">
        <v>29.02</v>
      </c>
      <c r="BE39" s="1">
        <v>0</v>
      </c>
      <c r="BF39" s="1">
        <v>0</v>
      </c>
      <c r="BG39" s="1">
        <v>0</v>
      </c>
      <c r="BH39" s="1">
        <v>33.58</v>
      </c>
      <c r="BI39" s="1">
        <v>0</v>
      </c>
      <c r="BJ39" s="1">
        <v>0</v>
      </c>
      <c r="BK39" s="1">
        <v>20967</v>
      </c>
      <c r="BL39" s="1">
        <v>0</v>
      </c>
      <c r="BM39" s="1">
        <v>0</v>
      </c>
      <c r="BN39" s="1">
        <v>0</v>
      </c>
      <c r="BO39" s="1">
        <v>0</v>
      </c>
      <c r="BP39" s="1">
        <v>3.3333299999999998E-3</v>
      </c>
      <c r="BQ39" s="1">
        <v>0</v>
      </c>
      <c r="BR39" s="1">
        <v>0</v>
      </c>
      <c r="BS39" s="1">
        <v>3.3333299999999998E-3</v>
      </c>
      <c r="BT39" s="1">
        <v>0.01</v>
      </c>
      <c r="BU39" s="1">
        <v>0</v>
      </c>
      <c r="BV39" s="1">
        <v>0</v>
      </c>
      <c r="BW39" s="1">
        <v>0.01</v>
      </c>
      <c r="BX39" s="1">
        <v>0</v>
      </c>
      <c r="BY39" s="1">
        <v>0.01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5.18</v>
      </c>
      <c r="CI39" s="1">
        <v>0</v>
      </c>
      <c r="CJ39" s="1">
        <v>0</v>
      </c>
      <c r="CK39" s="1">
        <v>0</v>
      </c>
      <c r="CL39" s="1">
        <v>0</v>
      </c>
      <c r="CM39" s="1">
        <v>700</v>
      </c>
      <c r="CN39" s="1">
        <v>700</v>
      </c>
      <c r="CO39" s="1">
        <v>1103</v>
      </c>
      <c r="CP39" s="1">
        <v>1347</v>
      </c>
      <c r="CQ39" s="1">
        <v>0</v>
      </c>
      <c r="CR39" s="1">
        <v>0</v>
      </c>
      <c r="CS39" t="s">
        <v>116</v>
      </c>
      <c r="CT39">
        <f t="shared" si="8"/>
        <v>0</v>
      </c>
      <c r="CU39">
        <f t="shared" si="9"/>
        <v>0</v>
      </c>
      <c r="CV39">
        <f t="shared" si="2"/>
        <v>0</v>
      </c>
      <c r="CW39">
        <f t="shared" si="10"/>
        <v>0</v>
      </c>
      <c r="CX39" s="4">
        <f t="shared" si="11"/>
        <v>356687528</v>
      </c>
      <c r="CY39">
        <f t="shared" si="12"/>
        <v>0</v>
      </c>
      <c r="CZ39">
        <f t="shared" si="13"/>
        <v>348001504</v>
      </c>
      <c r="DA39">
        <f t="shared" si="14"/>
        <v>8686024</v>
      </c>
    </row>
    <row r="40" spans="1:105" x14ac:dyDescent="0.3">
      <c r="A40" s="1">
        <v>1</v>
      </c>
      <c r="B40" s="1" t="s">
        <v>105</v>
      </c>
      <c r="C40" s="1">
        <v>2028</v>
      </c>
      <c r="D40" s="1">
        <v>2</v>
      </c>
      <c r="E40" s="1">
        <v>0</v>
      </c>
      <c r="F40" s="1">
        <v>300</v>
      </c>
      <c r="G40" s="1">
        <v>2.0407999999999999E-2</v>
      </c>
      <c r="H40" s="1">
        <v>1973</v>
      </c>
      <c r="I40" s="1" t="s">
        <v>98</v>
      </c>
      <c r="J40" s="1" t="s">
        <v>99</v>
      </c>
      <c r="K40" s="1" t="s">
        <v>100</v>
      </c>
      <c r="L40" s="1" t="s">
        <v>101</v>
      </c>
      <c r="M40" s="1" t="s">
        <v>101</v>
      </c>
      <c r="N40" s="1" t="s">
        <v>101</v>
      </c>
      <c r="O40" s="1" t="s">
        <v>102</v>
      </c>
      <c r="P40" s="1">
        <v>42622</v>
      </c>
      <c r="Q40" s="1">
        <v>14471685</v>
      </c>
      <c r="R40" s="1">
        <v>0</v>
      </c>
      <c r="S40" s="1">
        <v>14165445</v>
      </c>
      <c r="T40" s="1">
        <v>317552.13</v>
      </c>
      <c r="U40" s="1">
        <v>0</v>
      </c>
      <c r="V40" s="1">
        <v>0</v>
      </c>
      <c r="W40" s="1">
        <v>11311.66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9185.44</v>
      </c>
      <c r="AD40" s="1">
        <v>470400</v>
      </c>
      <c r="AE40" s="1">
        <v>962936.88</v>
      </c>
      <c r="AF40" s="1">
        <v>3730662.75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310501760</v>
      </c>
      <c r="AP40" s="1">
        <v>302118432</v>
      </c>
      <c r="AQ40" s="1">
        <v>248144560</v>
      </c>
      <c r="AR40" s="1">
        <v>53563308</v>
      </c>
      <c r="AS40" s="1">
        <v>410539.81</v>
      </c>
      <c r="AT40" s="1">
        <v>0</v>
      </c>
      <c r="AU40" s="1">
        <v>8730009</v>
      </c>
      <c r="AV40" s="1">
        <v>346698.97</v>
      </c>
      <c r="AW40" s="1">
        <v>0</v>
      </c>
      <c r="AX40" s="1">
        <v>0</v>
      </c>
      <c r="AY40" s="1">
        <v>68.34</v>
      </c>
      <c r="AZ40" s="1">
        <v>41.61</v>
      </c>
      <c r="BA40" s="1">
        <v>19.14</v>
      </c>
      <c r="BB40" s="1">
        <v>2.29</v>
      </c>
      <c r="BC40" s="1">
        <v>22.86</v>
      </c>
      <c r="BD40" s="1">
        <v>27.49</v>
      </c>
      <c r="BE40" s="1">
        <v>0</v>
      </c>
      <c r="BF40" s="1">
        <v>0</v>
      </c>
      <c r="BG40" s="1">
        <v>0</v>
      </c>
      <c r="BH40" s="1">
        <v>30.65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4.4800000000000004</v>
      </c>
      <c r="CI40" s="1">
        <v>0</v>
      </c>
      <c r="CJ40" s="1">
        <v>0</v>
      </c>
      <c r="CK40" s="1">
        <v>0</v>
      </c>
      <c r="CL40" s="1">
        <v>0</v>
      </c>
      <c r="CM40" s="1">
        <v>700</v>
      </c>
      <c r="CN40" s="1">
        <v>700</v>
      </c>
      <c r="CO40" s="1">
        <v>1103</v>
      </c>
      <c r="CP40" s="1">
        <v>1347</v>
      </c>
      <c r="CQ40" s="1">
        <v>0</v>
      </c>
      <c r="CR40" s="1">
        <v>0</v>
      </c>
      <c r="CS40" t="s">
        <v>116</v>
      </c>
      <c r="CT40">
        <f t="shared" si="8"/>
        <v>0</v>
      </c>
      <c r="CU40">
        <f t="shared" si="9"/>
        <v>0</v>
      </c>
      <c r="CV40">
        <f t="shared" si="2"/>
        <v>0</v>
      </c>
      <c r="CW40">
        <f t="shared" si="10"/>
        <v>0</v>
      </c>
      <c r="CX40" s="4">
        <f t="shared" si="11"/>
        <v>310848441</v>
      </c>
      <c r="CY40">
        <f t="shared" si="12"/>
        <v>0</v>
      </c>
      <c r="CZ40">
        <f t="shared" si="13"/>
        <v>302118432</v>
      </c>
      <c r="DA40">
        <f t="shared" si="14"/>
        <v>8730009</v>
      </c>
    </row>
    <row r="41" spans="1:105" x14ac:dyDescent="0.3">
      <c r="A41" s="1">
        <v>1</v>
      </c>
      <c r="B41" s="1" t="s">
        <v>105</v>
      </c>
      <c r="C41" s="1">
        <v>2028</v>
      </c>
      <c r="D41" s="1">
        <v>3</v>
      </c>
      <c r="E41" s="1">
        <v>0</v>
      </c>
      <c r="F41" s="1">
        <v>300</v>
      </c>
      <c r="G41" s="1">
        <v>2.0407999999999999E-2</v>
      </c>
      <c r="H41" s="1">
        <v>1973</v>
      </c>
      <c r="I41" s="1" t="s">
        <v>98</v>
      </c>
      <c r="J41" s="1" t="s">
        <v>99</v>
      </c>
      <c r="K41" s="1" t="s">
        <v>100</v>
      </c>
      <c r="L41" s="1" t="s">
        <v>101</v>
      </c>
      <c r="M41" s="1" t="s">
        <v>101</v>
      </c>
      <c r="N41" s="1" t="s">
        <v>101</v>
      </c>
      <c r="O41" s="1" t="s">
        <v>102</v>
      </c>
      <c r="P41" s="1">
        <v>42622</v>
      </c>
      <c r="Q41" s="1">
        <v>12488649</v>
      </c>
      <c r="R41" s="1">
        <v>0</v>
      </c>
      <c r="S41" s="1">
        <v>12482167</v>
      </c>
      <c r="T41" s="1">
        <v>6980.08</v>
      </c>
      <c r="U41" s="1">
        <v>0</v>
      </c>
      <c r="V41" s="1">
        <v>0</v>
      </c>
      <c r="W41" s="1">
        <v>507.62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13445.07</v>
      </c>
      <c r="AD41" s="1">
        <v>520800</v>
      </c>
      <c r="AE41" s="1">
        <v>1122447.6299999999</v>
      </c>
      <c r="AF41" s="1">
        <v>3388119.25</v>
      </c>
      <c r="AG41" s="1">
        <v>0</v>
      </c>
      <c r="AH41" s="1">
        <v>0</v>
      </c>
      <c r="AI41" s="1">
        <v>0</v>
      </c>
      <c r="AJ41" s="1">
        <v>0</v>
      </c>
      <c r="AK41" s="1">
        <v>10.210000000000001</v>
      </c>
      <c r="AL41" s="1">
        <v>0</v>
      </c>
      <c r="AM41" s="1">
        <v>0</v>
      </c>
      <c r="AN41" s="1">
        <v>0</v>
      </c>
      <c r="AO41" s="1">
        <v>234226592</v>
      </c>
      <c r="AP41" s="1">
        <v>234047952</v>
      </c>
      <c r="AQ41" s="1">
        <v>189663728</v>
      </c>
      <c r="AR41" s="1">
        <v>44056060</v>
      </c>
      <c r="AS41" s="1">
        <v>328071.78000000003</v>
      </c>
      <c r="AT41" s="1">
        <v>0</v>
      </c>
      <c r="AU41" s="1">
        <v>191261.44</v>
      </c>
      <c r="AV41" s="1">
        <v>12622.96</v>
      </c>
      <c r="AW41" s="1">
        <v>0</v>
      </c>
      <c r="AX41" s="1">
        <v>0</v>
      </c>
      <c r="AY41" s="1">
        <v>62.59</v>
      </c>
      <c r="AZ41" s="1">
        <v>38.82</v>
      </c>
      <c r="BA41" s="1">
        <v>18.18</v>
      </c>
      <c r="BB41" s="1">
        <v>3.05</v>
      </c>
      <c r="BC41" s="1">
        <v>22.69</v>
      </c>
      <c r="BD41" s="1">
        <v>27.4</v>
      </c>
      <c r="BE41" s="1">
        <v>0</v>
      </c>
      <c r="BF41" s="1">
        <v>0</v>
      </c>
      <c r="BG41" s="1">
        <v>0</v>
      </c>
      <c r="BH41" s="1">
        <v>24.87</v>
      </c>
      <c r="BI41" s="1">
        <v>0</v>
      </c>
      <c r="BJ41" s="1">
        <v>0</v>
      </c>
      <c r="BK41" s="1">
        <v>20967</v>
      </c>
      <c r="BL41" s="1">
        <v>0</v>
      </c>
      <c r="BM41" s="1">
        <v>0</v>
      </c>
      <c r="BN41" s="1">
        <v>0</v>
      </c>
      <c r="BO41" s="1">
        <v>0</v>
      </c>
      <c r="BP41" s="1">
        <v>2.666667E-2</v>
      </c>
      <c r="BQ41" s="1">
        <v>0</v>
      </c>
      <c r="BR41" s="1">
        <v>0</v>
      </c>
      <c r="BS41" s="1">
        <v>2.666667E-2</v>
      </c>
      <c r="BT41" s="1">
        <v>4.3333330000000003E-2</v>
      </c>
      <c r="BU41" s="1">
        <v>0</v>
      </c>
      <c r="BV41" s="1">
        <v>0</v>
      </c>
      <c r="BW41" s="1">
        <v>4.3333330000000003E-2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4.4400000000000004</v>
      </c>
      <c r="CI41" s="1">
        <v>0</v>
      </c>
      <c r="CJ41" s="1">
        <v>0</v>
      </c>
      <c r="CK41" s="1">
        <v>0</v>
      </c>
      <c r="CL41" s="1">
        <v>0</v>
      </c>
      <c r="CM41" s="1">
        <v>700</v>
      </c>
      <c r="CN41" s="1">
        <v>700</v>
      </c>
      <c r="CO41" s="1">
        <v>1103</v>
      </c>
      <c r="CP41" s="1">
        <v>1347</v>
      </c>
      <c r="CQ41" s="1">
        <v>0</v>
      </c>
      <c r="CR41" s="1">
        <v>0</v>
      </c>
      <c r="CS41" t="s">
        <v>116</v>
      </c>
      <c r="CT41">
        <f t="shared" si="8"/>
        <v>0</v>
      </c>
      <c r="CU41">
        <f t="shared" si="9"/>
        <v>0</v>
      </c>
      <c r="CV41">
        <f t="shared" si="2"/>
        <v>0</v>
      </c>
      <c r="CW41">
        <f t="shared" si="10"/>
        <v>0</v>
      </c>
      <c r="CX41" s="4">
        <f t="shared" si="11"/>
        <v>234239213.44</v>
      </c>
      <c r="CY41">
        <f t="shared" si="12"/>
        <v>0</v>
      </c>
      <c r="CZ41">
        <f t="shared" si="13"/>
        <v>234047952</v>
      </c>
      <c r="DA41">
        <f t="shared" si="14"/>
        <v>191261.44</v>
      </c>
    </row>
    <row r="42" spans="1:105" x14ac:dyDescent="0.3">
      <c r="A42" s="1">
        <v>1</v>
      </c>
      <c r="B42" s="1" t="s">
        <v>105</v>
      </c>
      <c r="C42" s="1">
        <v>2028</v>
      </c>
      <c r="D42" s="1">
        <v>4</v>
      </c>
      <c r="E42" s="1">
        <v>0</v>
      </c>
      <c r="F42" s="1">
        <v>300</v>
      </c>
      <c r="G42" s="1">
        <v>2.0407999999999999E-2</v>
      </c>
      <c r="H42" s="1">
        <v>1973</v>
      </c>
      <c r="I42" s="1" t="s">
        <v>98</v>
      </c>
      <c r="J42" s="1" t="s">
        <v>99</v>
      </c>
      <c r="K42" s="1" t="s">
        <v>100</v>
      </c>
      <c r="L42" s="1" t="s">
        <v>101</v>
      </c>
      <c r="M42" s="1" t="s">
        <v>101</v>
      </c>
      <c r="N42" s="1" t="s">
        <v>101</v>
      </c>
      <c r="O42" s="1" t="s">
        <v>102</v>
      </c>
      <c r="P42" s="1">
        <v>42622</v>
      </c>
      <c r="Q42" s="1">
        <v>12048389</v>
      </c>
      <c r="R42" s="1">
        <v>0</v>
      </c>
      <c r="S42" s="1">
        <v>12042890</v>
      </c>
      <c r="T42" s="1">
        <v>5715.21</v>
      </c>
      <c r="U42" s="1">
        <v>0</v>
      </c>
      <c r="V42" s="1">
        <v>0</v>
      </c>
      <c r="W42" s="1">
        <v>236.54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13251.84</v>
      </c>
      <c r="AD42" s="1">
        <v>504000</v>
      </c>
      <c r="AE42" s="1">
        <v>941698.56000000006</v>
      </c>
      <c r="AF42" s="1">
        <v>2857108.75</v>
      </c>
      <c r="AG42" s="1">
        <v>0</v>
      </c>
      <c r="AH42" s="1">
        <v>0</v>
      </c>
      <c r="AI42" s="1">
        <v>0</v>
      </c>
      <c r="AJ42" s="1">
        <v>0</v>
      </c>
      <c r="AK42" s="1">
        <v>21</v>
      </c>
      <c r="AL42" s="1">
        <v>0</v>
      </c>
      <c r="AM42" s="1">
        <v>0</v>
      </c>
      <c r="AN42" s="1">
        <v>0</v>
      </c>
      <c r="AO42" s="1">
        <v>254471856</v>
      </c>
      <c r="AP42" s="1">
        <v>254330304</v>
      </c>
      <c r="AQ42" s="1">
        <v>210984992</v>
      </c>
      <c r="AR42" s="1">
        <v>43012100</v>
      </c>
      <c r="AS42" s="1">
        <v>333503.38</v>
      </c>
      <c r="AT42" s="1">
        <v>0</v>
      </c>
      <c r="AU42" s="1">
        <v>147827.01999999999</v>
      </c>
      <c r="AV42" s="1">
        <v>6269.98</v>
      </c>
      <c r="AW42" s="1">
        <v>0</v>
      </c>
      <c r="AX42" s="1">
        <v>0</v>
      </c>
      <c r="AY42" s="1">
        <v>87.72</v>
      </c>
      <c r="AZ42" s="1">
        <v>39.06</v>
      </c>
      <c r="BA42" s="1">
        <v>41.42</v>
      </c>
      <c r="BB42" s="1">
        <v>6.53</v>
      </c>
      <c r="BC42" s="1">
        <v>45.48</v>
      </c>
      <c r="BD42" s="1">
        <v>25.87</v>
      </c>
      <c r="BE42" s="1">
        <v>0</v>
      </c>
      <c r="BF42" s="1">
        <v>0</v>
      </c>
      <c r="BG42" s="1">
        <v>0</v>
      </c>
      <c r="BH42" s="1">
        <v>26.51</v>
      </c>
      <c r="BI42" s="1">
        <v>0</v>
      </c>
      <c r="BJ42" s="1">
        <v>0</v>
      </c>
      <c r="BK42" s="1">
        <v>20967</v>
      </c>
      <c r="BL42" s="1">
        <v>0</v>
      </c>
      <c r="BM42" s="1">
        <v>0</v>
      </c>
      <c r="BN42" s="1">
        <v>0</v>
      </c>
      <c r="BO42" s="1">
        <v>0</v>
      </c>
      <c r="BP42" s="1">
        <v>3.6666669999999998E-2</v>
      </c>
      <c r="BQ42" s="1">
        <v>0</v>
      </c>
      <c r="BR42" s="1">
        <v>0</v>
      </c>
      <c r="BS42" s="1">
        <v>3.6666669999999998E-2</v>
      </c>
      <c r="BT42" s="1">
        <v>0.08</v>
      </c>
      <c r="BU42" s="1">
        <v>0</v>
      </c>
      <c r="BV42" s="1">
        <v>0</v>
      </c>
      <c r="BW42" s="1">
        <v>0.08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4.38</v>
      </c>
      <c r="CI42" s="1">
        <v>0</v>
      </c>
      <c r="CJ42" s="1">
        <v>0</v>
      </c>
      <c r="CK42" s="1">
        <v>0</v>
      </c>
      <c r="CL42" s="1">
        <v>0</v>
      </c>
      <c r="CM42" s="1">
        <v>700</v>
      </c>
      <c r="CN42" s="1">
        <v>700</v>
      </c>
      <c r="CO42" s="1">
        <v>1103</v>
      </c>
      <c r="CP42" s="1">
        <v>1347</v>
      </c>
      <c r="CQ42" s="1">
        <v>0</v>
      </c>
      <c r="CR42" s="1">
        <v>0</v>
      </c>
      <c r="CS42" t="s">
        <v>116</v>
      </c>
      <c r="CT42">
        <f t="shared" si="8"/>
        <v>0</v>
      </c>
      <c r="CU42">
        <f t="shared" si="9"/>
        <v>0</v>
      </c>
      <c r="CV42">
        <f t="shared" si="2"/>
        <v>0</v>
      </c>
      <c r="CW42">
        <f t="shared" si="10"/>
        <v>0</v>
      </c>
      <c r="CX42" s="4">
        <f t="shared" si="11"/>
        <v>254478131.02000001</v>
      </c>
      <c r="CY42">
        <f t="shared" si="12"/>
        <v>0</v>
      </c>
      <c r="CZ42">
        <f t="shared" si="13"/>
        <v>254330304</v>
      </c>
      <c r="DA42">
        <f t="shared" si="14"/>
        <v>147827.01999999999</v>
      </c>
    </row>
    <row r="43" spans="1:105" x14ac:dyDescent="0.3">
      <c r="A43" s="1">
        <v>1</v>
      </c>
      <c r="B43" s="1" t="s">
        <v>105</v>
      </c>
      <c r="C43" s="1">
        <v>2028</v>
      </c>
      <c r="D43" s="1">
        <v>5</v>
      </c>
      <c r="E43" s="1">
        <v>0</v>
      </c>
      <c r="F43" s="1">
        <v>300</v>
      </c>
      <c r="G43" s="1">
        <v>2.0407999999999999E-2</v>
      </c>
      <c r="H43" s="1">
        <v>1973</v>
      </c>
      <c r="I43" s="1" t="s">
        <v>98</v>
      </c>
      <c r="J43" s="1" t="s">
        <v>99</v>
      </c>
      <c r="K43" s="1" t="s">
        <v>100</v>
      </c>
      <c r="L43" s="1" t="s">
        <v>101</v>
      </c>
      <c r="M43" s="1" t="s">
        <v>101</v>
      </c>
      <c r="N43" s="1" t="s">
        <v>101</v>
      </c>
      <c r="O43" s="1" t="s">
        <v>102</v>
      </c>
      <c r="P43" s="1">
        <v>42622</v>
      </c>
      <c r="Q43" s="1">
        <v>12174354</v>
      </c>
      <c r="R43" s="1">
        <v>0</v>
      </c>
      <c r="S43" s="1">
        <v>12168692</v>
      </c>
      <c r="T43" s="1">
        <v>5845.49</v>
      </c>
      <c r="U43" s="1">
        <v>0</v>
      </c>
      <c r="V43" s="1">
        <v>0</v>
      </c>
      <c r="W43" s="1">
        <v>207.4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15948.9</v>
      </c>
      <c r="AD43" s="1">
        <v>520800</v>
      </c>
      <c r="AE43" s="1">
        <v>1050995.75</v>
      </c>
      <c r="AF43" s="1">
        <v>3045749.75</v>
      </c>
      <c r="AG43" s="1">
        <v>0</v>
      </c>
      <c r="AH43" s="1">
        <v>0</v>
      </c>
      <c r="AI43" s="1">
        <v>0</v>
      </c>
      <c r="AJ43" s="1">
        <v>0</v>
      </c>
      <c r="AK43" s="1">
        <v>23.79</v>
      </c>
      <c r="AL43" s="1">
        <v>0</v>
      </c>
      <c r="AM43" s="1">
        <v>0</v>
      </c>
      <c r="AN43" s="1">
        <v>0</v>
      </c>
      <c r="AO43" s="1">
        <v>221644912</v>
      </c>
      <c r="AP43" s="1">
        <v>221499456</v>
      </c>
      <c r="AQ43" s="1">
        <v>177449328</v>
      </c>
      <c r="AR43" s="1">
        <v>43731104</v>
      </c>
      <c r="AS43" s="1">
        <v>319090.63</v>
      </c>
      <c r="AT43" s="1">
        <v>0</v>
      </c>
      <c r="AU43" s="1">
        <v>150460.72</v>
      </c>
      <c r="AV43" s="1">
        <v>5010.8500000000004</v>
      </c>
      <c r="AW43" s="1">
        <v>0</v>
      </c>
      <c r="AX43" s="1">
        <v>0</v>
      </c>
      <c r="AY43" s="1">
        <v>80.239999999999995</v>
      </c>
      <c r="AZ43" s="1">
        <v>36.9</v>
      </c>
      <c r="BA43" s="1">
        <v>34.51</v>
      </c>
      <c r="BB43" s="1">
        <v>5.99</v>
      </c>
      <c r="BC43" s="1">
        <v>40.83</v>
      </c>
      <c r="BD43" s="1">
        <v>25.74</v>
      </c>
      <c r="BE43" s="1">
        <v>0</v>
      </c>
      <c r="BF43" s="1">
        <v>0</v>
      </c>
      <c r="BG43" s="1">
        <v>0</v>
      </c>
      <c r="BH43" s="1">
        <v>24.16</v>
      </c>
      <c r="BI43" s="1">
        <v>0</v>
      </c>
      <c r="BJ43" s="1">
        <v>0</v>
      </c>
      <c r="BK43" s="1">
        <v>20967</v>
      </c>
      <c r="BL43" s="1">
        <v>0</v>
      </c>
      <c r="BM43" s="1">
        <v>0</v>
      </c>
      <c r="BN43" s="1">
        <v>0</v>
      </c>
      <c r="BO43" s="1">
        <v>0</v>
      </c>
      <c r="BP43" s="1">
        <v>3.3333340000000003E-2</v>
      </c>
      <c r="BQ43" s="1">
        <v>0</v>
      </c>
      <c r="BR43" s="1">
        <v>0</v>
      </c>
      <c r="BS43" s="1">
        <v>3.3333340000000003E-2</v>
      </c>
      <c r="BT43" s="1">
        <v>7.3333330000000002E-2</v>
      </c>
      <c r="BU43" s="1">
        <v>0</v>
      </c>
      <c r="BV43" s="1">
        <v>0</v>
      </c>
      <c r="BW43" s="1">
        <v>7.3333330000000002E-2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6.21</v>
      </c>
      <c r="CI43" s="1">
        <v>0</v>
      </c>
      <c r="CJ43" s="1">
        <v>0</v>
      </c>
      <c r="CK43" s="1">
        <v>0</v>
      </c>
      <c r="CL43" s="1">
        <v>0</v>
      </c>
      <c r="CM43" s="1">
        <v>700</v>
      </c>
      <c r="CN43" s="1">
        <v>700</v>
      </c>
      <c r="CO43" s="1">
        <v>1103</v>
      </c>
      <c r="CP43" s="1">
        <v>1347</v>
      </c>
      <c r="CQ43" s="1">
        <v>0</v>
      </c>
      <c r="CR43" s="1">
        <v>0</v>
      </c>
      <c r="CS43" t="s">
        <v>116</v>
      </c>
      <c r="CT43">
        <f t="shared" si="8"/>
        <v>0</v>
      </c>
      <c r="CU43">
        <f t="shared" si="9"/>
        <v>0</v>
      </c>
      <c r="CV43">
        <f t="shared" si="2"/>
        <v>0</v>
      </c>
      <c r="CW43">
        <f t="shared" si="10"/>
        <v>0</v>
      </c>
      <c r="CX43" s="4">
        <f t="shared" si="11"/>
        <v>221649916.72</v>
      </c>
      <c r="CY43">
        <f t="shared" si="12"/>
        <v>0</v>
      </c>
      <c r="CZ43">
        <f t="shared" si="13"/>
        <v>221499456</v>
      </c>
      <c r="DA43">
        <f t="shared" si="14"/>
        <v>150460.72</v>
      </c>
    </row>
    <row r="44" spans="1:105" x14ac:dyDescent="0.3">
      <c r="A44" s="1">
        <v>1</v>
      </c>
      <c r="B44" s="1" t="s">
        <v>105</v>
      </c>
      <c r="C44" s="1">
        <v>2028</v>
      </c>
      <c r="D44" s="1">
        <v>6</v>
      </c>
      <c r="E44" s="1">
        <v>0</v>
      </c>
      <c r="F44" s="1">
        <v>300</v>
      </c>
      <c r="G44" s="1">
        <v>2.0407999999999999E-2</v>
      </c>
      <c r="H44" s="1">
        <v>1973</v>
      </c>
      <c r="I44" s="1" t="s">
        <v>98</v>
      </c>
      <c r="J44" s="1" t="s">
        <v>99</v>
      </c>
      <c r="K44" s="1" t="s">
        <v>100</v>
      </c>
      <c r="L44" s="1" t="s">
        <v>101</v>
      </c>
      <c r="M44" s="1" t="s">
        <v>101</v>
      </c>
      <c r="N44" s="1" t="s">
        <v>101</v>
      </c>
      <c r="O44" s="1" t="s">
        <v>102</v>
      </c>
      <c r="P44" s="1">
        <v>42622</v>
      </c>
      <c r="Q44" s="1">
        <v>14482434</v>
      </c>
      <c r="R44" s="1">
        <v>0</v>
      </c>
      <c r="S44" s="1">
        <v>14271759</v>
      </c>
      <c r="T44" s="1">
        <v>229350.88</v>
      </c>
      <c r="U44" s="1">
        <v>0</v>
      </c>
      <c r="V44" s="1">
        <v>0</v>
      </c>
      <c r="W44" s="1">
        <v>18675.990000000002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16289.3</v>
      </c>
      <c r="AD44" s="1">
        <v>504000</v>
      </c>
      <c r="AE44" s="1">
        <v>1059600</v>
      </c>
      <c r="AF44" s="1">
        <v>3399691.25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304354432</v>
      </c>
      <c r="AP44" s="1">
        <v>299505952</v>
      </c>
      <c r="AQ44" s="1">
        <v>246509104</v>
      </c>
      <c r="AR44" s="1">
        <v>52544084</v>
      </c>
      <c r="AS44" s="1">
        <v>452565</v>
      </c>
      <c r="AT44" s="1">
        <v>0</v>
      </c>
      <c r="AU44" s="1">
        <v>6216325.5</v>
      </c>
      <c r="AV44" s="1">
        <v>1367839.5</v>
      </c>
      <c r="AW44" s="1">
        <v>0</v>
      </c>
      <c r="AX44" s="1">
        <v>0</v>
      </c>
      <c r="AY44" s="1">
        <v>89.55</v>
      </c>
      <c r="AZ44" s="1">
        <v>42.49</v>
      </c>
      <c r="BA44" s="1">
        <v>33.26</v>
      </c>
      <c r="BB44" s="1">
        <v>5.99</v>
      </c>
      <c r="BC44" s="1">
        <v>40.51</v>
      </c>
      <c r="BD44" s="1">
        <v>27.1</v>
      </c>
      <c r="BE44" s="1">
        <v>0</v>
      </c>
      <c r="BF44" s="1">
        <v>0</v>
      </c>
      <c r="BG44" s="1">
        <v>0</v>
      </c>
      <c r="BH44" s="1">
        <v>73.239999999999995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4.33</v>
      </c>
      <c r="CI44" s="1">
        <v>0</v>
      </c>
      <c r="CJ44" s="1">
        <v>0</v>
      </c>
      <c r="CK44" s="1">
        <v>0</v>
      </c>
      <c r="CL44" s="1">
        <v>0</v>
      </c>
      <c r="CM44" s="1">
        <v>700</v>
      </c>
      <c r="CN44" s="1">
        <v>700</v>
      </c>
      <c r="CO44" s="1">
        <v>1103</v>
      </c>
      <c r="CP44" s="1">
        <v>1347</v>
      </c>
      <c r="CQ44" s="1">
        <v>0</v>
      </c>
      <c r="CR44" s="1">
        <v>0</v>
      </c>
      <c r="CS44" t="s">
        <v>116</v>
      </c>
      <c r="CT44">
        <f t="shared" si="8"/>
        <v>0</v>
      </c>
      <c r="CU44">
        <f t="shared" si="9"/>
        <v>0</v>
      </c>
      <c r="CV44">
        <f t="shared" si="2"/>
        <v>0</v>
      </c>
      <c r="CW44">
        <f t="shared" si="10"/>
        <v>0</v>
      </c>
      <c r="CX44" s="4">
        <f t="shared" si="11"/>
        <v>305722277.5</v>
      </c>
      <c r="CY44">
        <f t="shared" si="12"/>
        <v>0</v>
      </c>
      <c r="CZ44">
        <f t="shared" si="13"/>
        <v>299505952</v>
      </c>
      <c r="DA44">
        <f t="shared" si="14"/>
        <v>6216325.5</v>
      </c>
    </row>
    <row r="45" spans="1:105" x14ac:dyDescent="0.3">
      <c r="A45" s="1">
        <v>1</v>
      </c>
      <c r="B45" s="1" t="s">
        <v>105</v>
      </c>
      <c r="C45" s="1">
        <v>2028</v>
      </c>
      <c r="D45" s="1">
        <v>7</v>
      </c>
      <c r="E45" s="1">
        <v>0</v>
      </c>
      <c r="F45" s="1">
        <v>300</v>
      </c>
      <c r="G45" s="1">
        <v>2.0407999999999999E-2</v>
      </c>
      <c r="H45" s="1">
        <v>1973</v>
      </c>
      <c r="I45" s="1" t="s">
        <v>98</v>
      </c>
      <c r="J45" s="1" t="s">
        <v>99</v>
      </c>
      <c r="K45" s="1" t="s">
        <v>100</v>
      </c>
      <c r="L45" s="1" t="s">
        <v>101</v>
      </c>
      <c r="M45" s="1" t="s">
        <v>101</v>
      </c>
      <c r="N45" s="1" t="s">
        <v>101</v>
      </c>
      <c r="O45" s="1" t="s">
        <v>102</v>
      </c>
      <c r="P45" s="1">
        <v>42622</v>
      </c>
      <c r="Q45" s="1">
        <v>15603012</v>
      </c>
      <c r="R45" s="1">
        <v>0</v>
      </c>
      <c r="S45" s="1">
        <v>15483829</v>
      </c>
      <c r="T45" s="1">
        <v>170465.2</v>
      </c>
      <c r="U45" s="1">
        <v>0</v>
      </c>
      <c r="V45" s="1">
        <v>0</v>
      </c>
      <c r="W45" s="1">
        <v>51287.27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17899.740000000002</v>
      </c>
      <c r="AD45" s="1">
        <v>520800</v>
      </c>
      <c r="AE45" s="1">
        <v>1217704.8799999999</v>
      </c>
      <c r="AF45" s="1">
        <v>3842060.25</v>
      </c>
      <c r="AG45" s="1">
        <v>0</v>
      </c>
      <c r="AH45" s="1">
        <v>0</v>
      </c>
      <c r="AI45" s="1">
        <v>0</v>
      </c>
      <c r="AJ45" s="1">
        <v>0</v>
      </c>
      <c r="AK45" s="1">
        <v>5.04</v>
      </c>
      <c r="AL45" s="1">
        <v>0</v>
      </c>
      <c r="AM45" s="1">
        <v>0</v>
      </c>
      <c r="AN45" s="1">
        <v>0</v>
      </c>
      <c r="AO45" s="1">
        <v>341509984</v>
      </c>
      <c r="AP45" s="1">
        <v>340549728</v>
      </c>
      <c r="AQ45" s="1">
        <v>281299040</v>
      </c>
      <c r="AR45" s="1">
        <v>58770508</v>
      </c>
      <c r="AS45" s="1">
        <v>480245.66</v>
      </c>
      <c r="AT45" s="1">
        <v>0</v>
      </c>
      <c r="AU45" s="1">
        <v>4858481.5</v>
      </c>
      <c r="AV45" s="1">
        <v>3898238.75</v>
      </c>
      <c r="AW45" s="1">
        <v>0</v>
      </c>
      <c r="AX45" s="1">
        <v>0</v>
      </c>
      <c r="AY45" s="1">
        <v>84.87</v>
      </c>
      <c r="AZ45" s="1">
        <v>45.43</v>
      </c>
      <c r="BA45" s="1">
        <v>26.51</v>
      </c>
      <c r="BB45" s="1">
        <v>4.29</v>
      </c>
      <c r="BC45" s="1">
        <v>35.54</v>
      </c>
      <c r="BD45" s="1">
        <v>28.5</v>
      </c>
      <c r="BE45" s="1">
        <v>0</v>
      </c>
      <c r="BF45" s="1">
        <v>0</v>
      </c>
      <c r="BG45" s="1">
        <v>0</v>
      </c>
      <c r="BH45" s="1">
        <v>76.010000000000005</v>
      </c>
      <c r="BI45" s="1">
        <v>0</v>
      </c>
      <c r="BJ45" s="1">
        <v>0</v>
      </c>
      <c r="BK45" s="1">
        <v>20967</v>
      </c>
      <c r="BL45" s="1">
        <v>0</v>
      </c>
      <c r="BM45" s="1">
        <v>0</v>
      </c>
      <c r="BN45" s="1">
        <v>0</v>
      </c>
      <c r="BO45" s="1">
        <v>0</v>
      </c>
      <c r="BP45" s="1">
        <v>0.01</v>
      </c>
      <c r="BQ45" s="1">
        <v>0</v>
      </c>
      <c r="BR45" s="1">
        <v>0</v>
      </c>
      <c r="BS45" s="1">
        <v>0.01</v>
      </c>
      <c r="BT45" s="1">
        <v>1.6666670000000001E-2</v>
      </c>
      <c r="BU45" s="1">
        <v>0</v>
      </c>
      <c r="BV45" s="1">
        <v>0</v>
      </c>
      <c r="BW45" s="1">
        <v>1.6666670000000001E-2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4.6900000000000004</v>
      </c>
      <c r="CI45" s="1">
        <v>0</v>
      </c>
      <c r="CJ45" s="1">
        <v>0</v>
      </c>
      <c r="CK45" s="1">
        <v>0</v>
      </c>
      <c r="CL45" s="1">
        <v>0</v>
      </c>
      <c r="CM45" s="1">
        <v>700</v>
      </c>
      <c r="CN45" s="1">
        <v>700</v>
      </c>
      <c r="CO45" s="1">
        <v>1103</v>
      </c>
      <c r="CP45" s="1">
        <v>1347</v>
      </c>
      <c r="CQ45" s="1">
        <v>0</v>
      </c>
      <c r="CR45" s="1">
        <v>0</v>
      </c>
      <c r="CS45" t="s">
        <v>116</v>
      </c>
      <c r="CT45">
        <f t="shared" si="8"/>
        <v>0</v>
      </c>
      <c r="CU45">
        <f t="shared" si="9"/>
        <v>0</v>
      </c>
      <c r="CV45">
        <f t="shared" si="2"/>
        <v>0</v>
      </c>
      <c r="CW45">
        <f t="shared" si="10"/>
        <v>0</v>
      </c>
      <c r="CX45" s="4">
        <f t="shared" si="11"/>
        <v>345408209.5</v>
      </c>
      <c r="CY45">
        <f t="shared" si="12"/>
        <v>0</v>
      </c>
      <c r="CZ45">
        <f t="shared" si="13"/>
        <v>340549728</v>
      </c>
      <c r="DA45">
        <f t="shared" si="14"/>
        <v>4858481.5</v>
      </c>
    </row>
    <row r="46" spans="1:105" x14ac:dyDescent="0.3">
      <c r="A46" s="1">
        <v>1</v>
      </c>
      <c r="B46" s="1" t="s">
        <v>105</v>
      </c>
      <c r="C46" s="1">
        <v>2028</v>
      </c>
      <c r="D46" s="1">
        <v>8</v>
      </c>
      <c r="E46" s="1">
        <v>0</v>
      </c>
      <c r="F46" s="1">
        <v>300</v>
      </c>
      <c r="G46" s="1">
        <v>2.0407999999999999E-2</v>
      </c>
      <c r="H46" s="1">
        <v>1973</v>
      </c>
      <c r="I46" s="1" t="s">
        <v>98</v>
      </c>
      <c r="J46" s="1" t="s">
        <v>99</v>
      </c>
      <c r="K46" s="1" t="s">
        <v>100</v>
      </c>
      <c r="L46" s="1" t="s">
        <v>101</v>
      </c>
      <c r="M46" s="1" t="s">
        <v>101</v>
      </c>
      <c r="N46" s="1" t="s">
        <v>101</v>
      </c>
      <c r="O46" s="1" t="s">
        <v>102</v>
      </c>
      <c r="P46" s="1">
        <v>42622</v>
      </c>
      <c r="Q46" s="1">
        <v>15355899</v>
      </c>
      <c r="R46" s="1">
        <v>0</v>
      </c>
      <c r="S46" s="1">
        <v>15216166</v>
      </c>
      <c r="T46" s="1">
        <v>184625.7</v>
      </c>
      <c r="U46" s="1">
        <v>0</v>
      </c>
      <c r="V46" s="1">
        <v>0</v>
      </c>
      <c r="W46" s="1">
        <v>44893.55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16986.86</v>
      </c>
      <c r="AD46" s="1">
        <v>520800</v>
      </c>
      <c r="AE46" s="1">
        <v>1241494.8799999999</v>
      </c>
      <c r="AF46" s="1">
        <v>3890816.5</v>
      </c>
      <c r="AG46" s="1">
        <v>0</v>
      </c>
      <c r="AH46" s="1">
        <v>0</v>
      </c>
      <c r="AI46" s="1">
        <v>0</v>
      </c>
      <c r="AJ46" s="1">
        <v>0</v>
      </c>
      <c r="AK46" s="1">
        <v>1.42</v>
      </c>
      <c r="AL46" s="1">
        <v>0</v>
      </c>
      <c r="AM46" s="1">
        <v>0</v>
      </c>
      <c r="AN46" s="1">
        <v>0</v>
      </c>
      <c r="AO46" s="1">
        <v>332514400</v>
      </c>
      <c r="AP46" s="1">
        <v>331068512</v>
      </c>
      <c r="AQ46" s="1">
        <v>273107456</v>
      </c>
      <c r="AR46" s="1">
        <v>57494896</v>
      </c>
      <c r="AS46" s="1">
        <v>466178.28</v>
      </c>
      <c r="AT46" s="1">
        <v>0</v>
      </c>
      <c r="AU46" s="1">
        <v>5015814</v>
      </c>
      <c r="AV46" s="1">
        <v>3569921</v>
      </c>
      <c r="AW46" s="1">
        <v>0</v>
      </c>
      <c r="AX46" s="1">
        <v>0</v>
      </c>
      <c r="AY46" s="1">
        <v>80.37</v>
      </c>
      <c r="AZ46" s="1">
        <v>45.14</v>
      </c>
      <c r="BA46" s="1">
        <v>23.98</v>
      </c>
      <c r="BB46" s="1">
        <v>3.87</v>
      </c>
      <c r="BC46" s="1">
        <v>32.56</v>
      </c>
      <c r="BD46" s="1">
        <v>27.17</v>
      </c>
      <c r="BE46" s="1">
        <v>0</v>
      </c>
      <c r="BF46" s="1">
        <v>0</v>
      </c>
      <c r="BG46" s="1">
        <v>0</v>
      </c>
      <c r="BH46" s="1">
        <v>79.52</v>
      </c>
      <c r="BI46" s="1">
        <v>0</v>
      </c>
      <c r="BJ46" s="1">
        <v>0</v>
      </c>
      <c r="BK46" s="1">
        <v>20967</v>
      </c>
      <c r="BL46" s="1">
        <v>0</v>
      </c>
      <c r="BM46" s="1">
        <v>0</v>
      </c>
      <c r="BN46" s="1">
        <v>0</v>
      </c>
      <c r="BO46" s="1">
        <v>0</v>
      </c>
      <c r="BP46" s="1">
        <v>0.01</v>
      </c>
      <c r="BQ46" s="1">
        <v>0</v>
      </c>
      <c r="BR46" s="1">
        <v>0</v>
      </c>
      <c r="BS46" s="1">
        <v>0.01</v>
      </c>
      <c r="BT46" s="1">
        <v>0.01</v>
      </c>
      <c r="BU46" s="1">
        <v>0</v>
      </c>
      <c r="BV46" s="1">
        <v>0</v>
      </c>
      <c r="BW46" s="1">
        <v>0.01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4.63</v>
      </c>
      <c r="CI46" s="1">
        <v>0</v>
      </c>
      <c r="CJ46" s="1">
        <v>0</v>
      </c>
      <c r="CK46" s="1">
        <v>0</v>
      </c>
      <c r="CL46" s="1">
        <v>0</v>
      </c>
      <c r="CM46" s="1">
        <v>700</v>
      </c>
      <c r="CN46" s="1">
        <v>700</v>
      </c>
      <c r="CO46" s="1">
        <v>1103</v>
      </c>
      <c r="CP46" s="1">
        <v>1347</v>
      </c>
      <c r="CQ46" s="1">
        <v>0</v>
      </c>
      <c r="CR46" s="1">
        <v>0</v>
      </c>
      <c r="CS46" t="s">
        <v>116</v>
      </c>
      <c r="CT46">
        <f t="shared" si="8"/>
        <v>0</v>
      </c>
      <c r="CU46">
        <f t="shared" si="9"/>
        <v>0</v>
      </c>
      <c r="CV46">
        <f t="shared" si="2"/>
        <v>0</v>
      </c>
      <c r="CW46">
        <f t="shared" si="10"/>
        <v>0</v>
      </c>
      <c r="CX46" s="4">
        <f t="shared" si="11"/>
        <v>336084326</v>
      </c>
      <c r="CY46">
        <f t="shared" si="12"/>
        <v>0</v>
      </c>
      <c r="CZ46">
        <f t="shared" si="13"/>
        <v>331068512</v>
      </c>
      <c r="DA46">
        <f t="shared" si="14"/>
        <v>5015814</v>
      </c>
    </row>
    <row r="47" spans="1:105" x14ac:dyDescent="0.3">
      <c r="A47" s="1">
        <v>1</v>
      </c>
      <c r="B47" s="1" t="s">
        <v>105</v>
      </c>
      <c r="C47" s="1">
        <v>2028</v>
      </c>
      <c r="D47" s="1">
        <v>9</v>
      </c>
      <c r="E47" s="1">
        <v>0</v>
      </c>
      <c r="F47" s="1">
        <v>300</v>
      </c>
      <c r="G47" s="1">
        <v>2.0407999999999999E-2</v>
      </c>
      <c r="H47" s="1">
        <v>1973</v>
      </c>
      <c r="I47" s="1" t="s">
        <v>98</v>
      </c>
      <c r="J47" s="1" t="s">
        <v>99</v>
      </c>
      <c r="K47" s="1" t="s">
        <v>100</v>
      </c>
      <c r="L47" s="1" t="s">
        <v>101</v>
      </c>
      <c r="M47" s="1" t="s">
        <v>101</v>
      </c>
      <c r="N47" s="1" t="s">
        <v>101</v>
      </c>
      <c r="O47" s="1" t="s">
        <v>102</v>
      </c>
      <c r="P47" s="1">
        <v>42622</v>
      </c>
      <c r="Q47" s="1">
        <v>13745681</v>
      </c>
      <c r="R47" s="1">
        <v>0</v>
      </c>
      <c r="S47" s="1">
        <v>13741276</v>
      </c>
      <c r="T47" s="1">
        <v>5507.97</v>
      </c>
      <c r="U47" s="1">
        <v>0</v>
      </c>
      <c r="V47" s="1">
        <v>0</v>
      </c>
      <c r="W47" s="1">
        <v>1138.18</v>
      </c>
      <c r="X47" s="1">
        <v>0</v>
      </c>
      <c r="Y47" s="1">
        <v>0</v>
      </c>
      <c r="Z47" s="1">
        <v>0</v>
      </c>
      <c r="AA47" s="1">
        <v>0</v>
      </c>
      <c r="AB47" s="1">
        <v>3.33</v>
      </c>
      <c r="AC47" s="1">
        <v>15183.21</v>
      </c>
      <c r="AD47" s="1">
        <v>504000</v>
      </c>
      <c r="AE47" s="1">
        <v>1345037.88</v>
      </c>
      <c r="AF47" s="1">
        <v>3866815.5</v>
      </c>
      <c r="AG47" s="1">
        <v>0</v>
      </c>
      <c r="AH47" s="1">
        <v>0</v>
      </c>
      <c r="AI47" s="1">
        <v>0</v>
      </c>
      <c r="AJ47" s="1">
        <v>0</v>
      </c>
      <c r="AK47" s="1">
        <v>34.729999999999997</v>
      </c>
      <c r="AL47" s="1">
        <v>0</v>
      </c>
      <c r="AM47" s="1">
        <v>0</v>
      </c>
      <c r="AN47" s="1">
        <v>0</v>
      </c>
      <c r="AO47" s="1">
        <v>286478912</v>
      </c>
      <c r="AP47" s="1">
        <v>286192640</v>
      </c>
      <c r="AQ47" s="1">
        <v>234206064</v>
      </c>
      <c r="AR47" s="1">
        <v>51626516</v>
      </c>
      <c r="AS47" s="1">
        <v>360220.15999999997</v>
      </c>
      <c r="AT47" s="1">
        <v>0</v>
      </c>
      <c r="AU47" s="1">
        <v>485244.31</v>
      </c>
      <c r="AV47" s="1">
        <v>198972.95</v>
      </c>
      <c r="AW47" s="1">
        <v>0</v>
      </c>
      <c r="AX47" s="1">
        <v>0</v>
      </c>
      <c r="AY47" s="1">
        <v>74.05</v>
      </c>
      <c r="AZ47" s="1">
        <v>40.450000000000003</v>
      </c>
      <c r="BA47" s="1">
        <v>19.440000000000001</v>
      </c>
      <c r="BB47" s="1">
        <v>2.62</v>
      </c>
      <c r="BC47" s="1">
        <v>29.5</v>
      </c>
      <c r="BD47" s="1">
        <v>88.1</v>
      </c>
      <c r="BE47" s="1">
        <v>0</v>
      </c>
      <c r="BF47" s="1">
        <v>0</v>
      </c>
      <c r="BG47" s="1">
        <v>0</v>
      </c>
      <c r="BH47" s="1">
        <v>174.82</v>
      </c>
      <c r="BI47" s="1">
        <v>0</v>
      </c>
      <c r="BJ47" s="1">
        <v>0</v>
      </c>
      <c r="BK47" s="1">
        <v>20967</v>
      </c>
      <c r="BL47" s="1">
        <v>0</v>
      </c>
      <c r="BM47" s="1">
        <v>0</v>
      </c>
      <c r="BN47" s="1">
        <v>0</v>
      </c>
      <c r="BO47" s="1">
        <v>0</v>
      </c>
      <c r="BP47" s="1">
        <v>6.6666669999999997E-2</v>
      </c>
      <c r="BQ47" s="1">
        <v>0</v>
      </c>
      <c r="BR47" s="1">
        <v>0</v>
      </c>
      <c r="BS47" s="1">
        <v>6.6666669999999997E-2</v>
      </c>
      <c r="BT47" s="1">
        <v>0.11333334</v>
      </c>
      <c r="BU47" s="1">
        <v>0</v>
      </c>
      <c r="BV47" s="1">
        <v>0</v>
      </c>
      <c r="BW47" s="1">
        <v>0.11333334</v>
      </c>
      <c r="BX47" s="1">
        <v>0</v>
      </c>
      <c r="BY47" s="1">
        <v>0.01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4.66</v>
      </c>
      <c r="CI47" s="1">
        <v>0</v>
      </c>
      <c r="CJ47" s="1">
        <v>0</v>
      </c>
      <c r="CK47" s="1">
        <v>0</v>
      </c>
      <c r="CL47" s="1">
        <v>0</v>
      </c>
      <c r="CM47" s="1">
        <v>700</v>
      </c>
      <c r="CN47" s="1">
        <v>700</v>
      </c>
      <c r="CO47" s="1">
        <v>1103</v>
      </c>
      <c r="CP47" s="1">
        <v>1347</v>
      </c>
      <c r="CQ47" s="1">
        <v>0</v>
      </c>
      <c r="CR47" s="1">
        <v>0</v>
      </c>
      <c r="CS47" t="s">
        <v>116</v>
      </c>
      <c r="CT47">
        <f t="shared" si="8"/>
        <v>0</v>
      </c>
      <c r="CU47">
        <f t="shared" si="9"/>
        <v>0</v>
      </c>
      <c r="CV47">
        <f t="shared" si="2"/>
        <v>0</v>
      </c>
      <c r="CW47">
        <f t="shared" si="10"/>
        <v>0</v>
      </c>
      <c r="CX47" s="4">
        <f t="shared" si="11"/>
        <v>286677884.31</v>
      </c>
      <c r="CY47">
        <f t="shared" si="12"/>
        <v>0</v>
      </c>
      <c r="CZ47">
        <f t="shared" si="13"/>
        <v>286192640</v>
      </c>
      <c r="DA47">
        <f t="shared" si="14"/>
        <v>485244.31</v>
      </c>
    </row>
    <row r="48" spans="1:105" x14ac:dyDescent="0.3">
      <c r="A48" s="1">
        <v>1</v>
      </c>
      <c r="B48" s="1" t="s">
        <v>105</v>
      </c>
      <c r="C48" s="1">
        <v>2028</v>
      </c>
      <c r="D48" s="1">
        <v>10</v>
      </c>
      <c r="E48" s="1">
        <v>0</v>
      </c>
      <c r="F48" s="1">
        <v>300</v>
      </c>
      <c r="G48" s="1">
        <v>2.0407999999999999E-2</v>
      </c>
      <c r="H48" s="1">
        <v>1973</v>
      </c>
      <c r="I48" s="1" t="s">
        <v>98</v>
      </c>
      <c r="J48" s="1" t="s">
        <v>99</v>
      </c>
      <c r="K48" s="1" t="s">
        <v>100</v>
      </c>
      <c r="L48" s="1" t="s">
        <v>101</v>
      </c>
      <c r="M48" s="1" t="s">
        <v>101</v>
      </c>
      <c r="N48" s="1" t="s">
        <v>101</v>
      </c>
      <c r="O48" s="1" t="s">
        <v>102</v>
      </c>
      <c r="P48" s="1">
        <v>42622</v>
      </c>
      <c r="Q48" s="1">
        <v>12182456</v>
      </c>
      <c r="R48" s="1">
        <v>0</v>
      </c>
      <c r="S48" s="1">
        <v>12175616</v>
      </c>
      <c r="T48" s="1">
        <v>6943.11</v>
      </c>
      <c r="U48" s="1">
        <v>0</v>
      </c>
      <c r="V48" s="1">
        <v>0</v>
      </c>
      <c r="W48" s="1">
        <v>124.48</v>
      </c>
      <c r="X48" s="1">
        <v>0</v>
      </c>
      <c r="Y48" s="1">
        <v>0</v>
      </c>
      <c r="Z48" s="1">
        <v>0</v>
      </c>
      <c r="AA48" s="1">
        <v>0</v>
      </c>
      <c r="AB48" s="1">
        <v>0.67</v>
      </c>
      <c r="AC48" s="1">
        <v>12890.2</v>
      </c>
      <c r="AD48" s="1">
        <v>520800</v>
      </c>
      <c r="AE48" s="1">
        <v>980524.19</v>
      </c>
      <c r="AF48" s="1">
        <v>2997783.75</v>
      </c>
      <c r="AG48" s="1">
        <v>0</v>
      </c>
      <c r="AH48" s="1">
        <v>0</v>
      </c>
      <c r="AI48" s="1">
        <v>0</v>
      </c>
      <c r="AJ48" s="1">
        <v>0</v>
      </c>
      <c r="AK48" s="1">
        <v>20.51</v>
      </c>
      <c r="AL48" s="1">
        <v>0</v>
      </c>
      <c r="AM48" s="1">
        <v>0</v>
      </c>
      <c r="AN48" s="1">
        <v>0</v>
      </c>
      <c r="AO48" s="1">
        <v>259749200</v>
      </c>
      <c r="AP48" s="1">
        <v>259569552</v>
      </c>
      <c r="AQ48" s="1">
        <v>213502832</v>
      </c>
      <c r="AR48" s="1">
        <v>45704992</v>
      </c>
      <c r="AS48" s="1">
        <v>361724.72</v>
      </c>
      <c r="AT48" s="1">
        <v>0</v>
      </c>
      <c r="AU48" s="1">
        <v>183236.27</v>
      </c>
      <c r="AV48" s="1">
        <v>3579.85</v>
      </c>
      <c r="AW48" s="1">
        <v>0</v>
      </c>
      <c r="AX48" s="1">
        <v>0</v>
      </c>
      <c r="AY48" s="1">
        <v>89.58</v>
      </c>
      <c r="AZ48" s="1">
        <v>39.19</v>
      </c>
      <c r="BA48" s="1">
        <v>42.74</v>
      </c>
      <c r="BB48" s="1">
        <v>6.46</v>
      </c>
      <c r="BC48" s="1">
        <v>47.27</v>
      </c>
      <c r="BD48" s="1">
        <v>26.39</v>
      </c>
      <c r="BE48" s="1">
        <v>0</v>
      </c>
      <c r="BF48" s="1">
        <v>0</v>
      </c>
      <c r="BG48" s="1">
        <v>0</v>
      </c>
      <c r="BH48" s="1">
        <v>28.76</v>
      </c>
      <c r="BI48" s="1">
        <v>0</v>
      </c>
      <c r="BJ48" s="1">
        <v>0</v>
      </c>
      <c r="BK48" s="1">
        <v>20967</v>
      </c>
      <c r="BL48" s="1">
        <v>0</v>
      </c>
      <c r="BM48" s="1">
        <v>0</v>
      </c>
      <c r="BN48" s="1">
        <v>0</v>
      </c>
      <c r="BO48" s="1">
        <v>0</v>
      </c>
      <c r="BP48" s="1">
        <v>0.05</v>
      </c>
      <c r="BQ48" s="1">
        <v>0</v>
      </c>
      <c r="BR48" s="1">
        <v>0</v>
      </c>
      <c r="BS48" s="1">
        <v>0.05</v>
      </c>
      <c r="BT48" s="1">
        <v>8.6666670000000001E-2</v>
      </c>
      <c r="BU48" s="1">
        <v>0</v>
      </c>
      <c r="BV48" s="1">
        <v>0</v>
      </c>
      <c r="BW48" s="1">
        <v>8.6666670000000001E-2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5.23</v>
      </c>
      <c r="CI48" s="1">
        <v>0</v>
      </c>
      <c r="CJ48" s="1">
        <v>0</v>
      </c>
      <c r="CK48" s="1">
        <v>0</v>
      </c>
      <c r="CL48" s="1">
        <v>0</v>
      </c>
      <c r="CM48" s="1">
        <v>700</v>
      </c>
      <c r="CN48" s="1">
        <v>700</v>
      </c>
      <c r="CO48" s="1">
        <v>1103</v>
      </c>
      <c r="CP48" s="1">
        <v>1347</v>
      </c>
      <c r="CQ48" s="1">
        <v>0</v>
      </c>
      <c r="CR48" s="1">
        <v>0</v>
      </c>
      <c r="CS48" t="s">
        <v>116</v>
      </c>
      <c r="CT48">
        <f t="shared" si="8"/>
        <v>0</v>
      </c>
      <c r="CU48">
        <f t="shared" si="9"/>
        <v>0</v>
      </c>
      <c r="CV48">
        <f t="shared" si="2"/>
        <v>0</v>
      </c>
      <c r="CW48">
        <f t="shared" si="10"/>
        <v>0</v>
      </c>
      <c r="CX48" s="4">
        <f t="shared" si="11"/>
        <v>259752788.27000001</v>
      </c>
      <c r="CY48">
        <f t="shared" si="12"/>
        <v>0</v>
      </c>
      <c r="CZ48">
        <f t="shared" si="13"/>
        <v>259569552</v>
      </c>
      <c r="DA48">
        <f t="shared" si="14"/>
        <v>183236.27</v>
      </c>
    </row>
    <row r="49" spans="1:105" x14ac:dyDescent="0.3">
      <c r="A49" s="1">
        <v>1</v>
      </c>
      <c r="B49" s="1" t="s">
        <v>105</v>
      </c>
      <c r="C49" s="1">
        <v>2028</v>
      </c>
      <c r="D49" s="1">
        <v>11</v>
      </c>
      <c r="E49" s="1">
        <v>0</v>
      </c>
      <c r="F49" s="1">
        <v>300</v>
      </c>
      <c r="G49" s="1">
        <v>2.0407999999999999E-2</v>
      </c>
      <c r="H49" s="1">
        <v>1973</v>
      </c>
      <c r="I49" s="1" t="s">
        <v>98</v>
      </c>
      <c r="J49" s="1" t="s">
        <v>99</v>
      </c>
      <c r="K49" s="1" t="s">
        <v>100</v>
      </c>
      <c r="L49" s="1" t="s">
        <v>101</v>
      </c>
      <c r="M49" s="1" t="s">
        <v>101</v>
      </c>
      <c r="N49" s="1" t="s">
        <v>101</v>
      </c>
      <c r="O49" s="1" t="s">
        <v>102</v>
      </c>
      <c r="P49" s="1">
        <v>42622</v>
      </c>
      <c r="Q49" s="1">
        <v>12109885</v>
      </c>
      <c r="R49" s="1">
        <v>0</v>
      </c>
      <c r="S49" s="1">
        <v>12103013</v>
      </c>
      <c r="T49" s="1">
        <v>7868.22</v>
      </c>
      <c r="U49" s="1">
        <v>0</v>
      </c>
      <c r="V49" s="1">
        <v>0</v>
      </c>
      <c r="W49" s="1">
        <v>1011.3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10139.629999999999</v>
      </c>
      <c r="AD49" s="1">
        <v>504000</v>
      </c>
      <c r="AE49" s="1">
        <v>1111462.1299999999</v>
      </c>
      <c r="AF49" s="1">
        <v>3523709.75</v>
      </c>
      <c r="AG49" s="1">
        <v>0</v>
      </c>
      <c r="AH49" s="1">
        <v>0</v>
      </c>
      <c r="AI49" s="1">
        <v>0</v>
      </c>
      <c r="AJ49" s="1">
        <v>0</v>
      </c>
      <c r="AK49" s="1">
        <v>15.47</v>
      </c>
      <c r="AL49" s="1">
        <v>0</v>
      </c>
      <c r="AM49" s="1">
        <v>0</v>
      </c>
      <c r="AN49" s="1">
        <v>0</v>
      </c>
      <c r="AO49" s="1">
        <v>226830992</v>
      </c>
      <c r="AP49" s="1">
        <v>227878272</v>
      </c>
      <c r="AQ49" s="1">
        <v>182739584</v>
      </c>
      <c r="AR49" s="1">
        <v>44700380</v>
      </c>
      <c r="AS49" s="1">
        <v>438327.44</v>
      </c>
      <c r="AT49" s="1">
        <v>0</v>
      </c>
      <c r="AU49" s="1">
        <v>573137.06000000006</v>
      </c>
      <c r="AV49" s="1">
        <v>1620413</v>
      </c>
      <c r="AW49" s="1">
        <v>0</v>
      </c>
      <c r="AX49" s="1">
        <v>0</v>
      </c>
      <c r="AY49" s="1">
        <v>68.540000000000006</v>
      </c>
      <c r="AZ49" s="1">
        <v>39.33</v>
      </c>
      <c r="BA49" s="1">
        <v>20.91</v>
      </c>
      <c r="BB49" s="1">
        <v>2.58</v>
      </c>
      <c r="BC49" s="1">
        <v>26.65</v>
      </c>
      <c r="BD49" s="1">
        <v>72.84</v>
      </c>
      <c r="BE49" s="1">
        <v>0</v>
      </c>
      <c r="BF49" s="1">
        <v>0</v>
      </c>
      <c r="BG49" s="1">
        <v>0</v>
      </c>
      <c r="BH49" s="1">
        <v>1602.3</v>
      </c>
      <c r="BI49" s="1">
        <v>0</v>
      </c>
      <c r="BJ49" s="1">
        <v>0</v>
      </c>
      <c r="BK49" s="1">
        <v>20967</v>
      </c>
      <c r="BL49" s="1">
        <v>0</v>
      </c>
      <c r="BM49" s="1">
        <v>0</v>
      </c>
      <c r="BN49" s="1">
        <v>0</v>
      </c>
      <c r="BO49" s="1">
        <v>0</v>
      </c>
      <c r="BP49" s="1">
        <v>4.3333330000000003E-2</v>
      </c>
      <c r="BQ49" s="1">
        <v>0</v>
      </c>
      <c r="BR49" s="1">
        <v>0</v>
      </c>
      <c r="BS49" s="1">
        <v>4.3333330000000003E-2</v>
      </c>
      <c r="BT49" s="1">
        <v>7.0000000000000007E-2</v>
      </c>
      <c r="BU49" s="1">
        <v>0</v>
      </c>
      <c r="BV49" s="1">
        <v>0</v>
      </c>
      <c r="BW49" s="1">
        <v>7.0000000000000007E-2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4.53</v>
      </c>
      <c r="CI49" s="1">
        <v>0</v>
      </c>
      <c r="CJ49" s="1">
        <v>0</v>
      </c>
      <c r="CK49" s="1">
        <v>0</v>
      </c>
      <c r="CL49" s="1">
        <v>0</v>
      </c>
      <c r="CM49" s="1">
        <v>700</v>
      </c>
      <c r="CN49" s="1">
        <v>700</v>
      </c>
      <c r="CO49" s="1">
        <v>1103</v>
      </c>
      <c r="CP49" s="1">
        <v>1347</v>
      </c>
      <c r="CQ49" s="1">
        <v>0</v>
      </c>
      <c r="CR49" s="1">
        <v>0</v>
      </c>
      <c r="CS49" t="s">
        <v>116</v>
      </c>
      <c r="CT49">
        <f t="shared" si="8"/>
        <v>0</v>
      </c>
      <c r="CU49">
        <f t="shared" si="9"/>
        <v>0</v>
      </c>
      <c r="CV49">
        <f t="shared" si="2"/>
        <v>0</v>
      </c>
      <c r="CW49">
        <f t="shared" si="10"/>
        <v>0</v>
      </c>
      <c r="CX49" s="4">
        <f t="shared" si="11"/>
        <v>228451409.06</v>
      </c>
      <c r="CY49">
        <f t="shared" si="12"/>
        <v>0</v>
      </c>
      <c r="CZ49">
        <f t="shared" si="13"/>
        <v>227878272</v>
      </c>
      <c r="DA49">
        <f t="shared" si="14"/>
        <v>573137.06000000006</v>
      </c>
    </row>
    <row r="50" spans="1:105" x14ac:dyDescent="0.3">
      <c r="A50" s="1">
        <v>1</v>
      </c>
      <c r="B50" s="1" t="s">
        <v>105</v>
      </c>
      <c r="C50" s="1">
        <v>2028</v>
      </c>
      <c r="D50" s="1">
        <v>12</v>
      </c>
      <c r="E50" s="1">
        <v>0</v>
      </c>
      <c r="F50" s="1">
        <v>300</v>
      </c>
      <c r="G50" s="1">
        <v>2.0407999999999999E-2</v>
      </c>
      <c r="H50" s="1">
        <v>1973</v>
      </c>
      <c r="I50" s="1" t="s">
        <v>98</v>
      </c>
      <c r="J50" s="1" t="s">
        <v>99</v>
      </c>
      <c r="K50" s="1" t="s">
        <v>100</v>
      </c>
      <c r="L50" s="1" t="s">
        <v>101</v>
      </c>
      <c r="M50" s="1" t="s">
        <v>101</v>
      </c>
      <c r="N50" s="1" t="s">
        <v>101</v>
      </c>
      <c r="O50" s="1" t="s">
        <v>102</v>
      </c>
      <c r="P50" s="1">
        <v>42622</v>
      </c>
      <c r="Q50" s="1">
        <v>14844413</v>
      </c>
      <c r="R50" s="1">
        <v>0</v>
      </c>
      <c r="S50" s="1">
        <v>14621307</v>
      </c>
      <c r="T50" s="1">
        <v>245799.55</v>
      </c>
      <c r="U50" s="1">
        <v>0</v>
      </c>
      <c r="V50" s="1">
        <v>0</v>
      </c>
      <c r="W50" s="1">
        <v>22693.81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10354.4</v>
      </c>
      <c r="AD50" s="1">
        <v>520800</v>
      </c>
      <c r="AE50" s="1">
        <v>1140438.25</v>
      </c>
      <c r="AF50" s="1">
        <v>4148319.25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303439296</v>
      </c>
      <c r="AP50" s="1">
        <v>297251360</v>
      </c>
      <c r="AQ50" s="1">
        <v>242065408</v>
      </c>
      <c r="AR50" s="1">
        <v>54744240</v>
      </c>
      <c r="AS50" s="1">
        <v>441743.91</v>
      </c>
      <c r="AT50" s="1">
        <v>0</v>
      </c>
      <c r="AU50" s="1">
        <v>6815753</v>
      </c>
      <c r="AV50" s="1">
        <v>627807.25</v>
      </c>
      <c r="AW50" s="1">
        <v>0</v>
      </c>
      <c r="AX50" s="1">
        <v>0</v>
      </c>
      <c r="AY50" s="1">
        <v>66.959999999999994</v>
      </c>
      <c r="AZ50" s="1">
        <v>40.17</v>
      </c>
      <c r="BA50" s="1">
        <v>17.57</v>
      </c>
      <c r="BB50" s="1">
        <v>2.5499999999999998</v>
      </c>
      <c r="BC50" s="1">
        <v>22.35</v>
      </c>
      <c r="BD50" s="1">
        <v>27.73</v>
      </c>
      <c r="BE50" s="1">
        <v>0</v>
      </c>
      <c r="BF50" s="1">
        <v>0</v>
      </c>
      <c r="BG50" s="1">
        <v>0</v>
      </c>
      <c r="BH50" s="1">
        <v>27.66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4.55</v>
      </c>
      <c r="CI50" s="1">
        <v>0</v>
      </c>
      <c r="CJ50" s="1">
        <v>0</v>
      </c>
      <c r="CK50" s="1">
        <v>0</v>
      </c>
      <c r="CL50" s="1">
        <v>0</v>
      </c>
      <c r="CM50" s="1">
        <v>700</v>
      </c>
      <c r="CN50" s="1">
        <v>700</v>
      </c>
      <c r="CO50" s="1">
        <v>1103</v>
      </c>
      <c r="CP50" s="1">
        <v>1347</v>
      </c>
      <c r="CQ50" s="1">
        <v>0</v>
      </c>
      <c r="CR50" s="1">
        <v>0</v>
      </c>
      <c r="CS50" t="s">
        <v>116</v>
      </c>
      <c r="CT50">
        <f t="shared" si="8"/>
        <v>0</v>
      </c>
      <c r="CU50">
        <f t="shared" si="9"/>
        <v>0</v>
      </c>
      <c r="CV50">
        <f t="shared" si="2"/>
        <v>0</v>
      </c>
      <c r="CW50">
        <f t="shared" si="10"/>
        <v>0</v>
      </c>
      <c r="CX50" s="4">
        <f t="shared" si="11"/>
        <v>304067113</v>
      </c>
      <c r="CY50">
        <f t="shared" si="12"/>
        <v>0</v>
      </c>
      <c r="CZ50">
        <f t="shared" si="13"/>
        <v>297251360</v>
      </c>
      <c r="DA50">
        <f t="shared" si="14"/>
        <v>6815753</v>
      </c>
    </row>
    <row r="51" spans="1:105" x14ac:dyDescent="0.3">
      <c r="A51" s="1">
        <v>2</v>
      </c>
      <c r="B51" s="1" t="s">
        <v>97</v>
      </c>
      <c r="C51" s="1">
        <v>2028</v>
      </c>
      <c r="D51" s="1">
        <v>1</v>
      </c>
      <c r="E51" s="1">
        <v>0</v>
      </c>
      <c r="F51" s="1">
        <v>300</v>
      </c>
      <c r="G51" s="1">
        <v>2.0407999999999999E-2</v>
      </c>
      <c r="H51" s="1">
        <v>1974</v>
      </c>
      <c r="I51" s="1" t="s">
        <v>98</v>
      </c>
      <c r="J51" s="1" t="s">
        <v>99</v>
      </c>
      <c r="K51" s="1" t="s">
        <v>100</v>
      </c>
      <c r="L51" s="1" t="s">
        <v>101</v>
      </c>
      <c r="M51" s="1" t="s">
        <v>101</v>
      </c>
      <c r="N51" s="1" t="s">
        <v>101</v>
      </c>
      <c r="O51" s="1" t="s">
        <v>102</v>
      </c>
      <c r="P51" s="1">
        <v>42622</v>
      </c>
      <c r="Q51" s="1">
        <v>2911856.25</v>
      </c>
      <c r="R51" s="1">
        <v>0</v>
      </c>
      <c r="S51" s="1">
        <v>3002515.5</v>
      </c>
      <c r="T51" s="1">
        <v>3085.73</v>
      </c>
      <c r="U51" s="1">
        <v>0</v>
      </c>
      <c r="V51" s="1">
        <v>0</v>
      </c>
      <c r="W51" s="1">
        <v>93745.9</v>
      </c>
      <c r="X51" s="1">
        <v>0</v>
      </c>
      <c r="Y51" s="1">
        <v>0</v>
      </c>
      <c r="Z51" s="1">
        <v>27693.119999999999</v>
      </c>
      <c r="AA51" s="1">
        <v>0</v>
      </c>
      <c r="AB51" s="1">
        <v>0</v>
      </c>
      <c r="AC51" s="1">
        <v>31645.15</v>
      </c>
      <c r="AD51" s="1">
        <v>111600</v>
      </c>
      <c r="AE51" s="1">
        <v>275752.56</v>
      </c>
      <c r="AF51" s="1">
        <v>846539.75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102246520</v>
      </c>
      <c r="AP51" s="1">
        <v>104877176</v>
      </c>
      <c r="AQ51" s="1">
        <v>96253376</v>
      </c>
      <c r="AR51" s="1">
        <v>8075411.5</v>
      </c>
      <c r="AS51" s="1">
        <v>548334.38</v>
      </c>
      <c r="AT51" s="1">
        <v>0</v>
      </c>
      <c r="AU51" s="1">
        <v>93889.41</v>
      </c>
      <c r="AV51" s="1">
        <v>2724545</v>
      </c>
      <c r="AW51" s="1">
        <v>0</v>
      </c>
      <c r="AX51" s="1">
        <v>0</v>
      </c>
      <c r="AY51" s="1">
        <v>36.56</v>
      </c>
      <c r="AZ51" s="1">
        <v>36.799999999999997</v>
      </c>
      <c r="BA51" s="1">
        <v>0.53</v>
      </c>
      <c r="BB51" s="1">
        <v>7.0000000000000007E-2</v>
      </c>
      <c r="BC51" s="1">
        <v>0.84</v>
      </c>
      <c r="BD51" s="1">
        <v>30.43</v>
      </c>
      <c r="BE51" s="1">
        <v>0</v>
      </c>
      <c r="BF51" s="1">
        <v>0</v>
      </c>
      <c r="BG51" s="1">
        <v>0</v>
      </c>
      <c r="BH51" s="1">
        <v>29.06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7.0000000000000007E-2</v>
      </c>
      <c r="CG51" s="1">
        <v>0.16</v>
      </c>
      <c r="CH51" s="1">
        <v>15.56</v>
      </c>
      <c r="CI51" s="1">
        <v>0</v>
      </c>
      <c r="CJ51" s="1">
        <v>0</v>
      </c>
      <c r="CK51" s="1">
        <v>0</v>
      </c>
      <c r="CL51" s="1">
        <v>0</v>
      </c>
      <c r="CM51" s="1">
        <v>150</v>
      </c>
      <c r="CN51" s="1">
        <v>150</v>
      </c>
      <c r="CO51" s="1">
        <v>101</v>
      </c>
      <c r="CP51" s="1">
        <v>344</v>
      </c>
      <c r="CQ51" s="1">
        <v>100</v>
      </c>
      <c r="CR51" s="1">
        <v>0</v>
      </c>
      <c r="CS51" t="s">
        <v>116</v>
      </c>
      <c r="CT51">
        <f t="shared" si="8"/>
        <v>0</v>
      </c>
      <c r="CU51">
        <f t="shared" si="9"/>
        <v>0</v>
      </c>
      <c r="CV51">
        <f t="shared" si="2"/>
        <v>0</v>
      </c>
      <c r="CW51">
        <f t="shared" si="10"/>
        <v>0</v>
      </c>
      <c r="CX51" s="4">
        <f t="shared" si="11"/>
        <v>104971065.41</v>
      </c>
      <c r="CY51">
        <f t="shared" si="12"/>
        <v>0</v>
      </c>
      <c r="CZ51">
        <f t="shared" si="13"/>
        <v>104877176</v>
      </c>
      <c r="DA51">
        <f t="shared" si="14"/>
        <v>93889.41</v>
      </c>
    </row>
    <row r="52" spans="1:105" x14ac:dyDescent="0.3">
      <c r="A52" s="1">
        <v>2</v>
      </c>
      <c r="B52" s="1" t="s">
        <v>97</v>
      </c>
      <c r="C52" s="1">
        <v>2028</v>
      </c>
      <c r="D52" s="1">
        <v>2</v>
      </c>
      <c r="E52" s="1">
        <v>0</v>
      </c>
      <c r="F52" s="1">
        <v>300</v>
      </c>
      <c r="G52" s="1">
        <v>2.0407999999999999E-2</v>
      </c>
      <c r="H52" s="1">
        <v>1974</v>
      </c>
      <c r="I52" s="1" t="s">
        <v>98</v>
      </c>
      <c r="J52" s="1" t="s">
        <v>99</v>
      </c>
      <c r="K52" s="1" t="s">
        <v>100</v>
      </c>
      <c r="L52" s="1" t="s">
        <v>101</v>
      </c>
      <c r="M52" s="1" t="s">
        <v>101</v>
      </c>
      <c r="N52" s="1" t="s">
        <v>101</v>
      </c>
      <c r="O52" s="1" t="s">
        <v>102</v>
      </c>
      <c r="P52" s="1">
        <v>42622</v>
      </c>
      <c r="Q52" s="1">
        <v>2734142.75</v>
      </c>
      <c r="R52" s="1">
        <v>0</v>
      </c>
      <c r="S52" s="1">
        <v>2808248</v>
      </c>
      <c r="T52" s="1">
        <v>2779.21</v>
      </c>
      <c r="U52" s="1">
        <v>0</v>
      </c>
      <c r="V52" s="1">
        <v>0</v>
      </c>
      <c r="W52" s="1">
        <v>76890.02</v>
      </c>
      <c r="X52" s="1">
        <v>0</v>
      </c>
      <c r="Y52" s="1">
        <v>0</v>
      </c>
      <c r="Z52" s="1">
        <v>26476.47</v>
      </c>
      <c r="AA52" s="1">
        <v>0</v>
      </c>
      <c r="AB52" s="1">
        <v>0</v>
      </c>
      <c r="AC52" s="1">
        <v>34225.03</v>
      </c>
      <c r="AD52" s="1">
        <v>100800</v>
      </c>
      <c r="AE52" s="1">
        <v>243450.8</v>
      </c>
      <c r="AF52" s="1">
        <v>758733.31</v>
      </c>
      <c r="AG52" s="1">
        <v>0</v>
      </c>
      <c r="AH52" s="1">
        <v>0</v>
      </c>
      <c r="AI52" s="1">
        <v>0.7</v>
      </c>
      <c r="AJ52" s="1">
        <v>0</v>
      </c>
      <c r="AK52" s="1">
        <v>0.18</v>
      </c>
      <c r="AL52" s="1">
        <v>0</v>
      </c>
      <c r="AM52" s="1">
        <v>0</v>
      </c>
      <c r="AN52" s="1">
        <v>0</v>
      </c>
      <c r="AO52" s="1">
        <v>95042784</v>
      </c>
      <c r="AP52" s="1">
        <v>97167272</v>
      </c>
      <c r="AQ52" s="1">
        <v>89120528</v>
      </c>
      <c r="AR52" s="1">
        <v>7687555.5</v>
      </c>
      <c r="AS52" s="1">
        <v>359182.59</v>
      </c>
      <c r="AT52" s="1">
        <v>0</v>
      </c>
      <c r="AU52" s="1">
        <v>91689.98</v>
      </c>
      <c r="AV52" s="1">
        <v>2216177.5</v>
      </c>
      <c r="AW52" s="1">
        <v>0</v>
      </c>
      <c r="AX52" s="1">
        <v>0</v>
      </c>
      <c r="AY52" s="1">
        <v>37.020000000000003</v>
      </c>
      <c r="AZ52" s="1">
        <v>37.28</v>
      </c>
      <c r="BA52" s="1">
        <v>0.83</v>
      </c>
      <c r="BB52" s="1">
        <v>0.1</v>
      </c>
      <c r="BC52" s="1">
        <v>1.33</v>
      </c>
      <c r="BD52" s="1">
        <v>32.99</v>
      </c>
      <c r="BE52" s="1">
        <v>0</v>
      </c>
      <c r="BF52" s="1">
        <v>0</v>
      </c>
      <c r="BG52" s="1">
        <v>0</v>
      </c>
      <c r="BH52" s="1">
        <v>28.82</v>
      </c>
      <c r="BI52" s="1">
        <v>0</v>
      </c>
      <c r="BJ52" s="1">
        <v>0</v>
      </c>
      <c r="BK52" s="1">
        <v>20967</v>
      </c>
      <c r="BL52" s="1">
        <v>0</v>
      </c>
      <c r="BM52" s="1">
        <v>0</v>
      </c>
      <c r="BN52" s="1">
        <v>0</v>
      </c>
      <c r="BO52" s="1">
        <v>4102.91</v>
      </c>
      <c r="BP52" s="1">
        <v>3.3333299999999998E-3</v>
      </c>
      <c r="BQ52" s="1">
        <v>0</v>
      </c>
      <c r="BR52" s="1">
        <v>0</v>
      </c>
      <c r="BS52" s="1">
        <v>3.3333299999999998E-3</v>
      </c>
      <c r="BT52" s="1">
        <v>3.3333299999999998E-3</v>
      </c>
      <c r="BU52" s="1">
        <v>0</v>
      </c>
      <c r="BV52" s="1">
        <v>0</v>
      </c>
      <c r="BW52" s="1">
        <v>3.3333299999999998E-3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0.01</v>
      </c>
      <c r="CF52" s="1">
        <v>0.02</v>
      </c>
      <c r="CG52" s="1">
        <v>0.06</v>
      </c>
      <c r="CH52" s="1">
        <v>4.3600000000000003</v>
      </c>
      <c r="CI52" s="1">
        <v>0</v>
      </c>
      <c r="CJ52" s="1">
        <v>0</v>
      </c>
      <c r="CK52" s="1">
        <v>0</v>
      </c>
      <c r="CL52" s="1">
        <v>0</v>
      </c>
      <c r="CM52" s="1">
        <v>150</v>
      </c>
      <c r="CN52" s="1">
        <v>150</v>
      </c>
      <c r="CO52" s="1">
        <v>101</v>
      </c>
      <c r="CP52" s="1">
        <v>344</v>
      </c>
      <c r="CQ52" s="1">
        <v>100</v>
      </c>
      <c r="CR52" s="1">
        <v>0</v>
      </c>
      <c r="CS52" t="s">
        <v>116</v>
      </c>
      <c r="CT52">
        <f t="shared" si="8"/>
        <v>0</v>
      </c>
      <c r="CU52">
        <f t="shared" si="9"/>
        <v>0</v>
      </c>
      <c r="CV52">
        <f t="shared" si="2"/>
        <v>0</v>
      </c>
      <c r="CW52">
        <f t="shared" si="10"/>
        <v>0</v>
      </c>
      <c r="CX52" s="4">
        <f t="shared" si="11"/>
        <v>97258961.980000004</v>
      </c>
      <c r="CY52">
        <f t="shared" si="12"/>
        <v>0</v>
      </c>
      <c r="CZ52">
        <f t="shared" si="13"/>
        <v>97167272</v>
      </c>
      <c r="DA52">
        <f t="shared" si="14"/>
        <v>91689.98</v>
      </c>
    </row>
    <row r="53" spans="1:105" x14ac:dyDescent="0.3">
      <c r="A53" s="1">
        <v>2</v>
      </c>
      <c r="B53" s="1" t="s">
        <v>97</v>
      </c>
      <c r="C53" s="1">
        <v>2028</v>
      </c>
      <c r="D53" s="1">
        <v>3</v>
      </c>
      <c r="E53" s="1">
        <v>0</v>
      </c>
      <c r="F53" s="1">
        <v>300</v>
      </c>
      <c r="G53" s="1">
        <v>2.0407999999999999E-2</v>
      </c>
      <c r="H53" s="1">
        <v>1974</v>
      </c>
      <c r="I53" s="1" t="s">
        <v>98</v>
      </c>
      <c r="J53" s="1" t="s">
        <v>99</v>
      </c>
      <c r="K53" s="1" t="s">
        <v>100</v>
      </c>
      <c r="L53" s="1" t="s">
        <v>101</v>
      </c>
      <c r="M53" s="1" t="s">
        <v>101</v>
      </c>
      <c r="N53" s="1" t="s">
        <v>101</v>
      </c>
      <c r="O53" s="1" t="s">
        <v>102</v>
      </c>
      <c r="P53" s="1">
        <v>42622</v>
      </c>
      <c r="Q53" s="1">
        <v>2636031.5</v>
      </c>
      <c r="R53" s="1">
        <v>0</v>
      </c>
      <c r="S53" s="1">
        <v>2640278</v>
      </c>
      <c r="T53" s="1">
        <v>312.89</v>
      </c>
      <c r="U53" s="1">
        <v>0</v>
      </c>
      <c r="V53" s="1">
        <v>0</v>
      </c>
      <c r="W53" s="1">
        <v>4561.04</v>
      </c>
      <c r="X53" s="1">
        <v>0</v>
      </c>
      <c r="Y53" s="1">
        <v>0</v>
      </c>
      <c r="Z53" s="1">
        <v>24781.51</v>
      </c>
      <c r="AA53" s="1">
        <v>0</v>
      </c>
      <c r="AB53" s="1">
        <v>0</v>
      </c>
      <c r="AC53" s="1">
        <v>45815.29</v>
      </c>
      <c r="AD53" s="1">
        <v>111600</v>
      </c>
      <c r="AE53" s="1">
        <v>275250.46999999997</v>
      </c>
      <c r="AF53" s="1">
        <v>797472.56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89305360</v>
      </c>
      <c r="AP53" s="1">
        <v>89426088</v>
      </c>
      <c r="AQ53" s="1">
        <v>81832808</v>
      </c>
      <c r="AR53" s="1">
        <v>7232822.5</v>
      </c>
      <c r="AS53" s="1">
        <v>360417.88</v>
      </c>
      <c r="AT53" s="1">
        <v>0</v>
      </c>
      <c r="AU53" s="1">
        <v>9866.01</v>
      </c>
      <c r="AV53" s="1">
        <v>130588.77</v>
      </c>
      <c r="AW53" s="1">
        <v>0</v>
      </c>
      <c r="AX53" s="1">
        <v>0</v>
      </c>
      <c r="AY53" s="1">
        <v>36.19</v>
      </c>
      <c r="AZ53" s="1">
        <v>36.409999999999997</v>
      </c>
      <c r="BA53" s="1">
        <v>0.94</v>
      </c>
      <c r="BB53" s="1">
        <v>0.15</v>
      </c>
      <c r="BC53" s="1">
        <v>1.44</v>
      </c>
      <c r="BD53" s="1">
        <v>31.53</v>
      </c>
      <c r="BE53" s="1">
        <v>0</v>
      </c>
      <c r="BF53" s="1">
        <v>0</v>
      </c>
      <c r="BG53" s="1">
        <v>0</v>
      </c>
      <c r="BH53" s="1">
        <v>28.63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0.19</v>
      </c>
      <c r="CG53" s="1">
        <v>0.63</v>
      </c>
      <c r="CH53" s="1">
        <v>3.66</v>
      </c>
      <c r="CI53" s="1">
        <v>0</v>
      </c>
      <c r="CJ53" s="1">
        <v>0</v>
      </c>
      <c r="CK53" s="1">
        <v>0</v>
      </c>
      <c r="CL53" s="1">
        <v>0</v>
      </c>
      <c r="CM53" s="1">
        <v>150</v>
      </c>
      <c r="CN53" s="1">
        <v>150</v>
      </c>
      <c r="CO53" s="1">
        <v>101</v>
      </c>
      <c r="CP53" s="1">
        <v>344</v>
      </c>
      <c r="CQ53" s="1">
        <v>100</v>
      </c>
      <c r="CR53" s="1">
        <v>0</v>
      </c>
      <c r="CS53" t="s">
        <v>116</v>
      </c>
      <c r="CT53">
        <f t="shared" si="8"/>
        <v>0</v>
      </c>
      <c r="CU53">
        <f t="shared" si="9"/>
        <v>0</v>
      </c>
      <c r="CV53">
        <f t="shared" si="2"/>
        <v>0</v>
      </c>
      <c r="CW53">
        <f t="shared" si="10"/>
        <v>0</v>
      </c>
      <c r="CX53" s="4">
        <f t="shared" si="11"/>
        <v>89435954.010000005</v>
      </c>
      <c r="CY53">
        <f t="shared" si="12"/>
        <v>0</v>
      </c>
      <c r="CZ53">
        <f t="shared" si="13"/>
        <v>89426088</v>
      </c>
      <c r="DA53">
        <f t="shared" si="14"/>
        <v>9866.01</v>
      </c>
    </row>
    <row r="54" spans="1:105" x14ac:dyDescent="0.3">
      <c r="A54" s="1">
        <v>2</v>
      </c>
      <c r="B54" s="1" t="s">
        <v>97</v>
      </c>
      <c r="C54" s="1">
        <v>2028</v>
      </c>
      <c r="D54" s="1">
        <v>4</v>
      </c>
      <c r="E54" s="1">
        <v>0</v>
      </c>
      <c r="F54" s="1">
        <v>300</v>
      </c>
      <c r="G54" s="1">
        <v>2.0407999999999999E-2</v>
      </c>
      <c r="H54" s="1">
        <v>1974</v>
      </c>
      <c r="I54" s="1" t="s">
        <v>98</v>
      </c>
      <c r="J54" s="1" t="s">
        <v>99</v>
      </c>
      <c r="K54" s="1" t="s">
        <v>100</v>
      </c>
      <c r="L54" s="1" t="s">
        <v>101</v>
      </c>
      <c r="M54" s="1" t="s">
        <v>101</v>
      </c>
      <c r="N54" s="1" t="s">
        <v>101</v>
      </c>
      <c r="O54" s="1" t="s">
        <v>102</v>
      </c>
      <c r="P54" s="1">
        <v>42622</v>
      </c>
      <c r="Q54" s="1">
        <v>2394757.75</v>
      </c>
      <c r="R54" s="1">
        <v>0</v>
      </c>
      <c r="S54" s="1">
        <v>2398107.25</v>
      </c>
      <c r="T54" s="1">
        <v>252.54</v>
      </c>
      <c r="U54" s="1">
        <v>0</v>
      </c>
      <c r="V54" s="1">
        <v>0</v>
      </c>
      <c r="W54" s="1">
        <v>3595.34</v>
      </c>
      <c r="X54" s="1">
        <v>0</v>
      </c>
      <c r="Y54" s="1">
        <v>0</v>
      </c>
      <c r="Z54" s="1">
        <v>32095.35</v>
      </c>
      <c r="AA54" s="1">
        <v>0</v>
      </c>
      <c r="AB54" s="1">
        <v>0</v>
      </c>
      <c r="AC54" s="1">
        <v>58477.35</v>
      </c>
      <c r="AD54" s="1">
        <v>107999.98</v>
      </c>
      <c r="AE54" s="1">
        <v>244116.94</v>
      </c>
      <c r="AF54" s="1">
        <v>749240.38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76434872</v>
      </c>
      <c r="AP54" s="1">
        <v>76528320</v>
      </c>
      <c r="AQ54" s="1">
        <v>69174912</v>
      </c>
      <c r="AR54" s="1">
        <v>7021006</v>
      </c>
      <c r="AS54" s="1">
        <v>332350.46999999997</v>
      </c>
      <c r="AT54" s="1">
        <v>0</v>
      </c>
      <c r="AU54" s="1">
        <v>7313.55</v>
      </c>
      <c r="AV54" s="1">
        <v>100759.73</v>
      </c>
      <c r="AW54" s="1">
        <v>0</v>
      </c>
      <c r="AX54" s="1">
        <v>0</v>
      </c>
      <c r="AY54" s="1">
        <v>35.409999999999997</v>
      </c>
      <c r="AZ54" s="1">
        <v>35.81</v>
      </c>
      <c r="BA54" s="1">
        <v>1.0900000000000001</v>
      </c>
      <c r="BB54" s="1">
        <v>0.14000000000000001</v>
      </c>
      <c r="BC54" s="1">
        <v>1.44</v>
      </c>
      <c r="BD54" s="1">
        <v>28.96</v>
      </c>
      <c r="BE54" s="1">
        <v>0</v>
      </c>
      <c r="BF54" s="1">
        <v>0</v>
      </c>
      <c r="BG54" s="1">
        <v>0</v>
      </c>
      <c r="BH54" s="1">
        <v>28.03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0.12</v>
      </c>
      <c r="CG54" s="1">
        <v>0.37</v>
      </c>
      <c r="CH54" s="1">
        <v>3.97</v>
      </c>
      <c r="CI54" s="1">
        <v>0</v>
      </c>
      <c r="CJ54" s="1">
        <v>0</v>
      </c>
      <c r="CK54" s="1">
        <v>0</v>
      </c>
      <c r="CL54" s="1">
        <v>0</v>
      </c>
      <c r="CM54" s="1">
        <v>150</v>
      </c>
      <c r="CN54" s="1">
        <v>150</v>
      </c>
      <c r="CO54" s="1">
        <v>101</v>
      </c>
      <c r="CP54" s="1">
        <v>344</v>
      </c>
      <c r="CQ54" s="1">
        <v>100</v>
      </c>
      <c r="CR54" s="1">
        <v>0</v>
      </c>
      <c r="CS54" t="s">
        <v>116</v>
      </c>
      <c r="CT54">
        <f t="shared" si="8"/>
        <v>0</v>
      </c>
      <c r="CU54">
        <f t="shared" si="9"/>
        <v>0</v>
      </c>
      <c r="CV54">
        <f t="shared" si="2"/>
        <v>0</v>
      </c>
      <c r="CW54">
        <f t="shared" si="10"/>
        <v>0</v>
      </c>
      <c r="CX54" s="4">
        <f t="shared" si="11"/>
        <v>76535633.549999997</v>
      </c>
      <c r="CY54">
        <f t="shared" si="12"/>
        <v>0</v>
      </c>
      <c r="CZ54">
        <f t="shared" si="13"/>
        <v>76528320</v>
      </c>
      <c r="DA54">
        <f t="shared" si="14"/>
        <v>7313.55</v>
      </c>
    </row>
    <row r="55" spans="1:105" x14ac:dyDescent="0.3">
      <c r="A55" s="1">
        <v>2</v>
      </c>
      <c r="B55" s="1" t="s">
        <v>97</v>
      </c>
      <c r="C55" s="1">
        <v>2028</v>
      </c>
      <c r="D55" s="1">
        <v>5</v>
      </c>
      <c r="E55" s="1">
        <v>0</v>
      </c>
      <c r="F55" s="1">
        <v>300</v>
      </c>
      <c r="G55" s="1">
        <v>2.0407999999999999E-2</v>
      </c>
      <c r="H55" s="1">
        <v>1974</v>
      </c>
      <c r="I55" s="1" t="s">
        <v>98</v>
      </c>
      <c r="J55" s="1" t="s">
        <v>99</v>
      </c>
      <c r="K55" s="1" t="s">
        <v>100</v>
      </c>
      <c r="L55" s="1" t="s">
        <v>101</v>
      </c>
      <c r="M55" s="1" t="s">
        <v>101</v>
      </c>
      <c r="N55" s="1" t="s">
        <v>101</v>
      </c>
      <c r="O55" s="1" t="s">
        <v>102</v>
      </c>
      <c r="P55" s="1">
        <v>42622</v>
      </c>
      <c r="Q55" s="1">
        <v>2582075.5</v>
      </c>
      <c r="R55" s="1">
        <v>0</v>
      </c>
      <c r="S55" s="1">
        <v>2583924.5</v>
      </c>
      <c r="T55" s="1">
        <v>1092.93</v>
      </c>
      <c r="U55" s="1">
        <v>0</v>
      </c>
      <c r="V55" s="1">
        <v>0</v>
      </c>
      <c r="W55" s="1">
        <v>2951.68</v>
      </c>
      <c r="X55" s="1">
        <v>0</v>
      </c>
      <c r="Y55" s="1">
        <v>0</v>
      </c>
      <c r="Z55" s="1">
        <v>14790.82</v>
      </c>
      <c r="AA55" s="1">
        <v>0</v>
      </c>
      <c r="AB55" s="1">
        <v>3.59</v>
      </c>
      <c r="AC55" s="1">
        <v>65945.09</v>
      </c>
      <c r="AD55" s="1">
        <v>111599.98</v>
      </c>
      <c r="AE55" s="1">
        <v>266316.65999999997</v>
      </c>
      <c r="AF55" s="1">
        <v>782108.63</v>
      </c>
      <c r="AG55" s="1">
        <v>0</v>
      </c>
      <c r="AH55" s="1">
        <v>0</v>
      </c>
      <c r="AI55" s="1">
        <v>9.11</v>
      </c>
      <c r="AJ55" s="1">
        <v>0</v>
      </c>
      <c r="AK55" s="1">
        <v>2.2400000000000002</v>
      </c>
      <c r="AL55" s="1">
        <v>0</v>
      </c>
      <c r="AM55" s="1">
        <v>0</v>
      </c>
      <c r="AN55" s="1">
        <v>0</v>
      </c>
      <c r="AO55" s="1">
        <v>83217248</v>
      </c>
      <c r="AP55" s="1">
        <v>83634264</v>
      </c>
      <c r="AQ55" s="1">
        <v>75521176</v>
      </c>
      <c r="AR55" s="1">
        <v>7668796.5</v>
      </c>
      <c r="AS55" s="1">
        <v>444229.97</v>
      </c>
      <c r="AT55" s="1">
        <v>0</v>
      </c>
      <c r="AU55" s="1">
        <v>207592.89</v>
      </c>
      <c r="AV55" s="1">
        <v>624607.93999999994</v>
      </c>
      <c r="AW55" s="1">
        <v>0</v>
      </c>
      <c r="AX55" s="1">
        <v>0</v>
      </c>
      <c r="AY55" s="1">
        <v>41.41</v>
      </c>
      <c r="AZ55" s="1">
        <v>37.409999999999997</v>
      </c>
      <c r="BA55" s="1">
        <v>3.44</v>
      </c>
      <c r="BB55" s="1">
        <v>0.75</v>
      </c>
      <c r="BC55" s="1">
        <v>6.55</v>
      </c>
      <c r="BD55" s="1">
        <v>189.94</v>
      </c>
      <c r="BE55" s="1">
        <v>0</v>
      </c>
      <c r="BF55" s="1">
        <v>0</v>
      </c>
      <c r="BG55" s="1">
        <v>0</v>
      </c>
      <c r="BH55" s="1">
        <v>211.61</v>
      </c>
      <c r="BI55" s="1">
        <v>0</v>
      </c>
      <c r="BJ55" s="1">
        <v>0</v>
      </c>
      <c r="BK55" s="1">
        <v>20967</v>
      </c>
      <c r="BL55" s="1">
        <v>0</v>
      </c>
      <c r="BM55" s="1">
        <v>0</v>
      </c>
      <c r="BN55" s="1">
        <v>0</v>
      </c>
      <c r="BO55" s="1">
        <v>4233.34</v>
      </c>
      <c r="BP55" s="1">
        <v>2.666667E-2</v>
      </c>
      <c r="BQ55" s="1">
        <v>0</v>
      </c>
      <c r="BR55" s="1">
        <v>0</v>
      </c>
      <c r="BS55" s="1">
        <v>2.666667E-2</v>
      </c>
      <c r="BT55" s="1">
        <v>0.05</v>
      </c>
      <c r="BU55" s="1">
        <v>0</v>
      </c>
      <c r="BV55" s="1">
        <v>0</v>
      </c>
      <c r="BW55" s="1">
        <v>0.05</v>
      </c>
      <c r="BX55" s="1">
        <v>0</v>
      </c>
      <c r="BY55" s="1">
        <v>0.03</v>
      </c>
      <c r="BZ55" s="1">
        <v>0</v>
      </c>
      <c r="CA55" s="1">
        <v>0</v>
      </c>
      <c r="CB55" s="1">
        <v>0</v>
      </c>
      <c r="CC55" s="1">
        <v>0</v>
      </c>
      <c r="CD55" s="1">
        <v>0.06</v>
      </c>
      <c r="CE55" s="1">
        <v>0.12</v>
      </c>
      <c r="CF55" s="1">
        <v>0.08</v>
      </c>
      <c r="CG55" s="1">
        <v>0.15</v>
      </c>
      <c r="CH55" s="1">
        <v>3.81</v>
      </c>
      <c r="CI55" s="1">
        <v>0</v>
      </c>
      <c r="CJ55" s="1">
        <v>0</v>
      </c>
      <c r="CK55" s="1">
        <v>0</v>
      </c>
      <c r="CL55" s="1">
        <v>0</v>
      </c>
      <c r="CM55" s="1">
        <v>150</v>
      </c>
      <c r="CN55" s="1">
        <v>150</v>
      </c>
      <c r="CO55" s="1">
        <v>101</v>
      </c>
      <c r="CP55" s="1">
        <v>344</v>
      </c>
      <c r="CQ55" s="1">
        <v>100</v>
      </c>
      <c r="CR55" s="1">
        <v>0</v>
      </c>
      <c r="CS55" t="s">
        <v>116</v>
      </c>
      <c r="CT55">
        <f t="shared" si="8"/>
        <v>0</v>
      </c>
      <c r="CU55">
        <f t="shared" si="9"/>
        <v>0</v>
      </c>
      <c r="CV55">
        <f t="shared" si="2"/>
        <v>0</v>
      </c>
      <c r="CW55">
        <f t="shared" si="10"/>
        <v>0</v>
      </c>
      <c r="CX55" s="4">
        <f t="shared" si="11"/>
        <v>83841856.890000001</v>
      </c>
      <c r="CY55">
        <f t="shared" si="12"/>
        <v>0</v>
      </c>
      <c r="CZ55">
        <f t="shared" si="13"/>
        <v>83634264</v>
      </c>
      <c r="DA55">
        <f t="shared" si="14"/>
        <v>207592.89</v>
      </c>
    </row>
    <row r="56" spans="1:105" x14ac:dyDescent="0.3">
      <c r="A56" s="1">
        <v>2</v>
      </c>
      <c r="B56" s="1" t="s">
        <v>97</v>
      </c>
      <c r="C56" s="1">
        <v>2028</v>
      </c>
      <c r="D56" s="1">
        <v>6</v>
      </c>
      <c r="E56" s="1">
        <v>0</v>
      </c>
      <c r="F56" s="1">
        <v>300</v>
      </c>
      <c r="G56" s="1">
        <v>2.0407999999999999E-2</v>
      </c>
      <c r="H56" s="1">
        <v>1974</v>
      </c>
      <c r="I56" s="1" t="s">
        <v>98</v>
      </c>
      <c r="J56" s="1" t="s">
        <v>99</v>
      </c>
      <c r="K56" s="1" t="s">
        <v>100</v>
      </c>
      <c r="L56" s="1" t="s">
        <v>101</v>
      </c>
      <c r="M56" s="1" t="s">
        <v>101</v>
      </c>
      <c r="N56" s="1" t="s">
        <v>101</v>
      </c>
      <c r="O56" s="1" t="s">
        <v>102</v>
      </c>
      <c r="P56" s="1">
        <v>42622</v>
      </c>
      <c r="Q56" s="1">
        <v>2681297</v>
      </c>
      <c r="R56" s="1">
        <v>0</v>
      </c>
      <c r="S56" s="1">
        <v>2747175.5</v>
      </c>
      <c r="T56" s="1">
        <v>970.31</v>
      </c>
      <c r="U56" s="1">
        <v>0</v>
      </c>
      <c r="V56" s="1">
        <v>0</v>
      </c>
      <c r="W56" s="1">
        <v>66843.3</v>
      </c>
      <c r="X56" s="1">
        <v>0</v>
      </c>
      <c r="Y56" s="1">
        <v>0</v>
      </c>
      <c r="Z56" s="1">
        <v>24167</v>
      </c>
      <c r="AA56" s="1">
        <v>0</v>
      </c>
      <c r="AB56" s="1">
        <v>0.67</v>
      </c>
      <c r="AC56" s="1">
        <v>69790.23</v>
      </c>
      <c r="AD56" s="1">
        <v>108000</v>
      </c>
      <c r="AE56" s="1">
        <v>287819.44</v>
      </c>
      <c r="AF56" s="1">
        <v>786034.94</v>
      </c>
      <c r="AG56" s="1">
        <v>0</v>
      </c>
      <c r="AH56" s="1">
        <v>0</v>
      </c>
      <c r="AI56" s="1">
        <v>0.25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88175168</v>
      </c>
      <c r="AP56" s="1">
        <v>90097824</v>
      </c>
      <c r="AQ56" s="1">
        <v>81296408</v>
      </c>
      <c r="AR56" s="1">
        <v>8349321.5</v>
      </c>
      <c r="AS56" s="1">
        <v>452106.25</v>
      </c>
      <c r="AT56" s="1">
        <v>0</v>
      </c>
      <c r="AU56" s="1">
        <v>34682.54</v>
      </c>
      <c r="AV56" s="1">
        <v>1957333.75</v>
      </c>
      <c r="AW56" s="1">
        <v>0</v>
      </c>
      <c r="AX56" s="1">
        <v>0</v>
      </c>
      <c r="AY56" s="1">
        <v>37.71</v>
      </c>
      <c r="AZ56" s="1">
        <v>36.78</v>
      </c>
      <c r="BA56" s="1">
        <v>1.35</v>
      </c>
      <c r="BB56" s="1">
        <v>0.33</v>
      </c>
      <c r="BC56" s="1">
        <v>2.33</v>
      </c>
      <c r="BD56" s="1">
        <v>35.74</v>
      </c>
      <c r="BE56" s="1">
        <v>0</v>
      </c>
      <c r="BF56" s="1">
        <v>0</v>
      </c>
      <c r="BG56" s="1">
        <v>0</v>
      </c>
      <c r="BH56" s="1">
        <v>29.28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4045.1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0.51</v>
      </c>
      <c r="CG56" s="1">
        <v>1.29</v>
      </c>
      <c r="CH56" s="1">
        <v>3.75</v>
      </c>
      <c r="CI56" s="1">
        <v>0</v>
      </c>
      <c r="CJ56" s="1">
        <v>0</v>
      </c>
      <c r="CK56" s="1">
        <v>0</v>
      </c>
      <c r="CL56" s="1">
        <v>0</v>
      </c>
      <c r="CM56" s="1">
        <v>150</v>
      </c>
      <c r="CN56" s="1">
        <v>150</v>
      </c>
      <c r="CO56" s="1">
        <v>101</v>
      </c>
      <c r="CP56" s="1">
        <v>344</v>
      </c>
      <c r="CQ56" s="1">
        <v>100</v>
      </c>
      <c r="CR56" s="1">
        <v>0</v>
      </c>
      <c r="CS56" t="s">
        <v>116</v>
      </c>
      <c r="CT56">
        <f t="shared" si="8"/>
        <v>0</v>
      </c>
      <c r="CU56">
        <f t="shared" si="9"/>
        <v>0</v>
      </c>
      <c r="CV56">
        <f t="shared" si="2"/>
        <v>0</v>
      </c>
      <c r="CW56">
        <f t="shared" si="10"/>
        <v>0</v>
      </c>
      <c r="CX56" s="4">
        <f t="shared" si="11"/>
        <v>90132506.540000007</v>
      </c>
      <c r="CY56">
        <f t="shared" si="12"/>
        <v>0</v>
      </c>
      <c r="CZ56">
        <f t="shared" si="13"/>
        <v>90097824</v>
      </c>
      <c r="DA56">
        <f t="shared" si="14"/>
        <v>34682.54</v>
      </c>
    </row>
    <row r="57" spans="1:105" x14ac:dyDescent="0.3">
      <c r="A57" s="1">
        <v>2</v>
      </c>
      <c r="B57" s="1" t="s">
        <v>97</v>
      </c>
      <c r="C57" s="1">
        <v>2028</v>
      </c>
      <c r="D57" s="1">
        <v>7</v>
      </c>
      <c r="E57" s="1">
        <v>0</v>
      </c>
      <c r="F57" s="1">
        <v>300</v>
      </c>
      <c r="G57" s="1">
        <v>2.0407999999999999E-2</v>
      </c>
      <c r="H57" s="1">
        <v>1974</v>
      </c>
      <c r="I57" s="1" t="s">
        <v>98</v>
      </c>
      <c r="J57" s="1" t="s">
        <v>99</v>
      </c>
      <c r="K57" s="1" t="s">
        <v>100</v>
      </c>
      <c r="L57" s="1" t="s">
        <v>101</v>
      </c>
      <c r="M57" s="1" t="s">
        <v>101</v>
      </c>
      <c r="N57" s="1" t="s">
        <v>101</v>
      </c>
      <c r="O57" s="1" t="s">
        <v>102</v>
      </c>
      <c r="P57" s="1">
        <v>42622</v>
      </c>
      <c r="Q57" s="1">
        <v>3110659.75</v>
      </c>
      <c r="R57" s="1">
        <v>0</v>
      </c>
      <c r="S57" s="1">
        <v>3148156.5</v>
      </c>
      <c r="T57" s="1">
        <v>2831.17</v>
      </c>
      <c r="U57" s="1">
        <v>0</v>
      </c>
      <c r="V57" s="1">
        <v>0</v>
      </c>
      <c r="W57" s="1">
        <v>40321.49</v>
      </c>
      <c r="X57" s="1">
        <v>0</v>
      </c>
      <c r="Y57" s="1">
        <v>0</v>
      </c>
      <c r="Z57" s="1">
        <v>25506.51</v>
      </c>
      <c r="AA57" s="1">
        <v>0</v>
      </c>
      <c r="AB57" s="1">
        <v>0.24</v>
      </c>
      <c r="AC57" s="1">
        <v>70942.48</v>
      </c>
      <c r="AD57" s="1">
        <v>111600</v>
      </c>
      <c r="AE57" s="1">
        <v>298039.53000000003</v>
      </c>
      <c r="AF57" s="1">
        <v>802083.5</v>
      </c>
      <c r="AG57" s="1">
        <v>0</v>
      </c>
      <c r="AH57" s="1">
        <v>0</v>
      </c>
      <c r="AI57" s="1">
        <v>1.31</v>
      </c>
      <c r="AJ57" s="1">
        <v>0</v>
      </c>
      <c r="AK57" s="1">
        <v>0.28000000000000003</v>
      </c>
      <c r="AL57" s="1">
        <v>0</v>
      </c>
      <c r="AM57" s="1">
        <v>0</v>
      </c>
      <c r="AN57" s="1">
        <v>0</v>
      </c>
      <c r="AO57" s="1">
        <v>103772304</v>
      </c>
      <c r="AP57" s="1">
        <v>105070912</v>
      </c>
      <c r="AQ57" s="1">
        <v>95302184</v>
      </c>
      <c r="AR57" s="1">
        <v>9308821</v>
      </c>
      <c r="AS57" s="1">
        <v>459850.94</v>
      </c>
      <c r="AT57" s="1">
        <v>0</v>
      </c>
      <c r="AU57" s="1">
        <v>89283.78</v>
      </c>
      <c r="AV57" s="1">
        <v>1387884.75</v>
      </c>
      <c r="AW57" s="1">
        <v>0</v>
      </c>
      <c r="AX57" s="1">
        <v>0</v>
      </c>
      <c r="AY57" s="1">
        <v>43.86</v>
      </c>
      <c r="AZ57" s="1">
        <v>40.520000000000003</v>
      </c>
      <c r="BA57" s="1">
        <v>2.88</v>
      </c>
      <c r="BB57" s="1">
        <v>1.1200000000000001</v>
      </c>
      <c r="BC57" s="1">
        <v>6.06</v>
      </c>
      <c r="BD57" s="1">
        <v>31.54</v>
      </c>
      <c r="BE57" s="1">
        <v>0</v>
      </c>
      <c r="BF57" s="1">
        <v>0</v>
      </c>
      <c r="BG57" s="1">
        <v>0</v>
      </c>
      <c r="BH57" s="1">
        <v>34.42</v>
      </c>
      <c r="BI57" s="1">
        <v>0</v>
      </c>
      <c r="BJ57" s="1">
        <v>0</v>
      </c>
      <c r="BK57" s="1">
        <v>20967</v>
      </c>
      <c r="BL57" s="1">
        <v>0</v>
      </c>
      <c r="BM57" s="1">
        <v>0</v>
      </c>
      <c r="BN57" s="1">
        <v>0</v>
      </c>
      <c r="BO57" s="1">
        <v>3993.01</v>
      </c>
      <c r="BP57" s="1">
        <v>3.3333299999999998E-3</v>
      </c>
      <c r="BQ57" s="1">
        <v>0</v>
      </c>
      <c r="BR57" s="1">
        <v>0</v>
      </c>
      <c r="BS57" s="1">
        <v>3.3333299999999998E-3</v>
      </c>
      <c r="BT57" s="1">
        <v>3.3333299999999998E-3</v>
      </c>
      <c r="BU57" s="1">
        <v>0</v>
      </c>
      <c r="BV57" s="1">
        <v>0</v>
      </c>
      <c r="BW57" s="1">
        <v>3.3333299999999998E-3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0.02</v>
      </c>
      <c r="CE57" s="1">
        <v>0.02</v>
      </c>
      <c r="CF57" s="1">
        <v>0.31</v>
      </c>
      <c r="CG57" s="1">
        <v>0.73</v>
      </c>
      <c r="CH57" s="1">
        <v>3.68</v>
      </c>
      <c r="CI57" s="1">
        <v>0</v>
      </c>
      <c r="CJ57" s="1">
        <v>0</v>
      </c>
      <c r="CK57" s="1">
        <v>0</v>
      </c>
      <c r="CL57" s="1">
        <v>0</v>
      </c>
      <c r="CM57" s="1">
        <v>150</v>
      </c>
      <c r="CN57" s="1">
        <v>150</v>
      </c>
      <c r="CO57" s="1">
        <v>101</v>
      </c>
      <c r="CP57" s="1">
        <v>344</v>
      </c>
      <c r="CQ57" s="1">
        <v>100</v>
      </c>
      <c r="CR57" s="1">
        <v>0</v>
      </c>
      <c r="CS57" t="s">
        <v>116</v>
      </c>
      <c r="CT57">
        <f t="shared" si="8"/>
        <v>0</v>
      </c>
      <c r="CU57">
        <f t="shared" si="9"/>
        <v>0</v>
      </c>
      <c r="CV57">
        <f t="shared" si="2"/>
        <v>0</v>
      </c>
      <c r="CW57">
        <f t="shared" si="10"/>
        <v>0</v>
      </c>
      <c r="CX57" s="4">
        <f t="shared" si="11"/>
        <v>105160195.78</v>
      </c>
      <c r="CY57">
        <f t="shared" si="12"/>
        <v>0</v>
      </c>
      <c r="CZ57">
        <f t="shared" si="13"/>
        <v>105070912</v>
      </c>
      <c r="DA57">
        <f t="shared" si="14"/>
        <v>89283.78</v>
      </c>
    </row>
    <row r="58" spans="1:105" x14ac:dyDescent="0.3">
      <c r="A58" s="1">
        <v>2</v>
      </c>
      <c r="B58" s="1" t="s">
        <v>97</v>
      </c>
      <c r="C58" s="1">
        <v>2028</v>
      </c>
      <c r="D58" s="1">
        <v>8</v>
      </c>
      <c r="E58" s="1">
        <v>0</v>
      </c>
      <c r="F58" s="1">
        <v>300</v>
      </c>
      <c r="G58" s="1">
        <v>2.0407999999999999E-2</v>
      </c>
      <c r="H58" s="1">
        <v>1974</v>
      </c>
      <c r="I58" s="1" t="s">
        <v>98</v>
      </c>
      <c r="J58" s="1" t="s">
        <v>99</v>
      </c>
      <c r="K58" s="1" t="s">
        <v>100</v>
      </c>
      <c r="L58" s="1" t="s">
        <v>101</v>
      </c>
      <c r="M58" s="1" t="s">
        <v>101</v>
      </c>
      <c r="N58" s="1" t="s">
        <v>101</v>
      </c>
      <c r="O58" s="1" t="s">
        <v>102</v>
      </c>
      <c r="P58" s="1">
        <v>42622</v>
      </c>
      <c r="Q58" s="1">
        <v>3069955.75</v>
      </c>
      <c r="R58" s="1">
        <v>0</v>
      </c>
      <c r="S58" s="1">
        <v>3127178.75</v>
      </c>
      <c r="T58" s="1">
        <v>1512.81</v>
      </c>
      <c r="U58" s="1">
        <v>0</v>
      </c>
      <c r="V58" s="1">
        <v>0</v>
      </c>
      <c r="W58" s="1">
        <v>58728</v>
      </c>
      <c r="X58" s="1">
        <v>0</v>
      </c>
      <c r="Y58" s="1">
        <v>0</v>
      </c>
      <c r="Z58" s="1">
        <v>23575.360000000001</v>
      </c>
      <c r="AA58" s="1">
        <v>0</v>
      </c>
      <c r="AB58" s="1">
        <v>0</v>
      </c>
      <c r="AC58" s="1">
        <v>65787.509999999995</v>
      </c>
      <c r="AD58" s="1">
        <v>111600</v>
      </c>
      <c r="AE58" s="1">
        <v>286746.78000000003</v>
      </c>
      <c r="AF58" s="1">
        <v>795996.75</v>
      </c>
      <c r="AG58" s="1">
        <v>0</v>
      </c>
      <c r="AH58" s="1">
        <v>0</v>
      </c>
      <c r="AI58" s="1">
        <v>1.49</v>
      </c>
      <c r="AJ58" s="1">
        <v>0</v>
      </c>
      <c r="AK58" s="1">
        <v>0.25</v>
      </c>
      <c r="AL58" s="1">
        <v>0</v>
      </c>
      <c r="AM58" s="1">
        <v>0</v>
      </c>
      <c r="AN58" s="1">
        <v>0</v>
      </c>
      <c r="AO58" s="1">
        <v>102442240</v>
      </c>
      <c r="AP58" s="1">
        <v>104229312</v>
      </c>
      <c r="AQ58" s="1">
        <v>94641024</v>
      </c>
      <c r="AR58" s="1">
        <v>9175918</v>
      </c>
      <c r="AS58" s="1">
        <v>412383</v>
      </c>
      <c r="AT58" s="1">
        <v>0</v>
      </c>
      <c r="AU58" s="1">
        <v>42645.32</v>
      </c>
      <c r="AV58" s="1">
        <v>1829716.5</v>
      </c>
      <c r="AW58" s="1">
        <v>0</v>
      </c>
      <c r="AX58" s="1">
        <v>0</v>
      </c>
      <c r="AY58" s="1">
        <v>40.880000000000003</v>
      </c>
      <c r="AZ58" s="1">
        <v>38.4</v>
      </c>
      <c r="BA58" s="1">
        <v>2.13</v>
      </c>
      <c r="BB58" s="1">
        <v>0.71</v>
      </c>
      <c r="BC58" s="1">
        <v>4.1900000000000004</v>
      </c>
      <c r="BD58" s="1">
        <v>28.19</v>
      </c>
      <c r="BE58" s="1">
        <v>0</v>
      </c>
      <c r="BF58" s="1">
        <v>0</v>
      </c>
      <c r="BG58" s="1">
        <v>0</v>
      </c>
      <c r="BH58" s="1">
        <v>31.16</v>
      </c>
      <c r="BI58" s="1">
        <v>0</v>
      </c>
      <c r="BJ58" s="1">
        <v>0</v>
      </c>
      <c r="BK58" s="1">
        <v>20967</v>
      </c>
      <c r="BL58" s="1">
        <v>0</v>
      </c>
      <c r="BM58" s="1">
        <v>0</v>
      </c>
      <c r="BN58" s="1">
        <v>0</v>
      </c>
      <c r="BO58" s="1">
        <v>3972.29</v>
      </c>
      <c r="BP58" s="1">
        <v>3.3333299999999998E-3</v>
      </c>
      <c r="BQ58" s="1">
        <v>0</v>
      </c>
      <c r="BR58" s="1">
        <v>0</v>
      </c>
      <c r="BS58" s="1">
        <v>3.3333299999999998E-3</v>
      </c>
      <c r="BT58" s="1">
        <v>3.3333299999999998E-3</v>
      </c>
      <c r="BU58" s="1">
        <v>0</v>
      </c>
      <c r="BV58" s="1">
        <v>0</v>
      </c>
      <c r="BW58" s="1">
        <v>3.3333299999999998E-3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0.02</v>
      </c>
      <c r="CE58" s="1">
        <v>0.03</v>
      </c>
      <c r="CF58" s="1">
        <v>0.22</v>
      </c>
      <c r="CG58" s="1">
        <v>0.49</v>
      </c>
      <c r="CH58" s="1">
        <v>3.69</v>
      </c>
      <c r="CI58" s="1">
        <v>0</v>
      </c>
      <c r="CJ58" s="1">
        <v>0</v>
      </c>
      <c r="CK58" s="1">
        <v>0</v>
      </c>
      <c r="CL58" s="1">
        <v>0</v>
      </c>
      <c r="CM58" s="1">
        <v>150</v>
      </c>
      <c r="CN58" s="1">
        <v>150</v>
      </c>
      <c r="CO58" s="1">
        <v>101</v>
      </c>
      <c r="CP58" s="1">
        <v>344</v>
      </c>
      <c r="CQ58" s="1">
        <v>100</v>
      </c>
      <c r="CR58" s="1">
        <v>0</v>
      </c>
      <c r="CS58" t="s">
        <v>116</v>
      </c>
      <c r="CT58">
        <f t="shared" si="8"/>
        <v>0</v>
      </c>
      <c r="CU58">
        <f t="shared" si="9"/>
        <v>0</v>
      </c>
      <c r="CV58">
        <f t="shared" si="2"/>
        <v>0</v>
      </c>
      <c r="CW58">
        <f t="shared" si="10"/>
        <v>0</v>
      </c>
      <c r="CX58" s="4">
        <f t="shared" si="11"/>
        <v>104271957.31999999</v>
      </c>
      <c r="CY58">
        <f t="shared" si="12"/>
        <v>0</v>
      </c>
      <c r="CZ58">
        <f t="shared" si="13"/>
        <v>104229312</v>
      </c>
      <c r="DA58">
        <f t="shared" si="14"/>
        <v>42645.32</v>
      </c>
    </row>
    <row r="59" spans="1:105" x14ac:dyDescent="0.3">
      <c r="A59" s="1">
        <v>2</v>
      </c>
      <c r="B59" s="1" t="s">
        <v>97</v>
      </c>
      <c r="C59" s="1">
        <v>2028</v>
      </c>
      <c r="D59" s="1">
        <v>9</v>
      </c>
      <c r="E59" s="1">
        <v>0</v>
      </c>
      <c r="F59" s="1">
        <v>300</v>
      </c>
      <c r="G59" s="1">
        <v>2.0407999999999999E-2</v>
      </c>
      <c r="H59" s="1">
        <v>1974</v>
      </c>
      <c r="I59" s="1" t="s">
        <v>98</v>
      </c>
      <c r="J59" s="1" t="s">
        <v>99</v>
      </c>
      <c r="K59" s="1" t="s">
        <v>100</v>
      </c>
      <c r="L59" s="1" t="s">
        <v>101</v>
      </c>
      <c r="M59" s="1" t="s">
        <v>101</v>
      </c>
      <c r="N59" s="1" t="s">
        <v>101</v>
      </c>
      <c r="O59" s="1" t="s">
        <v>102</v>
      </c>
      <c r="P59" s="1">
        <v>42622</v>
      </c>
      <c r="Q59" s="1">
        <v>2489345</v>
      </c>
      <c r="R59" s="1">
        <v>0</v>
      </c>
      <c r="S59" s="1">
        <v>2492587.25</v>
      </c>
      <c r="T59" s="1">
        <v>297.38</v>
      </c>
      <c r="U59" s="1">
        <v>0</v>
      </c>
      <c r="V59" s="1">
        <v>0</v>
      </c>
      <c r="W59" s="1">
        <v>3536.36</v>
      </c>
      <c r="X59" s="1">
        <v>0</v>
      </c>
      <c r="Y59" s="1">
        <v>0</v>
      </c>
      <c r="Z59" s="1">
        <v>24109.5</v>
      </c>
      <c r="AA59" s="1">
        <v>0</v>
      </c>
      <c r="AB59" s="1">
        <v>0</v>
      </c>
      <c r="AC59" s="1">
        <v>56135.19</v>
      </c>
      <c r="AD59" s="1">
        <v>107999.98</v>
      </c>
      <c r="AE59" s="1">
        <v>261539.95</v>
      </c>
      <c r="AF59" s="1">
        <v>762264.38</v>
      </c>
      <c r="AG59" s="1">
        <v>0</v>
      </c>
      <c r="AH59" s="1">
        <v>0</v>
      </c>
      <c r="AI59" s="1">
        <v>0.27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81516472</v>
      </c>
      <c r="AP59" s="1">
        <v>81606808</v>
      </c>
      <c r="AQ59" s="1">
        <v>74072216</v>
      </c>
      <c r="AR59" s="1">
        <v>7182984.5</v>
      </c>
      <c r="AS59" s="1">
        <v>351666.34</v>
      </c>
      <c r="AT59" s="1">
        <v>0</v>
      </c>
      <c r="AU59" s="1">
        <v>9301.64</v>
      </c>
      <c r="AV59" s="1">
        <v>99643.02</v>
      </c>
      <c r="AW59" s="1">
        <v>0</v>
      </c>
      <c r="AX59" s="1">
        <v>0</v>
      </c>
      <c r="AY59" s="1">
        <v>37.630000000000003</v>
      </c>
      <c r="AZ59" s="1">
        <v>36.69</v>
      </c>
      <c r="BA59" s="1">
        <v>1.64</v>
      </c>
      <c r="BB59" s="1">
        <v>0.4</v>
      </c>
      <c r="BC59" s="1">
        <v>2.63</v>
      </c>
      <c r="BD59" s="1">
        <v>31.28</v>
      </c>
      <c r="BE59" s="1">
        <v>0</v>
      </c>
      <c r="BF59" s="1">
        <v>0</v>
      </c>
      <c r="BG59" s="1">
        <v>0</v>
      </c>
      <c r="BH59" s="1">
        <v>28.18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4123.5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0.28999999999999998</v>
      </c>
      <c r="CG59" s="1">
        <v>0.93</v>
      </c>
      <c r="CH59" s="1">
        <v>4.04</v>
      </c>
      <c r="CI59" s="1">
        <v>0</v>
      </c>
      <c r="CJ59" s="1">
        <v>0</v>
      </c>
      <c r="CK59" s="1">
        <v>0</v>
      </c>
      <c r="CL59" s="1">
        <v>0</v>
      </c>
      <c r="CM59" s="1">
        <v>150</v>
      </c>
      <c r="CN59" s="1">
        <v>150</v>
      </c>
      <c r="CO59" s="1">
        <v>101</v>
      </c>
      <c r="CP59" s="1">
        <v>344</v>
      </c>
      <c r="CQ59" s="1">
        <v>100</v>
      </c>
      <c r="CR59" s="1">
        <v>0</v>
      </c>
      <c r="CS59" t="s">
        <v>116</v>
      </c>
      <c r="CT59">
        <f t="shared" si="8"/>
        <v>0</v>
      </c>
      <c r="CU59">
        <f t="shared" si="9"/>
        <v>0</v>
      </c>
      <c r="CV59">
        <f t="shared" si="2"/>
        <v>0</v>
      </c>
      <c r="CW59">
        <f t="shared" si="10"/>
        <v>0</v>
      </c>
      <c r="CX59" s="4">
        <f t="shared" si="11"/>
        <v>81616109.640000001</v>
      </c>
      <c r="CY59">
        <f t="shared" si="12"/>
        <v>0</v>
      </c>
      <c r="CZ59">
        <f t="shared" si="13"/>
        <v>81606808</v>
      </c>
      <c r="DA59">
        <f t="shared" si="14"/>
        <v>9301.64</v>
      </c>
    </row>
    <row r="60" spans="1:105" x14ac:dyDescent="0.3">
      <c r="A60" s="1">
        <v>2</v>
      </c>
      <c r="B60" s="1" t="s">
        <v>97</v>
      </c>
      <c r="C60" s="1">
        <v>2028</v>
      </c>
      <c r="D60" s="1">
        <v>10</v>
      </c>
      <c r="E60" s="1">
        <v>0</v>
      </c>
      <c r="F60" s="1">
        <v>300</v>
      </c>
      <c r="G60" s="1">
        <v>2.0407999999999999E-2</v>
      </c>
      <c r="H60" s="1">
        <v>1974</v>
      </c>
      <c r="I60" s="1" t="s">
        <v>98</v>
      </c>
      <c r="J60" s="1" t="s">
        <v>99</v>
      </c>
      <c r="K60" s="1" t="s">
        <v>100</v>
      </c>
      <c r="L60" s="1" t="s">
        <v>101</v>
      </c>
      <c r="M60" s="1" t="s">
        <v>101</v>
      </c>
      <c r="N60" s="1" t="s">
        <v>101</v>
      </c>
      <c r="O60" s="1" t="s">
        <v>102</v>
      </c>
      <c r="P60" s="1">
        <v>42622</v>
      </c>
      <c r="Q60" s="1">
        <v>2497938.5</v>
      </c>
      <c r="R60" s="1">
        <v>0</v>
      </c>
      <c r="S60" s="1">
        <v>2500789.5</v>
      </c>
      <c r="T60" s="1">
        <v>328.95</v>
      </c>
      <c r="U60" s="1">
        <v>0</v>
      </c>
      <c r="V60" s="1">
        <v>0</v>
      </c>
      <c r="W60" s="1">
        <v>3174.68</v>
      </c>
      <c r="X60" s="1">
        <v>0</v>
      </c>
      <c r="Y60" s="1">
        <v>0</v>
      </c>
      <c r="Z60" s="1">
        <v>32501.57</v>
      </c>
      <c r="AA60" s="1">
        <v>0</v>
      </c>
      <c r="AB60" s="1">
        <v>0</v>
      </c>
      <c r="AC60" s="1">
        <v>47032.54</v>
      </c>
      <c r="AD60" s="1">
        <v>111599.96</v>
      </c>
      <c r="AE60" s="1">
        <v>248186.3</v>
      </c>
      <c r="AF60" s="1">
        <v>769747.5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80902880</v>
      </c>
      <c r="AP60" s="1">
        <v>80983672</v>
      </c>
      <c r="AQ60" s="1">
        <v>73706520</v>
      </c>
      <c r="AR60" s="1">
        <v>6977174</v>
      </c>
      <c r="AS60" s="1">
        <v>299971.40999999997</v>
      </c>
      <c r="AT60" s="1">
        <v>0</v>
      </c>
      <c r="AU60" s="1">
        <v>9537.09</v>
      </c>
      <c r="AV60" s="1">
        <v>90326.04</v>
      </c>
      <c r="AW60" s="1">
        <v>0</v>
      </c>
      <c r="AX60" s="1">
        <v>0</v>
      </c>
      <c r="AY60" s="1">
        <v>35.96</v>
      </c>
      <c r="AZ60" s="1">
        <v>36.590000000000003</v>
      </c>
      <c r="BA60" s="1">
        <v>1.3</v>
      </c>
      <c r="BB60" s="1">
        <v>0.19</v>
      </c>
      <c r="BC60" s="1">
        <v>1.84</v>
      </c>
      <c r="BD60" s="1">
        <v>28.99</v>
      </c>
      <c r="BE60" s="1">
        <v>0</v>
      </c>
      <c r="BF60" s="1">
        <v>0</v>
      </c>
      <c r="BG60" s="1">
        <v>0</v>
      </c>
      <c r="BH60" s="1">
        <v>28.45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0.12</v>
      </c>
      <c r="CG60" s="1">
        <v>0.34</v>
      </c>
      <c r="CH60" s="1">
        <v>3.14</v>
      </c>
      <c r="CI60" s="1">
        <v>0</v>
      </c>
      <c r="CJ60" s="1">
        <v>0</v>
      </c>
      <c r="CK60" s="1">
        <v>0</v>
      </c>
      <c r="CL60" s="1">
        <v>0</v>
      </c>
      <c r="CM60" s="1">
        <v>150</v>
      </c>
      <c r="CN60" s="1">
        <v>150</v>
      </c>
      <c r="CO60" s="1">
        <v>101</v>
      </c>
      <c r="CP60" s="1">
        <v>344</v>
      </c>
      <c r="CQ60" s="1">
        <v>100</v>
      </c>
      <c r="CR60" s="1">
        <v>0</v>
      </c>
      <c r="CS60" t="s">
        <v>116</v>
      </c>
      <c r="CT60">
        <f t="shared" si="8"/>
        <v>0</v>
      </c>
      <c r="CU60">
        <f t="shared" si="9"/>
        <v>0</v>
      </c>
      <c r="CV60">
        <f t="shared" si="2"/>
        <v>0</v>
      </c>
      <c r="CW60">
        <f t="shared" si="10"/>
        <v>0</v>
      </c>
      <c r="CX60" s="4">
        <f t="shared" si="11"/>
        <v>80993209.090000004</v>
      </c>
      <c r="CY60">
        <f t="shared" si="12"/>
        <v>0</v>
      </c>
      <c r="CZ60">
        <f t="shared" si="13"/>
        <v>80983672</v>
      </c>
      <c r="DA60">
        <f t="shared" si="14"/>
        <v>9537.09</v>
      </c>
    </row>
    <row r="61" spans="1:105" x14ac:dyDescent="0.3">
      <c r="A61" s="1">
        <v>2</v>
      </c>
      <c r="B61" s="1" t="s">
        <v>97</v>
      </c>
      <c r="C61" s="1">
        <v>2028</v>
      </c>
      <c r="D61" s="1">
        <v>11</v>
      </c>
      <c r="E61" s="1">
        <v>0</v>
      </c>
      <c r="F61" s="1">
        <v>300</v>
      </c>
      <c r="G61" s="1">
        <v>2.0407999999999999E-2</v>
      </c>
      <c r="H61" s="1">
        <v>1974</v>
      </c>
      <c r="I61" s="1" t="s">
        <v>98</v>
      </c>
      <c r="J61" s="1" t="s">
        <v>99</v>
      </c>
      <c r="K61" s="1" t="s">
        <v>100</v>
      </c>
      <c r="L61" s="1" t="s">
        <v>101</v>
      </c>
      <c r="M61" s="1" t="s">
        <v>101</v>
      </c>
      <c r="N61" s="1" t="s">
        <v>101</v>
      </c>
      <c r="O61" s="1" t="s">
        <v>102</v>
      </c>
      <c r="P61" s="1">
        <v>42622</v>
      </c>
      <c r="Q61" s="1">
        <v>2572818</v>
      </c>
      <c r="R61" s="1">
        <v>0</v>
      </c>
      <c r="S61" s="1">
        <v>2576002.25</v>
      </c>
      <c r="T61" s="1">
        <v>315.89999999999998</v>
      </c>
      <c r="U61" s="1">
        <v>0</v>
      </c>
      <c r="V61" s="1">
        <v>0</v>
      </c>
      <c r="W61" s="1">
        <v>3494.92</v>
      </c>
      <c r="X61" s="1">
        <v>0</v>
      </c>
      <c r="Y61" s="1">
        <v>0</v>
      </c>
      <c r="Z61" s="1">
        <v>15243.01</v>
      </c>
      <c r="AA61" s="1">
        <v>0</v>
      </c>
      <c r="AB61" s="1">
        <v>0</v>
      </c>
      <c r="AC61" s="1">
        <v>32627.54</v>
      </c>
      <c r="AD61" s="1">
        <v>107999.99</v>
      </c>
      <c r="AE61" s="1">
        <v>245894.11</v>
      </c>
      <c r="AF61" s="1">
        <v>751627.75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85675160</v>
      </c>
      <c r="AP61" s="1">
        <v>85764432</v>
      </c>
      <c r="AQ61" s="1">
        <v>78444360</v>
      </c>
      <c r="AR61" s="1">
        <v>6948290.5</v>
      </c>
      <c r="AS61" s="1">
        <v>371762.06</v>
      </c>
      <c r="AT61" s="1">
        <v>0</v>
      </c>
      <c r="AU61" s="1">
        <v>9792.84</v>
      </c>
      <c r="AV61" s="1">
        <v>99060.96</v>
      </c>
      <c r="AW61" s="1">
        <v>0</v>
      </c>
      <c r="AX61" s="1">
        <v>0</v>
      </c>
      <c r="AY61" s="1">
        <v>35.99</v>
      </c>
      <c r="AZ61" s="1">
        <v>36.5</v>
      </c>
      <c r="BA61" s="1">
        <v>1.03</v>
      </c>
      <c r="BB61" s="1">
        <v>0.12</v>
      </c>
      <c r="BC61" s="1">
        <v>1.44</v>
      </c>
      <c r="BD61" s="1">
        <v>31</v>
      </c>
      <c r="BE61" s="1">
        <v>0</v>
      </c>
      <c r="BF61" s="1">
        <v>0</v>
      </c>
      <c r="BG61" s="1">
        <v>0</v>
      </c>
      <c r="BH61" s="1">
        <v>28.34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0.06</v>
      </c>
      <c r="CG61" s="1">
        <v>0.17</v>
      </c>
      <c r="CH61" s="1">
        <v>3.01</v>
      </c>
      <c r="CI61" s="1">
        <v>0</v>
      </c>
      <c r="CJ61" s="1">
        <v>0</v>
      </c>
      <c r="CK61" s="1">
        <v>0</v>
      </c>
      <c r="CL61" s="1">
        <v>0</v>
      </c>
      <c r="CM61" s="1">
        <v>150</v>
      </c>
      <c r="CN61" s="1">
        <v>150</v>
      </c>
      <c r="CO61" s="1">
        <v>101</v>
      </c>
      <c r="CP61" s="1">
        <v>344</v>
      </c>
      <c r="CQ61" s="1">
        <v>100</v>
      </c>
      <c r="CR61" s="1">
        <v>0</v>
      </c>
      <c r="CS61" t="s">
        <v>116</v>
      </c>
      <c r="CT61">
        <f t="shared" si="8"/>
        <v>0</v>
      </c>
      <c r="CU61">
        <f t="shared" si="9"/>
        <v>0</v>
      </c>
      <c r="CV61">
        <f t="shared" si="2"/>
        <v>0</v>
      </c>
      <c r="CW61">
        <f t="shared" si="10"/>
        <v>0</v>
      </c>
      <c r="CX61" s="4">
        <f t="shared" si="11"/>
        <v>85774224.840000004</v>
      </c>
      <c r="CY61">
        <f t="shared" si="12"/>
        <v>0</v>
      </c>
      <c r="CZ61">
        <f t="shared" si="13"/>
        <v>85764432</v>
      </c>
      <c r="DA61">
        <f t="shared" si="14"/>
        <v>9792.84</v>
      </c>
    </row>
    <row r="62" spans="1:105" x14ac:dyDescent="0.3">
      <c r="A62" s="1">
        <v>2</v>
      </c>
      <c r="B62" s="1" t="s">
        <v>97</v>
      </c>
      <c r="C62" s="1">
        <v>2028</v>
      </c>
      <c r="D62" s="1">
        <v>12</v>
      </c>
      <c r="E62" s="1">
        <v>0</v>
      </c>
      <c r="F62" s="1">
        <v>300</v>
      </c>
      <c r="G62" s="1">
        <v>2.0407999999999999E-2</v>
      </c>
      <c r="H62" s="1">
        <v>1974</v>
      </c>
      <c r="I62" s="1" t="s">
        <v>98</v>
      </c>
      <c r="J62" s="1" t="s">
        <v>99</v>
      </c>
      <c r="K62" s="1" t="s">
        <v>100</v>
      </c>
      <c r="L62" s="1" t="s">
        <v>101</v>
      </c>
      <c r="M62" s="1" t="s">
        <v>101</v>
      </c>
      <c r="N62" s="1" t="s">
        <v>101</v>
      </c>
      <c r="O62" s="1" t="s">
        <v>102</v>
      </c>
      <c r="P62" s="1">
        <v>42622</v>
      </c>
      <c r="Q62" s="1">
        <v>2851649.25</v>
      </c>
      <c r="R62" s="1">
        <v>0</v>
      </c>
      <c r="S62" s="1">
        <v>2928409.5</v>
      </c>
      <c r="T62" s="1">
        <v>4672.08</v>
      </c>
      <c r="U62" s="1">
        <v>0</v>
      </c>
      <c r="V62" s="1">
        <v>0</v>
      </c>
      <c r="W62" s="1">
        <v>81426.66</v>
      </c>
      <c r="X62" s="1">
        <v>0</v>
      </c>
      <c r="Y62" s="1">
        <v>0</v>
      </c>
      <c r="Z62" s="1">
        <v>24650.38</v>
      </c>
      <c r="AA62" s="1">
        <v>0</v>
      </c>
      <c r="AB62" s="1">
        <v>0</v>
      </c>
      <c r="AC62" s="1">
        <v>26012.54</v>
      </c>
      <c r="AD62" s="1">
        <v>111600</v>
      </c>
      <c r="AE62" s="1">
        <v>269470.94</v>
      </c>
      <c r="AF62" s="1">
        <v>842086.06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98296888</v>
      </c>
      <c r="AP62" s="1">
        <v>100577760</v>
      </c>
      <c r="AQ62" s="1">
        <v>92518280</v>
      </c>
      <c r="AR62" s="1">
        <v>7713172.5</v>
      </c>
      <c r="AS62" s="1">
        <v>346289.72</v>
      </c>
      <c r="AT62" s="1">
        <v>0</v>
      </c>
      <c r="AU62" s="1">
        <v>130685.12</v>
      </c>
      <c r="AV62" s="1">
        <v>2411563.5</v>
      </c>
      <c r="AW62" s="1">
        <v>0</v>
      </c>
      <c r="AX62" s="1">
        <v>0</v>
      </c>
      <c r="AY62" s="1">
        <v>35.700000000000003</v>
      </c>
      <c r="AZ62" s="1">
        <v>36.33</v>
      </c>
      <c r="BA62" s="1">
        <v>0.59</v>
      </c>
      <c r="BB62" s="1">
        <v>0.03</v>
      </c>
      <c r="BC62" s="1">
        <v>0.77</v>
      </c>
      <c r="BD62" s="1">
        <v>27.97</v>
      </c>
      <c r="BE62" s="1">
        <v>0</v>
      </c>
      <c r="BF62" s="1">
        <v>0</v>
      </c>
      <c r="BG62" s="1">
        <v>0</v>
      </c>
      <c r="BH62" s="1">
        <v>29.62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0.06</v>
      </c>
      <c r="CG62" s="1">
        <v>0.17</v>
      </c>
      <c r="CH62" s="1">
        <v>2.82</v>
      </c>
      <c r="CI62" s="1">
        <v>0</v>
      </c>
      <c r="CJ62" s="1">
        <v>0</v>
      </c>
      <c r="CK62" s="1">
        <v>0</v>
      </c>
      <c r="CL62" s="1">
        <v>0</v>
      </c>
      <c r="CM62" s="1">
        <v>150</v>
      </c>
      <c r="CN62" s="1">
        <v>150</v>
      </c>
      <c r="CO62" s="1">
        <v>101</v>
      </c>
      <c r="CP62" s="1">
        <v>344</v>
      </c>
      <c r="CQ62" s="1">
        <v>100</v>
      </c>
      <c r="CR62" s="1">
        <v>0</v>
      </c>
      <c r="CS62" t="s">
        <v>116</v>
      </c>
      <c r="CT62">
        <f t="shared" si="8"/>
        <v>0</v>
      </c>
      <c r="CU62">
        <f t="shared" si="9"/>
        <v>0</v>
      </c>
      <c r="CV62">
        <f t="shared" si="2"/>
        <v>0</v>
      </c>
      <c r="CW62">
        <f t="shared" si="10"/>
        <v>0</v>
      </c>
      <c r="CX62" s="4">
        <f t="shared" si="11"/>
        <v>100708445.12</v>
      </c>
      <c r="CY62">
        <f t="shared" si="12"/>
        <v>0</v>
      </c>
      <c r="CZ62">
        <f t="shared" si="13"/>
        <v>100577760</v>
      </c>
      <c r="DA62">
        <f t="shared" si="14"/>
        <v>130685.12</v>
      </c>
    </row>
    <row r="63" spans="1:105" x14ac:dyDescent="0.3">
      <c r="A63" s="1">
        <v>2</v>
      </c>
      <c r="B63" s="1" t="s">
        <v>103</v>
      </c>
      <c r="C63" s="1">
        <v>2028</v>
      </c>
      <c r="D63" s="1">
        <v>1</v>
      </c>
      <c r="E63" s="1">
        <v>0</v>
      </c>
      <c r="F63" s="1">
        <v>300</v>
      </c>
      <c r="G63" s="1">
        <v>2.0407999999999999E-2</v>
      </c>
      <c r="H63" s="1">
        <v>1974</v>
      </c>
      <c r="I63" s="1" t="s">
        <v>98</v>
      </c>
      <c r="J63" s="1" t="s">
        <v>99</v>
      </c>
      <c r="K63" s="1" t="s">
        <v>100</v>
      </c>
      <c r="L63" s="1" t="s">
        <v>101</v>
      </c>
      <c r="M63" s="1" t="s">
        <v>101</v>
      </c>
      <c r="N63" s="1" t="s">
        <v>101</v>
      </c>
      <c r="O63" s="1" t="s">
        <v>102</v>
      </c>
      <c r="P63" s="1">
        <v>42622</v>
      </c>
      <c r="Q63" s="1">
        <v>10476866</v>
      </c>
      <c r="R63" s="1">
        <v>0</v>
      </c>
      <c r="S63" s="1">
        <v>11002020</v>
      </c>
      <c r="T63" s="1">
        <v>6195.57</v>
      </c>
      <c r="U63" s="1">
        <v>0</v>
      </c>
      <c r="V63" s="1">
        <v>0</v>
      </c>
      <c r="W63" s="1">
        <v>531332.25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250822.09</v>
      </c>
      <c r="AD63" s="1">
        <v>312480</v>
      </c>
      <c r="AE63" s="1">
        <v>1173668</v>
      </c>
      <c r="AF63" s="1">
        <v>3501559.5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370045760</v>
      </c>
      <c r="AP63" s="1">
        <v>384707616</v>
      </c>
      <c r="AQ63" s="1">
        <v>330084704</v>
      </c>
      <c r="AR63" s="1">
        <v>54563108</v>
      </c>
      <c r="AS63" s="1">
        <v>60082.61</v>
      </c>
      <c r="AT63" s="1">
        <v>0</v>
      </c>
      <c r="AU63" s="1">
        <v>180455.22</v>
      </c>
      <c r="AV63" s="1">
        <v>14842296</v>
      </c>
      <c r="AW63" s="1">
        <v>0</v>
      </c>
      <c r="AX63" s="1">
        <v>0</v>
      </c>
      <c r="AY63" s="1">
        <v>44.68</v>
      </c>
      <c r="AZ63" s="1">
        <v>38.549999999999997</v>
      </c>
      <c r="BA63" s="1">
        <v>3.04</v>
      </c>
      <c r="BB63" s="1">
        <v>0.49</v>
      </c>
      <c r="BC63" s="1">
        <v>5.37</v>
      </c>
      <c r="BD63" s="1">
        <v>29.13</v>
      </c>
      <c r="BE63" s="1">
        <v>0</v>
      </c>
      <c r="BF63" s="1">
        <v>0</v>
      </c>
      <c r="BG63" s="1">
        <v>0</v>
      </c>
      <c r="BH63" s="1">
        <v>27.93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7</v>
      </c>
      <c r="CI63" s="1">
        <v>0</v>
      </c>
      <c r="CJ63" s="1">
        <v>0</v>
      </c>
      <c r="CK63" s="1">
        <v>0</v>
      </c>
      <c r="CL63" s="1">
        <v>0</v>
      </c>
      <c r="CM63" s="1">
        <v>420</v>
      </c>
      <c r="CN63" s="1">
        <v>420</v>
      </c>
      <c r="CO63" s="1">
        <v>811</v>
      </c>
      <c r="CP63" s="1">
        <v>957</v>
      </c>
      <c r="CQ63" s="1">
        <v>0</v>
      </c>
      <c r="CR63" s="1">
        <v>0</v>
      </c>
      <c r="CS63" t="s">
        <v>116</v>
      </c>
      <c r="CT63">
        <f t="shared" si="8"/>
        <v>0</v>
      </c>
      <c r="CU63">
        <f t="shared" si="9"/>
        <v>0</v>
      </c>
      <c r="CV63">
        <f t="shared" si="2"/>
        <v>0</v>
      </c>
      <c r="CW63">
        <f t="shared" si="10"/>
        <v>0</v>
      </c>
      <c r="CX63" s="4">
        <f t="shared" si="11"/>
        <v>384888071.22000003</v>
      </c>
      <c r="CY63">
        <f t="shared" si="12"/>
        <v>0</v>
      </c>
      <c r="CZ63">
        <f t="shared" si="13"/>
        <v>384707616</v>
      </c>
      <c r="DA63">
        <f t="shared" si="14"/>
        <v>180455.22</v>
      </c>
    </row>
    <row r="64" spans="1:105" x14ac:dyDescent="0.3">
      <c r="A64" s="1">
        <v>2</v>
      </c>
      <c r="B64" s="1" t="s">
        <v>103</v>
      </c>
      <c r="C64" s="1">
        <v>2028</v>
      </c>
      <c r="D64" s="1">
        <v>2</v>
      </c>
      <c r="E64" s="1">
        <v>0</v>
      </c>
      <c r="F64" s="1">
        <v>300</v>
      </c>
      <c r="G64" s="1">
        <v>2.0407999999999999E-2</v>
      </c>
      <c r="H64" s="1">
        <v>1974</v>
      </c>
      <c r="I64" s="1" t="s">
        <v>98</v>
      </c>
      <c r="J64" s="1" t="s">
        <v>99</v>
      </c>
      <c r="K64" s="1" t="s">
        <v>100</v>
      </c>
      <c r="L64" s="1" t="s">
        <v>101</v>
      </c>
      <c r="M64" s="1" t="s">
        <v>101</v>
      </c>
      <c r="N64" s="1" t="s">
        <v>101</v>
      </c>
      <c r="O64" s="1" t="s">
        <v>102</v>
      </c>
      <c r="P64" s="1">
        <v>42622</v>
      </c>
      <c r="Q64" s="1">
        <v>9056249</v>
      </c>
      <c r="R64" s="1">
        <v>0</v>
      </c>
      <c r="S64" s="1">
        <v>9599760</v>
      </c>
      <c r="T64" s="1">
        <v>1630.13</v>
      </c>
      <c r="U64" s="1">
        <v>0</v>
      </c>
      <c r="V64" s="1">
        <v>0</v>
      </c>
      <c r="W64" s="1">
        <v>545159.81000000006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245898.08</v>
      </c>
      <c r="AD64" s="1">
        <v>282240</v>
      </c>
      <c r="AE64" s="1">
        <v>1090131.8799999999</v>
      </c>
      <c r="AF64" s="1">
        <v>2976284.5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318493440</v>
      </c>
      <c r="AP64" s="1">
        <v>334035744</v>
      </c>
      <c r="AQ64" s="1">
        <v>286496288</v>
      </c>
      <c r="AR64" s="1">
        <v>47505496</v>
      </c>
      <c r="AS64" s="1">
        <v>34011.71</v>
      </c>
      <c r="AT64" s="1">
        <v>0</v>
      </c>
      <c r="AU64" s="1">
        <v>48127.57</v>
      </c>
      <c r="AV64" s="1">
        <v>15590428</v>
      </c>
      <c r="AW64" s="1">
        <v>0</v>
      </c>
      <c r="AX64" s="1">
        <v>0</v>
      </c>
      <c r="AY64" s="1">
        <v>45.54</v>
      </c>
      <c r="AZ64" s="1">
        <v>37.729999999999997</v>
      </c>
      <c r="BA64" s="1">
        <v>3.53</v>
      </c>
      <c r="BB64" s="1">
        <v>0.53</v>
      </c>
      <c r="BC64" s="1">
        <v>6.48</v>
      </c>
      <c r="BD64" s="1">
        <v>29.52</v>
      </c>
      <c r="BE64" s="1">
        <v>0</v>
      </c>
      <c r="BF64" s="1">
        <v>0</v>
      </c>
      <c r="BG64" s="1">
        <v>0</v>
      </c>
      <c r="BH64" s="1">
        <v>28.6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4.87</v>
      </c>
      <c r="CI64" s="1">
        <v>0</v>
      </c>
      <c r="CJ64" s="1">
        <v>0</v>
      </c>
      <c r="CK64" s="1">
        <v>0</v>
      </c>
      <c r="CL64" s="1">
        <v>0</v>
      </c>
      <c r="CM64" s="1">
        <v>420</v>
      </c>
      <c r="CN64" s="1">
        <v>420</v>
      </c>
      <c r="CO64" s="1">
        <v>811</v>
      </c>
      <c r="CP64" s="1">
        <v>957</v>
      </c>
      <c r="CQ64" s="1">
        <v>0</v>
      </c>
      <c r="CR64" s="1">
        <v>0</v>
      </c>
      <c r="CS64" t="s">
        <v>116</v>
      </c>
      <c r="CT64">
        <f t="shared" si="8"/>
        <v>0</v>
      </c>
      <c r="CU64">
        <f t="shared" si="9"/>
        <v>0</v>
      </c>
      <c r="CV64">
        <f t="shared" si="2"/>
        <v>0</v>
      </c>
      <c r="CW64">
        <f t="shared" si="10"/>
        <v>0</v>
      </c>
      <c r="CX64" s="4">
        <f t="shared" si="11"/>
        <v>334083871.56999999</v>
      </c>
      <c r="CY64">
        <f t="shared" si="12"/>
        <v>0</v>
      </c>
      <c r="CZ64">
        <f t="shared" si="13"/>
        <v>334035744</v>
      </c>
      <c r="DA64">
        <f t="shared" si="14"/>
        <v>48127.57</v>
      </c>
    </row>
    <row r="65" spans="1:105" x14ac:dyDescent="0.3">
      <c r="A65" s="1">
        <v>2</v>
      </c>
      <c r="B65" s="1" t="s">
        <v>103</v>
      </c>
      <c r="C65" s="1">
        <v>2028</v>
      </c>
      <c r="D65" s="1">
        <v>3</v>
      </c>
      <c r="E65" s="1">
        <v>0</v>
      </c>
      <c r="F65" s="1">
        <v>300</v>
      </c>
      <c r="G65" s="1">
        <v>2.0407999999999999E-2</v>
      </c>
      <c r="H65" s="1">
        <v>1974</v>
      </c>
      <c r="I65" s="1" t="s">
        <v>98</v>
      </c>
      <c r="J65" s="1" t="s">
        <v>99</v>
      </c>
      <c r="K65" s="1" t="s">
        <v>100</v>
      </c>
      <c r="L65" s="1" t="s">
        <v>101</v>
      </c>
      <c r="M65" s="1" t="s">
        <v>101</v>
      </c>
      <c r="N65" s="1" t="s">
        <v>101</v>
      </c>
      <c r="O65" s="1" t="s">
        <v>102</v>
      </c>
      <c r="P65" s="1">
        <v>42622</v>
      </c>
      <c r="Q65" s="1">
        <v>9242106</v>
      </c>
      <c r="R65" s="1">
        <v>0</v>
      </c>
      <c r="S65" s="1">
        <v>9247082</v>
      </c>
      <c r="T65" s="1">
        <v>316.25</v>
      </c>
      <c r="U65" s="1">
        <v>0</v>
      </c>
      <c r="V65" s="1">
        <v>0</v>
      </c>
      <c r="W65" s="1">
        <v>5466.29</v>
      </c>
      <c r="X65" s="1">
        <v>0</v>
      </c>
      <c r="Y65" s="1">
        <v>0</v>
      </c>
      <c r="Z65" s="1">
        <v>0</v>
      </c>
      <c r="AA65" s="1">
        <v>0</v>
      </c>
      <c r="AB65" s="1">
        <v>38</v>
      </c>
      <c r="AC65" s="1">
        <v>415775.13</v>
      </c>
      <c r="AD65" s="1">
        <v>312480</v>
      </c>
      <c r="AE65" s="1">
        <v>1226904.3799999999</v>
      </c>
      <c r="AF65" s="1">
        <v>3129613.5</v>
      </c>
      <c r="AG65" s="1">
        <v>0</v>
      </c>
      <c r="AH65" s="1">
        <v>0</v>
      </c>
      <c r="AI65" s="1">
        <v>0</v>
      </c>
      <c r="AJ65" s="1">
        <v>0.85</v>
      </c>
      <c r="AK65" s="1">
        <v>127.91</v>
      </c>
      <c r="AL65" s="1">
        <v>20.34</v>
      </c>
      <c r="AM65" s="1">
        <v>0</v>
      </c>
      <c r="AN65" s="1">
        <v>0</v>
      </c>
      <c r="AO65" s="1">
        <v>315026112</v>
      </c>
      <c r="AP65" s="1">
        <v>315165696</v>
      </c>
      <c r="AQ65" s="1">
        <v>269847104</v>
      </c>
      <c r="AR65" s="1">
        <v>45274712</v>
      </c>
      <c r="AS65" s="1">
        <v>43933.66</v>
      </c>
      <c r="AT65" s="1">
        <v>0</v>
      </c>
      <c r="AU65" s="1">
        <v>10636.46</v>
      </c>
      <c r="AV65" s="1">
        <v>150223.19</v>
      </c>
      <c r="AW65" s="1">
        <v>0</v>
      </c>
      <c r="AX65" s="1">
        <v>0</v>
      </c>
      <c r="AY65" s="1">
        <v>68.900000000000006</v>
      </c>
      <c r="AZ65" s="1">
        <v>43.1</v>
      </c>
      <c r="BA65" s="1">
        <v>11.92</v>
      </c>
      <c r="BB65" s="1">
        <v>1</v>
      </c>
      <c r="BC65" s="1">
        <v>23.03</v>
      </c>
      <c r="BD65" s="1">
        <v>33.630000000000003</v>
      </c>
      <c r="BE65" s="1">
        <v>0</v>
      </c>
      <c r="BF65" s="1">
        <v>0</v>
      </c>
      <c r="BG65" s="1">
        <v>0</v>
      </c>
      <c r="BH65" s="1">
        <v>27.48</v>
      </c>
      <c r="BI65" s="1">
        <v>0</v>
      </c>
      <c r="BJ65" s="1">
        <v>69.89</v>
      </c>
      <c r="BK65" s="1">
        <v>20967</v>
      </c>
      <c r="BL65" s="1">
        <v>20967</v>
      </c>
      <c r="BM65" s="1">
        <v>0</v>
      </c>
      <c r="BN65" s="1">
        <v>0</v>
      </c>
      <c r="BO65" s="1">
        <v>0</v>
      </c>
      <c r="BP65" s="1">
        <v>0.21333334000000001</v>
      </c>
      <c r="BQ65" s="1">
        <v>0.01</v>
      </c>
      <c r="BR65" s="1">
        <v>0.03</v>
      </c>
      <c r="BS65" s="1">
        <v>0.20333333000000001</v>
      </c>
      <c r="BT65" s="1">
        <v>0.43333334000000001</v>
      </c>
      <c r="BU65" s="1">
        <v>0.01</v>
      </c>
      <c r="BV65" s="1">
        <v>3.3333340000000003E-2</v>
      </c>
      <c r="BW65" s="1">
        <v>0.38999999000000002</v>
      </c>
      <c r="BX65" s="1">
        <v>0</v>
      </c>
      <c r="BY65" s="1">
        <v>0.09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4.49</v>
      </c>
      <c r="CI65" s="1">
        <v>0.01</v>
      </c>
      <c r="CJ65" s="1">
        <v>0</v>
      </c>
      <c r="CK65" s="1">
        <v>0</v>
      </c>
      <c r="CL65" s="1">
        <v>0</v>
      </c>
      <c r="CM65" s="1">
        <v>420</v>
      </c>
      <c r="CN65" s="1">
        <v>420</v>
      </c>
      <c r="CO65" s="1">
        <v>811</v>
      </c>
      <c r="CP65" s="1">
        <v>957</v>
      </c>
      <c r="CQ65" s="1">
        <v>0</v>
      </c>
      <c r="CR65" s="1">
        <v>0</v>
      </c>
      <c r="CS65" t="s">
        <v>116</v>
      </c>
      <c r="CT65">
        <f t="shared" si="8"/>
        <v>2.0407999999999998E-4</v>
      </c>
      <c r="CU65">
        <f t="shared" si="9"/>
        <v>2.0407999999999997E-3</v>
      </c>
      <c r="CV65">
        <f t="shared" si="2"/>
        <v>1.7346799999999999E-2</v>
      </c>
      <c r="CW65">
        <f t="shared" si="10"/>
        <v>2.0407999999999998E-4</v>
      </c>
      <c r="CX65" s="4">
        <f t="shared" si="11"/>
        <v>315194154.40999997</v>
      </c>
      <c r="CY65">
        <f t="shared" si="12"/>
        <v>17821.95</v>
      </c>
      <c r="CZ65">
        <f t="shared" si="13"/>
        <v>315165696</v>
      </c>
      <c r="DA65">
        <f t="shared" si="14"/>
        <v>10636.46</v>
      </c>
    </row>
    <row r="66" spans="1:105" x14ac:dyDescent="0.3">
      <c r="A66" s="1">
        <v>2</v>
      </c>
      <c r="B66" s="1" t="s">
        <v>103</v>
      </c>
      <c r="C66" s="1">
        <v>2028</v>
      </c>
      <c r="D66" s="1">
        <v>4</v>
      </c>
      <c r="E66" s="1">
        <v>0</v>
      </c>
      <c r="F66" s="1">
        <v>300</v>
      </c>
      <c r="G66" s="1">
        <v>2.0407999999999999E-2</v>
      </c>
      <c r="H66" s="1">
        <v>1974</v>
      </c>
      <c r="I66" s="1" t="s">
        <v>98</v>
      </c>
      <c r="J66" s="1" t="s">
        <v>99</v>
      </c>
      <c r="K66" s="1" t="s">
        <v>100</v>
      </c>
      <c r="L66" s="1" t="s">
        <v>101</v>
      </c>
      <c r="M66" s="1" t="s">
        <v>101</v>
      </c>
      <c r="N66" s="1" t="s">
        <v>101</v>
      </c>
      <c r="O66" s="1" t="s">
        <v>102</v>
      </c>
      <c r="P66" s="1">
        <v>42622</v>
      </c>
      <c r="Q66" s="1">
        <v>8503323</v>
      </c>
      <c r="R66" s="1">
        <v>0</v>
      </c>
      <c r="S66" s="1">
        <v>8507453</v>
      </c>
      <c r="T66" s="1">
        <v>262</v>
      </c>
      <c r="U66" s="1">
        <v>0</v>
      </c>
      <c r="V66" s="1">
        <v>0</v>
      </c>
      <c r="W66" s="1">
        <v>4361.99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398973.31</v>
      </c>
      <c r="AD66" s="1">
        <v>302400</v>
      </c>
      <c r="AE66" s="1">
        <v>1053332.25</v>
      </c>
      <c r="AF66" s="1">
        <v>2861933</v>
      </c>
      <c r="AG66" s="1">
        <v>0</v>
      </c>
      <c r="AH66" s="1">
        <v>0</v>
      </c>
      <c r="AI66" s="1">
        <v>0</v>
      </c>
      <c r="AJ66" s="1">
        <v>0</v>
      </c>
      <c r="AK66" s="1">
        <v>3.81</v>
      </c>
      <c r="AL66" s="1">
        <v>0</v>
      </c>
      <c r="AM66" s="1">
        <v>0</v>
      </c>
      <c r="AN66" s="1">
        <v>0</v>
      </c>
      <c r="AO66" s="1">
        <v>288572224</v>
      </c>
      <c r="AP66" s="1">
        <v>288678624</v>
      </c>
      <c r="AQ66" s="1">
        <v>247683696</v>
      </c>
      <c r="AR66" s="1">
        <v>40933180</v>
      </c>
      <c r="AS66" s="1">
        <v>61832.52</v>
      </c>
      <c r="AT66" s="1">
        <v>0</v>
      </c>
      <c r="AU66" s="1">
        <v>7676.37</v>
      </c>
      <c r="AV66" s="1">
        <v>114078.63</v>
      </c>
      <c r="AW66" s="1">
        <v>0</v>
      </c>
      <c r="AX66" s="1">
        <v>0</v>
      </c>
      <c r="AY66" s="1">
        <v>48.43</v>
      </c>
      <c r="AZ66" s="1">
        <v>37.299999999999997</v>
      </c>
      <c r="BA66" s="1">
        <v>5.46</v>
      </c>
      <c r="BB66" s="1">
        <v>1</v>
      </c>
      <c r="BC66" s="1">
        <v>9.1199999999999992</v>
      </c>
      <c r="BD66" s="1">
        <v>29.3</v>
      </c>
      <c r="BE66" s="1">
        <v>0</v>
      </c>
      <c r="BF66" s="1">
        <v>0</v>
      </c>
      <c r="BG66" s="1">
        <v>0</v>
      </c>
      <c r="BH66" s="1">
        <v>26.15</v>
      </c>
      <c r="BI66" s="1">
        <v>0</v>
      </c>
      <c r="BJ66" s="1">
        <v>0</v>
      </c>
      <c r="BK66" s="1">
        <v>20967</v>
      </c>
      <c r="BL66" s="1">
        <v>0</v>
      </c>
      <c r="BM66" s="1">
        <v>0</v>
      </c>
      <c r="BN66" s="1">
        <v>0</v>
      </c>
      <c r="BO66" s="1">
        <v>0</v>
      </c>
      <c r="BP66" s="1">
        <v>1.3333329999999999E-2</v>
      </c>
      <c r="BQ66" s="1">
        <v>0</v>
      </c>
      <c r="BR66" s="1">
        <v>0</v>
      </c>
      <c r="BS66" s="1">
        <v>1.3333329999999999E-2</v>
      </c>
      <c r="BT66" s="1">
        <v>2.666667E-2</v>
      </c>
      <c r="BU66" s="1">
        <v>0</v>
      </c>
      <c r="BV66" s="1">
        <v>0</v>
      </c>
      <c r="BW66" s="1">
        <v>2.666667E-2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4.8</v>
      </c>
      <c r="CI66" s="1">
        <v>0</v>
      </c>
      <c r="CJ66" s="1">
        <v>0</v>
      </c>
      <c r="CK66" s="1">
        <v>0</v>
      </c>
      <c r="CL66" s="1">
        <v>0</v>
      </c>
      <c r="CM66" s="1">
        <v>420</v>
      </c>
      <c r="CN66" s="1">
        <v>420</v>
      </c>
      <c r="CO66" s="1">
        <v>811</v>
      </c>
      <c r="CP66" s="1">
        <v>957</v>
      </c>
      <c r="CQ66" s="1">
        <v>0</v>
      </c>
      <c r="CR66" s="1">
        <v>0</v>
      </c>
      <c r="CS66" t="s">
        <v>116</v>
      </c>
      <c r="CT66">
        <f t="shared" si="8"/>
        <v>0</v>
      </c>
      <c r="CU66">
        <f t="shared" si="9"/>
        <v>0</v>
      </c>
      <c r="CV66">
        <f t="shared" si="2"/>
        <v>0</v>
      </c>
      <c r="CW66">
        <f t="shared" si="10"/>
        <v>0</v>
      </c>
      <c r="CX66" s="4">
        <f t="shared" si="11"/>
        <v>288686300.37</v>
      </c>
      <c r="CY66">
        <f t="shared" si="12"/>
        <v>0</v>
      </c>
      <c r="CZ66">
        <f t="shared" si="13"/>
        <v>288678624</v>
      </c>
      <c r="DA66">
        <f t="shared" si="14"/>
        <v>7676.37</v>
      </c>
    </row>
    <row r="67" spans="1:105" x14ac:dyDescent="0.3">
      <c r="A67" s="1">
        <v>2</v>
      </c>
      <c r="B67" s="1" t="s">
        <v>103</v>
      </c>
      <c r="C67" s="1">
        <v>2028</v>
      </c>
      <c r="D67" s="1">
        <v>5</v>
      </c>
      <c r="E67" s="1">
        <v>0</v>
      </c>
      <c r="F67" s="1">
        <v>300</v>
      </c>
      <c r="G67" s="1">
        <v>2.0407999999999999E-2</v>
      </c>
      <c r="H67" s="1">
        <v>1974</v>
      </c>
      <c r="I67" s="1" t="s">
        <v>98</v>
      </c>
      <c r="J67" s="1" t="s">
        <v>99</v>
      </c>
      <c r="K67" s="1" t="s">
        <v>100</v>
      </c>
      <c r="L67" s="1" t="s">
        <v>101</v>
      </c>
      <c r="M67" s="1" t="s">
        <v>101</v>
      </c>
      <c r="N67" s="1" t="s">
        <v>101</v>
      </c>
      <c r="O67" s="1" t="s">
        <v>102</v>
      </c>
      <c r="P67" s="1">
        <v>42622</v>
      </c>
      <c r="Q67" s="1">
        <v>9420197</v>
      </c>
      <c r="R67" s="1">
        <v>0</v>
      </c>
      <c r="S67" s="1">
        <v>9425599</v>
      </c>
      <c r="T67" s="1">
        <v>387.89</v>
      </c>
      <c r="U67" s="1">
        <v>0</v>
      </c>
      <c r="V67" s="1">
        <v>0</v>
      </c>
      <c r="W67" s="1">
        <v>5883.22</v>
      </c>
      <c r="X67" s="1">
        <v>0</v>
      </c>
      <c r="Y67" s="1">
        <v>0</v>
      </c>
      <c r="Z67" s="1">
        <v>0</v>
      </c>
      <c r="AA67" s="1">
        <v>0</v>
      </c>
      <c r="AB67" s="1">
        <v>30</v>
      </c>
      <c r="AC67" s="1">
        <v>511857.63</v>
      </c>
      <c r="AD67" s="1">
        <v>312480</v>
      </c>
      <c r="AE67" s="1">
        <v>1640125.13</v>
      </c>
      <c r="AF67" s="1">
        <v>3594006.5</v>
      </c>
      <c r="AG67" s="1">
        <v>0</v>
      </c>
      <c r="AH67" s="1">
        <v>0</v>
      </c>
      <c r="AI67" s="1">
        <v>0</v>
      </c>
      <c r="AJ67" s="1">
        <v>0</v>
      </c>
      <c r="AK67" s="1">
        <v>87.19</v>
      </c>
      <c r="AL67" s="1">
        <v>0</v>
      </c>
      <c r="AM67" s="1">
        <v>0</v>
      </c>
      <c r="AN67" s="1">
        <v>0</v>
      </c>
      <c r="AO67" s="1">
        <v>313859040</v>
      </c>
      <c r="AP67" s="1">
        <v>315097696</v>
      </c>
      <c r="AQ67" s="1">
        <v>270031328</v>
      </c>
      <c r="AR67" s="1">
        <v>44987496</v>
      </c>
      <c r="AS67" s="1">
        <v>78518.42</v>
      </c>
      <c r="AT67" s="1">
        <v>0</v>
      </c>
      <c r="AU67" s="1">
        <v>436065.47</v>
      </c>
      <c r="AV67" s="1">
        <v>1674707.25</v>
      </c>
      <c r="AW67" s="1">
        <v>0</v>
      </c>
      <c r="AX67" s="1">
        <v>0</v>
      </c>
      <c r="AY67" s="1">
        <v>51.01</v>
      </c>
      <c r="AZ67" s="1">
        <v>39.08</v>
      </c>
      <c r="BA67" s="1">
        <v>3.98</v>
      </c>
      <c r="BB67" s="1">
        <v>0.6</v>
      </c>
      <c r="BC67" s="1">
        <v>10.14</v>
      </c>
      <c r="BD67" s="1">
        <v>1124.2</v>
      </c>
      <c r="BE67" s="1">
        <v>0</v>
      </c>
      <c r="BF67" s="1">
        <v>0</v>
      </c>
      <c r="BG67" s="1">
        <v>0</v>
      </c>
      <c r="BH67" s="1">
        <v>284.66000000000003</v>
      </c>
      <c r="BI67" s="1">
        <v>0</v>
      </c>
      <c r="BJ67" s="1">
        <v>0</v>
      </c>
      <c r="BK67" s="1">
        <v>20967</v>
      </c>
      <c r="BL67" s="1">
        <v>0</v>
      </c>
      <c r="BM67" s="1">
        <v>0</v>
      </c>
      <c r="BN67" s="1">
        <v>0</v>
      </c>
      <c r="BO67" s="1">
        <v>0</v>
      </c>
      <c r="BP67" s="1">
        <v>0.14666666</v>
      </c>
      <c r="BQ67" s="1">
        <v>0</v>
      </c>
      <c r="BR67" s="1">
        <v>0</v>
      </c>
      <c r="BS67" s="1">
        <v>0.14666666</v>
      </c>
      <c r="BT67" s="1">
        <v>0.16</v>
      </c>
      <c r="BU67" s="1">
        <v>0</v>
      </c>
      <c r="BV67" s="1">
        <v>0</v>
      </c>
      <c r="BW67" s="1">
        <v>0.16</v>
      </c>
      <c r="BX67" s="1">
        <v>0</v>
      </c>
      <c r="BY67" s="1">
        <v>0.11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4.57</v>
      </c>
      <c r="CI67" s="1">
        <v>0</v>
      </c>
      <c r="CJ67" s="1">
        <v>0</v>
      </c>
      <c r="CK67" s="1">
        <v>0</v>
      </c>
      <c r="CL67" s="1">
        <v>0</v>
      </c>
      <c r="CM67" s="1">
        <v>420</v>
      </c>
      <c r="CN67" s="1">
        <v>420</v>
      </c>
      <c r="CO67" s="1">
        <v>811</v>
      </c>
      <c r="CP67" s="1">
        <v>957</v>
      </c>
      <c r="CQ67" s="1">
        <v>0</v>
      </c>
      <c r="CR67" s="1">
        <v>0</v>
      </c>
      <c r="CS67" t="s">
        <v>116</v>
      </c>
      <c r="CT67">
        <f t="shared" si="8"/>
        <v>0</v>
      </c>
      <c r="CU67">
        <f t="shared" si="9"/>
        <v>0</v>
      </c>
      <c r="CV67">
        <f t="shared" si="2"/>
        <v>0</v>
      </c>
      <c r="CW67">
        <f t="shared" si="10"/>
        <v>0</v>
      </c>
      <c r="CX67" s="4">
        <f t="shared" si="11"/>
        <v>315533761.47000003</v>
      </c>
      <c r="CY67">
        <f t="shared" si="12"/>
        <v>0</v>
      </c>
      <c r="CZ67">
        <f t="shared" si="13"/>
        <v>315097696</v>
      </c>
      <c r="DA67">
        <f t="shared" si="14"/>
        <v>436065.47</v>
      </c>
    </row>
    <row r="68" spans="1:105" x14ac:dyDescent="0.3">
      <c r="A68" s="1">
        <v>2</v>
      </c>
      <c r="B68" s="1" t="s">
        <v>103</v>
      </c>
      <c r="C68" s="1">
        <v>2028</v>
      </c>
      <c r="D68" s="1">
        <v>6</v>
      </c>
      <c r="E68" s="1">
        <v>0</v>
      </c>
      <c r="F68" s="1">
        <v>300</v>
      </c>
      <c r="G68" s="1">
        <v>2.0407999999999999E-2</v>
      </c>
      <c r="H68" s="1">
        <v>1974</v>
      </c>
      <c r="I68" s="1" t="s">
        <v>98</v>
      </c>
      <c r="J68" s="1" t="s">
        <v>99</v>
      </c>
      <c r="K68" s="1" t="s">
        <v>100</v>
      </c>
      <c r="L68" s="1" t="s">
        <v>101</v>
      </c>
      <c r="M68" s="1" t="s">
        <v>101</v>
      </c>
      <c r="N68" s="1" t="s">
        <v>101</v>
      </c>
      <c r="O68" s="1" t="s">
        <v>102</v>
      </c>
      <c r="P68" s="1">
        <v>42622</v>
      </c>
      <c r="Q68" s="1">
        <v>10271164</v>
      </c>
      <c r="R68" s="1">
        <v>0</v>
      </c>
      <c r="S68" s="1">
        <v>10405071</v>
      </c>
      <c r="T68" s="1">
        <v>17882.23</v>
      </c>
      <c r="U68" s="1">
        <v>0</v>
      </c>
      <c r="V68" s="1">
        <v>0</v>
      </c>
      <c r="W68" s="1">
        <v>151796.06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522168.47</v>
      </c>
      <c r="AD68" s="1">
        <v>302400</v>
      </c>
      <c r="AE68" s="1">
        <v>1238412.1299999999</v>
      </c>
      <c r="AF68" s="1">
        <v>2971441.75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348139520</v>
      </c>
      <c r="AP68" s="1">
        <v>351299584</v>
      </c>
      <c r="AQ68" s="1">
        <v>301563520</v>
      </c>
      <c r="AR68" s="1">
        <v>49617908</v>
      </c>
      <c r="AS68" s="1">
        <v>118024.15</v>
      </c>
      <c r="AT68" s="1">
        <v>0</v>
      </c>
      <c r="AU68" s="1">
        <v>935381.38</v>
      </c>
      <c r="AV68" s="1">
        <v>4095442.75</v>
      </c>
      <c r="AW68" s="1">
        <v>0</v>
      </c>
      <c r="AX68" s="1">
        <v>0</v>
      </c>
      <c r="AY68" s="1">
        <v>84.94</v>
      </c>
      <c r="AZ68" s="1">
        <v>52.87</v>
      </c>
      <c r="BA68" s="1">
        <v>17.809999999999999</v>
      </c>
      <c r="BB68" s="1">
        <v>4.08</v>
      </c>
      <c r="BC68" s="1">
        <v>34.9</v>
      </c>
      <c r="BD68" s="1">
        <v>52.31</v>
      </c>
      <c r="BE68" s="1">
        <v>0</v>
      </c>
      <c r="BF68" s="1">
        <v>0</v>
      </c>
      <c r="BG68" s="1">
        <v>0</v>
      </c>
      <c r="BH68" s="1">
        <v>26.98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4.79</v>
      </c>
      <c r="CI68" s="1">
        <v>0</v>
      </c>
      <c r="CJ68" s="1">
        <v>0</v>
      </c>
      <c r="CK68" s="1">
        <v>0</v>
      </c>
      <c r="CL68" s="1">
        <v>0</v>
      </c>
      <c r="CM68" s="1">
        <v>420</v>
      </c>
      <c r="CN68" s="1">
        <v>420</v>
      </c>
      <c r="CO68" s="1">
        <v>811</v>
      </c>
      <c r="CP68" s="1">
        <v>957</v>
      </c>
      <c r="CQ68" s="1">
        <v>0</v>
      </c>
      <c r="CR68" s="1">
        <v>0</v>
      </c>
      <c r="CS68" t="s">
        <v>116</v>
      </c>
      <c r="CT68">
        <f t="shared" si="8"/>
        <v>0</v>
      </c>
      <c r="CU68">
        <f t="shared" si="9"/>
        <v>0</v>
      </c>
      <c r="CV68">
        <f t="shared" ref="CV68:CV131" si="15">G68*AJ68</f>
        <v>0</v>
      </c>
      <c r="CW68">
        <f t="shared" si="10"/>
        <v>0</v>
      </c>
      <c r="CX68" s="4">
        <f t="shared" si="11"/>
        <v>352234965.38</v>
      </c>
      <c r="CY68">
        <f t="shared" si="12"/>
        <v>0</v>
      </c>
      <c r="CZ68">
        <f t="shared" si="13"/>
        <v>351299584</v>
      </c>
      <c r="DA68">
        <f t="shared" si="14"/>
        <v>935381.38</v>
      </c>
    </row>
    <row r="69" spans="1:105" x14ac:dyDescent="0.3">
      <c r="A69" s="1">
        <v>2</v>
      </c>
      <c r="B69" s="1" t="s">
        <v>103</v>
      </c>
      <c r="C69" s="1">
        <v>2028</v>
      </c>
      <c r="D69" s="1">
        <v>7</v>
      </c>
      <c r="E69" s="1">
        <v>0</v>
      </c>
      <c r="F69" s="1">
        <v>300</v>
      </c>
      <c r="G69" s="1">
        <v>2.0407999999999999E-2</v>
      </c>
      <c r="H69" s="1">
        <v>1974</v>
      </c>
      <c r="I69" s="1" t="s">
        <v>98</v>
      </c>
      <c r="J69" s="1" t="s">
        <v>99</v>
      </c>
      <c r="K69" s="1" t="s">
        <v>100</v>
      </c>
      <c r="L69" s="1" t="s">
        <v>101</v>
      </c>
      <c r="M69" s="1" t="s">
        <v>101</v>
      </c>
      <c r="N69" s="1" t="s">
        <v>101</v>
      </c>
      <c r="O69" s="1" t="s">
        <v>102</v>
      </c>
      <c r="P69" s="1">
        <v>42622</v>
      </c>
      <c r="Q69" s="1">
        <v>11953649</v>
      </c>
      <c r="R69" s="1">
        <v>0</v>
      </c>
      <c r="S69" s="1">
        <v>11954394</v>
      </c>
      <c r="T69" s="1">
        <v>124553.66</v>
      </c>
      <c r="U69" s="1">
        <v>0</v>
      </c>
      <c r="V69" s="1">
        <v>0</v>
      </c>
      <c r="W69" s="1">
        <v>125326.38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608577.93999999994</v>
      </c>
      <c r="AD69" s="1">
        <v>312480</v>
      </c>
      <c r="AE69" s="1">
        <v>1381050.5</v>
      </c>
      <c r="AF69" s="1">
        <v>2839662.25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412314560</v>
      </c>
      <c r="AP69" s="1">
        <v>408116096</v>
      </c>
      <c r="AQ69" s="1">
        <v>351190624</v>
      </c>
      <c r="AR69" s="1">
        <v>56684172</v>
      </c>
      <c r="AS69" s="1">
        <v>240956.19</v>
      </c>
      <c r="AT69" s="1">
        <v>0</v>
      </c>
      <c r="AU69" s="1">
        <v>7395036.5</v>
      </c>
      <c r="AV69" s="1">
        <v>3196565.75</v>
      </c>
      <c r="AW69" s="1">
        <v>0</v>
      </c>
      <c r="AX69" s="1">
        <v>0</v>
      </c>
      <c r="AY69" s="1">
        <v>178.47</v>
      </c>
      <c r="AZ69" s="1">
        <v>166.13</v>
      </c>
      <c r="BA69" s="1">
        <v>51.64</v>
      </c>
      <c r="BB69" s="1">
        <v>13.3</v>
      </c>
      <c r="BC69" s="1">
        <v>108.92</v>
      </c>
      <c r="BD69" s="1">
        <v>59.37</v>
      </c>
      <c r="BE69" s="1">
        <v>0</v>
      </c>
      <c r="BF69" s="1">
        <v>0</v>
      </c>
      <c r="BG69" s="1">
        <v>0</v>
      </c>
      <c r="BH69" s="1">
        <v>25.51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4.7</v>
      </c>
      <c r="CI69" s="1">
        <v>0</v>
      </c>
      <c r="CJ69" s="1">
        <v>0</v>
      </c>
      <c r="CK69" s="1">
        <v>0</v>
      </c>
      <c r="CL69" s="1">
        <v>0</v>
      </c>
      <c r="CM69" s="1">
        <v>420</v>
      </c>
      <c r="CN69" s="1">
        <v>420</v>
      </c>
      <c r="CO69" s="1">
        <v>811</v>
      </c>
      <c r="CP69" s="1">
        <v>957</v>
      </c>
      <c r="CQ69" s="1">
        <v>0</v>
      </c>
      <c r="CR69" s="1">
        <v>0</v>
      </c>
      <c r="CS69" t="s">
        <v>116</v>
      </c>
      <c r="CT69">
        <f t="shared" si="8"/>
        <v>0</v>
      </c>
      <c r="CU69">
        <f t="shared" si="9"/>
        <v>0</v>
      </c>
      <c r="CV69">
        <f t="shared" si="15"/>
        <v>0</v>
      </c>
      <c r="CW69">
        <f t="shared" si="10"/>
        <v>0</v>
      </c>
      <c r="CX69" s="4">
        <f t="shared" si="11"/>
        <v>415511132.5</v>
      </c>
      <c r="CY69">
        <f t="shared" si="12"/>
        <v>0</v>
      </c>
      <c r="CZ69">
        <f t="shared" si="13"/>
        <v>408116096</v>
      </c>
      <c r="DA69">
        <f t="shared" si="14"/>
        <v>7395036.5</v>
      </c>
    </row>
    <row r="70" spans="1:105" x14ac:dyDescent="0.3">
      <c r="A70" s="1">
        <v>2</v>
      </c>
      <c r="B70" s="1" t="s">
        <v>103</v>
      </c>
      <c r="C70" s="1">
        <v>2028</v>
      </c>
      <c r="D70" s="1">
        <v>8</v>
      </c>
      <c r="E70" s="1">
        <v>0</v>
      </c>
      <c r="F70" s="1">
        <v>300</v>
      </c>
      <c r="G70" s="1">
        <v>2.0407999999999999E-2</v>
      </c>
      <c r="H70" s="1">
        <v>1974</v>
      </c>
      <c r="I70" s="1" t="s">
        <v>98</v>
      </c>
      <c r="J70" s="1" t="s">
        <v>99</v>
      </c>
      <c r="K70" s="1" t="s">
        <v>100</v>
      </c>
      <c r="L70" s="1" t="s">
        <v>101</v>
      </c>
      <c r="M70" s="1" t="s">
        <v>101</v>
      </c>
      <c r="N70" s="1" t="s">
        <v>101</v>
      </c>
      <c r="O70" s="1" t="s">
        <v>102</v>
      </c>
      <c r="P70" s="1">
        <v>42622</v>
      </c>
      <c r="Q70" s="1">
        <v>11203344</v>
      </c>
      <c r="R70" s="1">
        <v>0</v>
      </c>
      <c r="S70" s="1">
        <v>11411341</v>
      </c>
      <c r="T70" s="1">
        <v>12422.7</v>
      </c>
      <c r="U70" s="1">
        <v>0</v>
      </c>
      <c r="V70" s="1">
        <v>0</v>
      </c>
      <c r="W70" s="1">
        <v>220390.45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551216.81000000006</v>
      </c>
      <c r="AD70" s="1">
        <v>312480</v>
      </c>
      <c r="AE70" s="1">
        <v>1329011.5</v>
      </c>
      <c r="AF70" s="1">
        <v>2995847.5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382634112</v>
      </c>
      <c r="AP70" s="1">
        <v>388122336</v>
      </c>
      <c r="AQ70" s="1">
        <v>333429472</v>
      </c>
      <c r="AR70" s="1">
        <v>54509704</v>
      </c>
      <c r="AS70" s="1">
        <v>183079.09</v>
      </c>
      <c r="AT70" s="1">
        <v>0</v>
      </c>
      <c r="AU70" s="1">
        <v>779265.19</v>
      </c>
      <c r="AV70" s="1">
        <v>6267474</v>
      </c>
      <c r="AW70" s="1">
        <v>0</v>
      </c>
      <c r="AX70" s="1">
        <v>0</v>
      </c>
      <c r="AY70" s="1">
        <v>98.43</v>
      </c>
      <c r="AZ70" s="1">
        <v>50.52</v>
      </c>
      <c r="BA70" s="1">
        <v>23.05</v>
      </c>
      <c r="BB70" s="1">
        <v>5.56</v>
      </c>
      <c r="BC70" s="1">
        <v>47.13</v>
      </c>
      <c r="BD70" s="1">
        <v>62.73</v>
      </c>
      <c r="BE70" s="1">
        <v>0</v>
      </c>
      <c r="BF70" s="1">
        <v>0</v>
      </c>
      <c r="BG70" s="1">
        <v>0</v>
      </c>
      <c r="BH70" s="1">
        <v>28.44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4.8</v>
      </c>
      <c r="CI70" s="1">
        <v>0</v>
      </c>
      <c r="CJ70" s="1">
        <v>0</v>
      </c>
      <c r="CK70" s="1">
        <v>0</v>
      </c>
      <c r="CL70" s="1">
        <v>0</v>
      </c>
      <c r="CM70" s="1">
        <v>420</v>
      </c>
      <c r="CN70" s="1">
        <v>420</v>
      </c>
      <c r="CO70" s="1">
        <v>811</v>
      </c>
      <c r="CP70" s="1">
        <v>957</v>
      </c>
      <c r="CQ70" s="1">
        <v>0</v>
      </c>
      <c r="CR70" s="1">
        <v>0</v>
      </c>
      <c r="CS70" t="s">
        <v>116</v>
      </c>
      <c r="CT70">
        <f t="shared" ref="CT70:CT133" si="16">BQ70*G70</f>
        <v>0</v>
      </c>
      <c r="CU70">
        <f t="shared" ref="CU70:CU133" si="17">CT70*10</f>
        <v>0</v>
      </c>
      <c r="CV70">
        <f t="shared" si="15"/>
        <v>0</v>
      </c>
      <c r="CW70">
        <f t="shared" ref="CW70:CW133" si="18">G70*BU70</f>
        <v>0</v>
      </c>
      <c r="CX70" s="4">
        <f t="shared" ref="CX70:CX133" si="19">AJ70*20967+AP70+AU70</f>
        <v>388901601.19</v>
      </c>
      <c r="CY70">
        <f t="shared" ref="CY70:CY133" si="20">AJ70*20967</f>
        <v>0</v>
      </c>
      <c r="CZ70">
        <f t="shared" ref="CZ70:CZ133" si="21">AP70</f>
        <v>388122336</v>
      </c>
      <c r="DA70">
        <f t="shared" ref="DA70:DA133" si="22">AU70</f>
        <v>779265.19</v>
      </c>
    </row>
    <row r="71" spans="1:105" x14ac:dyDescent="0.3">
      <c r="A71" s="1">
        <v>2</v>
      </c>
      <c r="B71" s="1" t="s">
        <v>103</v>
      </c>
      <c r="C71" s="1">
        <v>2028</v>
      </c>
      <c r="D71" s="1">
        <v>9</v>
      </c>
      <c r="E71" s="1">
        <v>0</v>
      </c>
      <c r="F71" s="1">
        <v>300</v>
      </c>
      <c r="G71" s="1">
        <v>2.0407999999999999E-2</v>
      </c>
      <c r="H71" s="1">
        <v>1974</v>
      </c>
      <c r="I71" s="1" t="s">
        <v>98</v>
      </c>
      <c r="J71" s="1" t="s">
        <v>99</v>
      </c>
      <c r="K71" s="1" t="s">
        <v>100</v>
      </c>
      <c r="L71" s="1" t="s">
        <v>101</v>
      </c>
      <c r="M71" s="1" t="s">
        <v>101</v>
      </c>
      <c r="N71" s="1" t="s">
        <v>101</v>
      </c>
      <c r="O71" s="1" t="s">
        <v>102</v>
      </c>
      <c r="P71" s="1">
        <v>42622</v>
      </c>
      <c r="Q71" s="1">
        <v>9154559</v>
      </c>
      <c r="R71" s="1">
        <v>0</v>
      </c>
      <c r="S71" s="1">
        <v>9158443</v>
      </c>
      <c r="T71" s="1">
        <v>102.97</v>
      </c>
      <c r="U71" s="1">
        <v>0</v>
      </c>
      <c r="V71" s="1">
        <v>0</v>
      </c>
      <c r="W71" s="1">
        <v>3984.67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465959.03</v>
      </c>
      <c r="AD71" s="1">
        <v>302400</v>
      </c>
      <c r="AE71" s="1">
        <v>1207412</v>
      </c>
      <c r="AF71" s="1">
        <v>3244902.25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306464832</v>
      </c>
      <c r="AP71" s="1">
        <v>306568768</v>
      </c>
      <c r="AQ71" s="1">
        <v>262786928</v>
      </c>
      <c r="AR71" s="1">
        <v>43744212</v>
      </c>
      <c r="AS71" s="1">
        <v>37730.51</v>
      </c>
      <c r="AT71" s="1">
        <v>0</v>
      </c>
      <c r="AU71" s="1">
        <v>2881.92</v>
      </c>
      <c r="AV71" s="1">
        <v>106827.01</v>
      </c>
      <c r="AW71" s="1">
        <v>0</v>
      </c>
      <c r="AX71" s="1">
        <v>0</v>
      </c>
      <c r="AY71" s="1">
        <v>40.69</v>
      </c>
      <c r="AZ71" s="1">
        <v>37.03</v>
      </c>
      <c r="BA71" s="1">
        <v>1.54</v>
      </c>
      <c r="BB71" s="1">
        <v>0.27</v>
      </c>
      <c r="BC71" s="1">
        <v>2.88</v>
      </c>
      <c r="BD71" s="1">
        <v>27.99</v>
      </c>
      <c r="BE71" s="1">
        <v>0</v>
      </c>
      <c r="BF71" s="1">
        <v>0</v>
      </c>
      <c r="BG71" s="1">
        <v>0</v>
      </c>
      <c r="BH71" s="1">
        <v>26.81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5.09</v>
      </c>
      <c r="CI71" s="1">
        <v>0</v>
      </c>
      <c r="CJ71" s="1">
        <v>0</v>
      </c>
      <c r="CK71" s="1">
        <v>0</v>
      </c>
      <c r="CL71" s="1">
        <v>0</v>
      </c>
      <c r="CM71" s="1">
        <v>420</v>
      </c>
      <c r="CN71" s="1">
        <v>420</v>
      </c>
      <c r="CO71" s="1">
        <v>811</v>
      </c>
      <c r="CP71" s="1">
        <v>957</v>
      </c>
      <c r="CQ71" s="1">
        <v>0</v>
      </c>
      <c r="CR71" s="1">
        <v>0</v>
      </c>
      <c r="CS71" t="s">
        <v>116</v>
      </c>
      <c r="CT71">
        <f t="shared" si="16"/>
        <v>0</v>
      </c>
      <c r="CU71">
        <f t="shared" si="17"/>
        <v>0</v>
      </c>
      <c r="CV71">
        <f t="shared" si="15"/>
        <v>0</v>
      </c>
      <c r="CW71">
        <f t="shared" si="18"/>
        <v>0</v>
      </c>
      <c r="CX71" s="4">
        <f t="shared" si="19"/>
        <v>306571649.92000002</v>
      </c>
      <c r="CY71">
        <f t="shared" si="20"/>
        <v>0</v>
      </c>
      <c r="CZ71">
        <f t="shared" si="21"/>
        <v>306568768</v>
      </c>
      <c r="DA71">
        <f t="shared" si="22"/>
        <v>2881.92</v>
      </c>
    </row>
    <row r="72" spans="1:105" x14ac:dyDescent="0.3">
      <c r="A72" s="1">
        <v>2</v>
      </c>
      <c r="B72" s="1" t="s">
        <v>103</v>
      </c>
      <c r="C72" s="1">
        <v>2028</v>
      </c>
      <c r="D72" s="1">
        <v>10</v>
      </c>
      <c r="E72" s="1">
        <v>0</v>
      </c>
      <c r="F72" s="1">
        <v>300</v>
      </c>
      <c r="G72" s="1">
        <v>2.0407999999999999E-2</v>
      </c>
      <c r="H72" s="1">
        <v>1974</v>
      </c>
      <c r="I72" s="1" t="s">
        <v>98</v>
      </c>
      <c r="J72" s="1" t="s">
        <v>99</v>
      </c>
      <c r="K72" s="1" t="s">
        <v>100</v>
      </c>
      <c r="L72" s="1" t="s">
        <v>101</v>
      </c>
      <c r="M72" s="1" t="s">
        <v>101</v>
      </c>
      <c r="N72" s="1" t="s">
        <v>101</v>
      </c>
      <c r="O72" s="1" t="s">
        <v>102</v>
      </c>
      <c r="P72" s="1">
        <v>42622</v>
      </c>
      <c r="Q72" s="1">
        <v>8773553</v>
      </c>
      <c r="R72" s="1">
        <v>0</v>
      </c>
      <c r="S72" s="1">
        <v>8777527</v>
      </c>
      <c r="T72" s="1">
        <v>113.18</v>
      </c>
      <c r="U72" s="1">
        <v>0</v>
      </c>
      <c r="V72" s="1">
        <v>0</v>
      </c>
      <c r="W72" s="1">
        <v>4079.81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393508.25</v>
      </c>
      <c r="AD72" s="1">
        <v>312480</v>
      </c>
      <c r="AE72" s="1">
        <v>1100781.6299999999</v>
      </c>
      <c r="AF72" s="1">
        <v>2992166.25</v>
      </c>
      <c r="AG72" s="1">
        <v>0</v>
      </c>
      <c r="AH72" s="1">
        <v>0</v>
      </c>
      <c r="AI72" s="1">
        <v>0</v>
      </c>
      <c r="AJ72" s="1">
        <v>0</v>
      </c>
      <c r="AK72" s="1">
        <v>0.45</v>
      </c>
      <c r="AL72" s="1">
        <v>0</v>
      </c>
      <c r="AM72" s="1">
        <v>0</v>
      </c>
      <c r="AN72" s="1">
        <v>0</v>
      </c>
      <c r="AO72" s="1">
        <v>297321184</v>
      </c>
      <c r="AP72" s="1">
        <v>297423584</v>
      </c>
      <c r="AQ72" s="1">
        <v>255406784</v>
      </c>
      <c r="AR72" s="1">
        <v>41994388</v>
      </c>
      <c r="AS72" s="1">
        <v>22557.79</v>
      </c>
      <c r="AT72" s="1">
        <v>0</v>
      </c>
      <c r="AU72" s="1">
        <v>3562.23</v>
      </c>
      <c r="AV72" s="1">
        <v>105938.26</v>
      </c>
      <c r="AW72" s="1">
        <v>0</v>
      </c>
      <c r="AX72" s="1">
        <v>0</v>
      </c>
      <c r="AY72" s="1">
        <v>48.7</v>
      </c>
      <c r="AZ72" s="1">
        <v>37.32</v>
      </c>
      <c r="BA72" s="1">
        <v>5.52</v>
      </c>
      <c r="BB72" s="1">
        <v>0.98</v>
      </c>
      <c r="BC72" s="1">
        <v>9.33</v>
      </c>
      <c r="BD72" s="1">
        <v>31.48</v>
      </c>
      <c r="BE72" s="1">
        <v>0</v>
      </c>
      <c r="BF72" s="1">
        <v>0</v>
      </c>
      <c r="BG72" s="1">
        <v>0</v>
      </c>
      <c r="BH72" s="1">
        <v>25.97</v>
      </c>
      <c r="BI72" s="1">
        <v>0</v>
      </c>
      <c r="BJ72" s="1">
        <v>0</v>
      </c>
      <c r="BK72" s="1">
        <v>20967</v>
      </c>
      <c r="BL72" s="1">
        <v>0</v>
      </c>
      <c r="BM72" s="1">
        <v>0</v>
      </c>
      <c r="BN72" s="1">
        <v>0</v>
      </c>
      <c r="BO72" s="1">
        <v>0</v>
      </c>
      <c r="BP72" s="1">
        <v>6.6666700000000004E-3</v>
      </c>
      <c r="BQ72" s="1">
        <v>0</v>
      </c>
      <c r="BR72" s="1">
        <v>0</v>
      </c>
      <c r="BS72" s="1">
        <v>6.6666700000000004E-3</v>
      </c>
      <c r="BT72" s="1">
        <v>1.3333329999999999E-2</v>
      </c>
      <c r="BU72" s="1">
        <v>0</v>
      </c>
      <c r="BV72" s="1">
        <v>0</v>
      </c>
      <c r="BW72" s="1">
        <v>1.3333329999999999E-2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4.5199999999999996</v>
      </c>
      <c r="CI72" s="1">
        <v>0</v>
      </c>
      <c r="CJ72" s="1">
        <v>0</v>
      </c>
      <c r="CK72" s="1">
        <v>0</v>
      </c>
      <c r="CL72" s="1">
        <v>0</v>
      </c>
      <c r="CM72" s="1">
        <v>420</v>
      </c>
      <c r="CN72" s="1">
        <v>420</v>
      </c>
      <c r="CO72" s="1">
        <v>811</v>
      </c>
      <c r="CP72" s="1">
        <v>957</v>
      </c>
      <c r="CQ72" s="1">
        <v>0</v>
      </c>
      <c r="CR72" s="1">
        <v>0</v>
      </c>
      <c r="CS72" t="s">
        <v>116</v>
      </c>
      <c r="CT72">
        <f t="shared" si="16"/>
        <v>0</v>
      </c>
      <c r="CU72">
        <f t="shared" si="17"/>
        <v>0</v>
      </c>
      <c r="CV72">
        <f t="shared" si="15"/>
        <v>0</v>
      </c>
      <c r="CW72">
        <f t="shared" si="18"/>
        <v>0</v>
      </c>
      <c r="CX72" s="4">
        <f t="shared" si="19"/>
        <v>297427146.23000002</v>
      </c>
      <c r="CY72">
        <f t="shared" si="20"/>
        <v>0</v>
      </c>
      <c r="CZ72">
        <f t="shared" si="21"/>
        <v>297423584</v>
      </c>
      <c r="DA72">
        <f t="shared" si="22"/>
        <v>3562.23</v>
      </c>
    </row>
    <row r="73" spans="1:105" x14ac:dyDescent="0.3">
      <c r="A73" s="1">
        <v>2</v>
      </c>
      <c r="B73" s="1" t="s">
        <v>103</v>
      </c>
      <c r="C73" s="1">
        <v>2028</v>
      </c>
      <c r="D73" s="1">
        <v>11</v>
      </c>
      <c r="E73" s="1">
        <v>0</v>
      </c>
      <c r="F73" s="1">
        <v>300</v>
      </c>
      <c r="G73" s="1">
        <v>2.0407999999999999E-2</v>
      </c>
      <c r="H73" s="1">
        <v>1974</v>
      </c>
      <c r="I73" s="1" t="s">
        <v>98</v>
      </c>
      <c r="J73" s="1" t="s">
        <v>99</v>
      </c>
      <c r="K73" s="1" t="s">
        <v>100</v>
      </c>
      <c r="L73" s="1" t="s">
        <v>101</v>
      </c>
      <c r="M73" s="1" t="s">
        <v>101</v>
      </c>
      <c r="N73" s="1" t="s">
        <v>101</v>
      </c>
      <c r="O73" s="1" t="s">
        <v>102</v>
      </c>
      <c r="P73" s="1">
        <v>42622</v>
      </c>
      <c r="Q73" s="1">
        <v>9018976</v>
      </c>
      <c r="R73" s="1">
        <v>0</v>
      </c>
      <c r="S73" s="1">
        <v>9026294</v>
      </c>
      <c r="T73" s="1">
        <v>142.80000000000001</v>
      </c>
      <c r="U73" s="1">
        <v>0</v>
      </c>
      <c r="V73" s="1">
        <v>0</v>
      </c>
      <c r="W73" s="1">
        <v>7451.11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303036.56</v>
      </c>
      <c r="AD73" s="1">
        <v>302400</v>
      </c>
      <c r="AE73" s="1">
        <v>1180642.1299999999</v>
      </c>
      <c r="AF73" s="1">
        <v>3029066.25</v>
      </c>
      <c r="AG73" s="1">
        <v>0</v>
      </c>
      <c r="AH73" s="1">
        <v>0</v>
      </c>
      <c r="AI73" s="1">
        <v>0</v>
      </c>
      <c r="AJ73" s="1">
        <v>0</v>
      </c>
      <c r="AK73" s="1">
        <v>1.7</v>
      </c>
      <c r="AL73" s="1">
        <v>0</v>
      </c>
      <c r="AM73" s="1">
        <v>0</v>
      </c>
      <c r="AN73" s="1">
        <v>0</v>
      </c>
      <c r="AO73" s="1">
        <v>310192288</v>
      </c>
      <c r="AP73" s="1">
        <v>310394176</v>
      </c>
      <c r="AQ73" s="1">
        <v>266359600</v>
      </c>
      <c r="AR73" s="1">
        <v>43988456</v>
      </c>
      <c r="AS73" s="1">
        <v>45972.79</v>
      </c>
      <c r="AT73" s="1">
        <v>0</v>
      </c>
      <c r="AU73" s="1">
        <v>4114.43</v>
      </c>
      <c r="AV73" s="1">
        <v>206011.33</v>
      </c>
      <c r="AW73" s="1">
        <v>0</v>
      </c>
      <c r="AX73" s="1">
        <v>0</v>
      </c>
      <c r="AY73" s="1">
        <v>48.21</v>
      </c>
      <c r="AZ73" s="1">
        <v>37.57</v>
      </c>
      <c r="BA73" s="1">
        <v>4.6900000000000004</v>
      </c>
      <c r="BB73" s="1">
        <v>0.72</v>
      </c>
      <c r="BC73" s="1">
        <v>8.8000000000000007</v>
      </c>
      <c r="BD73" s="1">
        <v>28.81</v>
      </c>
      <c r="BE73" s="1">
        <v>0</v>
      </c>
      <c r="BF73" s="1">
        <v>0</v>
      </c>
      <c r="BG73" s="1">
        <v>0</v>
      </c>
      <c r="BH73" s="1">
        <v>27.65</v>
      </c>
      <c r="BI73" s="1">
        <v>0</v>
      </c>
      <c r="BJ73" s="1">
        <v>0</v>
      </c>
      <c r="BK73" s="1">
        <v>20967</v>
      </c>
      <c r="BL73" s="1">
        <v>0</v>
      </c>
      <c r="BM73" s="1">
        <v>0</v>
      </c>
      <c r="BN73" s="1">
        <v>0</v>
      </c>
      <c r="BO73" s="1">
        <v>0</v>
      </c>
      <c r="BP73" s="1">
        <v>6.6666700000000004E-3</v>
      </c>
      <c r="BQ73" s="1">
        <v>0</v>
      </c>
      <c r="BR73" s="1">
        <v>0</v>
      </c>
      <c r="BS73" s="1">
        <v>6.6666700000000004E-3</v>
      </c>
      <c r="BT73" s="1">
        <v>6.6666700000000004E-3</v>
      </c>
      <c r="BU73" s="1">
        <v>0</v>
      </c>
      <c r="BV73" s="1">
        <v>0</v>
      </c>
      <c r="BW73" s="1">
        <v>6.6666700000000004E-3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4.53</v>
      </c>
      <c r="CI73" s="1">
        <v>0</v>
      </c>
      <c r="CJ73" s="1">
        <v>0</v>
      </c>
      <c r="CK73" s="1">
        <v>0</v>
      </c>
      <c r="CL73" s="1">
        <v>0</v>
      </c>
      <c r="CM73" s="1">
        <v>420</v>
      </c>
      <c r="CN73" s="1">
        <v>420</v>
      </c>
      <c r="CO73" s="1">
        <v>811</v>
      </c>
      <c r="CP73" s="1">
        <v>957</v>
      </c>
      <c r="CQ73" s="1">
        <v>0</v>
      </c>
      <c r="CR73" s="1">
        <v>0</v>
      </c>
      <c r="CS73" t="s">
        <v>116</v>
      </c>
      <c r="CT73">
        <f t="shared" si="16"/>
        <v>0</v>
      </c>
      <c r="CU73">
        <f t="shared" si="17"/>
        <v>0</v>
      </c>
      <c r="CV73">
        <f t="shared" si="15"/>
        <v>0</v>
      </c>
      <c r="CW73">
        <f t="shared" si="18"/>
        <v>0</v>
      </c>
      <c r="CX73" s="4">
        <f t="shared" si="19"/>
        <v>310398290.43000001</v>
      </c>
      <c r="CY73">
        <f t="shared" si="20"/>
        <v>0</v>
      </c>
      <c r="CZ73">
        <f t="shared" si="21"/>
        <v>310394176</v>
      </c>
      <c r="DA73">
        <f t="shared" si="22"/>
        <v>4114.43</v>
      </c>
    </row>
    <row r="74" spans="1:105" x14ac:dyDescent="0.3">
      <c r="A74" s="1">
        <v>2</v>
      </c>
      <c r="B74" s="1" t="s">
        <v>103</v>
      </c>
      <c r="C74" s="1">
        <v>2028</v>
      </c>
      <c r="D74" s="1">
        <v>12</v>
      </c>
      <c r="E74" s="1">
        <v>0</v>
      </c>
      <c r="F74" s="1">
        <v>300</v>
      </c>
      <c r="G74" s="1">
        <v>2.0407999999999999E-2</v>
      </c>
      <c r="H74" s="1">
        <v>1974</v>
      </c>
      <c r="I74" s="1" t="s">
        <v>98</v>
      </c>
      <c r="J74" s="1" t="s">
        <v>99</v>
      </c>
      <c r="K74" s="1" t="s">
        <v>100</v>
      </c>
      <c r="L74" s="1" t="s">
        <v>101</v>
      </c>
      <c r="M74" s="1" t="s">
        <v>101</v>
      </c>
      <c r="N74" s="1" t="s">
        <v>101</v>
      </c>
      <c r="O74" s="1" t="s">
        <v>102</v>
      </c>
      <c r="P74" s="1">
        <v>42622</v>
      </c>
      <c r="Q74" s="1">
        <v>9922562</v>
      </c>
      <c r="R74" s="1">
        <v>0</v>
      </c>
      <c r="S74" s="1">
        <v>10298873</v>
      </c>
      <c r="T74" s="1">
        <v>3472.82</v>
      </c>
      <c r="U74" s="1">
        <v>0</v>
      </c>
      <c r="V74" s="1">
        <v>0</v>
      </c>
      <c r="W74" s="1">
        <v>379775.03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287907.96999999997</v>
      </c>
      <c r="AD74" s="1">
        <v>312480</v>
      </c>
      <c r="AE74" s="1">
        <v>1182784</v>
      </c>
      <c r="AF74" s="1">
        <v>3425661.75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347345984</v>
      </c>
      <c r="AP74" s="1">
        <v>357916800</v>
      </c>
      <c r="AQ74" s="1">
        <v>307062336</v>
      </c>
      <c r="AR74" s="1">
        <v>50817424</v>
      </c>
      <c r="AS74" s="1">
        <v>36862.269999999997</v>
      </c>
      <c r="AT74" s="1">
        <v>0</v>
      </c>
      <c r="AU74" s="1">
        <v>97920.91</v>
      </c>
      <c r="AV74" s="1">
        <v>10668727</v>
      </c>
      <c r="AW74" s="1">
        <v>0</v>
      </c>
      <c r="AX74" s="1">
        <v>0</v>
      </c>
      <c r="AY74" s="1">
        <v>40.72</v>
      </c>
      <c r="AZ74" s="1">
        <v>37.729999999999997</v>
      </c>
      <c r="BA74" s="1">
        <v>1.63</v>
      </c>
      <c r="BB74" s="1">
        <v>0.2</v>
      </c>
      <c r="BC74" s="1">
        <v>2.8</v>
      </c>
      <c r="BD74" s="1">
        <v>28.2</v>
      </c>
      <c r="BE74" s="1">
        <v>0</v>
      </c>
      <c r="BF74" s="1">
        <v>0</v>
      </c>
      <c r="BG74" s="1">
        <v>0</v>
      </c>
      <c r="BH74" s="1">
        <v>28.09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5.13</v>
      </c>
      <c r="CI74" s="1">
        <v>0</v>
      </c>
      <c r="CJ74" s="1">
        <v>0</v>
      </c>
      <c r="CK74" s="1">
        <v>0</v>
      </c>
      <c r="CL74" s="1">
        <v>0</v>
      </c>
      <c r="CM74" s="1">
        <v>420</v>
      </c>
      <c r="CN74" s="1">
        <v>420</v>
      </c>
      <c r="CO74" s="1">
        <v>811</v>
      </c>
      <c r="CP74" s="1">
        <v>957</v>
      </c>
      <c r="CQ74" s="1">
        <v>0</v>
      </c>
      <c r="CR74" s="1">
        <v>0</v>
      </c>
      <c r="CS74" t="s">
        <v>116</v>
      </c>
      <c r="CT74">
        <f t="shared" si="16"/>
        <v>0</v>
      </c>
      <c r="CU74">
        <f t="shared" si="17"/>
        <v>0</v>
      </c>
      <c r="CV74">
        <f t="shared" si="15"/>
        <v>0</v>
      </c>
      <c r="CW74">
        <f t="shared" si="18"/>
        <v>0</v>
      </c>
      <c r="CX74" s="4">
        <f t="shared" si="19"/>
        <v>358014720.91000003</v>
      </c>
      <c r="CY74">
        <f t="shared" si="20"/>
        <v>0</v>
      </c>
      <c r="CZ74">
        <f t="shared" si="21"/>
        <v>357916800</v>
      </c>
      <c r="DA74">
        <f t="shared" si="22"/>
        <v>97920.91</v>
      </c>
    </row>
    <row r="75" spans="1:105" x14ac:dyDescent="0.3">
      <c r="A75" s="1">
        <v>2</v>
      </c>
      <c r="B75" s="1" t="s">
        <v>104</v>
      </c>
      <c r="C75" s="1">
        <v>2028</v>
      </c>
      <c r="D75" s="1">
        <v>1</v>
      </c>
      <c r="E75" s="1">
        <v>0</v>
      </c>
      <c r="F75" s="1">
        <v>300</v>
      </c>
      <c r="G75" s="1">
        <v>2.0407999999999999E-2</v>
      </c>
      <c r="H75" s="1">
        <v>1974</v>
      </c>
      <c r="I75" s="1" t="s">
        <v>98</v>
      </c>
      <c r="J75" s="1" t="s">
        <v>99</v>
      </c>
      <c r="K75" s="1" t="s">
        <v>100</v>
      </c>
      <c r="L75" s="1" t="s">
        <v>101</v>
      </c>
      <c r="M75" s="1" t="s">
        <v>101</v>
      </c>
      <c r="N75" s="1" t="s">
        <v>101</v>
      </c>
      <c r="O75" s="1" t="s">
        <v>102</v>
      </c>
      <c r="P75" s="1">
        <v>42622</v>
      </c>
      <c r="Q75" s="1">
        <v>17685810</v>
      </c>
      <c r="R75" s="1">
        <v>0</v>
      </c>
      <c r="S75" s="1">
        <v>17418996</v>
      </c>
      <c r="T75" s="1">
        <v>307456.21999999997</v>
      </c>
      <c r="U75" s="1">
        <v>0</v>
      </c>
      <c r="V75" s="1">
        <v>0</v>
      </c>
      <c r="W75" s="1">
        <v>40642.559999999998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213631.66</v>
      </c>
      <c r="AD75" s="1">
        <v>550560</v>
      </c>
      <c r="AE75" s="1">
        <v>1200933.1299999999</v>
      </c>
      <c r="AF75" s="1">
        <v>5031640.5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586635904</v>
      </c>
      <c r="AP75" s="1">
        <v>578806336</v>
      </c>
      <c r="AQ75" s="1">
        <v>497194912</v>
      </c>
      <c r="AR75" s="1">
        <v>80974264</v>
      </c>
      <c r="AS75" s="1">
        <v>637153.63</v>
      </c>
      <c r="AT75" s="1">
        <v>0</v>
      </c>
      <c r="AU75" s="1">
        <v>8778018</v>
      </c>
      <c r="AV75" s="1">
        <v>948484.25</v>
      </c>
      <c r="AW75" s="1">
        <v>0</v>
      </c>
      <c r="AX75" s="1">
        <v>0</v>
      </c>
      <c r="AY75" s="1">
        <v>72.22</v>
      </c>
      <c r="AZ75" s="1">
        <v>40.380000000000003</v>
      </c>
      <c r="BA75" s="1">
        <v>21.21</v>
      </c>
      <c r="BB75" s="1">
        <v>3.12</v>
      </c>
      <c r="BC75" s="1">
        <v>26.95</v>
      </c>
      <c r="BD75" s="1">
        <v>28.55</v>
      </c>
      <c r="BE75" s="1">
        <v>0</v>
      </c>
      <c r="BF75" s="1">
        <v>0</v>
      </c>
      <c r="BG75" s="1">
        <v>0</v>
      </c>
      <c r="BH75" s="1">
        <v>23.34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7.82</v>
      </c>
      <c r="CI75" s="1">
        <v>0</v>
      </c>
      <c r="CJ75" s="1">
        <v>0</v>
      </c>
      <c r="CK75" s="1">
        <v>0</v>
      </c>
      <c r="CL75" s="1">
        <v>0</v>
      </c>
      <c r="CM75" s="1">
        <v>740</v>
      </c>
      <c r="CN75" s="1">
        <v>740</v>
      </c>
      <c r="CO75" s="1">
        <v>1164</v>
      </c>
      <c r="CP75" s="1">
        <v>1422</v>
      </c>
      <c r="CQ75" s="1">
        <v>0</v>
      </c>
      <c r="CR75" s="1">
        <v>0</v>
      </c>
      <c r="CS75" t="s">
        <v>116</v>
      </c>
      <c r="CT75">
        <f t="shared" si="16"/>
        <v>0</v>
      </c>
      <c r="CU75">
        <f t="shared" si="17"/>
        <v>0</v>
      </c>
      <c r="CV75">
        <f t="shared" si="15"/>
        <v>0</v>
      </c>
      <c r="CW75">
        <f t="shared" si="18"/>
        <v>0</v>
      </c>
      <c r="CX75" s="4">
        <f t="shared" si="19"/>
        <v>587584354</v>
      </c>
      <c r="CY75">
        <f t="shared" si="20"/>
        <v>0</v>
      </c>
      <c r="CZ75">
        <f t="shared" si="21"/>
        <v>578806336</v>
      </c>
      <c r="DA75">
        <f t="shared" si="22"/>
        <v>8778018</v>
      </c>
    </row>
    <row r="76" spans="1:105" x14ac:dyDescent="0.3">
      <c r="A76" s="1">
        <v>2</v>
      </c>
      <c r="B76" s="1" t="s">
        <v>104</v>
      </c>
      <c r="C76" s="1">
        <v>2028</v>
      </c>
      <c r="D76" s="1">
        <v>2</v>
      </c>
      <c r="E76" s="1">
        <v>0</v>
      </c>
      <c r="F76" s="1">
        <v>300</v>
      </c>
      <c r="G76" s="1">
        <v>2.0407999999999999E-2</v>
      </c>
      <c r="H76" s="1">
        <v>1974</v>
      </c>
      <c r="I76" s="1" t="s">
        <v>98</v>
      </c>
      <c r="J76" s="1" t="s">
        <v>99</v>
      </c>
      <c r="K76" s="1" t="s">
        <v>100</v>
      </c>
      <c r="L76" s="1" t="s">
        <v>101</v>
      </c>
      <c r="M76" s="1" t="s">
        <v>101</v>
      </c>
      <c r="N76" s="1" t="s">
        <v>101</v>
      </c>
      <c r="O76" s="1" t="s">
        <v>102</v>
      </c>
      <c r="P76" s="1">
        <v>42622</v>
      </c>
      <c r="Q76" s="1">
        <v>16290258</v>
      </c>
      <c r="R76" s="1">
        <v>0</v>
      </c>
      <c r="S76" s="1">
        <v>15934333</v>
      </c>
      <c r="T76" s="1">
        <v>388462.81</v>
      </c>
      <c r="U76" s="1">
        <v>0</v>
      </c>
      <c r="V76" s="1">
        <v>0</v>
      </c>
      <c r="W76" s="1">
        <v>32537.65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201125.75</v>
      </c>
      <c r="AD76" s="1">
        <v>497280</v>
      </c>
      <c r="AE76" s="1">
        <v>1072491.8799999999</v>
      </c>
      <c r="AF76" s="1">
        <v>4308205.5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540879680</v>
      </c>
      <c r="AP76" s="1">
        <v>530279680</v>
      </c>
      <c r="AQ76" s="1">
        <v>455778592</v>
      </c>
      <c r="AR76" s="1">
        <v>74012432</v>
      </c>
      <c r="AS76" s="1">
        <v>487841.34</v>
      </c>
      <c r="AT76" s="1">
        <v>0</v>
      </c>
      <c r="AU76" s="1">
        <v>11384167</v>
      </c>
      <c r="AV76" s="1">
        <v>784160.69</v>
      </c>
      <c r="AW76" s="1">
        <v>0</v>
      </c>
      <c r="AX76" s="1">
        <v>0</v>
      </c>
      <c r="AY76" s="1">
        <v>92.1</v>
      </c>
      <c r="AZ76" s="1">
        <v>40.799999999999997</v>
      </c>
      <c r="BA76" s="1">
        <v>35.340000000000003</v>
      </c>
      <c r="BB76" s="1">
        <v>5.3</v>
      </c>
      <c r="BC76" s="1">
        <v>44.53</v>
      </c>
      <c r="BD76" s="1">
        <v>29.31</v>
      </c>
      <c r="BE76" s="1">
        <v>0</v>
      </c>
      <c r="BF76" s="1">
        <v>0</v>
      </c>
      <c r="BG76" s="1">
        <v>0</v>
      </c>
      <c r="BH76" s="1">
        <v>24.1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5.7</v>
      </c>
      <c r="CI76" s="1">
        <v>0</v>
      </c>
      <c r="CJ76" s="1">
        <v>0</v>
      </c>
      <c r="CK76" s="1">
        <v>0</v>
      </c>
      <c r="CL76" s="1">
        <v>0</v>
      </c>
      <c r="CM76" s="1">
        <v>740</v>
      </c>
      <c r="CN76" s="1">
        <v>740</v>
      </c>
      <c r="CO76" s="1">
        <v>1164</v>
      </c>
      <c r="CP76" s="1">
        <v>1422</v>
      </c>
      <c r="CQ76" s="1">
        <v>0</v>
      </c>
      <c r="CR76" s="1">
        <v>0</v>
      </c>
      <c r="CS76" t="s">
        <v>116</v>
      </c>
      <c r="CT76">
        <f t="shared" si="16"/>
        <v>0</v>
      </c>
      <c r="CU76">
        <f t="shared" si="17"/>
        <v>0</v>
      </c>
      <c r="CV76">
        <f t="shared" si="15"/>
        <v>0</v>
      </c>
      <c r="CW76">
        <f t="shared" si="18"/>
        <v>0</v>
      </c>
      <c r="CX76" s="4">
        <f t="shared" si="19"/>
        <v>541663847</v>
      </c>
      <c r="CY76">
        <f t="shared" si="20"/>
        <v>0</v>
      </c>
      <c r="CZ76">
        <f t="shared" si="21"/>
        <v>530279680</v>
      </c>
      <c r="DA76">
        <f t="shared" si="22"/>
        <v>11384167</v>
      </c>
    </row>
    <row r="77" spans="1:105" x14ac:dyDescent="0.3">
      <c r="A77" s="1">
        <v>2</v>
      </c>
      <c r="B77" s="1" t="s">
        <v>104</v>
      </c>
      <c r="C77" s="1">
        <v>2028</v>
      </c>
      <c r="D77" s="1">
        <v>3</v>
      </c>
      <c r="E77" s="1">
        <v>0</v>
      </c>
      <c r="F77" s="1">
        <v>300</v>
      </c>
      <c r="G77" s="1">
        <v>2.0407999999999999E-2</v>
      </c>
      <c r="H77" s="1">
        <v>1974</v>
      </c>
      <c r="I77" s="1" t="s">
        <v>98</v>
      </c>
      <c r="J77" s="1" t="s">
        <v>99</v>
      </c>
      <c r="K77" s="1" t="s">
        <v>100</v>
      </c>
      <c r="L77" s="1" t="s">
        <v>101</v>
      </c>
      <c r="M77" s="1" t="s">
        <v>101</v>
      </c>
      <c r="N77" s="1" t="s">
        <v>101</v>
      </c>
      <c r="O77" s="1" t="s">
        <v>102</v>
      </c>
      <c r="P77" s="1">
        <v>42622</v>
      </c>
      <c r="Q77" s="1">
        <v>15693092</v>
      </c>
      <c r="R77" s="1">
        <v>0</v>
      </c>
      <c r="S77" s="1">
        <v>15690013</v>
      </c>
      <c r="T77" s="1">
        <v>4061.55</v>
      </c>
      <c r="U77" s="1">
        <v>0</v>
      </c>
      <c r="V77" s="1">
        <v>0</v>
      </c>
      <c r="W77" s="1">
        <v>1007.53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314251.44</v>
      </c>
      <c r="AD77" s="1">
        <v>550560</v>
      </c>
      <c r="AE77" s="1">
        <v>1234412.3799999999</v>
      </c>
      <c r="AF77" s="1">
        <v>4725898</v>
      </c>
      <c r="AG77" s="1">
        <v>0</v>
      </c>
      <c r="AH77" s="1">
        <v>0</v>
      </c>
      <c r="AI77" s="1">
        <v>0</v>
      </c>
      <c r="AJ77" s="1">
        <v>0</v>
      </c>
      <c r="AK77" s="1">
        <v>24.6</v>
      </c>
      <c r="AL77" s="1">
        <v>0</v>
      </c>
      <c r="AM77" s="1">
        <v>0</v>
      </c>
      <c r="AN77" s="1">
        <v>0</v>
      </c>
      <c r="AO77" s="1">
        <v>506366080</v>
      </c>
      <c r="AP77" s="1">
        <v>506280288</v>
      </c>
      <c r="AQ77" s="1">
        <v>433835712</v>
      </c>
      <c r="AR77" s="1">
        <v>71876072</v>
      </c>
      <c r="AS77" s="1">
        <v>568566.63</v>
      </c>
      <c r="AT77" s="1">
        <v>0</v>
      </c>
      <c r="AU77" s="1">
        <v>110986.53</v>
      </c>
      <c r="AV77" s="1">
        <v>25172.63</v>
      </c>
      <c r="AW77" s="1">
        <v>0</v>
      </c>
      <c r="AX77" s="1">
        <v>0</v>
      </c>
      <c r="AY77" s="1">
        <v>62.15</v>
      </c>
      <c r="AZ77" s="1">
        <v>39.06</v>
      </c>
      <c r="BA77" s="1">
        <v>15.15</v>
      </c>
      <c r="BB77" s="1">
        <v>1.71</v>
      </c>
      <c r="BC77" s="1">
        <v>19.989999999999998</v>
      </c>
      <c r="BD77" s="1">
        <v>27.33</v>
      </c>
      <c r="BE77" s="1">
        <v>0</v>
      </c>
      <c r="BF77" s="1">
        <v>0</v>
      </c>
      <c r="BG77" s="1">
        <v>0</v>
      </c>
      <c r="BH77" s="1">
        <v>24.98</v>
      </c>
      <c r="BI77" s="1">
        <v>0</v>
      </c>
      <c r="BJ77" s="1">
        <v>0</v>
      </c>
      <c r="BK77" s="1">
        <v>20967</v>
      </c>
      <c r="BL77" s="1">
        <v>0</v>
      </c>
      <c r="BM77" s="1">
        <v>0</v>
      </c>
      <c r="BN77" s="1">
        <v>0</v>
      </c>
      <c r="BO77" s="1">
        <v>0</v>
      </c>
      <c r="BP77" s="1">
        <v>0.03</v>
      </c>
      <c r="BQ77" s="1">
        <v>0</v>
      </c>
      <c r="BR77" s="1">
        <v>0</v>
      </c>
      <c r="BS77" s="1">
        <v>0.03</v>
      </c>
      <c r="BT77" s="1">
        <v>6.3333329999999993E-2</v>
      </c>
      <c r="BU77" s="1">
        <v>0</v>
      </c>
      <c r="BV77" s="1">
        <v>0</v>
      </c>
      <c r="BW77" s="1">
        <v>6.3333329999999993E-2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5.37</v>
      </c>
      <c r="CI77" s="1">
        <v>0</v>
      </c>
      <c r="CJ77" s="1">
        <v>0</v>
      </c>
      <c r="CK77" s="1">
        <v>0</v>
      </c>
      <c r="CL77" s="1">
        <v>0</v>
      </c>
      <c r="CM77" s="1">
        <v>740</v>
      </c>
      <c r="CN77" s="1">
        <v>740</v>
      </c>
      <c r="CO77" s="1">
        <v>1164</v>
      </c>
      <c r="CP77" s="1">
        <v>1422</v>
      </c>
      <c r="CQ77" s="1">
        <v>0</v>
      </c>
      <c r="CR77" s="1">
        <v>0</v>
      </c>
      <c r="CS77" t="s">
        <v>116</v>
      </c>
      <c r="CT77">
        <f t="shared" si="16"/>
        <v>0</v>
      </c>
      <c r="CU77">
        <f t="shared" si="17"/>
        <v>0</v>
      </c>
      <c r="CV77">
        <f t="shared" si="15"/>
        <v>0</v>
      </c>
      <c r="CW77">
        <f t="shared" si="18"/>
        <v>0</v>
      </c>
      <c r="CX77" s="4">
        <f t="shared" si="19"/>
        <v>506391274.52999997</v>
      </c>
      <c r="CY77">
        <f t="shared" si="20"/>
        <v>0</v>
      </c>
      <c r="CZ77">
        <f t="shared" si="21"/>
        <v>506280288</v>
      </c>
      <c r="DA77">
        <f t="shared" si="22"/>
        <v>110986.53</v>
      </c>
    </row>
    <row r="78" spans="1:105" x14ac:dyDescent="0.3">
      <c r="A78" s="1">
        <v>2</v>
      </c>
      <c r="B78" s="1" t="s">
        <v>104</v>
      </c>
      <c r="C78" s="1">
        <v>2028</v>
      </c>
      <c r="D78" s="1">
        <v>4</v>
      </c>
      <c r="E78" s="1">
        <v>0</v>
      </c>
      <c r="F78" s="1">
        <v>300</v>
      </c>
      <c r="G78" s="1">
        <v>2.0407999999999999E-2</v>
      </c>
      <c r="H78" s="1">
        <v>1974</v>
      </c>
      <c r="I78" s="1" t="s">
        <v>98</v>
      </c>
      <c r="J78" s="1" t="s">
        <v>99</v>
      </c>
      <c r="K78" s="1" t="s">
        <v>100</v>
      </c>
      <c r="L78" s="1" t="s">
        <v>101</v>
      </c>
      <c r="M78" s="1" t="s">
        <v>101</v>
      </c>
      <c r="N78" s="1" t="s">
        <v>101</v>
      </c>
      <c r="O78" s="1" t="s">
        <v>102</v>
      </c>
      <c r="P78" s="1">
        <v>42622</v>
      </c>
      <c r="Q78" s="1">
        <v>13975539</v>
      </c>
      <c r="R78" s="1">
        <v>0</v>
      </c>
      <c r="S78" s="1">
        <v>13973604</v>
      </c>
      <c r="T78" s="1">
        <v>3326.72</v>
      </c>
      <c r="U78" s="1">
        <v>0</v>
      </c>
      <c r="V78" s="1">
        <v>0</v>
      </c>
      <c r="W78" s="1">
        <v>1455.34</v>
      </c>
      <c r="X78" s="1">
        <v>0</v>
      </c>
      <c r="Y78" s="1">
        <v>0</v>
      </c>
      <c r="Z78" s="1">
        <v>0</v>
      </c>
      <c r="AA78" s="1">
        <v>0</v>
      </c>
      <c r="AB78" s="1">
        <v>1.33</v>
      </c>
      <c r="AC78" s="1">
        <v>298292.38</v>
      </c>
      <c r="AD78" s="1">
        <v>532800</v>
      </c>
      <c r="AE78" s="1">
        <v>1142042.5</v>
      </c>
      <c r="AF78" s="1">
        <v>3542902.25</v>
      </c>
      <c r="AG78" s="1">
        <v>0</v>
      </c>
      <c r="AH78" s="1">
        <v>0</v>
      </c>
      <c r="AI78" s="1">
        <v>0</v>
      </c>
      <c r="AJ78" s="1">
        <v>0</v>
      </c>
      <c r="AK78" s="1">
        <v>63.32</v>
      </c>
      <c r="AL78" s="1">
        <v>0</v>
      </c>
      <c r="AM78" s="1">
        <v>0</v>
      </c>
      <c r="AN78" s="1">
        <v>0</v>
      </c>
      <c r="AO78" s="1">
        <v>458543968</v>
      </c>
      <c r="AP78" s="1">
        <v>458488096</v>
      </c>
      <c r="AQ78" s="1">
        <v>393664416</v>
      </c>
      <c r="AR78" s="1">
        <v>64456180</v>
      </c>
      <c r="AS78" s="1">
        <v>367601.75</v>
      </c>
      <c r="AT78" s="1">
        <v>0</v>
      </c>
      <c r="AU78" s="1">
        <v>91684.35</v>
      </c>
      <c r="AV78" s="1">
        <v>35805.71</v>
      </c>
      <c r="AW78" s="1">
        <v>0</v>
      </c>
      <c r="AX78" s="1">
        <v>0</v>
      </c>
      <c r="AY78" s="1">
        <v>101.54</v>
      </c>
      <c r="AZ78" s="1">
        <v>39.17</v>
      </c>
      <c r="BA78" s="1">
        <v>45.29</v>
      </c>
      <c r="BB78" s="1">
        <v>7.51</v>
      </c>
      <c r="BC78" s="1">
        <v>56.75</v>
      </c>
      <c r="BD78" s="1">
        <v>27.56</v>
      </c>
      <c r="BE78" s="1">
        <v>0</v>
      </c>
      <c r="BF78" s="1">
        <v>0</v>
      </c>
      <c r="BG78" s="1">
        <v>0</v>
      </c>
      <c r="BH78" s="1">
        <v>24.6</v>
      </c>
      <c r="BI78" s="1">
        <v>0</v>
      </c>
      <c r="BJ78" s="1">
        <v>0</v>
      </c>
      <c r="BK78" s="1">
        <v>20967</v>
      </c>
      <c r="BL78" s="1">
        <v>0</v>
      </c>
      <c r="BM78" s="1">
        <v>0</v>
      </c>
      <c r="BN78" s="1">
        <v>0</v>
      </c>
      <c r="BO78" s="1">
        <v>0</v>
      </c>
      <c r="BP78" s="1">
        <v>6.3333329999999993E-2</v>
      </c>
      <c r="BQ78" s="1">
        <v>0</v>
      </c>
      <c r="BR78" s="1">
        <v>0</v>
      </c>
      <c r="BS78" s="1">
        <v>6.3333329999999993E-2</v>
      </c>
      <c r="BT78" s="1">
        <v>0.15666667000000001</v>
      </c>
      <c r="BU78" s="1">
        <v>0</v>
      </c>
      <c r="BV78" s="1">
        <v>0</v>
      </c>
      <c r="BW78" s="1">
        <v>0.15666667000000001</v>
      </c>
      <c r="BX78" s="1">
        <v>0</v>
      </c>
      <c r="BY78" s="1">
        <v>0.01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5.18</v>
      </c>
      <c r="CI78" s="1">
        <v>0</v>
      </c>
      <c r="CJ78" s="1">
        <v>0</v>
      </c>
      <c r="CK78" s="1">
        <v>0</v>
      </c>
      <c r="CL78" s="1">
        <v>0</v>
      </c>
      <c r="CM78" s="1">
        <v>740</v>
      </c>
      <c r="CN78" s="1">
        <v>740</v>
      </c>
      <c r="CO78" s="1">
        <v>1164</v>
      </c>
      <c r="CP78" s="1">
        <v>1422</v>
      </c>
      <c r="CQ78" s="1">
        <v>0</v>
      </c>
      <c r="CR78" s="1">
        <v>0</v>
      </c>
      <c r="CS78" t="s">
        <v>116</v>
      </c>
      <c r="CT78">
        <f t="shared" si="16"/>
        <v>0</v>
      </c>
      <c r="CU78">
        <f t="shared" si="17"/>
        <v>0</v>
      </c>
      <c r="CV78">
        <f t="shared" si="15"/>
        <v>0</v>
      </c>
      <c r="CW78">
        <f t="shared" si="18"/>
        <v>0</v>
      </c>
      <c r="CX78" s="4">
        <f t="shared" si="19"/>
        <v>458579780.35000002</v>
      </c>
      <c r="CY78">
        <f t="shared" si="20"/>
        <v>0</v>
      </c>
      <c r="CZ78">
        <f t="shared" si="21"/>
        <v>458488096</v>
      </c>
      <c r="DA78">
        <f t="shared" si="22"/>
        <v>91684.35</v>
      </c>
    </row>
    <row r="79" spans="1:105" x14ac:dyDescent="0.3">
      <c r="A79" s="1">
        <v>2</v>
      </c>
      <c r="B79" s="1" t="s">
        <v>104</v>
      </c>
      <c r="C79" s="1">
        <v>2028</v>
      </c>
      <c r="D79" s="1">
        <v>5</v>
      </c>
      <c r="E79" s="1">
        <v>0</v>
      </c>
      <c r="F79" s="1">
        <v>300</v>
      </c>
      <c r="G79" s="1">
        <v>2.0407999999999999E-2</v>
      </c>
      <c r="H79" s="1">
        <v>1974</v>
      </c>
      <c r="I79" s="1" t="s">
        <v>98</v>
      </c>
      <c r="J79" s="1" t="s">
        <v>99</v>
      </c>
      <c r="K79" s="1" t="s">
        <v>100</v>
      </c>
      <c r="L79" s="1" t="s">
        <v>101</v>
      </c>
      <c r="M79" s="1" t="s">
        <v>101</v>
      </c>
      <c r="N79" s="1" t="s">
        <v>101</v>
      </c>
      <c r="O79" s="1" t="s">
        <v>102</v>
      </c>
      <c r="P79" s="1">
        <v>42622</v>
      </c>
      <c r="Q79" s="1">
        <v>14416591</v>
      </c>
      <c r="R79" s="1">
        <v>0</v>
      </c>
      <c r="S79" s="1">
        <v>14413166</v>
      </c>
      <c r="T79" s="1">
        <v>4807.29</v>
      </c>
      <c r="U79" s="1">
        <v>0</v>
      </c>
      <c r="V79" s="1">
        <v>0</v>
      </c>
      <c r="W79" s="1">
        <v>1491.96</v>
      </c>
      <c r="X79" s="1">
        <v>0</v>
      </c>
      <c r="Y79" s="1">
        <v>0</v>
      </c>
      <c r="Z79" s="1">
        <v>0</v>
      </c>
      <c r="AA79" s="1">
        <v>0</v>
      </c>
      <c r="AB79" s="1">
        <v>11.33</v>
      </c>
      <c r="AC79" s="1">
        <v>390997.53</v>
      </c>
      <c r="AD79" s="1">
        <v>550560</v>
      </c>
      <c r="AE79" s="1">
        <v>1607949.63</v>
      </c>
      <c r="AF79" s="1">
        <v>4460369.5</v>
      </c>
      <c r="AG79" s="1">
        <v>0</v>
      </c>
      <c r="AH79" s="1">
        <v>0</v>
      </c>
      <c r="AI79" s="1">
        <v>0</v>
      </c>
      <c r="AJ79" s="1">
        <v>0</v>
      </c>
      <c r="AK79" s="1">
        <v>108.41</v>
      </c>
      <c r="AL79" s="1">
        <v>1.52</v>
      </c>
      <c r="AM79" s="1">
        <v>0</v>
      </c>
      <c r="AN79" s="1">
        <v>0</v>
      </c>
      <c r="AO79" s="1">
        <v>465230496</v>
      </c>
      <c r="AP79" s="1">
        <v>463341312</v>
      </c>
      <c r="AQ79" s="1">
        <v>397720960</v>
      </c>
      <c r="AR79" s="1">
        <v>65350464</v>
      </c>
      <c r="AS79" s="1">
        <v>270190.31</v>
      </c>
      <c r="AT79" s="1">
        <v>0</v>
      </c>
      <c r="AU79" s="1">
        <v>2075450.13</v>
      </c>
      <c r="AV79" s="1">
        <v>186282.73</v>
      </c>
      <c r="AW79" s="1">
        <v>0</v>
      </c>
      <c r="AX79" s="1">
        <v>0</v>
      </c>
      <c r="AY79" s="1">
        <v>88.31</v>
      </c>
      <c r="AZ79" s="1">
        <v>39.79</v>
      </c>
      <c r="BA79" s="1">
        <v>24.92</v>
      </c>
      <c r="BB79" s="1">
        <v>4.3499999999999996</v>
      </c>
      <c r="BC79" s="1">
        <v>42.26</v>
      </c>
      <c r="BD79" s="1">
        <v>431.73</v>
      </c>
      <c r="BE79" s="1">
        <v>0</v>
      </c>
      <c r="BF79" s="1">
        <v>0</v>
      </c>
      <c r="BG79" s="1">
        <v>0</v>
      </c>
      <c r="BH79" s="1">
        <v>124.86</v>
      </c>
      <c r="BI79" s="1">
        <v>0</v>
      </c>
      <c r="BJ79" s="1">
        <v>0</v>
      </c>
      <c r="BK79" s="1">
        <v>20967</v>
      </c>
      <c r="BL79" s="1">
        <v>20967</v>
      </c>
      <c r="BM79" s="1">
        <v>0</v>
      </c>
      <c r="BN79" s="1">
        <v>0</v>
      </c>
      <c r="BO79" s="1">
        <v>0</v>
      </c>
      <c r="BP79" s="1">
        <v>7.6666670000000006E-2</v>
      </c>
      <c r="BQ79" s="1">
        <v>0</v>
      </c>
      <c r="BR79" s="1">
        <v>3.3333299999999998E-3</v>
      </c>
      <c r="BS79" s="1">
        <v>7.6666670000000006E-2</v>
      </c>
      <c r="BT79" s="1">
        <v>0.22</v>
      </c>
      <c r="BU79" s="1">
        <v>0</v>
      </c>
      <c r="BV79" s="1">
        <v>3.3333299999999998E-3</v>
      </c>
      <c r="BW79" s="1">
        <v>0.21666667000000001</v>
      </c>
      <c r="BX79" s="1">
        <v>0</v>
      </c>
      <c r="BY79" s="1">
        <v>0.03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5.42</v>
      </c>
      <c r="CI79" s="1">
        <v>0</v>
      </c>
      <c r="CJ79" s="1">
        <v>0</v>
      </c>
      <c r="CK79" s="1">
        <v>0</v>
      </c>
      <c r="CL79" s="1">
        <v>0</v>
      </c>
      <c r="CM79" s="1">
        <v>740</v>
      </c>
      <c r="CN79" s="1">
        <v>740</v>
      </c>
      <c r="CO79" s="1">
        <v>1164</v>
      </c>
      <c r="CP79" s="1">
        <v>1422</v>
      </c>
      <c r="CQ79" s="1">
        <v>0</v>
      </c>
      <c r="CR79" s="1">
        <v>0</v>
      </c>
      <c r="CS79" t="s">
        <v>116</v>
      </c>
      <c r="CT79">
        <f t="shared" si="16"/>
        <v>0</v>
      </c>
      <c r="CU79">
        <f t="shared" si="17"/>
        <v>0</v>
      </c>
      <c r="CV79">
        <f t="shared" si="15"/>
        <v>0</v>
      </c>
      <c r="CW79">
        <f t="shared" si="18"/>
        <v>0</v>
      </c>
      <c r="CX79" s="4">
        <f t="shared" si="19"/>
        <v>465416762.13</v>
      </c>
      <c r="CY79">
        <f t="shared" si="20"/>
        <v>0</v>
      </c>
      <c r="CZ79">
        <f t="shared" si="21"/>
        <v>463341312</v>
      </c>
      <c r="DA79">
        <f t="shared" si="22"/>
        <v>2075450.13</v>
      </c>
    </row>
    <row r="80" spans="1:105" x14ac:dyDescent="0.3">
      <c r="A80" s="1">
        <v>2</v>
      </c>
      <c r="B80" s="1" t="s">
        <v>104</v>
      </c>
      <c r="C80" s="1">
        <v>2028</v>
      </c>
      <c r="D80" s="1">
        <v>6</v>
      </c>
      <c r="E80" s="1">
        <v>0</v>
      </c>
      <c r="F80" s="1">
        <v>300</v>
      </c>
      <c r="G80" s="1">
        <v>2.0407999999999999E-2</v>
      </c>
      <c r="H80" s="1">
        <v>1974</v>
      </c>
      <c r="I80" s="1" t="s">
        <v>98</v>
      </c>
      <c r="J80" s="1" t="s">
        <v>99</v>
      </c>
      <c r="K80" s="1" t="s">
        <v>100</v>
      </c>
      <c r="L80" s="1" t="s">
        <v>101</v>
      </c>
      <c r="M80" s="1" t="s">
        <v>101</v>
      </c>
      <c r="N80" s="1" t="s">
        <v>101</v>
      </c>
      <c r="O80" s="1" t="s">
        <v>102</v>
      </c>
      <c r="P80" s="1">
        <v>42622</v>
      </c>
      <c r="Q80" s="1">
        <v>15167770</v>
      </c>
      <c r="R80" s="1">
        <v>0</v>
      </c>
      <c r="S80" s="1">
        <v>15079230</v>
      </c>
      <c r="T80" s="1">
        <v>139858.32999999999</v>
      </c>
      <c r="U80" s="1">
        <v>0</v>
      </c>
      <c r="V80" s="1">
        <v>0</v>
      </c>
      <c r="W80" s="1">
        <v>51317.84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399035.06</v>
      </c>
      <c r="AD80" s="1">
        <v>532800</v>
      </c>
      <c r="AE80" s="1">
        <v>1394828.38</v>
      </c>
      <c r="AF80" s="1">
        <v>4401429</v>
      </c>
      <c r="AG80" s="1">
        <v>0</v>
      </c>
      <c r="AH80" s="1">
        <v>0</v>
      </c>
      <c r="AI80" s="1">
        <v>0</v>
      </c>
      <c r="AJ80" s="1">
        <v>0</v>
      </c>
      <c r="AK80" s="1">
        <v>0.27</v>
      </c>
      <c r="AL80" s="1">
        <v>0</v>
      </c>
      <c r="AM80" s="1">
        <v>0</v>
      </c>
      <c r="AN80" s="1">
        <v>0</v>
      </c>
      <c r="AO80" s="1">
        <v>481031968</v>
      </c>
      <c r="AP80" s="1">
        <v>478617696</v>
      </c>
      <c r="AQ80" s="1">
        <v>409954464</v>
      </c>
      <c r="AR80" s="1">
        <v>68255752</v>
      </c>
      <c r="AS80" s="1">
        <v>407727.91</v>
      </c>
      <c r="AT80" s="1">
        <v>0</v>
      </c>
      <c r="AU80" s="1">
        <v>4085089</v>
      </c>
      <c r="AV80" s="1">
        <v>1670815.88</v>
      </c>
      <c r="AW80" s="1">
        <v>0</v>
      </c>
      <c r="AX80" s="1">
        <v>0</v>
      </c>
      <c r="AY80" s="1">
        <v>102.51</v>
      </c>
      <c r="AZ80" s="1">
        <v>38.869999999999997</v>
      </c>
      <c r="BA80" s="1">
        <v>33.9</v>
      </c>
      <c r="BB80" s="1">
        <v>6.71</v>
      </c>
      <c r="BC80" s="1">
        <v>51.95</v>
      </c>
      <c r="BD80" s="1">
        <v>29.21</v>
      </c>
      <c r="BE80" s="1">
        <v>0</v>
      </c>
      <c r="BF80" s="1">
        <v>0</v>
      </c>
      <c r="BG80" s="1">
        <v>0</v>
      </c>
      <c r="BH80" s="1">
        <v>32.56</v>
      </c>
      <c r="BI80" s="1">
        <v>0</v>
      </c>
      <c r="BJ80" s="1">
        <v>0</v>
      </c>
      <c r="BK80" s="1">
        <v>20967</v>
      </c>
      <c r="BL80" s="1">
        <v>0</v>
      </c>
      <c r="BM80" s="1">
        <v>0</v>
      </c>
      <c r="BN80" s="1">
        <v>0</v>
      </c>
      <c r="BO80" s="1">
        <v>0</v>
      </c>
      <c r="BP80" s="1">
        <v>3.3333299999999998E-3</v>
      </c>
      <c r="BQ80" s="1">
        <v>0</v>
      </c>
      <c r="BR80" s="1">
        <v>0</v>
      </c>
      <c r="BS80" s="1">
        <v>3.3333299999999998E-3</v>
      </c>
      <c r="BT80" s="1">
        <v>3.3333299999999998E-3</v>
      </c>
      <c r="BU80" s="1">
        <v>0</v>
      </c>
      <c r="BV80" s="1">
        <v>0</v>
      </c>
      <c r="BW80" s="1">
        <v>3.3333299999999998E-3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5.48</v>
      </c>
      <c r="CI80" s="1">
        <v>0</v>
      </c>
      <c r="CJ80" s="1">
        <v>0</v>
      </c>
      <c r="CK80" s="1">
        <v>0</v>
      </c>
      <c r="CL80" s="1">
        <v>0</v>
      </c>
      <c r="CM80" s="1">
        <v>740</v>
      </c>
      <c r="CN80" s="1">
        <v>740</v>
      </c>
      <c r="CO80" s="1">
        <v>1164</v>
      </c>
      <c r="CP80" s="1">
        <v>1422</v>
      </c>
      <c r="CQ80" s="1">
        <v>0</v>
      </c>
      <c r="CR80" s="1">
        <v>0</v>
      </c>
      <c r="CS80" t="s">
        <v>116</v>
      </c>
      <c r="CT80">
        <f t="shared" si="16"/>
        <v>0</v>
      </c>
      <c r="CU80">
        <f t="shared" si="17"/>
        <v>0</v>
      </c>
      <c r="CV80">
        <f t="shared" si="15"/>
        <v>0</v>
      </c>
      <c r="CW80">
        <f t="shared" si="18"/>
        <v>0</v>
      </c>
      <c r="CX80" s="4">
        <f t="shared" si="19"/>
        <v>482702785</v>
      </c>
      <c r="CY80">
        <f t="shared" si="20"/>
        <v>0</v>
      </c>
      <c r="CZ80">
        <f t="shared" si="21"/>
        <v>478617696</v>
      </c>
      <c r="DA80">
        <f t="shared" si="22"/>
        <v>4085089</v>
      </c>
    </row>
    <row r="81" spans="1:105" x14ac:dyDescent="0.3">
      <c r="A81" s="1">
        <v>2</v>
      </c>
      <c r="B81" s="1" t="s">
        <v>104</v>
      </c>
      <c r="C81" s="1">
        <v>2028</v>
      </c>
      <c r="D81" s="1">
        <v>7</v>
      </c>
      <c r="E81" s="1">
        <v>0</v>
      </c>
      <c r="F81" s="1">
        <v>300</v>
      </c>
      <c r="G81" s="1">
        <v>2.0407999999999999E-2</v>
      </c>
      <c r="H81" s="1">
        <v>1974</v>
      </c>
      <c r="I81" s="1" t="s">
        <v>98</v>
      </c>
      <c r="J81" s="1" t="s">
        <v>99</v>
      </c>
      <c r="K81" s="1" t="s">
        <v>100</v>
      </c>
      <c r="L81" s="1" t="s">
        <v>101</v>
      </c>
      <c r="M81" s="1" t="s">
        <v>101</v>
      </c>
      <c r="N81" s="1" t="s">
        <v>101</v>
      </c>
      <c r="O81" s="1" t="s">
        <v>102</v>
      </c>
      <c r="P81" s="1">
        <v>42622</v>
      </c>
      <c r="Q81" s="1">
        <v>17073194</v>
      </c>
      <c r="R81" s="1">
        <v>0</v>
      </c>
      <c r="S81" s="1">
        <v>17200488</v>
      </c>
      <c r="T81" s="1">
        <v>59027.65</v>
      </c>
      <c r="U81" s="1">
        <v>0</v>
      </c>
      <c r="V81" s="1">
        <v>0</v>
      </c>
      <c r="W81" s="1">
        <v>186322.16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452014.66</v>
      </c>
      <c r="AD81" s="1">
        <v>550560</v>
      </c>
      <c r="AE81" s="1">
        <v>1838299.5</v>
      </c>
      <c r="AF81" s="1">
        <v>5022737</v>
      </c>
      <c r="AG81" s="1">
        <v>0</v>
      </c>
      <c r="AH81" s="1">
        <v>0</v>
      </c>
      <c r="AI81" s="1">
        <v>0</v>
      </c>
      <c r="AJ81" s="1">
        <v>0</v>
      </c>
      <c r="AK81" s="1">
        <v>0.02</v>
      </c>
      <c r="AL81" s="1">
        <v>0</v>
      </c>
      <c r="AM81" s="1">
        <v>0</v>
      </c>
      <c r="AN81" s="1">
        <v>0</v>
      </c>
      <c r="AO81" s="1">
        <v>557956160</v>
      </c>
      <c r="AP81" s="1">
        <v>562895552</v>
      </c>
      <c r="AQ81" s="1">
        <v>483434720</v>
      </c>
      <c r="AR81" s="1">
        <v>79056592</v>
      </c>
      <c r="AS81" s="1">
        <v>404737</v>
      </c>
      <c r="AT81" s="1">
        <v>0</v>
      </c>
      <c r="AU81" s="1">
        <v>2418120.5</v>
      </c>
      <c r="AV81" s="1">
        <v>7357474</v>
      </c>
      <c r="AW81" s="1">
        <v>0</v>
      </c>
      <c r="AX81" s="1">
        <v>0</v>
      </c>
      <c r="AY81" s="1">
        <v>119.11</v>
      </c>
      <c r="AZ81" s="1">
        <v>41.9</v>
      </c>
      <c r="BA81" s="1">
        <v>32.65</v>
      </c>
      <c r="BB81" s="1">
        <v>6.98</v>
      </c>
      <c r="BC81" s="1">
        <v>63.8</v>
      </c>
      <c r="BD81" s="1">
        <v>40.97</v>
      </c>
      <c r="BE81" s="1">
        <v>0</v>
      </c>
      <c r="BF81" s="1">
        <v>0</v>
      </c>
      <c r="BG81" s="1">
        <v>0</v>
      </c>
      <c r="BH81" s="1">
        <v>39.49</v>
      </c>
      <c r="BI81" s="1">
        <v>0</v>
      </c>
      <c r="BJ81" s="1">
        <v>0</v>
      </c>
      <c r="BK81" s="1">
        <v>20967</v>
      </c>
      <c r="BL81" s="1">
        <v>0</v>
      </c>
      <c r="BM81" s="1">
        <v>0</v>
      </c>
      <c r="BN81" s="1">
        <v>0</v>
      </c>
      <c r="BO81" s="1">
        <v>0</v>
      </c>
      <c r="BP81" s="1">
        <v>3.3333299999999998E-3</v>
      </c>
      <c r="BQ81" s="1">
        <v>0</v>
      </c>
      <c r="BR81" s="1">
        <v>0</v>
      </c>
      <c r="BS81" s="1">
        <v>3.3333299999999998E-3</v>
      </c>
      <c r="BT81" s="1">
        <v>3.3333299999999998E-3</v>
      </c>
      <c r="BU81" s="1">
        <v>0</v>
      </c>
      <c r="BV81" s="1">
        <v>0</v>
      </c>
      <c r="BW81" s="1">
        <v>3.3333299999999998E-3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5.3</v>
      </c>
      <c r="CI81" s="1">
        <v>0</v>
      </c>
      <c r="CJ81" s="1">
        <v>0</v>
      </c>
      <c r="CK81" s="1">
        <v>0</v>
      </c>
      <c r="CL81" s="1">
        <v>0</v>
      </c>
      <c r="CM81" s="1">
        <v>740</v>
      </c>
      <c r="CN81" s="1">
        <v>740</v>
      </c>
      <c r="CO81" s="1">
        <v>1164</v>
      </c>
      <c r="CP81" s="1">
        <v>1422</v>
      </c>
      <c r="CQ81" s="1">
        <v>0</v>
      </c>
      <c r="CR81" s="1">
        <v>0</v>
      </c>
      <c r="CS81" t="s">
        <v>116</v>
      </c>
      <c r="CT81">
        <f t="shared" si="16"/>
        <v>0</v>
      </c>
      <c r="CU81">
        <f t="shared" si="17"/>
        <v>0</v>
      </c>
      <c r="CV81">
        <f t="shared" si="15"/>
        <v>0</v>
      </c>
      <c r="CW81">
        <f t="shared" si="18"/>
        <v>0</v>
      </c>
      <c r="CX81" s="4">
        <f t="shared" si="19"/>
        <v>565313672.5</v>
      </c>
      <c r="CY81">
        <f t="shared" si="20"/>
        <v>0</v>
      </c>
      <c r="CZ81">
        <f t="shared" si="21"/>
        <v>562895552</v>
      </c>
      <c r="DA81">
        <f t="shared" si="22"/>
        <v>2418120.5</v>
      </c>
    </row>
    <row r="82" spans="1:105" x14ac:dyDescent="0.3">
      <c r="A82" s="1">
        <v>2</v>
      </c>
      <c r="B82" s="1" t="s">
        <v>104</v>
      </c>
      <c r="C82" s="1">
        <v>2028</v>
      </c>
      <c r="D82" s="1">
        <v>8</v>
      </c>
      <c r="E82" s="1">
        <v>0</v>
      </c>
      <c r="F82" s="1">
        <v>300</v>
      </c>
      <c r="G82" s="1">
        <v>2.0407999999999999E-2</v>
      </c>
      <c r="H82" s="1">
        <v>1974</v>
      </c>
      <c r="I82" s="1" t="s">
        <v>98</v>
      </c>
      <c r="J82" s="1" t="s">
        <v>99</v>
      </c>
      <c r="K82" s="1" t="s">
        <v>100</v>
      </c>
      <c r="L82" s="1" t="s">
        <v>101</v>
      </c>
      <c r="M82" s="1" t="s">
        <v>101</v>
      </c>
      <c r="N82" s="1" t="s">
        <v>101</v>
      </c>
      <c r="O82" s="1" t="s">
        <v>102</v>
      </c>
      <c r="P82" s="1">
        <v>42622</v>
      </c>
      <c r="Q82" s="1">
        <v>17207860</v>
      </c>
      <c r="R82" s="1">
        <v>0</v>
      </c>
      <c r="S82" s="1">
        <v>17178048</v>
      </c>
      <c r="T82" s="1">
        <v>115110.16</v>
      </c>
      <c r="U82" s="1">
        <v>0</v>
      </c>
      <c r="V82" s="1">
        <v>0</v>
      </c>
      <c r="W82" s="1">
        <v>85297.76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424902.06</v>
      </c>
      <c r="AD82" s="1">
        <v>550560</v>
      </c>
      <c r="AE82" s="1">
        <v>1478331.25</v>
      </c>
      <c r="AF82" s="1">
        <v>4252787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558650496</v>
      </c>
      <c r="AP82" s="1">
        <v>557113472</v>
      </c>
      <c r="AQ82" s="1">
        <v>478355904</v>
      </c>
      <c r="AR82" s="1">
        <v>78352776</v>
      </c>
      <c r="AS82" s="1">
        <v>404927.31</v>
      </c>
      <c r="AT82" s="1">
        <v>0</v>
      </c>
      <c r="AU82" s="1">
        <v>4025035.25</v>
      </c>
      <c r="AV82" s="1">
        <v>2488013</v>
      </c>
      <c r="AW82" s="1">
        <v>0</v>
      </c>
      <c r="AX82" s="1">
        <v>0</v>
      </c>
      <c r="AY82" s="1">
        <v>155.63999999999999</v>
      </c>
      <c r="AZ82" s="1">
        <v>40.049999999999997</v>
      </c>
      <c r="BA82" s="1">
        <v>61.53</v>
      </c>
      <c r="BB82" s="1">
        <v>13.06</v>
      </c>
      <c r="BC82" s="1">
        <v>96.89</v>
      </c>
      <c r="BD82" s="1">
        <v>34.97</v>
      </c>
      <c r="BE82" s="1">
        <v>0</v>
      </c>
      <c r="BF82" s="1">
        <v>0</v>
      </c>
      <c r="BG82" s="1">
        <v>0</v>
      </c>
      <c r="BH82" s="1">
        <v>29.17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5.79</v>
      </c>
      <c r="CI82" s="1">
        <v>0</v>
      </c>
      <c r="CJ82" s="1">
        <v>0</v>
      </c>
      <c r="CK82" s="1">
        <v>0</v>
      </c>
      <c r="CL82" s="1">
        <v>0</v>
      </c>
      <c r="CM82" s="1">
        <v>740</v>
      </c>
      <c r="CN82" s="1">
        <v>740</v>
      </c>
      <c r="CO82" s="1">
        <v>1164</v>
      </c>
      <c r="CP82" s="1">
        <v>1422</v>
      </c>
      <c r="CQ82" s="1">
        <v>0</v>
      </c>
      <c r="CR82" s="1">
        <v>0</v>
      </c>
      <c r="CS82" t="s">
        <v>116</v>
      </c>
      <c r="CT82">
        <f t="shared" si="16"/>
        <v>0</v>
      </c>
      <c r="CU82">
        <f t="shared" si="17"/>
        <v>0</v>
      </c>
      <c r="CV82">
        <f t="shared" si="15"/>
        <v>0</v>
      </c>
      <c r="CW82">
        <f t="shared" si="18"/>
        <v>0</v>
      </c>
      <c r="CX82" s="4">
        <f t="shared" si="19"/>
        <v>561138507.25</v>
      </c>
      <c r="CY82">
        <f t="shared" si="20"/>
        <v>0</v>
      </c>
      <c r="CZ82">
        <f t="shared" si="21"/>
        <v>557113472</v>
      </c>
      <c r="DA82">
        <f t="shared" si="22"/>
        <v>4025035.25</v>
      </c>
    </row>
    <row r="83" spans="1:105" x14ac:dyDescent="0.3">
      <c r="A83" s="1">
        <v>2</v>
      </c>
      <c r="B83" s="1" t="s">
        <v>104</v>
      </c>
      <c r="C83" s="1">
        <v>2028</v>
      </c>
      <c r="D83" s="1">
        <v>9</v>
      </c>
      <c r="E83" s="1">
        <v>0</v>
      </c>
      <c r="F83" s="1">
        <v>300</v>
      </c>
      <c r="G83" s="1">
        <v>2.0407999999999999E-2</v>
      </c>
      <c r="H83" s="1">
        <v>1974</v>
      </c>
      <c r="I83" s="1" t="s">
        <v>98</v>
      </c>
      <c r="J83" s="1" t="s">
        <v>99</v>
      </c>
      <c r="K83" s="1" t="s">
        <v>100</v>
      </c>
      <c r="L83" s="1" t="s">
        <v>101</v>
      </c>
      <c r="M83" s="1" t="s">
        <v>101</v>
      </c>
      <c r="N83" s="1" t="s">
        <v>101</v>
      </c>
      <c r="O83" s="1" t="s">
        <v>102</v>
      </c>
      <c r="P83" s="1">
        <v>42622</v>
      </c>
      <c r="Q83" s="1">
        <v>14279695</v>
      </c>
      <c r="R83" s="1">
        <v>0</v>
      </c>
      <c r="S83" s="1">
        <v>14278325</v>
      </c>
      <c r="T83" s="1">
        <v>2437.81</v>
      </c>
      <c r="U83" s="1">
        <v>0</v>
      </c>
      <c r="V83" s="1">
        <v>0</v>
      </c>
      <c r="W83" s="1">
        <v>1100.45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370065.88</v>
      </c>
      <c r="AD83" s="1">
        <v>532800</v>
      </c>
      <c r="AE83" s="1">
        <v>1306413.8799999999</v>
      </c>
      <c r="AF83" s="1">
        <v>3996205.25</v>
      </c>
      <c r="AG83" s="1">
        <v>0</v>
      </c>
      <c r="AH83" s="1">
        <v>0</v>
      </c>
      <c r="AI83" s="1">
        <v>0</v>
      </c>
      <c r="AJ83" s="1">
        <v>0</v>
      </c>
      <c r="AK83" s="1">
        <v>32.049999999999997</v>
      </c>
      <c r="AL83" s="1">
        <v>0</v>
      </c>
      <c r="AM83" s="1">
        <v>0</v>
      </c>
      <c r="AN83" s="1">
        <v>0</v>
      </c>
      <c r="AO83" s="1">
        <v>452190912</v>
      </c>
      <c r="AP83" s="1">
        <v>452153440</v>
      </c>
      <c r="AQ83" s="1">
        <v>387229088</v>
      </c>
      <c r="AR83" s="1">
        <v>64496264</v>
      </c>
      <c r="AS83" s="1">
        <v>427630.72</v>
      </c>
      <c r="AT83" s="1">
        <v>0</v>
      </c>
      <c r="AU83" s="1">
        <v>63986.38</v>
      </c>
      <c r="AV83" s="1">
        <v>26520.45</v>
      </c>
      <c r="AW83" s="1">
        <v>0</v>
      </c>
      <c r="AX83" s="1">
        <v>0</v>
      </c>
      <c r="AY83" s="1">
        <v>95.34</v>
      </c>
      <c r="AZ83" s="1">
        <v>38.67</v>
      </c>
      <c r="BA83" s="1">
        <v>34.97</v>
      </c>
      <c r="BB83" s="1">
        <v>6.12</v>
      </c>
      <c r="BC83" s="1">
        <v>50.29</v>
      </c>
      <c r="BD83" s="1">
        <v>26.25</v>
      </c>
      <c r="BE83" s="1">
        <v>0</v>
      </c>
      <c r="BF83" s="1">
        <v>0</v>
      </c>
      <c r="BG83" s="1">
        <v>0</v>
      </c>
      <c r="BH83" s="1">
        <v>24.1</v>
      </c>
      <c r="BI83" s="1">
        <v>0</v>
      </c>
      <c r="BJ83" s="1">
        <v>0</v>
      </c>
      <c r="BK83" s="1">
        <v>20967</v>
      </c>
      <c r="BL83" s="1">
        <v>0</v>
      </c>
      <c r="BM83" s="1">
        <v>0</v>
      </c>
      <c r="BN83" s="1">
        <v>0</v>
      </c>
      <c r="BO83" s="1">
        <v>0</v>
      </c>
      <c r="BP83" s="1">
        <v>5.6666670000000002E-2</v>
      </c>
      <c r="BQ83" s="1">
        <v>0</v>
      </c>
      <c r="BR83" s="1">
        <v>0</v>
      </c>
      <c r="BS83" s="1">
        <v>5.6666670000000002E-2</v>
      </c>
      <c r="BT83" s="1">
        <v>0.12</v>
      </c>
      <c r="BU83" s="1">
        <v>0</v>
      </c>
      <c r="BV83" s="1">
        <v>0</v>
      </c>
      <c r="BW83" s="1">
        <v>0.12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5.79</v>
      </c>
      <c r="CI83" s="1">
        <v>0</v>
      </c>
      <c r="CJ83" s="1">
        <v>0</v>
      </c>
      <c r="CK83" s="1">
        <v>0</v>
      </c>
      <c r="CL83" s="1">
        <v>0</v>
      </c>
      <c r="CM83" s="1">
        <v>740</v>
      </c>
      <c r="CN83" s="1">
        <v>740</v>
      </c>
      <c r="CO83" s="1">
        <v>1164</v>
      </c>
      <c r="CP83" s="1">
        <v>1422</v>
      </c>
      <c r="CQ83" s="1">
        <v>0</v>
      </c>
      <c r="CR83" s="1">
        <v>0</v>
      </c>
      <c r="CS83" t="s">
        <v>116</v>
      </c>
      <c r="CT83">
        <f t="shared" si="16"/>
        <v>0</v>
      </c>
      <c r="CU83">
        <f t="shared" si="17"/>
        <v>0</v>
      </c>
      <c r="CV83">
        <f t="shared" si="15"/>
        <v>0</v>
      </c>
      <c r="CW83">
        <f t="shared" si="18"/>
        <v>0</v>
      </c>
      <c r="CX83" s="4">
        <f t="shared" si="19"/>
        <v>452217426.38</v>
      </c>
      <c r="CY83">
        <f t="shared" si="20"/>
        <v>0</v>
      </c>
      <c r="CZ83">
        <f t="shared" si="21"/>
        <v>452153440</v>
      </c>
      <c r="DA83">
        <f t="shared" si="22"/>
        <v>63986.38</v>
      </c>
    </row>
    <row r="84" spans="1:105" x14ac:dyDescent="0.3">
      <c r="A84" s="1">
        <v>2</v>
      </c>
      <c r="B84" s="1" t="s">
        <v>104</v>
      </c>
      <c r="C84" s="1">
        <v>2028</v>
      </c>
      <c r="D84" s="1">
        <v>10</v>
      </c>
      <c r="E84" s="1">
        <v>0</v>
      </c>
      <c r="F84" s="1">
        <v>300</v>
      </c>
      <c r="G84" s="1">
        <v>2.0407999999999999E-2</v>
      </c>
      <c r="H84" s="1">
        <v>1974</v>
      </c>
      <c r="I84" s="1" t="s">
        <v>98</v>
      </c>
      <c r="J84" s="1" t="s">
        <v>99</v>
      </c>
      <c r="K84" s="1" t="s">
        <v>100</v>
      </c>
      <c r="L84" s="1" t="s">
        <v>101</v>
      </c>
      <c r="M84" s="1" t="s">
        <v>101</v>
      </c>
      <c r="N84" s="1" t="s">
        <v>101</v>
      </c>
      <c r="O84" s="1" t="s">
        <v>102</v>
      </c>
      <c r="P84" s="1">
        <v>42622</v>
      </c>
      <c r="Q84" s="1">
        <v>14344716</v>
      </c>
      <c r="R84" s="1">
        <v>0</v>
      </c>
      <c r="S84" s="1">
        <v>14343917</v>
      </c>
      <c r="T84" s="1">
        <v>1998.59</v>
      </c>
      <c r="U84" s="1">
        <v>0</v>
      </c>
      <c r="V84" s="1">
        <v>0</v>
      </c>
      <c r="W84" s="1">
        <v>1218.69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322731.31</v>
      </c>
      <c r="AD84" s="1">
        <v>550560</v>
      </c>
      <c r="AE84" s="1">
        <v>1194888.8799999999</v>
      </c>
      <c r="AF84" s="1">
        <v>3905263.25</v>
      </c>
      <c r="AG84" s="1">
        <v>0</v>
      </c>
      <c r="AH84" s="1">
        <v>0</v>
      </c>
      <c r="AI84" s="1">
        <v>0</v>
      </c>
      <c r="AJ84" s="1">
        <v>0</v>
      </c>
      <c r="AK84" s="1">
        <v>18.96</v>
      </c>
      <c r="AL84" s="1">
        <v>0</v>
      </c>
      <c r="AM84" s="1">
        <v>0</v>
      </c>
      <c r="AN84" s="1">
        <v>0</v>
      </c>
      <c r="AO84" s="1">
        <v>465957568</v>
      </c>
      <c r="AP84" s="1">
        <v>465932512</v>
      </c>
      <c r="AQ84" s="1">
        <v>399302400</v>
      </c>
      <c r="AR84" s="1">
        <v>66168368</v>
      </c>
      <c r="AS84" s="1">
        <v>461724.53</v>
      </c>
      <c r="AT84" s="1">
        <v>0</v>
      </c>
      <c r="AU84" s="1">
        <v>53845.56</v>
      </c>
      <c r="AV84" s="1">
        <v>28814.07</v>
      </c>
      <c r="AW84" s="1">
        <v>0</v>
      </c>
      <c r="AX84" s="1">
        <v>0</v>
      </c>
      <c r="AY84" s="1">
        <v>89.03</v>
      </c>
      <c r="AZ84" s="1">
        <v>38.89</v>
      </c>
      <c r="BA84" s="1">
        <v>34.96</v>
      </c>
      <c r="BB84" s="1">
        <v>5.91</v>
      </c>
      <c r="BC84" s="1">
        <v>44.52</v>
      </c>
      <c r="BD84" s="1">
        <v>26.94</v>
      </c>
      <c r="BE84" s="1">
        <v>0</v>
      </c>
      <c r="BF84" s="1">
        <v>0</v>
      </c>
      <c r="BG84" s="1">
        <v>0</v>
      </c>
      <c r="BH84" s="1">
        <v>23.64</v>
      </c>
      <c r="BI84" s="1">
        <v>0</v>
      </c>
      <c r="BJ84" s="1">
        <v>0</v>
      </c>
      <c r="BK84" s="1">
        <v>20967</v>
      </c>
      <c r="BL84" s="1">
        <v>0</v>
      </c>
      <c r="BM84" s="1">
        <v>0</v>
      </c>
      <c r="BN84" s="1">
        <v>0</v>
      </c>
      <c r="BO84" s="1">
        <v>0</v>
      </c>
      <c r="BP84" s="1">
        <v>4.666667E-2</v>
      </c>
      <c r="BQ84" s="1">
        <v>0</v>
      </c>
      <c r="BR84" s="1">
        <v>0</v>
      </c>
      <c r="BS84" s="1">
        <v>4.666667E-2</v>
      </c>
      <c r="BT84" s="1">
        <v>7.6666670000000006E-2</v>
      </c>
      <c r="BU84" s="1">
        <v>0</v>
      </c>
      <c r="BV84" s="1">
        <v>0</v>
      </c>
      <c r="BW84" s="1">
        <v>7.6666670000000006E-2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5.88</v>
      </c>
      <c r="CI84" s="1">
        <v>0</v>
      </c>
      <c r="CJ84" s="1">
        <v>0</v>
      </c>
      <c r="CK84" s="1">
        <v>0</v>
      </c>
      <c r="CL84" s="1">
        <v>0</v>
      </c>
      <c r="CM84" s="1">
        <v>740</v>
      </c>
      <c r="CN84" s="1">
        <v>740</v>
      </c>
      <c r="CO84" s="1">
        <v>1164</v>
      </c>
      <c r="CP84" s="1">
        <v>1422</v>
      </c>
      <c r="CQ84" s="1">
        <v>0</v>
      </c>
      <c r="CR84" s="1">
        <v>0</v>
      </c>
      <c r="CS84" t="s">
        <v>116</v>
      </c>
      <c r="CT84">
        <f t="shared" si="16"/>
        <v>0</v>
      </c>
      <c r="CU84">
        <f t="shared" si="17"/>
        <v>0</v>
      </c>
      <c r="CV84">
        <f t="shared" si="15"/>
        <v>0</v>
      </c>
      <c r="CW84">
        <f t="shared" si="18"/>
        <v>0</v>
      </c>
      <c r="CX84" s="4">
        <f t="shared" si="19"/>
        <v>465986357.56</v>
      </c>
      <c r="CY84">
        <f t="shared" si="20"/>
        <v>0</v>
      </c>
      <c r="CZ84">
        <f t="shared" si="21"/>
        <v>465932512</v>
      </c>
      <c r="DA84">
        <f t="shared" si="22"/>
        <v>53845.56</v>
      </c>
    </row>
    <row r="85" spans="1:105" x14ac:dyDescent="0.3">
      <c r="A85" s="1">
        <v>2</v>
      </c>
      <c r="B85" s="1" t="s">
        <v>104</v>
      </c>
      <c r="C85" s="1">
        <v>2028</v>
      </c>
      <c r="D85" s="1">
        <v>11</v>
      </c>
      <c r="E85" s="1">
        <v>0</v>
      </c>
      <c r="F85" s="1">
        <v>300</v>
      </c>
      <c r="G85" s="1">
        <v>2.0407999999999999E-2</v>
      </c>
      <c r="H85" s="1">
        <v>1974</v>
      </c>
      <c r="I85" s="1" t="s">
        <v>98</v>
      </c>
      <c r="J85" s="1" t="s">
        <v>99</v>
      </c>
      <c r="K85" s="1" t="s">
        <v>100</v>
      </c>
      <c r="L85" s="1" t="s">
        <v>101</v>
      </c>
      <c r="M85" s="1" t="s">
        <v>101</v>
      </c>
      <c r="N85" s="1" t="s">
        <v>101</v>
      </c>
      <c r="O85" s="1" t="s">
        <v>102</v>
      </c>
      <c r="P85" s="1">
        <v>42622</v>
      </c>
      <c r="Q85" s="1">
        <v>15181629</v>
      </c>
      <c r="R85" s="1">
        <v>0</v>
      </c>
      <c r="S85" s="1">
        <v>15177983</v>
      </c>
      <c r="T85" s="1">
        <v>4545.2700000000004</v>
      </c>
      <c r="U85" s="1">
        <v>0</v>
      </c>
      <c r="V85" s="1">
        <v>0</v>
      </c>
      <c r="W85" s="1">
        <v>931.47</v>
      </c>
      <c r="X85" s="1">
        <v>0</v>
      </c>
      <c r="Y85" s="1">
        <v>0</v>
      </c>
      <c r="Z85" s="1">
        <v>0</v>
      </c>
      <c r="AA85" s="1">
        <v>0</v>
      </c>
      <c r="AB85" s="1">
        <v>0.67</v>
      </c>
      <c r="AC85" s="1">
        <v>235870.14</v>
      </c>
      <c r="AD85" s="1">
        <v>532800</v>
      </c>
      <c r="AE85" s="1">
        <v>1131179.8799999999</v>
      </c>
      <c r="AF85" s="1">
        <v>3887473.5</v>
      </c>
      <c r="AG85" s="1">
        <v>0</v>
      </c>
      <c r="AH85" s="1">
        <v>0</v>
      </c>
      <c r="AI85" s="1">
        <v>0</v>
      </c>
      <c r="AJ85" s="1">
        <v>0</v>
      </c>
      <c r="AK85" s="1">
        <v>32.479999999999997</v>
      </c>
      <c r="AL85" s="1">
        <v>0</v>
      </c>
      <c r="AM85" s="1">
        <v>0</v>
      </c>
      <c r="AN85" s="1">
        <v>0</v>
      </c>
      <c r="AO85" s="1">
        <v>493249952</v>
      </c>
      <c r="AP85" s="1">
        <v>493140096</v>
      </c>
      <c r="AQ85" s="1">
        <v>422787872</v>
      </c>
      <c r="AR85" s="1">
        <v>69782176</v>
      </c>
      <c r="AS85" s="1">
        <v>570023.38</v>
      </c>
      <c r="AT85" s="1">
        <v>0</v>
      </c>
      <c r="AU85" s="1">
        <v>131482.75</v>
      </c>
      <c r="AV85" s="1">
        <v>21634.080000000002</v>
      </c>
      <c r="AW85" s="1">
        <v>0</v>
      </c>
      <c r="AX85" s="1">
        <v>0</v>
      </c>
      <c r="AY85" s="1">
        <v>73.56</v>
      </c>
      <c r="AZ85" s="1">
        <v>39.22</v>
      </c>
      <c r="BA85" s="1">
        <v>24.93</v>
      </c>
      <c r="BB85" s="1">
        <v>3.79</v>
      </c>
      <c r="BC85" s="1">
        <v>31.21</v>
      </c>
      <c r="BD85" s="1">
        <v>28.93</v>
      </c>
      <c r="BE85" s="1">
        <v>0</v>
      </c>
      <c r="BF85" s="1">
        <v>0</v>
      </c>
      <c r="BG85" s="1">
        <v>0</v>
      </c>
      <c r="BH85" s="1">
        <v>23.23</v>
      </c>
      <c r="BI85" s="1">
        <v>0</v>
      </c>
      <c r="BJ85" s="1">
        <v>0</v>
      </c>
      <c r="BK85" s="1">
        <v>20967</v>
      </c>
      <c r="BL85" s="1">
        <v>0</v>
      </c>
      <c r="BM85" s="1">
        <v>0</v>
      </c>
      <c r="BN85" s="1">
        <v>0</v>
      </c>
      <c r="BO85" s="1">
        <v>0</v>
      </c>
      <c r="BP85" s="1">
        <v>0.05</v>
      </c>
      <c r="BQ85" s="1">
        <v>0</v>
      </c>
      <c r="BR85" s="1">
        <v>0</v>
      </c>
      <c r="BS85" s="1">
        <v>0.05</v>
      </c>
      <c r="BT85" s="1">
        <v>8.3333340000000006E-2</v>
      </c>
      <c r="BU85" s="1">
        <v>0</v>
      </c>
      <c r="BV85" s="1">
        <v>0</v>
      </c>
      <c r="BW85" s="1">
        <v>8.3333340000000006E-2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5.56</v>
      </c>
      <c r="CI85" s="1">
        <v>0</v>
      </c>
      <c r="CJ85" s="1">
        <v>0</v>
      </c>
      <c r="CK85" s="1">
        <v>0</v>
      </c>
      <c r="CL85" s="1">
        <v>0</v>
      </c>
      <c r="CM85" s="1">
        <v>740</v>
      </c>
      <c r="CN85" s="1">
        <v>740</v>
      </c>
      <c r="CO85" s="1">
        <v>1164</v>
      </c>
      <c r="CP85" s="1">
        <v>1422</v>
      </c>
      <c r="CQ85" s="1">
        <v>0</v>
      </c>
      <c r="CR85" s="1">
        <v>0</v>
      </c>
      <c r="CS85" t="s">
        <v>116</v>
      </c>
      <c r="CT85">
        <f t="shared" si="16"/>
        <v>0</v>
      </c>
      <c r="CU85">
        <f t="shared" si="17"/>
        <v>0</v>
      </c>
      <c r="CV85">
        <f t="shared" si="15"/>
        <v>0</v>
      </c>
      <c r="CW85">
        <f t="shared" si="18"/>
        <v>0</v>
      </c>
      <c r="CX85" s="4">
        <f t="shared" si="19"/>
        <v>493271578.75</v>
      </c>
      <c r="CY85">
        <f t="shared" si="20"/>
        <v>0</v>
      </c>
      <c r="CZ85">
        <f t="shared" si="21"/>
        <v>493140096</v>
      </c>
      <c r="DA85">
        <f t="shared" si="22"/>
        <v>131482.75</v>
      </c>
    </row>
    <row r="86" spans="1:105" x14ac:dyDescent="0.3">
      <c r="A86" s="1">
        <v>2</v>
      </c>
      <c r="B86" s="1" t="s">
        <v>104</v>
      </c>
      <c r="C86" s="1">
        <v>2028</v>
      </c>
      <c r="D86" s="1">
        <v>12</v>
      </c>
      <c r="E86" s="1">
        <v>0</v>
      </c>
      <c r="F86" s="1">
        <v>300</v>
      </c>
      <c r="G86" s="1">
        <v>2.0407999999999999E-2</v>
      </c>
      <c r="H86" s="1">
        <v>1974</v>
      </c>
      <c r="I86" s="1" t="s">
        <v>98</v>
      </c>
      <c r="J86" s="1" t="s">
        <v>99</v>
      </c>
      <c r="K86" s="1" t="s">
        <v>100</v>
      </c>
      <c r="L86" s="1" t="s">
        <v>101</v>
      </c>
      <c r="M86" s="1" t="s">
        <v>101</v>
      </c>
      <c r="N86" s="1" t="s">
        <v>101</v>
      </c>
      <c r="O86" s="1" t="s">
        <v>102</v>
      </c>
      <c r="P86" s="1">
        <v>42622</v>
      </c>
      <c r="Q86" s="1">
        <v>17151136</v>
      </c>
      <c r="R86" s="1">
        <v>0</v>
      </c>
      <c r="S86" s="1">
        <v>16924304</v>
      </c>
      <c r="T86" s="1">
        <v>264438.84000000003</v>
      </c>
      <c r="U86" s="1">
        <v>0</v>
      </c>
      <c r="V86" s="1">
        <v>0</v>
      </c>
      <c r="W86" s="1">
        <v>37605.43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243265.38</v>
      </c>
      <c r="AD86" s="1">
        <v>550560</v>
      </c>
      <c r="AE86" s="1">
        <v>1275282.5</v>
      </c>
      <c r="AF86" s="1">
        <v>5177951.5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569482176</v>
      </c>
      <c r="AP86" s="1">
        <v>562762496</v>
      </c>
      <c r="AQ86" s="1">
        <v>483317568</v>
      </c>
      <c r="AR86" s="1">
        <v>78839944</v>
      </c>
      <c r="AS86" s="1">
        <v>604828.25</v>
      </c>
      <c r="AT86" s="1">
        <v>0</v>
      </c>
      <c r="AU86" s="1">
        <v>7656615</v>
      </c>
      <c r="AV86" s="1">
        <v>936974.75</v>
      </c>
      <c r="AW86" s="1">
        <v>0</v>
      </c>
      <c r="AX86" s="1">
        <v>0</v>
      </c>
      <c r="AY86" s="1">
        <v>53.34</v>
      </c>
      <c r="AZ86" s="1">
        <v>40.25</v>
      </c>
      <c r="BA86" s="1">
        <v>9.2100000000000009</v>
      </c>
      <c r="BB86" s="1">
        <v>1.28</v>
      </c>
      <c r="BC86" s="1">
        <v>12.36</v>
      </c>
      <c r="BD86" s="1">
        <v>28.95</v>
      </c>
      <c r="BE86" s="1">
        <v>0</v>
      </c>
      <c r="BF86" s="1">
        <v>0</v>
      </c>
      <c r="BG86" s="1">
        <v>0</v>
      </c>
      <c r="BH86" s="1">
        <v>24.92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5.38</v>
      </c>
      <c r="CI86" s="1">
        <v>0</v>
      </c>
      <c r="CJ86" s="1">
        <v>0</v>
      </c>
      <c r="CK86" s="1">
        <v>0</v>
      </c>
      <c r="CL86" s="1">
        <v>0</v>
      </c>
      <c r="CM86" s="1">
        <v>740</v>
      </c>
      <c r="CN86" s="1">
        <v>740</v>
      </c>
      <c r="CO86" s="1">
        <v>1164</v>
      </c>
      <c r="CP86" s="1">
        <v>1422</v>
      </c>
      <c r="CQ86" s="1">
        <v>0</v>
      </c>
      <c r="CR86" s="1">
        <v>0</v>
      </c>
      <c r="CS86" t="s">
        <v>116</v>
      </c>
      <c r="CT86">
        <f t="shared" si="16"/>
        <v>0</v>
      </c>
      <c r="CU86">
        <f t="shared" si="17"/>
        <v>0</v>
      </c>
      <c r="CV86">
        <f t="shared" si="15"/>
        <v>0</v>
      </c>
      <c r="CW86">
        <f t="shared" si="18"/>
        <v>0</v>
      </c>
      <c r="CX86" s="4">
        <f t="shared" si="19"/>
        <v>570419111</v>
      </c>
      <c r="CY86">
        <f t="shared" si="20"/>
        <v>0</v>
      </c>
      <c r="CZ86">
        <f t="shared" si="21"/>
        <v>562762496</v>
      </c>
      <c r="DA86">
        <f t="shared" si="22"/>
        <v>7656615</v>
      </c>
    </row>
    <row r="87" spans="1:105" x14ac:dyDescent="0.3">
      <c r="A87" s="1">
        <v>2</v>
      </c>
      <c r="B87" s="1" t="s">
        <v>105</v>
      </c>
      <c r="C87" s="1">
        <v>2028</v>
      </c>
      <c r="D87" s="1">
        <v>1</v>
      </c>
      <c r="E87" s="1">
        <v>0</v>
      </c>
      <c r="F87" s="1">
        <v>300</v>
      </c>
      <c r="G87" s="1">
        <v>2.0407999999999999E-2</v>
      </c>
      <c r="H87" s="1">
        <v>1974</v>
      </c>
      <c r="I87" s="1" t="s">
        <v>98</v>
      </c>
      <c r="J87" s="1" t="s">
        <v>99</v>
      </c>
      <c r="K87" s="1" t="s">
        <v>100</v>
      </c>
      <c r="L87" s="1" t="s">
        <v>101</v>
      </c>
      <c r="M87" s="1" t="s">
        <v>101</v>
      </c>
      <c r="N87" s="1" t="s">
        <v>101</v>
      </c>
      <c r="O87" s="1" t="s">
        <v>102</v>
      </c>
      <c r="P87" s="1">
        <v>42622</v>
      </c>
      <c r="Q87" s="1">
        <v>14287869</v>
      </c>
      <c r="R87" s="1">
        <v>0</v>
      </c>
      <c r="S87" s="1">
        <v>13938885</v>
      </c>
      <c r="T87" s="1">
        <v>367959.94</v>
      </c>
      <c r="U87" s="1">
        <v>0</v>
      </c>
      <c r="V87" s="1">
        <v>0</v>
      </c>
      <c r="W87" s="1">
        <v>18976.310000000001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9671.98</v>
      </c>
      <c r="AD87" s="1">
        <v>520800</v>
      </c>
      <c r="AE87" s="1">
        <v>1086608.8799999999</v>
      </c>
      <c r="AF87" s="1">
        <v>4465620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278777216</v>
      </c>
      <c r="AP87" s="1">
        <v>269314240</v>
      </c>
      <c r="AQ87" s="1">
        <v>217442800</v>
      </c>
      <c r="AR87" s="1">
        <v>51340824</v>
      </c>
      <c r="AS87" s="1">
        <v>530614.43999999994</v>
      </c>
      <c r="AT87" s="1">
        <v>0</v>
      </c>
      <c r="AU87" s="1">
        <v>10015299</v>
      </c>
      <c r="AV87" s="1">
        <v>552329.38</v>
      </c>
      <c r="AW87" s="1">
        <v>0</v>
      </c>
      <c r="AX87" s="1">
        <v>0</v>
      </c>
      <c r="AY87" s="1">
        <v>48.54</v>
      </c>
      <c r="AZ87" s="1">
        <v>39.729999999999997</v>
      </c>
      <c r="BA87" s="1">
        <v>7.33</v>
      </c>
      <c r="BB87" s="1">
        <v>0.8</v>
      </c>
      <c r="BC87" s="1">
        <v>8.77</v>
      </c>
      <c r="BD87" s="1">
        <v>27.22</v>
      </c>
      <c r="BE87" s="1">
        <v>0</v>
      </c>
      <c r="BF87" s="1">
        <v>0</v>
      </c>
      <c r="BG87" s="1">
        <v>0</v>
      </c>
      <c r="BH87" s="1">
        <v>29.11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7.77</v>
      </c>
      <c r="CI87" s="1">
        <v>0</v>
      </c>
      <c r="CJ87" s="1">
        <v>0</v>
      </c>
      <c r="CK87" s="1">
        <v>0</v>
      </c>
      <c r="CL87" s="1">
        <v>0</v>
      </c>
      <c r="CM87" s="1">
        <v>700</v>
      </c>
      <c r="CN87" s="1">
        <v>700</v>
      </c>
      <c r="CO87" s="1">
        <v>1103</v>
      </c>
      <c r="CP87" s="1">
        <v>1347</v>
      </c>
      <c r="CQ87" s="1">
        <v>0</v>
      </c>
      <c r="CR87" s="1">
        <v>0</v>
      </c>
      <c r="CS87" t="s">
        <v>116</v>
      </c>
      <c r="CT87">
        <f t="shared" si="16"/>
        <v>0</v>
      </c>
      <c r="CU87">
        <f t="shared" si="17"/>
        <v>0</v>
      </c>
      <c r="CV87">
        <f t="shared" si="15"/>
        <v>0</v>
      </c>
      <c r="CW87">
        <f t="shared" si="18"/>
        <v>0</v>
      </c>
      <c r="CX87" s="4">
        <f t="shared" si="19"/>
        <v>279329539</v>
      </c>
      <c r="CY87">
        <f t="shared" si="20"/>
        <v>0</v>
      </c>
      <c r="CZ87">
        <f t="shared" si="21"/>
        <v>269314240</v>
      </c>
      <c r="DA87">
        <f t="shared" si="22"/>
        <v>10015299</v>
      </c>
    </row>
    <row r="88" spans="1:105" x14ac:dyDescent="0.3">
      <c r="A88" s="1">
        <v>2</v>
      </c>
      <c r="B88" s="1" t="s">
        <v>105</v>
      </c>
      <c r="C88" s="1">
        <v>2028</v>
      </c>
      <c r="D88" s="1">
        <v>2</v>
      </c>
      <c r="E88" s="1">
        <v>0</v>
      </c>
      <c r="F88" s="1">
        <v>300</v>
      </c>
      <c r="G88" s="1">
        <v>2.0407999999999999E-2</v>
      </c>
      <c r="H88" s="1">
        <v>1974</v>
      </c>
      <c r="I88" s="1" t="s">
        <v>98</v>
      </c>
      <c r="J88" s="1" t="s">
        <v>99</v>
      </c>
      <c r="K88" s="1" t="s">
        <v>100</v>
      </c>
      <c r="L88" s="1" t="s">
        <v>101</v>
      </c>
      <c r="M88" s="1" t="s">
        <v>101</v>
      </c>
      <c r="N88" s="1" t="s">
        <v>101</v>
      </c>
      <c r="O88" s="1" t="s">
        <v>102</v>
      </c>
      <c r="P88" s="1">
        <v>42622</v>
      </c>
      <c r="Q88" s="1">
        <v>13507529</v>
      </c>
      <c r="R88" s="1">
        <v>0</v>
      </c>
      <c r="S88" s="1">
        <v>13245813</v>
      </c>
      <c r="T88" s="1">
        <v>275428.53000000003</v>
      </c>
      <c r="U88" s="1">
        <v>0</v>
      </c>
      <c r="V88" s="1">
        <v>0</v>
      </c>
      <c r="W88" s="1">
        <v>13713.29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9185.44</v>
      </c>
      <c r="AD88" s="1">
        <v>470400</v>
      </c>
      <c r="AE88" s="1">
        <v>966315.06</v>
      </c>
      <c r="AF88" s="1">
        <v>3818834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273324064</v>
      </c>
      <c r="AP88" s="1">
        <v>266257280</v>
      </c>
      <c r="AQ88" s="1">
        <v>216603328</v>
      </c>
      <c r="AR88" s="1">
        <v>49260948</v>
      </c>
      <c r="AS88" s="1">
        <v>393057.66</v>
      </c>
      <c r="AT88" s="1">
        <v>0</v>
      </c>
      <c r="AU88" s="1">
        <v>7444802.5</v>
      </c>
      <c r="AV88" s="1">
        <v>378031.03</v>
      </c>
      <c r="AW88" s="1">
        <v>0</v>
      </c>
      <c r="AX88" s="1">
        <v>0</v>
      </c>
      <c r="AY88" s="1">
        <v>60.11</v>
      </c>
      <c r="AZ88" s="1">
        <v>39.9</v>
      </c>
      <c r="BA88" s="1">
        <v>14.58</v>
      </c>
      <c r="BB88" s="1">
        <v>1.76</v>
      </c>
      <c r="BC88" s="1">
        <v>17.41</v>
      </c>
      <c r="BD88" s="1">
        <v>27.03</v>
      </c>
      <c r="BE88" s="1">
        <v>0</v>
      </c>
      <c r="BF88" s="1">
        <v>0</v>
      </c>
      <c r="BG88" s="1">
        <v>0</v>
      </c>
      <c r="BH88" s="1">
        <v>27.57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4.5599999999999996</v>
      </c>
      <c r="CI88" s="1">
        <v>0</v>
      </c>
      <c r="CJ88" s="1">
        <v>0</v>
      </c>
      <c r="CK88" s="1">
        <v>0</v>
      </c>
      <c r="CL88" s="1">
        <v>0</v>
      </c>
      <c r="CM88" s="1">
        <v>700</v>
      </c>
      <c r="CN88" s="1">
        <v>700</v>
      </c>
      <c r="CO88" s="1">
        <v>1103</v>
      </c>
      <c r="CP88" s="1">
        <v>1347</v>
      </c>
      <c r="CQ88" s="1">
        <v>0</v>
      </c>
      <c r="CR88" s="1">
        <v>0</v>
      </c>
      <c r="CS88" t="s">
        <v>116</v>
      </c>
      <c r="CT88">
        <f t="shared" si="16"/>
        <v>0</v>
      </c>
      <c r="CU88">
        <f t="shared" si="17"/>
        <v>0</v>
      </c>
      <c r="CV88">
        <f t="shared" si="15"/>
        <v>0</v>
      </c>
      <c r="CW88">
        <f t="shared" si="18"/>
        <v>0</v>
      </c>
      <c r="CX88" s="4">
        <f t="shared" si="19"/>
        <v>273702082.5</v>
      </c>
      <c r="CY88">
        <f t="shared" si="20"/>
        <v>0</v>
      </c>
      <c r="CZ88">
        <f t="shared" si="21"/>
        <v>266257280</v>
      </c>
      <c r="DA88">
        <f t="shared" si="22"/>
        <v>7444802.5</v>
      </c>
    </row>
    <row r="89" spans="1:105" x14ac:dyDescent="0.3">
      <c r="A89" s="1">
        <v>2</v>
      </c>
      <c r="B89" s="1" t="s">
        <v>105</v>
      </c>
      <c r="C89" s="1">
        <v>2028</v>
      </c>
      <c r="D89" s="1">
        <v>3</v>
      </c>
      <c r="E89" s="1">
        <v>0</v>
      </c>
      <c r="F89" s="1">
        <v>300</v>
      </c>
      <c r="G89" s="1">
        <v>2.0407999999999999E-2</v>
      </c>
      <c r="H89" s="1">
        <v>1974</v>
      </c>
      <c r="I89" s="1" t="s">
        <v>98</v>
      </c>
      <c r="J89" s="1" t="s">
        <v>99</v>
      </c>
      <c r="K89" s="1" t="s">
        <v>100</v>
      </c>
      <c r="L89" s="1" t="s">
        <v>101</v>
      </c>
      <c r="M89" s="1" t="s">
        <v>101</v>
      </c>
      <c r="N89" s="1" t="s">
        <v>101</v>
      </c>
      <c r="O89" s="1" t="s">
        <v>102</v>
      </c>
      <c r="P89" s="1">
        <v>42622</v>
      </c>
      <c r="Q89" s="1">
        <v>12793326</v>
      </c>
      <c r="R89" s="1">
        <v>0</v>
      </c>
      <c r="S89" s="1">
        <v>12786968</v>
      </c>
      <c r="T89" s="1">
        <v>7022.17</v>
      </c>
      <c r="U89" s="1">
        <v>0</v>
      </c>
      <c r="V89" s="1">
        <v>0</v>
      </c>
      <c r="W89" s="1">
        <v>678.01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13445.07</v>
      </c>
      <c r="AD89" s="1">
        <v>520800</v>
      </c>
      <c r="AE89" s="1">
        <v>1142489.8799999999</v>
      </c>
      <c r="AF89" s="1">
        <v>3489322.5</v>
      </c>
      <c r="AG89" s="1">
        <v>0</v>
      </c>
      <c r="AH89" s="1">
        <v>0</v>
      </c>
      <c r="AI89" s="1">
        <v>0</v>
      </c>
      <c r="AJ89" s="1">
        <v>0</v>
      </c>
      <c r="AK89" s="1">
        <v>13.86</v>
      </c>
      <c r="AL89" s="1">
        <v>0</v>
      </c>
      <c r="AM89" s="1">
        <v>0</v>
      </c>
      <c r="AN89" s="1">
        <v>0</v>
      </c>
      <c r="AO89" s="1">
        <v>246216544</v>
      </c>
      <c r="AP89" s="1">
        <v>246042048</v>
      </c>
      <c r="AQ89" s="1">
        <v>200022944</v>
      </c>
      <c r="AR89" s="1">
        <v>45665792</v>
      </c>
      <c r="AS89" s="1">
        <v>353280.44</v>
      </c>
      <c r="AT89" s="1">
        <v>0</v>
      </c>
      <c r="AU89" s="1">
        <v>192816.73</v>
      </c>
      <c r="AV89" s="1">
        <v>18321.03</v>
      </c>
      <c r="AW89" s="1">
        <v>0</v>
      </c>
      <c r="AX89" s="1">
        <v>0</v>
      </c>
      <c r="AY89" s="1">
        <v>64.59</v>
      </c>
      <c r="AZ89" s="1">
        <v>39.090000000000003</v>
      </c>
      <c r="BA89" s="1">
        <v>18.3</v>
      </c>
      <c r="BB89" s="1">
        <v>2.73</v>
      </c>
      <c r="BC89" s="1">
        <v>23.42</v>
      </c>
      <c r="BD89" s="1">
        <v>27.46</v>
      </c>
      <c r="BE89" s="1">
        <v>0</v>
      </c>
      <c r="BF89" s="1">
        <v>0</v>
      </c>
      <c r="BG89" s="1">
        <v>0</v>
      </c>
      <c r="BH89" s="1">
        <v>27.02</v>
      </c>
      <c r="BI89" s="1">
        <v>0</v>
      </c>
      <c r="BJ89" s="1">
        <v>0</v>
      </c>
      <c r="BK89" s="1">
        <v>20967</v>
      </c>
      <c r="BL89" s="1">
        <v>0</v>
      </c>
      <c r="BM89" s="1">
        <v>0</v>
      </c>
      <c r="BN89" s="1">
        <v>0</v>
      </c>
      <c r="BO89" s="1">
        <v>0</v>
      </c>
      <c r="BP89" s="1">
        <v>3.6666669999999998E-2</v>
      </c>
      <c r="BQ89" s="1">
        <v>0</v>
      </c>
      <c r="BR89" s="1">
        <v>0</v>
      </c>
      <c r="BS89" s="1">
        <v>3.6666669999999998E-2</v>
      </c>
      <c r="BT89" s="1">
        <v>0.05</v>
      </c>
      <c r="BU89" s="1">
        <v>0</v>
      </c>
      <c r="BV89" s="1">
        <v>0</v>
      </c>
      <c r="BW89" s="1">
        <v>0.05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4.5199999999999996</v>
      </c>
      <c r="CI89" s="1">
        <v>0</v>
      </c>
      <c r="CJ89" s="1">
        <v>0</v>
      </c>
      <c r="CK89" s="1">
        <v>0</v>
      </c>
      <c r="CL89" s="1">
        <v>0</v>
      </c>
      <c r="CM89" s="1">
        <v>700</v>
      </c>
      <c r="CN89" s="1">
        <v>700</v>
      </c>
      <c r="CO89" s="1">
        <v>1103</v>
      </c>
      <c r="CP89" s="1">
        <v>1347</v>
      </c>
      <c r="CQ89" s="1">
        <v>0</v>
      </c>
      <c r="CR89" s="1">
        <v>0</v>
      </c>
      <c r="CS89" t="s">
        <v>116</v>
      </c>
      <c r="CT89">
        <f t="shared" si="16"/>
        <v>0</v>
      </c>
      <c r="CU89">
        <f t="shared" si="17"/>
        <v>0</v>
      </c>
      <c r="CV89">
        <f t="shared" si="15"/>
        <v>0</v>
      </c>
      <c r="CW89">
        <f t="shared" si="18"/>
        <v>0</v>
      </c>
      <c r="CX89" s="4">
        <f t="shared" si="19"/>
        <v>246234864.72999999</v>
      </c>
      <c r="CY89">
        <f t="shared" si="20"/>
        <v>0</v>
      </c>
      <c r="CZ89">
        <f t="shared" si="21"/>
        <v>246042048</v>
      </c>
      <c r="DA89">
        <f t="shared" si="22"/>
        <v>192816.73</v>
      </c>
    </row>
    <row r="90" spans="1:105" x14ac:dyDescent="0.3">
      <c r="A90" s="1">
        <v>2</v>
      </c>
      <c r="B90" s="1" t="s">
        <v>105</v>
      </c>
      <c r="C90" s="1">
        <v>2028</v>
      </c>
      <c r="D90" s="1">
        <v>4</v>
      </c>
      <c r="E90" s="1">
        <v>0</v>
      </c>
      <c r="F90" s="1">
        <v>300</v>
      </c>
      <c r="G90" s="1">
        <v>2.0407999999999999E-2</v>
      </c>
      <c r="H90" s="1">
        <v>1974</v>
      </c>
      <c r="I90" s="1" t="s">
        <v>98</v>
      </c>
      <c r="J90" s="1" t="s">
        <v>99</v>
      </c>
      <c r="K90" s="1" t="s">
        <v>100</v>
      </c>
      <c r="L90" s="1" t="s">
        <v>101</v>
      </c>
      <c r="M90" s="1" t="s">
        <v>101</v>
      </c>
      <c r="N90" s="1" t="s">
        <v>101</v>
      </c>
      <c r="O90" s="1" t="s">
        <v>102</v>
      </c>
      <c r="P90" s="1">
        <v>42622</v>
      </c>
      <c r="Q90" s="1">
        <v>11881289</v>
      </c>
      <c r="R90" s="1">
        <v>0</v>
      </c>
      <c r="S90" s="1">
        <v>11875700</v>
      </c>
      <c r="T90" s="1">
        <v>5772.67</v>
      </c>
      <c r="U90" s="1">
        <v>0</v>
      </c>
      <c r="V90" s="1">
        <v>0</v>
      </c>
      <c r="W90" s="1">
        <v>201.26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13251.84</v>
      </c>
      <c r="AD90" s="1">
        <v>504000</v>
      </c>
      <c r="AE90" s="1">
        <v>952621.31</v>
      </c>
      <c r="AF90" s="1">
        <v>2863493.5</v>
      </c>
      <c r="AG90" s="1">
        <v>0</v>
      </c>
      <c r="AH90" s="1">
        <v>0</v>
      </c>
      <c r="AI90" s="1">
        <v>0</v>
      </c>
      <c r="AJ90" s="1">
        <v>0</v>
      </c>
      <c r="AK90" s="1">
        <v>17.059999999999999</v>
      </c>
      <c r="AL90" s="1">
        <v>0</v>
      </c>
      <c r="AM90" s="1">
        <v>0</v>
      </c>
      <c r="AN90" s="1">
        <v>0</v>
      </c>
      <c r="AO90" s="1">
        <v>249266512</v>
      </c>
      <c r="AP90" s="1">
        <v>249122544</v>
      </c>
      <c r="AQ90" s="1">
        <v>206505120</v>
      </c>
      <c r="AR90" s="1">
        <v>42292924</v>
      </c>
      <c r="AS90" s="1">
        <v>324239.40999999997</v>
      </c>
      <c r="AT90" s="1">
        <v>0</v>
      </c>
      <c r="AU90" s="1">
        <v>149029.31</v>
      </c>
      <c r="AV90" s="1">
        <v>5059.58</v>
      </c>
      <c r="AW90" s="1">
        <v>0</v>
      </c>
      <c r="AX90" s="1">
        <v>0</v>
      </c>
      <c r="AY90" s="1">
        <v>85.25</v>
      </c>
      <c r="AZ90" s="1">
        <v>38.729999999999997</v>
      </c>
      <c r="BA90" s="1">
        <v>40.159999999999997</v>
      </c>
      <c r="BB90" s="1">
        <v>6.39</v>
      </c>
      <c r="BC90" s="1">
        <v>44.49</v>
      </c>
      <c r="BD90" s="1">
        <v>25.82</v>
      </c>
      <c r="BE90" s="1">
        <v>0</v>
      </c>
      <c r="BF90" s="1">
        <v>0</v>
      </c>
      <c r="BG90" s="1">
        <v>0</v>
      </c>
      <c r="BH90" s="1">
        <v>25.14</v>
      </c>
      <c r="BI90" s="1">
        <v>0</v>
      </c>
      <c r="BJ90" s="1">
        <v>0</v>
      </c>
      <c r="BK90" s="1">
        <v>20967</v>
      </c>
      <c r="BL90" s="1">
        <v>0</v>
      </c>
      <c r="BM90" s="1">
        <v>0</v>
      </c>
      <c r="BN90" s="1">
        <v>0</v>
      </c>
      <c r="BO90" s="1">
        <v>0</v>
      </c>
      <c r="BP90" s="1">
        <v>5.6666670000000002E-2</v>
      </c>
      <c r="BQ90" s="1">
        <v>0</v>
      </c>
      <c r="BR90" s="1">
        <v>0</v>
      </c>
      <c r="BS90" s="1">
        <v>5.6666670000000002E-2</v>
      </c>
      <c r="BT90" s="1">
        <v>8.6666670000000001E-2</v>
      </c>
      <c r="BU90" s="1">
        <v>0</v>
      </c>
      <c r="BV90" s="1">
        <v>0</v>
      </c>
      <c r="BW90" s="1">
        <v>8.6666670000000001E-2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4.51</v>
      </c>
      <c r="CI90" s="1">
        <v>0</v>
      </c>
      <c r="CJ90" s="1">
        <v>0</v>
      </c>
      <c r="CK90" s="1">
        <v>0</v>
      </c>
      <c r="CL90" s="1">
        <v>0</v>
      </c>
      <c r="CM90" s="1">
        <v>700</v>
      </c>
      <c r="CN90" s="1">
        <v>700</v>
      </c>
      <c r="CO90" s="1">
        <v>1103</v>
      </c>
      <c r="CP90" s="1">
        <v>1347</v>
      </c>
      <c r="CQ90" s="1">
        <v>0</v>
      </c>
      <c r="CR90" s="1">
        <v>0</v>
      </c>
      <c r="CS90" t="s">
        <v>116</v>
      </c>
      <c r="CT90">
        <f t="shared" si="16"/>
        <v>0</v>
      </c>
      <c r="CU90">
        <f t="shared" si="17"/>
        <v>0</v>
      </c>
      <c r="CV90">
        <f t="shared" si="15"/>
        <v>0</v>
      </c>
      <c r="CW90">
        <f t="shared" si="18"/>
        <v>0</v>
      </c>
      <c r="CX90" s="4">
        <f t="shared" si="19"/>
        <v>249271573.31</v>
      </c>
      <c r="CY90">
        <f t="shared" si="20"/>
        <v>0</v>
      </c>
      <c r="CZ90">
        <f t="shared" si="21"/>
        <v>249122544</v>
      </c>
      <c r="DA90">
        <f t="shared" si="22"/>
        <v>149029.31</v>
      </c>
    </row>
    <row r="91" spans="1:105" x14ac:dyDescent="0.3">
      <c r="A91" s="1">
        <v>2</v>
      </c>
      <c r="B91" s="1" t="s">
        <v>105</v>
      </c>
      <c r="C91" s="1">
        <v>2028</v>
      </c>
      <c r="D91" s="1">
        <v>5</v>
      </c>
      <c r="E91" s="1">
        <v>0</v>
      </c>
      <c r="F91" s="1">
        <v>300</v>
      </c>
      <c r="G91" s="1">
        <v>2.0407999999999999E-2</v>
      </c>
      <c r="H91" s="1">
        <v>1974</v>
      </c>
      <c r="I91" s="1" t="s">
        <v>98</v>
      </c>
      <c r="J91" s="1" t="s">
        <v>99</v>
      </c>
      <c r="K91" s="1" t="s">
        <v>100</v>
      </c>
      <c r="L91" s="1" t="s">
        <v>101</v>
      </c>
      <c r="M91" s="1" t="s">
        <v>101</v>
      </c>
      <c r="N91" s="1" t="s">
        <v>101</v>
      </c>
      <c r="O91" s="1" t="s">
        <v>102</v>
      </c>
      <c r="P91" s="1">
        <v>42622</v>
      </c>
      <c r="Q91" s="1">
        <v>12843193</v>
      </c>
      <c r="R91" s="1">
        <v>0</v>
      </c>
      <c r="S91" s="1">
        <v>12839118</v>
      </c>
      <c r="T91" s="1">
        <v>5061.4799999999996</v>
      </c>
      <c r="U91" s="1">
        <v>0</v>
      </c>
      <c r="V91" s="1">
        <v>0</v>
      </c>
      <c r="W91" s="1">
        <v>1022.72</v>
      </c>
      <c r="X91" s="1">
        <v>0</v>
      </c>
      <c r="Y91" s="1">
        <v>0</v>
      </c>
      <c r="Z91" s="1">
        <v>0</v>
      </c>
      <c r="AA91" s="1">
        <v>0</v>
      </c>
      <c r="AB91" s="1">
        <v>3.33</v>
      </c>
      <c r="AC91" s="1">
        <v>15948.9</v>
      </c>
      <c r="AD91" s="1">
        <v>520800</v>
      </c>
      <c r="AE91" s="1">
        <v>1492955.5</v>
      </c>
      <c r="AF91" s="1">
        <v>3739848</v>
      </c>
      <c r="AG91" s="1">
        <v>0</v>
      </c>
      <c r="AH91" s="1">
        <v>0</v>
      </c>
      <c r="AI91" s="1">
        <v>0</v>
      </c>
      <c r="AJ91" s="1">
        <v>0</v>
      </c>
      <c r="AK91" s="1">
        <v>37.159999999999997</v>
      </c>
      <c r="AL91" s="1">
        <v>0</v>
      </c>
      <c r="AM91" s="1">
        <v>0</v>
      </c>
      <c r="AN91" s="1">
        <v>0</v>
      </c>
      <c r="AO91" s="1">
        <v>253159696</v>
      </c>
      <c r="AP91" s="1">
        <v>253393216</v>
      </c>
      <c r="AQ91" s="1">
        <v>205230096</v>
      </c>
      <c r="AR91" s="1">
        <v>47824564</v>
      </c>
      <c r="AS91" s="1">
        <v>338354.16</v>
      </c>
      <c r="AT91" s="1">
        <v>0</v>
      </c>
      <c r="AU91" s="1">
        <v>424502.72</v>
      </c>
      <c r="AV91" s="1">
        <v>658014.18999999994</v>
      </c>
      <c r="AW91" s="1">
        <v>0</v>
      </c>
      <c r="AX91" s="1">
        <v>0</v>
      </c>
      <c r="AY91" s="1">
        <v>75.31</v>
      </c>
      <c r="AZ91" s="1">
        <v>38.76</v>
      </c>
      <c r="BA91" s="1">
        <v>20.78</v>
      </c>
      <c r="BB91" s="1">
        <v>3.71</v>
      </c>
      <c r="BC91" s="1">
        <v>33.57</v>
      </c>
      <c r="BD91" s="1">
        <v>83.87</v>
      </c>
      <c r="BE91" s="1">
        <v>0</v>
      </c>
      <c r="BF91" s="1">
        <v>0</v>
      </c>
      <c r="BG91" s="1">
        <v>0</v>
      </c>
      <c r="BH91" s="1">
        <v>643.39</v>
      </c>
      <c r="BI91" s="1">
        <v>0</v>
      </c>
      <c r="BJ91" s="1">
        <v>0</v>
      </c>
      <c r="BK91" s="1">
        <v>20967</v>
      </c>
      <c r="BL91" s="1">
        <v>0</v>
      </c>
      <c r="BM91" s="1">
        <v>0</v>
      </c>
      <c r="BN91" s="1">
        <v>0</v>
      </c>
      <c r="BO91" s="1">
        <v>0</v>
      </c>
      <c r="BP91" s="1">
        <v>4.3333330000000003E-2</v>
      </c>
      <c r="BQ91" s="1">
        <v>0</v>
      </c>
      <c r="BR91" s="1">
        <v>0</v>
      </c>
      <c r="BS91" s="1">
        <v>4.3333330000000003E-2</v>
      </c>
      <c r="BT91" s="1">
        <v>9.3333330000000006E-2</v>
      </c>
      <c r="BU91" s="1">
        <v>0</v>
      </c>
      <c r="BV91" s="1">
        <v>0</v>
      </c>
      <c r="BW91" s="1">
        <v>9.3333330000000006E-2</v>
      </c>
      <c r="BX91" s="1">
        <v>0</v>
      </c>
      <c r="BY91" s="1">
        <v>0.01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4.6100000000000003</v>
      </c>
      <c r="CI91" s="1">
        <v>0</v>
      </c>
      <c r="CJ91" s="1">
        <v>0</v>
      </c>
      <c r="CK91" s="1">
        <v>0</v>
      </c>
      <c r="CL91" s="1">
        <v>0</v>
      </c>
      <c r="CM91" s="1">
        <v>700</v>
      </c>
      <c r="CN91" s="1">
        <v>700</v>
      </c>
      <c r="CO91" s="1">
        <v>1103</v>
      </c>
      <c r="CP91" s="1">
        <v>1347</v>
      </c>
      <c r="CQ91" s="1">
        <v>0</v>
      </c>
      <c r="CR91" s="1">
        <v>0</v>
      </c>
      <c r="CS91" t="s">
        <v>116</v>
      </c>
      <c r="CT91">
        <f t="shared" si="16"/>
        <v>0</v>
      </c>
      <c r="CU91">
        <f t="shared" si="17"/>
        <v>0</v>
      </c>
      <c r="CV91">
        <f t="shared" si="15"/>
        <v>0</v>
      </c>
      <c r="CW91">
        <f t="shared" si="18"/>
        <v>0</v>
      </c>
      <c r="CX91" s="4">
        <f t="shared" si="19"/>
        <v>253817718.72</v>
      </c>
      <c r="CY91">
        <f t="shared" si="20"/>
        <v>0</v>
      </c>
      <c r="CZ91">
        <f t="shared" si="21"/>
        <v>253393216</v>
      </c>
      <c r="DA91">
        <f t="shared" si="22"/>
        <v>424502.72</v>
      </c>
    </row>
    <row r="92" spans="1:105" x14ac:dyDescent="0.3">
      <c r="A92" s="1">
        <v>2</v>
      </c>
      <c r="B92" s="1" t="s">
        <v>105</v>
      </c>
      <c r="C92" s="1">
        <v>2028</v>
      </c>
      <c r="D92" s="1">
        <v>6</v>
      </c>
      <c r="E92" s="1">
        <v>0</v>
      </c>
      <c r="F92" s="1">
        <v>300</v>
      </c>
      <c r="G92" s="1">
        <v>2.0407999999999999E-2</v>
      </c>
      <c r="H92" s="1">
        <v>1974</v>
      </c>
      <c r="I92" s="1" t="s">
        <v>98</v>
      </c>
      <c r="J92" s="1" t="s">
        <v>99</v>
      </c>
      <c r="K92" s="1" t="s">
        <v>100</v>
      </c>
      <c r="L92" s="1" t="s">
        <v>101</v>
      </c>
      <c r="M92" s="1" t="s">
        <v>101</v>
      </c>
      <c r="N92" s="1" t="s">
        <v>101</v>
      </c>
      <c r="O92" s="1" t="s">
        <v>102</v>
      </c>
      <c r="P92" s="1">
        <v>42622</v>
      </c>
      <c r="Q92" s="1">
        <v>13017397</v>
      </c>
      <c r="R92" s="1">
        <v>0</v>
      </c>
      <c r="S92" s="1">
        <v>12906151</v>
      </c>
      <c r="T92" s="1">
        <v>140483.98000000001</v>
      </c>
      <c r="U92" s="1">
        <v>0</v>
      </c>
      <c r="V92" s="1">
        <v>0</v>
      </c>
      <c r="W92" s="1">
        <v>29237.62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16289.3</v>
      </c>
      <c r="AD92" s="1">
        <v>504000</v>
      </c>
      <c r="AE92" s="1">
        <v>1233127.5</v>
      </c>
      <c r="AF92" s="1">
        <v>3842861.75</v>
      </c>
      <c r="AG92" s="1">
        <v>0</v>
      </c>
      <c r="AH92" s="1">
        <v>0</v>
      </c>
      <c r="AI92" s="1">
        <v>0</v>
      </c>
      <c r="AJ92" s="1">
        <v>0</v>
      </c>
      <c r="AK92" s="1">
        <v>0.24</v>
      </c>
      <c r="AL92" s="1">
        <v>0</v>
      </c>
      <c r="AM92" s="1">
        <v>0</v>
      </c>
      <c r="AN92" s="1">
        <v>0</v>
      </c>
      <c r="AO92" s="1">
        <v>247649792</v>
      </c>
      <c r="AP92" s="1">
        <v>244981344</v>
      </c>
      <c r="AQ92" s="1">
        <v>198214704</v>
      </c>
      <c r="AR92" s="1">
        <v>46404132</v>
      </c>
      <c r="AS92" s="1">
        <v>362582.34</v>
      </c>
      <c r="AT92" s="1">
        <v>0</v>
      </c>
      <c r="AU92" s="1">
        <v>3785067.25</v>
      </c>
      <c r="AV92" s="1">
        <v>1116630.6299999999</v>
      </c>
      <c r="AW92" s="1">
        <v>0</v>
      </c>
      <c r="AX92" s="1">
        <v>0</v>
      </c>
      <c r="AY92" s="1">
        <v>68.98</v>
      </c>
      <c r="AZ92" s="1">
        <v>39.69</v>
      </c>
      <c r="BA92" s="1">
        <v>17.75</v>
      </c>
      <c r="BB92" s="1">
        <v>3.39</v>
      </c>
      <c r="BC92" s="1">
        <v>24.94</v>
      </c>
      <c r="BD92" s="1">
        <v>26.94</v>
      </c>
      <c r="BE92" s="1">
        <v>0</v>
      </c>
      <c r="BF92" s="1">
        <v>0</v>
      </c>
      <c r="BG92" s="1">
        <v>0</v>
      </c>
      <c r="BH92" s="1">
        <v>38.19</v>
      </c>
      <c r="BI92" s="1">
        <v>0</v>
      </c>
      <c r="BJ92" s="1">
        <v>0</v>
      </c>
      <c r="BK92" s="1">
        <v>20967</v>
      </c>
      <c r="BL92" s="1">
        <v>0</v>
      </c>
      <c r="BM92" s="1">
        <v>0</v>
      </c>
      <c r="BN92" s="1">
        <v>0</v>
      </c>
      <c r="BO92" s="1">
        <v>0</v>
      </c>
      <c r="BP92" s="1">
        <v>3.3333299999999998E-3</v>
      </c>
      <c r="BQ92" s="1">
        <v>0</v>
      </c>
      <c r="BR92" s="1">
        <v>0</v>
      </c>
      <c r="BS92" s="1">
        <v>3.3333299999999998E-3</v>
      </c>
      <c r="BT92" s="1">
        <v>3.3333299999999998E-3</v>
      </c>
      <c r="BU92" s="1">
        <v>0</v>
      </c>
      <c r="BV92" s="1">
        <v>0</v>
      </c>
      <c r="BW92" s="1">
        <v>3.3333299999999998E-3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4.6100000000000003</v>
      </c>
      <c r="CI92" s="1">
        <v>0</v>
      </c>
      <c r="CJ92" s="1">
        <v>0</v>
      </c>
      <c r="CK92" s="1">
        <v>0</v>
      </c>
      <c r="CL92" s="1">
        <v>0</v>
      </c>
      <c r="CM92" s="1">
        <v>700</v>
      </c>
      <c r="CN92" s="1">
        <v>700</v>
      </c>
      <c r="CO92" s="1">
        <v>1103</v>
      </c>
      <c r="CP92" s="1">
        <v>1347</v>
      </c>
      <c r="CQ92" s="1">
        <v>0</v>
      </c>
      <c r="CR92" s="1">
        <v>0</v>
      </c>
      <c r="CS92" t="s">
        <v>116</v>
      </c>
      <c r="CT92">
        <f t="shared" si="16"/>
        <v>0</v>
      </c>
      <c r="CU92">
        <f t="shared" si="17"/>
        <v>0</v>
      </c>
      <c r="CV92">
        <f t="shared" si="15"/>
        <v>0</v>
      </c>
      <c r="CW92">
        <f t="shared" si="18"/>
        <v>0</v>
      </c>
      <c r="CX92" s="4">
        <f t="shared" si="19"/>
        <v>248766411.25</v>
      </c>
      <c r="CY92">
        <f t="shared" si="20"/>
        <v>0</v>
      </c>
      <c r="CZ92">
        <f t="shared" si="21"/>
        <v>244981344</v>
      </c>
      <c r="DA92">
        <f t="shared" si="22"/>
        <v>3785067.25</v>
      </c>
    </row>
    <row r="93" spans="1:105" x14ac:dyDescent="0.3">
      <c r="A93" s="1">
        <v>2</v>
      </c>
      <c r="B93" s="1" t="s">
        <v>105</v>
      </c>
      <c r="C93" s="1">
        <v>2028</v>
      </c>
      <c r="D93" s="1">
        <v>7</v>
      </c>
      <c r="E93" s="1">
        <v>0</v>
      </c>
      <c r="F93" s="1">
        <v>300</v>
      </c>
      <c r="G93" s="1">
        <v>2.0407999999999999E-2</v>
      </c>
      <c r="H93" s="1">
        <v>1974</v>
      </c>
      <c r="I93" s="1" t="s">
        <v>98</v>
      </c>
      <c r="J93" s="1" t="s">
        <v>99</v>
      </c>
      <c r="K93" s="1" t="s">
        <v>100</v>
      </c>
      <c r="L93" s="1" t="s">
        <v>101</v>
      </c>
      <c r="M93" s="1" t="s">
        <v>101</v>
      </c>
      <c r="N93" s="1" t="s">
        <v>101</v>
      </c>
      <c r="O93" s="1" t="s">
        <v>102</v>
      </c>
      <c r="P93" s="1">
        <v>42622</v>
      </c>
      <c r="Q93" s="1">
        <v>15351298</v>
      </c>
      <c r="R93" s="1">
        <v>0</v>
      </c>
      <c r="S93" s="1">
        <v>15185740</v>
      </c>
      <c r="T93" s="1">
        <v>217221.09</v>
      </c>
      <c r="U93" s="1">
        <v>0</v>
      </c>
      <c r="V93" s="1">
        <v>0</v>
      </c>
      <c r="W93" s="1">
        <v>51663.4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17899.740000000002</v>
      </c>
      <c r="AD93" s="1">
        <v>520800</v>
      </c>
      <c r="AE93" s="1">
        <v>1153372.25</v>
      </c>
      <c r="AF93" s="1">
        <v>3688591.25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330977504</v>
      </c>
      <c r="AP93" s="1">
        <v>328938016</v>
      </c>
      <c r="AQ93" s="1">
        <v>271369760</v>
      </c>
      <c r="AR93" s="1">
        <v>57081500</v>
      </c>
      <c r="AS93" s="1">
        <v>486505.38</v>
      </c>
      <c r="AT93" s="1">
        <v>0</v>
      </c>
      <c r="AU93" s="1">
        <v>5872801.5</v>
      </c>
      <c r="AV93" s="1">
        <v>3833311.25</v>
      </c>
      <c r="AW93" s="1">
        <v>0</v>
      </c>
      <c r="AX93" s="1">
        <v>0</v>
      </c>
      <c r="AY93" s="1">
        <v>88.31</v>
      </c>
      <c r="AZ93" s="1">
        <v>43.87</v>
      </c>
      <c r="BA93" s="1">
        <v>30.54</v>
      </c>
      <c r="BB93" s="1">
        <v>4.92</v>
      </c>
      <c r="BC93" s="1">
        <v>39.14</v>
      </c>
      <c r="BD93" s="1">
        <v>27.04</v>
      </c>
      <c r="BE93" s="1">
        <v>0</v>
      </c>
      <c r="BF93" s="1">
        <v>0</v>
      </c>
      <c r="BG93" s="1">
        <v>0</v>
      </c>
      <c r="BH93" s="1">
        <v>74.2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4.55</v>
      </c>
      <c r="CI93" s="1">
        <v>0</v>
      </c>
      <c r="CJ93" s="1">
        <v>0</v>
      </c>
      <c r="CK93" s="1">
        <v>0</v>
      </c>
      <c r="CL93" s="1">
        <v>0</v>
      </c>
      <c r="CM93" s="1">
        <v>700</v>
      </c>
      <c r="CN93" s="1">
        <v>700</v>
      </c>
      <c r="CO93" s="1">
        <v>1103</v>
      </c>
      <c r="CP93" s="1">
        <v>1347</v>
      </c>
      <c r="CQ93" s="1">
        <v>0</v>
      </c>
      <c r="CR93" s="1">
        <v>0</v>
      </c>
      <c r="CS93" t="s">
        <v>116</v>
      </c>
      <c r="CT93">
        <f t="shared" si="16"/>
        <v>0</v>
      </c>
      <c r="CU93">
        <f t="shared" si="17"/>
        <v>0</v>
      </c>
      <c r="CV93">
        <f t="shared" si="15"/>
        <v>0</v>
      </c>
      <c r="CW93">
        <f t="shared" si="18"/>
        <v>0</v>
      </c>
      <c r="CX93" s="4">
        <f t="shared" si="19"/>
        <v>334810817.5</v>
      </c>
      <c r="CY93">
        <f t="shared" si="20"/>
        <v>0</v>
      </c>
      <c r="CZ93">
        <f t="shared" si="21"/>
        <v>328938016</v>
      </c>
      <c r="DA93">
        <f t="shared" si="22"/>
        <v>5872801.5</v>
      </c>
    </row>
    <row r="94" spans="1:105" x14ac:dyDescent="0.3">
      <c r="A94" s="1">
        <v>2</v>
      </c>
      <c r="B94" s="1" t="s">
        <v>105</v>
      </c>
      <c r="C94" s="1">
        <v>2028</v>
      </c>
      <c r="D94" s="1">
        <v>8</v>
      </c>
      <c r="E94" s="1">
        <v>0</v>
      </c>
      <c r="F94" s="1">
        <v>300</v>
      </c>
      <c r="G94" s="1">
        <v>2.0407999999999999E-2</v>
      </c>
      <c r="H94" s="1">
        <v>1974</v>
      </c>
      <c r="I94" s="1" t="s">
        <v>98</v>
      </c>
      <c r="J94" s="1" t="s">
        <v>99</v>
      </c>
      <c r="K94" s="1" t="s">
        <v>100</v>
      </c>
      <c r="L94" s="1" t="s">
        <v>101</v>
      </c>
      <c r="M94" s="1" t="s">
        <v>101</v>
      </c>
      <c r="N94" s="1" t="s">
        <v>101</v>
      </c>
      <c r="O94" s="1" t="s">
        <v>102</v>
      </c>
      <c r="P94" s="1">
        <v>42622</v>
      </c>
      <c r="Q94" s="1">
        <v>14993128</v>
      </c>
      <c r="R94" s="1">
        <v>0</v>
      </c>
      <c r="S94" s="1">
        <v>14757758</v>
      </c>
      <c r="T94" s="1">
        <v>252694.75</v>
      </c>
      <c r="U94" s="1">
        <v>0</v>
      </c>
      <c r="V94" s="1">
        <v>0</v>
      </c>
      <c r="W94" s="1">
        <v>17324.55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16986.86</v>
      </c>
      <c r="AD94" s="1">
        <v>520800</v>
      </c>
      <c r="AE94" s="1">
        <v>1085154.5</v>
      </c>
      <c r="AF94" s="1">
        <v>3503446.5</v>
      </c>
      <c r="AG94" s="1">
        <v>0</v>
      </c>
      <c r="AH94" s="1">
        <v>0</v>
      </c>
      <c r="AI94" s="1">
        <v>0</v>
      </c>
      <c r="AJ94" s="1">
        <v>0</v>
      </c>
      <c r="AK94" s="1">
        <v>0.02</v>
      </c>
      <c r="AL94" s="1">
        <v>0</v>
      </c>
      <c r="AM94" s="1">
        <v>0</v>
      </c>
      <c r="AN94" s="1">
        <v>0</v>
      </c>
      <c r="AO94" s="1">
        <v>317247136</v>
      </c>
      <c r="AP94" s="1">
        <v>311508896</v>
      </c>
      <c r="AQ94" s="1">
        <v>256432896</v>
      </c>
      <c r="AR94" s="1">
        <v>54630948</v>
      </c>
      <c r="AS94" s="1">
        <v>445149</v>
      </c>
      <c r="AT94" s="1">
        <v>0</v>
      </c>
      <c r="AU94" s="1">
        <v>6871485.5</v>
      </c>
      <c r="AV94" s="1">
        <v>1133233.5</v>
      </c>
      <c r="AW94" s="1">
        <v>0</v>
      </c>
      <c r="AX94" s="1">
        <v>0</v>
      </c>
      <c r="AY94" s="1">
        <v>87.97</v>
      </c>
      <c r="AZ94" s="1">
        <v>42.54</v>
      </c>
      <c r="BA94" s="1">
        <v>32.700000000000003</v>
      </c>
      <c r="BB94" s="1">
        <v>5.83</v>
      </c>
      <c r="BC94" s="1">
        <v>39.57</v>
      </c>
      <c r="BD94" s="1">
        <v>27.19</v>
      </c>
      <c r="BE94" s="1">
        <v>0</v>
      </c>
      <c r="BF94" s="1">
        <v>0</v>
      </c>
      <c r="BG94" s="1">
        <v>0</v>
      </c>
      <c r="BH94" s="1">
        <v>65.41</v>
      </c>
      <c r="BI94" s="1">
        <v>0</v>
      </c>
      <c r="BJ94" s="1">
        <v>0</v>
      </c>
      <c r="BK94" s="1">
        <v>20967</v>
      </c>
      <c r="BL94" s="1">
        <v>0</v>
      </c>
      <c r="BM94" s="1">
        <v>0</v>
      </c>
      <c r="BN94" s="1">
        <v>0</v>
      </c>
      <c r="BO94" s="1">
        <v>0</v>
      </c>
      <c r="BP94" s="1">
        <v>3.3333299999999998E-3</v>
      </c>
      <c r="BQ94" s="1">
        <v>0</v>
      </c>
      <c r="BR94" s="1">
        <v>0</v>
      </c>
      <c r="BS94" s="1">
        <v>3.3333299999999998E-3</v>
      </c>
      <c r="BT94" s="1">
        <v>3.3333299999999998E-3</v>
      </c>
      <c r="BU94" s="1">
        <v>0</v>
      </c>
      <c r="BV94" s="1">
        <v>0</v>
      </c>
      <c r="BW94" s="1">
        <v>3.3333299999999998E-3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4.58</v>
      </c>
      <c r="CI94" s="1">
        <v>0</v>
      </c>
      <c r="CJ94" s="1">
        <v>0</v>
      </c>
      <c r="CK94" s="1">
        <v>0</v>
      </c>
      <c r="CL94" s="1">
        <v>0</v>
      </c>
      <c r="CM94" s="1">
        <v>700</v>
      </c>
      <c r="CN94" s="1">
        <v>700</v>
      </c>
      <c r="CO94" s="1">
        <v>1103</v>
      </c>
      <c r="CP94" s="1">
        <v>1347</v>
      </c>
      <c r="CQ94" s="1">
        <v>0</v>
      </c>
      <c r="CR94" s="1">
        <v>0</v>
      </c>
      <c r="CS94" t="s">
        <v>116</v>
      </c>
      <c r="CT94">
        <f t="shared" si="16"/>
        <v>0</v>
      </c>
      <c r="CU94">
        <f t="shared" si="17"/>
        <v>0</v>
      </c>
      <c r="CV94">
        <f t="shared" si="15"/>
        <v>0</v>
      </c>
      <c r="CW94">
        <f t="shared" si="18"/>
        <v>0</v>
      </c>
      <c r="CX94" s="4">
        <f t="shared" si="19"/>
        <v>318380381.5</v>
      </c>
      <c r="CY94">
        <f t="shared" si="20"/>
        <v>0</v>
      </c>
      <c r="CZ94">
        <f t="shared" si="21"/>
        <v>311508896</v>
      </c>
      <c r="DA94">
        <f t="shared" si="22"/>
        <v>6871485.5</v>
      </c>
    </row>
    <row r="95" spans="1:105" x14ac:dyDescent="0.3">
      <c r="A95" s="1">
        <v>2</v>
      </c>
      <c r="B95" s="1" t="s">
        <v>105</v>
      </c>
      <c r="C95" s="1">
        <v>2028</v>
      </c>
      <c r="D95" s="1">
        <v>9</v>
      </c>
      <c r="E95" s="1">
        <v>0</v>
      </c>
      <c r="F95" s="1">
        <v>300</v>
      </c>
      <c r="G95" s="1">
        <v>2.0407999999999999E-2</v>
      </c>
      <c r="H95" s="1">
        <v>1974</v>
      </c>
      <c r="I95" s="1" t="s">
        <v>98</v>
      </c>
      <c r="J95" s="1" t="s">
        <v>99</v>
      </c>
      <c r="K95" s="1" t="s">
        <v>100</v>
      </c>
      <c r="L95" s="1" t="s">
        <v>101</v>
      </c>
      <c r="M95" s="1" t="s">
        <v>101</v>
      </c>
      <c r="N95" s="1" t="s">
        <v>101</v>
      </c>
      <c r="O95" s="1" t="s">
        <v>102</v>
      </c>
      <c r="P95" s="1">
        <v>42622</v>
      </c>
      <c r="Q95" s="1">
        <v>12205055</v>
      </c>
      <c r="R95" s="1">
        <v>0</v>
      </c>
      <c r="S95" s="1">
        <v>12199260</v>
      </c>
      <c r="T95" s="1">
        <v>6154.14</v>
      </c>
      <c r="U95" s="1">
        <v>0</v>
      </c>
      <c r="V95" s="1">
        <v>0</v>
      </c>
      <c r="W95" s="1">
        <v>370.82</v>
      </c>
      <c r="X95" s="1">
        <v>0</v>
      </c>
      <c r="Y95" s="1">
        <v>0</v>
      </c>
      <c r="Z95" s="1">
        <v>0</v>
      </c>
      <c r="AA95" s="1">
        <v>0</v>
      </c>
      <c r="AB95" s="1">
        <v>0.67</v>
      </c>
      <c r="AC95" s="1">
        <v>15183.21</v>
      </c>
      <c r="AD95" s="1">
        <v>504000</v>
      </c>
      <c r="AE95" s="1">
        <v>1107844.25</v>
      </c>
      <c r="AF95" s="1">
        <v>3459576</v>
      </c>
      <c r="AG95" s="1">
        <v>0</v>
      </c>
      <c r="AH95" s="1">
        <v>0</v>
      </c>
      <c r="AI95" s="1">
        <v>0</v>
      </c>
      <c r="AJ95" s="1">
        <v>0</v>
      </c>
      <c r="AK95" s="1">
        <v>12.11</v>
      </c>
      <c r="AL95" s="1">
        <v>0</v>
      </c>
      <c r="AM95" s="1">
        <v>0</v>
      </c>
      <c r="AN95" s="1">
        <v>0</v>
      </c>
      <c r="AO95" s="1">
        <v>221186592</v>
      </c>
      <c r="AP95" s="1">
        <v>221029776</v>
      </c>
      <c r="AQ95" s="1">
        <v>177287360</v>
      </c>
      <c r="AR95" s="1">
        <v>43430132</v>
      </c>
      <c r="AS95" s="1">
        <v>312293.75</v>
      </c>
      <c r="AT95" s="1">
        <v>0</v>
      </c>
      <c r="AU95" s="1">
        <v>165590.48000000001</v>
      </c>
      <c r="AV95" s="1">
        <v>8770.02</v>
      </c>
      <c r="AW95" s="1">
        <v>0</v>
      </c>
      <c r="AX95" s="1">
        <v>0</v>
      </c>
      <c r="AY95" s="1">
        <v>69.64</v>
      </c>
      <c r="AZ95" s="1">
        <v>37.9</v>
      </c>
      <c r="BA95" s="1">
        <v>21.74</v>
      </c>
      <c r="BB95" s="1">
        <v>3.32</v>
      </c>
      <c r="BC95" s="1">
        <v>28.04</v>
      </c>
      <c r="BD95" s="1">
        <v>26.91</v>
      </c>
      <c r="BE95" s="1">
        <v>0</v>
      </c>
      <c r="BF95" s="1">
        <v>0</v>
      </c>
      <c r="BG95" s="1">
        <v>0</v>
      </c>
      <c r="BH95" s="1">
        <v>23.65</v>
      </c>
      <c r="BI95" s="1">
        <v>0</v>
      </c>
      <c r="BJ95" s="1">
        <v>0</v>
      </c>
      <c r="BK95" s="1">
        <v>20967</v>
      </c>
      <c r="BL95" s="1">
        <v>0</v>
      </c>
      <c r="BM95" s="1">
        <v>0</v>
      </c>
      <c r="BN95" s="1">
        <v>0</v>
      </c>
      <c r="BO95" s="1">
        <v>0</v>
      </c>
      <c r="BP95" s="1">
        <v>1.6666670000000001E-2</v>
      </c>
      <c r="BQ95" s="1">
        <v>0</v>
      </c>
      <c r="BR95" s="1">
        <v>0</v>
      </c>
      <c r="BS95" s="1">
        <v>1.6666670000000001E-2</v>
      </c>
      <c r="BT95" s="1">
        <v>3.6666669999999998E-2</v>
      </c>
      <c r="BU95" s="1">
        <v>0</v>
      </c>
      <c r="BV95" s="1">
        <v>0</v>
      </c>
      <c r="BW95" s="1">
        <v>3.6666669999999998E-2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6.4</v>
      </c>
      <c r="CI95" s="1">
        <v>0</v>
      </c>
      <c r="CJ95" s="1">
        <v>0</v>
      </c>
      <c r="CK95" s="1">
        <v>0</v>
      </c>
      <c r="CL95" s="1">
        <v>0</v>
      </c>
      <c r="CM95" s="1">
        <v>700</v>
      </c>
      <c r="CN95" s="1">
        <v>700</v>
      </c>
      <c r="CO95" s="1">
        <v>1103</v>
      </c>
      <c r="CP95" s="1">
        <v>1347</v>
      </c>
      <c r="CQ95" s="1">
        <v>0</v>
      </c>
      <c r="CR95" s="1">
        <v>0</v>
      </c>
      <c r="CS95" t="s">
        <v>116</v>
      </c>
      <c r="CT95">
        <f t="shared" si="16"/>
        <v>0</v>
      </c>
      <c r="CU95">
        <f t="shared" si="17"/>
        <v>0</v>
      </c>
      <c r="CV95">
        <f t="shared" si="15"/>
        <v>0</v>
      </c>
      <c r="CW95">
        <f t="shared" si="18"/>
        <v>0</v>
      </c>
      <c r="CX95" s="4">
        <f t="shared" si="19"/>
        <v>221195366.47999999</v>
      </c>
      <c r="CY95">
        <f t="shared" si="20"/>
        <v>0</v>
      </c>
      <c r="CZ95">
        <f t="shared" si="21"/>
        <v>221029776</v>
      </c>
      <c r="DA95">
        <f t="shared" si="22"/>
        <v>165590.48000000001</v>
      </c>
    </row>
    <row r="96" spans="1:105" x14ac:dyDescent="0.3">
      <c r="A96" s="1">
        <v>2</v>
      </c>
      <c r="B96" s="1" t="s">
        <v>105</v>
      </c>
      <c r="C96" s="1">
        <v>2028</v>
      </c>
      <c r="D96" s="1">
        <v>10</v>
      </c>
      <c r="E96" s="1">
        <v>0</v>
      </c>
      <c r="F96" s="1">
        <v>300</v>
      </c>
      <c r="G96" s="1">
        <v>2.0407999999999999E-2</v>
      </c>
      <c r="H96" s="1">
        <v>1974</v>
      </c>
      <c r="I96" s="1" t="s">
        <v>98</v>
      </c>
      <c r="J96" s="1" t="s">
        <v>99</v>
      </c>
      <c r="K96" s="1" t="s">
        <v>100</v>
      </c>
      <c r="L96" s="1" t="s">
        <v>101</v>
      </c>
      <c r="M96" s="1" t="s">
        <v>101</v>
      </c>
      <c r="N96" s="1" t="s">
        <v>101</v>
      </c>
      <c r="O96" s="1" t="s">
        <v>102</v>
      </c>
      <c r="P96" s="1">
        <v>42622</v>
      </c>
      <c r="Q96" s="1">
        <v>11911607</v>
      </c>
      <c r="R96" s="1">
        <v>0</v>
      </c>
      <c r="S96" s="1">
        <v>11905530</v>
      </c>
      <c r="T96" s="1">
        <v>6257.59</v>
      </c>
      <c r="U96" s="1">
        <v>0</v>
      </c>
      <c r="V96" s="1">
        <v>0</v>
      </c>
      <c r="W96" s="1">
        <v>225.13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12890.2</v>
      </c>
      <c r="AD96" s="1">
        <v>520800</v>
      </c>
      <c r="AE96" s="1">
        <v>990960.94</v>
      </c>
      <c r="AF96" s="1">
        <v>3114922.5</v>
      </c>
      <c r="AG96" s="1">
        <v>0</v>
      </c>
      <c r="AH96" s="1">
        <v>0</v>
      </c>
      <c r="AI96" s="1">
        <v>0</v>
      </c>
      <c r="AJ96" s="1">
        <v>0</v>
      </c>
      <c r="AK96" s="1">
        <v>43.97</v>
      </c>
      <c r="AL96" s="1">
        <v>0</v>
      </c>
      <c r="AM96" s="1">
        <v>0</v>
      </c>
      <c r="AN96" s="1">
        <v>0</v>
      </c>
      <c r="AO96" s="1">
        <v>247270880</v>
      </c>
      <c r="AP96" s="1">
        <v>247112752</v>
      </c>
      <c r="AQ96" s="1">
        <v>202480544</v>
      </c>
      <c r="AR96" s="1">
        <v>44279232</v>
      </c>
      <c r="AS96" s="1">
        <v>352829.84</v>
      </c>
      <c r="AT96" s="1">
        <v>0</v>
      </c>
      <c r="AU96" s="1">
        <v>163876.53</v>
      </c>
      <c r="AV96" s="1">
        <v>5742.99</v>
      </c>
      <c r="AW96" s="1">
        <v>0</v>
      </c>
      <c r="AX96" s="1">
        <v>0</v>
      </c>
      <c r="AY96" s="1">
        <v>87.2</v>
      </c>
      <c r="AZ96" s="1">
        <v>38.89</v>
      </c>
      <c r="BA96" s="1">
        <v>40.58</v>
      </c>
      <c r="BB96" s="1">
        <v>5.75</v>
      </c>
      <c r="BC96" s="1">
        <v>45.36</v>
      </c>
      <c r="BD96" s="1">
        <v>26.19</v>
      </c>
      <c r="BE96" s="1">
        <v>0</v>
      </c>
      <c r="BF96" s="1">
        <v>0</v>
      </c>
      <c r="BG96" s="1">
        <v>0</v>
      </c>
      <c r="BH96" s="1">
        <v>25.51</v>
      </c>
      <c r="BI96" s="1">
        <v>0</v>
      </c>
      <c r="BJ96" s="1">
        <v>0</v>
      </c>
      <c r="BK96" s="1">
        <v>20967</v>
      </c>
      <c r="BL96" s="1">
        <v>0</v>
      </c>
      <c r="BM96" s="1">
        <v>0</v>
      </c>
      <c r="BN96" s="1">
        <v>0</v>
      </c>
      <c r="BO96" s="1">
        <v>0</v>
      </c>
      <c r="BP96" s="1">
        <v>6.6666669999999997E-2</v>
      </c>
      <c r="BQ96" s="1">
        <v>0</v>
      </c>
      <c r="BR96" s="1">
        <v>0</v>
      </c>
      <c r="BS96" s="1">
        <v>6.6666669999999997E-2</v>
      </c>
      <c r="BT96" s="1">
        <v>0.13333333999999999</v>
      </c>
      <c r="BU96" s="1">
        <v>0</v>
      </c>
      <c r="BV96" s="1">
        <v>0</v>
      </c>
      <c r="BW96" s="1">
        <v>0.13333333999999999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4.43</v>
      </c>
      <c r="CI96" s="1">
        <v>0</v>
      </c>
      <c r="CJ96" s="1">
        <v>0</v>
      </c>
      <c r="CK96" s="1">
        <v>0</v>
      </c>
      <c r="CL96" s="1">
        <v>0</v>
      </c>
      <c r="CM96" s="1">
        <v>700</v>
      </c>
      <c r="CN96" s="1">
        <v>700</v>
      </c>
      <c r="CO96" s="1">
        <v>1103</v>
      </c>
      <c r="CP96" s="1">
        <v>1347</v>
      </c>
      <c r="CQ96" s="1">
        <v>0</v>
      </c>
      <c r="CR96" s="1">
        <v>0</v>
      </c>
      <c r="CS96" t="s">
        <v>116</v>
      </c>
      <c r="CT96">
        <f t="shared" si="16"/>
        <v>0</v>
      </c>
      <c r="CU96">
        <f t="shared" si="17"/>
        <v>0</v>
      </c>
      <c r="CV96">
        <f t="shared" si="15"/>
        <v>0</v>
      </c>
      <c r="CW96">
        <f t="shared" si="18"/>
        <v>0</v>
      </c>
      <c r="CX96" s="4">
        <f t="shared" si="19"/>
        <v>247276628.53</v>
      </c>
      <c r="CY96">
        <f t="shared" si="20"/>
        <v>0</v>
      </c>
      <c r="CZ96">
        <f t="shared" si="21"/>
        <v>247112752</v>
      </c>
      <c r="DA96">
        <f t="shared" si="22"/>
        <v>163876.53</v>
      </c>
    </row>
    <row r="97" spans="1:105" x14ac:dyDescent="0.3">
      <c r="A97" s="1">
        <v>2</v>
      </c>
      <c r="B97" s="1" t="s">
        <v>105</v>
      </c>
      <c r="C97" s="1">
        <v>2028</v>
      </c>
      <c r="D97" s="1">
        <v>11</v>
      </c>
      <c r="E97" s="1">
        <v>0</v>
      </c>
      <c r="F97" s="1">
        <v>300</v>
      </c>
      <c r="G97" s="1">
        <v>2.0407999999999999E-2</v>
      </c>
      <c r="H97" s="1">
        <v>1974</v>
      </c>
      <c r="I97" s="1" t="s">
        <v>98</v>
      </c>
      <c r="J97" s="1" t="s">
        <v>99</v>
      </c>
      <c r="K97" s="1" t="s">
        <v>100</v>
      </c>
      <c r="L97" s="1" t="s">
        <v>101</v>
      </c>
      <c r="M97" s="1" t="s">
        <v>101</v>
      </c>
      <c r="N97" s="1" t="s">
        <v>101</v>
      </c>
      <c r="O97" s="1" t="s">
        <v>102</v>
      </c>
      <c r="P97" s="1">
        <v>42622</v>
      </c>
      <c r="Q97" s="1">
        <v>12896770</v>
      </c>
      <c r="R97" s="1">
        <v>0</v>
      </c>
      <c r="S97" s="1">
        <v>12889876</v>
      </c>
      <c r="T97" s="1">
        <v>7003.8</v>
      </c>
      <c r="U97" s="1">
        <v>0</v>
      </c>
      <c r="V97" s="1">
        <v>0</v>
      </c>
      <c r="W97" s="1">
        <v>130.27000000000001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10139.629999999999</v>
      </c>
      <c r="AD97" s="1">
        <v>504000</v>
      </c>
      <c r="AE97" s="1">
        <v>959547.63</v>
      </c>
      <c r="AF97" s="1">
        <v>3287510.5</v>
      </c>
      <c r="AG97" s="1">
        <v>0</v>
      </c>
      <c r="AH97" s="1">
        <v>0</v>
      </c>
      <c r="AI97" s="1">
        <v>0</v>
      </c>
      <c r="AJ97" s="1">
        <v>0</v>
      </c>
      <c r="AK97" s="1">
        <v>19.809999999999999</v>
      </c>
      <c r="AL97" s="1">
        <v>0</v>
      </c>
      <c r="AM97" s="1">
        <v>0</v>
      </c>
      <c r="AN97" s="1">
        <v>0</v>
      </c>
      <c r="AO97" s="1">
        <v>253696704</v>
      </c>
      <c r="AP97" s="1">
        <v>253515392</v>
      </c>
      <c r="AQ97" s="1">
        <v>204914752</v>
      </c>
      <c r="AR97" s="1">
        <v>48114972</v>
      </c>
      <c r="AS97" s="1">
        <v>485571.03</v>
      </c>
      <c r="AT97" s="1">
        <v>0</v>
      </c>
      <c r="AU97" s="1">
        <v>184991.09</v>
      </c>
      <c r="AV97" s="1">
        <v>3674.72</v>
      </c>
      <c r="AW97" s="1">
        <v>0</v>
      </c>
      <c r="AX97" s="1">
        <v>0</v>
      </c>
      <c r="AY97" s="1">
        <v>73.25</v>
      </c>
      <c r="AZ97" s="1">
        <v>39.97</v>
      </c>
      <c r="BA97" s="1">
        <v>27.17</v>
      </c>
      <c r="BB97" s="1">
        <v>2.77</v>
      </c>
      <c r="BC97" s="1">
        <v>30.63</v>
      </c>
      <c r="BD97" s="1">
        <v>26.41</v>
      </c>
      <c r="BE97" s="1">
        <v>0</v>
      </c>
      <c r="BF97" s="1">
        <v>0</v>
      </c>
      <c r="BG97" s="1">
        <v>0</v>
      </c>
      <c r="BH97" s="1">
        <v>28.21</v>
      </c>
      <c r="BI97" s="1">
        <v>0</v>
      </c>
      <c r="BJ97" s="1">
        <v>0</v>
      </c>
      <c r="BK97" s="1">
        <v>20967</v>
      </c>
      <c r="BL97" s="1">
        <v>0</v>
      </c>
      <c r="BM97" s="1">
        <v>0</v>
      </c>
      <c r="BN97" s="1">
        <v>0</v>
      </c>
      <c r="BO97" s="1">
        <v>0</v>
      </c>
      <c r="BP97" s="1">
        <v>6.3333329999999993E-2</v>
      </c>
      <c r="BQ97" s="1">
        <v>0</v>
      </c>
      <c r="BR97" s="1">
        <v>0</v>
      </c>
      <c r="BS97" s="1">
        <v>6.3333329999999993E-2</v>
      </c>
      <c r="BT97" s="1">
        <v>0.09</v>
      </c>
      <c r="BU97" s="1">
        <v>0</v>
      </c>
      <c r="BV97" s="1">
        <v>0</v>
      </c>
      <c r="BW97" s="1">
        <v>0.09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4.24</v>
      </c>
      <c r="CI97" s="1">
        <v>0</v>
      </c>
      <c r="CJ97" s="1">
        <v>0</v>
      </c>
      <c r="CK97" s="1">
        <v>0</v>
      </c>
      <c r="CL97" s="1">
        <v>0</v>
      </c>
      <c r="CM97" s="1">
        <v>700</v>
      </c>
      <c r="CN97" s="1">
        <v>700</v>
      </c>
      <c r="CO97" s="1">
        <v>1103</v>
      </c>
      <c r="CP97" s="1">
        <v>1347</v>
      </c>
      <c r="CQ97" s="1">
        <v>0</v>
      </c>
      <c r="CR97" s="1">
        <v>0</v>
      </c>
      <c r="CS97" t="s">
        <v>116</v>
      </c>
      <c r="CT97">
        <f t="shared" si="16"/>
        <v>0</v>
      </c>
      <c r="CU97">
        <f t="shared" si="17"/>
        <v>0</v>
      </c>
      <c r="CV97">
        <f t="shared" si="15"/>
        <v>0</v>
      </c>
      <c r="CW97">
        <f t="shared" si="18"/>
        <v>0</v>
      </c>
      <c r="CX97" s="4">
        <f t="shared" si="19"/>
        <v>253700383.09</v>
      </c>
      <c r="CY97">
        <f t="shared" si="20"/>
        <v>0</v>
      </c>
      <c r="CZ97">
        <f t="shared" si="21"/>
        <v>253515392</v>
      </c>
      <c r="DA97">
        <f t="shared" si="22"/>
        <v>184991.09</v>
      </c>
    </row>
    <row r="98" spans="1:105" x14ac:dyDescent="0.3">
      <c r="A98" s="1">
        <v>2</v>
      </c>
      <c r="B98" s="1" t="s">
        <v>105</v>
      </c>
      <c r="C98" s="1">
        <v>2028</v>
      </c>
      <c r="D98" s="1">
        <v>12</v>
      </c>
      <c r="E98" s="1">
        <v>0</v>
      </c>
      <c r="F98" s="1">
        <v>300</v>
      </c>
      <c r="G98" s="1">
        <v>2.0407999999999999E-2</v>
      </c>
      <c r="H98" s="1">
        <v>1974</v>
      </c>
      <c r="I98" s="1" t="s">
        <v>98</v>
      </c>
      <c r="J98" s="1" t="s">
        <v>99</v>
      </c>
      <c r="K98" s="1" t="s">
        <v>100</v>
      </c>
      <c r="L98" s="1" t="s">
        <v>101</v>
      </c>
      <c r="M98" s="1" t="s">
        <v>101</v>
      </c>
      <c r="N98" s="1" t="s">
        <v>101</v>
      </c>
      <c r="O98" s="1" t="s">
        <v>102</v>
      </c>
      <c r="P98" s="1">
        <v>42622</v>
      </c>
      <c r="Q98" s="1">
        <v>14621693</v>
      </c>
      <c r="R98" s="1">
        <v>0</v>
      </c>
      <c r="S98" s="1">
        <v>14395470</v>
      </c>
      <c r="T98" s="1">
        <v>243343.13</v>
      </c>
      <c r="U98" s="1">
        <v>0</v>
      </c>
      <c r="V98" s="1">
        <v>0</v>
      </c>
      <c r="W98" s="1">
        <v>17119.59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10354.4</v>
      </c>
      <c r="AD98" s="1">
        <v>520800</v>
      </c>
      <c r="AE98" s="1">
        <v>1189103.6299999999</v>
      </c>
      <c r="AF98" s="1">
        <v>4386128.5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293410624</v>
      </c>
      <c r="AP98" s="1">
        <v>287278560</v>
      </c>
      <c r="AQ98" s="1">
        <v>232967344</v>
      </c>
      <c r="AR98" s="1">
        <v>53853892</v>
      </c>
      <c r="AS98" s="1">
        <v>457225.22</v>
      </c>
      <c r="AT98" s="1">
        <v>0</v>
      </c>
      <c r="AU98" s="1">
        <v>6572017</v>
      </c>
      <c r="AV98" s="1">
        <v>439968.06</v>
      </c>
      <c r="AW98" s="1">
        <v>0</v>
      </c>
      <c r="AX98" s="1">
        <v>0</v>
      </c>
      <c r="AY98" s="1">
        <v>53.48</v>
      </c>
      <c r="AZ98" s="1">
        <v>39.26</v>
      </c>
      <c r="BA98" s="1">
        <v>9.74</v>
      </c>
      <c r="BB98" s="1">
        <v>1.36</v>
      </c>
      <c r="BC98" s="1">
        <v>12.64</v>
      </c>
      <c r="BD98" s="1">
        <v>27.01</v>
      </c>
      <c r="BE98" s="1">
        <v>0</v>
      </c>
      <c r="BF98" s="1">
        <v>0</v>
      </c>
      <c r="BG98" s="1">
        <v>0</v>
      </c>
      <c r="BH98" s="1">
        <v>25.7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5.09</v>
      </c>
      <c r="CI98" s="1">
        <v>0</v>
      </c>
      <c r="CJ98" s="1">
        <v>0</v>
      </c>
      <c r="CK98" s="1">
        <v>0</v>
      </c>
      <c r="CL98" s="1">
        <v>0</v>
      </c>
      <c r="CM98" s="1">
        <v>700</v>
      </c>
      <c r="CN98" s="1">
        <v>700</v>
      </c>
      <c r="CO98" s="1">
        <v>1103</v>
      </c>
      <c r="CP98" s="1">
        <v>1347</v>
      </c>
      <c r="CQ98" s="1">
        <v>0</v>
      </c>
      <c r="CR98" s="1">
        <v>0</v>
      </c>
      <c r="CS98" t="s">
        <v>116</v>
      </c>
      <c r="CT98">
        <f t="shared" si="16"/>
        <v>0</v>
      </c>
      <c r="CU98">
        <f t="shared" si="17"/>
        <v>0</v>
      </c>
      <c r="CV98">
        <f t="shared" si="15"/>
        <v>0</v>
      </c>
      <c r="CW98">
        <f t="shared" si="18"/>
        <v>0</v>
      </c>
      <c r="CX98" s="4">
        <f t="shared" si="19"/>
        <v>293850577</v>
      </c>
      <c r="CY98">
        <f t="shared" si="20"/>
        <v>0</v>
      </c>
      <c r="CZ98">
        <f t="shared" si="21"/>
        <v>287278560</v>
      </c>
      <c r="DA98">
        <f t="shared" si="22"/>
        <v>6572017</v>
      </c>
    </row>
    <row r="99" spans="1:105" x14ac:dyDescent="0.3">
      <c r="A99" s="1">
        <v>3</v>
      </c>
      <c r="B99" s="1" t="s">
        <v>97</v>
      </c>
      <c r="C99" s="1">
        <v>2028</v>
      </c>
      <c r="D99" s="1">
        <v>1</v>
      </c>
      <c r="E99" s="1">
        <v>0</v>
      </c>
      <c r="F99" s="1">
        <v>300</v>
      </c>
      <c r="G99" s="1">
        <v>2.0407999999999999E-2</v>
      </c>
      <c r="H99" s="1">
        <v>1975</v>
      </c>
      <c r="I99" s="1" t="s">
        <v>98</v>
      </c>
      <c r="J99" s="1" t="s">
        <v>99</v>
      </c>
      <c r="K99" s="1" t="s">
        <v>100</v>
      </c>
      <c r="L99" s="1" t="s">
        <v>101</v>
      </c>
      <c r="M99" s="1" t="s">
        <v>101</v>
      </c>
      <c r="N99" s="1" t="s">
        <v>101</v>
      </c>
      <c r="O99" s="1" t="s">
        <v>102</v>
      </c>
      <c r="P99" s="1">
        <v>42622</v>
      </c>
      <c r="Q99" s="1">
        <v>2958956.75</v>
      </c>
      <c r="R99" s="1">
        <v>0</v>
      </c>
      <c r="S99" s="1">
        <v>3063221</v>
      </c>
      <c r="T99" s="1">
        <v>2791.9</v>
      </c>
      <c r="U99" s="1">
        <v>0</v>
      </c>
      <c r="V99" s="1">
        <v>0</v>
      </c>
      <c r="W99" s="1">
        <v>107068.38</v>
      </c>
      <c r="X99" s="1">
        <v>0</v>
      </c>
      <c r="Y99" s="1">
        <v>0</v>
      </c>
      <c r="Z99" s="1">
        <v>28028.880000000001</v>
      </c>
      <c r="AA99" s="1">
        <v>0</v>
      </c>
      <c r="AB99" s="1">
        <v>0</v>
      </c>
      <c r="AC99" s="1">
        <v>31645.15</v>
      </c>
      <c r="AD99" s="1">
        <v>111600</v>
      </c>
      <c r="AE99" s="1">
        <v>280002.56</v>
      </c>
      <c r="AF99" s="1">
        <v>850276.38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104223888</v>
      </c>
      <c r="AP99" s="1">
        <v>107197320</v>
      </c>
      <c r="AQ99" s="1">
        <v>98468280</v>
      </c>
      <c r="AR99" s="1">
        <v>8181506.5</v>
      </c>
      <c r="AS99" s="1">
        <v>547483.63</v>
      </c>
      <c r="AT99" s="1">
        <v>0</v>
      </c>
      <c r="AU99" s="1">
        <v>84741.59</v>
      </c>
      <c r="AV99" s="1">
        <v>3058175.25</v>
      </c>
      <c r="AW99" s="1">
        <v>0</v>
      </c>
      <c r="AX99" s="1">
        <v>0</v>
      </c>
      <c r="AY99" s="1">
        <v>36.869999999999997</v>
      </c>
      <c r="AZ99" s="1">
        <v>37.17</v>
      </c>
      <c r="BA99" s="1">
        <v>0.6</v>
      </c>
      <c r="BB99" s="1">
        <v>0.1</v>
      </c>
      <c r="BC99" s="1">
        <v>0.99</v>
      </c>
      <c r="BD99" s="1">
        <v>30.35</v>
      </c>
      <c r="BE99" s="1">
        <v>0</v>
      </c>
      <c r="BF99" s="1">
        <v>0</v>
      </c>
      <c r="BG99" s="1">
        <v>0</v>
      </c>
      <c r="BH99" s="1">
        <v>28.56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0.05</v>
      </c>
      <c r="CG99" s="1">
        <v>0.18</v>
      </c>
      <c r="CH99" s="1">
        <v>14.63</v>
      </c>
      <c r="CI99" s="1">
        <v>0</v>
      </c>
      <c r="CJ99" s="1">
        <v>0</v>
      </c>
      <c r="CK99" s="1">
        <v>0</v>
      </c>
      <c r="CL99" s="1">
        <v>0</v>
      </c>
      <c r="CM99" s="1">
        <v>150</v>
      </c>
      <c r="CN99" s="1">
        <v>150</v>
      </c>
      <c r="CO99" s="1">
        <v>101</v>
      </c>
      <c r="CP99" s="1">
        <v>344</v>
      </c>
      <c r="CQ99" s="1">
        <v>100</v>
      </c>
      <c r="CR99" s="1">
        <v>0</v>
      </c>
      <c r="CS99" t="s">
        <v>116</v>
      </c>
      <c r="CT99">
        <f t="shared" si="16"/>
        <v>0</v>
      </c>
      <c r="CU99">
        <f t="shared" si="17"/>
        <v>0</v>
      </c>
      <c r="CV99">
        <f t="shared" si="15"/>
        <v>0</v>
      </c>
      <c r="CW99">
        <f t="shared" si="18"/>
        <v>0</v>
      </c>
      <c r="CX99" s="4">
        <f t="shared" si="19"/>
        <v>107282061.59</v>
      </c>
      <c r="CY99">
        <f t="shared" si="20"/>
        <v>0</v>
      </c>
      <c r="CZ99">
        <f t="shared" si="21"/>
        <v>107197320</v>
      </c>
      <c r="DA99">
        <f t="shared" si="22"/>
        <v>84741.59</v>
      </c>
    </row>
    <row r="100" spans="1:105" x14ac:dyDescent="0.3">
      <c r="A100" s="1">
        <v>3</v>
      </c>
      <c r="B100" s="1" t="s">
        <v>97</v>
      </c>
      <c r="C100" s="1">
        <v>2028</v>
      </c>
      <c r="D100" s="1">
        <v>2</v>
      </c>
      <c r="E100" s="1">
        <v>0</v>
      </c>
      <c r="F100" s="1">
        <v>300</v>
      </c>
      <c r="G100" s="1">
        <v>2.0407999999999999E-2</v>
      </c>
      <c r="H100" s="1">
        <v>1975</v>
      </c>
      <c r="I100" s="1" t="s">
        <v>98</v>
      </c>
      <c r="J100" s="1" t="s">
        <v>99</v>
      </c>
      <c r="K100" s="1" t="s">
        <v>100</v>
      </c>
      <c r="L100" s="1" t="s">
        <v>101</v>
      </c>
      <c r="M100" s="1" t="s">
        <v>101</v>
      </c>
      <c r="N100" s="1" t="s">
        <v>101</v>
      </c>
      <c r="O100" s="1" t="s">
        <v>102</v>
      </c>
      <c r="P100" s="1">
        <v>42622</v>
      </c>
      <c r="Q100" s="1">
        <v>2683669.25</v>
      </c>
      <c r="R100" s="1">
        <v>0</v>
      </c>
      <c r="S100" s="1">
        <v>2777068</v>
      </c>
      <c r="T100" s="1">
        <v>2546.7399999999998</v>
      </c>
      <c r="U100" s="1">
        <v>0</v>
      </c>
      <c r="V100" s="1">
        <v>0</v>
      </c>
      <c r="W100" s="1">
        <v>95936.12</v>
      </c>
      <c r="X100" s="1">
        <v>0</v>
      </c>
      <c r="Y100" s="1">
        <v>0</v>
      </c>
      <c r="Z100" s="1">
        <v>23102.959999999999</v>
      </c>
      <c r="AA100" s="1">
        <v>0</v>
      </c>
      <c r="AB100" s="1">
        <v>0</v>
      </c>
      <c r="AC100" s="1">
        <v>34225.03</v>
      </c>
      <c r="AD100" s="1">
        <v>100800</v>
      </c>
      <c r="AE100" s="1">
        <v>245017.05</v>
      </c>
      <c r="AF100" s="1">
        <v>760780.63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93528672</v>
      </c>
      <c r="AP100" s="1">
        <v>96181936</v>
      </c>
      <c r="AQ100" s="1">
        <v>88243864</v>
      </c>
      <c r="AR100" s="1">
        <v>7581247</v>
      </c>
      <c r="AS100" s="1">
        <v>356861.38</v>
      </c>
      <c r="AT100" s="1">
        <v>0</v>
      </c>
      <c r="AU100" s="1">
        <v>79106.67</v>
      </c>
      <c r="AV100" s="1">
        <v>2732365</v>
      </c>
      <c r="AW100" s="1">
        <v>0</v>
      </c>
      <c r="AX100" s="1">
        <v>0</v>
      </c>
      <c r="AY100" s="1">
        <v>36.49</v>
      </c>
      <c r="AZ100" s="1">
        <v>37.07</v>
      </c>
      <c r="BA100" s="1">
        <v>0.66</v>
      </c>
      <c r="BB100" s="1">
        <v>0.08</v>
      </c>
      <c r="BC100" s="1">
        <v>0.95</v>
      </c>
      <c r="BD100" s="1">
        <v>31.06</v>
      </c>
      <c r="BE100" s="1">
        <v>0</v>
      </c>
      <c r="BF100" s="1">
        <v>0</v>
      </c>
      <c r="BG100" s="1">
        <v>0</v>
      </c>
      <c r="BH100" s="1">
        <v>28.48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0.01</v>
      </c>
      <c r="CG100" s="1">
        <v>0.03</v>
      </c>
      <c r="CH100" s="1">
        <v>3.07</v>
      </c>
      <c r="CI100" s="1">
        <v>0</v>
      </c>
      <c r="CJ100" s="1">
        <v>0</v>
      </c>
      <c r="CK100" s="1">
        <v>0</v>
      </c>
      <c r="CL100" s="1">
        <v>0</v>
      </c>
      <c r="CM100" s="1">
        <v>150</v>
      </c>
      <c r="CN100" s="1">
        <v>150</v>
      </c>
      <c r="CO100" s="1">
        <v>101</v>
      </c>
      <c r="CP100" s="1">
        <v>344</v>
      </c>
      <c r="CQ100" s="1">
        <v>100</v>
      </c>
      <c r="CR100" s="1">
        <v>0</v>
      </c>
      <c r="CS100" t="s">
        <v>116</v>
      </c>
      <c r="CT100">
        <f t="shared" si="16"/>
        <v>0</v>
      </c>
      <c r="CU100">
        <f t="shared" si="17"/>
        <v>0</v>
      </c>
      <c r="CV100">
        <f t="shared" si="15"/>
        <v>0</v>
      </c>
      <c r="CW100">
        <f t="shared" si="18"/>
        <v>0</v>
      </c>
      <c r="CX100" s="4">
        <f t="shared" si="19"/>
        <v>96261042.670000002</v>
      </c>
      <c r="CY100">
        <f t="shared" si="20"/>
        <v>0</v>
      </c>
      <c r="CZ100">
        <f t="shared" si="21"/>
        <v>96181936</v>
      </c>
      <c r="DA100">
        <f t="shared" si="22"/>
        <v>79106.67</v>
      </c>
    </row>
    <row r="101" spans="1:105" x14ac:dyDescent="0.3">
      <c r="A101" s="1">
        <v>3</v>
      </c>
      <c r="B101" s="1" t="s">
        <v>97</v>
      </c>
      <c r="C101" s="1">
        <v>2028</v>
      </c>
      <c r="D101" s="1">
        <v>3</v>
      </c>
      <c r="E101" s="1">
        <v>0</v>
      </c>
      <c r="F101" s="1">
        <v>300</v>
      </c>
      <c r="G101" s="1">
        <v>2.0407999999999999E-2</v>
      </c>
      <c r="H101" s="1">
        <v>1975</v>
      </c>
      <c r="I101" s="1" t="s">
        <v>98</v>
      </c>
      <c r="J101" s="1" t="s">
        <v>99</v>
      </c>
      <c r="K101" s="1" t="s">
        <v>100</v>
      </c>
      <c r="L101" s="1" t="s">
        <v>101</v>
      </c>
      <c r="M101" s="1" t="s">
        <v>101</v>
      </c>
      <c r="N101" s="1" t="s">
        <v>101</v>
      </c>
      <c r="O101" s="1" t="s">
        <v>102</v>
      </c>
      <c r="P101" s="1">
        <v>42622</v>
      </c>
      <c r="Q101" s="1">
        <v>2775365</v>
      </c>
      <c r="R101" s="1">
        <v>0</v>
      </c>
      <c r="S101" s="1">
        <v>2779544</v>
      </c>
      <c r="T101" s="1">
        <v>353.31</v>
      </c>
      <c r="U101" s="1">
        <v>0</v>
      </c>
      <c r="V101" s="1">
        <v>0</v>
      </c>
      <c r="W101" s="1">
        <v>4522.21</v>
      </c>
      <c r="X101" s="1">
        <v>0</v>
      </c>
      <c r="Y101" s="1">
        <v>0</v>
      </c>
      <c r="Z101" s="1">
        <v>27979.38</v>
      </c>
      <c r="AA101" s="1">
        <v>0</v>
      </c>
      <c r="AB101" s="1">
        <v>0</v>
      </c>
      <c r="AC101" s="1">
        <v>45815.29</v>
      </c>
      <c r="AD101" s="1">
        <v>111600</v>
      </c>
      <c r="AE101" s="1">
        <v>264675</v>
      </c>
      <c r="AF101" s="1">
        <v>787638.13</v>
      </c>
      <c r="AG101" s="1">
        <v>0</v>
      </c>
      <c r="AH101" s="1">
        <v>0</v>
      </c>
      <c r="AI101" s="1">
        <v>0.16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93894208</v>
      </c>
      <c r="AP101" s="1">
        <v>94013720</v>
      </c>
      <c r="AQ101" s="1">
        <v>86022640</v>
      </c>
      <c r="AR101" s="1">
        <v>7646732</v>
      </c>
      <c r="AS101" s="1">
        <v>344332.59</v>
      </c>
      <c r="AT101" s="1">
        <v>0</v>
      </c>
      <c r="AU101" s="1">
        <v>11084.93</v>
      </c>
      <c r="AV101" s="1">
        <v>130596.05</v>
      </c>
      <c r="AW101" s="1">
        <v>0</v>
      </c>
      <c r="AX101" s="1">
        <v>0</v>
      </c>
      <c r="AY101" s="1">
        <v>36.32</v>
      </c>
      <c r="AZ101" s="1">
        <v>36.72</v>
      </c>
      <c r="BA101" s="1">
        <v>1</v>
      </c>
      <c r="BB101" s="1">
        <v>0.1</v>
      </c>
      <c r="BC101" s="1">
        <v>1.5</v>
      </c>
      <c r="BD101" s="1">
        <v>31.37</v>
      </c>
      <c r="BE101" s="1">
        <v>0</v>
      </c>
      <c r="BF101" s="1">
        <v>0</v>
      </c>
      <c r="BG101" s="1">
        <v>0</v>
      </c>
      <c r="BH101" s="1">
        <v>28.88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3546.61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0.01</v>
      </c>
      <c r="CF101" s="1">
        <v>0.09</v>
      </c>
      <c r="CG101" s="1">
        <v>0.37</v>
      </c>
      <c r="CH101" s="1">
        <v>3.1</v>
      </c>
      <c r="CI101" s="1">
        <v>0</v>
      </c>
      <c r="CJ101" s="1">
        <v>0</v>
      </c>
      <c r="CK101" s="1">
        <v>0</v>
      </c>
      <c r="CL101" s="1">
        <v>0</v>
      </c>
      <c r="CM101" s="1">
        <v>150</v>
      </c>
      <c r="CN101" s="1">
        <v>150</v>
      </c>
      <c r="CO101" s="1">
        <v>101</v>
      </c>
      <c r="CP101" s="1">
        <v>344</v>
      </c>
      <c r="CQ101" s="1">
        <v>100</v>
      </c>
      <c r="CR101" s="1">
        <v>0</v>
      </c>
      <c r="CS101" t="s">
        <v>116</v>
      </c>
      <c r="CT101">
        <f t="shared" si="16"/>
        <v>0</v>
      </c>
      <c r="CU101">
        <f t="shared" si="17"/>
        <v>0</v>
      </c>
      <c r="CV101">
        <f t="shared" si="15"/>
        <v>0</v>
      </c>
      <c r="CW101">
        <f t="shared" si="18"/>
        <v>0</v>
      </c>
      <c r="CX101" s="4">
        <f t="shared" si="19"/>
        <v>94024804.930000007</v>
      </c>
      <c r="CY101">
        <f t="shared" si="20"/>
        <v>0</v>
      </c>
      <c r="CZ101">
        <f t="shared" si="21"/>
        <v>94013720</v>
      </c>
      <c r="DA101">
        <f t="shared" si="22"/>
        <v>11084.93</v>
      </c>
    </row>
    <row r="102" spans="1:105" x14ac:dyDescent="0.3">
      <c r="A102" s="1">
        <v>3</v>
      </c>
      <c r="B102" s="1" t="s">
        <v>97</v>
      </c>
      <c r="C102" s="1">
        <v>2028</v>
      </c>
      <c r="D102" s="1">
        <v>4</v>
      </c>
      <c r="E102" s="1">
        <v>0</v>
      </c>
      <c r="F102" s="1">
        <v>300</v>
      </c>
      <c r="G102" s="1">
        <v>2.0407999999999999E-2</v>
      </c>
      <c r="H102" s="1">
        <v>1975</v>
      </c>
      <c r="I102" s="1" t="s">
        <v>98</v>
      </c>
      <c r="J102" s="1" t="s">
        <v>99</v>
      </c>
      <c r="K102" s="1" t="s">
        <v>100</v>
      </c>
      <c r="L102" s="1" t="s">
        <v>101</v>
      </c>
      <c r="M102" s="1" t="s">
        <v>101</v>
      </c>
      <c r="N102" s="1" t="s">
        <v>101</v>
      </c>
      <c r="O102" s="1" t="s">
        <v>102</v>
      </c>
      <c r="P102" s="1">
        <v>42622</v>
      </c>
      <c r="Q102" s="1">
        <v>2412840.25</v>
      </c>
      <c r="R102" s="1">
        <v>0</v>
      </c>
      <c r="S102" s="1">
        <v>2415995.75</v>
      </c>
      <c r="T102" s="1">
        <v>430.46</v>
      </c>
      <c r="U102" s="1">
        <v>0</v>
      </c>
      <c r="V102" s="1">
        <v>0</v>
      </c>
      <c r="W102" s="1">
        <v>3594.78</v>
      </c>
      <c r="X102" s="1">
        <v>0</v>
      </c>
      <c r="Y102" s="1">
        <v>0</v>
      </c>
      <c r="Z102" s="1">
        <v>31757.98</v>
      </c>
      <c r="AA102" s="1">
        <v>0</v>
      </c>
      <c r="AB102" s="1">
        <v>0</v>
      </c>
      <c r="AC102" s="1">
        <v>58477.35</v>
      </c>
      <c r="AD102" s="1">
        <v>107999.98</v>
      </c>
      <c r="AE102" s="1">
        <v>241100.88</v>
      </c>
      <c r="AF102" s="1">
        <v>745886.63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76982120</v>
      </c>
      <c r="AP102" s="1">
        <v>77070688</v>
      </c>
      <c r="AQ102" s="1">
        <v>69729976</v>
      </c>
      <c r="AR102" s="1">
        <v>7039502.5</v>
      </c>
      <c r="AS102" s="1">
        <v>301250.96999999997</v>
      </c>
      <c r="AT102" s="1">
        <v>0</v>
      </c>
      <c r="AU102" s="1">
        <v>12565.09</v>
      </c>
      <c r="AV102" s="1">
        <v>101136.61</v>
      </c>
      <c r="AW102" s="1">
        <v>0</v>
      </c>
      <c r="AX102" s="1">
        <v>0</v>
      </c>
      <c r="AY102" s="1">
        <v>35.68</v>
      </c>
      <c r="AZ102" s="1">
        <v>36.03</v>
      </c>
      <c r="BA102" s="1">
        <v>1.19</v>
      </c>
      <c r="BB102" s="1">
        <v>0.17</v>
      </c>
      <c r="BC102" s="1">
        <v>1.6</v>
      </c>
      <c r="BD102" s="1">
        <v>29.19</v>
      </c>
      <c r="BE102" s="1">
        <v>0</v>
      </c>
      <c r="BF102" s="1">
        <v>0</v>
      </c>
      <c r="BG102" s="1">
        <v>0</v>
      </c>
      <c r="BH102" s="1">
        <v>28.13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0.05</v>
      </c>
      <c r="CG102" s="1">
        <v>0.11</v>
      </c>
      <c r="CH102" s="1">
        <v>3.77</v>
      </c>
      <c r="CI102" s="1">
        <v>0</v>
      </c>
      <c r="CJ102" s="1">
        <v>0</v>
      </c>
      <c r="CK102" s="1">
        <v>0</v>
      </c>
      <c r="CL102" s="1">
        <v>0</v>
      </c>
      <c r="CM102" s="1">
        <v>150</v>
      </c>
      <c r="CN102" s="1">
        <v>150</v>
      </c>
      <c r="CO102" s="1">
        <v>101</v>
      </c>
      <c r="CP102" s="1">
        <v>344</v>
      </c>
      <c r="CQ102" s="1">
        <v>100</v>
      </c>
      <c r="CR102" s="1">
        <v>0</v>
      </c>
      <c r="CS102" t="s">
        <v>116</v>
      </c>
      <c r="CT102">
        <f t="shared" si="16"/>
        <v>0</v>
      </c>
      <c r="CU102">
        <f t="shared" si="17"/>
        <v>0</v>
      </c>
      <c r="CV102">
        <f t="shared" si="15"/>
        <v>0</v>
      </c>
      <c r="CW102">
        <f t="shared" si="18"/>
        <v>0</v>
      </c>
      <c r="CX102" s="4">
        <f t="shared" si="19"/>
        <v>77083253.090000004</v>
      </c>
      <c r="CY102">
        <f t="shared" si="20"/>
        <v>0</v>
      </c>
      <c r="CZ102">
        <f t="shared" si="21"/>
        <v>77070688</v>
      </c>
      <c r="DA102">
        <f t="shared" si="22"/>
        <v>12565.09</v>
      </c>
    </row>
    <row r="103" spans="1:105" x14ac:dyDescent="0.3">
      <c r="A103" s="1">
        <v>3</v>
      </c>
      <c r="B103" s="1" t="s">
        <v>97</v>
      </c>
      <c r="C103" s="1">
        <v>2028</v>
      </c>
      <c r="D103" s="1">
        <v>5</v>
      </c>
      <c r="E103" s="1">
        <v>0</v>
      </c>
      <c r="F103" s="1">
        <v>300</v>
      </c>
      <c r="G103" s="1">
        <v>2.0407999999999999E-2</v>
      </c>
      <c r="H103" s="1">
        <v>1975</v>
      </c>
      <c r="I103" s="1" t="s">
        <v>98</v>
      </c>
      <c r="J103" s="1" t="s">
        <v>99</v>
      </c>
      <c r="K103" s="1" t="s">
        <v>100</v>
      </c>
      <c r="L103" s="1" t="s">
        <v>101</v>
      </c>
      <c r="M103" s="1" t="s">
        <v>101</v>
      </c>
      <c r="N103" s="1" t="s">
        <v>101</v>
      </c>
      <c r="O103" s="1" t="s">
        <v>102</v>
      </c>
      <c r="P103" s="1">
        <v>42622</v>
      </c>
      <c r="Q103" s="1">
        <v>2666731</v>
      </c>
      <c r="R103" s="1">
        <v>0</v>
      </c>
      <c r="S103" s="1">
        <v>2669152.5</v>
      </c>
      <c r="T103" s="1">
        <v>356.94</v>
      </c>
      <c r="U103" s="1">
        <v>0</v>
      </c>
      <c r="V103" s="1">
        <v>0</v>
      </c>
      <c r="W103" s="1">
        <v>2786.35</v>
      </c>
      <c r="X103" s="1">
        <v>0</v>
      </c>
      <c r="Y103" s="1">
        <v>0</v>
      </c>
      <c r="Z103" s="1">
        <v>14998.05</v>
      </c>
      <c r="AA103" s="1">
        <v>0</v>
      </c>
      <c r="AB103" s="1">
        <v>0</v>
      </c>
      <c r="AC103" s="1">
        <v>65945.09</v>
      </c>
      <c r="AD103" s="1">
        <v>111599.98</v>
      </c>
      <c r="AE103" s="1">
        <v>269205.53000000003</v>
      </c>
      <c r="AF103" s="1">
        <v>787338.56</v>
      </c>
      <c r="AG103" s="1">
        <v>0</v>
      </c>
      <c r="AH103" s="1">
        <v>0</v>
      </c>
      <c r="AI103" s="1">
        <v>0.41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86342120</v>
      </c>
      <c r="AP103" s="1">
        <v>86443688</v>
      </c>
      <c r="AQ103" s="1">
        <v>78012096</v>
      </c>
      <c r="AR103" s="1">
        <v>7998936</v>
      </c>
      <c r="AS103" s="1">
        <v>432710.09</v>
      </c>
      <c r="AT103" s="1">
        <v>0</v>
      </c>
      <c r="AU103" s="1">
        <v>10671.77</v>
      </c>
      <c r="AV103" s="1">
        <v>112242.05</v>
      </c>
      <c r="AW103" s="1">
        <v>0</v>
      </c>
      <c r="AX103" s="1">
        <v>0</v>
      </c>
      <c r="AY103" s="1">
        <v>37.83</v>
      </c>
      <c r="AZ103" s="1">
        <v>36.619999999999997</v>
      </c>
      <c r="BA103" s="1">
        <v>1.67</v>
      </c>
      <c r="BB103" s="1">
        <v>0.39</v>
      </c>
      <c r="BC103" s="1">
        <v>2.63</v>
      </c>
      <c r="BD103" s="1">
        <v>29.9</v>
      </c>
      <c r="BE103" s="1">
        <v>0</v>
      </c>
      <c r="BF103" s="1">
        <v>0</v>
      </c>
      <c r="BG103" s="1">
        <v>0</v>
      </c>
      <c r="BH103" s="1">
        <v>40.28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3890.19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0.01</v>
      </c>
      <c r="CE103" s="1">
        <v>0.01</v>
      </c>
      <c r="CF103" s="1">
        <v>0.22</v>
      </c>
      <c r="CG103" s="1">
        <v>0.46</v>
      </c>
      <c r="CH103" s="1">
        <v>3.95</v>
      </c>
      <c r="CI103" s="1">
        <v>0</v>
      </c>
      <c r="CJ103" s="1">
        <v>0</v>
      </c>
      <c r="CK103" s="1">
        <v>0</v>
      </c>
      <c r="CL103" s="1">
        <v>0</v>
      </c>
      <c r="CM103" s="1">
        <v>150</v>
      </c>
      <c r="CN103" s="1">
        <v>150</v>
      </c>
      <c r="CO103" s="1">
        <v>101</v>
      </c>
      <c r="CP103" s="1">
        <v>344</v>
      </c>
      <c r="CQ103" s="1">
        <v>100</v>
      </c>
      <c r="CR103" s="1">
        <v>0</v>
      </c>
      <c r="CS103" t="s">
        <v>116</v>
      </c>
      <c r="CT103">
        <f t="shared" si="16"/>
        <v>0</v>
      </c>
      <c r="CU103">
        <f t="shared" si="17"/>
        <v>0</v>
      </c>
      <c r="CV103">
        <f t="shared" si="15"/>
        <v>0</v>
      </c>
      <c r="CW103">
        <f t="shared" si="18"/>
        <v>0</v>
      </c>
      <c r="CX103" s="4">
        <f t="shared" si="19"/>
        <v>86454359.769999996</v>
      </c>
      <c r="CY103">
        <f t="shared" si="20"/>
        <v>0</v>
      </c>
      <c r="CZ103">
        <f t="shared" si="21"/>
        <v>86443688</v>
      </c>
      <c r="DA103">
        <f t="shared" si="22"/>
        <v>10671.77</v>
      </c>
    </row>
    <row r="104" spans="1:105" x14ac:dyDescent="0.3">
      <c r="A104" s="1">
        <v>3</v>
      </c>
      <c r="B104" s="1" t="s">
        <v>97</v>
      </c>
      <c r="C104" s="1">
        <v>2028</v>
      </c>
      <c r="D104" s="1">
        <v>6</v>
      </c>
      <c r="E104" s="1">
        <v>0</v>
      </c>
      <c r="F104" s="1">
        <v>300</v>
      </c>
      <c r="G104" s="1">
        <v>2.0407999999999999E-2</v>
      </c>
      <c r="H104" s="1">
        <v>1975</v>
      </c>
      <c r="I104" s="1" t="s">
        <v>98</v>
      </c>
      <c r="J104" s="1" t="s">
        <v>99</v>
      </c>
      <c r="K104" s="1" t="s">
        <v>100</v>
      </c>
      <c r="L104" s="1" t="s">
        <v>101</v>
      </c>
      <c r="M104" s="1" t="s">
        <v>101</v>
      </c>
      <c r="N104" s="1" t="s">
        <v>101</v>
      </c>
      <c r="O104" s="1" t="s">
        <v>102</v>
      </c>
      <c r="P104" s="1">
        <v>42622</v>
      </c>
      <c r="Q104" s="1">
        <v>2919571.5</v>
      </c>
      <c r="R104" s="1">
        <v>0</v>
      </c>
      <c r="S104" s="1">
        <v>2970902.5</v>
      </c>
      <c r="T104" s="1">
        <v>1395.56</v>
      </c>
      <c r="U104" s="1">
        <v>0</v>
      </c>
      <c r="V104" s="1">
        <v>0</v>
      </c>
      <c r="W104" s="1">
        <v>52716.06</v>
      </c>
      <c r="X104" s="1">
        <v>0</v>
      </c>
      <c r="Y104" s="1">
        <v>0</v>
      </c>
      <c r="Z104" s="1">
        <v>24422.36</v>
      </c>
      <c r="AA104" s="1">
        <v>0</v>
      </c>
      <c r="AB104" s="1">
        <v>0</v>
      </c>
      <c r="AC104" s="1">
        <v>69790.23</v>
      </c>
      <c r="AD104" s="1">
        <v>108000</v>
      </c>
      <c r="AE104" s="1">
        <v>272451.5</v>
      </c>
      <c r="AF104" s="1">
        <v>765135.94</v>
      </c>
      <c r="AG104" s="1">
        <v>0</v>
      </c>
      <c r="AH104" s="1">
        <v>0</v>
      </c>
      <c r="AI104" s="1">
        <v>0.33</v>
      </c>
      <c r="AJ104" s="1">
        <v>0</v>
      </c>
      <c r="AK104" s="1">
        <v>0.22</v>
      </c>
      <c r="AL104" s="1">
        <v>0</v>
      </c>
      <c r="AM104" s="1">
        <v>0</v>
      </c>
      <c r="AN104" s="1">
        <v>0</v>
      </c>
      <c r="AO104" s="1">
        <v>96524432</v>
      </c>
      <c r="AP104" s="1">
        <v>98144264</v>
      </c>
      <c r="AQ104" s="1">
        <v>88751688</v>
      </c>
      <c r="AR104" s="1">
        <v>8881338</v>
      </c>
      <c r="AS104" s="1">
        <v>511173.72</v>
      </c>
      <c r="AT104" s="1">
        <v>0</v>
      </c>
      <c r="AU104" s="1">
        <v>42325.19</v>
      </c>
      <c r="AV104" s="1">
        <v>1662160.63</v>
      </c>
      <c r="AW104" s="1">
        <v>0</v>
      </c>
      <c r="AX104" s="1">
        <v>0</v>
      </c>
      <c r="AY104" s="1">
        <v>40.54</v>
      </c>
      <c r="AZ104" s="1">
        <v>38.61</v>
      </c>
      <c r="BA104" s="1">
        <v>2.12</v>
      </c>
      <c r="BB104" s="1">
        <v>0.7</v>
      </c>
      <c r="BC104" s="1">
        <v>3.91</v>
      </c>
      <c r="BD104" s="1">
        <v>30.33</v>
      </c>
      <c r="BE104" s="1">
        <v>0</v>
      </c>
      <c r="BF104" s="1">
        <v>0</v>
      </c>
      <c r="BG104" s="1">
        <v>0</v>
      </c>
      <c r="BH104" s="1">
        <v>31.53</v>
      </c>
      <c r="BI104" s="1">
        <v>0</v>
      </c>
      <c r="BJ104" s="1">
        <v>0</v>
      </c>
      <c r="BK104" s="1">
        <v>20967</v>
      </c>
      <c r="BL104" s="1">
        <v>0</v>
      </c>
      <c r="BM104" s="1">
        <v>0</v>
      </c>
      <c r="BN104" s="1">
        <v>0</v>
      </c>
      <c r="BO104" s="1">
        <v>4374.3</v>
      </c>
      <c r="BP104" s="1">
        <v>3.3333299999999998E-3</v>
      </c>
      <c r="BQ104" s="1">
        <v>0</v>
      </c>
      <c r="BR104" s="1">
        <v>0</v>
      </c>
      <c r="BS104" s="1">
        <v>3.3333299999999998E-3</v>
      </c>
      <c r="BT104" s="1">
        <v>3.3333299999999998E-3</v>
      </c>
      <c r="BU104" s="1">
        <v>0</v>
      </c>
      <c r="BV104" s="1">
        <v>0</v>
      </c>
      <c r="BW104" s="1">
        <v>3.3333299999999998E-3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0.25</v>
      </c>
      <c r="CG104" s="1">
        <v>0.59</v>
      </c>
      <c r="CH104" s="1">
        <v>4.1500000000000004</v>
      </c>
      <c r="CI104" s="1">
        <v>0</v>
      </c>
      <c r="CJ104" s="1">
        <v>0</v>
      </c>
      <c r="CK104" s="1">
        <v>0</v>
      </c>
      <c r="CL104" s="1">
        <v>0</v>
      </c>
      <c r="CM104" s="1">
        <v>150</v>
      </c>
      <c r="CN104" s="1">
        <v>150</v>
      </c>
      <c r="CO104" s="1">
        <v>101</v>
      </c>
      <c r="CP104" s="1">
        <v>344</v>
      </c>
      <c r="CQ104" s="1">
        <v>100</v>
      </c>
      <c r="CR104" s="1">
        <v>0</v>
      </c>
      <c r="CS104" t="s">
        <v>116</v>
      </c>
      <c r="CT104">
        <f t="shared" si="16"/>
        <v>0</v>
      </c>
      <c r="CU104">
        <f t="shared" si="17"/>
        <v>0</v>
      </c>
      <c r="CV104">
        <f t="shared" si="15"/>
        <v>0</v>
      </c>
      <c r="CW104">
        <f t="shared" si="18"/>
        <v>0</v>
      </c>
      <c r="CX104" s="4">
        <f t="shared" si="19"/>
        <v>98186589.189999998</v>
      </c>
      <c r="CY104">
        <f t="shared" si="20"/>
        <v>0</v>
      </c>
      <c r="CZ104">
        <f t="shared" si="21"/>
        <v>98144264</v>
      </c>
      <c r="DA104">
        <f t="shared" si="22"/>
        <v>42325.19</v>
      </c>
    </row>
    <row r="105" spans="1:105" x14ac:dyDescent="0.3">
      <c r="A105" s="1">
        <v>3</v>
      </c>
      <c r="B105" s="1" t="s">
        <v>97</v>
      </c>
      <c r="C105" s="1">
        <v>2028</v>
      </c>
      <c r="D105" s="1">
        <v>7</v>
      </c>
      <c r="E105" s="1">
        <v>0</v>
      </c>
      <c r="F105" s="1">
        <v>300</v>
      </c>
      <c r="G105" s="1">
        <v>2.0407999999999999E-2</v>
      </c>
      <c r="H105" s="1">
        <v>1975</v>
      </c>
      <c r="I105" s="1" t="s">
        <v>98</v>
      </c>
      <c r="J105" s="1" t="s">
        <v>99</v>
      </c>
      <c r="K105" s="1" t="s">
        <v>100</v>
      </c>
      <c r="L105" s="1" t="s">
        <v>101</v>
      </c>
      <c r="M105" s="1" t="s">
        <v>101</v>
      </c>
      <c r="N105" s="1" t="s">
        <v>101</v>
      </c>
      <c r="O105" s="1" t="s">
        <v>102</v>
      </c>
      <c r="P105" s="1">
        <v>42622</v>
      </c>
      <c r="Q105" s="1">
        <v>3171708.25</v>
      </c>
      <c r="R105" s="1">
        <v>0</v>
      </c>
      <c r="S105" s="1">
        <v>3202674.5</v>
      </c>
      <c r="T105" s="1">
        <v>2061.67</v>
      </c>
      <c r="U105" s="1">
        <v>0</v>
      </c>
      <c r="V105" s="1">
        <v>0</v>
      </c>
      <c r="W105" s="1">
        <v>33035.129999999997</v>
      </c>
      <c r="X105" s="1">
        <v>0</v>
      </c>
      <c r="Y105" s="1">
        <v>0</v>
      </c>
      <c r="Z105" s="1">
        <v>25892.01</v>
      </c>
      <c r="AA105" s="1">
        <v>0</v>
      </c>
      <c r="AB105" s="1">
        <v>0.48</v>
      </c>
      <c r="AC105" s="1">
        <v>70942.48</v>
      </c>
      <c r="AD105" s="1">
        <v>111600</v>
      </c>
      <c r="AE105" s="1">
        <v>285672.56</v>
      </c>
      <c r="AF105" s="1">
        <v>787747.75</v>
      </c>
      <c r="AG105" s="1">
        <v>0</v>
      </c>
      <c r="AH105" s="1">
        <v>0</v>
      </c>
      <c r="AI105" s="1">
        <v>2.62</v>
      </c>
      <c r="AJ105" s="1">
        <v>0</v>
      </c>
      <c r="AK105" s="1">
        <v>0.69</v>
      </c>
      <c r="AL105" s="1">
        <v>0</v>
      </c>
      <c r="AM105" s="1">
        <v>0</v>
      </c>
      <c r="AN105" s="1">
        <v>0</v>
      </c>
      <c r="AO105" s="1">
        <v>106063352</v>
      </c>
      <c r="AP105" s="1">
        <v>107059936</v>
      </c>
      <c r="AQ105" s="1">
        <v>97218952</v>
      </c>
      <c r="AR105" s="1">
        <v>9448343</v>
      </c>
      <c r="AS105" s="1">
        <v>392638.94</v>
      </c>
      <c r="AT105" s="1">
        <v>0</v>
      </c>
      <c r="AU105" s="1">
        <v>68318.09</v>
      </c>
      <c r="AV105" s="1">
        <v>1064901</v>
      </c>
      <c r="AW105" s="1">
        <v>0</v>
      </c>
      <c r="AX105" s="1">
        <v>0</v>
      </c>
      <c r="AY105" s="1">
        <v>44.64</v>
      </c>
      <c r="AZ105" s="1">
        <v>40.9</v>
      </c>
      <c r="BA105" s="1">
        <v>3.21</v>
      </c>
      <c r="BB105" s="1">
        <v>1.22</v>
      </c>
      <c r="BC105" s="1">
        <v>6.68</v>
      </c>
      <c r="BD105" s="1">
        <v>33.14</v>
      </c>
      <c r="BE105" s="1">
        <v>0</v>
      </c>
      <c r="BF105" s="1">
        <v>0</v>
      </c>
      <c r="BG105" s="1">
        <v>0</v>
      </c>
      <c r="BH105" s="1">
        <v>32.24</v>
      </c>
      <c r="BI105" s="1">
        <v>0</v>
      </c>
      <c r="BJ105" s="1">
        <v>0</v>
      </c>
      <c r="BK105" s="1">
        <v>20967</v>
      </c>
      <c r="BL105" s="1">
        <v>0</v>
      </c>
      <c r="BM105" s="1">
        <v>0</v>
      </c>
      <c r="BN105" s="1">
        <v>0</v>
      </c>
      <c r="BO105" s="1">
        <v>4258.21</v>
      </c>
      <c r="BP105" s="1">
        <v>6.6666700000000004E-3</v>
      </c>
      <c r="BQ105" s="1">
        <v>0</v>
      </c>
      <c r="BR105" s="1">
        <v>0</v>
      </c>
      <c r="BS105" s="1">
        <v>6.6666700000000004E-3</v>
      </c>
      <c r="BT105" s="1">
        <v>1.3333329999999999E-2</v>
      </c>
      <c r="BU105" s="1">
        <v>0</v>
      </c>
      <c r="BV105" s="1">
        <v>0</v>
      </c>
      <c r="BW105" s="1">
        <v>1.3333329999999999E-2</v>
      </c>
      <c r="BX105" s="1">
        <v>0</v>
      </c>
      <c r="BY105" s="1">
        <v>0.01</v>
      </c>
      <c r="BZ105" s="1">
        <v>0</v>
      </c>
      <c r="CA105" s="1">
        <v>0</v>
      </c>
      <c r="CB105" s="1">
        <v>0</v>
      </c>
      <c r="CC105" s="1">
        <v>0</v>
      </c>
      <c r="CD105" s="1">
        <v>0.02</v>
      </c>
      <c r="CE105" s="1">
        <v>0.03</v>
      </c>
      <c r="CF105" s="1">
        <v>0.38</v>
      </c>
      <c r="CG105" s="1">
        <v>1.08</v>
      </c>
      <c r="CH105" s="1">
        <v>4.16</v>
      </c>
      <c r="CI105" s="1">
        <v>0</v>
      </c>
      <c r="CJ105" s="1">
        <v>0</v>
      </c>
      <c r="CK105" s="1">
        <v>0</v>
      </c>
      <c r="CL105" s="1">
        <v>0</v>
      </c>
      <c r="CM105" s="1">
        <v>150</v>
      </c>
      <c r="CN105" s="1">
        <v>150</v>
      </c>
      <c r="CO105" s="1">
        <v>101</v>
      </c>
      <c r="CP105" s="1">
        <v>344</v>
      </c>
      <c r="CQ105" s="1">
        <v>100</v>
      </c>
      <c r="CR105" s="1">
        <v>0</v>
      </c>
      <c r="CS105" t="s">
        <v>116</v>
      </c>
      <c r="CT105">
        <f t="shared" si="16"/>
        <v>0</v>
      </c>
      <c r="CU105">
        <f t="shared" si="17"/>
        <v>0</v>
      </c>
      <c r="CV105">
        <f t="shared" si="15"/>
        <v>0</v>
      </c>
      <c r="CW105">
        <f t="shared" si="18"/>
        <v>0</v>
      </c>
      <c r="CX105" s="4">
        <f t="shared" si="19"/>
        <v>107128254.09</v>
      </c>
      <c r="CY105">
        <f t="shared" si="20"/>
        <v>0</v>
      </c>
      <c r="CZ105">
        <f t="shared" si="21"/>
        <v>107059936</v>
      </c>
      <c r="DA105">
        <f t="shared" si="22"/>
        <v>68318.09</v>
      </c>
    </row>
    <row r="106" spans="1:105" x14ac:dyDescent="0.3">
      <c r="A106" s="1">
        <v>3</v>
      </c>
      <c r="B106" s="1" t="s">
        <v>97</v>
      </c>
      <c r="C106" s="1">
        <v>2028</v>
      </c>
      <c r="D106" s="1">
        <v>8</v>
      </c>
      <c r="E106" s="1">
        <v>0</v>
      </c>
      <c r="F106" s="1">
        <v>300</v>
      </c>
      <c r="G106" s="1">
        <v>2.0407999999999999E-2</v>
      </c>
      <c r="H106" s="1">
        <v>1975</v>
      </c>
      <c r="I106" s="1" t="s">
        <v>98</v>
      </c>
      <c r="J106" s="1" t="s">
        <v>99</v>
      </c>
      <c r="K106" s="1" t="s">
        <v>100</v>
      </c>
      <c r="L106" s="1" t="s">
        <v>101</v>
      </c>
      <c r="M106" s="1" t="s">
        <v>101</v>
      </c>
      <c r="N106" s="1" t="s">
        <v>101</v>
      </c>
      <c r="O106" s="1" t="s">
        <v>102</v>
      </c>
      <c r="P106" s="1">
        <v>42622</v>
      </c>
      <c r="Q106" s="1">
        <v>3243567.25</v>
      </c>
      <c r="R106" s="1">
        <v>0</v>
      </c>
      <c r="S106" s="1">
        <v>3274672.5</v>
      </c>
      <c r="T106" s="1">
        <v>3374.68</v>
      </c>
      <c r="U106" s="1">
        <v>0</v>
      </c>
      <c r="V106" s="1">
        <v>0</v>
      </c>
      <c r="W106" s="1">
        <v>34487.33</v>
      </c>
      <c r="X106" s="1">
        <v>0</v>
      </c>
      <c r="Y106" s="1">
        <v>0</v>
      </c>
      <c r="Z106" s="1">
        <v>22649.01</v>
      </c>
      <c r="AA106" s="1">
        <v>0</v>
      </c>
      <c r="AB106" s="1">
        <v>1.34</v>
      </c>
      <c r="AC106" s="1">
        <v>65787.509999999995</v>
      </c>
      <c r="AD106" s="1">
        <v>111600</v>
      </c>
      <c r="AE106" s="1">
        <v>264783.15999999997</v>
      </c>
      <c r="AF106" s="1">
        <v>762751.63</v>
      </c>
      <c r="AG106" s="1">
        <v>0</v>
      </c>
      <c r="AH106" s="1">
        <v>0</v>
      </c>
      <c r="AI106" s="1">
        <v>0.95</v>
      </c>
      <c r="AJ106" s="1">
        <v>0</v>
      </c>
      <c r="AK106" s="1">
        <v>0.2</v>
      </c>
      <c r="AL106" s="1">
        <v>0</v>
      </c>
      <c r="AM106" s="1">
        <v>0</v>
      </c>
      <c r="AN106" s="1">
        <v>0</v>
      </c>
      <c r="AO106" s="1">
        <v>108660912</v>
      </c>
      <c r="AP106" s="1">
        <v>109796616</v>
      </c>
      <c r="AQ106" s="1">
        <v>99878944</v>
      </c>
      <c r="AR106" s="1">
        <v>9492733</v>
      </c>
      <c r="AS106" s="1">
        <v>424950.06</v>
      </c>
      <c r="AT106" s="1">
        <v>0</v>
      </c>
      <c r="AU106" s="1">
        <v>107166.05</v>
      </c>
      <c r="AV106" s="1">
        <v>1242871.6299999999</v>
      </c>
      <c r="AW106" s="1">
        <v>0</v>
      </c>
      <c r="AX106" s="1">
        <v>0</v>
      </c>
      <c r="AY106" s="1">
        <v>46.17</v>
      </c>
      <c r="AZ106" s="1">
        <v>44.52</v>
      </c>
      <c r="BA106" s="1">
        <v>3.91</v>
      </c>
      <c r="BB106" s="1">
        <v>1.55</v>
      </c>
      <c r="BC106" s="1">
        <v>7.53</v>
      </c>
      <c r="BD106" s="1">
        <v>31.76</v>
      </c>
      <c r="BE106" s="1">
        <v>0</v>
      </c>
      <c r="BF106" s="1">
        <v>0</v>
      </c>
      <c r="BG106" s="1">
        <v>0</v>
      </c>
      <c r="BH106" s="1">
        <v>36.04</v>
      </c>
      <c r="BI106" s="1">
        <v>0</v>
      </c>
      <c r="BJ106" s="1">
        <v>0</v>
      </c>
      <c r="BK106" s="1">
        <v>20967</v>
      </c>
      <c r="BL106" s="1">
        <v>0</v>
      </c>
      <c r="BM106" s="1">
        <v>0</v>
      </c>
      <c r="BN106" s="1">
        <v>0</v>
      </c>
      <c r="BO106" s="1">
        <v>4132.78</v>
      </c>
      <c r="BP106" s="1">
        <v>3.3333299999999998E-3</v>
      </c>
      <c r="BQ106" s="1">
        <v>0</v>
      </c>
      <c r="BR106" s="1">
        <v>0</v>
      </c>
      <c r="BS106" s="1">
        <v>3.3333299999999998E-3</v>
      </c>
      <c r="BT106" s="1">
        <v>3.3333299999999998E-3</v>
      </c>
      <c r="BU106" s="1">
        <v>0</v>
      </c>
      <c r="BV106" s="1">
        <v>0</v>
      </c>
      <c r="BW106" s="1">
        <v>3.3333299999999998E-3</v>
      </c>
      <c r="BX106" s="1">
        <v>0</v>
      </c>
      <c r="BY106" s="1">
        <v>0.01</v>
      </c>
      <c r="BZ106" s="1">
        <v>0</v>
      </c>
      <c r="CA106" s="1">
        <v>0</v>
      </c>
      <c r="CB106" s="1">
        <v>0</v>
      </c>
      <c r="CC106" s="1">
        <v>0</v>
      </c>
      <c r="CD106" s="1">
        <v>0.01</v>
      </c>
      <c r="CE106" s="1">
        <v>0.01</v>
      </c>
      <c r="CF106" s="1">
        <v>0.14000000000000001</v>
      </c>
      <c r="CG106" s="1">
        <v>0.37</v>
      </c>
      <c r="CH106" s="1">
        <v>4.53</v>
      </c>
      <c r="CI106" s="1">
        <v>0</v>
      </c>
      <c r="CJ106" s="1">
        <v>0</v>
      </c>
      <c r="CK106" s="1">
        <v>0</v>
      </c>
      <c r="CL106" s="1">
        <v>0</v>
      </c>
      <c r="CM106" s="1">
        <v>150</v>
      </c>
      <c r="CN106" s="1">
        <v>150</v>
      </c>
      <c r="CO106" s="1">
        <v>101</v>
      </c>
      <c r="CP106" s="1">
        <v>344</v>
      </c>
      <c r="CQ106" s="1">
        <v>100</v>
      </c>
      <c r="CR106" s="1">
        <v>0</v>
      </c>
      <c r="CS106" t="s">
        <v>116</v>
      </c>
      <c r="CT106">
        <f t="shared" si="16"/>
        <v>0</v>
      </c>
      <c r="CU106">
        <f t="shared" si="17"/>
        <v>0</v>
      </c>
      <c r="CV106">
        <f t="shared" si="15"/>
        <v>0</v>
      </c>
      <c r="CW106">
        <f t="shared" si="18"/>
        <v>0</v>
      </c>
      <c r="CX106" s="4">
        <f t="shared" si="19"/>
        <v>109903782.05</v>
      </c>
      <c r="CY106">
        <f t="shared" si="20"/>
        <v>0</v>
      </c>
      <c r="CZ106">
        <f t="shared" si="21"/>
        <v>109796616</v>
      </c>
      <c r="DA106">
        <f t="shared" si="22"/>
        <v>107166.05</v>
      </c>
    </row>
    <row r="107" spans="1:105" x14ac:dyDescent="0.3">
      <c r="A107" s="1">
        <v>3</v>
      </c>
      <c r="B107" s="1" t="s">
        <v>97</v>
      </c>
      <c r="C107" s="1">
        <v>2028</v>
      </c>
      <c r="D107" s="1">
        <v>9</v>
      </c>
      <c r="E107" s="1">
        <v>0</v>
      </c>
      <c r="F107" s="1">
        <v>300</v>
      </c>
      <c r="G107" s="1">
        <v>2.0407999999999999E-2</v>
      </c>
      <c r="H107" s="1">
        <v>1975</v>
      </c>
      <c r="I107" s="1" t="s">
        <v>98</v>
      </c>
      <c r="J107" s="1" t="s">
        <v>99</v>
      </c>
      <c r="K107" s="1" t="s">
        <v>100</v>
      </c>
      <c r="L107" s="1" t="s">
        <v>101</v>
      </c>
      <c r="M107" s="1" t="s">
        <v>101</v>
      </c>
      <c r="N107" s="1" t="s">
        <v>101</v>
      </c>
      <c r="O107" s="1" t="s">
        <v>102</v>
      </c>
      <c r="P107" s="1">
        <v>42622</v>
      </c>
      <c r="Q107" s="1">
        <v>2538500.5</v>
      </c>
      <c r="R107" s="1">
        <v>0</v>
      </c>
      <c r="S107" s="1">
        <v>2541305.5</v>
      </c>
      <c r="T107" s="1">
        <v>348.16</v>
      </c>
      <c r="U107" s="1">
        <v>0</v>
      </c>
      <c r="V107" s="1">
        <v>0</v>
      </c>
      <c r="W107" s="1">
        <v>3176.66</v>
      </c>
      <c r="X107" s="1">
        <v>0</v>
      </c>
      <c r="Y107" s="1">
        <v>0</v>
      </c>
      <c r="Z107" s="1">
        <v>24400.63</v>
      </c>
      <c r="AA107" s="1">
        <v>0</v>
      </c>
      <c r="AB107" s="1">
        <v>54.78</v>
      </c>
      <c r="AC107" s="1">
        <v>56135.19</v>
      </c>
      <c r="AD107" s="1">
        <v>108000</v>
      </c>
      <c r="AE107" s="1">
        <v>260204.94</v>
      </c>
      <c r="AF107" s="1">
        <v>756332.13</v>
      </c>
      <c r="AG107" s="1">
        <v>0</v>
      </c>
      <c r="AH107" s="1">
        <v>0</v>
      </c>
      <c r="AI107" s="1">
        <v>44.34</v>
      </c>
      <c r="AJ107" s="1">
        <v>0</v>
      </c>
      <c r="AK107" s="1">
        <v>30.22</v>
      </c>
      <c r="AL107" s="1">
        <v>0</v>
      </c>
      <c r="AM107" s="1">
        <v>0</v>
      </c>
      <c r="AN107" s="1">
        <v>0</v>
      </c>
      <c r="AO107" s="1">
        <v>83650424</v>
      </c>
      <c r="AP107" s="1">
        <v>83573168</v>
      </c>
      <c r="AQ107" s="1">
        <v>75757592</v>
      </c>
      <c r="AR107" s="1">
        <v>7449944</v>
      </c>
      <c r="AS107" s="1">
        <v>365669</v>
      </c>
      <c r="AT107" s="1">
        <v>0</v>
      </c>
      <c r="AU107" s="1">
        <v>176265.94</v>
      </c>
      <c r="AV107" s="1">
        <v>99010.91</v>
      </c>
      <c r="AW107" s="1">
        <v>0</v>
      </c>
      <c r="AX107" s="1">
        <v>0</v>
      </c>
      <c r="AY107" s="1">
        <v>54.14</v>
      </c>
      <c r="AZ107" s="1">
        <v>58.51</v>
      </c>
      <c r="BA107" s="1">
        <v>5.81</v>
      </c>
      <c r="BB107" s="1">
        <v>0.95</v>
      </c>
      <c r="BC107" s="1">
        <v>14.19</v>
      </c>
      <c r="BD107" s="1">
        <v>506.28</v>
      </c>
      <c r="BE107" s="1">
        <v>0</v>
      </c>
      <c r="BF107" s="1">
        <v>0</v>
      </c>
      <c r="BG107" s="1">
        <v>0</v>
      </c>
      <c r="BH107" s="1">
        <v>31.17</v>
      </c>
      <c r="BI107" s="1">
        <v>0</v>
      </c>
      <c r="BJ107" s="1">
        <v>0</v>
      </c>
      <c r="BK107" s="1">
        <v>20967</v>
      </c>
      <c r="BL107" s="1">
        <v>0</v>
      </c>
      <c r="BM107" s="1">
        <v>0</v>
      </c>
      <c r="BN107" s="1">
        <v>0</v>
      </c>
      <c r="BO107" s="1">
        <v>4313.45</v>
      </c>
      <c r="BP107" s="1">
        <v>0.10666667000000001</v>
      </c>
      <c r="BQ107" s="1">
        <v>0</v>
      </c>
      <c r="BR107" s="1">
        <v>0</v>
      </c>
      <c r="BS107" s="1">
        <v>0.10666667000000001</v>
      </c>
      <c r="BT107" s="1">
        <v>0.34333332999999999</v>
      </c>
      <c r="BU107" s="1">
        <v>0</v>
      </c>
      <c r="BV107" s="1">
        <v>0</v>
      </c>
      <c r="BW107" s="1">
        <v>0.34333332999999999</v>
      </c>
      <c r="BX107" s="1">
        <v>0</v>
      </c>
      <c r="BY107" s="1">
        <v>0.26</v>
      </c>
      <c r="BZ107" s="1">
        <v>0</v>
      </c>
      <c r="CA107" s="1">
        <v>0</v>
      </c>
      <c r="CB107" s="1">
        <v>0</v>
      </c>
      <c r="CC107" s="1">
        <v>0</v>
      </c>
      <c r="CD107" s="1">
        <v>0.13</v>
      </c>
      <c r="CE107" s="1">
        <v>0.49</v>
      </c>
      <c r="CF107" s="1">
        <v>0.25</v>
      </c>
      <c r="CG107" s="1">
        <v>0.67</v>
      </c>
      <c r="CH107" s="1">
        <v>4.32</v>
      </c>
      <c r="CI107" s="1">
        <v>0</v>
      </c>
      <c r="CJ107" s="1">
        <v>0</v>
      </c>
      <c r="CK107" s="1">
        <v>0</v>
      </c>
      <c r="CL107" s="1">
        <v>0</v>
      </c>
      <c r="CM107" s="1">
        <v>150</v>
      </c>
      <c r="CN107" s="1">
        <v>150</v>
      </c>
      <c r="CO107" s="1">
        <v>101</v>
      </c>
      <c r="CP107" s="1">
        <v>344</v>
      </c>
      <c r="CQ107" s="1">
        <v>100</v>
      </c>
      <c r="CR107" s="1">
        <v>0</v>
      </c>
      <c r="CS107" t="s">
        <v>116</v>
      </c>
      <c r="CT107">
        <f t="shared" si="16"/>
        <v>0</v>
      </c>
      <c r="CU107">
        <f t="shared" si="17"/>
        <v>0</v>
      </c>
      <c r="CV107">
        <f t="shared" si="15"/>
        <v>0</v>
      </c>
      <c r="CW107">
        <f t="shared" si="18"/>
        <v>0</v>
      </c>
      <c r="CX107" s="4">
        <f t="shared" si="19"/>
        <v>83749433.939999998</v>
      </c>
      <c r="CY107">
        <f t="shared" si="20"/>
        <v>0</v>
      </c>
      <c r="CZ107">
        <f t="shared" si="21"/>
        <v>83573168</v>
      </c>
      <c r="DA107">
        <f t="shared" si="22"/>
        <v>176265.94</v>
      </c>
    </row>
    <row r="108" spans="1:105" x14ac:dyDescent="0.3">
      <c r="A108" s="1">
        <v>3</v>
      </c>
      <c r="B108" s="1" t="s">
        <v>97</v>
      </c>
      <c r="C108" s="1">
        <v>2028</v>
      </c>
      <c r="D108" s="1">
        <v>10</v>
      </c>
      <c r="E108" s="1">
        <v>0</v>
      </c>
      <c r="F108" s="1">
        <v>300</v>
      </c>
      <c r="G108" s="1">
        <v>2.0407999999999999E-2</v>
      </c>
      <c r="H108" s="1">
        <v>1975</v>
      </c>
      <c r="I108" s="1" t="s">
        <v>98</v>
      </c>
      <c r="J108" s="1" t="s">
        <v>99</v>
      </c>
      <c r="K108" s="1" t="s">
        <v>100</v>
      </c>
      <c r="L108" s="1" t="s">
        <v>101</v>
      </c>
      <c r="M108" s="1" t="s">
        <v>101</v>
      </c>
      <c r="N108" s="1" t="s">
        <v>101</v>
      </c>
      <c r="O108" s="1" t="s">
        <v>102</v>
      </c>
      <c r="P108" s="1">
        <v>42622</v>
      </c>
      <c r="Q108" s="1">
        <v>2485229.5</v>
      </c>
      <c r="R108" s="1">
        <v>0</v>
      </c>
      <c r="S108" s="1">
        <v>2488786.5</v>
      </c>
      <c r="T108" s="1">
        <v>202.21</v>
      </c>
      <c r="U108" s="1">
        <v>0</v>
      </c>
      <c r="V108" s="1">
        <v>0</v>
      </c>
      <c r="W108" s="1">
        <v>3761.75</v>
      </c>
      <c r="X108" s="1">
        <v>0</v>
      </c>
      <c r="Y108" s="1">
        <v>0</v>
      </c>
      <c r="Z108" s="1">
        <v>32177.33</v>
      </c>
      <c r="AA108" s="1">
        <v>0</v>
      </c>
      <c r="AB108" s="1">
        <v>0</v>
      </c>
      <c r="AC108" s="1">
        <v>47032.54</v>
      </c>
      <c r="AD108" s="1">
        <v>111599.98</v>
      </c>
      <c r="AE108" s="1">
        <v>259016.3</v>
      </c>
      <c r="AF108" s="1">
        <v>779435.56</v>
      </c>
      <c r="AG108" s="1">
        <v>0</v>
      </c>
      <c r="AH108" s="1">
        <v>0</v>
      </c>
      <c r="AI108" s="1">
        <v>0.33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80553800</v>
      </c>
      <c r="AP108" s="1">
        <v>80652680</v>
      </c>
      <c r="AQ108" s="1">
        <v>73410296</v>
      </c>
      <c r="AR108" s="1">
        <v>6915768.5</v>
      </c>
      <c r="AS108" s="1">
        <v>326527</v>
      </c>
      <c r="AT108" s="1">
        <v>0</v>
      </c>
      <c r="AU108" s="1">
        <v>6180.14</v>
      </c>
      <c r="AV108" s="1">
        <v>105064.8</v>
      </c>
      <c r="AW108" s="1">
        <v>0</v>
      </c>
      <c r="AX108" s="1">
        <v>0</v>
      </c>
      <c r="AY108" s="1">
        <v>36.47</v>
      </c>
      <c r="AZ108" s="1">
        <v>36.31</v>
      </c>
      <c r="BA108" s="1">
        <v>1.41</v>
      </c>
      <c r="BB108" s="1">
        <v>0.24</v>
      </c>
      <c r="BC108" s="1">
        <v>2.12</v>
      </c>
      <c r="BD108" s="1">
        <v>30.56</v>
      </c>
      <c r="BE108" s="1">
        <v>0</v>
      </c>
      <c r="BF108" s="1">
        <v>0</v>
      </c>
      <c r="BG108" s="1">
        <v>0</v>
      </c>
      <c r="BH108" s="1">
        <v>27.93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3652.17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0.01</v>
      </c>
      <c r="CE108" s="1">
        <v>0.01</v>
      </c>
      <c r="CF108" s="1">
        <v>0.15</v>
      </c>
      <c r="CG108" s="1">
        <v>0.28999999999999998</v>
      </c>
      <c r="CH108" s="1">
        <v>4.0999999999999996</v>
      </c>
      <c r="CI108" s="1">
        <v>0</v>
      </c>
      <c r="CJ108" s="1">
        <v>0</v>
      </c>
      <c r="CK108" s="1">
        <v>0</v>
      </c>
      <c r="CL108" s="1">
        <v>0</v>
      </c>
      <c r="CM108" s="1">
        <v>150</v>
      </c>
      <c r="CN108" s="1">
        <v>150</v>
      </c>
      <c r="CO108" s="1">
        <v>101</v>
      </c>
      <c r="CP108" s="1">
        <v>344</v>
      </c>
      <c r="CQ108" s="1">
        <v>100</v>
      </c>
      <c r="CR108" s="1">
        <v>0</v>
      </c>
      <c r="CS108" t="s">
        <v>116</v>
      </c>
      <c r="CT108">
        <f t="shared" si="16"/>
        <v>0</v>
      </c>
      <c r="CU108">
        <f t="shared" si="17"/>
        <v>0</v>
      </c>
      <c r="CV108">
        <f t="shared" si="15"/>
        <v>0</v>
      </c>
      <c r="CW108">
        <f t="shared" si="18"/>
        <v>0</v>
      </c>
      <c r="CX108" s="4">
        <f t="shared" si="19"/>
        <v>80658860.140000001</v>
      </c>
      <c r="CY108">
        <f t="shared" si="20"/>
        <v>0</v>
      </c>
      <c r="CZ108">
        <f t="shared" si="21"/>
        <v>80652680</v>
      </c>
      <c r="DA108">
        <f t="shared" si="22"/>
        <v>6180.14</v>
      </c>
    </row>
    <row r="109" spans="1:105" x14ac:dyDescent="0.3">
      <c r="A109" s="1">
        <v>3</v>
      </c>
      <c r="B109" s="1" t="s">
        <v>97</v>
      </c>
      <c r="C109" s="1">
        <v>2028</v>
      </c>
      <c r="D109" s="1">
        <v>11</v>
      </c>
      <c r="E109" s="1">
        <v>0</v>
      </c>
      <c r="F109" s="1">
        <v>300</v>
      </c>
      <c r="G109" s="1">
        <v>2.0407999999999999E-2</v>
      </c>
      <c r="H109" s="1">
        <v>1975</v>
      </c>
      <c r="I109" s="1" t="s">
        <v>98</v>
      </c>
      <c r="J109" s="1" t="s">
        <v>99</v>
      </c>
      <c r="K109" s="1" t="s">
        <v>100</v>
      </c>
      <c r="L109" s="1" t="s">
        <v>101</v>
      </c>
      <c r="M109" s="1" t="s">
        <v>101</v>
      </c>
      <c r="N109" s="1" t="s">
        <v>101</v>
      </c>
      <c r="O109" s="1" t="s">
        <v>102</v>
      </c>
      <c r="P109" s="1">
        <v>42622</v>
      </c>
      <c r="Q109" s="1">
        <v>2534400.5</v>
      </c>
      <c r="R109" s="1">
        <v>0</v>
      </c>
      <c r="S109" s="1">
        <v>2537536.5</v>
      </c>
      <c r="T109" s="1">
        <v>427.9</v>
      </c>
      <c r="U109" s="1">
        <v>0</v>
      </c>
      <c r="V109" s="1">
        <v>0</v>
      </c>
      <c r="W109" s="1">
        <v>3560.91</v>
      </c>
      <c r="X109" s="1">
        <v>0</v>
      </c>
      <c r="Y109" s="1">
        <v>0</v>
      </c>
      <c r="Z109" s="1">
        <v>15113.01</v>
      </c>
      <c r="AA109" s="1">
        <v>0</v>
      </c>
      <c r="AB109" s="1">
        <v>0</v>
      </c>
      <c r="AC109" s="1">
        <v>32627.54</v>
      </c>
      <c r="AD109" s="1">
        <v>107999.98</v>
      </c>
      <c r="AE109" s="1">
        <v>244065.69</v>
      </c>
      <c r="AF109" s="1">
        <v>749357.44</v>
      </c>
      <c r="AG109" s="1">
        <v>0</v>
      </c>
      <c r="AH109" s="1">
        <v>0</v>
      </c>
      <c r="AI109" s="1">
        <v>0.53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84533392</v>
      </c>
      <c r="AP109" s="1">
        <v>84621008</v>
      </c>
      <c r="AQ109" s="1">
        <v>77490808</v>
      </c>
      <c r="AR109" s="1">
        <v>6798934</v>
      </c>
      <c r="AS109" s="1">
        <v>331249.25</v>
      </c>
      <c r="AT109" s="1">
        <v>0</v>
      </c>
      <c r="AU109" s="1">
        <v>13040.49</v>
      </c>
      <c r="AV109" s="1">
        <v>100658.88</v>
      </c>
      <c r="AW109" s="1">
        <v>0</v>
      </c>
      <c r="AX109" s="1">
        <v>0</v>
      </c>
      <c r="AY109" s="1">
        <v>36.31</v>
      </c>
      <c r="AZ109" s="1">
        <v>36.42</v>
      </c>
      <c r="BA109" s="1">
        <v>1.2</v>
      </c>
      <c r="BB109" s="1">
        <v>0.15</v>
      </c>
      <c r="BC109" s="1">
        <v>1.75</v>
      </c>
      <c r="BD109" s="1">
        <v>30.48</v>
      </c>
      <c r="BE109" s="1">
        <v>0</v>
      </c>
      <c r="BF109" s="1">
        <v>0</v>
      </c>
      <c r="BG109" s="1">
        <v>0</v>
      </c>
      <c r="BH109" s="1">
        <v>28.27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4098.99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0.01</v>
      </c>
      <c r="CF109" s="1">
        <v>0.05</v>
      </c>
      <c r="CG109" s="1">
        <v>0.12</v>
      </c>
      <c r="CH109" s="1">
        <v>3.29</v>
      </c>
      <c r="CI109" s="1">
        <v>0</v>
      </c>
      <c r="CJ109" s="1">
        <v>0</v>
      </c>
      <c r="CK109" s="1">
        <v>0</v>
      </c>
      <c r="CL109" s="1">
        <v>0</v>
      </c>
      <c r="CM109" s="1">
        <v>150</v>
      </c>
      <c r="CN109" s="1">
        <v>150</v>
      </c>
      <c r="CO109" s="1">
        <v>101</v>
      </c>
      <c r="CP109" s="1">
        <v>344</v>
      </c>
      <c r="CQ109" s="1">
        <v>100</v>
      </c>
      <c r="CR109" s="1">
        <v>0</v>
      </c>
      <c r="CS109" t="s">
        <v>116</v>
      </c>
      <c r="CT109">
        <f t="shared" si="16"/>
        <v>0</v>
      </c>
      <c r="CU109">
        <f t="shared" si="17"/>
        <v>0</v>
      </c>
      <c r="CV109">
        <f t="shared" si="15"/>
        <v>0</v>
      </c>
      <c r="CW109">
        <f t="shared" si="18"/>
        <v>0</v>
      </c>
      <c r="CX109" s="4">
        <f t="shared" si="19"/>
        <v>84634048.489999995</v>
      </c>
      <c r="CY109">
        <f t="shared" si="20"/>
        <v>0</v>
      </c>
      <c r="CZ109">
        <f t="shared" si="21"/>
        <v>84621008</v>
      </c>
      <c r="DA109">
        <f t="shared" si="22"/>
        <v>13040.49</v>
      </c>
    </row>
    <row r="110" spans="1:105" x14ac:dyDescent="0.3">
      <c r="A110" s="1">
        <v>3</v>
      </c>
      <c r="B110" s="1" t="s">
        <v>97</v>
      </c>
      <c r="C110" s="1">
        <v>2028</v>
      </c>
      <c r="D110" s="1">
        <v>12</v>
      </c>
      <c r="E110" s="1">
        <v>0</v>
      </c>
      <c r="F110" s="1">
        <v>300</v>
      </c>
      <c r="G110" s="1">
        <v>2.0407999999999999E-2</v>
      </c>
      <c r="H110" s="1">
        <v>1975</v>
      </c>
      <c r="I110" s="1" t="s">
        <v>98</v>
      </c>
      <c r="J110" s="1" t="s">
        <v>99</v>
      </c>
      <c r="K110" s="1" t="s">
        <v>100</v>
      </c>
      <c r="L110" s="1" t="s">
        <v>101</v>
      </c>
      <c r="M110" s="1" t="s">
        <v>101</v>
      </c>
      <c r="N110" s="1" t="s">
        <v>101</v>
      </c>
      <c r="O110" s="1" t="s">
        <v>102</v>
      </c>
      <c r="P110" s="1">
        <v>42622</v>
      </c>
      <c r="Q110" s="1">
        <v>2908928.5</v>
      </c>
      <c r="R110" s="1">
        <v>0</v>
      </c>
      <c r="S110" s="1">
        <v>2995238.75</v>
      </c>
      <c r="T110" s="1">
        <v>3273.99</v>
      </c>
      <c r="U110" s="1">
        <v>0</v>
      </c>
      <c r="V110" s="1">
        <v>0</v>
      </c>
      <c r="W110" s="1">
        <v>89581.48</v>
      </c>
      <c r="X110" s="1">
        <v>0</v>
      </c>
      <c r="Y110" s="1">
        <v>0</v>
      </c>
      <c r="Z110" s="1">
        <v>24729.97</v>
      </c>
      <c r="AA110" s="1">
        <v>0</v>
      </c>
      <c r="AB110" s="1">
        <v>0</v>
      </c>
      <c r="AC110" s="1">
        <v>26012.54</v>
      </c>
      <c r="AD110" s="1">
        <v>111600</v>
      </c>
      <c r="AE110" s="1">
        <v>270263.19</v>
      </c>
      <c r="AF110" s="1">
        <v>841001.75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100532272</v>
      </c>
      <c r="AP110" s="1">
        <v>103088616</v>
      </c>
      <c r="AQ110" s="1">
        <v>94789608</v>
      </c>
      <c r="AR110" s="1">
        <v>7886580</v>
      </c>
      <c r="AS110" s="1">
        <v>412450.09</v>
      </c>
      <c r="AT110" s="1">
        <v>0</v>
      </c>
      <c r="AU110" s="1">
        <v>99313.86</v>
      </c>
      <c r="AV110" s="1">
        <v>2655659.5</v>
      </c>
      <c r="AW110" s="1">
        <v>0</v>
      </c>
      <c r="AX110" s="1">
        <v>0</v>
      </c>
      <c r="AY110" s="1">
        <v>36.61</v>
      </c>
      <c r="AZ110" s="1">
        <v>36.869999999999997</v>
      </c>
      <c r="BA110" s="1">
        <v>0.77</v>
      </c>
      <c r="BB110" s="1">
        <v>0.09</v>
      </c>
      <c r="BC110" s="1">
        <v>1.1299999999999999</v>
      </c>
      <c r="BD110" s="1">
        <v>30.33</v>
      </c>
      <c r="BE110" s="1">
        <v>0</v>
      </c>
      <c r="BF110" s="1">
        <v>0</v>
      </c>
      <c r="BG110" s="1">
        <v>0</v>
      </c>
      <c r="BH110" s="1">
        <v>29.65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0.02</v>
      </c>
      <c r="CG110" s="1">
        <v>0.04</v>
      </c>
      <c r="CH110" s="1">
        <v>3.39</v>
      </c>
      <c r="CI110" s="1">
        <v>0</v>
      </c>
      <c r="CJ110" s="1">
        <v>0</v>
      </c>
      <c r="CK110" s="1">
        <v>0</v>
      </c>
      <c r="CL110" s="1">
        <v>0</v>
      </c>
      <c r="CM110" s="1">
        <v>150</v>
      </c>
      <c r="CN110" s="1">
        <v>150</v>
      </c>
      <c r="CO110" s="1">
        <v>101</v>
      </c>
      <c r="CP110" s="1">
        <v>344</v>
      </c>
      <c r="CQ110" s="1">
        <v>100</v>
      </c>
      <c r="CR110" s="1">
        <v>0</v>
      </c>
      <c r="CS110" t="s">
        <v>116</v>
      </c>
      <c r="CT110">
        <f t="shared" si="16"/>
        <v>0</v>
      </c>
      <c r="CU110">
        <f t="shared" si="17"/>
        <v>0</v>
      </c>
      <c r="CV110">
        <f t="shared" si="15"/>
        <v>0</v>
      </c>
      <c r="CW110">
        <f t="shared" si="18"/>
        <v>0</v>
      </c>
      <c r="CX110" s="4">
        <f t="shared" si="19"/>
        <v>103187929.86</v>
      </c>
      <c r="CY110">
        <f t="shared" si="20"/>
        <v>0</v>
      </c>
      <c r="CZ110">
        <f t="shared" si="21"/>
        <v>103088616</v>
      </c>
      <c r="DA110">
        <f t="shared" si="22"/>
        <v>99313.86</v>
      </c>
    </row>
    <row r="111" spans="1:105" x14ac:dyDescent="0.3">
      <c r="A111" s="1">
        <v>3</v>
      </c>
      <c r="B111" s="1" t="s">
        <v>103</v>
      </c>
      <c r="C111" s="1">
        <v>2028</v>
      </c>
      <c r="D111" s="1">
        <v>1</v>
      </c>
      <c r="E111" s="1">
        <v>0</v>
      </c>
      <c r="F111" s="1">
        <v>300</v>
      </c>
      <c r="G111" s="1">
        <v>2.0407999999999999E-2</v>
      </c>
      <c r="H111" s="1">
        <v>1975</v>
      </c>
      <c r="I111" s="1" t="s">
        <v>98</v>
      </c>
      <c r="J111" s="1" t="s">
        <v>99</v>
      </c>
      <c r="K111" s="1" t="s">
        <v>100</v>
      </c>
      <c r="L111" s="1" t="s">
        <v>101</v>
      </c>
      <c r="M111" s="1" t="s">
        <v>101</v>
      </c>
      <c r="N111" s="1" t="s">
        <v>101</v>
      </c>
      <c r="O111" s="1" t="s">
        <v>102</v>
      </c>
      <c r="P111" s="1">
        <v>42622</v>
      </c>
      <c r="Q111" s="1">
        <v>10442666</v>
      </c>
      <c r="R111" s="1">
        <v>0</v>
      </c>
      <c r="S111" s="1">
        <v>10976711</v>
      </c>
      <c r="T111" s="1">
        <v>2970.42</v>
      </c>
      <c r="U111" s="1">
        <v>0</v>
      </c>
      <c r="V111" s="1">
        <v>0</v>
      </c>
      <c r="W111" s="1">
        <v>537049.68999999994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250822.09</v>
      </c>
      <c r="AD111" s="1">
        <v>312480</v>
      </c>
      <c r="AE111" s="1">
        <v>1159619.25</v>
      </c>
      <c r="AF111" s="1">
        <v>3548527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368624064</v>
      </c>
      <c r="AP111" s="1">
        <v>383543840</v>
      </c>
      <c r="AQ111" s="1">
        <v>329014656</v>
      </c>
      <c r="AR111" s="1">
        <v>54476052</v>
      </c>
      <c r="AS111" s="1">
        <v>52955.91</v>
      </c>
      <c r="AT111" s="1">
        <v>0</v>
      </c>
      <c r="AU111" s="1">
        <v>90026.880000000005</v>
      </c>
      <c r="AV111" s="1">
        <v>15009779</v>
      </c>
      <c r="AW111" s="1">
        <v>0</v>
      </c>
      <c r="AX111" s="1">
        <v>0</v>
      </c>
      <c r="AY111" s="1">
        <v>45.08</v>
      </c>
      <c r="AZ111" s="1">
        <v>37.880000000000003</v>
      </c>
      <c r="BA111" s="1">
        <v>3.35</v>
      </c>
      <c r="BB111" s="1">
        <v>0.44</v>
      </c>
      <c r="BC111" s="1">
        <v>5.92</v>
      </c>
      <c r="BD111" s="1">
        <v>30.31</v>
      </c>
      <c r="BE111" s="1">
        <v>0</v>
      </c>
      <c r="BF111" s="1">
        <v>0</v>
      </c>
      <c r="BG111" s="1">
        <v>0</v>
      </c>
      <c r="BH111" s="1">
        <v>27.95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6.45</v>
      </c>
      <c r="CI111" s="1">
        <v>0</v>
      </c>
      <c r="CJ111" s="1">
        <v>0</v>
      </c>
      <c r="CK111" s="1">
        <v>0</v>
      </c>
      <c r="CL111" s="1">
        <v>0</v>
      </c>
      <c r="CM111" s="1">
        <v>420</v>
      </c>
      <c r="CN111" s="1">
        <v>420</v>
      </c>
      <c r="CO111" s="1">
        <v>811</v>
      </c>
      <c r="CP111" s="1">
        <v>957</v>
      </c>
      <c r="CQ111" s="1">
        <v>0</v>
      </c>
      <c r="CR111" s="1">
        <v>0</v>
      </c>
      <c r="CS111" t="s">
        <v>116</v>
      </c>
      <c r="CT111">
        <f t="shared" si="16"/>
        <v>0</v>
      </c>
      <c r="CU111">
        <f t="shared" si="17"/>
        <v>0</v>
      </c>
      <c r="CV111">
        <f t="shared" si="15"/>
        <v>0</v>
      </c>
      <c r="CW111">
        <f t="shared" si="18"/>
        <v>0</v>
      </c>
      <c r="CX111" s="4">
        <f t="shared" si="19"/>
        <v>383633866.88</v>
      </c>
      <c r="CY111">
        <f t="shared" si="20"/>
        <v>0</v>
      </c>
      <c r="CZ111">
        <f t="shared" si="21"/>
        <v>383543840</v>
      </c>
      <c r="DA111">
        <f t="shared" si="22"/>
        <v>90026.880000000005</v>
      </c>
    </row>
    <row r="112" spans="1:105" x14ac:dyDescent="0.3">
      <c r="A112" s="1">
        <v>3</v>
      </c>
      <c r="B112" s="1" t="s">
        <v>103</v>
      </c>
      <c r="C112" s="1">
        <v>2028</v>
      </c>
      <c r="D112" s="1">
        <v>2</v>
      </c>
      <c r="E112" s="1">
        <v>0</v>
      </c>
      <c r="F112" s="1">
        <v>300</v>
      </c>
      <c r="G112" s="1">
        <v>2.0407999999999999E-2</v>
      </c>
      <c r="H112" s="1">
        <v>1975</v>
      </c>
      <c r="I112" s="1" t="s">
        <v>98</v>
      </c>
      <c r="J112" s="1" t="s">
        <v>99</v>
      </c>
      <c r="K112" s="1" t="s">
        <v>100</v>
      </c>
      <c r="L112" s="1" t="s">
        <v>101</v>
      </c>
      <c r="M112" s="1" t="s">
        <v>101</v>
      </c>
      <c r="N112" s="1" t="s">
        <v>101</v>
      </c>
      <c r="O112" s="1" t="s">
        <v>102</v>
      </c>
      <c r="P112" s="1">
        <v>42622</v>
      </c>
      <c r="Q112" s="1">
        <v>9068876</v>
      </c>
      <c r="R112" s="1">
        <v>0</v>
      </c>
      <c r="S112" s="1">
        <v>9637418</v>
      </c>
      <c r="T112" s="1">
        <v>1940.61</v>
      </c>
      <c r="U112" s="1">
        <v>0</v>
      </c>
      <c r="V112" s="1">
        <v>0</v>
      </c>
      <c r="W112" s="1">
        <v>570486.25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245898.08</v>
      </c>
      <c r="AD112" s="1">
        <v>282240</v>
      </c>
      <c r="AE112" s="1">
        <v>1039641.5</v>
      </c>
      <c r="AF112" s="1">
        <v>2945182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319444064</v>
      </c>
      <c r="AP112" s="1">
        <v>335357280</v>
      </c>
      <c r="AQ112" s="1">
        <v>287606240</v>
      </c>
      <c r="AR112" s="1">
        <v>47717872</v>
      </c>
      <c r="AS112" s="1">
        <v>33112.06</v>
      </c>
      <c r="AT112" s="1">
        <v>0</v>
      </c>
      <c r="AU112" s="1">
        <v>55510.76</v>
      </c>
      <c r="AV112" s="1">
        <v>15968724</v>
      </c>
      <c r="AW112" s="1">
        <v>0</v>
      </c>
      <c r="AX112" s="1">
        <v>0</v>
      </c>
      <c r="AY112" s="1">
        <v>42.61</v>
      </c>
      <c r="AZ112" s="1">
        <v>37.69</v>
      </c>
      <c r="BA112" s="1">
        <v>2.4300000000000002</v>
      </c>
      <c r="BB112" s="1">
        <v>0.35</v>
      </c>
      <c r="BC112" s="1">
        <v>4.16</v>
      </c>
      <c r="BD112" s="1">
        <v>28.6</v>
      </c>
      <c r="BE112" s="1">
        <v>0</v>
      </c>
      <c r="BF112" s="1">
        <v>0</v>
      </c>
      <c r="BG112" s="1">
        <v>0</v>
      </c>
      <c r="BH112" s="1">
        <v>27.99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4.6900000000000004</v>
      </c>
      <c r="CI112" s="1">
        <v>0</v>
      </c>
      <c r="CJ112" s="1">
        <v>0</v>
      </c>
      <c r="CK112" s="1">
        <v>0</v>
      </c>
      <c r="CL112" s="1">
        <v>0</v>
      </c>
      <c r="CM112" s="1">
        <v>420</v>
      </c>
      <c r="CN112" s="1">
        <v>420</v>
      </c>
      <c r="CO112" s="1">
        <v>811</v>
      </c>
      <c r="CP112" s="1">
        <v>957</v>
      </c>
      <c r="CQ112" s="1">
        <v>0</v>
      </c>
      <c r="CR112" s="1">
        <v>0</v>
      </c>
      <c r="CS112" t="s">
        <v>116</v>
      </c>
      <c r="CT112">
        <f t="shared" si="16"/>
        <v>0</v>
      </c>
      <c r="CU112">
        <f t="shared" si="17"/>
        <v>0</v>
      </c>
      <c r="CV112">
        <f t="shared" si="15"/>
        <v>0</v>
      </c>
      <c r="CW112">
        <f t="shared" si="18"/>
        <v>0</v>
      </c>
      <c r="CX112" s="4">
        <f t="shared" si="19"/>
        <v>335412790.75999999</v>
      </c>
      <c r="CY112">
        <f t="shared" si="20"/>
        <v>0</v>
      </c>
      <c r="CZ112">
        <f t="shared" si="21"/>
        <v>335357280</v>
      </c>
      <c r="DA112">
        <f t="shared" si="22"/>
        <v>55510.76</v>
      </c>
    </row>
    <row r="113" spans="1:105" x14ac:dyDescent="0.3">
      <c r="A113" s="1">
        <v>3</v>
      </c>
      <c r="B113" s="1" t="s">
        <v>103</v>
      </c>
      <c r="C113" s="1">
        <v>2028</v>
      </c>
      <c r="D113" s="1">
        <v>3</v>
      </c>
      <c r="E113" s="1">
        <v>0</v>
      </c>
      <c r="F113" s="1">
        <v>300</v>
      </c>
      <c r="G113" s="1">
        <v>2.0407999999999999E-2</v>
      </c>
      <c r="H113" s="1">
        <v>1975</v>
      </c>
      <c r="I113" s="1" t="s">
        <v>98</v>
      </c>
      <c r="J113" s="1" t="s">
        <v>99</v>
      </c>
      <c r="K113" s="1" t="s">
        <v>100</v>
      </c>
      <c r="L113" s="1" t="s">
        <v>101</v>
      </c>
      <c r="M113" s="1" t="s">
        <v>101</v>
      </c>
      <c r="N113" s="1" t="s">
        <v>101</v>
      </c>
      <c r="O113" s="1" t="s">
        <v>102</v>
      </c>
      <c r="P113" s="1">
        <v>42622</v>
      </c>
      <c r="Q113" s="1">
        <v>9516128</v>
      </c>
      <c r="R113" s="1">
        <v>0</v>
      </c>
      <c r="S113" s="1">
        <v>9521064</v>
      </c>
      <c r="T113" s="1">
        <v>352.22</v>
      </c>
      <c r="U113" s="1">
        <v>0</v>
      </c>
      <c r="V113" s="1">
        <v>0</v>
      </c>
      <c r="W113" s="1">
        <v>5255.37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415775.13</v>
      </c>
      <c r="AD113" s="1">
        <v>312480</v>
      </c>
      <c r="AE113" s="1">
        <v>1143859</v>
      </c>
      <c r="AF113" s="1">
        <v>3037006.75</v>
      </c>
      <c r="AG113" s="1">
        <v>0</v>
      </c>
      <c r="AH113" s="1">
        <v>0</v>
      </c>
      <c r="AI113" s="1">
        <v>0</v>
      </c>
      <c r="AJ113" s="1">
        <v>0</v>
      </c>
      <c r="AK113" s="1">
        <v>1.39</v>
      </c>
      <c r="AL113" s="1">
        <v>0</v>
      </c>
      <c r="AM113" s="1">
        <v>0</v>
      </c>
      <c r="AN113" s="1">
        <v>0</v>
      </c>
      <c r="AO113" s="1">
        <v>325041088</v>
      </c>
      <c r="AP113" s="1">
        <v>325176704</v>
      </c>
      <c r="AQ113" s="1">
        <v>278496480</v>
      </c>
      <c r="AR113" s="1">
        <v>46628548</v>
      </c>
      <c r="AS113" s="1">
        <v>51689.58</v>
      </c>
      <c r="AT113" s="1">
        <v>0</v>
      </c>
      <c r="AU113" s="1">
        <v>10209.450000000001</v>
      </c>
      <c r="AV113" s="1">
        <v>145832.39000000001</v>
      </c>
      <c r="AW113" s="1">
        <v>0</v>
      </c>
      <c r="AX113" s="1">
        <v>0</v>
      </c>
      <c r="AY113" s="1">
        <v>52.93</v>
      </c>
      <c r="AZ113" s="1">
        <v>37.869999999999997</v>
      </c>
      <c r="BA113" s="1">
        <v>7.06</v>
      </c>
      <c r="BB113" s="1">
        <v>1.01</v>
      </c>
      <c r="BC113" s="1">
        <v>12.51</v>
      </c>
      <c r="BD113" s="1">
        <v>28.99</v>
      </c>
      <c r="BE113" s="1">
        <v>0</v>
      </c>
      <c r="BF113" s="1">
        <v>0</v>
      </c>
      <c r="BG113" s="1">
        <v>0</v>
      </c>
      <c r="BH113" s="1">
        <v>27.75</v>
      </c>
      <c r="BI113" s="1">
        <v>0</v>
      </c>
      <c r="BJ113" s="1">
        <v>0</v>
      </c>
      <c r="BK113" s="1">
        <v>20967</v>
      </c>
      <c r="BL113" s="1">
        <v>0</v>
      </c>
      <c r="BM113" s="1">
        <v>0</v>
      </c>
      <c r="BN113" s="1">
        <v>0</v>
      </c>
      <c r="BO113" s="1">
        <v>0</v>
      </c>
      <c r="BP113" s="1">
        <v>6.6666700000000004E-3</v>
      </c>
      <c r="BQ113" s="1">
        <v>0</v>
      </c>
      <c r="BR113" s="1">
        <v>0</v>
      </c>
      <c r="BS113" s="1">
        <v>6.6666700000000004E-3</v>
      </c>
      <c r="BT113" s="1">
        <v>0.01</v>
      </c>
      <c r="BU113" s="1">
        <v>0</v>
      </c>
      <c r="BV113" s="1">
        <v>0</v>
      </c>
      <c r="BW113" s="1">
        <v>0.01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4.8</v>
      </c>
      <c r="CI113" s="1">
        <v>0</v>
      </c>
      <c r="CJ113" s="1">
        <v>0</v>
      </c>
      <c r="CK113" s="1">
        <v>0</v>
      </c>
      <c r="CL113" s="1">
        <v>0</v>
      </c>
      <c r="CM113" s="1">
        <v>420</v>
      </c>
      <c r="CN113" s="1">
        <v>420</v>
      </c>
      <c r="CO113" s="1">
        <v>811</v>
      </c>
      <c r="CP113" s="1">
        <v>957</v>
      </c>
      <c r="CQ113" s="1">
        <v>0</v>
      </c>
      <c r="CR113" s="1">
        <v>0</v>
      </c>
      <c r="CS113" t="s">
        <v>116</v>
      </c>
      <c r="CT113">
        <f t="shared" si="16"/>
        <v>0</v>
      </c>
      <c r="CU113">
        <f t="shared" si="17"/>
        <v>0</v>
      </c>
      <c r="CV113">
        <f t="shared" si="15"/>
        <v>0</v>
      </c>
      <c r="CW113">
        <f t="shared" si="18"/>
        <v>0</v>
      </c>
      <c r="CX113" s="4">
        <f t="shared" si="19"/>
        <v>325186913.44999999</v>
      </c>
      <c r="CY113">
        <f t="shared" si="20"/>
        <v>0</v>
      </c>
      <c r="CZ113">
        <f t="shared" si="21"/>
        <v>325176704</v>
      </c>
      <c r="DA113">
        <f t="shared" si="22"/>
        <v>10209.450000000001</v>
      </c>
    </row>
    <row r="114" spans="1:105" x14ac:dyDescent="0.3">
      <c r="A114" s="1">
        <v>3</v>
      </c>
      <c r="B114" s="1" t="s">
        <v>103</v>
      </c>
      <c r="C114" s="1">
        <v>2028</v>
      </c>
      <c r="D114" s="1">
        <v>4</v>
      </c>
      <c r="E114" s="1">
        <v>0</v>
      </c>
      <c r="F114" s="1">
        <v>300</v>
      </c>
      <c r="G114" s="1">
        <v>2.0407999999999999E-2</v>
      </c>
      <c r="H114" s="1">
        <v>1975</v>
      </c>
      <c r="I114" s="1" t="s">
        <v>98</v>
      </c>
      <c r="J114" s="1" t="s">
        <v>99</v>
      </c>
      <c r="K114" s="1" t="s">
        <v>100</v>
      </c>
      <c r="L114" s="1" t="s">
        <v>101</v>
      </c>
      <c r="M114" s="1" t="s">
        <v>101</v>
      </c>
      <c r="N114" s="1" t="s">
        <v>101</v>
      </c>
      <c r="O114" s="1" t="s">
        <v>102</v>
      </c>
      <c r="P114" s="1">
        <v>42622</v>
      </c>
      <c r="Q114" s="1">
        <v>8553391</v>
      </c>
      <c r="R114" s="1">
        <v>0</v>
      </c>
      <c r="S114" s="1">
        <v>8557796</v>
      </c>
      <c r="T114" s="1">
        <v>422.78</v>
      </c>
      <c r="U114" s="1">
        <v>0</v>
      </c>
      <c r="V114" s="1">
        <v>0</v>
      </c>
      <c r="W114" s="1">
        <v>4815.49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398973.31</v>
      </c>
      <c r="AD114" s="1">
        <v>302400</v>
      </c>
      <c r="AE114" s="1">
        <v>1061318.1299999999</v>
      </c>
      <c r="AF114" s="1">
        <v>2877299.5</v>
      </c>
      <c r="AG114" s="1">
        <v>0</v>
      </c>
      <c r="AH114" s="1">
        <v>0</v>
      </c>
      <c r="AI114" s="1">
        <v>0</v>
      </c>
      <c r="AJ114" s="1">
        <v>0</v>
      </c>
      <c r="AK114" s="1">
        <v>1.95</v>
      </c>
      <c r="AL114" s="1">
        <v>0</v>
      </c>
      <c r="AM114" s="1">
        <v>0</v>
      </c>
      <c r="AN114" s="1">
        <v>0</v>
      </c>
      <c r="AO114" s="1">
        <v>290371584</v>
      </c>
      <c r="AP114" s="1">
        <v>290485824</v>
      </c>
      <c r="AQ114" s="1">
        <v>249290256</v>
      </c>
      <c r="AR114" s="1">
        <v>41135196</v>
      </c>
      <c r="AS114" s="1">
        <v>60249.42</v>
      </c>
      <c r="AT114" s="1">
        <v>0</v>
      </c>
      <c r="AU114" s="1">
        <v>12550.99</v>
      </c>
      <c r="AV114" s="1">
        <v>126795.55</v>
      </c>
      <c r="AW114" s="1">
        <v>0</v>
      </c>
      <c r="AX114" s="1">
        <v>0</v>
      </c>
      <c r="AY114" s="1">
        <v>51.26</v>
      </c>
      <c r="AZ114" s="1">
        <v>37.56</v>
      </c>
      <c r="BA114" s="1">
        <v>6.77</v>
      </c>
      <c r="BB114" s="1">
        <v>1.19</v>
      </c>
      <c r="BC114" s="1">
        <v>11.44</v>
      </c>
      <c r="BD114" s="1">
        <v>29.69</v>
      </c>
      <c r="BE114" s="1">
        <v>0</v>
      </c>
      <c r="BF114" s="1">
        <v>0</v>
      </c>
      <c r="BG114" s="1">
        <v>0</v>
      </c>
      <c r="BH114" s="1">
        <v>26.33</v>
      </c>
      <c r="BI114" s="1">
        <v>0</v>
      </c>
      <c r="BJ114" s="1">
        <v>0</v>
      </c>
      <c r="BK114" s="1">
        <v>20967</v>
      </c>
      <c r="BL114" s="1">
        <v>0</v>
      </c>
      <c r="BM114" s="1">
        <v>0</v>
      </c>
      <c r="BN114" s="1">
        <v>0</v>
      </c>
      <c r="BO114" s="1">
        <v>0</v>
      </c>
      <c r="BP114" s="1">
        <v>0.01</v>
      </c>
      <c r="BQ114" s="1">
        <v>0</v>
      </c>
      <c r="BR114" s="1">
        <v>0</v>
      </c>
      <c r="BS114" s="1">
        <v>0.01</v>
      </c>
      <c r="BT114" s="1">
        <v>0.02</v>
      </c>
      <c r="BU114" s="1">
        <v>0</v>
      </c>
      <c r="BV114" s="1">
        <v>0</v>
      </c>
      <c r="BW114" s="1">
        <v>0.02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4.68</v>
      </c>
      <c r="CI114" s="1">
        <v>0</v>
      </c>
      <c r="CJ114" s="1">
        <v>0</v>
      </c>
      <c r="CK114" s="1">
        <v>0</v>
      </c>
      <c r="CL114" s="1">
        <v>0</v>
      </c>
      <c r="CM114" s="1">
        <v>420</v>
      </c>
      <c r="CN114" s="1">
        <v>420</v>
      </c>
      <c r="CO114" s="1">
        <v>811</v>
      </c>
      <c r="CP114" s="1">
        <v>957</v>
      </c>
      <c r="CQ114" s="1">
        <v>0</v>
      </c>
      <c r="CR114" s="1">
        <v>0</v>
      </c>
      <c r="CS114" t="s">
        <v>116</v>
      </c>
      <c r="CT114">
        <f t="shared" si="16"/>
        <v>0</v>
      </c>
      <c r="CU114">
        <f t="shared" si="17"/>
        <v>0</v>
      </c>
      <c r="CV114">
        <f t="shared" si="15"/>
        <v>0</v>
      </c>
      <c r="CW114">
        <f t="shared" si="18"/>
        <v>0</v>
      </c>
      <c r="CX114" s="4">
        <f t="shared" si="19"/>
        <v>290498374.99000001</v>
      </c>
      <c r="CY114">
        <f t="shared" si="20"/>
        <v>0</v>
      </c>
      <c r="CZ114">
        <f t="shared" si="21"/>
        <v>290485824</v>
      </c>
      <c r="DA114">
        <f t="shared" si="22"/>
        <v>12550.99</v>
      </c>
    </row>
    <row r="115" spans="1:105" x14ac:dyDescent="0.3">
      <c r="A115" s="1">
        <v>3</v>
      </c>
      <c r="B115" s="1" t="s">
        <v>103</v>
      </c>
      <c r="C115" s="1">
        <v>2028</v>
      </c>
      <c r="D115" s="1">
        <v>5</v>
      </c>
      <c r="E115" s="1">
        <v>0</v>
      </c>
      <c r="F115" s="1">
        <v>300</v>
      </c>
      <c r="G115" s="1">
        <v>2.0407999999999999E-2</v>
      </c>
      <c r="H115" s="1">
        <v>1975</v>
      </c>
      <c r="I115" s="1" t="s">
        <v>98</v>
      </c>
      <c r="J115" s="1" t="s">
        <v>99</v>
      </c>
      <c r="K115" s="1" t="s">
        <v>100</v>
      </c>
      <c r="L115" s="1" t="s">
        <v>101</v>
      </c>
      <c r="M115" s="1" t="s">
        <v>101</v>
      </c>
      <c r="N115" s="1" t="s">
        <v>101</v>
      </c>
      <c r="O115" s="1" t="s">
        <v>102</v>
      </c>
      <c r="P115" s="1">
        <v>42622</v>
      </c>
      <c r="Q115" s="1">
        <v>9643942</v>
      </c>
      <c r="R115" s="1">
        <v>0</v>
      </c>
      <c r="S115" s="1">
        <v>9649789</v>
      </c>
      <c r="T115" s="1">
        <v>146.94999999999999</v>
      </c>
      <c r="U115" s="1">
        <v>0</v>
      </c>
      <c r="V115" s="1">
        <v>0</v>
      </c>
      <c r="W115" s="1">
        <v>6554.78</v>
      </c>
      <c r="X115" s="1">
        <v>0</v>
      </c>
      <c r="Y115" s="1">
        <v>0</v>
      </c>
      <c r="Z115" s="1">
        <v>0</v>
      </c>
      <c r="AA115" s="1">
        <v>0</v>
      </c>
      <c r="AB115" s="1">
        <v>114.67</v>
      </c>
      <c r="AC115" s="1">
        <v>511857.63</v>
      </c>
      <c r="AD115" s="1">
        <v>312480</v>
      </c>
      <c r="AE115" s="1">
        <v>1403525.25</v>
      </c>
      <c r="AF115" s="1">
        <v>3232651.25</v>
      </c>
      <c r="AG115" s="1">
        <v>0</v>
      </c>
      <c r="AH115" s="1">
        <v>0</v>
      </c>
      <c r="AI115" s="1">
        <v>0</v>
      </c>
      <c r="AJ115" s="1">
        <v>5.0999999999999996</v>
      </c>
      <c r="AK115" s="1">
        <v>540.99</v>
      </c>
      <c r="AL115" s="1">
        <v>1.35</v>
      </c>
      <c r="AM115" s="1">
        <v>0</v>
      </c>
      <c r="AN115" s="1">
        <v>0</v>
      </c>
      <c r="AO115" s="1">
        <v>323852096</v>
      </c>
      <c r="AP115" s="1">
        <v>323692064</v>
      </c>
      <c r="AQ115" s="1">
        <v>277573184</v>
      </c>
      <c r="AR115" s="1">
        <v>46033004</v>
      </c>
      <c r="AS115" s="1">
        <v>85664.27</v>
      </c>
      <c r="AT115" s="1">
        <v>0</v>
      </c>
      <c r="AU115" s="1">
        <v>327469.56</v>
      </c>
      <c r="AV115" s="1">
        <v>167435.84</v>
      </c>
      <c r="AW115" s="1">
        <v>0</v>
      </c>
      <c r="AX115" s="1">
        <v>0</v>
      </c>
      <c r="AY115" s="1">
        <v>110</v>
      </c>
      <c r="AZ115" s="1">
        <v>53.54</v>
      </c>
      <c r="BA115" s="1">
        <v>22.4</v>
      </c>
      <c r="BB115" s="1">
        <v>1.86</v>
      </c>
      <c r="BC115" s="1">
        <v>50</v>
      </c>
      <c r="BD115" s="1">
        <v>2228.4899999999998</v>
      </c>
      <c r="BE115" s="1">
        <v>0</v>
      </c>
      <c r="BF115" s="1">
        <v>0</v>
      </c>
      <c r="BG115" s="1">
        <v>0</v>
      </c>
      <c r="BH115" s="1">
        <v>25.54</v>
      </c>
      <c r="BI115" s="1">
        <v>0</v>
      </c>
      <c r="BJ115" s="1">
        <v>69.89</v>
      </c>
      <c r="BK115" s="1">
        <v>20967</v>
      </c>
      <c r="BL115" s="1">
        <v>20967</v>
      </c>
      <c r="BM115" s="1">
        <v>0</v>
      </c>
      <c r="BN115" s="1">
        <v>0</v>
      </c>
      <c r="BO115" s="1">
        <v>0</v>
      </c>
      <c r="BP115" s="1">
        <v>0.79000002000000003</v>
      </c>
      <c r="BQ115" s="1">
        <v>1.3333329999999999E-2</v>
      </c>
      <c r="BR115" s="1">
        <v>3.3333299999999998E-3</v>
      </c>
      <c r="BS115" s="1">
        <v>0.79000002000000003</v>
      </c>
      <c r="BT115" s="1">
        <v>1.4033333100000001</v>
      </c>
      <c r="BU115" s="1">
        <v>2.3333329999999999E-2</v>
      </c>
      <c r="BV115" s="1">
        <v>3.3333299999999998E-3</v>
      </c>
      <c r="BW115" s="1">
        <v>1.3766666700000001</v>
      </c>
      <c r="BX115" s="1">
        <v>0</v>
      </c>
      <c r="BY115" s="1">
        <v>0.4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4.59</v>
      </c>
      <c r="CI115" s="1">
        <v>0.01</v>
      </c>
      <c r="CJ115" s="1">
        <v>0</v>
      </c>
      <c r="CK115" s="1">
        <v>0</v>
      </c>
      <c r="CL115" s="1">
        <v>0</v>
      </c>
      <c r="CM115" s="1">
        <v>420</v>
      </c>
      <c r="CN115" s="1">
        <v>420</v>
      </c>
      <c r="CO115" s="1">
        <v>811</v>
      </c>
      <c r="CP115" s="1">
        <v>957</v>
      </c>
      <c r="CQ115" s="1">
        <v>0</v>
      </c>
      <c r="CR115" s="1">
        <v>0</v>
      </c>
      <c r="CS115" t="s">
        <v>116</v>
      </c>
      <c r="CT115">
        <f t="shared" si="16"/>
        <v>2.7210659863999997E-4</v>
      </c>
      <c r="CU115">
        <f t="shared" si="17"/>
        <v>2.7210659863999998E-3</v>
      </c>
      <c r="CV115">
        <f t="shared" si="15"/>
        <v>0.10408079999999999</v>
      </c>
      <c r="CW115">
        <f t="shared" si="18"/>
        <v>4.7618659863999995E-4</v>
      </c>
      <c r="CX115" s="4">
        <f t="shared" si="19"/>
        <v>324126465.25999999</v>
      </c>
      <c r="CY115">
        <f t="shared" si="20"/>
        <v>106931.7</v>
      </c>
      <c r="CZ115">
        <f t="shared" si="21"/>
        <v>323692064</v>
      </c>
      <c r="DA115">
        <f t="shared" si="22"/>
        <v>327469.56</v>
      </c>
    </row>
    <row r="116" spans="1:105" x14ac:dyDescent="0.3">
      <c r="A116" s="1">
        <v>3</v>
      </c>
      <c r="B116" s="1" t="s">
        <v>103</v>
      </c>
      <c r="C116" s="1">
        <v>2028</v>
      </c>
      <c r="D116" s="1">
        <v>6</v>
      </c>
      <c r="E116" s="1">
        <v>0</v>
      </c>
      <c r="F116" s="1">
        <v>300</v>
      </c>
      <c r="G116" s="1">
        <v>2.0407999999999999E-2</v>
      </c>
      <c r="H116" s="1">
        <v>1975</v>
      </c>
      <c r="I116" s="1" t="s">
        <v>98</v>
      </c>
      <c r="J116" s="1" t="s">
        <v>99</v>
      </c>
      <c r="K116" s="1" t="s">
        <v>100</v>
      </c>
      <c r="L116" s="1" t="s">
        <v>101</v>
      </c>
      <c r="M116" s="1" t="s">
        <v>101</v>
      </c>
      <c r="N116" s="1" t="s">
        <v>101</v>
      </c>
      <c r="O116" s="1" t="s">
        <v>102</v>
      </c>
      <c r="P116" s="1">
        <v>42622</v>
      </c>
      <c r="Q116" s="1">
        <v>10842179</v>
      </c>
      <c r="R116" s="1">
        <v>0</v>
      </c>
      <c r="S116" s="1">
        <v>10967940</v>
      </c>
      <c r="T116" s="1">
        <v>41953.51</v>
      </c>
      <c r="U116" s="1">
        <v>0</v>
      </c>
      <c r="V116" s="1">
        <v>0</v>
      </c>
      <c r="W116" s="1">
        <v>167707.17000000001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522168.47</v>
      </c>
      <c r="AD116" s="1">
        <v>302400</v>
      </c>
      <c r="AE116" s="1">
        <v>1244129.75</v>
      </c>
      <c r="AF116" s="1">
        <v>2805264.75</v>
      </c>
      <c r="AG116" s="1">
        <v>0</v>
      </c>
      <c r="AH116" s="1">
        <v>0</v>
      </c>
      <c r="AI116" s="1">
        <v>0</v>
      </c>
      <c r="AJ116" s="1">
        <v>0</v>
      </c>
      <c r="AK116" s="1">
        <v>2.85</v>
      </c>
      <c r="AL116" s="1">
        <v>0.26</v>
      </c>
      <c r="AM116" s="1">
        <v>0</v>
      </c>
      <c r="AN116" s="1">
        <v>0</v>
      </c>
      <c r="AO116" s="1">
        <v>370944608</v>
      </c>
      <c r="AP116" s="1">
        <v>372954496</v>
      </c>
      <c r="AQ116" s="1">
        <v>320471680</v>
      </c>
      <c r="AR116" s="1">
        <v>52316380</v>
      </c>
      <c r="AS116" s="1">
        <v>166192.26999999999</v>
      </c>
      <c r="AT116" s="1">
        <v>0</v>
      </c>
      <c r="AU116" s="1">
        <v>2585880.25</v>
      </c>
      <c r="AV116" s="1">
        <v>4595779.5</v>
      </c>
      <c r="AW116" s="1">
        <v>0</v>
      </c>
      <c r="AX116" s="1">
        <v>0</v>
      </c>
      <c r="AY116" s="1">
        <v>122.62</v>
      </c>
      <c r="AZ116" s="1">
        <v>88.98</v>
      </c>
      <c r="BA116" s="1">
        <v>32.57</v>
      </c>
      <c r="BB116" s="1">
        <v>7.8</v>
      </c>
      <c r="BC116" s="1">
        <v>63.98</v>
      </c>
      <c r="BD116" s="1">
        <v>61.64</v>
      </c>
      <c r="BE116" s="1">
        <v>0</v>
      </c>
      <c r="BF116" s="1">
        <v>0</v>
      </c>
      <c r="BG116" s="1">
        <v>0</v>
      </c>
      <c r="BH116" s="1">
        <v>27.4</v>
      </c>
      <c r="BI116" s="1">
        <v>0</v>
      </c>
      <c r="BJ116" s="1">
        <v>0</v>
      </c>
      <c r="BK116" s="1">
        <v>20967</v>
      </c>
      <c r="BL116" s="1">
        <v>20967</v>
      </c>
      <c r="BM116" s="1">
        <v>0</v>
      </c>
      <c r="BN116" s="1">
        <v>0</v>
      </c>
      <c r="BO116" s="1">
        <v>0</v>
      </c>
      <c r="BP116" s="1">
        <v>6.6666700000000004E-3</v>
      </c>
      <c r="BQ116" s="1">
        <v>0</v>
      </c>
      <c r="BR116" s="1">
        <v>3.3333299999999998E-3</v>
      </c>
      <c r="BS116" s="1">
        <v>6.6666700000000004E-3</v>
      </c>
      <c r="BT116" s="1">
        <v>1.3333329999999999E-2</v>
      </c>
      <c r="BU116" s="1">
        <v>0</v>
      </c>
      <c r="BV116" s="1">
        <v>3.3333299999999998E-3</v>
      </c>
      <c r="BW116" s="1">
        <v>0.01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4.67</v>
      </c>
      <c r="CI116" s="1">
        <v>0</v>
      </c>
      <c r="CJ116" s="1">
        <v>0</v>
      </c>
      <c r="CK116" s="1">
        <v>0</v>
      </c>
      <c r="CL116" s="1">
        <v>0</v>
      </c>
      <c r="CM116" s="1">
        <v>420</v>
      </c>
      <c r="CN116" s="1">
        <v>420</v>
      </c>
      <c r="CO116" s="1">
        <v>811</v>
      </c>
      <c r="CP116" s="1">
        <v>957</v>
      </c>
      <c r="CQ116" s="1">
        <v>0</v>
      </c>
      <c r="CR116" s="1">
        <v>0</v>
      </c>
      <c r="CS116" t="s">
        <v>116</v>
      </c>
      <c r="CT116">
        <f t="shared" si="16"/>
        <v>0</v>
      </c>
      <c r="CU116">
        <f t="shared" si="17"/>
        <v>0</v>
      </c>
      <c r="CV116">
        <f t="shared" si="15"/>
        <v>0</v>
      </c>
      <c r="CW116">
        <f t="shared" si="18"/>
        <v>0</v>
      </c>
      <c r="CX116" s="4">
        <f t="shared" si="19"/>
        <v>375540376.25</v>
      </c>
      <c r="CY116">
        <f t="shared" si="20"/>
        <v>0</v>
      </c>
      <c r="CZ116">
        <f t="shared" si="21"/>
        <v>372954496</v>
      </c>
      <c r="DA116">
        <f t="shared" si="22"/>
        <v>2585880.25</v>
      </c>
    </row>
    <row r="117" spans="1:105" x14ac:dyDescent="0.3">
      <c r="A117" s="1">
        <v>3</v>
      </c>
      <c r="B117" s="1" t="s">
        <v>103</v>
      </c>
      <c r="C117" s="1">
        <v>2028</v>
      </c>
      <c r="D117" s="1">
        <v>7</v>
      </c>
      <c r="E117" s="1">
        <v>0</v>
      </c>
      <c r="F117" s="1">
        <v>300</v>
      </c>
      <c r="G117" s="1">
        <v>2.0407999999999999E-2</v>
      </c>
      <c r="H117" s="1">
        <v>1975</v>
      </c>
      <c r="I117" s="1" t="s">
        <v>98</v>
      </c>
      <c r="J117" s="1" t="s">
        <v>99</v>
      </c>
      <c r="K117" s="1" t="s">
        <v>100</v>
      </c>
      <c r="L117" s="1" t="s">
        <v>101</v>
      </c>
      <c r="M117" s="1" t="s">
        <v>101</v>
      </c>
      <c r="N117" s="1" t="s">
        <v>101</v>
      </c>
      <c r="O117" s="1" t="s">
        <v>102</v>
      </c>
      <c r="P117" s="1">
        <v>42622</v>
      </c>
      <c r="Q117" s="1">
        <v>11759177</v>
      </c>
      <c r="R117" s="1">
        <v>0</v>
      </c>
      <c r="S117" s="1">
        <v>11823962</v>
      </c>
      <c r="T117" s="1">
        <v>76407.86</v>
      </c>
      <c r="U117" s="1">
        <v>0</v>
      </c>
      <c r="V117" s="1">
        <v>0</v>
      </c>
      <c r="W117" s="1">
        <v>141172.76999999999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608577.93999999994</v>
      </c>
      <c r="AD117" s="1">
        <v>312480</v>
      </c>
      <c r="AE117" s="1">
        <v>1443727.13</v>
      </c>
      <c r="AF117" s="1">
        <v>2977648.5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403642848</v>
      </c>
      <c r="AP117" s="1">
        <v>402889920</v>
      </c>
      <c r="AQ117" s="1">
        <v>346519936</v>
      </c>
      <c r="AR117" s="1">
        <v>56140064</v>
      </c>
      <c r="AS117" s="1">
        <v>229781.17</v>
      </c>
      <c r="AT117" s="1">
        <v>0</v>
      </c>
      <c r="AU117" s="1">
        <v>4472323.5</v>
      </c>
      <c r="AV117" s="1">
        <v>3719389.75</v>
      </c>
      <c r="AW117" s="1">
        <v>0</v>
      </c>
      <c r="AX117" s="1">
        <v>0</v>
      </c>
      <c r="AY117" s="1">
        <v>149.47999999999999</v>
      </c>
      <c r="AZ117" s="1">
        <v>115.68</v>
      </c>
      <c r="BA117" s="1">
        <v>39.090000000000003</v>
      </c>
      <c r="BB117" s="1">
        <v>10.3</v>
      </c>
      <c r="BC117" s="1">
        <v>86.18</v>
      </c>
      <c r="BD117" s="1">
        <v>58.53</v>
      </c>
      <c r="BE117" s="1">
        <v>0</v>
      </c>
      <c r="BF117" s="1">
        <v>0</v>
      </c>
      <c r="BG117" s="1">
        <v>0</v>
      </c>
      <c r="BH117" s="1">
        <v>26.35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4.7300000000000004</v>
      </c>
      <c r="CI117" s="1">
        <v>0</v>
      </c>
      <c r="CJ117" s="1">
        <v>0</v>
      </c>
      <c r="CK117" s="1">
        <v>0</v>
      </c>
      <c r="CL117" s="1">
        <v>0</v>
      </c>
      <c r="CM117" s="1">
        <v>420</v>
      </c>
      <c r="CN117" s="1">
        <v>420</v>
      </c>
      <c r="CO117" s="1">
        <v>811</v>
      </c>
      <c r="CP117" s="1">
        <v>957</v>
      </c>
      <c r="CQ117" s="1">
        <v>0</v>
      </c>
      <c r="CR117" s="1">
        <v>0</v>
      </c>
      <c r="CS117" t="s">
        <v>116</v>
      </c>
      <c r="CT117">
        <f t="shared" si="16"/>
        <v>0</v>
      </c>
      <c r="CU117">
        <f t="shared" si="17"/>
        <v>0</v>
      </c>
      <c r="CV117">
        <f t="shared" si="15"/>
        <v>0</v>
      </c>
      <c r="CW117">
        <f t="shared" si="18"/>
        <v>0</v>
      </c>
      <c r="CX117" s="4">
        <f t="shared" si="19"/>
        <v>407362243.5</v>
      </c>
      <c r="CY117">
        <f t="shared" si="20"/>
        <v>0</v>
      </c>
      <c r="CZ117">
        <f t="shared" si="21"/>
        <v>402889920</v>
      </c>
      <c r="DA117">
        <f t="shared" si="22"/>
        <v>4472323.5</v>
      </c>
    </row>
    <row r="118" spans="1:105" x14ac:dyDescent="0.3">
      <c r="A118" s="1">
        <v>3</v>
      </c>
      <c r="B118" s="1" t="s">
        <v>103</v>
      </c>
      <c r="C118" s="1">
        <v>2028</v>
      </c>
      <c r="D118" s="1">
        <v>8</v>
      </c>
      <c r="E118" s="1">
        <v>0</v>
      </c>
      <c r="F118" s="1">
        <v>300</v>
      </c>
      <c r="G118" s="1">
        <v>2.0407999999999999E-2</v>
      </c>
      <c r="H118" s="1">
        <v>1975</v>
      </c>
      <c r="I118" s="1" t="s">
        <v>98</v>
      </c>
      <c r="J118" s="1" t="s">
        <v>99</v>
      </c>
      <c r="K118" s="1" t="s">
        <v>100</v>
      </c>
      <c r="L118" s="1" t="s">
        <v>101</v>
      </c>
      <c r="M118" s="1" t="s">
        <v>101</v>
      </c>
      <c r="N118" s="1" t="s">
        <v>101</v>
      </c>
      <c r="O118" s="1" t="s">
        <v>102</v>
      </c>
      <c r="P118" s="1">
        <v>42622</v>
      </c>
      <c r="Q118" s="1">
        <v>11687094</v>
      </c>
      <c r="R118" s="1">
        <v>0</v>
      </c>
      <c r="S118" s="1">
        <v>11754809</v>
      </c>
      <c r="T118" s="1">
        <v>61609.11</v>
      </c>
      <c r="U118" s="1">
        <v>0</v>
      </c>
      <c r="V118" s="1">
        <v>0</v>
      </c>
      <c r="W118" s="1">
        <v>129364.59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551216.81000000006</v>
      </c>
      <c r="AD118" s="1">
        <v>312480</v>
      </c>
      <c r="AE118" s="1">
        <v>1334274.5</v>
      </c>
      <c r="AF118" s="1">
        <v>2855277.25</v>
      </c>
      <c r="AG118" s="1">
        <v>0</v>
      </c>
      <c r="AH118" s="1">
        <v>0</v>
      </c>
      <c r="AI118" s="1">
        <v>0</v>
      </c>
      <c r="AJ118" s="1">
        <v>0</v>
      </c>
      <c r="AK118" s="1">
        <v>3.74</v>
      </c>
      <c r="AL118" s="1">
        <v>0.81</v>
      </c>
      <c r="AM118" s="1">
        <v>0</v>
      </c>
      <c r="AN118" s="1">
        <v>0</v>
      </c>
      <c r="AO118" s="1">
        <v>403303872</v>
      </c>
      <c r="AP118" s="1">
        <v>401908192</v>
      </c>
      <c r="AQ118" s="1">
        <v>345630432</v>
      </c>
      <c r="AR118" s="1">
        <v>56039468</v>
      </c>
      <c r="AS118" s="1">
        <v>238411.47</v>
      </c>
      <c r="AT118" s="1">
        <v>0</v>
      </c>
      <c r="AU118" s="1">
        <v>4980165</v>
      </c>
      <c r="AV118" s="1">
        <v>3584473.75</v>
      </c>
      <c r="AW118" s="1">
        <v>0</v>
      </c>
      <c r="AX118" s="1">
        <v>0</v>
      </c>
      <c r="AY118" s="1">
        <v>145.80000000000001</v>
      </c>
      <c r="AZ118" s="1">
        <v>104.4</v>
      </c>
      <c r="BA118" s="1">
        <v>40.76</v>
      </c>
      <c r="BB118" s="1">
        <v>10.16</v>
      </c>
      <c r="BC118" s="1">
        <v>83.52</v>
      </c>
      <c r="BD118" s="1">
        <v>80.83</v>
      </c>
      <c r="BE118" s="1">
        <v>0</v>
      </c>
      <c r="BF118" s="1">
        <v>0</v>
      </c>
      <c r="BG118" s="1">
        <v>0</v>
      </c>
      <c r="BH118" s="1">
        <v>27.71</v>
      </c>
      <c r="BI118" s="1">
        <v>0</v>
      </c>
      <c r="BJ118" s="1">
        <v>0</v>
      </c>
      <c r="BK118" s="1">
        <v>20967</v>
      </c>
      <c r="BL118" s="1">
        <v>20967</v>
      </c>
      <c r="BM118" s="1">
        <v>0</v>
      </c>
      <c r="BN118" s="1">
        <v>0</v>
      </c>
      <c r="BO118" s="1">
        <v>0</v>
      </c>
      <c r="BP118" s="1">
        <v>0.01</v>
      </c>
      <c r="BQ118" s="1">
        <v>0</v>
      </c>
      <c r="BR118" s="1">
        <v>3.3333299999999998E-3</v>
      </c>
      <c r="BS118" s="1">
        <v>0.01</v>
      </c>
      <c r="BT118" s="1">
        <v>2.666667E-2</v>
      </c>
      <c r="BU118" s="1">
        <v>0</v>
      </c>
      <c r="BV118" s="1">
        <v>3.3333299999999998E-3</v>
      </c>
      <c r="BW118" s="1">
        <v>2.3333329999999999E-2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4.88</v>
      </c>
      <c r="CI118" s="1">
        <v>0</v>
      </c>
      <c r="CJ118" s="1">
        <v>0</v>
      </c>
      <c r="CK118" s="1">
        <v>0</v>
      </c>
      <c r="CL118" s="1">
        <v>0</v>
      </c>
      <c r="CM118" s="1">
        <v>420</v>
      </c>
      <c r="CN118" s="1">
        <v>420</v>
      </c>
      <c r="CO118" s="1">
        <v>811</v>
      </c>
      <c r="CP118" s="1">
        <v>957</v>
      </c>
      <c r="CQ118" s="1">
        <v>0</v>
      </c>
      <c r="CR118" s="1">
        <v>0</v>
      </c>
      <c r="CS118" t="s">
        <v>116</v>
      </c>
      <c r="CT118">
        <f t="shared" si="16"/>
        <v>0</v>
      </c>
      <c r="CU118">
        <f t="shared" si="17"/>
        <v>0</v>
      </c>
      <c r="CV118">
        <f t="shared" si="15"/>
        <v>0</v>
      </c>
      <c r="CW118">
        <f t="shared" si="18"/>
        <v>0</v>
      </c>
      <c r="CX118" s="4">
        <f t="shared" si="19"/>
        <v>406888357</v>
      </c>
      <c r="CY118">
        <f t="shared" si="20"/>
        <v>0</v>
      </c>
      <c r="CZ118">
        <f t="shared" si="21"/>
        <v>401908192</v>
      </c>
      <c r="DA118">
        <f t="shared" si="22"/>
        <v>4980165</v>
      </c>
    </row>
    <row r="119" spans="1:105" x14ac:dyDescent="0.3">
      <c r="A119" s="1">
        <v>3</v>
      </c>
      <c r="B119" s="1" t="s">
        <v>103</v>
      </c>
      <c r="C119" s="1">
        <v>2028</v>
      </c>
      <c r="D119" s="1">
        <v>9</v>
      </c>
      <c r="E119" s="1">
        <v>0</v>
      </c>
      <c r="F119" s="1">
        <v>300</v>
      </c>
      <c r="G119" s="1">
        <v>2.0407999999999999E-2</v>
      </c>
      <c r="H119" s="1">
        <v>1975</v>
      </c>
      <c r="I119" s="1" t="s">
        <v>98</v>
      </c>
      <c r="J119" s="1" t="s">
        <v>99</v>
      </c>
      <c r="K119" s="1" t="s">
        <v>100</v>
      </c>
      <c r="L119" s="1" t="s">
        <v>101</v>
      </c>
      <c r="M119" s="1" t="s">
        <v>101</v>
      </c>
      <c r="N119" s="1" t="s">
        <v>101</v>
      </c>
      <c r="O119" s="1" t="s">
        <v>102</v>
      </c>
      <c r="P119" s="1">
        <v>42622</v>
      </c>
      <c r="Q119" s="1">
        <v>9346028</v>
      </c>
      <c r="R119" s="1">
        <v>0</v>
      </c>
      <c r="S119" s="1">
        <v>9349452</v>
      </c>
      <c r="T119" s="1">
        <v>261.45</v>
      </c>
      <c r="U119" s="1">
        <v>0</v>
      </c>
      <c r="V119" s="1">
        <v>0</v>
      </c>
      <c r="W119" s="1">
        <v>3754.09</v>
      </c>
      <c r="X119" s="1">
        <v>0</v>
      </c>
      <c r="Y119" s="1">
        <v>0</v>
      </c>
      <c r="Z119" s="1">
        <v>0</v>
      </c>
      <c r="AA119" s="1">
        <v>0</v>
      </c>
      <c r="AB119" s="1">
        <v>11.33</v>
      </c>
      <c r="AC119" s="1">
        <v>465959.03</v>
      </c>
      <c r="AD119" s="1">
        <v>302400</v>
      </c>
      <c r="AE119" s="1">
        <v>1201953.75</v>
      </c>
      <c r="AF119" s="1">
        <v>3187464.5</v>
      </c>
      <c r="AG119" s="1">
        <v>0</v>
      </c>
      <c r="AH119" s="1">
        <v>0</v>
      </c>
      <c r="AI119" s="1">
        <v>0</v>
      </c>
      <c r="AJ119" s="1">
        <v>0</v>
      </c>
      <c r="AK119" s="1">
        <v>41.19</v>
      </c>
      <c r="AL119" s="1">
        <v>0</v>
      </c>
      <c r="AM119" s="1">
        <v>0</v>
      </c>
      <c r="AN119" s="1">
        <v>0</v>
      </c>
      <c r="AO119" s="1">
        <v>313658240</v>
      </c>
      <c r="AP119" s="1">
        <v>313865536</v>
      </c>
      <c r="AQ119" s="1">
        <v>269127200</v>
      </c>
      <c r="AR119" s="1">
        <v>44696816</v>
      </c>
      <c r="AS119" s="1">
        <v>41374.9</v>
      </c>
      <c r="AT119" s="1">
        <v>0</v>
      </c>
      <c r="AU119" s="1">
        <v>26914.13</v>
      </c>
      <c r="AV119" s="1">
        <v>234203.3</v>
      </c>
      <c r="AW119" s="1">
        <v>0</v>
      </c>
      <c r="AX119" s="1">
        <v>0</v>
      </c>
      <c r="AY119" s="1">
        <v>47.15</v>
      </c>
      <c r="AZ119" s="1">
        <v>38.39</v>
      </c>
      <c r="BA119" s="1">
        <v>3.75</v>
      </c>
      <c r="BB119" s="1">
        <v>0.47</v>
      </c>
      <c r="BC119" s="1">
        <v>7.21</v>
      </c>
      <c r="BD119" s="1">
        <v>102.94</v>
      </c>
      <c r="BE119" s="1">
        <v>0</v>
      </c>
      <c r="BF119" s="1">
        <v>0</v>
      </c>
      <c r="BG119" s="1">
        <v>0</v>
      </c>
      <c r="BH119" s="1">
        <v>62.39</v>
      </c>
      <c r="BI119" s="1">
        <v>0</v>
      </c>
      <c r="BJ119" s="1">
        <v>0</v>
      </c>
      <c r="BK119" s="1">
        <v>20967</v>
      </c>
      <c r="BL119" s="1">
        <v>0</v>
      </c>
      <c r="BM119" s="1">
        <v>0</v>
      </c>
      <c r="BN119" s="1">
        <v>0</v>
      </c>
      <c r="BO119" s="1">
        <v>0</v>
      </c>
      <c r="BP119" s="1">
        <v>7.0000000000000007E-2</v>
      </c>
      <c r="BQ119" s="1">
        <v>0</v>
      </c>
      <c r="BR119" s="1">
        <v>0</v>
      </c>
      <c r="BS119" s="1">
        <v>7.0000000000000007E-2</v>
      </c>
      <c r="BT119" s="1">
        <v>0.09</v>
      </c>
      <c r="BU119" s="1">
        <v>0</v>
      </c>
      <c r="BV119" s="1">
        <v>0</v>
      </c>
      <c r="BW119" s="1">
        <v>0.09</v>
      </c>
      <c r="BX119" s="1">
        <v>0</v>
      </c>
      <c r="BY119" s="1">
        <v>0.04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5.15</v>
      </c>
      <c r="CI119" s="1">
        <v>0</v>
      </c>
      <c r="CJ119" s="1">
        <v>0</v>
      </c>
      <c r="CK119" s="1">
        <v>0</v>
      </c>
      <c r="CL119" s="1">
        <v>0</v>
      </c>
      <c r="CM119" s="1">
        <v>420</v>
      </c>
      <c r="CN119" s="1">
        <v>420</v>
      </c>
      <c r="CO119" s="1">
        <v>811</v>
      </c>
      <c r="CP119" s="1">
        <v>957</v>
      </c>
      <c r="CQ119" s="1">
        <v>0</v>
      </c>
      <c r="CR119" s="1">
        <v>0</v>
      </c>
      <c r="CS119" t="s">
        <v>116</v>
      </c>
      <c r="CT119">
        <f t="shared" si="16"/>
        <v>0</v>
      </c>
      <c r="CU119">
        <f t="shared" si="17"/>
        <v>0</v>
      </c>
      <c r="CV119">
        <f t="shared" si="15"/>
        <v>0</v>
      </c>
      <c r="CW119">
        <f t="shared" si="18"/>
        <v>0</v>
      </c>
      <c r="CX119" s="4">
        <f t="shared" si="19"/>
        <v>313892450.13</v>
      </c>
      <c r="CY119">
        <f t="shared" si="20"/>
        <v>0</v>
      </c>
      <c r="CZ119">
        <f t="shared" si="21"/>
        <v>313865536</v>
      </c>
      <c r="DA119">
        <f t="shared" si="22"/>
        <v>26914.13</v>
      </c>
    </row>
    <row r="120" spans="1:105" x14ac:dyDescent="0.3">
      <c r="A120" s="1">
        <v>3</v>
      </c>
      <c r="B120" s="1" t="s">
        <v>103</v>
      </c>
      <c r="C120" s="1">
        <v>2028</v>
      </c>
      <c r="D120" s="1">
        <v>10</v>
      </c>
      <c r="E120" s="1">
        <v>0</v>
      </c>
      <c r="F120" s="1">
        <v>300</v>
      </c>
      <c r="G120" s="1">
        <v>2.0407999999999999E-2</v>
      </c>
      <c r="H120" s="1">
        <v>1975</v>
      </c>
      <c r="I120" s="1" t="s">
        <v>98</v>
      </c>
      <c r="J120" s="1" t="s">
        <v>99</v>
      </c>
      <c r="K120" s="1" t="s">
        <v>100</v>
      </c>
      <c r="L120" s="1" t="s">
        <v>101</v>
      </c>
      <c r="M120" s="1" t="s">
        <v>101</v>
      </c>
      <c r="N120" s="1" t="s">
        <v>101</v>
      </c>
      <c r="O120" s="1" t="s">
        <v>102</v>
      </c>
      <c r="P120" s="1">
        <v>42622</v>
      </c>
      <c r="Q120" s="1">
        <v>8774735</v>
      </c>
      <c r="R120" s="1">
        <v>0</v>
      </c>
      <c r="S120" s="1">
        <v>8778677</v>
      </c>
      <c r="T120" s="1">
        <v>74.31</v>
      </c>
      <c r="U120" s="1">
        <v>0</v>
      </c>
      <c r="V120" s="1">
        <v>0</v>
      </c>
      <c r="W120" s="1">
        <v>4037.23</v>
      </c>
      <c r="X120" s="1">
        <v>0</v>
      </c>
      <c r="Y120" s="1">
        <v>0</v>
      </c>
      <c r="Z120" s="1">
        <v>0</v>
      </c>
      <c r="AA120" s="1">
        <v>0</v>
      </c>
      <c r="AB120" s="1">
        <v>3.33</v>
      </c>
      <c r="AC120" s="1">
        <v>393508.25</v>
      </c>
      <c r="AD120" s="1">
        <v>312480</v>
      </c>
      <c r="AE120" s="1">
        <v>1097494.25</v>
      </c>
      <c r="AF120" s="1">
        <v>2958969</v>
      </c>
      <c r="AG120" s="1">
        <v>0</v>
      </c>
      <c r="AH120" s="1">
        <v>0</v>
      </c>
      <c r="AI120" s="1">
        <v>0</v>
      </c>
      <c r="AJ120" s="1">
        <v>0</v>
      </c>
      <c r="AK120" s="1">
        <v>10.44</v>
      </c>
      <c r="AL120" s="1">
        <v>0</v>
      </c>
      <c r="AM120" s="1">
        <v>0</v>
      </c>
      <c r="AN120" s="1">
        <v>0</v>
      </c>
      <c r="AO120" s="1">
        <v>297570688</v>
      </c>
      <c r="AP120" s="1">
        <v>297673952</v>
      </c>
      <c r="AQ120" s="1">
        <v>255656016</v>
      </c>
      <c r="AR120" s="1">
        <v>41987944</v>
      </c>
      <c r="AS120" s="1">
        <v>30234.58</v>
      </c>
      <c r="AT120" s="1">
        <v>0</v>
      </c>
      <c r="AU120" s="1">
        <v>2279.3200000000002</v>
      </c>
      <c r="AV120" s="1">
        <v>105524.34</v>
      </c>
      <c r="AW120" s="1">
        <v>0</v>
      </c>
      <c r="AX120" s="1">
        <v>0</v>
      </c>
      <c r="AY120" s="1">
        <v>51.53</v>
      </c>
      <c r="AZ120" s="1">
        <v>37.380000000000003</v>
      </c>
      <c r="BA120" s="1">
        <v>6.79</v>
      </c>
      <c r="BB120" s="1">
        <v>1.1399999999999999</v>
      </c>
      <c r="BC120" s="1">
        <v>11.49</v>
      </c>
      <c r="BD120" s="1">
        <v>30.67</v>
      </c>
      <c r="BE120" s="1">
        <v>0</v>
      </c>
      <c r="BF120" s="1">
        <v>0</v>
      </c>
      <c r="BG120" s="1">
        <v>0</v>
      </c>
      <c r="BH120" s="1">
        <v>26.14</v>
      </c>
      <c r="BI120" s="1">
        <v>0</v>
      </c>
      <c r="BJ120" s="1">
        <v>0</v>
      </c>
      <c r="BK120" s="1">
        <v>20967</v>
      </c>
      <c r="BL120" s="1">
        <v>0</v>
      </c>
      <c r="BM120" s="1">
        <v>0</v>
      </c>
      <c r="BN120" s="1">
        <v>0</v>
      </c>
      <c r="BO120" s="1">
        <v>0</v>
      </c>
      <c r="BP120" s="1">
        <v>1.6666670000000001E-2</v>
      </c>
      <c r="BQ120" s="1">
        <v>0</v>
      </c>
      <c r="BR120" s="1">
        <v>0</v>
      </c>
      <c r="BS120" s="1">
        <v>1.6666670000000001E-2</v>
      </c>
      <c r="BT120" s="1">
        <v>2.666667E-2</v>
      </c>
      <c r="BU120" s="1">
        <v>0</v>
      </c>
      <c r="BV120" s="1">
        <v>0</v>
      </c>
      <c r="BW120" s="1">
        <v>2.666667E-2</v>
      </c>
      <c r="BX120" s="1">
        <v>0</v>
      </c>
      <c r="BY120" s="1">
        <v>0.01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4.6500000000000004</v>
      </c>
      <c r="CI120" s="1">
        <v>0</v>
      </c>
      <c r="CJ120" s="1">
        <v>0</v>
      </c>
      <c r="CK120" s="1">
        <v>0</v>
      </c>
      <c r="CL120" s="1">
        <v>0</v>
      </c>
      <c r="CM120" s="1">
        <v>420</v>
      </c>
      <c r="CN120" s="1">
        <v>420</v>
      </c>
      <c r="CO120" s="1">
        <v>811</v>
      </c>
      <c r="CP120" s="1">
        <v>957</v>
      </c>
      <c r="CQ120" s="1">
        <v>0</v>
      </c>
      <c r="CR120" s="1">
        <v>0</v>
      </c>
      <c r="CS120" t="s">
        <v>116</v>
      </c>
      <c r="CT120">
        <f t="shared" si="16"/>
        <v>0</v>
      </c>
      <c r="CU120">
        <f t="shared" si="17"/>
        <v>0</v>
      </c>
      <c r="CV120">
        <f t="shared" si="15"/>
        <v>0</v>
      </c>
      <c r="CW120">
        <f t="shared" si="18"/>
        <v>0</v>
      </c>
      <c r="CX120" s="4">
        <f t="shared" si="19"/>
        <v>297676231.31999999</v>
      </c>
      <c r="CY120">
        <f t="shared" si="20"/>
        <v>0</v>
      </c>
      <c r="CZ120">
        <f t="shared" si="21"/>
        <v>297673952</v>
      </c>
      <c r="DA120">
        <f t="shared" si="22"/>
        <v>2279.3200000000002</v>
      </c>
    </row>
    <row r="121" spans="1:105" x14ac:dyDescent="0.3">
      <c r="A121" s="1">
        <v>3</v>
      </c>
      <c r="B121" s="1" t="s">
        <v>103</v>
      </c>
      <c r="C121" s="1">
        <v>2028</v>
      </c>
      <c r="D121" s="1">
        <v>11</v>
      </c>
      <c r="E121" s="1">
        <v>0</v>
      </c>
      <c r="F121" s="1">
        <v>300</v>
      </c>
      <c r="G121" s="1">
        <v>2.0407999999999999E-2</v>
      </c>
      <c r="H121" s="1">
        <v>1975</v>
      </c>
      <c r="I121" s="1" t="s">
        <v>98</v>
      </c>
      <c r="J121" s="1" t="s">
        <v>99</v>
      </c>
      <c r="K121" s="1" t="s">
        <v>100</v>
      </c>
      <c r="L121" s="1" t="s">
        <v>101</v>
      </c>
      <c r="M121" s="1" t="s">
        <v>101</v>
      </c>
      <c r="N121" s="1" t="s">
        <v>101</v>
      </c>
      <c r="O121" s="1" t="s">
        <v>102</v>
      </c>
      <c r="P121" s="1">
        <v>42622</v>
      </c>
      <c r="Q121" s="1">
        <v>8940896</v>
      </c>
      <c r="R121" s="1">
        <v>0</v>
      </c>
      <c r="S121" s="1">
        <v>8947743</v>
      </c>
      <c r="T121" s="1">
        <v>130.41</v>
      </c>
      <c r="U121" s="1">
        <v>0</v>
      </c>
      <c r="V121" s="1">
        <v>0</v>
      </c>
      <c r="W121" s="1">
        <v>6970.97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303036.56</v>
      </c>
      <c r="AD121" s="1">
        <v>302400</v>
      </c>
      <c r="AE121" s="1">
        <v>1188330.6299999999</v>
      </c>
      <c r="AF121" s="1">
        <v>3032529</v>
      </c>
      <c r="AG121" s="1">
        <v>0</v>
      </c>
      <c r="AH121" s="1">
        <v>0</v>
      </c>
      <c r="AI121" s="1">
        <v>0</v>
      </c>
      <c r="AJ121" s="1">
        <v>0</v>
      </c>
      <c r="AK121" s="1">
        <v>0.19</v>
      </c>
      <c r="AL121" s="1">
        <v>0</v>
      </c>
      <c r="AM121" s="1">
        <v>0</v>
      </c>
      <c r="AN121" s="1">
        <v>0</v>
      </c>
      <c r="AO121" s="1">
        <v>307250560</v>
      </c>
      <c r="AP121" s="1">
        <v>307438080</v>
      </c>
      <c r="AQ121" s="1">
        <v>263760064</v>
      </c>
      <c r="AR121" s="1">
        <v>43639656</v>
      </c>
      <c r="AS121" s="1">
        <v>38355.980000000003</v>
      </c>
      <c r="AT121" s="1">
        <v>0</v>
      </c>
      <c r="AU121" s="1">
        <v>3801.6</v>
      </c>
      <c r="AV121" s="1">
        <v>191342.36</v>
      </c>
      <c r="AW121" s="1">
        <v>0</v>
      </c>
      <c r="AX121" s="1">
        <v>0</v>
      </c>
      <c r="AY121" s="1">
        <v>45.14</v>
      </c>
      <c r="AZ121" s="1">
        <v>37.49</v>
      </c>
      <c r="BA121" s="1">
        <v>3.36</v>
      </c>
      <c r="BB121" s="1">
        <v>0.5</v>
      </c>
      <c r="BC121" s="1">
        <v>6.28</v>
      </c>
      <c r="BD121" s="1">
        <v>29.15</v>
      </c>
      <c r="BE121" s="1">
        <v>0</v>
      </c>
      <c r="BF121" s="1">
        <v>0</v>
      </c>
      <c r="BG121" s="1">
        <v>0</v>
      </c>
      <c r="BH121" s="1">
        <v>27.45</v>
      </c>
      <c r="BI121" s="1">
        <v>0</v>
      </c>
      <c r="BJ121" s="1">
        <v>0</v>
      </c>
      <c r="BK121" s="1">
        <v>20967</v>
      </c>
      <c r="BL121" s="1">
        <v>0</v>
      </c>
      <c r="BM121" s="1">
        <v>0</v>
      </c>
      <c r="BN121" s="1">
        <v>0</v>
      </c>
      <c r="BO121" s="1">
        <v>0</v>
      </c>
      <c r="BP121" s="1">
        <v>3.3333299999999998E-3</v>
      </c>
      <c r="BQ121" s="1">
        <v>0</v>
      </c>
      <c r="BR121" s="1">
        <v>0</v>
      </c>
      <c r="BS121" s="1">
        <v>3.3333299999999998E-3</v>
      </c>
      <c r="BT121" s="1">
        <v>3.3333299999999998E-3</v>
      </c>
      <c r="BU121" s="1">
        <v>0</v>
      </c>
      <c r="BV121" s="1">
        <v>0</v>
      </c>
      <c r="BW121" s="1">
        <v>3.3333299999999998E-3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4.5999999999999996</v>
      </c>
      <c r="CI121" s="1">
        <v>0</v>
      </c>
      <c r="CJ121" s="1">
        <v>0</v>
      </c>
      <c r="CK121" s="1">
        <v>0</v>
      </c>
      <c r="CL121" s="1">
        <v>0</v>
      </c>
      <c r="CM121" s="1">
        <v>420</v>
      </c>
      <c r="CN121" s="1">
        <v>420</v>
      </c>
      <c r="CO121" s="1">
        <v>811</v>
      </c>
      <c r="CP121" s="1">
        <v>957</v>
      </c>
      <c r="CQ121" s="1">
        <v>0</v>
      </c>
      <c r="CR121" s="1">
        <v>0</v>
      </c>
      <c r="CS121" t="s">
        <v>116</v>
      </c>
      <c r="CT121">
        <f t="shared" si="16"/>
        <v>0</v>
      </c>
      <c r="CU121">
        <f t="shared" si="17"/>
        <v>0</v>
      </c>
      <c r="CV121">
        <f t="shared" si="15"/>
        <v>0</v>
      </c>
      <c r="CW121">
        <f t="shared" si="18"/>
        <v>0</v>
      </c>
      <c r="CX121" s="4">
        <f t="shared" si="19"/>
        <v>307441881.60000002</v>
      </c>
      <c r="CY121">
        <f t="shared" si="20"/>
        <v>0</v>
      </c>
      <c r="CZ121">
        <f t="shared" si="21"/>
        <v>307438080</v>
      </c>
      <c r="DA121">
        <f t="shared" si="22"/>
        <v>3801.6</v>
      </c>
    </row>
    <row r="122" spans="1:105" x14ac:dyDescent="0.3">
      <c r="A122" s="1">
        <v>3</v>
      </c>
      <c r="B122" s="1" t="s">
        <v>103</v>
      </c>
      <c r="C122" s="1">
        <v>2028</v>
      </c>
      <c r="D122" s="1">
        <v>12</v>
      </c>
      <c r="E122" s="1">
        <v>0</v>
      </c>
      <c r="F122" s="1">
        <v>300</v>
      </c>
      <c r="G122" s="1">
        <v>2.0407999999999999E-2</v>
      </c>
      <c r="H122" s="1">
        <v>1975</v>
      </c>
      <c r="I122" s="1" t="s">
        <v>98</v>
      </c>
      <c r="J122" s="1" t="s">
        <v>99</v>
      </c>
      <c r="K122" s="1" t="s">
        <v>100</v>
      </c>
      <c r="L122" s="1" t="s">
        <v>101</v>
      </c>
      <c r="M122" s="1" t="s">
        <v>101</v>
      </c>
      <c r="N122" s="1" t="s">
        <v>101</v>
      </c>
      <c r="O122" s="1" t="s">
        <v>102</v>
      </c>
      <c r="P122" s="1">
        <v>42622</v>
      </c>
      <c r="Q122" s="1">
        <v>9916929</v>
      </c>
      <c r="R122" s="1">
        <v>0</v>
      </c>
      <c r="S122" s="1">
        <v>10333530</v>
      </c>
      <c r="T122" s="1">
        <v>3051.37</v>
      </c>
      <c r="U122" s="1">
        <v>0</v>
      </c>
      <c r="V122" s="1">
        <v>0</v>
      </c>
      <c r="W122" s="1">
        <v>419653.28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287907.96999999997</v>
      </c>
      <c r="AD122" s="1">
        <v>312480</v>
      </c>
      <c r="AE122" s="1">
        <v>1185614.6299999999</v>
      </c>
      <c r="AF122" s="1">
        <v>3385192.25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347523072</v>
      </c>
      <c r="AP122" s="1">
        <v>359331456</v>
      </c>
      <c r="AQ122" s="1">
        <v>308314208</v>
      </c>
      <c r="AR122" s="1">
        <v>50982764</v>
      </c>
      <c r="AS122" s="1">
        <v>34921.29</v>
      </c>
      <c r="AT122" s="1">
        <v>0</v>
      </c>
      <c r="AU122" s="1">
        <v>90048.45</v>
      </c>
      <c r="AV122" s="1">
        <v>11898443</v>
      </c>
      <c r="AW122" s="1">
        <v>0</v>
      </c>
      <c r="AX122" s="1">
        <v>0</v>
      </c>
      <c r="AY122" s="1">
        <v>41.42</v>
      </c>
      <c r="AZ122" s="1">
        <v>37.840000000000003</v>
      </c>
      <c r="BA122" s="1">
        <v>1.88</v>
      </c>
      <c r="BB122" s="1">
        <v>0.28999999999999998</v>
      </c>
      <c r="BC122" s="1">
        <v>3.28</v>
      </c>
      <c r="BD122" s="1">
        <v>29.51</v>
      </c>
      <c r="BE122" s="1">
        <v>0</v>
      </c>
      <c r="BF122" s="1">
        <v>0</v>
      </c>
      <c r="BG122" s="1">
        <v>0</v>
      </c>
      <c r="BH122" s="1">
        <v>28.35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4.53</v>
      </c>
      <c r="CI122" s="1">
        <v>0</v>
      </c>
      <c r="CJ122" s="1">
        <v>0</v>
      </c>
      <c r="CK122" s="1">
        <v>0</v>
      </c>
      <c r="CL122" s="1">
        <v>0</v>
      </c>
      <c r="CM122" s="1">
        <v>420</v>
      </c>
      <c r="CN122" s="1">
        <v>420</v>
      </c>
      <c r="CO122" s="1">
        <v>811</v>
      </c>
      <c r="CP122" s="1">
        <v>957</v>
      </c>
      <c r="CQ122" s="1">
        <v>0</v>
      </c>
      <c r="CR122" s="1">
        <v>0</v>
      </c>
      <c r="CS122" t="s">
        <v>116</v>
      </c>
      <c r="CT122">
        <f t="shared" si="16"/>
        <v>0</v>
      </c>
      <c r="CU122">
        <f t="shared" si="17"/>
        <v>0</v>
      </c>
      <c r="CV122">
        <f t="shared" si="15"/>
        <v>0</v>
      </c>
      <c r="CW122">
        <f t="shared" si="18"/>
        <v>0</v>
      </c>
      <c r="CX122" s="4">
        <f t="shared" si="19"/>
        <v>359421504.44999999</v>
      </c>
      <c r="CY122">
        <f t="shared" si="20"/>
        <v>0</v>
      </c>
      <c r="CZ122">
        <f t="shared" si="21"/>
        <v>359331456</v>
      </c>
      <c r="DA122">
        <f t="shared" si="22"/>
        <v>90048.45</v>
      </c>
    </row>
    <row r="123" spans="1:105" x14ac:dyDescent="0.3">
      <c r="A123" s="1">
        <v>3</v>
      </c>
      <c r="B123" s="1" t="s">
        <v>104</v>
      </c>
      <c r="C123" s="1">
        <v>2028</v>
      </c>
      <c r="D123" s="1">
        <v>1</v>
      </c>
      <c r="E123" s="1">
        <v>0</v>
      </c>
      <c r="F123" s="1">
        <v>300</v>
      </c>
      <c r="G123" s="1">
        <v>2.0407999999999999E-2</v>
      </c>
      <c r="H123" s="1">
        <v>1975</v>
      </c>
      <c r="I123" s="1" t="s">
        <v>98</v>
      </c>
      <c r="J123" s="1" t="s">
        <v>99</v>
      </c>
      <c r="K123" s="1" t="s">
        <v>100</v>
      </c>
      <c r="L123" s="1" t="s">
        <v>101</v>
      </c>
      <c r="M123" s="1" t="s">
        <v>101</v>
      </c>
      <c r="N123" s="1" t="s">
        <v>101</v>
      </c>
      <c r="O123" s="1" t="s">
        <v>102</v>
      </c>
      <c r="P123" s="1">
        <v>42622</v>
      </c>
      <c r="Q123" s="1">
        <v>17855142</v>
      </c>
      <c r="R123" s="1">
        <v>0</v>
      </c>
      <c r="S123" s="1">
        <v>17524586</v>
      </c>
      <c r="T123" s="1">
        <v>366260.44</v>
      </c>
      <c r="U123" s="1">
        <v>0</v>
      </c>
      <c r="V123" s="1">
        <v>0</v>
      </c>
      <c r="W123" s="1">
        <v>35704.870000000003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213631.66</v>
      </c>
      <c r="AD123" s="1">
        <v>550560</v>
      </c>
      <c r="AE123" s="1">
        <v>1201463.1299999999</v>
      </c>
      <c r="AF123" s="1">
        <v>5042134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592212160</v>
      </c>
      <c r="AP123" s="1">
        <v>582782784</v>
      </c>
      <c r="AQ123" s="1">
        <v>500551040</v>
      </c>
      <c r="AR123" s="1">
        <v>81579352</v>
      </c>
      <c r="AS123" s="1">
        <v>652049.63</v>
      </c>
      <c r="AT123" s="1">
        <v>0</v>
      </c>
      <c r="AU123" s="1">
        <v>10340867</v>
      </c>
      <c r="AV123" s="1">
        <v>911491</v>
      </c>
      <c r="AW123" s="1">
        <v>0</v>
      </c>
      <c r="AX123" s="1">
        <v>0</v>
      </c>
      <c r="AY123" s="1">
        <v>71.95</v>
      </c>
      <c r="AZ123" s="1">
        <v>40.31</v>
      </c>
      <c r="BA123" s="1">
        <v>21.27</v>
      </c>
      <c r="BB123" s="1">
        <v>2.99</v>
      </c>
      <c r="BC123" s="1">
        <v>27.01</v>
      </c>
      <c r="BD123" s="1">
        <v>28.23</v>
      </c>
      <c r="BE123" s="1">
        <v>0</v>
      </c>
      <c r="BF123" s="1">
        <v>0</v>
      </c>
      <c r="BG123" s="1">
        <v>0</v>
      </c>
      <c r="BH123" s="1">
        <v>25.53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7.59</v>
      </c>
      <c r="CI123" s="1">
        <v>0</v>
      </c>
      <c r="CJ123" s="1">
        <v>0</v>
      </c>
      <c r="CK123" s="1">
        <v>0</v>
      </c>
      <c r="CL123" s="1">
        <v>0</v>
      </c>
      <c r="CM123" s="1">
        <v>740</v>
      </c>
      <c r="CN123" s="1">
        <v>740</v>
      </c>
      <c r="CO123" s="1">
        <v>1164</v>
      </c>
      <c r="CP123" s="1">
        <v>1422</v>
      </c>
      <c r="CQ123" s="1">
        <v>0</v>
      </c>
      <c r="CR123" s="1">
        <v>0</v>
      </c>
      <c r="CS123" t="s">
        <v>116</v>
      </c>
      <c r="CT123">
        <f t="shared" si="16"/>
        <v>0</v>
      </c>
      <c r="CU123">
        <f t="shared" si="17"/>
        <v>0</v>
      </c>
      <c r="CV123">
        <f t="shared" si="15"/>
        <v>0</v>
      </c>
      <c r="CW123">
        <f t="shared" si="18"/>
        <v>0</v>
      </c>
      <c r="CX123" s="4">
        <f t="shared" si="19"/>
        <v>593123651</v>
      </c>
      <c r="CY123">
        <f t="shared" si="20"/>
        <v>0</v>
      </c>
      <c r="CZ123">
        <f t="shared" si="21"/>
        <v>582782784</v>
      </c>
      <c r="DA123">
        <f t="shared" si="22"/>
        <v>10340867</v>
      </c>
    </row>
    <row r="124" spans="1:105" x14ac:dyDescent="0.3">
      <c r="A124" s="1">
        <v>3</v>
      </c>
      <c r="B124" s="1" t="s">
        <v>104</v>
      </c>
      <c r="C124" s="1">
        <v>2028</v>
      </c>
      <c r="D124" s="1">
        <v>2</v>
      </c>
      <c r="E124" s="1">
        <v>0</v>
      </c>
      <c r="F124" s="1">
        <v>300</v>
      </c>
      <c r="G124" s="1">
        <v>2.0407999999999999E-2</v>
      </c>
      <c r="H124" s="1">
        <v>1975</v>
      </c>
      <c r="I124" s="1" t="s">
        <v>98</v>
      </c>
      <c r="J124" s="1" t="s">
        <v>99</v>
      </c>
      <c r="K124" s="1" t="s">
        <v>100</v>
      </c>
      <c r="L124" s="1" t="s">
        <v>101</v>
      </c>
      <c r="M124" s="1" t="s">
        <v>101</v>
      </c>
      <c r="N124" s="1" t="s">
        <v>101</v>
      </c>
      <c r="O124" s="1" t="s">
        <v>102</v>
      </c>
      <c r="P124" s="1">
        <v>42622</v>
      </c>
      <c r="Q124" s="1">
        <v>15939287</v>
      </c>
      <c r="R124" s="1">
        <v>0</v>
      </c>
      <c r="S124" s="1">
        <v>15612146</v>
      </c>
      <c r="T124" s="1">
        <v>358155.72</v>
      </c>
      <c r="U124" s="1">
        <v>0</v>
      </c>
      <c r="V124" s="1">
        <v>0</v>
      </c>
      <c r="W124" s="1">
        <v>31014.53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201125.75</v>
      </c>
      <c r="AD124" s="1">
        <v>497280</v>
      </c>
      <c r="AE124" s="1">
        <v>1049582.5</v>
      </c>
      <c r="AF124" s="1">
        <v>4513174.5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526935296</v>
      </c>
      <c r="AP124" s="1">
        <v>517380192</v>
      </c>
      <c r="AQ124" s="1">
        <v>444136224</v>
      </c>
      <c r="AR124" s="1">
        <v>72649056</v>
      </c>
      <c r="AS124" s="1">
        <v>594944.18999999994</v>
      </c>
      <c r="AT124" s="1">
        <v>0</v>
      </c>
      <c r="AU124" s="1">
        <v>10280486</v>
      </c>
      <c r="AV124" s="1">
        <v>725382.56</v>
      </c>
      <c r="AW124" s="1">
        <v>0</v>
      </c>
      <c r="AX124" s="1">
        <v>0</v>
      </c>
      <c r="AY124" s="1">
        <v>63.3</v>
      </c>
      <c r="AZ124" s="1">
        <v>40.130000000000003</v>
      </c>
      <c r="BA124" s="1">
        <v>16.38</v>
      </c>
      <c r="BB124" s="1">
        <v>2.29</v>
      </c>
      <c r="BC124" s="1">
        <v>20.149999999999999</v>
      </c>
      <c r="BD124" s="1">
        <v>28.7</v>
      </c>
      <c r="BE124" s="1">
        <v>0</v>
      </c>
      <c r="BF124" s="1">
        <v>0</v>
      </c>
      <c r="BG124" s="1">
        <v>0</v>
      </c>
      <c r="BH124" s="1">
        <v>23.39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7.59</v>
      </c>
      <c r="CI124" s="1">
        <v>0</v>
      </c>
      <c r="CJ124" s="1">
        <v>0</v>
      </c>
      <c r="CK124" s="1">
        <v>0</v>
      </c>
      <c r="CL124" s="1">
        <v>0</v>
      </c>
      <c r="CM124" s="1">
        <v>740</v>
      </c>
      <c r="CN124" s="1">
        <v>740</v>
      </c>
      <c r="CO124" s="1">
        <v>1164</v>
      </c>
      <c r="CP124" s="1">
        <v>1422</v>
      </c>
      <c r="CQ124" s="1">
        <v>0</v>
      </c>
      <c r="CR124" s="1">
        <v>0</v>
      </c>
      <c r="CS124" t="s">
        <v>116</v>
      </c>
      <c r="CT124">
        <f t="shared" si="16"/>
        <v>0</v>
      </c>
      <c r="CU124">
        <f t="shared" si="17"/>
        <v>0</v>
      </c>
      <c r="CV124">
        <f t="shared" si="15"/>
        <v>0</v>
      </c>
      <c r="CW124">
        <f t="shared" si="18"/>
        <v>0</v>
      </c>
      <c r="CX124" s="4">
        <f t="shared" si="19"/>
        <v>527660678</v>
      </c>
      <c r="CY124">
        <f t="shared" si="20"/>
        <v>0</v>
      </c>
      <c r="CZ124">
        <f t="shared" si="21"/>
        <v>517380192</v>
      </c>
      <c r="DA124">
        <f t="shared" si="22"/>
        <v>10280486</v>
      </c>
    </row>
    <row r="125" spans="1:105" x14ac:dyDescent="0.3">
      <c r="A125" s="1">
        <v>3</v>
      </c>
      <c r="B125" s="1" t="s">
        <v>104</v>
      </c>
      <c r="C125" s="1">
        <v>2028</v>
      </c>
      <c r="D125" s="1">
        <v>3</v>
      </c>
      <c r="E125" s="1">
        <v>0</v>
      </c>
      <c r="F125" s="1">
        <v>300</v>
      </c>
      <c r="G125" s="1">
        <v>2.0407999999999999E-2</v>
      </c>
      <c r="H125" s="1">
        <v>1975</v>
      </c>
      <c r="I125" s="1" t="s">
        <v>98</v>
      </c>
      <c r="J125" s="1" t="s">
        <v>99</v>
      </c>
      <c r="K125" s="1" t="s">
        <v>100</v>
      </c>
      <c r="L125" s="1" t="s">
        <v>101</v>
      </c>
      <c r="M125" s="1" t="s">
        <v>101</v>
      </c>
      <c r="N125" s="1" t="s">
        <v>101</v>
      </c>
      <c r="O125" s="1" t="s">
        <v>102</v>
      </c>
      <c r="P125" s="1">
        <v>42622</v>
      </c>
      <c r="Q125" s="1">
        <v>16388306</v>
      </c>
      <c r="R125" s="1">
        <v>0</v>
      </c>
      <c r="S125" s="1">
        <v>16385244</v>
      </c>
      <c r="T125" s="1">
        <v>3983.03</v>
      </c>
      <c r="U125" s="1">
        <v>0</v>
      </c>
      <c r="V125" s="1">
        <v>0</v>
      </c>
      <c r="W125" s="1">
        <v>945.47</v>
      </c>
      <c r="X125" s="1">
        <v>0</v>
      </c>
      <c r="Y125" s="1">
        <v>0</v>
      </c>
      <c r="Z125" s="1">
        <v>0</v>
      </c>
      <c r="AA125" s="1">
        <v>0</v>
      </c>
      <c r="AB125" s="1">
        <v>2.67</v>
      </c>
      <c r="AC125" s="1">
        <v>314251.44</v>
      </c>
      <c r="AD125" s="1">
        <v>550560</v>
      </c>
      <c r="AE125" s="1">
        <v>1212203</v>
      </c>
      <c r="AF125" s="1">
        <v>4576959.5</v>
      </c>
      <c r="AG125" s="1">
        <v>0</v>
      </c>
      <c r="AH125" s="1">
        <v>0</v>
      </c>
      <c r="AI125" s="1">
        <v>0</v>
      </c>
      <c r="AJ125" s="1">
        <v>0</v>
      </c>
      <c r="AK125" s="1">
        <v>24.42</v>
      </c>
      <c r="AL125" s="1">
        <v>0</v>
      </c>
      <c r="AM125" s="1">
        <v>0</v>
      </c>
      <c r="AN125" s="1">
        <v>0</v>
      </c>
      <c r="AO125" s="1">
        <v>533065824</v>
      </c>
      <c r="AP125" s="1">
        <v>532979008</v>
      </c>
      <c r="AQ125" s="1">
        <v>457128832</v>
      </c>
      <c r="AR125" s="1">
        <v>75284664</v>
      </c>
      <c r="AS125" s="1">
        <v>565547.63</v>
      </c>
      <c r="AT125" s="1">
        <v>0</v>
      </c>
      <c r="AU125" s="1">
        <v>111548.8</v>
      </c>
      <c r="AV125" s="1">
        <v>24736.880000000001</v>
      </c>
      <c r="AW125" s="1">
        <v>0</v>
      </c>
      <c r="AX125" s="1">
        <v>0</v>
      </c>
      <c r="AY125" s="1">
        <v>69.680000000000007</v>
      </c>
      <c r="AZ125" s="1">
        <v>39.64</v>
      </c>
      <c r="BA125" s="1">
        <v>20.170000000000002</v>
      </c>
      <c r="BB125" s="1">
        <v>2.36</v>
      </c>
      <c r="BC125" s="1">
        <v>26.15</v>
      </c>
      <c r="BD125" s="1">
        <v>28.01</v>
      </c>
      <c r="BE125" s="1">
        <v>0</v>
      </c>
      <c r="BF125" s="1">
        <v>0</v>
      </c>
      <c r="BG125" s="1">
        <v>0</v>
      </c>
      <c r="BH125" s="1">
        <v>26.16</v>
      </c>
      <c r="BI125" s="1">
        <v>0</v>
      </c>
      <c r="BJ125" s="1">
        <v>0</v>
      </c>
      <c r="BK125" s="1">
        <v>20967</v>
      </c>
      <c r="BL125" s="1">
        <v>0</v>
      </c>
      <c r="BM125" s="1">
        <v>0</v>
      </c>
      <c r="BN125" s="1">
        <v>0</v>
      </c>
      <c r="BO125" s="1">
        <v>0</v>
      </c>
      <c r="BP125" s="1">
        <v>0.04</v>
      </c>
      <c r="BQ125" s="1">
        <v>0</v>
      </c>
      <c r="BR125" s="1">
        <v>0</v>
      </c>
      <c r="BS125" s="1">
        <v>0.04</v>
      </c>
      <c r="BT125" s="1">
        <v>6.3333329999999993E-2</v>
      </c>
      <c r="BU125" s="1">
        <v>0</v>
      </c>
      <c r="BV125" s="1">
        <v>0</v>
      </c>
      <c r="BW125" s="1">
        <v>6.3333329999999993E-2</v>
      </c>
      <c r="BX125" s="1">
        <v>0</v>
      </c>
      <c r="BY125" s="1">
        <v>0.01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5.14</v>
      </c>
      <c r="CI125" s="1">
        <v>0</v>
      </c>
      <c r="CJ125" s="1">
        <v>0</v>
      </c>
      <c r="CK125" s="1">
        <v>0</v>
      </c>
      <c r="CL125" s="1">
        <v>0</v>
      </c>
      <c r="CM125" s="1">
        <v>740</v>
      </c>
      <c r="CN125" s="1">
        <v>740</v>
      </c>
      <c r="CO125" s="1">
        <v>1164</v>
      </c>
      <c r="CP125" s="1">
        <v>1422</v>
      </c>
      <c r="CQ125" s="1">
        <v>0</v>
      </c>
      <c r="CR125" s="1">
        <v>0</v>
      </c>
      <c r="CS125" t="s">
        <v>116</v>
      </c>
      <c r="CT125">
        <f t="shared" si="16"/>
        <v>0</v>
      </c>
      <c r="CU125">
        <f t="shared" si="17"/>
        <v>0</v>
      </c>
      <c r="CV125">
        <f t="shared" si="15"/>
        <v>0</v>
      </c>
      <c r="CW125">
        <f t="shared" si="18"/>
        <v>0</v>
      </c>
      <c r="CX125" s="4">
        <f t="shared" si="19"/>
        <v>533090556.80000001</v>
      </c>
      <c r="CY125">
        <f t="shared" si="20"/>
        <v>0</v>
      </c>
      <c r="CZ125">
        <f t="shared" si="21"/>
        <v>532979008</v>
      </c>
      <c r="DA125">
        <f t="shared" si="22"/>
        <v>111548.8</v>
      </c>
    </row>
    <row r="126" spans="1:105" x14ac:dyDescent="0.3">
      <c r="A126" s="1">
        <v>3</v>
      </c>
      <c r="B126" s="1" t="s">
        <v>104</v>
      </c>
      <c r="C126" s="1">
        <v>2028</v>
      </c>
      <c r="D126" s="1">
        <v>4</v>
      </c>
      <c r="E126" s="1">
        <v>0</v>
      </c>
      <c r="F126" s="1">
        <v>300</v>
      </c>
      <c r="G126" s="1">
        <v>2.0407999999999999E-2</v>
      </c>
      <c r="H126" s="1">
        <v>1975</v>
      </c>
      <c r="I126" s="1" t="s">
        <v>98</v>
      </c>
      <c r="J126" s="1" t="s">
        <v>99</v>
      </c>
      <c r="K126" s="1" t="s">
        <v>100</v>
      </c>
      <c r="L126" s="1" t="s">
        <v>101</v>
      </c>
      <c r="M126" s="1" t="s">
        <v>101</v>
      </c>
      <c r="N126" s="1" t="s">
        <v>101</v>
      </c>
      <c r="O126" s="1" t="s">
        <v>102</v>
      </c>
      <c r="P126" s="1">
        <v>42622</v>
      </c>
      <c r="Q126" s="1">
        <v>14418435</v>
      </c>
      <c r="R126" s="1">
        <v>0</v>
      </c>
      <c r="S126" s="1">
        <v>14416926</v>
      </c>
      <c r="T126" s="1">
        <v>3167.15</v>
      </c>
      <c r="U126" s="1">
        <v>0</v>
      </c>
      <c r="V126" s="1">
        <v>0</v>
      </c>
      <c r="W126" s="1">
        <v>1722.64</v>
      </c>
      <c r="X126" s="1">
        <v>0</v>
      </c>
      <c r="Y126" s="1">
        <v>0</v>
      </c>
      <c r="Z126" s="1">
        <v>0</v>
      </c>
      <c r="AA126" s="1">
        <v>0</v>
      </c>
      <c r="AB126" s="1">
        <v>1.33</v>
      </c>
      <c r="AC126" s="1">
        <v>298292.38</v>
      </c>
      <c r="AD126" s="1">
        <v>532800</v>
      </c>
      <c r="AE126" s="1">
        <v>1163228.1299999999</v>
      </c>
      <c r="AF126" s="1">
        <v>3598608.75</v>
      </c>
      <c r="AG126" s="1">
        <v>0</v>
      </c>
      <c r="AH126" s="1">
        <v>0</v>
      </c>
      <c r="AI126" s="1">
        <v>0</v>
      </c>
      <c r="AJ126" s="1">
        <v>0</v>
      </c>
      <c r="AK126" s="1">
        <v>64.739999999999995</v>
      </c>
      <c r="AL126" s="1">
        <v>0</v>
      </c>
      <c r="AM126" s="1">
        <v>0</v>
      </c>
      <c r="AN126" s="1">
        <v>0</v>
      </c>
      <c r="AO126" s="1">
        <v>475672416</v>
      </c>
      <c r="AP126" s="1">
        <v>475627040</v>
      </c>
      <c r="AQ126" s="1">
        <v>408754880</v>
      </c>
      <c r="AR126" s="1">
        <v>66506656</v>
      </c>
      <c r="AS126" s="1">
        <v>365973.53</v>
      </c>
      <c r="AT126" s="1">
        <v>0</v>
      </c>
      <c r="AU126" s="1">
        <v>87924.43</v>
      </c>
      <c r="AV126" s="1">
        <v>42567.61</v>
      </c>
      <c r="AW126" s="1">
        <v>0</v>
      </c>
      <c r="AX126" s="1">
        <v>0</v>
      </c>
      <c r="AY126" s="1">
        <v>111.15</v>
      </c>
      <c r="AZ126" s="1">
        <v>39.58</v>
      </c>
      <c r="BA126" s="1">
        <v>50.89</v>
      </c>
      <c r="BB126" s="1">
        <v>8.0299999999999994</v>
      </c>
      <c r="BC126" s="1">
        <v>65</v>
      </c>
      <c r="BD126" s="1">
        <v>27.76</v>
      </c>
      <c r="BE126" s="1">
        <v>0</v>
      </c>
      <c r="BF126" s="1">
        <v>0</v>
      </c>
      <c r="BG126" s="1">
        <v>0</v>
      </c>
      <c r="BH126" s="1">
        <v>24.71</v>
      </c>
      <c r="BI126" s="1">
        <v>0</v>
      </c>
      <c r="BJ126" s="1">
        <v>0</v>
      </c>
      <c r="BK126" s="1">
        <v>20967</v>
      </c>
      <c r="BL126" s="1">
        <v>0</v>
      </c>
      <c r="BM126" s="1">
        <v>0</v>
      </c>
      <c r="BN126" s="1">
        <v>0</v>
      </c>
      <c r="BO126" s="1">
        <v>0</v>
      </c>
      <c r="BP126" s="1">
        <v>9.3333330000000006E-2</v>
      </c>
      <c r="BQ126" s="1">
        <v>0</v>
      </c>
      <c r="BR126" s="1">
        <v>0</v>
      </c>
      <c r="BS126" s="1">
        <v>9.3333330000000006E-2</v>
      </c>
      <c r="BT126" s="1">
        <v>0.16333333</v>
      </c>
      <c r="BU126" s="1">
        <v>0</v>
      </c>
      <c r="BV126" s="1">
        <v>0</v>
      </c>
      <c r="BW126" s="1">
        <v>0.16333333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5.46</v>
      </c>
      <c r="CI126" s="1">
        <v>0</v>
      </c>
      <c r="CJ126" s="1">
        <v>0</v>
      </c>
      <c r="CK126" s="1">
        <v>0</v>
      </c>
      <c r="CL126" s="1">
        <v>0</v>
      </c>
      <c r="CM126" s="1">
        <v>740</v>
      </c>
      <c r="CN126" s="1">
        <v>740</v>
      </c>
      <c r="CO126" s="1">
        <v>1164</v>
      </c>
      <c r="CP126" s="1">
        <v>1422</v>
      </c>
      <c r="CQ126" s="1">
        <v>0</v>
      </c>
      <c r="CR126" s="1">
        <v>0</v>
      </c>
      <c r="CS126" t="s">
        <v>116</v>
      </c>
      <c r="CT126">
        <f t="shared" si="16"/>
        <v>0</v>
      </c>
      <c r="CU126">
        <f t="shared" si="17"/>
        <v>0</v>
      </c>
      <c r="CV126">
        <f t="shared" si="15"/>
        <v>0</v>
      </c>
      <c r="CW126">
        <f t="shared" si="18"/>
        <v>0</v>
      </c>
      <c r="CX126" s="4">
        <f t="shared" si="19"/>
        <v>475714964.43000001</v>
      </c>
      <c r="CY126">
        <f t="shared" si="20"/>
        <v>0</v>
      </c>
      <c r="CZ126">
        <f t="shared" si="21"/>
        <v>475627040</v>
      </c>
      <c r="DA126">
        <f t="shared" si="22"/>
        <v>87924.43</v>
      </c>
    </row>
    <row r="127" spans="1:105" x14ac:dyDescent="0.3">
      <c r="A127" s="1">
        <v>3</v>
      </c>
      <c r="B127" s="1" t="s">
        <v>104</v>
      </c>
      <c r="C127" s="1">
        <v>2028</v>
      </c>
      <c r="D127" s="1">
        <v>5</v>
      </c>
      <c r="E127" s="1">
        <v>0</v>
      </c>
      <c r="F127" s="1">
        <v>300</v>
      </c>
      <c r="G127" s="1">
        <v>2.0407999999999999E-2</v>
      </c>
      <c r="H127" s="1">
        <v>1975</v>
      </c>
      <c r="I127" s="1" t="s">
        <v>98</v>
      </c>
      <c r="J127" s="1" t="s">
        <v>99</v>
      </c>
      <c r="K127" s="1" t="s">
        <v>100</v>
      </c>
      <c r="L127" s="1" t="s">
        <v>101</v>
      </c>
      <c r="M127" s="1" t="s">
        <v>101</v>
      </c>
      <c r="N127" s="1" t="s">
        <v>101</v>
      </c>
      <c r="O127" s="1" t="s">
        <v>102</v>
      </c>
      <c r="P127" s="1">
        <v>42622</v>
      </c>
      <c r="Q127" s="1">
        <v>14807354</v>
      </c>
      <c r="R127" s="1">
        <v>0</v>
      </c>
      <c r="S127" s="1">
        <v>14804611</v>
      </c>
      <c r="T127" s="1">
        <v>4163.67</v>
      </c>
      <c r="U127" s="1">
        <v>0</v>
      </c>
      <c r="V127" s="1">
        <v>0</v>
      </c>
      <c r="W127" s="1">
        <v>1473.41</v>
      </c>
      <c r="X127" s="1">
        <v>0</v>
      </c>
      <c r="Y127" s="1">
        <v>0</v>
      </c>
      <c r="Z127" s="1">
        <v>0</v>
      </c>
      <c r="AA127" s="1">
        <v>0</v>
      </c>
      <c r="AB127" s="1">
        <v>1.33</v>
      </c>
      <c r="AC127" s="1">
        <v>390997.53</v>
      </c>
      <c r="AD127" s="1">
        <v>550560</v>
      </c>
      <c r="AE127" s="1">
        <v>1516094.25</v>
      </c>
      <c r="AF127" s="1">
        <v>4243233.5</v>
      </c>
      <c r="AG127" s="1">
        <v>0</v>
      </c>
      <c r="AH127" s="1">
        <v>0</v>
      </c>
      <c r="AI127" s="1">
        <v>0</v>
      </c>
      <c r="AJ127" s="1">
        <v>0</v>
      </c>
      <c r="AK127" s="1">
        <v>51.9</v>
      </c>
      <c r="AL127" s="1">
        <v>0</v>
      </c>
      <c r="AM127" s="1">
        <v>0</v>
      </c>
      <c r="AN127" s="1">
        <v>0</v>
      </c>
      <c r="AO127" s="1">
        <v>478966432</v>
      </c>
      <c r="AP127" s="1">
        <v>479145984</v>
      </c>
      <c r="AQ127" s="1">
        <v>411512480</v>
      </c>
      <c r="AR127" s="1">
        <v>67355800</v>
      </c>
      <c r="AS127" s="1">
        <v>277482</v>
      </c>
      <c r="AT127" s="1">
        <v>0</v>
      </c>
      <c r="AU127" s="1">
        <v>110379.5</v>
      </c>
      <c r="AV127" s="1">
        <v>289914.63</v>
      </c>
      <c r="AW127" s="1">
        <v>0</v>
      </c>
      <c r="AX127" s="1">
        <v>0</v>
      </c>
      <c r="AY127" s="1">
        <v>94.6</v>
      </c>
      <c r="AZ127" s="1">
        <v>39.28</v>
      </c>
      <c r="BA127" s="1">
        <v>29.51</v>
      </c>
      <c r="BB127" s="1">
        <v>5.42</v>
      </c>
      <c r="BC127" s="1">
        <v>47.56</v>
      </c>
      <c r="BD127" s="1">
        <v>26.51</v>
      </c>
      <c r="BE127" s="1">
        <v>0</v>
      </c>
      <c r="BF127" s="1">
        <v>0</v>
      </c>
      <c r="BG127" s="1">
        <v>0</v>
      </c>
      <c r="BH127" s="1">
        <v>196.76</v>
      </c>
      <c r="BI127" s="1">
        <v>0</v>
      </c>
      <c r="BJ127" s="1">
        <v>0</v>
      </c>
      <c r="BK127" s="1">
        <v>20967</v>
      </c>
      <c r="BL127" s="1">
        <v>0</v>
      </c>
      <c r="BM127" s="1">
        <v>0</v>
      </c>
      <c r="BN127" s="1">
        <v>0</v>
      </c>
      <c r="BO127" s="1">
        <v>0</v>
      </c>
      <c r="BP127" s="1">
        <v>6.3333329999999993E-2</v>
      </c>
      <c r="BQ127" s="1">
        <v>0</v>
      </c>
      <c r="BR127" s="1">
        <v>0</v>
      </c>
      <c r="BS127" s="1">
        <v>6.3333329999999993E-2</v>
      </c>
      <c r="BT127" s="1">
        <v>0.16333333</v>
      </c>
      <c r="BU127" s="1">
        <v>0</v>
      </c>
      <c r="BV127" s="1">
        <v>0</v>
      </c>
      <c r="BW127" s="1">
        <v>0.16333333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5.63</v>
      </c>
      <c r="CI127" s="1">
        <v>0</v>
      </c>
      <c r="CJ127" s="1">
        <v>0</v>
      </c>
      <c r="CK127" s="1">
        <v>0</v>
      </c>
      <c r="CL127" s="1">
        <v>0</v>
      </c>
      <c r="CM127" s="1">
        <v>740</v>
      </c>
      <c r="CN127" s="1">
        <v>740</v>
      </c>
      <c r="CO127" s="1">
        <v>1164</v>
      </c>
      <c r="CP127" s="1">
        <v>1422</v>
      </c>
      <c r="CQ127" s="1">
        <v>0</v>
      </c>
      <c r="CR127" s="1">
        <v>0</v>
      </c>
      <c r="CS127" t="s">
        <v>116</v>
      </c>
      <c r="CT127">
        <f t="shared" si="16"/>
        <v>0</v>
      </c>
      <c r="CU127">
        <f t="shared" si="17"/>
        <v>0</v>
      </c>
      <c r="CV127">
        <f t="shared" si="15"/>
        <v>0</v>
      </c>
      <c r="CW127">
        <f t="shared" si="18"/>
        <v>0</v>
      </c>
      <c r="CX127" s="4">
        <f t="shared" si="19"/>
        <v>479256363.5</v>
      </c>
      <c r="CY127">
        <f t="shared" si="20"/>
        <v>0</v>
      </c>
      <c r="CZ127">
        <f t="shared" si="21"/>
        <v>479145984</v>
      </c>
      <c r="DA127">
        <f t="shared" si="22"/>
        <v>110379.5</v>
      </c>
    </row>
    <row r="128" spans="1:105" x14ac:dyDescent="0.3">
      <c r="A128" s="1">
        <v>3</v>
      </c>
      <c r="B128" s="1" t="s">
        <v>104</v>
      </c>
      <c r="C128" s="1">
        <v>2028</v>
      </c>
      <c r="D128" s="1">
        <v>6</v>
      </c>
      <c r="E128" s="1">
        <v>0</v>
      </c>
      <c r="F128" s="1">
        <v>300</v>
      </c>
      <c r="G128" s="1">
        <v>2.0407999999999999E-2</v>
      </c>
      <c r="H128" s="1">
        <v>1975</v>
      </c>
      <c r="I128" s="1" t="s">
        <v>98</v>
      </c>
      <c r="J128" s="1" t="s">
        <v>99</v>
      </c>
      <c r="K128" s="1" t="s">
        <v>100</v>
      </c>
      <c r="L128" s="1" t="s">
        <v>101</v>
      </c>
      <c r="M128" s="1" t="s">
        <v>101</v>
      </c>
      <c r="N128" s="1" t="s">
        <v>101</v>
      </c>
      <c r="O128" s="1" t="s">
        <v>102</v>
      </c>
      <c r="P128" s="1">
        <v>42622</v>
      </c>
      <c r="Q128" s="1">
        <v>16029513</v>
      </c>
      <c r="R128" s="1">
        <v>0</v>
      </c>
      <c r="S128" s="1">
        <v>16013800</v>
      </c>
      <c r="T128" s="1">
        <v>107369.98</v>
      </c>
      <c r="U128" s="1">
        <v>0</v>
      </c>
      <c r="V128" s="1">
        <v>0</v>
      </c>
      <c r="W128" s="1">
        <v>91662.52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399035.06</v>
      </c>
      <c r="AD128" s="1">
        <v>532800</v>
      </c>
      <c r="AE128" s="1">
        <v>1454956</v>
      </c>
      <c r="AF128" s="1">
        <v>4315041</v>
      </c>
      <c r="AG128" s="1">
        <v>0</v>
      </c>
      <c r="AH128" s="1">
        <v>0</v>
      </c>
      <c r="AI128" s="1">
        <v>0</v>
      </c>
      <c r="AJ128" s="1">
        <v>0</v>
      </c>
      <c r="AK128" s="1">
        <v>5.98</v>
      </c>
      <c r="AL128" s="1">
        <v>0</v>
      </c>
      <c r="AM128" s="1">
        <v>0</v>
      </c>
      <c r="AN128" s="1">
        <v>0</v>
      </c>
      <c r="AO128" s="1">
        <v>517095936</v>
      </c>
      <c r="AP128" s="1">
        <v>516768128</v>
      </c>
      <c r="AQ128" s="1">
        <v>443403872</v>
      </c>
      <c r="AR128" s="1">
        <v>72959600</v>
      </c>
      <c r="AS128" s="1">
        <v>404856.81</v>
      </c>
      <c r="AT128" s="1">
        <v>0</v>
      </c>
      <c r="AU128" s="1">
        <v>3663537.5</v>
      </c>
      <c r="AV128" s="1">
        <v>3335748.75</v>
      </c>
      <c r="AW128" s="1">
        <v>0</v>
      </c>
      <c r="AX128" s="1">
        <v>0</v>
      </c>
      <c r="AY128" s="1">
        <v>122.02</v>
      </c>
      <c r="AZ128" s="1">
        <v>40.08</v>
      </c>
      <c r="BA128" s="1">
        <v>42.75</v>
      </c>
      <c r="BB128" s="1">
        <v>8.83</v>
      </c>
      <c r="BC128" s="1">
        <v>68.39</v>
      </c>
      <c r="BD128" s="1">
        <v>34.119999999999997</v>
      </c>
      <c r="BE128" s="1">
        <v>0</v>
      </c>
      <c r="BF128" s="1">
        <v>0</v>
      </c>
      <c r="BG128" s="1">
        <v>0</v>
      </c>
      <c r="BH128" s="1">
        <v>36.39</v>
      </c>
      <c r="BI128" s="1">
        <v>0</v>
      </c>
      <c r="BJ128" s="1">
        <v>0</v>
      </c>
      <c r="BK128" s="1">
        <v>20967</v>
      </c>
      <c r="BL128" s="1">
        <v>0</v>
      </c>
      <c r="BM128" s="1">
        <v>0</v>
      </c>
      <c r="BN128" s="1">
        <v>0</v>
      </c>
      <c r="BO128" s="1">
        <v>0</v>
      </c>
      <c r="BP128" s="1">
        <v>6.6666700000000004E-3</v>
      </c>
      <c r="BQ128" s="1">
        <v>0</v>
      </c>
      <c r="BR128" s="1">
        <v>0</v>
      </c>
      <c r="BS128" s="1">
        <v>6.6666700000000004E-3</v>
      </c>
      <c r="BT128" s="1">
        <v>1.6666670000000001E-2</v>
      </c>
      <c r="BU128" s="1">
        <v>0</v>
      </c>
      <c r="BV128" s="1">
        <v>0</v>
      </c>
      <c r="BW128" s="1">
        <v>1.6666670000000001E-2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5.34</v>
      </c>
      <c r="CI128" s="1">
        <v>0</v>
      </c>
      <c r="CJ128" s="1">
        <v>0</v>
      </c>
      <c r="CK128" s="1">
        <v>0</v>
      </c>
      <c r="CL128" s="1">
        <v>0</v>
      </c>
      <c r="CM128" s="1">
        <v>740</v>
      </c>
      <c r="CN128" s="1">
        <v>740</v>
      </c>
      <c r="CO128" s="1">
        <v>1164</v>
      </c>
      <c r="CP128" s="1">
        <v>1422</v>
      </c>
      <c r="CQ128" s="1">
        <v>0</v>
      </c>
      <c r="CR128" s="1">
        <v>0</v>
      </c>
      <c r="CS128" t="s">
        <v>116</v>
      </c>
      <c r="CT128">
        <f t="shared" si="16"/>
        <v>0</v>
      </c>
      <c r="CU128">
        <f t="shared" si="17"/>
        <v>0</v>
      </c>
      <c r="CV128">
        <f t="shared" si="15"/>
        <v>0</v>
      </c>
      <c r="CW128">
        <f t="shared" si="18"/>
        <v>0</v>
      </c>
      <c r="CX128" s="4">
        <f t="shared" si="19"/>
        <v>520431665.5</v>
      </c>
      <c r="CY128">
        <f t="shared" si="20"/>
        <v>0</v>
      </c>
      <c r="CZ128">
        <f t="shared" si="21"/>
        <v>516768128</v>
      </c>
      <c r="DA128">
        <f t="shared" si="22"/>
        <v>3663537.5</v>
      </c>
    </row>
    <row r="129" spans="1:105" x14ac:dyDescent="0.3">
      <c r="A129" s="1">
        <v>3</v>
      </c>
      <c r="B129" s="1" t="s">
        <v>104</v>
      </c>
      <c r="C129" s="1">
        <v>2028</v>
      </c>
      <c r="D129" s="1">
        <v>7</v>
      </c>
      <c r="E129" s="1">
        <v>0</v>
      </c>
      <c r="F129" s="1">
        <v>300</v>
      </c>
      <c r="G129" s="1">
        <v>2.0407999999999999E-2</v>
      </c>
      <c r="H129" s="1">
        <v>1975</v>
      </c>
      <c r="I129" s="1" t="s">
        <v>98</v>
      </c>
      <c r="J129" s="1" t="s">
        <v>99</v>
      </c>
      <c r="K129" s="1" t="s">
        <v>100</v>
      </c>
      <c r="L129" s="1" t="s">
        <v>101</v>
      </c>
      <c r="M129" s="1" t="s">
        <v>101</v>
      </c>
      <c r="N129" s="1" t="s">
        <v>101</v>
      </c>
      <c r="O129" s="1" t="s">
        <v>102</v>
      </c>
      <c r="P129" s="1">
        <v>42622</v>
      </c>
      <c r="Q129" s="1">
        <v>17038324</v>
      </c>
      <c r="R129" s="1">
        <v>0</v>
      </c>
      <c r="S129" s="1">
        <v>17092078</v>
      </c>
      <c r="T129" s="1">
        <v>69038.02</v>
      </c>
      <c r="U129" s="1">
        <v>0</v>
      </c>
      <c r="V129" s="1">
        <v>0</v>
      </c>
      <c r="W129" s="1">
        <v>122791.85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452014.66</v>
      </c>
      <c r="AD129" s="1">
        <v>550560</v>
      </c>
      <c r="AE129" s="1">
        <v>1701839.63</v>
      </c>
      <c r="AF129" s="1">
        <v>4774432</v>
      </c>
      <c r="AG129" s="1">
        <v>0</v>
      </c>
      <c r="AH129" s="1">
        <v>0</v>
      </c>
      <c r="AI129" s="1">
        <v>0</v>
      </c>
      <c r="AJ129" s="1">
        <v>0</v>
      </c>
      <c r="AK129" s="1">
        <v>0.24</v>
      </c>
      <c r="AL129" s="1">
        <v>0</v>
      </c>
      <c r="AM129" s="1">
        <v>0</v>
      </c>
      <c r="AN129" s="1">
        <v>0</v>
      </c>
      <c r="AO129" s="1">
        <v>554877696</v>
      </c>
      <c r="AP129" s="1">
        <v>557475584</v>
      </c>
      <c r="AQ129" s="1">
        <v>478691808</v>
      </c>
      <c r="AR129" s="1">
        <v>78375864</v>
      </c>
      <c r="AS129" s="1">
        <v>407905.19</v>
      </c>
      <c r="AT129" s="1">
        <v>0</v>
      </c>
      <c r="AU129" s="1">
        <v>2249582</v>
      </c>
      <c r="AV129" s="1">
        <v>4847499</v>
      </c>
      <c r="AW129" s="1">
        <v>0</v>
      </c>
      <c r="AX129" s="1">
        <v>0</v>
      </c>
      <c r="AY129" s="1">
        <v>111.16</v>
      </c>
      <c r="AZ129" s="1">
        <v>39.909999999999997</v>
      </c>
      <c r="BA129" s="1">
        <v>32.83</v>
      </c>
      <c r="BB129" s="1">
        <v>7.13</v>
      </c>
      <c r="BC129" s="1">
        <v>59.32</v>
      </c>
      <c r="BD129" s="1">
        <v>32.58</v>
      </c>
      <c r="BE129" s="1">
        <v>0</v>
      </c>
      <c r="BF129" s="1">
        <v>0</v>
      </c>
      <c r="BG129" s="1">
        <v>0</v>
      </c>
      <c r="BH129" s="1">
        <v>39.479999999999997</v>
      </c>
      <c r="BI129" s="1">
        <v>0</v>
      </c>
      <c r="BJ129" s="1">
        <v>0</v>
      </c>
      <c r="BK129" s="1">
        <v>20967</v>
      </c>
      <c r="BL129" s="1">
        <v>0</v>
      </c>
      <c r="BM129" s="1">
        <v>0</v>
      </c>
      <c r="BN129" s="1">
        <v>0</v>
      </c>
      <c r="BO129" s="1">
        <v>0</v>
      </c>
      <c r="BP129" s="1">
        <v>3.3333299999999998E-3</v>
      </c>
      <c r="BQ129" s="1">
        <v>0</v>
      </c>
      <c r="BR129" s="1">
        <v>0</v>
      </c>
      <c r="BS129" s="1">
        <v>3.3333299999999998E-3</v>
      </c>
      <c r="BT129" s="1">
        <v>3.3333299999999998E-3</v>
      </c>
      <c r="BU129" s="1">
        <v>0</v>
      </c>
      <c r="BV129" s="1">
        <v>0</v>
      </c>
      <c r="BW129" s="1">
        <v>3.3333299999999998E-3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5.77</v>
      </c>
      <c r="CI129" s="1">
        <v>0</v>
      </c>
      <c r="CJ129" s="1">
        <v>0</v>
      </c>
      <c r="CK129" s="1">
        <v>0</v>
      </c>
      <c r="CL129" s="1">
        <v>0</v>
      </c>
      <c r="CM129" s="1">
        <v>740</v>
      </c>
      <c r="CN129" s="1">
        <v>740</v>
      </c>
      <c r="CO129" s="1">
        <v>1164</v>
      </c>
      <c r="CP129" s="1">
        <v>1422</v>
      </c>
      <c r="CQ129" s="1">
        <v>0</v>
      </c>
      <c r="CR129" s="1">
        <v>0</v>
      </c>
      <c r="CS129" t="s">
        <v>116</v>
      </c>
      <c r="CT129">
        <f t="shared" si="16"/>
        <v>0</v>
      </c>
      <c r="CU129">
        <f t="shared" si="17"/>
        <v>0</v>
      </c>
      <c r="CV129">
        <f t="shared" si="15"/>
        <v>0</v>
      </c>
      <c r="CW129">
        <f t="shared" si="18"/>
        <v>0</v>
      </c>
      <c r="CX129" s="4">
        <f t="shared" si="19"/>
        <v>559725166</v>
      </c>
      <c r="CY129">
        <f t="shared" si="20"/>
        <v>0</v>
      </c>
      <c r="CZ129">
        <f t="shared" si="21"/>
        <v>557475584</v>
      </c>
      <c r="DA129">
        <f t="shared" si="22"/>
        <v>2249582</v>
      </c>
    </row>
    <row r="130" spans="1:105" x14ac:dyDescent="0.3">
      <c r="A130" s="1">
        <v>3</v>
      </c>
      <c r="B130" s="1" t="s">
        <v>104</v>
      </c>
      <c r="C130" s="1">
        <v>2028</v>
      </c>
      <c r="D130" s="1">
        <v>8</v>
      </c>
      <c r="E130" s="1">
        <v>0</v>
      </c>
      <c r="F130" s="1">
        <v>300</v>
      </c>
      <c r="G130" s="1">
        <v>2.0407999999999999E-2</v>
      </c>
      <c r="H130" s="1">
        <v>1975</v>
      </c>
      <c r="I130" s="1" t="s">
        <v>98</v>
      </c>
      <c r="J130" s="1" t="s">
        <v>99</v>
      </c>
      <c r="K130" s="1" t="s">
        <v>100</v>
      </c>
      <c r="L130" s="1" t="s">
        <v>101</v>
      </c>
      <c r="M130" s="1" t="s">
        <v>101</v>
      </c>
      <c r="N130" s="1" t="s">
        <v>101</v>
      </c>
      <c r="O130" s="1" t="s">
        <v>102</v>
      </c>
      <c r="P130" s="1">
        <v>42622</v>
      </c>
      <c r="Q130" s="1">
        <v>17724924</v>
      </c>
      <c r="R130" s="1">
        <v>0</v>
      </c>
      <c r="S130" s="1">
        <v>17757858</v>
      </c>
      <c r="T130" s="1">
        <v>76758.84</v>
      </c>
      <c r="U130" s="1">
        <v>0</v>
      </c>
      <c r="V130" s="1">
        <v>0</v>
      </c>
      <c r="W130" s="1">
        <v>109699.79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424902.06</v>
      </c>
      <c r="AD130" s="1">
        <v>550560</v>
      </c>
      <c r="AE130" s="1">
        <v>1756237.88</v>
      </c>
      <c r="AF130" s="1">
        <v>4746480</v>
      </c>
      <c r="AG130" s="1">
        <v>0</v>
      </c>
      <c r="AH130" s="1">
        <v>0</v>
      </c>
      <c r="AI130" s="1">
        <v>0</v>
      </c>
      <c r="AJ130" s="1">
        <v>0</v>
      </c>
      <c r="AK130" s="1">
        <v>7.99</v>
      </c>
      <c r="AL130" s="1">
        <v>0</v>
      </c>
      <c r="AM130" s="1">
        <v>0</v>
      </c>
      <c r="AN130" s="1">
        <v>0</v>
      </c>
      <c r="AO130" s="1">
        <v>583398464</v>
      </c>
      <c r="AP130" s="1">
        <v>584042432</v>
      </c>
      <c r="AQ130" s="1">
        <v>501965824</v>
      </c>
      <c r="AR130" s="1">
        <v>81664048</v>
      </c>
      <c r="AS130" s="1">
        <v>412614.72</v>
      </c>
      <c r="AT130" s="1">
        <v>0</v>
      </c>
      <c r="AU130" s="1">
        <v>3784823.25</v>
      </c>
      <c r="AV130" s="1">
        <v>4428809</v>
      </c>
      <c r="AW130" s="1">
        <v>0</v>
      </c>
      <c r="AX130" s="1">
        <v>0</v>
      </c>
      <c r="AY130" s="1">
        <v>136.34</v>
      </c>
      <c r="AZ130" s="1">
        <v>50.19</v>
      </c>
      <c r="BA130" s="1">
        <v>41.34</v>
      </c>
      <c r="BB130" s="1">
        <v>9.0500000000000007</v>
      </c>
      <c r="BC130" s="1">
        <v>76.98</v>
      </c>
      <c r="BD130" s="1">
        <v>49.31</v>
      </c>
      <c r="BE130" s="1">
        <v>0</v>
      </c>
      <c r="BF130" s="1">
        <v>0</v>
      </c>
      <c r="BG130" s="1">
        <v>0</v>
      </c>
      <c r="BH130" s="1">
        <v>40.369999999999997</v>
      </c>
      <c r="BI130" s="1">
        <v>0</v>
      </c>
      <c r="BJ130" s="1">
        <v>0</v>
      </c>
      <c r="BK130" s="1">
        <v>20967</v>
      </c>
      <c r="BL130" s="1">
        <v>0</v>
      </c>
      <c r="BM130" s="1">
        <v>0</v>
      </c>
      <c r="BN130" s="1">
        <v>0</v>
      </c>
      <c r="BO130" s="1">
        <v>0</v>
      </c>
      <c r="BP130" s="1">
        <v>0.01</v>
      </c>
      <c r="BQ130" s="1">
        <v>0</v>
      </c>
      <c r="BR130" s="1">
        <v>0</v>
      </c>
      <c r="BS130" s="1">
        <v>0.01</v>
      </c>
      <c r="BT130" s="1">
        <v>2.3333329999999999E-2</v>
      </c>
      <c r="BU130" s="1">
        <v>0</v>
      </c>
      <c r="BV130" s="1">
        <v>0</v>
      </c>
      <c r="BW130" s="1">
        <v>2.3333329999999999E-2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5.51</v>
      </c>
      <c r="CI130" s="1">
        <v>0</v>
      </c>
      <c r="CJ130" s="1">
        <v>0</v>
      </c>
      <c r="CK130" s="1">
        <v>0</v>
      </c>
      <c r="CL130" s="1">
        <v>0</v>
      </c>
      <c r="CM130" s="1">
        <v>740</v>
      </c>
      <c r="CN130" s="1">
        <v>740</v>
      </c>
      <c r="CO130" s="1">
        <v>1164</v>
      </c>
      <c r="CP130" s="1">
        <v>1422</v>
      </c>
      <c r="CQ130" s="1">
        <v>0</v>
      </c>
      <c r="CR130" s="1">
        <v>0</v>
      </c>
      <c r="CS130" t="s">
        <v>116</v>
      </c>
      <c r="CT130">
        <f t="shared" si="16"/>
        <v>0</v>
      </c>
      <c r="CU130">
        <f t="shared" si="17"/>
        <v>0</v>
      </c>
      <c r="CV130">
        <f t="shared" si="15"/>
        <v>0</v>
      </c>
      <c r="CW130">
        <f t="shared" si="18"/>
        <v>0</v>
      </c>
      <c r="CX130" s="4">
        <f t="shared" si="19"/>
        <v>587827255.25</v>
      </c>
      <c r="CY130">
        <f t="shared" si="20"/>
        <v>0</v>
      </c>
      <c r="CZ130">
        <f t="shared" si="21"/>
        <v>584042432</v>
      </c>
      <c r="DA130">
        <f t="shared" si="22"/>
        <v>3784823.25</v>
      </c>
    </row>
    <row r="131" spans="1:105" x14ac:dyDescent="0.3">
      <c r="A131" s="1">
        <v>3</v>
      </c>
      <c r="B131" s="1" t="s">
        <v>104</v>
      </c>
      <c r="C131" s="1">
        <v>2028</v>
      </c>
      <c r="D131" s="1">
        <v>9</v>
      </c>
      <c r="E131" s="1">
        <v>0</v>
      </c>
      <c r="F131" s="1">
        <v>300</v>
      </c>
      <c r="G131" s="1">
        <v>2.0407999999999999E-2</v>
      </c>
      <c r="H131" s="1">
        <v>1975</v>
      </c>
      <c r="I131" s="1" t="s">
        <v>98</v>
      </c>
      <c r="J131" s="1" t="s">
        <v>99</v>
      </c>
      <c r="K131" s="1" t="s">
        <v>100</v>
      </c>
      <c r="L131" s="1" t="s">
        <v>101</v>
      </c>
      <c r="M131" s="1" t="s">
        <v>101</v>
      </c>
      <c r="N131" s="1" t="s">
        <v>101</v>
      </c>
      <c r="O131" s="1" t="s">
        <v>102</v>
      </c>
      <c r="P131" s="1">
        <v>42622</v>
      </c>
      <c r="Q131" s="1">
        <v>14138945</v>
      </c>
      <c r="R131" s="1">
        <v>0</v>
      </c>
      <c r="S131" s="1">
        <v>14136342</v>
      </c>
      <c r="T131" s="1">
        <v>3347.26</v>
      </c>
      <c r="U131" s="1">
        <v>0</v>
      </c>
      <c r="V131" s="1">
        <v>0</v>
      </c>
      <c r="W131" s="1">
        <v>767.19</v>
      </c>
      <c r="X131" s="1">
        <v>0</v>
      </c>
      <c r="Y131" s="1">
        <v>0</v>
      </c>
      <c r="Z131" s="1">
        <v>0</v>
      </c>
      <c r="AA131" s="1">
        <v>0</v>
      </c>
      <c r="AB131" s="1">
        <v>0.67</v>
      </c>
      <c r="AC131" s="1">
        <v>370065.88</v>
      </c>
      <c r="AD131" s="1">
        <v>532800</v>
      </c>
      <c r="AE131" s="1">
        <v>1219598</v>
      </c>
      <c r="AF131" s="1">
        <v>3761033.75</v>
      </c>
      <c r="AG131" s="1">
        <v>0</v>
      </c>
      <c r="AH131" s="1">
        <v>0</v>
      </c>
      <c r="AI131" s="1">
        <v>0</v>
      </c>
      <c r="AJ131" s="1">
        <v>0</v>
      </c>
      <c r="AK131" s="1">
        <v>23.49</v>
      </c>
      <c r="AL131" s="1">
        <v>0</v>
      </c>
      <c r="AM131" s="1">
        <v>0</v>
      </c>
      <c r="AN131" s="1">
        <v>0</v>
      </c>
      <c r="AO131" s="1">
        <v>445647104</v>
      </c>
      <c r="AP131" s="1">
        <v>445541824</v>
      </c>
      <c r="AQ131" s="1">
        <v>381483072</v>
      </c>
      <c r="AR131" s="1">
        <v>63639996</v>
      </c>
      <c r="AS131" s="1">
        <v>418744.59</v>
      </c>
      <c r="AT131" s="1">
        <v>0</v>
      </c>
      <c r="AU131" s="1">
        <v>145313.32999999999</v>
      </c>
      <c r="AV131" s="1">
        <v>40031</v>
      </c>
      <c r="AW131" s="1">
        <v>0</v>
      </c>
      <c r="AX131" s="1">
        <v>0</v>
      </c>
      <c r="AY131" s="1">
        <v>101.58</v>
      </c>
      <c r="AZ131" s="1">
        <v>38.6</v>
      </c>
      <c r="BA131" s="1">
        <v>42.23</v>
      </c>
      <c r="BB131" s="1">
        <v>7.65</v>
      </c>
      <c r="BC131" s="1">
        <v>56.87</v>
      </c>
      <c r="BD131" s="1">
        <v>43.41</v>
      </c>
      <c r="BE131" s="1">
        <v>0</v>
      </c>
      <c r="BF131" s="1">
        <v>0</v>
      </c>
      <c r="BG131" s="1">
        <v>0</v>
      </c>
      <c r="BH131" s="1">
        <v>52.18</v>
      </c>
      <c r="BI131" s="1">
        <v>0</v>
      </c>
      <c r="BJ131" s="1">
        <v>0</v>
      </c>
      <c r="BK131" s="1">
        <v>20967</v>
      </c>
      <c r="BL131" s="1">
        <v>0</v>
      </c>
      <c r="BM131" s="1">
        <v>0</v>
      </c>
      <c r="BN131" s="1">
        <v>0</v>
      </c>
      <c r="BO131" s="1">
        <v>0</v>
      </c>
      <c r="BP131" s="1">
        <v>3.6666669999999998E-2</v>
      </c>
      <c r="BQ131" s="1">
        <v>0</v>
      </c>
      <c r="BR131" s="1">
        <v>0</v>
      </c>
      <c r="BS131" s="1">
        <v>3.6666669999999998E-2</v>
      </c>
      <c r="BT131" s="1">
        <v>9.3333330000000006E-2</v>
      </c>
      <c r="BU131" s="1">
        <v>0</v>
      </c>
      <c r="BV131" s="1">
        <v>0</v>
      </c>
      <c r="BW131" s="1">
        <v>9.3333330000000006E-2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7.94</v>
      </c>
      <c r="CI131" s="1">
        <v>0</v>
      </c>
      <c r="CJ131" s="1">
        <v>0</v>
      </c>
      <c r="CK131" s="1">
        <v>0</v>
      </c>
      <c r="CL131" s="1">
        <v>0</v>
      </c>
      <c r="CM131" s="1">
        <v>740</v>
      </c>
      <c r="CN131" s="1">
        <v>740</v>
      </c>
      <c r="CO131" s="1">
        <v>1164</v>
      </c>
      <c r="CP131" s="1">
        <v>1422</v>
      </c>
      <c r="CQ131" s="1">
        <v>0</v>
      </c>
      <c r="CR131" s="1">
        <v>0</v>
      </c>
      <c r="CS131" t="s">
        <v>116</v>
      </c>
      <c r="CT131">
        <f t="shared" si="16"/>
        <v>0</v>
      </c>
      <c r="CU131">
        <f t="shared" si="17"/>
        <v>0</v>
      </c>
      <c r="CV131">
        <f t="shared" si="15"/>
        <v>0</v>
      </c>
      <c r="CW131">
        <f t="shared" si="18"/>
        <v>0</v>
      </c>
      <c r="CX131" s="4">
        <f t="shared" si="19"/>
        <v>445687137.32999998</v>
      </c>
      <c r="CY131">
        <f t="shared" si="20"/>
        <v>0</v>
      </c>
      <c r="CZ131">
        <f t="shared" si="21"/>
        <v>445541824</v>
      </c>
      <c r="DA131">
        <f t="shared" si="22"/>
        <v>145313.32999999999</v>
      </c>
    </row>
    <row r="132" spans="1:105" x14ac:dyDescent="0.3">
      <c r="A132" s="1">
        <v>3</v>
      </c>
      <c r="B132" s="1" t="s">
        <v>104</v>
      </c>
      <c r="C132" s="1">
        <v>2028</v>
      </c>
      <c r="D132" s="1">
        <v>10</v>
      </c>
      <c r="E132" s="1">
        <v>0</v>
      </c>
      <c r="F132" s="1">
        <v>300</v>
      </c>
      <c r="G132" s="1">
        <v>2.0407999999999999E-2</v>
      </c>
      <c r="H132" s="1">
        <v>1975</v>
      </c>
      <c r="I132" s="1" t="s">
        <v>98</v>
      </c>
      <c r="J132" s="1" t="s">
        <v>99</v>
      </c>
      <c r="K132" s="1" t="s">
        <v>100</v>
      </c>
      <c r="L132" s="1" t="s">
        <v>101</v>
      </c>
      <c r="M132" s="1" t="s">
        <v>101</v>
      </c>
      <c r="N132" s="1" t="s">
        <v>101</v>
      </c>
      <c r="O132" s="1" t="s">
        <v>102</v>
      </c>
      <c r="P132" s="1">
        <v>42622</v>
      </c>
      <c r="Q132" s="1">
        <v>14098383</v>
      </c>
      <c r="R132" s="1">
        <v>0</v>
      </c>
      <c r="S132" s="1">
        <v>14097622</v>
      </c>
      <c r="T132" s="1">
        <v>1853.92</v>
      </c>
      <c r="U132" s="1">
        <v>0</v>
      </c>
      <c r="V132" s="1">
        <v>0</v>
      </c>
      <c r="W132" s="1">
        <v>1108.6199999999999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322731.31</v>
      </c>
      <c r="AD132" s="1">
        <v>550560</v>
      </c>
      <c r="AE132" s="1">
        <v>1182437.8799999999</v>
      </c>
      <c r="AF132" s="1">
        <v>3865583</v>
      </c>
      <c r="AG132" s="1">
        <v>0</v>
      </c>
      <c r="AH132" s="1">
        <v>0</v>
      </c>
      <c r="AI132" s="1">
        <v>0</v>
      </c>
      <c r="AJ132" s="1">
        <v>0</v>
      </c>
      <c r="AK132" s="1">
        <v>15.72</v>
      </c>
      <c r="AL132" s="1">
        <v>0</v>
      </c>
      <c r="AM132" s="1">
        <v>0</v>
      </c>
      <c r="AN132" s="1">
        <v>0</v>
      </c>
      <c r="AO132" s="1">
        <v>456607648</v>
      </c>
      <c r="AP132" s="1">
        <v>456583136</v>
      </c>
      <c r="AQ132" s="1">
        <v>391066592</v>
      </c>
      <c r="AR132" s="1">
        <v>65052644</v>
      </c>
      <c r="AS132" s="1">
        <v>464192.53</v>
      </c>
      <c r="AT132" s="1">
        <v>0</v>
      </c>
      <c r="AU132" s="1">
        <v>50461.64</v>
      </c>
      <c r="AV132" s="1">
        <v>25947.57</v>
      </c>
      <c r="AW132" s="1">
        <v>0</v>
      </c>
      <c r="AX132" s="1">
        <v>0</v>
      </c>
      <c r="AY132" s="1">
        <v>82.88</v>
      </c>
      <c r="AZ132" s="1">
        <v>38.75</v>
      </c>
      <c r="BA132" s="1">
        <v>32.049999999999997</v>
      </c>
      <c r="BB132" s="1">
        <v>5.66</v>
      </c>
      <c r="BC132" s="1">
        <v>40.299999999999997</v>
      </c>
      <c r="BD132" s="1">
        <v>27.22</v>
      </c>
      <c r="BE132" s="1">
        <v>0</v>
      </c>
      <c r="BF132" s="1">
        <v>0</v>
      </c>
      <c r="BG132" s="1">
        <v>0</v>
      </c>
      <c r="BH132" s="1">
        <v>23.41</v>
      </c>
      <c r="BI132" s="1">
        <v>0</v>
      </c>
      <c r="BJ132" s="1">
        <v>0</v>
      </c>
      <c r="BK132" s="1">
        <v>20967</v>
      </c>
      <c r="BL132" s="1">
        <v>0</v>
      </c>
      <c r="BM132" s="1">
        <v>0</v>
      </c>
      <c r="BN132" s="1">
        <v>0</v>
      </c>
      <c r="BO132" s="1">
        <v>0</v>
      </c>
      <c r="BP132" s="1">
        <v>0.04</v>
      </c>
      <c r="BQ132" s="1">
        <v>0</v>
      </c>
      <c r="BR132" s="1">
        <v>0</v>
      </c>
      <c r="BS132" s="1">
        <v>0.04</v>
      </c>
      <c r="BT132" s="1">
        <v>5.6666670000000002E-2</v>
      </c>
      <c r="BU132" s="1">
        <v>0</v>
      </c>
      <c r="BV132" s="1">
        <v>0</v>
      </c>
      <c r="BW132" s="1">
        <v>5.6666670000000002E-2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6.28</v>
      </c>
      <c r="CI132" s="1">
        <v>0</v>
      </c>
      <c r="CJ132" s="1">
        <v>0</v>
      </c>
      <c r="CK132" s="1">
        <v>0</v>
      </c>
      <c r="CL132" s="1">
        <v>0</v>
      </c>
      <c r="CM132" s="1">
        <v>740</v>
      </c>
      <c r="CN132" s="1">
        <v>740</v>
      </c>
      <c r="CO132" s="1">
        <v>1164</v>
      </c>
      <c r="CP132" s="1">
        <v>1422</v>
      </c>
      <c r="CQ132" s="1">
        <v>0</v>
      </c>
      <c r="CR132" s="1">
        <v>0</v>
      </c>
      <c r="CS132" t="s">
        <v>116</v>
      </c>
      <c r="CT132">
        <f t="shared" si="16"/>
        <v>0</v>
      </c>
      <c r="CU132">
        <f t="shared" si="17"/>
        <v>0</v>
      </c>
      <c r="CV132">
        <f t="shared" ref="CV132:CV195" si="23">G132*AJ132</f>
        <v>0</v>
      </c>
      <c r="CW132">
        <f t="shared" si="18"/>
        <v>0</v>
      </c>
      <c r="CX132" s="4">
        <f t="shared" si="19"/>
        <v>456633597.63999999</v>
      </c>
      <c r="CY132">
        <f t="shared" si="20"/>
        <v>0</v>
      </c>
      <c r="CZ132">
        <f t="shared" si="21"/>
        <v>456583136</v>
      </c>
      <c r="DA132">
        <f t="shared" si="22"/>
        <v>50461.64</v>
      </c>
    </row>
    <row r="133" spans="1:105" x14ac:dyDescent="0.3">
      <c r="A133" s="1">
        <v>3</v>
      </c>
      <c r="B133" s="1" t="s">
        <v>104</v>
      </c>
      <c r="C133" s="1">
        <v>2028</v>
      </c>
      <c r="D133" s="1">
        <v>11</v>
      </c>
      <c r="E133" s="1">
        <v>0</v>
      </c>
      <c r="F133" s="1">
        <v>300</v>
      </c>
      <c r="G133" s="1">
        <v>2.0407999999999999E-2</v>
      </c>
      <c r="H133" s="1">
        <v>1975</v>
      </c>
      <c r="I133" s="1" t="s">
        <v>98</v>
      </c>
      <c r="J133" s="1" t="s">
        <v>99</v>
      </c>
      <c r="K133" s="1" t="s">
        <v>100</v>
      </c>
      <c r="L133" s="1" t="s">
        <v>101</v>
      </c>
      <c r="M133" s="1" t="s">
        <v>101</v>
      </c>
      <c r="N133" s="1" t="s">
        <v>101</v>
      </c>
      <c r="O133" s="1" t="s">
        <v>102</v>
      </c>
      <c r="P133" s="1">
        <v>42622</v>
      </c>
      <c r="Q133" s="1">
        <v>14815932</v>
      </c>
      <c r="R133" s="1">
        <v>0</v>
      </c>
      <c r="S133" s="1">
        <v>14812684</v>
      </c>
      <c r="T133" s="1">
        <v>4345.6499999999996</v>
      </c>
      <c r="U133" s="1">
        <v>0</v>
      </c>
      <c r="V133" s="1">
        <v>0</v>
      </c>
      <c r="W133" s="1">
        <v>1103.1300000000001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235870.14</v>
      </c>
      <c r="AD133" s="1">
        <v>532800</v>
      </c>
      <c r="AE133" s="1">
        <v>1194218.5</v>
      </c>
      <c r="AF133" s="1">
        <v>4013117</v>
      </c>
      <c r="AG133" s="1">
        <v>0</v>
      </c>
      <c r="AH133" s="1">
        <v>0</v>
      </c>
      <c r="AI133" s="1">
        <v>0</v>
      </c>
      <c r="AJ133" s="1">
        <v>0</v>
      </c>
      <c r="AK133" s="1">
        <v>4.8</v>
      </c>
      <c r="AL133" s="1">
        <v>0</v>
      </c>
      <c r="AM133" s="1">
        <v>0</v>
      </c>
      <c r="AN133" s="1">
        <v>0</v>
      </c>
      <c r="AO133" s="1">
        <v>479832256</v>
      </c>
      <c r="AP133" s="1">
        <v>479733568</v>
      </c>
      <c r="AQ133" s="1">
        <v>411108736</v>
      </c>
      <c r="AR133" s="1">
        <v>68085888</v>
      </c>
      <c r="AS133" s="1">
        <v>538855.25</v>
      </c>
      <c r="AT133" s="1">
        <v>0</v>
      </c>
      <c r="AU133" s="1">
        <v>124747.7</v>
      </c>
      <c r="AV133" s="1">
        <v>26048.53</v>
      </c>
      <c r="AW133" s="1">
        <v>0</v>
      </c>
      <c r="AX133" s="1">
        <v>0</v>
      </c>
      <c r="AY133" s="1">
        <v>69.2</v>
      </c>
      <c r="AZ133" s="1">
        <v>39</v>
      </c>
      <c r="BA133" s="1">
        <v>20.78</v>
      </c>
      <c r="BB133" s="1">
        <v>3.32</v>
      </c>
      <c r="BC133" s="1">
        <v>27.33</v>
      </c>
      <c r="BD133" s="1">
        <v>28.71</v>
      </c>
      <c r="BE133" s="1">
        <v>0</v>
      </c>
      <c r="BF133" s="1">
        <v>0</v>
      </c>
      <c r="BG133" s="1">
        <v>0</v>
      </c>
      <c r="BH133" s="1">
        <v>23.61</v>
      </c>
      <c r="BI133" s="1">
        <v>0</v>
      </c>
      <c r="BJ133" s="1">
        <v>0</v>
      </c>
      <c r="BK133" s="1">
        <v>20967</v>
      </c>
      <c r="BL133" s="1">
        <v>0</v>
      </c>
      <c r="BM133" s="1">
        <v>0</v>
      </c>
      <c r="BN133" s="1">
        <v>0</v>
      </c>
      <c r="BO133" s="1">
        <v>0</v>
      </c>
      <c r="BP133" s="1">
        <v>1.3333329999999999E-2</v>
      </c>
      <c r="BQ133" s="1">
        <v>0</v>
      </c>
      <c r="BR133" s="1">
        <v>0</v>
      </c>
      <c r="BS133" s="1">
        <v>1.3333329999999999E-2</v>
      </c>
      <c r="BT133" s="1">
        <v>1.3333329999999999E-2</v>
      </c>
      <c r="BU133" s="1">
        <v>0</v>
      </c>
      <c r="BV133" s="1">
        <v>0</v>
      </c>
      <c r="BW133" s="1">
        <v>1.3333329999999999E-2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5.19</v>
      </c>
      <c r="CI133" s="1">
        <v>0</v>
      </c>
      <c r="CJ133" s="1">
        <v>0</v>
      </c>
      <c r="CK133" s="1">
        <v>0</v>
      </c>
      <c r="CL133" s="1">
        <v>0</v>
      </c>
      <c r="CM133" s="1">
        <v>740</v>
      </c>
      <c r="CN133" s="1">
        <v>740</v>
      </c>
      <c r="CO133" s="1">
        <v>1164</v>
      </c>
      <c r="CP133" s="1">
        <v>1422</v>
      </c>
      <c r="CQ133" s="1">
        <v>0</v>
      </c>
      <c r="CR133" s="1">
        <v>0</v>
      </c>
      <c r="CS133" t="s">
        <v>116</v>
      </c>
      <c r="CT133">
        <f t="shared" si="16"/>
        <v>0</v>
      </c>
      <c r="CU133">
        <f t="shared" si="17"/>
        <v>0</v>
      </c>
      <c r="CV133">
        <f t="shared" si="23"/>
        <v>0</v>
      </c>
      <c r="CW133">
        <f t="shared" si="18"/>
        <v>0</v>
      </c>
      <c r="CX133" s="4">
        <f t="shared" si="19"/>
        <v>479858315.69999999</v>
      </c>
      <c r="CY133">
        <f t="shared" si="20"/>
        <v>0</v>
      </c>
      <c r="CZ133">
        <f t="shared" si="21"/>
        <v>479733568</v>
      </c>
      <c r="DA133">
        <f t="shared" si="22"/>
        <v>124747.7</v>
      </c>
    </row>
    <row r="134" spans="1:105" x14ac:dyDescent="0.3">
      <c r="A134" s="1">
        <v>3</v>
      </c>
      <c r="B134" s="1" t="s">
        <v>104</v>
      </c>
      <c r="C134" s="1">
        <v>2028</v>
      </c>
      <c r="D134" s="1">
        <v>12</v>
      </c>
      <c r="E134" s="1">
        <v>0</v>
      </c>
      <c r="F134" s="1">
        <v>300</v>
      </c>
      <c r="G134" s="1">
        <v>2.0407999999999999E-2</v>
      </c>
      <c r="H134" s="1">
        <v>1975</v>
      </c>
      <c r="I134" s="1" t="s">
        <v>98</v>
      </c>
      <c r="J134" s="1" t="s">
        <v>99</v>
      </c>
      <c r="K134" s="1" t="s">
        <v>100</v>
      </c>
      <c r="L134" s="1" t="s">
        <v>101</v>
      </c>
      <c r="M134" s="1" t="s">
        <v>101</v>
      </c>
      <c r="N134" s="1" t="s">
        <v>101</v>
      </c>
      <c r="O134" s="1" t="s">
        <v>102</v>
      </c>
      <c r="P134" s="1">
        <v>42622</v>
      </c>
      <c r="Q134" s="1">
        <v>17343540</v>
      </c>
      <c r="R134" s="1">
        <v>0</v>
      </c>
      <c r="S134" s="1">
        <v>17072880</v>
      </c>
      <c r="T134" s="1">
        <v>305489.06</v>
      </c>
      <c r="U134" s="1">
        <v>0</v>
      </c>
      <c r="V134" s="1">
        <v>0</v>
      </c>
      <c r="W134" s="1">
        <v>34830.26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243265.38</v>
      </c>
      <c r="AD134" s="1">
        <v>550560</v>
      </c>
      <c r="AE134" s="1">
        <v>1265431.1299999999</v>
      </c>
      <c r="AF134" s="1">
        <v>4992280.5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577010176</v>
      </c>
      <c r="AP134" s="1">
        <v>568945536</v>
      </c>
      <c r="AQ134" s="1">
        <v>488953728</v>
      </c>
      <c r="AR134" s="1">
        <v>79421480</v>
      </c>
      <c r="AS134" s="1">
        <v>569703.06000000006</v>
      </c>
      <c r="AT134" s="1">
        <v>0</v>
      </c>
      <c r="AU134" s="1">
        <v>8932121</v>
      </c>
      <c r="AV134" s="1">
        <v>867433.44</v>
      </c>
      <c r="AW134" s="1">
        <v>0</v>
      </c>
      <c r="AX134" s="1">
        <v>0</v>
      </c>
      <c r="AY134" s="1">
        <v>63.07</v>
      </c>
      <c r="AZ134" s="1">
        <v>40.700000000000003</v>
      </c>
      <c r="BA134" s="1">
        <v>15.15</v>
      </c>
      <c r="BB134" s="1">
        <v>2.3199999999999998</v>
      </c>
      <c r="BC134" s="1">
        <v>20.28</v>
      </c>
      <c r="BD134" s="1">
        <v>29.24</v>
      </c>
      <c r="BE134" s="1">
        <v>0</v>
      </c>
      <c r="BF134" s="1">
        <v>0</v>
      </c>
      <c r="BG134" s="1">
        <v>0</v>
      </c>
      <c r="BH134" s="1">
        <v>24.9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5.49</v>
      </c>
      <c r="CI134" s="1">
        <v>0</v>
      </c>
      <c r="CJ134" s="1">
        <v>0</v>
      </c>
      <c r="CK134" s="1">
        <v>0</v>
      </c>
      <c r="CL134" s="1">
        <v>0</v>
      </c>
      <c r="CM134" s="1">
        <v>740</v>
      </c>
      <c r="CN134" s="1">
        <v>740</v>
      </c>
      <c r="CO134" s="1">
        <v>1164</v>
      </c>
      <c r="CP134" s="1">
        <v>1422</v>
      </c>
      <c r="CQ134" s="1">
        <v>0</v>
      </c>
      <c r="CR134" s="1">
        <v>0</v>
      </c>
      <c r="CS134" t="s">
        <v>116</v>
      </c>
      <c r="CT134">
        <f t="shared" ref="CT134:CT197" si="24">BQ134*G134</f>
        <v>0</v>
      </c>
      <c r="CU134">
        <f t="shared" ref="CU134:CU197" si="25">CT134*10</f>
        <v>0</v>
      </c>
      <c r="CV134">
        <f t="shared" si="23"/>
        <v>0</v>
      </c>
      <c r="CW134">
        <f t="shared" ref="CW134:CW197" si="26">G134*BU134</f>
        <v>0</v>
      </c>
      <c r="CX134" s="4">
        <f t="shared" ref="CX134:CX197" si="27">AJ134*20967+AP134+AU134</f>
        <v>577877657</v>
      </c>
      <c r="CY134">
        <f t="shared" ref="CY134:CY197" si="28">AJ134*20967</f>
        <v>0</v>
      </c>
      <c r="CZ134">
        <f t="shared" ref="CZ134:CZ197" si="29">AP134</f>
        <v>568945536</v>
      </c>
      <c r="DA134">
        <f t="shared" ref="DA134:DA197" si="30">AU134</f>
        <v>8932121</v>
      </c>
    </row>
    <row r="135" spans="1:105" x14ac:dyDescent="0.3">
      <c r="A135" s="1">
        <v>3</v>
      </c>
      <c r="B135" s="1" t="s">
        <v>105</v>
      </c>
      <c r="C135" s="1">
        <v>2028</v>
      </c>
      <c r="D135" s="1">
        <v>1</v>
      </c>
      <c r="E135" s="1">
        <v>0</v>
      </c>
      <c r="F135" s="1">
        <v>300</v>
      </c>
      <c r="G135" s="1">
        <v>2.0407999999999999E-2</v>
      </c>
      <c r="H135" s="1">
        <v>1975</v>
      </c>
      <c r="I135" s="1" t="s">
        <v>98</v>
      </c>
      <c r="J135" s="1" t="s">
        <v>99</v>
      </c>
      <c r="K135" s="1" t="s">
        <v>100</v>
      </c>
      <c r="L135" s="1" t="s">
        <v>101</v>
      </c>
      <c r="M135" s="1" t="s">
        <v>101</v>
      </c>
      <c r="N135" s="1" t="s">
        <v>101</v>
      </c>
      <c r="O135" s="1" t="s">
        <v>102</v>
      </c>
      <c r="P135" s="1">
        <v>42622</v>
      </c>
      <c r="Q135" s="1">
        <v>14988805</v>
      </c>
      <c r="R135" s="1">
        <v>0</v>
      </c>
      <c r="S135" s="1">
        <v>14681032</v>
      </c>
      <c r="T135" s="1">
        <v>324860.44</v>
      </c>
      <c r="U135" s="1">
        <v>0</v>
      </c>
      <c r="V135" s="1">
        <v>0</v>
      </c>
      <c r="W135" s="1">
        <v>17060.16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9671.98</v>
      </c>
      <c r="AD135" s="1">
        <v>520800</v>
      </c>
      <c r="AE135" s="1">
        <v>1079024.25</v>
      </c>
      <c r="AF135" s="1">
        <v>4491018.5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304690880</v>
      </c>
      <c r="AP135" s="1">
        <v>296227040</v>
      </c>
      <c r="AQ135" s="1">
        <v>240891408</v>
      </c>
      <c r="AR135" s="1">
        <v>54788744</v>
      </c>
      <c r="AS135" s="1">
        <v>546716</v>
      </c>
      <c r="AT135" s="1">
        <v>0</v>
      </c>
      <c r="AU135" s="1">
        <v>8933622</v>
      </c>
      <c r="AV135" s="1">
        <v>469800.59</v>
      </c>
      <c r="AW135" s="1">
        <v>0</v>
      </c>
      <c r="AX135" s="1">
        <v>0</v>
      </c>
      <c r="AY135" s="1">
        <v>54.84</v>
      </c>
      <c r="AZ135" s="1">
        <v>40.28</v>
      </c>
      <c r="BA135" s="1">
        <v>10.6</v>
      </c>
      <c r="BB135" s="1">
        <v>1.07</v>
      </c>
      <c r="BC135" s="1">
        <v>12.62</v>
      </c>
      <c r="BD135" s="1">
        <v>27.5</v>
      </c>
      <c r="BE135" s="1">
        <v>0</v>
      </c>
      <c r="BF135" s="1">
        <v>0</v>
      </c>
      <c r="BG135" s="1">
        <v>0</v>
      </c>
      <c r="BH135" s="1">
        <v>27.54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6.44</v>
      </c>
      <c r="CI135" s="1">
        <v>0</v>
      </c>
      <c r="CJ135" s="1">
        <v>0</v>
      </c>
      <c r="CK135" s="1">
        <v>0</v>
      </c>
      <c r="CL135" s="1">
        <v>0</v>
      </c>
      <c r="CM135" s="1">
        <v>700</v>
      </c>
      <c r="CN135" s="1">
        <v>700</v>
      </c>
      <c r="CO135" s="1">
        <v>1103</v>
      </c>
      <c r="CP135" s="1">
        <v>1347</v>
      </c>
      <c r="CQ135" s="1">
        <v>0</v>
      </c>
      <c r="CR135" s="1">
        <v>0</v>
      </c>
      <c r="CS135" t="s">
        <v>116</v>
      </c>
      <c r="CT135">
        <f t="shared" si="24"/>
        <v>0</v>
      </c>
      <c r="CU135">
        <f t="shared" si="25"/>
        <v>0</v>
      </c>
      <c r="CV135">
        <f t="shared" si="23"/>
        <v>0</v>
      </c>
      <c r="CW135">
        <f t="shared" si="26"/>
        <v>0</v>
      </c>
      <c r="CX135" s="4">
        <f t="shared" si="27"/>
        <v>305160662</v>
      </c>
      <c r="CY135">
        <f t="shared" si="28"/>
        <v>0</v>
      </c>
      <c r="CZ135">
        <f t="shared" si="29"/>
        <v>296227040</v>
      </c>
      <c r="DA135">
        <f t="shared" si="30"/>
        <v>8933622</v>
      </c>
    </row>
    <row r="136" spans="1:105" x14ac:dyDescent="0.3">
      <c r="A136" s="1">
        <v>3</v>
      </c>
      <c r="B136" s="1" t="s">
        <v>105</v>
      </c>
      <c r="C136" s="1">
        <v>2028</v>
      </c>
      <c r="D136" s="1">
        <v>2</v>
      </c>
      <c r="E136" s="1">
        <v>0</v>
      </c>
      <c r="F136" s="1">
        <v>300</v>
      </c>
      <c r="G136" s="1">
        <v>2.0407999999999999E-2</v>
      </c>
      <c r="H136" s="1">
        <v>1975</v>
      </c>
      <c r="I136" s="1" t="s">
        <v>98</v>
      </c>
      <c r="J136" s="1" t="s">
        <v>99</v>
      </c>
      <c r="K136" s="1" t="s">
        <v>100</v>
      </c>
      <c r="L136" s="1" t="s">
        <v>101</v>
      </c>
      <c r="M136" s="1" t="s">
        <v>101</v>
      </c>
      <c r="N136" s="1" t="s">
        <v>101</v>
      </c>
      <c r="O136" s="1" t="s">
        <v>102</v>
      </c>
      <c r="P136" s="1">
        <v>42622</v>
      </c>
      <c r="Q136" s="1">
        <v>13311179</v>
      </c>
      <c r="R136" s="1">
        <v>0</v>
      </c>
      <c r="S136" s="1">
        <v>12976370</v>
      </c>
      <c r="T136" s="1">
        <v>343381.53</v>
      </c>
      <c r="U136" s="1">
        <v>0</v>
      </c>
      <c r="V136" s="1">
        <v>0</v>
      </c>
      <c r="W136" s="1">
        <v>8587.4500000000007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9185.44</v>
      </c>
      <c r="AD136" s="1">
        <v>470400</v>
      </c>
      <c r="AE136" s="1">
        <v>941626.75</v>
      </c>
      <c r="AF136" s="1">
        <v>3808264.5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264801888</v>
      </c>
      <c r="AP136" s="1">
        <v>255790528</v>
      </c>
      <c r="AQ136" s="1">
        <v>207442240</v>
      </c>
      <c r="AR136" s="1">
        <v>47891120</v>
      </c>
      <c r="AS136" s="1">
        <v>457296.47</v>
      </c>
      <c r="AT136" s="1">
        <v>0</v>
      </c>
      <c r="AU136" s="1">
        <v>9308512</v>
      </c>
      <c r="AV136" s="1">
        <v>297159.63</v>
      </c>
      <c r="AW136" s="1">
        <v>0</v>
      </c>
      <c r="AX136" s="1">
        <v>0</v>
      </c>
      <c r="AY136" s="1">
        <v>50.28</v>
      </c>
      <c r="AZ136" s="1">
        <v>39.81</v>
      </c>
      <c r="BA136" s="1">
        <v>9.09</v>
      </c>
      <c r="BB136" s="1">
        <v>1.1000000000000001</v>
      </c>
      <c r="BC136" s="1">
        <v>10.45</v>
      </c>
      <c r="BD136" s="1">
        <v>27.11</v>
      </c>
      <c r="BE136" s="1">
        <v>0</v>
      </c>
      <c r="BF136" s="1">
        <v>0</v>
      </c>
      <c r="BG136" s="1">
        <v>0</v>
      </c>
      <c r="BH136" s="1">
        <v>34.6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4.59</v>
      </c>
      <c r="CI136" s="1">
        <v>0</v>
      </c>
      <c r="CJ136" s="1">
        <v>0</v>
      </c>
      <c r="CK136" s="1">
        <v>0</v>
      </c>
      <c r="CL136" s="1">
        <v>0</v>
      </c>
      <c r="CM136" s="1">
        <v>700</v>
      </c>
      <c r="CN136" s="1">
        <v>700</v>
      </c>
      <c r="CO136" s="1">
        <v>1103</v>
      </c>
      <c r="CP136" s="1">
        <v>1347</v>
      </c>
      <c r="CQ136" s="1">
        <v>0</v>
      </c>
      <c r="CR136" s="1">
        <v>0</v>
      </c>
      <c r="CS136" t="s">
        <v>116</v>
      </c>
      <c r="CT136">
        <f t="shared" si="24"/>
        <v>0</v>
      </c>
      <c r="CU136">
        <f t="shared" si="25"/>
        <v>0</v>
      </c>
      <c r="CV136">
        <f t="shared" si="23"/>
        <v>0</v>
      </c>
      <c r="CW136">
        <f t="shared" si="26"/>
        <v>0</v>
      </c>
      <c r="CX136" s="4">
        <f t="shared" si="27"/>
        <v>265099040</v>
      </c>
      <c r="CY136">
        <f t="shared" si="28"/>
        <v>0</v>
      </c>
      <c r="CZ136">
        <f t="shared" si="29"/>
        <v>255790528</v>
      </c>
      <c r="DA136">
        <f t="shared" si="30"/>
        <v>9308512</v>
      </c>
    </row>
    <row r="137" spans="1:105" x14ac:dyDescent="0.3">
      <c r="A137" s="1">
        <v>3</v>
      </c>
      <c r="B137" s="1" t="s">
        <v>105</v>
      </c>
      <c r="C137" s="1">
        <v>2028</v>
      </c>
      <c r="D137" s="1">
        <v>3</v>
      </c>
      <c r="E137" s="1">
        <v>0</v>
      </c>
      <c r="F137" s="1">
        <v>300</v>
      </c>
      <c r="G137" s="1">
        <v>2.0407999999999999E-2</v>
      </c>
      <c r="H137" s="1">
        <v>1975</v>
      </c>
      <c r="I137" s="1" t="s">
        <v>98</v>
      </c>
      <c r="J137" s="1" t="s">
        <v>99</v>
      </c>
      <c r="K137" s="1" t="s">
        <v>100</v>
      </c>
      <c r="L137" s="1" t="s">
        <v>101</v>
      </c>
      <c r="M137" s="1" t="s">
        <v>101</v>
      </c>
      <c r="N137" s="1" t="s">
        <v>101</v>
      </c>
      <c r="O137" s="1" t="s">
        <v>102</v>
      </c>
      <c r="P137" s="1">
        <v>42622</v>
      </c>
      <c r="Q137" s="1">
        <v>13922751</v>
      </c>
      <c r="R137" s="1">
        <v>0</v>
      </c>
      <c r="S137" s="1">
        <v>13916634</v>
      </c>
      <c r="T137" s="1">
        <v>6670.07</v>
      </c>
      <c r="U137" s="1">
        <v>0</v>
      </c>
      <c r="V137" s="1">
        <v>0</v>
      </c>
      <c r="W137" s="1">
        <v>635.59</v>
      </c>
      <c r="X137" s="1">
        <v>0</v>
      </c>
      <c r="Y137" s="1">
        <v>0</v>
      </c>
      <c r="Z137" s="1">
        <v>0</v>
      </c>
      <c r="AA137" s="1">
        <v>0</v>
      </c>
      <c r="AB137" s="1">
        <v>0.67</v>
      </c>
      <c r="AC137" s="1">
        <v>13445.07</v>
      </c>
      <c r="AD137" s="1">
        <v>520800</v>
      </c>
      <c r="AE137" s="1">
        <v>1109466</v>
      </c>
      <c r="AF137" s="1">
        <v>3416926</v>
      </c>
      <c r="AG137" s="1">
        <v>0</v>
      </c>
      <c r="AH137" s="1">
        <v>0</v>
      </c>
      <c r="AI137" s="1">
        <v>0</v>
      </c>
      <c r="AJ137" s="1">
        <v>0</v>
      </c>
      <c r="AK137" s="1">
        <v>32.46</v>
      </c>
      <c r="AL137" s="1">
        <v>0</v>
      </c>
      <c r="AM137" s="1">
        <v>0</v>
      </c>
      <c r="AN137" s="1">
        <v>0</v>
      </c>
      <c r="AO137" s="1">
        <v>287708000</v>
      </c>
      <c r="AP137" s="1">
        <v>287539680</v>
      </c>
      <c r="AQ137" s="1">
        <v>236343600</v>
      </c>
      <c r="AR137" s="1">
        <v>50804396</v>
      </c>
      <c r="AS137" s="1">
        <v>391725.16</v>
      </c>
      <c r="AT137" s="1">
        <v>0</v>
      </c>
      <c r="AU137" s="1">
        <v>185469.67</v>
      </c>
      <c r="AV137" s="1">
        <v>17147.59</v>
      </c>
      <c r="AW137" s="1">
        <v>0</v>
      </c>
      <c r="AX137" s="1">
        <v>0</v>
      </c>
      <c r="AY137" s="1">
        <v>78.819999999999993</v>
      </c>
      <c r="AZ137" s="1">
        <v>40.42</v>
      </c>
      <c r="BA137" s="1">
        <v>27.38</v>
      </c>
      <c r="BB137" s="1">
        <v>3.43</v>
      </c>
      <c r="BC137" s="1">
        <v>34.130000000000003</v>
      </c>
      <c r="BD137" s="1">
        <v>27.81</v>
      </c>
      <c r="BE137" s="1">
        <v>0</v>
      </c>
      <c r="BF137" s="1">
        <v>0</v>
      </c>
      <c r="BG137" s="1">
        <v>0</v>
      </c>
      <c r="BH137" s="1">
        <v>26.98</v>
      </c>
      <c r="BI137" s="1">
        <v>0</v>
      </c>
      <c r="BJ137" s="1">
        <v>0</v>
      </c>
      <c r="BK137" s="1">
        <v>20967</v>
      </c>
      <c r="BL137" s="1">
        <v>0</v>
      </c>
      <c r="BM137" s="1">
        <v>0</v>
      </c>
      <c r="BN137" s="1">
        <v>0</v>
      </c>
      <c r="BO137" s="1">
        <v>0</v>
      </c>
      <c r="BP137" s="1">
        <v>6.3333329999999993E-2</v>
      </c>
      <c r="BQ137" s="1">
        <v>0</v>
      </c>
      <c r="BR137" s="1">
        <v>0</v>
      </c>
      <c r="BS137" s="1">
        <v>6.3333329999999993E-2</v>
      </c>
      <c r="BT137" s="1">
        <v>0.11</v>
      </c>
      <c r="BU137" s="1">
        <v>0</v>
      </c>
      <c r="BV137" s="1">
        <v>0</v>
      </c>
      <c r="BW137" s="1">
        <v>0.11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4.32</v>
      </c>
      <c r="CI137" s="1">
        <v>0</v>
      </c>
      <c r="CJ137" s="1">
        <v>0</v>
      </c>
      <c r="CK137" s="1">
        <v>0</v>
      </c>
      <c r="CL137" s="1">
        <v>0</v>
      </c>
      <c r="CM137" s="1">
        <v>700</v>
      </c>
      <c r="CN137" s="1">
        <v>700</v>
      </c>
      <c r="CO137" s="1">
        <v>1103</v>
      </c>
      <c r="CP137" s="1">
        <v>1347</v>
      </c>
      <c r="CQ137" s="1">
        <v>0</v>
      </c>
      <c r="CR137" s="1">
        <v>0</v>
      </c>
      <c r="CS137" t="s">
        <v>116</v>
      </c>
      <c r="CT137">
        <f t="shared" si="24"/>
        <v>0</v>
      </c>
      <c r="CU137">
        <f t="shared" si="25"/>
        <v>0</v>
      </c>
      <c r="CV137">
        <f t="shared" si="23"/>
        <v>0</v>
      </c>
      <c r="CW137">
        <f t="shared" si="26"/>
        <v>0</v>
      </c>
      <c r="CX137" s="4">
        <f t="shared" si="27"/>
        <v>287725149.67000002</v>
      </c>
      <c r="CY137">
        <f t="shared" si="28"/>
        <v>0</v>
      </c>
      <c r="CZ137">
        <f t="shared" si="29"/>
        <v>287539680</v>
      </c>
      <c r="DA137">
        <f t="shared" si="30"/>
        <v>185469.67</v>
      </c>
    </row>
    <row r="138" spans="1:105" x14ac:dyDescent="0.3">
      <c r="A138" s="1">
        <v>3</v>
      </c>
      <c r="B138" s="1" t="s">
        <v>105</v>
      </c>
      <c r="C138" s="1">
        <v>2028</v>
      </c>
      <c r="D138" s="1">
        <v>4</v>
      </c>
      <c r="E138" s="1">
        <v>0</v>
      </c>
      <c r="F138" s="1">
        <v>300</v>
      </c>
      <c r="G138" s="1">
        <v>2.0407999999999999E-2</v>
      </c>
      <c r="H138" s="1">
        <v>1975</v>
      </c>
      <c r="I138" s="1" t="s">
        <v>98</v>
      </c>
      <c r="J138" s="1" t="s">
        <v>99</v>
      </c>
      <c r="K138" s="1" t="s">
        <v>100</v>
      </c>
      <c r="L138" s="1" t="s">
        <v>101</v>
      </c>
      <c r="M138" s="1" t="s">
        <v>101</v>
      </c>
      <c r="N138" s="1" t="s">
        <v>101</v>
      </c>
      <c r="O138" s="1" t="s">
        <v>102</v>
      </c>
      <c r="P138" s="1">
        <v>42622</v>
      </c>
      <c r="Q138" s="1">
        <v>12182073</v>
      </c>
      <c r="R138" s="1">
        <v>0</v>
      </c>
      <c r="S138" s="1">
        <v>12175946</v>
      </c>
      <c r="T138" s="1">
        <v>6319.91</v>
      </c>
      <c r="U138" s="1">
        <v>0</v>
      </c>
      <c r="V138" s="1">
        <v>0</v>
      </c>
      <c r="W138" s="1">
        <v>207.39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13251.84</v>
      </c>
      <c r="AD138" s="1">
        <v>504000</v>
      </c>
      <c r="AE138" s="1">
        <v>947591.69</v>
      </c>
      <c r="AF138" s="1">
        <v>2852037.25</v>
      </c>
      <c r="AG138" s="1">
        <v>0</v>
      </c>
      <c r="AH138" s="1">
        <v>0</v>
      </c>
      <c r="AI138" s="1">
        <v>0</v>
      </c>
      <c r="AJ138" s="1">
        <v>0</v>
      </c>
      <c r="AK138" s="1">
        <v>27.67</v>
      </c>
      <c r="AL138" s="1">
        <v>0</v>
      </c>
      <c r="AM138" s="1">
        <v>0</v>
      </c>
      <c r="AN138" s="1">
        <v>0</v>
      </c>
      <c r="AO138" s="1">
        <v>260076912</v>
      </c>
      <c r="AP138" s="1">
        <v>259919456</v>
      </c>
      <c r="AQ138" s="1">
        <v>215861568</v>
      </c>
      <c r="AR138" s="1">
        <v>43724648</v>
      </c>
      <c r="AS138" s="1">
        <v>333408.38</v>
      </c>
      <c r="AT138" s="1">
        <v>0</v>
      </c>
      <c r="AU138" s="1">
        <v>163062.28</v>
      </c>
      <c r="AV138" s="1">
        <v>5603.02</v>
      </c>
      <c r="AW138" s="1">
        <v>0</v>
      </c>
      <c r="AX138" s="1">
        <v>0</v>
      </c>
      <c r="AY138" s="1">
        <v>87.63</v>
      </c>
      <c r="AZ138" s="1">
        <v>39.119999999999997</v>
      </c>
      <c r="BA138" s="1">
        <v>41.92</v>
      </c>
      <c r="BB138" s="1">
        <v>6.63</v>
      </c>
      <c r="BC138" s="1">
        <v>46.34</v>
      </c>
      <c r="BD138" s="1">
        <v>25.8</v>
      </c>
      <c r="BE138" s="1">
        <v>0</v>
      </c>
      <c r="BF138" s="1">
        <v>0</v>
      </c>
      <c r="BG138" s="1">
        <v>0</v>
      </c>
      <c r="BH138" s="1">
        <v>27.02</v>
      </c>
      <c r="BI138" s="1">
        <v>0</v>
      </c>
      <c r="BJ138" s="1">
        <v>0</v>
      </c>
      <c r="BK138" s="1">
        <v>20967</v>
      </c>
      <c r="BL138" s="1">
        <v>0</v>
      </c>
      <c r="BM138" s="1">
        <v>0</v>
      </c>
      <c r="BN138" s="1">
        <v>0</v>
      </c>
      <c r="BO138" s="1">
        <v>0</v>
      </c>
      <c r="BP138" s="1">
        <v>4.666667E-2</v>
      </c>
      <c r="BQ138" s="1">
        <v>0</v>
      </c>
      <c r="BR138" s="1">
        <v>0</v>
      </c>
      <c r="BS138" s="1">
        <v>4.666667E-2</v>
      </c>
      <c r="BT138" s="1">
        <v>0.12333333</v>
      </c>
      <c r="BU138" s="1">
        <v>0</v>
      </c>
      <c r="BV138" s="1">
        <v>0</v>
      </c>
      <c r="BW138" s="1">
        <v>0.12333333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4.51</v>
      </c>
      <c r="CI138" s="1">
        <v>0</v>
      </c>
      <c r="CJ138" s="1">
        <v>0</v>
      </c>
      <c r="CK138" s="1">
        <v>0</v>
      </c>
      <c r="CL138" s="1">
        <v>0</v>
      </c>
      <c r="CM138" s="1">
        <v>700</v>
      </c>
      <c r="CN138" s="1">
        <v>700</v>
      </c>
      <c r="CO138" s="1">
        <v>1103</v>
      </c>
      <c r="CP138" s="1">
        <v>1347</v>
      </c>
      <c r="CQ138" s="1">
        <v>0</v>
      </c>
      <c r="CR138" s="1">
        <v>0</v>
      </c>
      <c r="CS138" t="s">
        <v>116</v>
      </c>
      <c r="CT138">
        <f t="shared" si="24"/>
        <v>0</v>
      </c>
      <c r="CU138">
        <f t="shared" si="25"/>
        <v>0</v>
      </c>
      <c r="CV138">
        <f t="shared" si="23"/>
        <v>0</v>
      </c>
      <c r="CW138">
        <f t="shared" si="26"/>
        <v>0</v>
      </c>
      <c r="CX138" s="4">
        <f t="shared" si="27"/>
        <v>260082518.28</v>
      </c>
      <c r="CY138">
        <f t="shared" si="28"/>
        <v>0</v>
      </c>
      <c r="CZ138">
        <f t="shared" si="29"/>
        <v>259919456</v>
      </c>
      <c r="DA138">
        <f t="shared" si="30"/>
        <v>163062.28</v>
      </c>
    </row>
    <row r="139" spans="1:105" x14ac:dyDescent="0.3">
      <c r="A139" s="1">
        <v>3</v>
      </c>
      <c r="B139" s="1" t="s">
        <v>105</v>
      </c>
      <c r="C139" s="1">
        <v>2028</v>
      </c>
      <c r="D139" s="1">
        <v>5</v>
      </c>
      <c r="E139" s="1">
        <v>0</v>
      </c>
      <c r="F139" s="1">
        <v>300</v>
      </c>
      <c r="G139" s="1">
        <v>2.0407999999999999E-2</v>
      </c>
      <c r="H139" s="1">
        <v>1975</v>
      </c>
      <c r="I139" s="1" t="s">
        <v>98</v>
      </c>
      <c r="J139" s="1" t="s">
        <v>99</v>
      </c>
      <c r="K139" s="1" t="s">
        <v>100</v>
      </c>
      <c r="L139" s="1" t="s">
        <v>101</v>
      </c>
      <c r="M139" s="1" t="s">
        <v>101</v>
      </c>
      <c r="N139" s="1" t="s">
        <v>101</v>
      </c>
      <c r="O139" s="1" t="s">
        <v>102</v>
      </c>
      <c r="P139" s="1">
        <v>42622</v>
      </c>
      <c r="Q139" s="1">
        <v>12995836</v>
      </c>
      <c r="R139" s="1">
        <v>0</v>
      </c>
      <c r="S139" s="1">
        <v>12989635</v>
      </c>
      <c r="T139" s="1">
        <v>6385.95</v>
      </c>
      <c r="U139" s="1">
        <v>0</v>
      </c>
      <c r="V139" s="1">
        <v>0</v>
      </c>
      <c r="W139" s="1">
        <v>238.97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15948.9</v>
      </c>
      <c r="AD139" s="1">
        <v>520800</v>
      </c>
      <c r="AE139" s="1">
        <v>1143237.25</v>
      </c>
      <c r="AF139" s="1">
        <v>3178138.25</v>
      </c>
      <c r="AG139" s="1">
        <v>0</v>
      </c>
      <c r="AH139" s="1">
        <v>0</v>
      </c>
      <c r="AI139" s="1">
        <v>0</v>
      </c>
      <c r="AJ139" s="1">
        <v>0</v>
      </c>
      <c r="AK139" s="1">
        <v>35.119999999999997</v>
      </c>
      <c r="AL139" s="1">
        <v>0</v>
      </c>
      <c r="AM139" s="1">
        <v>0</v>
      </c>
      <c r="AN139" s="1">
        <v>0</v>
      </c>
      <c r="AO139" s="1">
        <v>257435568</v>
      </c>
      <c r="AP139" s="1">
        <v>257314496</v>
      </c>
      <c r="AQ139" s="1">
        <v>208957920</v>
      </c>
      <c r="AR139" s="1">
        <v>47975800</v>
      </c>
      <c r="AS139" s="1">
        <v>380618.66</v>
      </c>
      <c r="AT139" s="1">
        <v>0</v>
      </c>
      <c r="AU139" s="1">
        <v>158897.63</v>
      </c>
      <c r="AV139" s="1">
        <v>37826.04</v>
      </c>
      <c r="AW139" s="1">
        <v>0</v>
      </c>
      <c r="AX139" s="1">
        <v>0</v>
      </c>
      <c r="AY139" s="1">
        <v>86.35</v>
      </c>
      <c r="AZ139" s="1">
        <v>38.93</v>
      </c>
      <c r="BA139" s="1">
        <v>34.07</v>
      </c>
      <c r="BB139" s="1">
        <v>5.43</v>
      </c>
      <c r="BC139" s="1">
        <v>43.51</v>
      </c>
      <c r="BD139" s="1">
        <v>24.88</v>
      </c>
      <c r="BE139" s="1">
        <v>0</v>
      </c>
      <c r="BF139" s="1">
        <v>0</v>
      </c>
      <c r="BG139" s="1">
        <v>0</v>
      </c>
      <c r="BH139" s="1">
        <v>158.29</v>
      </c>
      <c r="BI139" s="1">
        <v>0</v>
      </c>
      <c r="BJ139" s="1">
        <v>0</v>
      </c>
      <c r="BK139" s="1">
        <v>20967</v>
      </c>
      <c r="BL139" s="1">
        <v>0</v>
      </c>
      <c r="BM139" s="1">
        <v>0</v>
      </c>
      <c r="BN139" s="1">
        <v>0</v>
      </c>
      <c r="BO139" s="1">
        <v>0</v>
      </c>
      <c r="BP139" s="1">
        <v>0.09</v>
      </c>
      <c r="BQ139" s="1">
        <v>0</v>
      </c>
      <c r="BR139" s="1">
        <v>0</v>
      </c>
      <c r="BS139" s="1">
        <v>0.09</v>
      </c>
      <c r="BT139" s="1">
        <v>0.16</v>
      </c>
      <c r="BU139" s="1">
        <v>0</v>
      </c>
      <c r="BV139" s="1">
        <v>0</v>
      </c>
      <c r="BW139" s="1">
        <v>0.16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4.72</v>
      </c>
      <c r="CI139" s="1">
        <v>0</v>
      </c>
      <c r="CJ139" s="1">
        <v>0</v>
      </c>
      <c r="CK139" s="1">
        <v>0</v>
      </c>
      <c r="CL139" s="1">
        <v>0</v>
      </c>
      <c r="CM139" s="1">
        <v>700</v>
      </c>
      <c r="CN139" s="1">
        <v>700</v>
      </c>
      <c r="CO139" s="1">
        <v>1103</v>
      </c>
      <c r="CP139" s="1">
        <v>1347</v>
      </c>
      <c r="CQ139" s="1">
        <v>0</v>
      </c>
      <c r="CR139" s="1">
        <v>0</v>
      </c>
      <c r="CS139" t="s">
        <v>116</v>
      </c>
      <c r="CT139">
        <f t="shared" si="24"/>
        <v>0</v>
      </c>
      <c r="CU139">
        <f t="shared" si="25"/>
        <v>0</v>
      </c>
      <c r="CV139">
        <f t="shared" si="23"/>
        <v>0</v>
      </c>
      <c r="CW139">
        <f t="shared" si="26"/>
        <v>0</v>
      </c>
      <c r="CX139" s="4">
        <f t="shared" si="27"/>
        <v>257473393.63</v>
      </c>
      <c r="CY139">
        <f t="shared" si="28"/>
        <v>0</v>
      </c>
      <c r="CZ139">
        <f t="shared" si="29"/>
        <v>257314496</v>
      </c>
      <c r="DA139">
        <f t="shared" si="30"/>
        <v>158897.63</v>
      </c>
    </row>
    <row r="140" spans="1:105" x14ac:dyDescent="0.3">
      <c r="A140" s="1">
        <v>3</v>
      </c>
      <c r="B140" s="1" t="s">
        <v>105</v>
      </c>
      <c r="C140" s="1">
        <v>2028</v>
      </c>
      <c r="D140" s="1">
        <v>6</v>
      </c>
      <c r="E140" s="1">
        <v>0</v>
      </c>
      <c r="F140" s="1">
        <v>300</v>
      </c>
      <c r="G140" s="1">
        <v>2.0407999999999999E-2</v>
      </c>
      <c r="H140" s="1">
        <v>1975</v>
      </c>
      <c r="I140" s="1" t="s">
        <v>98</v>
      </c>
      <c r="J140" s="1" t="s">
        <v>99</v>
      </c>
      <c r="K140" s="1" t="s">
        <v>100</v>
      </c>
      <c r="L140" s="1" t="s">
        <v>101</v>
      </c>
      <c r="M140" s="1" t="s">
        <v>101</v>
      </c>
      <c r="N140" s="1" t="s">
        <v>101</v>
      </c>
      <c r="O140" s="1" t="s">
        <v>102</v>
      </c>
      <c r="P140" s="1">
        <v>42622</v>
      </c>
      <c r="Q140" s="1">
        <v>14185988</v>
      </c>
      <c r="R140" s="1">
        <v>0</v>
      </c>
      <c r="S140" s="1">
        <v>14024643</v>
      </c>
      <c r="T140" s="1">
        <v>185534.02</v>
      </c>
      <c r="U140" s="1">
        <v>0</v>
      </c>
      <c r="V140" s="1">
        <v>0</v>
      </c>
      <c r="W140" s="1">
        <v>24167.279999999999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16289.3</v>
      </c>
      <c r="AD140" s="1">
        <v>504000</v>
      </c>
      <c r="AE140" s="1">
        <v>1076284.8799999999</v>
      </c>
      <c r="AF140" s="1">
        <v>3420923.5</v>
      </c>
      <c r="AG140" s="1">
        <v>0</v>
      </c>
      <c r="AH140" s="1">
        <v>0</v>
      </c>
      <c r="AI140" s="1">
        <v>0</v>
      </c>
      <c r="AJ140" s="1">
        <v>0</v>
      </c>
      <c r="AK140" s="1">
        <v>5.49</v>
      </c>
      <c r="AL140" s="1">
        <v>0</v>
      </c>
      <c r="AM140" s="1">
        <v>0</v>
      </c>
      <c r="AN140" s="1">
        <v>0</v>
      </c>
      <c r="AO140" s="1">
        <v>292170752</v>
      </c>
      <c r="AP140" s="1">
        <v>288868800</v>
      </c>
      <c r="AQ140" s="1">
        <v>237082272</v>
      </c>
      <c r="AR140" s="1">
        <v>51355796</v>
      </c>
      <c r="AS140" s="1">
        <v>430597.91</v>
      </c>
      <c r="AT140" s="1">
        <v>0</v>
      </c>
      <c r="AU140" s="1">
        <v>5148322.5</v>
      </c>
      <c r="AV140" s="1">
        <v>1846372.38</v>
      </c>
      <c r="AW140" s="1">
        <v>0</v>
      </c>
      <c r="AX140" s="1">
        <v>0</v>
      </c>
      <c r="AY140" s="1">
        <v>85.06</v>
      </c>
      <c r="AZ140" s="1">
        <v>41.64</v>
      </c>
      <c r="BA140" s="1">
        <v>30.3</v>
      </c>
      <c r="BB140" s="1">
        <v>5.61</v>
      </c>
      <c r="BC140" s="1">
        <v>37.46</v>
      </c>
      <c r="BD140" s="1">
        <v>27.75</v>
      </c>
      <c r="BE140" s="1">
        <v>0</v>
      </c>
      <c r="BF140" s="1">
        <v>0</v>
      </c>
      <c r="BG140" s="1">
        <v>0</v>
      </c>
      <c r="BH140" s="1">
        <v>76.400000000000006</v>
      </c>
      <c r="BI140" s="1">
        <v>0</v>
      </c>
      <c r="BJ140" s="1">
        <v>0</v>
      </c>
      <c r="BK140" s="1">
        <v>20967</v>
      </c>
      <c r="BL140" s="1">
        <v>0</v>
      </c>
      <c r="BM140" s="1">
        <v>0</v>
      </c>
      <c r="BN140" s="1">
        <v>0</v>
      </c>
      <c r="BO140" s="1">
        <v>0</v>
      </c>
      <c r="BP140" s="1">
        <v>6.6666700000000004E-3</v>
      </c>
      <c r="BQ140" s="1">
        <v>0</v>
      </c>
      <c r="BR140" s="1">
        <v>0</v>
      </c>
      <c r="BS140" s="1">
        <v>6.6666700000000004E-3</v>
      </c>
      <c r="BT140" s="1">
        <v>1.6666670000000001E-2</v>
      </c>
      <c r="BU140" s="1">
        <v>0</v>
      </c>
      <c r="BV140" s="1">
        <v>0</v>
      </c>
      <c r="BW140" s="1">
        <v>1.6666670000000001E-2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4.4800000000000004</v>
      </c>
      <c r="CI140" s="1">
        <v>0</v>
      </c>
      <c r="CJ140" s="1">
        <v>0</v>
      </c>
      <c r="CK140" s="1">
        <v>0</v>
      </c>
      <c r="CL140" s="1">
        <v>0</v>
      </c>
      <c r="CM140" s="1">
        <v>700</v>
      </c>
      <c r="CN140" s="1">
        <v>700</v>
      </c>
      <c r="CO140" s="1">
        <v>1103</v>
      </c>
      <c r="CP140" s="1">
        <v>1347</v>
      </c>
      <c r="CQ140" s="1">
        <v>0</v>
      </c>
      <c r="CR140" s="1">
        <v>0</v>
      </c>
      <c r="CS140" t="s">
        <v>116</v>
      </c>
      <c r="CT140">
        <f t="shared" si="24"/>
        <v>0</v>
      </c>
      <c r="CU140">
        <f t="shared" si="25"/>
        <v>0</v>
      </c>
      <c r="CV140">
        <f t="shared" si="23"/>
        <v>0</v>
      </c>
      <c r="CW140">
        <f t="shared" si="26"/>
        <v>0</v>
      </c>
      <c r="CX140" s="4">
        <f t="shared" si="27"/>
        <v>294017122.5</v>
      </c>
      <c r="CY140">
        <f t="shared" si="28"/>
        <v>0</v>
      </c>
      <c r="CZ140">
        <f t="shared" si="29"/>
        <v>288868800</v>
      </c>
      <c r="DA140">
        <f t="shared" si="30"/>
        <v>5148322.5</v>
      </c>
    </row>
    <row r="141" spans="1:105" x14ac:dyDescent="0.3">
      <c r="A141" s="1">
        <v>3</v>
      </c>
      <c r="B141" s="1" t="s">
        <v>105</v>
      </c>
      <c r="C141" s="1">
        <v>2028</v>
      </c>
      <c r="D141" s="1">
        <v>7</v>
      </c>
      <c r="E141" s="1">
        <v>0</v>
      </c>
      <c r="F141" s="1">
        <v>300</v>
      </c>
      <c r="G141" s="1">
        <v>2.0407999999999999E-2</v>
      </c>
      <c r="H141" s="1">
        <v>1975</v>
      </c>
      <c r="I141" s="1" t="s">
        <v>98</v>
      </c>
      <c r="J141" s="1" t="s">
        <v>99</v>
      </c>
      <c r="K141" s="1" t="s">
        <v>100</v>
      </c>
      <c r="L141" s="1" t="s">
        <v>101</v>
      </c>
      <c r="M141" s="1" t="s">
        <v>101</v>
      </c>
      <c r="N141" s="1" t="s">
        <v>101</v>
      </c>
      <c r="O141" s="1" t="s">
        <v>102</v>
      </c>
      <c r="P141" s="1">
        <v>42622</v>
      </c>
      <c r="Q141" s="1">
        <v>15462956</v>
      </c>
      <c r="R141" s="1">
        <v>0</v>
      </c>
      <c r="S141" s="1">
        <v>15313488</v>
      </c>
      <c r="T141" s="1">
        <v>185716.31</v>
      </c>
      <c r="U141" s="1">
        <v>0</v>
      </c>
      <c r="V141" s="1">
        <v>0</v>
      </c>
      <c r="W141" s="1">
        <v>36224.230000000003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17899.740000000002</v>
      </c>
      <c r="AD141" s="1">
        <v>520800</v>
      </c>
      <c r="AE141" s="1">
        <v>1196681.8799999999</v>
      </c>
      <c r="AF141" s="1">
        <v>3802721.75</v>
      </c>
      <c r="AG141" s="1">
        <v>0</v>
      </c>
      <c r="AH141" s="1">
        <v>0</v>
      </c>
      <c r="AI141" s="1">
        <v>0</v>
      </c>
      <c r="AJ141" s="1">
        <v>0</v>
      </c>
      <c r="AK141" s="1">
        <v>0.26</v>
      </c>
      <c r="AL141" s="1">
        <v>0</v>
      </c>
      <c r="AM141" s="1">
        <v>0</v>
      </c>
      <c r="AN141" s="1">
        <v>0</v>
      </c>
      <c r="AO141" s="1">
        <v>336151264</v>
      </c>
      <c r="AP141" s="1">
        <v>333309696</v>
      </c>
      <c r="AQ141" s="1">
        <v>275013248</v>
      </c>
      <c r="AR141" s="1">
        <v>57832660</v>
      </c>
      <c r="AS141" s="1">
        <v>463571.84</v>
      </c>
      <c r="AT141" s="1">
        <v>0</v>
      </c>
      <c r="AU141" s="1">
        <v>5061818.5</v>
      </c>
      <c r="AV141" s="1">
        <v>2220253.5</v>
      </c>
      <c r="AW141" s="1">
        <v>0</v>
      </c>
      <c r="AX141" s="1">
        <v>0</v>
      </c>
      <c r="AY141" s="1">
        <v>81.12</v>
      </c>
      <c r="AZ141" s="1">
        <v>42.86</v>
      </c>
      <c r="BA141" s="1">
        <v>25.06</v>
      </c>
      <c r="BB141" s="1">
        <v>4.3600000000000003</v>
      </c>
      <c r="BC141" s="1">
        <v>32.979999999999997</v>
      </c>
      <c r="BD141" s="1">
        <v>27.26</v>
      </c>
      <c r="BE141" s="1">
        <v>0</v>
      </c>
      <c r="BF141" s="1">
        <v>0</v>
      </c>
      <c r="BG141" s="1">
        <v>0</v>
      </c>
      <c r="BH141" s="1">
        <v>61.29</v>
      </c>
      <c r="BI141" s="1">
        <v>0</v>
      </c>
      <c r="BJ141" s="1">
        <v>0</v>
      </c>
      <c r="BK141" s="1">
        <v>20967</v>
      </c>
      <c r="BL141" s="1">
        <v>0</v>
      </c>
      <c r="BM141" s="1">
        <v>0</v>
      </c>
      <c r="BN141" s="1">
        <v>0</v>
      </c>
      <c r="BO141" s="1">
        <v>0</v>
      </c>
      <c r="BP141" s="1">
        <v>3.3333299999999998E-3</v>
      </c>
      <c r="BQ141" s="1">
        <v>0</v>
      </c>
      <c r="BR141" s="1">
        <v>0</v>
      </c>
      <c r="BS141" s="1">
        <v>3.3333299999999998E-3</v>
      </c>
      <c r="BT141" s="1">
        <v>3.3333299999999998E-3</v>
      </c>
      <c r="BU141" s="1">
        <v>0</v>
      </c>
      <c r="BV141" s="1">
        <v>0</v>
      </c>
      <c r="BW141" s="1">
        <v>3.3333299999999998E-3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4.45</v>
      </c>
      <c r="CI141" s="1">
        <v>0</v>
      </c>
      <c r="CJ141" s="1">
        <v>0</v>
      </c>
      <c r="CK141" s="1">
        <v>0</v>
      </c>
      <c r="CL141" s="1">
        <v>0</v>
      </c>
      <c r="CM141" s="1">
        <v>700</v>
      </c>
      <c r="CN141" s="1">
        <v>700</v>
      </c>
      <c r="CO141" s="1">
        <v>1103</v>
      </c>
      <c r="CP141" s="1">
        <v>1347</v>
      </c>
      <c r="CQ141" s="1">
        <v>0</v>
      </c>
      <c r="CR141" s="1">
        <v>0</v>
      </c>
      <c r="CS141" t="s">
        <v>116</v>
      </c>
      <c r="CT141">
        <f t="shared" si="24"/>
        <v>0</v>
      </c>
      <c r="CU141">
        <f t="shared" si="25"/>
        <v>0</v>
      </c>
      <c r="CV141">
        <f t="shared" si="23"/>
        <v>0</v>
      </c>
      <c r="CW141">
        <f t="shared" si="26"/>
        <v>0</v>
      </c>
      <c r="CX141" s="4">
        <f t="shared" si="27"/>
        <v>338371514.5</v>
      </c>
      <c r="CY141">
        <f t="shared" si="28"/>
        <v>0</v>
      </c>
      <c r="CZ141">
        <f t="shared" si="29"/>
        <v>333309696</v>
      </c>
      <c r="DA141">
        <f t="shared" si="30"/>
        <v>5061818.5</v>
      </c>
    </row>
    <row r="142" spans="1:105" x14ac:dyDescent="0.3">
      <c r="A142" s="1">
        <v>3</v>
      </c>
      <c r="B142" s="1" t="s">
        <v>105</v>
      </c>
      <c r="C142" s="1">
        <v>2028</v>
      </c>
      <c r="D142" s="1">
        <v>8</v>
      </c>
      <c r="E142" s="1">
        <v>0</v>
      </c>
      <c r="F142" s="1">
        <v>300</v>
      </c>
      <c r="G142" s="1">
        <v>2.0407999999999999E-2</v>
      </c>
      <c r="H142" s="1">
        <v>1975</v>
      </c>
      <c r="I142" s="1" t="s">
        <v>98</v>
      </c>
      <c r="J142" s="1" t="s">
        <v>99</v>
      </c>
      <c r="K142" s="1" t="s">
        <v>100</v>
      </c>
      <c r="L142" s="1" t="s">
        <v>101</v>
      </c>
      <c r="M142" s="1" t="s">
        <v>101</v>
      </c>
      <c r="N142" s="1" t="s">
        <v>101</v>
      </c>
      <c r="O142" s="1" t="s">
        <v>102</v>
      </c>
      <c r="P142" s="1">
        <v>42622</v>
      </c>
      <c r="Q142" s="1">
        <v>15672612</v>
      </c>
      <c r="R142" s="1">
        <v>0</v>
      </c>
      <c r="S142" s="1">
        <v>15540823</v>
      </c>
      <c r="T142" s="1">
        <v>178260.58</v>
      </c>
      <c r="U142" s="1">
        <v>0</v>
      </c>
      <c r="V142" s="1">
        <v>0</v>
      </c>
      <c r="W142" s="1">
        <v>46451.56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16986.86</v>
      </c>
      <c r="AD142" s="1">
        <v>520800</v>
      </c>
      <c r="AE142" s="1">
        <v>1207174.25</v>
      </c>
      <c r="AF142" s="1">
        <v>3814013.5</v>
      </c>
      <c r="AG142" s="1">
        <v>0</v>
      </c>
      <c r="AH142" s="1">
        <v>0</v>
      </c>
      <c r="AI142" s="1">
        <v>0</v>
      </c>
      <c r="AJ142" s="1">
        <v>0</v>
      </c>
      <c r="AK142" s="1">
        <v>7.24</v>
      </c>
      <c r="AL142" s="1">
        <v>0.74</v>
      </c>
      <c r="AM142" s="1">
        <v>0</v>
      </c>
      <c r="AN142" s="1">
        <v>0</v>
      </c>
      <c r="AO142" s="1">
        <v>343724704</v>
      </c>
      <c r="AP142" s="1">
        <v>343340704</v>
      </c>
      <c r="AQ142" s="1">
        <v>283867104</v>
      </c>
      <c r="AR142" s="1">
        <v>59004408</v>
      </c>
      <c r="AS142" s="1">
        <v>469120.09</v>
      </c>
      <c r="AT142" s="1">
        <v>0</v>
      </c>
      <c r="AU142" s="1">
        <v>4844495</v>
      </c>
      <c r="AV142" s="1">
        <v>4460494.5</v>
      </c>
      <c r="AW142" s="1">
        <v>0</v>
      </c>
      <c r="AX142" s="1">
        <v>0</v>
      </c>
      <c r="AY142" s="1">
        <v>82.48</v>
      </c>
      <c r="AZ142" s="1">
        <v>47.84</v>
      </c>
      <c r="BA142" s="1">
        <v>25.65</v>
      </c>
      <c r="BB142" s="1">
        <v>4.17</v>
      </c>
      <c r="BC142" s="1">
        <v>34.130000000000003</v>
      </c>
      <c r="BD142" s="1">
        <v>27.18</v>
      </c>
      <c r="BE142" s="1">
        <v>0</v>
      </c>
      <c r="BF142" s="1">
        <v>0</v>
      </c>
      <c r="BG142" s="1">
        <v>0</v>
      </c>
      <c r="BH142" s="1">
        <v>96.02</v>
      </c>
      <c r="BI142" s="1">
        <v>0</v>
      </c>
      <c r="BJ142" s="1">
        <v>0</v>
      </c>
      <c r="BK142" s="1">
        <v>20967</v>
      </c>
      <c r="BL142" s="1">
        <v>20967</v>
      </c>
      <c r="BM142" s="1">
        <v>0</v>
      </c>
      <c r="BN142" s="1">
        <v>0</v>
      </c>
      <c r="BO142" s="1">
        <v>0</v>
      </c>
      <c r="BP142" s="1">
        <v>1.3333329999999999E-2</v>
      </c>
      <c r="BQ142" s="1">
        <v>0</v>
      </c>
      <c r="BR142" s="1">
        <v>3.3333299999999998E-3</v>
      </c>
      <c r="BS142" s="1">
        <v>0.01</v>
      </c>
      <c r="BT142" s="1">
        <v>0.03</v>
      </c>
      <c r="BU142" s="1">
        <v>0</v>
      </c>
      <c r="BV142" s="1">
        <v>3.3333299999999998E-3</v>
      </c>
      <c r="BW142" s="1">
        <v>2.666667E-2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4.55</v>
      </c>
      <c r="CI142" s="1">
        <v>0</v>
      </c>
      <c r="CJ142" s="1">
        <v>0</v>
      </c>
      <c r="CK142" s="1">
        <v>0</v>
      </c>
      <c r="CL142" s="1">
        <v>0</v>
      </c>
      <c r="CM142" s="1">
        <v>700</v>
      </c>
      <c r="CN142" s="1">
        <v>700</v>
      </c>
      <c r="CO142" s="1">
        <v>1103</v>
      </c>
      <c r="CP142" s="1">
        <v>1347</v>
      </c>
      <c r="CQ142" s="1">
        <v>0</v>
      </c>
      <c r="CR142" s="1">
        <v>0</v>
      </c>
      <c r="CS142" t="s">
        <v>116</v>
      </c>
      <c r="CT142">
        <f t="shared" si="24"/>
        <v>0</v>
      </c>
      <c r="CU142">
        <f t="shared" si="25"/>
        <v>0</v>
      </c>
      <c r="CV142">
        <f t="shared" si="23"/>
        <v>0</v>
      </c>
      <c r="CW142">
        <f t="shared" si="26"/>
        <v>0</v>
      </c>
      <c r="CX142" s="4">
        <f t="shared" si="27"/>
        <v>348185199</v>
      </c>
      <c r="CY142">
        <f t="shared" si="28"/>
        <v>0</v>
      </c>
      <c r="CZ142">
        <f t="shared" si="29"/>
        <v>343340704</v>
      </c>
      <c r="DA142">
        <f t="shared" si="30"/>
        <v>4844495</v>
      </c>
    </row>
    <row r="143" spans="1:105" x14ac:dyDescent="0.3">
      <c r="A143" s="1">
        <v>3</v>
      </c>
      <c r="B143" s="1" t="s">
        <v>105</v>
      </c>
      <c r="C143" s="1">
        <v>2028</v>
      </c>
      <c r="D143" s="1">
        <v>9</v>
      </c>
      <c r="E143" s="1">
        <v>0</v>
      </c>
      <c r="F143" s="1">
        <v>300</v>
      </c>
      <c r="G143" s="1">
        <v>2.0407999999999999E-2</v>
      </c>
      <c r="H143" s="1">
        <v>1975</v>
      </c>
      <c r="I143" s="1" t="s">
        <v>98</v>
      </c>
      <c r="J143" s="1" t="s">
        <v>99</v>
      </c>
      <c r="K143" s="1" t="s">
        <v>100</v>
      </c>
      <c r="L143" s="1" t="s">
        <v>101</v>
      </c>
      <c r="M143" s="1" t="s">
        <v>101</v>
      </c>
      <c r="N143" s="1" t="s">
        <v>101</v>
      </c>
      <c r="O143" s="1" t="s">
        <v>102</v>
      </c>
      <c r="P143" s="1">
        <v>42622</v>
      </c>
      <c r="Q143" s="1">
        <v>12594683</v>
      </c>
      <c r="R143" s="1">
        <v>0</v>
      </c>
      <c r="S143" s="1">
        <v>12590899</v>
      </c>
      <c r="T143" s="1">
        <v>4589.6899999999996</v>
      </c>
      <c r="U143" s="1">
        <v>0</v>
      </c>
      <c r="V143" s="1">
        <v>0</v>
      </c>
      <c r="W143" s="1">
        <v>848.62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15183.21</v>
      </c>
      <c r="AD143" s="1">
        <v>504000</v>
      </c>
      <c r="AE143" s="1">
        <v>1200105.1299999999</v>
      </c>
      <c r="AF143" s="1">
        <v>3672553.5</v>
      </c>
      <c r="AG143" s="1">
        <v>0</v>
      </c>
      <c r="AH143" s="1">
        <v>0</v>
      </c>
      <c r="AI143" s="1">
        <v>0</v>
      </c>
      <c r="AJ143" s="1">
        <v>0</v>
      </c>
      <c r="AK143" s="1">
        <v>21.65</v>
      </c>
      <c r="AL143" s="1">
        <v>0</v>
      </c>
      <c r="AM143" s="1">
        <v>0</v>
      </c>
      <c r="AN143" s="1">
        <v>0</v>
      </c>
      <c r="AO143" s="1">
        <v>236632384</v>
      </c>
      <c r="AP143" s="1">
        <v>236607632</v>
      </c>
      <c r="AQ143" s="1">
        <v>190676320</v>
      </c>
      <c r="AR143" s="1">
        <v>45624108</v>
      </c>
      <c r="AS143" s="1">
        <v>307279.06</v>
      </c>
      <c r="AT143" s="1">
        <v>0</v>
      </c>
      <c r="AU143" s="1">
        <v>152954.70000000001</v>
      </c>
      <c r="AV143" s="1">
        <v>128202.7</v>
      </c>
      <c r="AW143" s="1">
        <v>0</v>
      </c>
      <c r="AX143" s="1">
        <v>0</v>
      </c>
      <c r="AY143" s="1">
        <v>70.95</v>
      </c>
      <c r="AZ143" s="1">
        <v>38.75</v>
      </c>
      <c r="BA143" s="1">
        <v>20.29</v>
      </c>
      <c r="BB143" s="1">
        <v>2.98</v>
      </c>
      <c r="BC143" s="1">
        <v>28.09</v>
      </c>
      <c r="BD143" s="1">
        <v>33.33</v>
      </c>
      <c r="BE143" s="1">
        <v>0</v>
      </c>
      <c r="BF143" s="1">
        <v>0</v>
      </c>
      <c r="BG143" s="1">
        <v>0</v>
      </c>
      <c r="BH143" s="1">
        <v>151.07</v>
      </c>
      <c r="BI143" s="1">
        <v>0</v>
      </c>
      <c r="BJ143" s="1">
        <v>0</v>
      </c>
      <c r="BK143" s="1">
        <v>20967</v>
      </c>
      <c r="BL143" s="1">
        <v>0</v>
      </c>
      <c r="BM143" s="1">
        <v>0</v>
      </c>
      <c r="BN143" s="1">
        <v>0</v>
      </c>
      <c r="BO143" s="1">
        <v>0</v>
      </c>
      <c r="BP143" s="1">
        <v>4.666667E-2</v>
      </c>
      <c r="BQ143" s="1">
        <v>0</v>
      </c>
      <c r="BR143" s="1">
        <v>0</v>
      </c>
      <c r="BS143" s="1">
        <v>4.666667E-2</v>
      </c>
      <c r="BT143" s="1">
        <v>7.3333330000000002E-2</v>
      </c>
      <c r="BU143" s="1">
        <v>0</v>
      </c>
      <c r="BV143" s="1">
        <v>0</v>
      </c>
      <c r="BW143" s="1">
        <v>7.3333330000000002E-2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5.12</v>
      </c>
      <c r="CI143" s="1">
        <v>0</v>
      </c>
      <c r="CJ143" s="1">
        <v>0</v>
      </c>
      <c r="CK143" s="1">
        <v>0</v>
      </c>
      <c r="CL143" s="1">
        <v>0</v>
      </c>
      <c r="CM143" s="1">
        <v>700</v>
      </c>
      <c r="CN143" s="1">
        <v>700</v>
      </c>
      <c r="CO143" s="1">
        <v>1103</v>
      </c>
      <c r="CP143" s="1">
        <v>1347</v>
      </c>
      <c r="CQ143" s="1">
        <v>0</v>
      </c>
      <c r="CR143" s="1">
        <v>0</v>
      </c>
      <c r="CS143" t="s">
        <v>116</v>
      </c>
      <c r="CT143">
        <f t="shared" si="24"/>
        <v>0</v>
      </c>
      <c r="CU143">
        <f t="shared" si="25"/>
        <v>0</v>
      </c>
      <c r="CV143">
        <f t="shared" si="23"/>
        <v>0</v>
      </c>
      <c r="CW143">
        <f t="shared" si="26"/>
        <v>0</v>
      </c>
      <c r="CX143" s="4">
        <f t="shared" si="27"/>
        <v>236760586.69999999</v>
      </c>
      <c r="CY143">
        <f t="shared" si="28"/>
        <v>0</v>
      </c>
      <c r="CZ143">
        <f t="shared" si="29"/>
        <v>236607632</v>
      </c>
      <c r="DA143">
        <f t="shared" si="30"/>
        <v>152954.70000000001</v>
      </c>
    </row>
    <row r="144" spans="1:105" x14ac:dyDescent="0.3">
      <c r="A144" s="1">
        <v>3</v>
      </c>
      <c r="B144" s="1" t="s">
        <v>105</v>
      </c>
      <c r="C144" s="1">
        <v>2028</v>
      </c>
      <c r="D144" s="1">
        <v>10</v>
      </c>
      <c r="E144" s="1">
        <v>0</v>
      </c>
      <c r="F144" s="1">
        <v>300</v>
      </c>
      <c r="G144" s="1">
        <v>2.0407999999999999E-2</v>
      </c>
      <c r="H144" s="1">
        <v>1975</v>
      </c>
      <c r="I144" s="1" t="s">
        <v>98</v>
      </c>
      <c r="J144" s="1" t="s">
        <v>99</v>
      </c>
      <c r="K144" s="1" t="s">
        <v>100</v>
      </c>
      <c r="L144" s="1" t="s">
        <v>101</v>
      </c>
      <c r="M144" s="1" t="s">
        <v>101</v>
      </c>
      <c r="N144" s="1" t="s">
        <v>101</v>
      </c>
      <c r="O144" s="1" t="s">
        <v>102</v>
      </c>
      <c r="P144" s="1">
        <v>42622</v>
      </c>
      <c r="Q144" s="1">
        <v>11967034</v>
      </c>
      <c r="R144" s="1">
        <v>0</v>
      </c>
      <c r="S144" s="1">
        <v>11960226</v>
      </c>
      <c r="T144" s="1">
        <v>6896.4</v>
      </c>
      <c r="U144" s="1">
        <v>0</v>
      </c>
      <c r="V144" s="1">
        <v>0</v>
      </c>
      <c r="W144" s="1">
        <v>119.24</v>
      </c>
      <c r="X144" s="1">
        <v>0</v>
      </c>
      <c r="Y144" s="1">
        <v>0</v>
      </c>
      <c r="Z144" s="1">
        <v>0</v>
      </c>
      <c r="AA144" s="1">
        <v>0</v>
      </c>
      <c r="AB144" s="1">
        <v>2</v>
      </c>
      <c r="AC144" s="1">
        <v>12890.2</v>
      </c>
      <c r="AD144" s="1">
        <v>520800</v>
      </c>
      <c r="AE144" s="1">
        <v>978377.81</v>
      </c>
      <c r="AF144" s="1">
        <v>3060632.5</v>
      </c>
      <c r="AG144" s="1">
        <v>0</v>
      </c>
      <c r="AH144" s="1">
        <v>0</v>
      </c>
      <c r="AI144" s="1">
        <v>0</v>
      </c>
      <c r="AJ144" s="1">
        <v>0</v>
      </c>
      <c r="AK144" s="1">
        <v>39.5</v>
      </c>
      <c r="AL144" s="1">
        <v>0</v>
      </c>
      <c r="AM144" s="1">
        <v>0</v>
      </c>
      <c r="AN144" s="1">
        <v>0</v>
      </c>
      <c r="AO144" s="1">
        <v>250213408</v>
      </c>
      <c r="AP144" s="1">
        <v>250035792</v>
      </c>
      <c r="AQ144" s="1">
        <v>205057776</v>
      </c>
      <c r="AR144" s="1">
        <v>44613588</v>
      </c>
      <c r="AS144" s="1">
        <v>364449.88</v>
      </c>
      <c r="AT144" s="1">
        <v>0</v>
      </c>
      <c r="AU144" s="1">
        <v>180776.86</v>
      </c>
      <c r="AV144" s="1">
        <v>3161.11</v>
      </c>
      <c r="AW144" s="1">
        <v>0</v>
      </c>
      <c r="AX144" s="1">
        <v>0</v>
      </c>
      <c r="AY144" s="1">
        <v>83.67</v>
      </c>
      <c r="AZ144" s="1">
        <v>38.86</v>
      </c>
      <c r="BA144" s="1">
        <v>38.07</v>
      </c>
      <c r="BB144" s="1">
        <v>5.52</v>
      </c>
      <c r="BC144" s="1">
        <v>42.07</v>
      </c>
      <c r="BD144" s="1">
        <v>26.21</v>
      </c>
      <c r="BE144" s="1">
        <v>0</v>
      </c>
      <c r="BF144" s="1">
        <v>0</v>
      </c>
      <c r="BG144" s="1">
        <v>0</v>
      </c>
      <c r="BH144" s="1">
        <v>26.51</v>
      </c>
      <c r="BI144" s="1">
        <v>0</v>
      </c>
      <c r="BJ144" s="1">
        <v>0</v>
      </c>
      <c r="BK144" s="1">
        <v>20967</v>
      </c>
      <c r="BL144" s="1">
        <v>0</v>
      </c>
      <c r="BM144" s="1">
        <v>0</v>
      </c>
      <c r="BN144" s="1">
        <v>0</v>
      </c>
      <c r="BO144" s="1">
        <v>0</v>
      </c>
      <c r="BP144" s="1">
        <v>6.3333329999999993E-2</v>
      </c>
      <c r="BQ144" s="1">
        <v>0</v>
      </c>
      <c r="BR144" s="1">
        <v>0</v>
      </c>
      <c r="BS144" s="1">
        <v>6.3333329999999993E-2</v>
      </c>
      <c r="BT144" s="1">
        <v>0.12</v>
      </c>
      <c r="BU144" s="1">
        <v>0</v>
      </c>
      <c r="BV144" s="1">
        <v>0</v>
      </c>
      <c r="BW144" s="1">
        <v>0.12</v>
      </c>
      <c r="BX144" s="1">
        <v>0</v>
      </c>
      <c r="BY144" s="1">
        <v>0.01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4.25</v>
      </c>
      <c r="CI144" s="1">
        <v>0</v>
      </c>
      <c r="CJ144" s="1">
        <v>0</v>
      </c>
      <c r="CK144" s="1">
        <v>0</v>
      </c>
      <c r="CL144" s="1">
        <v>0</v>
      </c>
      <c r="CM144" s="1">
        <v>700</v>
      </c>
      <c r="CN144" s="1">
        <v>700</v>
      </c>
      <c r="CO144" s="1">
        <v>1103</v>
      </c>
      <c r="CP144" s="1">
        <v>1347</v>
      </c>
      <c r="CQ144" s="1">
        <v>0</v>
      </c>
      <c r="CR144" s="1">
        <v>0</v>
      </c>
      <c r="CS144" t="s">
        <v>116</v>
      </c>
      <c r="CT144">
        <f t="shared" si="24"/>
        <v>0</v>
      </c>
      <c r="CU144">
        <f t="shared" si="25"/>
        <v>0</v>
      </c>
      <c r="CV144">
        <f t="shared" si="23"/>
        <v>0</v>
      </c>
      <c r="CW144">
        <f t="shared" si="26"/>
        <v>0</v>
      </c>
      <c r="CX144" s="4">
        <f t="shared" si="27"/>
        <v>250216568.86000001</v>
      </c>
      <c r="CY144">
        <f t="shared" si="28"/>
        <v>0</v>
      </c>
      <c r="CZ144">
        <f t="shared" si="29"/>
        <v>250035792</v>
      </c>
      <c r="DA144">
        <f t="shared" si="30"/>
        <v>180776.86</v>
      </c>
    </row>
    <row r="145" spans="1:105" x14ac:dyDescent="0.3">
      <c r="A145" s="1">
        <v>3</v>
      </c>
      <c r="B145" s="1" t="s">
        <v>105</v>
      </c>
      <c r="C145" s="1">
        <v>2028</v>
      </c>
      <c r="D145" s="1">
        <v>11</v>
      </c>
      <c r="E145" s="1">
        <v>0</v>
      </c>
      <c r="F145" s="1">
        <v>300</v>
      </c>
      <c r="G145" s="1">
        <v>2.0407999999999999E-2</v>
      </c>
      <c r="H145" s="1">
        <v>1975</v>
      </c>
      <c r="I145" s="1" t="s">
        <v>98</v>
      </c>
      <c r="J145" s="1" t="s">
        <v>99</v>
      </c>
      <c r="K145" s="1" t="s">
        <v>100</v>
      </c>
      <c r="L145" s="1" t="s">
        <v>101</v>
      </c>
      <c r="M145" s="1" t="s">
        <v>101</v>
      </c>
      <c r="N145" s="1" t="s">
        <v>101</v>
      </c>
      <c r="O145" s="1" t="s">
        <v>102</v>
      </c>
      <c r="P145" s="1">
        <v>42622</v>
      </c>
      <c r="Q145" s="1">
        <v>12806916</v>
      </c>
      <c r="R145" s="1">
        <v>0</v>
      </c>
      <c r="S145" s="1">
        <v>12800150</v>
      </c>
      <c r="T145" s="1">
        <v>6964.1</v>
      </c>
      <c r="U145" s="1">
        <v>0</v>
      </c>
      <c r="V145" s="1">
        <v>0</v>
      </c>
      <c r="W145" s="1">
        <v>233.05</v>
      </c>
      <c r="X145" s="1">
        <v>0</v>
      </c>
      <c r="Y145" s="1">
        <v>0</v>
      </c>
      <c r="Z145" s="1">
        <v>0</v>
      </c>
      <c r="AA145" s="1">
        <v>0</v>
      </c>
      <c r="AB145" s="1">
        <v>6.67</v>
      </c>
      <c r="AC145" s="1">
        <v>10139.629999999999</v>
      </c>
      <c r="AD145" s="1">
        <v>504000</v>
      </c>
      <c r="AE145" s="1">
        <v>992848.19</v>
      </c>
      <c r="AF145" s="1">
        <v>3359043.5</v>
      </c>
      <c r="AG145" s="1">
        <v>0</v>
      </c>
      <c r="AH145" s="1">
        <v>0</v>
      </c>
      <c r="AI145" s="1">
        <v>0</v>
      </c>
      <c r="AJ145" s="1">
        <v>0</v>
      </c>
      <c r="AK145" s="1">
        <v>55.27</v>
      </c>
      <c r="AL145" s="1">
        <v>0</v>
      </c>
      <c r="AM145" s="1">
        <v>0</v>
      </c>
      <c r="AN145" s="1">
        <v>0</v>
      </c>
      <c r="AO145" s="1">
        <v>252330736</v>
      </c>
      <c r="AP145" s="1">
        <v>252154288</v>
      </c>
      <c r="AQ145" s="1">
        <v>203778832</v>
      </c>
      <c r="AR145" s="1">
        <v>47863304</v>
      </c>
      <c r="AS145" s="1">
        <v>512132.91</v>
      </c>
      <c r="AT145" s="1">
        <v>0</v>
      </c>
      <c r="AU145" s="1">
        <v>182517.63</v>
      </c>
      <c r="AV145" s="1">
        <v>6057.54</v>
      </c>
      <c r="AW145" s="1">
        <v>0</v>
      </c>
      <c r="AX145" s="1">
        <v>0</v>
      </c>
      <c r="AY145" s="1">
        <v>71.91</v>
      </c>
      <c r="AZ145" s="1">
        <v>39.97</v>
      </c>
      <c r="BA145" s="1">
        <v>25.19</v>
      </c>
      <c r="BB145" s="1">
        <v>2.62</v>
      </c>
      <c r="BC145" s="1">
        <v>29.28</v>
      </c>
      <c r="BD145" s="1">
        <v>26.21</v>
      </c>
      <c r="BE145" s="1">
        <v>0</v>
      </c>
      <c r="BF145" s="1">
        <v>0</v>
      </c>
      <c r="BG145" s="1">
        <v>0</v>
      </c>
      <c r="BH145" s="1">
        <v>25.99</v>
      </c>
      <c r="BI145" s="1">
        <v>0</v>
      </c>
      <c r="BJ145" s="1">
        <v>0</v>
      </c>
      <c r="BK145" s="1">
        <v>20967</v>
      </c>
      <c r="BL145" s="1">
        <v>0</v>
      </c>
      <c r="BM145" s="1">
        <v>0</v>
      </c>
      <c r="BN145" s="1">
        <v>0</v>
      </c>
      <c r="BO145" s="1">
        <v>0</v>
      </c>
      <c r="BP145" s="1">
        <v>6.6666669999999997E-2</v>
      </c>
      <c r="BQ145" s="1">
        <v>0</v>
      </c>
      <c r="BR145" s="1">
        <v>0</v>
      </c>
      <c r="BS145" s="1">
        <v>6.6666669999999997E-2</v>
      </c>
      <c r="BT145" s="1">
        <v>0.13666666999999999</v>
      </c>
      <c r="BU145" s="1">
        <v>0</v>
      </c>
      <c r="BV145" s="1">
        <v>0</v>
      </c>
      <c r="BW145" s="1">
        <v>0.13666666999999999</v>
      </c>
      <c r="BX145" s="1">
        <v>0</v>
      </c>
      <c r="BY145" s="1">
        <v>0.01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4.59</v>
      </c>
      <c r="CI145" s="1">
        <v>0</v>
      </c>
      <c r="CJ145" s="1">
        <v>0</v>
      </c>
      <c r="CK145" s="1">
        <v>0</v>
      </c>
      <c r="CL145" s="1">
        <v>0</v>
      </c>
      <c r="CM145" s="1">
        <v>700</v>
      </c>
      <c r="CN145" s="1">
        <v>700</v>
      </c>
      <c r="CO145" s="1">
        <v>1103</v>
      </c>
      <c r="CP145" s="1">
        <v>1347</v>
      </c>
      <c r="CQ145" s="1">
        <v>0</v>
      </c>
      <c r="CR145" s="1">
        <v>0</v>
      </c>
      <c r="CS145" t="s">
        <v>116</v>
      </c>
      <c r="CT145">
        <f t="shared" si="24"/>
        <v>0</v>
      </c>
      <c r="CU145">
        <f t="shared" si="25"/>
        <v>0</v>
      </c>
      <c r="CV145">
        <f t="shared" si="23"/>
        <v>0</v>
      </c>
      <c r="CW145">
        <f t="shared" si="26"/>
        <v>0</v>
      </c>
      <c r="CX145" s="4">
        <f t="shared" si="27"/>
        <v>252336805.63</v>
      </c>
      <c r="CY145">
        <f t="shared" si="28"/>
        <v>0</v>
      </c>
      <c r="CZ145">
        <f t="shared" si="29"/>
        <v>252154288</v>
      </c>
      <c r="DA145">
        <f t="shared" si="30"/>
        <v>182517.63</v>
      </c>
    </row>
    <row r="146" spans="1:105" x14ac:dyDescent="0.3">
      <c r="A146" s="1">
        <v>3</v>
      </c>
      <c r="B146" s="1" t="s">
        <v>105</v>
      </c>
      <c r="C146" s="1">
        <v>2028</v>
      </c>
      <c r="D146" s="1">
        <v>12</v>
      </c>
      <c r="E146" s="1">
        <v>0</v>
      </c>
      <c r="F146" s="1">
        <v>300</v>
      </c>
      <c r="G146" s="1">
        <v>2.0407999999999999E-2</v>
      </c>
      <c r="H146" s="1">
        <v>1975</v>
      </c>
      <c r="I146" s="1" t="s">
        <v>98</v>
      </c>
      <c r="J146" s="1" t="s">
        <v>99</v>
      </c>
      <c r="K146" s="1" t="s">
        <v>100</v>
      </c>
      <c r="L146" s="1" t="s">
        <v>101</v>
      </c>
      <c r="M146" s="1" t="s">
        <v>101</v>
      </c>
      <c r="N146" s="1" t="s">
        <v>101</v>
      </c>
      <c r="O146" s="1" t="s">
        <v>102</v>
      </c>
      <c r="P146" s="1">
        <v>42622</v>
      </c>
      <c r="Q146" s="1">
        <v>14771186</v>
      </c>
      <c r="R146" s="1">
        <v>0</v>
      </c>
      <c r="S146" s="1">
        <v>14538904</v>
      </c>
      <c r="T146" s="1">
        <v>249918.67</v>
      </c>
      <c r="U146" s="1">
        <v>0</v>
      </c>
      <c r="V146" s="1">
        <v>0</v>
      </c>
      <c r="W146" s="1">
        <v>17668.38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10354.4</v>
      </c>
      <c r="AD146" s="1">
        <v>520800</v>
      </c>
      <c r="AE146" s="1">
        <v>1158042.5</v>
      </c>
      <c r="AF146" s="1">
        <v>4264280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299645440</v>
      </c>
      <c r="AP146" s="1">
        <v>293345408</v>
      </c>
      <c r="AQ146" s="1">
        <v>238380368</v>
      </c>
      <c r="AR146" s="1">
        <v>54519664</v>
      </c>
      <c r="AS146" s="1">
        <v>445488.78</v>
      </c>
      <c r="AT146" s="1">
        <v>0</v>
      </c>
      <c r="AU146" s="1">
        <v>6756191</v>
      </c>
      <c r="AV146" s="1">
        <v>456144.72</v>
      </c>
      <c r="AW146" s="1">
        <v>0</v>
      </c>
      <c r="AX146" s="1">
        <v>0</v>
      </c>
      <c r="AY146" s="1">
        <v>56.94</v>
      </c>
      <c r="AZ146" s="1">
        <v>39.51</v>
      </c>
      <c r="BA146" s="1">
        <v>11.91</v>
      </c>
      <c r="BB146" s="1">
        <v>1.84</v>
      </c>
      <c r="BC146" s="1">
        <v>15.17</v>
      </c>
      <c r="BD146" s="1">
        <v>27.03</v>
      </c>
      <c r="BE146" s="1">
        <v>0</v>
      </c>
      <c r="BF146" s="1">
        <v>0</v>
      </c>
      <c r="BG146" s="1">
        <v>0</v>
      </c>
      <c r="BH146" s="1">
        <v>25.82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5.59</v>
      </c>
      <c r="CI146" s="1">
        <v>0</v>
      </c>
      <c r="CJ146" s="1">
        <v>0</v>
      </c>
      <c r="CK146" s="1">
        <v>0</v>
      </c>
      <c r="CL146" s="1">
        <v>0</v>
      </c>
      <c r="CM146" s="1">
        <v>700</v>
      </c>
      <c r="CN146" s="1">
        <v>700</v>
      </c>
      <c r="CO146" s="1">
        <v>1103</v>
      </c>
      <c r="CP146" s="1">
        <v>1347</v>
      </c>
      <c r="CQ146" s="1">
        <v>0</v>
      </c>
      <c r="CR146" s="1">
        <v>0</v>
      </c>
      <c r="CS146" t="s">
        <v>116</v>
      </c>
      <c r="CT146">
        <f t="shared" si="24"/>
        <v>0</v>
      </c>
      <c r="CU146">
        <f t="shared" si="25"/>
        <v>0</v>
      </c>
      <c r="CV146">
        <f t="shared" si="23"/>
        <v>0</v>
      </c>
      <c r="CW146">
        <f t="shared" si="26"/>
        <v>0</v>
      </c>
      <c r="CX146" s="4">
        <f t="shared" si="27"/>
        <v>300101599</v>
      </c>
      <c r="CY146">
        <f t="shared" si="28"/>
        <v>0</v>
      </c>
      <c r="CZ146">
        <f t="shared" si="29"/>
        <v>293345408</v>
      </c>
      <c r="DA146">
        <f t="shared" si="30"/>
        <v>6756191</v>
      </c>
    </row>
    <row r="147" spans="1:105" x14ac:dyDescent="0.3">
      <c r="A147" s="1">
        <v>4</v>
      </c>
      <c r="B147" s="1" t="s">
        <v>97</v>
      </c>
      <c r="C147" s="1">
        <v>2028</v>
      </c>
      <c r="D147" s="1">
        <v>1</v>
      </c>
      <c r="E147" s="1">
        <v>0</v>
      </c>
      <c r="F147" s="1">
        <v>300</v>
      </c>
      <c r="G147" s="1">
        <v>2.0407999999999999E-2</v>
      </c>
      <c r="H147" s="1">
        <v>1976</v>
      </c>
      <c r="I147" s="1" t="s">
        <v>98</v>
      </c>
      <c r="J147" s="1" t="s">
        <v>99</v>
      </c>
      <c r="K147" s="1" t="s">
        <v>100</v>
      </c>
      <c r="L147" s="1" t="s">
        <v>101</v>
      </c>
      <c r="M147" s="1" t="s">
        <v>101</v>
      </c>
      <c r="N147" s="1" t="s">
        <v>101</v>
      </c>
      <c r="O147" s="1" t="s">
        <v>102</v>
      </c>
      <c r="P147" s="1">
        <v>42622</v>
      </c>
      <c r="Q147" s="1">
        <v>3229328.75</v>
      </c>
      <c r="R147" s="1">
        <v>0</v>
      </c>
      <c r="S147" s="1">
        <v>3335280.25</v>
      </c>
      <c r="T147" s="1">
        <v>3875.74</v>
      </c>
      <c r="U147" s="1">
        <v>0</v>
      </c>
      <c r="V147" s="1">
        <v>0</v>
      </c>
      <c r="W147" s="1">
        <v>109815.32</v>
      </c>
      <c r="X147" s="1">
        <v>0</v>
      </c>
      <c r="Y147" s="1">
        <v>0</v>
      </c>
      <c r="Z147" s="1">
        <v>27789.13</v>
      </c>
      <c r="AA147" s="1">
        <v>0</v>
      </c>
      <c r="AB147" s="1">
        <v>0.48</v>
      </c>
      <c r="AC147" s="1">
        <v>31645.15</v>
      </c>
      <c r="AD147" s="1">
        <v>111600</v>
      </c>
      <c r="AE147" s="1">
        <v>252693.33</v>
      </c>
      <c r="AF147" s="1">
        <v>811121.75</v>
      </c>
      <c r="AG147" s="1">
        <v>0</v>
      </c>
      <c r="AH147" s="1">
        <v>0</v>
      </c>
      <c r="AI147" s="1">
        <v>0.77</v>
      </c>
      <c r="AJ147" s="1">
        <v>0</v>
      </c>
      <c r="AK147" s="1">
        <v>0.28000000000000003</v>
      </c>
      <c r="AL147" s="1">
        <v>0.22</v>
      </c>
      <c r="AM147" s="1">
        <v>0</v>
      </c>
      <c r="AN147" s="1">
        <v>0</v>
      </c>
      <c r="AO147" s="1">
        <v>114024888</v>
      </c>
      <c r="AP147" s="1">
        <v>117173864</v>
      </c>
      <c r="AQ147" s="1">
        <v>107594280</v>
      </c>
      <c r="AR147" s="1">
        <v>9035546</v>
      </c>
      <c r="AS147" s="1">
        <v>544014.63</v>
      </c>
      <c r="AT147" s="1">
        <v>0</v>
      </c>
      <c r="AU147" s="1">
        <v>128666.82</v>
      </c>
      <c r="AV147" s="1">
        <v>3277638.25</v>
      </c>
      <c r="AW147" s="1">
        <v>0</v>
      </c>
      <c r="AX147" s="1">
        <v>0</v>
      </c>
      <c r="AY147" s="1">
        <v>41.19</v>
      </c>
      <c r="AZ147" s="1">
        <v>39.840000000000003</v>
      </c>
      <c r="BA147" s="1">
        <v>1.94</v>
      </c>
      <c r="BB147" s="1">
        <v>0.56000000000000005</v>
      </c>
      <c r="BC147" s="1">
        <v>3.45</v>
      </c>
      <c r="BD147" s="1">
        <v>33.200000000000003</v>
      </c>
      <c r="BE147" s="1">
        <v>0</v>
      </c>
      <c r="BF147" s="1">
        <v>0</v>
      </c>
      <c r="BG147" s="1">
        <v>0</v>
      </c>
      <c r="BH147" s="1">
        <v>29.85</v>
      </c>
      <c r="BI147" s="1">
        <v>0</v>
      </c>
      <c r="BJ147" s="1">
        <v>0</v>
      </c>
      <c r="BK147" s="1">
        <v>20967</v>
      </c>
      <c r="BL147" s="1">
        <v>20967</v>
      </c>
      <c r="BM147" s="1">
        <v>0</v>
      </c>
      <c r="BN147" s="1">
        <v>0</v>
      </c>
      <c r="BO147" s="1">
        <v>4262.0600000000004</v>
      </c>
      <c r="BP147" s="1">
        <v>3.3333299999999998E-3</v>
      </c>
      <c r="BQ147" s="1">
        <v>0</v>
      </c>
      <c r="BR147" s="1">
        <v>3.3333299999999998E-3</v>
      </c>
      <c r="BS147" s="1">
        <v>3.3333299999999998E-3</v>
      </c>
      <c r="BT147" s="1">
        <v>6.6666700000000004E-3</v>
      </c>
      <c r="BU147" s="1">
        <v>0</v>
      </c>
      <c r="BV147" s="1">
        <v>3.3333299999999998E-3</v>
      </c>
      <c r="BW147" s="1">
        <v>3.3333299999999998E-3</v>
      </c>
      <c r="BX147" s="1">
        <v>0</v>
      </c>
      <c r="BY147" s="1">
        <v>0.01</v>
      </c>
      <c r="BZ147" s="1">
        <v>0</v>
      </c>
      <c r="CA147" s="1">
        <v>0</v>
      </c>
      <c r="CB147" s="1">
        <v>0</v>
      </c>
      <c r="CC147" s="1">
        <v>0</v>
      </c>
      <c r="CD147" s="1">
        <v>0.01</v>
      </c>
      <c r="CE147" s="1">
        <v>0.01</v>
      </c>
      <c r="CF147" s="1">
        <v>0.01</v>
      </c>
      <c r="CG147" s="1">
        <v>0.01</v>
      </c>
      <c r="CH147" s="1">
        <v>9.51</v>
      </c>
      <c r="CI147" s="1">
        <v>0</v>
      </c>
      <c r="CJ147" s="1">
        <v>0</v>
      </c>
      <c r="CK147" s="1">
        <v>0</v>
      </c>
      <c r="CL147" s="1">
        <v>0</v>
      </c>
      <c r="CM147" s="1">
        <v>150</v>
      </c>
      <c r="CN147" s="1">
        <v>150</v>
      </c>
      <c r="CO147" s="1">
        <v>101</v>
      </c>
      <c r="CP147" s="1">
        <v>344</v>
      </c>
      <c r="CQ147" s="1">
        <v>100</v>
      </c>
      <c r="CR147" s="1">
        <v>0</v>
      </c>
      <c r="CS147" t="s">
        <v>116</v>
      </c>
      <c r="CT147">
        <f t="shared" si="24"/>
        <v>0</v>
      </c>
      <c r="CU147">
        <f t="shared" si="25"/>
        <v>0</v>
      </c>
      <c r="CV147">
        <f t="shared" si="23"/>
        <v>0</v>
      </c>
      <c r="CW147">
        <f t="shared" si="26"/>
        <v>0</v>
      </c>
      <c r="CX147" s="4">
        <f t="shared" si="27"/>
        <v>117302530.81999999</v>
      </c>
      <c r="CY147">
        <f t="shared" si="28"/>
        <v>0</v>
      </c>
      <c r="CZ147">
        <f t="shared" si="29"/>
        <v>117173864</v>
      </c>
      <c r="DA147">
        <f t="shared" si="30"/>
        <v>128666.82</v>
      </c>
    </row>
    <row r="148" spans="1:105" x14ac:dyDescent="0.3">
      <c r="A148" s="1">
        <v>4</v>
      </c>
      <c r="B148" s="1" t="s">
        <v>97</v>
      </c>
      <c r="C148" s="1">
        <v>2028</v>
      </c>
      <c r="D148" s="1">
        <v>2</v>
      </c>
      <c r="E148" s="1">
        <v>0</v>
      </c>
      <c r="F148" s="1">
        <v>300</v>
      </c>
      <c r="G148" s="1">
        <v>2.0407999999999999E-2</v>
      </c>
      <c r="H148" s="1">
        <v>1976</v>
      </c>
      <c r="I148" s="1" t="s">
        <v>98</v>
      </c>
      <c r="J148" s="1" t="s">
        <v>99</v>
      </c>
      <c r="K148" s="1" t="s">
        <v>100</v>
      </c>
      <c r="L148" s="1" t="s">
        <v>101</v>
      </c>
      <c r="M148" s="1" t="s">
        <v>101</v>
      </c>
      <c r="N148" s="1" t="s">
        <v>101</v>
      </c>
      <c r="O148" s="1" t="s">
        <v>102</v>
      </c>
      <c r="P148" s="1">
        <v>42622</v>
      </c>
      <c r="Q148" s="1">
        <v>2596154.5</v>
      </c>
      <c r="R148" s="1">
        <v>0</v>
      </c>
      <c r="S148" s="1">
        <v>2664038.5</v>
      </c>
      <c r="T148" s="1">
        <v>4349.8500000000004</v>
      </c>
      <c r="U148" s="1">
        <v>0</v>
      </c>
      <c r="V148" s="1">
        <v>0</v>
      </c>
      <c r="W148" s="1">
        <v>72242.28</v>
      </c>
      <c r="X148" s="1">
        <v>0</v>
      </c>
      <c r="Y148" s="1">
        <v>0</v>
      </c>
      <c r="Z148" s="1">
        <v>24769.97</v>
      </c>
      <c r="AA148" s="1">
        <v>0</v>
      </c>
      <c r="AB148" s="1">
        <v>0</v>
      </c>
      <c r="AC148" s="1">
        <v>34225.03</v>
      </c>
      <c r="AD148" s="1">
        <v>100800</v>
      </c>
      <c r="AE148" s="1">
        <v>247108.16</v>
      </c>
      <c r="AF148" s="1">
        <v>761847.88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90226448</v>
      </c>
      <c r="AP148" s="1">
        <v>92142752</v>
      </c>
      <c r="AQ148" s="1">
        <v>84589384</v>
      </c>
      <c r="AR148" s="1">
        <v>7248830.5</v>
      </c>
      <c r="AS148" s="1">
        <v>304518</v>
      </c>
      <c r="AT148" s="1">
        <v>0</v>
      </c>
      <c r="AU148" s="1">
        <v>129600.2</v>
      </c>
      <c r="AV148" s="1">
        <v>2045902.13</v>
      </c>
      <c r="AW148" s="1">
        <v>0</v>
      </c>
      <c r="AX148" s="1">
        <v>0</v>
      </c>
      <c r="AY148" s="1">
        <v>36.92</v>
      </c>
      <c r="AZ148" s="1">
        <v>37.19</v>
      </c>
      <c r="BA148" s="1">
        <v>0.75</v>
      </c>
      <c r="BB148" s="1">
        <v>0.12</v>
      </c>
      <c r="BC148" s="1">
        <v>1.2</v>
      </c>
      <c r="BD148" s="1">
        <v>29.79</v>
      </c>
      <c r="BE148" s="1">
        <v>0</v>
      </c>
      <c r="BF148" s="1">
        <v>0</v>
      </c>
      <c r="BG148" s="1">
        <v>0</v>
      </c>
      <c r="BH148" s="1">
        <v>28.32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0.03</v>
      </c>
      <c r="CG148" s="1">
        <v>0.08</v>
      </c>
      <c r="CH148" s="1">
        <v>3.6</v>
      </c>
      <c r="CI148" s="1">
        <v>0</v>
      </c>
      <c r="CJ148" s="1">
        <v>0</v>
      </c>
      <c r="CK148" s="1">
        <v>0</v>
      </c>
      <c r="CL148" s="1">
        <v>0</v>
      </c>
      <c r="CM148" s="1">
        <v>150</v>
      </c>
      <c r="CN148" s="1">
        <v>150</v>
      </c>
      <c r="CO148" s="1">
        <v>101</v>
      </c>
      <c r="CP148" s="1">
        <v>344</v>
      </c>
      <c r="CQ148" s="1">
        <v>100</v>
      </c>
      <c r="CR148" s="1">
        <v>0</v>
      </c>
      <c r="CS148" t="s">
        <v>116</v>
      </c>
      <c r="CT148">
        <f t="shared" si="24"/>
        <v>0</v>
      </c>
      <c r="CU148">
        <f t="shared" si="25"/>
        <v>0</v>
      </c>
      <c r="CV148">
        <f t="shared" si="23"/>
        <v>0</v>
      </c>
      <c r="CW148">
        <f t="shared" si="26"/>
        <v>0</v>
      </c>
      <c r="CX148" s="4">
        <f t="shared" si="27"/>
        <v>92272352.200000003</v>
      </c>
      <c r="CY148">
        <f t="shared" si="28"/>
        <v>0</v>
      </c>
      <c r="CZ148">
        <f t="shared" si="29"/>
        <v>92142752</v>
      </c>
      <c r="DA148">
        <f t="shared" si="30"/>
        <v>129600.2</v>
      </c>
    </row>
    <row r="149" spans="1:105" x14ac:dyDescent="0.3">
      <c r="A149" s="1">
        <v>4</v>
      </c>
      <c r="B149" s="1" t="s">
        <v>97</v>
      </c>
      <c r="C149" s="1">
        <v>2028</v>
      </c>
      <c r="D149" s="1">
        <v>3</v>
      </c>
      <c r="E149" s="1">
        <v>0</v>
      </c>
      <c r="F149" s="1">
        <v>300</v>
      </c>
      <c r="G149" s="1">
        <v>2.0407999999999999E-2</v>
      </c>
      <c r="H149" s="1">
        <v>1976</v>
      </c>
      <c r="I149" s="1" t="s">
        <v>98</v>
      </c>
      <c r="J149" s="1" t="s">
        <v>99</v>
      </c>
      <c r="K149" s="1" t="s">
        <v>100</v>
      </c>
      <c r="L149" s="1" t="s">
        <v>101</v>
      </c>
      <c r="M149" s="1" t="s">
        <v>101</v>
      </c>
      <c r="N149" s="1" t="s">
        <v>101</v>
      </c>
      <c r="O149" s="1" t="s">
        <v>102</v>
      </c>
      <c r="P149" s="1">
        <v>42622</v>
      </c>
      <c r="Q149" s="1">
        <v>2589946.5</v>
      </c>
      <c r="R149" s="1">
        <v>0</v>
      </c>
      <c r="S149" s="1">
        <v>2594074.5</v>
      </c>
      <c r="T149" s="1">
        <v>277.63</v>
      </c>
      <c r="U149" s="1">
        <v>0</v>
      </c>
      <c r="V149" s="1">
        <v>0</v>
      </c>
      <c r="W149" s="1">
        <v>4413.7</v>
      </c>
      <c r="X149" s="1">
        <v>0</v>
      </c>
      <c r="Y149" s="1">
        <v>0</v>
      </c>
      <c r="Z149" s="1">
        <v>26487.599999999999</v>
      </c>
      <c r="AA149" s="1">
        <v>0</v>
      </c>
      <c r="AB149" s="1">
        <v>0</v>
      </c>
      <c r="AC149" s="1">
        <v>45815.29</v>
      </c>
      <c r="AD149" s="1">
        <v>111599.98</v>
      </c>
      <c r="AE149" s="1">
        <v>274438.59000000003</v>
      </c>
      <c r="AF149" s="1">
        <v>797753.63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87589944</v>
      </c>
      <c r="AP149" s="1">
        <v>87707472</v>
      </c>
      <c r="AQ149" s="1">
        <v>80179984</v>
      </c>
      <c r="AR149" s="1">
        <v>7121400.5</v>
      </c>
      <c r="AS149" s="1">
        <v>406036.66</v>
      </c>
      <c r="AT149" s="1">
        <v>0</v>
      </c>
      <c r="AU149" s="1">
        <v>8886.2099999999991</v>
      </c>
      <c r="AV149" s="1">
        <v>126415.55</v>
      </c>
      <c r="AW149" s="1">
        <v>0</v>
      </c>
      <c r="AX149" s="1">
        <v>0</v>
      </c>
      <c r="AY149" s="1">
        <v>35.729999999999997</v>
      </c>
      <c r="AZ149" s="1">
        <v>36.51</v>
      </c>
      <c r="BA149" s="1">
        <v>0.87</v>
      </c>
      <c r="BB149" s="1">
        <v>0.09</v>
      </c>
      <c r="BC149" s="1">
        <v>1.29</v>
      </c>
      <c r="BD149" s="1">
        <v>32.01</v>
      </c>
      <c r="BE149" s="1">
        <v>0</v>
      </c>
      <c r="BF149" s="1">
        <v>0</v>
      </c>
      <c r="BG149" s="1">
        <v>0</v>
      </c>
      <c r="BH149" s="1">
        <v>28.64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0.18</v>
      </c>
      <c r="CG149" s="1">
        <v>0.59</v>
      </c>
      <c r="CH149" s="1">
        <v>2.68</v>
      </c>
      <c r="CI149" s="1">
        <v>0</v>
      </c>
      <c r="CJ149" s="1">
        <v>0</v>
      </c>
      <c r="CK149" s="1">
        <v>0</v>
      </c>
      <c r="CL149" s="1">
        <v>0</v>
      </c>
      <c r="CM149" s="1">
        <v>150</v>
      </c>
      <c r="CN149" s="1">
        <v>150</v>
      </c>
      <c r="CO149" s="1">
        <v>101</v>
      </c>
      <c r="CP149" s="1">
        <v>344</v>
      </c>
      <c r="CQ149" s="1">
        <v>100</v>
      </c>
      <c r="CR149" s="1">
        <v>0</v>
      </c>
      <c r="CS149" t="s">
        <v>116</v>
      </c>
      <c r="CT149">
        <f t="shared" si="24"/>
        <v>0</v>
      </c>
      <c r="CU149">
        <f t="shared" si="25"/>
        <v>0</v>
      </c>
      <c r="CV149">
        <f t="shared" si="23"/>
        <v>0</v>
      </c>
      <c r="CW149">
        <f t="shared" si="26"/>
        <v>0</v>
      </c>
      <c r="CX149" s="4">
        <f t="shared" si="27"/>
        <v>87716358.209999993</v>
      </c>
      <c r="CY149">
        <f t="shared" si="28"/>
        <v>0</v>
      </c>
      <c r="CZ149">
        <f t="shared" si="29"/>
        <v>87707472</v>
      </c>
      <c r="DA149">
        <f t="shared" si="30"/>
        <v>8886.2099999999991</v>
      </c>
    </row>
    <row r="150" spans="1:105" x14ac:dyDescent="0.3">
      <c r="A150" s="1">
        <v>4</v>
      </c>
      <c r="B150" s="1" t="s">
        <v>97</v>
      </c>
      <c r="C150" s="1">
        <v>2028</v>
      </c>
      <c r="D150" s="1">
        <v>4</v>
      </c>
      <c r="E150" s="1">
        <v>0</v>
      </c>
      <c r="F150" s="1">
        <v>300</v>
      </c>
      <c r="G150" s="1">
        <v>2.0407999999999999E-2</v>
      </c>
      <c r="H150" s="1">
        <v>1976</v>
      </c>
      <c r="I150" s="1" t="s">
        <v>98</v>
      </c>
      <c r="J150" s="1" t="s">
        <v>99</v>
      </c>
      <c r="K150" s="1" t="s">
        <v>100</v>
      </c>
      <c r="L150" s="1" t="s">
        <v>101</v>
      </c>
      <c r="M150" s="1" t="s">
        <v>101</v>
      </c>
      <c r="N150" s="1" t="s">
        <v>101</v>
      </c>
      <c r="O150" s="1" t="s">
        <v>102</v>
      </c>
      <c r="P150" s="1">
        <v>42622</v>
      </c>
      <c r="Q150" s="1">
        <v>2422852.5</v>
      </c>
      <c r="R150" s="1">
        <v>0</v>
      </c>
      <c r="S150" s="1">
        <v>2426212.75</v>
      </c>
      <c r="T150" s="1">
        <v>375.78</v>
      </c>
      <c r="U150" s="1">
        <v>0</v>
      </c>
      <c r="V150" s="1">
        <v>0</v>
      </c>
      <c r="W150" s="1">
        <v>3732.03</v>
      </c>
      <c r="X150" s="1">
        <v>0</v>
      </c>
      <c r="Y150" s="1">
        <v>0</v>
      </c>
      <c r="Z150" s="1">
        <v>31847.57</v>
      </c>
      <c r="AA150" s="1">
        <v>0</v>
      </c>
      <c r="AB150" s="1">
        <v>0</v>
      </c>
      <c r="AC150" s="1">
        <v>58477.35</v>
      </c>
      <c r="AD150" s="1">
        <v>107999.95</v>
      </c>
      <c r="AE150" s="1">
        <v>239044.67</v>
      </c>
      <c r="AF150" s="1">
        <v>742887.75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77210536</v>
      </c>
      <c r="AP150" s="1">
        <v>77373896</v>
      </c>
      <c r="AQ150" s="1">
        <v>69979504</v>
      </c>
      <c r="AR150" s="1">
        <v>7114279.5</v>
      </c>
      <c r="AS150" s="1">
        <v>280131.03000000003</v>
      </c>
      <c r="AT150" s="1">
        <v>0</v>
      </c>
      <c r="AU150" s="1">
        <v>11186.44</v>
      </c>
      <c r="AV150" s="1">
        <v>174542.81</v>
      </c>
      <c r="AW150" s="1">
        <v>0</v>
      </c>
      <c r="AX150" s="1">
        <v>0</v>
      </c>
      <c r="AY150" s="1">
        <v>36.159999999999997</v>
      </c>
      <c r="AZ150" s="1">
        <v>36.18</v>
      </c>
      <c r="BA150" s="1">
        <v>1.35</v>
      </c>
      <c r="BB150" s="1">
        <v>0.23</v>
      </c>
      <c r="BC150" s="1">
        <v>1.9</v>
      </c>
      <c r="BD150" s="1">
        <v>29.77</v>
      </c>
      <c r="BE150" s="1">
        <v>0</v>
      </c>
      <c r="BF150" s="1">
        <v>0</v>
      </c>
      <c r="BG150" s="1">
        <v>0</v>
      </c>
      <c r="BH150" s="1">
        <v>46.77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0.06</v>
      </c>
      <c r="CG150" s="1">
        <v>0.14000000000000001</v>
      </c>
      <c r="CH150" s="1">
        <v>3.32</v>
      </c>
      <c r="CI150" s="1">
        <v>0</v>
      </c>
      <c r="CJ150" s="1">
        <v>0</v>
      </c>
      <c r="CK150" s="1">
        <v>0</v>
      </c>
      <c r="CL150" s="1">
        <v>0</v>
      </c>
      <c r="CM150" s="1">
        <v>150</v>
      </c>
      <c r="CN150" s="1">
        <v>150</v>
      </c>
      <c r="CO150" s="1">
        <v>101</v>
      </c>
      <c r="CP150" s="1">
        <v>344</v>
      </c>
      <c r="CQ150" s="1">
        <v>100</v>
      </c>
      <c r="CR150" s="1">
        <v>0</v>
      </c>
      <c r="CS150" t="s">
        <v>116</v>
      </c>
      <c r="CT150">
        <f t="shared" si="24"/>
        <v>0</v>
      </c>
      <c r="CU150">
        <f t="shared" si="25"/>
        <v>0</v>
      </c>
      <c r="CV150">
        <f t="shared" si="23"/>
        <v>0</v>
      </c>
      <c r="CW150">
        <f t="shared" si="26"/>
        <v>0</v>
      </c>
      <c r="CX150" s="4">
        <f t="shared" si="27"/>
        <v>77385082.439999998</v>
      </c>
      <c r="CY150">
        <f t="shared" si="28"/>
        <v>0</v>
      </c>
      <c r="CZ150">
        <f t="shared" si="29"/>
        <v>77373896</v>
      </c>
      <c r="DA150">
        <f t="shared" si="30"/>
        <v>11186.44</v>
      </c>
    </row>
    <row r="151" spans="1:105" x14ac:dyDescent="0.3">
      <c r="A151" s="1">
        <v>4</v>
      </c>
      <c r="B151" s="1" t="s">
        <v>97</v>
      </c>
      <c r="C151" s="1">
        <v>2028</v>
      </c>
      <c r="D151" s="1">
        <v>5</v>
      </c>
      <c r="E151" s="1">
        <v>0</v>
      </c>
      <c r="F151" s="1">
        <v>300</v>
      </c>
      <c r="G151" s="1">
        <v>2.0407999999999999E-2</v>
      </c>
      <c r="H151" s="1">
        <v>1976</v>
      </c>
      <c r="I151" s="1" t="s">
        <v>98</v>
      </c>
      <c r="J151" s="1" t="s">
        <v>99</v>
      </c>
      <c r="K151" s="1" t="s">
        <v>100</v>
      </c>
      <c r="L151" s="1" t="s">
        <v>101</v>
      </c>
      <c r="M151" s="1" t="s">
        <v>101</v>
      </c>
      <c r="N151" s="1" t="s">
        <v>101</v>
      </c>
      <c r="O151" s="1" t="s">
        <v>102</v>
      </c>
      <c r="P151" s="1">
        <v>42622</v>
      </c>
      <c r="Q151" s="1">
        <v>2508410.25</v>
      </c>
      <c r="R151" s="1">
        <v>0</v>
      </c>
      <c r="S151" s="1">
        <v>2510765.25</v>
      </c>
      <c r="T151" s="1">
        <v>463.56</v>
      </c>
      <c r="U151" s="1">
        <v>0</v>
      </c>
      <c r="V151" s="1">
        <v>0</v>
      </c>
      <c r="W151" s="1">
        <v>2829.04</v>
      </c>
      <c r="X151" s="1">
        <v>0</v>
      </c>
      <c r="Y151" s="1">
        <v>0</v>
      </c>
      <c r="Z151" s="1">
        <v>14985.68</v>
      </c>
      <c r="AA151" s="1">
        <v>0</v>
      </c>
      <c r="AB151" s="1">
        <v>0</v>
      </c>
      <c r="AC151" s="1">
        <v>65945.09</v>
      </c>
      <c r="AD151" s="1">
        <v>111599.98</v>
      </c>
      <c r="AE151" s="1">
        <v>252573.81</v>
      </c>
      <c r="AF151" s="1">
        <v>772132.13</v>
      </c>
      <c r="AG151" s="1">
        <v>0</v>
      </c>
      <c r="AH151" s="1">
        <v>0</v>
      </c>
      <c r="AI151" s="1">
        <v>0.14000000000000001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80423192</v>
      </c>
      <c r="AP151" s="1">
        <v>80487752</v>
      </c>
      <c r="AQ151" s="1">
        <v>72549584</v>
      </c>
      <c r="AR151" s="1">
        <v>7582817.5</v>
      </c>
      <c r="AS151" s="1">
        <v>355318.31</v>
      </c>
      <c r="AT151" s="1">
        <v>0</v>
      </c>
      <c r="AU151" s="1">
        <v>13823.03</v>
      </c>
      <c r="AV151" s="1">
        <v>78380.31</v>
      </c>
      <c r="AW151" s="1">
        <v>0</v>
      </c>
      <c r="AX151" s="1">
        <v>0</v>
      </c>
      <c r="AY151" s="1">
        <v>36.840000000000003</v>
      </c>
      <c r="AZ151" s="1">
        <v>36.35</v>
      </c>
      <c r="BA151" s="1">
        <v>1.56</v>
      </c>
      <c r="BB151" s="1">
        <v>0.3</v>
      </c>
      <c r="BC151" s="1">
        <v>2.29</v>
      </c>
      <c r="BD151" s="1">
        <v>29.82</v>
      </c>
      <c r="BE151" s="1">
        <v>0</v>
      </c>
      <c r="BF151" s="1">
        <v>0</v>
      </c>
      <c r="BG151" s="1">
        <v>0</v>
      </c>
      <c r="BH151" s="1">
        <v>27.71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3654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0.06</v>
      </c>
      <c r="CG151" s="1">
        <v>0.12</v>
      </c>
      <c r="CH151" s="1">
        <v>4.2699999999999996</v>
      </c>
      <c r="CI151" s="1">
        <v>0</v>
      </c>
      <c r="CJ151" s="1">
        <v>0</v>
      </c>
      <c r="CK151" s="1">
        <v>0</v>
      </c>
      <c r="CL151" s="1">
        <v>0</v>
      </c>
      <c r="CM151" s="1">
        <v>150</v>
      </c>
      <c r="CN151" s="1">
        <v>150</v>
      </c>
      <c r="CO151" s="1">
        <v>101</v>
      </c>
      <c r="CP151" s="1">
        <v>344</v>
      </c>
      <c r="CQ151" s="1">
        <v>100</v>
      </c>
      <c r="CR151" s="1">
        <v>0</v>
      </c>
      <c r="CS151" t="s">
        <v>116</v>
      </c>
      <c r="CT151">
        <f t="shared" si="24"/>
        <v>0</v>
      </c>
      <c r="CU151">
        <f t="shared" si="25"/>
        <v>0</v>
      </c>
      <c r="CV151">
        <f t="shared" si="23"/>
        <v>0</v>
      </c>
      <c r="CW151">
        <f t="shared" si="26"/>
        <v>0</v>
      </c>
      <c r="CX151" s="4">
        <f t="shared" si="27"/>
        <v>80501575.030000001</v>
      </c>
      <c r="CY151">
        <f t="shared" si="28"/>
        <v>0</v>
      </c>
      <c r="CZ151">
        <f t="shared" si="29"/>
        <v>80487752</v>
      </c>
      <c r="DA151">
        <f t="shared" si="30"/>
        <v>13823.03</v>
      </c>
    </row>
    <row r="152" spans="1:105" x14ac:dyDescent="0.3">
      <c r="A152" s="1">
        <v>4</v>
      </c>
      <c r="B152" s="1" t="s">
        <v>97</v>
      </c>
      <c r="C152" s="1">
        <v>2028</v>
      </c>
      <c r="D152" s="1">
        <v>6</v>
      </c>
      <c r="E152" s="1">
        <v>0</v>
      </c>
      <c r="F152" s="1">
        <v>300</v>
      </c>
      <c r="G152" s="1">
        <v>2.0407999999999999E-2</v>
      </c>
      <c r="H152" s="1">
        <v>1976</v>
      </c>
      <c r="I152" s="1" t="s">
        <v>98</v>
      </c>
      <c r="J152" s="1" t="s">
        <v>99</v>
      </c>
      <c r="K152" s="1" t="s">
        <v>100</v>
      </c>
      <c r="L152" s="1" t="s">
        <v>101</v>
      </c>
      <c r="M152" s="1" t="s">
        <v>101</v>
      </c>
      <c r="N152" s="1" t="s">
        <v>101</v>
      </c>
      <c r="O152" s="1" t="s">
        <v>102</v>
      </c>
      <c r="P152" s="1">
        <v>42622</v>
      </c>
      <c r="Q152" s="1">
        <v>2803775.5</v>
      </c>
      <c r="R152" s="1">
        <v>0</v>
      </c>
      <c r="S152" s="1">
        <v>2865882.25</v>
      </c>
      <c r="T152" s="1">
        <v>1750.5</v>
      </c>
      <c r="U152" s="1">
        <v>0</v>
      </c>
      <c r="V152" s="1">
        <v>0</v>
      </c>
      <c r="W152" s="1">
        <v>63859.41</v>
      </c>
      <c r="X152" s="1">
        <v>0</v>
      </c>
      <c r="Y152" s="1">
        <v>0</v>
      </c>
      <c r="Z152" s="1">
        <v>24966.04</v>
      </c>
      <c r="AA152" s="1">
        <v>0</v>
      </c>
      <c r="AB152" s="1">
        <v>0</v>
      </c>
      <c r="AC152" s="1">
        <v>69790.23</v>
      </c>
      <c r="AD152" s="1">
        <v>108000</v>
      </c>
      <c r="AE152" s="1">
        <v>285997.06</v>
      </c>
      <c r="AF152" s="1">
        <v>780167.13</v>
      </c>
      <c r="AG152" s="1">
        <v>0</v>
      </c>
      <c r="AH152" s="1">
        <v>0</v>
      </c>
      <c r="AI152" s="1">
        <v>0.67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92386064</v>
      </c>
      <c r="AP152" s="1">
        <v>94307056</v>
      </c>
      <c r="AQ152" s="1">
        <v>85219336</v>
      </c>
      <c r="AR152" s="1">
        <v>8621468</v>
      </c>
      <c r="AS152" s="1">
        <v>466180.06</v>
      </c>
      <c r="AT152" s="1">
        <v>0</v>
      </c>
      <c r="AU152" s="1">
        <v>52708.24</v>
      </c>
      <c r="AV152" s="1">
        <v>1973702.63</v>
      </c>
      <c r="AW152" s="1">
        <v>0</v>
      </c>
      <c r="AX152" s="1">
        <v>0</v>
      </c>
      <c r="AY152" s="1">
        <v>39.85</v>
      </c>
      <c r="AZ152" s="1">
        <v>37.75</v>
      </c>
      <c r="BA152" s="1">
        <v>1.89</v>
      </c>
      <c r="BB152" s="1">
        <v>0.6</v>
      </c>
      <c r="BC152" s="1">
        <v>3.55</v>
      </c>
      <c r="BD152" s="1">
        <v>30.11</v>
      </c>
      <c r="BE152" s="1">
        <v>0</v>
      </c>
      <c r="BF152" s="1">
        <v>0</v>
      </c>
      <c r="BG152" s="1">
        <v>0</v>
      </c>
      <c r="BH152" s="1">
        <v>30.91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3808.24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0.01</v>
      </c>
      <c r="CE152" s="1">
        <v>0.01</v>
      </c>
      <c r="CF152" s="1">
        <v>0.27</v>
      </c>
      <c r="CG152" s="1">
        <v>0.68</v>
      </c>
      <c r="CH152" s="1">
        <v>3.21</v>
      </c>
      <c r="CI152" s="1">
        <v>0</v>
      </c>
      <c r="CJ152" s="1">
        <v>0</v>
      </c>
      <c r="CK152" s="1">
        <v>0</v>
      </c>
      <c r="CL152" s="1">
        <v>0</v>
      </c>
      <c r="CM152" s="1">
        <v>150</v>
      </c>
      <c r="CN152" s="1">
        <v>150</v>
      </c>
      <c r="CO152" s="1">
        <v>101</v>
      </c>
      <c r="CP152" s="1">
        <v>344</v>
      </c>
      <c r="CQ152" s="1">
        <v>100</v>
      </c>
      <c r="CR152" s="1">
        <v>0</v>
      </c>
      <c r="CS152" t="s">
        <v>116</v>
      </c>
      <c r="CT152">
        <f t="shared" si="24"/>
        <v>0</v>
      </c>
      <c r="CU152">
        <f t="shared" si="25"/>
        <v>0</v>
      </c>
      <c r="CV152">
        <f t="shared" si="23"/>
        <v>0</v>
      </c>
      <c r="CW152">
        <f t="shared" si="26"/>
        <v>0</v>
      </c>
      <c r="CX152" s="4">
        <f t="shared" si="27"/>
        <v>94359764.239999995</v>
      </c>
      <c r="CY152">
        <f t="shared" si="28"/>
        <v>0</v>
      </c>
      <c r="CZ152">
        <f t="shared" si="29"/>
        <v>94307056</v>
      </c>
      <c r="DA152">
        <f t="shared" si="30"/>
        <v>52708.24</v>
      </c>
    </row>
    <row r="153" spans="1:105" x14ac:dyDescent="0.3">
      <c r="A153" s="1">
        <v>4</v>
      </c>
      <c r="B153" s="1" t="s">
        <v>97</v>
      </c>
      <c r="C153" s="1">
        <v>2028</v>
      </c>
      <c r="D153" s="1">
        <v>7</v>
      </c>
      <c r="E153" s="1">
        <v>0</v>
      </c>
      <c r="F153" s="1">
        <v>300</v>
      </c>
      <c r="G153" s="1">
        <v>2.0407999999999999E-2</v>
      </c>
      <c r="H153" s="1">
        <v>1976</v>
      </c>
      <c r="I153" s="1" t="s">
        <v>98</v>
      </c>
      <c r="J153" s="1" t="s">
        <v>99</v>
      </c>
      <c r="K153" s="1" t="s">
        <v>100</v>
      </c>
      <c r="L153" s="1" t="s">
        <v>101</v>
      </c>
      <c r="M153" s="1" t="s">
        <v>101</v>
      </c>
      <c r="N153" s="1" t="s">
        <v>101</v>
      </c>
      <c r="O153" s="1" t="s">
        <v>102</v>
      </c>
      <c r="P153" s="1">
        <v>42622</v>
      </c>
      <c r="Q153" s="1">
        <v>3078609.5</v>
      </c>
      <c r="R153" s="1">
        <v>0</v>
      </c>
      <c r="S153" s="1">
        <v>3122162.25</v>
      </c>
      <c r="T153" s="1">
        <v>2628.65</v>
      </c>
      <c r="U153" s="1">
        <v>0</v>
      </c>
      <c r="V153" s="1">
        <v>0</v>
      </c>
      <c r="W153" s="1">
        <v>46173.75</v>
      </c>
      <c r="X153" s="1">
        <v>0</v>
      </c>
      <c r="Y153" s="1">
        <v>0</v>
      </c>
      <c r="Z153" s="1">
        <v>24969.360000000001</v>
      </c>
      <c r="AA153" s="1">
        <v>0</v>
      </c>
      <c r="AB153" s="1">
        <v>0</v>
      </c>
      <c r="AC153" s="1">
        <v>70942.48</v>
      </c>
      <c r="AD153" s="1">
        <v>111600</v>
      </c>
      <c r="AE153" s="1">
        <v>292994.21999999997</v>
      </c>
      <c r="AF153" s="1">
        <v>796826.88</v>
      </c>
      <c r="AG153" s="1">
        <v>0</v>
      </c>
      <c r="AH153" s="1">
        <v>0</v>
      </c>
      <c r="AI153" s="1">
        <v>1.23</v>
      </c>
      <c r="AJ153" s="1">
        <v>0</v>
      </c>
      <c r="AK153" s="1">
        <v>0.52</v>
      </c>
      <c r="AL153" s="1">
        <v>0</v>
      </c>
      <c r="AM153" s="1">
        <v>0</v>
      </c>
      <c r="AN153" s="1">
        <v>0</v>
      </c>
      <c r="AO153" s="1">
        <v>102887616</v>
      </c>
      <c r="AP153" s="1">
        <v>104289816</v>
      </c>
      <c r="AQ153" s="1">
        <v>94575832</v>
      </c>
      <c r="AR153" s="1">
        <v>9240650</v>
      </c>
      <c r="AS153" s="1">
        <v>473343.91</v>
      </c>
      <c r="AT153" s="1">
        <v>0</v>
      </c>
      <c r="AU153" s="1">
        <v>83167.98</v>
      </c>
      <c r="AV153" s="1">
        <v>1485369</v>
      </c>
      <c r="AW153" s="1">
        <v>0</v>
      </c>
      <c r="AX153" s="1">
        <v>0</v>
      </c>
      <c r="AY153" s="1">
        <v>44.06</v>
      </c>
      <c r="AZ153" s="1">
        <v>41.5</v>
      </c>
      <c r="BA153" s="1">
        <v>2.91</v>
      </c>
      <c r="BB153" s="1">
        <v>1.1399999999999999</v>
      </c>
      <c r="BC153" s="1">
        <v>6.04</v>
      </c>
      <c r="BD153" s="1">
        <v>31.64</v>
      </c>
      <c r="BE153" s="1">
        <v>0</v>
      </c>
      <c r="BF153" s="1">
        <v>0</v>
      </c>
      <c r="BG153" s="1">
        <v>0</v>
      </c>
      <c r="BH153" s="1">
        <v>32.17</v>
      </c>
      <c r="BI153" s="1">
        <v>0</v>
      </c>
      <c r="BJ153" s="1">
        <v>0</v>
      </c>
      <c r="BK153" s="1">
        <v>20967</v>
      </c>
      <c r="BL153" s="1">
        <v>0</v>
      </c>
      <c r="BM153" s="1">
        <v>0</v>
      </c>
      <c r="BN153" s="1">
        <v>0</v>
      </c>
      <c r="BO153" s="1">
        <v>4152.09</v>
      </c>
      <c r="BP153" s="1">
        <v>6.6666700000000004E-3</v>
      </c>
      <c r="BQ153" s="1">
        <v>0</v>
      </c>
      <c r="BR153" s="1">
        <v>0</v>
      </c>
      <c r="BS153" s="1">
        <v>6.6666700000000004E-3</v>
      </c>
      <c r="BT153" s="1">
        <v>6.6666700000000004E-3</v>
      </c>
      <c r="BU153" s="1">
        <v>0</v>
      </c>
      <c r="BV153" s="1">
        <v>0</v>
      </c>
      <c r="BW153" s="1">
        <v>6.6666700000000004E-3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0.01</v>
      </c>
      <c r="CE153" s="1">
        <v>0.02</v>
      </c>
      <c r="CF153" s="1">
        <v>0.25</v>
      </c>
      <c r="CG153" s="1">
        <v>0.61</v>
      </c>
      <c r="CH153" s="1">
        <v>4.0199999999999996</v>
      </c>
      <c r="CI153" s="1">
        <v>0</v>
      </c>
      <c r="CJ153" s="1">
        <v>0</v>
      </c>
      <c r="CK153" s="1">
        <v>0</v>
      </c>
      <c r="CL153" s="1">
        <v>0</v>
      </c>
      <c r="CM153" s="1">
        <v>150</v>
      </c>
      <c r="CN153" s="1">
        <v>150</v>
      </c>
      <c r="CO153" s="1">
        <v>101</v>
      </c>
      <c r="CP153" s="1">
        <v>344</v>
      </c>
      <c r="CQ153" s="1">
        <v>100</v>
      </c>
      <c r="CR153" s="1">
        <v>0</v>
      </c>
      <c r="CS153" t="s">
        <v>116</v>
      </c>
      <c r="CT153">
        <f t="shared" si="24"/>
        <v>0</v>
      </c>
      <c r="CU153">
        <f t="shared" si="25"/>
        <v>0</v>
      </c>
      <c r="CV153">
        <f t="shared" si="23"/>
        <v>0</v>
      </c>
      <c r="CW153">
        <f t="shared" si="26"/>
        <v>0</v>
      </c>
      <c r="CX153" s="4">
        <f t="shared" si="27"/>
        <v>104372983.98</v>
      </c>
      <c r="CY153">
        <f t="shared" si="28"/>
        <v>0</v>
      </c>
      <c r="CZ153">
        <f t="shared" si="29"/>
        <v>104289816</v>
      </c>
      <c r="DA153">
        <f t="shared" si="30"/>
        <v>83167.98</v>
      </c>
    </row>
    <row r="154" spans="1:105" x14ac:dyDescent="0.3">
      <c r="A154" s="1">
        <v>4</v>
      </c>
      <c r="B154" s="1" t="s">
        <v>97</v>
      </c>
      <c r="C154" s="1">
        <v>2028</v>
      </c>
      <c r="D154" s="1">
        <v>8</v>
      </c>
      <c r="E154" s="1">
        <v>0</v>
      </c>
      <c r="F154" s="1">
        <v>300</v>
      </c>
      <c r="G154" s="1">
        <v>2.0407999999999999E-2</v>
      </c>
      <c r="H154" s="1">
        <v>1976</v>
      </c>
      <c r="I154" s="1" t="s">
        <v>98</v>
      </c>
      <c r="J154" s="1" t="s">
        <v>99</v>
      </c>
      <c r="K154" s="1" t="s">
        <v>100</v>
      </c>
      <c r="L154" s="1" t="s">
        <v>101</v>
      </c>
      <c r="M154" s="1" t="s">
        <v>101</v>
      </c>
      <c r="N154" s="1" t="s">
        <v>101</v>
      </c>
      <c r="O154" s="1" t="s">
        <v>102</v>
      </c>
      <c r="P154" s="1">
        <v>42622</v>
      </c>
      <c r="Q154" s="1">
        <v>3032177.75</v>
      </c>
      <c r="R154" s="1">
        <v>0</v>
      </c>
      <c r="S154" s="1">
        <v>3092022.5</v>
      </c>
      <c r="T154" s="1">
        <v>1274.78</v>
      </c>
      <c r="U154" s="1">
        <v>0</v>
      </c>
      <c r="V154" s="1">
        <v>0</v>
      </c>
      <c r="W154" s="1">
        <v>61120.74</v>
      </c>
      <c r="X154" s="1">
        <v>0</v>
      </c>
      <c r="Y154" s="1">
        <v>0</v>
      </c>
      <c r="Z154" s="1">
        <v>24087.5</v>
      </c>
      <c r="AA154" s="1">
        <v>0</v>
      </c>
      <c r="AB154" s="1">
        <v>0.67</v>
      </c>
      <c r="AC154" s="1">
        <v>65787.509999999995</v>
      </c>
      <c r="AD154" s="1">
        <v>111600</v>
      </c>
      <c r="AE154" s="1">
        <v>304932.53000000003</v>
      </c>
      <c r="AF154" s="1">
        <v>816110</v>
      </c>
      <c r="AG154" s="1">
        <v>0</v>
      </c>
      <c r="AH154" s="1">
        <v>0</v>
      </c>
      <c r="AI154" s="1">
        <v>0.33</v>
      </c>
      <c r="AJ154" s="1">
        <v>0</v>
      </c>
      <c r="AK154" s="1">
        <v>0.25</v>
      </c>
      <c r="AL154" s="1">
        <v>0</v>
      </c>
      <c r="AM154" s="1">
        <v>0</v>
      </c>
      <c r="AN154" s="1">
        <v>0</v>
      </c>
      <c r="AO154" s="1">
        <v>101483872</v>
      </c>
      <c r="AP154" s="1">
        <v>103292304</v>
      </c>
      <c r="AQ154" s="1">
        <v>93825976</v>
      </c>
      <c r="AR154" s="1">
        <v>9046997</v>
      </c>
      <c r="AS154" s="1">
        <v>419273.59</v>
      </c>
      <c r="AT154" s="1">
        <v>0</v>
      </c>
      <c r="AU154" s="1">
        <v>37410.379999999997</v>
      </c>
      <c r="AV154" s="1">
        <v>1845837.88</v>
      </c>
      <c r="AW154" s="1">
        <v>0</v>
      </c>
      <c r="AX154" s="1">
        <v>0</v>
      </c>
      <c r="AY154" s="1">
        <v>39.65</v>
      </c>
      <c r="AZ154" s="1">
        <v>37.56</v>
      </c>
      <c r="BA154" s="1">
        <v>1.71</v>
      </c>
      <c r="BB154" s="1">
        <v>0.56000000000000005</v>
      </c>
      <c r="BC154" s="1">
        <v>3.33</v>
      </c>
      <c r="BD154" s="1">
        <v>29.35</v>
      </c>
      <c r="BE154" s="1">
        <v>0</v>
      </c>
      <c r="BF154" s="1">
        <v>0</v>
      </c>
      <c r="BG154" s="1">
        <v>0</v>
      </c>
      <c r="BH154" s="1">
        <v>30.2</v>
      </c>
      <c r="BI154" s="1">
        <v>0</v>
      </c>
      <c r="BJ154" s="1">
        <v>0</v>
      </c>
      <c r="BK154" s="1">
        <v>20967</v>
      </c>
      <c r="BL154" s="1">
        <v>0</v>
      </c>
      <c r="BM154" s="1">
        <v>0</v>
      </c>
      <c r="BN154" s="1">
        <v>0</v>
      </c>
      <c r="BO154" s="1">
        <v>4374.3</v>
      </c>
      <c r="BP154" s="1">
        <v>3.3333299999999998E-3</v>
      </c>
      <c r="BQ154" s="1">
        <v>0</v>
      </c>
      <c r="BR154" s="1">
        <v>0</v>
      </c>
      <c r="BS154" s="1">
        <v>3.3333299999999998E-3</v>
      </c>
      <c r="BT154" s="1">
        <v>3.3333299999999998E-3</v>
      </c>
      <c r="BU154" s="1">
        <v>0</v>
      </c>
      <c r="BV154" s="1">
        <v>0</v>
      </c>
      <c r="BW154" s="1">
        <v>3.3333299999999998E-3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0.34</v>
      </c>
      <c r="CG154" s="1">
        <v>0.91</v>
      </c>
      <c r="CH154" s="1">
        <v>4.25</v>
      </c>
      <c r="CI154" s="1">
        <v>0</v>
      </c>
      <c r="CJ154" s="1">
        <v>0</v>
      </c>
      <c r="CK154" s="1">
        <v>0</v>
      </c>
      <c r="CL154" s="1">
        <v>0</v>
      </c>
      <c r="CM154" s="1">
        <v>150</v>
      </c>
      <c r="CN154" s="1">
        <v>150</v>
      </c>
      <c r="CO154" s="1">
        <v>101</v>
      </c>
      <c r="CP154" s="1">
        <v>344</v>
      </c>
      <c r="CQ154" s="1">
        <v>100</v>
      </c>
      <c r="CR154" s="1">
        <v>0</v>
      </c>
      <c r="CS154" t="s">
        <v>116</v>
      </c>
      <c r="CT154">
        <f t="shared" si="24"/>
        <v>0</v>
      </c>
      <c r="CU154">
        <f t="shared" si="25"/>
        <v>0</v>
      </c>
      <c r="CV154">
        <f t="shared" si="23"/>
        <v>0</v>
      </c>
      <c r="CW154">
        <f t="shared" si="26"/>
        <v>0</v>
      </c>
      <c r="CX154" s="4">
        <f t="shared" si="27"/>
        <v>103329714.38</v>
      </c>
      <c r="CY154">
        <f t="shared" si="28"/>
        <v>0</v>
      </c>
      <c r="CZ154">
        <f t="shared" si="29"/>
        <v>103292304</v>
      </c>
      <c r="DA154">
        <f t="shared" si="30"/>
        <v>37410.379999999997</v>
      </c>
    </row>
    <row r="155" spans="1:105" x14ac:dyDescent="0.3">
      <c r="A155" s="1">
        <v>4</v>
      </c>
      <c r="B155" s="1" t="s">
        <v>97</v>
      </c>
      <c r="C155" s="1">
        <v>2028</v>
      </c>
      <c r="D155" s="1">
        <v>9</v>
      </c>
      <c r="E155" s="1">
        <v>0</v>
      </c>
      <c r="F155" s="1">
        <v>300</v>
      </c>
      <c r="G155" s="1">
        <v>2.0407999999999999E-2</v>
      </c>
      <c r="H155" s="1">
        <v>1976</v>
      </c>
      <c r="I155" s="1" t="s">
        <v>98</v>
      </c>
      <c r="J155" s="1" t="s">
        <v>99</v>
      </c>
      <c r="K155" s="1" t="s">
        <v>100</v>
      </c>
      <c r="L155" s="1" t="s">
        <v>101</v>
      </c>
      <c r="M155" s="1" t="s">
        <v>101</v>
      </c>
      <c r="N155" s="1" t="s">
        <v>101</v>
      </c>
      <c r="O155" s="1" t="s">
        <v>102</v>
      </c>
      <c r="P155" s="1">
        <v>42622</v>
      </c>
      <c r="Q155" s="1">
        <v>2541585</v>
      </c>
      <c r="R155" s="1">
        <v>0</v>
      </c>
      <c r="S155" s="1">
        <v>2544790.75</v>
      </c>
      <c r="T155" s="1">
        <v>211.28</v>
      </c>
      <c r="U155" s="1">
        <v>0</v>
      </c>
      <c r="V155" s="1">
        <v>0</v>
      </c>
      <c r="W155" s="1">
        <v>3417.42</v>
      </c>
      <c r="X155" s="1">
        <v>0</v>
      </c>
      <c r="Y155" s="1">
        <v>0</v>
      </c>
      <c r="Z155" s="1">
        <v>23348.86</v>
      </c>
      <c r="AA155" s="1">
        <v>0</v>
      </c>
      <c r="AB155" s="1">
        <v>0</v>
      </c>
      <c r="AC155" s="1">
        <v>56135.19</v>
      </c>
      <c r="AD155" s="1">
        <v>107999.98</v>
      </c>
      <c r="AE155" s="1">
        <v>267792.34000000003</v>
      </c>
      <c r="AF155" s="1">
        <v>766792.31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83437440</v>
      </c>
      <c r="AP155" s="1">
        <v>83525600</v>
      </c>
      <c r="AQ155" s="1">
        <v>75762616</v>
      </c>
      <c r="AR155" s="1">
        <v>7383575</v>
      </c>
      <c r="AS155" s="1">
        <v>379458.84</v>
      </c>
      <c r="AT155" s="1">
        <v>0</v>
      </c>
      <c r="AU155" s="1">
        <v>6882.63</v>
      </c>
      <c r="AV155" s="1">
        <v>95038.81</v>
      </c>
      <c r="AW155" s="1">
        <v>0</v>
      </c>
      <c r="AX155" s="1">
        <v>0</v>
      </c>
      <c r="AY155" s="1">
        <v>38.619999999999997</v>
      </c>
      <c r="AZ155" s="1">
        <v>37.01</v>
      </c>
      <c r="BA155" s="1">
        <v>1.81</v>
      </c>
      <c r="BB155" s="1">
        <v>0.51</v>
      </c>
      <c r="BC155" s="1">
        <v>3</v>
      </c>
      <c r="BD155" s="1">
        <v>32.58</v>
      </c>
      <c r="BE155" s="1">
        <v>0</v>
      </c>
      <c r="BF155" s="1">
        <v>0</v>
      </c>
      <c r="BG155" s="1">
        <v>0</v>
      </c>
      <c r="BH155" s="1">
        <v>27.81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0.36</v>
      </c>
      <c r="CG155" s="1">
        <v>1.1200000000000001</v>
      </c>
      <c r="CH155" s="1">
        <v>3.62</v>
      </c>
      <c r="CI155" s="1">
        <v>0</v>
      </c>
      <c r="CJ155" s="1">
        <v>0</v>
      </c>
      <c r="CK155" s="1">
        <v>0</v>
      </c>
      <c r="CL155" s="1">
        <v>0</v>
      </c>
      <c r="CM155" s="1">
        <v>150</v>
      </c>
      <c r="CN155" s="1">
        <v>150</v>
      </c>
      <c r="CO155" s="1">
        <v>101</v>
      </c>
      <c r="CP155" s="1">
        <v>344</v>
      </c>
      <c r="CQ155" s="1">
        <v>100</v>
      </c>
      <c r="CR155" s="1">
        <v>0</v>
      </c>
      <c r="CS155" t="s">
        <v>116</v>
      </c>
      <c r="CT155">
        <f t="shared" si="24"/>
        <v>0</v>
      </c>
      <c r="CU155">
        <f t="shared" si="25"/>
        <v>0</v>
      </c>
      <c r="CV155">
        <f t="shared" si="23"/>
        <v>0</v>
      </c>
      <c r="CW155">
        <f t="shared" si="26"/>
        <v>0</v>
      </c>
      <c r="CX155" s="4">
        <f t="shared" si="27"/>
        <v>83532482.629999995</v>
      </c>
      <c r="CY155">
        <f t="shared" si="28"/>
        <v>0</v>
      </c>
      <c r="CZ155">
        <f t="shared" si="29"/>
        <v>83525600</v>
      </c>
      <c r="DA155">
        <f t="shared" si="30"/>
        <v>6882.63</v>
      </c>
    </row>
    <row r="156" spans="1:105" x14ac:dyDescent="0.3">
      <c r="A156" s="1">
        <v>4</v>
      </c>
      <c r="B156" s="1" t="s">
        <v>97</v>
      </c>
      <c r="C156" s="1">
        <v>2028</v>
      </c>
      <c r="D156" s="1">
        <v>10</v>
      </c>
      <c r="E156" s="1">
        <v>0</v>
      </c>
      <c r="F156" s="1">
        <v>300</v>
      </c>
      <c r="G156" s="1">
        <v>2.0407999999999999E-2</v>
      </c>
      <c r="H156" s="1">
        <v>1976</v>
      </c>
      <c r="I156" s="1" t="s">
        <v>98</v>
      </c>
      <c r="J156" s="1" t="s">
        <v>99</v>
      </c>
      <c r="K156" s="1" t="s">
        <v>100</v>
      </c>
      <c r="L156" s="1" t="s">
        <v>101</v>
      </c>
      <c r="M156" s="1" t="s">
        <v>101</v>
      </c>
      <c r="N156" s="1" t="s">
        <v>101</v>
      </c>
      <c r="O156" s="1" t="s">
        <v>102</v>
      </c>
      <c r="P156" s="1">
        <v>42622</v>
      </c>
      <c r="Q156" s="1">
        <v>2525866.75</v>
      </c>
      <c r="R156" s="1">
        <v>0</v>
      </c>
      <c r="S156" s="1">
        <v>2528748.5</v>
      </c>
      <c r="T156" s="1">
        <v>423.81</v>
      </c>
      <c r="U156" s="1">
        <v>0</v>
      </c>
      <c r="V156" s="1">
        <v>0</v>
      </c>
      <c r="W156" s="1">
        <v>3310.21</v>
      </c>
      <c r="X156" s="1">
        <v>0</v>
      </c>
      <c r="Y156" s="1">
        <v>0</v>
      </c>
      <c r="Z156" s="1">
        <v>31690.02</v>
      </c>
      <c r="AA156" s="1">
        <v>0</v>
      </c>
      <c r="AB156" s="1">
        <v>0</v>
      </c>
      <c r="AC156" s="1">
        <v>47032.54</v>
      </c>
      <c r="AD156" s="1">
        <v>111599.98</v>
      </c>
      <c r="AE156" s="1">
        <v>246039.09</v>
      </c>
      <c r="AF156" s="1">
        <v>766409.63</v>
      </c>
      <c r="AG156" s="1">
        <v>0</v>
      </c>
      <c r="AH156" s="1">
        <v>0</v>
      </c>
      <c r="AI156" s="1">
        <v>0.19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81819352</v>
      </c>
      <c r="AP156" s="1">
        <v>81900328</v>
      </c>
      <c r="AQ156" s="1">
        <v>74503768</v>
      </c>
      <c r="AR156" s="1">
        <v>7082319</v>
      </c>
      <c r="AS156" s="1">
        <v>314269.90999999997</v>
      </c>
      <c r="AT156" s="1">
        <v>0</v>
      </c>
      <c r="AU156" s="1">
        <v>12954.47</v>
      </c>
      <c r="AV156" s="1">
        <v>93930.73</v>
      </c>
      <c r="AW156" s="1">
        <v>0</v>
      </c>
      <c r="AX156" s="1">
        <v>0</v>
      </c>
      <c r="AY156" s="1">
        <v>36.49</v>
      </c>
      <c r="AZ156" s="1">
        <v>36.729999999999997</v>
      </c>
      <c r="BA156" s="1">
        <v>1.49</v>
      </c>
      <c r="BB156" s="1">
        <v>0.25</v>
      </c>
      <c r="BC156" s="1">
        <v>2.15</v>
      </c>
      <c r="BD156" s="1">
        <v>30.57</v>
      </c>
      <c r="BE156" s="1">
        <v>0</v>
      </c>
      <c r="BF156" s="1">
        <v>0</v>
      </c>
      <c r="BG156" s="1">
        <v>0</v>
      </c>
      <c r="BH156" s="1">
        <v>28.38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3823.7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7.0000000000000007E-2</v>
      </c>
      <c r="CG156" s="1">
        <v>0.21</v>
      </c>
      <c r="CH156" s="1">
        <v>3.86</v>
      </c>
      <c r="CI156" s="1">
        <v>0</v>
      </c>
      <c r="CJ156" s="1">
        <v>0</v>
      </c>
      <c r="CK156" s="1">
        <v>0</v>
      </c>
      <c r="CL156" s="1">
        <v>0</v>
      </c>
      <c r="CM156" s="1">
        <v>150</v>
      </c>
      <c r="CN156" s="1">
        <v>150</v>
      </c>
      <c r="CO156" s="1">
        <v>101</v>
      </c>
      <c r="CP156" s="1">
        <v>344</v>
      </c>
      <c r="CQ156" s="1">
        <v>100</v>
      </c>
      <c r="CR156" s="1">
        <v>0</v>
      </c>
      <c r="CS156" t="s">
        <v>116</v>
      </c>
      <c r="CT156">
        <f t="shared" si="24"/>
        <v>0</v>
      </c>
      <c r="CU156">
        <f t="shared" si="25"/>
        <v>0</v>
      </c>
      <c r="CV156">
        <f t="shared" si="23"/>
        <v>0</v>
      </c>
      <c r="CW156">
        <f t="shared" si="26"/>
        <v>0</v>
      </c>
      <c r="CX156" s="4">
        <f t="shared" si="27"/>
        <v>81913282.469999999</v>
      </c>
      <c r="CY156">
        <f t="shared" si="28"/>
        <v>0</v>
      </c>
      <c r="CZ156">
        <f t="shared" si="29"/>
        <v>81900328</v>
      </c>
      <c r="DA156">
        <f t="shared" si="30"/>
        <v>12954.47</v>
      </c>
    </row>
    <row r="157" spans="1:105" x14ac:dyDescent="0.3">
      <c r="A157" s="1">
        <v>4</v>
      </c>
      <c r="B157" s="1" t="s">
        <v>97</v>
      </c>
      <c r="C157" s="1">
        <v>2028</v>
      </c>
      <c r="D157" s="1">
        <v>11</v>
      </c>
      <c r="E157" s="1">
        <v>0</v>
      </c>
      <c r="F157" s="1">
        <v>300</v>
      </c>
      <c r="G157" s="1">
        <v>2.0407999999999999E-2</v>
      </c>
      <c r="H157" s="1">
        <v>1976</v>
      </c>
      <c r="I157" s="1" t="s">
        <v>98</v>
      </c>
      <c r="J157" s="1" t="s">
        <v>99</v>
      </c>
      <c r="K157" s="1" t="s">
        <v>100</v>
      </c>
      <c r="L157" s="1" t="s">
        <v>101</v>
      </c>
      <c r="M157" s="1" t="s">
        <v>101</v>
      </c>
      <c r="N157" s="1" t="s">
        <v>101</v>
      </c>
      <c r="O157" s="1" t="s">
        <v>102</v>
      </c>
      <c r="P157" s="1">
        <v>42622</v>
      </c>
      <c r="Q157" s="1">
        <v>2756399.25</v>
      </c>
      <c r="R157" s="1">
        <v>0</v>
      </c>
      <c r="S157" s="1">
        <v>2758649.5</v>
      </c>
      <c r="T157" s="1">
        <v>1414.42</v>
      </c>
      <c r="U157" s="1">
        <v>0</v>
      </c>
      <c r="V157" s="1">
        <v>0</v>
      </c>
      <c r="W157" s="1">
        <v>3670.32</v>
      </c>
      <c r="X157" s="1">
        <v>0</v>
      </c>
      <c r="Y157" s="1">
        <v>0</v>
      </c>
      <c r="Z157" s="1">
        <v>16756.71</v>
      </c>
      <c r="AA157" s="1">
        <v>0</v>
      </c>
      <c r="AB157" s="1">
        <v>0.24</v>
      </c>
      <c r="AC157" s="1">
        <v>32627.54</v>
      </c>
      <c r="AD157" s="1">
        <v>107999.98</v>
      </c>
      <c r="AE157" s="1">
        <v>234841.55</v>
      </c>
      <c r="AF157" s="1">
        <v>729742.75</v>
      </c>
      <c r="AG157" s="1">
        <v>0</v>
      </c>
      <c r="AH157" s="1">
        <v>0</v>
      </c>
      <c r="AI157" s="1">
        <v>4.0599999999999996</v>
      </c>
      <c r="AJ157" s="1">
        <v>0</v>
      </c>
      <c r="AK157" s="1">
        <v>0.53</v>
      </c>
      <c r="AL157" s="1">
        <v>0</v>
      </c>
      <c r="AM157" s="1">
        <v>0</v>
      </c>
      <c r="AN157" s="1">
        <v>0</v>
      </c>
      <c r="AO157" s="1">
        <v>94587896</v>
      </c>
      <c r="AP157" s="1">
        <v>92789472</v>
      </c>
      <c r="AQ157" s="1">
        <v>84975064</v>
      </c>
      <c r="AR157" s="1">
        <v>7375681</v>
      </c>
      <c r="AS157" s="1">
        <v>438745.66</v>
      </c>
      <c r="AT157" s="1">
        <v>0</v>
      </c>
      <c r="AU157" s="1">
        <v>2941771.75</v>
      </c>
      <c r="AV157" s="1">
        <v>1143345.6299999999</v>
      </c>
      <c r="AW157" s="1">
        <v>0</v>
      </c>
      <c r="AX157" s="1">
        <v>0</v>
      </c>
      <c r="AY157" s="1">
        <v>42.51</v>
      </c>
      <c r="AZ157" s="1">
        <v>38.53</v>
      </c>
      <c r="BA157" s="1">
        <v>3.83</v>
      </c>
      <c r="BB157" s="1">
        <v>1.04</v>
      </c>
      <c r="BC157" s="1">
        <v>6.65</v>
      </c>
      <c r="BD157" s="1">
        <v>2079.84</v>
      </c>
      <c r="BE157" s="1">
        <v>0</v>
      </c>
      <c r="BF157" s="1">
        <v>0</v>
      </c>
      <c r="BG157" s="1">
        <v>0</v>
      </c>
      <c r="BH157" s="1">
        <v>311.51</v>
      </c>
      <c r="BI157" s="1">
        <v>0</v>
      </c>
      <c r="BJ157" s="1">
        <v>0</v>
      </c>
      <c r="BK157" s="1">
        <v>20967</v>
      </c>
      <c r="BL157" s="1">
        <v>0</v>
      </c>
      <c r="BM157" s="1">
        <v>0</v>
      </c>
      <c r="BN157" s="1">
        <v>0</v>
      </c>
      <c r="BO157" s="1">
        <v>4025.02</v>
      </c>
      <c r="BP157" s="1">
        <v>3.3333299999999998E-3</v>
      </c>
      <c r="BQ157" s="1">
        <v>0</v>
      </c>
      <c r="BR157" s="1">
        <v>0</v>
      </c>
      <c r="BS157" s="1">
        <v>3.3333299999999998E-3</v>
      </c>
      <c r="BT157" s="1">
        <v>6.6666700000000004E-3</v>
      </c>
      <c r="BU157" s="1">
        <v>0</v>
      </c>
      <c r="BV157" s="1">
        <v>0</v>
      </c>
      <c r="BW157" s="1">
        <v>6.6666700000000004E-3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0.05</v>
      </c>
      <c r="CE157" s="1">
        <v>0.06</v>
      </c>
      <c r="CF157" s="1">
        <v>0.02</v>
      </c>
      <c r="CG157" s="1">
        <v>0.03</v>
      </c>
      <c r="CH157" s="1">
        <v>3.41</v>
      </c>
      <c r="CI157" s="1">
        <v>0</v>
      </c>
      <c r="CJ157" s="1">
        <v>0</v>
      </c>
      <c r="CK157" s="1">
        <v>0</v>
      </c>
      <c r="CL157" s="1">
        <v>0</v>
      </c>
      <c r="CM157" s="1">
        <v>150</v>
      </c>
      <c r="CN157" s="1">
        <v>150</v>
      </c>
      <c r="CO157" s="1">
        <v>101</v>
      </c>
      <c r="CP157" s="1">
        <v>344</v>
      </c>
      <c r="CQ157" s="1">
        <v>100</v>
      </c>
      <c r="CR157" s="1">
        <v>0</v>
      </c>
      <c r="CS157" t="s">
        <v>116</v>
      </c>
      <c r="CT157">
        <f t="shared" si="24"/>
        <v>0</v>
      </c>
      <c r="CU157">
        <f t="shared" si="25"/>
        <v>0</v>
      </c>
      <c r="CV157">
        <f t="shared" si="23"/>
        <v>0</v>
      </c>
      <c r="CW157">
        <f t="shared" si="26"/>
        <v>0</v>
      </c>
      <c r="CX157" s="4">
        <f t="shared" si="27"/>
        <v>95731243.75</v>
      </c>
      <c r="CY157">
        <f t="shared" si="28"/>
        <v>0</v>
      </c>
      <c r="CZ157">
        <f t="shared" si="29"/>
        <v>92789472</v>
      </c>
      <c r="DA157">
        <f t="shared" si="30"/>
        <v>2941771.75</v>
      </c>
    </row>
    <row r="158" spans="1:105" x14ac:dyDescent="0.3">
      <c r="A158" s="1">
        <v>4</v>
      </c>
      <c r="B158" s="1" t="s">
        <v>97</v>
      </c>
      <c r="C158" s="1">
        <v>2028</v>
      </c>
      <c r="D158" s="1">
        <v>12</v>
      </c>
      <c r="E158" s="1">
        <v>0</v>
      </c>
      <c r="F158" s="1">
        <v>300</v>
      </c>
      <c r="G158" s="1">
        <v>2.0407999999999999E-2</v>
      </c>
      <c r="H158" s="1">
        <v>1976</v>
      </c>
      <c r="I158" s="1" t="s">
        <v>98</v>
      </c>
      <c r="J158" s="1" t="s">
        <v>99</v>
      </c>
      <c r="K158" s="1" t="s">
        <v>100</v>
      </c>
      <c r="L158" s="1" t="s">
        <v>101</v>
      </c>
      <c r="M158" s="1" t="s">
        <v>101</v>
      </c>
      <c r="N158" s="1" t="s">
        <v>101</v>
      </c>
      <c r="O158" s="1" t="s">
        <v>102</v>
      </c>
      <c r="P158" s="1">
        <v>42622</v>
      </c>
      <c r="Q158" s="1">
        <v>3074368.5</v>
      </c>
      <c r="R158" s="1">
        <v>0</v>
      </c>
      <c r="S158" s="1">
        <v>3175671.25</v>
      </c>
      <c r="T158" s="1">
        <v>5155.13</v>
      </c>
      <c r="U158" s="1">
        <v>0</v>
      </c>
      <c r="V158" s="1">
        <v>0</v>
      </c>
      <c r="W158" s="1">
        <v>106453.3</v>
      </c>
      <c r="X158" s="1">
        <v>0</v>
      </c>
      <c r="Y158" s="1">
        <v>0</v>
      </c>
      <c r="Z158" s="1">
        <v>24644.11</v>
      </c>
      <c r="AA158" s="1">
        <v>0</v>
      </c>
      <c r="AB158" s="1">
        <v>0</v>
      </c>
      <c r="AC158" s="1">
        <v>26012.54</v>
      </c>
      <c r="AD158" s="1">
        <v>111600</v>
      </c>
      <c r="AE158" s="1">
        <v>265342.31</v>
      </c>
      <c r="AF158" s="1">
        <v>833682.75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106544808</v>
      </c>
      <c r="AP158" s="1">
        <v>109644232</v>
      </c>
      <c r="AQ158" s="1">
        <v>100852624</v>
      </c>
      <c r="AR158" s="1">
        <v>8436318</v>
      </c>
      <c r="AS158" s="1">
        <v>355346.97</v>
      </c>
      <c r="AT158" s="1">
        <v>0</v>
      </c>
      <c r="AU158" s="1">
        <v>158628.16</v>
      </c>
      <c r="AV158" s="1">
        <v>3258055.25</v>
      </c>
      <c r="AW158" s="1">
        <v>0</v>
      </c>
      <c r="AX158" s="1">
        <v>0</v>
      </c>
      <c r="AY158" s="1">
        <v>37.770000000000003</v>
      </c>
      <c r="AZ158" s="1">
        <v>37.46</v>
      </c>
      <c r="BA158" s="1">
        <v>1.04</v>
      </c>
      <c r="BB158" s="1">
        <v>0.19</v>
      </c>
      <c r="BC158" s="1">
        <v>1.67</v>
      </c>
      <c r="BD158" s="1">
        <v>30.77</v>
      </c>
      <c r="BE158" s="1">
        <v>0</v>
      </c>
      <c r="BF158" s="1">
        <v>0</v>
      </c>
      <c r="BG158" s="1">
        <v>0</v>
      </c>
      <c r="BH158" s="1">
        <v>30.61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0.01</v>
      </c>
      <c r="CG158" s="1">
        <v>0.09</v>
      </c>
      <c r="CH158" s="1">
        <v>3.62</v>
      </c>
      <c r="CI158" s="1">
        <v>0</v>
      </c>
      <c r="CJ158" s="1">
        <v>0</v>
      </c>
      <c r="CK158" s="1">
        <v>0</v>
      </c>
      <c r="CL158" s="1">
        <v>0</v>
      </c>
      <c r="CM158" s="1">
        <v>150</v>
      </c>
      <c r="CN158" s="1">
        <v>150</v>
      </c>
      <c r="CO158" s="1">
        <v>101</v>
      </c>
      <c r="CP158" s="1">
        <v>344</v>
      </c>
      <c r="CQ158" s="1">
        <v>100</v>
      </c>
      <c r="CR158" s="1">
        <v>0</v>
      </c>
      <c r="CS158" t="s">
        <v>116</v>
      </c>
      <c r="CT158">
        <f t="shared" si="24"/>
        <v>0</v>
      </c>
      <c r="CU158">
        <f t="shared" si="25"/>
        <v>0</v>
      </c>
      <c r="CV158">
        <f t="shared" si="23"/>
        <v>0</v>
      </c>
      <c r="CW158">
        <f t="shared" si="26"/>
        <v>0</v>
      </c>
      <c r="CX158" s="4">
        <f t="shared" si="27"/>
        <v>109802860.16</v>
      </c>
      <c r="CY158">
        <f t="shared" si="28"/>
        <v>0</v>
      </c>
      <c r="CZ158">
        <f t="shared" si="29"/>
        <v>109644232</v>
      </c>
      <c r="DA158">
        <f t="shared" si="30"/>
        <v>158628.16</v>
      </c>
    </row>
    <row r="159" spans="1:105" x14ac:dyDescent="0.3">
      <c r="A159" s="1">
        <v>4</v>
      </c>
      <c r="B159" s="1" t="s">
        <v>103</v>
      </c>
      <c r="C159" s="1">
        <v>2028</v>
      </c>
      <c r="D159" s="1">
        <v>1</v>
      </c>
      <c r="E159" s="1">
        <v>0</v>
      </c>
      <c r="F159" s="1">
        <v>300</v>
      </c>
      <c r="G159" s="1">
        <v>2.0407999999999999E-2</v>
      </c>
      <c r="H159" s="1">
        <v>1976</v>
      </c>
      <c r="I159" s="1" t="s">
        <v>98</v>
      </c>
      <c r="J159" s="1" t="s">
        <v>99</v>
      </c>
      <c r="K159" s="1" t="s">
        <v>100</v>
      </c>
      <c r="L159" s="1" t="s">
        <v>101</v>
      </c>
      <c r="M159" s="1" t="s">
        <v>101</v>
      </c>
      <c r="N159" s="1" t="s">
        <v>101</v>
      </c>
      <c r="O159" s="1" t="s">
        <v>102</v>
      </c>
      <c r="P159" s="1">
        <v>42622</v>
      </c>
      <c r="Q159" s="1">
        <v>11193602</v>
      </c>
      <c r="R159" s="1">
        <v>0</v>
      </c>
      <c r="S159" s="1">
        <v>11636465</v>
      </c>
      <c r="T159" s="1">
        <v>3221.56</v>
      </c>
      <c r="U159" s="1">
        <v>0</v>
      </c>
      <c r="V159" s="1">
        <v>0</v>
      </c>
      <c r="W159" s="1">
        <v>446067.78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250822.09</v>
      </c>
      <c r="AD159" s="1">
        <v>312480</v>
      </c>
      <c r="AE159" s="1">
        <v>939721.69</v>
      </c>
      <c r="AF159" s="1">
        <v>3167318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395737536</v>
      </c>
      <c r="AP159" s="1">
        <v>408753888</v>
      </c>
      <c r="AQ159" s="1">
        <v>350952960</v>
      </c>
      <c r="AR159" s="1">
        <v>57725448</v>
      </c>
      <c r="AS159" s="1">
        <v>75524.41</v>
      </c>
      <c r="AT159" s="1">
        <v>0</v>
      </c>
      <c r="AU159" s="1">
        <v>107258.7</v>
      </c>
      <c r="AV159" s="1">
        <v>13123618</v>
      </c>
      <c r="AW159" s="1">
        <v>0</v>
      </c>
      <c r="AX159" s="1">
        <v>0</v>
      </c>
      <c r="AY159" s="1">
        <v>51.41</v>
      </c>
      <c r="AZ159" s="1">
        <v>39.090000000000003</v>
      </c>
      <c r="BA159" s="1">
        <v>7.5</v>
      </c>
      <c r="BB159" s="1">
        <v>1.01</v>
      </c>
      <c r="BC159" s="1">
        <v>10.92</v>
      </c>
      <c r="BD159" s="1">
        <v>33.29</v>
      </c>
      <c r="BE159" s="1">
        <v>0</v>
      </c>
      <c r="BF159" s="1">
        <v>0</v>
      </c>
      <c r="BG159" s="1">
        <v>0</v>
      </c>
      <c r="BH159" s="1">
        <v>29.42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6.05</v>
      </c>
      <c r="CI159" s="1">
        <v>0</v>
      </c>
      <c r="CJ159" s="1">
        <v>0</v>
      </c>
      <c r="CK159" s="1">
        <v>0</v>
      </c>
      <c r="CL159" s="1">
        <v>0</v>
      </c>
      <c r="CM159" s="1">
        <v>420</v>
      </c>
      <c r="CN159" s="1">
        <v>420</v>
      </c>
      <c r="CO159" s="1">
        <v>811</v>
      </c>
      <c r="CP159" s="1">
        <v>957</v>
      </c>
      <c r="CQ159" s="1">
        <v>0</v>
      </c>
      <c r="CR159" s="1">
        <v>0</v>
      </c>
      <c r="CS159" t="s">
        <v>116</v>
      </c>
      <c r="CT159">
        <f t="shared" si="24"/>
        <v>0</v>
      </c>
      <c r="CU159">
        <f t="shared" si="25"/>
        <v>0</v>
      </c>
      <c r="CV159">
        <f t="shared" si="23"/>
        <v>0</v>
      </c>
      <c r="CW159">
        <f t="shared" si="26"/>
        <v>0</v>
      </c>
      <c r="CX159" s="4">
        <f t="shared" si="27"/>
        <v>408861146.69999999</v>
      </c>
      <c r="CY159">
        <f t="shared" si="28"/>
        <v>0</v>
      </c>
      <c r="CZ159">
        <f t="shared" si="29"/>
        <v>408753888</v>
      </c>
      <c r="DA159">
        <f t="shared" si="30"/>
        <v>107258.7</v>
      </c>
    </row>
    <row r="160" spans="1:105" x14ac:dyDescent="0.3">
      <c r="A160" s="1">
        <v>4</v>
      </c>
      <c r="B160" s="1" t="s">
        <v>103</v>
      </c>
      <c r="C160" s="1">
        <v>2028</v>
      </c>
      <c r="D160" s="1">
        <v>2</v>
      </c>
      <c r="E160" s="1">
        <v>0</v>
      </c>
      <c r="F160" s="1">
        <v>300</v>
      </c>
      <c r="G160" s="1">
        <v>2.0407999999999999E-2</v>
      </c>
      <c r="H160" s="1">
        <v>1976</v>
      </c>
      <c r="I160" s="1" t="s">
        <v>98</v>
      </c>
      <c r="J160" s="1" t="s">
        <v>99</v>
      </c>
      <c r="K160" s="1" t="s">
        <v>100</v>
      </c>
      <c r="L160" s="1" t="s">
        <v>101</v>
      </c>
      <c r="M160" s="1" t="s">
        <v>101</v>
      </c>
      <c r="N160" s="1" t="s">
        <v>101</v>
      </c>
      <c r="O160" s="1" t="s">
        <v>102</v>
      </c>
      <c r="P160" s="1">
        <v>42622</v>
      </c>
      <c r="Q160" s="1">
        <v>8679320</v>
      </c>
      <c r="R160" s="1">
        <v>0</v>
      </c>
      <c r="S160" s="1">
        <v>9271479</v>
      </c>
      <c r="T160" s="1">
        <v>1835.94</v>
      </c>
      <c r="U160" s="1">
        <v>0</v>
      </c>
      <c r="V160" s="1">
        <v>0</v>
      </c>
      <c r="W160" s="1">
        <v>594004.43999999994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245898.08</v>
      </c>
      <c r="AD160" s="1">
        <v>282240</v>
      </c>
      <c r="AE160" s="1">
        <v>1151063.25</v>
      </c>
      <c r="AF160" s="1">
        <v>3033049.75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305229504</v>
      </c>
      <c r="AP160" s="1">
        <v>321874560</v>
      </c>
      <c r="AQ160" s="1">
        <v>276004352</v>
      </c>
      <c r="AR160" s="1">
        <v>45842776</v>
      </c>
      <c r="AS160" s="1">
        <v>27109.16</v>
      </c>
      <c r="AT160" s="1">
        <v>0</v>
      </c>
      <c r="AU160" s="1">
        <v>54314.239999999998</v>
      </c>
      <c r="AV160" s="1">
        <v>16699372</v>
      </c>
      <c r="AW160" s="1">
        <v>0</v>
      </c>
      <c r="AX160" s="1">
        <v>0</v>
      </c>
      <c r="AY160" s="1">
        <v>42.94</v>
      </c>
      <c r="AZ160" s="1">
        <v>37.57</v>
      </c>
      <c r="BA160" s="1">
        <v>2.23</v>
      </c>
      <c r="BB160" s="1">
        <v>0.33</v>
      </c>
      <c r="BC160" s="1">
        <v>4.25</v>
      </c>
      <c r="BD160" s="1">
        <v>29.58</v>
      </c>
      <c r="BE160" s="1">
        <v>0</v>
      </c>
      <c r="BF160" s="1">
        <v>0</v>
      </c>
      <c r="BG160" s="1">
        <v>0</v>
      </c>
      <c r="BH160" s="1">
        <v>28.11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4.68</v>
      </c>
      <c r="CI160" s="1">
        <v>0</v>
      </c>
      <c r="CJ160" s="1">
        <v>0</v>
      </c>
      <c r="CK160" s="1">
        <v>0</v>
      </c>
      <c r="CL160" s="1">
        <v>0</v>
      </c>
      <c r="CM160" s="1">
        <v>420</v>
      </c>
      <c r="CN160" s="1">
        <v>420</v>
      </c>
      <c r="CO160" s="1">
        <v>811</v>
      </c>
      <c r="CP160" s="1">
        <v>957</v>
      </c>
      <c r="CQ160" s="1">
        <v>0</v>
      </c>
      <c r="CR160" s="1">
        <v>0</v>
      </c>
      <c r="CS160" t="s">
        <v>116</v>
      </c>
      <c r="CT160">
        <f t="shared" si="24"/>
        <v>0</v>
      </c>
      <c r="CU160">
        <f t="shared" si="25"/>
        <v>0</v>
      </c>
      <c r="CV160">
        <f t="shared" si="23"/>
        <v>0</v>
      </c>
      <c r="CW160">
        <f t="shared" si="26"/>
        <v>0</v>
      </c>
      <c r="CX160" s="4">
        <f t="shared" si="27"/>
        <v>321928874.24000001</v>
      </c>
      <c r="CY160">
        <f t="shared" si="28"/>
        <v>0</v>
      </c>
      <c r="CZ160">
        <f t="shared" si="29"/>
        <v>321874560</v>
      </c>
      <c r="DA160">
        <f t="shared" si="30"/>
        <v>54314.239999999998</v>
      </c>
    </row>
    <row r="161" spans="1:105" x14ac:dyDescent="0.3">
      <c r="A161" s="1">
        <v>4</v>
      </c>
      <c r="B161" s="1" t="s">
        <v>103</v>
      </c>
      <c r="C161" s="1">
        <v>2028</v>
      </c>
      <c r="D161" s="1">
        <v>3</v>
      </c>
      <c r="E161" s="1">
        <v>0</v>
      </c>
      <c r="F161" s="1">
        <v>300</v>
      </c>
      <c r="G161" s="1">
        <v>2.0407999999999999E-2</v>
      </c>
      <c r="H161" s="1">
        <v>1976</v>
      </c>
      <c r="I161" s="1" t="s">
        <v>98</v>
      </c>
      <c r="J161" s="1" t="s">
        <v>99</v>
      </c>
      <c r="K161" s="1" t="s">
        <v>100</v>
      </c>
      <c r="L161" s="1" t="s">
        <v>101</v>
      </c>
      <c r="M161" s="1" t="s">
        <v>101</v>
      </c>
      <c r="N161" s="1" t="s">
        <v>101</v>
      </c>
      <c r="O161" s="1" t="s">
        <v>102</v>
      </c>
      <c r="P161" s="1">
        <v>42622</v>
      </c>
      <c r="Q161" s="1">
        <v>8960410</v>
      </c>
      <c r="R161" s="1">
        <v>0</v>
      </c>
      <c r="S161" s="1">
        <v>8965760</v>
      </c>
      <c r="T161" s="1">
        <v>194.5</v>
      </c>
      <c r="U161" s="1">
        <v>0</v>
      </c>
      <c r="V161" s="1">
        <v>0</v>
      </c>
      <c r="W161" s="1">
        <v>5571.87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415775.13</v>
      </c>
      <c r="AD161" s="1">
        <v>312480</v>
      </c>
      <c r="AE161" s="1">
        <v>1208296.3799999999</v>
      </c>
      <c r="AF161" s="1">
        <v>3125932.75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303983328</v>
      </c>
      <c r="AP161" s="1">
        <v>304132768</v>
      </c>
      <c r="AQ161" s="1">
        <v>260249520</v>
      </c>
      <c r="AR161" s="1">
        <v>43859092</v>
      </c>
      <c r="AS161" s="1">
        <v>23953.99</v>
      </c>
      <c r="AT161" s="1">
        <v>0</v>
      </c>
      <c r="AU161" s="1">
        <v>5532.31</v>
      </c>
      <c r="AV161" s="1">
        <v>154981.13</v>
      </c>
      <c r="AW161" s="1">
        <v>0</v>
      </c>
      <c r="AX161" s="1">
        <v>0</v>
      </c>
      <c r="AY161" s="1">
        <v>43.87</v>
      </c>
      <c r="AZ161" s="1">
        <v>37.450000000000003</v>
      </c>
      <c r="BA161" s="1">
        <v>2.96</v>
      </c>
      <c r="BB161" s="1">
        <v>0.49</v>
      </c>
      <c r="BC161" s="1">
        <v>5.43</v>
      </c>
      <c r="BD161" s="1">
        <v>28.44</v>
      </c>
      <c r="BE161" s="1">
        <v>0</v>
      </c>
      <c r="BF161" s="1">
        <v>0</v>
      </c>
      <c r="BG161" s="1">
        <v>0</v>
      </c>
      <c r="BH161" s="1">
        <v>27.81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4.49</v>
      </c>
      <c r="CI161" s="1">
        <v>0</v>
      </c>
      <c r="CJ161" s="1">
        <v>0</v>
      </c>
      <c r="CK161" s="1">
        <v>0</v>
      </c>
      <c r="CL161" s="1">
        <v>0</v>
      </c>
      <c r="CM161" s="1">
        <v>420</v>
      </c>
      <c r="CN161" s="1">
        <v>420</v>
      </c>
      <c r="CO161" s="1">
        <v>811</v>
      </c>
      <c r="CP161" s="1">
        <v>957</v>
      </c>
      <c r="CQ161" s="1">
        <v>0</v>
      </c>
      <c r="CR161" s="1">
        <v>0</v>
      </c>
      <c r="CS161" t="s">
        <v>116</v>
      </c>
      <c r="CT161">
        <f t="shared" si="24"/>
        <v>0</v>
      </c>
      <c r="CU161">
        <f t="shared" si="25"/>
        <v>0</v>
      </c>
      <c r="CV161">
        <f t="shared" si="23"/>
        <v>0</v>
      </c>
      <c r="CW161">
        <f t="shared" si="26"/>
        <v>0</v>
      </c>
      <c r="CX161" s="4">
        <f t="shared" si="27"/>
        <v>304138300.31</v>
      </c>
      <c r="CY161">
        <f t="shared" si="28"/>
        <v>0</v>
      </c>
      <c r="CZ161">
        <f t="shared" si="29"/>
        <v>304132768</v>
      </c>
      <c r="DA161">
        <f t="shared" si="30"/>
        <v>5532.31</v>
      </c>
    </row>
    <row r="162" spans="1:105" x14ac:dyDescent="0.3">
      <c r="A162" s="1">
        <v>4</v>
      </c>
      <c r="B162" s="1" t="s">
        <v>103</v>
      </c>
      <c r="C162" s="1">
        <v>2028</v>
      </c>
      <c r="D162" s="1">
        <v>4</v>
      </c>
      <c r="E162" s="1">
        <v>0</v>
      </c>
      <c r="F162" s="1">
        <v>300</v>
      </c>
      <c r="G162" s="1">
        <v>2.0407999999999999E-2</v>
      </c>
      <c r="H162" s="1">
        <v>1976</v>
      </c>
      <c r="I162" s="1" t="s">
        <v>98</v>
      </c>
      <c r="J162" s="1" t="s">
        <v>99</v>
      </c>
      <c r="K162" s="1" t="s">
        <v>100</v>
      </c>
      <c r="L162" s="1" t="s">
        <v>101</v>
      </c>
      <c r="M162" s="1" t="s">
        <v>101</v>
      </c>
      <c r="N162" s="1" t="s">
        <v>101</v>
      </c>
      <c r="O162" s="1" t="s">
        <v>102</v>
      </c>
      <c r="P162" s="1">
        <v>42622</v>
      </c>
      <c r="Q162" s="1">
        <v>8606826</v>
      </c>
      <c r="R162" s="1">
        <v>0</v>
      </c>
      <c r="S162" s="1">
        <v>8611064</v>
      </c>
      <c r="T162" s="1">
        <v>445.9</v>
      </c>
      <c r="U162" s="1">
        <v>0</v>
      </c>
      <c r="V162" s="1">
        <v>0</v>
      </c>
      <c r="W162" s="1">
        <v>4693.43</v>
      </c>
      <c r="X162" s="1">
        <v>0</v>
      </c>
      <c r="Y162" s="1">
        <v>0</v>
      </c>
      <c r="Z162" s="1">
        <v>0</v>
      </c>
      <c r="AA162" s="1">
        <v>0</v>
      </c>
      <c r="AB162" s="1">
        <v>1.33</v>
      </c>
      <c r="AC162" s="1">
        <v>398973.31</v>
      </c>
      <c r="AD162" s="1">
        <v>302400</v>
      </c>
      <c r="AE162" s="1">
        <v>1051293.3799999999</v>
      </c>
      <c r="AF162" s="1">
        <v>2819097.5</v>
      </c>
      <c r="AG162" s="1">
        <v>0</v>
      </c>
      <c r="AH162" s="1">
        <v>0</v>
      </c>
      <c r="AI162" s="1">
        <v>0</v>
      </c>
      <c r="AJ162" s="1">
        <v>0</v>
      </c>
      <c r="AK162" s="1">
        <v>22.65</v>
      </c>
      <c r="AL162" s="1">
        <v>0</v>
      </c>
      <c r="AM162" s="1">
        <v>0</v>
      </c>
      <c r="AN162" s="1">
        <v>0</v>
      </c>
      <c r="AO162" s="1">
        <v>292911968</v>
      </c>
      <c r="AP162" s="1">
        <v>292678368</v>
      </c>
      <c r="AQ162" s="1">
        <v>251213600</v>
      </c>
      <c r="AR162" s="1">
        <v>41389128</v>
      </c>
      <c r="AS162" s="1">
        <v>75779.649999999994</v>
      </c>
      <c r="AT162" s="1">
        <v>0</v>
      </c>
      <c r="AU162" s="1">
        <v>356854.53</v>
      </c>
      <c r="AV162" s="1">
        <v>123255.37</v>
      </c>
      <c r="AW162" s="1">
        <v>0</v>
      </c>
      <c r="AX162" s="1">
        <v>0</v>
      </c>
      <c r="AY162" s="1">
        <v>56.42</v>
      </c>
      <c r="AZ162" s="1">
        <v>37.65</v>
      </c>
      <c r="BA162" s="1">
        <v>9.25</v>
      </c>
      <c r="BB162" s="1">
        <v>1.53</v>
      </c>
      <c r="BC162" s="1">
        <v>15.56</v>
      </c>
      <c r="BD162" s="1">
        <v>800.3</v>
      </c>
      <c r="BE162" s="1">
        <v>0</v>
      </c>
      <c r="BF162" s="1">
        <v>0</v>
      </c>
      <c r="BG162" s="1">
        <v>0</v>
      </c>
      <c r="BH162" s="1">
        <v>26.26</v>
      </c>
      <c r="BI162" s="1">
        <v>0</v>
      </c>
      <c r="BJ162" s="1">
        <v>0</v>
      </c>
      <c r="BK162" s="1">
        <v>20967</v>
      </c>
      <c r="BL162" s="1">
        <v>0</v>
      </c>
      <c r="BM162" s="1">
        <v>0</v>
      </c>
      <c r="BN162" s="1">
        <v>0</v>
      </c>
      <c r="BO162" s="1">
        <v>0</v>
      </c>
      <c r="BP162" s="1">
        <v>3.6666669999999998E-2</v>
      </c>
      <c r="BQ162" s="1">
        <v>0</v>
      </c>
      <c r="BR162" s="1">
        <v>0</v>
      </c>
      <c r="BS162" s="1">
        <v>3.6666669999999998E-2</v>
      </c>
      <c r="BT162" s="1">
        <v>7.6666670000000006E-2</v>
      </c>
      <c r="BU162" s="1">
        <v>0</v>
      </c>
      <c r="BV162" s="1">
        <v>0</v>
      </c>
      <c r="BW162" s="1">
        <v>7.6666670000000006E-2</v>
      </c>
      <c r="BX162" s="1">
        <v>0</v>
      </c>
      <c r="BY162" s="1">
        <v>0.01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4.3899999999999997</v>
      </c>
      <c r="CI162" s="1">
        <v>0</v>
      </c>
      <c r="CJ162" s="1">
        <v>0</v>
      </c>
      <c r="CK162" s="1">
        <v>0</v>
      </c>
      <c r="CL162" s="1">
        <v>0</v>
      </c>
      <c r="CM162" s="1">
        <v>420</v>
      </c>
      <c r="CN162" s="1">
        <v>420</v>
      </c>
      <c r="CO162" s="1">
        <v>811</v>
      </c>
      <c r="CP162" s="1">
        <v>957</v>
      </c>
      <c r="CQ162" s="1">
        <v>0</v>
      </c>
      <c r="CR162" s="1">
        <v>0</v>
      </c>
      <c r="CS162" t="s">
        <v>116</v>
      </c>
      <c r="CT162">
        <f t="shared" si="24"/>
        <v>0</v>
      </c>
      <c r="CU162">
        <f t="shared" si="25"/>
        <v>0</v>
      </c>
      <c r="CV162">
        <f t="shared" si="23"/>
        <v>0</v>
      </c>
      <c r="CW162">
        <f t="shared" si="26"/>
        <v>0</v>
      </c>
      <c r="CX162" s="4">
        <f t="shared" si="27"/>
        <v>293035222.52999997</v>
      </c>
      <c r="CY162">
        <f t="shared" si="28"/>
        <v>0</v>
      </c>
      <c r="CZ162">
        <f t="shared" si="29"/>
        <v>292678368</v>
      </c>
      <c r="DA162">
        <f t="shared" si="30"/>
        <v>356854.53</v>
      </c>
    </row>
    <row r="163" spans="1:105" x14ac:dyDescent="0.3">
      <c r="A163" s="1">
        <v>4</v>
      </c>
      <c r="B163" s="1" t="s">
        <v>103</v>
      </c>
      <c r="C163" s="1">
        <v>2028</v>
      </c>
      <c r="D163" s="1">
        <v>5</v>
      </c>
      <c r="E163" s="1">
        <v>0</v>
      </c>
      <c r="F163" s="1">
        <v>300</v>
      </c>
      <c r="G163" s="1">
        <v>2.0407999999999999E-2</v>
      </c>
      <c r="H163" s="1">
        <v>1976</v>
      </c>
      <c r="I163" s="1" t="s">
        <v>98</v>
      </c>
      <c r="J163" s="1" t="s">
        <v>99</v>
      </c>
      <c r="K163" s="1" t="s">
        <v>100</v>
      </c>
      <c r="L163" s="1" t="s">
        <v>101</v>
      </c>
      <c r="M163" s="1" t="s">
        <v>101</v>
      </c>
      <c r="N163" s="1" t="s">
        <v>101</v>
      </c>
      <c r="O163" s="1" t="s">
        <v>102</v>
      </c>
      <c r="P163" s="1">
        <v>42622</v>
      </c>
      <c r="Q163" s="1">
        <v>9121953</v>
      </c>
      <c r="R163" s="1">
        <v>0</v>
      </c>
      <c r="S163" s="1">
        <v>9127564</v>
      </c>
      <c r="T163" s="1">
        <v>46.55</v>
      </c>
      <c r="U163" s="1">
        <v>0</v>
      </c>
      <c r="V163" s="1">
        <v>0</v>
      </c>
      <c r="W163" s="1">
        <v>5664.99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511857.63</v>
      </c>
      <c r="AD163" s="1">
        <v>312480</v>
      </c>
      <c r="AE163" s="1">
        <v>1380328.38</v>
      </c>
      <c r="AF163" s="1">
        <v>3397478.5</v>
      </c>
      <c r="AG163" s="1">
        <v>0</v>
      </c>
      <c r="AH163" s="1">
        <v>0</v>
      </c>
      <c r="AI163" s="1">
        <v>0</v>
      </c>
      <c r="AJ163" s="1">
        <v>0</v>
      </c>
      <c r="AK163" s="1">
        <v>0.19</v>
      </c>
      <c r="AL163" s="1">
        <v>0</v>
      </c>
      <c r="AM163" s="1">
        <v>0</v>
      </c>
      <c r="AN163" s="1">
        <v>0</v>
      </c>
      <c r="AO163" s="1">
        <v>302760128</v>
      </c>
      <c r="AP163" s="1">
        <v>302910720</v>
      </c>
      <c r="AQ163" s="1">
        <v>259420352</v>
      </c>
      <c r="AR163" s="1">
        <v>43465856</v>
      </c>
      <c r="AS163" s="1">
        <v>24465.65</v>
      </c>
      <c r="AT163" s="1">
        <v>0</v>
      </c>
      <c r="AU163" s="1">
        <v>1344.95</v>
      </c>
      <c r="AV163" s="1">
        <v>151946.51999999999</v>
      </c>
      <c r="AW163" s="1">
        <v>0</v>
      </c>
      <c r="AX163" s="1">
        <v>0</v>
      </c>
      <c r="AY163" s="1">
        <v>40.380000000000003</v>
      </c>
      <c r="AZ163" s="1">
        <v>36.99</v>
      </c>
      <c r="BA163" s="1">
        <v>1.32</v>
      </c>
      <c r="BB163" s="1">
        <v>0.28000000000000003</v>
      </c>
      <c r="BC163" s="1">
        <v>2.72</v>
      </c>
      <c r="BD163" s="1">
        <v>28.89</v>
      </c>
      <c r="BE163" s="1">
        <v>0</v>
      </c>
      <c r="BF163" s="1">
        <v>0</v>
      </c>
      <c r="BG163" s="1">
        <v>0</v>
      </c>
      <c r="BH163" s="1">
        <v>26.82</v>
      </c>
      <c r="BI163" s="1">
        <v>0</v>
      </c>
      <c r="BJ163" s="1">
        <v>0</v>
      </c>
      <c r="BK163" s="1">
        <v>20967</v>
      </c>
      <c r="BL163" s="1">
        <v>0</v>
      </c>
      <c r="BM163" s="1">
        <v>0</v>
      </c>
      <c r="BN163" s="1">
        <v>0</v>
      </c>
      <c r="BO163" s="1">
        <v>0</v>
      </c>
      <c r="BP163" s="1">
        <v>3.3333299999999998E-3</v>
      </c>
      <c r="BQ163" s="1">
        <v>0</v>
      </c>
      <c r="BR163" s="1">
        <v>0</v>
      </c>
      <c r="BS163" s="1">
        <v>3.3333299999999998E-3</v>
      </c>
      <c r="BT163" s="1">
        <v>3.3333299999999998E-3</v>
      </c>
      <c r="BU163" s="1">
        <v>0</v>
      </c>
      <c r="BV163" s="1">
        <v>0</v>
      </c>
      <c r="BW163" s="1">
        <v>3.3333299999999998E-3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4.54</v>
      </c>
      <c r="CI163" s="1">
        <v>0</v>
      </c>
      <c r="CJ163" s="1">
        <v>0</v>
      </c>
      <c r="CK163" s="1">
        <v>0</v>
      </c>
      <c r="CL163" s="1">
        <v>0</v>
      </c>
      <c r="CM163" s="1">
        <v>420</v>
      </c>
      <c r="CN163" s="1">
        <v>420</v>
      </c>
      <c r="CO163" s="1">
        <v>811</v>
      </c>
      <c r="CP163" s="1">
        <v>957</v>
      </c>
      <c r="CQ163" s="1">
        <v>0</v>
      </c>
      <c r="CR163" s="1">
        <v>0</v>
      </c>
      <c r="CS163" t="s">
        <v>116</v>
      </c>
      <c r="CT163">
        <f t="shared" si="24"/>
        <v>0</v>
      </c>
      <c r="CU163">
        <f t="shared" si="25"/>
        <v>0</v>
      </c>
      <c r="CV163">
        <f t="shared" si="23"/>
        <v>0</v>
      </c>
      <c r="CW163">
        <f t="shared" si="26"/>
        <v>0</v>
      </c>
      <c r="CX163" s="4">
        <f t="shared" si="27"/>
        <v>302912064.94999999</v>
      </c>
      <c r="CY163">
        <f t="shared" si="28"/>
        <v>0</v>
      </c>
      <c r="CZ163">
        <f t="shared" si="29"/>
        <v>302910720</v>
      </c>
      <c r="DA163">
        <f t="shared" si="30"/>
        <v>1344.95</v>
      </c>
    </row>
    <row r="164" spans="1:105" x14ac:dyDescent="0.3">
      <c r="A164" s="1">
        <v>4</v>
      </c>
      <c r="B164" s="1" t="s">
        <v>103</v>
      </c>
      <c r="C164" s="1">
        <v>2028</v>
      </c>
      <c r="D164" s="1">
        <v>6</v>
      </c>
      <c r="E164" s="1">
        <v>0</v>
      </c>
      <c r="F164" s="1">
        <v>300</v>
      </c>
      <c r="G164" s="1">
        <v>2.0407999999999999E-2</v>
      </c>
      <c r="H164" s="1">
        <v>1976</v>
      </c>
      <c r="I164" s="1" t="s">
        <v>98</v>
      </c>
      <c r="J164" s="1" t="s">
        <v>99</v>
      </c>
      <c r="K164" s="1" t="s">
        <v>100</v>
      </c>
      <c r="L164" s="1" t="s">
        <v>101</v>
      </c>
      <c r="M164" s="1" t="s">
        <v>101</v>
      </c>
      <c r="N164" s="1" t="s">
        <v>101</v>
      </c>
      <c r="O164" s="1" t="s">
        <v>102</v>
      </c>
      <c r="P164" s="1">
        <v>42622</v>
      </c>
      <c r="Q164" s="1">
        <v>10632977</v>
      </c>
      <c r="R164" s="1">
        <v>0</v>
      </c>
      <c r="S164" s="1">
        <v>10781155</v>
      </c>
      <c r="T164" s="1">
        <v>27926.23</v>
      </c>
      <c r="U164" s="1">
        <v>0</v>
      </c>
      <c r="V164" s="1">
        <v>0</v>
      </c>
      <c r="W164" s="1">
        <v>176080.69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522168.47</v>
      </c>
      <c r="AD164" s="1">
        <v>302400</v>
      </c>
      <c r="AE164" s="1">
        <v>1230110.1299999999</v>
      </c>
      <c r="AF164" s="1">
        <v>2852012</v>
      </c>
      <c r="AG164" s="1">
        <v>0</v>
      </c>
      <c r="AH164" s="1">
        <v>0</v>
      </c>
      <c r="AI164" s="1">
        <v>0</v>
      </c>
      <c r="AJ164" s="1">
        <v>0</v>
      </c>
      <c r="AK164" s="1">
        <v>0.85</v>
      </c>
      <c r="AL164" s="1">
        <v>0</v>
      </c>
      <c r="AM164" s="1">
        <v>0</v>
      </c>
      <c r="AN164" s="1">
        <v>0</v>
      </c>
      <c r="AO164" s="1">
        <v>362254784</v>
      </c>
      <c r="AP164" s="1">
        <v>365557344</v>
      </c>
      <c r="AQ164" s="1">
        <v>313974752</v>
      </c>
      <c r="AR164" s="1">
        <v>51441928</v>
      </c>
      <c r="AS164" s="1">
        <v>140798.64000000001</v>
      </c>
      <c r="AT164" s="1">
        <v>0</v>
      </c>
      <c r="AU164" s="1">
        <v>1722958.88</v>
      </c>
      <c r="AV164" s="1">
        <v>5025506</v>
      </c>
      <c r="AW164" s="1">
        <v>0</v>
      </c>
      <c r="AX164" s="1">
        <v>0</v>
      </c>
      <c r="AY164" s="1">
        <v>101.39</v>
      </c>
      <c r="AZ164" s="1">
        <v>63.28</v>
      </c>
      <c r="BA164" s="1">
        <v>24.82</v>
      </c>
      <c r="BB164" s="1">
        <v>5.88</v>
      </c>
      <c r="BC164" s="1">
        <v>48.32</v>
      </c>
      <c r="BD164" s="1">
        <v>61.7</v>
      </c>
      <c r="BE164" s="1">
        <v>0</v>
      </c>
      <c r="BF164" s="1">
        <v>0</v>
      </c>
      <c r="BG164" s="1">
        <v>0</v>
      </c>
      <c r="BH164" s="1">
        <v>28.54</v>
      </c>
      <c r="BI164" s="1">
        <v>0</v>
      </c>
      <c r="BJ164" s="1">
        <v>0</v>
      </c>
      <c r="BK164" s="1">
        <v>20967</v>
      </c>
      <c r="BL164" s="1">
        <v>0</v>
      </c>
      <c r="BM164" s="1">
        <v>0</v>
      </c>
      <c r="BN164" s="1">
        <v>0</v>
      </c>
      <c r="BO164" s="1">
        <v>0</v>
      </c>
      <c r="BP164" s="1">
        <v>6.6666700000000004E-3</v>
      </c>
      <c r="BQ164" s="1">
        <v>0</v>
      </c>
      <c r="BR164" s="1">
        <v>0</v>
      </c>
      <c r="BS164" s="1">
        <v>6.6666700000000004E-3</v>
      </c>
      <c r="BT164" s="1">
        <v>6.6666700000000004E-3</v>
      </c>
      <c r="BU164" s="1">
        <v>0</v>
      </c>
      <c r="BV164" s="1">
        <v>0</v>
      </c>
      <c r="BW164" s="1">
        <v>6.6666700000000004E-3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4.59</v>
      </c>
      <c r="CI164" s="1">
        <v>0</v>
      </c>
      <c r="CJ164" s="1">
        <v>0</v>
      </c>
      <c r="CK164" s="1">
        <v>0</v>
      </c>
      <c r="CL164" s="1">
        <v>0</v>
      </c>
      <c r="CM164" s="1">
        <v>420</v>
      </c>
      <c r="CN164" s="1">
        <v>420</v>
      </c>
      <c r="CO164" s="1">
        <v>811</v>
      </c>
      <c r="CP164" s="1">
        <v>957</v>
      </c>
      <c r="CQ164" s="1">
        <v>0</v>
      </c>
      <c r="CR164" s="1">
        <v>0</v>
      </c>
      <c r="CS164" t="s">
        <v>116</v>
      </c>
      <c r="CT164">
        <f t="shared" si="24"/>
        <v>0</v>
      </c>
      <c r="CU164">
        <f t="shared" si="25"/>
        <v>0</v>
      </c>
      <c r="CV164">
        <f t="shared" si="23"/>
        <v>0</v>
      </c>
      <c r="CW164">
        <f t="shared" si="26"/>
        <v>0</v>
      </c>
      <c r="CX164" s="4">
        <f t="shared" si="27"/>
        <v>367280302.88</v>
      </c>
      <c r="CY164">
        <f t="shared" si="28"/>
        <v>0</v>
      </c>
      <c r="CZ164">
        <f t="shared" si="29"/>
        <v>365557344</v>
      </c>
      <c r="DA164">
        <f t="shared" si="30"/>
        <v>1722958.88</v>
      </c>
    </row>
    <row r="165" spans="1:105" x14ac:dyDescent="0.3">
      <c r="A165" s="1">
        <v>4</v>
      </c>
      <c r="B165" s="1" t="s">
        <v>103</v>
      </c>
      <c r="C165" s="1">
        <v>2028</v>
      </c>
      <c r="D165" s="1">
        <v>7</v>
      </c>
      <c r="E165" s="1">
        <v>0</v>
      </c>
      <c r="F165" s="1">
        <v>300</v>
      </c>
      <c r="G165" s="1">
        <v>2.0407999999999999E-2</v>
      </c>
      <c r="H165" s="1">
        <v>1976</v>
      </c>
      <c r="I165" s="1" t="s">
        <v>98</v>
      </c>
      <c r="J165" s="1" t="s">
        <v>99</v>
      </c>
      <c r="K165" s="1" t="s">
        <v>100</v>
      </c>
      <c r="L165" s="1" t="s">
        <v>101</v>
      </c>
      <c r="M165" s="1" t="s">
        <v>101</v>
      </c>
      <c r="N165" s="1" t="s">
        <v>101</v>
      </c>
      <c r="O165" s="1" t="s">
        <v>102</v>
      </c>
      <c r="P165" s="1">
        <v>42622</v>
      </c>
      <c r="Q165" s="1">
        <v>11743551</v>
      </c>
      <c r="R165" s="1">
        <v>0</v>
      </c>
      <c r="S165" s="1">
        <v>11765582</v>
      </c>
      <c r="T165" s="1">
        <v>100893.1</v>
      </c>
      <c r="U165" s="1">
        <v>0</v>
      </c>
      <c r="V165" s="1">
        <v>0</v>
      </c>
      <c r="W165" s="1">
        <v>122898.57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608577.93999999994</v>
      </c>
      <c r="AD165" s="1">
        <v>312480</v>
      </c>
      <c r="AE165" s="1">
        <v>1386363.63</v>
      </c>
      <c r="AF165" s="1">
        <v>2903378.75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403812832</v>
      </c>
      <c r="AP165" s="1">
        <v>400616544</v>
      </c>
      <c r="AQ165" s="1">
        <v>344590976</v>
      </c>
      <c r="AR165" s="1">
        <v>55805720</v>
      </c>
      <c r="AS165" s="1">
        <v>220076.03</v>
      </c>
      <c r="AT165" s="1">
        <v>0</v>
      </c>
      <c r="AU165" s="1">
        <v>6401548</v>
      </c>
      <c r="AV165" s="1">
        <v>3205236</v>
      </c>
      <c r="AW165" s="1">
        <v>0</v>
      </c>
      <c r="AX165" s="1">
        <v>0</v>
      </c>
      <c r="AY165" s="1">
        <v>160.4</v>
      </c>
      <c r="AZ165" s="1">
        <v>124.64</v>
      </c>
      <c r="BA165" s="1">
        <v>44.36</v>
      </c>
      <c r="BB165" s="1">
        <v>11.41</v>
      </c>
      <c r="BC165" s="1">
        <v>93.89</v>
      </c>
      <c r="BD165" s="1">
        <v>63.45</v>
      </c>
      <c r="BE165" s="1">
        <v>0</v>
      </c>
      <c r="BF165" s="1">
        <v>0</v>
      </c>
      <c r="BG165" s="1">
        <v>0</v>
      </c>
      <c r="BH165" s="1">
        <v>26.08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4.78</v>
      </c>
      <c r="CI165" s="1">
        <v>0</v>
      </c>
      <c r="CJ165" s="1">
        <v>0</v>
      </c>
      <c r="CK165" s="1">
        <v>0</v>
      </c>
      <c r="CL165" s="1">
        <v>0</v>
      </c>
      <c r="CM165" s="1">
        <v>420</v>
      </c>
      <c r="CN165" s="1">
        <v>420</v>
      </c>
      <c r="CO165" s="1">
        <v>811</v>
      </c>
      <c r="CP165" s="1">
        <v>957</v>
      </c>
      <c r="CQ165" s="1">
        <v>0</v>
      </c>
      <c r="CR165" s="1">
        <v>0</v>
      </c>
      <c r="CS165" t="s">
        <v>116</v>
      </c>
      <c r="CT165">
        <f t="shared" si="24"/>
        <v>0</v>
      </c>
      <c r="CU165">
        <f t="shared" si="25"/>
        <v>0</v>
      </c>
      <c r="CV165">
        <f t="shared" si="23"/>
        <v>0</v>
      </c>
      <c r="CW165">
        <f t="shared" si="26"/>
        <v>0</v>
      </c>
      <c r="CX165" s="4">
        <f t="shared" si="27"/>
        <v>407018092</v>
      </c>
      <c r="CY165">
        <f t="shared" si="28"/>
        <v>0</v>
      </c>
      <c r="CZ165">
        <f t="shared" si="29"/>
        <v>400616544</v>
      </c>
      <c r="DA165">
        <f t="shared" si="30"/>
        <v>6401548</v>
      </c>
    </row>
    <row r="166" spans="1:105" x14ac:dyDescent="0.3">
      <c r="A166" s="1">
        <v>4</v>
      </c>
      <c r="B166" s="1" t="s">
        <v>103</v>
      </c>
      <c r="C166" s="1">
        <v>2028</v>
      </c>
      <c r="D166" s="1">
        <v>8</v>
      </c>
      <c r="E166" s="1">
        <v>0</v>
      </c>
      <c r="F166" s="1">
        <v>300</v>
      </c>
      <c r="G166" s="1">
        <v>2.0407999999999999E-2</v>
      </c>
      <c r="H166" s="1">
        <v>1976</v>
      </c>
      <c r="I166" s="1" t="s">
        <v>98</v>
      </c>
      <c r="J166" s="1" t="s">
        <v>99</v>
      </c>
      <c r="K166" s="1" t="s">
        <v>100</v>
      </c>
      <c r="L166" s="1" t="s">
        <v>101</v>
      </c>
      <c r="M166" s="1" t="s">
        <v>101</v>
      </c>
      <c r="N166" s="1" t="s">
        <v>101</v>
      </c>
      <c r="O166" s="1" t="s">
        <v>102</v>
      </c>
      <c r="P166" s="1">
        <v>42622</v>
      </c>
      <c r="Q166" s="1">
        <v>11049982</v>
      </c>
      <c r="R166" s="1">
        <v>0</v>
      </c>
      <c r="S166" s="1">
        <v>11247747</v>
      </c>
      <c r="T166" s="1">
        <v>12408.8</v>
      </c>
      <c r="U166" s="1">
        <v>0</v>
      </c>
      <c r="V166" s="1">
        <v>0</v>
      </c>
      <c r="W166" s="1">
        <v>210180.16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551216.81000000006</v>
      </c>
      <c r="AD166" s="1">
        <v>312480</v>
      </c>
      <c r="AE166" s="1">
        <v>1358181.13</v>
      </c>
      <c r="AF166" s="1">
        <v>3090475.5</v>
      </c>
      <c r="AG166" s="1">
        <v>0</v>
      </c>
      <c r="AH166" s="1">
        <v>0</v>
      </c>
      <c r="AI166" s="1">
        <v>0</v>
      </c>
      <c r="AJ166" s="1">
        <v>0</v>
      </c>
      <c r="AK166" s="1">
        <v>1.04</v>
      </c>
      <c r="AL166" s="1">
        <v>0</v>
      </c>
      <c r="AM166" s="1">
        <v>0</v>
      </c>
      <c r="AN166" s="1">
        <v>0</v>
      </c>
      <c r="AO166" s="1">
        <v>376644864</v>
      </c>
      <c r="AP166" s="1">
        <v>381748608</v>
      </c>
      <c r="AQ166" s="1">
        <v>327847232</v>
      </c>
      <c r="AR166" s="1">
        <v>53739984</v>
      </c>
      <c r="AS166" s="1">
        <v>161355.57999999999</v>
      </c>
      <c r="AT166" s="1">
        <v>0</v>
      </c>
      <c r="AU166" s="1">
        <v>690736.31</v>
      </c>
      <c r="AV166" s="1">
        <v>5794489.5</v>
      </c>
      <c r="AW166" s="1">
        <v>0</v>
      </c>
      <c r="AX166" s="1">
        <v>0</v>
      </c>
      <c r="AY166" s="1">
        <v>87.95</v>
      </c>
      <c r="AZ166" s="1">
        <v>55.52</v>
      </c>
      <c r="BA166" s="1">
        <v>18.48</v>
      </c>
      <c r="BB166" s="1">
        <v>4.53</v>
      </c>
      <c r="BC166" s="1">
        <v>38.590000000000003</v>
      </c>
      <c r="BD166" s="1">
        <v>55.67</v>
      </c>
      <c r="BE166" s="1">
        <v>0</v>
      </c>
      <c r="BF166" s="1">
        <v>0</v>
      </c>
      <c r="BG166" s="1">
        <v>0</v>
      </c>
      <c r="BH166" s="1">
        <v>27.57</v>
      </c>
      <c r="BI166" s="1">
        <v>0</v>
      </c>
      <c r="BJ166" s="1">
        <v>0</v>
      </c>
      <c r="BK166" s="1">
        <v>20967</v>
      </c>
      <c r="BL166" s="1">
        <v>0</v>
      </c>
      <c r="BM166" s="1">
        <v>0</v>
      </c>
      <c r="BN166" s="1">
        <v>0</v>
      </c>
      <c r="BO166" s="1">
        <v>0</v>
      </c>
      <c r="BP166" s="1">
        <v>6.6666700000000004E-3</v>
      </c>
      <c r="BQ166" s="1">
        <v>0</v>
      </c>
      <c r="BR166" s="1">
        <v>0</v>
      </c>
      <c r="BS166" s="1">
        <v>6.6666700000000004E-3</v>
      </c>
      <c r="BT166" s="1">
        <v>0.01</v>
      </c>
      <c r="BU166" s="1">
        <v>0</v>
      </c>
      <c r="BV166" s="1">
        <v>0</v>
      </c>
      <c r="BW166" s="1">
        <v>0.01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4.8899999999999997</v>
      </c>
      <c r="CI166" s="1">
        <v>0</v>
      </c>
      <c r="CJ166" s="1">
        <v>0</v>
      </c>
      <c r="CK166" s="1">
        <v>0</v>
      </c>
      <c r="CL166" s="1">
        <v>0</v>
      </c>
      <c r="CM166" s="1">
        <v>420</v>
      </c>
      <c r="CN166" s="1">
        <v>420</v>
      </c>
      <c r="CO166" s="1">
        <v>811</v>
      </c>
      <c r="CP166" s="1">
        <v>957</v>
      </c>
      <c r="CQ166" s="1">
        <v>0</v>
      </c>
      <c r="CR166" s="1">
        <v>0</v>
      </c>
      <c r="CS166" t="s">
        <v>116</v>
      </c>
      <c r="CT166">
        <f t="shared" si="24"/>
        <v>0</v>
      </c>
      <c r="CU166">
        <f t="shared" si="25"/>
        <v>0</v>
      </c>
      <c r="CV166">
        <f t="shared" si="23"/>
        <v>0</v>
      </c>
      <c r="CW166">
        <f t="shared" si="26"/>
        <v>0</v>
      </c>
      <c r="CX166" s="4">
        <f t="shared" si="27"/>
        <v>382439344.31</v>
      </c>
      <c r="CY166">
        <f t="shared" si="28"/>
        <v>0</v>
      </c>
      <c r="CZ166">
        <f t="shared" si="29"/>
        <v>381748608</v>
      </c>
      <c r="DA166">
        <f t="shared" si="30"/>
        <v>690736.31</v>
      </c>
    </row>
    <row r="167" spans="1:105" x14ac:dyDescent="0.3">
      <c r="A167" s="1">
        <v>4</v>
      </c>
      <c r="B167" s="1" t="s">
        <v>103</v>
      </c>
      <c r="C167" s="1">
        <v>2028</v>
      </c>
      <c r="D167" s="1">
        <v>9</v>
      </c>
      <c r="E167" s="1">
        <v>0</v>
      </c>
      <c r="F167" s="1">
        <v>300</v>
      </c>
      <c r="G167" s="1">
        <v>2.0407999999999999E-2</v>
      </c>
      <c r="H167" s="1">
        <v>1976</v>
      </c>
      <c r="I167" s="1" t="s">
        <v>98</v>
      </c>
      <c r="J167" s="1" t="s">
        <v>99</v>
      </c>
      <c r="K167" s="1" t="s">
        <v>100</v>
      </c>
      <c r="L167" s="1" t="s">
        <v>101</v>
      </c>
      <c r="M167" s="1" t="s">
        <v>101</v>
      </c>
      <c r="N167" s="1" t="s">
        <v>101</v>
      </c>
      <c r="O167" s="1" t="s">
        <v>102</v>
      </c>
      <c r="P167" s="1">
        <v>42622</v>
      </c>
      <c r="Q167" s="1">
        <v>9234764</v>
      </c>
      <c r="R167" s="1">
        <v>0</v>
      </c>
      <c r="S167" s="1">
        <v>9238507</v>
      </c>
      <c r="T167" s="1">
        <v>79.05</v>
      </c>
      <c r="U167" s="1">
        <v>0</v>
      </c>
      <c r="V167" s="1">
        <v>0</v>
      </c>
      <c r="W167" s="1">
        <v>3822.96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465959.03</v>
      </c>
      <c r="AD167" s="1">
        <v>302400</v>
      </c>
      <c r="AE167" s="1">
        <v>1199847.75</v>
      </c>
      <c r="AF167" s="1">
        <v>3189247</v>
      </c>
      <c r="AG167" s="1">
        <v>0</v>
      </c>
      <c r="AH167" s="1">
        <v>0</v>
      </c>
      <c r="AI167" s="1">
        <v>0</v>
      </c>
      <c r="AJ167" s="1">
        <v>0</v>
      </c>
      <c r="AK167" s="1">
        <v>0.63</v>
      </c>
      <c r="AL167" s="1">
        <v>0</v>
      </c>
      <c r="AM167" s="1">
        <v>0</v>
      </c>
      <c r="AN167" s="1">
        <v>0</v>
      </c>
      <c r="AO167" s="1">
        <v>309459648</v>
      </c>
      <c r="AP167" s="1">
        <v>309559360</v>
      </c>
      <c r="AQ167" s="1">
        <v>265367776</v>
      </c>
      <c r="AR167" s="1">
        <v>44157552</v>
      </c>
      <c r="AS167" s="1">
        <v>34080.35</v>
      </c>
      <c r="AT167" s="1">
        <v>0</v>
      </c>
      <c r="AU167" s="1">
        <v>2166.71</v>
      </c>
      <c r="AV167" s="1">
        <v>101880.77</v>
      </c>
      <c r="AW167" s="1">
        <v>0</v>
      </c>
      <c r="AX167" s="1">
        <v>0</v>
      </c>
      <c r="AY167" s="1">
        <v>41.34</v>
      </c>
      <c r="AZ167" s="1">
        <v>37.049999999999997</v>
      </c>
      <c r="BA167" s="1">
        <v>1.84</v>
      </c>
      <c r="BB167" s="1">
        <v>0.35</v>
      </c>
      <c r="BC167" s="1">
        <v>3.46</v>
      </c>
      <c r="BD167" s="1">
        <v>27.41</v>
      </c>
      <c r="BE167" s="1">
        <v>0</v>
      </c>
      <c r="BF167" s="1">
        <v>0</v>
      </c>
      <c r="BG167" s="1">
        <v>0</v>
      </c>
      <c r="BH167" s="1">
        <v>26.65</v>
      </c>
      <c r="BI167" s="1">
        <v>0</v>
      </c>
      <c r="BJ167" s="1">
        <v>0</v>
      </c>
      <c r="BK167" s="1">
        <v>20967</v>
      </c>
      <c r="BL167" s="1">
        <v>0</v>
      </c>
      <c r="BM167" s="1">
        <v>0</v>
      </c>
      <c r="BN167" s="1">
        <v>0</v>
      </c>
      <c r="BO167" s="1">
        <v>0</v>
      </c>
      <c r="BP167" s="1">
        <v>3.3333299999999998E-3</v>
      </c>
      <c r="BQ167" s="1">
        <v>0</v>
      </c>
      <c r="BR167" s="1">
        <v>0</v>
      </c>
      <c r="BS167" s="1">
        <v>3.3333299999999998E-3</v>
      </c>
      <c r="BT167" s="1">
        <v>3.3333299999999998E-3</v>
      </c>
      <c r="BU167" s="1">
        <v>0</v>
      </c>
      <c r="BV167" s="1">
        <v>0</v>
      </c>
      <c r="BW167" s="1">
        <v>3.3333299999999998E-3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5.05</v>
      </c>
      <c r="CI167" s="1">
        <v>0</v>
      </c>
      <c r="CJ167" s="1">
        <v>0</v>
      </c>
      <c r="CK167" s="1">
        <v>0</v>
      </c>
      <c r="CL167" s="1">
        <v>0</v>
      </c>
      <c r="CM167" s="1">
        <v>420</v>
      </c>
      <c r="CN167" s="1">
        <v>420</v>
      </c>
      <c r="CO167" s="1">
        <v>811</v>
      </c>
      <c r="CP167" s="1">
        <v>957</v>
      </c>
      <c r="CQ167" s="1">
        <v>0</v>
      </c>
      <c r="CR167" s="1">
        <v>0</v>
      </c>
      <c r="CS167" t="s">
        <v>116</v>
      </c>
      <c r="CT167">
        <f t="shared" si="24"/>
        <v>0</v>
      </c>
      <c r="CU167">
        <f t="shared" si="25"/>
        <v>0</v>
      </c>
      <c r="CV167">
        <f t="shared" si="23"/>
        <v>0</v>
      </c>
      <c r="CW167">
        <f t="shared" si="26"/>
        <v>0</v>
      </c>
      <c r="CX167" s="4">
        <f t="shared" si="27"/>
        <v>309561526.70999998</v>
      </c>
      <c r="CY167">
        <f t="shared" si="28"/>
        <v>0</v>
      </c>
      <c r="CZ167">
        <f t="shared" si="29"/>
        <v>309559360</v>
      </c>
      <c r="DA167">
        <f t="shared" si="30"/>
        <v>2166.71</v>
      </c>
    </row>
    <row r="168" spans="1:105" x14ac:dyDescent="0.3">
      <c r="A168" s="1">
        <v>4</v>
      </c>
      <c r="B168" s="1" t="s">
        <v>103</v>
      </c>
      <c r="C168" s="1">
        <v>2028</v>
      </c>
      <c r="D168" s="1">
        <v>10</v>
      </c>
      <c r="E168" s="1">
        <v>0</v>
      </c>
      <c r="F168" s="1">
        <v>300</v>
      </c>
      <c r="G168" s="1">
        <v>2.0407999999999999E-2</v>
      </c>
      <c r="H168" s="1">
        <v>1976</v>
      </c>
      <c r="I168" s="1" t="s">
        <v>98</v>
      </c>
      <c r="J168" s="1" t="s">
        <v>99</v>
      </c>
      <c r="K168" s="1" t="s">
        <v>100</v>
      </c>
      <c r="L168" s="1" t="s">
        <v>101</v>
      </c>
      <c r="M168" s="1" t="s">
        <v>101</v>
      </c>
      <c r="N168" s="1" t="s">
        <v>101</v>
      </c>
      <c r="O168" s="1" t="s">
        <v>102</v>
      </c>
      <c r="P168" s="1">
        <v>42622</v>
      </c>
      <c r="Q168" s="1">
        <v>8954117</v>
      </c>
      <c r="R168" s="1">
        <v>0</v>
      </c>
      <c r="S168" s="1">
        <v>8958746</v>
      </c>
      <c r="T168" s="1">
        <v>185.38</v>
      </c>
      <c r="U168" s="1">
        <v>0</v>
      </c>
      <c r="V168" s="1">
        <v>0</v>
      </c>
      <c r="W168" s="1">
        <v>4805.1899999999996</v>
      </c>
      <c r="X168" s="1">
        <v>0</v>
      </c>
      <c r="Y168" s="1">
        <v>0</v>
      </c>
      <c r="Z168" s="1">
        <v>0</v>
      </c>
      <c r="AA168" s="1">
        <v>0</v>
      </c>
      <c r="AB168" s="1">
        <v>2.67</v>
      </c>
      <c r="AC168" s="1">
        <v>393508.25</v>
      </c>
      <c r="AD168" s="1">
        <v>312480</v>
      </c>
      <c r="AE168" s="1">
        <v>1134930.6299999999</v>
      </c>
      <c r="AF168" s="1">
        <v>2994803.75</v>
      </c>
      <c r="AG168" s="1">
        <v>0</v>
      </c>
      <c r="AH168" s="1">
        <v>0</v>
      </c>
      <c r="AI168" s="1">
        <v>0</v>
      </c>
      <c r="AJ168" s="1">
        <v>0</v>
      </c>
      <c r="AK168" s="1">
        <v>6.78</v>
      </c>
      <c r="AL168" s="1">
        <v>0</v>
      </c>
      <c r="AM168" s="1">
        <v>0</v>
      </c>
      <c r="AN168" s="1">
        <v>0</v>
      </c>
      <c r="AO168" s="1">
        <v>304149216</v>
      </c>
      <c r="AP168" s="1">
        <v>304270400</v>
      </c>
      <c r="AQ168" s="1">
        <v>261413984</v>
      </c>
      <c r="AR168" s="1">
        <v>42824308</v>
      </c>
      <c r="AS168" s="1">
        <v>31773.05</v>
      </c>
      <c r="AT168" s="1">
        <v>0</v>
      </c>
      <c r="AU168" s="1">
        <v>5598.16</v>
      </c>
      <c r="AV168" s="1">
        <v>126779.13</v>
      </c>
      <c r="AW168" s="1">
        <v>0</v>
      </c>
      <c r="AX168" s="1">
        <v>0</v>
      </c>
      <c r="AY168" s="1">
        <v>54.68</v>
      </c>
      <c r="AZ168" s="1">
        <v>37.64</v>
      </c>
      <c r="BA168" s="1">
        <v>7.9</v>
      </c>
      <c r="BB168" s="1">
        <v>1.43</v>
      </c>
      <c r="BC168" s="1">
        <v>13.85</v>
      </c>
      <c r="BD168" s="1">
        <v>30.2</v>
      </c>
      <c r="BE168" s="1">
        <v>0</v>
      </c>
      <c r="BF168" s="1">
        <v>0</v>
      </c>
      <c r="BG168" s="1">
        <v>0</v>
      </c>
      <c r="BH168" s="1">
        <v>26.38</v>
      </c>
      <c r="BI168" s="1">
        <v>0</v>
      </c>
      <c r="BJ168" s="1">
        <v>0</v>
      </c>
      <c r="BK168" s="1">
        <v>20967</v>
      </c>
      <c r="BL168" s="1">
        <v>0</v>
      </c>
      <c r="BM168" s="1">
        <v>0</v>
      </c>
      <c r="BN168" s="1">
        <v>0</v>
      </c>
      <c r="BO168" s="1">
        <v>0</v>
      </c>
      <c r="BP168" s="1">
        <v>1.6666670000000001E-2</v>
      </c>
      <c r="BQ168" s="1">
        <v>0</v>
      </c>
      <c r="BR168" s="1">
        <v>0</v>
      </c>
      <c r="BS168" s="1">
        <v>1.6666670000000001E-2</v>
      </c>
      <c r="BT168" s="1">
        <v>2.3333329999999999E-2</v>
      </c>
      <c r="BU168" s="1">
        <v>0</v>
      </c>
      <c r="BV168" s="1">
        <v>0</v>
      </c>
      <c r="BW168" s="1">
        <v>2.3333329999999999E-2</v>
      </c>
      <c r="BX168" s="1">
        <v>0</v>
      </c>
      <c r="BY168" s="1">
        <v>0.01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4.47</v>
      </c>
      <c r="CI168" s="1">
        <v>0</v>
      </c>
      <c r="CJ168" s="1">
        <v>0</v>
      </c>
      <c r="CK168" s="1">
        <v>0</v>
      </c>
      <c r="CL168" s="1">
        <v>0</v>
      </c>
      <c r="CM168" s="1">
        <v>420</v>
      </c>
      <c r="CN168" s="1">
        <v>420</v>
      </c>
      <c r="CO168" s="1">
        <v>811</v>
      </c>
      <c r="CP168" s="1">
        <v>957</v>
      </c>
      <c r="CQ168" s="1">
        <v>0</v>
      </c>
      <c r="CR168" s="1">
        <v>0</v>
      </c>
      <c r="CS168" t="s">
        <v>116</v>
      </c>
      <c r="CT168">
        <f t="shared" si="24"/>
        <v>0</v>
      </c>
      <c r="CU168">
        <f t="shared" si="25"/>
        <v>0</v>
      </c>
      <c r="CV168">
        <f t="shared" si="23"/>
        <v>0</v>
      </c>
      <c r="CW168">
        <f t="shared" si="26"/>
        <v>0</v>
      </c>
      <c r="CX168" s="4">
        <f t="shared" si="27"/>
        <v>304275998.16000003</v>
      </c>
      <c r="CY168">
        <f t="shared" si="28"/>
        <v>0</v>
      </c>
      <c r="CZ168">
        <f t="shared" si="29"/>
        <v>304270400</v>
      </c>
      <c r="DA168">
        <f t="shared" si="30"/>
        <v>5598.16</v>
      </c>
    </row>
    <row r="169" spans="1:105" x14ac:dyDescent="0.3">
      <c r="A169" s="1">
        <v>4</v>
      </c>
      <c r="B169" s="1" t="s">
        <v>103</v>
      </c>
      <c r="C169" s="1">
        <v>2028</v>
      </c>
      <c r="D169" s="1">
        <v>11</v>
      </c>
      <c r="E169" s="1">
        <v>0</v>
      </c>
      <c r="F169" s="1">
        <v>300</v>
      </c>
      <c r="G169" s="1">
        <v>2.0407999999999999E-2</v>
      </c>
      <c r="H169" s="1">
        <v>1976</v>
      </c>
      <c r="I169" s="1" t="s">
        <v>98</v>
      </c>
      <c r="J169" s="1" t="s">
        <v>99</v>
      </c>
      <c r="K169" s="1" t="s">
        <v>100</v>
      </c>
      <c r="L169" s="1" t="s">
        <v>101</v>
      </c>
      <c r="M169" s="1" t="s">
        <v>101</v>
      </c>
      <c r="N169" s="1" t="s">
        <v>101</v>
      </c>
      <c r="O169" s="1" t="s">
        <v>102</v>
      </c>
      <c r="P169" s="1">
        <v>42622</v>
      </c>
      <c r="Q169" s="1">
        <v>9574124</v>
      </c>
      <c r="R169" s="1">
        <v>0</v>
      </c>
      <c r="S169" s="1">
        <v>9579916</v>
      </c>
      <c r="T169" s="1">
        <v>832.54</v>
      </c>
      <c r="U169" s="1">
        <v>0</v>
      </c>
      <c r="V169" s="1">
        <v>0</v>
      </c>
      <c r="W169" s="1">
        <v>7122.78</v>
      </c>
      <c r="X169" s="1">
        <v>0</v>
      </c>
      <c r="Y169" s="1">
        <v>0</v>
      </c>
      <c r="Z169" s="1">
        <v>0</v>
      </c>
      <c r="AA169" s="1">
        <v>0</v>
      </c>
      <c r="AB169" s="1">
        <v>128</v>
      </c>
      <c r="AC169" s="1">
        <v>303036.56</v>
      </c>
      <c r="AD169" s="1">
        <v>302400</v>
      </c>
      <c r="AE169" s="1">
        <v>1435585</v>
      </c>
      <c r="AF169" s="1">
        <v>3230100.75</v>
      </c>
      <c r="AG169" s="1">
        <v>0</v>
      </c>
      <c r="AH169" s="1">
        <v>0</v>
      </c>
      <c r="AI169" s="1">
        <v>0</v>
      </c>
      <c r="AJ169" s="1">
        <v>13.36</v>
      </c>
      <c r="AK169" s="1">
        <v>413.12</v>
      </c>
      <c r="AL169" s="1">
        <v>45.97</v>
      </c>
      <c r="AM169" s="1">
        <v>0</v>
      </c>
      <c r="AN169" s="1">
        <v>0</v>
      </c>
      <c r="AO169" s="1">
        <v>335279904</v>
      </c>
      <c r="AP169" s="1">
        <v>333293472</v>
      </c>
      <c r="AQ169" s="1">
        <v>286493760</v>
      </c>
      <c r="AR169" s="1">
        <v>46688720</v>
      </c>
      <c r="AS169" s="1">
        <v>110856.87</v>
      </c>
      <c r="AT169" s="1">
        <v>0</v>
      </c>
      <c r="AU169" s="1">
        <v>3744209.25</v>
      </c>
      <c r="AV169" s="1">
        <v>1757781.25</v>
      </c>
      <c r="AW169" s="1">
        <v>0</v>
      </c>
      <c r="AX169" s="1">
        <v>0</v>
      </c>
      <c r="AY169" s="1">
        <v>105.78</v>
      </c>
      <c r="AZ169" s="1">
        <v>57.11</v>
      </c>
      <c r="BA169" s="1">
        <v>21.07</v>
      </c>
      <c r="BB169" s="1">
        <v>1.44</v>
      </c>
      <c r="BC169" s="1">
        <v>49.77</v>
      </c>
      <c r="BD169" s="1">
        <v>4497.34</v>
      </c>
      <c r="BE169" s="1">
        <v>0</v>
      </c>
      <c r="BF169" s="1">
        <v>0</v>
      </c>
      <c r="BG169" s="1">
        <v>0</v>
      </c>
      <c r="BH169" s="1">
        <v>246.78</v>
      </c>
      <c r="BI169" s="1">
        <v>0</v>
      </c>
      <c r="BJ169" s="1">
        <v>69.89</v>
      </c>
      <c r="BK169" s="1">
        <v>20967</v>
      </c>
      <c r="BL169" s="1">
        <v>20967</v>
      </c>
      <c r="BM169" s="1">
        <v>0</v>
      </c>
      <c r="BN169" s="1">
        <v>0</v>
      </c>
      <c r="BO169" s="1">
        <v>0</v>
      </c>
      <c r="BP169" s="1">
        <v>0.83999997000000004</v>
      </c>
      <c r="BQ169" s="1">
        <v>0.04</v>
      </c>
      <c r="BR169" s="1">
        <v>0.08</v>
      </c>
      <c r="BS169" s="1">
        <v>0.81666665999999999</v>
      </c>
      <c r="BT169" s="1">
        <v>1.2166667</v>
      </c>
      <c r="BU169" s="1">
        <v>4.666667E-2</v>
      </c>
      <c r="BV169" s="1">
        <v>0.08</v>
      </c>
      <c r="BW169" s="1">
        <v>1.0900000299999999</v>
      </c>
      <c r="BX169" s="1">
        <v>0.01</v>
      </c>
      <c r="BY169" s="1">
        <v>0.32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4.5999999999999996</v>
      </c>
      <c r="CI169" s="1">
        <v>0.04</v>
      </c>
      <c r="CJ169" s="1">
        <v>0</v>
      </c>
      <c r="CK169" s="1">
        <v>0</v>
      </c>
      <c r="CL169" s="1">
        <v>0</v>
      </c>
      <c r="CM169" s="1">
        <v>420</v>
      </c>
      <c r="CN169" s="1">
        <v>420</v>
      </c>
      <c r="CO169" s="1">
        <v>811</v>
      </c>
      <c r="CP169" s="1">
        <v>957</v>
      </c>
      <c r="CQ169" s="1">
        <v>0</v>
      </c>
      <c r="CR169" s="1">
        <v>0</v>
      </c>
      <c r="CS169" t="s">
        <v>116</v>
      </c>
      <c r="CT169">
        <f t="shared" si="24"/>
        <v>8.1631999999999994E-4</v>
      </c>
      <c r="CU169">
        <f t="shared" si="25"/>
        <v>8.1631999999999989E-3</v>
      </c>
      <c r="CV169">
        <f t="shared" si="23"/>
        <v>0.27265087999999998</v>
      </c>
      <c r="CW169">
        <f t="shared" si="26"/>
        <v>9.5237340135999999E-4</v>
      </c>
      <c r="CX169" s="4">
        <f t="shared" si="27"/>
        <v>337317800.37</v>
      </c>
      <c r="CY169">
        <f t="shared" si="28"/>
        <v>280119.12</v>
      </c>
      <c r="CZ169">
        <f t="shared" si="29"/>
        <v>333293472</v>
      </c>
      <c r="DA169">
        <f t="shared" si="30"/>
        <v>3744209.25</v>
      </c>
    </row>
    <row r="170" spans="1:105" x14ac:dyDescent="0.3">
      <c r="A170" s="1">
        <v>4</v>
      </c>
      <c r="B170" s="1" t="s">
        <v>103</v>
      </c>
      <c r="C170" s="1">
        <v>2028</v>
      </c>
      <c r="D170" s="1">
        <v>12</v>
      </c>
      <c r="E170" s="1">
        <v>0</v>
      </c>
      <c r="F170" s="1">
        <v>300</v>
      </c>
      <c r="G170" s="1">
        <v>2.0407999999999999E-2</v>
      </c>
      <c r="H170" s="1">
        <v>1976</v>
      </c>
      <c r="I170" s="1" t="s">
        <v>98</v>
      </c>
      <c r="J170" s="1" t="s">
        <v>99</v>
      </c>
      <c r="K170" s="1" t="s">
        <v>100</v>
      </c>
      <c r="L170" s="1" t="s">
        <v>101</v>
      </c>
      <c r="M170" s="1" t="s">
        <v>101</v>
      </c>
      <c r="N170" s="1" t="s">
        <v>101</v>
      </c>
      <c r="O170" s="1" t="s">
        <v>102</v>
      </c>
      <c r="P170" s="1">
        <v>42622</v>
      </c>
      <c r="Q170" s="1">
        <v>10514262</v>
      </c>
      <c r="R170" s="1">
        <v>0</v>
      </c>
      <c r="S170" s="1">
        <v>10873842</v>
      </c>
      <c r="T170" s="1">
        <v>6117.58</v>
      </c>
      <c r="U170" s="1">
        <v>0</v>
      </c>
      <c r="V170" s="1">
        <v>0</v>
      </c>
      <c r="W170" s="1">
        <v>365671.34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287907.96999999997</v>
      </c>
      <c r="AD170" s="1">
        <v>312480</v>
      </c>
      <c r="AE170" s="1">
        <v>1059646.8799999999</v>
      </c>
      <c r="AF170" s="1">
        <v>3178440.5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369496704</v>
      </c>
      <c r="AP170" s="1">
        <v>380158528</v>
      </c>
      <c r="AQ170" s="1">
        <v>326416256</v>
      </c>
      <c r="AR170" s="1">
        <v>53688260</v>
      </c>
      <c r="AS170" s="1">
        <v>54049.33</v>
      </c>
      <c r="AT170" s="1">
        <v>0</v>
      </c>
      <c r="AU170" s="1">
        <v>197491.22</v>
      </c>
      <c r="AV170" s="1">
        <v>10859312</v>
      </c>
      <c r="AW170" s="1">
        <v>0</v>
      </c>
      <c r="AX170" s="1">
        <v>0</v>
      </c>
      <c r="AY170" s="1">
        <v>49.69</v>
      </c>
      <c r="AZ170" s="1">
        <v>38.61</v>
      </c>
      <c r="BA170" s="1">
        <v>5.9</v>
      </c>
      <c r="BB170" s="1">
        <v>0.91</v>
      </c>
      <c r="BC170" s="1">
        <v>9.58</v>
      </c>
      <c r="BD170" s="1">
        <v>32.28</v>
      </c>
      <c r="BE170" s="1">
        <v>0</v>
      </c>
      <c r="BF170" s="1">
        <v>0</v>
      </c>
      <c r="BG170" s="1">
        <v>0</v>
      </c>
      <c r="BH170" s="1">
        <v>29.7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5.05</v>
      </c>
      <c r="CI170" s="1">
        <v>0</v>
      </c>
      <c r="CJ170" s="1">
        <v>0</v>
      </c>
      <c r="CK170" s="1">
        <v>0</v>
      </c>
      <c r="CL170" s="1">
        <v>0</v>
      </c>
      <c r="CM170" s="1">
        <v>420</v>
      </c>
      <c r="CN170" s="1">
        <v>420</v>
      </c>
      <c r="CO170" s="1">
        <v>811</v>
      </c>
      <c r="CP170" s="1">
        <v>957</v>
      </c>
      <c r="CQ170" s="1">
        <v>0</v>
      </c>
      <c r="CR170" s="1">
        <v>0</v>
      </c>
      <c r="CS170" t="s">
        <v>116</v>
      </c>
      <c r="CT170">
        <f t="shared" si="24"/>
        <v>0</v>
      </c>
      <c r="CU170">
        <f t="shared" si="25"/>
        <v>0</v>
      </c>
      <c r="CV170">
        <f t="shared" si="23"/>
        <v>0</v>
      </c>
      <c r="CW170">
        <f t="shared" si="26"/>
        <v>0</v>
      </c>
      <c r="CX170" s="4">
        <f t="shared" si="27"/>
        <v>380356019.22000003</v>
      </c>
      <c r="CY170">
        <f t="shared" si="28"/>
        <v>0</v>
      </c>
      <c r="CZ170">
        <f t="shared" si="29"/>
        <v>380158528</v>
      </c>
      <c r="DA170">
        <f t="shared" si="30"/>
        <v>197491.22</v>
      </c>
    </row>
    <row r="171" spans="1:105" x14ac:dyDescent="0.3">
      <c r="A171" s="1">
        <v>4</v>
      </c>
      <c r="B171" s="1" t="s">
        <v>104</v>
      </c>
      <c r="C171" s="1">
        <v>2028</v>
      </c>
      <c r="D171" s="1">
        <v>1</v>
      </c>
      <c r="E171" s="1">
        <v>0</v>
      </c>
      <c r="F171" s="1">
        <v>300</v>
      </c>
      <c r="G171" s="1">
        <v>2.0407999999999999E-2</v>
      </c>
      <c r="H171" s="1">
        <v>1976</v>
      </c>
      <c r="I171" s="1" t="s">
        <v>98</v>
      </c>
      <c r="J171" s="1" t="s">
        <v>99</v>
      </c>
      <c r="K171" s="1" t="s">
        <v>100</v>
      </c>
      <c r="L171" s="1" t="s">
        <v>101</v>
      </c>
      <c r="M171" s="1" t="s">
        <v>101</v>
      </c>
      <c r="N171" s="1" t="s">
        <v>101</v>
      </c>
      <c r="O171" s="1" t="s">
        <v>102</v>
      </c>
      <c r="P171" s="1">
        <v>42622</v>
      </c>
      <c r="Q171" s="1">
        <v>19507716</v>
      </c>
      <c r="R171" s="1">
        <v>0</v>
      </c>
      <c r="S171" s="1">
        <v>19083292</v>
      </c>
      <c r="T171" s="1">
        <v>435942.94</v>
      </c>
      <c r="U171" s="1">
        <v>0</v>
      </c>
      <c r="V171" s="1">
        <v>0</v>
      </c>
      <c r="W171" s="1">
        <v>11518.62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213631.66</v>
      </c>
      <c r="AD171" s="1">
        <v>550560</v>
      </c>
      <c r="AE171" s="1">
        <v>1047011.5</v>
      </c>
      <c r="AF171" s="1">
        <v>4164781.75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657643392</v>
      </c>
      <c r="AP171" s="1">
        <v>645182784</v>
      </c>
      <c r="AQ171" s="1">
        <v>556005696</v>
      </c>
      <c r="AR171" s="1">
        <v>88518208</v>
      </c>
      <c r="AS171" s="1">
        <v>659404.5</v>
      </c>
      <c r="AT171" s="1">
        <v>0</v>
      </c>
      <c r="AU171" s="1">
        <v>12851342</v>
      </c>
      <c r="AV171" s="1">
        <v>390706.5</v>
      </c>
      <c r="AW171" s="1">
        <v>0</v>
      </c>
      <c r="AX171" s="1">
        <v>0</v>
      </c>
      <c r="AY171" s="1">
        <v>107.69</v>
      </c>
      <c r="AZ171" s="1">
        <v>42.54</v>
      </c>
      <c r="BA171" s="1">
        <v>53.15</v>
      </c>
      <c r="BB171" s="1">
        <v>8.31</v>
      </c>
      <c r="BC171" s="1">
        <v>58.97</v>
      </c>
      <c r="BD171" s="1">
        <v>29.48</v>
      </c>
      <c r="BE171" s="1">
        <v>0</v>
      </c>
      <c r="BF171" s="1">
        <v>0</v>
      </c>
      <c r="BG171" s="1">
        <v>0</v>
      </c>
      <c r="BH171" s="1">
        <v>33.92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6.4</v>
      </c>
      <c r="CI171" s="1">
        <v>0</v>
      </c>
      <c r="CJ171" s="1">
        <v>0</v>
      </c>
      <c r="CK171" s="1">
        <v>0</v>
      </c>
      <c r="CL171" s="1">
        <v>0</v>
      </c>
      <c r="CM171" s="1">
        <v>740</v>
      </c>
      <c r="CN171" s="1">
        <v>740</v>
      </c>
      <c r="CO171" s="1">
        <v>1164</v>
      </c>
      <c r="CP171" s="1">
        <v>1422</v>
      </c>
      <c r="CQ171" s="1">
        <v>0</v>
      </c>
      <c r="CR171" s="1">
        <v>0</v>
      </c>
      <c r="CS171" t="s">
        <v>116</v>
      </c>
      <c r="CT171">
        <f t="shared" si="24"/>
        <v>0</v>
      </c>
      <c r="CU171">
        <f t="shared" si="25"/>
        <v>0</v>
      </c>
      <c r="CV171">
        <f t="shared" si="23"/>
        <v>0</v>
      </c>
      <c r="CW171">
        <f t="shared" si="26"/>
        <v>0</v>
      </c>
      <c r="CX171" s="4">
        <f t="shared" si="27"/>
        <v>658034126</v>
      </c>
      <c r="CY171">
        <f t="shared" si="28"/>
        <v>0</v>
      </c>
      <c r="CZ171">
        <f t="shared" si="29"/>
        <v>645182784</v>
      </c>
      <c r="DA171">
        <f t="shared" si="30"/>
        <v>12851342</v>
      </c>
    </row>
    <row r="172" spans="1:105" x14ac:dyDescent="0.3">
      <c r="A172" s="1">
        <v>4</v>
      </c>
      <c r="B172" s="1" t="s">
        <v>104</v>
      </c>
      <c r="C172" s="1">
        <v>2028</v>
      </c>
      <c r="D172" s="1">
        <v>2</v>
      </c>
      <c r="E172" s="1">
        <v>0</v>
      </c>
      <c r="F172" s="1">
        <v>300</v>
      </c>
      <c r="G172" s="1">
        <v>2.0407999999999999E-2</v>
      </c>
      <c r="H172" s="1">
        <v>1976</v>
      </c>
      <c r="I172" s="1" t="s">
        <v>98</v>
      </c>
      <c r="J172" s="1" t="s">
        <v>99</v>
      </c>
      <c r="K172" s="1" t="s">
        <v>100</v>
      </c>
      <c r="L172" s="1" t="s">
        <v>101</v>
      </c>
      <c r="M172" s="1" t="s">
        <v>101</v>
      </c>
      <c r="N172" s="1" t="s">
        <v>101</v>
      </c>
      <c r="O172" s="1" t="s">
        <v>102</v>
      </c>
      <c r="P172" s="1">
        <v>42622</v>
      </c>
      <c r="Q172" s="1">
        <v>15157251</v>
      </c>
      <c r="R172" s="1">
        <v>0</v>
      </c>
      <c r="S172" s="1">
        <v>14894824</v>
      </c>
      <c r="T172" s="1">
        <v>312763.53000000003</v>
      </c>
      <c r="U172" s="1">
        <v>0</v>
      </c>
      <c r="V172" s="1">
        <v>0</v>
      </c>
      <c r="W172" s="1">
        <v>50336.94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201125.75</v>
      </c>
      <c r="AD172" s="1">
        <v>497280</v>
      </c>
      <c r="AE172" s="1">
        <v>1169815.1299999999</v>
      </c>
      <c r="AF172" s="1">
        <v>4739764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498782528</v>
      </c>
      <c r="AP172" s="1">
        <v>490973376</v>
      </c>
      <c r="AQ172" s="1">
        <v>421368160</v>
      </c>
      <c r="AR172" s="1">
        <v>69094344</v>
      </c>
      <c r="AS172" s="1">
        <v>510809.72</v>
      </c>
      <c r="AT172" s="1">
        <v>0</v>
      </c>
      <c r="AU172" s="1">
        <v>8975420</v>
      </c>
      <c r="AV172" s="1">
        <v>1166282.1299999999</v>
      </c>
      <c r="AW172" s="1">
        <v>0</v>
      </c>
      <c r="AX172" s="1">
        <v>0</v>
      </c>
      <c r="AY172" s="1">
        <v>63.86</v>
      </c>
      <c r="AZ172" s="1">
        <v>39.909999999999997</v>
      </c>
      <c r="BA172" s="1">
        <v>14.34</v>
      </c>
      <c r="BB172" s="1">
        <v>2.13</v>
      </c>
      <c r="BC172" s="1">
        <v>19.63</v>
      </c>
      <c r="BD172" s="1">
        <v>28.7</v>
      </c>
      <c r="BE172" s="1">
        <v>0</v>
      </c>
      <c r="BF172" s="1">
        <v>0</v>
      </c>
      <c r="BG172" s="1">
        <v>0</v>
      </c>
      <c r="BH172" s="1">
        <v>23.17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6.07</v>
      </c>
      <c r="CI172" s="1">
        <v>0</v>
      </c>
      <c r="CJ172" s="1">
        <v>0</v>
      </c>
      <c r="CK172" s="1">
        <v>0</v>
      </c>
      <c r="CL172" s="1">
        <v>0</v>
      </c>
      <c r="CM172" s="1">
        <v>740</v>
      </c>
      <c r="CN172" s="1">
        <v>740</v>
      </c>
      <c r="CO172" s="1">
        <v>1164</v>
      </c>
      <c r="CP172" s="1">
        <v>1422</v>
      </c>
      <c r="CQ172" s="1">
        <v>0</v>
      </c>
      <c r="CR172" s="1">
        <v>0</v>
      </c>
      <c r="CS172" t="s">
        <v>116</v>
      </c>
      <c r="CT172">
        <f t="shared" si="24"/>
        <v>0</v>
      </c>
      <c r="CU172">
        <f t="shared" si="25"/>
        <v>0</v>
      </c>
      <c r="CV172">
        <f t="shared" si="23"/>
        <v>0</v>
      </c>
      <c r="CW172">
        <f t="shared" si="26"/>
        <v>0</v>
      </c>
      <c r="CX172" s="4">
        <f t="shared" si="27"/>
        <v>499948796</v>
      </c>
      <c r="CY172">
        <f t="shared" si="28"/>
        <v>0</v>
      </c>
      <c r="CZ172">
        <f t="shared" si="29"/>
        <v>490973376</v>
      </c>
      <c r="DA172">
        <f t="shared" si="30"/>
        <v>8975420</v>
      </c>
    </row>
    <row r="173" spans="1:105" x14ac:dyDescent="0.3">
      <c r="A173" s="1">
        <v>4</v>
      </c>
      <c r="B173" s="1" t="s">
        <v>104</v>
      </c>
      <c r="C173" s="1">
        <v>2028</v>
      </c>
      <c r="D173" s="1">
        <v>3</v>
      </c>
      <c r="E173" s="1">
        <v>0</v>
      </c>
      <c r="F173" s="1">
        <v>300</v>
      </c>
      <c r="G173" s="1">
        <v>2.0407999999999999E-2</v>
      </c>
      <c r="H173" s="1">
        <v>1976</v>
      </c>
      <c r="I173" s="1" t="s">
        <v>98</v>
      </c>
      <c r="J173" s="1" t="s">
        <v>99</v>
      </c>
      <c r="K173" s="1" t="s">
        <v>100</v>
      </c>
      <c r="L173" s="1" t="s">
        <v>101</v>
      </c>
      <c r="M173" s="1" t="s">
        <v>101</v>
      </c>
      <c r="N173" s="1" t="s">
        <v>101</v>
      </c>
      <c r="O173" s="1" t="s">
        <v>102</v>
      </c>
      <c r="P173" s="1">
        <v>42622</v>
      </c>
      <c r="Q173" s="1">
        <v>15359951</v>
      </c>
      <c r="R173" s="1">
        <v>0</v>
      </c>
      <c r="S173" s="1">
        <v>15357744</v>
      </c>
      <c r="T173" s="1">
        <v>3343.95</v>
      </c>
      <c r="U173" s="1">
        <v>0</v>
      </c>
      <c r="V173" s="1">
        <v>0</v>
      </c>
      <c r="W173" s="1">
        <v>1151.8399999999999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314251.44</v>
      </c>
      <c r="AD173" s="1">
        <v>550560</v>
      </c>
      <c r="AE173" s="1">
        <v>1292611</v>
      </c>
      <c r="AF173" s="1">
        <v>4795649.5</v>
      </c>
      <c r="AG173" s="1">
        <v>0</v>
      </c>
      <c r="AH173" s="1">
        <v>0</v>
      </c>
      <c r="AI173" s="1">
        <v>0</v>
      </c>
      <c r="AJ173" s="1">
        <v>0</v>
      </c>
      <c r="AK173" s="1">
        <v>15.01</v>
      </c>
      <c r="AL173" s="1">
        <v>0</v>
      </c>
      <c r="AM173" s="1">
        <v>0</v>
      </c>
      <c r="AN173" s="1">
        <v>0</v>
      </c>
      <c r="AO173" s="1">
        <v>493994656</v>
      </c>
      <c r="AP173" s="1">
        <v>493930400</v>
      </c>
      <c r="AQ173" s="1">
        <v>423057504</v>
      </c>
      <c r="AR173" s="1">
        <v>70317136</v>
      </c>
      <c r="AS173" s="1">
        <v>555282</v>
      </c>
      <c r="AT173" s="1">
        <v>0</v>
      </c>
      <c r="AU173" s="1">
        <v>93028.77</v>
      </c>
      <c r="AV173" s="1">
        <v>28760.639999999999</v>
      </c>
      <c r="AW173" s="1">
        <v>0</v>
      </c>
      <c r="AX173" s="1">
        <v>0</v>
      </c>
      <c r="AY173" s="1">
        <v>62.23</v>
      </c>
      <c r="AZ173" s="1">
        <v>38.799999999999997</v>
      </c>
      <c r="BA173" s="1">
        <v>14.81</v>
      </c>
      <c r="BB173" s="1">
        <v>1.94</v>
      </c>
      <c r="BC173" s="1">
        <v>20.29</v>
      </c>
      <c r="BD173" s="1">
        <v>27.82</v>
      </c>
      <c r="BE173" s="1">
        <v>0</v>
      </c>
      <c r="BF173" s="1">
        <v>0</v>
      </c>
      <c r="BG173" s="1">
        <v>0</v>
      </c>
      <c r="BH173" s="1">
        <v>24.97</v>
      </c>
      <c r="BI173" s="1">
        <v>0</v>
      </c>
      <c r="BJ173" s="1">
        <v>0</v>
      </c>
      <c r="BK173" s="1">
        <v>20967</v>
      </c>
      <c r="BL173" s="1">
        <v>0</v>
      </c>
      <c r="BM173" s="1">
        <v>0</v>
      </c>
      <c r="BN173" s="1">
        <v>0</v>
      </c>
      <c r="BO173" s="1">
        <v>0</v>
      </c>
      <c r="BP173" s="1">
        <v>2.3333329999999999E-2</v>
      </c>
      <c r="BQ173" s="1">
        <v>0</v>
      </c>
      <c r="BR173" s="1">
        <v>0</v>
      </c>
      <c r="BS173" s="1">
        <v>2.3333329999999999E-2</v>
      </c>
      <c r="BT173" s="1">
        <v>3.3333340000000003E-2</v>
      </c>
      <c r="BU173" s="1">
        <v>0</v>
      </c>
      <c r="BV173" s="1">
        <v>0</v>
      </c>
      <c r="BW173" s="1">
        <v>3.3333340000000003E-2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5.69</v>
      </c>
      <c r="CI173" s="1">
        <v>0</v>
      </c>
      <c r="CJ173" s="1">
        <v>0</v>
      </c>
      <c r="CK173" s="1">
        <v>0</v>
      </c>
      <c r="CL173" s="1">
        <v>0</v>
      </c>
      <c r="CM173" s="1">
        <v>740</v>
      </c>
      <c r="CN173" s="1">
        <v>740</v>
      </c>
      <c r="CO173" s="1">
        <v>1164</v>
      </c>
      <c r="CP173" s="1">
        <v>1422</v>
      </c>
      <c r="CQ173" s="1">
        <v>0</v>
      </c>
      <c r="CR173" s="1">
        <v>0</v>
      </c>
      <c r="CS173" t="s">
        <v>116</v>
      </c>
      <c r="CT173">
        <f t="shared" si="24"/>
        <v>0</v>
      </c>
      <c r="CU173">
        <f t="shared" si="25"/>
        <v>0</v>
      </c>
      <c r="CV173">
        <f t="shared" si="23"/>
        <v>0</v>
      </c>
      <c r="CW173">
        <f t="shared" si="26"/>
        <v>0</v>
      </c>
      <c r="CX173" s="4">
        <f t="shared" si="27"/>
        <v>494023428.76999998</v>
      </c>
      <c r="CY173">
        <f t="shared" si="28"/>
        <v>0</v>
      </c>
      <c r="CZ173">
        <f t="shared" si="29"/>
        <v>493930400</v>
      </c>
      <c r="DA173">
        <f t="shared" si="30"/>
        <v>93028.77</v>
      </c>
    </row>
    <row r="174" spans="1:105" x14ac:dyDescent="0.3">
      <c r="A174" s="1">
        <v>4</v>
      </c>
      <c r="B174" s="1" t="s">
        <v>104</v>
      </c>
      <c r="C174" s="1">
        <v>2028</v>
      </c>
      <c r="D174" s="1">
        <v>4</v>
      </c>
      <c r="E174" s="1">
        <v>0</v>
      </c>
      <c r="F174" s="1">
        <v>300</v>
      </c>
      <c r="G174" s="1">
        <v>2.0407999999999999E-2</v>
      </c>
      <c r="H174" s="1">
        <v>1976</v>
      </c>
      <c r="I174" s="1" t="s">
        <v>98</v>
      </c>
      <c r="J174" s="1" t="s">
        <v>99</v>
      </c>
      <c r="K174" s="1" t="s">
        <v>100</v>
      </c>
      <c r="L174" s="1" t="s">
        <v>101</v>
      </c>
      <c r="M174" s="1" t="s">
        <v>101</v>
      </c>
      <c r="N174" s="1" t="s">
        <v>101</v>
      </c>
      <c r="O174" s="1" t="s">
        <v>102</v>
      </c>
      <c r="P174" s="1">
        <v>42622</v>
      </c>
      <c r="Q174" s="1">
        <v>14320126</v>
      </c>
      <c r="R174" s="1">
        <v>0</v>
      </c>
      <c r="S174" s="1">
        <v>14318246</v>
      </c>
      <c r="T174" s="1">
        <v>3500.91</v>
      </c>
      <c r="U174" s="1">
        <v>0</v>
      </c>
      <c r="V174" s="1">
        <v>0</v>
      </c>
      <c r="W174" s="1">
        <v>1689.18</v>
      </c>
      <c r="X174" s="1">
        <v>0</v>
      </c>
      <c r="Y174" s="1">
        <v>0</v>
      </c>
      <c r="Z174" s="1">
        <v>0</v>
      </c>
      <c r="AA174" s="1">
        <v>0</v>
      </c>
      <c r="AB174" s="1">
        <v>3.33</v>
      </c>
      <c r="AC174" s="1">
        <v>298292.38</v>
      </c>
      <c r="AD174" s="1">
        <v>532800</v>
      </c>
      <c r="AE174" s="1">
        <v>1173328.75</v>
      </c>
      <c r="AF174" s="1">
        <v>3612357</v>
      </c>
      <c r="AG174" s="1">
        <v>0</v>
      </c>
      <c r="AH174" s="1">
        <v>0</v>
      </c>
      <c r="AI174" s="1">
        <v>0</v>
      </c>
      <c r="AJ174" s="1">
        <v>0</v>
      </c>
      <c r="AK174" s="1">
        <v>67.819999999999993</v>
      </c>
      <c r="AL174" s="1">
        <v>0</v>
      </c>
      <c r="AM174" s="1">
        <v>0</v>
      </c>
      <c r="AN174" s="1">
        <v>0</v>
      </c>
      <c r="AO174" s="1">
        <v>472536320</v>
      </c>
      <c r="AP174" s="1">
        <v>472608160</v>
      </c>
      <c r="AQ174" s="1">
        <v>406010240</v>
      </c>
      <c r="AR174" s="1">
        <v>66211572</v>
      </c>
      <c r="AS174" s="1">
        <v>386598.88</v>
      </c>
      <c r="AT174" s="1">
        <v>0</v>
      </c>
      <c r="AU174" s="1">
        <v>98448.6</v>
      </c>
      <c r="AV174" s="1">
        <v>170303.16</v>
      </c>
      <c r="AW174" s="1">
        <v>0</v>
      </c>
      <c r="AX174" s="1">
        <v>0</v>
      </c>
      <c r="AY174" s="1">
        <v>105.19</v>
      </c>
      <c r="AZ174" s="1">
        <v>39.42</v>
      </c>
      <c r="BA174" s="1">
        <v>46.55</v>
      </c>
      <c r="BB174" s="1">
        <v>7.5</v>
      </c>
      <c r="BC174" s="1">
        <v>59.79</v>
      </c>
      <c r="BD174" s="1">
        <v>28.12</v>
      </c>
      <c r="BE174" s="1">
        <v>0</v>
      </c>
      <c r="BF174" s="1">
        <v>0</v>
      </c>
      <c r="BG174" s="1">
        <v>0</v>
      </c>
      <c r="BH174" s="1">
        <v>100.82</v>
      </c>
      <c r="BI174" s="1">
        <v>0</v>
      </c>
      <c r="BJ174" s="1">
        <v>0</v>
      </c>
      <c r="BK174" s="1">
        <v>20967</v>
      </c>
      <c r="BL174" s="1">
        <v>0</v>
      </c>
      <c r="BM174" s="1">
        <v>0</v>
      </c>
      <c r="BN174" s="1">
        <v>0</v>
      </c>
      <c r="BO174" s="1">
        <v>0</v>
      </c>
      <c r="BP174" s="1">
        <v>7.6666670000000006E-2</v>
      </c>
      <c r="BQ174" s="1">
        <v>0</v>
      </c>
      <c r="BR174" s="1">
        <v>0</v>
      </c>
      <c r="BS174" s="1">
        <v>7.6666670000000006E-2</v>
      </c>
      <c r="BT174" s="1">
        <v>0.17</v>
      </c>
      <c r="BU174" s="1">
        <v>0</v>
      </c>
      <c r="BV174" s="1">
        <v>0</v>
      </c>
      <c r="BW174" s="1">
        <v>0.17</v>
      </c>
      <c r="BX174" s="1">
        <v>0</v>
      </c>
      <c r="BY174" s="1">
        <v>0.01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5.16</v>
      </c>
      <c r="CI174" s="1">
        <v>0</v>
      </c>
      <c r="CJ174" s="1">
        <v>0</v>
      </c>
      <c r="CK174" s="1">
        <v>0</v>
      </c>
      <c r="CL174" s="1">
        <v>0</v>
      </c>
      <c r="CM174" s="1">
        <v>740</v>
      </c>
      <c r="CN174" s="1">
        <v>740</v>
      </c>
      <c r="CO174" s="1">
        <v>1164</v>
      </c>
      <c r="CP174" s="1">
        <v>1422</v>
      </c>
      <c r="CQ174" s="1">
        <v>0</v>
      </c>
      <c r="CR174" s="1">
        <v>0</v>
      </c>
      <c r="CS174" t="s">
        <v>116</v>
      </c>
      <c r="CT174">
        <f t="shared" si="24"/>
        <v>0</v>
      </c>
      <c r="CU174">
        <f t="shared" si="25"/>
        <v>0</v>
      </c>
      <c r="CV174">
        <f t="shared" si="23"/>
        <v>0</v>
      </c>
      <c r="CW174">
        <f t="shared" si="26"/>
        <v>0</v>
      </c>
      <c r="CX174" s="4">
        <f t="shared" si="27"/>
        <v>472706608.60000002</v>
      </c>
      <c r="CY174">
        <f t="shared" si="28"/>
        <v>0</v>
      </c>
      <c r="CZ174">
        <f t="shared" si="29"/>
        <v>472608160</v>
      </c>
      <c r="DA174">
        <f t="shared" si="30"/>
        <v>98448.6</v>
      </c>
    </row>
    <row r="175" spans="1:105" x14ac:dyDescent="0.3">
      <c r="A175" s="1">
        <v>4</v>
      </c>
      <c r="B175" s="1" t="s">
        <v>104</v>
      </c>
      <c r="C175" s="1">
        <v>2028</v>
      </c>
      <c r="D175" s="1">
        <v>5</v>
      </c>
      <c r="E175" s="1">
        <v>0</v>
      </c>
      <c r="F175" s="1">
        <v>300</v>
      </c>
      <c r="G175" s="1">
        <v>2.0407999999999999E-2</v>
      </c>
      <c r="H175" s="1">
        <v>1976</v>
      </c>
      <c r="I175" s="1" t="s">
        <v>98</v>
      </c>
      <c r="J175" s="1" t="s">
        <v>99</v>
      </c>
      <c r="K175" s="1" t="s">
        <v>100</v>
      </c>
      <c r="L175" s="1" t="s">
        <v>101</v>
      </c>
      <c r="M175" s="1" t="s">
        <v>101</v>
      </c>
      <c r="N175" s="1" t="s">
        <v>101</v>
      </c>
      <c r="O175" s="1" t="s">
        <v>102</v>
      </c>
      <c r="P175" s="1">
        <v>42622</v>
      </c>
      <c r="Q175" s="1">
        <v>14143805</v>
      </c>
      <c r="R175" s="1">
        <v>0</v>
      </c>
      <c r="S175" s="1">
        <v>14140623</v>
      </c>
      <c r="T175" s="1">
        <v>4177.33</v>
      </c>
      <c r="U175" s="1">
        <v>0</v>
      </c>
      <c r="V175" s="1">
        <v>0</v>
      </c>
      <c r="W175" s="1">
        <v>1010.01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390997.53</v>
      </c>
      <c r="AD175" s="1">
        <v>550560</v>
      </c>
      <c r="AE175" s="1">
        <v>1269479.1299999999</v>
      </c>
      <c r="AF175" s="1">
        <v>3983682.5</v>
      </c>
      <c r="AG175" s="1">
        <v>0</v>
      </c>
      <c r="AH175" s="1">
        <v>0</v>
      </c>
      <c r="AI175" s="1">
        <v>0</v>
      </c>
      <c r="AJ175" s="1">
        <v>0</v>
      </c>
      <c r="AK175" s="1">
        <v>14.52</v>
      </c>
      <c r="AL175" s="1">
        <v>0</v>
      </c>
      <c r="AM175" s="1">
        <v>0</v>
      </c>
      <c r="AN175" s="1">
        <v>0</v>
      </c>
      <c r="AO175" s="1">
        <v>449876192</v>
      </c>
      <c r="AP175" s="1">
        <v>449785312</v>
      </c>
      <c r="AQ175" s="1">
        <v>385777952</v>
      </c>
      <c r="AR175" s="1">
        <v>63719320</v>
      </c>
      <c r="AS175" s="1">
        <v>288002.40999999997</v>
      </c>
      <c r="AT175" s="1">
        <v>0</v>
      </c>
      <c r="AU175" s="1">
        <v>114972.62</v>
      </c>
      <c r="AV175" s="1">
        <v>24091.09</v>
      </c>
      <c r="AW175" s="1">
        <v>0</v>
      </c>
      <c r="AX175" s="1">
        <v>0</v>
      </c>
      <c r="AY175" s="1">
        <v>86.02</v>
      </c>
      <c r="AZ175" s="1">
        <v>38.770000000000003</v>
      </c>
      <c r="BA175" s="1">
        <v>31.61</v>
      </c>
      <c r="BB175" s="1">
        <v>5.51</v>
      </c>
      <c r="BC175" s="1">
        <v>42.66</v>
      </c>
      <c r="BD175" s="1">
        <v>27.52</v>
      </c>
      <c r="BE175" s="1">
        <v>0</v>
      </c>
      <c r="BF175" s="1">
        <v>0</v>
      </c>
      <c r="BG175" s="1">
        <v>0</v>
      </c>
      <c r="BH175" s="1">
        <v>23.85</v>
      </c>
      <c r="BI175" s="1">
        <v>0</v>
      </c>
      <c r="BJ175" s="1">
        <v>0</v>
      </c>
      <c r="BK175" s="1">
        <v>20967</v>
      </c>
      <c r="BL175" s="1">
        <v>0</v>
      </c>
      <c r="BM175" s="1">
        <v>0</v>
      </c>
      <c r="BN175" s="1">
        <v>0</v>
      </c>
      <c r="BO175" s="1">
        <v>0</v>
      </c>
      <c r="BP175" s="1">
        <v>0.04</v>
      </c>
      <c r="BQ175" s="1">
        <v>0</v>
      </c>
      <c r="BR175" s="1">
        <v>0</v>
      </c>
      <c r="BS175" s="1">
        <v>0.04</v>
      </c>
      <c r="BT175" s="1">
        <v>7.0000000000000007E-2</v>
      </c>
      <c r="BU175" s="1">
        <v>0</v>
      </c>
      <c r="BV175" s="1">
        <v>0</v>
      </c>
      <c r="BW175" s="1">
        <v>7.0000000000000007E-2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6.08</v>
      </c>
      <c r="CI175" s="1">
        <v>0</v>
      </c>
      <c r="CJ175" s="1">
        <v>0</v>
      </c>
      <c r="CK175" s="1">
        <v>0</v>
      </c>
      <c r="CL175" s="1">
        <v>0</v>
      </c>
      <c r="CM175" s="1">
        <v>740</v>
      </c>
      <c r="CN175" s="1">
        <v>740</v>
      </c>
      <c r="CO175" s="1">
        <v>1164</v>
      </c>
      <c r="CP175" s="1">
        <v>1422</v>
      </c>
      <c r="CQ175" s="1">
        <v>0</v>
      </c>
      <c r="CR175" s="1">
        <v>0</v>
      </c>
      <c r="CS175" t="s">
        <v>116</v>
      </c>
      <c r="CT175">
        <f t="shared" si="24"/>
        <v>0</v>
      </c>
      <c r="CU175">
        <f t="shared" si="25"/>
        <v>0</v>
      </c>
      <c r="CV175">
        <f t="shared" si="23"/>
        <v>0</v>
      </c>
      <c r="CW175">
        <f t="shared" si="26"/>
        <v>0</v>
      </c>
      <c r="CX175" s="4">
        <f t="shared" si="27"/>
        <v>449900284.62</v>
      </c>
      <c r="CY175">
        <f t="shared" si="28"/>
        <v>0</v>
      </c>
      <c r="CZ175">
        <f t="shared" si="29"/>
        <v>449785312</v>
      </c>
      <c r="DA175">
        <f t="shared" si="30"/>
        <v>114972.62</v>
      </c>
    </row>
    <row r="176" spans="1:105" x14ac:dyDescent="0.3">
      <c r="A176" s="1">
        <v>4</v>
      </c>
      <c r="B176" s="1" t="s">
        <v>104</v>
      </c>
      <c r="C176" s="1">
        <v>2028</v>
      </c>
      <c r="D176" s="1">
        <v>6</v>
      </c>
      <c r="E176" s="1">
        <v>0</v>
      </c>
      <c r="F176" s="1">
        <v>300</v>
      </c>
      <c r="G176" s="1">
        <v>2.0407999999999999E-2</v>
      </c>
      <c r="H176" s="1">
        <v>1976</v>
      </c>
      <c r="I176" s="1" t="s">
        <v>98</v>
      </c>
      <c r="J176" s="1" t="s">
        <v>99</v>
      </c>
      <c r="K176" s="1" t="s">
        <v>100</v>
      </c>
      <c r="L176" s="1" t="s">
        <v>101</v>
      </c>
      <c r="M176" s="1" t="s">
        <v>101</v>
      </c>
      <c r="N176" s="1" t="s">
        <v>101</v>
      </c>
      <c r="O176" s="1" t="s">
        <v>102</v>
      </c>
      <c r="P176" s="1">
        <v>42622</v>
      </c>
      <c r="Q176" s="1">
        <v>16052007</v>
      </c>
      <c r="R176" s="1">
        <v>0</v>
      </c>
      <c r="S176" s="1">
        <v>16004219</v>
      </c>
      <c r="T176" s="1">
        <v>128432.79</v>
      </c>
      <c r="U176" s="1">
        <v>0</v>
      </c>
      <c r="V176" s="1">
        <v>0</v>
      </c>
      <c r="W176" s="1">
        <v>80646.77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399035.06</v>
      </c>
      <c r="AD176" s="1">
        <v>532800</v>
      </c>
      <c r="AE176" s="1">
        <v>1467256.88</v>
      </c>
      <c r="AF176" s="1">
        <v>4337168</v>
      </c>
      <c r="AG176" s="1">
        <v>0</v>
      </c>
      <c r="AH176" s="1">
        <v>0</v>
      </c>
      <c r="AI176" s="1">
        <v>0</v>
      </c>
      <c r="AJ176" s="1">
        <v>0</v>
      </c>
      <c r="AK176" s="1">
        <v>1.74</v>
      </c>
      <c r="AL176" s="1">
        <v>0</v>
      </c>
      <c r="AM176" s="1">
        <v>0</v>
      </c>
      <c r="AN176" s="1">
        <v>0</v>
      </c>
      <c r="AO176" s="1">
        <v>517325184</v>
      </c>
      <c r="AP176" s="1">
        <v>516089280</v>
      </c>
      <c r="AQ176" s="1">
        <v>442799168</v>
      </c>
      <c r="AR176" s="1">
        <v>72886384</v>
      </c>
      <c r="AS176" s="1">
        <v>403946.75</v>
      </c>
      <c r="AT176" s="1">
        <v>0</v>
      </c>
      <c r="AU176" s="1">
        <v>4109182.75</v>
      </c>
      <c r="AV176" s="1">
        <v>2873283.25</v>
      </c>
      <c r="AW176" s="1">
        <v>0</v>
      </c>
      <c r="AX176" s="1">
        <v>0</v>
      </c>
      <c r="AY176" s="1">
        <v>131.6</v>
      </c>
      <c r="AZ176" s="1">
        <v>39.799999999999997</v>
      </c>
      <c r="BA176" s="1">
        <v>47.08</v>
      </c>
      <c r="BB176" s="1">
        <v>9.76</v>
      </c>
      <c r="BC176" s="1">
        <v>75.89</v>
      </c>
      <c r="BD176" s="1">
        <v>31.99</v>
      </c>
      <c r="BE176" s="1">
        <v>0</v>
      </c>
      <c r="BF176" s="1">
        <v>0</v>
      </c>
      <c r="BG176" s="1">
        <v>0</v>
      </c>
      <c r="BH176" s="1">
        <v>35.630000000000003</v>
      </c>
      <c r="BI176" s="1">
        <v>0</v>
      </c>
      <c r="BJ176" s="1">
        <v>0</v>
      </c>
      <c r="BK176" s="1">
        <v>20967</v>
      </c>
      <c r="BL176" s="1">
        <v>0</v>
      </c>
      <c r="BM176" s="1">
        <v>0</v>
      </c>
      <c r="BN176" s="1">
        <v>0</v>
      </c>
      <c r="BO176" s="1">
        <v>0</v>
      </c>
      <c r="BP176" s="1">
        <v>6.6666700000000004E-3</v>
      </c>
      <c r="BQ176" s="1">
        <v>0</v>
      </c>
      <c r="BR176" s="1">
        <v>0</v>
      </c>
      <c r="BS176" s="1">
        <v>6.6666700000000004E-3</v>
      </c>
      <c r="BT176" s="1">
        <v>6.6666700000000004E-3</v>
      </c>
      <c r="BU176" s="1">
        <v>0</v>
      </c>
      <c r="BV176" s="1">
        <v>0</v>
      </c>
      <c r="BW176" s="1">
        <v>6.6666700000000004E-3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5.22</v>
      </c>
      <c r="CI176" s="1">
        <v>0</v>
      </c>
      <c r="CJ176" s="1">
        <v>0</v>
      </c>
      <c r="CK176" s="1">
        <v>0</v>
      </c>
      <c r="CL176" s="1">
        <v>0</v>
      </c>
      <c r="CM176" s="1">
        <v>740</v>
      </c>
      <c r="CN176" s="1">
        <v>740</v>
      </c>
      <c r="CO176" s="1">
        <v>1164</v>
      </c>
      <c r="CP176" s="1">
        <v>1422</v>
      </c>
      <c r="CQ176" s="1">
        <v>0</v>
      </c>
      <c r="CR176" s="1">
        <v>0</v>
      </c>
      <c r="CS176" t="s">
        <v>116</v>
      </c>
      <c r="CT176">
        <f t="shared" si="24"/>
        <v>0</v>
      </c>
      <c r="CU176">
        <f t="shared" si="25"/>
        <v>0</v>
      </c>
      <c r="CV176">
        <f t="shared" si="23"/>
        <v>0</v>
      </c>
      <c r="CW176">
        <f t="shared" si="26"/>
        <v>0</v>
      </c>
      <c r="CX176" s="4">
        <f t="shared" si="27"/>
        <v>520198462.75</v>
      </c>
      <c r="CY176">
        <f t="shared" si="28"/>
        <v>0</v>
      </c>
      <c r="CZ176">
        <f t="shared" si="29"/>
        <v>516089280</v>
      </c>
      <c r="DA176">
        <f t="shared" si="30"/>
        <v>4109182.75</v>
      </c>
    </row>
    <row r="177" spans="1:105" x14ac:dyDescent="0.3">
      <c r="A177" s="1">
        <v>4</v>
      </c>
      <c r="B177" s="1" t="s">
        <v>104</v>
      </c>
      <c r="C177" s="1">
        <v>2028</v>
      </c>
      <c r="D177" s="1">
        <v>7</v>
      </c>
      <c r="E177" s="1">
        <v>0</v>
      </c>
      <c r="F177" s="1">
        <v>300</v>
      </c>
      <c r="G177" s="1">
        <v>2.0407999999999999E-2</v>
      </c>
      <c r="H177" s="1">
        <v>1976</v>
      </c>
      <c r="I177" s="1" t="s">
        <v>98</v>
      </c>
      <c r="J177" s="1" t="s">
        <v>99</v>
      </c>
      <c r="K177" s="1" t="s">
        <v>100</v>
      </c>
      <c r="L177" s="1" t="s">
        <v>101</v>
      </c>
      <c r="M177" s="1" t="s">
        <v>101</v>
      </c>
      <c r="N177" s="1" t="s">
        <v>101</v>
      </c>
      <c r="O177" s="1" t="s">
        <v>102</v>
      </c>
      <c r="P177" s="1">
        <v>42622</v>
      </c>
      <c r="Q177" s="1">
        <v>16223916</v>
      </c>
      <c r="R177" s="1">
        <v>0</v>
      </c>
      <c r="S177" s="1">
        <v>16267347</v>
      </c>
      <c r="T177" s="1">
        <v>87801.98</v>
      </c>
      <c r="U177" s="1">
        <v>0</v>
      </c>
      <c r="V177" s="1">
        <v>0</v>
      </c>
      <c r="W177" s="1">
        <v>131232.95000000001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452014.66</v>
      </c>
      <c r="AD177" s="1">
        <v>550560</v>
      </c>
      <c r="AE177" s="1">
        <v>1578950.38</v>
      </c>
      <c r="AF177" s="1">
        <v>4689648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520265120</v>
      </c>
      <c r="AP177" s="1">
        <v>523821664</v>
      </c>
      <c r="AQ177" s="1">
        <v>449279328</v>
      </c>
      <c r="AR177" s="1">
        <v>74134512</v>
      </c>
      <c r="AS177" s="1">
        <v>407529.25</v>
      </c>
      <c r="AT177" s="1">
        <v>0</v>
      </c>
      <c r="AU177" s="1">
        <v>2672892</v>
      </c>
      <c r="AV177" s="1">
        <v>6229433.5</v>
      </c>
      <c r="AW177" s="1">
        <v>0</v>
      </c>
      <c r="AX177" s="1">
        <v>0</v>
      </c>
      <c r="AY177" s="1">
        <v>115.93</v>
      </c>
      <c r="AZ177" s="1">
        <v>39.44</v>
      </c>
      <c r="BA177" s="1">
        <v>37.65</v>
      </c>
      <c r="BB177" s="1">
        <v>7.66</v>
      </c>
      <c r="BC177" s="1">
        <v>63.39</v>
      </c>
      <c r="BD177" s="1">
        <v>30.44</v>
      </c>
      <c r="BE177" s="1">
        <v>0</v>
      </c>
      <c r="BF177" s="1">
        <v>0</v>
      </c>
      <c r="BG177" s="1">
        <v>0</v>
      </c>
      <c r="BH177" s="1">
        <v>47.47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5.78</v>
      </c>
      <c r="CI177" s="1">
        <v>0</v>
      </c>
      <c r="CJ177" s="1">
        <v>0</v>
      </c>
      <c r="CK177" s="1">
        <v>0</v>
      </c>
      <c r="CL177" s="1">
        <v>0</v>
      </c>
      <c r="CM177" s="1">
        <v>740</v>
      </c>
      <c r="CN177" s="1">
        <v>740</v>
      </c>
      <c r="CO177" s="1">
        <v>1164</v>
      </c>
      <c r="CP177" s="1">
        <v>1422</v>
      </c>
      <c r="CQ177" s="1">
        <v>0</v>
      </c>
      <c r="CR177" s="1">
        <v>0</v>
      </c>
      <c r="CS177" t="s">
        <v>116</v>
      </c>
      <c r="CT177">
        <f t="shared" si="24"/>
        <v>0</v>
      </c>
      <c r="CU177">
        <f t="shared" si="25"/>
        <v>0</v>
      </c>
      <c r="CV177">
        <f t="shared" si="23"/>
        <v>0</v>
      </c>
      <c r="CW177">
        <f t="shared" si="26"/>
        <v>0</v>
      </c>
      <c r="CX177" s="4">
        <f t="shared" si="27"/>
        <v>526494556</v>
      </c>
      <c r="CY177">
        <f t="shared" si="28"/>
        <v>0</v>
      </c>
      <c r="CZ177">
        <f t="shared" si="29"/>
        <v>523821664</v>
      </c>
      <c r="DA177">
        <f t="shared" si="30"/>
        <v>2672892</v>
      </c>
    </row>
    <row r="178" spans="1:105" x14ac:dyDescent="0.3">
      <c r="A178" s="1">
        <v>4</v>
      </c>
      <c r="B178" s="1" t="s">
        <v>104</v>
      </c>
      <c r="C178" s="1">
        <v>2028</v>
      </c>
      <c r="D178" s="1">
        <v>8</v>
      </c>
      <c r="E178" s="1">
        <v>0</v>
      </c>
      <c r="F178" s="1">
        <v>300</v>
      </c>
      <c r="G178" s="1">
        <v>2.0407999999999999E-2</v>
      </c>
      <c r="H178" s="1">
        <v>1976</v>
      </c>
      <c r="I178" s="1" t="s">
        <v>98</v>
      </c>
      <c r="J178" s="1" t="s">
        <v>99</v>
      </c>
      <c r="K178" s="1" t="s">
        <v>100</v>
      </c>
      <c r="L178" s="1" t="s">
        <v>101</v>
      </c>
      <c r="M178" s="1" t="s">
        <v>101</v>
      </c>
      <c r="N178" s="1" t="s">
        <v>101</v>
      </c>
      <c r="O178" s="1" t="s">
        <v>102</v>
      </c>
      <c r="P178" s="1">
        <v>42622</v>
      </c>
      <c r="Q178" s="1">
        <v>16321877</v>
      </c>
      <c r="R178" s="1">
        <v>0</v>
      </c>
      <c r="S178" s="1">
        <v>16285703</v>
      </c>
      <c r="T178" s="1">
        <v>112804.38</v>
      </c>
      <c r="U178" s="1">
        <v>0</v>
      </c>
      <c r="V178" s="1">
        <v>0</v>
      </c>
      <c r="W178" s="1">
        <v>76632.710000000006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424902.06</v>
      </c>
      <c r="AD178" s="1">
        <v>550560</v>
      </c>
      <c r="AE178" s="1">
        <v>1504731.25</v>
      </c>
      <c r="AF178" s="1">
        <v>4513724.5</v>
      </c>
      <c r="AG178" s="1">
        <v>0</v>
      </c>
      <c r="AH178" s="1">
        <v>0</v>
      </c>
      <c r="AI178" s="1">
        <v>0</v>
      </c>
      <c r="AJ178" s="1">
        <v>0</v>
      </c>
      <c r="AK178" s="1">
        <v>2.73</v>
      </c>
      <c r="AL178" s="1">
        <v>0</v>
      </c>
      <c r="AM178" s="1">
        <v>0</v>
      </c>
      <c r="AN178" s="1">
        <v>0</v>
      </c>
      <c r="AO178" s="1">
        <v>523798592</v>
      </c>
      <c r="AP178" s="1">
        <v>522147360</v>
      </c>
      <c r="AQ178" s="1">
        <v>447676960</v>
      </c>
      <c r="AR178" s="1">
        <v>74056120</v>
      </c>
      <c r="AS178" s="1">
        <v>414513.13</v>
      </c>
      <c r="AT178" s="1">
        <v>0</v>
      </c>
      <c r="AU178" s="1">
        <v>3794400.75</v>
      </c>
      <c r="AV178" s="1">
        <v>2143175.5</v>
      </c>
      <c r="AW178" s="1">
        <v>0</v>
      </c>
      <c r="AX178" s="1">
        <v>0</v>
      </c>
      <c r="AY178" s="1">
        <v>117.88</v>
      </c>
      <c r="AZ178" s="1">
        <v>39.299999999999997</v>
      </c>
      <c r="BA178" s="1">
        <v>40.08</v>
      </c>
      <c r="BB178" s="1">
        <v>8.3000000000000007</v>
      </c>
      <c r="BC178" s="1">
        <v>64.25</v>
      </c>
      <c r="BD178" s="1">
        <v>33.64</v>
      </c>
      <c r="BE178" s="1">
        <v>0</v>
      </c>
      <c r="BF178" s="1">
        <v>0</v>
      </c>
      <c r="BG178" s="1">
        <v>0</v>
      </c>
      <c r="BH178" s="1">
        <v>27.97</v>
      </c>
      <c r="BI178" s="1">
        <v>0</v>
      </c>
      <c r="BJ178" s="1">
        <v>0</v>
      </c>
      <c r="BK178" s="1">
        <v>20967</v>
      </c>
      <c r="BL178" s="1">
        <v>0</v>
      </c>
      <c r="BM178" s="1">
        <v>0</v>
      </c>
      <c r="BN178" s="1">
        <v>0</v>
      </c>
      <c r="BO178" s="1">
        <v>0</v>
      </c>
      <c r="BP178" s="1">
        <v>0.01</v>
      </c>
      <c r="BQ178" s="1">
        <v>0</v>
      </c>
      <c r="BR178" s="1">
        <v>0</v>
      </c>
      <c r="BS178" s="1">
        <v>0.01</v>
      </c>
      <c r="BT178" s="1">
        <v>1.6666670000000001E-2</v>
      </c>
      <c r="BU178" s="1">
        <v>0</v>
      </c>
      <c r="BV178" s="1">
        <v>0</v>
      </c>
      <c r="BW178" s="1">
        <v>1.6666670000000001E-2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5.66</v>
      </c>
      <c r="CI178" s="1">
        <v>0</v>
      </c>
      <c r="CJ178" s="1">
        <v>0</v>
      </c>
      <c r="CK178" s="1">
        <v>0</v>
      </c>
      <c r="CL178" s="1">
        <v>0</v>
      </c>
      <c r="CM178" s="1">
        <v>740</v>
      </c>
      <c r="CN178" s="1">
        <v>740</v>
      </c>
      <c r="CO178" s="1">
        <v>1164</v>
      </c>
      <c r="CP178" s="1">
        <v>1422</v>
      </c>
      <c r="CQ178" s="1">
        <v>0</v>
      </c>
      <c r="CR178" s="1">
        <v>0</v>
      </c>
      <c r="CS178" t="s">
        <v>116</v>
      </c>
      <c r="CT178">
        <f t="shared" si="24"/>
        <v>0</v>
      </c>
      <c r="CU178">
        <f t="shared" si="25"/>
        <v>0</v>
      </c>
      <c r="CV178">
        <f t="shared" si="23"/>
        <v>0</v>
      </c>
      <c r="CW178">
        <f t="shared" si="26"/>
        <v>0</v>
      </c>
      <c r="CX178" s="4">
        <f t="shared" si="27"/>
        <v>525941760.75</v>
      </c>
      <c r="CY178">
        <f t="shared" si="28"/>
        <v>0</v>
      </c>
      <c r="CZ178">
        <f t="shared" si="29"/>
        <v>522147360</v>
      </c>
      <c r="DA178">
        <f t="shared" si="30"/>
        <v>3794400.75</v>
      </c>
    </row>
    <row r="179" spans="1:105" x14ac:dyDescent="0.3">
      <c r="A179" s="1">
        <v>4</v>
      </c>
      <c r="B179" s="1" t="s">
        <v>104</v>
      </c>
      <c r="C179" s="1">
        <v>2028</v>
      </c>
      <c r="D179" s="1">
        <v>9</v>
      </c>
      <c r="E179" s="1">
        <v>0</v>
      </c>
      <c r="F179" s="1">
        <v>300</v>
      </c>
      <c r="G179" s="1">
        <v>2.0407999999999999E-2</v>
      </c>
      <c r="H179" s="1">
        <v>1976</v>
      </c>
      <c r="I179" s="1" t="s">
        <v>98</v>
      </c>
      <c r="J179" s="1" t="s">
        <v>99</v>
      </c>
      <c r="K179" s="1" t="s">
        <v>100</v>
      </c>
      <c r="L179" s="1" t="s">
        <v>101</v>
      </c>
      <c r="M179" s="1" t="s">
        <v>101</v>
      </c>
      <c r="N179" s="1" t="s">
        <v>101</v>
      </c>
      <c r="O179" s="1" t="s">
        <v>102</v>
      </c>
      <c r="P179" s="1">
        <v>42622</v>
      </c>
      <c r="Q179" s="1">
        <v>14171391</v>
      </c>
      <c r="R179" s="1">
        <v>0</v>
      </c>
      <c r="S179" s="1">
        <v>14169937</v>
      </c>
      <c r="T179" s="1">
        <v>2428.4</v>
      </c>
      <c r="U179" s="1">
        <v>0</v>
      </c>
      <c r="V179" s="1">
        <v>0</v>
      </c>
      <c r="W179" s="1">
        <v>999.85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370065.88</v>
      </c>
      <c r="AD179" s="1">
        <v>532800</v>
      </c>
      <c r="AE179" s="1">
        <v>1291071</v>
      </c>
      <c r="AF179" s="1">
        <v>3992223.25</v>
      </c>
      <c r="AG179" s="1">
        <v>0</v>
      </c>
      <c r="AH179" s="1">
        <v>0</v>
      </c>
      <c r="AI179" s="1">
        <v>0</v>
      </c>
      <c r="AJ179" s="1">
        <v>0</v>
      </c>
      <c r="AK179" s="1">
        <v>25.97</v>
      </c>
      <c r="AL179" s="1">
        <v>0</v>
      </c>
      <c r="AM179" s="1">
        <v>0</v>
      </c>
      <c r="AN179" s="1">
        <v>0</v>
      </c>
      <c r="AO179" s="1">
        <v>447699200</v>
      </c>
      <c r="AP179" s="1">
        <v>447661120</v>
      </c>
      <c r="AQ179" s="1">
        <v>383278496</v>
      </c>
      <c r="AR179" s="1">
        <v>63959940</v>
      </c>
      <c r="AS179" s="1">
        <v>422842.09</v>
      </c>
      <c r="AT179" s="1">
        <v>0</v>
      </c>
      <c r="AU179" s="1">
        <v>62943.94</v>
      </c>
      <c r="AV179" s="1">
        <v>24867.06</v>
      </c>
      <c r="AW179" s="1">
        <v>0</v>
      </c>
      <c r="AX179" s="1">
        <v>0</v>
      </c>
      <c r="AY179" s="1">
        <v>96.63</v>
      </c>
      <c r="AZ179" s="1">
        <v>38.659999999999997</v>
      </c>
      <c r="BA179" s="1">
        <v>35.979999999999997</v>
      </c>
      <c r="BB179" s="1">
        <v>6.23</v>
      </c>
      <c r="BC179" s="1">
        <v>51.25</v>
      </c>
      <c r="BD179" s="1">
        <v>25.92</v>
      </c>
      <c r="BE179" s="1">
        <v>0</v>
      </c>
      <c r="BF179" s="1">
        <v>0</v>
      </c>
      <c r="BG179" s="1">
        <v>0</v>
      </c>
      <c r="BH179" s="1">
        <v>24.87</v>
      </c>
      <c r="BI179" s="1">
        <v>0</v>
      </c>
      <c r="BJ179" s="1">
        <v>0</v>
      </c>
      <c r="BK179" s="1">
        <v>20967</v>
      </c>
      <c r="BL179" s="1">
        <v>0</v>
      </c>
      <c r="BM179" s="1">
        <v>0</v>
      </c>
      <c r="BN179" s="1">
        <v>0</v>
      </c>
      <c r="BO179" s="1">
        <v>0</v>
      </c>
      <c r="BP179" s="1">
        <v>0.04</v>
      </c>
      <c r="BQ179" s="1">
        <v>0</v>
      </c>
      <c r="BR179" s="1">
        <v>0</v>
      </c>
      <c r="BS179" s="1">
        <v>0.04</v>
      </c>
      <c r="BT179" s="1">
        <v>7.0000000000000007E-2</v>
      </c>
      <c r="BU179" s="1">
        <v>0</v>
      </c>
      <c r="BV179" s="1">
        <v>0</v>
      </c>
      <c r="BW179" s="1">
        <v>7.0000000000000007E-2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5.96</v>
      </c>
      <c r="CI179" s="1">
        <v>0</v>
      </c>
      <c r="CJ179" s="1">
        <v>0</v>
      </c>
      <c r="CK179" s="1">
        <v>0</v>
      </c>
      <c r="CL179" s="1">
        <v>0</v>
      </c>
      <c r="CM179" s="1">
        <v>740</v>
      </c>
      <c r="CN179" s="1">
        <v>740</v>
      </c>
      <c r="CO179" s="1">
        <v>1164</v>
      </c>
      <c r="CP179" s="1">
        <v>1422</v>
      </c>
      <c r="CQ179" s="1">
        <v>0</v>
      </c>
      <c r="CR179" s="1">
        <v>0</v>
      </c>
      <c r="CS179" t="s">
        <v>116</v>
      </c>
      <c r="CT179">
        <f t="shared" si="24"/>
        <v>0</v>
      </c>
      <c r="CU179">
        <f t="shared" si="25"/>
        <v>0</v>
      </c>
      <c r="CV179">
        <f t="shared" si="23"/>
        <v>0</v>
      </c>
      <c r="CW179">
        <f t="shared" si="26"/>
        <v>0</v>
      </c>
      <c r="CX179" s="4">
        <f t="shared" si="27"/>
        <v>447724063.94</v>
      </c>
      <c r="CY179">
        <f t="shared" si="28"/>
        <v>0</v>
      </c>
      <c r="CZ179">
        <f t="shared" si="29"/>
        <v>447661120</v>
      </c>
      <c r="DA179">
        <f t="shared" si="30"/>
        <v>62943.94</v>
      </c>
    </row>
    <row r="180" spans="1:105" x14ac:dyDescent="0.3">
      <c r="A180" s="1">
        <v>4</v>
      </c>
      <c r="B180" s="1" t="s">
        <v>104</v>
      </c>
      <c r="C180" s="1">
        <v>2028</v>
      </c>
      <c r="D180" s="1">
        <v>10</v>
      </c>
      <c r="E180" s="1">
        <v>0</v>
      </c>
      <c r="F180" s="1">
        <v>300</v>
      </c>
      <c r="G180" s="1">
        <v>2.0407999999999999E-2</v>
      </c>
      <c r="H180" s="1">
        <v>1976</v>
      </c>
      <c r="I180" s="1" t="s">
        <v>98</v>
      </c>
      <c r="J180" s="1" t="s">
        <v>99</v>
      </c>
      <c r="K180" s="1" t="s">
        <v>100</v>
      </c>
      <c r="L180" s="1" t="s">
        <v>101</v>
      </c>
      <c r="M180" s="1" t="s">
        <v>101</v>
      </c>
      <c r="N180" s="1" t="s">
        <v>101</v>
      </c>
      <c r="O180" s="1" t="s">
        <v>102</v>
      </c>
      <c r="P180" s="1">
        <v>42622</v>
      </c>
      <c r="Q180" s="1">
        <v>14719766</v>
      </c>
      <c r="R180" s="1">
        <v>0</v>
      </c>
      <c r="S180" s="1">
        <v>14718671</v>
      </c>
      <c r="T180" s="1">
        <v>2197.08</v>
      </c>
      <c r="U180" s="1">
        <v>0</v>
      </c>
      <c r="V180" s="1">
        <v>0</v>
      </c>
      <c r="W180" s="1">
        <v>1132.8800000000001</v>
      </c>
      <c r="X180" s="1">
        <v>0</v>
      </c>
      <c r="Y180" s="1">
        <v>0</v>
      </c>
      <c r="Z180" s="1">
        <v>0</v>
      </c>
      <c r="AA180" s="1">
        <v>0</v>
      </c>
      <c r="AB180" s="1">
        <v>0.67</v>
      </c>
      <c r="AC180" s="1">
        <v>322731.31</v>
      </c>
      <c r="AD180" s="1">
        <v>550560</v>
      </c>
      <c r="AE180" s="1">
        <v>1165469.6299999999</v>
      </c>
      <c r="AF180" s="1">
        <v>3861857.75</v>
      </c>
      <c r="AG180" s="1">
        <v>0</v>
      </c>
      <c r="AH180" s="1">
        <v>0</v>
      </c>
      <c r="AI180" s="1">
        <v>0</v>
      </c>
      <c r="AJ180" s="1">
        <v>0</v>
      </c>
      <c r="AK180" s="1">
        <v>31.21</v>
      </c>
      <c r="AL180" s="1">
        <v>0</v>
      </c>
      <c r="AM180" s="1">
        <v>0</v>
      </c>
      <c r="AN180" s="1">
        <v>0</v>
      </c>
      <c r="AO180" s="1">
        <v>480128160</v>
      </c>
      <c r="AP180" s="1">
        <v>480095328</v>
      </c>
      <c r="AQ180" s="1">
        <v>411682944</v>
      </c>
      <c r="AR180" s="1">
        <v>67937952</v>
      </c>
      <c r="AS180" s="1">
        <v>474099.25</v>
      </c>
      <c r="AT180" s="1">
        <v>0</v>
      </c>
      <c r="AU180" s="1">
        <v>59695.81</v>
      </c>
      <c r="AV180" s="1">
        <v>26863.89</v>
      </c>
      <c r="AW180" s="1">
        <v>0</v>
      </c>
      <c r="AX180" s="1">
        <v>0</v>
      </c>
      <c r="AY180" s="1">
        <v>90.24</v>
      </c>
      <c r="AZ180" s="1">
        <v>39.15</v>
      </c>
      <c r="BA180" s="1">
        <v>36.380000000000003</v>
      </c>
      <c r="BB180" s="1">
        <v>5.95</v>
      </c>
      <c r="BC180" s="1">
        <v>45.18</v>
      </c>
      <c r="BD180" s="1">
        <v>27.17</v>
      </c>
      <c r="BE180" s="1">
        <v>0</v>
      </c>
      <c r="BF180" s="1">
        <v>0</v>
      </c>
      <c r="BG180" s="1">
        <v>0</v>
      </c>
      <c r="BH180" s="1">
        <v>23.71</v>
      </c>
      <c r="BI180" s="1">
        <v>0</v>
      </c>
      <c r="BJ180" s="1">
        <v>0</v>
      </c>
      <c r="BK180" s="1">
        <v>20967</v>
      </c>
      <c r="BL180" s="1">
        <v>0</v>
      </c>
      <c r="BM180" s="1">
        <v>0</v>
      </c>
      <c r="BN180" s="1">
        <v>0</v>
      </c>
      <c r="BO180" s="1">
        <v>0</v>
      </c>
      <c r="BP180" s="1">
        <v>0.06</v>
      </c>
      <c r="BQ180" s="1">
        <v>0</v>
      </c>
      <c r="BR180" s="1">
        <v>0</v>
      </c>
      <c r="BS180" s="1">
        <v>0.06</v>
      </c>
      <c r="BT180" s="1">
        <v>0.1</v>
      </c>
      <c r="BU180" s="1">
        <v>0</v>
      </c>
      <c r="BV180" s="1">
        <v>0</v>
      </c>
      <c r="BW180" s="1">
        <v>0.1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5.16</v>
      </c>
      <c r="CI180" s="1">
        <v>0</v>
      </c>
      <c r="CJ180" s="1">
        <v>0</v>
      </c>
      <c r="CK180" s="1">
        <v>0</v>
      </c>
      <c r="CL180" s="1">
        <v>0</v>
      </c>
      <c r="CM180" s="1">
        <v>740</v>
      </c>
      <c r="CN180" s="1">
        <v>740</v>
      </c>
      <c r="CO180" s="1">
        <v>1164</v>
      </c>
      <c r="CP180" s="1">
        <v>1422</v>
      </c>
      <c r="CQ180" s="1">
        <v>0</v>
      </c>
      <c r="CR180" s="1">
        <v>0</v>
      </c>
      <c r="CS180" t="s">
        <v>116</v>
      </c>
      <c r="CT180">
        <f t="shared" si="24"/>
        <v>0</v>
      </c>
      <c r="CU180">
        <f t="shared" si="25"/>
        <v>0</v>
      </c>
      <c r="CV180">
        <f t="shared" si="23"/>
        <v>0</v>
      </c>
      <c r="CW180">
        <f t="shared" si="26"/>
        <v>0</v>
      </c>
      <c r="CX180" s="4">
        <f t="shared" si="27"/>
        <v>480155023.81</v>
      </c>
      <c r="CY180">
        <f t="shared" si="28"/>
        <v>0</v>
      </c>
      <c r="CZ180">
        <f t="shared" si="29"/>
        <v>480095328</v>
      </c>
      <c r="DA180">
        <f t="shared" si="30"/>
        <v>59695.81</v>
      </c>
    </row>
    <row r="181" spans="1:105" x14ac:dyDescent="0.3">
      <c r="A181" s="1">
        <v>4</v>
      </c>
      <c r="B181" s="1" t="s">
        <v>104</v>
      </c>
      <c r="C181" s="1">
        <v>2028</v>
      </c>
      <c r="D181" s="1">
        <v>11</v>
      </c>
      <c r="E181" s="1">
        <v>0</v>
      </c>
      <c r="F181" s="1">
        <v>300</v>
      </c>
      <c r="G181" s="1">
        <v>2.0407999999999999E-2</v>
      </c>
      <c r="H181" s="1">
        <v>1976</v>
      </c>
      <c r="I181" s="1" t="s">
        <v>98</v>
      </c>
      <c r="J181" s="1" t="s">
        <v>99</v>
      </c>
      <c r="K181" s="1" t="s">
        <v>100</v>
      </c>
      <c r="L181" s="1" t="s">
        <v>101</v>
      </c>
      <c r="M181" s="1" t="s">
        <v>101</v>
      </c>
      <c r="N181" s="1" t="s">
        <v>101</v>
      </c>
      <c r="O181" s="1" t="s">
        <v>102</v>
      </c>
      <c r="P181" s="1">
        <v>42622</v>
      </c>
      <c r="Q181" s="1">
        <v>16313556</v>
      </c>
      <c r="R181" s="1">
        <v>0</v>
      </c>
      <c r="S181" s="1">
        <v>16309705</v>
      </c>
      <c r="T181" s="1">
        <v>5361.68</v>
      </c>
      <c r="U181" s="1">
        <v>0</v>
      </c>
      <c r="V181" s="1">
        <v>0</v>
      </c>
      <c r="W181" s="1">
        <v>1552.4</v>
      </c>
      <c r="X181" s="1">
        <v>0</v>
      </c>
      <c r="Y181" s="1">
        <v>0</v>
      </c>
      <c r="Z181" s="1">
        <v>0</v>
      </c>
      <c r="AA181" s="1">
        <v>0</v>
      </c>
      <c r="AB181" s="1">
        <v>1.33</v>
      </c>
      <c r="AC181" s="1">
        <v>235870.14</v>
      </c>
      <c r="AD181" s="1">
        <v>532800</v>
      </c>
      <c r="AE181" s="1">
        <v>1589292</v>
      </c>
      <c r="AF181" s="1">
        <v>4437539.5</v>
      </c>
      <c r="AG181" s="1">
        <v>0</v>
      </c>
      <c r="AH181" s="1">
        <v>0</v>
      </c>
      <c r="AI181" s="1">
        <v>0</v>
      </c>
      <c r="AJ181" s="1">
        <v>0</v>
      </c>
      <c r="AK181" s="1">
        <v>41.47</v>
      </c>
      <c r="AL181" s="1">
        <v>0</v>
      </c>
      <c r="AM181" s="1">
        <v>0</v>
      </c>
      <c r="AN181" s="1">
        <v>0</v>
      </c>
      <c r="AO181" s="1">
        <v>539573312</v>
      </c>
      <c r="AP181" s="1">
        <v>541766336</v>
      </c>
      <c r="AQ181" s="1">
        <v>465842336</v>
      </c>
      <c r="AR181" s="1">
        <v>75393264</v>
      </c>
      <c r="AS181" s="1">
        <v>530733</v>
      </c>
      <c r="AT181" s="1">
        <v>0</v>
      </c>
      <c r="AU181" s="1">
        <v>586416.63</v>
      </c>
      <c r="AV181" s="1">
        <v>2779427.75</v>
      </c>
      <c r="AW181" s="1">
        <v>0</v>
      </c>
      <c r="AX181" s="1">
        <v>0</v>
      </c>
      <c r="AY181" s="1">
        <v>91.31</v>
      </c>
      <c r="AZ181" s="1">
        <v>40.5</v>
      </c>
      <c r="BA181" s="1">
        <v>25.81</v>
      </c>
      <c r="BB181" s="1">
        <v>4.24</v>
      </c>
      <c r="BC181" s="1">
        <v>44.8</v>
      </c>
      <c r="BD181" s="1">
        <v>109.37</v>
      </c>
      <c r="BE181" s="1">
        <v>0</v>
      </c>
      <c r="BF181" s="1">
        <v>0</v>
      </c>
      <c r="BG181" s="1">
        <v>0</v>
      </c>
      <c r="BH181" s="1">
        <v>1790.4</v>
      </c>
      <c r="BI181" s="1">
        <v>0</v>
      </c>
      <c r="BJ181" s="1">
        <v>0</v>
      </c>
      <c r="BK181" s="1">
        <v>20967</v>
      </c>
      <c r="BL181" s="1">
        <v>0</v>
      </c>
      <c r="BM181" s="1">
        <v>0</v>
      </c>
      <c r="BN181" s="1">
        <v>0</v>
      </c>
      <c r="BO181" s="1">
        <v>0</v>
      </c>
      <c r="BP181" s="1">
        <v>6.6666669999999997E-2</v>
      </c>
      <c r="BQ181" s="1">
        <v>0</v>
      </c>
      <c r="BR181" s="1">
        <v>0</v>
      </c>
      <c r="BS181" s="1">
        <v>6.6666669999999997E-2</v>
      </c>
      <c r="BT181" s="1">
        <v>0.13</v>
      </c>
      <c r="BU181" s="1">
        <v>0</v>
      </c>
      <c r="BV181" s="1">
        <v>0</v>
      </c>
      <c r="BW181" s="1">
        <v>0.13</v>
      </c>
      <c r="BX181" s="1">
        <v>0</v>
      </c>
      <c r="BY181" s="1">
        <v>0.01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5.01</v>
      </c>
      <c r="CI181" s="1">
        <v>0</v>
      </c>
      <c r="CJ181" s="1">
        <v>0</v>
      </c>
      <c r="CK181" s="1">
        <v>0</v>
      </c>
      <c r="CL181" s="1">
        <v>0</v>
      </c>
      <c r="CM181" s="1">
        <v>740</v>
      </c>
      <c r="CN181" s="1">
        <v>740</v>
      </c>
      <c r="CO181" s="1">
        <v>1164</v>
      </c>
      <c r="CP181" s="1">
        <v>1422</v>
      </c>
      <c r="CQ181" s="1">
        <v>0</v>
      </c>
      <c r="CR181" s="1">
        <v>0</v>
      </c>
      <c r="CS181" t="s">
        <v>116</v>
      </c>
      <c r="CT181">
        <f t="shared" si="24"/>
        <v>0</v>
      </c>
      <c r="CU181">
        <f t="shared" si="25"/>
        <v>0</v>
      </c>
      <c r="CV181">
        <f t="shared" si="23"/>
        <v>0</v>
      </c>
      <c r="CW181">
        <f t="shared" si="26"/>
        <v>0</v>
      </c>
      <c r="CX181" s="4">
        <f t="shared" si="27"/>
        <v>542352752.63</v>
      </c>
      <c r="CY181">
        <f t="shared" si="28"/>
        <v>0</v>
      </c>
      <c r="CZ181">
        <f t="shared" si="29"/>
        <v>541766336</v>
      </c>
      <c r="DA181">
        <f t="shared" si="30"/>
        <v>586416.63</v>
      </c>
    </row>
    <row r="182" spans="1:105" x14ac:dyDescent="0.3">
      <c r="A182" s="1">
        <v>4</v>
      </c>
      <c r="B182" s="1" t="s">
        <v>104</v>
      </c>
      <c r="C182" s="1">
        <v>2028</v>
      </c>
      <c r="D182" s="1">
        <v>12</v>
      </c>
      <c r="E182" s="1">
        <v>0</v>
      </c>
      <c r="F182" s="1">
        <v>300</v>
      </c>
      <c r="G182" s="1">
        <v>2.0407999999999999E-2</v>
      </c>
      <c r="H182" s="1">
        <v>1976</v>
      </c>
      <c r="I182" s="1" t="s">
        <v>98</v>
      </c>
      <c r="J182" s="1" t="s">
        <v>99</v>
      </c>
      <c r="K182" s="1" t="s">
        <v>100</v>
      </c>
      <c r="L182" s="1" t="s">
        <v>101</v>
      </c>
      <c r="M182" s="1" t="s">
        <v>101</v>
      </c>
      <c r="N182" s="1" t="s">
        <v>101</v>
      </c>
      <c r="O182" s="1" t="s">
        <v>102</v>
      </c>
      <c r="P182" s="1">
        <v>42622</v>
      </c>
      <c r="Q182" s="1">
        <v>18555586</v>
      </c>
      <c r="R182" s="1">
        <v>0</v>
      </c>
      <c r="S182" s="1">
        <v>18212060</v>
      </c>
      <c r="T182" s="1">
        <v>364223.63</v>
      </c>
      <c r="U182" s="1">
        <v>0</v>
      </c>
      <c r="V182" s="1">
        <v>0</v>
      </c>
      <c r="W182" s="1">
        <v>20697.830000000002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243265.38</v>
      </c>
      <c r="AD182" s="1">
        <v>550560</v>
      </c>
      <c r="AE182" s="1">
        <v>1173236.1299999999</v>
      </c>
      <c r="AF182" s="1">
        <v>4543843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625791552</v>
      </c>
      <c r="AP182" s="1">
        <v>615403136</v>
      </c>
      <c r="AQ182" s="1">
        <v>530034400</v>
      </c>
      <c r="AR182" s="1">
        <v>84746656</v>
      </c>
      <c r="AS182" s="1">
        <v>621794.06000000006</v>
      </c>
      <c r="AT182" s="1">
        <v>0</v>
      </c>
      <c r="AU182" s="1">
        <v>11013266</v>
      </c>
      <c r="AV182" s="1">
        <v>624858</v>
      </c>
      <c r="AW182" s="1">
        <v>0</v>
      </c>
      <c r="AX182" s="1">
        <v>0</v>
      </c>
      <c r="AY182" s="1">
        <v>94.1</v>
      </c>
      <c r="AZ182" s="1">
        <v>42.11</v>
      </c>
      <c r="BA182" s="1">
        <v>36.86</v>
      </c>
      <c r="BB182" s="1">
        <v>5.69</v>
      </c>
      <c r="BC182" s="1">
        <v>45.95</v>
      </c>
      <c r="BD182" s="1">
        <v>30.24</v>
      </c>
      <c r="BE182" s="1">
        <v>0</v>
      </c>
      <c r="BF182" s="1">
        <v>0</v>
      </c>
      <c r="BG182" s="1">
        <v>0</v>
      </c>
      <c r="BH182" s="1">
        <v>30.19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5.74</v>
      </c>
      <c r="CI182" s="1">
        <v>0</v>
      </c>
      <c r="CJ182" s="1">
        <v>0</v>
      </c>
      <c r="CK182" s="1">
        <v>0</v>
      </c>
      <c r="CL182" s="1">
        <v>0</v>
      </c>
      <c r="CM182" s="1">
        <v>740</v>
      </c>
      <c r="CN182" s="1">
        <v>740</v>
      </c>
      <c r="CO182" s="1">
        <v>1164</v>
      </c>
      <c r="CP182" s="1">
        <v>1422</v>
      </c>
      <c r="CQ182" s="1">
        <v>0</v>
      </c>
      <c r="CR182" s="1">
        <v>0</v>
      </c>
      <c r="CS182" t="s">
        <v>116</v>
      </c>
      <c r="CT182">
        <f t="shared" si="24"/>
        <v>0</v>
      </c>
      <c r="CU182">
        <f t="shared" si="25"/>
        <v>0</v>
      </c>
      <c r="CV182">
        <f t="shared" si="23"/>
        <v>0</v>
      </c>
      <c r="CW182">
        <f t="shared" si="26"/>
        <v>0</v>
      </c>
      <c r="CX182" s="4">
        <f t="shared" si="27"/>
        <v>626416402</v>
      </c>
      <c r="CY182">
        <f t="shared" si="28"/>
        <v>0</v>
      </c>
      <c r="CZ182">
        <f t="shared" si="29"/>
        <v>615403136</v>
      </c>
      <c r="DA182">
        <f t="shared" si="30"/>
        <v>11013266</v>
      </c>
    </row>
    <row r="183" spans="1:105" x14ac:dyDescent="0.3">
      <c r="A183" s="1">
        <v>4</v>
      </c>
      <c r="B183" s="1" t="s">
        <v>105</v>
      </c>
      <c r="C183" s="1">
        <v>2028</v>
      </c>
      <c r="D183" s="1">
        <v>1</v>
      </c>
      <c r="E183" s="1">
        <v>0</v>
      </c>
      <c r="F183" s="1">
        <v>300</v>
      </c>
      <c r="G183" s="1">
        <v>2.0407999999999999E-2</v>
      </c>
      <c r="H183" s="1">
        <v>1976</v>
      </c>
      <c r="I183" s="1" t="s">
        <v>98</v>
      </c>
      <c r="J183" s="1" t="s">
        <v>99</v>
      </c>
      <c r="K183" s="1" t="s">
        <v>100</v>
      </c>
      <c r="L183" s="1" t="s">
        <v>101</v>
      </c>
      <c r="M183" s="1" t="s">
        <v>101</v>
      </c>
      <c r="N183" s="1" t="s">
        <v>101</v>
      </c>
      <c r="O183" s="1" t="s">
        <v>102</v>
      </c>
      <c r="P183" s="1">
        <v>42622</v>
      </c>
      <c r="Q183" s="1">
        <v>16659248</v>
      </c>
      <c r="R183" s="1">
        <v>0</v>
      </c>
      <c r="S183" s="1">
        <v>16534888</v>
      </c>
      <c r="T183" s="1">
        <v>161587.22</v>
      </c>
      <c r="U183" s="1">
        <v>0</v>
      </c>
      <c r="V183" s="1">
        <v>0</v>
      </c>
      <c r="W183" s="1">
        <v>37225.72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9671.98</v>
      </c>
      <c r="AD183" s="1">
        <v>520800</v>
      </c>
      <c r="AE183" s="1">
        <v>1045317.13</v>
      </c>
      <c r="AF183" s="1">
        <v>4106224.25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371441152</v>
      </c>
      <c r="AP183" s="1">
        <v>367736480</v>
      </c>
      <c r="AQ183" s="1">
        <v>303904224</v>
      </c>
      <c r="AR183" s="1">
        <v>63277076</v>
      </c>
      <c r="AS183" s="1">
        <v>555346.56000000006</v>
      </c>
      <c r="AT183" s="1">
        <v>0</v>
      </c>
      <c r="AU183" s="1">
        <v>4790978.5</v>
      </c>
      <c r="AV183" s="1">
        <v>1086289.5</v>
      </c>
      <c r="AW183" s="1">
        <v>0</v>
      </c>
      <c r="AX183" s="1">
        <v>0</v>
      </c>
      <c r="AY183" s="1">
        <v>67.209999999999994</v>
      </c>
      <c r="AZ183" s="1">
        <v>42.23</v>
      </c>
      <c r="BA183" s="1">
        <v>18.38</v>
      </c>
      <c r="BB183" s="1">
        <v>2.2200000000000002</v>
      </c>
      <c r="BC183" s="1">
        <v>21.68</v>
      </c>
      <c r="BD183" s="1">
        <v>29.65</v>
      </c>
      <c r="BE183" s="1">
        <v>0</v>
      </c>
      <c r="BF183" s="1">
        <v>0</v>
      </c>
      <c r="BG183" s="1">
        <v>0</v>
      </c>
      <c r="BH183" s="1">
        <v>29.18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5.34</v>
      </c>
      <c r="CI183" s="1">
        <v>0</v>
      </c>
      <c r="CJ183" s="1">
        <v>0</v>
      </c>
      <c r="CK183" s="1">
        <v>0</v>
      </c>
      <c r="CL183" s="1">
        <v>0</v>
      </c>
      <c r="CM183" s="1">
        <v>700</v>
      </c>
      <c r="CN183" s="1">
        <v>700</v>
      </c>
      <c r="CO183" s="1">
        <v>1103</v>
      </c>
      <c r="CP183" s="1">
        <v>1347</v>
      </c>
      <c r="CQ183" s="1">
        <v>0</v>
      </c>
      <c r="CR183" s="1">
        <v>0</v>
      </c>
      <c r="CS183" t="s">
        <v>116</v>
      </c>
      <c r="CT183">
        <f t="shared" si="24"/>
        <v>0</v>
      </c>
      <c r="CU183">
        <f t="shared" si="25"/>
        <v>0</v>
      </c>
      <c r="CV183">
        <f t="shared" si="23"/>
        <v>0</v>
      </c>
      <c r="CW183">
        <f t="shared" si="26"/>
        <v>0</v>
      </c>
      <c r="CX183" s="4">
        <f t="shared" si="27"/>
        <v>372527458.5</v>
      </c>
      <c r="CY183">
        <f t="shared" si="28"/>
        <v>0</v>
      </c>
      <c r="CZ183">
        <f t="shared" si="29"/>
        <v>367736480</v>
      </c>
      <c r="DA183">
        <f t="shared" si="30"/>
        <v>4790978.5</v>
      </c>
    </row>
    <row r="184" spans="1:105" x14ac:dyDescent="0.3">
      <c r="A184" s="1">
        <v>4</v>
      </c>
      <c r="B184" s="1" t="s">
        <v>105</v>
      </c>
      <c r="C184" s="1">
        <v>2028</v>
      </c>
      <c r="D184" s="1">
        <v>2</v>
      </c>
      <c r="E184" s="1">
        <v>0</v>
      </c>
      <c r="F184" s="1">
        <v>300</v>
      </c>
      <c r="G184" s="1">
        <v>2.0407999999999999E-2</v>
      </c>
      <c r="H184" s="1">
        <v>1976</v>
      </c>
      <c r="I184" s="1" t="s">
        <v>98</v>
      </c>
      <c r="J184" s="1" t="s">
        <v>99</v>
      </c>
      <c r="K184" s="1" t="s">
        <v>100</v>
      </c>
      <c r="L184" s="1" t="s">
        <v>101</v>
      </c>
      <c r="M184" s="1" t="s">
        <v>101</v>
      </c>
      <c r="N184" s="1" t="s">
        <v>101</v>
      </c>
      <c r="O184" s="1" t="s">
        <v>102</v>
      </c>
      <c r="P184" s="1">
        <v>42622</v>
      </c>
      <c r="Q184" s="1">
        <v>12454396</v>
      </c>
      <c r="R184" s="1">
        <v>0</v>
      </c>
      <c r="S184" s="1">
        <v>12056735</v>
      </c>
      <c r="T184" s="1">
        <v>409505.03</v>
      </c>
      <c r="U184" s="1">
        <v>0</v>
      </c>
      <c r="V184" s="1">
        <v>0</v>
      </c>
      <c r="W184" s="1">
        <v>11870.67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9185.44</v>
      </c>
      <c r="AD184" s="1">
        <v>470400</v>
      </c>
      <c r="AE184" s="1">
        <v>1002023.88</v>
      </c>
      <c r="AF184" s="1">
        <v>3913187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235571712</v>
      </c>
      <c r="AP184" s="1">
        <v>224819472</v>
      </c>
      <c r="AQ184" s="1">
        <v>180439136</v>
      </c>
      <c r="AR184" s="1">
        <v>43965312</v>
      </c>
      <c r="AS184" s="1">
        <v>415051.72</v>
      </c>
      <c r="AT184" s="1">
        <v>0</v>
      </c>
      <c r="AU184" s="1">
        <v>11086169</v>
      </c>
      <c r="AV184" s="1">
        <v>333933.78000000003</v>
      </c>
      <c r="AW184" s="1">
        <v>0</v>
      </c>
      <c r="AX184" s="1">
        <v>0</v>
      </c>
      <c r="AY184" s="1">
        <v>49.55</v>
      </c>
      <c r="AZ184" s="1">
        <v>39.46</v>
      </c>
      <c r="BA184" s="1">
        <v>7.98</v>
      </c>
      <c r="BB184" s="1">
        <v>0.98</v>
      </c>
      <c r="BC184" s="1">
        <v>9.81</v>
      </c>
      <c r="BD184" s="1">
        <v>27.07</v>
      </c>
      <c r="BE184" s="1">
        <v>0</v>
      </c>
      <c r="BF184" s="1">
        <v>0</v>
      </c>
      <c r="BG184" s="1">
        <v>0</v>
      </c>
      <c r="BH184" s="1">
        <v>28.13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4.91</v>
      </c>
      <c r="CI184" s="1">
        <v>0</v>
      </c>
      <c r="CJ184" s="1">
        <v>0</v>
      </c>
      <c r="CK184" s="1">
        <v>0</v>
      </c>
      <c r="CL184" s="1">
        <v>0</v>
      </c>
      <c r="CM184" s="1">
        <v>700</v>
      </c>
      <c r="CN184" s="1">
        <v>700</v>
      </c>
      <c r="CO184" s="1">
        <v>1103</v>
      </c>
      <c r="CP184" s="1">
        <v>1347</v>
      </c>
      <c r="CQ184" s="1">
        <v>0</v>
      </c>
      <c r="CR184" s="1">
        <v>0</v>
      </c>
      <c r="CS184" t="s">
        <v>116</v>
      </c>
      <c r="CT184">
        <f t="shared" si="24"/>
        <v>0</v>
      </c>
      <c r="CU184">
        <f t="shared" si="25"/>
        <v>0</v>
      </c>
      <c r="CV184">
        <f t="shared" si="23"/>
        <v>0</v>
      </c>
      <c r="CW184">
        <f t="shared" si="26"/>
        <v>0</v>
      </c>
      <c r="CX184" s="4">
        <f t="shared" si="27"/>
        <v>235905641</v>
      </c>
      <c r="CY184">
        <f t="shared" si="28"/>
        <v>0</v>
      </c>
      <c r="CZ184">
        <f t="shared" si="29"/>
        <v>224819472</v>
      </c>
      <c r="DA184">
        <f t="shared" si="30"/>
        <v>11086169</v>
      </c>
    </row>
    <row r="185" spans="1:105" x14ac:dyDescent="0.3">
      <c r="A185" s="1">
        <v>4</v>
      </c>
      <c r="B185" s="1" t="s">
        <v>105</v>
      </c>
      <c r="C185" s="1">
        <v>2028</v>
      </c>
      <c r="D185" s="1">
        <v>3</v>
      </c>
      <c r="E185" s="1">
        <v>0</v>
      </c>
      <c r="F185" s="1">
        <v>300</v>
      </c>
      <c r="G185" s="1">
        <v>2.0407999999999999E-2</v>
      </c>
      <c r="H185" s="1">
        <v>1976</v>
      </c>
      <c r="I185" s="1" t="s">
        <v>98</v>
      </c>
      <c r="J185" s="1" t="s">
        <v>99</v>
      </c>
      <c r="K185" s="1" t="s">
        <v>100</v>
      </c>
      <c r="L185" s="1" t="s">
        <v>101</v>
      </c>
      <c r="M185" s="1" t="s">
        <v>101</v>
      </c>
      <c r="N185" s="1" t="s">
        <v>101</v>
      </c>
      <c r="O185" s="1" t="s">
        <v>102</v>
      </c>
      <c r="P185" s="1">
        <v>42622</v>
      </c>
      <c r="Q185" s="1">
        <v>12726533</v>
      </c>
      <c r="R185" s="1">
        <v>0</v>
      </c>
      <c r="S185" s="1">
        <v>12719219</v>
      </c>
      <c r="T185" s="1">
        <v>7715.75</v>
      </c>
      <c r="U185" s="1">
        <v>0</v>
      </c>
      <c r="V185" s="1">
        <v>0</v>
      </c>
      <c r="W185" s="1">
        <v>394.42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13445.07</v>
      </c>
      <c r="AD185" s="1">
        <v>520800</v>
      </c>
      <c r="AE185" s="1">
        <v>1103487.6299999999</v>
      </c>
      <c r="AF185" s="1">
        <v>3356503.5</v>
      </c>
      <c r="AG185" s="1">
        <v>0</v>
      </c>
      <c r="AH185" s="1">
        <v>0</v>
      </c>
      <c r="AI185" s="1">
        <v>0</v>
      </c>
      <c r="AJ185" s="1">
        <v>0</v>
      </c>
      <c r="AK185" s="1">
        <v>16.329999999999998</v>
      </c>
      <c r="AL185" s="1">
        <v>0</v>
      </c>
      <c r="AM185" s="1">
        <v>0</v>
      </c>
      <c r="AN185" s="1">
        <v>0</v>
      </c>
      <c r="AO185" s="1">
        <v>242445328</v>
      </c>
      <c r="AP185" s="1">
        <v>242242608</v>
      </c>
      <c r="AQ185" s="1">
        <v>196800656</v>
      </c>
      <c r="AR185" s="1">
        <v>45086524</v>
      </c>
      <c r="AS185" s="1">
        <v>355414.63</v>
      </c>
      <c r="AT185" s="1">
        <v>0</v>
      </c>
      <c r="AU185" s="1">
        <v>212952.91</v>
      </c>
      <c r="AV185" s="1">
        <v>10242.73</v>
      </c>
      <c r="AW185" s="1">
        <v>0</v>
      </c>
      <c r="AX185" s="1">
        <v>0</v>
      </c>
      <c r="AY185" s="1">
        <v>65.28</v>
      </c>
      <c r="AZ185" s="1">
        <v>39.33</v>
      </c>
      <c r="BA185" s="1">
        <v>20.079999999999998</v>
      </c>
      <c r="BB185" s="1">
        <v>3.22</v>
      </c>
      <c r="BC185" s="1">
        <v>24.74</v>
      </c>
      <c r="BD185" s="1">
        <v>27.6</v>
      </c>
      <c r="BE185" s="1">
        <v>0</v>
      </c>
      <c r="BF185" s="1">
        <v>0</v>
      </c>
      <c r="BG185" s="1">
        <v>0</v>
      </c>
      <c r="BH185" s="1">
        <v>25.97</v>
      </c>
      <c r="BI185" s="1">
        <v>0</v>
      </c>
      <c r="BJ185" s="1">
        <v>0</v>
      </c>
      <c r="BK185" s="1">
        <v>20967</v>
      </c>
      <c r="BL185" s="1">
        <v>0</v>
      </c>
      <c r="BM185" s="1">
        <v>0</v>
      </c>
      <c r="BN185" s="1">
        <v>0</v>
      </c>
      <c r="BO185" s="1">
        <v>0</v>
      </c>
      <c r="BP185" s="1">
        <v>0.03</v>
      </c>
      <c r="BQ185" s="1">
        <v>0</v>
      </c>
      <c r="BR185" s="1">
        <v>0</v>
      </c>
      <c r="BS185" s="1">
        <v>0.03</v>
      </c>
      <c r="BT185" s="1">
        <v>6.3333329999999993E-2</v>
      </c>
      <c r="BU185" s="1">
        <v>0</v>
      </c>
      <c r="BV185" s="1">
        <v>0</v>
      </c>
      <c r="BW185" s="1">
        <v>6.3333329999999993E-2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3.95</v>
      </c>
      <c r="CI185" s="1">
        <v>0</v>
      </c>
      <c r="CJ185" s="1">
        <v>0</v>
      </c>
      <c r="CK185" s="1">
        <v>0</v>
      </c>
      <c r="CL185" s="1">
        <v>0</v>
      </c>
      <c r="CM185" s="1">
        <v>700</v>
      </c>
      <c r="CN185" s="1">
        <v>700</v>
      </c>
      <c r="CO185" s="1">
        <v>1103</v>
      </c>
      <c r="CP185" s="1">
        <v>1347</v>
      </c>
      <c r="CQ185" s="1">
        <v>0</v>
      </c>
      <c r="CR185" s="1">
        <v>0</v>
      </c>
      <c r="CS185" t="s">
        <v>116</v>
      </c>
      <c r="CT185">
        <f t="shared" si="24"/>
        <v>0</v>
      </c>
      <c r="CU185">
        <f t="shared" si="25"/>
        <v>0</v>
      </c>
      <c r="CV185">
        <f t="shared" si="23"/>
        <v>0</v>
      </c>
      <c r="CW185">
        <f t="shared" si="26"/>
        <v>0</v>
      </c>
      <c r="CX185" s="4">
        <f t="shared" si="27"/>
        <v>242455560.91</v>
      </c>
      <c r="CY185">
        <f t="shared" si="28"/>
        <v>0</v>
      </c>
      <c r="CZ185">
        <f t="shared" si="29"/>
        <v>242242608</v>
      </c>
      <c r="DA185">
        <f t="shared" si="30"/>
        <v>212952.91</v>
      </c>
    </row>
    <row r="186" spans="1:105" x14ac:dyDescent="0.3">
      <c r="A186" s="1">
        <v>4</v>
      </c>
      <c r="B186" s="1" t="s">
        <v>105</v>
      </c>
      <c r="C186" s="1">
        <v>2028</v>
      </c>
      <c r="D186" s="1">
        <v>4</v>
      </c>
      <c r="E186" s="1">
        <v>0</v>
      </c>
      <c r="F186" s="1">
        <v>300</v>
      </c>
      <c r="G186" s="1">
        <v>2.0407999999999999E-2</v>
      </c>
      <c r="H186" s="1">
        <v>1976</v>
      </c>
      <c r="I186" s="1" t="s">
        <v>98</v>
      </c>
      <c r="J186" s="1" t="s">
        <v>99</v>
      </c>
      <c r="K186" s="1" t="s">
        <v>100</v>
      </c>
      <c r="L186" s="1" t="s">
        <v>101</v>
      </c>
      <c r="M186" s="1" t="s">
        <v>101</v>
      </c>
      <c r="N186" s="1" t="s">
        <v>101</v>
      </c>
      <c r="O186" s="1" t="s">
        <v>102</v>
      </c>
      <c r="P186" s="1">
        <v>42622</v>
      </c>
      <c r="Q186" s="1">
        <v>11740223</v>
      </c>
      <c r="R186" s="1">
        <v>0</v>
      </c>
      <c r="S186" s="1">
        <v>11734432</v>
      </c>
      <c r="T186" s="1">
        <v>6043.36</v>
      </c>
      <c r="U186" s="1">
        <v>0</v>
      </c>
      <c r="V186" s="1">
        <v>0</v>
      </c>
      <c r="W186" s="1">
        <v>251.32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13251.84</v>
      </c>
      <c r="AD186" s="1">
        <v>504000</v>
      </c>
      <c r="AE186" s="1">
        <v>951099.19</v>
      </c>
      <c r="AF186" s="1">
        <v>2860713</v>
      </c>
      <c r="AG186" s="1">
        <v>0</v>
      </c>
      <c r="AH186" s="1">
        <v>0</v>
      </c>
      <c r="AI186" s="1">
        <v>0</v>
      </c>
      <c r="AJ186" s="1">
        <v>0</v>
      </c>
      <c r="AK186" s="1">
        <v>28.24</v>
      </c>
      <c r="AL186" s="1">
        <v>0</v>
      </c>
      <c r="AM186" s="1">
        <v>0</v>
      </c>
      <c r="AN186" s="1">
        <v>0</v>
      </c>
      <c r="AO186" s="1">
        <v>244226272</v>
      </c>
      <c r="AP186" s="1">
        <v>244224656</v>
      </c>
      <c r="AQ186" s="1">
        <v>202255776</v>
      </c>
      <c r="AR186" s="1">
        <v>41642380</v>
      </c>
      <c r="AS186" s="1">
        <v>326280.06</v>
      </c>
      <c r="AT186" s="1">
        <v>0</v>
      </c>
      <c r="AU186" s="1">
        <v>158969.81</v>
      </c>
      <c r="AV186" s="1">
        <v>157358.03</v>
      </c>
      <c r="AW186" s="1">
        <v>0</v>
      </c>
      <c r="AX186" s="1">
        <v>0</v>
      </c>
      <c r="AY186" s="1">
        <v>89.99</v>
      </c>
      <c r="AZ186" s="1">
        <v>38.79</v>
      </c>
      <c r="BA186" s="1">
        <v>43.82</v>
      </c>
      <c r="BB186" s="1">
        <v>7.03</v>
      </c>
      <c r="BC186" s="1">
        <v>48.42</v>
      </c>
      <c r="BD186" s="1">
        <v>26.3</v>
      </c>
      <c r="BE186" s="1">
        <v>0</v>
      </c>
      <c r="BF186" s="1">
        <v>0</v>
      </c>
      <c r="BG186" s="1">
        <v>0</v>
      </c>
      <c r="BH186" s="1">
        <v>626.13</v>
      </c>
      <c r="BI186" s="1">
        <v>0</v>
      </c>
      <c r="BJ186" s="1">
        <v>0</v>
      </c>
      <c r="BK186" s="1">
        <v>20967</v>
      </c>
      <c r="BL186" s="1">
        <v>0</v>
      </c>
      <c r="BM186" s="1">
        <v>0</v>
      </c>
      <c r="BN186" s="1">
        <v>0</v>
      </c>
      <c r="BO186" s="1">
        <v>0</v>
      </c>
      <c r="BP186" s="1">
        <v>5.3333329999999998E-2</v>
      </c>
      <c r="BQ186" s="1">
        <v>0</v>
      </c>
      <c r="BR186" s="1">
        <v>0</v>
      </c>
      <c r="BS186" s="1">
        <v>5.3333329999999998E-2</v>
      </c>
      <c r="BT186" s="1">
        <v>0.12333333</v>
      </c>
      <c r="BU186" s="1">
        <v>0</v>
      </c>
      <c r="BV186" s="1">
        <v>0</v>
      </c>
      <c r="BW186" s="1">
        <v>0.12333333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4.2699999999999996</v>
      </c>
      <c r="CI186" s="1">
        <v>0</v>
      </c>
      <c r="CJ186" s="1">
        <v>0</v>
      </c>
      <c r="CK186" s="1">
        <v>0</v>
      </c>
      <c r="CL186" s="1">
        <v>0</v>
      </c>
      <c r="CM186" s="1">
        <v>700</v>
      </c>
      <c r="CN186" s="1">
        <v>700</v>
      </c>
      <c r="CO186" s="1">
        <v>1103</v>
      </c>
      <c r="CP186" s="1">
        <v>1347</v>
      </c>
      <c r="CQ186" s="1">
        <v>0</v>
      </c>
      <c r="CR186" s="1">
        <v>0</v>
      </c>
      <c r="CS186" t="s">
        <v>116</v>
      </c>
      <c r="CT186">
        <f t="shared" si="24"/>
        <v>0</v>
      </c>
      <c r="CU186">
        <f t="shared" si="25"/>
        <v>0</v>
      </c>
      <c r="CV186">
        <f t="shared" si="23"/>
        <v>0</v>
      </c>
      <c r="CW186">
        <f t="shared" si="26"/>
        <v>0</v>
      </c>
      <c r="CX186" s="4">
        <f t="shared" si="27"/>
        <v>244383625.81</v>
      </c>
      <c r="CY186">
        <f t="shared" si="28"/>
        <v>0</v>
      </c>
      <c r="CZ186">
        <f t="shared" si="29"/>
        <v>244224656</v>
      </c>
      <c r="DA186">
        <f t="shared" si="30"/>
        <v>158969.81</v>
      </c>
    </row>
    <row r="187" spans="1:105" x14ac:dyDescent="0.3">
      <c r="A187" s="1">
        <v>4</v>
      </c>
      <c r="B187" s="1" t="s">
        <v>105</v>
      </c>
      <c r="C187" s="1">
        <v>2028</v>
      </c>
      <c r="D187" s="1">
        <v>5</v>
      </c>
      <c r="E187" s="1">
        <v>0</v>
      </c>
      <c r="F187" s="1">
        <v>300</v>
      </c>
      <c r="G187" s="1">
        <v>2.0407999999999999E-2</v>
      </c>
      <c r="H187" s="1">
        <v>1976</v>
      </c>
      <c r="I187" s="1" t="s">
        <v>98</v>
      </c>
      <c r="J187" s="1" t="s">
        <v>99</v>
      </c>
      <c r="K187" s="1" t="s">
        <v>100</v>
      </c>
      <c r="L187" s="1" t="s">
        <v>101</v>
      </c>
      <c r="M187" s="1" t="s">
        <v>101</v>
      </c>
      <c r="N187" s="1" t="s">
        <v>101</v>
      </c>
      <c r="O187" s="1" t="s">
        <v>102</v>
      </c>
      <c r="P187" s="1">
        <v>42622</v>
      </c>
      <c r="Q187" s="1">
        <v>12151865</v>
      </c>
      <c r="R187" s="1">
        <v>0</v>
      </c>
      <c r="S187" s="1">
        <v>12147039</v>
      </c>
      <c r="T187" s="1">
        <v>5042</v>
      </c>
      <c r="U187" s="1">
        <v>0</v>
      </c>
      <c r="V187" s="1">
        <v>0</v>
      </c>
      <c r="W187" s="1">
        <v>225.41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15948.9</v>
      </c>
      <c r="AD187" s="1">
        <v>520800</v>
      </c>
      <c r="AE187" s="1">
        <v>1063908.5</v>
      </c>
      <c r="AF187" s="1">
        <v>3102387.5</v>
      </c>
      <c r="AG187" s="1">
        <v>0</v>
      </c>
      <c r="AH187" s="1">
        <v>0</v>
      </c>
      <c r="AI187" s="1">
        <v>0</v>
      </c>
      <c r="AJ187" s="1">
        <v>0</v>
      </c>
      <c r="AK187" s="1">
        <v>25.1</v>
      </c>
      <c r="AL187" s="1">
        <v>0</v>
      </c>
      <c r="AM187" s="1">
        <v>0</v>
      </c>
      <c r="AN187" s="1">
        <v>0</v>
      </c>
      <c r="AO187" s="1">
        <v>219513536</v>
      </c>
      <c r="AP187" s="1">
        <v>219389264</v>
      </c>
      <c r="AQ187" s="1">
        <v>175459568</v>
      </c>
      <c r="AR187" s="1">
        <v>43618056</v>
      </c>
      <c r="AS187" s="1">
        <v>311589.88</v>
      </c>
      <c r="AT187" s="1">
        <v>0</v>
      </c>
      <c r="AU187" s="1">
        <v>129605.48</v>
      </c>
      <c r="AV187" s="1">
        <v>5328.09</v>
      </c>
      <c r="AW187" s="1">
        <v>0</v>
      </c>
      <c r="AX187" s="1">
        <v>0</v>
      </c>
      <c r="AY187" s="1">
        <v>79.59</v>
      </c>
      <c r="AZ187" s="1">
        <v>36.79</v>
      </c>
      <c r="BA187" s="1">
        <v>33.369999999999997</v>
      </c>
      <c r="BB187" s="1">
        <v>5.61</v>
      </c>
      <c r="BC187" s="1">
        <v>39.99</v>
      </c>
      <c r="BD187" s="1">
        <v>25.71</v>
      </c>
      <c r="BE187" s="1">
        <v>0</v>
      </c>
      <c r="BF187" s="1">
        <v>0</v>
      </c>
      <c r="BG187" s="1">
        <v>0</v>
      </c>
      <c r="BH187" s="1">
        <v>23.64</v>
      </c>
      <c r="BI187" s="1">
        <v>0</v>
      </c>
      <c r="BJ187" s="1">
        <v>0</v>
      </c>
      <c r="BK187" s="1">
        <v>20967</v>
      </c>
      <c r="BL187" s="1">
        <v>0</v>
      </c>
      <c r="BM187" s="1">
        <v>0</v>
      </c>
      <c r="BN187" s="1">
        <v>0</v>
      </c>
      <c r="BO187" s="1">
        <v>0</v>
      </c>
      <c r="BP187" s="1">
        <v>0.05</v>
      </c>
      <c r="BQ187" s="1">
        <v>0</v>
      </c>
      <c r="BR187" s="1">
        <v>0</v>
      </c>
      <c r="BS187" s="1">
        <v>0.05</v>
      </c>
      <c r="BT187" s="1">
        <v>8.3333340000000006E-2</v>
      </c>
      <c r="BU187" s="1">
        <v>0</v>
      </c>
      <c r="BV187" s="1">
        <v>0</v>
      </c>
      <c r="BW187" s="1">
        <v>8.3333340000000006E-2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5.46</v>
      </c>
      <c r="CI187" s="1">
        <v>0</v>
      </c>
      <c r="CJ187" s="1">
        <v>0</v>
      </c>
      <c r="CK187" s="1">
        <v>0</v>
      </c>
      <c r="CL187" s="1">
        <v>0</v>
      </c>
      <c r="CM187" s="1">
        <v>700</v>
      </c>
      <c r="CN187" s="1">
        <v>700</v>
      </c>
      <c r="CO187" s="1">
        <v>1103</v>
      </c>
      <c r="CP187" s="1">
        <v>1347</v>
      </c>
      <c r="CQ187" s="1">
        <v>0</v>
      </c>
      <c r="CR187" s="1">
        <v>0</v>
      </c>
      <c r="CS187" t="s">
        <v>116</v>
      </c>
      <c r="CT187">
        <f t="shared" si="24"/>
        <v>0</v>
      </c>
      <c r="CU187">
        <f t="shared" si="25"/>
        <v>0</v>
      </c>
      <c r="CV187">
        <f t="shared" si="23"/>
        <v>0</v>
      </c>
      <c r="CW187">
        <f t="shared" si="26"/>
        <v>0</v>
      </c>
      <c r="CX187" s="4">
        <f t="shared" si="27"/>
        <v>219518869.47999999</v>
      </c>
      <c r="CY187">
        <f t="shared" si="28"/>
        <v>0</v>
      </c>
      <c r="CZ187">
        <f t="shared" si="29"/>
        <v>219389264</v>
      </c>
      <c r="DA187">
        <f t="shared" si="30"/>
        <v>129605.48</v>
      </c>
    </row>
    <row r="188" spans="1:105" x14ac:dyDescent="0.3">
      <c r="A188" s="1">
        <v>4</v>
      </c>
      <c r="B188" s="1" t="s">
        <v>105</v>
      </c>
      <c r="C188" s="1">
        <v>2028</v>
      </c>
      <c r="D188" s="1">
        <v>6</v>
      </c>
      <c r="E188" s="1">
        <v>0</v>
      </c>
      <c r="F188" s="1">
        <v>300</v>
      </c>
      <c r="G188" s="1">
        <v>2.0407999999999999E-2</v>
      </c>
      <c r="H188" s="1">
        <v>1976</v>
      </c>
      <c r="I188" s="1" t="s">
        <v>98</v>
      </c>
      <c r="J188" s="1" t="s">
        <v>99</v>
      </c>
      <c r="K188" s="1" t="s">
        <v>100</v>
      </c>
      <c r="L188" s="1" t="s">
        <v>101</v>
      </c>
      <c r="M188" s="1" t="s">
        <v>101</v>
      </c>
      <c r="N188" s="1" t="s">
        <v>101</v>
      </c>
      <c r="O188" s="1" t="s">
        <v>102</v>
      </c>
      <c r="P188" s="1">
        <v>42622</v>
      </c>
      <c r="Q188" s="1">
        <v>13535795</v>
      </c>
      <c r="R188" s="1">
        <v>0</v>
      </c>
      <c r="S188" s="1">
        <v>13373333</v>
      </c>
      <c r="T188" s="1">
        <v>185511.77</v>
      </c>
      <c r="U188" s="1">
        <v>0</v>
      </c>
      <c r="V188" s="1">
        <v>0</v>
      </c>
      <c r="W188" s="1">
        <v>23034.39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16289.3</v>
      </c>
      <c r="AD188" s="1">
        <v>504000</v>
      </c>
      <c r="AE188" s="1">
        <v>1122538</v>
      </c>
      <c r="AF188" s="1">
        <v>3569311</v>
      </c>
      <c r="AG188" s="1">
        <v>0</v>
      </c>
      <c r="AH188" s="1">
        <v>0</v>
      </c>
      <c r="AI188" s="1">
        <v>0</v>
      </c>
      <c r="AJ188" s="1">
        <v>0</v>
      </c>
      <c r="AK188" s="1">
        <v>1.92</v>
      </c>
      <c r="AL188" s="1">
        <v>0</v>
      </c>
      <c r="AM188" s="1">
        <v>0</v>
      </c>
      <c r="AN188" s="1">
        <v>0</v>
      </c>
      <c r="AO188" s="1">
        <v>267266848</v>
      </c>
      <c r="AP188" s="1">
        <v>263279200</v>
      </c>
      <c r="AQ188" s="1">
        <v>214508176</v>
      </c>
      <c r="AR188" s="1">
        <v>48370604</v>
      </c>
      <c r="AS188" s="1">
        <v>400453</v>
      </c>
      <c r="AT188" s="1">
        <v>0</v>
      </c>
      <c r="AU188" s="1">
        <v>5296096.5</v>
      </c>
      <c r="AV188" s="1">
        <v>1308450.8799999999</v>
      </c>
      <c r="AW188" s="1">
        <v>0</v>
      </c>
      <c r="AX188" s="1">
        <v>0</v>
      </c>
      <c r="AY188" s="1">
        <v>76.72</v>
      </c>
      <c r="AZ188" s="1">
        <v>40.18</v>
      </c>
      <c r="BA188" s="1">
        <v>23.98</v>
      </c>
      <c r="BB188" s="1">
        <v>4.42</v>
      </c>
      <c r="BC188" s="1">
        <v>30.97</v>
      </c>
      <c r="BD188" s="1">
        <v>28.55</v>
      </c>
      <c r="BE188" s="1">
        <v>0</v>
      </c>
      <c r="BF188" s="1">
        <v>0</v>
      </c>
      <c r="BG188" s="1">
        <v>0</v>
      </c>
      <c r="BH188" s="1">
        <v>56.8</v>
      </c>
      <c r="BI188" s="1">
        <v>0</v>
      </c>
      <c r="BJ188" s="1">
        <v>0</v>
      </c>
      <c r="BK188" s="1">
        <v>20967</v>
      </c>
      <c r="BL188" s="1">
        <v>0</v>
      </c>
      <c r="BM188" s="1">
        <v>0</v>
      </c>
      <c r="BN188" s="1">
        <v>0</v>
      </c>
      <c r="BO188" s="1">
        <v>0</v>
      </c>
      <c r="BP188" s="1">
        <v>6.6666700000000004E-3</v>
      </c>
      <c r="BQ188" s="1">
        <v>0</v>
      </c>
      <c r="BR188" s="1">
        <v>0</v>
      </c>
      <c r="BS188" s="1">
        <v>6.6666700000000004E-3</v>
      </c>
      <c r="BT188" s="1">
        <v>0.01</v>
      </c>
      <c r="BU188" s="1">
        <v>0</v>
      </c>
      <c r="BV188" s="1">
        <v>0</v>
      </c>
      <c r="BW188" s="1">
        <v>0.01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4.49</v>
      </c>
      <c r="CI188" s="1">
        <v>0</v>
      </c>
      <c r="CJ188" s="1">
        <v>0</v>
      </c>
      <c r="CK188" s="1">
        <v>0</v>
      </c>
      <c r="CL188" s="1">
        <v>0</v>
      </c>
      <c r="CM188" s="1">
        <v>700</v>
      </c>
      <c r="CN188" s="1">
        <v>700</v>
      </c>
      <c r="CO188" s="1">
        <v>1103</v>
      </c>
      <c r="CP188" s="1">
        <v>1347</v>
      </c>
      <c r="CQ188" s="1">
        <v>0</v>
      </c>
      <c r="CR188" s="1">
        <v>0</v>
      </c>
      <c r="CS188" t="s">
        <v>116</v>
      </c>
      <c r="CT188">
        <f t="shared" si="24"/>
        <v>0</v>
      </c>
      <c r="CU188">
        <f t="shared" si="25"/>
        <v>0</v>
      </c>
      <c r="CV188">
        <f t="shared" si="23"/>
        <v>0</v>
      </c>
      <c r="CW188">
        <f t="shared" si="26"/>
        <v>0</v>
      </c>
      <c r="CX188" s="4">
        <f t="shared" si="27"/>
        <v>268575296.5</v>
      </c>
      <c r="CY188">
        <f t="shared" si="28"/>
        <v>0</v>
      </c>
      <c r="CZ188">
        <f t="shared" si="29"/>
        <v>263279200</v>
      </c>
      <c r="DA188">
        <f t="shared" si="30"/>
        <v>5296096.5</v>
      </c>
    </row>
    <row r="189" spans="1:105" x14ac:dyDescent="0.3">
      <c r="A189" s="1">
        <v>4</v>
      </c>
      <c r="B189" s="1" t="s">
        <v>105</v>
      </c>
      <c r="C189" s="1">
        <v>2028</v>
      </c>
      <c r="D189" s="1">
        <v>7</v>
      </c>
      <c r="E189" s="1">
        <v>0</v>
      </c>
      <c r="F189" s="1">
        <v>300</v>
      </c>
      <c r="G189" s="1">
        <v>2.0407999999999999E-2</v>
      </c>
      <c r="H189" s="1">
        <v>1976</v>
      </c>
      <c r="I189" s="1" t="s">
        <v>98</v>
      </c>
      <c r="J189" s="1" t="s">
        <v>99</v>
      </c>
      <c r="K189" s="1" t="s">
        <v>100</v>
      </c>
      <c r="L189" s="1" t="s">
        <v>101</v>
      </c>
      <c r="M189" s="1" t="s">
        <v>101</v>
      </c>
      <c r="N189" s="1" t="s">
        <v>101</v>
      </c>
      <c r="O189" s="1" t="s">
        <v>102</v>
      </c>
      <c r="P189" s="1">
        <v>42622</v>
      </c>
      <c r="Q189" s="1">
        <v>15192574</v>
      </c>
      <c r="R189" s="1">
        <v>0</v>
      </c>
      <c r="S189" s="1">
        <v>15083583</v>
      </c>
      <c r="T189" s="1">
        <v>157751.56</v>
      </c>
      <c r="U189" s="1">
        <v>0</v>
      </c>
      <c r="V189" s="1">
        <v>0</v>
      </c>
      <c r="W189" s="1">
        <v>48770.14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17899.740000000002</v>
      </c>
      <c r="AD189" s="1">
        <v>520800</v>
      </c>
      <c r="AE189" s="1">
        <v>1240669</v>
      </c>
      <c r="AF189" s="1">
        <v>3900286.25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326642112</v>
      </c>
      <c r="AP189" s="1">
        <v>324879680</v>
      </c>
      <c r="AQ189" s="1">
        <v>267553616</v>
      </c>
      <c r="AR189" s="1">
        <v>56861200</v>
      </c>
      <c r="AS189" s="1">
        <v>465251.31</v>
      </c>
      <c r="AT189" s="1">
        <v>0</v>
      </c>
      <c r="AU189" s="1">
        <v>4672373</v>
      </c>
      <c r="AV189" s="1">
        <v>2909938</v>
      </c>
      <c r="AW189" s="1">
        <v>0</v>
      </c>
      <c r="AX189" s="1">
        <v>0</v>
      </c>
      <c r="AY189" s="1">
        <v>78.42</v>
      </c>
      <c r="AZ189" s="1">
        <v>43.62</v>
      </c>
      <c r="BA189" s="1">
        <v>22.3</v>
      </c>
      <c r="BB189" s="1">
        <v>3.77</v>
      </c>
      <c r="BC189" s="1">
        <v>30.36</v>
      </c>
      <c r="BD189" s="1">
        <v>29.62</v>
      </c>
      <c r="BE189" s="1">
        <v>0</v>
      </c>
      <c r="BF189" s="1">
        <v>0</v>
      </c>
      <c r="BG189" s="1">
        <v>0</v>
      </c>
      <c r="BH189" s="1">
        <v>59.67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4.5</v>
      </c>
      <c r="CI189" s="1">
        <v>0</v>
      </c>
      <c r="CJ189" s="1">
        <v>0</v>
      </c>
      <c r="CK189" s="1">
        <v>0</v>
      </c>
      <c r="CL189" s="1">
        <v>0</v>
      </c>
      <c r="CM189" s="1">
        <v>700</v>
      </c>
      <c r="CN189" s="1">
        <v>700</v>
      </c>
      <c r="CO189" s="1">
        <v>1103</v>
      </c>
      <c r="CP189" s="1">
        <v>1347</v>
      </c>
      <c r="CQ189" s="1">
        <v>0</v>
      </c>
      <c r="CR189" s="1">
        <v>0</v>
      </c>
      <c r="CS189" t="s">
        <v>116</v>
      </c>
      <c r="CT189">
        <f t="shared" si="24"/>
        <v>0</v>
      </c>
      <c r="CU189">
        <f t="shared" si="25"/>
        <v>0</v>
      </c>
      <c r="CV189">
        <f t="shared" si="23"/>
        <v>0</v>
      </c>
      <c r="CW189">
        <f t="shared" si="26"/>
        <v>0</v>
      </c>
      <c r="CX189" s="4">
        <f t="shared" si="27"/>
        <v>329552053</v>
      </c>
      <c r="CY189">
        <f t="shared" si="28"/>
        <v>0</v>
      </c>
      <c r="CZ189">
        <f t="shared" si="29"/>
        <v>324879680</v>
      </c>
      <c r="DA189">
        <f t="shared" si="30"/>
        <v>4672373</v>
      </c>
    </row>
    <row r="190" spans="1:105" x14ac:dyDescent="0.3">
      <c r="A190" s="1">
        <v>4</v>
      </c>
      <c r="B190" s="1" t="s">
        <v>105</v>
      </c>
      <c r="C190" s="1">
        <v>2028</v>
      </c>
      <c r="D190" s="1">
        <v>8</v>
      </c>
      <c r="E190" s="1">
        <v>0</v>
      </c>
      <c r="F190" s="1">
        <v>300</v>
      </c>
      <c r="G190" s="1">
        <v>2.0407999999999999E-2</v>
      </c>
      <c r="H190" s="1">
        <v>1976</v>
      </c>
      <c r="I190" s="1" t="s">
        <v>98</v>
      </c>
      <c r="J190" s="1" t="s">
        <v>99</v>
      </c>
      <c r="K190" s="1" t="s">
        <v>100</v>
      </c>
      <c r="L190" s="1" t="s">
        <v>101</v>
      </c>
      <c r="M190" s="1" t="s">
        <v>101</v>
      </c>
      <c r="N190" s="1" t="s">
        <v>101</v>
      </c>
      <c r="O190" s="1" t="s">
        <v>102</v>
      </c>
      <c r="P190" s="1">
        <v>42622</v>
      </c>
      <c r="Q190" s="1">
        <v>14739190</v>
      </c>
      <c r="R190" s="1">
        <v>0</v>
      </c>
      <c r="S190" s="1">
        <v>14517729</v>
      </c>
      <c r="T190" s="1">
        <v>235811.28</v>
      </c>
      <c r="U190" s="1">
        <v>0</v>
      </c>
      <c r="V190" s="1">
        <v>0</v>
      </c>
      <c r="W190" s="1">
        <v>14365.68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16986.86</v>
      </c>
      <c r="AD190" s="1">
        <v>520800</v>
      </c>
      <c r="AE190" s="1">
        <v>1135517.8799999999</v>
      </c>
      <c r="AF190" s="1">
        <v>3706237.5</v>
      </c>
      <c r="AG190" s="1">
        <v>0</v>
      </c>
      <c r="AH190" s="1">
        <v>0</v>
      </c>
      <c r="AI190" s="1">
        <v>0</v>
      </c>
      <c r="AJ190" s="1">
        <v>0</v>
      </c>
      <c r="AK190" s="1">
        <v>2.3199999999999998</v>
      </c>
      <c r="AL190" s="1">
        <v>0</v>
      </c>
      <c r="AM190" s="1">
        <v>0</v>
      </c>
      <c r="AN190" s="1">
        <v>0</v>
      </c>
      <c r="AO190" s="1">
        <v>307155840</v>
      </c>
      <c r="AP190" s="1">
        <v>301894880</v>
      </c>
      <c r="AQ190" s="1">
        <v>247751152</v>
      </c>
      <c r="AR190" s="1">
        <v>53706992</v>
      </c>
      <c r="AS190" s="1">
        <v>436792.28</v>
      </c>
      <c r="AT190" s="1">
        <v>0</v>
      </c>
      <c r="AU190" s="1">
        <v>6214369</v>
      </c>
      <c r="AV190" s="1">
        <v>953420.13</v>
      </c>
      <c r="AW190" s="1">
        <v>0</v>
      </c>
      <c r="AX190" s="1">
        <v>0</v>
      </c>
      <c r="AY190" s="1">
        <v>74.12</v>
      </c>
      <c r="AZ190" s="1">
        <v>41.54</v>
      </c>
      <c r="BA190" s="1">
        <v>22.52</v>
      </c>
      <c r="BB190" s="1">
        <v>3.98</v>
      </c>
      <c r="BC190" s="1">
        <v>28.19</v>
      </c>
      <c r="BD190" s="1">
        <v>26.35</v>
      </c>
      <c r="BE190" s="1">
        <v>0</v>
      </c>
      <c r="BF190" s="1">
        <v>0</v>
      </c>
      <c r="BG190" s="1">
        <v>0</v>
      </c>
      <c r="BH190" s="1">
        <v>66.37</v>
      </c>
      <c r="BI190" s="1">
        <v>0</v>
      </c>
      <c r="BJ190" s="1">
        <v>0</v>
      </c>
      <c r="BK190" s="1">
        <v>20967</v>
      </c>
      <c r="BL190" s="1">
        <v>0</v>
      </c>
      <c r="BM190" s="1">
        <v>0</v>
      </c>
      <c r="BN190" s="1">
        <v>0</v>
      </c>
      <c r="BO190" s="1">
        <v>0</v>
      </c>
      <c r="BP190" s="1">
        <v>0.01</v>
      </c>
      <c r="BQ190" s="1">
        <v>0</v>
      </c>
      <c r="BR190" s="1">
        <v>0</v>
      </c>
      <c r="BS190" s="1">
        <v>0.01</v>
      </c>
      <c r="BT190" s="1">
        <v>1.6666670000000001E-2</v>
      </c>
      <c r="BU190" s="1">
        <v>0</v>
      </c>
      <c r="BV190" s="1">
        <v>0</v>
      </c>
      <c r="BW190" s="1">
        <v>1.6666670000000001E-2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4.68</v>
      </c>
      <c r="CI190" s="1">
        <v>0</v>
      </c>
      <c r="CJ190" s="1">
        <v>0</v>
      </c>
      <c r="CK190" s="1">
        <v>0</v>
      </c>
      <c r="CL190" s="1">
        <v>0</v>
      </c>
      <c r="CM190" s="1">
        <v>700</v>
      </c>
      <c r="CN190" s="1">
        <v>700</v>
      </c>
      <c r="CO190" s="1">
        <v>1103</v>
      </c>
      <c r="CP190" s="1">
        <v>1347</v>
      </c>
      <c r="CQ190" s="1">
        <v>0</v>
      </c>
      <c r="CR190" s="1">
        <v>0</v>
      </c>
      <c r="CS190" t="s">
        <v>116</v>
      </c>
      <c r="CT190">
        <f t="shared" si="24"/>
        <v>0</v>
      </c>
      <c r="CU190">
        <f t="shared" si="25"/>
        <v>0</v>
      </c>
      <c r="CV190">
        <f t="shared" si="23"/>
        <v>0</v>
      </c>
      <c r="CW190">
        <f t="shared" si="26"/>
        <v>0</v>
      </c>
      <c r="CX190" s="4">
        <f t="shared" si="27"/>
        <v>308109249</v>
      </c>
      <c r="CY190">
        <f t="shared" si="28"/>
        <v>0</v>
      </c>
      <c r="CZ190">
        <f t="shared" si="29"/>
        <v>301894880</v>
      </c>
      <c r="DA190">
        <f t="shared" si="30"/>
        <v>6214369</v>
      </c>
    </row>
    <row r="191" spans="1:105" x14ac:dyDescent="0.3">
      <c r="A191" s="1">
        <v>4</v>
      </c>
      <c r="B191" s="1" t="s">
        <v>105</v>
      </c>
      <c r="C191" s="1">
        <v>2028</v>
      </c>
      <c r="D191" s="1">
        <v>9</v>
      </c>
      <c r="E191" s="1">
        <v>0</v>
      </c>
      <c r="F191" s="1">
        <v>300</v>
      </c>
      <c r="G191" s="1">
        <v>2.0407999999999999E-2</v>
      </c>
      <c r="H191" s="1">
        <v>1976</v>
      </c>
      <c r="I191" s="1" t="s">
        <v>98</v>
      </c>
      <c r="J191" s="1" t="s">
        <v>99</v>
      </c>
      <c r="K191" s="1" t="s">
        <v>100</v>
      </c>
      <c r="L191" s="1" t="s">
        <v>101</v>
      </c>
      <c r="M191" s="1" t="s">
        <v>101</v>
      </c>
      <c r="N191" s="1" t="s">
        <v>101</v>
      </c>
      <c r="O191" s="1" t="s">
        <v>102</v>
      </c>
      <c r="P191" s="1">
        <v>42622</v>
      </c>
      <c r="Q191" s="1">
        <v>12222980</v>
      </c>
      <c r="R191" s="1">
        <v>0</v>
      </c>
      <c r="S191" s="1">
        <v>12217464</v>
      </c>
      <c r="T191" s="1">
        <v>5848.81</v>
      </c>
      <c r="U191" s="1">
        <v>0</v>
      </c>
      <c r="V191" s="1">
        <v>0</v>
      </c>
      <c r="W191" s="1">
        <v>327.31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15183.21</v>
      </c>
      <c r="AD191" s="1">
        <v>504000</v>
      </c>
      <c r="AE191" s="1">
        <v>1087823.6299999999</v>
      </c>
      <c r="AF191" s="1">
        <v>3358561.5</v>
      </c>
      <c r="AG191" s="1">
        <v>0</v>
      </c>
      <c r="AH191" s="1">
        <v>0</v>
      </c>
      <c r="AI191" s="1">
        <v>0</v>
      </c>
      <c r="AJ191" s="1">
        <v>0</v>
      </c>
      <c r="AK191" s="1">
        <v>11.22</v>
      </c>
      <c r="AL191" s="1">
        <v>0</v>
      </c>
      <c r="AM191" s="1">
        <v>0</v>
      </c>
      <c r="AN191" s="1">
        <v>0</v>
      </c>
      <c r="AO191" s="1">
        <v>221339376</v>
      </c>
      <c r="AP191" s="1">
        <v>221189584</v>
      </c>
      <c r="AQ191" s="1">
        <v>177514320</v>
      </c>
      <c r="AR191" s="1">
        <v>43379232</v>
      </c>
      <c r="AS191" s="1">
        <v>296111.46999999997</v>
      </c>
      <c r="AT191" s="1">
        <v>0</v>
      </c>
      <c r="AU191" s="1">
        <v>157424.59</v>
      </c>
      <c r="AV191" s="1">
        <v>7631.16</v>
      </c>
      <c r="AW191" s="1">
        <v>0</v>
      </c>
      <c r="AX191" s="1">
        <v>0</v>
      </c>
      <c r="AY191" s="1">
        <v>71.87</v>
      </c>
      <c r="AZ191" s="1">
        <v>37.9</v>
      </c>
      <c r="BA191" s="1">
        <v>24.23</v>
      </c>
      <c r="BB191" s="1">
        <v>3.9</v>
      </c>
      <c r="BC191" s="1">
        <v>30.77</v>
      </c>
      <c r="BD191" s="1">
        <v>26.92</v>
      </c>
      <c r="BE191" s="1">
        <v>0</v>
      </c>
      <c r="BF191" s="1">
        <v>0</v>
      </c>
      <c r="BG191" s="1">
        <v>0</v>
      </c>
      <c r="BH191" s="1">
        <v>23.32</v>
      </c>
      <c r="BI191" s="1">
        <v>0</v>
      </c>
      <c r="BJ191" s="1">
        <v>0</v>
      </c>
      <c r="BK191" s="1">
        <v>20967</v>
      </c>
      <c r="BL191" s="1">
        <v>0</v>
      </c>
      <c r="BM191" s="1">
        <v>0</v>
      </c>
      <c r="BN191" s="1">
        <v>0</v>
      </c>
      <c r="BO191" s="1">
        <v>0</v>
      </c>
      <c r="BP191" s="1">
        <v>1.6666670000000001E-2</v>
      </c>
      <c r="BQ191" s="1">
        <v>0</v>
      </c>
      <c r="BR191" s="1">
        <v>0</v>
      </c>
      <c r="BS191" s="1">
        <v>1.6666670000000001E-2</v>
      </c>
      <c r="BT191" s="1">
        <v>0.04</v>
      </c>
      <c r="BU191" s="1">
        <v>0</v>
      </c>
      <c r="BV191" s="1">
        <v>0</v>
      </c>
      <c r="BW191" s="1">
        <v>0.04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5.82</v>
      </c>
      <c r="CI191" s="1">
        <v>0</v>
      </c>
      <c r="CJ191" s="1">
        <v>0</v>
      </c>
      <c r="CK191" s="1">
        <v>0</v>
      </c>
      <c r="CL191" s="1">
        <v>0</v>
      </c>
      <c r="CM191" s="1">
        <v>700</v>
      </c>
      <c r="CN191" s="1">
        <v>700</v>
      </c>
      <c r="CO191" s="1">
        <v>1103</v>
      </c>
      <c r="CP191" s="1">
        <v>1347</v>
      </c>
      <c r="CQ191" s="1">
        <v>0</v>
      </c>
      <c r="CR191" s="1">
        <v>0</v>
      </c>
      <c r="CS191" t="s">
        <v>116</v>
      </c>
      <c r="CT191">
        <f t="shared" si="24"/>
        <v>0</v>
      </c>
      <c r="CU191">
        <f t="shared" si="25"/>
        <v>0</v>
      </c>
      <c r="CV191">
        <f t="shared" si="23"/>
        <v>0</v>
      </c>
      <c r="CW191">
        <f t="shared" si="26"/>
        <v>0</v>
      </c>
      <c r="CX191" s="4">
        <f t="shared" si="27"/>
        <v>221347008.59</v>
      </c>
      <c r="CY191">
        <f t="shared" si="28"/>
        <v>0</v>
      </c>
      <c r="CZ191">
        <f t="shared" si="29"/>
        <v>221189584</v>
      </c>
      <c r="DA191">
        <f t="shared" si="30"/>
        <v>157424.59</v>
      </c>
    </row>
    <row r="192" spans="1:105" x14ac:dyDescent="0.3">
      <c r="A192" s="1">
        <v>4</v>
      </c>
      <c r="B192" s="1" t="s">
        <v>105</v>
      </c>
      <c r="C192" s="1">
        <v>2028</v>
      </c>
      <c r="D192" s="1">
        <v>10</v>
      </c>
      <c r="E192" s="1">
        <v>0</v>
      </c>
      <c r="F192" s="1">
        <v>300</v>
      </c>
      <c r="G192" s="1">
        <v>2.0407999999999999E-2</v>
      </c>
      <c r="H192" s="1">
        <v>1976</v>
      </c>
      <c r="I192" s="1" t="s">
        <v>98</v>
      </c>
      <c r="J192" s="1" t="s">
        <v>99</v>
      </c>
      <c r="K192" s="1" t="s">
        <v>100</v>
      </c>
      <c r="L192" s="1" t="s">
        <v>101</v>
      </c>
      <c r="M192" s="1" t="s">
        <v>101</v>
      </c>
      <c r="N192" s="1" t="s">
        <v>101</v>
      </c>
      <c r="O192" s="1" t="s">
        <v>102</v>
      </c>
      <c r="P192" s="1">
        <v>42622</v>
      </c>
      <c r="Q192" s="1">
        <v>12291330</v>
      </c>
      <c r="R192" s="1">
        <v>0</v>
      </c>
      <c r="S192" s="1">
        <v>12284827</v>
      </c>
      <c r="T192" s="1">
        <v>6613.9</v>
      </c>
      <c r="U192" s="1">
        <v>0</v>
      </c>
      <c r="V192" s="1">
        <v>0</v>
      </c>
      <c r="W192" s="1">
        <v>171.88</v>
      </c>
      <c r="X192" s="1">
        <v>0</v>
      </c>
      <c r="Y192" s="1">
        <v>0</v>
      </c>
      <c r="Z192" s="1">
        <v>0</v>
      </c>
      <c r="AA192" s="1">
        <v>0</v>
      </c>
      <c r="AB192" s="1">
        <v>3.33</v>
      </c>
      <c r="AC192" s="1">
        <v>12890.2</v>
      </c>
      <c r="AD192" s="1">
        <v>520800</v>
      </c>
      <c r="AE192" s="1">
        <v>982759.13</v>
      </c>
      <c r="AF192" s="1">
        <v>3110785.5</v>
      </c>
      <c r="AG192" s="1">
        <v>0</v>
      </c>
      <c r="AH192" s="1">
        <v>0</v>
      </c>
      <c r="AI192" s="1">
        <v>0</v>
      </c>
      <c r="AJ192" s="1">
        <v>0</v>
      </c>
      <c r="AK192" s="1">
        <v>70.03</v>
      </c>
      <c r="AL192" s="1">
        <v>0</v>
      </c>
      <c r="AM192" s="1">
        <v>0</v>
      </c>
      <c r="AN192" s="1">
        <v>0</v>
      </c>
      <c r="AO192" s="1">
        <v>260891040</v>
      </c>
      <c r="AP192" s="1">
        <v>260721712</v>
      </c>
      <c r="AQ192" s="1">
        <v>214288048</v>
      </c>
      <c r="AR192" s="1">
        <v>46056256</v>
      </c>
      <c r="AS192" s="1">
        <v>377354.38</v>
      </c>
      <c r="AT192" s="1">
        <v>0</v>
      </c>
      <c r="AU192" s="1">
        <v>173944.7</v>
      </c>
      <c r="AV192" s="1">
        <v>4619.5</v>
      </c>
      <c r="AW192" s="1">
        <v>0</v>
      </c>
      <c r="AX192" s="1">
        <v>0</v>
      </c>
      <c r="AY192" s="1">
        <v>89.43</v>
      </c>
      <c r="AZ192" s="1">
        <v>39.380000000000003</v>
      </c>
      <c r="BA192" s="1">
        <v>41.17</v>
      </c>
      <c r="BB192" s="1">
        <v>5.56</v>
      </c>
      <c r="BC192" s="1">
        <v>45.82</v>
      </c>
      <c r="BD192" s="1">
        <v>26.3</v>
      </c>
      <c r="BE192" s="1">
        <v>0</v>
      </c>
      <c r="BF192" s="1">
        <v>0</v>
      </c>
      <c r="BG192" s="1">
        <v>0</v>
      </c>
      <c r="BH192" s="1">
        <v>26.88</v>
      </c>
      <c r="BI192" s="1">
        <v>0</v>
      </c>
      <c r="BJ192" s="1">
        <v>0</v>
      </c>
      <c r="BK192" s="1">
        <v>20967</v>
      </c>
      <c r="BL192" s="1">
        <v>0</v>
      </c>
      <c r="BM192" s="1">
        <v>0</v>
      </c>
      <c r="BN192" s="1">
        <v>0</v>
      </c>
      <c r="BO192" s="1">
        <v>0</v>
      </c>
      <c r="BP192" s="1">
        <v>9.6666660000000001E-2</v>
      </c>
      <c r="BQ192" s="1">
        <v>0</v>
      </c>
      <c r="BR192" s="1">
        <v>0</v>
      </c>
      <c r="BS192" s="1">
        <v>9.6666660000000001E-2</v>
      </c>
      <c r="BT192" s="1">
        <v>0.21333334000000001</v>
      </c>
      <c r="BU192" s="1">
        <v>0</v>
      </c>
      <c r="BV192" s="1">
        <v>0</v>
      </c>
      <c r="BW192" s="1">
        <v>0.21333334000000001</v>
      </c>
      <c r="BX192" s="1">
        <v>0</v>
      </c>
      <c r="BY192" s="1">
        <v>0.01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4.5199999999999996</v>
      </c>
      <c r="CI192" s="1">
        <v>0</v>
      </c>
      <c r="CJ192" s="1">
        <v>0</v>
      </c>
      <c r="CK192" s="1">
        <v>0</v>
      </c>
      <c r="CL192" s="1">
        <v>0</v>
      </c>
      <c r="CM192" s="1">
        <v>700</v>
      </c>
      <c r="CN192" s="1">
        <v>700</v>
      </c>
      <c r="CO192" s="1">
        <v>1103</v>
      </c>
      <c r="CP192" s="1">
        <v>1347</v>
      </c>
      <c r="CQ192" s="1">
        <v>0</v>
      </c>
      <c r="CR192" s="1">
        <v>0</v>
      </c>
      <c r="CS192" t="s">
        <v>116</v>
      </c>
      <c r="CT192">
        <f t="shared" si="24"/>
        <v>0</v>
      </c>
      <c r="CU192">
        <f t="shared" si="25"/>
        <v>0</v>
      </c>
      <c r="CV192">
        <f t="shared" si="23"/>
        <v>0</v>
      </c>
      <c r="CW192">
        <f t="shared" si="26"/>
        <v>0</v>
      </c>
      <c r="CX192" s="4">
        <f t="shared" si="27"/>
        <v>260895656.69999999</v>
      </c>
      <c r="CY192">
        <f t="shared" si="28"/>
        <v>0</v>
      </c>
      <c r="CZ192">
        <f t="shared" si="29"/>
        <v>260721712</v>
      </c>
      <c r="DA192">
        <f t="shared" si="30"/>
        <v>173944.7</v>
      </c>
    </row>
    <row r="193" spans="1:105" x14ac:dyDescent="0.3">
      <c r="A193" s="1">
        <v>4</v>
      </c>
      <c r="B193" s="1" t="s">
        <v>105</v>
      </c>
      <c r="C193" s="1">
        <v>2028</v>
      </c>
      <c r="D193" s="1">
        <v>11</v>
      </c>
      <c r="E193" s="1">
        <v>0</v>
      </c>
      <c r="F193" s="1">
        <v>300</v>
      </c>
      <c r="G193" s="1">
        <v>2.0407999999999999E-2</v>
      </c>
      <c r="H193" s="1">
        <v>1976</v>
      </c>
      <c r="I193" s="1" t="s">
        <v>98</v>
      </c>
      <c r="J193" s="1" t="s">
        <v>99</v>
      </c>
      <c r="K193" s="1" t="s">
        <v>100</v>
      </c>
      <c r="L193" s="1" t="s">
        <v>101</v>
      </c>
      <c r="M193" s="1" t="s">
        <v>101</v>
      </c>
      <c r="N193" s="1" t="s">
        <v>101</v>
      </c>
      <c r="O193" s="1" t="s">
        <v>102</v>
      </c>
      <c r="P193" s="1">
        <v>42622</v>
      </c>
      <c r="Q193" s="1">
        <v>14004496</v>
      </c>
      <c r="R193" s="1">
        <v>0</v>
      </c>
      <c r="S193" s="1">
        <v>13999634</v>
      </c>
      <c r="T193" s="1">
        <v>5639.16</v>
      </c>
      <c r="U193" s="1">
        <v>0</v>
      </c>
      <c r="V193" s="1">
        <v>0</v>
      </c>
      <c r="W193" s="1">
        <v>902.29</v>
      </c>
      <c r="X193" s="1">
        <v>0</v>
      </c>
      <c r="Y193" s="1">
        <v>0</v>
      </c>
      <c r="Z193" s="1">
        <v>0</v>
      </c>
      <c r="AA193" s="1">
        <v>0</v>
      </c>
      <c r="AB193" s="1">
        <v>30</v>
      </c>
      <c r="AC193" s="1">
        <v>10139.629999999999</v>
      </c>
      <c r="AD193" s="1">
        <v>504000</v>
      </c>
      <c r="AE193" s="1">
        <v>1474207.88</v>
      </c>
      <c r="AF193" s="1">
        <v>4102015.5</v>
      </c>
      <c r="AG193" s="1">
        <v>0</v>
      </c>
      <c r="AH193" s="1">
        <v>0</v>
      </c>
      <c r="AI193" s="1">
        <v>0</v>
      </c>
      <c r="AJ193" s="1">
        <v>2.06</v>
      </c>
      <c r="AK193" s="1">
        <v>162.94</v>
      </c>
      <c r="AL193" s="1">
        <v>2.67</v>
      </c>
      <c r="AM193" s="1">
        <v>0</v>
      </c>
      <c r="AN193" s="1">
        <v>0</v>
      </c>
      <c r="AO193" s="1">
        <v>302398880</v>
      </c>
      <c r="AP193" s="1">
        <v>303990720</v>
      </c>
      <c r="AQ193" s="1">
        <v>249160608</v>
      </c>
      <c r="AR193" s="1">
        <v>54336252</v>
      </c>
      <c r="AS193" s="1">
        <v>493890.81</v>
      </c>
      <c r="AT193" s="1">
        <v>0</v>
      </c>
      <c r="AU193" s="1">
        <v>504904.72</v>
      </c>
      <c r="AV193" s="1">
        <v>2096748.25</v>
      </c>
      <c r="AW193" s="1">
        <v>0</v>
      </c>
      <c r="AX193" s="1">
        <v>0</v>
      </c>
      <c r="AY193" s="1">
        <v>91.46</v>
      </c>
      <c r="AZ193" s="1">
        <v>43.54</v>
      </c>
      <c r="BA193" s="1">
        <v>24.1</v>
      </c>
      <c r="BB193" s="1">
        <v>2.15</v>
      </c>
      <c r="BC193" s="1">
        <v>40.700000000000003</v>
      </c>
      <c r="BD193" s="1">
        <v>89.54</v>
      </c>
      <c r="BE193" s="1">
        <v>0</v>
      </c>
      <c r="BF193" s="1">
        <v>0</v>
      </c>
      <c r="BG193" s="1">
        <v>0</v>
      </c>
      <c r="BH193" s="1">
        <v>2323.81</v>
      </c>
      <c r="BI193" s="1">
        <v>0</v>
      </c>
      <c r="BJ193" s="1">
        <v>69.89</v>
      </c>
      <c r="BK193" s="1">
        <v>20967</v>
      </c>
      <c r="BL193" s="1">
        <v>20967</v>
      </c>
      <c r="BM193" s="1">
        <v>0</v>
      </c>
      <c r="BN193" s="1">
        <v>0</v>
      </c>
      <c r="BO193" s="1">
        <v>0</v>
      </c>
      <c r="BP193" s="1">
        <v>0.17333333000000001</v>
      </c>
      <c r="BQ193" s="1">
        <v>3.3333299999999998E-3</v>
      </c>
      <c r="BR193" s="1">
        <v>0</v>
      </c>
      <c r="BS193" s="1">
        <v>0.17333333000000001</v>
      </c>
      <c r="BT193" s="1">
        <v>0.40000001000000002</v>
      </c>
      <c r="BU193" s="1">
        <v>6.6666700000000004E-3</v>
      </c>
      <c r="BV193" s="1">
        <v>0</v>
      </c>
      <c r="BW193" s="1">
        <v>0.39333335000000003</v>
      </c>
      <c r="BX193" s="1">
        <v>0</v>
      </c>
      <c r="BY193" s="1">
        <v>7.0000000000000007E-2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0.04</v>
      </c>
      <c r="CG193" s="1">
        <v>0.14000000000000001</v>
      </c>
      <c r="CH193" s="1">
        <v>4.24</v>
      </c>
      <c r="CI193" s="1">
        <v>0</v>
      </c>
      <c r="CJ193" s="1">
        <v>0</v>
      </c>
      <c r="CK193" s="1">
        <v>0</v>
      </c>
      <c r="CL193" s="1">
        <v>0</v>
      </c>
      <c r="CM193" s="1">
        <v>700</v>
      </c>
      <c r="CN193" s="1">
        <v>700</v>
      </c>
      <c r="CO193" s="1">
        <v>1103</v>
      </c>
      <c r="CP193" s="1">
        <v>1347</v>
      </c>
      <c r="CQ193" s="1">
        <v>0</v>
      </c>
      <c r="CR193" s="1">
        <v>0</v>
      </c>
      <c r="CS193" t="s">
        <v>116</v>
      </c>
      <c r="CT193">
        <f t="shared" si="24"/>
        <v>6.8026598639999987E-5</v>
      </c>
      <c r="CU193">
        <f t="shared" si="25"/>
        <v>6.8026598639999987E-4</v>
      </c>
      <c r="CV193">
        <f t="shared" si="23"/>
        <v>4.2040479999999998E-2</v>
      </c>
      <c r="CW193">
        <f t="shared" si="26"/>
        <v>1.3605340136E-4</v>
      </c>
      <c r="CX193" s="4">
        <f t="shared" si="27"/>
        <v>304538816.74000001</v>
      </c>
      <c r="CY193">
        <f t="shared" si="28"/>
        <v>43192.020000000004</v>
      </c>
      <c r="CZ193">
        <f t="shared" si="29"/>
        <v>303990720</v>
      </c>
      <c r="DA193">
        <f t="shared" si="30"/>
        <v>504904.72</v>
      </c>
    </row>
    <row r="194" spans="1:105" x14ac:dyDescent="0.3">
      <c r="A194" s="1">
        <v>4</v>
      </c>
      <c r="B194" s="1" t="s">
        <v>105</v>
      </c>
      <c r="C194" s="1">
        <v>2028</v>
      </c>
      <c r="D194" s="1">
        <v>12</v>
      </c>
      <c r="E194" s="1">
        <v>0</v>
      </c>
      <c r="F194" s="1">
        <v>300</v>
      </c>
      <c r="G194" s="1">
        <v>2.0407999999999999E-2</v>
      </c>
      <c r="H194" s="1">
        <v>1976</v>
      </c>
      <c r="I194" s="1" t="s">
        <v>98</v>
      </c>
      <c r="J194" s="1" t="s">
        <v>99</v>
      </c>
      <c r="K194" s="1" t="s">
        <v>100</v>
      </c>
      <c r="L194" s="1" t="s">
        <v>101</v>
      </c>
      <c r="M194" s="1" t="s">
        <v>101</v>
      </c>
      <c r="N194" s="1" t="s">
        <v>101</v>
      </c>
      <c r="O194" s="1" t="s">
        <v>102</v>
      </c>
      <c r="P194" s="1">
        <v>42622</v>
      </c>
      <c r="Q194" s="1">
        <v>15422688</v>
      </c>
      <c r="R194" s="1">
        <v>0</v>
      </c>
      <c r="S194" s="1">
        <v>15305339</v>
      </c>
      <c r="T194" s="1">
        <v>155104.78</v>
      </c>
      <c r="U194" s="1">
        <v>0</v>
      </c>
      <c r="V194" s="1">
        <v>0</v>
      </c>
      <c r="W194" s="1">
        <v>37778.65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10354.4</v>
      </c>
      <c r="AD194" s="1">
        <v>520800</v>
      </c>
      <c r="AE194" s="1">
        <v>1149141.25</v>
      </c>
      <c r="AF194" s="1">
        <v>4143366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326198912</v>
      </c>
      <c r="AP194" s="1">
        <v>322826080</v>
      </c>
      <c r="AQ194" s="1">
        <v>264403264</v>
      </c>
      <c r="AR194" s="1">
        <v>57964584</v>
      </c>
      <c r="AS194" s="1">
        <v>458183</v>
      </c>
      <c r="AT194" s="1">
        <v>0</v>
      </c>
      <c r="AU194" s="1">
        <v>4514505</v>
      </c>
      <c r="AV194" s="1">
        <v>1141670.6299999999</v>
      </c>
      <c r="AW194" s="1">
        <v>0</v>
      </c>
      <c r="AX194" s="1">
        <v>0</v>
      </c>
      <c r="AY194" s="1">
        <v>64.67</v>
      </c>
      <c r="AZ194" s="1">
        <v>40.35</v>
      </c>
      <c r="BA194" s="1">
        <v>16.34</v>
      </c>
      <c r="BB194" s="1">
        <v>2.2599999999999998</v>
      </c>
      <c r="BC194" s="1">
        <v>20.84</v>
      </c>
      <c r="BD194" s="1">
        <v>29.11</v>
      </c>
      <c r="BE194" s="1">
        <v>0</v>
      </c>
      <c r="BF194" s="1">
        <v>0</v>
      </c>
      <c r="BG194" s="1">
        <v>0</v>
      </c>
      <c r="BH194" s="1">
        <v>30.22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5.5</v>
      </c>
      <c r="CI194" s="1">
        <v>0</v>
      </c>
      <c r="CJ194" s="1">
        <v>0</v>
      </c>
      <c r="CK194" s="1">
        <v>0</v>
      </c>
      <c r="CL194" s="1">
        <v>0</v>
      </c>
      <c r="CM194" s="1">
        <v>700</v>
      </c>
      <c r="CN194" s="1">
        <v>700</v>
      </c>
      <c r="CO194" s="1">
        <v>1103</v>
      </c>
      <c r="CP194" s="1">
        <v>1347</v>
      </c>
      <c r="CQ194" s="1">
        <v>0</v>
      </c>
      <c r="CR194" s="1">
        <v>0</v>
      </c>
      <c r="CS194" t="s">
        <v>116</v>
      </c>
      <c r="CT194">
        <f t="shared" si="24"/>
        <v>0</v>
      </c>
      <c r="CU194">
        <f t="shared" si="25"/>
        <v>0</v>
      </c>
      <c r="CV194">
        <f t="shared" si="23"/>
        <v>0</v>
      </c>
      <c r="CW194">
        <f t="shared" si="26"/>
        <v>0</v>
      </c>
      <c r="CX194" s="4">
        <f t="shared" si="27"/>
        <v>327340585</v>
      </c>
      <c r="CY194">
        <f t="shared" si="28"/>
        <v>0</v>
      </c>
      <c r="CZ194">
        <f t="shared" si="29"/>
        <v>322826080</v>
      </c>
      <c r="DA194">
        <f t="shared" si="30"/>
        <v>4514505</v>
      </c>
    </row>
    <row r="195" spans="1:105" x14ac:dyDescent="0.3">
      <c r="A195" s="1">
        <v>5</v>
      </c>
      <c r="B195" s="1" t="s">
        <v>97</v>
      </c>
      <c r="C195" s="1">
        <v>2028</v>
      </c>
      <c r="D195" s="1">
        <v>1</v>
      </c>
      <c r="E195" s="1">
        <v>0</v>
      </c>
      <c r="F195" s="1">
        <v>300</v>
      </c>
      <c r="G195" s="1">
        <v>2.0407999999999999E-2</v>
      </c>
      <c r="H195" s="1">
        <v>1984</v>
      </c>
      <c r="I195" s="1" t="s">
        <v>98</v>
      </c>
      <c r="J195" s="1" t="s">
        <v>99</v>
      </c>
      <c r="K195" s="1" t="s">
        <v>100</v>
      </c>
      <c r="L195" s="1" t="s">
        <v>101</v>
      </c>
      <c r="M195" s="1" t="s">
        <v>101</v>
      </c>
      <c r="N195" s="1" t="s">
        <v>101</v>
      </c>
      <c r="O195" s="1" t="s">
        <v>102</v>
      </c>
      <c r="P195" s="1">
        <v>42622</v>
      </c>
      <c r="Q195" s="1">
        <v>3291853.5</v>
      </c>
      <c r="R195" s="1">
        <v>0</v>
      </c>
      <c r="S195" s="1">
        <v>3384104</v>
      </c>
      <c r="T195" s="1">
        <v>3905.51</v>
      </c>
      <c r="U195" s="1">
        <v>0</v>
      </c>
      <c r="V195" s="1">
        <v>0</v>
      </c>
      <c r="W195" s="1">
        <v>96216.52</v>
      </c>
      <c r="X195" s="1">
        <v>0</v>
      </c>
      <c r="Y195" s="1">
        <v>0</v>
      </c>
      <c r="Z195" s="1">
        <v>29276.1</v>
      </c>
      <c r="AA195" s="1">
        <v>0</v>
      </c>
      <c r="AB195" s="1">
        <v>58.82</v>
      </c>
      <c r="AC195" s="1">
        <v>31645.15</v>
      </c>
      <c r="AD195" s="1">
        <v>111600</v>
      </c>
      <c r="AE195" s="1">
        <v>247727.81</v>
      </c>
      <c r="AF195" s="1">
        <v>790508.25</v>
      </c>
      <c r="AG195" s="1">
        <v>0</v>
      </c>
      <c r="AH195" s="1">
        <v>0</v>
      </c>
      <c r="AI195" s="1">
        <v>145.54</v>
      </c>
      <c r="AJ195" s="1">
        <v>56.27</v>
      </c>
      <c r="AK195" s="1">
        <v>11.27</v>
      </c>
      <c r="AL195" s="1">
        <v>0</v>
      </c>
      <c r="AM195" s="1">
        <v>0</v>
      </c>
      <c r="AN195" s="1">
        <v>0</v>
      </c>
      <c r="AO195" s="1">
        <v>98606688</v>
      </c>
      <c r="AP195" s="1">
        <v>119724288</v>
      </c>
      <c r="AQ195" s="1">
        <v>109975088</v>
      </c>
      <c r="AR195" s="1">
        <v>9233960</v>
      </c>
      <c r="AS195" s="1">
        <v>515273.97</v>
      </c>
      <c r="AT195" s="1">
        <v>0</v>
      </c>
      <c r="AU195" s="1">
        <v>1173076.6299999999</v>
      </c>
      <c r="AV195" s="1">
        <v>22290680</v>
      </c>
      <c r="AW195" s="1">
        <v>0</v>
      </c>
      <c r="AX195" s="1">
        <v>0</v>
      </c>
      <c r="AY195" s="1">
        <v>118.13</v>
      </c>
      <c r="AZ195" s="1">
        <v>103.72</v>
      </c>
      <c r="BA195" s="1">
        <v>24.36</v>
      </c>
      <c r="BB195" s="1">
        <v>3.53</v>
      </c>
      <c r="BC195" s="1">
        <v>54.32</v>
      </c>
      <c r="BD195" s="1">
        <v>300.36</v>
      </c>
      <c r="BE195" s="1">
        <v>0</v>
      </c>
      <c r="BF195" s="1">
        <v>0</v>
      </c>
      <c r="BG195" s="1">
        <v>0</v>
      </c>
      <c r="BH195" s="1">
        <v>231.67</v>
      </c>
      <c r="BI195" s="1">
        <v>0</v>
      </c>
      <c r="BJ195" s="1">
        <v>69.89</v>
      </c>
      <c r="BK195" s="1">
        <v>20967</v>
      </c>
      <c r="BL195" s="1">
        <v>0</v>
      </c>
      <c r="BM195" s="1">
        <v>0</v>
      </c>
      <c r="BN195" s="1">
        <v>0</v>
      </c>
      <c r="BO195" s="1">
        <v>4194.1499999999996</v>
      </c>
      <c r="BP195" s="1">
        <v>0.25</v>
      </c>
      <c r="BQ195" s="1">
        <v>0.11333334</v>
      </c>
      <c r="BR195" s="1">
        <v>0</v>
      </c>
      <c r="BS195" s="1">
        <v>0.18000000999999999</v>
      </c>
      <c r="BT195" s="1">
        <v>0.44</v>
      </c>
      <c r="BU195" s="1">
        <v>0.22</v>
      </c>
      <c r="BV195" s="1">
        <v>0</v>
      </c>
      <c r="BW195" s="1">
        <v>0.22</v>
      </c>
      <c r="BX195" s="1">
        <v>0.03</v>
      </c>
      <c r="BY195" s="1">
        <v>0.32</v>
      </c>
      <c r="BZ195" s="1">
        <v>0</v>
      </c>
      <c r="CA195" s="1">
        <v>0</v>
      </c>
      <c r="CB195" s="1">
        <v>0</v>
      </c>
      <c r="CC195" s="1">
        <v>0</v>
      </c>
      <c r="CD195" s="1">
        <v>1.25</v>
      </c>
      <c r="CE195" s="1">
        <v>1.95</v>
      </c>
      <c r="CF195" s="1">
        <v>0</v>
      </c>
      <c r="CG195" s="1">
        <v>0</v>
      </c>
      <c r="CH195" s="1">
        <v>4.7</v>
      </c>
      <c r="CI195" s="1">
        <v>0.1</v>
      </c>
      <c r="CJ195" s="1">
        <v>0</v>
      </c>
      <c r="CK195" s="1">
        <v>0</v>
      </c>
      <c r="CL195" s="1">
        <v>0</v>
      </c>
      <c r="CM195" s="1">
        <v>150</v>
      </c>
      <c r="CN195" s="1">
        <v>150</v>
      </c>
      <c r="CO195" s="1">
        <v>101</v>
      </c>
      <c r="CP195" s="1">
        <v>344</v>
      </c>
      <c r="CQ195" s="1">
        <v>100</v>
      </c>
      <c r="CR195" s="1">
        <v>0</v>
      </c>
      <c r="CS195" t="s">
        <v>116</v>
      </c>
      <c r="CT195">
        <f t="shared" si="24"/>
        <v>2.3129068027199998E-3</v>
      </c>
      <c r="CU195">
        <f t="shared" si="25"/>
        <v>2.3129068027199998E-2</v>
      </c>
      <c r="CV195">
        <f t="shared" si="23"/>
        <v>1.1483581599999999</v>
      </c>
      <c r="CW195">
        <f t="shared" si="26"/>
        <v>4.4897599999999998E-3</v>
      </c>
      <c r="CX195" s="4">
        <f t="shared" si="27"/>
        <v>122077177.72</v>
      </c>
      <c r="CY195">
        <f t="shared" si="28"/>
        <v>1179813.0900000001</v>
      </c>
      <c r="CZ195">
        <f t="shared" si="29"/>
        <v>119724288</v>
      </c>
      <c r="DA195">
        <f t="shared" si="30"/>
        <v>1173076.6299999999</v>
      </c>
    </row>
    <row r="196" spans="1:105" x14ac:dyDescent="0.3">
      <c r="A196" s="1">
        <v>5</v>
      </c>
      <c r="B196" s="1" t="s">
        <v>97</v>
      </c>
      <c r="C196" s="1">
        <v>2028</v>
      </c>
      <c r="D196" s="1">
        <v>2</v>
      </c>
      <c r="E196" s="1">
        <v>0</v>
      </c>
      <c r="F196" s="1">
        <v>300</v>
      </c>
      <c r="G196" s="1">
        <v>2.0407999999999999E-2</v>
      </c>
      <c r="H196" s="1">
        <v>1984</v>
      </c>
      <c r="I196" s="1" t="s">
        <v>98</v>
      </c>
      <c r="J196" s="1" t="s">
        <v>99</v>
      </c>
      <c r="K196" s="1" t="s">
        <v>100</v>
      </c>
      <c r="L196" s="1" t="s">
        <v>101</v>
      </c>
      <c r="M196" s="1" t="s">
        <v>101</v>
      </c>
      <c r="N196" s="1" t="s">
        <v>101</v>
      </c>
      <c r="O196" s="1" t="s">
        <v>102</v>
      </c>
      <c r="P196" s="1">
        <v>42622</v>
      </c>
      <c r="Q196" s="1">
        <v>2627583.5</v>
      </c>
      <c r="R196" s="1">
        <v>0</v>
      </c>
      <c r="S196" s="1">
        <v>2704891</v>
      </c>
      <c r="T196" s="1">
        <v>3748.82</v>
      </c>
      <c r="U196" s="1">
        <v>0</v>
      </c>
      <c r="V196" s="1">
        <v>0</v>
      </c>
      <c r="W196" s="1">
        <v>81059.59</v>
      </c>
      <c r="X196" s="1">
        <v>0</v>
      </c>
      <c r="Y196" s="1">
        <v>0</v>
      </c>
      <c r="Z196" s="1">
        <v>22828.639999999999</v>
      </c>
      <c r="AA196" s="1">
        <v>0</v>
      </c>
      <c r="AB196" s="1">
        <v>0</v>
      </c>
      <c r="AC196" s="1">
        <v>34225.03</v>
      </c>
      <c r="AD196" s="1">
        <v>100800</v>
      </c>
      <c r="AE196" s="1">
        <v>245032.56</v>
      </c>
      <c r="AF196" s="1">
        <v>760906.69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91590032</v>
      </c>
      <c r="AP196" s="1">
        <v>93754064</v>
      </c>
      <c r="AQ196" s="1">
        <v>86011872</v>
      </c>
      <c r="AR196" s="1">
        <v>7350609</v>
      </c>
      <c r="AS196" s="1">
        <v>391465.19</v>
      </c>
      <c r="AT196" s="1">
        <v>0</v>
      </c>
      <c r="AU196" s="1">
        <v>111698.34</v>
      </c>
      <c r="AV196" s="1">
        <v>2275731.5</v>
      </c>
      <c r="AW196" s="1">
        <v>0</v>
      </c>
      <c r="AX196" s="1">
        <v>0</v>
      </c>
      <c r="AY196" s="1">
        <v>36.53</v>
      </c>
      <c r="AZ196" s="1">
        <v>36.81</v>
      </c>
      <c r="BA196" s="1">
        <v>0.69</v>
      </c>
      <c r="BB196" s="1">
        <v>0.08</v>
      </c>
      <c r="BC196" s="1">
        <v>1.04</v>
      </c>
      <c r="BD196" s="1">
        <v>29.8</v>
      </c>
      <c r="BE196" s="1">
        <v>0</v>
      </c>
      <c r="BF196" s="1">
        <v>0</v>
      </c>
      <c r="BG196" s="1">
        <v>0</v>
      </c>
      <c r="BH196" s="1">
        <v>28.07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0.04</v>
      </c>
      <c r="CG196" s="1">
        <v>0.16</v>
      </c>
      <c r="CH196" s="1">
        <v>4.7699999999999996</v>
      </c>
      <c r="CI196" s="1">
        <v>0</v>
      </c>
      <c r="CJ196" s="1">
        <v>0</v>
      </c>
      <c r="CK196" s="1">
        <v>0</v>
      </c>
      <c r="CL196" s="1">
        <v>0</v>
      </c>
      <c r="CM196" s="1">
        <v>150</v>
      </c>
      <c r="CN196" s="1">
        <v>150</v>
      </c>
      <c r="CO196" s="1">
        <v>101</v>
      </c>
      <c r="CP196" s="1">
        <v>344</v>
      </c>
      <c r="CQ196" s="1">
        <v>100</v>
      </c>
      <c r="CR196" s="1">
        <v>0</v>
      </c>
      <c r="CS196" t="s">
        <v>116</v>
      </c>
      <c r="CT196">
        <f t="shared" si="24"/>
        <v>0</v>
      </c>
      <c r="CU196">
        <f t="shared" si="25"/>
        <v>0</v>
      </c>
      <c r="CV196">
        <f t="shared" ref="CV196:CV259" si="31">G196*AJ196</f>
        <v>0</v>
      </c>
      <c r="CW196">
        <f t="shared" si="26"/>
        <v>0</v>
      </c>
      <c r="CX196" s="4">
        <f t="shared" si="27"/>
        <v>93865762.340000004</v>
      </c>
      <c r="CY196">
        <f t="shared" si="28"/>
        <v>0</v>
      </c>
      <c r="CZ196">
        <f t="shared" si="29"/>
        <v>93754064</v>
      </c>
      <c r="DA196">
        <f t="shared" si="30"/>
        <v>111698.34</v>
      </c>
    </row>
    <row r="197" spans="1:105" x14ac:dyDescent="0.3">
      <c r="A197" s="1">
        <v>5</v>
      </c>
      <c r="B197" s="1" t="s">
        <v>97</v>
      </c>
      <c r="C197" s="1">
        <v>2028</v>
      </c>
      <c r="D197" s="1">
        <v>3</v>
      </c>
      <c r="E197" s="1">
        <v>0</v>
      </c>
      <c r="F197" s="1">
        <v>300</v>
      </c>
      <c r="G197" s="1">
        <v>2.0407999999999999E-2</v>
      </c>
      <c r="H197" s="1">
        <v>1984</v>
      </c>
      <c r="I197" s="1" t="s">
        <v>98</v>
      </c>
      <c r="J197" s="1" t="s">
        <v>99</v>
      </c>
      <c r="K197" s="1" t="s">
        <v>100</v>
      </c>
      <c r="L197" s="1" t="s">
        <v>101</v>
      </c>
      <c r="M197" s="1" t="s">
        <v>101</v>
      </c>
      <c r="N197" s="1" t="s">
        <v>101</v>
      </c>
      <c r="O197" s="1" t="s">
        <v>102</v>
      </c>
      <c r="P197" s="1">
        <v>42622</v>
      </c>
      <c r="Q197" s="1">
        <v>2822981</v>
      </c>
      <c r="R197" s="1">
        <v>0</v>
      </c>
      <c r="S197" s="1">
        <v>2826191.25</v>
      </c>
      <c r="T197" s="1">
        <v>496.82</v>
      </c>
      <c r="U197" s="1">
        <v>0</v>
      </c>
      <c r="V197" s="1">
        <v>0</v>
      </c>
      <c r="W197" s="1">
        <v>3698.07</v>
      </c>
      <c r="X197" s="1">
        <v>0</v>
      </c>
      <c r="Y197" s="1">
        <v>0</v>
      </c>
      <c r="Z197" s="1">
        <v>26976.6</v>
      </c>
      <c r="AA197" s="1">
        <v>0</v>
      </c>
      <c r="AB197" s="1">
        <v>0.24</v>
      </c>
      <c r="AC197" s="1">
        <v>45815.29</v>
      </c>
      <c r="AD197" s="1">
        <v>111600</v>
      </c>
      <c r="AE197" s="1">
        <v>260416.3</v>
      </c>
      <c r="AF197" s="1">
        <v>781173.13</v>
      </c>
      <c r="AG197" s="1">
        <v>0</v>
      </c>
      <c r="AH197" s="1">
        <v>0</v>
      </c>
      <c r="AI197" s="1">
        <v>0.84</v>
      </c>
      <c r="AJ197" s="1">
        <v>0</v>
      </c>
      <c r="AK197" s="1">
        <v>0.45</v>
      </c>
      <c r="AL197" s="1">
        <v>0</v>
      </c>
      <c r="AM197" s="1">
        <v>0</v>
      </c>
      <c r="AN197" s="1">
        <v>0</v>
      </c>
      <c r="AO197" s="1">
        <v>95493424</v>
      </c>
      <c r="AP197" s="1">
        <v>95804856</v>
      </c>
      <c r="AQ197" s="1">
        <v>87645816</v>
      </c>
      <c r="AR197" s="1">
        <v>7749879.5</v>
      </c>
      <c r="AS197" s="1">
        <v>409090.88</v>
      </c>
      <c r="AT197" s="1">
        <v>0</v>
      </c>
      <c r="AU197" s="1">
        <v>116930.46</v>
      </c>
      <c r="AV197" s="1">
        <v>428356.91</v>
      </c>
      <c r="AW197" s="1">
        <v>0</v>
      </c>
      <c r="AX197" s="1">
        <v>0</v>
      </c>
      <c r="AY197" s="1">
        <v>37.21</v>
      </c>
      <c r="AZ197" s="1">
        <v>37.270000000000003</v>
      </c>
      <c r="BA197" s="1">
        <v>1.24</v>
      </c>
      <c r="BB197" s="1">
        <v>0.25</v>
      </c>
      <c r="BC197" s="1">
        <v>2.0299999999999998</v>
      </c>
      <c r="BD197" s="1">
        <v>235.36</v>
      </c>
      <c r="BE197" s="1">
        <v>0</v>
      </c>
      <c r="BF197" s="1">
        <v>0</v>
      </c>
      <c r="BG197" s="1">
        <v>0</v>
      </c>
      <c r="BH197" s="1">
        <v>115.83</v>
      </c>
      <c r="BI197" s="1">
        <v>0</v>
      </c>
      <c r="BJ197" s="1">
        <v>0</v>
      </c>
      <c r="BK197" s="1">
        <v>20967</v>
      </c>
      <c r="BL197" s="1">
        <v>0</v>
      </c>
      <c r="BM197" s="1">
        <v>0</v>
      </c>
      <c r="BN197" s="1">
        <v>0</v>
      </c>
      <c r="BO197" s="1">
        <v>4248.2299999999996</v>
      </c>
      <c r="BP197" s="1">
        <v>3.3333299999999998E-3</v>
      </c>
      <c r="BQ197" s="1">
        <v>0</v>
      </c>
      <c r="BR197" s="1">
        <v>0</v>
      </c>
      <c r="BS197" s="1">
        <v>3.3333299999999998E-3</v>
      </c>
      <c r="BT197" s="1">
        <v>6.6666700000000004E-3</v>
      </c>
      <c r="BU197" s="1">
        <v>0</v>
      </c>
      <c r="BV197" s="1">
        <v>0</v>
      </c>
      <c r="BW197" s="1">
        <v>6.6666700000000004E-3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0.01</v>
      </c>
      <c r="CF197" s="1">
        <v>0.09</v>
      </c>
      <c r="CG197" s="1">
        <v>0.23</v>
      </c>
      <c r="CH197" s="1">
        <v>3.6</v>
      </c>
      <c r="CI197" s="1">
        <v>0</v>
      </c>
      <c r="CJ197" s="1">
        <v>0</v>
      </c>
      <c r="CK197" s="1">
        <v>0</v>
      </c>
      <c r="CL197" s="1">
        <v>0</v>
      </c>
      <c r="CM197" s="1">
        <v>150</v>
      </c>
      <c r="CN197" s="1">
        <v>150</v>
      </c>
      <c r="CO197" s="1">
        <v>101</v>
      </c>
      <c r="CP197" s="1">
        <v>344</v>
      </c>
      <c r="CQ197" s="1">
        <v>100</v>
      </c>
      <c r="CR197" s="1">
        <v>0</v>
      </c>
      <c r="CS197" t="s">
        <v>116</v>
      </c>
      <c r="CT197">
        <f t="shared" si="24"/>
        <v>0</v>
      </c>
      <c r="CU197">
        <f t="shared" si="25"/>
        <v>0</v>
      </c>
      <c r="CV197">
        <f t="shared" si="31"/>
        <v>0</v>
      </c>
      <c r="CW197">
        <f t="shared" si="26"/>
        <v>0</v>
      </c>
      <c r="CX197" s="4">
        <f t="shared" si="27"/>
        <v>95921786.459999993</v>
      </c>
      <c r="CY197">
        <f t="shared" si="28"/>
        <v>0</v>
      </c>
      <c r="CZ197">
        <f t="shared" si="29"/>
        <v>95804856</v>
      </c>
      <c r="DA197">
        <f t="shared" si="30"/>
        <v>116930.46</v>
      </c>
    </row>
    <row r="198" spans="1:105" x14ac:dyDescent="0.3">
      <c r="A198" s="1">
        <v>5</v>
      </c>
      <c r="B198" s="1" t="s">
        <v>97</v>
      </c>
      <c r="C198" s="1">
        <v>2028</v>
      </c>
      <c r="D198" s="1">
        <v>4</v>
      </c>
      <c r="E198" s="1">
        <v>0</v>
      </c>
      <c r="F198" s="1">
        <v>300</v>
      </c>
      <c r="G198" s="1">
        <v>2.0407999999999999E-2</v>
      </c>
      <c r="H198" s="1">
        <v>1984</v>
      </c>
      <c r="I198" s="1" t="s">
        <v>98</v>
      </c>
      <c r="J198" s="1" t="s">
        <v>99</v>
      </c>
      <c r="K198" s="1" t="s">
        <v>100</v>
      </c>
      <c r="L198" s="1" t="s">
        <v>101</v>
      </c>
      <c r="M198" s="1" t="s">
        <v>101</v>
      </c>
      <c r="N198" s="1" t="s">
        <v>101</v>
      </c>
      <c r="O198" s="1" t="s">
        <v>102</v>
      </c>
      <c r="P198" s="1">
        <v>42622</v>
      </c>
      <c r="Q198" s="1">
        <v>2371880</v>
      </c>
      <c r="R198" s="1">
        <v>0</v>
      </c>
      <c r="S198" s="1">
        <v>2375888.5</v>
      </c>
      <c r="T198" s="1">
        <v>193</v>
      </c>
      <c r="U198" s="1">
        <v>0</v>
      </c>
      <c r="V198" s="1">
        <v>0</v>
      </c>
      <c r="W198" s="1">
        <v>4209.71</v>
      </c>
      <c r="X198" s="1">
        <v>0</v>
      </c>
      <c r="Y198" s="1">
        <v>0</v>
      </c>
      <c r="Z198" s="1">
        <v>31799.03</v>
      </c>
      <c r="AA198" s="1">
        <v>0</v>
      </c>
      <c r="AB198" s="1">
        <v>0</v>
      </c>
      <c r="AC198" s="1">
        <v>58477.35</v>
      </c>
      <c r="AD198" s="1">
        <v>107999.97</v>
      </c>
      <c r="AE198" s="1">
        <v>246281.23</v>
      </c>
      <c r="AF198" s="1">
        <v>752388.31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75503056</v>
      </c>
      <c r="AP198" s="1">
        <v>75615912</v>
      </c>
      <c r="AQ198" s="1">
        <v>68410000</v>
      </c>
      <c r="AR198" s="1">
        <v>6919358.5</v>
      </c>
      <c r="AS198" s="1">
        <v>286556</v>
      </c>
      <c r="AT198" s="1">
        <v>0</v>
      </c>
      <c r="AU198" s="1">
        <v>5820.7</v>
      </c>
      <c r="AV198" s="1">
        <v>118682.33</v>
      </c>
      <c r="AW198" s="1">
        <v>0</v>
      </c>
      <c r="AX198" s="1">
        <v>0</v>
      </c>
      <c r="AY198" s="1">
        <v>35.130000000000003</v>
      </c>
      <c r="AZ198" s="1">
        <v>35.700000000000003</v>
      </c>
      <c r="BA198" s="1">
        <v>1.02</v>
      </c>
      <c r="BB198" s="1">
        <v>0.1</v>
      </c>
      <c r="BC198" s="1">
        <v>1.3</v>
      </c>
      <c r="BD198" s="1">
        <v>30.16</v>
      </c>
      <c r="BE198" s="1">
        <v>0</v>
      </c>
      <c r="BF198" s="1">
        <v>0</v>
      </c>
      <c r="BG198" s="1">
        <v>0</v>
      </c>
      <c r="BH198" s="1">
        <v>28.19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0.1</v>
      </c>
      <c r="CG198" s="1">
        <v>0.32</v>
      </c>
      <c r="CH198" s="1">
        <v>3.25</v>
      </c>
      <c r="CI198" s="1">
        <v>0</v>
      </c>
      <c r="CJ198" s="1">
        <v>0</v>
      </c>
      <c r="CK198" s="1">
        <v>0</v>
      </c>
      <c r="CL198" s="1">
        <v>0</v>
      </c>
      <c r="CM198" s="1">
        <v>150</v>
      </c>
      <c r="CN198" s="1">
        <v>150</v>
      </c>
      <c r="CO198" s="1">
        <v>101</v>
      </c>
      <c r="CP198" s="1">
        <v>344</v>
      </c>
      <c r="CQ198" s="1">
        <v>100</v>
      </c>
      <c r="CR198" s="1">
        <v>0</v>
      </c>
      <c r="CS198" t="s">
        <v>116</v>
      </c>
      <c r="CT198">
        <f t="shared" ref="CT198:CT261" si="32">BQ198*G198</f>
        <v>0</v>
      </c>
      <c r="CU198">
        <f t="shared" ref="CU198:CU261" si="33">CT198*10</f>
        <v>0</v>
      </c>
      <c r="CV198">
        <f t="shared" si="31"/>
        <v>0</v>
      </c>
      <c r="CW198">
        <f t="shared" ref="CW198:CW261" si="34">G198*BU198</f>
        <v>0</v>
      </c>
      <c r="CX198" s="4">
        <f t="shared" ref="CX198:CX261" si="35">AJ198*20967+AP198+AU198</f>
        <v>75621732.700000003</v>
      </c>
      <c r="CY198">
        <f t="shared" ref="CY198:CY261" si="36">AJ198*20967</f>
        <v>0</v>
      </c>
      <c r="CZ198">
        <f t="shared" ref="CZ198:CZ261" si="37">AP198</f>
        <v>75615912</v>
      </c>
      <c r="DA198">
        <f t="shared" ref="DA198:DA261" si="38">AU198</f>
        <v>5820.7</v>
      </c>
    </row>
    <row r="199" spans="1:105" x14ac:dyDescent="0.3">
      <c r="A199" s="1">
        <v>5</v>
      </c>
      <c r="B199" s="1" t="s">
        <v>97</v>
      </c>
      <c r="C199" s="1">
        <v>2028</v>
      </c>
      <c r="D199" s="1">
        <v>5</v>
      </c>
      <c r="E199" s="1">
        <v>0</v>
      </c>
      <c r="F199" s="1">
        <v>300</v>
      </c>
      <c r="G199" s="1">
        <v>2.0407999999999999E-2</v>
      </c>
      <c r="H199" s="1">
        <v>1984</v>
      </c>
      <c r="I199" s="1" t="s">
        <v>98</v>
      </c>
      <c r="J199" s="1" t="s">
        <v>99</v>
      </c>
      <c r="K199" s="1" t="s">
        <v>100</v>
      </c>
      <c r="L199" s="1" t="s">
        <v>101</v>
      </c>
      <c r="M199" s="1" t="s">
        <v>101</v>
      </c>
      <c r="N199" s="1" t="s">
        <v>101</v>
      </c>
      <c r="O199" s="1" t="s">
        <v>102</v>
      </c>
      <c r="P199" s="1">
        <v>42622</v>
      </c>
      <c r="Q199" s="1">
        <v>2514542.5</v>
      </c>
      <c r="R199" s="1">
        <v>0</v>
      </c>
      <c r="S199" s="1">
        <v>2516529.75</v>
      </c>
      <c r="T199" s="1">
        <v>445.47</v>
      </c>
      <c r="U199" s="1">
        <v>0</v>
      </c>
      <c r="V199" s="1">
        <v>0</v>
      </c>
      <c r="W199" s="1">
        <v>2435.17</v>
      </c>
      <c r="X199" s="1">
        <v>0</v>
      </c>
      <c r="Y199" s="1">
        <v>0</v>
      </c>
      <c r="Z199" s="1">
        <v>13345.98</v>
      </c>
      <c r="AA199" s="1">
        <v>0</v>
      </c>
      <c r="AB199" s="1">
        <v>0</v>
      </c>
      <c r="AC199" s="1">
        <v>65945.09</v>
      </c>
      <c r="AD199" s="1">
        <v>111599.95</v>
      </c>
      <c r="AE199" s="1">
        <v>245128.23</v>
      </c>
      <c r="AF199" s="1">
        <v>764519.75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80580008</v>
      </c>
      <c r="AP199" s="1">
        <v>80633960</v>
      </c>
      <c r="AQ199" s="1">
        <v>72685456</v>
      </c>
      <c r="AR199" s="1">
        <v>7624967</v>
      </c>
      <c r="AS199" s="1">
        <v>323481.75</v>
      </c>
      <c r="AT199" s="1">
        <v>0</v>
      </c>
      <c r="AU199" s="1">
        <v>13115.88</v>
      </c>
      <c r="AV199" s="1">
        <v>67064.77</v>
      </c>
      <c r="AW199" s="1">
        <v>0</v>
      </c>
      <c r="AX199" s="1">
        <v>0</v>
      </c>
      <c r="AY199" s="1">
        <v>36.56</v>
      </c>
      <c r="AZ199" s="1">
        <v>36.47</v>
      </c>
      <c r="BA199" s="1">
        <v>1.48</v>
      </c>
      <c r="BB199" s="1">
        <v>0.28000000000000003</v>
      </c>
      <c r="BC199" s="1">
        <v>2.09</v>
      </c>
      <c r="BD199" s="1">
        <v>29.44</v>
      </c>
      <c r="BE199" s="1">
        <v>0</v>
      </c>
      <c r="BF199" s="1">
        <v>0</v>
      </c>
      <c r="BG199" s="1">
        <v>0</v>
      </c>
      <c r="BH199" s="1">
        <v>27.54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0.11</v>
      </c>
      <c r="CG199" s="1">
        <v>0.23</v>
      </c>
      <c r="CH199" s="1">
        <v>3.5</v>
      </c>
      <c r="CI199" s="1">
        <v>0</v>
      </c>
      <c r="CJ199" s="1">
        <v>0</v>
      </c>
      <c r="CK199" s="1">
        <v>0</v>
      </c>
      <c r="CL199" s="1">
        <v>0</v>
      </c>
      <c r="CM199" s="1">
        <v>150</v>
      </c>
      <c r="CN199" s="1">
        <v>150</v>
      </c>
      <c r="CO199" s="1">
        <v>101</v>
      </c>
      <c r="CP199" s="1">
        <v>344</v>
      </c>
      <c r="CQ199" s="1">
        <v>100</v>
      </c>
      <c r="CR199" s="1">
        <v>0</v>
      </c>
      <c r="CS199" t="s">
        <v>116</v>
      </c>
      <c r="CT199">
        <f t="shared" si="32"/>
        <v>0</v>
      </c>
      <c r="CU199">
        <f t="shared" si="33"/>
        <v>0</v>
      </c>
      <c r="CV199">
        <f t="shared" si="31"/>
        <v>0</v>
      </c>
      <c r="CW199">
        <f t="shared" si="34"/>
        <v>0</v>
      </c>
      <c r="CX199" s="4">
        <f t="shared" si="35"/>
        <v>80647075.879999995</v>
      </c>
      <c r="CY199">
        <f t="shared" si="36"/>
        <v>0</v>
      </c>
      <c r="CZ199">
        <f t="shared" si="37"/>
        <v>80633960</v>
      </c>
      <c r="DA199">
        <f t="shared" si="38"/>
        <v>13115.88</v>
      </c>
    </row>
    <row r="200" spans="1:105" x14ac:dyDescent="0.3">
      <c r="A200" s="1">
        <v>5</v>
      </c>
      <c r="B200" s="1" t="s">
        <v>97</v>
      </c>
      <c r="C200" s="1">
        <v>2028</v>
      </c>
      <c r="D200" s="1">
        <v>6</v>
      </c>
      <c r="E200" s="1">
        <v>0</v>
      </c>
      <c r="F200" s="1">
        <v>300</v>
      </c>
      <c r="G200" s="1">
        <v>2.0407999999999999E-2</v>
      </c>
      <c r="H200" s="1">
        <v>1984</v>
      </c>
      <c r="I200" s="1" t="s">
        <v>98</v>
      </c>
      <c r="J200" s="1" t="s">
        <v>99</v>
      </c>
      <c r="K200" s="1" t="s">
        <v>100</v>
      </c>
      <c r="L200" s="1" t="s">
        <v>101</v>
      </c>
      <c r="M200" s="1" t="s">
        <v>101</v>
      </c>
      <c r="N200" s="1" t="s">
        <v>101</v>
      </c>
      <c r="O200" s="1" t="s">
        <v>102</v>
      </c>
      <c r="P200" s="1">
        <v>42622</v>
      </c>
      <c r="Q200" s="1">
        <v>2995712.25</v>
      </c>
      <c r="R200" s="1">
        <v>0</v>
      </c>
      <c r="S200" s="1">
        <v>3038240.75</v>
      </c>
      <c r="T200" s="1">
        <v>1731.55</v>
      </c>
      <c r="U200" s="1">
        <v>0</v>
      </c>
      <c r="V200" s="1">
        <v>0</v>
      </c>
      <c r="W200" s="1">
        <v>44257.279999999999</v>
      </c>
      <c r="X200" s="1">
        <v>0</v>
      </c>
      <c r="Y200" s="1">
        <v>0</v>
      </c>
      <c r="Z200" s="1">
        <v>26449.61</v>
      </c>
      <c r="AA200" s="1">
        <v>0</v>
      </c>
      <c r="AB200" s="1">
        <v>0</v>
      </c>
      <c r="AC200" s="1">
        <v>69790.23</v>
      </c>
      <c r="AD200" s="1">
        <v>108000</v>
      </c>
      <c r="AE200" s="1">
        <v>277335.53000000003</v>
      </c>
      <c r="AF200" s="1">
        <v>767606.56</v>
      </c>
      <c r="AG200" s="1">
        <v>0</v>
      </c>
      <c r="AH200" s="1">
        <v>0</v>
      </c>
      <c r="AI200" s="1">
        <v>1.32</v>
      </c>
      <c r="AJ200" s="1">
        <v>0</v>
      </c>
      <c r="AK200" s="1">
        <v>0.26</v>
      </c>
      <c r="AL200" s="1">
        <v>0</v>
      </c>
      <c r="AM200" s="1">
        <v>0</v>
      </c>
      <c r="AN200" s="1">
        <v>0</v>
      </c>
      <c r="AO200" s="1">
        <v>99178864</v>
      </c>
      <c r="AP200" s="1">
        <v>100588168</v>
      </c>
      <c r="AQ200" s="1">
        <v>91029176</v>
      </c>
      <c r="AR200" s="1">
        <v>9052954</v>
      </c>
      <c r="AS200" s="1">
        <v>506050.25</v>
      </c>
      <c r="AT200" s="1">
        <v>0</v>
      </c>
      <c r="AU200" s="1">
        <v>52057.24</v>
      </c>
      <c r="AV200" s="1">
        <v>1461358.25</v>
      </c>
      <c r="AW200" s="1">
        <v>0</v>
      </c>
      <c r="AX200" s="1">
        <v>0</v>
      </c>
      <c r="AY200" s="1">
        <v>41.74</v>
      </c>
      <c r="AZ200" s="1">
        <v>39.58</v>
      </c>
      <c r="BA200" s="1">
        <v>2.41</v>
      </c>
      <c r="BB200" s="1">
        <v>0.87</v>
      </c>
      <c r="BC200" s="1">
        <v>4.7699999999999996</v>
      </c>
      <c r="BD200" s="1">
        <v>30.06</v>
      </c>
      <c r="BE200" s="1">
        <v>0</v>
      </c>
      <c r="BF200" s="1">
        <v>0</v>
      </c>
      <c r="BG200" s="1">
        <v>0</v>
      </c>
      <c r="BH200" s="1">
        <v>33.020000000000003</v>
      </c>
      <c r="BI200" s="1">
        <v>0</v>
      </c>
      <c r="BJ200" s="1">
        <v>0</v>
      </c>
      <c r="BK200" s="1">
        <v>20967</v>
      </c>
      <c r="BL200" s="1">
        <v>0</v>
      </c>
      <c r="BM200" s="1">
        <v>0</v>
      </c>
      <c r="BN200" s="1">
        <v>0</v>
      </c>
      <c r="BO200" s="1">
        <v>4374.3</v>
      </c>
      <c r="BP200" s="1">
        <v>6.6666700000000004E-3</v>
      </c>
      <c r="BQ200" s="1">
        <v>0</v>
      </c>
      <c r="BR200" s="1">
        <v>0</v>
      </c>
      <c r="BS200" s="1">
        <v>6.6666700000000004E-3</v>
      </c>
      <c r="BT200" s="1">
        <v>0.01</v>
      </c>
      <c r="BU200" s="1">
        <v>0</v>
      </c>
      <c r="BV200" s="1">
        <v>0</v>
      </c>
      <c r="BW200" s="1">
        <v>0.01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0.01</v>
      </c>
      <c r="CE200" s="1">
        <v>0.01</v>
      </c>
      <c r="CF200" s="1">
        <v>0.22</v>
      </c>
      <c r="CG200" s="1">
        <v>0.57999999999999996</v>
      </c>
      <c r="CH200" s="1">
        <v>4.3</v>
      </c>
      <c r="CI200" s="1">
        <v>0</v>
      </c>
      <c r="CJ200" s="1">
        <v>0</v>
      </c>
      <c r="CK200" s="1">
        <v>0</v>
      </c>
      <c r="CL200" s="1">
        <v>0</v>
      </c>
      <c r="CM200" s="1">
        <v>150</v>
      </c>
      <c r="CN200" s="1">
        <v>150</v>
      </c>
      <c r="CO200" s="1">
        <v>101</v>
      </c>
      <c r="CP200" s="1">
        <v>344</v>
      </c>
      <c r="CQ200" s="1">
        <v>100</v>
      </c>
      <c r="CR200" s="1">
        <v>0</v>
      </c>
      <c r="CS200" t="s">
        <v>116</v>
      </c>
      <c r="CT200">
        <f t="shared" si="32"/>
        <v>0</v>
      </c>
      <c r="CU200">
        <f t="shared" si="33"/>
        <v>0</v>
      </c>
      <c r="CV200">
        <f t="shared" si="31"/>
        <v>0</v>
      </c>
      <c r="CW200">
        <f t="shared" si="34"/>
        <v>0</v>
      </c>
      <c r="CX200" s="4">
        <f t="shared" si="35"/>
        <v>100640225.23999999</v>
      </c>
      <c r="CY200">
        <f t="shared" si="36"/>
        <v>0</v>
      </c>
      <c r="CZ200">
        <f t="shared" si="37"/>
        <v>100588168</v>
      </c>
      <c r="DA200">
        <f t="shared" si="38"/>
        <v>52057.24</v>
      </c>
    </row>
    <row r="201" spans="1:105" x14ac:dyDescent="0.3">
      <c r="A201" s="1">
        <v>5</v>
      </c>
      <c r="B201" s="1" t="s">
        <v>97</v>
      </c>
      <c r="C201" s="1">
        <v>2028</v>
      </c>
      <c r="D201" s="1">
        <v>7</v>
      </c>
      <c r="E201" s="1">
        <v>0</v>
      </c>
      <c r="F201" s="1">
        <v>300</v>
      </c>
      <c r="G201" s="1">
        <v>2.0407999999999999E-2</v>
      </c>
      <c r="H201" s="1">
        <v>1984</v>
      </c>
      <c r="I201" s="1" t="s">
        <v>98</v>
      </c>
      <c r="J201" s="1" t="s">
        <v>99</v>
      </c>
      <c r="K201" s="1" t="s">
        <v>100</v>
      </c>
      <c r="L201" s="1" t="s">
        <v>101</v>
      </c>
      <c r="M201" s="1" t="s">
        <v>101</v>
      </c>
      <c r="N201" s="1" t="s">
        <v>101</v>
      </c>
      <c r="O201" s="1" t="s">
        <v>102</v>
      </c>
      <c r="P201" s="1">
        <v>42622</v>
      </c>
      <c r="Q201" s="1">
        <v>3023089.5</v>
      </c>
      <c r="R201" s="1">
        <v>0</v>
      </c>
      <c r="S201" s="1">
        <v>3072628</v>
      </c>
      <c r="T201" s="1">
        <v>2021.36</v>
      </c>
      <c r="U201" s="1">
        <v>0</v>
      </c>
      <c r="V201" s="1">
        <v>0</v>
      </c>
      <c r="W201" s="1">
        <v>51562.93</v>
      </c>
      <c r="X201" s="1">
        <v>0</v>
      </c>
      <c r="Y201" s="1">
        <v>0</v>
      </c>
      <c r="Z201" s="1">
        <v>24564.54</v>
      </c>
      <c r="AA201" s="1">
        <v>0</v>
      </c>
      <c r="AB201" s="1">
        <v>2.69</v>
      </c>
      <c r="AC201" s="1">
        <v>70942.48</v>
      </c>
      <c r="AD201" s="1">
        <v>111600</v>
      </c>
      <c r="AE201" s="1">
        <v>308604.5</v>
      </c>
      <c r="AF201" s="1">
        <v>815576.69</v>
      </c>
      <c r="AG201" s="1">
        <v>0</v>
      </c>
      <c r="AH201" s="1">
        <v>0</v>
      </c>
      <c r="AI201" s="1">
        <v>3.62</v>
      </c>
      <c r="AJ201" s="1">
        <v>0.11</v>
      </c>
      <c r="AK201" s="1">
        <v>0.66</v>
      </c>
      <c r="AL201" s="1">
        <v>0</v>
      </c>
      <c r="AM201" s="1">
        <v>0</v>
      </c>
      <c r="AN201" s="1">
        <v>0</v>
      </c>
      <c r="AO201" s="1">
        <v>101149680</v>
      </c>
      <c r="AP201" s="1">
        <v>102695032</v>
      </c>
      <c r="AQ201" s="1">
        <v>93046232</v>
      </c>
      <c r="AR201" s="1">
        <v>9146045</v>
      </c>
      <c r="AS201" s="1">
        <v>502699.69</v>
      </c>
      <c r="AT201" s="1">
        <v>0</v>
      </c>
      <c r="AU201" s="1">
        <v>71520.160000000003</v>
      </c>
      <c r="AV201" s="1">
        <v>1616873.38</v>
      </c>
      <c r="AW201" s="1">
        <v>0</v>
      </c>
      <c r="AX201" s="1">
        <v>0</v>
      </c>
      <c r="AY201" s="1">
        <v>42.99</v>
      </c>
      <c r="AZ201" s="1">
        <v>40.17</v>
      </c>
      <c r="BA201" s="1">
        <v>2.5299999999999998</v>
      </c>
      <c r="BB201" s="1">
        <v>0.89</v>
      </c>
      <c r="BC201" s="1">
        <v>5.54</v>
      </c>
      <c r="BD201" s="1">
        <v>35.380000000000003</v>
      </c>
      <c r="BE201" s="1">
        <v>0</v>
      </c>
      <c r="BF201" s="1">
        <v>0</v>
      </c>
      <c r="BG201" s="1">
        <v>0</v>
      </c>
      <c r="BH201" s="1">
        <v>31.36</v>
      </c>
      <c r="BI201" s="1">
        <v>0</v>
      </c>
      <c r="BJ201" s="1">
        <v>69.89</v>
      </c>
      <c r="BK201" s="1">
        <v>20967</v>
      </c>
      <c r="BL201" s="1">
        <v>0</v>
      </c>
      <c r="BM201" s="1">
        <v>0</v>
      </c>
      <c r="BN201" s="1">
        <v>0</v>
      </c>
      <c r="BO201" s="1">
        <v>4257.2700000000004</v>
      </c>
      <c r="BP201" s="1">
        <v>0.01</v>
      </c>
      <c r="BQ201" s="1">
        <v>3.3333299999999998E-3</v>
      </c>
      <c r="BR201" s="1">
        <v>0</v>
      </c>
      <c r="BS201" s="1">
        <v>0.01</v>
      </c>
      <c r="BT201" s="1">
        <v>1.6666670000000001E-2</v>
      </c>
      <c r="BU201" s="1">
        <v>3.3333299999999998E-3</v>
      </c>
      <c r="BV201" s="1">
        <v>0</v>
      </c>
      <c r="BW201" s="1">
        <v>1.3333329999999999E-2</v>
      </c>
      <c r="BX201" s="1">
        <v>0</v>
      </c>
      <c r="BY201" s="1">
        <v>0.02</v>
      </c>
      <c r="BZ201" s="1">
        <v>0</v>
      </c>
      <c r="CA201" s="1">
        <v>0</v>
      </c>
      <c r="CB201" s="1">
        <v>0</v>
      </c>
      <c r="CC201" s="1">
        <v>0</v>
      </c>
      <c r="CD201" s="1">
        <v>0.03</v>
      </c>
      <c r="CE201" s="1">
        <v>0.04</v>
      </c>
      <c r="CF201" s="1">
        <v>0.71</v>
      </c>
      <c r="CG201" s="1">
        <v>1.97</v>
      </c>
      <c r="CH201" s="1">
        <v>4.21</v>
      </c>
      <c r="CI201" s="1">
        <v>0</v>
      </c>
      <c r="CJ201" s="1">
        <v>0</v>
      </c>
      <c r="CK201" s="1">
        <v>0</v>
      </c>
      <c r="CL201" s="1">
        <v>0</v>
      </c>
      <c r="CM201" s="1">
        <v>150</v>
      </c>
      <c r="CN201" s="1">
        <v>150</v>
      </c>
      <c r="CO201" s="1">
        <v>101</v>
      </c>
      <c r="CP201" s="1">
        <v>344</v>
      </c>
      <c r="CQ201" s="1">
        <v>100</v>
      </c>
      <c r="CR201" s="1">
        <v>0</v>
      </c>
      <c r="CS201" t="s">
        <v>116</v>
      </c>
      <c r="CT201">
        <f t="shared" si="32"/>
        <v>6.8026598639999987E-5</v>
      </c>
      <c r="CU201">
        <f t="shared" si="33"/>
        <v>6.8026598639999987E-4</v>
      </c>
      <c r="CV201">
        <f t="shared" si="31"/>
        <v>2.2448799999999999E-3</v>
      </c>
      <c r="CW201">
        <f t="shared" si="34"/>
        <v>6.8026598639999987E-5</v>
      </c>
      <c r="CX201" s="4">
        <f t="shared" si="35"/>
        <v>102768858.53</v>
      </c>
      <c r="CY201">
        <f t="shared" si="36"/>
        <v>2306.37</v>
      </c>
      <c r="CZ201">
        <f t="shared" si="37"/>
        <v>102695032</v>
      </c>
      <c r="DA201">
        <f t="shared" si="38"/>
        <v>71520.160000000003</v>
      </c>
    </row>
    <row r="202" spans="1:105" x14ac:dyDescent="0.3">
      <c r="A202" s="1">
        <v>5</v>
      </c>
      <c r="B202" s="1" t="s">
        <v>97</v>
      </c>
      <c r="C202" s="1">
        <v>2028</v>
      </c>
      <c r="D202" s="1">
        <v>8</v>
      </c>
      <c r="E202" s="1">
        <v>0</v>
      </c>
      <c r="F202" s="1">
        <v>300</v>
      </c>
      <c r="G202" s="1">
        <v>2.0407999999999999E-2</v>
      </c>
      <c r="H202" s="1">
        <v>1984</v>
      </c>
      <c r="I202" s="1" t="s">
        <v>98</v>
      </c>
      <c r="J202" s="1" t="s">
        <v>99</v>
      </c>
      <c r="K202" s="1" t="s">
        <v>100</v>
      </c>
      <c r="L202" s="1" t="s">
        <v>101</v>
      </c>
      <c r="M202" s="1" t="s">
        <v>101</v>
      </c>
      <c r="N202" s="1" t="s">
        <v>101</v>
      </c>
      <c r="O202" s="1" t="s">
        <v>102</v>
      </c>
      <c r="P202" s="1">
        <v>42622</v>
      </c>
      <c r="Q202" s="1">
        <v>3111039.5</v>
      </c>
      <c r="R202" s="1">
        <v>0</v>
      </c>
      <c r="S202" s="1">
        <v>3159377</v>
      </c>
      <c r="T202" s="1">
        <v>2047.87</v>
      </c>
      <c r="U202" s="1">
        <v>0</v>
      </c>
      <c r="V202" s="1">
        <v>0</v>
      </c>
      <c r="W202" s="1">
        <v>50389.21</v>
      </c>
      <c r="X202" s="1">
        <v>0</v>
      </c>
      <c r="Y202" s="1">
        <v>0</v>
      </c>
      <c r="Z202" s="1">
        <v>22966.12</v>
      </c>
      <c r="AA202" s="1">
        <v>0</v>
      </c>
      <c r="AB202" s="1">
        <v>1.68</v>
      </c>
      <c r="AC202" s="1">
        <v>65787.509999999995</v>
      </c>
      <c r="AD202" s="1">
        <v>111600</v>
      </c>
      <c r="AE202" s="1">
        <v>291377.13</v>
      </c>
      <c r="AF202" s="1">
        <v>796713.06</v>
      </c>
      <c r="AG202" s="1">
        <v>0</v>
      </c>
      <c r="AH202" s="1">
        <v>0</v>
      </c>
      <c r="AI202" s="1">
        <v>1.92</v>
      </c>
      <c r="AJ202" s="1">
        <v>0</v>
      </c>
      <c r="AK202" s="1">
        <v>0.94</v>
      </c>
      <c r="AL202" s="1">
        <v>0</v>
      </c>
      <c r="AM202" s="1">
        <v>0</v>
      </c>
      <c r="AN202" s="1">
        <v>0</v>
      </c>
      <c r="AO202" s="1">
        <v>104290720</v>
      </c>
      <c r="AP202" s="1">
        <v>105872976</v>
      </c>
      <c r="AQ202" s="1">
        <v>96164656</v>
      </c>
      <c r="AR202" s="1">
        <v>9238695</v>
      </c>
      <c r="AS202" s="1">
        <v>469634.34</v>
      </c>
      <c r="AT202" s="1">
        <v>0</v>
      </c>
      <c r="AU202" s="1">
        <v>60349.14</v>
      </c>
      <c r="AV202" s="1">
        <v>1642609.13</v>
      </c>
      <c r="AW202" s="1">
        <v>0</v>
      </c>
      <c r="AX202" s="1">
        <v>0</v>
      </c>
      <c r="AY202" s="1">
        <v>42.89</v>
      </c>
      <c r="AZ202" s="1">
        <v>39.75</v>
      </c>
      <c r="BA202" s="1">
        <v>2.68</v>
      </c>
      <c r="BB202" s="1">
        <v>0.99</v>
      </c>
      <c r="BC202" s="1">
        <v>5.49</v>
      </c>
      <c r="BD202" s="1">
        <v>29.47</v>
      </c>
      <c r="BE202" s="1">
        <v>0</v>
      </c>
      <c r="BF202" s="1">
        <v>0</v>
      </c>
      <c r="BG202" s="1">
        <v>0</v>
      </c>
      <c r="BH202" s="1">
        <v>32.6</v>
      </c>
      <c r="BI202" s="1">
        <v>0</v>
      </c>
      <c r="BJ202" s="1">
        <v>0</v>
      </c>
      <c r="BK202" s="1">
        <v>20967</v>
      </c>
      <c r="BL202" s="1">
        <v>0</v>
      </c>
      <c r="BM202" s="1">
        <v>0</v>
      </c>
      <c r="BN202" s="1">
        <v>0</v>
      </c>
      <c r="BO202" s="1">
        <v>4346.8500000000004</v>
      </c>
      <c r="BP202" s="1">
        <v>0.01</v>
      </c>
      <c r="BQ202" s="1">
        <v>0</v>
      </c>
      <c r="BR202" s="1">
        <v>0</v>
      </c>
      <c r="BS202" s="1">
        <v>0.01</v>
      </c>
      <c r="BT202" s="1">
        <v>1.3333329999999999E-2</v>
      </c>
      <c r="BU202" s="1">
        <v>0</v>
      </c>
      <c r="BV202" s="1">
        <v>0</v>
      </c>
      <c r="BW202" s="1">
        <v>1.3333329999999999E-2</v>
      </c>
      <c r="BX202" s="1">
        <v>0</v>
      </c>
      <c r="BY202" s="1">
        <v>0.01</v>
      </c>
      <c r="BZ202" s="1">
        <v>0</v>
      </c>
      <c r="CA202" s="1">
        <v>0</v>
      </c>
      <c r="CB202" s="1">
        <v>0</v>
      </c>
      <c r="CC202" s="1">
        <v>0</v>
      </c>
      <c r="CD202" s="1">
        <v>0.01</v>
      </c>
      <c r="CE202" s="1">
        <v>0.02</v>
      </c>
      <c r="CF202" s="1">
        <v>0.49</v>
      </c>
      <c r="CG202" s="1">
        <v>1.27</v>
      </c>
      <c r="CH202" s="1">
        <v>4.33</v>
      </c>
      <c r="CI202" s="1">
        <v>0</v>
      </c>
      <c r="CJ202" s="1">
        <v>0</v>
      </c>
      <c r="CK202" s="1">
        <v>0</v>
      </c>
      <c r="CL202" s="1">
        <v>0</v>
      </c>
      <c r="CM202" s="1">
        <v>150</v>
      </c>
      <c r="CN202" s="1">
        <v>150</v>
      </c>
      <c r="CO202" s="1">
        <v>101</v>
      </c>
      <c r="CP202" s="1">
        <v>344</v>
      </c>
      <c r="CQ202" s="1">
        <v>100</v>
      </c>
      <c r="CR202" s="1">
        <v>0</v>
      </c>
      <c r="CS202" t="s">
        <v>116</v>
      </c>
      <c r="CT202">
        <f t="shared" si="32"/>
        <v>0</v>
      </c>
      <c r="CU202">
        <f t="shared" si="33"/>
        <v>0</v>
      </c>
      <c r="CV202">
        <f t="shared" si="31"/>
        <v>0</v>
      </c>
      <c r="CW202">
        <f t="shared" si="34"/>
        <v>0</v>
      </c>
      <c r="CX202" s="4">
        <f t="shared" si="35"/>
        <v>105933325.14</v>
      </c>
      <c r="CY202">
        <f t="shared" si="36"/>
        <v>0</v>
      </c>
      <c r="CZ202">
        <f t="shared" si="37"/>
        <v>105872976</v>
      </c>
      <c r="DA202">
        <f t="shared" si="38"/>
        <v>60349.14</v>
      </c>
    </row>
    <row r="203" spans="1:105" x14ac:dyDescent="0.3">
      <c r="A203" s="1">
        <v>5</v>
      </c>
      <c r="B203" s="1" t="s">
        <v>97</v>
      </c>
      <c r="C203" s="1">
        <v>2028</v>
      </c>
      <c r="D203" s="1">
        <v>9</v>
      </c>
      <c r="E203" s="1">
        <v>0</v>
      </c>
      <c r="F203" s="1">
        <v>300</v>
      </c>
      <c r="G203" s="1">
        <v>2.0407999999999999E-2</v>
      </c>
      <c r="H203" s="1">
        <v>1984</v>
      </c>
      <c r="I203" s="1" t="s">
        <v>98</v>
      </c>
      <c r="J203" s="1" t="s">
        <v>99</v>
      </c>
      <c r="K203" s="1" t="s">
        <v>100</v>
      </c>
      <c r="L203" s="1" t="s">
        <v>101</v>
      </c>
      <c r="M203" s="1" t="s">
        <v>101</v>
      </c>
      <c r="N203" s="1" t="s">
        <v>101</v>
      </c>
      <c r="O203" s="1" t="s">
        <v>102</v>
      </c>
      <c r="P203" s="1">
        <v>42622</v>
      </c>
      <c r="Q203" s="1">
        <v>2630634.5</v>
      </c>
      <c r="R203" s="1">
        <v>0</v>
      </c>
      <c r="S203" s="1">
        <v>2633037.75</v>
      </c>
      <c r="T203" s="1">
        <v>706.64</v>
      </c>
      <c r="U203" s="1">
        <v>0</v>
      </c>
      <c r="V203" s="1">
        <v>0</v>
      </c>
      <c r="W203" s="1">
        <v>3123.26</v>
      </c>
      <c r="X203" s="1">
        <v>0</v>
      </c>
      <c r="Y203" s="1">
        <v>0</v>
      </c>
      <c r="Z203" s="1">
        <v>25033.47</v>
      </c>
      <c r="AA203" s="1">
        <v>0</v>
      </c>
      <c r="AB203" s="1">
        <v>1.9</v>
      </c>
      <c r="AC203" s="1">
        <v>56135.19</v>
      </c>
      <c r="AD203" s="1">
        <v>107999.99</v>
      </c>
      <c r="AE203" s="1">
        <v>269292</v>
      </c>
      <c r="AF203" s="1">
        <v>756228.56</v>
      </c>
      <c r="AG203" s="1">
        <v>0</v>
      </c>
      <c r="AH203" s="1">
        <v>0</v>
      </c>
      <c r="AI203" s="1">
        <v>14.89</v>
      </c>
      <c r="AJ203" s="1">
        <v>0</v>
      </c>
      <c r="AK203" s="1">
        <v>5.08</v>
      </c>
      <c r="AL203" s="1">
        <v>0</v>
      </c>
      <c r="AM203" s="1">
        <v>0</v>
      </c>
      <c r="AN203" s="1">
        <v>0</v>
      </c>
      <c r="AO203" s="1">
        <v>87282424</v>
      </c>
      <c r="AP203" s="1">
        <v>87238832</v>
      </c>
      <c r="AQ203" s="1">
        <v>79216104</v>
      </c>
      <c r="AR203" s="1">
        <v>7505497.5</v>
      </c>
      <c r="AS203" s="1">
        <v>517202.81</v>
      </c>
      <c r="AT203" s="1">
        <v>0</v>
      </c>
      <c r="AU203" s="1">
        <v>382206.5</v>
      </c>
      <c r="AV203" s="1">
        <v>338612.38</v>
      </c>
      <c r="AW203" s="1">
        <v>0</v>
      </c>
      <c r="AX203" s="1">
        <v>0</v>
      </c>
      <c r="AY203" s="1">
        <v>52.37</v>
      </c>
      <c r="AZ203" s="1">
        <v>40.58</v>
      </c>
      <c r="BA203" s="1">
        <v>5.8</v>
      </c>
      <c r="BB203" s="1">
        <v>1.79</v>
      </c>
      <c r="BC203" s="1">
        <v>12.4</v>
      </c>
      <c r="BD203" s="1">
        <v>540.88</v>
      </c>
      <c r="BE203" s="1">
        <v>0</v>
      </c>
      <c r="BF203" s="1">
        <v>0</v>
      </c>
      <c r="BG203" s="1">
        <v>0</v>
      </c>
      <c r="BH203" s="1">
        <v>108.42</v>
      </c>
      <c r="BI203" s="1">
        <v>0</v>
      </c>
      <c r="BJ203" s="1">
        <v>0</v>
      </c>
      <c r="BK203" s="1">
        <v>20967</v>
      </c>
      <c r="BL203" s="1">
        <v>0</v>
      </c>
      <c r="BM203" s="1">
        <v>0</v>
      </c>
      <c r="BN203" s="1">
        <v>0</v>
      </c>
      <c r="BO203" s="1">
        <v>4217.33</v>
      </c>
      <c r="BP203" s="1">
        <v>0.06</v>
      </c>
      <c r="BQ203" s="1">
        <v>0</v>
      </c>
      <c r="BR203" s="1">
        <v>0</v>
      </c>
      <c r="BS203" s="1">
        <v>0.06</v>
      </c>
      <c r="BT203" s="1">
        <v>9.3333330000000006E-2</v>
      </c>
      <c r="BU203" s="1">
        <v>0</v>
      </c>
      <c r="BV203" s="1">
        <v>0</v>
      </c>
      <c r="BW203" s="1">
        <v>9.3333330000000006E-2</v>
      </c>
      <c r="BX203" s="1">
        <v>0</v>
      </c>
      <c r="BY203" s="1">
        <v>0.02</v>
      </c>
      <c r="BZ203" s="1">
        <v>0</v>
      </c>
      <c r="CA203" s="1">
        <v>0</v>
      </c>
      <c r="CB203" s="1">
        <v>0</v>
      </c>
      <c r="CC203" s="1">
        <v>0</v>
      </c>
      <c r="CD203" s="1">
        <v>0.12</v>
      </c>
      <c r="CE203" s="1">
        <v>0.19</v>
      </c>
      <c r="CF203" s="1">
        <v>0.32</v>
      </c>
      <c r="CG203" s="1">
        <v>0.92</v>
      </c>
      <c r="CH203" s="1">
        <v>3.91</v>
      </c>
      <c r="CI203" s="1">
        <v>0</v>
      </c>
      <c r="CJ203" s="1">
        <v>0</v>
      </c>
      <c r="CK203" s="1">
        <v>0</v>
      </c>
      <c r="CL203" s="1">
        <v>0</v>
      </c>
      <c r="CM203" s="1">
        <v>150</v>
      </c>
      <c r="CN203" s="1">
        <v>150</v>
      </c>
      <c r="CO203" s="1">
        <v>101</v>
      </c>
      <c r="CP203" s="1">
        <v>344</v>
      </c>
      <c r="CQ203" s="1">
        <v>100</v>
      </c>
      <c r="CR203" s="1">
        <v>0</v>
      </c>
      <c r="CS203" t="s">
        <v>116</v>
      </c>
      <c r="CT203">
        <f t="shared" si="32"/>
        <v>0</v>
      </c>
      <c r="CU203">
        <f t="shared" si="33"/>
        <v>0</v>
      </c>
      <c r="CV203">
        <f t="shared" si="31"/>
        <v>0</v>
      </c>
      <c r="CW203">
        <f t="shared" si="34"/>
        <v>0</v>
      </c>
      <c r="CX203" s="4">
        <f t="shared" si="35"/>
        <v>87621038.5</v>
      </c>
      <c r="CY203">
        <f t="shared" si="36"/>
        <v>0</v>
      </c>
      <c r="CZ203">
        <f t="shared" si="37"/>
        <v>87238832</v>
      </c>
      <c r="DA203">
        <f t="shared" si="38"/>
        <v>382206.5</v>
      </c>
    </row>
    <row r="204" spans="1:105" x14ac:dyDescent="0.3">
      <c r="A204" s="1">
        <v>5</v>
      </c>
      <c r="B204" s="1" t="s">
        <v>97</v>
      </c>
      <c r="C204" s="1">
        <v>2028</v>
      </c>
      <c r="D204" s="1">
        <v>10</v>
      </c>
      <c r="E204" s="1">
        <v>0</v>
      </c>
      <c r="F204" s="1">
        <v>300</v>
      </c>
      <c r="G204" s="1">
        <v>2.0407999999999999E-2</v>
      </c>
      <c r="H204" s="1">
        <v>1984</v>
      </c>
      <c r="I204" s="1" t="s">
        <v>98</v>
      </c>
      <c r="J204" s="1" t="s">
        <v>99</v>
      </c>
      <c r="K204" s="1" t="s">
        <v>100</v>
      </c>
      <c r="L204" s="1" t="s">
        <v>101</v>
      </c>
      <c r="M204" s="1" t="s">
        <v>101</v>
      </c>
      <c r="N204" s="1" t="s">
        <v>101</v>
      </c>
      <c r="O204" s="1" t="s">
        <v>102</v>
      </c>
      <c r="P204" s="1">
        <v>42622</v>
      </c>
      <c r="Q204" s="1">
        <v>2476801.25</v>
      </c>
      <c r="R204" s="1">
        <v>0</v>
      </c>
      <c r="S204" s="1">
        <v>2479948</v>
      </c>
      <c r="T204" s="1">
        <v>206.34</v>
      </c>
      <c r="U204" s="1">
        <v>0</v>
      </c>
      <c r="V204" s="1">
        <v>0</v>
      </c>
      <c r="W204" s="1">
        <v>3349.37</v>
      </c>
      <c r="X204" s="1">
        <v>0</v>
      </c>
      <c r="Y204" s="1">
        <v>0</v>
      </c>
      <c r="Z204" s="1">
        <v>31886.43</v>
      </c>
      <c r="AA204" s="1">
        <v>0</v>
      </c>
      <c r="AB204" s="1">
        <v>0</v>
      </c>
      <c r="AC204" s="1">
        <v>47032.54</v>
      </c>
      <c r="AD204" s="1">
        <v>111599.96</v>
      </c>
      <c r="AE204" s="1">
        <v>254791.14</v>
      </c>
      <c r="AF204" s="1">
        <v>775687.69</v>
      </c>
      <c r="AG204" s="1">
        <v>0</v>
      </c>
      <c r="AH204" s="1">
        <v>0</v>
      </c>
      <c r="AI204" s="1">
        <v>0.14000000000000001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80422480</v>
      </c>
      <c r="AP204" s="1">
        <v>80509832</v>
      </c>
      <c r="AQ204" s="1">
        <v>73225528</v>
      </c>
      <c r="AR204" s="1">
        <v>6939649.5</v>
      </c>
      <c r="AS204" s="1">
        <v>344648.09</v>
      </c>
      <c r="AT204" s="1">
        <v>0</v>
      </c>
      <c r="AU204" s="1">
        <v>6085.35</v>
      </c>
      <c r="AV204" s="1">
        <v>93436.04</v>
      </c>
      <c r="AW204" s="1">
        <v>0</v>
      </c>
      <c r="AX204" s="1">
        <v>0</v>
      </c>
      <c r="AY204" s="1">
        <v>36.299999999999997</v>
      </c>
      <c r="AZ204" s="1">
        <v>36.5</v>
      </c>
      <c r="BA204" s="1">
        <v>1.44</v>
      </c>
      <c r="BB204" s="1">
        <v>0.22</v>
      </c>
      <c r="BC204" s="1">
        <v>2.1</v>
      </c>
      <c r="BD204" s="1">
        <v>29.49</v>
      </c>
      <c r="BE204" s="1">
        <v>0</v>
      </c>
      <c r="BF204" s="1">
        <v>0</v>
      </c>
      <c r="BG204" s="1">
        <v>0</v>
      </c>
      <c r="BH204" s="1">
        <v>27.9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3654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0.09</v>
      </c>
      <c r="CG204" s="1">
        <v>0.23</v>
      </c>
      <c r="CH204" s="1">
        <v>3.2</v>
      </c>
      <c r="CI204" s="1">
        <v>0</v>
      </c>
      <c r="CJ204" s="1">
        <v>0</v>
      </c>
      <c r="CK204" s="1">
        <v>0</v>
      </c>
      <c r="CL204" s="1">
        <v>0</v>
      </c>
      <c r="CM204" s="1">
        <v>150</v>
      </c>
      <c r="CN204" s="1">
        <v>150</v>
      </c>
      <c r="CO204" s="1">
        <v>101</v>
      </c>
      <c r="CP204" s="1">
        <v>344</v>
      </c>
      <c r="CQ204" s="1">
        <v>100</v>
      </c>
      <c r="CR204" s="1">
        <v>0</v>
      </c>
      <c r="CS204" t="s">
        <v>116</v>
      </c>
      <c r="CT204">
        <f t="shared" si="32"/>
        <v>0</v>
      </c>
      <c r="CU204">
        <f t="shared" si="33"/>
        <v>0</v>
      </c>
      <c r="CV204">
        <f t="shared" si="31"/>
        <v>0</v>
      </c>
      <c r="CW204">
        <f t="shared" si="34"/>
        <v>0</v>
      </c>
      <c r="CX204" s="4">
        <f t="shared" si="35"/>
        <v>80515917.349999994</v>
      </c>
      <c r="CY204">
        <f t="shared" si="36"/>
        <v>0</v>
      </c>
      <c r="CZ204">
        <f t="shared" si="37"/>
        <v>80509832</v>
      </c>
      <c r="DA204">
        <f t="shared" si="38"/>
        <v>6085.35</v>
      </c>
    </row>
    <row r="205" spans="1:105" x14ac:dyDescent="0.3">
      <c r="A205" s="1">
        <v>5</v>
      </c>
      <c r="B205" s="1" t="s">
        <v>97</v>
      </c>
      <c r="C205" s="1">
        <v>2028</v>
      </c>
      <c r="D205" s="1">
        <v>11</v>
      </c>
      <c r="E205" s="1">
        <v>0</v>
      </c>
      <c r="F205" s="1">
        <v>300</v>
      </c>
      <c r="G205" s="1">
        <v>2.0407999999999999E-2</v>
      </c>
      <c r="H205" s="1">
        <v>1984</v>
      </c>
      <c r="I205" s="1" t="s">
        <v>98</v>
      </c>
      <c r="J205" s="1" t="s">
        <v>99</v>
      </c>
      <c r="K205" s="1" t="s">
        <v>100</v>
      </c>
      <c r="L205" s="1" t="s">
        <v>101</v>
      </c>
      <c r="M205" s="1" t="s">
        <v>101</v>
      </c>
      <c r="N205" s="1" t="s">
        <v>101</v>
      </c>
      <c r="O205" s="1" t="s">
        <v>102</v>
      </c>
      <c r="P205" s="1">
        <v>42622</v>
      </c>
      <c r="Q205" s="1">
        <v>2635707.5</v>
      </c>
      <c r="R205" s="1">
        <v>0</v>
      </c>
      <c r="S205" s="1">
        <v>2639310.5</v>
      </c>
      <c r="T205" s="1">
        <v>391.91</v>
      </c>
      <c r="U205" s="1">
        <v>0</v>
      </c>
      <c r="V205" s="1">
        <v>0</v>
      </c>
      <c r="W205" s="1">
        <v>4002.29</v>
      </c>
      <c r="X205" s="1">
        <v>0</v>
      </c>
      <c r="Y205" s="1">
        <v>0</v>
      </c>
      <c r="Z205" s="1">
        <v>16114.17</v>
      </c>
      <c r="AA205" s="1">
        <v>0</v>
      </c>
      <c r="AB205" s="1">
        <v>0</v>
      </c>
      <c r="AC205" s="1">
        <v>32627.54</v>
      </c>
      <c r="AD205" s="1">
        <v>107999.98</v>
      </c>
      <c r="AE205" s="1">
        <v>243520.38</v>
      </c>
      <c r="AF205" s="1">
        <v>748791.81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87937216</v>
      </c>
      <c r="AP205" s="1">
        <v>88039912</v>
      </c>
      <c r="AQ205" s="1">
        <v>80542448</v>
      </c>
      <c r="AR205" s="1">
        <v>7118301.5</v>
      </c>
      <c r="AS205" s="1">
        <v>379188.38</v>
      </c>
      <c r="AT205" s="1">
        <v>0</v>
      </c>
      <c r="AU205" s="1">
        <v>11627.54</v>
      </c>
      <c r="AV205" s="1">
        <v>114321.58</v>
      </c>
      <c r="AW205" s="1">
        <v>0</v>
      </c>
      <c r="AX205" s="1">
        <v>0</v>
      </c>
      <c r="AY205" s="1">
        <v>36.380000000000003</v>
      </c>
      <c r="AZ205" s="1">
        <v>36.549999999999997</v>
      </c>
      <c r="BA205" s="1">
        <v>1.1399999999999999</v>
      </c>
      <c r="BB205" s="1">
        <v>0.15</v>
      </c>
      <c r="BC205" s="1">
        <v>1.62</v>
      </c>
      <c r="BD205" s="1">
        <v>29.67</v>
      </c>
      <c r="BE205" s="1">
        <v>0</v>
      </c>
      <c r="BF205" s="1">
        <v>0</v>
      </c>
      <c r="BG205" s="1">
        <v>0</v>
      </c>
      <c r="BH205" s="1">
        <v>28.56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0.01</v>
      </c>
      <c r="CG205" s="1">
        <v>0.01</v>
      </c>
      <c r="CH205" s="1">
        <v>2.59</v>
      </c>
      <c r="CI205" s="1">
        <v>0</v>
      </c>
      <c r="CJ205" s="1">
        <v>0</v>
      </c>
      <c r="CK205" s="1">
        <v>0</v>
      </c>
      <c r="CL205" s="1">
        <v>0</v>
      </c>
      <c r="CM205" s="1">
        <v>150</v>
      </c>
      <c r="CN205" s="1">
        <v>150</v>
      </c>
      <c r="CO205" s="1">
        <v>101</v>
      </c>
      <c r="CP205" s="1">
        <v>344</v>
      </c>
      <c r="CQ205" s="1">
        <v>100</v>
      </c>
      <c r="CR205" s="1">
        <v>0</v>
      </c>
      <c r="CS205" t="s">
        <v>116</v>
      </c>
      <c r="CT205">
        <f t="shared" si="32"/>
        <v>0</v>
      </c>
      <c r="CU205">
        <f t="shared" si="33"/>
        <v>0</v>
      </c>
      <c r="CV205">
        <f t="shared" si="31"/>
        <v>0</v>
      </c>
      <c r="CW205">
        <f t="shared" si="34"/>
        <v>0</v>
      </c>
      <c r="CX205" s="4">
        <f t="shared" si="35"/>
        <v>88051539.540000007</v>
      </c>
      <c r="CY205">
        <f t="shared" si="36"/>
        <v>0</v>
      </c>
      <c r="CZ205">
        <f t="shared" si="37"/>
        <v>88039912</v>
      </c>
      <c r="DA205">
        <f t="shared" si="38"/>
        <v>11627.54</v>
      </c>
    </row>
    <row r="206" spans="1:105" x14ac:dyDescent="0.3">
      <c r="A206" s="1">
        <v>5</v>
      </c>
      <c r="B206" s="1" t="s">
        <v>97</v>
      </c>
      <c r="C206" s="1">
        <v>2028</v>
      </c>
      <c r="D206" s="1">
        <v>12</v>
      </c>
      <c r="E206" s="1">
        <v>0</v>
      </c>
      <c r="F206" s="1">
        <v>300</v>
      </c>
      <c r="G206" s="1">
        <v>2.0407999999999999E-2</v>
      </c>
      <c r="H206" s="1">
        <v>1984</v>
      </c>
      <c r="I206" s="1" t="s">
        <v>98</v>
      </c>
      <c r="J206" s="1" t="s">
        <v>99</v>
      </c>
      <c r="K206" s="1" t="s">
        <v>100</v>
      </c>
      <c r="L206" s="1" t="s">
        <v>101</v>
      </c>
      <c r="M206" s="1" t="s">
        <v>101</v>
      </c>
      <c r="N206" s="1" t="s">
        <v>101</v>
      </c>
      <c r="O206" s="1" t="s">
        <v>102</v>
      </c>
      <c r="P206" s="1">
        <v>42622</v>
      </c>
      <c r="Q206" s="1">
        <v>2722284</v>
      </c>
      <c r="R206" s="1">
        <v>0</v>
      </c>
      <c r="S206" s="1">
        <v>2779573.5</v>
      </c>
      <c r="T206" s="1">
        <v>6043.83</v>
      </c>
      <c r="U206" s="1">
        <v>0</v>
      </c>
      <c r="V206" s="1">
        <v>0</v>
      </c>
      <c r="W206" s="1">
        <v>63339.76</v>
      </c>
      <c r="X206" s="1">
        <v>0</v>
      </c>
      <c r="Y206" s="1">
        <v>0</v>
      </c>
      <c r="Z206" s="1">
        <v>24359.14</v>
      </c>
      <c r="AA206" s="1">
        <v>0</v>
      </c>
      <c r="AB206" s="1">
        <v>0</v>
      </c>
      <c r="AC206" s="1">
        <v>26012.54</v>
      </c>
      <c r="AD206" s="1">
        <v>111600</v>
      </c>
      <c r="AE206" s="1">
        <v>277716.44</v>
      </c>
      <c r="AF206" s="1">
        <v>846235.06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93946184</v>
      </c>
      <c r="AP206" s="1">
        <v>95589744</v>
      </c>
      <c r="AQ206" s="1">
        <v>87927296</v>
      </c>
      <c r="AR206" s="1">
        <v>7269297.5</v>
      </c>
      <c r="AS206" s="1">
        <v>393193.53</v>
      </c>
      <c r="AT206" s="1">
        <v>0</v>
      </c>
      <c r="AU206" s="1">
        <v>176096.08</v>
      </c>
      <c r="AV206" s="1">
        <v>1819655.25</v>
      </c>
      <c r="AW206" s="1">
        <v>0</v>
      </c>
      <c r="AX206" s="1">
        <v>0</v>
      </c>
      <c r="AY206" s="1">
        <v>37.1</v>
      </c>
      <c r="AZ206" s="1">
        <v>36.869999999999997</v>
      </c>
      <c r="BA206" s="1">
        <v>0.9</v>
      </c>
      <c r="BB206" s="1">
        <v>0.18</v>
      </c>
      <c r="BC206" s="1">
        <v>1.44</v>
      </c>
      <c r="BD206" s="1">
        <v>29.14</v>
      </c>
      <c r="BE206" s="1">
        <v>0</v>
      </c>
      <c r="BF206" s="1">
        <v>0</v>
      </c>
      <c r="BG206" s="1">
        <v>0</v>
      </c>
      <c r="BH206" s="1">
        <v>28.73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0.12</v>
      </c>
      <c r="CG206" s="1">
        <v>0.36</v>
      </c>
      <c r="CH206" s="1">
        <v>3.58</v>
      </c>
      <c r="CI206" s="1">
        <v>0</v>
      </c>
      <c r="CJ206" s="1">
        <v>0</v>
      </c>
      <c r="CK206" s="1">
        <v>0</v>
      </c>
      <c r="CL206" s="1">
        <v>0</v>
      </c>
      <c r="CM206" s="1">
        <v>150</v>
      </c>
      <c r="CN206" s="1">
        <v>150</v>
      </c>
      <c r="CO206" s="1">
        <v>101</v>
      </c>
      <c r="CP206" s="1">
        <v>344</v>
      </c>
      <c r="CQ206" s="1">
        <v>100</v>
      </c>
      <c r="CR206" s="1">
        <v>0</v>
      </c>
      <c r="CS206" t="s">
        <v>116</v>
      </c>
      <c r="CT206">
        <f t="shared" si="32"/>
        <v>0</v>
      </c>
      <c r="CU206">
        <f t="shared" si="33"/>
        <v>0</v>
      </c>
      <c r="CV206">
        <f t="shared" si="31"/>
        <v>0</v>
      </c>
      <c r="CW206">
        <f t="shared" si="34"/>
        <v>0</v>
      </c>
      <c r="CX206" s="4">
        <f t="shared" si="35"/>
        <v>95765840.079999998</v>
      </c>
      <c r="CY206">
        <f t="shared" si="36"/>
        <v>0</v>
      </c>
      <c r="CZ206">
        <f t="shared" si="37"/>
        <v>95589744</v>
      </c>
      <c r="DA206">
        <f t="shared" si="38"/>
        <v>176096.08</v>
      </c>
    </row>
    <row r="207" spans="1:105" x14ac:dyDescent="0.3">
      <c r="A207" s="1">
        <v>5</v>
      </c>
      <c r="B207" s="1" t="s">
        <v>103</v>
      </c>
      <c r="C207" s="1">
        <v>2028</v>
      </c>
      <c r="D207" s="1">
        <v>1</v>
      </c>
      <c r="E207" s="1">
        <v>0</v>
      </c>
      <c r="F207" s="1">
        <v>300</v>
      </c>
      <c r="G207" s="1">
        <v>2.0407999999999999E-2</v>
      </c>
      <c r="H207" s="1">
        <v>1984</v>
      </c>
      <c r="I207" s="1" t="s">
        <v>98</v>
      </c>
      <c r="J207" s="1" t="s">
        <v>99</v>
      </c>
      <c r="K207" s="1" t="s">
        <v>100</v>
      </c>
      <c r="L207" s="1" t="s">
        <v>101</v>
      </c>
      <c r="M207" s="1" t="s">
        <v>101</v>
      </c>
      <c r="N207" s="1" t="s">
        <v>101</v>
      </c>
      <c r="O207" s="1" t="s">
        <v>102</v>
      </c>
      <c r="P207" s="1">
        <v>42622</v>
      </c>
      <c r="Q207" s="1">
        <v>11379121</v>
      </c>
      <c r="R207" s="1">
        <v>0</v>
      </c>
      <c r="S207" s="1">
        <v>11783837</v>
      </c>
      <c r="T207" s="1">
        <v>14013.83</v>
      </c>
      <c r="U207" s="1">
        <v>0</v>
      </c>
      <c r="V207" s="1">
        <v>0</v>
      </c>
      <c r="W207" s="1">
        <v>419785.78</v>
      </c>
      <c r="X207" s="1">
        <v>0</v>
      </c>
      <c r="Y207" s="1">
        <v>0</v>
      </c>
      <c r="Z207" s="1">
        <v>0</v>
      </c>
      <c r="AA207" s="1">
        <v>0</v>
      </c>
      <c r="AB207" s="1">
        <v>157.33000000000001</v>
      </c>
      <c r="AC207" s="1">
        <v>250822.09</v>
      </c>
      <c r="AD207" s="1">
        <v>312480</v>
      </c>
      <c r="AE207" s="1">
        <v>940592</v>
      </c>
      <c r="AF207" s="1">
        <v>3085403.5</v>
      </c>
      <c r="AG207" s="1">
        <v>0</v>
      </c>
      <c r="AH207" s="1">
        <v>0</v>
      </c>
      <c r="AI207" s="1">
        <v>0</v>
      </c>
      <c r="AJ207" s="1">
        <v>12.66</v>
      </c>
      <c r="AK207" s="1">
        <v>988.22</v>
      </c>
      <c r="AL207" s="1">
        <v>11.41</v>
      </c>
      <c r="AM207" s="1">
        <v>0</v>
      </c>
      <c r="AN207" s="1">
        <v>0</v>
      </c>
      <c r="AO207" s="1">
        <v>421077888</v>
      </c>
      <c r="AP207" s="1">
        <v>416222848</v>
      </c>
      <c r="AQ207" s="1">
        <v>357826144</v>
      </c>
      <c r="AR207" s="1">
        <v>58313456</v>
      </c>
      <c r="AS207" s="1">
        <v>83400.34</v>
      </c>
      <c r="AT207" s="1">
        <v>0</v>
      </c>
      <c r="AU207" s="1">
        <v>30751308</v>
      </c>
      <c r="AV207" s="1">
        <v>25896260</v>
      </c>
      <c r="AW207" s="1">
        <v>0</v>
      </c>
      <c r="AX207" s="1">
        <v>0</v>
      </c>
      <c r="AY207" s="1">
        <v>151.29</v>
      </c>
      <c r="AZ207" s="1">
        <v>120.6</v>
      </c>
      <c r="BA207" s="1">
        <v>54.23</v>
      </c>
      <c r="BB207" s="1">
        <v>2.44</v>
      </c>
      <c r="BC207" s="1">
        <v>81.349999999999994</v>
      </c>
      <c r="BD207" s="1">
        <v>2194.35</v>
      </c>
      <c r="BE207" s="1">
        <v>0</v>
      </c>
      <c r="BF207" s="1">
        <v>0</v>
      </c>
      <c r="BG207" s="1">
        <v>0</v>
      </c>
      <c r="BH207" s="1">
        <v>61.69</v>
      </c>
      <c r="BI207" s="1">
        <v>0</v>
      </c>
      <c r="BJ207" s="1">
        <v>69.89</v>
      </c>
      <c r="BK207" s="1">
        <v>20967</v>
      </c>
      <c r="BL207" s="1">
        <v>20967</v>
      </c>
      <c r="BM207" s="1">
        <v>0</v>
      </c>
      <c r="BN207" s="1">
        <v>0</v>
      </c>
      <c r="BO207" s="1">
        <v>0</v>
      </c>
      <c r="BP207" s="1">
        <v>1.2333333500000001</v>
      </c>
      <c r="BQ207" s="1">
        <v>0.04</v>
      </c>
      <c r="BR207" s="1">
        <v>0.02</v>
      </c>
      <c r="BS207" s="1">
        <v>1.2300000200000001</v>
      </c>
      <c r="BT207" s="1">
        <v>2.6800000700000002</v>
      </c>
      <c r="BU207" s="1">
        <v>0.05</v>
      </c>
      <c r="BV207" s="1">
        <v>2.3333329999999999E-2</v>
      </c>
      <c r="BW207" s="1">
        <v>2.6066665599999999</v>
      </c>
      <c r="BX207" s="1">
        <v>0.01</v>
      </c>
      <c r="BY207" s="1">
        <v>0.39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4.78</v>
      </c>
      <c r="CI207" s="1">
        <v>0.04</v>
      </c>
      <c r="CJ207" s="1">
        <v>0</v>
      </c>
      <c r="CK207" s="1">
        <v>0</v>
      </c>
      <c r="CL207" s="1">
        <v>0</v>
      </c>
      <c r="CM207" s="1">
        <v>420</v>
      </c>
      <c r="CN207" s="1">
        <v>420</v>
      </c>
      <c r="CO207" s="1">
        <v>811</v>
      </c>
      <c r="CP207" s="1">
        <v>957</v>
      </c>
      <c r="CQ207" s="1">
        <v>0</v>
      </c>
      <c r="CR207" s="1">
        <v>0</v>
      </c>
      <c r="CS207" t="s">
        <v>116</v>
      </c>
      <c r="CT207">
        <f t="shared" si="32"/>
        <v>8.1631999999999994E-4</v>
      </c>
      <c r="CU207">
        <f t="shared" si="33"/>
        <v>8.1631999999999989E-3</v>
      </c>
      <c r="CV207">
        <f t="shared" si="31"/>
        <v>0.25836527999999997</v>
      </c>
      <c r="CW207">
        <f t="shared" si="34"/>
        <v>1.0204000000000001E-3</v>
      </c>
      <c r="CX207" s="4">
        <f t="shared" si="35"/>
        <v>447239598.22000003</v>
      </c>
      <c r="CY207">
        <f t="shared" si="36"/>
        <v>265442.22000000003</v>
      </c>
      <c r="CZ207">
        <f t="shared" si="37"/>
        <v>416222848</v>
      </c>
      <c r="DA207">
        <f t="shared" si="38"/>
        <v>30751308</v>
      </c>
    </row>
    <row r="208" spans="1:105" x14ac:dyDescent="0.3">
      <c r="A208" s="1">
        <v>5</v>
      </c>
      <c r="B208" s="1" t="s">
        <v>103</v>
      </c>
      <c r="C208" s="1">
        <v>2028</v>
      </c>
      <c r="D208" s="1">
        <v>2</v>
      </c>
      <c r="E208" s="1">
        <v>0</v>
      </c>
      <c r="F208" s="1">
        <v>300</v>
      </c>
      <c r="G208" s="1">
        <v>2.0407999999999999E-2</v>
      </c>
      <c r="H208" s="1">
        <v>1984</v>
      </c>
      <c r="I208" s="1" t="s">
        <v>98</v>
      </c>
      <c r="J208" s="1" t="s">
        <v>99</v>
      </c>
      <c r="K208" s="1" t="s">
        <v>100</v>
      </c>
      <c r="L208" s="1" t="s">
        <v>101</v>
      </c>
      <c r="M208" s="1" t="s">
        <v>101</v>
      </c>
      <c r="N208" s="1" t="s">
        <v>101</v>
      </c>
      <c r="O208" s="1" t="s">
        <v>102</v>
      </c>
      <c r="P208" s="1">
        <v>42622</v>
      </c>
      <c r="Q208" s="1">
        <v>8816743</v>
      </c>
      <c r="R208" s="1">
        <v>0</v>
      </c>
      <c r="S208" s="1">
        <v>9375622</v>
      </c>
      <c r="T208" s="1">
        <v>1719</v>
      </c>
      <c r="U208" s="1">
        <v>0</v>
      </c>
      <c r="V208" s="1">
        <v>0</v>
      </c>
      <c r="W208" s="1">
        <v>560586.5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245898.08</v>
      </c>
      <c r="AD208" s="1">
        <v>282240</v>
      </c>
      <c r="AE208" s="1">
        <v>1155592.3799999999</v>
      </c>
      <c r="AF208" s="1">
        <v>3067192.25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310125792</v>
      </c>
      <c r="AP208" s="1">
        <v>325664832</v>
      </c>
      <c r="AQ208" s="1">
        <v>279270112</v>
      </c>
      <c r="AR208" s="1">
        <v>46360516</v>
      </c>
      <c r="AS208" s="1">
        <v>34368.22</v>
      </c>
      <c r="AT208" s="1">
        <v>0</v>
      </c>
      <c r="AU208" s="1">
        <v>53416.79</v>
      </c>
      <c r="AV208" s="1">
        <v>15592444</v>
      </c>
      <c r="AW208" s="1">
        <v>0</v>
      </c>
      <c r="AX208" s="1">
        <v>0</v>
      </c>
      <c r="AY208" s="1">
        <v>43.26</v>
      </c>
      <c r="AZ208" s="1">
        <v>37.61</v>
      </c>
      <c r="BA208" s="1">
        <v>2.38</v>
      </c>
      <c r="BB208" s="1">
        <v>0.36</v>
      </c>
      <c r="BC208" s="1">
        <v>4.54</v>
      </c>
      <c r="BD208" s="1">
        <v>31.07</v>
      </c>
      <c r="BE208" s="1">
        <v>0</v>
      </c>
      <c r="BF208" s="1">
        <v>0</v>
      </c>
      <c r="BG208" s="1">
        <v>0</v>
      </c>
      <c r="BH208" s="1">
        <v>27.81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4.57</v>
      </c>
      <c r="CI208" s="1">
        <v>0</v>
      </c>
      <c r="CJ208" s="1">
        <v>0</v>
      </c>
      <c r="CK208" s="1">
        <v>0</v>
      </c>
      <c r="CL208" s="1">
        <v>0</v>
      </c>
      <c r="CM208" s="1">
        <v>420</v>
      </c>
      <c r="CN208" s="1">
        <v>420</v>
      </c>
      <c r="CO208" s="1">
        <v>811</v>
      </c>
      <c r="CP208" s="1">
        <v>957</v>
      </c>
      <c r="CQ208" s="1">
        <v>0</v>
      </c>
      <c r="CR208" s="1">
        <v>0</v>
      </c>
      <c r="CS208" t="s">
        <v>116</v>
      </c>
      <c r="CT208">
        <f t="shared" si="32"/>
        <v>0</v>
      </c>
      <c r="CU208">
        <f t="shared" si="33"/>
        <v>0</v>
      </c>
      <c r="CV208">
        <f t="shared" si="31"/>
        <v>0</v>
      </c>
      <c r="CW208">
        <f t="shared" si="34"/>
        <v>0</v>
      </c>
      <c r="CX208" s="4">
        <f t="shared" si="35"/>
        <v>325718248.79000002</v>
      </c>
      <c r="CY208">
        <f t="shared" si="36"/>
        <v>0</v>
      </c>
      <c r="CZ208">
        <f t="shared" si="37"/>
        <v>325664832</v>
      </c>
      <c r="DA208">
        <f t="shared" si="38"/>
        <v>53416.79</v>
      </c>
    </row>
    <row r="209" spans="1:105" x14ac:dyDescent="0.3">
      <c r="A209" s="1">
        <v>5</v>
      </c>
      <c r="B209" s="1" t="s">
        <v>103</v>
      </c>
      <c r="C209" s="1">
        <v>2028</v>
      </c>
      <c r="D209" s="1">
        <v>3</v>
      </c>
      <c r="E209" s="1">
        <v>0</v>
      </c>
      <c r="F209" s="1">
        <v>300</v>
      </c>
      <c r="G209" s="1">
        <v>2.0407999999999999E-2</v>
      </c>
      <c r="H209" s="1">
        <v>1984</v>
      </c>
      <c r="I209" s="1" t="s">
        <v>98</v>
      </c>
      <c r="J209" s="1" t="s">
        <v>99</v>
      </c>
      <c r="K209" s="1" t="s">
        <v>100</v>
      </c>
      <c r="L209" s="1" t="s">
        <v>101</v>
      </c>
      <c r="M209" s="1" t="s">
        <v>101</v>
      </c>
      <c r="N209" s="1" t="s">
        <v>101</v>
      </c>
      <c r="O209" s="1" t="s">
        <v>102</v>
      </c>
      <c r="P209" s="1">
        <v>42622</v>
      </c>
      <c r="Q209" s="1">
        <v>9761042</v>
      </c>
      <c r="R209" s="1">
        <v>0</v>
      </c>
      <c r="S209" s="1">
        <v>9766685</v>
      </c>
      <c r="T209" s="1">
        <v>730.93</v>
      </c>
      <c r="U209" s="1">
        <v>0</v>
      </c>
      <c r="V209" s="1">
        <v>0</v>
      </c>
      <c r="W209" s="1">
        <v>6502.22</v>
      </c>
      <c r="X209" s="1">
        <v>0</v>
      </c>
      <c r="Y209" s="1">
        <v>0</v>
      </c>
      <c r="Z209" s="1">
        <v>0</v>
      </c>
      <c r="AA209" s="1">
        <v>0</v>
      </c>
      <c r="AB209" s="1">
        <v>34</v>
      </c>
      <c r="AC209" s="1">
        <v>415775.13</v>
      </c>
      <c r="AD209" s="1">
        <v>312480</v>
      </c>
      <c r="AE209" s="1">
        <v>1282398</v>
      </c>
      <c r="AF209" s="1">
        <v>3203101.75</v>
      </c>
      <c r="AG209" s="1">
        <v>0</v>
      </c>
      <c r="AH209" s="1">
        <v>0</v>
      </c>
      <c r="AI209" s="1">
        <v>0</v>
      </c>
      <c r="AJ209" s="1">
        <v>0</v>
      </c>
      <c r="AK209" s="1">
        <v>146.01</v>
      </c>
      <c r="AL209" s="1">
        <v>1.71</v>
      </c>
      <c r="AM209" s="1">
        <v>0</v>
      </c>
      <c r="AN209" s="1">
        <v>0</v>
      </c>
      <c r="AO209" s="1">
        <v>335731360</v>
      </c>
      <c r="AP209" s="1">
        <v>335113152</v>
      </c>
      <c r="AQ209" s="1">
        <v>287170496</v>
      </c>
      <c r="AR209" s="1">
        <v>47882740</v>
      </c>
      <c r="AS209" s="1">
        <v>59810.69</v>
      </c>
      <c r="AT209" s="1">
        <v>0</v>
      </c>
      <c r="AU209" s="1">
        <v>1182158.5</v>
      </c>
      <c r="AV209" s="1">
        <v>563950</v>
      </c>
      <c r="AW209" s="1">
        <v>0</v>
      </c>
      <c r="AX209" s="1">
        <v>0</v>
      </c>
      <c r="AY209" s="1">
        <v>60.63</v>
      </c>
      <c r="AZ209" s="1">
        <v>40.82</v>
      </c>
      <c r="BA209" s="1">
        <v>9.17</v>
      </c>
      <c r="BB209" s="1">
        <v>1.05</v>
      </c>
      <c r="BC209" s="1">
        <v>18.38</v>
      </c>
      <c r="BD209" s="1">
        <v>1617.33</v>
      </c>
      <c r="BE209" s="1">
        <v>0</v>
      </c>
      <c r="BF209" s="1">
        <v>0</v>
      </c>
      <c r="BG209" s="1">
        <v>0</v>
      </c>
      <c r="BH209" s="1">
        <v>86.73</v>
      </c>
      <c r="BI209" s="1">
        <v>0</v>
      </c>
      <c r="BJ209" s="1">
        <v>0</v>
      </c>
      <c r="BK209" s="1">
        <v>20967</v>
      </c>
      <c r="BL209" s="1">
        <v>20967</v>
      </c>
      <c r="BM209" s="1">
        <v>0</v>
      </c>
      <c r="BN209" s="1">
        <v>0</v>
      </c>
      <c r="BO209" s="1">
        <v>0</v>
      </c>
      <c r="BP209" s="1">
        <v>0.25333333000000002</v>
      </c>
      <c r="BQ209" s="1">
        <v>0</v>
      </c>
      <c r="BR209" s="1">
        <v>3.3333299999999998E-3</v>
      </c>
      <c r="BS209" s="1">
        <v>0.25333333000000002</v>
      </c>
      <c r="BT209" s="1">
        <v>0.28000000000000003</v>
      </c>
      <c r="BU209" s="1">
        <v>0</v>
      </c>
      <c r="BV209" s="1">
        <v>3.3333299999999998E-3</v>
      </c>
      <c r="BW209" s="1">
        <v>0.27666667</v>
      </c>
      <c r="BX209" s="1">
        <v>0</v>
      </c>
      <c r="BY209" s="1">
        <v>0.13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0.01</v>
      </c>
      <c r="CG209" s="1">
        <v>0.01</v>
      </c>
      <c r="CH209" s="1">
        <v>4.47</v>
      </c>
      <c r="CI209" s="1">
        <v>0</v>
      </c>
      <c r="CJ209" s="1">
        <v>0</v>
      </c>
      <c r="CK209" s="1">
        <v>0</v>
      </c>
      <c r="CL209" s="1">
        <v>0</v>
      </c>
      <c r="CM209" s="1">
        <v>420</v>
      </c>
      <c r="CN209" s="1">
        <v>420</v>
      </c>
      <c r="CO209" s="1">
        <v>811</v>
      </c>
      <c r="CP209" s="1">
        <v>957</v>
      </c>
      <c r="CQ209" s="1">
        <v>0</v>
      </c>
      <c r="CR209" s="1">
        <v>0</v>
      </c>
      <c r="CS209" t="s">
        <v>116</v>
      </c>
      <c r="CT209">
        <f t="shared" si="32"/>
        <v>0</v>
      </c>
      <c r="CU209">
        <f t="shared" si="33"/>
        <v>0</v>
      </c>
      <c r="CV209">
        <f t="shared" si="31"/>
        <v>0</v>
      </c>
      <c r="CW209">
        <f t="shared" si="34"/>
        <v>0</v>
      </c>
      <c r="CX209" s="4">
        <f t="shared" si="35"/>
        <v>336295310.5</v>
      </c>
      <c r="CY209">
        <f t="shared" si="36"/>
        <v>0</v>
      </c>
      <c r="CZ209">
        <f t="shared" si="37"/>
        <v>335113152</v>
      </c>
      <c r="DA209">
        <f t="shared" si="38"/>
        <v>1182158.5</v>
      </c>
    </row>
    <row r="210" spans="1:105" x14ac:dyDescent="0.3">
      <c r="A210" s="1">
        <v>5</v>
      </c>
      <c r="B210" s="1" t="s">
        <v>103</v>
      </c>
      <c r="C210" s="1">
        <v>2028</v>
      </c>
      <c r="D210" s="1">
        <v>4</v>
      </c>
      <c r="E210" s="1">
        <v>0</v>
      </c>
      <c r="F210" s="1">
        <v>300</v>
      </c>
      <c r="G210" s="1">
        <v>2.0407999999999999E-2</v>
      </c>
      <c r="H210" s="1">
        <v>1984</v>
      </c>
      <c r="I210" s="1" t="s">
        <v>98</v>
      </c>
      <c r="J210" s="1" t="s">
        <v>99</v>
      </c>
      <c r="K210" s="1" t="s">
        <v>100</v>
      </c>
      <c r="L210" s="1" t="s">
        <v>101</v>
      </c>
      <c r="M210" s="1" t="s">
        <v>101</v>
      </c>
      <c r="N210" s="1" t="s">
        <v>101</v>
      </c>
      <c r="O210" s="1" t="s">
        <v>102</v>
      </c>
      <c r="P210" s="1">
        <v>42622</v>
      </c>
      <c r="Q210" s="1">
        <v>8461829</v>
      </c>
      <c r="R210" s="1">
        <v>0</v>
      </c>
      <c r="S210" s="1">
        <v>8466386</v>
      </c>
      <c r="T210" s="1">
        <v>218.47</v>
      </c>
      <c r="U210" s="1">
        <v>0</v>
      </c>
      <c r="V210" s="1">
        <v>0</v>
      </c>
      <c r="W210" s="1">
        <v>4762.6000000000004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398973.31</v>
      </c>
      <c r="AD210" s="1">
        <v>302400</v>
      </c>
      <c r="AE210" s="1">
        <v>1029070.5</v>
      </c>
      <c r="AF210" s="1">
        <v>2892655.25</v>
      </c>
      <c r="AG210" s="1">
        <v>0</v>
      </c>
      <c r="AH210" s="1">
        <v>0</v>
      </c>
      <c r="AI210" s="1">
        <v>0</v>
      </c>
      <c r="AJ210" s="1">
        <v>0</v>
      </c>
      <c r="AK210" s="1">
        <v>0.57999999999999996</v>
      </c>
      <c r="AL210" s="1">
        <v>0</v>
      </c>
      <c r="AM210" s="1">
        <v>0</v>
      </c>
      <c r="AN210" s="1">
        <v>0</v>
      </c>
      <c r="AO210" s="1">
        <v>286866784</v>
      </c>
      <c r="AP210" s="1">
        <v>286985536</v>
      </c>
      <c r="AQ210" s="1">
        <v>246254576</v>
      </c>
      <c r="AR210" s="1">
        <v>40680956</v>
      </c>
      <c r="AS210" s="1">
        <v>50025.93</v>
      </c>
      <c r="AT210" s="1">
        <v>0</v>
      </c>
      <c r="AU210" s="1">
        <v>6454.09</v>
      </c>
      <c r="AV210" s="1">
        <v>125231.77</v>
      </c>
      <c r="AW210" s="1">
        <v>0</v>
      </c>
      <c r="AX210" s="1">
        <v>0</v>
      </c>
      <c r="AY210" s="1">
        <v>47.53</v>
      </c>
      <c r="AZ210" s="1">
        <v>37.25</v>
      </c>
      <c r="BA210" s="1">
        <v>5.19</v>
      </c>
      <c r="BB210" s="1">
        <v>0.92</v>
      </c>
      <c r="BC210" s="1">
        <v>8.48</v>
      </c>
      <c r="BD210" s="1">
        <v>29.54</v>
      </c>
      <c r="BE210" s="1">
        <v>0</v>
      </c>
      <c r="BF210" s="1">
        <v>0</v>
      </c>
      <c r="BG210" s="1">
        <v>0</v>
      </c>
      <c r="BH210" s="1">
        <v>26.29</v>
      </c>
      <c r="BI210" s="1">
        <v>0</v>
      </c>
      <c r="BJ210" s="1">
        <v>0</v>
      </c>
      <c r="BK210" s="1">
        <v>20967</v>
      </c>
      <c r="BL210" s="1">
        <v>0</v>
      </c>
      <c r="BM210" s="1">
        <v>0</v>
      </c>
      <c r="BN210" s="1">
        <v>0</v>
      </c>
      <c r="BO210" s="1">
        <v>0</v>
      </c>
      <c r="BP210" s="1">
        <v>6.6666700000000004E-3</v>
      </c>
      <c r="BQ210" s="1">
        <v>0</v>
      </c>
      <c r="BR210" s="1">
        <v>0</v>
      </c>
      <c r="BS210" s="1">
        <v>6.6666700000000004E-3</v>
      </c>
      <c r="BT210" s="1">
        <v>6.6666700000000004E-3</v>
      </c>
      <c r="BU210" s="1">
        <v>0</v>
      </c>
      <c r="BV210" s="1">
        <v>0</v>
      </c>
      <c r="BW210" s="1">
        <v>6.6666700000000004E-3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4.67</v>
      </c>
      <c r="CI210" s="1">
        <v>0</v>
      </c>
      <c r="CJ210" s="1">
        <v>0</v>
      </c>
      <c r="CK210" s="1">
        <v>0</v>
      </c>
      <c r="CL210" s="1">
        <v>0</v>
      </c>
      <c r="CM210" s="1">
        <v>420</v>
      </c>
      <c r="CN210" s="1">
        <v>420</v>
      </c>
      <c r="CO210" s="1">
        <v>811</v>
      </c>
      <c r="CP210" s="1">
        <v>957</v>
      </c>
      <c r="CQ210" s="1">
        <v>0</v>
      </c>
      <c r="CR210" s="1">
        <v>0</v>
      </c>
      <c r="CS210" t="s">
        <v>116</v>
      </c>
      <c r="CT210">
        <f t="shared" si="32"/>
        <v>0</v>
      </c>
      <c r="CU210">
        <f t="shared" si="33"/>
        <v>0</v>
      </c>
      <c r="CV210">
        <f t="shared" si="31"/>
        <v>0</v>
      </c>
      <c r="CW210">
        <f t="shared" si="34"/>
        <v>0</v>
      </c>
      <c r="CX210" s="4">
        <f t="shared" si="35"/>
        <v>286991990.08999997</v>
      </c>
      <c r="CY210">
        <f t="shared" si="36"/>
        <v>0</v>
      </c>
      <c r="CZ210">
        <f t="shared" si="37"/>
        <v>286985536</v>
      </c>
      <c r="DA210">
        <f t="shared" si="38"/>
        <v>6454.09</v>
      </c>
    </row>
    <row r="211" spans="1:105" x14ac:dyDescent="0.3">
      <c r="A211" s="1">
        <v>5</v>
      </c>
      <c r="B211" s="1" t="s">
        <v>103</v>
      </c>
      <c r="C211" s="1">
        <v>2028</v>
      </c>
      <c r="D211" s="1">
        <v>5</v>
      </c>
      <c r="E211" s="1">
        <v>0</v>
      </c>
      <c r="F211" s="1">
        <v>300</v>
      </c>
      <c r="G211" s="1">
        <v>2.0407999999999999E-2</v>
      </c>
      <c r="H211" s="1">
        <v>1984</v>
      </c>
      <c r="I211" s="1" t="s">
        <v>98</v>
      </c>
      <c r="J211" s="1" t="s">
        <v>99</v>
      </c>
      <c r="K211" s="1" t="s">
        <v>100</v>
      </c>
      <c r="L211" s="1" t="s">
        <v>101</v>
      </c>
      <c r="M211" s="1" t="s">
        <v>101</v>
      </c>
      <c r="N211" s="1" t="s">
        <v>101</v>
      </c>
      <c r="O211" s="1" t="s">
        <v>102</v>
      </c>
      <c r="P211" s="1">
        <v>42622</v>
      </c>
      <c r="Q211" s="1">
        <v>9170924</v>
      </c>
      <c r="R211" s="1">
        <v>0</v>
      </c>
      <c r="S211" s="1">
        <v>9176988</v>
      </c>
      <c r="T211" s="1">
        <v>85.76</v>
      </c>
      <c r="U211" s="1">
        <v>0</v>
      </c>
      <c r="V211" s="1">
        <v>0</v>
      </c>
      <c r="W211" s="1">
        <v>6176.37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511857.63</v>
      </c>
      <c r="AD211" s="1">
        <v>312480</v>
      </c>
      <c r="AE211" s="1">
        <v>1387248</v>
      </c>
      <c r="AF211" s="1">
        <v>3385129</v>
      </c>
      <c r="AG211" s="1">
        <v>0</v>
      </c>
      <c r="AH211" s="1">
        <v>0</v>
      </c>
      <c r="AI211" s="1">
        <v>0</v>
      </c>
      <c r="AJ211" s="1">
        <v>0</v>
      </c>
      <c r="AK211" s="1">
        <v>0.44</v>
      </c>
      <c r="AL211" s="1">
        <v>0</v>
      </c>
      <c r="AM211" s="1">
        <v>0</v>
      </c>
      <c r="AN211" s="1">
        <v>0</v>
      </c>
      <c r="AO211" s="1">
        <v>304825088</v>
      </c>
      <c r="AP211" s="1">
        <v>304988832</v>
      </c>
      <c r="AQ211" s="1">
        <v>261257600</v>
      </c>
      <c r="AR211" s="1">
        <v>43693020</v>
      </c>
      <c r="AS211" s="1">
        <v>38076.410000000003</v>
      </c>
      <c r="AT211" s="1">
        <v>0</v>
      </c>
      <c r="AU211" s="1">
        <v>2346.04</v>
      </c>
      <c r="AV211" s="1">
        <v>166086.60999999999</v>
      </c>
      <c r="AW211" s="1">
        <v>0</v>
      </c>
      <c r="AX211" s="1">
        <v>0</v>
      </c>
      <c r="AY211" s="1">
        <v>41.57</v>
      </c>
      <c r="AZ211" s="1">
        <v>37.020000000000003</v>
      </c>
      <c r="BA211" s="1">
        <v>1.71</v>
      </c>
      <c r="BB211" s="1">
        <v>0.37</v>
      </c>
      <c r="BC211" s="1">
        <v>3.57</v>
      </c>
      <c r="BD211" s="1">
        <v>27.36</v>
      </c>
      <c r="BE211" s="1">
        <v>0</v>
      </c>
      <c r="BF211" s="1">
        <v>0</v>
      </c>
      <c r="BG211" s="1">
        <v>0</v>
      </c>
      <c r="BH211" s="1">
        <v>26.89</v>
      </c>
      <c r="BI211" s="1">
        <v>0</v>
      </c>
      <c r="BJ211" s="1">
        <v>0</v>
      </c>
      <c r="BK211" s="1">
        <v>20967</v>
      </c>
      <c r="BL211" s="1">
        <v>0</v>
      </c>
      <c r="BM211" s="1">
        <v>0</v>
      </c>
      <c r="BN211" s="1">
        <v>0</v>
      </c>
      <c r="BO211" s="1">
        <v>0</v>
      </c>
      <c r="BP211" s="1">
        <v>3.3333299999999998E-3</v>
      </c>
      <c r="BQ211" s="1">
        <v>0</v>
      </c>
      <c r="BR211" s="1">
        <v>0</v>
      </c>
      <c r="BS211" s="1">
        <v>3.3333299999999998E-3</v>
      </c>
      <c r="BT211" s="1">
        <v>3.3333299999999998E-3</v>
      </c>
      <c r="BU211" s="1">
        <v>0</v>
      </c>
      <c r="BV211" s="1">
        <v>0</v>
      </c>
      <c r="BW211" s="1">
        <v>3.3333299999999998E-3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4.5199999999999996</v>
      </c>
      <c r="CI211" s="1">
        <v>0</v>
      </c>
      <c r="CJ211" s="1">
        <v>0</v>
      </c>
      <c r="CK211" s="1">
        <v>0</v>
      </c>
      <c r="CL211" s="1">
        <v>0</v>
      </c>
      <c r="CM211" s="1">
        <v>420</v>
      </c>
      <c r="CN211" s="1">
        <v>420</v>
      </c>
      <c r="CO211" s="1">
        <v>811</v>
      </c>
      <c r="CP211" s="1">
        <v>957</v>
      </c>
      <c r="CQ211" s="1">
        <v>0</v>
      </c>
      <c r="CR211" s="1">
        <v>0</v>
      </c>
      <c r="CS211" t="s">
        <v>116</v>
      </c>
      <c r="CT211">
        <f t="shared" si="32"/>
        <v>0</v>
      </c>
      <c r="CU211">
        <f t="shared" si="33"/>
        <v>0</v>
      </c>
      <c r="CV211">
        <f t="shared" si="31"/>
        <v>0</v>
      </c>
      <c r="CW211">
        <f t="shared" si="34"/>
        <v>0</v>
      </c>
      <c r="CX211" s="4">
        <f t="shared" si="35"/>
        <v>304991178.04000002</v>
      </c>
      <c r="CY211">
        <f t="shared" si="36"/>
        <v>0</v>
      </c>
      <c r="CZ211">
        <f t="shared" si="37"/>
        <v>304988832</v>
      </c>
      <c r="DA211">
        <f t="shared" si="38"/>
        <v>2346.04</v>
      </c>
    </row>
    <row r="212" spans="1:105" x14ac:dyDescent="0.3">
      <c r="A212" s="1">
        <v>5</v>
      </c>
      <c r="B212" s="1" t="s">
        <v>103</v>
      </c>
      <c r="C212" s="1">
        <v>2028</v>
      </c>
      <c r="D212" s="1">
        <v>6</v>
      </c>
      <c r="E212" s="1">
        <v>0</v>
      </c>
      <c r="F212" s="1">
        <v>300</v>
      </c>
      <c r="G212" s="1">
        <v>2.0407999999999999E-2</v>
      </c>
      <c r="H212" s="1">
        <v>1984</v>
      </c>
      <c r="I212" s="1" t="s">
        <v>98</v>
      </c>
      <c r="J212" s="1" t="s">
        <v>99</v>
      </c>
      <c r="K212" s="1" t="s">
        <v>100</v>
      </c>
      <c r="L212" s="1" t="s">
        <v>101</v>
      </c>
      <c r="M212" s="1" t="s">
        <v>101</v>
      </c>
      <c r="N212" s="1" t="s">
        <v>101</v>
      </c>
      <c r="O212" s="1" t="s">
        <v>102</v>
      </c>
      <c r="P212" s="1">
        <v>42622</v>
      </c>
      <c r="Q212" s="1">
        <v>11190018</v>
      </c>
      <c r="R212" s="1">
        <v>0</v>
      </c>
      <c r="S212" s="1">
        <v>11286062</v>
      </c>
      <c r="T212" s="1">
        <v>49952.23</v>
      </c>
      <c r="U212" s="1">
        <v>0</v>
      </c>
      <c r="V212" s="1">
        <v>0</v>
      </c>
      <c r="W212" s="1">
        <v>145982.45000000001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522168.47</v>
      </c>
      <c r="AD212" s="1">
        <v>302400</v>
      </c>
      <c r="AE212" s="1">
        <v>1294014.6299999999</v>
      </c>
      <c r="AF212" s="1">
        <v>2774809</v>
      </c>
      <c r="AG212" s="1">
        <v>0</v>
      </c>
      <c r="AH212" s="1">
        <v>0</v>
      </c>
      <c r="AI212" s="1">
        <v>0</v>
      </c>
      <c r="AJ212" s="1">
        <v>0</v>
      </c>
      <c r="AK212" s="1">
        <v>0.12</v>
      </c>
      <c r="AL212" s="1">
        <v>0</v>
      </c>
      <c r="AM212" s="1">
        <v>0</v>
      </c>
      <c r="AN212" s="1">
        <v>0</v>
      </c>
      <c r="AO212" s="1">
        <v>385066624</v>
      </c>
      <c r="AP212" s="1">
        <v>385507232</v>
      </c>
      <c r="AQ212" s="1">
        <v>331444096</v>
      </c>
      <c r="AR212" s="1">
        <v>53842376</v>
      </c>
      <c r="AS212" s="1">
        <v>220661.17</v>
      </c>
      <c r="AT212" s="1">
        <v>0</v>
      </c>
      <c r="AU212" s="1">
        <v>3407064.5</v>
      </c>
      <c r="AV212" s="1">
        <v>3847691.75</v>
      </c>
      <c r="AW212" s="1">
        <v>0</v>
      </c>
      <c r="AX212" s="1">
        <v>0</v>
      </c>
      <c r="AY212" s="1">
        <v>141.88</v>
      </c>
      <c r="AZ212" s="1">
        <v>92.56</v>
      </c>
      <c r="BA212" s="1">
        <v>39.21</v>
      </c>
      <c r="BB212" s="1">
        <v>9.76</v>
      </c>
      <c r="BC212" s="1">
        <v>80.14</v>
      </c>
      <c r="BD212" s="1">
        <v>68.209999999999994</v>
      </c>
      <c r="BE212" s="1">
        <v>0</v>
      </c>
      <c r="BF212" s="1">
        <v>0</v>
      </c>
      <c r="BG212" s="1">
        <v>0</v>
      </c>
      <c r="BH212" s="1">
        <v>26.36</v>
      </c>
      <c r="BI212" s="1">
        <v>0</v>
      </c>
      <c r="BJ212" s="1">
        <v>0</v>
      </c>
      <c r="BK212" s="1">
        <v>20967</v>
      </c>
      <c r="BL212" s="1">
        <v>0</v>
      </c>
      <c r="BM212" s="1">
        <v>0</v>
      </c>
      <c r="BN212" s="1">
        <v>0</v>
      </c>
      <c r="BO212" s="1">
        <v>0</v>
      </c>
      <c r="BP212" s="1">
        <v>3.3333299999999998E-3</v>
      </c>
      <c r="BQ212" s="1">
        <v>0</v>
      </c>
      <c r="BR212" s="1">
        <v>0</v>
      </c>
      <c r="BS212" s="1">
        <v>3.3333299999999998E-3</v>
      </c>
      <c r="BT212" s="1">
        <v>3.3333299999999998E-3</v>
      </c>
      <c r="BU212" s="1">
        <v>0</v>
      </c>
      <c r="BV212" s="1">
        <v>0</v>
      </c>
      <c r="BW212" s="1">
        <v>3.3333299999999998E-3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4.63</v>
      </c>
      <c r="CI212" s="1">
        <v>0</v>
      </c>
      <c r="CJ212" s="1">
        <v>0</v>
      </c>
      <c r="CK212" s="1">
        <v>0</v>
      </c>
      <c r="CL212" s="1">
        <v>0</v>
      </c>
      <c r="CM212" s="1">
        <v>420</v>
      </c>
      <c r="CN212" s="1">
        <v>420</v>
      </c>
      <c r="CO212" s="1">
        <v>811</v>
      </c>
      <c r="CP212" s="1">
        <v>957</v>
      </c>
      <c r="CQ212" s="1">
        <v>0</v>
      </c>
      <c r="CR212" s="1">
        <v>0</v>
      </c>
      <c r="CS212" t="s">
        <v>116</v>
      </c>
      <c r="CT212">
        <f t="shared" si="32"/>
        <v>0</v>
      </c>
      <c r="CU212">
        <f t="shared" si="33"/>
        <v>0</v>
      </c>
      <c r="CV212">
        <f t="shared" si="31"/>
        <v>0</v>
      </c>
      <c r="CW212">
        <f t="shared" si="34"/>
        <v>0</v>
      </c>
      <c r="CX212" s="4">
        <f t="shared" si="35"/>
        <v>388914296.5</v>
      </c>
      <c r="CY212">
        <f t="shared" si="36"/>
        <v>0</v>
      </c>
      <c r="CZ212">
        <f t="shared" si="37"/>
        <v>385507232</v>
      </c>
      <c r="DA212">
        <f t="shared" si="38"/>
        <v>3407064.5</v>
      </c>
    </row>
    <row r="213" spans="1:105" x14ac:dyDescent="0.3">
      <c r="A213" s="1">
        <v>5</v>
      </c>
      <c r="B213" s="1" t="s">
        <v>103</v>
      </c>
      <c r="C213" s="1">
        <v>2028</v>
      </c>
      <c r="D213" s="1">
        <v>7</v>
      </c>
      <c r="E213" s="1">
        <v>0</v>
      </c>
      <c r="F213" s="1">
        <v>300</v>
      </c>
      <c r="G213" s="1">
        <v>2.0407999999999999E-2</v>
      </c>
      <c r="H213" s="1">
        <v>1984</v>
      </c>
      <c r="I213" s="1" t="s">
        <v>98</v>
      </c>
      <c r="J213" s="1" t="s">
        <v>99</v>
      </c>
      <c r="K213" s="1" t="s">
        <v>100</v>
      </c>
      <c r="L213" s="1" t="s">
        <v>101</v>
      </c>
      <c r="M213" s="1" t="s">
        <v>101</v>
      </c>
      <c r="N213" s="1" t="s">
        <v>101</v>
      </c>
      <c r="O213" s="1" t="s">
        <v>102</v>
      </c>
      <c r="P213" s="1">
        <v>42622</v>
      </c>
      <c r="Q213" s="1">
        <v>11547570</v>
      </c>
      <c r="R213" s="1">
        <v>0</v>
      </c>
      <c r="S213" s="1">
        <v>11691500</v>
      </c>
      <c r="T213" s="1">
        <v>49788.71</v>
      </c>
      <c r="U213" s="1">
        <v>0</v>
      </c>
      <c r="V213" s="1">
        <v>0</v>
      </c>
      <c r="W213" s="1">
        <v>193758.34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608577.93999999994</v>
      </c>
      <c r="AD213" s="1">
        <v>312480</v>
      </c>
      <c r="AE213" s="1">
        <v>1423650.63</v>
      </c>
      <c r="AF213" s="1">
        <v>3019884</v>
      </c>
      <c r="AG213" s="1">
        <v>0</v>
      </c>
      <c r="AH213" s="1">
        <v>0</v>
      </c>
      <c r="AI213" s="1">
        <v>0</v>
      </c>
      <c r="AJ213" s="1">
        <v>0</v>
      </c>
      <c r="AK213" s="1">
        <v>0.72</v>
      </c>
      <c r="AL213" s="1">
        <v>0</v>
      </c>
      <c r="AM213" s="1">
        <v>0</v>
      </c>
      <c r="AN213" s="1">
        <v>0</v>
      </c>
      <c r="AO213" s="1">
        <v>395690688</v>
      </c>
      <c r="AP213" s="1">
        <v>397618208</v>
      </c>
      <c r="AQ213" s="1">
        <v>341813696</v>
      </c>
      <c r="AR213" s="1">
        <v>55587988</v>
      </c>
      <c r="AS213" s="1">
        <v>216558.83</v>
      </c>
      <c r="AT213" s="1">
        <v>0</v>
      </c>
      <c r="AU213" s="1">
        <v>3185245</v>
      </c>
      <c r="AV213" s="1">
        <v>5112763</v>
      </c>
      <c r="AW213" s="1">
        <v>0</v>
      </c>
      <c r="AX213" s="1">
        <v>0</v>
      </c>
      <c r="AY213" s="1">
        <v>126.66</v>
      </c>
      <c r="AZ213" s="1">
        <v>92.3</v>
      </c>
      <c r="BA213" s="1">
        <v>31.27</v>
      </c>
      <c r="BB213" s="1">
        <v>8.0299999999999994</v>
      </c>
      <c r="BC213" s="1">
        <v>68.099999999999994</v>
      </c>
      <c r="BD213" s="1">
        <v>63.98</v>
      </c>
      <c r="BE213" s="1">
        <v>0</v>
      </c>
      <c r="BF213" s="1">
        <v>0</v>
      </c>
      <c r="BG213" s="1">
        <v>0</v>
      </c>
      <c r="BH213" s="1">
        <v>26.39</v>
      </c>
      <c r="BI213" s="1">
        <v>0</v>
      </c>
      <c r="BJ213" s="1">
        <v>0</v>
      </c>
      <c r="BK213" s="1">
        <v>20967</v>
      </c>
      <c r="BL213" s="1">
        <v>0</v>
      </c>
      <c r="BM213" s="1">
        <v>0</v>
      </c>
      <c r="BN213" s="1">
        <v>0</v>
      </c>
      <c r="BO213" s="1">
        <v>0</v>
      </c>
      <c r="BP213" s="1">
        <v>6.6666700000000004E-3</v>
      </c>
      <c r="BQ213" s="1">
        <v>0</v>
      </c>
      <c r="BR213" s="1">
        <v>0</v>
      </c>
      <c r="BS213" s="1">
        <v>6.6666700000000004E-3</v>
      </c>
      <c r="BT213" s="1">
        <v>6.6666700000000004E-3</v>
      </c>
      <c r="BU213" s="1">
        <v>0</v>
      </c>
      <c r="BV213" s="1">
        <v>0</v>
      </c>
      <c r="BW213" s="1">
        <v>6.6666700000000004E-3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4.76</v>
      </c>
      <c r="CI213" s="1">
        <v>0</v>
      </c>
      <c r="CJ213" s="1">
        <v>0</v>
      </c>
      <c r="CK213" s="1">
        <v>0</v>
      </c>
      <c r="CL213" s="1">
        <v>0</v>
      </c>
      <c r="CM213" s="1">
        <v>420</v>
      </c>
      <c r="CN213" s="1">
        <v>420</v>
      </c>
      <c r="CO213" s="1">
        <v>811</v>
      </c>
      <c r="CP213" s="1">
        <v>957</v>
      </c>
      <c r="CQ213" s="1">
        <v>0</v>
      </c>
      <c r="CR213" s="1">
        <v>0</v>
      </c>
      <c r="CS213" t="s">
        <v>116</v>
      </c>
      <c r="CT213">
        <f t="shared" si="32"/>
        <v>0</v>
      </c>
      <c r="CU213">
        <f t="shared" si="33"/>
        <v>0</v>
      </c>
      <c r="CV213">
        <f t="shared" si="31"/>
        <v>0</v>
      </c>
      <c r="CW213">
        <f t="shared" si="34"/>
        <v>0</v>
      </c>
      <c r="CX213" s="4">
        <f t="shared" si="35"/>
        <v>400803453</v>
      </c>
      <c r="CY213">
        <f t="shared" si="36"/>
        <v>0</v>
      </c>
      <c r="CZ213">
        <f t="shared" si="37"/>
        <v>397618208</v>
      </c>
      <c r="DA213">
        <f t="shared" si="38"/>
        <v>3185245</v>
      </c>
    </row>
    <row r="214" spans="1:105" x14ac:dyDescent="0.3">
      <c r="A214" s="1">
        <v>5</v>
      </c>
      <c r="B214" s="1" t="s">
        <v>103</v>
      </c>
      <c r="C214" s="1">
        <v>2028</v>
      </c>
      <c r="D214" s="1">
        <v>8</v>
      </c>
      <c r="E214" s="1">
        <v>0</v>
      </c>
      <c r="F214" s="1">
        <v>300</v>
      </c>
      <c r="G214" s="1">
        <v>2.0407999999999999E-2</v>
      </c>
      <c r="H214" s="1">
        <v>1984</v>
      </c>
      <c r="I214" s="1" t="s">
        <v>98</v>
      </c>
      <c r="J214" s="1" t="s">
        <v>99</v>
      </c>
      <c r="K214" s="1" t="s">
        <v>100</v>
      </c>
      <c r="L214" s="1" t="s">
        <v>101</v>
      </c>
      <c r="M214" s="1" t="s">
        <v>101</v>
      </c>
      <c r="N214" s="1" t="s">
        <v>101</v>
      </c>
      <c r="O214" s="1" t="s">
        <v>102</v>
      </c>
      <c r="P214" s="1">
        <v>42622</v>
      </c>
      <c r="Q214" s="1">
        <v>11416515</v>
      </c>
      <c r="R214" s="1">
        <v>0</v>
      </c>
      <c r="S214" s="1">
        <v>11597956</v>
      </c>
      <c r="T214" s="1">
        <v>29585.81</v>
      </c>
      <c r="U214" s="1">
        <v>0</v>
      </c>
      <c r="V214" s="1">
        <v>0</v>
      </c>
      <c r="W214" s="1">
        <v>211031.69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551216.81000000006</v>
      </c>
      <c r="AD214" s="1">
        <v>312480</v>
      </c>
      <c r="AE214" s="1">
        <v>1311998.75</v>
      </c>
      <c r="AF214" s="1">
        <v>2895435</v>
      </c>
      <c r="AG214" s="1">
        <v>0</v>
      </c>
      <c r="AH214" s="1">
        <v>0</v>
      </c>
      <c r="AI214" s="1">
        <v>0</v>
      </c>
      <c r="AJ214" s="1">
        <v>0</v>
      </c>
      <c r="AK214" s="1">
        <v>0.9</v>
      </c>
      <c r="AL214" s="1">
        <v>0</v>
      </c>
      <c r="AM214" s="1">
        <v>0</v>
      </c>
      <c r="AN214" s="1">
        <v>0</v>
      </c>
      <c r="AO214" s="1">
        <v>391786496</v>
      </c>
      <c r="AP214" s="1">
        <v>395502080</v>
      </c>
      <c r="AQ214" s="1">
        <v>339949056</v>
      </c>
      <c r="AR214" s="1">
        <v>55348816</v>
      </c>
      <c r="AS214" s="1">
        <v>204346.64</v>
      </c>
      <c r="AT214" s="1">
        <v>0</v>
      </c>
      <c r="AU214" s="1">
        <v>2099081</v>
      </c>
      <c r="AV214" s="1">
        <v>5814670</v>
      </c>
      <c r="AW214" s="1">
        <v>0</v>
      </c>
      <c r="AX214" s="1">
        <v>0</v>
      </c>
      <c r="AY214" s="1">
        <v>124.96</v>
      </c>
      <c r="AZ214" s="1">
        <v>80.8</v>
      </c>
      <c r="BA214" s="1">
        <v>33.380000000000003</v>
      </c>
      <c r="BB214" s="1">
        <v>8.1300000000000008</v>
      </c>
      <c r="BC214" s="1">
        <v>67.260000000000005</v>
      </c>
      <c r="BD214" s="1">
        <v>70.95</v>
      </c>
      <c r="BE214" s="1">
        <v>0</v>
      </c>
      <c r="BF214" s="1">
        <v>0</v>
      </c>
      <c r="BG214" s="1">
        <v>0</v>
      </c>
      <c r="BH214" s="1">
        <v>27.55</v>
      </c>
      <c r="BI214" s="1">
        <v>0</v>
      </c>
      <c r="BJ214" s="1">
        <v>0</v>
      </c>
      <c r="BK214" s="1">
        <v>20967</v>
      </c>
      <c r="BL214" s="1">
        <v>0</v>
      </c>
      <c r="BM214" s="1">
        <v>0</v>
      </c>
      <c r="BN214" s="1">
        <v>0</v>
      </c>
      <c r="BO214" s="1">
        <v>0</v>
      </c>
      <c r="BP214" s="1">
        <v>3.3333299999999998E-3</v>
      </c>
      <c r="BQ214" s="1">
        <v>0</v>
      </c>
      <c r="BR214" s="1">
        <v>0</v>
      </c>
      <c r="BS214" s="1">
        <v>3.3333299999999998E-3</v>
      </c>
      <c r="BT214" s="1">
        <v>3.3333299999999998E-3</v>
      </c>
      <c r="BU214" s="1">
        <v>0</v>
      </c>
      <c r="BV214" s="1">
        <v>0</v>
      </c>
      <c r="BW214" s="1">
        <v>3.3333299999999998E-3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4.79</v>
      </c>
      <c r="CI214" s="1">
        <v>0</v>
      </c>
      <c r="CJ214" s="1">
        <v>0</v>
      </c>
      <c r="CK214" s="1">
        <v>0</v>
      </c>
      <c r="CL214" s="1">
        <v>0</v>
      </c>
      <c r="CM214" s="1">
        <v>420</v>
      </c>
      <c r="CN214" s="1">
        <v>420</v>
      </c>
      <c r="CO214" s="1">
        <v>811</v>
      </c>
      <c r="CP214" s="1">
        <v>957</v>
      </c>
      <c r="CQ214" s="1">
        <v>0</v>
      </c>
      <c r="CR214" s="1">
        <v>0</v>
      </c>
      <c r="CS214" t="s">
        <v>116</v>
      </c>
      <c r="CT214">
        <f t="shared" si="32"/>
        <v>0</v>
      </c>
      <c r="CU214">
        <f t="shared" si="33"/>
        <v>0</v>
      </c>
      <c r="CV214">
        <f t="shared" si="31"/>
        <v>0</v>
      </c>
      <c r="CW214">
        <f t="shared" si="34"/>
        <v>0</v>
      </c>
      <c r="CX214" s="4">
        <f t="shared" si="35"/>
        <v>397601161</v>
      </c>
      <c r="CY214">
        <f t="shared" si="36"/>
        <v>0</v>
      </c>
      <c r="CZ214">
        <f t="shared" si="37"/>
        <v>395502080</v>
      </c>
      <c r="DA214">
        <f t="shared" si="38"/>
        <v>2099081</v>
      </c>
    </row>
    <row r="215" spans="1:105" x14ac:dyDescent="0.3">
      <c r="A215" s="1">
        <v>5</v>
      </c>
      <c r="B215" s="1" t="s">
        <v>103</v>
      </c>
      <c r="C215" s="1">
        <v>2028</v>
      </c>
      <c r="D215" s="1">
        <v>9</v>
      </c>
      <c r="E215" s="1">
        <v>0</v>
      </c>
      <c r="F215" s="1">
        <v>300</v>
      </c>
      <c r="G215" s="1">
        <v>2.0407999999999999E-2</v>
      </c>
      <c r="H215" s="1">
        <v>1984</v>
      </c>
      <c r="I215" s="1" t="s">
        <v>98</v>
      </c>
      <c r="J215" s="1" t="s">
        <v>99</v>
      </c>
      <c r="K215" s="1" t="s">
        <v>100</v>
      </c>
      <c r="L215" s="1" t="s">
        <v>101</v>
      </c>
      <c r="M215" s="1" t="s">
        <v>101</v>
      </c>
      <c r="N215" s="1" t="s">
        <v>101</v>
      </c>
      <c r="O215" s="1" t="s">
        <v>102</v>
      </c>
      <c r="P215" s="1">
        <v>42622</v>
      </c>
      <c r="Q215" s="1">
        <v>9491974</v>
      </c>
      <c r="R215" s="1">
        <v>0</v>
      </c>
      <c r="S215" s="1">
        <v>9496149</v>
      </c>
      <c r="T215" s="1">
        <v>720.2</v>
      </c>
      <c r="U215" s="1">
        <v>0</v>
      </c>
      <c r="V215" s="1">
        <v>0</v>
      </c>
      <c r="W215" s="1">
        <v>4987.2700000000004</v>
      </c>
      <c r="X215" s="1">
        <v>0</v>
      </c>
      <c r="Y215" s="1">
        <v>0</v>
      </c>
      <c r="Z215" s="1">
        <v>0</v>
      </c>
      <c r="AA215" s="1">
        <v>0</v>
      </c>
      <c r="AB215" s="1">
        <v>16</v>
      </c>
      <c r="AC215" s="1">
        <v>465959.03</v>
      </c>
      <c r="AD215" s="1">
        <v>302400</v>
      </c>
      <c r="AE215" s="1">
        <v>1438380.75</v>
      </c>
      <c r="AF215" s="1">
        <v>3407472.25</v>
      </c>
      <c r="AG215" s="1">
        <v>0</v>
      </c>
      <c r="AH215" s="1">
        <v>0</v>
      </c>
      <c r="AI215" s="1">
        <v>0</v>
      </c>
      <c r="AJ215" s="1">
        <v>0</v>
      </c>
      <c r="AK215" s="1">
        <v>114.67</v>
      </c>
      <c r="AL215" s="1">
        <v>0</v>
      </c>
      <c r="AM215" s="1">
        <v>0</v>
      </c>
      <c r="AN215" s="1">
        <v>0</v>
      </c>
      <c r="AO215" s="1">
        <v>321625824</v>
      </c>
      <c r="AP215" s="1">
        <v>320198272</v>
      </c>
      <c r="AQ215" s="1">
        <v>274651616</v>
      </c>
      <c r="AR215" s="1">
        <v>45463444</v>
      </c>
      <c r="AS215" s="1">
        <v>83056.929999999993</v>
      </c>
      <c r="AT215" s="1">
        <v>0</v>
      </c>
      <c r="AU215" s="1">
        <v>2258984.75</v>
      </c>
      <c r="AV215" s="1">
        <v>831409.25</v>
      </c>
      <c r="AW215" s="1">
        <v>0</v>
      </c>
      <c r="AX215" s="1">
        <v>0</v>
      </c>
      <c r="AY215" s="1">
        <v>58.62</v>
      </c>
      <c r="AZ215" s="1">
        <v>39.5</v>
      </c>
      <c r="BA215" s="1">
        <v>6.51</v>
      </c>
      <c r="BB215" s="1">
        <v>0.72</v>
      </c>
      <c r="BC215" s="1">
        <v>15.12</v>
      </c>
      <c r="BD215" s="1">
        <v>3136.61</v>
      </c>
      <c r="BE215" s="1">
        <v>0</v>
      </c>
      <c r="BF215" s="1">
        <v>0</v>
      </c>
      <c r="BG215" s="1">
        <v>0</v>
      </c>
      <c r="BH215" s="1">
        <v>166.71</v>
      </c>
      <c r="BI215" s="1">
        <v>0</v>
      </c>
      <c r="BJ215" s="1">
        <v>0</v>
      </c>
      <c r="BK215" s="1">
        <v>20967</v>
      </c>
      <c r="BL215" s="1">
        <v>0</v>
      </c>
      <c r="BM215" s="1">
        <v>0</v>
      </c>
      <c r="BN215" s="1">
        <v>0</v>
      </c>
      <c r="BO215" s="1">
        <v>0</v>
      </c>
      <c r="BP215" s="1">
        <v>0.20333333000000001</v>
      </c>
      <c r="BQ215" s="1">
        <v>0</v>
      </c>
      <c r="BR215" s="1">
        <v>0</v>
      </c>
      <c r="BS215" s="1">
        <v>0.20333333000000001</v>
      </c>
      <c r="BT215" s="1">
        <v>0.32333331999999998</v>
      </c>
      <c r="BU215" s="1">
        <v>0</v>
      </c>
      <c r="BV215" s="1">
        <v>0</v>
      </c>
      <c r="BW215" s="1">
        <v>0.32333331999999998</v>
      </c>
      <c r="BX215" s="1">
        <v>0</v>
      </c>
      <c r="BY215" s="1">
        <v>0.06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0.02</v>
      </c>
      <c r="CG215" s="1">
        <v>0.03</v>
      </c>
      <c r="CH215" s="1">
        <v>5.03</v>
      </c>
      <c r="CI215" s="1">
        <v>0</v>
      </c>
      <c r="CJ215" s="1">
        <v>0</v>
      </c>
      <c r="CK215" s="1">
        <v>0</v>
      </c>
      <c r="CL215" s="1">
        <v>0</v>
      </c>
      <c r="CM215" s="1">
        <v>420</v>
      </c>
      <c r="CN215" s="1">
        <v>420</v>
      </c>
      <c r="CO215" s="1">
        <v>811</v>
      </c>
      <c r="CP215" s="1">
        <v>957</v>
      </c>
      <c r="CQ215" s="1">
        <v>0</v>
      </c>
      <c r="CR215" s="1">
        <v>0</v>
      </c>
      <c r="CS215" t="s">
        <v>116</v>
      </c>
      <c r="CT215">
        <f t="shared" si="32"/>
        <v>0</v>
      </c>
      <c r="CU215">
        <f t="shared" si="33"/>
        <v>0</v>
      </c>
      <c r="CV215">
        <f t="shared" si="31"/>
        <v>0</v>
      </c>
      <c r="CW215">
        <f t="shared" si="34"/>
        <v>0</v>
      </c>
      <c r="CX215" s="4">
        <f t="shared" si="35"/>
        <v>322457256.75</v>
      </c>
      <c r="CY215">
        <f t="shared" si="36"/>
        <v>0</v>
      </c>
      <c r="CZ215">
        <f t="shared" si="37"/>
        <v>320198272</v>
      </c>
      <c r="DA215">
        <f t="shared" si="38"/>
        <v>2258984.75</v>
      </c>
    </row>
    <row r="216" spans="1:105" x14ac:dyDescent="0.3">
      <c r="A216" s="1">
        <v>5</v>
      </c>
      <c r="B216" s="1" t="s">
        <v>103</v>
      </c>
      <c r="C216" s="1">
        <v>2028</v>
      </c>
      <c r="D216" s="1">
        <v>10</v>
      </c>
      <c r="E216" s="1">
        <v>0</v>
      </c>
      <c r="F216" s="1">
        <v>300</v>
      </c>
      <c r="G216" s="1">
        <v>2.0407999999999999E-2</v>
      </c>
      <c r="H216" s="1">
        <v>1984</v>
      </c>
      <c r="I216" s="1" t="s">
        <v>98</v>
      </c>
      <c r="J216" s="1" t="s">
        <v>99</v>
      </c>
      <c r="K216" s="1" t="s">
        <v>100</v>
      </c>
      <c r="L216" s="1" t="s">
        <v>101</v>
      </c>
      <c r="M216" s="1" t="s">
        <v>101</v>
      </c>
      <c r="N216" s="1" t="s">
        <v>101</v>
      </c>
      <c r="O216" s="1" t="s">
        <v>102</v>
      </c>
      <c r="P216" s="1">
        <v>42622</v>
      </c>
      <c r="Q216" s="1">
        <v>8826367</v>
      </c>
      <c r="R216" s="1">
        <v>0</v>
      </c>
      <c r="S216" s="1">
        <v>8830130</v>
      </c>
      <c r="T216" s="1">
        <v>98.69</v>
      </c>
      <c r="U216" s="1">
        <v>0</v>
      </c>
      <c r="V216" s="1">
        <v>0</v>
      </c>
      <c r="W216" s="1">
        <v>3868.89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393508.25</v>
      </c>
      <c r="AD216" s="1">
        <v>312480</v>
      </c>
      <c r="AE216" s="1">
        <v>1114481.3799999999</v>
      </c>
      <c r="AF216" s="1">
        <v>2935295.25</v>
      </c>
      <c r="AG216" s="1">
        <v>0</v>
      </c>
      <c r="AH216" s="1">
        <v>0</v>
      </c>
      <c r="AI216" s="1">
        <v>0</v>
      </c>
      <c r="AJ216" s="1">
        <v>0</v>
      </c>
      <c r="AK216" s="1">
        <v>5.26</v>
      </c>
      <c r="AL216" s="1">
        <v>0</v>
      </c>
      <c r="AM216" s="1">
        <v>0</v>
      </c>
      <c r="AN216" s="1">
        <v>0</v>
      </c>
      <c r="AO216" s="1">
        <v>299647616</v>
      </c>
      <c r="AP216" s="1">
        <v>299745280</v>
      </c>
      <c r="AQ216" s="1">
        <v>257418288</v>
      </c>
      <c r="AR216" s="1">
        <v>42289076</v>
      </c>
      <c r="AS216" s="1">
        <v>37974.879999999997</v>
      </c>
      <c r="AT216" s="1">
        <v>0</v>
      </c>
      <c r="AU216" s="1">
        <v>2975.75</v>
      </c>
      <c r="AV216" s="1">
        <v>100643.27</v>
      </c>
      <c r="AW216" s="1">
        <v>0</v>
      </c>
      <c r="AX216" s="1">
        <v>0</v>
      </c>
      <c r="AY216" s="1">
        <v>51.74</v>
      </c>
      <c r="AZ216" s="1">
        <v>37.450000000000003</v>
      </c>
      <c r="BA216" s="1">
        <v>6.89</v>
      </c>
      <c r="BB216" s="1">
        <v>1.31</v>
      </c>
      <c r="BC216" s="1">
        <v>11.79</v>
      </c>
      <c r="BD216" s="1">
        <v>30.15</v>
      </c>
      <c r="BE216" s="1">
        <v>0</v>
      </c>
      <c r="BF216" s="1">
        <v>0</v>
      </c>
      <c r="BG216" s="1">
        <v>0</v>
      </c>
      <c r="BH216" s="1">
        <v>26.01</v>
      </c>
      <c r="BI216" s="1">
        <v>0</v>
      </c>
      <c r="BJ216" s="1">
        <v>0</v>
      </c>
      <c r="BK216" s="1">
        <v>20967</v>
      </c>
      <c r="BL216" s="1">
        <v>0</v>
      </c>
      <c r="BM216" s="1">
        <v>0</v>
      </c>
      <c r="BN216" s="1">
        <v>0</v>
      </c>
      <c r="BO216" s="1">
        <v>0</v>
      </c>
      <c r="BP216" s="1">
        <v>0.02</v>
      </c>
      <c r="BQ216" s="1">
        <v>0</v>
      </c>
      <c r="BR216" s="1">
        <v>0</v>
      </c>
      <c r="BS216" s="1">
        <v>0.02</v>
      </c>
      <c r="BT216" s="1">
        <v>3.3333340000000003E-2</v>
      </c>
      <c r="BU216" s="1">
        <v>0</v>
      </c>
      <c r="BV216" s="1">
        <v>0</v>
      </c>
      <c r="BW216" s="1">
        <v>3.3333340000000003E-2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4.8899999999999997</v>
      </c>
      <c r="CI216" s="1">
        <v>0</v>
      </c>
      <c r="CJ216" s="1">
        <v>0</v>
      </c>
      <c r="CK216" s="1">
        <v>0</v>
      </c>
      <c r="CL216" s="1">
        <v>0</v>
      </c>
      <c r="CM216" s="1">
        <v>420</v>
      </c>
      <c r="CN216" s="1">
        <v>420</v>
      </c>
      <c r="CO216" s="1">
        <v>811</v>
      </c>
      <c r="CP216" s="1">
        <v>957</v>
      </c>
      <c r="CQ216" s="1">
        <v>0</v>
      </c>
      <c r="CR216" s="1">
        <v>0</v>
      </c>
      <c r="CS216" t="s">
        <v>116</v>
      </c>
      <c r="CT216">
        <f t="shared" si="32"/>
        <v>0</v>
      </c>
      <c r="CU216">
        <f t="shared" si="33"/>
        <v>0</v>
      </c>
      <c r="CV216">
        <f t="shared" si="31"/>
        <v>0</v>
      </c>
      <c r="CW216">
        <f t="shared" si="34"/>
        <v>0</v>
      </c>
      <c r="CX216" s="4">
        <f t="shared" si="35"/>
        <v>299748255.75</v>
      </c>
      <c r="CY216">
        <f t="shared" si="36"/>
        <v>0</v>
      </c>
      <c r="CZ216">
        <f t="shared" si="37"/>
        <v>299745280</v>
      </c>
      <c r="DA216">
        <f t="shared" si="38"/>
        <v>2975.75</v>
      </c>
    </row>
    <row r="217" spans="1:105" x14ac:dyDescent="0.3">
      <c r="A217" s="1">
        <v>5</v>
      </c>
      <c r="B217" s="1" t="s">
        <v>103</v>
      </c>
      <c r="C217" s="1">
        <v>2028</v>
      </c>
      <c r="D217" s="1">
        <v>11</v>
      </c>
      <c r="E217" s="1">
        <v>0</v>
      </c>
      <c r="F217" s="1">
        <v>300</v>
      </c>
      <c r="G217" s="1">
        <v>2.0407999999999999E-2</v>
      </c>
      <c r="H217" s="1">
        <v>1984</v>
      </c>
      <c r="I217" s="1" t="s">
        <v>98</v>
      </c>
      <c r="J217" s="1" t="s">
        <v>99</v>
      </c>
      <c r="K217" s="1" t="s">
        <v>100</v>
      </c>
      <c r="L217" s="1" t="s">
        <v>101</v>
      </c>
      <c r="M217" s="1" t="s">
        <v>101</v>
      </c>
      <c r="N217" s="1" t="s">
        <v>101</v>
      </c>
      <c r="O217" s="1" t="s">
        <v>102</v>
      </c>
      <c r="P217" s="1">
        <v>42622</v>
      </c>
      <c r="Q217" s="1">
        <v>9092507</v>
      </c>
      <c r="R217" s="1">
        <v>0</v>
      </c>
      <c r="S217" s="1">
        <v>9099825</v>
      </c>
      <c r="T217" s="1">
        <v>159.15</v>
      </c>
      <c r="U217" s="1">
        <v>0</v>
      </c>
      <c r="V217" s="1">
        <v>0</v>
      </c>
      <c r="W217" s="1">
        <v>7515.62</v>
      </c>
      <c r="X217" s="1">
        <v>0</v>
      </c>
      <c r="Y217" s="1">
        <v>0</v>
      </c>
      <c r="Z217" s="1">
        <v>0</v>
      </c>
      <c r="AA217" s="1">
        <v>0</v>
      </c>
      <c r="AB217" s="1">
        <v>0.67</v>
      </c>
      <c r="AC217" s="1">
        <v>303036.56</v>
      </c>
      <c r="AD217" s="1">
        <v>302400</v>
      </c>
      <c r="AE217" s="1">
        <v>1189289.75</v>
      </c>
      <c r="AF217" s="1">
        <v>3046554.5</v>
      </c>
      <c r="AG217" s="1">
        <v>0</v>
      </c>
      <c r="AH217" s="1">
        <v>0</v>
      </c>
      <c r="AI217" s="1">
        <v>0</v>
      </c>
      <c r="AJ217" s="1">
        <v>0</v>
      </c>
      <c r="AK217" s="1">
        <v>8.35</v>
      </c>
      <c r="AL217" s="1">
        <v>0</v>
      </c>
      <c r="AM217" s="1">
        <v>0</v>
      </c>
      <c r="AN217" s="1">
        <v>0</v>
      </c>
      <c r="AO217" s="1">
        <v>313156256</v>
      </c>
      <c r="AP217" s="1">
        <v>313360800</v>
      </c>
      <c r="AQ217" s="1">
        <v>268927744</v>
      </c>
      <c r="AR217" s="1">
        <v>44371900</v>
      </c>
      <c r="AS217" s="1">
        <v>61116.46</v>
      </c>
      <c r="AT217" s="1">
        <v>0</v>
      </c>
      <c r="AU217" s="1">
        <v>4659.1000000000004</v>
      </c>
      <c r="AV217" s="1">
        <v>209226.56</v>
      </c>
      <c r="AW217" s="1">
        <v>0</v>
      </c>
      <c r="AX217" s="1">
        <v>0</v>
      </c>
      <c r="AY217" s="1">
        <v>50.51</v>
      </c>
      <c r="AZ217" s="1">
        <v>37.72</v>
      </c>
      <c r="BA217" s="1">
        <v>5.55</v>
      </c>
      <c r="BB217" s="1">
        <v>0.79</v>
      </c>
      <c r="BC217" s="1">
        <v>10.53</v>
      </c>
      <c r="BD217" s="1">
        <v>29.27</v>
      </c>
      <c r="BE217" s="1">
        <v>0</v>
      </c>
      <c r="BF217" s="1">
        <v>0</v>
      </c>
      <c r="BG217" s="1">
        <v>0</v>
      </c>
      <c r="BH217" s="1">
        <v>27.84</v>
      </c>
      <c r="BI217" s="1">
        <v>0</v>
      </c>
      <c r="BJ217" s="1">
        <v>0</v>
      </c>
      <c r="BK217" s="1">
        <v>20967</v>
      </c>
      <c r="BL217" s="1">
        <v>0</v>
      </c>
      <c r="BM217" s="1">
        <v>0</v>
      </c>
      <c r="BN217" s="1">
        <v>0</v>
      </c>
      <c r="BO217" s="1">
        <v>0</v>
      </c>
      <c r="BP217" s="1">
        <v>1.6666670000000001E-2</v>
      </c>
      <c r="BQ217" s="1">
        <v>0</v>
      </c>
      <c r="BR217" s="1">
        <v>0</v>
      </c>
      <c r="BS217" s="1">
        <v>1.6666670000000001E-2</v>
      </c>
      <c r="BT217" s="1">
        <v>0.02</v>
      </c>
      <c r="BU217" s="1">
        <v>0</v>
      </c>
      <c r="BV217" s="1">
        <v>0</v>
      </c>
      <c r="BW217" s="1">
        <v>0.02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4.67</v>
      </c>
      <c r="CI217" s="1">
        <v>0</v>
      </c>
      <c r="CJ217" s="1">
        <v>0</v>
      </c>
      <c r="CK217" s="1">
        <v>0</v>
      </c>
      <c r="CL217" s="1">
        <v>0</v>
      </c>
      <c r="CM217" s="1">
        <v>420</v>
      </c>
      <c r="CN217" s="1">
        <v>420</v>
      </c>
      <c r="CO217" s="1">
        <v>811</v>
      </c>
      <c r="CP217" s="1">
        <v>957</v>
      </c>
      <c r="CQ217" s="1">
        <v>0</v>
      </c>
      <c r="CR217" s="1">
        <v>0</v>
      </c>
      <c r="CS217" t="s">
        <v>116</v>
      </c>
      <c r="CT217">
        <f t="shared" si="32"/>
        <v>0</v>
      </c>
      <c r="CU217">
        <f t="shared" si="33"/>
        <v>0</v>
      </c>
      <c r="CV217">
        <f t="shared" si="31"/>
        <v>0</v>
      </c>
      <c r="CW217">
        <f t="shared" si="34"/>
        <v>0</v>
      </c>
      <c r="CX217" s="4">
        <f t="shared" si="35"/>
        <v>313365459.10000002</v>
      </c>
      <c r="CY217">
        <f t="shared" si="36"/>
        <v>0</v>
      </c>
      <c r="CZ217">
        <f t="shared" si="37"/>
        <v>313360800</v>
      </c>
      <c r="DA217">
        <f t="shared" si="38"/>
        <v>4659.1000000000004</v>
      </c>
    </row>
    <row r="218" spans="1:105" x14ac:dyDescent="0.3">
      <c r="A218" s="1">
        <v>5</v>
      </c>
      <c r="B218" s="1" t="s">
        <v>103</v>
      </c>
      <c r="C218" s="1">
        <v>2028</v>
      </c>
      <c r="D218" s="1">
        <v>12</v>
      </c>
      <c r="E218" s="1">
        <v>0</v>
      </c>
      <c r="F218" s="1">
        <v>300</v>
      </c>
      <c r="G218" s="1">
        <v>2.0407999999999999E-2</v>
      </c>
      <c r="H218" s="1">
        <v>1984</v>
      </c>
      <c r="I218" s="1" t="s">
        <v>98</v>
      </c>
      <c r="J218" s="1" t="s">
        <v>99</v>
      </c>
      <c r="K218" s="1" t="s">
        <v>100</v>
      </c>
      <c r="L218" s="1" t="s">
        <v>101</v>
      </c>
      <c r="M218" s="1" t="s">
        <v>101</v>
      </c>
      <c r="N218" s="1" t="s">
        <v>101</v>
      </c>
      <c r="O218" s="1" t="s">
        <v>102</v>
      </c>
      <c r="P218" s="1">
        <v>42622</v>
      </c>
      <c r="Q218" s="1">
        <v>9567255</v>
      </c>
      <c r="R218" s="1">
        <v>0</v>
      </c>
      <c r="S218" s="1">
        <v>9979946</v>
      </c>
      <c r="T218" s="1">
        <v>5317.51</v>
      </c>
      <c r="U218" s="1">
        <v>0</v>
      </c>
      <c r="V218" s="1">
        <v>0</v>
      </c>
      <c r="W218" s="1">
        <v>417988.31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287907.96999999997</v>
      </c>
      <c r="AD218" s="1">
        <v>312480</v>
      </c>
      <c r="AE218" s="1">
        <v>1299939.25</v>
      </c>
      <c r="AF218" s="1">
        <v>3533014.5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334930016</v>
      </c>
      <c r="AP218" s="1">
        <v>346368384</v>
      </c>
      <c r="AQ218" s="1">
        <v>297158336</v>
      </c>
      <c r="AR218" s="1">
        <v>49163412</v>
      </c>
      <c r="AS218" s="1">
        <v>46379.56</v>
      </c>
      <c r="AT218" s="1">
        <v>0</v>
      </c>
      <c r="AU218" s="1">
        <v>268261.03000000003</v>
      </c>
      <c r="AV218" s="1">
        <v>11706623</v>
      </c>
      <c r="AW218" s="1">
        <v>0</v>
      </c>
      <c r="AX218" s="1">
        <v>0</v>
      </c>
      <c r="AY218" s="1">
        <v>46.55</v>
      </c>
      <c r="AZ218" s="1">
        <v>39.51</v>
      </c>
      <c r="BA218" s="1">
        <v>3.33</v>
      </c>
      <c r="BB218" s="1">
        <v>0.52</v>
      </c>
      <c r="BC218" s="1">
        <v>6.53</v>
      </c>
      <c r="BD218" s="1">
        <v>50.45</v>
      </c>
      <c r="BE218" s="1">
        <v>0</v>
      </c>
      <c r="BF218" s="1">
        <v>0</v>
      </c>
      <c r="BG218" s="1">
        <v>0</v>
      </c>
      <c r="BH218" s="1">
        <v>28.01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4.51</v>
      </c>
      <c r="CI218" s="1">
        <v>0</v>
      </c>
      <c r="CJ218" s="1">
        <v>0</v>
      </c>
      <c r="CK218" s="1">
        <v>0</v>
      </c>
      <c r="CL218" s="1">
        <v>0</v>
      </c>
      <c r="CM218" s="1">
        <v>420</v>
      </c>
      <c r="CN218" s="1">
        <v>420</v>
      </c>
      <c r="CO218" s="1">
        <v>811</v>
      </c>
      <c r="CP218" s="1">
        <v>957</v>
      </c>
      <c r="CQ218" s="1">
        <v>0</v>
      </c>
      <c r="CR218" s="1">
        <v>0</v>
      </c>
      <c r="CS218" t="s">
        <v>116</v>
      </c>
      <c r="CT218">
        <f t="shared" si="32"/>
        <v>0</v>
      </c>
      <c r="CU218">
        <f t="shared" si="33"/>
        <v>0</v>
      </c>
      <c r="CV218">
        <f t="shared" si="31"/>
        <v>0</v>
      </c>
      <c r="CW218">
        <f t="shared" si="34"/>
        <v>0</v>
      </c>
      <c r="CX218" s="4">
        <f t="shared" si="35"/>
        <v>346636645.02999997</v>
      </c>
      <c r="CY218">
        <f t="shared" si="36"/>
        <v>0</v>
      </c>
      <c r="CZ218">
        <f t="shared" si="37"/>
        <v>346368384</v>
      </c>
      <c r="DA218">
        <f t="shared" si="38"/>
        <v>268261.03000000003</v>
      </c>
    </row>
    <row r="219" spans="1:105" x14ac:dyDescent="0.3">
      <c r="A219" s="1">
        <v>5</v>
      </c>
      <c r="B219" s="1" t="s">
        <v>104</v>
      </c>
      <c r="C219" s="1">
        <v>2028</v>
      </c>
      <c r="D219" s="1">
        <v>1</v>
      </c>
      <c r="E219" s="1">
        <v>0</v>
      </c>
      <c r="F219" s="1">
        <v>300</v>
      </c>
      <c r="G219" s="1">
        <v>2.0407999999999999E-2</v>
      </c>
      <c r="H219" s="1">
        <v>1984</v>
      </c>
      <c r="I219" s="1" t="s">
        <v>98</v>
      </c>
      <c r="J219" s="1" t="s">
        <v>99</v>
      </c>
      <c r="K219" s="1" t="s">
        <v>100</v>
      </c>
      <c r="L219" s="1" t="s">
        <v>101</v>
      </c>
      <c r="M219" s="1" t="s">
        <v>101</v>
      </c>
      <c r="N219" s="1" t="s">
        <v>101</v>
      </c>
      <c r="O219" s="1" t="s">
        <v>102</v>
      </c>
      <c r="P219" s="1">
        <v>42622</v>
      </c>
      <c r="Q219" s="1">
        <v>19670566</v>
      </c>
      <c r="R219" s="1">
        <v>0</v>
      </c>
      <c r="S219" s="1">
        <v>19348714</v>
      </c>
      <c r="T219" s="1">
        <v>354891.59</v>
      </c>
      <c r="U219" s="1">
        <v>0</v>
      </c>
      <c r="V219" s="1">
        <v>0</v>
      </c>
      <c r="W219" s="1">
        <v>34589.68</v>
      </c>
      <c r="X219" s="1">
        <v>0</v>
      </c>
      <c r="Y219" s="1">
        <v>0</v>
      </c>
      <c r="Z219" s="1">
        <v>0</v>
      </c>
      <c r="AA219" s="1">
        <v>0</v>
      </c>
      <c r="AB219" s="1">
        <v>322</v>
      </c>
      <c r="AC219" s="1">
        <v>213631.66</v>
      </c>
      <c r="AD219" s="1">
        <v>550560</v>
      </c>
      <c r="AE219" s="1">
        <v>1080599.6299999999</v>
      </c>
      <c r="AF219" s="1">
        <v>4350357.5</v>
      </c>
      <c r="AG219" s="1">
        <v>0</v>
      </c>
      <c r="AH219" s="1">
        <v>0</v>
      </c>
      <c r="AI219" s="1">
        <v>0</v>
      </c>
      <c r="AJ219" s="1">
        <v>14.1</v>
      </c>
      <c r="AK219" s="1">
        <v>1564.01</v>
      </c>
      <c r="AL219" s="1">
        <v>5.66</v>
      </c>
      <c r="AM219" s="1">
        <v>0</v>
      </c>
      <c r="AN219" s="1">
        <v>0</v>
      </c>
      <c r="AO219" s="1">
        <v>676955392</v>
      </c>
      <c r="AP219" s="1">
        <v>660080128</v>
      </c>
      <c r="AQ219" s="1">
        <v>569367552</v>
      </c>
      <c r="AR219" s="1">
        <v>90047936</v>
      </c>
      <c r="AS219" s="1">
        <v>664004.93999999994</v>
      </c>
      <c r="AT219" s="1">
        <v>0</v>
      </c>
      <c r="AU219" s="1">
        <v>46191960</v>
      </c>
      <c r="AV219" s="1">
        <v>29316704</v>
      </c>
      <c r="AW219" s="1">
        <v>0</v>
      </c>
      <c r="AX219" s="1">
        <v>0</v>
      </c>
      <c r="AY219" s="1">
        <v>195.45</v>
      </c>
      <c r="AZ219" s="1">
        <v>108.98</v>
      </c>
      <c r="BA219" s="1">
        <v>103.18</v>
      </c>
      <c r="BB219" s="1">
        <v>7.62</v>
      </c>
      <c r="BC219" s="1">
        <v>121.12</v>
      </c>
      <c r="BD219" s="1">
        <v>130.16</v>
      </c>
      <c r="BE219" s="1">
        <v>0</v>
      </c>
      <c r="BF219" s="1">
        <v>0</v>
      </c>
      <c r="BG219" s="1">
        <v>0</v>
      </c>
      <c r="BH219" s="1">
        <v>847.56</v>
      </c>
      <c r="BI219" s="1">
        <v>0</v>
      </c>
      <c r="BJ219" s="1">
        <v>69.89</v>
      </c>
      <c r="BK219" s="1">
        <v>20967</v>
      </c>
      <c r="BL219" s="1">
        <v>20967</v>
      </c>
      <c r="BM219" s="1">
        <v>0</v>
      </c>
      <c r="BN219" s="1">
        <v>0</v>
      </c>
      <c r="BO219" s="1">
        <v>0</v>
      </c>
      <c r="BP219" s="1">
        <v>1.1966667200000001</v>
      </c>
      <c r="BQ219" s="1">
        <v>1.3333329999999999E-2</v>
      </c>
      <c r="BR219" s="1">
        <v>6.6666700000000004E-3</v>
      </c>
      <c r="BS219" s="1">
        <v>1.1966667200000001</v>
      </c>
      <c r="BT219" s="1">
        <v>2.6066665599999999</v>
      </c>
      <c r="BU219" s="1">
        <v>2.3333329999999999E-2</v>
      </c>
      <c r="BV219" s="1">
        <v>6.6666700000000004E-3</v>
      </c>
      <c r="BW219" s="1">
        <v>2.5766665899999999</v>
      </c>
      <c r="BX219" s="1">
        <v>0</v>
      </c>
      <c r="BY219" s="1">
        <v>0.56999999999999995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5.37</v>
      </c>
      <c r="CI219" s="1">
        <v>0.01</v>
      </c>
      <c r="CJ219" s="1">
        <v>0</v>
      </c>
      <c r="CK219" s="1">
        <v>0</v>
      </c>
      <c r="CL219" s="1">
        <v>0</v>
      </c>
      <c r="CM219" s="1">
        <v>740</v>
      </c>
      <c r="CN219" s="1">
        <v>740</v>
      </c>
      <c r="CO219" s="1">
        <v>1164</v>
      </c>
      <c r="CP219" s="1">
        <v>1422</v>
      </c>
      <c r="CQ219" s="1">
        <v>0</v>
      </c>
      <c r="CR219" s="1">
        <v>0</v>
      </c>
      <c r="CS219" t="s">
        <v>116</v>
      </c>
      <c r="CT219">
        <f t="shared" si="32"/>
        <v>2.7210659863999997E-4</v>
      </c>
      <c r="CU219">
        <f t="shared" si="33"/>
        <v>2.7210659863999998E-3</v>
      </c>
      <c r="CV219">
        <f t="shared" si="31"/>
        <v>0.28775279999999998</v>
      </c>
      <c r="CW219">
        <f t="shared" si="34"/>
        <v>4.7618659863999995E-4</v>
      </c>
      <c r="CX219" s="4">
        <f t="shared" si="35"/>
        <v>706567722.70000005</v>
      </c>
      <c r="CY219">
        <f t="shared" si="36"/>
        <v>295634.7</v>
      </c>
      <c r="CZ219">
        <f t="shared" si="37"/>
        <v>660080128</v>
      </c>
      <c r="DA219">
        <f t="shared" si="38"/>
        <v>46191960</v>
      </c>
    </row>
    <row r="220" spans="1:105" x14ac:dyDescent="0.3">
      <c r="A220" s="1">
        <v>5</v>
      </c>
      <c r="B220" s="1" t="s">
        <v>104</v>
      </c>
      <c r="C220" s="1">
        <v>2028</v>
      </c>
      <c r="D220" s="1">
        <v>2</v>
      </c>
      <c r="E220" s="1">
        <v>0</v>
      </c>
      <c r="F220" s="1">
        <v>300</v>
      </c>
      <c r="G220" s="1">
        <v>2.0407999999999999E-2</v>
      </c>
      <c r="H220" s="1">
        <v>1984</v>
      </c>
      <c r="I220" s="1" t="s">
        <v>98</v>
      </c>
      <c r="J220" s="1" t="s">
        <v>99</v>
      </c>
      <c r="K220" s="1" t="s">
        <v>100</v>
      </c>
      <c r="L220" s="1" t="s">
        <v>101</v>
      </c>
      <c r="M220" s="1" t="s">
        <v>101</v>
      </c>
      <c r="N220" s="1" t="s">
        <v>101</v>
      </c>
      <c r="O220" s="1" t="s">
        <v>102</v>
      </c>
      <c r="P220" s="1">
        <v>42622</v>
      </c>
      <c r="Q220" s="1">
        <v>15275515</v>
      </c>
      <c r="R220" s="1">
        <v>0</v>
      </c>
      <c r="S220" s="1">
        <v>15026966</v>
      </c>
      <c r="T220" s="1">
        <v>293755.5</v>
      </c>
      <c r="U220" s="1">
        <v>0</v>
      </c>
      <c r="V220" s="1">
        <v>0</v>
      </c>
      <c r="W220" s="1">
        <v>45224.73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201125.75</v>
      </c>
      <c r="AD220" s="1">
        <v>497280</v>
      </c>
      <c r="AE220" s="1">
        <v>1124287.25</v>
      </c>
      <c r="AF220" s="1">
        <v>4726023.5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502642080</v>
      </c>
      <c r="AP220" s="1">
        <v>495522720</v>
      </c>
      <c r="AQ220" s="1">
        <v>425013248</v>
      </c>
      <c r="AR220" s="1">
        <v>69934344</v>
      </c>
      <c r="AS220" s="1">
        <v>575076.43999999994</v>
      </c>
      <c r="AT220" s="1">
        <v>0</v>
      </c>
      <c r="AU220" s="1">
        <v>8218273.5</v>
      </c>
      <c r="AV220" s="1">
        <v>1098901</v>
      </c>
      <c r="AW220" s="1">
        <v>0</v>
      </c>
      <c r="AX220" s="1">
        <v>0</v>
      </c>
      <c r="AY220" s="1">
        <v>55.12</v>
      </c>
      <c r="AZ220" s="1">
        <v>39.54</v>
      </c>
      <c r="BA220" s="1">
        <v>10.31</v>
      </c>
      <c r="BB220" s="1">
        <v>1.37</v>
      </c>
      <c r="BC220" s="1">
        <v>13.55</v>
      </c>
      <c r="BD220" s="1">
        <v>27.98</v>
      </c>
      <c r="BE220" s="1">
        <v>0</v>
      </c>
      <c r="BF220" s="1">
        <v>0</v>
      </c>
      <c r="BG220" s="1">
        <v>0</v>
      </c>
      <c r="BH220" s="1">
        <v>24.3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6.53</v>
      </c>
      <c r="CI220" s="1">
        <v>0</v>
      </c>
      <c r="CJ220" s="1">
        <v>0</v>
      </c>
      <c r="CK220" s="1">
        <v>0</v>
      </c>
      <c r="CL220" s="1">
        <v>0</v>
      </c>
      <c r="CM220" s="1">
        <v>740</v>
      </c>
      <c r="CN220" s="1">
        <v>740</v>
      </c>
      <c r="CO220" s="1">
        <v>1164</v>
      </c>
      <c r="CP220" s="1">
        <v>1422</v>
      </c>
      <c r="CQ220" s="1">
        <v>0</v>
      </c>
      <c r="CR220" s="1">
        <v>0</v>
      </c>
      <c r="CS220" t="s">
        <v>116</v>
      </c>
      <c r="CT220">
        <f t="shared" si="32"/>
        <v>0</v>
      </c>
      <c r="CU220">
        <f t="shared" si="33"/>
        <v>0</v>
      </c>
      <c r="CV220">
        <f t="shared" si="31"/>
        <v>0</v>
      </c>
      <c r="CW220">
        <f t="shared" si="34"/>
        <v>0</v>
      </c>
      <c r="CX220" s="4">
        <f t="shared" si="35"/>
        <v>503740993.5</v>
      </c>
      <c r="CY220">
        <f t="shared" si="36"/>
        <v>0</v>
      </c>
      <c r="CZ220">
        <f t="shared" si="37"/>
        <v>495522720</v>
      </c>
      <c r="DA220">
        <f t="shared" si="38"/>
        <v>8218273.5</v>
      </c>
    </row>
    <row r="221" spans="1:105" x14ac:dyDescent="0.3">
      <c r="A221" s="1">
        <v>5</v>
      </c>
      <c r="B221" s="1" t="s">
        <v>104</v>
      </c>
      <c r="C221" s="1">
        <v>2028</v>
      </c>
      <c r="D221" s="1">
        <v>3</v>
      </c>
      <c r="E221" s="1">
        <v>0</v>
      </c>
      <c r="F221" s="1">
        <v>300</v>
      </c>
      <c r="G221" s="1">
        <v>2.0407999999999999E-2</v>
      </c>
      <c r="H221" s="1">
        <v>1984</v>
      </c>
      <c r="I221" s="1" t="s">
        <v>98</v>
      </c>
      <c r="J221" s="1" t="s">
        <v>99</v>
      </c>
      <c r="K221" s="1" t="s">
        <v>100</v>
      </c>
      <c r="L221" s="1" t="s">
        <v>101</v>
      </c>
      <c r="M221" s="1" t="s">
        <v>101</v>
      </c>
      <c r="N221" s="1" t="s">
        <v>101</v>
      </c>
      <c r="O221" s="1" t="s">
        <v>102</v>
      </c>
      <c r="P221" s="1">
        <v>42622</v>
      </c>
      <c r="Q221" s="1">
        <v>17241090</v>
      </c>
      <c r="R221" s="1">
        <v>0</v>
      </c>
      <c r="S221" s="1">
        <v>17237686</v>
      </c>
      <c r="T221" s="1">
        <v>4961.76</v>
      </c>
      <c r="U221" s="1">
        <v>0</v>
      </c>
      <c r="V221" s="1">
        <v>0</v>
      </c>
      <c r="W221" s="1">
        <v>1614.72</v>
      </c>
      <c r="X221" s="1">
        <v>0</v>
      </c>
      <c r="Y221" s="1">
        <v>0</v>
      </c>
      <c r="Z221" s="1">
        <v>0</v>
      </c>
      <c r="AA221" s="1">
        <v>0</v>
      </c>
      <c r="AB221" s="1">
        <v>8.67</v>
      </c>
      <c r="AC221" s="1">
        <v>314251.44</v>
      </c>
      <c r="AD221" s="1">
        <v>550560</v>
      </c>
      <c r="AE221" s="1">
        <v>1451804.88</v>
      </c>
      <c r="AF221" s="1">
        <v>4889651</v>
      </c>
      <c r="AG221" s="1">
        <v>0</v>
      </c>
      <c r="AH221" s="1">
        <v>0</v>
      </c>
      <c r="AI221" s="1">
        <v>0</v>
      </c>
      <c r="AJ221" s="1">
        <v>0</v>
      </c>
      <c r="AK221" s="1">
        <v>65.459999999999994</v>
      </c>
      <c r="AL221" s="1">
        <v>0</v>
      </c>
      <c r="AM221" s="1">
        <v>0</v>
      </c>
      <c r="AN221" s="1">
        <v>0</v>
      </c>
      <c r="AO221" s="1">
        <v>569005120</v>
      </c>
      <c r="AP221" s="1">
        <v>569564736</v>
      </c>
      <c r="AQ221" s="1">
        <v>489426304</v>
      </c>
      <c r="AR221" s="1">
        <v>79626992</v>
      </c>
      <c r="AS221" s="1">
        <v>511408.44</v>
      </c>
      <c r="AT221" s="1">
        <v>0</v>
      </c>
      <c r="AU221" s="1">
        <v>229388.17</v>
      </c>
      <c r="AV221" s="1">
        <v>789013.44</v>
      </c>
      <c r="AW221" s="1">
        <v>0</v>
      </c>
      <c r="AX221" s="1">
        <v>0</v>
      </c>
      <c r="AY221" s="1">
        <v>77.27</v>
      </c>
      <c r="AZ221" s="1">
        <v>40.380000000000003</v>
      </c>
      <c r="BA221" s="1">
        <v>21.15</v>
      </c>
      <c r="BB221" s="1">
        <v>2.52</v>
      </c>
      <c r="BC221" s="1">
        <v>32.380000000000003</v>
      </c>
      <c r="BD221" s="1">
        <v>46.23</v>
      </c>
      <c r="BE221" s="1">
        <v>0</v>
      </c>
      <c r="BF221" s="1">
        <v>0</v>
      </c>
      <c r="BG221" s="1">
        <v>0</v>
      </c>
      <c r="BH221" s="1">
        <v>488.64</v>
      </c>
      <c r="BI221" s="1">
        <v>0</v>
      </c>
      <c r="BJ221" s="1">
        <v>0</v>
      </c>
      <c r="BK221" s="1">
        <v>20967</v>
      </c>
      <c r="BL221" s="1">
        <v>0</v>
      </c>
      <c r="BM221" s="1">
        <v>0</v>
      </c>
      <c r="BN221" s="1">
        <v>0</v>
      </c>
      <c r="BO221" s="1">
        <v>0</v>
      </c>
      <c r="BP221" s="1">
        <v>0.06</v>
      </c>
      <c r="BQ221" s="1">
        <v>0</v>
      </c>
      <c r="BR221" s="1">
        <v>0</v>
      </c>
      <c r="BS221" s="1">
        <v>0.06</v>
      </c>
      <c r="BT221" s="1">
        <v>0.13</v>
      </c>
      <c r="BU221" s="1">
        <v>0</v>
      </c>
      <c r="BV221" s="1">
        <v>0</v>
      </c>
      <c r="BW221" s="1">
        <v>0.13</v>
      </c>
      <c r="BX221" s="1">
        <v>0</v>
      </c>
      <c r="BY221" s="1">
        <v>0.02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5.19</v>
      </c>
      <c r="CI221" s="1">
        <v>0</v>
      </c>
      <c r="CJ221" s="1">
        <v>0</v>
      </c>
      <c r="CK221" s="1">
        <v>0</v>
      </c>
      <c r="CL221" s="1">
        <v>0</v>
      </c>
      <c r="CM221" s="1">
        <v>740</v>
      </c>
      <c r="CN221" s="1">
        <v>740</v>
      </c>
      <c r="CO221" s="1">
        <v>1164</v>
      </c>
      <c r="CP221" s="1">
        <v>1422</v>
      </c>
      <c r="CQ221" s="1">
        <v>0</v>
      </c>
      <c r="CR221" s="1">
        <v>0</v>
      </c>
      <c r="CS221" t="s">
        <v>116</v>
      </c>
      <c r="CT221">
        <f t="shared" si="32"/>
        <v>0</v>
      </c>
      <c r="CU221">
        <f t="shared" si="33"/>
        <v>0</v>
      </c>
      <c r="CV221">
        <f t="shared" si="31"/>
        <v>0</v>
      </c>
      <c r="CW221">
        <f t="shared" si="34"/>
        <v>0</v>
      </c>
      <c r="CX221" s="4">
        <f t="shared" si="35"/>
        <v>569794124.16999996</v>
      </c>
      <c r="CY221">
        <f t="shared" si="36"/>
        <v>0</v>
      </c>
      <c r="CZ221">
        <f t="shared" si="37"/>
        <v>569564736</v>
      </c>
      <c r="DA221">
        <f t="shared" si="38"/>
        <v>229388.17</v>
      </c>
    </row>
    <row r="222" spans="1:105" x14ac:dyDescent="0.3">
      <c r="A222" s="1">
        <v>5</v>
      </c>
      <c r="B222" s="1" t="s">
        <v>104</v>
      </c>
      <c r="C222" s="1">
        <v>2028</v>
      </c>
      <c r="D222" s="1">
        <v>4</v>
      </c>
      <c r="E222" s="1">
        <v>0</v>
      </c>
      <c r="F222" s="1">
        <v>300</v>
      </c>
      <c r="G222" s="1">
        <v>2.0407999999999999E-2</v>
      </c>
      <c r="H222" s="1">
        <v>1984</v>
      </c>
      <c r="I222" s="1" t="s">
        <v>98</v>
      </c>
      <c r="J222" s="1" t="s">
        <v>99</v>
      </c>
      <c r="K222" s="1" t="s">
        <v>100</v>
      </c>
      <c r="L222" s="1" t="s">
        <v>101</v>
      </c>
      <c r="M222" s="1" t="s">
        <v>101</v>
      </c>
      <c r="N222" s="1" t="s">
        <v>101</v>
      </c>
      <c r="O222" s="1" t="s">
        <v>102</v>
      </c>
      <c r="P222" s="1">
        <v>42622</v>
      </c>
      <c r="Q222" s="1">
        <v>14033347</v>
      </c>
      <c r="R222" s="1">
        <v>0</v>
      </c>
      <c r="S222" s="1">
        <v>14030644</v>
      </c>
      <c r="T222" s="1">
        <v>3783.61</v>
      </c>
      <c r="U222" s="1">
        <v>0</v>
      </c>
      <c r="V222" s="1">
        <v>0</v>
      </c>
      <c r="W222" s="1">
        <v>1165.71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298292.38</v>
      </c>
      <c r="AD222" s="1">
        <v>532800</v>
      </c>
      <c r="AE222" s="1">
        <v>1093855.6299999999</v>
      </c>
      <c r="AF222" s="1">
        <v>3416683</v>
      </c>
      <c r="AG222" s="1">
        <v>0</v>
      </c>
      <c r="AH222" s="1">
        <v>0</v>
      </c>
      <c r="AI222" s="1">
        <v>0</v>
      </c>
      <c r="AJ222" s="1">
        <v>0</v>
      </c>
      <c r="AK222" s="1">
        <v>40.28</v>
      </c>
      <c r="AL222" s="1">
        <v>0</v>
      </c>
      <c r="AM222" s="1">
        <v>0</v>
      </c>
      <c r="AN222" s="1">
        <v>0</v>
      </c>
      <c r="AO222" s="1">
        <v>459215424</v>
      </c>
      <c r="AP222" s="1">
        <v>459137408</v>
      </c>
      <c r="AQ222" s="1">
        <v>394254848</v>
      </c>
      <c r="AR222" s="1">
        <v>64518916</v>
      </c>
      <c r="AS222" s="1">
        <v>363673.63</v>
      </c>
      <c r="AT222" s="1">
        <v>0</v>
      </c>
      <c r="AU222" s="1">
        <v>106197.23</v>
      </c>
      <c r="AV222" s="1">
        <v>28184.6</v>
      </c>
      <c r="AW222" s="1">
        <v>0</v>
      </c>
      <c r="AX222" s="1">
        <v>0</v>
      </c>
      <c r="AY222" s="1">
        <v>117.28</v>
      </c>
      <c r="AZ222" s="1">
        <v>39.06</v>
      </c>
      <c r="BA222" s="1">
        <v>60.04</v>
      </c>
      <c r="BB222" s="1">
        <v>9.94</v>
      </c>
      <c r="BC222" s="1">
        <v>71.91</v>
      </c>
      <c r="BD222" s="1">
        <v>28.07</v>
      </c>
      <c r="BE222" s="1">
        <v>0</v>
      </c>
      <c r="BF222" s="1">
        <v>0</v>
      </c>
      <c r="BG222" s="1">
        <v>0</v>
      </c>
      <c r="BH222" s="1">
        <v>24.18</v>
      </c>
      <c r="BI222" s="1">
        <v>0</v>
      </c>
      <c r="BJ222" s="1">
        <v>0</v>
      </c>
      <c r="BK222" s="1">
        <v>20967</v>
      </c>
      <c r="BL222" s="1">
        <v>0</v>
      </c>
      <c r="BM222" s="1">
        <v>0</v>
      </c>
      <c r="BN222" s="1">
        <v>0</v>
      </c>
      <c r="BO222" s="1">
        <v>0</v>
      </c>
      <c r="BP222" s="1">
        <v>7.0000000000000007E-2</v>
      </c>
      <c r="BQ222" s="1">
        <v>0</v>
      </c>
      <c r="BR222" s="1">
        <v>0</v>
      </c>
      <c r="BS222" s="1">
        <v>7.0000000000000007E-2</v>
      </c>
      <c r="BT222" s="1">
        <v>0.13</v>
      </c>
      <c r="BU222" s="1">
        <v>0</v>
      </c>
      <c r="BV222" s="1">
        <v>0</v>
      </c>
      <c r="BW222" s="1">
        <v>0.13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5.99</v>
      </c>
      <c r="CI222" s="1">
        <v>0</v>
      </c>
      <c r="CJ222" s="1">
        <v>0</v>
      </c>
      <c r="CK222" s="1">
        <v>0</v>
      </c>
      <c r="CL222" s="1">
        <v>0</v>
      </c>
      <c r="CM222" s="1">
        <v>740</v>
      </c>
      <c r="CN222" s="1">
        <v>740</v>
      </c>
      <c r="CO222" s="1">
        <v>1164</v>
      </c>
      <c r="CP222" s="1">
        <v>1422</v>
      </c>
      <c r="CQ222" s="1">
        <v>0</v>
      </c>
      <c r="CR222" s="1">
        <v>0</v>
      </c>
      <c r="CS222" t="s">
        <v>116</v>
      </c>
      <c r="CT222">
        <f t="shared" si="32"/>
        <v>0</v>
      </c>
      <c r="CU222">
        <f t="shared" si="33"/>
        <v>0</v>
      </c>
      <c r="CV222">
        <f t="shared" si="31"/>
        <v>0</v>
      </c>
      <c r="CW222">
        <f t="shared" si="34"/>
        <v>0</v>
      </c>
      <c r="CX222" s="4">
        <f t="shared" si="35"/>
        <v>459243605.23000002</v>
      </c>
      <c r="CY222">
        <f t="shared" si="36"/>
        <v>0</v>
      </c>
      <c r="CZ222">
        <f t="shared" si="37"/>
        <v>459137408</v>
      </c>
      <c r="DA222">
        <f t="shared" si="38"/>
        <v>106197.23</v>
      </c>
    </row>
    <row r="223" spans="1:105" x14ac:dyDescent="0.3">
      <c r="A223" s="1">
        <v>5</v>
      </c>
      <c r="B223" s="1" t="s">
        <v>104</v>
      </c>
      <c r="C223" s="1">
        <v>2028</v>
      </c>
      <c r="D223" s="1">
        <v>5</v>
      </c>
      <c r="E223" s="1">
        <v>0</v>
      </c>
      <c r="F223" s="1">
        <v>300</v>
      </c>
      <c r="G223" s="1">
        <v>2.0407999999999999E-2</v>
      </c>
      <c r="H223" s="1">
        <v>1984</v>
      </c>
      <c r="I223" s="1" t="s">
        <v>98</v>
      </c>
      <c r="J223" s="1" t="s">
        <v>99</v>
      </c>
      <c r="K223" s="1" t="s">
        <v>100</v>
      </c>
      <c r="L223" s="1" t="s">
        <v>101</v>
      </c>
      <c r="M223" s="1" t="s">
        <v>101</v>
      </c>
      <c r="N223" s="1" t="s">
        <v>101</v>
      </c>
      <c r="O223" s="1" t="s">
        <v>102</v>
      </c>
      <c r="P223" s="1">
        <v>42622</v>
      </c>
      <c r="Q223" s="1">
        <v>14216753</v>
      </c>
      <c r="R223" s="1">
        <v>0</v>
      </c>
      <c r="S223" s="1">
        <v>14213740</v>
      </c>
      <c r="T223" s="1">
        <v>4105.24</v>
      </c>
      <c r="U223" s="1">
        <v>0</v>
      </c>
      <c r="V223" s="1">
        <v>0</v>
      </c>
      <c r="W223" s="1">
        <v>1084.8699999999999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390997.53</v>
      </c>
      <c r="AD223" s="1">
        <v>550560</v>
      </c>
      <c r="AE223" s="1">
        <v>1287188.5</v>
      </c>
      <c r="AF223" s="1">
        <v>3959649.75</v>
      </c>
      <c r="AG223" s="1">
        <v>0</v>
      </c>
      <c r="AH223" s="1">
        <v>0</v>
      </c>
      <c r="AI223" s="1">
        <v>0</v>
      </c>
      <c r="AJ223" s="1">
        <v>0</v>
      </c>
      <c r="AK223" s="1">
        <v>11.03</v>
      </c>
      <c r="AL223" s="1">
        <v>0</v>
      </c>
      <c r="AM223" s="1">
        <v>0</v>
      </c>
      <c r="AN223" s="1">
        <v>0</v>
      </c>
      <c r="AO223" s="1">
        <v>452892288</v>
      </c>
      <c r="AP223" s="1">
        <v>452804512</v>
      </c>
      <c r="AQ223" s="1">
        <v>388340992</v>
      </c>
      <c r="AR223" s="1">
        <v>64182212</v>
      </c>
      <c r="AS223" s="1">
        <v>281238</v>
      </c>
      <c r="AT223" s="1">
        <v>0</v>
      </c>
      <c r="AU223" s="1">
        <v>112841.14</v>
      </c>
      <c r="AV223" s="1">
        <v>25049.96</v>
      </c>
      <c r="AW223" s="1">
        <v>0</v>
      </c>
      <c r="AX223" s="1">
        <v>0</v>
      </c>
      <c r="AY223" s="1">
        <v>87.52</v>
      </c>
      <c r="AZ223" s="1">
        <v>38.659999999999997</v>
      </c>
      <c r="BA223" s="1">
        <v>32.36</v>
      </c>
      <c r="BB223" s="1">
        <v>5.92</v>
      </c>
      <c r="BC223" s="1">
        <v>44.29</v>
      </c>
      <c r="BD223" s="1">
        <v>27.49</v>
      </c>
      <c r="BE223" s="1">
        <v>0</v>
      </c>
      <c r="BF223" s="1">
        <v>0</v>
      </c>
      <c r="BG223" s="1">
        <v>0</v>
      </c>
      <c r="BH223" s="1">
        <v>23.09</v>
      </c>
      <c r="BI223" s="1">
        <v>0</v>
      </c>
      <c r="BJ223" s="1">
        <v>0</v>
      </c>
      <c r="BK223" s="1">
        <v>20967</v>
      </c>
      <c r="BL223" s="1">
        <v>0</v>
      </c>
      <c r="BM223" s="1">
        <v>0</v>
      </c>
      <c r="BN223" s="1">
        <v>0</v>
      </c>
      <c r="BO223" s="1">
        <v>0</v>
      </c>
      <c r="BP223" s="1">
        <v>0.03</v>
      </c>
      <c r="BQ223" s="1">
        <v>0</v>
      </c>
      <c r="BR223" s="1">
        <v>0</v>
      </c>
      <c r="BS223" s="1">
        <v>0.03</v>
      </c>
      <c r="BT223" s="1">
        <v>0.06</v>
      </c>
      <c r="BU223" s="1">
        <v>0</v>
      </c>
      <c r="BV223" s="1">
        <v>0</v>
      </c>
      <c r="BW223" s="1">
        <v>0.06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6.2</v>
      </c>
      <c r="CI223" s="1">
        <v>0</v>
      </c>
      <c r="CJ223" s="1">
        <v>0</v>
      </c>
      <c r="CK223" s="1">
        <v>0</v>
      </c>
      <c r="CL223" s="1">
        <v>0</v>
      </c>
      <c r="CM223" s="1">
        <v>740</v>
      </c>
      <c r="CN223" s="1">
        <v>740</v>
      </c>
      <c r="CO223" s="1">
        <v>1164</v>
      </c>
      <c r="CP223" s="1">
        <v>1422</v>
      </c>
      <c r="CQ223" s="1">
        <v>0</v>
      </c>
      <c r="CR223" s="1">
        <v>0</v>
      </c>
      <c r="CS223" t="s">
        <v>116</v>
      </c>
      <c r="CT223">
        <f t="shared" si="32"/>
        <v>0</v>
      </c>
      <c r="CU223">
        <f t="shared" si="33"/>
        <v>0</v>
      </c>
      <c r="CV223">
        <f t="shared" si="31"/>
        <v>0</v>
      </c>
      <c r="CW223">
        <f t="shared" si="34"/>
        <v>0</v>
      </c>
      <c r="CX223" s="4">
        <f t="shared" si="35"/>
        <v>452917353.13999999</v>
      </c>
      <c r="CY223">
        <f t="shared" si="36"/>
        <v>0</v>
      </c>
      <c r="CZ223">
        <f t="shared" si="37"/>
        <v>452804512</v>
      </c>
      <c r="DA223">
        <f t="shared" si="38"/>
        <v>112841.14</v>
      </c>
    </row>
    <row r="224" spans="1:105" x14ac:dyDescent="0.3">
      <c r="A224" s="1">
        <v>5</v>
      </c>
      <c r="B224" s="1" t="s">
        <v>104</v>
      </c>
      <c r="C224" s="1">
        <v>2028</v>
      </c>
      <c r="D224" s="1">
        <v>6</v>
      </c>
      <c r="E224" s="1">
        <v>0</v>
      </c>
      <c r="F224" s="1">
        <v>300</v>
      </c>
      <c r="G224" s="1">
        <v>2.0407999999999999E-2</v>
      </c>
      <c r="H224" s="1">
        <v>1984</v>
      </c>
      <c r="I224" s="1" t="s">
        <v>98</v>
      </c>
      <c r="J224" s="1" t="s">
        <v>99</v>
      </c>
      <c r="K224" s="1" t="s">
        <v>100</v>
      </c>
      <c r="L224" s="1" t="s">
        <v>101</v>
      </c>
      <c r="M224" s="1" t="s">
        <v>101</v>
      </c>
      <c r="N224" s="1" t="s">
        <v>101</v>
      </c>
      <c r="O224" s="1" t="s">
        <v>102</v>
      </c>
      <c r="P224" s="1">
        <v>42622</v>
      </c>
      <c r="Q224" s="1">
        <v>16333309</v>
      </c>
      <c r="R224" s="1">
        <v>0</v>
      </c>
      <c r="S224" s="1">
        <v>16361518</v>
      </c>
      <c r="T224" s="1">
        <v>83687.66</v>
      </c>
      <c r="U224" s="1">
        <v>0</v>
      </c>
      <c r="V224" s="1">
        <v>0</v>
      </c>
      <c r="W224" s="1">
        <v>111923.23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399035.06</v>
      </c>
      <c r="AD224" s="1">
        <v>532800</v>
      </c>
      <c r="AE224" s="1">
        <v>1581045.63</v>
      </c>
      <c r="AF224" s="1">
        <v>4497537.5</v>
      </c>
      <c r="AG224" s="1">
        <v>0</v>
      </c>
      <c r="AH224" s="1">
        <v>0</v>
      </c>
      <c r="AI224" s="1">
        <v>0</v>
      </c>
      <c r="AJ224" s="1">
        <v>0</v>
      </c>
      <c r="AK224" s="1">
        <v>0.11</v>
      </c>
      <c r="AL224" s="1">
        <v>0</v>
      </c>
      <c r="AM224" s="1">
        <v>0</v>
      </c>
      <c r="AN224" s="1">
        <v>0</v>
      </c>
      <c r="AO224" s="1">
        <v>528840448</v>
      </c>
      <c r="AP224" s="1">
        <v>530501568</v>
      </c>
      <c r="AQ224" s="1">
        <v>455252736</v>
      </c>
      <c r="AR224" s="1">
        <v>74854280</v>
      </c>
      <c r="AS224" s="1">
        <v>394675.84</v>
      </c>
      <c r="AT224" s="1">
        <v>0</v>
      </c>
      <c r="AU224" s="1">
        <v>2824792.75</v>
      </c>
      <c r="AV224" s="1">
        <v>4485932.5</v>
      </c>
      <c r="AW224" s="1">
        <v>0</v>
      </c>
      <c r="AX224" s="1">
        <v>0</v>
      </c>
      <c r="AY224" s="1">
        <v>125.35</v>
      </c>
      <c r="AZ224" s="1">
        <v>41.93</v>
      </c>
      <c r="BA224" s="1">
        <v>40.880000000000003</v>
      </c>
      <c r="BB224" s="1">
        <v>8.68</v>
      </c>
      <c r="BC224" s="1">
        <v>71.05</v>
      </c>
      <c r="BD224" s="1">
        <v>33.75</v>
      </c>
      <c r="BE224" s="1">
        <v>0</v>
      </c>
      <c r="BF224" s="1">
        <v>0</v>
      </c>
      <c r="BG224" s="1">
        <v>0</v>
      </c>
      <c r="BH224" s="1">
        <v>40.08</v>
      </c>
      <c r="BI224" s="1">
        <v>0</v>
      </c>
      <c r="BJ224" s="1">
        <v>0</v>
      </c>
      <c r="BK224" s="1">
        <v>20967</v>
      </c>
      <c r="BL224" s="1">
        <v>0</v>
      </c>
      <c r="BM224" s="1">
        <v>0</v>
      </c>
      <c r="BN224" s="1">
        <v>0</v>
      </c>
      <c r="BO224" s="1">
        <v>0</v>
      </c>
      <c r="BP224" s="1">
        <v>3.3333299999999998E-3</v>
      </c>
      <c r="BQ224" s="1">
        <v>0</v>
      </c>
      <c r="BR224" s="1">
        <v>0</v>
      </c>
      <c r="BS224" s="1">
        <v>3.3333299999999998E-3</v>
      </c>
      <c r="BT224" s="1">
        <v>3.3333299999999998E-3</v>
      </c>
      <c r="BU224" s="1">
        <v>0</v>
      </c>
      <c r="BV224" s="1">
        <v>0</v>
      </c>
      <c r="BW224" s="1">
        <v>3.3333299999999998E-3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5.36</v>
      </c>
      <c r="CI224" s="1">
        <v>0</v>
      </c>
      <c r="CJ224" s="1">
        <v>0</v>
      </c>
      <c r="CK224" s="1">
        <v>0</v>
      </c>
      <c r="CL224" s="1">
        <v>0</v>
      </c>
      <c r="CM224" s="1">
        <v>740</v>
      </c>
      <c r="CN224" s="1">
        <v>740</v>
      </c>
      <c r="CO224" s="1">
        <v>1164</v>
      </c>
      <c r="CP224" s="1">
        <v>1422</v>
      </c>
      <c r="CQ224" s="1">
        <v>0</v>
      </c>
      <c r="CR224" s="1">
        <v>0</v>
      </c>
      <c r="CS224" t="s">
        <v>116</v>
      </c>
      <c r="CT224">
        <f t="shared" si="32"/>
        <v>0</v>
      </c>
      <c r="CU224">
        <f t="shared" si="33"/>
        <v>0</v>
      </c>
      <c r="CV224">
        <f t="shared" si="31"/>
        <v>0</v>
      </c>
      <c r="CW224">
        <f t="shared" si="34"/>
        <v>0</v>
      </c>
      <c r="CX224" s="4">
        <f t="shared" si="35"/>
        <v>533326360.75</v>
      </c>
      <c r="CY224">
        <f t="shared" si="36"/>
        <v>0</v>
      </c>
      <c r="CZ224">
        <f t="shared" si="37"/>
        <v>530501568</v>
      </c>
      <c r="DA224">
        <f t="shared" si="38"/>
        <v>2824792.75</v>
      </c>
    </row>
    <row r="225" spans="1:105" x14ac:dyDescent="0.3">
      <c r="A225" s="1">
        <v>5</v>
      </c>
      <c r="B225" s="1" t="s">
        <v>104</v>
      </c>
      <c r="C225" s="1">
        <v>2028</v>
      </c>
      <c r="D225" s="1">
        <v>7</v>
      </c>
      <c r="E225" s="1">
        <v>0</v>
      </c>
      <c r="F225" s="1">
        <v>300</v>
      </c>
      <c r="G225" s="1">
        <v>2.0407999999999999E-2</v>
      </c>
      <c r="H225" s="1">
        <v>1984</v>
      </c>
      <c r="I225" s="1" t="s">
        <v>98</v>
      </c>
      <c r="J225" s="1" t="s">
        <v>99</v>
      </c>
      <c r="K225" s="1" t="s">
        <v>100</v>
      </c>
      <c r="L225" s="1" t="s">
        <v>101</v>
      </c>
      <c r="M225" s="1" t="s">
        <v>101</v>
      </c>
      <c r="N225" s="1" t="s">
        <v>101</v>
      </c>
      <c r="O225" s="1" t="s">
        <v>102</v>
      </c>
      <c r="P225" s="1">
        <v>42622</v>
      </c>
      <c r="Q225" s="1">
        <v>16252971</v>
      </c>
      <c r="R225" s="1">
        <v>0</v>
      </c>
      <c r="S225" s="1">
        <v>16289203</v>
      </c>
      <c r="T225" s="1">
        <v>85713.75</v>
      </c>
      <c r="U225" s="1">
        <v>0</v>
      </c>
      <c r="V225" s="1">
        <v>0</v>
      </c>
      <c r="W225" s="1">
        <v>121926.25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452014.66</v>
      </c>
      <c r="AD225" s="1">
        <v>550560</v>
      </c>
      <c r="AE225" s="1">
        <v>1553435.63</v>
      </c>
      <c r="AF225" s="1">
        <v>4684951</v>
      </c>
      <c r="AG225" s="1">
        <v>0</v>
      </c>
      <c r="AH225" s="1">
        <v>0</v>
      </c>
      <c r="AI225" s="1">
        <v>0</v>
      </c>
      <c r="AJ225" s="1">
        <v>0</v>
      </c>
      <c r="AK225" s="1">
        <v>1.46</v>
      </c>
      <c r="AL225" s="1">
        <v>0</v>
      </c>
      <c r="AM225" s="1">
        <v>0</v>
      </c>
      <c r="AN225" s="1">
        <v>0</v>
      </c>
      <c r="AO225" s="1">
        <v>522279520</v>
      </c>
      <c r="AP225" s="1">
        <v>523869440</v>
      </c>
      <c r="AQ225" s="1">
        <v>449111424</v>
      </c>
      <c r="AR225" s="1">
        <v>74347456</v>
      </c>
      <c r="AS225" s="1">
        <v>410395.94</v>
      </c>
      <c r="AT225" s="1">
        <v>0</v>
      </c>
      <c r="AU225" s="1">
        <v>2775857.25</v>
      </c>
      <c r="AV225" s="1">
        <v>4365789.5</v>
      </c>
      <c r="AW225" s="1">
        <v>0</v>
      </c>
      <c r="AX225" s="1">
        <v>0</v>
      </c>
      <c r="AY225" s="1">
        <v>107.26</v>
      </c>
      <c r="AZ225" s="1">
        <v>39.19</v>
      </c>
      <c r="BA225" s="1">
        <v>33.840000000000003</v>
      </c>
      <c r="BB225" s="1">
        <v>6.83</v>
      </c>
      <c r="BC225" s="1">
        <v>56.08</v>
      </c>
      <c r="BD225" s="1">
        <v>32.39</v>
      </c>
      <c r="BE225" s="1">
        <v>0</v>
      </c>
      <c r="BF225" s="1">
        <v>0</v>
      </c>
      <c r="BG225" s="1">
        <v>0</v>
      </c>
      <c r="BH225" s="1">
        <v>35.81</v>
      </c>
      <c r="BI225" s="1">
        <v>0</v>
      </c>
      <c r="BJ225" s="1">
        <v>0</v>
      </c>
      <c r="BK225" s="1">
        <v>20967</v>
      </c>
      <c r="BL225" s="1">
        <v>0</v>
      </c>
      <c r="BM225" s="1">
        <v>0</v>
      </c>
      <c r="BN225" s="1">
        <v>0</v>
      </c>
      <c r="BO225" s="1">
        <v>0</v>
      </c>
      <c r="BP225" s="1">
        <v>6.6666700000000004E-3</v>
      </c>
      <c r="BQ225" s="1">
        <v>0</v>
      </c>
      <c r="BR225" s="1">
        <v>0</v>
      </c>
      <c r="BS225" s="1">
        <v>6.6666700000000004E-3</v>
      </c>
      <c r="BT225" s="1">
        <v>6.6666700000000004E-3</v>
      </c>
      <c r="BU225" s="1">
        <v>0</v>
      </c>
      <c r="BV225" s="1">
        <v>0</v>
      </c>
      <c r="BW225" s="1">
        <v>6.6666700000000004E-3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5.76</v>
      </c>
      <c r="CI225" s="1">
        <v>0</v>
      </c>
      <c r="CJ225" s="1">
        <v>0</v>
      </c>
      <c r="CK225" s="1">
        <v>0</v>
      </c>
      <c r="CL225" s="1">
        <v>0</v>
      </c>
      <c r="CM225" s="1">
        <v>740</v>
      </c>
      <c r="CN225" s="1">
        <v>740</v>
      </c>
      <c r="CO225" s="1">
        <v>1164</v>
      </c>
      <c r="CP225" s="1">
        <v>1422</v>
      </c>
      <c r="CQ225" s="1">
        <v>0</v>
      </c>
      <c r="CR225" s="1">
        <v>0</v>
      </c>
      <c r="CS225" t="s">
        <v>116</v>
      </c>
      <c r="CT225">
        <f t="shared" si="32"/>
        <v>0</v>
      </c>
      <c r="CU225">
        <f t="shared" si="33"/>
        <v>0</v>
      </c>
      <c r="CV225">
        <f t="shared" si="31"/>
        <v>0</v>
      </c>
      <c r="CW225">
        <f t="shared" si="34"/>
        <v>0</v>
      </c>
      <c r="CX225" s="4">
        <f t="shared" si="35"/>
        <v>526645297.25</v>
      </c>
      <c r="CY225">
        <f t="shared" si="36"/>
        <v>0</v>
      </c>
      <c r="CZ225">
        <f t="shared" si="37"/>
        <v>523869440</v>
      </c>
      <c r="DA225">
        <f t="shared" si="38"/>
        <v>2775857.25</v>
      </c>
    </row>
    <row r="226" spans="1:105" x14ac:dyDescent="0.3">
      <c r="A226" s="1">
        <v>5</v>
      </c>
      <c r="B226" s="1" t="s">
        <v>104</v>
      </c>
      <c r="C226" s="1">
        <v>2028</v>
      </c>
      <c r="D226" s="1">
        <v>8</v>
      </c>
      <c r="E226" s="1">
        <v>0</v>
      </c>
      <c r="F226" s="1">
        <v>300</v>
      </c>
      <c r="G226" s="1">
        <v>2.0407999999999999E-2</v>
      </c>
      <c r="H226" s="1">
        <v>1984</v>
      </c>
      <c r="I226" s="1" t="s">
        <v>98</v>
      </c>
      <c r="J226" s="1" t="s">
        <v>99</v>
      </c>
      <c r="K226" s="1" t="s">
        <v>100</v>
      </c>
      <c r="L226" s="1" t="s">
        <v>101</v>
      </c>
      <c r="M226" s="1" t="s">
        <v>101</v>
      </c>
      <c r="N226" s="1" t="s">
        <v>101</v>
      </c>
      <c r="O226" s="1" t="s">
        <v>102</v>
      </c>
      <c r="P226" s="1">
        <v>42622</v>
      </c>
      <c r="Q226" s="1">
        <v>17131518</v>
      </c>
      <c r="R226" s="1">
        <v>0</v>
      </c>
      <c r="S226" s="1">
        <v>17162810</v>
      </c>
      <c r="T226" s="1">
        <v>85297.26</v>
      </c>
      <c r="U226" s="1">
        <v>0</v>
      </c>
      <c r="V226" s="1">
        <v>0</v>
      </c>
      <c r="W226" s="1">
        <v>116591.47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424902.06</v>
      </c>
      <c r="AD226" s="1">
        <v>550560</v>
      </c>
      <c r="AE226" s="1">
        <v>1559623.13</v>
      </c>
      <c r="AF226" s="1">
        <v>4450576.5</v>
      </c>
      <c r="AG226" s="1">
        <v>0</v>
      </c>
      <c r="AH226" s="1">
        <v>0</v>
      </c>
      <c r="AI226" s="1">
        <v>0</v>
      </c>
      <c r="AJ226" s="1">
        <v>0</v>
      </c>
      <c r="AK226" s="1">
        <v>1.83</v>
      </c>
      <c r="AL226" s="1">
        <v>0</v>
      </c>
      <c r="AM226" s="1">
        <v>0</v>
      </c>
      <c r="AN226" s="1">
        <v>0</v>
      </c>
      <c r="AO226" s="1">
        <v>557342848</v>
      </c>
      <c r="AP226" s="1">
        <v>557616576</v>
      </c>
      <c r="AQ226" s="1">
        <v>478780896</v>
      </c>
      <c r="AR226" s="1">
        <v>78426072</v>
      </c>
      <c r="AS226" s="1">
        <v>409803.38</v>
      </c>
      <c r="AT226" s="1">
        <v>0</v>
      </c>
      <c r="AU226" s="1">
        <v>3472981</v>
      </c>
      <c r="AV226" s="1">
        <v>3746690.25</v>
      </c>
      <c r="AW226" s="1">
        <v>0</v>
      </c>
      <c r="AX226" s="1">
        <v>0</v>
      </c>
      <c r="AY226" s="1">
        <v>138.82</v>
      </c>
      <c r="AZ226" s="1">
        <v>40.4</v>
      </c>
      <c r="BA226" s="1">
        <v>49.79</v>
      </c>
      <c r="BB226" s="1">
        <v>10.52</v>
      </c>
      <c r="BC226" s="1">
        <v>82.7</v>
      </c>
      <c r="BD226" s="1">
        <v>40.72</v>
      </c>
      <c r="BE226" s="1">
        <v>0</v>
      </c>
      <c r="BF226" s="1">
        <v>0</v>
      </c>
      <c r="BG226" s="1">
        <v>0</v>
      </c>
      <c r="BH226" s="1">
        <v>32.14</v>
      </c>
      <c r="BI226" s="1">
        <v>0</v>
      </c>
      <c r="BJ226" s="1">
        <v>0</v>
      </c>
      <c r="BK226" s="1">
        <v>20967</v>
      </c>
      <c r="BL226" s="1">
        <v>0</v>
      </c>
      <c r="BM226" s="1">
        <v>0</v>
      </c>
      <c r="BN226" s="1">
        <v>0</v>
      </c>
      <c r="BO226" s="1">
        <v>0</v>
      </c>
      <c r="BP226" s="1">
        <v>3.3333299999999998E-3</v>
      </c>
      <c r="BQ226" s="1">
        <v>0</v>
      </c>
      <c r="BR226" s="1">
        <v>0</v>
      </c>
      <c r="BS226" s="1">
        <v>3.3333299999999998E-3</v>
      </c>
      <c r="BT226" s="1">
        <v>6.6666700000000004E-3</v>
      </c>
      <c r="BU226" s="1">
        <v>0</v>
      </c>
      <c r="BV226" s="1">
        <v>0</v>
      </c>
      <c r="BW226" s="1">
        <v>6.6666700000000004E-3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5.29</v>
      </c>
      <c r="CI226" s="1">
        <v>0</v>
      </c>
      <c r="CJ226" s="1">
        <v>0</v>
      </c>
      <c r="CK226" s="1">
        <v>0</v>
      </c>
      <c r="CL226" s="1">
        <v>0</v>
      </c>
      <c r="CM226" s="1">
        <v>740</v>
      </c>
      <c r="CN226" s="1">
        <v>740</v>
      </c>
      <c r="CO226" s="1">
        <v>1164</v>
      </c>
      <c r="CP226" s="1">
        <v>1422</v>
      </c>
      <c r="CQ226" s="1">
        <v>0</v>
      </c>
      <c r="CR226" s="1">
        <v>0</v>
      </c>
      <c r="CS226" t="s">
        <v>116</v>
      </c>
      <c r="CT226">
        <f t="shared" si="32"/>
        <v>0</v>
      </c>
      <c r="CU226">
        <f t="shared" si="33"/>
        <v>0</v>
      </c>
      <c r="CV226">
        <f t="shared" si="31"/>
        <v>0</v>
      </c>
      <c r="CW226">
        <f t="shared" si="34"/>
        <v>0</v>
      </c>
      <c r="CX226" s="4">
        <f t="shared" si="35"/>
        <v>561089557</v>
      </c>
      <c r="CY226">
        <f t="shared" si="36"/>
        <v>0</v>
      </c>
      <c r="CZ226">
        <f t="shared" si="37"/>
        <v>557616576</v>
      </c>
      <c r="DA226">
        <f t="shared" si="38"/>
        <v>3472981</v>
      </c>
    </row>
    <row r="227" spans="1:105" x14ac:dyDescent="0.3">
      <c r="A227" s="1">
        <v>5</v>
      </c>
      <c r="B227" s="1" t="s">
        <v>104</v>
      </c>
      <c r="C227" s="1">
        <v>2028</v>
      </c>
      <c r="D227" s="1">
        <v>9</v>
      </c>
      <c r="E227" s="1">
        <v>0</v>
      </c>
      <c r="F227" s="1">
        <v>300</v>
      </c>
      <c r="G227" s="1">
        <v>2.0407999999999999E-2</v>
      </c>
      <c r="H227" s="1">
        <v>1984</v>
      </c>
      <c r="I227" s="1" t="s">
        <v>98</v>
      </c>
      <c r="J227" s="1" t="s">
        <v>99</v>
      </c>
      <c r="K227" s="1" t="s">
        <v>100</v>
      </c>
      <c r="L227" s="1" t="s">
        <v>101</v>
      </c>
      <c r="M227" s="1" t="s">
        <v>101</v>
      </c>
      <c r="N227" s="1" t="s">
        <v>101</v>
      </c>
      <c r="O227" s="1" t="s">
        <v>102</v>
      </c>
      <c r="P227" s="1">
        <v>42622</v>
      </c>
      <c r="Q227" s="1">
        <v>14612729</v>
      </c>
      <c r="R227" s="1">
        <v>0</v>
      </c>
      <c r="S227" s="1">
        <v>14611601</v>
      </c>
      <c r="T227" s="1">
        <v>2817.69</v>
      </c>
      <c r="U227" s="1">
        <v>0</v>
      </c>
      <c r="V227" s="1">
        <v>0</v>
      </c>
      <c r="W227" s="1">
        <v>1715.13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370065.88</v>
      </c>
      <c r="AD227" s="1">
        <v>532800</v>
      </c>
      <c r="AE227" s="1">
        <v>1527580.75</v>
      </c>
      <c r="AF227" s="1">
        <v>4418897</v>
      </c>
      <c r="AG227" s="1">
        <v>0</v>
      </c>
      <c r="AH227" s="1">
        <v>0</v>
      </c>
      <c r="AI227" s="1">
        <v>0</v>
      </c>
      <c r="AJ227" s="1">
        <v>0</v>
      </c>
      <c r="AK227" s="1">
        <v>31.34</v>
      </c>
      <c r="AL227" s="1">
        <v>0</v>
      </c>
      <c r="AM227" s="1">
        <v>0</v>
      </c>
      <c r="AN227" s="1">
        <v>0</v>
      </c>
      <c r="AO227" s="1">
        <v>465435968</v>
      </c>
      <c r="AP227" s="1">
        <v>466543296</v>
      </c>
      <c r="AQ227" s="1">
        <v>399678752</v>
      </c>
      <c r="AR227" s="1">
        <v>66441020</v>
      </c>
      <c r="AS227" s="1">
        <v>423302.97</v>
      </c>
      <c r="AT227" s="1">
        <v>0</v>
      </c>
      <c r="AU227" s="1">
        <v>230439.98</v>
      </c>
      <c r="AV227" s="1">
        <v>1337754.75</v>
      </c>
      <c r="AW227" s="1">
        <v>0</v>
      </c>
      <c r="AX227" s="1">
        <v>0</v>
      </c>
      <c r="AY227" s="1">
        <v>92.54</v>
      </c>
      <c r="AZ227" s="1">
        <v>38.840000000000003</v>
      </c>
      <c r="BA227" s="1">
        <v>27.52</v>
      </c>
      <c r="BB227" s="1">
        <v>4.84</v>
      </c>
      <c r="BC227" s="1">
        <v>46.17</v>
      </c>
      <c r="BD227" s="1">
        <v>81.78</v>
      </c>
      <c r="BE227" s="1">
        <v>0</v>
      </c>
      <c r="BF227" s="1">
        <v>0</v>
      </c>
      <c r="BG227" s="1">
        <v>0</v>
      </c>
      <c r="BH227" s="1">
        <v>779.97</v>
      </c>
      <c r="BI227" s="1">
        <v>0</v>
      </c>
      <c r="BJ227" s="1">
        <v>0</v>
      </c>
      <c r="BK227" s="1">
        <v>20967</v>
      </c>
      <c r="BL227" s="1">
        <v>0</v>
      </c>
      <c r="BM227" s="1">
        <v>0</v>
      </c>
      <c r="BN227" s="1">
        <v>0</v>
      </c>
      <c r="BO227" s="1">
        <v>0</v>
      </c>
      <c r="BP227" s="1">
        <v>4.666667E-2</v>
      </c>
      <c r="BQ227" s="1">
        <v>0</v>
      </c>
      <c r="BR227" s="1">
        <v>0</v>
      </c>
      <c r="BS227" s="1">
        <v>4.666667E-2</v>
      </c>
      <c r="BT227" s="1">
        <v>0.10333333</v>
      </c>
      <c r="BU227" s="1">
        <v>0</v>
      </c>
      <c r="BV227" s="1">
        <v>0</v>
      </c>
      <c r="BW227" s="1">
        <v>0.10333333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5.36</v>
      </c>
      <c r="CI227" s="1">
        <v>0</v>
      </c>
      <c r="CJ227" s="1">
        <v>0</v>
      </c>
      <c r="CK227" s="1">
        <v>0</v>
      </c>
      <c r="CL227" s="1">
        <v>0</v>
      </c>
      <c r="CM227" s="1">
        <v>740</v>
      </c>
      <c r="CN227" s="1">
        <v>740</v>
      </c>
      <c r="CO227" s="1">
        <v>1164</v>
      </c>
      <c r="CP227" s="1">
        <v>1422</v>
      </c>
      <c r="CQ227" s="1">
        <v>0</v>
      </c>
      <c r="CR227" s="1">
        <v>0</v>
      </c>
      <c r="CS227" t="s">
        <v>116</v>
      </c>
      <c r="CT227">
        <f t="shared" si="32"/>
        <v>0</v>
      </c>
      <c r="CU227">
        <f t="shared" si="33"/>
        <v>0</v>
      </c>
      <c r="CV227">
        <f t="shared" si="31"/>
        <v>0</v>
      </c>
      <c r="CW227">
        <f t="shared" si="34"/>
        <v>0</v>
      </c>
      <c r="CX227" s="4">
        <f t="shared" si="35"/>
        <v>466773735.98000002</v>
      </c>
      <c r="CY227">
        <f t="shared" si="36"/>
        <v>0</v>
      </c>
      <c r="CZ227">
        <f t="shared" si="37"/>
        <v>466543296</v>
      </c>
      <c r="DA227">
        <f t="shared" si="38"/>
        <v>230439.98</v>
      </c>
    </row>
    <row r="228" spans="1:105" x14ac:dyDescent="0.3">
      <c r="A228" s="1">
        <v>5</v>
      </c>
      <c r="B228" s="1" t="s">
        <v>104</v>
      </c>
      <c r="C228" s="1">
        <v>2028</v>
      </c>
      <c r="D228" s="1">
        <v>10</v>
      </c>
      <c r="E228" s="1">
        <v>0</v>
      </c>
      <c r="F228" s="1">
        <v>300</v>
      </c>
      <c r="G228" s="1">
        <v>2.0407999999999999E-2</v>
      </c>
      <c r="H228" s="1">
        <v>1984</v>
      </c>
      <c r="I228" s="1" t="s">
        <v>98</v>
      </c>
      <c r="J228" s="1" t="s">
        <v>99</v>
      </c>
      <c r="K228" s="1" t="s">
        <v>100</v>
      </c>
      <c r="L228" s="1" t="s">
        <v>101</v>
      </c>
      <c r="M228" s="1" t="s">
        <v>101</v>
      </c>
      <c r="N228" s="1" t="s">
        <v>101</v>
      </c>
      <c r="O228" s="1" t="s">
        <v>102</v>
      </c>
      <c r="P228" s="1">
        <v>42622</v>
      </c>
      <c r="Q228" s="1">
        <v>13875470</v>
      </c>
      <c r="R228" s="1">
        <v>0</v>
      </c>
      <c r="S228" s="1">
        <v>13874744</v>
      </c>
      <c r="T228" s="1">
        <v>1866.43</v>
      </c>
      <c r="U228" s="1">
        <v>0</v>
      </c>
      <c r="V228" s="1">
        <v>0</v>
      </c>
      <c r="W228" s="1">
        <v>1141.81</v>
      </c>
      <c r="X228" s="1">
        <v>0</v>
      </c>
      <c r="Y228" s="1">
        <v>0</v>
      </c>
      <c r="Z228" s="1">
        <v>0</v>
      </c>
      <c r="AA228" s="1">
        <v>0</v>
      </c>
      <c r="AB228" s="1">
        <v>1.33</v>
      </c>
      <c r="AC228" s="1">
        <v>322731.31</v>
      </c>
      <c r="AD228" s="1">
        <v>550560</v>
      </c>
      <c r="AE228" s="1">
        <v>1195617.8799999999</v>
      </c>
      <c r="AF228" s="1">
        <v>3869845.75</v>
      </c>
      <c r="AG228" s="1">
        <v>0</v>
      </c>
      <c r="AH228" s="1">
        <v>0</v>
      </c>
      <c r="AI228" s="1">
        <v>0</v>
      </c>
      <c r="AJ228" s="1">
        <v>0</v>
      </c>
      <c r="AK228" s="1">
        <v>27.98</v>
      </c>
      <c r="AL228" s="1">
        <v>0</v>
      </c>
      <c r="AM228" s="1">
        <v>0</v>
      </c>
      <c r="AN228" s="1">
        <v>0</v>
      </c>
      <c r="AO228" s="1">
        <v>449567776</v>
      </c>
      <c r="AP228" s="1">
        <v>449544320</v>
      </c>
      <c r="AQ228" s="1">
        <v>384931744</v>
      </c>
      <c r="AR228" s="1">
        <v>64147892</v>
      </c>
      <c r="AS228" s="1">
        <v>464680.97</v>
      </c>
      <c r="AT228" s="1">
        <v>0</v>
      </c>
      <c r="AU228" s="1">
        <v>50291.05</v>
      </c>
      <c r="AV228" s="1">
        <v>26843.29</v>
      </c>
      <c r="AW228" s="1">
        <v>0</v>
      </c>
      <c r="AX228" s="1">
        <v>0</v>
      </c>
      <c r="AY228" s="1">
        <v>80.290000000000006</v>
      </c>
      <c r="AZ228" s="1">
        <v>38.74</v>
      </c>
      <c r="BA228" s="1">
        <v>29.75</v>
      </c>
      <c r="BB228" s="1">
        <v>5.32</v>
      </c>
      <c r="BC228" s="1">
        <v>37.82</v>
      </c>
      <c r="BD228" s="1">
        <v>26.95</v>
      </c>
      <c r="BE228" s="1">
        <v>0</v>
      </c>
      <c r="BF228" s="1">
        <v>0</v>
      </c>
      <c r="BG228" s="1">
        <v>0</v>
      </c>
      <c r="BH228" s="1">
        <v>23.51</v>
      </c>
      <c r="BI228" s="1">
        <v>0</v>
      </c>
      <c r="BJ228" s="1">
        <v>0</v>
      </c>
      <c r="BK228" s="1">
        <v>20967</v>
      </c>
      <c r="BL228" s="1">
        <v>0</v>
      </c>
      <c r="BM228" s="1">
        <v>0</v>
      </c>
      <c r="BN228" s="1">
        <v>0</v>
      </c>
      <c r="BO228" s="1">
        <v>0</v>
      </c>
      <c r="BP228" s="1">
        <v>3.3333340000000003E-2</v>
      </c>
      <c r="BQ228" s="1">
        <v>0</v>
      </c>
      <c r="BR228" s="1">
        <v>0</v>
      </c>
      <c r="BS228" s="1">
        <v>3.3333340000000003E-2</v>
      </c>
      <c r="BT228" s="1">
        <v>6.6666669999999997E-2</v>
      </c>
      <c r="BU228" s="1">
        <v>0</v>
      </c>
      <c r="BV228" s="1">
        <v>0</v>
      </c>
      <c r="BW228" s="1">
        <v>6.6666669999999997E-2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6.39</v>
      </c>
      <c r="CI228" s="1">
        <v>0</v>
      </c>
      <c r="CJ228" s="1">
        <v>0</v>
      </c>
      <c r="CK228" s="1">
        <v>0</v>
      </c>
      <c r="CL228" s="1">
        <v>0</v>
      </c>
      <c r="CM228" s="1">
        <v>740</v>
      </c>
      <c r="CN228" s="1">
        <v>740</v>
      </c>
      <c r="CO228" s="1">
        <v>1164</v>
      </c>
      <c r="CP228" s="1">
        <v>1422</v>
      </c>
      <c r="CQ228" s="1">
        <v>0</v>
      </c>
      <c r="CR228" s="1">
        <v>0</v>
      </c>
      <c r="CS228" t="s">
        <v>116</v>
      </c>
      <c r="CT228">
        <f t="shared" si="32"/>
        <v>0</v>
      </c>
      <c r="CU228">
        <f t="shared" si="33"/>
        <v>0</v>
      </c>
      <c r="CV228">
        <f t="shared" si="31"/>
        <v>0</v>
      </c>
      <c r="CW228">
        <f t="shared" si="34"/>
        <v>0</v>
      </c>
      <c r="CX228" s="4">
        <f t="shared" si="35"/>
        <v>449594611.05000001</v>
      </c>
      <c r="CY228">
        <f t="shared" si="36"/>
        <v>0</v>
      </c>
      <c r="CZ228">
        <f t="shared" si="37"/>
        <v>449544320</v>
      </c>
      <c r="DA228">
        <f t="shared" si="38"/>
        <v>50291.05</v>
      </c>
    </row>
    <row r="229" spans="1:105" x14ac:dyDescent="0.3">
      <c r="A229" s="1">
        <v>5</v>
      </c>
      <c r="B229" s="1" t="s">
        <v>104</v>
      </c>
      <c r="C229" s="1">
        <v>2028</v>
      </c>
      <c r="D229" s="1">
        <v>11</v>
      </c>
      <c r="E229" s="1">
        <v>0</v>
      </c>
      <c r="F229" s="1">
        <v>300</v>
      </c>
      <c r="G229" s="1">
        <v>2.0407999999999999E-2</v>
      </c>
      <c r="H229" s="1">
        <v>1984</v>
      </c>
      <c r="I229" s="1" t="s">
        <v>98</v>
      </c>
      <c r="J229" s="1" t="s">
        <v>99</v>
      </c>
      <c r="K229" s="1" t="s">
        <v>100</v>
      </c>
      <c r="L229" s="1" t="s">
        <v>101</v>
      </c>
      <c r="M229" s="1" t="s">
        <v>101</v>
      </c>
      <c r="N229" s="1" t="s">
        <v>101</v>
      </c>
      <c r="O229" s="1" t="s">
        <v>102</v>
      </c>
      <c r="P229" s="1">
        <v>42622</v>
      </c>
      <c r="Q229" s="1">
        <v>15456947</v>
      </c>
      <c r="R229" s="1">
        <v>0</v>
      </c>
      <c r="S229" s="1">
        <v>15452385</v>
      </c>
      <c r="T229" s="1">
        <v>5373.26</v>
      </c>
      <c r="U229" s="1">
        <v>0</v>
      </c>
      <c r="V229" s="1">
        <v>0</v>
      </c>
      <c r="W229" s="1">
        <v>897.41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235870.14</v>
      </c>
      <c r="AD229" s="1">
        <v>532800</v>
      </c>
      <c r="AE229" s="1">
        <v>1129039.6299999999</v>
      </c>
      <c r="AF229" s="1">
        <v>3869588</v>
      </c>
      <c r="AG229" s="1">
        <v>0</v>
      </c>
      <c r="AH229" s="1">
        <v>0</v>
      </c>
      <c r="AI229" s="1">
        <v>0</v>
      </c>
      <c r="AJ229" s="1">
        <v>0</v>
      </c>
      <c r="AK229" s="1">
        <v>40.15</v>
      </c>
      <c r="AL229" s="1">
        <v>0</v>
      </c>
      <c r="AM229" s="1">
        <v>0</v>
      </c>
      <c r="AN229" s="1">
        <v>0</v>
      </c>
      <c r="AO229" s="1">
        <v>504316608</v>
      </c>
      <c r="AP229" s="1">
        <v>504183904</v>
      </c>
      <c r="AQ229" s="1">
        <v>432550848</v>
      </c>
      <c r="AR229" s="1">
        <v>71073432</v>
      </c>
      <c r="AS229" s="1">
        <v>559855.13</v>
      </c>
      <c r="AT229" s="1">
        <v>0</v>
      </c>
      <c r="AU229" s="1">
        <v>154607.94</v>
      </c>
      <c r="AV229" s="1">
        <v>21893.8</v>
      </c>
      <c r="AW229" s="1">
        <v>0</v>
      </c>
      <c r="AX229" s="1">
        <v>0</v>
      </c>
      <c r="AY229" s="1">
        <v>78.41</v>
      </c>
      <c r="AZ229" s="1">
        <v>39.68</v>
      </c>
      <c r="BA229" s="1">
        <v>28</v>
      </c>
      <c r="BB229" s="1">
        <v>3.98</v>
      </c>
      <c r="BC229" s="1">
        <v>34.92</v>
      </c>
      <c r="BD229" s="1">
        <v>28.77</v>
      </c>
      <c r="BE229" s="1">
        <v>0</v>
      </c>
      <c r="BF229" s="1">
        <v>0</v>
      </c>
      <c r="BG229" s="1">
        <v>0</v>
      </c>
      <c r="BH229" s="1">
        <v>24.4</v>
      </c>
      <c r="BI229" s="1">
        <v>0</v>
      </c>
      <c r="BJ229" s="1">
        <v>0</v>
      </c>
      <c r="BK229" s="1">
        <v>20967</v>
      </c>
      <c r="BL229" s="1">
        <v>0</v>
      </c>
      <c r="BM229" s="1">
        <v>0</v>
      </c>
      <c r="BN229" s="1">
        <v>0</v>
      </c>
      <c r="BO229" s="1">
        <v>0</v>
      </c>
      <c r="BP229" s="1">
        <v>7.0000000000000007E-2</v>
      </c>
      <c r="BQ229" s="1">
        <v>0</v>
      </c>
      <c r="BR229" s="1">
        <v>0</v>
      </c>
      <c r="BS229" s="1">
        <v>7.0000000000000007E-2</v>
      </c>
      <c r="BT229" s="1">
        <v>0.13666666999999999</v>
      </c>
      <c r="BU229" s="1">
        <v>0</v>
      </c>
      <c r="BV229" s="1">
        <v>0</v>
      </c>
      <c r="BW229" s="1">
        <v>0.13666666999999999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4.97</v>
      </c>
      <c r="CI229" s="1">
        <v>0</v>
      </c>
      <c r="CJ229" s="1">
        <v>0</v>
      </c>
      <c r="CK229" s="1">
        <v>0</v>
      </c>
      <c r="CL229" s="1">
        <v>0</v>
      </c>
      <c r="CM229" s="1">
        <v>740</v>
      </c>
      <c r="CN229" s="1">
        <v>740</v>
      </c>
      <c r="CO229" s="1">
        <v>1164</v>
      </c>
      <c r="CP229" s="1">
        <v>1422</v>
      </c>
      <c r="CQ229" s="1">
        <v>0</v>
      </c>
      <c r="CR229" s="1">
        <v>0</v>
      </c>
      <c r="CS229" t="s">
        <v>116</v>
      </c>
      <c r="CT229">
        <f t="shared" si="32"/>
        <v>0</v>
      </c>
      <c r="CU229">
        <f t="shared" si="33"/>
        <v>0</v>
      </c>
      <c r="CV229">
        <f t="shared" si="31"/>
        <v>0</v>
      </c>
      <c r="CW229">
        <f t="shared" si="34"/>
        <v>0</v>
      </c>
      <c r="CX229" s="4">
        <f t="shared" si="35"/>
        <v>504338511.94</v>
      </c>
      <c r="CY229">
        <f t="shared" si="36"/>
        <v>0</v>
      </c>
      <c r="CZ229">
        <f t="shared" si="37"/>
        <v>504183904</v>
      </c>
      <c r="DA229">
        <f t="shared" si="38"/>
        <v>154607.94</v>
      </c>
    </row>
    <row r="230" spans="1:105" x14ac:dyDescent="0.3">
      <c r="A230" s="1">
        <v>5</v>
      </c>
      <c r="B230" s="1" t="s">
        <v>104</v>
      </c>
      <c r="C230" s="1">
        <v>2028</v>
      </c>
      <c r="D230" s="1">
        <v>12</v>
      </c>
      <c r="E230" s="1">
        <v>0</v>
      </c>
      <c r="F230" s="1">
        <v>300</v>
      </c>
      <c r="G230" s="1">
        <v>2.0407999999999999E-2</v>
      </c>
      <c r="H230" s="1">
        <v>1984</v>
      </c>
      <c r="I230" s="1" t="s">
        <v>98</v>
      </c>
      <c r="J230" s="1" t="s">
        <v>99</v>
      </c>
      <c r="K230" s="1" t="s">
        <v>100</v>
      </c>
      <c r="L230" s="1" t="s">
        <v>101</v>
      </c>
      <c r="M230" s="1" t="s">
        <v>101</v>
      </c>
      <c r="N230" s="1" t="s">
        <v>101</v>
      </c>
      <c r="O230" s="1" t="s">
        <v>102</v>
      </c>
      <c r="P230" s="1">
        <v>42622</v>
      </c>
      <c r="Q230" s="1">
        <v>16433108</v>
      </c>
      <c r="R230" s="1">
        <v>0</v>
      </c>
      <c r="S230" s="1">
        <v>16252506</v>
      </c>
      <c r="T230" s="1">
        <v>223845.58</v>
      </c>
      <c r="U230" s="1">
        <v>0</v>
      </c>
      <c r="V230" s="1">
        <v>0</v>
      </c>
      <c r="W230" s="1">
        <v>43296.21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243265.38</v>
      </c>
      <c r="AD230" s="1">
        <v>550560</v>
      </c>
      <c r="AE230" s="1">
        <v>1428676.5</v>
      </c>
      <c r="AF230" s="1">
        <v>5461706</v>
      </c>
      <c r="AG230" s="1">
        <v>0</v>
      </c>
      <c r="AH230" s="1">
        <v>0</v>
      </c>
      <c r="AI230" s="1">
        <v>0</v>
      </c>
      <c r="AJ230" s="1">
        <v>0</v>
      </c>
      <c r="AK230" s="1">
        <v>0.49</v>
      </c>
      <c r="AL230" s="1">
        <v>0</v>
      </c>
      <c r="AM230" s="1">
        <v>0</v>
      </c>
      <c r="AN230" s="1">
        <v>0</v>
      </c>
      <c r="AO230" s="1">
        <v>543694592</v>
      </c>
      <c r="AP230" s="1">
        <v>538574144</v>
      </c>
      <c r="AQ230" s="1">
        <v>462289472</v>
      </c>
      <c r="AR230" s="1">
        <v>75760544</v>
      </c>
      <c r="AS230" s="1">
        <v>524272.91</v>
      </c>
      <c r="AT230" s="1">
        <v>0</v>
      </c>
      <c r="AU230" s="1">
        <v>6404476.5</v>
      </c>
      <c r="AV230" s="1">
        <v>1284037.75</v>
      </c>
      <c r="AW230" s="1">
        <v>0</v>
      </c>
      <c r="AX230" s="1">
        <v>0</v>
      </c>
      <c r="AY230" s="1">
        <v>52.03</v>
      </c>
      <c r="AZ230" s="1">
        <v>40.22</v>
      </c>
      <c r="BA230" s="1">
        <v>7.06</v>
      </c>
      <c r="BB230" s="1">
        <v>0.97</v>
      </c>
      <c r="BC230" s="1">
        <v>10.55</v>
      </c>
      <c r="BD230" s="1">
        <v>28.61</v>
      </c>
      <c r="BE230" s="1">
        <v>0</v>
      </c>
      <c r="BF230" s="1">
        <v>0</v>
      </c>
      <c r="BG230" s="1">
        <v>0</v>
      </c>
      <c r="BH230" s="1">
        <v>29.66</v>
      </c>
      <c r="BI230" s="1">
        <v>0</v>
      </c>
      <c r="BJ230" s="1">
        <v>0</v>
      </c>
      <c r="BK230" s="1">
        <v>20967</v>
      </c>
      <c r="BL230" s="1">
        <v>0</v>
      </c>
      <c r="BM230" s="1">
        <v>0</v>
      </c>
      <c r="BN230" s="1">
        <v>0</v>
      </c>
      <c r="BO230" s="1">
        <v>0</v>
      </c>
      <c r="BP230" s="1">
        <v>3.3333299999999998E-3</v>
      </c>
      <c r="BQ230" s="1">
        <v>0</v>
      </c>
      <c r="BR230" s="1">
        <v>0</v>
      </c>
      <c r="BS230" s="1">
        <v>3.3333299999999998E-3</v>
      </c>
      <c r="BT230" s="1">
        <v>3.3333299999999998E-3</v>
      </c>
      <c r="BU230" s="1">
        <v>0</v>
      </c>
      <c r="BV230" s="1">
        <v>0</v>
      </c>
      <c r="BW230" s="1">
        <v>3.3333299999999998E-3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5.24</v>
      </c>
      <c r="CI230" s="1">
        <v>0</v>
      </c>
      <c r="CJ230" s="1">
        <v>0</v>
      </c>
      <c r="CK230" s="1">
        <v>0</v>
      </c>
      <c r="CL230" s="1">
        <v>0</v>
      </c>
      <c r="CM230" s="1">
        <v>740</v>
      </c>
      <c r="CN230" s="1">
        <v>740</v>
      </c>
      <c r="CO230" s="1">
        <v>1164</v>
      </c>
      <c r="CP230" s="1">
        <v>1422</v>
      </c>
      <c r="CQ230" s="1">
        <v>0</v>
      </c>
      <c r="CR230" s="1">
        <v>0</v>
      </c>
      <c r="CS230" t="s">
        <v>116</v>
      </c>
      <c r="CT230">
        <f t="shared" si="32"/>
        <v>0</v>
      </c>
      <c r="CU230">
        <f t="shared" si="33"/>
        <v>0</v>
      </c>
      <c r="CV230">
        <f t="shared" si="31"/>
        <v>0</v>
      </c>
      <c r="CW230">
        <f t="shared" si="34"/>
        <v>0</v>
      </c>
      <c r="CX230" s="4">
        <f t="shared" si="35"/>
        <v>544978620.5</v>
      </c>
      <c r="CY230">
        <f t="shared" si="36"/>
        <v>0</v>
      </c>
      <c r="CZ230">
        <f t="shared" si="37"/>
        <v>538574144</v>
      </c>
      <c r="DA230">
        <f t="shared" si="38"/>
        <v>6404476.5</v>
      </c>
    </row>
    <row r="231" spans="1:105" x14ac:dyDescent="0.3">
      <c r="A231" s="1">
        <v>5</v>
      </c>
      <c r="B231" s="1" t="s">
        <v>105</v>
      </c>
      <c r="C231" s="1">
        <v>2028</v>
      </c>
      <c r="D231" s="1">
        <v>1</v>
      </c>
      <c r="E231" s="1">
        <v>0</v>
      </c>
      <c r="F231" s="1">
        <v>300</v>
      </c>
      <c r="G231" s="1">
        <v>2.0407999999999999E-2</v>
      </c>
      <c r="H231" s="1">
        <v>1984</v>
      </c>
      <c r="I231" s="1" t="s">
        <v>98</v>
      </c>
      <c r="J231" s="1" t="s">
        <v>99</v>
      </c>
      <c r="K231" s="1" t="s">
        <v>100</v>
      </c>
      <c r="L231" s="1" t="s">
        <v>101</v>
      </c>
      <c r="M231" s="1" t="s">
        <v>101</v>
      </c>
      <c r="N231" s="1" t="s">
        <v>101</v>
      </c>
      <c r="O231" s="1" t="s">
        <v>102</v>
      </c>
      <c r="P231" s="1">
        <v>42622</v>
      </c>
      <c r="Q231" s="1">
        <v>17090734</v>
      </c>
      <c r="R231" s="1">
        <v>0</v>
      </c>
      <c r="S231" s="1">
        <v>16911440</v>
      </c>
      <c r="T231" s="1">
        <v>207891.47</v>
      </c>
      <c r="U231" s="1">
        <v>0</v>
      </c>
      <c r="V231" s="1">
        <v>0</v>
      </c>
      <c r="W231" s="1">
        <v>30110.27</v>
      </c>
      <c r="X231" s="1">
        <v>0</v>
      </c>
      <c r="Y231" s="1">
        <v>0</v>
      </c>
      <c r="Z231" s="1">
        <v>0</v>
      </c>
      <c r="AA231" s="1">
        <v>0</v>
      </c>
      <c r="AB231" s="1">
        <v>336.67</v>
      </c>
      <c r="AC231" s="1">
        <v>9671.98</v>
      </c>
      <c r="AD231" s="1">
        <v>520800</v>
      </c>
      <c r="AE231" s="1">
        <v>1029752</v>
      </c>
      <c r="AF231" s="1">
        <v>4075947</v>
      </c>
      <c r="AG231" s="1">
        <v>0</v>
      </c>
      <c r="AH231" s="1">
        <v>0</v>
      </c>
      <c r="AI231" s="1">
        <v>0</v>
      </c>
      <c r="AJ231" s="1">
        <v>22.32</v>
      </c>
      <c r="AK231" s="1">
        <v>1490.95</v>
      </c>
      <c r="AL231" s="1">
        <v>14.36</v>
      </c>
      <c r="AM231" s="1">
        <v>0</v>
      </c>
      <c r="AN231" s="1">
        <v>0</v>
      </c>
      <c r="AO231" s="1">
        <v>384730624</v>
      </c>
      <c r="AP231" s="1">
        <v>385343328</v>
      </c>
      <c r="AQ231" s="1">
        <v>319754016</v>
      </c>
      <c r="AR231" s="1">
        <v>65023660</v>
      </c>
      <c r="AS231" s="1">
        <v>565635.88</v>
      </c>
      <c r="AT231" s="1">
        <v>0</v>
      </c>
      <c r="AU231" s="1">
        <v>27090476</v>
      </c>
      <c r="AV231" s="1">
        <v>27703152</v>
      </c>
      <c r="AW231" s="1">
        <v>0</v>
      </c>
      <c r="AX231" s="1">
        <v>0</v>
      </c>
      <c r="AY231" s="1">
        <v>164.81</v>
      </c>
      <c r="AZ231" s="1">
        <v>131.66</v>
      </c>
      <c r="BA231" s="1">
        <v>75.510000000000005</v>
      </c>
      <c r="BB231" s="1">
        <v>2.86</v>
      </c>
      <c r="BC231" s="1">
        <v>90.51</v>
      </c>
      <c r="BD231" s="1">
        <v>130.31</v>
      </c>
      <c r="BE231" s="1">
        <v>0</v>
      </c>
      <c r="BF231" s="1">
        <v>0</v>
      </c>
      <c r="BG231" s="1">
        <v>0</v>
      </c>
      <c r="BH231" s="1">
        <v>920.06</v>
      </c>
      <c r="BI231" s="1">
        <v>0</v>
      </c>
      <c r="BJ231" s="1">
        <v>69.89</v>
      </c>
      <c r="BK231" s="1">
        <v>20967</v>
      </c>
      <c r="BL231" s="1">
        <v>20967</v>
      </c>
      <c r="BM231" s="1">
        <v>0</v>
      </c>
      <c r="BN231" s="1">
        <v>0</v>
      </c>
      <c r="BO231" s="1">
        <v>0</v>
      </c>
      <c r="BP231" s="1">
        <v>1.2833333</v>
      </c>
      <c r="BQ231" s="1">
        <v>4.666667E-2</v>
      </c>
      <c r="BR231" s="1">
        <v>1.6666670000000001E-2</v>
      </c>
      <c r="BS231" s="1">
        <v>1.27999997</v>
      </c>
      <c r="BT231" s="1">
        <v>2.90333343</v>
      </c>
      <c r="BU231" s="1">
        <v>7.3333330000000002E-2</v>
      </c>
      <c r="BV231" s="1">
        <v>0.02</v>
      </c>
      <c r="BW231" s="1">
        <v>2.80999994</v>
      </c>
      <c r="BX231" s="1">
        <v>0.01</v>
      </c>
      <c r="BY231" s="1">
        <v>0.55000000000000004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4.74</v>
      </c>
      <c r="CI231" s="1">
        <v>0.05</v>
      </c>
      <c r="CJ231" s="1">
        <v>0</v>
      </c>
      <c r="CK231" s="1">
        <v>0</v>
      </c>
      <c r="CL231" s="1">
        <v>0</v>
      </c>
      <c r="CM231" s="1">
        <v>700</v>
      </c>
      <c r="CN231" s="1">
        <v>700</v>
      </c>
      <c r="CO231" s="1">
        <v>1103</v>
      </c>
      <c r="CP231" s="1">
        <v>1347</v>
      </c>
      <c r="CQ231" s="1">
        <v>0</v>
      </c>
      <c r="CR231" s="1">
        <v>0</v>
      </c>
      <c r="CS231" t="s">
        <v>116</v>
      </c>
      <c r="CT231">
        <f t="shared" si="32"/>
        <v>9.5237340135999999E-4</v>
      </c>
      <c r="CU231">
        <f t="shared" si="33"/>
        <v>9.5237340136000003E-3</v>
      </c>
      <c r="CV231">
        <f t="shared" si="31"/>
        <v>0.45550656</v>
      </c>
      <c r="CW231">
        <f t="shared" si="34"/>
        <v>1.49658659864E-3</v>
      </c>
      <c r="CX231" s="4">
        <f t="shared" si="35"/>
        <v>412901787.44</v>
      </c>
      <c r="CY231">
        <f t="shared" si="36"/>
        <v>467983.44</v>
      </c>
      <c r="CZ231">
        <f t="shared" si="37"/>
        <v>385343328</v>
      </c>
      <c r="DA231">
        <f t="shared" si="38"/>
        <v>27090476</v>
      </c>
    </row>
    <row r="232" spans="1:105" x14ac:dyDescent="0.3">
      <c r="A232" s="1">
        <v>5</v>
      </c>
      <c r="B232" s="1" t="s">
        <v>105</v>
      </c>
      <c r="C232" s="1">
        <v>2028</v>
      </c>
      <c r="D232" s="1">
        <v>2</v>
      </c>
      <c r="E232" s="1">
        <v>0</v>
      </c>
      <c r="F232" s="1">
        <v>300</v>
      </c>
      <c r="G232" s="1">
        <v>2.0407999999999999E-2</v>
      </c>
      <c r="H232" s="1">
        <v>1984</v>
      </c>
      <c r="I232" s="1" t="s">
        <v>98</v>
      </c>
      <c r="J232" s="1" t="s">
        <v>99</v>
      </c>
      <c r="K232" s="1" t="s">
        <v>100</v>
      </c>
      <c r="L232" s="1" t="s">
        <v>101</v>
      </c>
      <c r="M232" s="1" t="s">
        <v>101</v>
      </c>
      <c r="N232" s="1" t="s">
        <v>101</v>
      </c>
      <c r="O232" s="1" t="s">
        <v>102</v>
      </c>
      <c r="P232" s="1">
        <v>42622</v>
      </c>
      <c r="Q232" s="1">
        <v>13369140</v>
      </c>
      <c r="R232" s="1">
        <v>0</v>
      </c>
      <c r="S232" s="1">
        <v>12981513</v>
      </c>
      <c r="T232" s="1">
        <v>395764.34</v>
      </c>
      <c r="U232" s="1">
        <v>0</v>
      </c>
      <c r="V232" s="1">
        <v>0</v>
      </c>
      <c r="W232" s="1">
        <v>8116.63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9185.44</v>
      </c>
      <c r="AD232" s="1">
        <v>470400</v>
      </c>
      <c r="AE232" s="1">
        <v>976684.19</v>
      </c>
      <c r="AF232" s="1">
        <v>3873010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268034640</v>
      </c>
      <c r="AP232" s="1">
        <v>257450944</v>
      </c>
      <c r="AQ232" s="1">
        <v>208872768</v>
      </c>
      <c r="AR232" s="1">
        <v>48150224</v>
      </c>
      <c r="AS232" s="1">
        <v>428142.91</v>
      </c>
      <c r="AT232" s="1">
        <v>0</v>
      </c>
      <c r="AU232" s="1">
        <v>10797082</v>
      </c>
      <c r="AV232" s="1">
        <v>213386.5</v>
      </c>
      <c r="AW232" s="1">
        <v>0</v>
      </c>
      <c r="AX232" s="1">
        <v>0</v>
      </c>
      <c r="AY232" s="1">
        <v>53.36</v>
      </c>
      <c r="AZ232" s="1">
        <v>40.03</v>
      </c>
      <c r="BA232" s="1">
        <v>10.45</v>
      </c>
      <c r="BB232" s="1">
        <v>1.34</v>
      </c>
      <c r="BC232" s="1">
        <v>12.41</v>
      </c>
      <c r="BD232" s="1">
        <v>27.28</v>
      </c>
      <c r="BE232" s="1">
        <v>0</v>
      </c>
      <c r="BF232" s="1">
        <v>0</v>
      </c>
      <c r="BG232" s="1">
        <v>0</v>
      </c>
      <c r="BH232" s="1">
        <v>26.29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4.79</v>
      </c>
      <c r="CI232" s="1">
        <v>0</v>
      </c>
      <c r="CJ232" s="1">
        <v>0</v>
      </c>
      <c r="CK232" s="1">
        <v>0</v>
      </c>
      <c r="CL232" s="1">
        <v>0</v>
      </c>
      <c r="CM232" s="1">
        <v>700</v>
      </c>
      <c r="CN232" s="1">
        <v>700</v>
      </c>
      <c r="CO232" s="1">
        <v>1103</v>
      </c>
      <c r="CP232" s="1">
        <v>1347</v>
      </c>
      <c r="CQ232" s="1">
        <v>0</v>
      </c>
      <c r="CR232" s="1">
        <v>0</v>
      </c>
      <c r="CS232" t="s">
        <v>116</v>
      </c>
      <c r="CT232">
        <f t="shared" si="32"/>
        <v>0</v>
      </c>
      <c r="CU232">
        <f t="shared" si="33"/>
        <v>0</v>
      </c>
      <c r="CV232">
        <f t="shared" si="31"/>
        <v>0</v>
      </c>
      <c r="CW232">
        <f t="shared" si="34"/>
        <v>0</v>
      </c>
      <c r="CX232" s="4">
        <f t="shared" si="35"/>
        <v>268248026</v>
      </c>
      <c r="CY232">
        <f t="shared" si="36"/>
        <v>0</v>
      </c>
      <c r="CZ232">
        <f t="shared" si="37"/>
        <v>257450944</v>
      </c>
      <c r="DA232">
        <f t="shared" si="38"/>
        <v>10797082</v>
      </c>
    </row>
    <row r="233" spans="1:105" x14ac:dyDescent="0.3">
      <c r="A233" s="1">
        <v>5</v>
      </c>
      <c r="B233" s="1" t="s">
        <v>105</v>
      </c>
      <c r="C233" s="1">
        <v>2028</v>
      </c>
      <c r="D233" s="1">
        <v>3</v>
      </c>
      <c r="E233" s="1">
        <v>0</v>
      </c>
      <c r="F233" s="1">
        <v>300</v>
      </c>
      <c r="G233" s="1">
        <v>2.0407999999999999E-2</v>
      </c>
      <c r="H233" s="1">
        <v>1984</v>
      </c>
      <c r="I233" s="1" t="s">
        <v>98</v>
      </c>
      <c r="J233" s="1" t="s">
        <v>99</v>
      </c>
      <c r="K233" s="1" t="s">
        <v>100</v>
      </c>
      <c r="L233" s="1" t="s">
        <v>101</v>
      </c>
      <c r="M233" s="1" t="s">
        <v>101</v>
      </c>
      <c r="N233" s="1" t="s">
        <v>101</v>
      </c>
      <c r="O233" s="1" t="s">
        <v>102</v>
      </c>
      <c r="P233" s="1">
        <v>42622</v>
      </c>
      <c r="Q233" s="1">
        <v>13647428</v>
      </c>
      <c r="R233" s="1">
        <v>0</v>
      </c>
      <c r="S233" s="1">
        <v>13641845</v>
      </c>
      <c r="T233" s="1">
        <v>6715.3</v>
      </c>
      <c r="U233" s="1">
        <v>0</v>
      </c>
      <c r="V233" s="1">
        <v>0</v>
      </c>
      <c r="W233" s="1">
        <v>1089.81</v>
      </c>
      <c r="X233" s="1">
        <v>0</v>
      </c>
      <c r="Y233" s="1">
        <v>0</v>
      </c>
      <c r="Z233" s="1">
        <v>0</v>
      </c>
      <c r="AA233" s="1">
        <v>0</v>
      </c>
      <c r="AB233" s="1">
        <v>3.33</v>
      </c>
      <c r="AC233" s="1">
        <v>13445.07</v>
      </c>
      <c r="AD233" s="1">
        <v>520800</v>
      </c>
      <c r="AE233" s="1">
        <v>1331140</v>
      </c>
      <c r="AF233" s="1">
        <v>3839419.75</v>
      </c>
      <c r="AG233" s="1">
        <v>0</v>
      </c>
      <c r="AH233" s="1">
        <v>0</v>
      </c>
      <c r="AI233" s="1">
        <v>0</v>
      </c>
      <c r="AJ233" s="1">
        <v>0</v>
      </c>
      <c r="AK233" s="1">
        <v>15.52</v>
      </c>
      <c r="AL233" s="1">
        <v>0</v>
      </c>
      <c r="AM233" s="1">
        <v>0</v>
      </c>
      <c r="AN233" s="1">
        <v>0</v>
      </c>
      <c r="AO233" s="1">
        <v>277321824</v>
      </c>
      <c r="AP233" s="1">
        <v>277068992</v>
      </c>
      <c r="AQ233" s="1">
        <v>226844160</v>
      </c>
      <c r="AR233" s="1">
        <v>49859408</v>
      </c>
      <c r="AS233" s="1">
        <v>365594.91</v>
      </c>
      <c r="AT233" s="1">
        <v>0</v>
      </c>
      <c r="AU233" s="1">
        <v>705148.5</v>
      </c>
      <c r="AV233" s="1">
        <v>452305.94</v>
      </c>
      <c r="AW233" s="1">
        <v>0</v>
      </c>
      <c r="AX233" s="1">
        <v>0</v>
      </c>
      <c r="AY233" s="1">
        <v>64.650000000000006</v>
      </c>
      <c r="AZ233" s="1">
        <v>40.049999999999997</v>
      </c>
      <c r="BA233" s="1">
        <v>15.81</v>
      </c>
      <c r="BB233" s="1">
        <v>2.15</v>
      </c>
      <c r="BC233" s="1">
        <v>22.71</v>
      </c>
      <c r="BD233" s="1">
        <v>105.01</v>
      </c>
      <c r="BE233" s="1">
        <v>0</v>
      </c>
      <c r="BF233" s="1">
        <v>0</v>
      </c>
      <c r="BG233" s="1">
        <v>0</v>
      </c>
      <c r="BH233" s="1">
        <v>415.03</v>
      </c>
      <c r="BI233" s="1">
        <v>0</v>
      </c>
      <c r="BJ233" s="1">
        <v>0</v>
      </c>
      <c r="BK233" s="1">
        <v>20967</v>
      </c>
      <c r="BL233" s="1">
        <v>0</v>
      </c>
      <c r="BM233" s="1">
        <v>0</v>
      </c>
      <c r="BN233" s="1">
        <v>0</v>
      </c>
      <c r="BO233" s="1">
        <v>0</v>
      </c>
      <c r="BP233" s="1">
        <v>0.03</v>
      </c>
      <c r="BQ233" s="1">
        <v>0</v>
      </c>
      <c r="BR233" s="1">
        <v>0</v>
      </c>
      <c r="BS233" s="1">
        <v>0.03</v>
      </c>
      <c r="BT233" s="1">
        <v>0.05</v>
      </c>
      <c r="BU233" s="1">
        <v>0</v>
      </c>
      <c r="BV233" s="1">
        <v>0</v>
      </c>
      <c r="BW233" s="1">
        <v>0.05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0.04</v>
      </c>
      <c r="CG233" s="1">
        <v>0.04</v>
      </c>
      <c r="CH233" s="1">
        <v>4.3</v>
      </c>
      <c r="CI233" s="1">
        <v>0</v>
      </c>
      <c r="CJ233" s="1">
        <v>0</v>
      </c>
      <c r="CK233" s="1">
        <v>0</v>
      </c>
      <c r="CL233" s="1">
        <v>0</v>
      </c>
      <c r="CM233" s="1">
        <v>700</v>
      </c>
      <c r="CN233" s="1">
        <v>700</v>
      </c>
      <c r="CO233" s="1">
        <v>1103</v>
      </c>
      <c r="CP233" s="1">
        <v>1347</v>
      </c>
      <c r="CQ233" s="1">
        <v>0</v>
      </c>
      <c r="CR233" s="1">
        <v>0</v>
      </c>
      <c r="CS233" t="s">
        <v>116</v>
      </c>
      <c r="CT233">
        <f t="shared" si="32"/>
        <v>0</v>
      </c>
      <c r="CU233">
        <f t="shared" si="33"/>
        <v>0</v>
      </c>
      <c r="CV233">
        <f t="shared" si="31"/>
        <v>0</v>
      </c>
      <c r="CW233">
        <f t="shared" si="34"/>
        <v>0</v>
      </c>
      <c r="CX233" s="4">
        <f t="shared" si="35"/>
        <v>277774140.5</v>
      </c>
      <c r="CY233">
        <f t="shared" si="36"/>
        <v>0</v>
      </c>
      <c r="CZ233">
        <f t="shared" si="37"/>
        <v>277068992</v>
      </c>
      <c r="DA233">
        <f t="shared" si="38"/>
        <v>705148.5</v>
      </c>
    </row>
    <row r="234" spans="1:105" x14ac:dyDescent="0.3">
      <c r="A234" s="1">
        <v>5</v>
      </c>
      <c r="B234" s="1" t="s">
        <v>105</v>
      </c>
      <c r="C234" s="1">
        <v>2028</v>
      </c>
      <c r="D234" s="1">
        <v>4</v>
      </c>
      <c r="E234" s="1">
        <v>0</v>
      </c>
      <c r="F234" s="1">
        <v>300</v>
      </c>
      <c r="G234" s="1">
        <v>2.0407999999999999E-2</v>
      </c>
      <c r="H234" s="1">
        <v>1984</v>
      </c>
      <c r="I234" s="1" t="s">
        <v>98</v>
      </c>
      <c r="J234" s="1" t="s">
        <v>99</v>
      </c>
      <c r="K234" s="1" t="s">
        <v>100</v>
      </c>
      <c r="L234" s="1" t="s">
        <v>101</v>
      </c>
      <c r="M234" s="1" t="s">
        <v>101</v>
      </c>
      <c r="N234" s="1" t="s">
        <v>101</v>
      </c>
      <c r="O234" s="1" t="s">
        <v>102</v>
      </c>
      <c r="P234" s="1">
        <v>42622</v>
      </c>
      <c r="Q234" s="1">
        <v>11793723</v>
      </c>
      <c r="R234" s="1">
        <v>0</v>
      </c>
      <c r="S234" s="1">
        <v>11787759</v>
      </c>
      <c r="T234" s="1">
        <v>6106.59</v>
      </c>
      <c r="U234" s="1">
        <v>0</v>
      </c>
      <c r="V234" s="1">
        <v>0</v>
      </c>
      <c r="W234" s="1">
        <v>163.66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13251.84</v>
      </c>
      <c r="AD234" s="1">
        <v>504000</v>
      </c>
      <c r="AE234" s="1">
        <v>935935.88</v>
      </c>
      <c r="AF234" s="1">
        <v>2815295.75</v>
      </c>
      <c r="AG234" s="1">
        <v>0</v>
      </c>
      <c r="AH234" s="1">
        <v>0</v>
      </c>
      <c r="AI234" s="1">
        <v>0</v>
      </c>
      <c r="AJ234" s="1">
        <v>0</v>
      </c>
      <c r="AK234" s="1">
        <v>33.08</v>
      </c>
      <c r="AL234" s="1">
        <v>0</v>
      </c>
      <c r="AM234" s="1">
        <v>0</v>
      </c>
      <c r="AN234" s="1">
        <v>0</v>
      </c>
      <c r="AO234" s="1">
        <v>245096432</v>
      </c>
      <c r="AP234" s="1">
        <v>244942800</v>
      </c>
      <c r="AQ234" s="1">
        <v>202859264</v>
      </c>
      <c r="AR234" s="1">
        <v>41762252</v>
      </c>
      <c r="AS234" s="1">
        <v>321353.90999999997</v>
      </c>
      <c r="AT234" s="1">
        <v>0</v>
      </c>
      <c r="AU234" s="1">
        <v>158031.63</v>
      </c>
      <c r="AV234" s="1">
        <v>4404.87</v>
      </c>
      <c r="AW234" s="1">
        <v>0</v>
      </c>
      <c r="AX234" s="1">
        <v>0</v>
      </c>
      <c r="AY234" s="1">
        <v>86.37</v>
      </c>
      <c r="AZ234" s="1">
        <v>38.61</v>
      </c>
      <c r="BA234" s="1">
        <v>41.77</v>
      </c>
      <c r="BB234" s="1">
        <v>6.58</v>
      </c>
      <c r="BC234" s="1">
        <v>45.58</v>
      </c>
      <c r="BD234" s="1">
        <v>25.88</v>
      </c>
      <c r="BE234" s="1">
        <v>0</v>
      </c>
      <c r="BF234" s="1">
        <v>0</v>
      </c>
      <c r="BG234" s="1">
        <v>0</v>
      </c>
      <c r="BH234" s="1">
        <v>26.91</v>
      </c>
      <c r="BI234" s="1">
        <v>0</v>
      </c>
      <c r="BJ234" s="1">
        <v>0</v>
      </c>
      <c r="BK234" s="1">
        <v>20967</v>
      </c>
      <c r="BL234" s="1">
        <v>0</v>
      </c>
      <c r="BM234" s="1">
        <v>0</v>
      </c>
      <c r="BN234" s="1">
        <v>0</v>
      </c>
      <c r="BO234" s="1">
        <v>0</v>
      </c>
      <c r="BP234" s="1">
        <v>5.6666670000000002E-2</v>
      </c>
      <c r="BQ234" s="1">
        <v>0</v>
      </c>
      <c r="BR234" s="1">
        <v>0</v>
      </c>
      <c r="BS234" s="1">
        <v>5.6666670000000002E-2</v>
      </c>
      <c r="BT234" s="1">
        <v>0.13</v>
      </c>
      <c r="BU234" s="1">
        <v>0</v>
      </c>
      <c r="BV234" s="1">
        <v>0</v>
      </c>
      <c r="BW234" s="1">
        <v>0.13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4.96</v>
      </c>
      <c r="CI234" s="1">
        <v>0</v>
      </c>
      <c r="CJ234" s="1">
        <v>0</v>
      </c>
      <c r="CK234" s="1">
        <v>0</v>
      </c>
      <c r="CL234" s="1">
        <v>0</v>
      </c>
      <c r="CM234" s="1">
        <v>700</v>
      </c>
      <c r="CN234" s="1">
        <v>700</v>
      </c>
      <c r="CO234" s="1">
        <v>1103</v>
      </c>
      <c r="CP234" s="1">
        <v>1347</v>
      </c>
      <c r="CQ234" s="1">
        <v>0</v>
      </c>
      <c r="CR234" s="1">
        <v>0</v>
      </c>
      <c r="CS234" t="s">
        <v>116</v>
      </c>
      <c r="CT234">
        <f t="shared" si="32"/>
        <v>0</v>
      </c>
      <c r="CU234">
        <f t="shared" si="33"/>
        <v>0</v>
      </c>
      <c r="CV234">
        <f t="shared" si="31"/>
        <v>0</v>
      </c>
      <c r="CW234">
        <f t="shared" si="34"/>
        <v>0</v>
      </c>
      <c r="CX234" s="4">
        <f t="shared" si="35"/>
        <v>245100831.63</v>
      </c>
      <c r="CY234">
        <f t="shared" si="36"/>
        <v>0</v>
      </c>
      <c r="CZ234">
        <f t="shared" si="37"/>
        <v>244942800</v>
      </c>
      <c r="DA234">
        <f t="shared" si="38"/>
        <v>158031.63</v>
      </c>
    </row>
    <row r="235" spans="1:105" x14ac:dyDescent="0.3">
      <c r="A235" s="1">
        <v>5</v>
      </c>
      <c r="B235" s="1" t="s">
        <v>105</v>
      </c>
      <c r="C235" s="1">
        <v>2028</v>
      </c>
      <c r="D235" s="1">
        <v>5</v>
      </c>
      <c r="E235" s="1">
        <v>0</v>
      </c>
      <c r="F235" s="1">
        <v>300</v>
      </c>
      <c r="G235" s="1">
        <v>2.0407999999999999E-2</v>
      </c>
      <c r="H235" s="1">
        <v>1984</v>
      </c>
      <c r="I235" s="1" t="s">
        <v>98</v>
      </c>
      <c r="J235" s="1" t="s">
        <v>99</v>
      </c>
      <c r="K235" s="1" t="s">
        <v>100</v>
      </c>
      <c r="L235" s="1" t="s">
        <v>101</v>
      </c>
      <c r="M235" s="1" t="s">
        <v>101</v>
      </c>
      <c r="N235" s="1" t="s">
        <v>101</v>
      </c>
      <c r="O235" s="1" t="s">
        <v>102</v>
      </c>
      <c r="P235" s="1">
        <v>42622</v>
      </c>
      <c r="Q235" s="1">
        <v>12361198</v>
      </c>
      <c r="R235" s="1">
        <v>0</v>
      </c>
      <c r="S235" s="1">
        <v>12356081</v>
      </c>
      <c r="T235" s="1">
        <v>5316</v>
      </c>
      <c r="U235" s="1">
        <v>0</v>
      </c>
      <c r="V235" s="1">
        <v>0</v>
      </c>
      <c r="W235" s="1">
        <v>256.06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15948.9</v>
      </c>
      <c r="AD235" s="1">
        <v>520800</v>
      </c>
      <c r="AE235" s="1">
        <v>1076995.5</v>
      </c>
      <c r="AF235" s="1">
        <v>3115797</v>
      </c>
      <c r="AG235" s="1">
        <v>0</v>
      </c>
      <c r="AH235" s="1">
        <v>0</v>
      </c>
      <c r="AI235" s="1">
        <v>0</v>
      </c>
      <c r="AJ235" s="1">
        <v>0</v>
      </c>
      <c r="AK235" s="1">
        <v>17.71</v>
      </c>
      <c r="AL235" s="1">
        <v>0</v>
      </c>
      <c r="AM235" s="1">
        <v>0</v>
      </c>
      <c r="AN235" s="1">
        <v>0</v>
      </c>
      <c r="AO235" s="1">
        <v>230782608</v>
      </c>
      <c r="AP235" s="1">
        <v>230652720</v>
      </c>
      <c r="AQ235" s="1">
        <v>185599120</v>
      </c>
      <c r="AR235" s="1">
        <v>44699120</v>
      </c>
      <c r="AS235" s="1">
        <v>354418.5</v>
      </c>
      <c r="AT235" s="1">
        <v>0</v>
      </c>
      <c r="AU235" s="1">
        <v>135890.66</v>
      </c>
      <c r="AV235" s="1">
        <v>5992.41</v>
      </c>
      <c r="AW235" s="1">
        <v>0</v>
      </c>
      <c r="AX235" s="1">
        <v>0</v>
      </c>
      <c r="AY235" s="1">
        <v>90.03</v>
      </c>
      <c r="AZ235" s="1">
        <v>37.74</v>
      </c>
      <c r="BA235" s="1">
        <v>39.08</v>
      </c>
      <c r="BB235" s="1">
        <v>6.25</v>
      </c>
      <c r="BC235" s="1">
        <v>47.46</v>
      </c>
      <c r="BD235" s="1">
        <v>25.56</v>
      </c>
      <c r="BE235" s="1">
        <v>0</v>
      </c>
      <c r="BF235" s="1">
        <v>0</v>
      </c>
      <c r="BG235" s="1">
        <v>0</v>
      </c>
      <c r="BH235" s="1">
        <v>23.4</v>
      </c>
      <c r="BI235" s="1">
        <v>0</v>
      </c>
      <c r="BJ235" s="1">
        <v>0</v>
      </c>
      <c r="BK235" s="1">
        <v>20967</v>
      </c>
      <c r="BL235" s="1">
        <v>0</v>
      </c>
      <c r="BM235" s="1">
        <v>0</v>
      </c>
      <c r="BN235" s="1">
        <v>0</v>
      </c>
      <c r="BO235" s="1">
        <v>0</v>
      </c>
      <c r="BP235" s="1">
        <v>0.06</v>
      </c>
      <c r="BQ235" s="1">
        <v>0</v>
      </c>
      <c r="BR235" s="1">
        <v>0</v>
      </c>
      <c r="BS235" s="1">
        <v>0.06</v>
      </c>
      <c r="BT235" s="1">
        <v>0.10333333</v>
      </c>
      <c r="BU235" s="1">
        <v>0</v>
      </c>
      <c r="BV235" s="1">
        <v>0</v>
      </c>
      <c r="BW235" s="1">
        <v>0.10333333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4.88</v>
      </c>
      <c r="CI235" s="1">
        <v>0</v>
      </c>
      <c r="CJ235" s="1">
        <v>0</v>
      </c>
      <c r="CK235" s="1">
        <v>0</v>
      </c>
      <c r="CL235" s="1">
        <v>0</v>
      </c>
      <c r="CM235" s="1">
        <v>700</v>
      </c>
      <c r="CN235" s="1">
        <v>700</v>
      </c>
      <c r="CO235" s="1">
        <v>1103</v>
      </c>
      <c r="CP235" s="1">
        <v>1347</v>
      </c>
      <c r="CQ235" s="1">
        <v>0</v>
      </c>
      <c r="CR235" s="1">
        <v>0</v>
      </c>
      <c r="CS235" t="s">
        <v>116</v>
      </c>
      <c r="CT235">
        <f t="shared" si="32"/>
        <v>0</v>
      </c>
      <c r="CU235">
        <f t="shared" si="33"/>
        <v>0</v>
      </c>
      <c r="CV235">
        <f t="shared" si="31"/>
        <v>0</v>
      </c>
      <c r="CW235">
        <f t="shared" si="34"/>
        <v>0</v>
      </c>
      <c r="CX235" s="4">
        <f t="shared" si="35"/>
        <v>230788610.66</v>
      </c>
      <c r="CY235">
        <f t="shared" si="36"/>
        <v>0</v>
      </c>
      <c r="CZ235">
        <f t="shared" si="37"/>
        <v>230652720</v>
      </c>
      <c r="DA235">
        <f t="shared" si="38"/>
        <v>135890.66</v>
      </c>
    </row>
    <row r="236" spans="1:105" x14ac:dyDescent="0.3">
      <c r="A236" s="1">
        <v>5</v>
      </c>
      <c r="B236" s="1" t="s">
        <v>105</v>
      </c>
      <c r="C236" s="1">
        <v>2028</v>
      </c>
      <c r="D236" s="1">
        <v>6</v>
      </c>
      <c r="E236" s="1">
        <v>0</v>
      </c>
      <c r="F236" s="1">
        <v>300</v>
      </c>
      <c r="G236" s="1">
        <v>2.0407999999999999E-2</v>
      </c>
      <c r="H236" s="1">
        <v>1984</v>
      </c>
      <c r="I236" s="1" t="s">
        <v>98</v>
      </c>
      <c r="J236" s="1" t="s">
        <v>99</v>
      </c>
      <c r="K236" s="1" t="s">
        <v>100</v>
      </c>
      <c r="L236" s="1" t="s">
        <v>101</v>
      </c>
      <c r="M236" s="1" t="s">
        <v>101</v>
      </c>
      <c r="N236" s="1" t="s">
        <v>101</v>
      </c>
      <c r="O236" s="1" t="s">
        <v>102</v>
      </c>
      <c r="P236" s="1">
        <v>42622</v>
      </c>
      <c r="Q236" s="1">
        <v>14754830</v>
      </c>
      <c r="R236" s="1">
        <v>0</v>
      </c>
      <c r="S236" s="1">
        <v>14588068</v>
      </c>
      <c r="T236" s="1">
        <v>194090.77</v>
      </c>
      <c r="U236" s="1">
        <v>0</v>
      </c>
      <c r="V236" s="1">
        <v>0</v>
      </c>
      <c r="W236" s="1">
        <v>27299.51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16289.3</v>
      </c>
      <c r="AD236" s="1">
        <v>504000</v>
      </c>
      <c r="AE236" s="1">
        <v>1114804.5</v>
      </c>
      <c r="AF236" s="1">
        <v>3552148</v>
      </c>
      <c r="AG236" s="1">
        <v>0</v>
      </c>
      <c r="AH236" s="1">
        <v>0</v>
      </c>
      <c r="AI236" s="1">
        <v>0</v>
      </c>
      <c r="AJ236" s="1">
        <v>0</v>
      </c>
      <c r="AK236" s="1">
        <v>0.32</v>
      </c>
      <c r="AL236" s="1">
        <v>0</v>
      </c>
      <c r="AM236" s="1">
        <v>0</v>
      </c>
      <c r="AN236" s="1">
        <v>0</v>
      </c>
      <c r="AO236" s="1">
        <v>315108736</v>
      </c>
      <c r="AP236" s="1">
        <v>311597664</v>
      </c>
      <c r="AQ236" s="1">
        <v>256762320</v>
      </c>
      <c r="AR236" s="1">
        <v>54379996</v>
      </c>
      <c r="AS236" s="1">
        <v>455186.63</v>
      </c>
      <c r="AT236" s="1">
        <v>0</v>
      </c>
      <c r="AU236" s="1">
        <v>5465163.5</v>
      </c>
      <c r="AV236" s="1">
        <v>1954088.5</v>
      </c>
      <c r="AW236" s="1">
        <v>0</v>
      </c>
      <c r="AX236" s="1">
        <v>0</v>
      </c>
      <c r="AY236" s="1">
        <v>85.23</v>
      </c>
      <c r="AZ236" s="1">
        <v>42.54</v>
      </c>
      <c r="BA236" s="1">
        <v>28.76</v>
      </c>
      <c r="BB236" s="1">
        <v>4.91</v>
      </c>
      <c r="BC236" s="1">
        <v>36.67</v>
      </c>
      <c r="BD236" s="1">
        <v>28.16</v>
      </c>
      <c r="BE236" s="1">
        <v>0</v>
      </c>
      <c r="BF236" s="1">
        <v>0</v>
      </c>
      <c r="BG236" s="1">
        <v>0</v>
      </c>
      <c r="BH236" s="1">
        <v>71.58</v>
      </c>
      <c r="BI236" s="1">
        <v>0</v>
      </c>
      <c r="BJ236" s="1">
        <v>0</v>
      </c>
      <c r="BK236" s="1">
        <v>20967</v>
      </c>
      <c r="BL236" s="1">
        <v>0</v>
      </c>
      <c r="BM236" s="1">
        <v>0</v>
      </c>
      <c r="BN236" s="1">
        <v>0</v>
      </c>
      <c r="BO236" s="1">
        <v>0</v>
      </c>
      <c r="BP236" s="1">
        <v>3.3333299999999998E-3</v>
      </c>
      <c r="BQ236" s="1">
        <v>0</v>
      </c>
      <c r="BR236" s="1">
        <v>0</v>
      </c>
      <c r="BS236" s="1">
        <v>3.3333299999999998E-3</v>
      </c>
      <c r="BT236" s="1">
        <v>3.3333299999999998E-3</v>
      </c>
      <c r="BU236" s="1">
        <v>0</v>
      </c>
      <c r="BV236" s="1">
        <v>0</v>
      </c>
      <c r="BW236" s="1">
        <v>3.3333299999999998E-3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4.42</v>
      </c>
      <c r="CI236" s="1">
        <v>0</v>
      </c>
      <c r="CJ236" s="1">
        <v>0</v>
      </c>
      <c r="CK236" s="1">
        <v>0</v>
      </c>
      <c r="CL236" s="1">
        <v>0</v>
      </c>
      <c r="CM236" s="1">
        <v>700</v>
      </c>
      <c r="CN236" s="1">
        <v>700</v>
      </c>
      <c r="CO236" s="1">
        <v>1103</v>
      </c>
      <c r="CP236" s="1">
        <v>1347</v>
      </c>
      <c r="CQ236" s="1">
        <v>0</v>
      </c>
      <c r="CR236" s="1">
        <v>0</v>
      </c>
      <c r="CS236" t="s">
        <v>116</v>
      </c>
      <c r="CT236">
        <f t="shared" si="32"/>
        <v>0</v>
      </c>
      <c r="CU236">
        <f t="shared" si="33"/>
        <v>0</v>
      </c>
      <c r="CV236">
        <f t="shared" si="31"/>
        <v>0</v>
      </c>
      <c r="CW236">
        <f t="shared" si="34"/>
        <v>0</v>
      </c>
      <c r="CX236" s="4">
        <f t="shared" si="35"/>
        <v>317062827.5</v>
      </c>
      <c r="CY236">
        <f t="shared" si="36"/>
        <v>0</v>
      </c>
      <c r="CZ236">
        <f t="shared" si="37"/>
        <v>311597664</v>
      </c>
      <c r="DA236">
        <f t="shared" si="38"/>
        <v>5465163.5</v>
      </c>
    </row>
    <row r="237" spans="1:105" x14ac:dyDescent="0.3">
      <c r="A237" s="1">
        <v>5</v>
      </c>
      <c r="B237" s="1" t="s">
        <v>105</v>
      </c>
      <c r="C237" s="1">
        <v>2028</v>
      </c>
      <c r="D237" s="1">
        <v>7</v>
      </c>
      <c r="E237" s="1">
        <v>0</v>
      </c>
      <c r="F237" s="1">
        <v>300</v>
      </c>
      <c r="G237" s="1">
        <v>2.0407999999999999E-2</v>
      </c>
      <c r="H237" s="1">
        <v>1984</v>
      </c>
      <c r="I237" s="1" t="s">
        <v>98</v>
      </c>
      <c r="J237" s="1" t="s">
        <v>99</v>
      </c>
      <c r="K237" s="1" t="s">
        <v>100</v>
      </c>
      <c r="L237" s="1" t="s">
        <v>101</v>
      </c>
      <c r="M237" s="1" t="s">
        <v>101</v>
      </c>
      <c r="N237" s="1" t="s">
        <v>101</v>
      </c>
      <c r="O237" s="1" t="s">
        <v>102</v>
      </c>
      <c r="P237" s="1">
        <v>42622</v>
      </c>
      <c r="Q237" s="1">
        <v>14796346</v>
      </c>
      <c r="R237" s="1">
        <v>0</v>
      </c>
      <c r="S237" s="1">
        <v>14566670</v>
      </c>
      <c r="T237" s="1">
        <v>254933.89</v>
      </c>
      <c r="U237" s="1">
        <v>0</v>
      </c>
      <c r="V237" s="1">
        <v>0</v>
      </c>
      <c r="W237" s="1">
        <v>25210.01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17899.740000000002</v>
      </c>
      <c r="AD237" s="1">
        <v>520800</v>
      </c>
      <c r="AE237" s="1">
        <v>1099858.6299999999</v>
      </c>
      <c r="AF237" s="1">
        <v>3573936.25</v>
      </c>
      <c r="AG237" s="1">
        <v>0</v>
      </c>
      <c r="AH237" s="1">
        <v>0</v>
      </c>
      <c r="AI237" s="1">
        <v>0</v>
      </c>
      <c r="AJ237" s="1">
        <v>0</v>
      </c>
      <c r="AK237" s="1">
        <v>1.41</v>
      </c>
      <c r="AL237" s="1">
        <v>0</v>
      </c>
      <c r="AM237" s="1">
        <v>0</v>
      </c>
      <c r="AN237" s="1">
        <v>0</v>
      </c>
      <c r="AO237" s="1">
        <v>308633824</v>
      </c>
      <c r="AP237" s="1">
        <v>303571040</v>
      </c>
      <c r="AQ237" s="1">
        <v>249302848</v>
      </c>
      <c r="AR237" s="1">
        <v>53823400</v>
      </c>
      <c r="AS237" s="1">
        <v>444897.91</v>
      </c>
      <c r="AT237" s="1">
        <v>0</v>
      </c>
      <c r="AU237" s="1">
        <v>6823370.5</v>
      </c>
      <c r="AV237" s="1">
        <v>1760570</v>
      </c>
      <c r="AW237" s="1">
        <v>0</v>
      </c>
      <c r="AX237" s="1">
        <v>0</v>
      </c>
      <c r="AY237" s="1">
        <v>85.17</v>
      </c>
      <c r="AZ237" s="1">
        <v>42.35</v>
      </c>
      <c r="BA237" s="1">
        <v>30.46</v>
      </c>
      <c r="BB237" s="1">
        <v>5.53</v>
      </c>
      <c r="BC237" s="1">
        <v>37.299999999999997</v>
      </c>
      <c r="BD237" s="1">
        <v>26.77</v>
      </c>
      <c r="BE237" s="1">
        <v>0</v>
      </c>
      <c r="BF237" s="1">
        <v>0</v>
      </c>
      <c r="BG237" s="1">
        <v>0</v>
      </c>
      <c r="BH237" s="1">
        <v>69.84</v>
      </c>
      <c r="BI237" s="1">
        <v>0</v>
      </c>
      <c r="BJ237" s="1">
        <v>0</v>
      </c>
      <c r="BK237" s="1">
        <v>20967</v>
      </c>
      <c r="BL237" s="1">
        <v>0</v>
      </c>
      <c r="BM237" s="1">
        <v>0</v>
      </c>
      <c r="BN237" s="1">
        <v>0</v>
      </c>
      <c r="BO237" s="1">
        <v>0</v>
      </c>
      <c r="BP237" s="1">
        <v>6.6666700000000004E-3</v>
      </c>
      <c r="BQ237" s="1">
        <v>0</v>
      </c>
      <c r="BR237" s="1">
        <v>0</v>
      </c>
      <c r="BS237" s="1">
        <v>6.6666700000000004E-3</v>
      </c>
      <c r="BT237" s="1">
        <v>6.6666700000000004E-3</v>
      </c>
      <c r="BU237" s="1">
        <v>0</v>
      </c>
      <c r="BV237" s="1">
        <v>0</v>
      </c>
      <c r="BW237" s="1">
        <v>6.6666700000000004E-3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4.5599999999999996</v>
      </c>
      <c r="CI237" s="1">
        <v>0</v>
      </c>
      <c r="CJ237" s="1">
        <v>0</v>
      </c>
      <c r="CK237" s="1">
        <v>0</v>
      </c>
      <c r="CL237" s="1">
        <v>0</v>
      </c>
      <c r="CM237" s="1">
        <v>700</v>
      </c>
      <c r="CN237" s="1">
        <v>700</v>
      </c>
      <c r="CO237" s="1">
        <v>1103</v>
      </c>
      <c r="CP237" s="1">
        <v>1347</v>
      </c>
      <c r="CQ237" s="1">
        <v>0</v>
      </c>
      <c r="CR237" s="1">
        <v>0</v>
      </c>
      <c r="CS237" t="s">
        <v>116</v>
      </c>
      <c r="CT237">
        <f t="shared" si="32"/>
        <v>0</v>
      </c>
      <c r="CU237">
        <f t="shared" si="33"/>
        <v>0</v>
      </c>
      <c r="CV237">
        <f t="shared" si="31"/>
        <v>0</v>
      </c>
      <c r="CW237">
        <f t="shared" si="34"/>
        <v>0</v>
      </c>
      <c r="CX237" s="4">
        <f t="shared" si="35"/>
        <v>310394410.5</v>
      </c>
      <c r="CY237">
        <f t="shared" si="36"/>
        <v>0</v>
      </c>
      <c r="CZ237">
        <f t="shared" si="37"/>
        <v>303571040</v>
      </c>
      <c r="DA237">
        <f t="shared" si="38"/>
        <v>6823370.5</v>
      </c>
    </row>
    <row r="238" spans="1:105" x14ac:dyDescent="0.3">
      <c r="A238" s="1">
        <v>5</v>
      </c>
      <c r="B238" s="1" t="s">
        <v>105</v>
      </c>
      <c r="C238" s="1">
        <v>2028</v>
      </c>
      <c r="D238" s="1">
        <v>8</v>
      </c>
      <c r="E238" s="1">
        <v>0</v>
      </c>
      <c r="F238" s="1">
        <v>300</v>
      </c>
      <c r="G238" s="1">
        <v>2.0407999999999999E-2</v>
      </c>
      <c r="H238" s="1">
        <v>1984</v>
      </c>
      <c r="I238" s="1" t="s">
        <v>98</v>
      </c>
      <c r="J238" s="1" t="s">
        <v>99</v>
      </c>
      <c r="K238" s="1" t="s">
        <v>100</v>
      </c>
      <c r="L238" s="1" t="s">
        <v>101</v>
      </c>
      <c r="M238" s="1" t="s">
        <v>101</v>
      </c>
      <c r="N238" s="1" t="s">
        <v>101</v>
      </c>
      <c r="O238" s="1" t="s">
        <v>102</v>
      </c>
      <c r="P238" s="1">
        <v>42622</v>
      </c>
      <c r="Q238" s="1">
        <v>14930417</v>
      </c>
      <c r="R238" s="1">
        <v>0</v>
      </c>
      <c r="S238" s="1">
        <v>14669285</v>
      </c>
      <c r="T238" s="1">
        <v>278561.44</v>
      </c>
      <c r="U238" s="1">
        <v>0</v>
      </c>
      <c r="V238" s="1">
        <v>0</v>
      </c>
      <c r="W238" s="1">
        <v>17479.57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16986.86</v>
      </c>
      <c r="AD238" s="1">
        <v>520800</v>
      </c>
      <c r="AE238" s="1">
        <v>1047797.63</v>
      </c>
      <c r="AF238" s="1">
        <v>3393902.75</v>
      </c>
      <c r="AG238" s="1">
        <v>0</v>
      </c>
      <c r="AH238" s="1">
        <v>0</v>
      </c>
      <c r="AI238" s="1">
        <v>0</v>
      </c>
      <c r="AJ238" s="1">
        <v>0</v>
      </c>
      <c r="AK238" s="1">
        <v>1.6</v>
      </c>
      <c r="AL238" s="1">
        <v>0</v>
      </c>
      <c r="AM238" s="1">
        <v>0</v>
      </c>
      <c r="AN238" s="1">
        <v>0</v>
      </c>
      <c r="AO238" s="1">
        <v>313336672</v>
      </c>
      <c r="AP238" s="1">
        <v>307765120</v>
      </c>
      <c r="AQ238" s="1">
        <v>253263728</v>
      </c>
      <c r="AR238" s="1">
        <v>54043992</v>
      </c>
      <c r="AS238" s="1">
        <v>457208.84</v>
      </c>
      <c r="AT238" s="1">
        <v>0</v>
      </c>
      <c r="AU238" s="1">
        <v>7400975</v>
      </c>
      <c r="AV238" s="1">
        <v>1829415.75</v>
      </c>
      <c r="AW238" s="1">
        <v>0</v>
      </c>
      <c r="AX238" s="1">
        <v>0</v>
      </c>
      <c r="AY238" s="1">
        <v>91.29</v>
      </c>
      <c r="AZ238" s="1">
        <v>42.28</v>
      </c>
      <c r="BA238" s="1">
        <v>36.69</v>
      </c>
      <c r="BB238" s="1">
        <v>6.57</v>
      </c>
      <c r="BC238" s="1">
        <v>42.99</v>
      </c>
      <c r="BD238" s="1">
        <v>26.57</v>
      </c>
      <c r="BE238" s="1">
        <v>0</v>
      </c>
      <c r="BF238" s="1">
        <v>0</v>
      </c>
      <c r="BG238" s="1">
        <v>0</v>
      </c>
      <c r="BH238" s="1">
        <v>104.66</v>
      </c>
      <c r="BI238" s="1">
        <v>0</v>
      </c>
      <c r="BJ238" s="1">
        <v>0</v>
      </c>
      <c r="BK238" s="1">
        <v>20967</v>
      </c>
      <c r="BL238" s="1">
        <v>0</v>
      </c>
      <c r="BM238" s="1">
        <v>0</v>
      </c>
      <c r="BN238" s="1">
        <v>0</v>
      </c>
      <c r="BO238" s="1">
        <v>0</v>
      </c>
      <c r="BP238" s="1">
        <v>3.3333299999999998E-3</v>
      </c>
      <c r="BQ238" s="1">
        <v>0</v>
      </c>
      <c r="BR238" s="1">
        <v>0</v>
      </c>
      <c r="BS238" s="1">
        <v>3.3333299999999998E-3</v>
      </c>
      <c r="BT238" s="1">
        <v>6.6666700000000004E-3</v>
      </c>
      <c r="BU238" s="1">
        <v>0</v>
      </c>
      <c r="BV238" s="1">
        <v>0</v>
      </c>
      <c r="BW238" s="1">
        <v>6.6666700000000004E-3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4.5999999999999996</v>
      </c>
      <c r="CI238" s="1">
        <v>0</v>
      </c>
      <c r="CJ238" s="1">
        <v>0</v>
      </c>
      <c r="CK238" s="1">
        <v>0</v>
      </c>
      <c r="CL238" s="1">
        <v>0</v>
      </c>
      <c r="CM238" s="1">
        <v>700</v>
      </c>
      <c r="CN238" s="1">
        <v>700</v>
      </c>
      <c r="CO238" s="1">
        <v>1103</v>
      </c>
      <c r="CP238" s="1">
        <v>1347</v>
      </c>
      <c r="CQ238" s="1">
        <v>0</v>
      </c>
      <c r="CR238" s="1">
        <v>0</v>
      </c>
      <c r="CS238" t="s">
        <v>116</v>
      </c>
      <c r="CT238">
        <f t="shared" si="32"/>
        <v>0</v>
      </c>
      <c r="CU238">
        <f t="shared" si="33"/>
        <v>0</v>
      </c>
      <c r="CV238">
        <f t="shared" si="31"/>
        <v>0</v>
      </c>
      <c r="CW238">
        <f t="shared" si="34"/>
        <v>0</v>
      </c>
      <c r="CX238" s="4">
        <f t="shared" si="35"/>
        <v>315166095</v>
      </c>
      <c r="CY238">
        <f t="shared" si="36"/>
        <v>0</v>
      </c>
      <c r="CZ238">
        <f t="shared" si="37"/>
        <v>307765120</v>
      </c>
      <c r="DA238">
        <f t="shared" si="38"/>
        <v>7400975</v>
      </c>
    </row>
    <row r="239" spans="1:105" x14ac:dyDescent="0.3">
      <c r="A239" s="1">
        <v>5</v>
      </c>
      <c r="B239" s="1" t="s">
        <v>105</v>
      </c>
      <c r="C239" s="1">
        <v>2028</v>
      </c>
      <c r="D239" s="1">
        <v>9</v>
      </c>
      <c r="E239" s="1">
        <v>0</v>
      </c>
      <c r="F239" s="1">
        <v>300</v>
      </c>
      <c r="G239" s="1">
        <v>2.0407999999999999E-2</v>
      </c>
      <c r="H239" s="1">
        <v>1984</v>
      </c>
      <c r="I239" s="1" t="s">
        <v>98</v>
      </c>
      <c r="J239" s="1" t="s">
        <v>99</v>
      </c>
      <c r="K239" s="1" t="s">
        <v>100</v>
      </c>
      <c r="L239" s="1" t="s">
        <v>101</v>
      </c>
      <c r="M239" s="1" t="s">
        <v>101</v>
      </c>
      <c r="N239" s="1" t="s">
        <v>101</v>
      </c>
      <c r="O239" s="1" t="s">
        <v>102</v>
      </c>
      <c r="P239" s="1">
        <v>42622</v>
      </c>
      <c r="Q239" s="1">
        <v>12465737</v>
      </c>
      <c r="R239" s="1">
        <v>0</v>
      </c>
      <c r="S239" s="1">
        <v>12460195</v>
      </c>
      <c r="T239" s="1">
        <v>6255.49</v>
      </c>
      <c r="U239" s="1">
        <v>0</v>
      </c>
      <c r="V239" s="1">
        <v>0</v>
      </c>
      <c r="W239" s="1">
        <v>674.36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15183.21</v>
      </c>
      <c r="AD239" s="1">
        <v>504000</v>
      </c>
      <c r="AE239" s="1">
        <v>1251432.5</v>
      </c>
      <c r="AF239" s="1">
        <v>3781741.25</v>
      </c>
      <c r="AG239" s="1">
        <v>0</v>
      </c>
      <c r="AH239" s="1">
        <v>0</v>
      </c>
      <c r="AI239" s="1">
        <v>0</v>
      </c>
      <c r="AJ239" s="1">
        <v>0</v>
      </c>
      <c r="AK239" s="1">
        <v>11.98</v>
      </c>
      <c r="AL239" s="1">
        <v>0</v>
      </c>
      <c r="AM239" s="1">
        <v>0</v>
      </c>
      <c r="AN239" s="1">
        <v>0</v>
      </c>
      <c r="AO239" s="1">
        <v>232361056</v>
      </c>
      <c r="AP239" s="1">
        <v>232724912</v>
      </c>
      <c r="AQ239" s="1">
        <v>187318016</v>
      </c>
      <c r="AR239" s="1">
        <v>45087244</v>
      </c>
      <c r="AS239" s="1">
        <v>319735.71999999997</v>
      </c>
      <c r="AT239" s="1">
        <v>0</v>
      </c>
      <c r="AU239" s="1">
        <v>488551.81</v>
      </c>
      <c r="AV239" s="1">
        <v>852407.5</v>
      </c>
      <c r="AW239" s="1">
        <v>0</v>
      </c>
      <c r="AX239" s="1">
        <v>0</v>
      </c>
      <c r="AY239" s="1">
        <v>66.06</v>
      </c>
      <c r="AZ239" s="1">
        <v>38.24</v>
      </c>
      <c r="BA239" s="1">
        <v>16.96</v>
      </c>
      <c r="BB239" s="1">
        <v>2.61</v>
      </c>
      <c r="BC239" s="1">
        <v>24.28</v>
      </c>
      <c r="BD239" s="1">
        <v>78.099999999999994</v>
      </c>
      <c r="BE239" s="1">
        <v>0</v>
      </c>
      <c r="BF239" s="1">
        <v>0</v>
      </c>
      <c r="BG239" s="1">
        <v>0</v>
      </c>
      <c r="BH239" s="1">
        <v>1264.02</v>
      </c>
      <c r="BI239" s="1">
        <v>0</v>
      </c>
      <c r="BJ239" s="1">
        <v>0</v>
      </c>
      <c r="BK239" s="1">
        <v>20967</v>
      </c>
      <c r="BL239" s="1">
        <v>0</v>
      </c>
      <c r="BM239" s="1">
        <v>0</v>
      </c>
      <c r="BN239" s="1">
        <v>0</v>
      </c>
      <c r="BO239" s="1">
        <v>0</v>
      </c>
      <c r="BP239" s="1">
        <v>0.02</v>
      </c>
      <c r="BQ239" s="1">
        <v>0</v>
      </c>
      <c r="BR239" s="1">
        <v>0</v>
      </c>
      <c r="BS239" s="1">
        <v>0.02</v>
      </c>
      <c r="BT239" s="1">
        <v>0.03</v>
      </c>
      <c r="BU239" s="1">
        <v>0</v>
      </c>
      <c r="BV239" s="1">
        <v>0</v>
      </c>
      <c r="BW239" s="1">
        <v>0.03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4.66</v>
      </c>
      <c r="CI239" s="1">
        <v>0</v>
      </c>
      <c r="CJ239" s="1">
        <v>0</v>
      </c>
      <c r="CK239" s="1">
        <v>0</v>
      </c>
      <c r="CL239" s="1">
        <v>0</v>
      </c>
      <c r="CM239" s="1">
        <v>700</v>
      </c>
      <c r="CN239" s="1">
        <v>700</v>
      </c>
      <c r="CO239" s="1">
        <v>1103</v>
      </c>
      <c r="CP239" s="1">
        <v>1347</v>
      </c>
      <c r="CQ239" s="1">
        <v>0</v>
      </c>
      <c r="CR239" s="1">
        <v>0</v>
      </c>
      <c r="CS239" t="s">
        <v>116</v>
      </c>
      <c r="CT239">
        <f t="shared" si="32"/>
        <v>0</v>
      </c>
      <c r="CU239">
        <f t="shared" si="33"/>
        <v>0</v>
      </c>
      <c r="CV239">
        <f t="shared" si="31"/>
        <v>0</v>
      </c>
      <c r="CW239">
        <f t="shared" si="34"/>
        <v>0</v>
      </c>
      <c r="CX239" s="4">
        <f t="shared" si="35"/>
        <v>233213463.81</v>
      </c>
      <c r="CY239">
        <f t="shared" si="36"/>
        <v>0</v>
      </c>
      <c r="CZ239">
        <f t="shared" si="37"/>
        <v>232724912</v>
      </c>
      <c r="DA239">
        <f t="shared" si="38"/>
        <v>488551.81</v>
      </c>
    </row>
    <row r="240" spans="1:105" x14ac:dyDescent="0.3">
      <c r="A240" s="1">
        <v>5</v>
      </c>
      <c r="B240" s="1" t="s">
        <v>105</v>
      </c>
      <c r="C240" s="1">
        <v>2028</v>
      </c>
      <c r="D240" s="1">
        <v>10</v>
      </c>
      <c r="E240" s="1">
        <v>0</v>
      </c>
      <c r="F240" s="1">
        <v>300</v>
      </c>
      <c r="G240" s="1">
        <v>2.0407999999999999E-2</v>
      </c>
      <c r="H240" s="1">
        <v>1984</v>
      </c>
      <c r="I240" s="1" t="s">
        <v>98</v>
      </c>
      <c r="J240" s="1" t="s">
        <v>99</v>
      </c>
      <c r="K240" s="1" t="s">
        <v>100</v>
      </c>
      <c r="L240" s="1" t="s">
        <v>101</v>
      </c>
      <c r="M240" s="1" t="s">
        <v>101</v>
      </c>
      <c r="N240" s="1" t="s">
        <v>101</v>
      </c>
      <c r="O240" s="1" t="s">
        <v>102</v>
      </c>
      <c r="P240" s="1">
        <v>42622</v>
      </c>
      <c r="Q240" s="1">
        <v>12068609</v>
      </c>
      <c r="R240" s="1">
        <v>0</v>
      </c>
      <c r="S240" s="1">
        <v>12062394</v>
      </c>
      <c r="T240" s="1">
        <v>6322.35</v>
      </c>
      <c r="U240" s="1">
        <v>0</v>
      </c>
      <c r="V240" s="1">
        <v>0</v>
      </c>
      <c r="W240" s="1">
        <v>133.75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12890.2</v>
      </c>
      <c r="AD240" s="1">
        <v>520800</v>
      </c>
      <c r="AE240" s="1">
        <v>978966.81</v>
      </c>
      <c r="AF240" s="1">
        <v>2998803.75</v>
      </c>
      <c r="AG240" s="1">
        <v>0</v>
      </c>
      <c r="AH240" s="1">
        <v>0</v>
      </c>
      <c r="AI240" s="1">
        <v>0</v>
      </c>
      <c r="AJ240" s="1">
        <v>0</v>
      </c>
      <c r="AK240" s="1">
        <v>26.29</v>
      </c>
      <c r="AL240" s="1">
        <v>0</v>
      </c>
      <c r="AM240" s="1">
        <v>0</v>
      </c>
      <c r="AN240" s="1">
        <v>0</v>
      </c>
      <c r="AO240" s="1">
        <v>256308720</v>
      </c>
      <c r="AP240" s="1">
        <v>256147152</v>
      </c>
      <c r="AQ240" s="1">
        <v>210537040</v>
      </c>
      <c r="AR240" s="1">
        <v>45265108</v>
      </c>
      <c r="AS240" s="1">
        <v>345058.59</v>
      </c>
      <c r="AT240" s="1">
        <v>0</v>
      </c>
      <c r="AU240" s="1">
        <v>164994.41</v>
      </c>
      <c r="AV240" s="1">
        <v>3423.99</v>
      </c>
      <c r="AW240" s="1">
        <v>0</v>
      </c>
      <c r="AX240" s="1">
        <v>0</v>
      </c>
      <c r="AY240" s="1">
        <v>88.86</v>
      </c>
      <c r="AZ240" s="1">
        <v>39.020000000000003</v>
      </c>
      <c r="BA240" s="1">
        <v>41.98</v>
      </c>
      <c r="BB240" s="1">
        <v>6.41</v>
      </c>
      <c r="BC240" s="1">
        <v>46.44</v>
      </c>
      <c r="BD240" s="1">
        <v>26.1</v>
      </c>
      <c r="BE240" s="1">
        <v>0</v>
      </c>
      <c r="BF240" s="1">
        <v>0</v>
      </c>
      <c r="BG240" s="1">
        <v>0</v>
      </c>
      <c r="BH240" s="1">
        <v>25.6</v>
      </c>
      <c r="BI240" s="1">
        <v>0</v>
      </c>
      <c r="BJ240" s="1">
        <v>0</v>
      </c>
      <c r="BK240" s="1">
        <v>20967</v>
      </c>
      <c r="BL240" s="1">
        <v>0</v>
      </c>
      <c r="BM240" s="1">
        <v>0</v>
      </c>
      <c r="BN240" s="1">
        <v>0</v>
      </c>
      <c r="BO240" s="1">
        <v>0</v>
      </c>
      <c r="BP240" s="1">
        <v>0.05</v>
      </c>
      <c r="BQ240" s="1">
        <v>0</v>
      </c>
      <c r="BR240" s="1">
        <v>0</v>
      </c>
      <c r="BS240" s="1">
        <v>0.05</v>
      </c>
      <c r="BT240" s="1">
        <v>9.3333330000000006E-2</v>
      </c>
      <c r="BU240" s="1">
        <v>0</v>
      </c>
      <c r="BV240" s="1">
        <v>0</v>
      </c>
      <c r="BW240" s="1">
        <v>9.3333330000000006E-2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4.78</v>
      </c>
      <c r="CI240" s="1">
        <v>0</v>
      </c>
      <c r="CJ240" s="1">
        <v>0</v>
      </c>
      <c r="CK240" s="1">
        <v>0</v>
      </c>
      <c r="CL240" s="1">
        <v>0</v>
      </c>
      <c r="CM240" s="1">
        <v>700</v>
      </c>
      <c r="CN240" s="1">
        <v>700</v>
      </c>
      <c r="CO240" s="1">
        <v>1103</v>
      </c>
      <c r="CP240" s="1">
        <v>1347</v>
      </c>
      <c r="CQ240" s="1">
        <v>0</v>
      </c>
      <c r="CR240" s="1">
        <v>0</v>
      </c>
      <c r="CS240" t="s">
        <v>116</v>
      </c>
      <c r="CT240">
        <f t="shared" si="32"/>
        <v>0</v>
      </c>
      <c r="CU240">
        <f t="shared" si="33"/>
        <v>0</v>
      </c>
      <c r="CV240">
        <f t="shared" si="31"/>
        <v>0</v>
      </c>
      <c r="CW240">
        <f t="shared" si="34"/>
        <v>0</v>
      </c>
      <c r="CX240" s="4">
        <f t="shared" si="35"/>
        <v>256312146.41</v>
      </c>
      <c r="CY240">
        <f t="shared" si="36"/>
        <v>0</v>
      </c>
      <c r="CZ240">
        <f t="shared" si="37"/>
        <v>256147152</v>
      </c>
      <c r="DA240">
        <f t="shared" si="38"/>
        <v>164994.41</v>
      </c>
    </row>
    <row r="241" spans="1:105" x14ac:dyDescent="0.3">
      <c r="A241" s="1">
        <v>5</v>
      </c>
      <c r="B241" s="1" t="s">
        <v>105</v>
      </c>
      <c r="C241" s="1">
        <v>2028</v>
      </c>
      <c r="D241" s="1">
        <v>11</v>
      </c>
      <c r="E241" s="1">
        <v>0</v>
      </c>
      <c r="F241" s="1">
        <v>300</v>
      </c>
      <c r="G241" s="1">
        <v>2.0407999999999999E-2</v>
      </c>
      <c r="H241" s="1">
        <v>1984</v>
      </c>
      <c r="I241" s="1" t="s">
        <v>98</v>
      </c>
      <c r="J241" s="1" t="s">
        <v>99</v>
      </c>
      <c r="K241" s="1" t="s">
        <v>100</v>
      </c>
      <c r="L241" s="1" t="s">
        <v>101</v>
      </c>
      <c r="M241" s="1" t="s">
        <v>101</v>
      </c>
      <c r="N241" s="1" t="s">
        <v>101</v>
      </c>
      <c r="O241" s="1" t="s">
        <v>102</v>
      </c>
      <c r="P241" s="1">
        <v>42622</v>
      </c>
      <c r="Q241" s="1">
        <v>13175809</v>
      </c>
      <c r="R241" s="1">
        <v>0</v>
      </c>
      <c r="S241" s="1">
        <v>13169279</v>
      </c>
      <c r="T241" s="1">
        <v>6761.99</v>
      </c>
      <c r="U241" s="1">
        <v>0</v>
      </c>
      <c r="V241" s="1">
        <v>0</v>
      </c>
      <c r="W241" s="1">
        <v>271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10139.629999999999</v>
      </c>
      <c r="AD241" s="1">
        <v>504000</v>
      </c>
      <c r="AE241" s="1">
        <v>998260.5</v>
      </c>
      <c r="AF241" s="1">
        <v>3336532</v>
      </c>
      <c r="AG241" s="1">
        <v>0</v>
      </c>
      <c r="AH241" s="1">
        <v>0</v>
      </c>
      <c r="AI241" s="1">
        <v>0</v>
      </c>
      <c r="AJ241" s="1">
        <v>0</v>
      </c>
      <c r="AK241" s="1">
        <v>45.61</v>
      </c>
      <c r="AL241" s="1">
        <v>0</v>
      </c>
      <c r="AM241" s="1">
        <v>0</v>
      </c>
      <c r="AN241" s="1">
        <v>0</v>
      </c>
      <c r="AO241" s="1">
        <v>265591552</v>
      </c>
      <c r="AP241" s="1">
        <v>265417008</v>
      </c>
      <c r="AQ241" s="1">
        <v>215344864</v>
      </c>
      <c r="AR241" s="1">
        <v>49563640</v>
      </c>
      <c r="AS241" s="1">
        <v>508558.28</v>
      </c>
      <c r="AT241" s="1">
        <v>0</v>
      </c>
      <c r="AU241" s="1">
        <v>181700.17</v>
      </c>
      <c r="AV241" s="1">
        <v>7152.68</v>
      </c>
      <c r="AW241" s="1">
        <v>0</v>
      </c>
      <c r="AX241" s="1">
        <v>0</v>
      </c>
      <c r="AY241" s="1">
        <v>78.650000000000006</v>
      </c>
      <c r="AZ241" s="1">
        <v>40.22</v>
      </c>
      <c r="BA241" s="1">
        <v>29.03</v>
      </c>
      <c r="BB241" s="1">
        <v>2.92</v>
      </c>
      <c r="BC241" s="1">
        <v>34.020000000000003</v>
      </c>
      <c r="BD241" s="1">
        <v>26.87</v>
      </c>
      <c r="BE241" s="1">
        <v>0</v>
      </c>
      <c r="BF241" s="1">
        <v>0</v>
      </c>
      <c r="BG241" s="1">
        <v>0</v>
      </c>
      <c r="BH241" s="1">
        <v>26.39</v>
      </c>
      <c r="BI241" s="1">
        <v>0</v>
      </c>
      <c r="BJ241" s="1">
        <v>0</v>
      </c>
      <c r="BK241" s="1">
        <v>20967</v>
      </c>
      <c r="BL241" s="1">
        <v>0</v>
      </c>
      <c r="BM241" s="1">
        <v>0</v>
      </c>
      <c r="BN241" s="1">
        <v>0</v>
      </c>
      <c r="BO241" s="1">
        <v>0</v>
      </c>
      <c r="BP241" s="1">
        <v>0.08</v>
      </c>
      <c r="BQ241" s="1">
        <v>0</v>
      </c>
      <c r="BR241" s="1">
        <v>0</v>
      </c>
      <c r="BS241" s="1">
        <v>0.08</v>
      </c>
      <c r="BT241" s="1">
        <v>0.15666667000000001</v>
      </c>
      <c r="BU241" s="1">
        <v>0</v>
      </c>
      <c r="BV241" s="1">
        <v>0</v>
      </c>
      <c r="BW241" s="1">
        <v>0.15666667000000001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4.41</v>
      </c>
      <c r="CI241" s="1">
        <v>0</v>
      </c>
      <c r="CJ241" s="1">
        <v>0</v>
      </c>
      <c r="CK241" s="1">
        <v>0</v>
      </c>
      <c r="CL241" s="1">
        <v>0</v>
      </c>
      <c r="CM241" s="1">
        <v>700</v>
      </c>
      <c r="CN241" s="1">
        <v>700</v>
      </c>
      <c r="CO241" s="1">
        <v>1103</v>
      </c>
      <c r="CP241" s="1">
        <v>1347</v>
      </c>
      <c r="CQ241" s="1">
        <v>0</v>
      </c>
      <c r="CR241" s="1">
        <v>0</v>
      </c>
      <c r="CS241" t="s">
        <v>116</v>
      </c>
      <c r="CT241">
        <f t="shared" si="32"/>
        <v>0</v>
      </c>
      <c r="CU241">
        <f t="shared" si="33"/>
        <v>0</v>
      </c>
      <c r="CV241">
        <f t="shared" si="31"/>
        <v>0</v>
      </c>
      <c r="CW241">
        <f t="shared" si="34"/>
        <v>0</v>
      </c>
      <c r="CX241" s="4">
        <f t="shared" si="35"/>
        <v>265598708.16999999</v>
      </c>
      <c r="CY241">
        <f t="shared" si="36"/>
        <v>0</v>
      </c>
      <c r="CZ241">
        <f t="shared" si="37"/>
        <v>265417008</v>
      </c>
      <c r="DA241">
        <f t="shared" si="38"/>
        <v>181700.17</v>
      </c>
    </row>
    <row r="242" spans="1:105" x14ac:dyDescent="0.3">
      <c r="A242" s="1">
        <v>5</v>
      </c>
      <c r="B242" s="1" t="s">
        <v>105</v>
      </c>
      <c r="C242" s="1">
        <v>2028</v>
      </c>
      <c r="D242" s="1">
        <v>12</v>
      </c>
      <c r="E242" s="1">
        <v>0</v>
      </c>
      <c r="F242" s="1">
        <v>300</v>
      </c>
      <c r="G242" s="1">
        <v>2.0407999999999999E-2</v>
      </c>
      <c r="H242" s="1">
        <v>1984</v>
      </c>
      <c r="I242" s="1" t="s">
        <v>98</v>
      </c>
      <c r="J242" s="1" t="s">
        <v>99</v>
      </c>
      <c r="K242" s="1" t="s">
        <v>100</v>
      </c>
      <c r="L242" s="1" t="s">
        <v>101</v>
      </c>
      <c r="M242" s="1" t="s">
        <v>101</v>
      </c>
      <c r="N242" s="1" t="s">
        <v>101</v>
      </c>
      <c r="O242" s="1" t="s">
        <v>102</v>
      </c>
      <c r="P242" s="1">
        <v>42622</v>
      </c>
      <c r="Q242" s="1">
        <v>13498947</v>
      </c>
      <c r="R242" s="1">
        <v>0</v>
      </c>
      <c r="S242" s="1">
        <v>13209589</v>
      </c>
      <c r="T242" s="1">
        <v>303522.13</v>
      </c>
      <c r="U242" s="1">
        <v>0</v>
      </c>
      <c r="V242" s="1">
        <v>0</v>
      </c>
      <c r="W242" s="1">
        <v>14104.75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10354.4</v>
      </c>
      <c r="AD242" s="1">
        <v>520800</v>
      </c>
      <c r="AE242" s="1">
        <v>1231148</v>
      </c>
      <c r="AF242" s="1">
        <v>4498283</v>
      </c>
      <c r="AG242" s="1">
        <v>0</v>
      </c>
      <c r="AH242" s="1">
        <v>0</v>
      </c>
      <c r="AI242" s="1">
        <v>0</v>
      </c>
      <c r="AJ242" s="1">
        <v>0</v>
      </c>
      <c r="AK242" s="1">
        <v>0.85</v>
      </c>
      <c r="AL242" s="1">
        <v>0</v>
      </c>
      <c r="AM242" s="1">
        <v>0</v>
      </c>
      <c r="AN242" s="1">
        <v>0</v>
      </c>
      <c r="AO242" s="1">
        <v>255214640</v>
      </c>
      <c r="AP242" s="1">
        <v>247253152</v>
      </c>
      <c r="AQ242" s="1">
        <v>198125216</v>
      </c>
      <c r="AR242" s="1">
        <v>48712436</v>
      </c>
      <c r="AS242" s="1">
        <v>415400.28</v>
      </c>
      <c r="AT242" s="1">
        <v>0</v>
      </c>
      <c r="AU242" s="1">
        <v>8352315</v>
      </c>
      <c r="AV242" s="1">
        <v>390837.66</v>
      </c>
      <c r="AW242" s="1">
        <v>0</v>
      </c>
      <c r="AX242" s="1">
        <v>0</v>
      </c>
      <c r="AY242" s="1">
        <v>51.79</v>
      </c>
      <c r="AZ242" s="1">
        <v>38.92</v>
      </c>
      <c r="BA242" s="1">
        <v>7.84</v>
      </c>
      <c r="BB242" s="1">
        <v>0.97</v>
      </c>
      <c r="BC242" s="1">
        <v>10.57</v>
      </c>
      <c r="BD242" s="1">
        <v>27.52</v>
      </c>
      <c r="BE242" s="1">
        <v>0</v>
      </c>
      <c r="BF242" s="1">
        <v>0</v>
      </c>
      <c r="BG242" s="1">
        <v>0</v>
      </c>
      <c r="BH242" s="1">
        <v>27.71</v>
      </c>
      <c r="BI242" s="1">
        <v>0</v>
      </c>
      <c r="BJ242" s="1">
        <v>0</v>
      </c>
      <c r="BK242" s="1">
        <v>20967</v>
      </c>
      <c r="BL242" s="1">
        <v>0</v>
      </c>
      <c r="BM242" s="1">
        <v>0</v>
      </c>
      <c r="BN242" s="1">
        <v>0</v>
      </c>
      <c r="BO242" s="1">
        <v>0</v>
      </c>
      <c r="BP242" s="1">
        <v>3.3333299999999998E-3</v>
      </c>
      <c r="BQ242" s="1">
        <v>0</v>
      </c>
      <c r="BR242" s="1">
        <v>0</v>
      </c>
      <c r="BS242" s="1">
        <v>3.3333299999999998E-3</v>
      </c>
      <c r="BT242" s="1">
        <v>6.6666700000000004E-3</v>
      </c>
      <c r="BU242" s="1">
        <v>0</v>
      </c>
      <c r="BV242" s="1">
        <v>0</v>
      </c>
      <c r="BW242" s="1">
        <v>6.6666700000000004E-3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4.82</v>
      </c>
      <c r="CI242" s="1">
        <v>0</v>
      </c>
      <c r="CJ242" s="1">
        <v>0</v>
      </c>
      <c r="CK242" s="1">
        <v>0</v>
      </c>
      <c r="CL242" s="1">
        <v>0</v>
      </c>
      <c r="CM242" s="1">
        <v>700</v>
      </c>
      <c r="CN242" s="1">
        <v>700</v>
      </c>
      <c r="CO242" s="1">
        <v>1103</v>
      </c>
      <c r="CP242" s="1">
        <v>1347</v>
      </c>
      <c r="CQ242" s="1">
        <v>0</v>
      </c>
      <c r="CR242" s="1">
        <v>0</v>
      </c>
      <c r="CS242" t="s">
        <v>116</v>
      </c>
      <c r="CT242">
        <f t="shared" si="32"/>
        <v>0</v>
      </c>
      <c r="CU242">
        <f t="shared" si="33"/>
        <v>0</v>
      </c>
      <c r="CV242">
        <f t="shared" si="31"/>
        <v>0</v>
      </c>
      <c r="CW242">
        <f t="shared" si="34"/>
        <v>0</v>
      </c>
      <c r="CX242" s="4">
        <f t="shared" si="35"/>
        <v>255605467</v>
      </c>
      <c r="CY242">
        <f t="shared" si="36"/>
        <v>0</v>
      </c>
      <c r="CZ242">
        <f t="shared" si="37"/>
        <v>247253152</v>
      </c>
      <c r="DA242">
        <f t="shared" si="38"/>
        <v>8352315</v>
      </c>
    </row>
    <row r="243" spans="1:105" x14ac:dyDescent="0.3">
      <c r="A243" s="1">
        <v>6</v>
      </c>
      <c r="B243" s="1" t="s">
        <v>97</v>
      </c>
      <c r="C243" s="1">
        <v>2028</v>
      </c>
      <c r="D243" s="1">
        <v>1</v>
      </c>
      <c r="E243" s="1">
        <v>0</v>
      </c>
      <c r="F243" s="1">
        <v>300</v>
      </c>
      <c r="G243" s="1">
        <v>2.0407999999999999E-2</v>
      </c>
      <c r="H243" s="1">
        <v>1985</v>
      </c>
      <c r="I243" s="1" t="s">
        <v>98</v>
      </c>
      <c r="J243" s="1" t="s">
        <v>99</v>
      </c>
      <c r="K243" s="1" t="s">
        <v>100</v>
      </c>
      <c r="L243" s="1" t="s">
        <v>101</v>
      </c>
      <c r="M243" s="1" t="s">
        <v>101</v>
      </c>
      <c r="N243" s="1" t="s">
        <v>101</v>
      </c>
      <c r="O243" s="1" t="s">
        <v>102</v>
      </c>
      <c r="P243" s="1">
        <v>42622</v>
      </c>
      <c r="Q243" s="1">
        <v>3405965.5</v>
      </c>
      <c r="R243" s="1">
        <v>0</v>
      </c>
      <c r="S243" s="1">
        <v>3485500.25</v>
      </c>
      <c r="T243" s="1">
        <v>9001.25</v>
      </c>
      <c r="U243" s="1">
        <v>0</v>
      </c>
      <c r="V243" s="1">
        <v>0</v>
      </c>
      <c r="W243" s="1">
        <v>88984.45</v>
      </c>
      <c r="X243" s="1">
        <v>0</v>
      </c>
      <c r="Y243" s="1">
        <v>0</v>
      </c>
      <c r="Z243" s="1">
        <v>26775.4</v>
      </c>
      <c r="AA243" s="1">
        <v>0</v>
      </c>
      <c r="AB243" s="1">
        <v>354.24</v>
      </c>
      <c r="AC243" s="1">
        <v>31645.15</v>
      </c>
      <c r="AD243" s="1">
        <v>111600</v>
      </c>
      <c r="AE243" s="1">
        <v>235675.02</v>
      </c>
      <c r="AF243" s="1">
        <v>768604.19</v>
      </c>
      <c r="AG243" s="1">
        <v>0</v>
      </c>
      <c r="AH243" s="1">
        <v>0</v>
      </c>
      <c r="AI243" s="1">
        <v>707.69</v>
      </c>
      <c r="AJ243" s="1">
        <v>376.09</v>
      </c>
      <c r="AK243" s="1">
        <v>68.14</v>
      </c>
      <c r="AL243" s="1">
        <v>11.21</v>
      </c>
      <c r="AM243" s="1">
        <v>0</v>
      </c>
      <c r="AN243" s="1">
        <v>0</v>
      </c>
      <c r="AO243" s="1">
        <v>82237552</v>
      </c>
      <c r="AP243" s="1">
        <v>124114552</v>
      </c>
      <c r="AQ243" s="1">
        <v>113530440</v>
      </c>
      <c r="AR243" s="1">
        <v>10131202</v>
      </c>
      <c r="AS243" s="1">
        <v>452809.59</v>
      </c>
      <c r="AT243" s="1">
        <v>0</v>
      </c>
      <c r="AU243" s="1">
        <v>6229865.5</v>
      </c>
      <c r="AV243" s="1">
        <v>48106864</v>
      </c>
      <c r="AW243" s="1">
        <v>0</v>
      </c>
      <c r="AX243" s="1">
        <v>0</v>
      </c>
      <c r="AY243" s="1">
        <v>320.62</v>
      </c>
      <c r="AZ243" s="1">
        <v>243.34</v>
      </c>
      <c r="BA243" s="1">
        <v>77.489999999999995</v>
      </c>
      <c r="BB243" s="1">
        <v>5.59</v>
      </c>
      <c r="BC243" s="1">
        <v>186.48</v>
      </c>
      <c r="BD243" s="1">
        <v>692.11</v>
      </c>
      <c r="BE243" s="1">
        <v>0</v>
      </c>
      <c r="BF243" s="1">
        <v>0</v>
      </c>
      <c r="BG243" s="1">
        <v>0</v>
      </c>
      <c r="BH243" s="1">
        <v>540.62</v>
      </c>
      <c r="BI243" s="1">
        <v>0</v>
      </c>
      <c r="BJ243" s="1">
        <v>69.89</v>
      </c>
      <c r="BK243" s="1">
        <v>20967</v>
      </c>
      <c r="BL243" s="1">
        <v>20967</v>
      </c>
      <c r="BM243" s="1">
        <v>0</v>
      </c>
      <c r="BN243" s="1">
        <v>0</v>
      </c>
      <c r="BO243" s="1">
        <v>4260.29</v>
      </c>
      <c r="BP243" s="1">
        <v>0.72000003000000001</v>
      </c>
      <c r="BQ243" s="1">
        <v>0.40000001000000002</v>
      </c>
      <c r="BR243" s="1">
        <v>0.13333333999999999</v>
      </c>
      <c r="BS243" s="1">
        <v>0.61333333999999995</v>
      </c>
      <c r="BT243" s="1">
        <v>2.9500000499999999</v>
      </c>
      <c r="BU243" s="1">
        <v>1.64333332</v>
      </c>
      <c r="BV243" s="1">
        <v>0.16</v>
      </c>
      <c r="BW243" s="1">
        <v>1.14666665</v>
      </c>
      <c r="BX243" s="1">
        <v>0.22</v>
      </c>
      <c r="BY243" s="1">
        <v>2.2200000000000002</v>
      </c>
      <c r="BZ243" s="1">
        <v>0</v>
      </c>
      <c r="CA243" s="1">
        <v>0</v>
      </c>
      <c r="CB243" s="1">
        <v>0</v>
      </c>
      <c r="CC243" s="1">
        <v>0</v>
      </c>
      <c r="CD243" s="1">
        <v>1.49</v>
      </c>
      <c r="CE243" s="1">
        <v>8.44</v>
      </c>
      <c r="CF243" s="1">
        <v>0.03</v>
      </c>
      <c r="CG243" s="1">
        <v>7.0000000000000007E-2</v>
      </c>
      <c r="CH243" s="1">
        <v>4.74</v>
      </c>
      <c r="CI243" s="1">
        <v>0.32</v>
      </c>
      <c r="CJ243" s="1">
        <v>0</v>
      </c>
      <c r="CK243" s="1">
        <v>0</v>
      </c>
      <c r="CL243" s="1">
        <v>0</v>
      </c>
      <c r="CM243" s="1">
        <v>150</v>
      </c>
      <c r="CN243" s="1">
        <v>150</v>
      </c>
      <c r="CO243" s="1">
        <v>101</v>
      </c>
      <c r="CP243" s="1">
        <v>344</v>
      </c>
      <c r="CQ243" s="1">
        <v>100</v>
      </c>
      <c r="CR243" s="1">
        <v>0</v>
      </c>
      <c r="CS243" t="s">
        <v>116</v>
      </c>
      <c r="CT243">
        <f t="shared" si="32"/>
        <v>8.1632002040800001E-3</v>
      </c>
      <c r="CU243">
        <f t="shared" si="33"/>
        <v>8.1632002040799997E-2</v>
      </c>
      <c r="CV243">
        <f t="shared" si="31"/>
        <v>7.6752447199999994</v>
      </c>
      <c r="CW243">
        <f t="shared" si="34"/>
        <v>3.353714639456E-2</v>
      </c>
      <c r="CX243" s="4">
        <f t="shared" si="35"/>
        <v>138229896.53</v>
      </c>
      <c r="CY243">
        <f t="shared" si="36"/>
        <v>7885479.0299999993</v>
      </c>
      <c r="CZ243">
        <f t="shared" si="37"/>
        <v>124114552</v>
      </c>
      <c r="DA243">
        <f t="shared" si="38"/>
        <v>6229865.5</v>
      </c>
    </row>
    <row r="244" spans="1:105" x14ac:dyDescent="0.3">
      <c r="A244" s="1">
        <v>6</v>
      </c>
      <c r="B244" s="1" t="s">
        <v>97</v>
      </c>
      <c r="C244" s="1">
        <v>2028</v>
      </c>
      <c r="D244" s="1">
        <v>2</v>
      </c>
      <c r="E244" s="1">
        <v>0</v>
      </c>
      <c r="F244" s="1">
        <v>300</v>
      </c>
      <c r="G244" s="1">
        <v>2.0407999999999999E-2</v>
      </c>
      <c r="H244" s="1">
        <v>1985</v>
      </c>
      <c r="I244" s="1" t="s">
        <v>98</v>
      </c>
      <c r="J244" s="1" t="s">
        <v>99</v>
      </c>
      <c r="K244" s="1" t="s">
        <v>100</v>
      </c>
      <c r="L244" s="1" t="s">
        <v>101</v>
      </c>
      <c r="M244" s="1" t="s">
        <v>101</v>
      </c>
      <c r="N244" s="1" t="s">
        <v>101</v>
      </c>
      <c r="O244" s="1" t="s">
        <v>102</v>
      </c>
      <c r="P244" s="1">
        <v>42622</v>
      </c>
      <c r="Q244" s="1">
        <v>2927341.75</v>
      </c>
      <c r="R244" s="1">
        <v>0</v>
      </c>
      <c r="S244" s="1">
        <v>2979533.25</v>
      </c>
      <c r="T244" s="1">
        <v>5200.25</v>
      </c>
      <c r="U244" s="1">
        <v>0</v>
      </c>
      <c r="V244" s="1">
        <v>0</v>
      </c>
      <c r="W244" s="1">
        <v>57398.239999999998</v>
      </c>
      <c r="X244" s="1">
        <v>0</v>
      </c>
      <c r="Y244" s="1">
        <v>0</v>
      </c>
      <c r="Z244" s="1">
        <v>26305.51</v>
      </c>
      <c r="AA244" s="1">
        <v>0</v>
      </c>
      <c r="AB244" s="1">
        <v>0</v>
      </c>
      <c r="AC244" s="1">
        <v>34225.03</v>
      </c>
      <c r="AD244" s="1">
        <v>100800</v>
      </c>
      <c r="AE244" s="1">
        <v>219540.45</v>
      </c>
      <c r="AF244" s="1">
        <v>721306.75</v>
      </c>
      <c r="AG244" s="1">
        <v>0</v>
      </c>
      <c r="AH244" s="1">
        <v>0</v>
      </c>
      <c r="AI244" s="1">
        <v>1.06</v>
      </c>
      <c r="AJ244" s="1">
        <v>0</v>
      </c>
      <c r="AK244" s="1">
        <v>0.1</v>
      </c>
      <c r="AL244" s="1">
        <v>0</v>
      </c>
      <c r="AM244" s="1">
        <v>0</v>
      </c>
      <c r="AN244" s="1">
        <v>0</v>
      </c>
      <c r="AO244" s="1">
        <v>102404960</v>
      </c>
      <c r="AP244" s="1">
        <v>103919544</v>
      </c>
      <c r="AQ244" s="1">
        <v>95379760</v>
      </c>
      <c r="AR244" s="1">
        <v>8203263</v>
      </c>
      <c r="AS244" s="1">
        <v>336543.38</v>
      </c>
      <c r="AT244" s="1">
        <v>0</v>
      </c>
      <c r="AU244" s="1">
        <v>165161.59</v>
      </c>
      <c r="AV244" s="1">
        <v>1679746.25</v>
      </c>
      <c r="AW244" s="1">
        <v>0</v>
      </c>
      <c r="AX244" s="1">
        <v>0</v>
      </c>
      <c r="AY244" s="1">
        <v>43.02</v>
      </c>
      <c r="AZ244" s="1">
        <v>41.89</v>
      </c>
      <c r="BA244" s="1">
        <v>2.76</v>
      </c>
      <c r="BB244" s="1">
        <v>0.76</v>
      </c>
      <c r="BC244" s="1">
        <v>4.76</v>
      </c>
      <c r="BD244" s="1">
        <v>31.76</v>
      </c>
      <c r="BE244" s="1">
        <v>0</v>
      </c>
      <c r="BF244" s="1">
        <v>0</v>
      </c>
      <c r="BG244" s="1">
        <v>0</v>
      </c>
      <c r="BH244" s="1">
        <v>29.26</v>
      </c>
      <c r="BI244" s="1">
        <v>0</v>
      </c>
      <c r="BJ244" s="1">
        <v>0</v>
      </c>
      <c r="BK244" s="1">
        <v>20967</v>
      </c>
      <c r="BL244" s="1">
        <v>0</v>
      </c>
      <c r="BM244" s="1">
        <v>0</v>
      </c>
      <c r="BN244" s="1">
        <v>0</v>
      </c>
      <c r="BO244" s="1">
        <v>4286.09</v>
      </c>
      <c r="BP244" s="1">
        <v>6.6666700000000004E-3</v>
      </c>
      <c r="BQ244" s="1">
        <v>0</v>
      </c>
      <c r="BR244" s="1">
        <v>0</v>
      </c>
      <c r="BS244" s="1">
        <v>6.6666700000000004E-3</v>
      </c>
      <c r="BT244" s="1">
        <v>6.6666700000000004E-3</v>
      </c>
      <c r="BU244" s="1">
        <v>0</v>
      </c>
      <c r="BV244" s="1">
        <v>0</v>
      </c>
      <c r="BW244" s="1">
        <v>6.6666700000000004E-3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0.01</v>
      </c>
      <c r="CE244" s="1">
        <v>0.01</v>
      </c>
      <c r="CF244" s="1">
        <v>0.01</v>
      </c>
      <c r="CG244" s="1">
        <v>0.05</v>
      </c>
      <c r="CH244" s="1">
        <v>4.53</v>
      </c>
      <c r="CI244" s="1">
        <v>0</v>
      </c>
      <c r="CJ244" s="1">
        <v>0</v>
      </c>
      <c r="CK244" s="1">
        <v>0</v>
      </c>
      <c r="CL244" s="1">
        <v>0</v>
      </c>
      <c r="CM244" s="1">
        <v>150</v>
      </c>
      <c r="CN244" s="1">
        <v>150</v>
      </c>
      <c r="CO244" s="1">
        <v>101</v>
      </c>
      <c r="CP244" s="1">
        <v>344</v>
      </c>
      <c r="CQ244" s="1">
        <v>100</v>
      </c>
      <c r="CR244" s="1">
        <v>0</v>
      </c>
      <c r="CS244" t="s">
        <v>116</v>
      </c>
      <c r="CT244">
        <f t="shared" si="32"/>
        <v>0</v>
      </c>
      <c r="CU244">
        <f t="shared" si="33"/>
        <v>0</v>
      </c>
      <c r="CV244">
        <f t="shared" si="31"/>
        <v>0</v>
      </c>
      <c r="CW244">
        <f t="shared" si="34"/>
        <v>0</v>
      </c>
      <c r="CX244" s="4">
        <f t="shared" si="35"/>
        <v>104084705.59</v>
      </c>
      <c r="CY244">
        <f t="shared" si="36"/>
        <v>0</v>
      </c>
      <c r="CZ244">
        <f t="shared" si="37"/>
        <v>103919544</v>
      </c>
      <c r="DA244">
        <f t="shared" si="38"/>
        <v>165161.59</v>
      </c>
    </row>
    <row r="245" spans="1:105" x14ac:dyDescent="0.3">
      <c r="A245" s="1">
        <v>6</v>
      </c>
      <c r="B245" s="1" t="s">
        <v>97</v>
      </c>
      <c r="C245" s="1">
        <v>2028</v>
      </c>
      <c r="D245" s="1">
        <v>3</v>
      </c>
      <c r="E245" s="1">
        <v>0</v>
      </c>
      <c r="F245" s="1">
        <v>300</v>
      </c>
      <c r="G245" s="1">
        <v>2.0407999999999999E-2</v>
      </c>
      <c r="H245" s="1">
        <v>1985</v>
      </c>
      <c r="I245" s="1" t="s">
        <v>98</v>
      </c>
      <c r="J245" s="1" t="s">
        <v>99</v>
      </c>
      <c r="K245" s="1" t="s">
        <v>100</v>
      </c>
      <c r="L245" s="1" t="s">
        <v>101</v>
      </c>
      <c r="M245" s="1" t="s">
        <v>101</v>
      </c>
      <c r="N245" s="1" t="s">
        <v>101</v>
      </c>
      <c r="O245" s="1" t="s">
        <v>102</v>
      </c>
      <c r="P245" s="1">
        <v>42622</v>
      </c>
      <c r="Q245" s="1">
        <v>2599359.75</v>
      </c>
      <c r="R245" s="1">
        <v>0</v>
      </c>
      <c r="S245" s="1">
        <v>2603403.75</v>
      </c>
      <c r="T245" s="1">
        <v>320.22000000000003</v>
      </c>
      <c r="U245" s="1">
        <v>0</v>
      </c>
      <c r="V245" s="1">
        <v>0</v>
      </c>
      <c r="W245" s="1">
        <v>4364.8999999999996</v>
      </c>
      <c r="X245" s="1">
        <v>0</v>
      </c>
      <c r="Y245" s="1">
        <v>0</v>
      </c>
      <c r="Z245" s="1">
        <v>25739.37</v>
      </c>
      <c r="AA245" s="1">
        <v>0</v>
      </c>
      <c r="AB245" s="1">
        <v>0</v>
      </c>
      <c r="AC245" s="1">
        <v>45815.29</v>
      </c>
      <c r="AD245" s="1">
        <v>111600</v>
      </c>
      <c r="AE245" s="1">
        <v>268060.69</v>
      </c>
      <c r="AF245" s="1">
        <v>791181.75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87868336</v>
      </c>
      <c r="AP245" s="1">
        <v>87982504</v>
      </c>
      <c r="AQ245" s="1">
        <v>80531136</v>
      </c>
      <c r="AR245" s="1">
        <v>7110298.5</v>
      </c>
      <c r="AS245" s="1">
        <v>341049.66</v>
      </c>
      <c r="AT245" s="1">
        <v>0</v>
      </c>
      <c r="AU245" s="1">
        <v>10031.209999999999</v>
      </c>
      <c r="AV245" s="1">
        <v>124199.03999999999</v>
      </c>
      <c r="AW245" s="1">
        <v>0</v>
      </c>
      <c r="AX245" s="1">
        <v>0</v>
      </c>
      <c r="AY245" s="1">
        <v>35.72</v>
      </c>
      <c r="AZ245" s="1">
        <v>36.1</v>
      </c>
      <c r="BA245" s="1">
        <v>0.9</v>
      </c>
      <c r="BB245" s="1">
        <v>0.1</v>
      </c>
      <c r="BC245" s="1">
        <v>1.32</v>
      </c>
      <c r="BD245" s="1">
        <v>31.33</v>
      </c>
      <c r="BE245" s="1">
        <v>0</v>
      </c>
      <c r="BF245" s="1">
        <v>0</v>
      </c>
      <c r="BG245" s="1">
        <v>0</v>
      </c>
      <c r="BH245" s="1">
        <v>28.45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0.14000000000000001</v>
      </c>
      <c r="CG245" s="1">
        <v>0.42</v>
      </c>
      <c r="CH245" s="1">
        <v>3.17</v>
      </c>
      <c r="CI245" s="1">
        <v>0</v>
      </c>
      <c r="CJ245" s="1">
        <v>0</v>
      </c>
      <c r="CK245" s="1">
        <v>0</v>
      </c>
      <c r="CL245" s="1">
        <v>0</v>
      </c>
      <c r="CM245" s="1">
        <v>150</v>
      </c>
      <c r="CN245" s="1">
        <v>150</v>
      </c>
      <c r="CO245" s="1">
        <v>101</v>
      </c>
      <c r="CP245" s="1">
        <v>344</v>
      </c>
      <c r="CQ245" s="1">
        <v>100</v>
      </c>
      <c r="CR245" s="1">
        <v>0</v>
      </c>
      <c r="CS245" t="s">
        <v>116</v>
      </c>
      <c r="CT245">
        <f t="shared" si="32"/>
        <v>0</v>
      </c>
      <c r="CU245">
        <f t="shared" si="33"/>
        <v>0</v>
      </c>
      <c r="CV245">
        <f t="shared" si="31"/>
        <v>0</v>
      </c>
      <c r="CW245">
        <f t="shared" si="34"/>
        <v>0</v>
      </c>
      <c r="CX245" s="4">
        <f t="shared" si="35"/>
        <v>87992535.209999993</v>
      </c>
      <c r="CY245">
        <f t="shared" si="36"/>
        <v>0</v>
      </c>
      <c r="CZ245">
        <f t="shared" si="37"/>
        <v>87982504</v>
      </c>
      <c r="DA245">
        <f t="shared" si="38"/>
        <v>10031.209999999999</v>
      </c>
    </row>
    <row r="246" spans="1:105" x14ac:dyDescent="0.3">
      <c r="A246" s="1">
        <v>6</v>
      </c>
      <c r="B246" s="1" t="s">
        <v>97</v>
      </c>
      <c r="C246" s="1">
        <v>2028</v>
      </c>
      <c r="D246" s="1">
        <v>4</v>
      </c>
      <c r="E246" s="1">
        <v>0</v>
      </c>
      <c r="F246" s="1">
        <v>300</v>
      </c>
      <c r="G246" s="1">
        <v>2.0407999999999999E-2</v>
      </c>
      <c r="H246" s="1">
        <v>1985</v>
      </c>
      <c r="I246" s="1" t="s">
        <v>98</v>
      </c>
      <c r="J246" s="1" t="s">
        <v>99</v>
      </c>
      <c r="K246" s="1" t="s">
        <v>100</v>
      </c>
      <c r="L246" s="1" t="s">
        <v>101</v>
      </c>
      <c r="M246" s="1" t="s">
        <v>101</v>
      </c>
      <c r="N246" s="1" t="s">
        <v>101</v>
      </c>
      <c r="O246" s="1" t="s">
        <v>102</v>
      </c>
      <c r="P246" s="1">
        <v>42622</v>
      </c>
      <c r="Q246" s="1">
        <v>2414572.75</v>
      </c>
      <c r="R246" s="1">
        <v>0</v>
      </c>
      <c r="S246" s="1">
        <v>2417599.5</v>
      </c>
      <c r="T246" s="1">
        <v>322.33999999999997</v>
      </c>
      <c r="U246" s="1">
        <v>0</v>
      </c>
      <c r="V246" s="1">
        <v>0</v>
      </c>
      <c r="W246" s="1">
        <v>3352.86</v>
      </c>
      <c r="X246" s="1">
        <v>0</v>
      </c>
      <c r="Y246" s="1">
        <v>0</v>
      </c>
      <c r="Z246" s="1">
        <v>32060.89</v>
      </c>
      <c r="AA246" s="1">
        <v>0</v>
      </c>
      <c r="AB246" s="1">
        <v>0</v>
      </c>
      <c r="AC246" s="1">
        <v>58477.35</v>
      </c>
      <c r="AD246" s="1">
        <v>107999.93</v>
      </c>
      <c r="AE246" s="1">
        <v>240201.89</v>
      </c>
      <c r="AF246" s="1">
        <v>744297.25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76990560</v>
      </c>
      <c r="AP246" s="1">
        <v>77114032</v>
      </c>
      <c r="AQ246" s="1">
        <v>69666888</v>
      </c>
      <c r="AR246" s="1">
        <v>7129080.5</v>
      </c>
      <c r="AS246" s="1">
        <v>318028.06</v>
      </c>
      <c r="AT246" s="1">
        <v>0</v>
      </c>
      <c r="AU246" s="1">
        <v>9521.01</v>
      </c>
      <c r="AV246" s="1">
        <v>132995.88</v>
      </c>
      <c r="AW246" s="1">
        <v>0</v>
      </c>
      <c r="AX246" s="1">
        <v>0</v>
      </c>
      <c r="AY246" s="1">
        <v>36.090000000000003</v>
      </c>
      <c r="AZ246" s="1">
        <v>36.270000000000003</v>
      </c>
      <c r="BA246" s="1">
        <v>1.36</v>
      </c>
      <c r="BB246" s="1">
        <v>0.21</v>
      </c>
      <c r="BC246" s="1">
        <v>1.9</v>
      </c>
      <c r="BD246" s="1">
        <v>29.54</v>
      </c>
      <c r="BE246" s="1">
        <v>0</v>
      </c>
      <c r="BF246" s="1">
        <v>0</v>
      </c>
      <c r="BG246" s="1">
        <v>0</v>
      </c>
      <c r="BH246" s="1">
        <v>39.67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0.08</v>
      </c>
      <c r="CG246" s="1">
        <v>0.16</v>
      </c>
      <c r="CH246" s="1">
        <v>2.93</v>
      </c>
      <c r="CI246" s="1">
        <v>0</v>
      </c>
      <c r="CJ246" s="1">
        <v>0</v>
      </c>
      <c r="CK246" s="1">
        <v>0</v>
      </c>
      <c r="CL246" s="1">
        <v>0</v>
      </c>
      <c r="CM246" s="1">
        <v>150</v>
      </c>
      <c r="CN246" s="1">
        <v>150</v>
      </c>
      <c r="CO246" s="1">
        <v>101</v>
      </c>
      <c r="CP246" s="1">
        <v>344</v>
      </c>
      <c r="CQ246" s="1">
        <v>100</v>
      </c>
      <c r="CR246" s="1">
        <v>0</v>
      </c>
      <c r="CS246" t="s">
        <v>116</v>
      </c>
      <c r="CT246">
        <f t="shared" si="32"/>
        <v>0</v>
      </c>
      <c r="CU246">
        <f t="shared" si="33"/>
        <v>0</v>
      </c>
      <c r="CV246">
        <f t="shared" si="31"/>
        <v>0</v>
      </c>
      <c r="CW246">
        <f t="shared" si="34"/>
        <v>0</v>
      </c>
      <c r="CX246" s="4">
        <f t="shared" si="35"/>
        <v>77123553.010000005</v>
      </c>
      <c r="CY246">
        <f t="shared" si="36"/>
        <v>0</v>
      </c>
      <c r="CZ246">
        <f t="shared" si="37"/>
        <v>77114032</v>
      </c>
      <c r="DA246">
        <f t="shared" si="38"/>
        <v>9521.01</v>
      </c>
    </row>
    <row r="247" spans="1:105" x14ac:dyDescent="0.3">
      <c r="A247" s="1">
        <v>6</v>
      </c>
      <c r="B247" s="1" t="s">
        <v>97</v>
      </c>
      <c r="C247" s="1">
        <v>2028</v>
      </c>
      <c r="D247" s="1">
        <v>5</v>
      </c>
      <c r="E247" s="1">
        <v>0</v>
      </c>
      <c r="F247" s="1">
        <v>300</v>
      </c>
      <c r="G247" s="1">
        <v>2.0407999999999999E-2</v>
      </c>
      <c r="H247" s="1">
        <v>1985</v>
      </c>
      <c r="I247" s="1" t="s">
        <v>98</v>
      </c>
      <c r="J247" s="1" t="s">
        <v>99</v>
      </c>
      <c r="K247" s="1" t="s">
        <v>100</v>
      </c>
      <c r="L247" s="1" t="s">
        <v>101</v>
      </c>
      <c r="M247" s="1" t="s">
        <v>101</v>
      </c>
      <c r="N247" s="1" t="s">
        <v>101</v>
      </c>
      <c r="O247" s="1" t="s">
        <v>102</v>
      </c>
      <c r="P247" s="1">
        <v>42622</v>
      </c>
      <c r="Q247" s="1">
        <v>2571344.75</v>
      </c>
      <c r="R247" s="1">
        <v>0</v>
      </c>
      <c r="S247" s="1">
        <v>2573399.75</v>
      </c>
      <c r="T247" s="1">
        <v>877.13</v>
      </c>
      <c r="U247" s="1">
        <v>0</v>
      </c>
      <c r="V247" s="1">
        <v>0</v>
      </c>
      <c r="W247" s="1">
        <v>3025.53</v>
      </c>
      <c r="X247" s="1">
        <v>0</v>
      </c>
      <c r="Y247" s="1">
        <v>0</v>
      </c>
      <c r="Z247" s="1">
        <v>14652</v>
      </c>
      <c r="AA247" s="1">
        <v>0</v>
      </c>
      <c r="AB247" s="1">
        <v>110.63</v>
      </c>
      <c r="AC247" s="1">
        <v>65945.09</v>
      </c>
      <c r="AD247" s="1">
        <v>111599.98</v>
      </c>
      <c r="AE247" s="1">
        <v>278515.25</v>
      </c>
      <c r="AF247" s="1">
        <v>792325.06</v>
      </c>
      <c r="AG247" s="1">
        <v>0</v>
      </c>
      <c r="AH247" s="1">
        <v>0</v>
      </c>
      <c r="AI247" s="1">
        <v>134.63</v>
      </c>
      <c r="AJ247" s="1">
        <v>0</v>
      </c>
      <c r="AK247" s="1">
        <v>93.76</v>
      </c>
      <c r="AL247" s="1">
        <v>0</v>
      </c>
      <c r="AM247" s="1">
        <v>0</v>
      </c>
      <c r="AN247" s="1">
        <v>0</v>
      </c>
      <c r="AO247" s="1">
        <v>83579616</v>
      </c>
      <c r="AP247" s="1">
        <v>83624608</v>
      </c>
      <c r="AQ247" s="1">
        <v>75162584</v>
      </c>
      <c r="AR247" s="1">
        <v>7954089</v>
      </c>
      <c r="AS247" s="1">
        <v>507919.19</v>
      </c>
      <c r="AT247" s="1">
        <v>0</v>
      </c>
      <c r="AU247" s="1">
        <v>239750.84</v>
      </c>
      <c r="AV247" s="1">
        <v>284744.31</v>
      </c>
      <c r="AW247" s="1">
        <v>0</v>
      </c>
      <c r="AX247" s="1">
        <v>0</v>
      </c>
      <c r="AY247" s="1">
        <v>76.400000000000006</v>
      </c>
      <c r="AZ247" s="1">
        <v>116.95</v>
      </c>
      <c r="BA247" s="1">
        <v>12.69</v>
      </c>
      <c r="BB247" s="1">
        <v>1.43</v>
      </c>
      <c r="BC247" s="1">
        <v>35.18</v>
      </c>
      <c r="BD247" s="1">
        <v>273.33999999999997</v>
      </c>
      <c r="BE247" s="1">
        <v>0</v>
      </c>
      <c r="BF247" s="1">
        <v>0</v>
      </c>
      <c r="BG247" s="1">
        <v>0</v>
      </c>
      <c r="BH247" s="1">
        <v>94.11</v>
      </c>
      <c r="BI247" s="1">
        <v>0</v>
      </c>
      <c r="BJ247" s="1">
        <v>0</v>
      </c>
      <c r="BK247" s="1">
        <v>20967</v>
      </c>
      <c r="BL247" s="1">
        <v>0</v>
      </c>
      <c r="BM247" s="1">
        <v>0</v>
      </c>
      <c r="BN247" s="1">
        <v>0</v>
      </c>
      <c r="BO247" s="1">
        <v>4300.79</v>
      </c>
      <c r="BP247" s="1">
        <v>0.28999998999999999</v>
      </c>
      <c r="BQ247" s="1">
        <v>0</v>
      </c>
      <c r="BR247" s="1">
        <v>0</v>
      </c>
      <c r="BS247" s="1">
        <v>0.28999998999999999</v>
      </c>
      <c r="BT247" s="1">
        <v>1</v>
      </c>
      <c r="BU247" s="1">
        <v>0</v>
      </c>
      <c r="BV247" s="1">
        <v>0</v>
      </c>
      <c r="BW247" s="1">
        <v>1</v>
      </c>
      <c r="BX247" s="1">
        <v>0</v>
      </c>
      <c r="BY247" s="1">
        <v>0.63</v>
      </c>
      <c r="BZ247" s="1">
        <v>0</v>
      </c>
      <c r="CA247" s="1">
        <v>0</v>
      </c>
      <c r="CB247" s="1">
        <v>0</v>
      </c>
      <c r="CC247" s="1">
        <v>0</v>
      </c>
      <c r="CD247" s="1">
        <v>0.38</v>
      </c>
      <c r="CE247" s="1">
        <v>1.55</v>
      </c>
      <c r="CF247" s="1">
        <v>0.3</v>
      </c>
      <c r="CG247" s="1">
        <v>0.79</v>
      </c>
      <c r="CH247" s="1">
        <v>3.6</v>
      </c>
      <c r="CI247" s="1">
        <v>0</v>
      </c>
      <c r="CJ247" s="1">
        <v>0</v>
      </c>
      <c r="CK247" s="1">
        <v>0</v>
      </c>
      <c r="CL247" s="1">
        <v>0</v>
      </c>
      <c r="CM247" s="1">
        <v>150</v>
      </c>
      <c r="CN247" s="1">
        <v>150</v>
      </c>
      <c r="CO247" s="1">
        <v>101</v>
      </c>
      <c r="CP247" s="1">
        <v>344</v>
      </c>
      <c r="CQ247" s="1">
        <v>100</v>
      </c>
      <c r="CR247" s="1">
        <v>0</v>
      </c>
      <c r="CS247" t="s">
        <v>116</v>
      </c>
      <c r="CT247">
        <f t="shared" si="32"/>
        <v>0</v>
      </c>
      <c r="CU247">
        <f t="shared" si="33"/>
        <v>0</v>
      </c>
      <c r="CV247">
        <f t="shared" si="31"/>
        <v>0</v>
      </c>
      <c r="CW247">
        <f t="shared" si="34"/>
        <v>0</v>
      </c>
      <c r="CX247" s="4">
        <f t="shared" si="35"/>
        <v>83864358.840000004</v>
      </c>
      <c r="CY247">
        <f t="shared" si="36"/>
        <v>0</v>
      </c>
      <c r="CZ247">
        <f t="shared" si="37"/>
        <v>83624608</v>
      </c>
      <c r="DA247">
        <f t="shared" si="38"/>
        <v>239750.84</v>
      </c>
    </row>
    <row r="248" spans="1:105" x14ac:dyDescent="0.3">
      <c r="A248" s="1">
        <v>6</v>
      </c>
      <c r="B248" s="1" t="s">
        <v>97</v>
      </c>
      <c r="C248" s="1">
        <v>2028</v>
      </c>
      <c r="D248" s="1">
        <v>6</v>
      </c>
      <c r="E248" s="1">
        <v>0</v>
      </c>
      <c r="F248" s="1">
        <v>300</v>
      </c>
      <c r="G248" s="1">
        <v>2.0407999999999999E-2</v>
      </c>
      <c r="H248" s="1">
        <v>1985</v>
      </c>
      <c r="I248" s="1" t="s">
        <v>98</v>
      </c>
      <c r="J248" s="1" t="s">
        <v>99</v>
      </c>
      <c r="K248" s="1" t="s">
        <v>100</v>
      </c>
      <c r="L248" s="1" t="s">
        <v>101</v>
      </c>
      <c r="M248" s="1" t="s">
        <v>101</v>
      </c>
      <c r="N248" s="1" t="s">
        <v>101</v>
      </c>
      <c r="O248" s="1" t="s">
        <v>102</v>
      </c>
      <c r="P248" s="1">
        <v>42622</v>
      </c>
      <c r="Q248" s="1">
        <v>2747180.25</v>
      </c>
      <c r="R248" s="1">
        <v>0</v>
      </c>
      <c r="S248" s="1">
        <v>2805059.75</v>
      </c>
      <c r="T248" s="1">
        <v>1084.01</v>
      </c>
      <c r="U248" s="1">
        <v>0</v>
      </c>
      <c r="V248" s="1">
        <v>0</v>
      </c>
      <c r="W248" s="1">
        <v>58970.33</v>
      </c>
      <c r="X248" s="1">
        <v>0</v>
      </c>
      <c r="Y248" s="1">
        <v>0</v>
      </c>
      <c r="Z248" s="1">
        <v>25683.97</v>
      </c>
      <c r="AA248" s="1">
        <v>0</v>
      </c>
      <c r="AB248" s="1">
        <v>0</v>
      </c>
      <c r="AC248" s="1">
        <v>69790.23</v>
      </c>
      <c r="AD248" s="1">
        <v>108000</v>
      </c>
      <c r="AE248" s="1">
        <v>280626.96999999997</v>
      </c>
      <c r="AF248" s="1">
        <v>775638.69</v>
      </c>
      <c r="AG248" s="1">
        <v>0</v>
      </c>
      <c r="AH248" s="1">
        <v>0</v>
      </c>
      <c r="AI248" s="1">
        <v>0.46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90474472</v>
      </c>
      <c r="AP248" s="1">
        <v>92166664</v>
      </c>
      <c r="AQ248" s="1">
        <v>83219560</v>
      </c>
      <c r="AR248" s="1">
        <v>8501133</v>
      </c>
      <c r="AS248" s="1">
        <v>445985.94</v>
      </c>
      <c r="AT248" s="1">
        <v>0</v>
      </c>
      <c r="AU248" s="1">
        <v>32460.15</v>
      </c>
      <c r="AV248" s="1">
        <v>1724654.38</v>
      </c>
      <c r="AW248" s="1">
        <v>0</v>
      </c>
      <c r="AX248" s="1">
        <v>0</v>
      </c>
      <c r="AY248" s="1">
        <v>39.15</v>
      </c>
      <c r="AZ248" s="1">
        <v>37.299999999999997</v>
      </c>
      <c r="BA248" s="1">
        <v>1.74</v>
      </c>
      <c r="BB248" s="1">
        <v>0.52</v>
      </c>
      <c r="BC248" s="1">
        <v>3.15</v>
      </c>
      <c r="BD248" s="1">
        <v>29.94</v>
      </c>
      <c r="BE248" s="1">
        <v>0</v>
      </c>
      <c r="BF248" s="1">
        <v>0</v>
      </c>
      <c r="BG248" s="1">
        <v>0</v>
      </c>
      <c r="BH248" s="1">
        <v>29.25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3959.69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0.01</v>
      </c>
      <c r="CE248" s="1">
        <v>0.01</v>
      </c>
      <c r="CF248" s="1">
        <v>0.32</v>
      </c>
      <c r="CG248" s="1">
        <v>0.72</v>
      </c>
      <c r="CH248" s="1">
        <v>3.22</v>
      </c>
      <c r="CI248" s="1">
        <v>0</v>
      </c>
      <c r="CJ248" s="1">
        <v>0</v>
      </c>
      <c r="CK248" s="1">
        <v>0</v>
      </c>
      <c r="CL248" s="1">
        <v>0</v>
      </c>
      <c r="CM248" s="1">
        <v>150</v>
      </c>
      <c r="CN248" s="1">
        <v>150</v>
      </c>
      <c r="CO248" s="1">
        <v>101</v>
      </c>
      <c r="CP248" s="1">
        <v>344</v>
      </c>
      <c r="CQ248" s="1">
        <v>100</v>
      </c>
      <c r="CR248" s="1">
        <v>0</v>
      </c>
      <c r="CS248" t="s">
        <v>116</v>
      </c>
      <c r="CT248">
        <f t="shared" si="32"/>
        <v>0</v>
      </c>
      <c r="CU248">
        <f t="shared" si="33"/>
        <v>0</v>
      </c>
      <c r="CV248">
        <f t="shared" si="31"/>
        <v>0</v>
      </c>
      <c r="CW248">
        <f t="shared" si="34"/>
        <v>0</v>
      </c>
      <c r="CX248" s="4">
        <f t="shared" si="35"/>
        <v>92199124.150000006</v>
      </c>
      <c r="CY248">
        <f t="shared" si="36"/>
        <v>0</v>
      </c>
      <c r="CZ248">
        <f t="shared" si="37"/>
        <v>92166664</v>
      </c>
      <c r="DA248">
        <f t="shared" si="38"/>
        <v>32460.15</v>
      </c>
    </row>
    <row r="249" spans="1:105" x14ac:dyDescent="0.3">
      <c r="A249" s="1">
        <v>6</v>
      </c>
      <c r="B249" s="1" t="s">
        <v>97</v>
      </c>
      <c r="C249" s="1">
        <v>2028</v>
      </c>
      <c r="D249" s="1">
        <v>7</v>
      </c>
      <c r="E249" s="1">
        <v>0</v>
      </c>
      <c r="F249" s="1">
        <v>300</v>
      </c>
      <c r="G249" s="1">
        <v>2.0407999999999999E-2</v>
      </c>
      <c r="H249" s="1">
        <v>1985</v>
      </c>
      <c r="I249" s="1" t="s">
        <v>98</v>
      </c>
      <c r="J249" s="1" t="s">
        <v>99</v>
      </c>
      <c r="K249" s="1" t="s">
        <v>100</v>
      </c>
      <c r="L249" s="1" t="s">
        <v>101</v>
      </c>
      <c r="M249" s="1" t="s">
        <v>101</v>
      </c>
      <c r="N249" s="1" t="s">
        <v>101</v>
      </c>
      <c r="O249" s="1" t="s">
        <v>102</v>
      </c>
      <c r="P249" s="1">
        <v>42622</v>
      </c>
      <c r="Q249" s="1">
        <v>3095739.25</v>
      </c>
      <c r="R249" s="1">
        <v>0</v>
      </c>
      <c r="S249" s="1">
        <v>3133262.75</v>
      </c>
      <c r="T249" s="1">
        <v>3250.28</v>
      </c>
      <c r="U249" s="1">
        <v>0</v>
      </c>
      <c r="V249" s="1">
        <v>0</v>
      </c>
      <c r="W249" s="1">
        <v>40785.230000000003</v>
      </c>
      <c r="X249" s="1">
        <v>0</v>
      </c>
      <c r="Y249" s="1">
        <v>0</v>
      </c>
      <c r="Z249" s="1">
        <v>24912.49</v>
      </c>
      <c r="AA249" s="1">
        <v>0</v>
      </c>
      <c r="AB249" s="1">
        <v>0.95</v>
      </c>
      <c r="AC249" s="1">
        <v>70942.48</v>
      </c>
      <c r="AD249" s="1">
        <v>111600</v>
      </c>
      <c r="AE249" s="1">
        <v>289041.96999999997</v>
      </c>
      <c r="AF249" s="1">
        <v>792551.13</v>
      </c>
      <c r="AG249" s="1">
        <v>0</v>
      </c>
      <c r="AH249" s="1">
        <v>0</v>
      </c>
      <c r="AI249" s="1">
        <v>1.86</v>
      </c>
      <c r="AJ249" s="1">
        <v>0</v>
      </c>
      <c r="AK249" s="1">
        <v>0.31</v>
      </c>
      <c r="AL249" s="1">
        <v>0</v>
      </c>
      <c r="AM249" s="1">
        <v>0</v>
      </c>
      <c r="AN249" s="1">
        <v>0</v>
      </c>
      <c r="AO249" s="1">
        <v>103148872</v>
      </c>
      <c r="AP249" s="1">
        <v>104499040</v>
      </c>
      <c r="AQ249" s="1">
        <v>94791576</v>
      </c>
      <c r="AR249" s="1">
        <v>9280366</v>
      </c>
      <c r="AS249" s="1">
        <v>427143.03</v>
      </c>
      <c r="AT249" s="1">
        <v>0</v>
      </c>
      <c r="AU249" s="1">
        <v>105401.62</v>
      </c>
      <c r="AV249" s="1">
        <v>1455571.38</v>
      </c>
      <c r="AW249" s="1">
        <v>0</v>
      </c>
      <c r="AX249" s="1">
        <v>0</v>
      </c>
      <c r="AY249" s="1">
        <v>44.44</v>
      </c>
      <c r="AZ249" s="1">
        <v>42.17</v>
      </c>
      <c r="BA249" s="1">
        <v>3.15</v>
      </c>
      <c r="BB249" s="1">
        <v>1.19</v>
      </c>
      <c r="BC249" s="1">
        <v>6.52</v>
      </c>
      <c r="BD249" s="1">
        <v>32.43</v>
      </c>
      <c r="BE249" s="1">
        <v>0</v>
      </c>
      <c r="BF249" s="1">
        <v>0</v>
      </c>
      <c r="BG249" s="1">
        <v>0</v>
      </c>
      <c r="BH249" s="1">
        <v>35.69</v>
      </c>
      <c r="BI249" s="1">
        <v>0</v>
      </c>
      <c r="BJ249" s="1">
        <v>0</v>
      </c>
      <c r="BK249" s="1">
        <v>20967</v>
      </c>
      <c r="BL249" s="1">
        <v>0</v>
      </c>
      <c r="BM249" s="1">
        <v>0</v>
      </c>
      <c r="BN249" s="1">
        <v>0</v>
      </c>
      <c r="BO249" s="1">
        <v>4173.95</v>
      </c>
      <c r="BP249" s="1">
        <v>6.6666700000000004E-3</v>
      </c>
      <c r="BQ249" s="1">
        <v>0</v>
      </c>
      <c r="BR249" s="1">
        <v>0</v>
      </c>
      <c r="BS249" s="1">
        <v>6.6666700000000004E-3</v>
      </c>
      <c r="BT249" s="1">
        <v>0.01</v>
      </c>
      <c r="BU249" s="1">
        <v>0</v>
      </c>
      <c r="BV249" s="1">
        <v>0</v>
      </c>
      <c r="BW249" s="1">
        <v>0.01</v>
      </c>
      <c r="BX249" s="1">
        <v>0</v>
      </c>
      <c r="BY249" s="1">
        <v>0.01</v>
      </c>
      <c r="BZ249" s="1">
        <v>0</v>
      </c>
      <c r="CA249" s="1">
        <v>0</v>
      </c>
      <c r="CB249" s="1">
        <v>0</v>
      </c>
      <c r="CC249" s="1">
        <v>0</v>
      </c>
      <c r="CD249" s="1">
        <v>0.02</v>
      </c>
      <c r="CE249" s="1">
        <v>0.03</v>
      </c>
      <c r="CF249" s="1">
        <v>0.25</v>
      </c>
      <c r="CG249" s="1">
        <v>0.51</v>
      </c>
      <c r="CH249" s="1">
        <v>4.1399999999999997</v>
      </c>
      <c r="CI249" s="1">
        <v>0</v>
      </c>
      <c r="CJ249" s="1">
        <v>0</v>
      </c>
      <c r="CK249" s="1">
        <v>0</v>
      </c>
      <c r="CL249" s="1">
        <v>0</v>
      </c>
      <c r="CM249" s="1">
        <v>150</v>
      </c>
      <c r="CN249" s="1">
        <v>150</v>
      </c>
      <c r="CO249" s="1">
        <v>101</v>
      </c>
      <c r="CP249" s="1">
        <v>344</v>
      </c>
      <c r="CQ249" s="1">
        <v>100</v>
      </c>
      <c r="CR249" s="1">
        <v>0</v>
      </c>
      <c r="CS249" t="s">
        <v>116</v>
      </c>
      <c r="CT249">
        <f t="shared" si="32"/>
        <v>0</v>
      </c>
      <c r="CU249">
        <f t="shared" si="33"/>
        <v>0</v>
      </c>
      <c r="CV249">
        <f t="shared" si="31"/>
        <v>0</v>
      </c>
      <c r="CW249">
        <f t="shared" si="34"/>
        <v>0</v>
      </c>
      <c r="CX249" s="4">
        <f t="shared" si="35"/>
        <v>104604441.62</v>
      </c>
      <c r="CY249">
        <f t="shared" si="36"/>
        <v>0</v>
      </c>
      <c r="CZ249">
        <f t="shared" si="37"/>
        <v>104499040</v>
      </c>
      <c r="DA249">
        <f t="shared" si="38"/>
        <v>105401.62</v>
      </c>
    </row>
    <row r="250" spans="1:105" x14ac:dyDescent="0.3">
      <c r="A250" s="1">
        <v>6</v>
      </c>
      <c r="B250" s="1" t="s">
        <v>97</v>
      </c>
      <c r="C250" s="1">
        <v>2028</v>
      </c>
      <c r="D250" s="1">
        <v>8</v>
      </c>
      <c r="E250" s="1">
        <v>0</v>
      </c>
      <c r="F250" s="1">
        <v>300</v>
      </c>
      <c r="G250" s="1">
        <v>2.0407999999999999E-2</v>
      </c>
      <c r="H250" s="1">
        <v>1985</v>
      </c>
      <c r="I250" s="1" t="s">
        <v>98</v>
      </c>
      <c r="J250" s="1" t="s">
        <v>99</v>
      </c>
      <c r="K250" s="1" t="s">
        <v>100</v>
      </c>
      <c r="L250" s="1" t="s">
        <v>101</v>
      </c>
      <c r="M250" s="1" t="s">
        <v>101</v>
      </c>
      <c r="N250" s="1" t="s">
        <v>101</v>
      </c>
      <c r="O250" s="1" t="s">
        <v>102</v>
      </c>
      <c r="P250" s="1">
        <v>42622</v>
      </c>
      <c r="Q250" s="1">
        <v>3046203.5</v>
      </c>
      <c r="R250" s="1">
        <v>0</v>
      </c>
      <c r="S250" s="1">
        <v>3101717.25</v>
      </c>
      <c r="T250" s="1">
        <v>1371.07</v>
      </c>
      <c r="U250" s="1">
        <v>0</v>
      </c>
      <c r="V250" s="1">
        <v>0</v>
      </c>
      <c r="W250" s="1">
        <v>56893.04</v>
      </c>
      <c r="X250" s="1">
        <v>0</v>
      </c>
      <c r="Y250" s="1">
        <v>0</v>
      </c>
      <c r="Z250" s="1">
        <v>21756.99</v>
      </c>
      <c r="AA250" s="1">
        <v>0</v>
      </c>
      <c r="AB250" s="1">
        <v>0</v>
      </c>
      <c r="AC250" s="1">
        <v>65787.509999999995</v>
      </c>
      <c r="AD250" s="1">
        <v>111600</v>
      </c>
      <c r="AE250" s="1">
        <v>282603.13</v>
      </c>
      <c r="AF250" s="1">
        <v>789893.31</v>
      </c>
      <c r="AG250" s="1">
        <v>0</v>
      </c>
      <c r="AH250" s="1">
        <v>0</v>
      </c>
      <c r="AI250" s="1">
        <v>0.24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102019648</v>
      </c>
      <c r="AP250" s="1">
        <v>103670872</v>
      </c>
      <c r="AQ250" s="1">
        <v>94171016</v>
      </c>
      <c r="AR250" s="1">
        <v>9062637</v>
      </c>
      <c r="AS250" s="1">
        <v>437184.47</v>
      </c>
      <c r="AT250" s="1">
        <v>0</v>
      </c>
      <c r="AU250" s="1">
        <v>40817.35</v>
      </c>
      <c r="AV250" s="1">
        <v>1692043.88</v>
      </c>
      <c r="AW250" s="1">
        <v>0</v>
      </c>
      <c r="AX250" s="1">
        <v>0</v>
      </c>
      <c r="AY250" s="1">
        <v>41.59</v>
      </c>
      <c r="AZ250" s="1">
        <v>39.03</v>
      </c>
      <c r="BA250" s="1">
        <v>2.2999999999999998</v>
      </c>
      <c r="BB250" s="1">
        <v>0.85</v>
      </c>
      <c r="BC250" s="1">
        <v>4.41</v>
      </c>
      <c r="BD250" s="1">
        <v>29.77</v>
      </c>
      <c r="BE250" s="1">
        <v>0</v>
      </c>
      <c r="BF250" s="1">
        <v>0</v>
      </c>
      <c r="BG250" s="1">
        <v>0</v>
      </c>
      <c r="BH250" s="1">
        <v>29.74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3596.43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0.01</v>
      </c>
      <c r="CE250" s="1">
        <v>0.01</v>
      </c>
      <c r="CF250" s="1">
        <v>0.25</v>
      </c>
      <c r="CG250" s="1">
        <v>0.6</v>
      </c>
      <c r="CH250" s="1">
        <v>3.54</v>
      </c>
      <c r="CI250" s="1">
        <v>0</v>
      </c>
      <c r="CJ250" s="1">
        <v>0</v>
      </c>
      <c r="CK250" s="1">
        <v>0</v>
      </c>
      <c r="CL250" s="1">
        <v>0</v>
      </c>
      <c r="CM250" s="1">
        <v>150</v>
      </c>
      <c r="CN250" s="1">
        <v>150</v>
      </c>
      <c r="CO250" s="1">
        <v>101</v>
      </c>
      <c r="CP250" s="1">
        <v>344</v>
      </c>
      <c r="CQ250" s="1">
        <v>100</v>
      </c>
      <c r="CR250" s="1">
        <v>0</v>
      </c>
      <c r="CS250" t="s">
        <v>116</v>
      </c>
      <c r="CT250">
        <f t="shared" si="32"/>
        <v>0</v>
      </c>
      <c r="CU250">
        <f t="shared" si="33"/>
        <v>0</v>
      </c>
      <c r="CV250">
        <f t="shared" si="31"/>
        <v>0</v>
      </c>
      <c r="CW250">
        <f t="shared" si="34"/>
        <v>0</v>
      </c>
      <c r="CX250" s="4">
        <f t="shared" si="35"/>
        <v>103711689.34999999</v>
      </c>
      <c r="CY250">
        <f t="shared" si="36"/>
        <v>0</v>
      </c>
      <c r="CZ250">
        <f t="shared" si="37"/>
        <v>103670872</v>
      </c>
      <c r="DA250">
        <f t="shared" si="38"/>
        <v>40817.35</v>
      </c>
    </row>
    <row r="251" spans="1:105" x14ac:dyDescent="0.3">
      <c r="A251" s="1">
        <v>6</v>
      </c>
      <c r="B251" s="1" t="s">
        <v>97</v>
      </c>
      <c r="C251" s="1">
        <v>2028</v>
      </c>
      <c r="D251" s="1">
        <v>9</v>
      </c>
      <c r="E251" s="1">
        <v>0</v>
      </c>
      <c r="F251" s="1">
        <v>300</v>
      </c>
      <c r="G251" s="1">
        <v>2.0407999999999999E-2</v>
      </c>
      <c r="H251" s="1">
        <v>1985</v>
      </c>
      <c r="I251" s="1" t="s">
        <v>98</v>
      </c>
      <c r="J251" s="1" t="s">
        <v>99</v>
      </c>
      <c r="K251" s="1" t="s">
        <v>100</v>
      </c>
      <c r="L251" s="1" t="s">
        <v>101</v>
      </c>
      <c r="M251" s="1" t="s">
        <v>101</v>
      </c>
      <c r="N251" s="1" t="s">
        <v>101</v>
      </c>
      <c r="O251" s="1" t="s">
        <v>102</v>
      </c>
      <c r="P251" s="1">
        <v>42622</v>
      </c>
      <c r="Q251" s="1">
        <v>2701547</v>
      </c>
      <c r="R251" s="1">
        <v>0</v>
      </c>
      <c r="S251" s="1">
        <v>2702684.25</v>
      </c>
      <c r="T251" s="1">
        <v>1004.93</v>
      </c>
      <c r="U251" s="1">
        <v>0</v>
      </c>
      <c r="V251" s="1">
        <v>0</v>
      </c>
      <c r="W251" s="1">
        <v>2413.7199999999998</v>
      </c>
      <c r="X251" s="1">
        <v>0</v>
      </c>
      <c r="Y251" s="1">
        <v>0</v>
      </c>
      <c r="Z251" s="1">
        <v>25316.37</v>
      </c>
      <c r="AA251" s="1">
        <v>0</v>
      </c>
      <c r="AB251" s="1">
        <v>488.39</v>
      </c>
      <c r="AC251" s="1">
        <v>56135.19</v>
      </c>
      <c r="AD251" s="1">
        <v>108000</v>
      </c>
      <c r="AE251" s="1">
        <v>251627.59</v>
      </c>
      <c r="AF251" s="1">
        <v>729072</v>
      </c>
      <c r="AG251" s="1">
        <v>0</v>
      </c>
      <c r="AH251" s="1">
        <v>0</v>
      </c>
      <c r="AI251" s="1">
        <v>406.51</v>
      </c>
      <c r="AJ251" s="1">
        <v>0</v>
      </c>
      <c r="AK251" s="1">
        <v>261.25</v>
      </c>
      <c r="AL251" s="1">
        <v>0</v>
      </c>
      <c r="AM251" s="1">
        <v>0</v>
      </c>
      <c r="AN251" s="1">
        <v>0</v>
      </c>
      <c r="AO251" s="1">
        <v>90834440</v>
      </c>
      <c r="AP251" s="1">
        <v>90512344</v>
      </c>
      <c r="AQ251" s="1">
        <v>81315288</v>
      </c>
      <c r="AR251" s="1">
        <v>8746822</v>
      </c>
      <c r="AS251" s="1">
        <v>450125.88</v>
      </c>
      <c r="AT251" s="1">
        <v>0</v>
      </c>
      <c r="AU251" s="1">
        <v>470410.66</v>
      </c>
      <c r="AV251" s="1">
        <v>148313.73000000001</v>
      </c>
      <c r="AW251" s="1">
        <v>0</v>
      </c>
      <c r="AX251" s="1">
        <v>0</v>
      </c>
      <c r="AY251" s="1">
        <v>174.19</v>
      </c>
      <c r="AZ251" s="1">
        <v>287.12</v>
      </c>
      <c r="BA251" s="1">
        <v>39.49</v>
      </c>
      <c r="BB251" s="1">
        <v>4.09</v>
      </c>
      <c r="BC251" s="1">
        <v>103.67</v>
      </c>
      <c r="BD251" s="1">
        <v>468.1</v>
      </c>
      <c r="BE251" s="1">
        <v>0</v>
      </c>
      <c r="BF251" s="1">
        <v>0</v>
      </c>
      <c r="BG251" s="1">
        <v>0</v>
      </c>
      <c r="BH251" s="1">
        <v>61.45</v>
      </c>
      <c r="BI251" s="1">
        <v>0</v>
      </c>
      <c r="BJ251" s="1">
        <v>0</v>
      </c>
      <c r="BK251" s="1">
        <v>20967</v>
      </c>
      <c r="BL251" s="1">
        <v>0</v>
      </c>
      <c r="BM251" s="1">
        <v>0</v>
      </c>
      <c r="BN251" s="1">
        <v>0</v>
      </c>
      <c r="BO251" s="1">
        <v>4305.7</v>
      </c>
      <c r="BP251" s="1">
        <v>0.82666664999999995</v>
      </c>
      <c r="BQ251" s="1">
        <v>0</v>
      </c>
      <c r="BR251" s="1">
        <v>0</v>
      </c>
      <c r="BS251" s="1">
        <v>0.82666664999999995</v>
      </c>
      <c r="BT251" s="1">
        <v>2.9566667099999999</v>
      </c>
      <c r="BU251" s="1">
        <v>0</v>
      </c>
      <c r="BV251" s="1">
        <v>0</v>
      </c>
      <c r="BW251" s="1">
        <v>2.9566667099999999</v>
      </c>
      <c r="BX251" s="1">
        <v>0</v>
      </c>
      <c r="BY251" s="1">
        <v>2.68</v>
      </c>
      <c r="BZ251" s="1">
        <v>0</v>
      </c>
      <c r="CA251" s="1">
        <v>0</v>
      </c>
      <c r="CB251" s="1">
        <v>0</v>
      </c>
      <c r="CC251" s="1">
        <v>0</v>
      </c>
      <c r="CD251" s="1">
        <v>1.03</v>
      </c>
      <c r="CE251" s="1">
        <v>4.58</v>
      </c>
      <c r="CF251" s="1">
        <v>0.2</v>
      </c>
      <c r="CG251" s="1">
        <v>0.55000000000000004</v>
      </c>
      <c r="CH251" s="1">
        <v>4.26</v>
      </c>
      <c r="CI251" s="1">
        <v>0</v>
      </c>
      <c r="CJ251" s="1">
        <v>0</v>
      </c>
      <c r="CK251" s="1">
        <v>0</v>
      </c>
      <c r="CL251" s="1">
        <v>0</v>
      </c>
      <c r="CM251" s="1">
        <v>150</v>
      </c>
      <c r="CN251" s="1">
        <v>150</v>
      </c>
      <c r="CO251" s="1">
        <v>101</v>
      </c>
      <c r="CP251" s="1">
        <v>344</v>
      </c>
      <c r="CQ251" s="1">
        <v>100</v>
      </c>
      <c r="CR251" s="1">
        <v>0</v>
      </c>
      <c r="CS251" t="s">
        <v>116</v>
      </c>
      <c r="CT251">
        <f t="shared" si="32"/>
        <v>0</v>
      </c>
      <c r="CU251">
        <f t="shared" si="33"/>
        <v>0</v>
      </c>
      <c r="CV251">
        <f t="shared" si="31"/>
        <v>0</v>
      </c>
      <c r="CW251">
        <f t="shared" si="34"/>
        <v>0</v>
      </c>
      <c r="CX251" s="4">
        <f t="shared" si="35"/>
        <v>90982754.659999996</v>
      </c>
      <c r="CY251">
        <f t="shared" si="36"/>
        <v>0</v>
      </c>
      <c r="CZ251">
        <f t="shared" si="37"/>
        <v>90512344</v>
      </c>
      <c r="DA251">
        <f t="shared" si="38"/>
        <v>470410.66</v>
      </c>
    </row>
    <row r="252" spans="1:105" x14ac:dyDescent="0.3">
      <c r="A252" s="1">
        <v>6</v>
      </c>
      <c r="B252" s="1" t="s">
        <v>97</v>
      </c>
      <c r="C252" s="1">
        <v>2028</v>
      </c>
      <c r="D252" s="1">
        <v>10</v>
      </c>
      <c r="E252" s="1">
        <v>0</v>
      </c>
      <c r="F252" s="1">
        <v>300</v>
      </c>
      <c r="G252" s="1">
        <v>2.0407999999999999E-2</v>
      </c>
      <c r="H252" s="1">
        <v>1985</v>
      </c>
      <c r="I252" s="1" t="s">
        <v>98</v>
      </c>
      <c r="J252" s="1" t="s">
        <v>99</v>
      </c>
      <c r="K252" s="1" t="s">
        <v>100</v>
      </c>
      <c r="L252" s="1" t="s">
        <v>101</v>
      </c>
      <c r="M252" s="1" t="s">
        <v>101</v>
      </c>
      <c r="N252" s="1" t="s">
        <v>101</v>
      </c>
      <c r="O252" s="1" t="s">
        <v>102</v>
      </c>
      <c r="P252" s="1">
        <v>42622</v>
      </c>
      <c r="Q252" s="1">
        <v>2480278</v>
      </c>
      <c r="R252" s="1">
        <v>0</v>
      </c>
      <c r="S252" s="1">
        <v>2485183.25</v>
      </c>
      <c r="T252" s="1">
        <v>168.66</v>
      </c>
      <c r="U252" s="1">
        <v>0</v>
      </c>
      <c r="V252" s="1">
        <v>0</v>
      </c>
      <c r="W252" s="1">
        <v>5067.4799999999996</v>
      </c>
      <c r="X252" s="1">
        <v>0</v>
      </c>
      <c r="Y252" s="1">
        <v>0</v>
      </c>
      <c r="Z252" s="1">
        <v>31870.59</v>
      </c>
      <c r="AA252" s="1">
        <v>0</v>
      </c>
      <c r="AB252" s="1">
        <v>0</v>
      </c>
      <c r="AC252" s="1">
        <v>47032.54</v>
      </c>
      <c r="AD252" s="1">
        <v>111599.98</v>
      </c>
      <c r="AE252" s="1">
        <v>278724.84000000003</v>
      </c>
      <c r="AF252" s="1">
        <v>802058.56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80166192</v>
      </c>
      <c r="AP252" s="1">
        <v>80786496</v>
      </c>
      <c r="AQ252" s="1">
        <v>73591168</v>
      </c>
      <c r="AR252" s="1">
        <v>6825514</v>
      </c>
      <c r="AS252" s="1">
        <v>369821.41</v>
      </c>
      <c r="AT252" s="1">
        <v>0</v>
      </c>
      <c r="AU252" s="1">
        <v>6161.89</v>
      </c>
      <c r="AV252" s="1">
        <v>626460.31000000006</v>
      </c>
      <c r="AW252" s="1">
        <v>0</v>
      </c>
      <c r="AX252" s="1">
        <v>0</v>
      </c>
      <c r="AY252" s="1">
        <v>35</v>
      </c>
      <c r="AZ252" s="1">
        <v>35.71</v>
      </c>
      <c r="BA252" s="1">
        <v>0.88</v>
      </c>
      <c r="BB252" s="1">
        <v>0.08</v>
      </c>
      <c r="BC252" s="1">
        <v>1.1499999999999999</v>
      </c>
      <c r="BD252" s="1">
        <v>36.53</v>
      </c>
      <c r="BE252" s="1">
        <v>0</v>
      </c>
      <c r="BF252" s="1">
        <v>0</v>
      </c>
      <c r="BG252" s="1">
        <v>0</v>
      </c>
      <c r="BH252" s="1">
        <v>123.62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0.22</v>
      </c>
      <c r="CG252" s="1">
        <v>0.56999999999999995</v>
      </c>
      <c r="CH252" s="1">
        <v>3.66</v>
      </c>
      <c r="CI252" s="1">
        <v>0</v>
      </c>
      <c r="CJ252" s="1">
        <v>0</v>
      </c>
      <c r="CK252" s="1">
        <v>0</v>
      </c>
      <c r="CL252" s="1">
        <v>0</v>
      </c>
      <c r="CM252" s="1">
        <v>150</v>
      </c>
      <c r="CN252" s="1">
        <v>150</v>
      </c>
      <c r="CO252" s="1">
        <v>101</v>
      </c>
      <c r="CP252" s="1">
        <v>344</v>
      </c>
      <c r="CQ252" s="1">
        <v>100</v>
      </c>
      <c r="CR252" s="1">
        <v>0</v>
      </c>
      <c r="CS252" t="s">
        <v>116</v>
      </c>
      <c r="CT252">
        <f t="shared" si="32"/>
        <v>0</v>
      </c>
      <c r="CU252">
        <f t="shared" si="33"/>
        <v>0</v>
      </c>
      <c r="CV252">
        <f t="shared" si="31"/>
        <v>0</v>
      </c>
      <c r="CW252">
        <f t="shared" si="34"/>
        <v>0</v>
      </c>
      <c r="CX252" s="4">
        <f t="shared" si="35"/>
        <v>80792657.890000001</v>
      </c>
      <c r="CY252">
        <f t="shared" si="36"/>
        <v>0</v>
      </c>
      <c r="CZ252">
        <f t="shared" si="37"/>
        <v>80786496</v>
      </c>
      <c r="DA252">
        <f t="shared" si="38"/>
        <v>6161.89</v>
      </c>
    </row>
    <row r="253" spans="1:105" x14ac:dyDescent="0.3">
      <c r="A253" s="1">
        <v>6</v>
      </c>
      <c r="B253" s="1" t="s">
        <v>97</v>
      </c>
      <c r="C253" s="1">
        <v>2028</v>
      </c>
      <c r="D253" s="1">
        <v>11</v>
      </c>
      <c r="E253" s="1">
        <v>0</v>
      </c>
      <c r="F253" s="1">
        <v>300</v>
      </c>
      <c r="G253" s="1">
        <v>2.0407999999999999E-2</v>
      </c>
      <c r="H253" s="1">
        <v>1985</v>
      </c>
      <c r="I253" s="1" t="s">
        <v>98</v>
      </c>
      <c r="J253" s="1" t="s">
        <v>99</v>
      </c>
      <c r="K253" s="1" t="s">
        <v>100</v>
      </c>
      <c r="L253" s="1" t="s">
        <v>101</v>
      </c>
      <c r="M253" s="1" t="s">
        <v>101</v>
      </c>
      <c r="N253" s="1" t="s">
        <v>101</v>
      </c>
      <c r="O253" s="1" t="s">
        <v>102</v>
      </c>
      <c r="P253" s="1">
        <v>42622</v>
      </c>
      <c r="Q253" s="1">
        <v>2443390.75</v>
      </c>
      <c r="R253" s="1">
        <v>0</v>
      </c>
      <c r="S253" s="1">
        <v>2447323</v>
      </c>
      <c r="T253" s="1">
        <v>263.02</v>
      </c>
      <c r="U253" s="1">
        <v>0</v>
      </c>
      <c r="V253" s="1">
        <v>0</v>
      </c>
      <c r="W253" s="1">
        <v>4199.93</v>
      </c>
      <c r="X253" s="1">
        <v>0</v>
      </c>
      <c r="Y253" s="1">
        <v>0</v>
      </c>
      <c r="Z253" s="1">
        <v>15162.5</v>
      </c>
      <c r="AA253" s="1">
        <v>0</v>
      </c>
      <c r="AB253" s="1">
        <v>0</v>
      </c>
      <c r="AC253" s="1">
        <v>32627.54</v>
      </c>
      <c r="AD253" s="1">
        <v>107999.98</v>
      </c>
      <c r="AE253" s="1">
        <v>264157.63</v>
      </c>
      <c r="AF253" s="1">
        <v>771332.75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81290640</v>
      </c>
      <c r="AP253" s="1">
        <v>81400904</v>
      </c>
      <c r="AQ253" s="1">
        <v>74610552</v>
      </c>
      <c r="AR253" s="1">
        <v>6459824</v>
      </c>
      <c r="AS253" s="1">
        <v>330556.59000000003</v>
      </c>
      <c r="AT253" s="1">
        <v>0</v>
      </c>
      <c r="AU253" s="1">
        <v>8381.02</v>
      </c>
      <c r="AV253" s="1">
        <v>118648.02</v>
      </c>
      <c r="AW253" s="1">
        <v>0</v>
      </c>
      <c r="AX253" s="1">
        <v>0</v>
      </c>
      <c r="AY253" s="1">
        <v>35.06</v>
      </c>
      <c r="AZ253" s="1">
        <v>35.5</v>
      </c>
      <c r="BA253" s="1">
        <v>0.77</v>
      </c>
      <c r="BB253" s="1">
        <v>0.05</v>
      </c>
      <c r="BC253" s="1">
        <v>1</v>
      </c>
      <c r="BD253" s="1">
        <v>31.86</v>
      </c>
      <c r="BE253" s="1">
        <v>0</v>
      </c>
      <c r="BF253" s="1">
        <v>0</v>
      </c>
      <c r="BG253" s="1">
        <v>0</v>
      </c>
      <c r="BH253" s="1">
        <v>28.25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0.1</v>
      </c>
      <c r="CG253" s="1">
        <v>0.25</v>
      </c>
      <c r="CH253" s="1">
        <v>2.69</v>
      </c>
      <c r="CI253" s="1">
        <v>0</v>
      </c>
      <c r="CJ253" s="1">
        <v>0</v>
      </c>
      <c r="CK253" s="1">
        <v>0</v>
      </c>
      <c r="CL253" s="1">
        <v>0</v>
      </c>
      <c r="CM253" s="1">
        <v>150</v>
      </c>
      <c r="CN253" s="1">
        <v>150</v>
      </c>
      <c r="CO253" s="1">
        <v>101</v>
      </c>
      <c r="CP253" s="1">
        <v>344</v>
      </c>
      <c r="CQ253" s="1">
        <v>100</v>
      </c>
      <c r="CR253" s="1">
        <v>0</v>
      </c>
      <c r="CS253" t="s">
        <v>116</v>
      </c>
      <c r="CT253">
        <f t="shared" si="32"/>
        <v>0</v>
      </c>
      <c r="CU253">
        <f t="shared" si="33"/>
        <v>0</v>
      </c>
      <c r="CV253">
        <f t="shared" si="31"/>
        <v>0</v>
      </c>
      <c r="CW253">
        <f t="shared" si="34"/>
        <v>0</v>
      </c>
      <c r="CX253" s="4">
        <f t="shared" si="35"/>
        <v>81409285.019999996</v>
      </c>
      <c r="CY253">
        <f t="shared" si="36"/>
        <v>0</v>
      </c>
      <c r="CZ253">
        <f t="shared" si="37"/>
        <v>81400904</v>
      </c>
      <c r="DA253">
        <f t="shared" si="38"/>
        <v>8381.02</v>
      </c>
    </row>
    <row r="254" spans="1:105" x14ac:dyDescent="0.3">
      <c r="A254" s="1">
        <v>6</v>
      </c>
      <c r="B254" s="1" t="s">
        <v>97</v>
      </c>
      <c r="C254" s="1">
        <v>2028</v>
      </c>
      <c r="D254" s="1">
        <v>12</v>
      </c>
      <c r="E254" s="1">
        <v>0</v>
      </c>
      <c r="F254" s="1">
        <v>300</v>
      </c>
      <c r="G254" s="1">
        <v>2.0407999999999999E-2</v>
      </c>
      <c r="H254" s="1">
        <v>1985</v>
      </c>
      <c r="I254" s="1" t="s">
        <v>98</v>
      </c>
      <c r="J254" s="1" t="s">
        <v>99</v>
      </c>
      <c r="K254" s="1" t="s">
        <v>100</v>
      </c>
      <c r="L254" s="1" t="s">
        <v>101</v>
      </c>
      <c r="M254" s="1" t="s">
        <v>101</v>
      </c>
      <c r="N254" s="1" t="s">
        <v>101</v>
      </c>
      <c r="O254" s="1" t="s">
        <v>102</v>
      </c>
      <c r="P254" s="1">
        <v>42622</v>
      </c>
      <c r="Q254" s="1">
        <v>3130944.5</v>
      </c>
      <c r="R254" s="1">
        <v>0</v>
      </c>
      <c r="S254" s="1">
        <v>3227268.75</v>
      </c>
      <c r="T254" s="1">
        <v>4998.37</v>
      </c>
      <c r="U254" s="1">
        <v>0</v>
      </c>
      <c r="V254" s="1">
        <v>0</v>
      </c>
      <c r="W254" s="1">
        <v>101318.84</v>
      </c>
      <c r="X254" s="1">
        <v>0</v>
      </c>
      <c r="Y254" s="1">
        <v>0</v>
      </c>
      <c r="Z254" s="1">
        <v>25482.53</v>
      </c>
      <c r="AA254" s="1">
        <v>0</v>
      </c>
      <c r="AB254" s="1">
        <v>0</v>
      </c>
      <c r="AC254" s="1">
        <v>26012.54</v>
      </c>
      <c r="AD254" s="1">
        <v>111600</v>
      </c>
      <c r="AE254" s="1">
        <v>265200.63</v>
      </c>
      <c r="AF254" s="1">
        <v>827875.56</v>
      </c>
      <c r="AG254" s="1">
        <v>0</v>
      </c>
      <c r="AH254" s="1">
        <v>0</v>
      </c>
      <c r="AI254" s="1">
        <v>0.3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108650456</v>
      </c>
      <c r="AP254" s="1">
        <v>111647568</v>
      </c>
      <c r="AQ254" s="1">
        <v>102676016</v>
      </c>
      <c r="AR254" s="1">
        <v>8558034</v>
      </c>
      <c r="AS254" s="1">
        <v>413449</v>
      </c>
      <c r="AT254" s="1">
        <v>0</v>
      </c>
      <c r="AU254" s="1">
        <v>146754.47</v>
      </c>
      <c r="AV254" s="1">
        <v>3143867.5</v>
      </c>
      <c r="AW254" s="1">
        <v>0</v>
      </c>
      <c r="AX254" s="1">
        <v>0</v>
      </c>
      <c r="AY254" s="1">
        <v>39.799999999999997</v>
      </c>
      <c r="AZ254" s="1">
        <v>38.71</v>
      </c>
      <c r="BA254" s="1">
        <v>1.52</v>
      </c>
      <c r="BB254" s="1">
        <v>0.41</v>
      </c>
      <c r="BC254" s="1">
        <v>2.68</v>
      </c>
      <c r="BD254" s="1">
        <v>29.36</v>
      </c>
      <c r="BE254" s="1">
        <v>0</v>
      </c>
      <c r="BF254" s="1">
        <v>0</v>
      </c>
      <c r="BG254" s="1">
        <v>0</v>
      </c>
      <c r="BH254" s="1">
        <v>31.03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4224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0.06</v>
      </c>
      <c r="CG254" s="1">
        <v>0.21</v>
      </c>
      <c r="CH254" s="1">
        <v>3.41</v>
      </c>
      <c r="CI254" s="1">
        <v>0</v>
      </c>
      <c r="CJ254" s="1">
        <v>0</v>
      </c>
      <c r="CK254" s="1">
        <v>0</v>
      </c>
      <c r="CL254" s="1">
        <v>0</v>
      </c>
      <c r="CM254" s="1">
        <v>150</v>
      </c>
      <c r="CN254" s="1">
        <v>150</v>
      </c>
      <c r="CO254" s="1">
        <v>101</v>
      </c>
      <c r="CP254" s="1">
        <v>344</v>
      </c>
      <c r="CQ254" s="1">
        <v>100</v>
      </c>
      <c r="CR254" s="1">
        <v>0</v>
      </c>
      <c r="CS254" t="s">
        <v>116</v>
      </c>
      <c r="CT254">
        <f t="shared" si="32"/>
        <v>0</v>
      </c>
      <c r="CU254">
        <f t="shared" si="33"/>
        <v>0</v>
      </c>
      <c r="CV254">
        <f t="shared" si="31"/>
        <v>0</v>
      </c>
      <c r="CW254">
        <f t="shared" si="34"/>
        <v>0</v>
      </c>
      <c r="CX254" s="4">
        <f t="shared" si="35"/>
        <v>111794322.47</v>
      </c>
      <c r="CY254">
        <f t="shared" si="36"/>
        <v>0</v>
      </c>
      <c r="CZ254">
        <f t="shared" si="37"/>
        <v>111647568</v>
      </c>
      <c r="DA254">
        <f t="shared" si="38"/>
        <v>146754.47</v>
      </c>
    </row>
    <row r="255" spans="1:105" x14ac:dyDescent="0.3">
      <c r="A255" s="1">
        <v>6</v>
      </c>
      <c r="B255" s="1" t="s">
        <v>103</v>
      </c>
      <c r="C255" s="1">
        <v>2028</v>
      </c>
      <c r="D255" s="1">
        <v>1</v>
      </c>
      <c r="E255" s="1">
        <v>0</v>
      </c>
      <c r="F255" s="1">
        <v>300</v>
      </c>
      <c r="G255" s="1">
        <v>2.0407999999999999E-2</v>
      </c>
      <c r="H255" s="1">
        <v>1985</v>
      </c>
      <c r="I255" s="1" t="s">
        <v>98</v>
      </c>
      <c r="J255" s="1" t="s">
        <v>99</v>
      </c>
      <c r="K255" s="1" t="s">
        <v>100</v>
      </c>
      <c r="L255" s="1" t="s">
        <v>101</v>
      </c>
      <c r="M255" s="1" t="s">
        <v>101</v>
      </c>
      <c r="N255" s="1" t="s">
        <v>101</v>
      </c>
      <c r="O255" s="1" t="s">
        <v>102</v>
      </c>
      <c r="P255" s="1">
        <v>42622</v>
      </c>
      <c r="Q255" s="1">
        <v>11674896</v>
      </c>
      <c r="R255" s="1">
        <v>0</v>
      </c>
      <c r="S255" s="1">
        <v>12081571</v>
      </c>
      <c r="T255" s="1">
        <v>14755.53</v>
      </c>
      <c r="U255" s="1">
        <v>0</v>
      </c>
      <c r="V255" s="1">
        <v>0</v>
      </c>
      <c r="W255" s="1">
        <v>428680.91</v>
      </c>
      <c r="X255" s="1">
        <v>0</v>
      </c>
      <c r="Y255" s="1">
        <v>0</v>
      </c>
      <c r="Z255" s="1">
        <v>0</v>
      </c>
      <c r="AA255" s="1">
        <v>0</v>
      </c>
      <c r="AB255" s="1">
        <v>4293.33</v>
      </c>
      <c r="AC255" s="1">
        <v>250822.09</v>
      </c>
      <c r="AD255" s="1">
        <v>312480</v>
      </c>
      <c r="AE255" s="1">
        <v>839993.13</v>
      </c>
      <c r="AF255" s="1">
        <v>2886470.5</v>
      </c>
      <c r="AG255" s="1">
        <v>0</v>
      </c>
      <c r="AH255" s="1">
        <v>0</v>
      </c>
      <c r="AI255" s="1">
        <v>0</v>
      </c>
      <c r="AJ255" s="1">
        <v>2078.6</v>
      </c>
      <c r="AK255" s="1">
        <v>5154.6000000000004</v>
      </c>
      <c r="AL255" s="1">
        <v>45.36</v>
      </c>
      <c r="AM255" s="1">
        <v>0</v>
      </c>
      <c r="AN255" s="1">
        <v>0</v>
      </c>
      <c r="AO255" s="1">
        <v>187273696</v>
      </c>
      <c r="AP255" s="1">
        <v>428637984</v>
      </c>
      <c r="AQ255" s="1">
        <v>368835456</v>
      </c>
      <c r="AR255" s="1">
        <v>59712492</v>
      </c>
      <c r="AS255" s="1">
        <v>90256.48</v>
      </c>
      <c r="AT255" s="1">
        <v>0</v>
      </c>
      <c r="AU255" s="1">
        <v>54235836</v>
      </c>
      <c r="AV255" s="1">
        <v>295600128</v>
      </c>
      <c r="AW255" s="1">
        <v>0</v>
      </c>
      <c r="AX255" s="1">
        <v>0</v>
      </c>
      <c r="AY255" s="1">
        <v>404.63</v>
      </c>
      <c r="AZ255" s="1">
        <v>323.27</v>
      </c>
      <c r="BA255" s="1">
        <v>193.09</v>
      </c>
      <c r="BB255" s="1">
        <v>2.73</v>
      </c>
      <c r="BC255" s="1">
        <v>263.85000000000002</v>
      </c>
      <c r="BD255" s="1">
        <v>3675.63</v>
      </c>
      <c r="BE255" s="1">
        <v>0</v>
      </c>
      <c r="BF255" s="1">
        <v>0</v>
      </c>
      <c r="BG255" s="1">
        <v>0</v>
      </c>
      <c r="BH255" s="1">
        <v>689.56</v>
      </c>
      <c r="BI255" s="1">
        <v>0</v>
      </c>
      <c r="BJ255" s="1">
        <v>69.89</v>
      </c>
      <c r="BK255" s="1">
        <v>20967</v>
      </c>
      <c r="BL255" s="1">
        <v>20967</v>
      </c>
      <c r="BM255" s="1">
        <v>0</v>
      </c>
      <c r="BN255" s="1">
        <v>0</v>
      </c>
      <c r="BO255" s="1">
        <v>0</v>
      </c>
      <c r="BP255" s="1">
        <v>2.0033333299999998</v>
      </c>
      <c r="BQ255" s="1">
        <v>1.00333333</v>
      </c>
      <c r="BR255" s="1">
        <v>6.6666700000000004E-3</v>
      </c>
      <c r="BS255" s="1">
        <v>2.0033333299999998</v>
      </c>
      <c r="BT255" s="1">
        <v>12.046667100000001</v>
      </c>
      <c r="BU255" s="1">
        <v>2.6333334399999999</v>
      </c>
      <c r="BV255" s="1">
        <v>6.6666700000000004E-3</v>
      </c>
      <c r="BW255" s="1">
        <v>9.4066667600000002</v>
      </c>
      <c r="BX255" s="1">
        <v>0.35</v>
      </c>
      <c r="BY255" s="1">
        <v>7.2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4.79</v>
      </c>
      <c r="CI255" s="1">
        <v>0.99</v>
      </c>
      <c r="CJ255" s="1">
        <v>0</v>
      </c>
      <c r="CK255" s="1">
        <v>0</v>
      </c>
      <c r="CL255" s="1">
        <v>0</v>
      </c>
      <c r="CM255" s="1">
        <v>420</v>
      </c>
      <c r="CN255" s="1">
        <v>420</v>
      </c>
      <c r="CO255" s="1">
        <v>811</v>
      </c>
      <c r="CP255" s="1">
        <v>957</v>
      </c>
      <c r="CQ255" s="1">
        <v>0</v>
      </c>
      <c r="CR255" s="1">
        <v>0</v>
      </c>
      <c r="CS255" t="s">
        <v>116</v>
      </c>
      <c r="CT255">
        <f t="shared" si="32"/>
        <v>2.047602659864E-2</v>
      </c>
      <c r="CU255">
        <f t="shared" si="33"/>
        <v>0.20476026598640001</v>
      </c>
      <c r="CV255">
        <f t="shared" si="31"/>
        <v>42.420068799999996</v>
      </c>
      <c r="CW255">
        <f t="shared" si="34"/>
        <v>5.3741068843519993E-2</v>
      </c>
      <c r="CX255" s="4">
        <f t="shared" si="35"/>
        <v>526455826.19999999</v>
      </c>
      <c r="CY255">
        <f t="shared" si="36"/>
        <v>43582006.199999996</v>
      </c>
      <c r="CZ255">
        <f t="shared" si="37"/>
        <v>428637984</v>
      </c>
      <c r="DA255">
        <f t="shared" si="38"/>
        <v>54235836</v>
      </c>
    </row>
    <row r="256" spans="1:105" x14ac:dyDescent="0.3">
      <c r="A256" s="1">
        <v>6</v>
      </c>
      <c r="B256" s="1" t="s">
        <v>103</v>
      </c>
      <c r="C256" s="1">
        <v>2028</v>
      </c>
      <c r="D256" s="1">
        <v>2</v>
      </c>
      <c r="E256" s="1">
        <v>0</v>
      </c>
      <c r="F256" s="1">
        <v>300</v>
      </c>
      <c r="G256" s="1">
        <v>2.0407999999999999E-2</v>
      </c>
      <c r="H256" s="1">
        <v>1985</v>
      </c>
      <c r="I256" s="1" t="s">
        <v>98</v>
      </c>
      <c r="J256" s="1" t="s">
        <v>99</v>
      </c>
      <c r="K256" s="1" t="s">
        <v>100</v>
      </c>
      <c r="L256" s="1" t="s">
        <v>101</v>
      </c>
      <c r="M256" s="1" t="s">
        <v>101</v>
      </c>
      <c r="N256" s="1" t="s">
        <v>101</v>
      </c>
      <c r="O256" s="1" t="s">
        <v>102</v>
      </c>
      <c r="P256" s="1">
        <v>42622</v>
      </c>
      <c r="Q256" s="1">
        <v>9709497</v>
      </c>
      <c r="R256" s="1">
        <v>0</v>
      </c>
      <c r="S256" s="1">
        <v>10123249</v>
      </c>
      <c r="T256" s="1">
        <v>2655.14</v>
      </c>
      <c r="U256" s="1">
        <v>0</v>
      </c>
      <c r="V256" s="1">
        <v>0</v>
      </c>
      <c r="W256" s="1">
        <v>416405.72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245898.08</v>
      </c>
      <c r="AD256" s="1">
        <v>282240</v>
      </c>
      <c r="AE256" s="1">
        <v>909045.25</v>
      </c>
      <c r="AF256" s="1">
        <v>2651694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342224928</v>
      </c>
      <c r="AP256" s="1">
        <v>354330688</v>
      </c>
      <c r="AQ256" s="1">
        <v>304217120</v>
      </c>
      <c r="AR256" s="1">
        <v>50054536</v>
      </c>
      <c r="AS256" s="1">
        <v>58759.45</v>
      </c>
      <c r="AT256" s="1">
        <v>0</v>
      </c>
      <c r="AU256" s="1">
        <v>122607.02</v>
      </c>
      <c r="AV256" s="1">
        <v>12228364</v>
      </c>
      <c r="AW256" s="1">
        <v>0</v>
      </c>
      <c r="AX256" s="1">
        <v>0</v>
      </c>
      <c r="AY256" s="1">
        <v>62.22</v>
      </c>
      <c r="AZ256" s="1">
        <v>39.590000000000003</v>
      </c>
      <c r="BA256" s="1">
        <v>12.18</v>
      </c>
      <c r="BB256" s="1">
        <v>1.94</v>
      </c>
      <c r="BC256" s="1">
        <v>18.940000000000001</v>
      </c>
      <c r="BD256" s="1">
        <v>46.18</v>
      </c>
      <c r="BE256" s="1">
        <v>0</v>
      </c>
      <c r="BF256" s="1">
        <v>0</v>
      </c>
      <c r="BG256" s="1">
        <v>0</v>
      </c>
      <c r="BH256" s="1">
        <v>29.37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4.79</v>
      </c>
      <c r="CI256" s="1">
        <v>0</v>
      </c>
      <c r="CJ256" s="1">
        <v>0</v>
      </c>
      <c r="CK256" s="1">
        <v>0</v>
      </c>
      <c r="CL256" s="1">
        <v>0</v>
      </c>
      <c r="CM256" s="1">
        <v>420</v>
      </c>
      <c r="CN256" s="1">
        <v>420</v>
      </c>
      <c r="CO256" s="1">
        <v>811</v>
      </c>
      <c r="CP256" s="1">
        <v>957</v>
      </c>
      <c r="CQ256" s="1">
        <v>0</v>
      </c>
      <c r="CR256" s="1">
        <v>0</v>
      </c>
      <c r="CS256" t="s">
        <v>116</v>
      </c>
      <c r="CT256">
        <f t="shared" si="32"/>
        <v>0</v>
      </c>
      <c r="CU256">
        <f t="shared" si="33"/>
        <v>0</v>
      </c>
      <c r="CV256">
        <f t="shared" si="31"/>
        <v>0</v>
      </c>
      <c r="CW256">
        <f t="shared" si="34"/>
        <v>0</v>
      </c>
      <c r="CX256" s="4">
        <f t="shared" si="35"/>
        <v>354453295.01999998</v>
      </c>
      <c r="CY256">
        <f t="shared" si="36"/>
        <v>0</v>
      </c>
      <c r="CZ256">
        <f t="shared" si="37"/>
        <v>354330688</v>
      </c>
      <c r="DA256">
        <f t="shared" si="38"/>
        <v>122607.02</v>
      </c>
    </row>
    <row r="257" spans="1:105" x14ac:dyDescent="0.3">
      <c r="A257" s="1">
        <v>6</v>
      </c>
      <c r="B257" s="1" t="s">
        <v>103</v>
      </c>
      <c r="C257" s="1">
        <v>2028</v>
      </c>
      <c r="D257" s="1">
        <v>3</v>
      </c>
      <c r="E257" s="1">
        <v>0</v>
      </c>
      <c r="F257" s="1">
        <v>300</v>
      </c>
      <c r="G257" s="1">
        <v>2.0407999999999999E-2</v>
      </c>
      <c r="H257" s="1">
        <v>1985</v>
      </c>
      <c r="I257" s="1" t="s">
        <v>98</v>
      </c>
      <c r="J257" s="1" t="s">
        <v>99</v>
      </c>
      <c r="K257" s="1" t="s">
        <v>100</v>
      </c>
      <c r="L257" s="1" t="s">
        <v>101</v>
      </c>
      <c r="M257" s="1" t="s">
        <v>101</v>
      </c>
      <c r="N257" s="1" t="s">
        <v>101</v>
      </c>
      <c r="O257" s="1" t="s">
        <v>102</v>
      </c>
      <c r="P257" s="1">
        <v>42622</v>
      </c>
      <c r="Q257" s="1">
        <v>8943877</v>
      </c>
      <c r="R257" s="1">
        <v>0</v>
      </c>
      <c r="S257" s="1">
        <v>8950206</v>
      </c>
      <c r="T257" s="1">
        <v>117.83</v>
      </c>
      <c r="U257" s="1">
        <v>0</v>
      </c>
      <c r="V257" s="1">
        <v>0</v>
      </c>
      <c r="W257" s="1">
        <v>6437.05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415775.13</v>
      </c>
      <c r="AD257" s="1">
        <v>312480</v>
      </c>
      <c r="AE257" s="1">
        <v>1253588.5</v>
      </c>
      <c r="AF257" s="1">
        <v>3252583</v>
      </c>
      <c r="AG257" s="1">
        <v>0</v>
      </c>
      <c r="AH257" s="1">
        <v>0</v>
      </c>
      <c r="AI257" s="1">
        <v>0</v>
      </c>
      <c r="AJ257" s="1">
        <v>0</v>
      </c>
      <c r="AK257" s="1">
        <v>3.65</v>
      </c>
      <c r="AL257" s="1">
        <v>0</v>
      </c>
      <c r="AM257" s="1">
        <v>0</v>
      </c>
      <c r="AN257" s="1">
        <v>0</v>
      </c>
      <c r="AO257" s="1">
        <v>303188448</v>
      </c>
      <c r="AP257" s="1">
        <v>303362560</v>
      </c>
      <c r="AQ257" s="1">
        <v>259553504</v>
      </c>
      <c r="AR257" s="1">
        <v>43784352</v>
      </c>
      <c r="AS257" s="1">
        <v>24818.799999999999</v>
      </c>
      <c r="AT257" s="1">
        <v>0</v>
      </c>
      <c r="AU257" s="1">
        <v>3430.49</v>
      </c>
      <c r="AV257" s="1">
        <v>177539.91</v>
      </c>
      <c r="AW257" s="1">
        <v>0</v>
      </c>
      <c r="AX257" s="1">
        <v>0</v>
      </c>
      <c r="AY257" s="1">
        <v>42.65</v>
      </c>
      <c r="AZ257" s="1">
        <v>37.35</v>
      </c>
      <c r="BA257" s="1">
        <v>2.4</v>
      </c>
      <c r="BB257" s="1">
        <v>0.37</v>
      </c>
      <c r="BC257" s="1">
        <v>4.55</v>
      </c>
      <c r="BD257" s="1">
        <v>29.11</v>
      </c>
      <c r="BE257" s="1">
        <v>0</v>
      </c>
      <c r="BF257" s="1">
        <v>0</v>
      </c>
      <c r="BG257" s="1">
        <v>0</v>
      </c>
      <c r="BH257" s="1">
        <v>27.58</v>
      </c>
      <c r="BI257" s="1">
        <v>0</v>
      </c>
      <c r="BJ257" s="1">
        <v>0</v>
      </c>
      <c r="BK257" s="1">
        <v>20967</v>
      </c>
      <c r="BL257" s="1">
        <v>0</v>
      </c>
      <c r="BM257" s="1">
        <v>0</v>
      </c>
      <c r="BN257" s="1">
        <v>0</v>
      </c>
      <c r="BO257" s="1">
        <v>0</v>
      </c>
      <c r="BP257" s="1">
        <v>0.01</v>
      </c>
      <c r="BQ257" s="1">
        <v>0</v>
      </c>
      <c r="BR257" s="1">
        <v>0</v>
      </c>
      <c r="BS257" s="1">
        <v>0.01</v>
      </c>
      <c r="BT257" s="1">
        <v>1.3333329999999999E-2</v>
      </c>
      <c r="BU257" s="1">
        <v>0</v>
      </c>
      <c r="BV257" s="1">
        <v>0</v>
      </c>
      <c r="BW257" s="1">
        <v>1.3333329999999999E-2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4.68</v>
      </c>
      <c r="CI257" s="1">
        <v>0</v>
      </c>
      <c r="CJ257" s="1">
        <v>0</v>
      </c>
      <c r="CK257" s="1">
        <v>0</v>
      </c>
      <c r="CL257" s="1">
        <v>0</v>
      </c>
      <c r="CM257" s="1">
        <v>420</v>
      </c>
      <c r="CN257" s="1">
        <v>420</v>
      </c>
      <c r="CO257" s="1">
        <v>811</v>
      </c>
      <c r="CP257" s="1">
        <v>957</v>
      </c>
      <c r="CQ257" s="1">
        <v>0</v>
      </c>
      <c r="CR257" s="1">
        <v>0</v>
      </c>
      <c r="CS257" t="s">
        <v>116</v>
      </c>
      <c r="CT257">
        <f t="shared" si="32"/>
        <v>0</v>
      </c>
      <c r="CU257">
        <f t="shared" si="33"/>
        <v>0</v>
      </c>
      <c r="CV257">
        <f t="shared" si="31"/>
        <v>0</v>
      </c>
      <c r="CW257">
        <f t="shared" si="34"/>
        <v>0</v>
      </c>
      <c r="CX257" s="4">
        <f t="shared" si="35"/>
        <v>303365990.49000001</v>
      </c>
      <c r="CY257">
        <f t="shared" si="36"/>
        <v>0</v>
      </c>
      <c r="CZ257">
        <f t="shared" si="37"/>
        <v>303362560</v>
      </c>
      <c r="DA257">
        <f t="shared" si="38"/>
        <v>3430.49</v>
      </c>
    </row>
    <row r="258" spans="1:105" x14ac:dyDescent="0.3">
      <c r="A258" s="1">
        <v>6</v>
      </c>
      <c r="B258" s="1" t="s">
        <v>103</v>
      </c>
      <c r="C258" s="1">
        <v>2028</v>
      </c>
      <c r="D258" s="1">
        <v>4</v>
      </c>
      <c r="E258" s="1">
        <v>0</v>
      </c>
      <c r="F258" s="1">
        <v>300</v>
      </c>
      <c r="G258" s="1">
        <v>2.0407999999999999E-2</v>
      </c>
      <c r="H258" s="1">
        <v>1985</v>
      </c>
      <c r="I258" s="1" t="s">
        <v>98</v>
      </c>
      <c r="J258" s="1" t="s">
        <v>99</v>
      </c>
      <c r="K258" s="1" t="s">
        <v>100</v>
      </c>
      <c r="L258" s="1" t="s">
        <v>101</v>
      </c>
      <c r="M258" s="1" t="s">
        <v>101</v>
      </c>
      <c r="N258" s="1" t="s">
        <v>101</v>
      </c>
      <c r="O258" s="1" t="s">
        <v>102</v>
      </c>
      <c r="P258" s="1">
        <v>42622</v>
      </c>
      <c r="Q258" s="1">
        <v>8625665</v>
      </c>
      <c r="R258" s="1">
        <v>0</v>
      </c>
      <c r="S258" s="1">
        <v>8630153</v>
      </c>
      <c r="T258" s="1">
        <v>360.2</v>
      </c>
      <c r="U258" s="1">
        <v>0</v>
      </c>
      <c r="V258" s="1">
        <v>0</v>
      </c>
      <c r="W258" s="1">
        <v>4887.7</v>
      </c>
      <c r="X258" s="1">
        <v>0</v>
      </c>
      <c r="Y258" s="1">
        <v>0</v>
      </c>
      <c r="Z258" s="1">
        <v>0</v>
      </c>
      <c r="AA258" s="1">
        <v>0</v>
      </c>
      <c r="AB258" s="1">
        <v>9.33</v>
      </c>
      <c r="AC258" s="1">
        <v>398973.31</v>
      </c>
      <c r="AD258" s="1">
        <v>302400</v>
      </c>
      <c r="AE258" s="1">
        <v>1056335.6299999999</v>
      </c>
      <c r="AF258" s="1">
        <v>2803022.5</v>
      </c>
      <c r="AG258" s="1">
        <v>0</v>
      </c>
      <c r="AH258" s="1">
        <v>0</v>
      </c>
      <c r="AI258" s="1">
        <v>0</v>
      </c>
      <c r="AJ258" s="1">
        <v>0</v>
      </c>
      <c r="AK258" s="1">
        <v>41.8</v>
      </c>
      <c r="AL258" s="1">
        <v>0</v>
      </c>
      <c r="AM258" s="1">
        <v>0</v>
      </c>
      <c r="AN258" s="1">
        <v>0</v>
      </c>
      <c r="AO258" s="1">
        <v>293617216</v>
      </c>
      <c r="AP258" s="1">
        <v>293636928</v>
      </c>
      <c r="AQ258" s="1">
        <v>252014592</v>
      </c>
      <c r="AR258" s="1">
        <v>41532032</v>
      </c>
      <c r="AS258" s="1">
        <v>90408</v>
      </c>
      <c r="AT258" s="1">
        <v>0</v>
      </c>
      <c r="AU258" s="1">
        <v>108990.79</v>
      </c>
      <c r="AV258" s="1">
        <v>128717.67</v>
      </c>
      <c r="AW258" s="1">
        <v>0</v>
      </c>
      <c r="AX258" s="1">
        <v>0</v>
      </c>
      <c r="AY258" s="1">
        <v>59.64</v>
      </c>
      <c r="AZ258" s="1">
        <v>39.17</v>
      </c>
      <c r="BA258" s="1">
        <v>10.53</v>
      </c>
      <c r="BB258" s="1">
        <v>1.57</v>
      </c>
      <c r="BC258" s="1">
        <v>17.84</v>
      </c>
      <c r="BD258" s="1">
        <v>302.58</v>
      </c>
      <c r="BE258" s="1">
        <v>0</v>
      </c>
      <c r="BF258" s="1">
        <v>0</v>
      </c>
      <c r="BG258" s="1">
        <v>0</v>
      </c>
      <c r="BH258" s="1">
        <v>26.34</v>
      </c>
      <c r="BI258" s="1">
        <v>0</v>
      </c>
      <c r="BJ258" s="1">
        <v>0</v>
      </c>
      <c r="BK258" s="1">
        <v>20967</v>
      </c>
      <c r="BL258" s="1">
        <v>0</v>
      </c>
      <c r="BM258" s="1">
        <v>0</v>
      </c>
      <c r="BN258" s="1">
        <v>0</v>
      </c>
      <c r="BO258" s="1">
        <v>0</v>
      </c>
      <c r="BP258" s="1">
        <v>6.6666669999999997E-2</v>
      </c>
      <c r="BQ258" s="1">
        <v>0</v>
      </c>
      <c r="BR258" s="1">
        <v>0</v>
      </c>
      <c r="BS258" s="1">
        <v>6.6666669999999997E-2</v>
      </c>
      <c r="BT258" s="1">
        <v>0.10666667000000001</v>
      </c>
      <c r="BU258" s="1">
        <v>0</v>
      </c>
      <c r="BV258" s="1">
        <v>0</v>
      </c>
      <c r="BW258" s="1">
        <v>0.10666667000000001</v>
      </c>
      <c r="BX258" s="1">
        <v>0</v>
      </c>
      <c r="BY258" s="1">
        <v>0.03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4.66</v>
      </c>
      <c r="CI258" s="1">
        <v>0</v>
      </c>
      <c r="CJ258" s="1">
        <v>0</v>
      </c>
      <c r="CK258" s="1">
        <v>0</v>
      </c>
      <c r="CL258" s="1">
        <v>0</v>
      </c>
      <c r="CM258" s="1">
        <v>420</v>
      </c>
      <c r="CN258" s="1">
        <v>420</v>
      </c>
      <c r="CO258" s="1">
        <v>811</v>
      </c>
      <c r="CP258" s="1">
        <v>957</v>
      </c>
      <c r="CQ258" s="1">
        <v>0</v>
      </c>
      <c r="CR258" s="1">
        <v>0</v>
      </c>
      <c r="CS258" t="s">
        <v>116</v>
      </c>
      <c r="CT258">
        <f t="shared" si="32"/>
        <v>0</v>
      </c>
      <c r="CU258">
        <f t="shared" si="33"/>
        <v>0</v>
      </c>
      <c r="CV258">
        <f t="shared" si="31"/>
        <v>0</v>
      </c>
      <c r="CW258">
        <f t="shared" si="34"/>
        <v>0</v>
      </c>
      <c r="CX258" s="4">
        <f t="shared" si="35"/>
        <v>293745918.79000002</v>
      </c>
      <c r="CY258">
        <f t="shared" si="36"/>
        <v>0</v>
      </c>
      <c r="CZ258">
        <f t="shared" si="37"/>
        <v>293636928</v>
      </c>
      <c r="DA258">
        <f t="shared" si="38"/>
        <v>108990.79</v>
      </c>
    </row>
    <row r="259" spans="1:105" x14ac:dyDescent="0.3">
      <c r="A259" s="1">
        <v>6</v>
      </c>
      <c r="B259" s="1" t="s">
        <v>103</v>
      </c>
      <c r="C259" s="1">
        <v>2028</v>
      </c>
      <c r="D259" s="1">
        <v>5</v>
      </c>
      <c r="E259" s="1">
        <v>0</v>
      </c>
      <c r="F259" s="1">
        <v>300</v>
      </c>
      <c r="G259" s="1">
        <v>2.0407999999999999E-2</v>
      </c>
      <c r="H259" s="1">
        <v>1985</v>
      </c>
      <c r="I259" s="1" t="s">
        <v>98</v>
      </c>
      <c r="J259" s="1" t="s">
        <v>99</v>
      </c>
      <c r="K259" s="1" t="s">
        <v>100</v>
      </c>
      <c r="L259" s="1" t="s">
        <v>101</v>
      </c>
      <c r="M259" s="1" t="s">
        <v>101</v>
      </c>
      <c r="N259" s="1" t="s">
        <v>101</v>
      </c>
      <c r="O259" s="1" t="s">
        <v>102</v>
      </c>
      <c r="P259" s="1">
        <v>42622</v>
      </c>
      <c r="Q259" s="1">
        <v>9485587</v>
      </c>
      <c r="R259" s="1">
        <v>0</v>
      </c>
      <c r="S259" s="1">
        <v>9490295</v>
      </c>
      <c r="T259" s="1">
        <v>487.82</v>
      </c>
      <c r="U259" s="1">
        <v>0</v>
      </c>
      <c r="V259" s="1">
        <v>0</v>
      </c>
      <c r="W259" s="1">
        <v>5590.38</v>
      </c>
      <c r="X259" s="1">
        <v>0</v>
      </c>
      <c r="Y259" s="1">
        <v>0</v>
      </c>
      <c r="Z259" s="1">
        <v>0</v>
      </c>
      <c r="AA259" s="1">
        <v>0</v>
      </c>
      <c r="AB259" s="1">
        <v>86</v>
      </c>
      <c r="AC259" s="1">
        <v>511857.63</v>
      </c>
      <c r="AD259" s="1">
        <v>312480</v>
      </c>
      <c r="AE259" s="1">
        <v>1418556.5</v>
      </c>
      <c r="AF259" s="1">
        <v>3305869.5</v>
      </c>
      <c r="AG259" s="1">
        <v>0</v>
      </c>
      <c r="AH259" s="1">
        <v>0</v>
      </c>
      <c r="AI259" s="1">
        <v>0</v>
      </c>
      <c r="AJ259" s="1">
        <v>7.51</v>
      </c>
      <c r="AK259" s="1">
        <v>404.96</v>
      </c>
      <c r="AL259" s="1">
        <v>0</v>
      </c>
      <c r="AM259" s="1">
        <v>0</v>
      </c>
      <c r="AN259" s="1">
        <v>0</v>
      </c>
      <c r="AO259" s="1">
        <v>317078336</v>
      </c>
      <c r="AP259" s="1">
        <v>317415392</v>
      </c>
      <c r="AQ259" s="1">
        <v>272065088</v>
      </c>
      <c r="AR259" s="1">
        <v>45274824</v>
      </c>
      <c r="AS259" s="1">
        <v>75211.399999999994</v>
      </c>
      <c r="AT259" s="1">
        <v>0</v>
      </c>
      <c r="AU259" s="1">
        <v>285362</v>
      </c>
      <c r="AV259" s="1">
        <v>622423.13</v>
      </c>
      <c r="AW259" s="1">
        <v>0</v>
      </c>
      <c r="AX259" s="1">
        <v>0</v>
      </c>
      <c r="AY259" s="1">
        <v>89.84</v>
      </c>
      <c r="AZ259" s="1">
        <v>51.88</v>
      </c>
      <c r="BA259" s="1">
        <v>15.23</v>
      </c>
      <c r="BB259" s="1">
        <v>1.1000000000000001</v>
      </c>
      <c r="BC259" s="1">
        <v>34.299999999999997</v>
      </c>
      <c r="BD259" s="1">
        <v>584.98</v>
      </c>
      <c r="BE259" s="1">
        <v>0</v>
      </c>
      <c r="BF259" s="1">
        <v>0</v>
      </c>
      <c r="BG259" s="1">
        <v>0</v>
      </c>
      <c r="BH259" s="1">
        <v>111.34</v>
      </c>
      <c r="BI259" s="1">
        <v>0</v>
      </c>
      <c r="BJ259" s="1">
        <v>69.89</v>
      </c>
      <c r="BK259" s="1">
        <v>20967</v>
      </c>
      <c r="BL259" s="1">
        <v>0</v>
      </c>
      <c r="BM259" s="1">
        <v>0</v>
      </c>
      <c r="BN259" s="1">
        <v>0</v>
      </c>
      <c r="BO259" s="1">
        <v>0</v>
      </c>
      <c r="BP259" s="1">
        <v>0.47333333</v>
      </c>
      <c r="BQ259" s="1">
        <v>0.02</v>
      </c>
      <c r="BR259" s="1">
        <v>0</v>
      </c>
      <c r="BS259" s="1">
        <v>0.47333333</v>
      </c>
      <c r="BT259" s="1">
        <v>1.1233333299999999</v>
      </c>
      <c r="BU259" s="1">
        <v>3.3333340000000003E-2</v>
      </c>
      <c r="BV259" s="1">
        <v>0</v>
      </c>
      <c r="BW259" s="1">
        <v>1.0900000299999999</v>
      </c>
      <c r="BX259" s="1">
        <v>0</v>
      </c>
      <c r="BY259" s="1">
        <v>0.27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4.3899999999999997</v>
      </c>
      <c r="CI259" s="1">
        <v>0.02</v>
      </c>
      <c r="CJ259" s="1">
        <v>0</v>
      </c>
      <c r="CK259" s="1">
        <v>0</v>
      </c>
      <c r="CL259" s="1">
        <v>0</v>
      </c>
      <c r="CM259" s="1">
        <v>420</v>
      </c>
      <c r="CN259" s="1">
        <v>420</v>
      </c>
      <c r="CO259" s="1">
        <v>811</v>
      </c>
      <c r="CP259" s="1">
        <v>957</v>
      </c>
      <c r="CQ259" s="1">
        <v>0</v>
      </c>
      <c r="CR259" s="1">
        <v>0</v>
      </c>
      <c r="CS259" t="s">
        <v>116</v>
      </c>
      <c r="CT259">
        <f t="shared" si="32"/>
        <v>4.0815999999999997E-4</v>
      </c>
      <c r="CU259">
        <f t="shared" si="33"/>
        <v>4.0815999999999995E-3</v>
      </c>
      <c r="CV259">
        <f t="shared" si="31"/>
        <v>0.15326408</v>
      </c>
      <c r="CW259">
        <f t="shared" si="34"/>
        <v>6.8026680272000007E-4</v>
      </c>
      <c r="CX259" s="4">
        <f t="shared" si="35"/>
        <v>317858216.17000002</v>
      </c>
      <c r="CY259">
        <f t="shared" si="36"/>
        <v>157462.16999999998</v>
      </c>
      <c r="CZ259">
        <f t="shared" si="37"/>
        <v>317415392</v>
      </c>
      <c r="DA259">
        <f t="shared" si="38"/>
        <v>285362</v>
      </c>
    </row>
    <row r="260" spans="1:105" x14ac:dyDescent="0.3">
      <c r="A260" s="1">
        <v>6</v>
      </c>
      <c r="B260" s="1" t="s">
        <v>103</v>
      </c>
      <c r="C260" s="1">
        <v>2028</v>
      </c>
      <c r="D260" s="1">
        <v>6</v>
      </c>
      <c r="E260" s="1">
        <v>0</v>
      </c>
      <c r="F260" s="1">
        <v>300</v>
      </c>
      <c r="G260" s="1">
        <v>2.0407999999999999E-2</v>
      </c>
      <c r="H260" s="1">
        <v>1985</v>
      </c>
      <c r="I260" s="1" t="s">
        <v>98</v>
      </c>
      <c r="J260" s="1" t="s">
        <v>99</v>
      </c>
      <c r="K260" s="1" t="s">
        <v>100</v>
      </c>
      <c r="L260" s="1" t="s">
        <v>101</v>
      </c>
      <c r="M260" s="1" t="s">
        <v>101</v>
      </c>
      <c r="N260" s="1" t="s">
        <v>101</v>
      </c>
      <c r="O260" s="1" t="s">
        <v>102</v>
      </c>
      <c r="P260" s="1">
        <v>42622</v>
      </c>
      <c r="Q260" s="1">
        <v>10519557</v>
      </c>
      <c r="R260" s="1">
        <v>0</v>
      </c>
      <c r="S260" s="1">
        <v>10699434</v>
      </c>
      <c r="T260" s="1">
        <v>12871.55</v>
      </c>
      <c r="U260" s="1">
        <v>0</v>
      </c>
      <c r="V260" s="1">
        <v>0</v>
      </c>
      <c r="W260" s="1">
        <v>192730.31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522168.47</v>
      </c>
      <c r="AD260" s="1">
        <v>302400</v>
      </c>
      <c r="AE260" s="1">
        <v>1272087.25</v>
      </c>
      <c r="AF260" s="1">
        <v>2969232.75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357948032</v>
      </c>
      <c r="AP260" s="1">
        <v>362558688</v>
      </c>
      <c r="AQ260" s="1">
        <v>311295072</v>
      </c>
      <c r="AR260" s="1">
        <v>51102612</v>
      </c>
      <c r="AS260" s="1">
        <v>161035.04999999999</v>
      </c>
      <c r="AT260" s="1">
        <v>0</v>
      </c>
      <c r="AU260" s="1">
        <v>653192.18999999994</v>
      </c>
      <c r="AV260" s="1">
        <v>5263831</v>
      </c>
      <c r="AW260" s="1">
        <v>0</v>
      </c>
      <c r="AX260" s="1">
        <v>0</v>
      </c>
      <c r="AY260" s="1">
        <v>89.62</v>
      </c>
      <c r="AZ260" s="1">
        <v>42.42</v>
      </c>
      <c r="BA260" s="1">
        <v>19.41</v>
      </c>
      <c r="BB260" s="1">
        <v>4.6399999999999997</v>
      </c>
      <c r="BC260" s="1">
        <v>39.11</v>
      </c>
      <c r="BD260" s="1">
        <v>50.75</v>
      </c>
      <c r="BE260" s="1">
        <v>0</v>
      </c>
      <c r="BF260" s="1">
        <v>0</v>
      </c>
      <c r="BG260" s="1">
        <v>0</v>
      </c>
      <c r="BH260" s="1">
        <v>27.31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5.0999999999999996</v>
      </c>
      <c r="CI260" s="1">
        <v>0</v>
      </c>
      <c r="CJ260" s="1">
        <v>0</v>
      </c>
      <c r="CK260" s="1">
        <v>0</v>
      </c>
      <c r="CL260" s="1">
        <v>0</v>
      </c>
      <c r="CM260" s="1">
        <v>420</v>
      </c>
      <c r="CN260" s="1">
        <v>420</v>
      </c>
      <c r="CO260" s="1">
        <v>811</v>
      </c>
      <c r="CP260" s="1">
        <v>957</v>
      </c>
      <c r="CQ260" s="1">
        <v>0</v>
      </c>
      <c r="CR260" s="1">
        <v>0</v>
      </c>
      <c r="CS260" t="s">
        <v>116</v>
      </c>
      <c r="CT260">
        <f t="shared" si="32"/>
        <v>0</v>
      </c>
      <c r="CU260">
        <f t="shared" si="33"/>
        <v>0</v>
      </c>
      <c r="CV260">
        <f t="shared" ref="CV260:CV323" si="39">G260*AJ260</f>
        <v>0</v>
      </c>
      <c r="CW260">
        <f t="shared" si="34"/>
        <v>0</v>
      </c>
      <c r="CX260" s="4">
        <f t="shared" si="35"/>
        <v>363211880.19</v>
      </c>
      <c r="CY260">
        <f t="shared" si="36"/>
        <v>0</v>
      </c>
      <c r="CZ260">
        <f t="shared" si="37"/>
        <v>362558688</v>
      </c>
      <c r="DA260">
        <f t="shared" si="38"/>
        <v>653192.18999999994</v>
      </c>
    </row>
    <row r="261" spans="1:105" x14ac:dyDescent="0.3">
      <c r="A261" s="1">
        <v>6</v>
      </c>
      <c r="B261" s="1" t="s">
        <v>103</v>
      </c>
      <c r="C261" s="1">
        <v>2028</v>
      </c>
      <c r="D261" s="1">
        <v>7</v>
      </c>
      <c r="E261" s="1">
        <v>0</v>
      </c>
      <c r="F261" s="1">
        <v>300</v>
      </c>
      <c r="G261" s="1">
        <v>2.0407999999999999E-2</v>
      </c>
      <c r="H261" s="1">
        <v>1985</v>
      </c>
      <c r="I261" s="1" t="s">
        <v>98</v>
      </c>
      <c r="J261" s="1" t="s">
        <v>99</v>
      </c>
      <c r="K261" s="1" t="s">
        <v>100</v>
      </c>
      <c r="L261" s="1" t="s">
        <v>101</v>
      </c>
      <c r="M261" s="1" t="s">
        <v>101</v>
      </c>
      <c r="N261" s="1" t="s">
        <v>101</v>
      </c>
      <c r="O261" s="1" t="s">
        <v>102</v>
      </c>
      <c r="P261" s="1">
        <v>42622</v>
      </c>
      <c r="Q261" s="1">
        <v>11867135</v>
      </c>
      <c r="R261" s="1">
        <v>0</v>
      </c>
      <c r="S261" s="1">
        <v>11875508</v>
      </c>
      <c r="T261" s="1">
        <v>113050.76</v>
      </c>
      <c r="U261" s="1">
        <v>0</v>
      </c>
      <c r="V261" s="1">
        <v>0</v>
      </c>
      <c r="W261" s="1">
        <v>121425.91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608577.93999999994</v>
      </c>
      <c r="AD261" s="1">
        <v>312480</v>
      </c>
      <c r="AE261" s="1">
        <v>1408376.38</v>
      </c>
      <c r="AF261" s="1">
        <v>2898173.25</v>
      </c>
      <c r="AG261" s="1">
        <v>0</v>
      </c>
      <c r="AH261" s="1">
        <v>0</v>
      </c>
      <c r="AI261" s="1">
        <v>0</v>
      </c>
      <c r="AJ261" s="1">
        <v>0</v>
      </c>
      <c r="AK261" s="1">
        <v>0.6</v>
      </c>
      <c r="AL261" s="1">
        <v>0</v>
      </c>
      <c r="AM261" s="1">
        <v>0</v>
      </c>
      <c r="AN261" s="1">
        <v>0</v>
      </c>
      <c r="AO261" s="1">
        <v>408610304</v>
      </c>
      <c r="AP261" s="1">
        <v>404993024</v>
      </c>
      <c r="AQ261" s="1">
        <v>348408544</v>
      </c>
      <c r="AR261" s="1">
        <v>56347184</v>
      </c>
      <c r="AS261" s="1">
        <v>237384.94</v>
      </c>
      <c r="AT261" s="1">
        <v>0</v>
      </c>
      <c r="AU261" s="1">
        <v>6931564.5</v>
      </c>
      <c r="AV261" s="1">
        <v>3314284</v>
      </c>
      <c r="AW261" s="1">
        <v>0</v>
      </c>
      <c r="AX261" s="1">
        <v>0</v>
      </c>
      <c r="AY261" s="1">
        <v>163.54</v>
      </c>
      <c r="AZ261" s="1">
        <v>139.66999999999999</v>
      </c>
      <c r="BA261" s="1">
        <v>45.07</v>
      </c>
      <c r="BB261" s="1">
        <v>11.69</v>
      </c>
      <c r="BC261" s="1">
        <v>96.89</v>
      </c>
      <c r="BD261" s="1">
        <v>61.31</v>
      </c>
      <c r="BE261" s="1">
        <v>0</v>
      </c>
      <c r="BF261" s="1">
        <v>0</v>
      </c>
      <c r="BG261" s="1">
        <v>0</v>
      </c>
      <c r="BH261" s="1">
        <v>27.29</v>
      </c>
      <c r="BI261" s="1">
        <v>0</v>
      </c>
      <c r="BJ261" s="1">
        <v>0</v>
      </c>
      <c r="BK261" s="1">
        <v>20967</v>
      </c>
      <c r="BL261" s="1">
        <v>0</v>
      </c>
      <c r="BM261" s="1">
        <v>0</v>
      </c>
      <c r="BN261" s="1">
        <v>0</v>
      </c>
      <c r="BO261" s="1">
        <v>0</v>
      </c>
      <c r="BP261" s="1">
        <v>6.6666700000000004E-3</v>
      </c>
      <c r="BQ261" s="1">
        <v>0</v>
      </c>
      <c r="BR261" s="1">
        <v>0</v>
      </c>
      <c r="BS261" s="1">
        <v>6.6666700000000004E-3</v>
      </c>
      <c r="BT261" s="1">
        <v>6.6666700000000004E-3</v>
      </c>
      <c r="BU261" s="1">
        <v>0</v>
      </c>
      <c r="BV261" s="1">
        <v>0</v>
      </c>
      <c r="BW261" s="1">
        <v>6.6666700000000004E-3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4.8</v>
      </c>
      <c r="CI261" s="1">
        <v>0</v>
      </c>
      <c r="CJ261" s="1">
        <v>0</v>
      </c>
      <c r="CK261" s="1">
        <v>0</v>
      </c>
      <c r="CL261" s="1">
        <v>0</v>
      </c>
      <c r="CM261" s="1">
        <v>420</v>
      </c>
      <c r="CN261" s="1">
        <v>420</v>
      </c>
      <c r="CO261" s="1">
        <v>811</v>
      </c>
      <c r="CP261" s="1">
        <v>957</v>
      </c>
      <c r="CQ261" s="1">
        <v>0</v>
      </c>
      <c r="CR261" s="1">
        <v>0</v>
      </c>
      <c r="CS261" t="s">
        <v>116</v>
      </c>
      <c r="CT261">
        <f t="shared" si="32"/>
        <v>0</v>
      </c>
      <c r="CU261">
        <f t="shared" si="33"/>
        <v>0</v>
      </c>
      <c r="CV261">
        <f t="shared" si="39"/>
        <v>0</v>
      </c>
      <c r="CW261">
        <f t="shared" si="34"/>
        <v>0</v>
      </c>
      <c r="CX261" s="4">
        <f t="shared" si="35"/>
        <v>411924588.5</v>
      </c>
      <c r="CY261">
        <f t="shared" si="36"/>
        <v>0</v>
      </c>
      <c r="CZ261">
        <f t="shared" si="37"/>
        <v>404993024</v>
      </c>
      <c r="DA261">
        <f t="shared" si="38"/>
        <v>6931564.5</v>
      </c>
    </row>
    <row r="262" spans="1:105" x14ac:dyDescent="0.3">
      <c r="A262" s="1">
        <v>6</v>
      </c>
      <c r="B262" s="1" t="s">
        <v>103</v>
      </c>
      <c r="C262" s="1">
        <v>2028</v>
      </c>
      <c r="D262" s="1">
        <v>8</v>
      </c>
      <c r="E262" s="1">
        <v>0</v>
      </c>
      <c r="F262" s="1">
        <v>300</v>
      </c>
      <c r="G262" s="1">
        <v>2.0407999999999999E-2</v>
      </c>
      <c r="H262" s="1">
        <v>1985</v>
      </c>
      <c r="I262" s="1" t="s">
        <v>98</v>
      </c>
      <c r="J262" s="1" t="s">
        <v>99</v>
      </c>
      <c r="K262" s="1" t="s">
        <v>100</v>
      </c>
      <c r="L262" s="1" t="s">
        <v>101</v>
      </c>
      <c r="M262" s="1" t="s">
        <v>101</v>
      </c>
      <c r="N262" s="1" t="s">
        <v>101</v>
      </c>
      <c r="O262" s="1" t="s">
        <v>102</v>
      </c>
      <c r="P262" s="1">
        <v>42622</v>
      </c>
      <c r="Q262" s="1">
        <v>11183042</v>
      </c>
      <c r="R262" s="1">
        <v>0</v>
      </c>
      <c r="S262" s="1">
        <v>11338657</v>
      </c>
      <c r="T262" s="1">
        <v>22738.94</v>
      </c>
      <c r="U262" s="1">
        <v>0</v>
      </c>
      <c r="V262" s="1">
        <v>0</v>
      </c>
      <c r="W262" s="1">
        <v>178360.2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551216.81000000006</v>
      </c>
      <c r="AD262" s="1">
        <v>312480</v>
      </c>
      <c r="AE262" s="1">
        <v>1342871.63</v>
      </c>
      <c r="AF262" s="1">
        <v>3015207.5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381961856</v>
      </c>
      <c r="AP262" s="1">
        <v>385436480</v>
      </c>
      <c r="AQ262" s="1">
        <v>331141376</v>
      </c>
      <c r="AR262" s="1">
        <v>54117396</v>
      </c>
      <c r="AS262" s="1">
        <v>177521.95</v>
      </c>
      <c r="AT262" s="1">
        <v>0</v>
      </c>
      <c r="AU262" s="1">
        <v>1363993.38</v>
      </c>
      <c r="AV262" s="1">
        <v>4838610.5</v>
      </c>
      <c r="AW262" s="1">
        <v>0</v>
      </c>
      <c r="AX262" s="1">
        <v>0</v>
      </c>
      <c r="AY262" s="1">
        <v>101.65</v>
      </c>
      <c r="AZ262" s="1">
        <v>60.08</v>
      </c>
      <c r="BA262" s="1">
        <v>23.7</v>
      </c>
      <c r="BB262" s="1">
        <v>5.88</v>
      </c>
      <c r="BC262" s="1">
        <v>48.85</v>
      </c>
      <c r="BD262" s="1">
        <v>59.98</v>
      </c>
      <c r="BE262" s="1">
        <v>0</v>
      </c>
      <c r="BF262" s="1">
        <v>0</v>
      </c>
      <c r="BG262" s="1">
        <v>0</v>
      </c>
      <c r="BH262" s="1">
        <v>27.13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4.8899999999999997</v>
      </c>
      <c r="CI262" s="1">
        <v>0</v>
      </c>
      <c r="CJ262" s="1">
        <v>0</v>
      </c>
      <c r="CK262" s="1">
        <v>0</v>
      </c>
      <c r="CL262" s="1">
        <v>0</v>
      </c>
      <c r="CM262" s="1">
        <v>420</v>
      </c>
      <c r="CN262" s="1">
        <v>420</v>
      </c>
      <c r="CO262" s="1">
        <v>811</v>
      </c>
      <c r="CP262" s="1">
        <v>957</v>
      </c>
      <c r="CQ262" s="1">
        <v>0</v>
      </c>
      <c r="CR262" s="1">
        <v>0</v>
      </c>
      <c r="CS262" t="s">
        <v>116</v>
      </c>
      <c r="CT262">
        <f t="shared" ref="CT262:CT325" si="40">BQ262*G262</f>
        <v>0</v>
      </c>
      <c r="CU262">
        <f t="shared" ref="CU262:CU325" si="41">CT262*10</f>
        <v>0</v>
      </c>
      <c r="CV262">
        <f t="shared" si="39"/>
        <v>0</v>
      </c>
      <c r="CW262">
        <f t="shared" ref="CW262:CW325" si="42">G262*BU262</f>
        <v>0</v>
      </c>
      <c r="CX262" s="4">
        <f t="shared" ref="CX262:CX325" si="43">AJ262*20967+AP262+AU262</f>
        <v>386800473.38</v>
      </c>
      <c r="CY262">
        <f t="shared" ref="CY262:CY325" si="44">AJ262*20967</f>
        <v>0</v>
      </c>
      <c r="CZ262">
        <f t="shared" ref="CZ262:CZ325" si="45">AP262</f>
        <v>385436480</v>
      </c>
      <c r="DA262">
        <f t="shared" ref="DA262:DA325" si="46">AU262</f>
        <v>1363993.38</v>
      </c>
    </row>
    <row r="263" spans="1:105" x14ac:dyDescent="0.3">
      <c r="A263" s="1">
        <v>6</v>
      </c>
      <c r="B263" s="1" t="s">
        <v>103</v>
      </c>
      <c r="C263" s="1">
        <v>2028</v>
      </c>
      <c r="D263" s="1">
        <v>9</v>
      </c>
      <c r="E263" s="1">
        <v>0</v>
      </c>
      <c r="F263" s="1">
        <v>300</v>
      </c>
      <c r="G263" s="1">
        <v>2.0407999999999999E-2</v>
      </c>
      <c r="H263" s="1">
        <v>1985</v>
      </c>
      <c r="I263" s="1" t="s">
        <v>98</v>
      </c>
      <c r="J263" s="1" t="s">
        <v>99</v>
      </c>
      <c r="K263" s="1" t="s">
        <v>100</v>
      </c>
      <c r="L263" s="1" t="s">
        <v>101</v>
      </c>
      <c r="M263" s="1" t="s">
        <v>101</v>
      </c>
      <c r="N263" s="1" t="s">
        <v>101</v>
      </c>
      <c r="O263" s="1" t="s">
        <v>102</v>
      </c>
      <c r="P263" s="1">
        <v>42622</v>
      </c>
      <c r="Q263" s="1">
        <v>9694721</v>
      </c>
      <c r="R263" s="1">
        <v>0</v>
      </c>
      <c r="S263" s="1">
        <v>9696252</v>
      </c>
      <c r="T263" s="1">
        <v>382.87</v>
      </c>
      <c r="U263" s="1">
        <v>0</v>
      </c>
      <c r="V263" s="1">
        <v>0</v>
      </c>
      <c r="W263" s="1">
        <v>3358.32</v>
      </c>
      <c r="X263" s="1">
        <v>0</v>
      </c>
      <c r="Y263" s="1">
        <v>0</v>
      </c>
      <c r="Z263" s="1">
        <v>0</v>
      </c>
      <c r="AA263" s="1">
        <v>0</v>
      </c>
      <c r="AB263" s="1">
        <v>295.33</v>
      </c>
      <c r="AC263" s="1">
        <v>465959.03</v>
      </c>
      <c r="AD263" s="1">
        <v>302400</v>
      </c>
      <c r="AE263" s="1">
        <v>1500360.5</v>
      </c>
      <c r="AF263" s="1">
        <v>3388743.75</v>
      </c>
      <c r="AG263" s="1">
        <v>0</v>
      </c>
      <c r="AH263" s="1">
        <v>0</v>
      </c>
      <c r="AI263" s="1">
        <v>0</v>
      </c>
      <c r="AJ263" s="1">
        <v>46.55</v>
      </c>
      <c r="AK263" s="1">
        <v>1388.97</v>
      </c>
      <c r="AL263" s="1">
        <v>11.56</v>
      </c>
      <c r="AM263" s="1">
        <v>0</v>
      </c>
      <c r="AN263" s="1">
        <v>0</v>
      </c>
      <c r="AO263" s="1">
        <v>328818784</v>
      </c>
      <c r="AP263" s="1">
        <v>329304608</v>
      </c>
      <c r="AQ263" s="1">
        <v>282851008</v>
      </c>
      <c r="AR263" s="1">
        <v>46379436</v>
      </c>
      <c r="AS263" s="1">
        <v>74281.38</v>
      </c>
      <c r="AT263" s="1">
        <v>0</v>
      </c>
      <c r="AU263" s="1">
        <v>49809.04</v>
      </c>
      <c r="AV263" s="1">
        <v>535633.06000000006</v>
      </c>
      <c r="AW263" s="1">
        <v>0</v>
      </c>
      <c r="AX263" s="1">
        <v>0</v>
      </c>
      <c r="AY263" s="1">
        <v>204.69</v>
      </c>
      <c r="AZ263" s="1">
        <v>112.4</v>
      </c>
      <c r="BA263" s="1">
        <v>44.42</v>
      </c>
      <c r="BB263" s="1">
        <v>2.13</v>
      </c>
      <c r="BC263" s="1">
        <v>109.97</v>
      </c>
      <c r="BD263" s="1">
        <v>130.1</v>
      </c>
      <c r="BE263" s="1">
        <v>0</v>
      </c>
      <c r="BF263" s="1">
        <v>0</v>
      </c>
      <c r="BG263" s="1">
        <v>0</v>
      </c>
      <c r="BH263" s="1">
        <v>159.49</v>
      </c>
      <c r="BI263" s="1">
        <v>0</v>
      </c>
      <c r="BJ263" s="1">
        <v>69.89</v>
      </c>
      <c r="BK263" s="1">
        <v>20967</v>
      </c>
      <c r="BL263" s="1">
        <v>20967</v>
      </c>
      <c r="BM263" s="1">
        <v>0</v>
      </c>
      <c r="BN263" s="1">
        <v>0</v>
      </c>
      <c r="BO263" s="1">
        <v>0</v>
      </c>
      <c r="BP263" s="1">
        <v>1.53666663</v>
      </c>
      <c r="BQ263" s="1">
        <v>0.10333333</v>
      </c>
      <c r="BR263" s="1">
        <v>1.3333329999999999E-2</v>
      </c>
      <c r="BS263" s="1">
        <v>1.53666663</v>
      </c>
      <c r="BT263" s="1">
        <v>4.29333353</v>
      </c>
      <c r="BU263" s="1">
        <v>0.20333333000000001</v>
      </c>
      <c r="BV263" s="1">
        <v>1.3333329999999999E-2</v>
      </c>
      <c r="BW263" s="1">
        <v>4.0766668299999997</v>
      </c>
      <c r="BX263" s="1">
        <v>0.03</v>
      </c>
      <c r="BY263" s="1">
        <v>0.69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5.0599999999999996</v>
      </c>
      <c r="CI263" s="1">
        <v>0.08</v>
      </c>
      <c r="CJ263" s="1">
        <v>0</v>
      </c>
      <c r="CK263" s="1">
        <v>0</v>
      </c>
      <c r="CL263" s="1">
        <v>0</v>
      </c>
      <c r="CM263" s="1">
        <v>420</v>
      </c>
      <c r="CN263" s="1">
        <v>420</v>
      </c>
      <c r="CO263" s="1">
        <v>811</v>
      </c>
      <c r="CP263" s="1">
        <v>957</v>
      </c>
      <c r="CQ263" s="1">
        <v>0</v>
      </c>
      <c r="CR263" s="1">
        <v>0</v>
      </c>
      <c r="CS263" t="s">
        <v>116</v>
      </c>
      <c r="CT263">
        <f t="shared" si="40"/>
        <v>2.1088265986399998E-3</v>
      </c>
      <c r="CU263">
        <f t="shared" si="41"/>
        <v>2.1088265986399998E-2</v>
      </c>
      <c r="CV263">
        <f t="shared" si="39"/>
        <v>0.94999239999999985</v>
      </c>
      <c r="CW263">
        <f t="shared" si="42"/>
        <v>4.1496265986399996E-3</v>
      </c>
      <c r="CX263" s="4">
        <f t="shared" si="43"/>
        <v>330330430.89000005</v>
      </c>
      <c r="CY263">
        <f t="shared" si="44"/>
        <v>976013.85</v>
      </c>
      <c r="CZ263">
        <f t="shared" si="45"/>
        <v>329304608</v>
      </c>
      <c r="DA263">
        <f t="shared" si="46"/>
        <v>49809.04</v>
      </c>
    </row>
    <row r="264" spans="1:105" x14ac:dyDescent="0.3">
      <c r="A264" s="1">
        <v>6</v>
      </c>
      <c r="B264" s="1" t="s">
        <v>103</v>
      </c>
      <c r="C264" s="1">
        <v>2028</v>
      </c>
      <c r="D264" s="1">
        <v>10</v>
      </c>
      <c r="E264" s="1">
        <v>0</v>
      </c>
      <c r="F264" s="1">
        <v>300</v>
      </c>
      <c r="G264" s="1">
        <v>2.0407999999999999E-2</v>
      </c>
      <c r="H264" s="1">
        <v>1985</v>
      </c>
      <c r="I264" s="1" t="s">
        <v>98</v>
      </c>
      <c r="J264" s="1" t="s">
        <v>99</v>
      </c>
      <c r="K264" s="1" t="s">
        <v>100</v>
      </c>
      <c r="L264" s="1" t="s">
        <v>101</v>
      </c>
      <c r="M264" s="1" t="s">
        <v>101</v>
      </c>
      <c r="N264" s="1" t="s">
        <v>101</v>
      </c>
      <c r="O264" s="1" t="s">
        <v>102</v>
      </c>
      <c r="P264" s="1">
        <v>42622</v>
      </c>
      <c r="Q264" s="1">
        <v>8858783</v>
      </c>
      <c r="R264" s="1">
        <v>0</v>
      </c>
      <c r="S264" s="1">
        <v>8866342</v>
      </c>
      <c r="T264" s="1">
        <v>467.47</v>
      </c>
      <c r="U264" s="1">
        <v>0</v>
      </c>
      <c r="V264" s="1">
        <v>0</v>
      </c>
      <c r="W264" s="1">
        <v>8400.25</v>
      </c>
      <c r="X264" s="1">
        <v>0</v>
      </c>
      <c r="Y264" s="1">
        <v>0</v>
      </c>
      <c r="Z264" s="1">
        <v>0</v>
      </c>
      <c r="AA264" s="1">
        <v>0</v>
      </c>
      <c r="AB264" s="1">
        <v>98.67</v>
      </c>
      <c r="AC264" s="1">
        <v>393508.25</v>
      </c>
      <c r="AD264" s="1">
        <v>312480</v>
      </c>
      <c r="AE264" s="1">
        <v>1191591.75</v>
      </c>
      <c r="AF264" s="1">
        <v>3036981.5</v>
      </c>
      <c r="AG264" s="1">
        <v>0</v>
      </c>
      <c r="AH264" s="1">
        <v>0</v>
      </c>
      <c r="AI264" s="1">
        <v>0</v>
      </c>
      <c r="AJ264" s="1">
        <v>0</v>
      </c>
      <c r="AK264" s="1">
        <v>366.43</v>
      </c>
      <c r="AL264" s="1">
        <v>0</v>
      </c>
      <c r="AM264" s="1">
        <v>0</v>
      </c>
      <c r="AN264" s="1">
        <v>0</v>
      </c>
      <c r="AO264" s="1">
        <v>303213504</v>
      </c>
      <c r="AP264" s="1">
        <v>301561568</v>
      </c>
      <c r="AQ264" s="1">
        <v>259069920</v>
      </c>
      <c r="AR264" s="1">
        <v>42433620</v>
      </c>
      <c r="AS264" s="1">
        <v>58042.12</v>
      </c>
      <c r="AT264" s="1">
        <v>0</v>
      </c>
      <c r="AU264" s="1">
        <v>2041369.88</v>
      </c>
      <c r="AV264" s="1">
        <v>389446.25</v>
      </c>
      <c r="AW264" s="1">
        <v>0</v>
      </c>
      <c r="AX264" s="1">
        <v>0</v>
      </c>
      <c r="AY264" s="1">
        <v>72.52</v>
      </c>
      <c r="AZ264" s="1">
        <v>41.28</v>
      </c>
      <c r="BA264" s="1">
        <v>14.82</v>
      </c>
      <c r="BB264" s="1">
        <v>1.48</v>
      </c>
      <c r="BC264" s="1">
        <v>27.92</v>
      </c>
      <c r="BD264" s="1">
        <v>4366.8599999999997</v>
      </c>
      <c r="BE264" s="1">
        <v>0</v>
      </c>
      <c r="BF264" s="1">
        <v>0</v>
      </c>
      <c r="BG264" s="1">
        <v>0</v>
      </c>
      <c r="BH264" s="1">
        <v>46.36</v>
      </c>
      <c r="BI264" s="1">
        <v>0</v>
      </c>
      <c r="BJ264" s="1">
        <v>0</v>
      </c>
      <c r="BK264" s="1">
        <v>20967</v>
      </c>
      <c r="BL264" s="1">
        <v>0</v>
      </c>
      <c r="BM264" s="1">
        <v>0</v>
      </c>
      <c r="BN264" s="1">
        <v>0</v>
      </c>
      <c r="BO264" s="1">
        <v>0</v>
      </c>
      <c r="BP264" s="1">
        <v>0.55000000999999998</v>
      </c>
      <c r="BQ264" s="1">
        <v>0</v>
      </c>
      <c r="BR264" s="1">
        <v>0</v>
      </c>
      <c r="BS264" s="1">
        <v>0.55000000999999998</v>
      </c>
      <c r="BT264" s="1">
        <v>0.70999997999999997</v>
      </c>
      <c r="BU264" s="1">
        <v>0</v>
      </c>
      <c r="BV264" s="1">
        <v>0</v>
      </c>
      <c r="BW264" s="1">
        <v>0.70999997999999997</v>
      </c>
      <c r="BX264" s="1">
        <v>0</v>
      </c>
      <c r="BY264" s="1">
        <v>0.36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0.01</v>
      </c>
      <c r="CG264" s="1">
        <v>0.01</v>
      </c>
      <c r="CH264" s="1">
        <v>4.72</v>
      </c>
      <c r="CI264" s="1">
        <v>0</v>
      </c>
      <c r="CJ264" s="1">
        <v>0</v>
      </c>
      <c r="CK264" s="1">
        <v>0</v>
      </c>
      <c r="CL264" s="1">
        <v>0</v>
      </c>
      <c r="CM264" s="1">
        <v>420</v>
      </c>
      <c r="CN264" s="1">
        <v>420</v>
      </c>
      <c r="CO264" s="1">
        <v>811</v>
      </c>
      <c r="CP264" s="1">
        <v>957</v>
      </c>
      <c r="CQ264" s="1">
        <v>0</v>
      </c>
      <c r="CR264" s="1">
        <v>0</v>
      </c>
      <c r="CS264" t="s">
        <v>116</v>
      </c>
      <c r="CT264">
        <f t="shared" si="40"/>
        <v>0</v>
      </c>
      <c r="CU264">
        <f t="shared" si="41"/>
        <v>0</v>
      </c>
      <c r="CV264">
        <f t="shared" si="39"/>
        <v>0</v>
      </c>
      <c r="CW264">
        <f t="shared" si="42"/>
        <v>0</v>
      </c>
      <c r="CX264" s="4">
        <f t="shared" si="43"/>
        <v>303602937.88</v>
      </c>
      <c r="CY264">
        <f t="shared" si="44"/>
        <v>0</v>
      </c>
      <c r="CZ264">
        <f t="shared" si="45"/>
        <v>301561568</v>
      </c>
      <c r="DA264">
        <f t="shared" si="46"/>
        <v>2041369.88</v>
      </c>
    </row>
    <row r="265" spans="1:105" x14ac:dyDescent="0.3">
      <c r="A265" s="1">
        <v>6</v>
      </c>
      <c r="B265" s="1" t="s">
        <v>103</v>
      </c>
      <c r="C265" s="1">
        <v>2028</v>
      </c>
      <c r="D265" s="1">
        <v>11</v>
      </c>
      <c r="E265" s="1">
        <v>0</v>
      </c>
      <c r="F265" s="1">
        <v>300</v>
      </c>
      <c r="G265" s="1">
        <v>2.0407999999999999E-2</v>
      </c>
      <c r="H265" s="1">
        <v>1985</v>
      </c>
      <c r="I265" s="1" t="s">
        <v>98</v>
      </c>
      <c r="J265" s="1" t="s">
        <v>99</v>
      </c>
      <c r="K265" s="1" t="s">
        <v>100</v>
      </c>
      <c r="L265" s="1" t="s">
        <v>101</v>
      </c>
      <c r="M265" s="1" t="s">
        <v>101</v>
      </c>
      <c r="N265" s="1" t="s">
        <v>101</v>
      </c>
      <c r="O265" s="1" t="s">
        <v>102</v>
      </c>
      <c r="P265" s="1">
        <v>42622</v>
      </c>
      <c r="Q265" s="1">
        <v>8699801</v>
      </c>
      <c r="R265" s="1">
        <v>0</v>
      </c>
      <c r="S265" s="1">
        <v>8706289</v>
      </c>
      <c r="T265" s="1">
        <v>263.70999999999998</v>
      </c>
      <c r="U265" s="1">
        <v>0</v>
      </c>
      <c r="V265" s="1">
        <v>0</v>
      </c>
      <c r="W265" s="1">
        <v>6762.18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303036.56</v>
      </c>
      <c r="AD265" s="1">
        <v>302400</v>
      </c>
      <c r="AE265" s="1">
        <v>1194800.25</v>
      </c>
      <c r="AF265" s="1">
        <v>3087158.25</v>
      </c>
      <c r="AG265" s="1">
        <v>0</v>
      </c>
      <c r="AH265" s="1">
        <v>0</v>
      </c>
      <c r="AI265" s="1">
        <v>0</v>
      </c>
      <c r="AJ265" s="1">
        <v>0</v>
      </c>
      <c r="AK265" s="1">
        <v>0.42</v>
      </c>
      <c r="AL265" s="1">
        <v>0</v>
      </c>
      <c r="AM265" s="1">
        <v>0</v>
      </c>
      <c r="AN265" s="1">
        <v>0</v>
      </c>
      <c r="AO265" s="1">
        <v>298019552</v>
      </c>
      <c r="AP265" s="1">
        <v>298199648</v>
      </c>
      <c r="AQ265" s="1">
        <v>255810048</v>
      </c>
      <c r="AR265" s="1">
        <v>42367008</v>
      </c>
      <c r="AS265" s="1">
        <v>22698.87</v>
      </c>
      <c r="AT265" s="1">
        <v>0</v>
      </c>
      <c r="AU265" s="1">
        <v>7143.41</v>
      </c>
      <c r="AV265" s="1">
        <v>187219.94</v>
      </c>
      <c r="AW265" s="1">
        <v>0</v>
      </c>
      <c r="AX265" s="1">
        <v>0</v>
      </c>
      <c r="AY265" s="1">
        <v>42.31</v>
      </c>
      <c r="AZ265" s="1">
        <v>37.340000000000003</v>
      </c>
      <c r="BA265" s="1">
        <v>2.2599999999999998</v>
      </c>
      <c r="BB265" s="1">
        <v>0.34</v>
      </c>
      <c r="BC265" s="1">
        <v>4.21</v>
      </c>
      <c r="BD265" s="1">
        <v>27.09</v>
      </c>
      <c r="BE265" s="1">
        <v>0</v>
      </c>
      <c r="BF265" s="1">
        <v>0</v>
      </c>
      <c r="BG265" s="1">
        <v>0</v>
      </c>
      <c r="BH265" s="1">
        <v>27.69</v>
      </c>
      <c r="BI265" s="1">
        <v>0</v>
      </c>
      <c r="BJ265" s="1">
        <v>0</v>
      </c>
      <c r="BK265" s="1">
        <v>20967</v>
      </c>
      <c r="BL265" s="1">
        <v>0</v>
      </c>
      <c r="BM265" s="1">
        <v>0</v>
      </c>
      <c r="BN265" s="1">
        <v>0</v>
      </c>
      <c r="BO265" s="1">
        <v>0</v>
      </c>
      <c r="BP265" s="1">
        <v>3.3333299999999998E-3</v>
      </c>
      <c r="BQ265" s="1">
        <v>0</v>
      </c>
      <c r="BR265" s="1">
        <v>0</v>
      </c>
      <c r="BS265" s="1">
        <v>3.3333299999999998E-3</v>
      </c>
      <c r="BT265" s="1">
        <v>3.3333299999999998E-3</v>
      </c>
      <c r="BU265" s="1">
        <v>0</v>
      </c>
      <c r="BV265" s="1">
        <v>0</v>
      </c>
      <c r="BW265" s="1">
        <v>3.3333299999999998E-3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4.6500000000000004</v>
      </c>
      <c r="CI265" s="1">
        <v>0</v>
      </c>
      <c r="CJ265" s="1">
        <v>0</v>
      </c>
      <c r="CK265" s="1">
        <v>0</v>
      </c>
      <c r="CL265" s="1">
        <v>0</v>
      </c>
      <c r="CM265" s="1">
        <v>420</v>
      </c>
      <c r="CN265" s="1">
        <v>420</v>
      </c>
      <c r="CO265" s="1">
        <v>811</v>
      </c>
      <c r="CP265" s="1">
        <v>957</v>
      </c>
      <c r="CQ265" s="1">
        <v>0</v>
      </c>
      <c r="CR265" s="1">
        <v>0</v>
      </c>
      <c r="CS265" t="s">
        <v>116</v>
      </c>
      <c r="CT265">
        <f t="shared" si="40"/>
        <v>0</v>
      </c>
      <c r="CU265">
        <f t="shared" si="41"/>
        <v>0</v>
      </c>
      <c r="CV265">
        <f t="shared" si="39"/>
        <v>0</v>
      </c>
      <c r="CW265">
        <f t="shared" si="42"/>
        <v>0</v>
      </c>
      <c r="CX265" s="4">
        <f t="shared" si="43"/>
        <v>298206791.41000003</v>
      </c>
      <c r="CY265">
        <f t="shared" si="44"/>
        <v>0</v>
      </c>
      <c r="CZ265">
        <f t="shared" si="45"/>
        <v>298199648</v>
      </c>
      <c r="DA265">
        <f t="shared" si="46"/>
        <v>7143.41</v>
      </c>
    </row>
    <row r="266" spans="1:105" x14ac:dyDescent="0.3">
      <c r="A266" s="1">
        <v>6</v>
      </c>
      <c r="B266" s="1" t="s">
        <v>103</v>
      </c>
      <c r="C266" s="1">
        <v>2028</v>
      </c>
      <c r="D266" s="1">
        <v>12</v>
      </c>
      <c r="E266" s="1">
        <v>0</v>
      </c>
      <c r="F266" s="1">
        <v>300</v>
      </c>
      <c r="G266" s="1">
        <v>2.0407999999999999E-2</v>
      </c>
      <c r="H266" s="1">
        <v>1985</v>
      </c>
      <c r="I266" s="1" t="s">
        <v>98</v>
      </c>
      <c r="J266" s="1" t="s">
        <v>99</v>
      </c>
      <c r="K266" s="1" t="s">
        <v>100</v>
      </c>
      <c r="L266" s="1" t="s">
        <v>101</v>
      </c>
      <c r="M266" s="1" t="s">
        <v>101</v>
      </c>
      <c r="N266" s="1" t="s">
        <v>101</v>
      </c>
      <c r="O266" s="1" t="s">
        <v>102</v>
      </c>
      <c r="P266" s="1">
        <v>42622</v>
      </c>
      <c r="Q266" s="1">
        <v>10700112</v>
      </c>
      <c r="R266" s="1">
        <v>0</v>
      </c>
      <c r="S266" s="1">
        <v>10963440</v>
      </c>
      <c r="T266" s="1">
        <v>8834.5300000000007</v>
      </c>
      <c r="U266" s="1">
        <v>0</v>
      </c>
      <c r="V266" s="1">
        <v>0</v>
      </c>
      <c r="W266" s="1">
        <v>272144.09000000003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287907.96999999997</v>
      </c>
      <c r="AD266" s="1">
        <v>312480</v>
      </c>
      <c r="AE266" s="1">
        <v>1023864.94</v>
      </c>
      <c r="AF266" s="1">
        <v>3041773.75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376231296</v>
      </c>
      <c r="AP266" s="1">
        <v>384116224</v>
      </c>
      <c r="AQ266" s="1">
        <v>330012576</v>
      </c>
      <c r="AR266" s="1">
        <v>54022984</v>
      </c>
      <c r="AS266" s="1">
        <v>80632.800000000003</v>
      </c>
      <c r="AT266" s="1">
        <v>0</v>
      </c>
      <c r="AU266" s="1">
        <v>408213.81</v>
      </c>
      <c r="AV266" s="1">
        <v>8293162</v>
      </c>
      <c r="AW266" s="1">
        <v>0</v>
      </c>
      <c r="AX266" s="1">
        <v>0</v>
      </c>
      <c r="AY266" s="1">
        <v>60.08</v>
      </c>
      <c r="AZ266" s="1">
        <v>42.65</v>
      </c>
      <c r="BA266" s="1">
        <v>10.75</v>
      </c>
      <c r="BB266" s="1">
        <v>1.73</v>
      </c>
      <c r="BC266" s="1">
        <v>17</v>
      </c>
      <c r="BD266" s="1">
        <v>46.21</v>
      </c>
      <c r="BE266" s="1">
        <v>0</v>
      </c>
      <c r="BF266" s="1">
        <v>0</v>
      </c>
      <c r="BG266" s="1">
        <v>0</v>
      </c>
      <c r="BH266" s="1">
        <v>30.47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4.79</v>
      </c>
      <c r="CI266" s="1">
        <v>0</v>
      </c>
      <c r="CJ266" s="1">
        <v>0</v>
      </c>
      <c r="CK266" s="1">
        <v>0</v>
      </c>
      <c r="CL266" s="1">
        <v>0</v>
      </c>
      <c r="CM266" s="1">
        <v>420</v>
      </c>
      <c r="CN266" s="1">
        <v>420</v>
      </c>
      <c r="CO266" s="1">
        <v>811</v>
      </c>
      <c r="CP266" s="1">
        <v>957</v>
      </c>
      <c r="CQ266" s="1">
        <v>0</v>
      </c>
      <c r="CR266" s="1">
        <v>0</v>
      </c>
      <c r="CS266" t="s">
        <v>116</v>
      </c>
      <c r="CT266">
        <f t="shared" si="40"/>
        <v>0</v>
      </c>
      <c r="CU266">
        <f t="shared" si="41"/>
        <v>0</v>
      </c>
      <c r="CV266">
        <f t="shared" si="39"/>
        <v>0</v>
      </c>
      <c r="CW266">
        <f t="shared" si="42"/>
        <v>0</v>
      </c>
      <c r="CX266" s="4">
        <f t="shared" si="43"/>
        <v>384524437.81</v>
      </c>
      <c r="CY266">
        <f t="shared" si="44"/>
        <v>0</v>
      </c>
      <c r="CZ266">
        <f t="shared" si="45"/>
        <v>384116224</v>
      </c>
      <c r="DA266">
        <f t="shared" si="46"/>
        <v>408213.81</v>
      </c>
    </row>
    <row r="267" spans="1:105" x14ac:dyDescent="0.3">
      <c r="A267" s="1">
        <v>6</v>
      </c>
      <c r="B267" s="1" t="s">
        <v>104</v>
      </c>
      <c r="C267" s="1">
        <v>2028</v>
      </c>
      <c r="D267" s="1">
        <v>1</v>
      </c>
      <c r="E267" s="1">
        <v>0</v>
      </c>
      <c r="F267" s="1">
        <v>300</v>
      </c>
      <c r="G267" s="1">
        <v>2.0407999999999999E-2</v>
      </c>
      <c r="H267" s="1">
        <v>1985</v>
      </c>
      <c r="I267" s="1" t="s">
        <v>98</v>
      </c>
      <c r="J267" s="1" t="s">
        <v>99</v>
      </c>
      <c r="K267" s="1" t="s">
        <v>100</v>
      </c>
      <c r="L267" s="1" t="s">
        <v>101</v>
      </c>
      <c r="M267" s="1" t="s">
        <v>101</v>
      </c>
      <c r="N267" s="1" t="s">
        <v>101</v>
      </c>
      <c r="O267" s="1" t="s">
        <v>102</v>
      </c>
      <c r="P267" s="1">
        <v>42622</v>
      </c>
      <c r="Q267" s="1">
        <v>19889336</v>
      </c>
      <c r="R267" s="1">
        <v>0</v>
      </c>
      <c r="S267" s="1">
        <v>19637138</v>
      </c>
      <c r="T267" s="1">
        <v>319104.81</v>
      </c>
      <c r="U267" s="1">
        <v>0</v>
      </c>
      <c r="V267" s="1">
        <v>0</v>
      </c>
      <c r="W267" s="1">
        <v>77953.94</v>
      </c>
      <c r="X267" s="1">
        <v>0</v>
      </c>
      <c r="Y267" s="1">
        <v>0</v>
      </c>
      <c r="Z267" s="1">
        <v>0</v>
      </c>
      <c r="AA267" s="1">
        <v>0</v>
      </c>
      <c r="AB267" s="1">
        <v>5846</v>
      </c>
      <c r="AC267" s="1">
        <v>213631.66</v>
      </c>
      <c r="AD267" s="1">
        <v>550560</v>
      </c>
      <c r="AE267" s="1">
        <v>1030486.38</v>
      </c>
      <c r="AF267" s="1">
        <v>3932100.75</v>
      </c>
      <c r="AG267" s="1">
        <v>0</v>
      </c>
      <c r="AH267" s="1">
        <v>0</v>
      </c>
      <c r="AI267" s="1">
        <v>0</v>
      </c>
      <c r="AJ267" s="1">
        <v>528.55999999999995</v>
      </c>
      <c r="AK267" s="1">
        <v>10302.42</v>
      </c>
      <c r="AL267" s="1">
        <v>284.72000000000003</v>
      </c>
      <c r="AM267" s="1">
        <v>0</v>
      </c>
      <c r="AN267" s="1">
        <v>0</v>
      </c>
      <c r="AO267" s="1">
        <v>474300416</v>
      </c>
      <c r="AP267" s="1">
        <v>671717888</v>
      </c>
      <c r="AQ267" s="1">
        <v>580039616</v>
      </c>
      <c r="AR267" s="1">
        <v>91051688</v>
      </c>
      <c r="AS267" s="1">
        <v>626412.68999999994</v>
      </c>
      <c r="AT267" s="1">
        <v>0</v>
      </c>
      <c r="AU267" s="1">
        <v>87833920</v>
      </c>
      <c r="AV267" s="1">
        <v>285251392</v>
      </c>
      <c r="AW267" s="1">
        <v>0</v>
      </c>
      <c r="AX267" s="1">
        <v>0</v>
      </c>
      <c r="AY267" s="1">
        <v>464.45</v>
      </c>
      <c r="AZ267" s="1">
        <v>337.17</v>
      </c>
      <c r="BA267" s="1">
        <v>279.77999999999997</v>
      </c>
      <c r="BB267" s="1">
        <v>11</v>
      </c>
      <c r="BC267" s="1">
        <v>322.5</v>
      </c>
      <c r="BD267" s="1">
        <v>275.25</v>
      </c>
      <c r="BE267" s="1">
        <v>0</v>
      </c>
      <c r="BF267" s="1">
        <v>0</v>
      </c>
      <c r="BG267" s="1">
        <v>0</v>
      </c>
      <c r="BH267" s="1">
        <v>3659.23</v>
      </c>
      <c r="BI267" s="1">
        <v>0</v>
      </c>
      <c r="BJ267" s="1">
        <v>69.89</v>
      </c>
      <c r="BK267" s="1">
        <v>20967</v>
      </c>
      <c r="BL267" s="1">
        <v>20967</v>
      </c>
      <c r="BM267" s="1">
        <v>0</v>
      </c>
      <c r="BN267" s="1">
        <v>0</v>
      </c>
      <c r="BO267" s="1">
        <v>0</v>
      </c>
      <c r="BP267" s="1">
        <v>2.0033333299999998</v>
      </c>
      <c r="BQ267" s="1">
        <v>0.38999999000000002</v>
      </c>
      <c r="BR267" s="1">
        <v>0.20333333000000001</v>
      </c>
      <c r="BS267" s="1">
        <v>2.0033333299999998</v>
      </c>
      <c r="BT267" s="1">
        <v>13.44666672</v>
      </c>
      <c r="BU267" s="1">
        <v>0.81</v>
      </c>
      <c r="BV267" s="1">
        <v>0.20333333000000001</v>
      </c>
      <c r="BW267" s="1">
        <v>12.4333334</v>
      </c>
      <c r="BX267" s="1">
        <v>0.11</v>
      </c>
      <c r="BY267" s="1">
        <v>8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5.48</v>
      </c>
      <c r="CI267" s="1">
        <v>0.34</v>
      </c>
      <c r="CJ267" s="1">
        <v>0</v>
      </c>
      <c r="CK267" s="1">
        <v>0</v>
      </c>
      <c r="CL267" s="1">
        <v>0</v>
      </c>
      <c r="CM267" s="1">
        <v>740</v>
      </c>
      <c r="CN267" s="1">
        <v>740</v>
      </c>
      <c r="CO267" s="1">
        <v>1164</v>
      </c>
      <c r="CP267" s="1">
        <v>1422</v>
      </c>
      <c r="CQ267" s="1">
        <v>0</v>
      </c>
      <c r="CR267" s="1">
        <v>0</v>
      </c>
      <c r="CS267" t="s">
        <v>116</v>
      </c>
      <c r="CT267">
        <f t="shared" si="40"/>
        <v>7.9591197959200007E-3</v>
      </c>
      <c r="CU267">
        <f t="shared" si="41"/>
        <v>7.95911979592E-2</v>
      </c>
      <c r="CV267">
        <f t="shared" si="39"/>
        <v>10.786852479999999</v>
      </c>
      <c r="CW267">
        <f t="shared" si="42"/>
        <v>1.653048E-2</v>
      </c>
      <c r="CX267" s="4">
        <f t="shared" si="43"/>
        <v>770634125.51999998</v>
      </c>
      <c r="CY267">
        <f t="shared" si="44"/>
        <v>11082317.52</v>
      </c>
      <c r="CZ267">
        <f t="shared" si="45"/>
        <v>671717888</v>
      </c>
      <c r="DA267">
        <f t="shared" si="46"/>
        <v>87833920</v>
      </c>
    </row>
    <row r="268" spans="1:105" x14ac:dyDescent="0.3">
      <c r="A268" s="1">
        <v>6</v>
      </c>
      <c r="B268" s="1" t="s">
        <v>104</v>
      </c>
      <c r="C268" s="1">
        <v>2028</v>
      </c>
      <c r="D268" s="1">
        <v>2</v>
      </c>
      <c r="E268" s="1">
        <v>0</v>
      </c>
      <c r="F268" s="1">
        <v>300</v>
      </c>
      <c r="G268" s="1">
        <v>2.0407999999999999E-2</v>
      </c>
      <c r="H268" s="1">
        <v>1985</v>
      </c>
      <c r="I268" s="1" t="s">
        <v>98</v>
      </c>
      <c r="J268" s="1" t="s">
        <v>99</v>
      </c>
      <c r="K268" s="1" t="s">
        <v>100</v>
      </c>
      <c r="L268" s="1" t="s">
        <v>101</v>
      </c>
      <c r="M268" s="1" t="s">
        <v>101</v>
      </c>
      <c r="N268" s="1" t="s">
        <v>101</v>
      </c>
      <c r="O268" s="1" t="s">
        <v>102</v>
      </c>
      <c r="P268" s="1">
        <v>42622</v>
      </c>
      <c r="Q268" s="1">
        <v>16553178</v>
      </c>
      <c r="R268" s="1">
        <v>0</v>
      </c>
      <c r="S268" s="1">
        <v>16353038</v>
      </c>
      <c r="T268" s="1">
        <v>240423.13</v>
      </c>
      <c r="U268" s="1">
        <v>0</v>
      </c>
      <c r="V268" s="1">
        <v>0</v>
      </c>
      <c r="W268" s="1">
        <v>40269.54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201125.75</v>
      </c>
      <c r="AD268" s="1">
        <v>497280</v>
      </c>
      <c r="AE268" s="1">
        <v>1031506</v>
      </c>
      <c r="AF268" s="1">
        <v>4110752.5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554748672</v>
      </c>
      <c r="AP268" s="1">
        <v>548663424</v>
      </c>
      <c r="AQ268" s="1">
        <v>472259136</v>
      </c>
      <c r="AR268" s="1">
        <v>75874184</v>
      </c>
      <c r="AS268" s="1">
        <v>529763.25</v>
      </c>
      <c r="AT268" s="1">
        <v>0</v>
      </c>
      <c r="AU268" s="1">
        <v>7288176</v>
      </c>
      <c r="AV268" s="1">
        <v>1202924.75</v>
      </c>
      <c r="AW268" s="1">
        <v>0</v>
      </c>
      <c r="AX268" s="1">
        <v>0</v>
      </c>
      <c r="AY268" s="1">
        <v>93.03</v>
      </c>
      <c r="AZ268" s="1">
        <v>41.29</v>
      </c>
      <c r="BA268" s="1">
        <v>35.99</v>
      </c>
      <c r="BB268" s="1">
        <v>5.39</v>
      </c>
      <c r="BC268" s="1">
        <v>43.54</v>
      </c>
      <c r="BD268" s="1">
        <v>30.31</v>
      </c>
      <c r="BE268" s="1">
        <v>0</v>
      </c>
      <c r="BF268" s="1">
        <v>0</v>
      </c>
      <c r="BG268" s="1">
        <v>0</v>
      </c>
      <c r="BH268" s="1">
        <v>29.87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5.72</v>
      </c>
      <c r="CI268" s="1">
        <v>0</v>
      </c>
      <c r="CJ268" s="1">
        <v>0</v>
      </c>
      <c r="CK268" s="1">
        <v>0</v>
      </c>
      <c r="CL268" s="1">
        <v>0</v>
      </c>
      <c r="CM268" s="1">
        <v>740</v>
      </c>
      <c r="CN268" s="1">
        <v>740</v>
      </c>
      <c r="CO268" s="1">
        <v>1164</v>
      </c>
      <c r="CP268" s="1">
        <v>1422</v>
      </c>
      <c r="CQ268" s="1">
        <v>0</v>
      </c>
      <c r="CR268" s="1">
        <v>0</v>
      </c>
      <c r="CS268" t="s">
        <v>116</v>
      </c>
      <c r="CT268">
        <f t="shared" si="40"/>
        <v>0</v>
      </c>
      <c r="CU268">
        <f t="shared" si="41"/>
        <v>0</v>
      </c>
      <c r="CV268">
        <f t="shared" si="39"/>
        <v>0</v>
      </c>
      <c r="CW268">
        <f t="shared" si="42"/>
        <v>0</v>
      </c>
      <c r="CX268" s="4">
        <f t="shared" si="43"/>
        <v>555951600</v>
      </c>
      <c r="CY268">
        <f t="shared" si="44"/>
        <v>0</v>
      </c>
      <c r="CZ268">
        <f t="shared" si="45"/>
        <v>548663424</v>
      </c>
      <c r="DA268">
        <f t="shared" si="46"/>
        <v>7288176</v>
      </c>
    </row>
    <row r="269" spans="1:105" x14ac:dyDescent="0.3">
      <c r="A269" s="1">
        <v>6</v>
      </c>
      <c r="B269" s="1" t="s">
        <v>104</v>
      </c>
      <c r="C269" s="1">
        <v>2028</v>
      </c>
      <c r="D269" s="1">
        <v>3</v>
      </c>
      <c r="E269" s="1">
        <v>0</v>
      </c>
      <c r="F269" s="1">
        <v>300</v>
      </c>
      <c r="G269" s="1">
        <v>2.0407999999999999E-2</v>
      </c>
      <c r="H269" s="1">
        <v>1985</v>
      </c>
      <c r="I269" s="1" t="s">
        <v>98</v>
      </c>
      <c r="J269" s="1" t="s">
        <v>99</v>
      </c>
      <c r="K269" s="1" t="s">
        <v>100</v>
      </c>
      <c r="L269" s="1" t="s">
        <v>101</v>
      </c>
      <c r="M269" s="1" t="s">
        <v>101</v>
      </c>
      <c r="N269" s="1" t="s">
        <v>101</v>
      </c>
      <c r="O269" s="1" t="s">
        <v>102</v>
      </c>
      <c r="P269" s="1">
        <v>42622</v>
      </c>
      <c r="Q269" s="1">
        <v>15519456</v>
      </c>
      <c r="R269" s="1">
        <v>0</v>
      </c>
      <c r="S269" s="1">
        <v>15516431</v>
      </c>
      <c r="T269" s="1">
        <v>4059.93</v>
      </c>
      <c r="U269" s="1">
        <v>0</v>
      </c>
      <c r="V269" s="1">
        <v>0</v>
      </c>
      <c r="W269" s="1">
        <v>1044.98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314251.44</v>
      </c>
      <c r="AD269" s="1">
        <v>550560</v>
      </c>
      <c r="AE269" s="1">
        <v>1237006.8799999999</v>
      </c>
      <c r="AF269" s="1">
        <v>4747325.5</v>
      </c>
      <c r="AG269" s="1">
        <v>0</v>
      </c>
      <c r="AH269" s="1">
        <v>0</v>
      </c>
      <c r="AI269" s="1">
        <v>0</v>
      </c>
      <c r="AJ269" s="1">
        <v>0</v>
      </c>
      <c r="AK269" s="1">
        <v>3.58</v>
      </c>
      <c r="AL269" s="1">
        <v>0</v>
      </c>
      <c r="AM269" s="1">
        <v>0</v>
      </c>
      <c r="AN269" s="1">
        <v>0</v>
      </c>
      <c r="AO269" s="1">
        <v>499147648</v>
      </c>
      <c r="AP269" s="1">
        <v>499062368</v>
      </c>
      <c r="AQ269" s="1">
        <v>427344800</v>
      </c>
      <c r="AR269" s="1">
        <v>71136008</v>
      </c>
      <c r="AS269" s="1">
        <v>581901.81000000006</v>
      </c>
      <c r="AT269" s="1">
        <v>0</v>
      </c>
      <c r="AU269" s="1">
        <v>111189.2</v>
      </c>
      <c r="AV269" s="1">
        <v>25917.37</v>
      </c>
      <c r="AW269" s="1">
        <v>0</v>
      </c>
      <c r="AX269" s="1">
        <v>0</v>
      </c>
      <c r="AY269" s="1">
        <v>57.72</v>
      </c>
      <c r="AZ269" s="1">
        <v>38.71</v>
      </c>
      <c r="BA269" s="1">
        <v>12.96</v>
      </c>
      <c r="BB269" s="1">
        <v>1.57</v>
      </c>
      <c r="BC269" s="1">
        <v>17.059999999999999</v>
      </c>
      <c r="BD269" s="1">
        <v>27.39</v>
      </c>
      <c r="BE269" s="1">
        <v>0</v>
      </c>
      <c r="BF269" s="1">
        <v>0</v>
      </c>
      <c r="BG269" s="1">
        <v>0</v>
      </c>
      <c r="BH269" s="1">
        <v>24.8</v>
      </c>
      <c r="BI269" s="1">
        <v>0</v>
      </c>
      <c r="BJ269" s="1">
        <v>0</v>
      </c>
      <c r="BK269" s="1">
        <v>20967</v>
      </c>
      <c r="BL269" s="1">
        <v>0</v>
      </c>
      <c r="BM269" s="1">
        <v>0</v>
      </c>
      <c r="BN269" s="1">
        <v>0</v>
      </c>
      <c r="BO269" s="1">
        <v>0</v>
      </c>
      <c r="BP269" s="1">
        <v>1.6666670000000001E-2</v>
      </c>
      <c r="BQ269" s="1">
        <v>0</v>
      </c>
      <c r="BR269" s="1">
        <v>0</v>
      </c>
      <c r="BS269" s="1">
        <v>1.6666670000000001E-2</v>
      </c>
      <c r="BT269" s="1">
        <v>0.02</v>
      </c>
      <c r="BU269" s="1">
        <v>0</v>
      </c>
      <c r="BV269" s="1">
        <v>0</v>
      </c>
      <c r="BW269" s="1">
        <v>0.02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8.2100000000000009</v>
      </c>
      <c r="CI269" s="1">
        <v>0</v>
      </c>
      <c r="CJ269" s="1">
        <v>0</v>
      </c>
      <c r="CK269" s="1">
        <v>0</v>
      </c>
      <c r="CL269" s="1">
        <v>0</v>
      </c>
      <c r="CM269" s="1">
        <v>740</v>
      </c>
      <c r="CN269" s="1">
        <v>740</v>
      </c>
      <c r="CO269" s="1">
        <v>1164</v>
      </c>
      <c r="CP269" s="1">
        <v>1422</v>
      </c>
      <c r="CQ269" s="1">
        <v>0</v>
      </c>
      <c r="CR269" s="1">
        <v>0</v>
      </c>
      <c r="CS269" t="s">
        <v>116</v>
      </c>
      <c r="CT269">
        <f t="shared" si="40"/>
        <v>0</v>
      </c>
      <c r="CU269">
        <f t="shared" si="41"/>
        <v>0</v>
      </c>
      <c r="CV269">
        <f t="shared" si="39"/>
        <v>0</v>
      </c>
      <c r="CW269">
        <f t="shared" si="42"/>
        <v>0</v>
      </c>
      <c r="CX269" s="4">
        <f t="shared" si="43"/>
        <v>499173557.19999999</v>
      </c>
      <c r="CY269">
        <f t="shared" si="44"/>
        <v>0</v>
      </c>
      <c r="CZ269">
        <f t="shared" si="45"/>
        <v>499062368</v>
      </c>
      <c r="DA269">
        <f t="shared" si="46"/>
        <v>111189.2</v>
      </c>
    </row>
    <row r="270" spans="1:105" x14ac:dyDescent="0.3">
      <c r="A270" s="1">
        <v>6</v>
      </c>
      <c r="B270" s="1" t="s">
        <v>104</v>
      </c>
      <c r="C270" s="1">
        <v>2028</v>
      </c>
      <c r="D270" s="1">
        <v>4</v>
      </c>
      <c r="E270" s="1">
        <v>0</v>
      </c>
      <c r="F270" s="1">
        <v>300</v>
      </c>
      <c r="G270" s="1">
        <v>2.0407999999999999E-2</v>
      </c>
      <c r="H270" s="1">
        <v>1985</v>
      </c>
      <c r="I270" s="1" t="s">
        <v>98</v>
      </c>
      <c r="J270" s="1" t="s">
        <v>99</v>
      </c>
      <c r="K270" s="1" t="s">
        <v>100</v>
      </c>
      <c r="L270" s="1" t="s">
        <v>101</v>
      </c>
      <c r="M270" s="1" t="s">
        <v>101</v>
      </c>
      <c r="N270" s="1" t="s">
        <v>101</v>
      </c>
      <c r="O270" s="1" t="s">
        <v>102</v>
      </c>
      <c r="P270" s="1">
        <v>42622</v>
      </c>
      <c r="Q270" s="1">
        <v>14130416</v>
      </c>
      <c r="R270" s="1">
        <v>0</v>
      </c>
      <c r="S270" s="1">
        <v>14128691</v>
      </c>
      <c r="T270" s="1">
        <v>3215.03</v>
      </c>
      <c r="U270" s="1">
        <v>0</v>
      </c>
      <c r="V270" s="1">
        <v>0</v>
      </c>
      <c r="W270" s="1">
        <v>1563.84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298292.38</v>
      </c>
      <c r="AD270" s="1">
        <v>532800</v>
      </c>
      <c r="AE270" s="1">
        <v>1161179.75</v>
      </c>
      <c r="AF270" s="1">
        <v>3535465.5</v>
      </c>
      <c r="AG270" s="1">
        <v>0</v>
      </c>
      <c r="AH270" s="1">
        <v>0</v>
      </c>
      <c r="AI270" s="1">
        <v>0</v>
      </c>
      <c r="AJ270" s="1">
        <v>0</v>
      </c>
      <c r="AK270" s="1">
        <v>30.68</v>
      </c>
      <c r="AL270" s="1">
        <v>0</v>
      </c>
      <c r="AM270" s="1">
        <v>0</v>
      </c>
      <c r="AN270" s="1">
        <v>0</v>
      </c>
      <c r="AO270" s="1">
        <v>465886272</v>
      </c>
      <c r="AP270" s="1">
        <v>465839168</v>
      </c>
      <c r="AQ270" s="1">
        <v>400090304</v>
      </c>
      <c r="AR270" s="1">
        <v>65368796</v>
      </c>
      <c r="AS270" s="1">
        <v>380177.91</v>
      </c>
      <c r="AT270" s="1">
        <v>0</v>
      </c>
      <c r="AU270" s="1">
        <v>87485.27</v>
      </c>
      <c r="AV270" s="1">
        <v>40388.839999999997</v>
      </c>
      <c r="AW270" s="1">
        <v>0</v>
      </c>
      <c r="AX270" s="1">
        <v>0</v>
      </c>
      <c r="AY270" s="1">
        <v>108.24</v>
      </c>
      <c r="AZ270" s="1">
        <v>39.51</v>
      </c>
      <c r="BA270" s="1">
        <v>48.95</v>
      </c>
      <c r="BB270" s="1">
        <v>8.34</v>
      </c>
      <c r="BC270" s="1">
        <v>62.29</v>
      </c>
      <c r="BD270" s="1">
        <v>27.21</v>
      </c>
      <c r="BE270" s="1">
        <v>0</v>
      </c>
      <c r="BF270" s="1">
        <v>0</v>
      </c>
      <c r="BG270" s="1">
        <v>0</v>
      </c>
      <c r="BH270" s="1">
        <v>25.83</v>
      </c>
      <c r="BI270" s="1">
        <v>0</v>
      </c>
      <c r="BJ270" s="1">
        <v>0</v>
      </c>
      <c r="BK270" s="1">
        <v>20967</v>
      </c>
      <c r="BL270" s="1">
        <v>0</v>
      </c>
      <c r="BM270" s="1">
        <v>0</v>
      </c>
      <c r="BN270" s="1">
        <v>0</v>
      </c>
      <c r="BO270" s="1">
        <v>0</v>
      </c>
      <c r="BP270" s="1">
        <v>6.6666669999999997E-2</v>
      </c>
      <c r="BQ270" s="1">
        <v>0</v>
      </c>
      <c r="BR270" s="1">
        <v>0</v>
      </c>
      <c r="BS270" s="1">
        <v>6.6666669999999997E-2</v>
      </c>
      <c r="BT270" s="1">
        <v>0.11666667</v>
      </c>
      <c r="BU270" s="1">
        <v>0</v>
      </c>
      <c r="BV270" s="1">
        <v>0</v>
      </c>
      <c r="BW270" s="1">
        <v>0.11666667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5.14</v>
      </c>
      <c r="CI270" s="1">
        <v>0</v>
      </c>
      <c r="CJ270" s="1">
        <v>0</v>
      </c>
      <c r="CK270" s="1">
        <v>0</v>
      </c>
      <c r="CL270" s="1">
        <v>0</v>
      </c>
      <c r="CM270" s="1">
        <v>740</v>
      </c>
      <c r="CN270" s="1">
        <v>740</v>
      </c>
      <c r="CO270" s="1">
        <v>1164</v>
      </c>
      <c r="CP270" s="1">
        <v>1422</v>
      </c>
      <c r="CQ270" s="1">
        <v>0</v>
      </c>
      <c r="CR270" s="1">
        <v>0</v>
      </c>
      <c r="CS270" t="s">
        <v>116</v>
      </c>
      <c r="CT270">
        <f t="shared" si="40"/>
        <v>0</v>
      </c>
      <c r="CU270">
        <f t="shared" si="41"/>
        <v>0</v>
      </c>
      <c r="CV270">
        <f t="shared" si="39"/>
        <v>0</v>
      </c>
      <c r="CW270">
        <f t="shared" si="42"/>
        <v>0</v>
      </c>
      <c r="CX270" s="4">
        <f t="shared" si="43"/>
        <v>465926653.26999998</v>
      </c>
      <c r="CY270">
        <f t="shared" si="44"/>
        <v>0</v>
      </c>
      <c r="CZ270">
        <f t="shared" si="45"/>
        <v>465839168</v>
      </c>
      <c r="DA270">
        <f t="shared" si="46"/>
        <v>87485.27</v>
      </c>
    </row>
    <row r="271" spans="1:105" x14ac:dyDescent="0.3">
      <c r="A271" s="1">
        <v>6</v>
      </c>
      <c r="B271" s="1" t="s">
        <v>104</v>
      </c>
      <c r="C271" s="1">
        <v>2028</v>
      </c>
      <c r="D271" s="1">
        <v>5</v>
      </c>
      <c r="E271" s="1">
        <v>0</v>
      </c>
      <c r="F271" s="1">
        <v>300</v>
      </c>
      <c r="G271" s="1">
        <v>2.0407999999999999E-2</v>
      </c>
      <c r="H271" s="1">
        <v>1985</v>
      </c>
      <c r="I271" s="1" t="s">
        <v>98</v>
      </c>
      <c r="J271" s="1" t="s">
        <v>99</v>
      </c>
      <c r="K271" s="1" t="s">
        <v>100</v>
      </c>
      <c r="L271" s="1" t="s">
        <v>101</v>
      </c>
      <c r="M271" s="1" t="s">
        <v>101</v>
      </c>
      <c r="N271" s="1" t="s">
        <v>101</v>
      </c>
      <c r="O271" s="1" t="s">
        <v>102</v>
      </c>
      <c r="P271" s="1">
        <v>42622</v>
      </c>
      <c r="Q271" s="1">
        <v>14459595</v>
      </c>
      <c r="R271" s="1">
        <v>0</v>
      </c>
      <c r="S271" s="1">
        <v>14458100</v>
      </c>
      <c r="T271" s="1">
        <v>3898.99</v>
      </c>
      <c r="U271" s="1">
        <v>0</v>
      </c>
      <c r="V271" s="1">
        <v>0</v>
      </c>
      <c r="W271" s="1">
        <v>2470.7199999999998</v>
      </c>
      <c r="X271" s="1">
        <v>0</v>
      </c>
      <c r="Y271" s="1">
        <v>0</v>
      </c>
      <c r="Z271" s="1">
        <v>0</v>
      </c>
      <c r="AA271" s="1">
        <v>0</v>
      </c>
      <c r="AB271" s="1">
        <v>2.67</v>
      </c>
      <c r="AC271" s="1">
        <v>390997.53</v>
      </c>
      <c r="AD271" s="1">
        <v>550560</v>
      </c>
      <c r="AE271" s="1">
        <v>1637931.38</v>
      </c>
      <c r="AF271" s="1">
        <v>4583407.5</v>
      </c>
      <c r="AG271" s="1">
        <v>0</v>
      </c>
      <c r="AH271" s="1">
        <v>0</v>
      </c>
      <c r="AI271" s="1">
        <v>0</v>
      </c>
      <c r="AJ271" s="1">
        <v>0</v>
      </c>
      <c r="AK271" s="1">
        <v>28.97</v>
      </c>
      <c r="AL271" s="1">
        <v>0</v>
      </c>
      <c r="AM271" s="1">
        <v>0</v>
      </c>
      <c r="AN271" s="1">
        <v>0</v>
      </c>
      <c r="AO271" s="1">
        <v>467242592</v>
      </c>
      <c r="AP271" s="1">
        <v>466853952</v>
      </c>
      <c r="AQ271" s="1">
        <v>400901312</v>
      </c>
      <c r="AR271" s="1">
        <v>65693040</v>
      </c>
      <c r="AS271" s="1">
        <v>259778.48</v>
      </c>
      <c r="AT271" s="1">
        <v>0</v>
      </c>
      <c r="AU271" s="1">
        <v>721976.5</v>
      </c>
      <c r="AV271" s="1">
        <v>333349.88</v>
      </c>
      <c r="AW271" s="1">
        <v>0</v>
      </c>
      <c r="AX271" s="1">
        <v>0</v>
      </c>
      <c r="AY271" s="1">
        <v>83.77</v>
      </c>
      <c r="AZ271" s="1">
        <v>39.159999999999997</v>
      </c>
      <c r="BA271" s="1">
        <v>21.86</v>
      </c>
      <c r="BB271" s="1">
        <v>3.99</v>
      </c>
      <c r="BC271" s="1">
        <v>37.729999999999997</v>
      </c>
      <c r="BD271" s="1">
        <v>185.17</v>
      </c>
      <c r="BE271" s="1">
        <v>0</v>
      </c>
      <c r="BF271" s="1">
        <v>0</v>
      </c>
      <c r="BG271" s="1">
        <v>0</v>
      </c>
      <c r="BH271" s="1">
        <v>134.91999999999999</v>
      </c>
      <c r="BI271" s="1">
        <v>0</v>
      </c>
      <c r="BJ271" s="1">
        <v>0</v>
      </c>
      <c r="BK271" s="1">
        <v>20967</v>
      </c>
      <c r="BL271" s="1">
        <v>0</v>
      </c>
      <c r="BM271" s="1">
        <v>0</v>
      </c>
      <c r="BN271" s="1">
        <v>0</v>
      </c>
      <c r="BO271" s="1">
        <v>0</v>
      </c>
      <c r="BP271" s="1">
        <v>4.3333330000000003E-2</v>
      </c>
      <c r="BQ271" s="1">
        <v>0</v>
      </c>
      <c r="BR271" s="1">
        <v>0</v>
      </c>
      <c r="BS271" s="1">
        <v>4.3333330000000003E-2</v>
      </c>
      <c r="BT271" s="1">
        <v>8.3333340000000006E-2</v>
      </c>
      <c r="BU271" s="1">
        <v>0</v>
      </c>
      <c r="BV271" s="1">
        <v>0</v>
      </c>
      <c r="BW271" s="1">
        <v>8.3333340000000006E-2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0.01</v>
      </c>
      <c r="CG271" s="1">
        <v>0.01</v>
      </c>
      <c r="CH271" s="1">
        <v>5.35</v>
      </c>
      <c r="CI271" s="1">
        <v>0</v>
      </c>
      <c r="CJ271" s="1">
        <v>0</v>
      </c>
      <c r="CK271" s="1">
        <v>0</v>
      </c>
      <c r="CL271" s="1">
        <v>0</v>
      </c>
      <c r="CM271" s="1">
        <v>740</v>
      </c>
      <c r="CN271" s="1">
        <v>740</v>
      </c>
      <c r="CO271" s="1">
        <v>1164</v>
      </c>
      <c r="CP271" s="1">
        <v>1422</v>
      </c>
      <c r="CQ271" s="1">
        <v>0</v>
      </c>
      <c r="CR271" s="1">
        <v>0</v>
      </c>
      <c r="CS271" t="s">
        <v>116</v>
      </c>
      <c r="CT271">
        <f t="shared" si="40"/>
        <v>0</v>
      </c>
      <c r="CU271">
        <f t="shared" si="41"/>
        <v>0</v>
      </c>
      <c r="CV271">
        <f t="shared" si="39"/>
        <v>0</v>
      </c>
      <c r="CW271">
        <f t="shared" si="42"/>
        <v>0</v>
      </c>
      <c r="CX271" s="4">
        <f t="shared" si="43"/>
        <v>467575928.5</v>
      </c>
      <c r="CY271">
        <f t="shared" si="44"/>
        <v>0</v>
      </c>
      <c r="CZ271">
        <f t="shared" si="45"/>
        <v>466853952</v>
      </c>
      <c r="DA271">
        <f t="shared" si="46"/>
        <v>721976.5</v>
      </c>
    </row>
    <row r="272" spans="1:105" x14ac:dyDescent="0.3">
      <c r="A272" s="1">
        <v>6</v>
      </c>
      <c r="B272" s="1" t="s">
        <v>104</v>
      </c>
      <c r="C272" s="1">
        <v>2028</v>
      </c>
      <c r="D272" s="1">
        <v>6</v>
      </c>
      <c r="E272" s="1">
        <v>0</v>
      </c>
      <c r="F272" s="1">
        <v>300</v>
      </c>
      <c r="G272" s="1">
        <v>2.0407999999999999E-2</v>
      </c>
      <c r="H272" s="1">
        <v>1985</v>
      </c>
      <c r="I272" s="1" t="s">
        <v>98</v>
      </c>
      <c r="J272" s="1" t="s">
        <v>99</v>
      </c>
      <c r="K272" s="1" t="s">
        <v>100</v>
      </c>
      <c r="L272" s="1" t="s">
        <v>101</v>
      </c>
      <c r="M272" s="1" t="s">
        <v>101</v>
      </c>
      <c r="N272" s="1" t="s">
        <v>101</v>
      </c>
      <c r="O272" s="1" t="s">
        <v>102</v>
      </c>
      <c r="P272" s="1">
        <v>42622</v>
      </c>
      <c r="Q272" s="1">
        <v>14842056</v>
      </c>
      <c r="R272" s="1">
        <v>0</v>
      </c>
      <c r="S272" s="1">
        <v>14755593</v>
      </c>
      <c r="T272" s="1">
        <v>142272.09</v>
      </c>
      <c r="U272" s="1">
        <v>0</v>
      </c>
      <c r="V272" s="1">
        <v>0</v>
      </c>
      <c r="W272" s="1">
        <v>55822.16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399035.06</v>
      </c>
      <c r="AD272" s="1">
        <v>532800</v>
      </c>
      <c r="AE272" s="1">
        <v>1309887.6299999999</v>
      </c>
      <c r="AF272" s="1">
        <v>4226125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468392672</v>
      </c>
      <c r="AP272" s="1">
        <v>465975168</v>
      </c>
      <c r="AQ272" s="1">
        <v>399107872</v>
      </c>
      <c r="AR272" s="1">
        <v>66460044</v>
      </c>
      <c r="AS272" s="1">
        <v>407312.72</v>
      </c>
      <c r="AT272" s="1">
        <v>0</v>
      </c>
      <c r="AU272" s="1">
        <v>4164741.75</v>
      </c>
      <c r="AV272" s="1">
        <v>1747228</v>
      </c>
      <c r="AW272" s="1">
        <v>0</v>
      </c>
      <c r="AX272" s="1">
        <v>0</v>
      </c>
      <c r="AY272" s="1">
        <v>119.26</v>
      </c>
      <c r="AZ272" s="1">
        <v>38.86</v>
      </c>
      <c r="BA272" s="1">
        <v>46.48</v>
      </c>
      <c r="BB272" s="1">
        <v>9.0399999999999991</v>
      </c>
      <c r="BC272" s="1">
        <v>67.180000000000007</v>
      </c>
      <c r="BD272" s="1">
        <v>29.27</v>
      </c>
      <c r="BE272" s="1">
        <v>0</v>
      </c>
      <c r="BF272" s="1">
        <v>0</v>
      </c>
      <c r="BG272" s="1">
        <v>0</v>
      </c>
      <c r="BH272" s="1">
        <v>31.3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8.11</v>
      </c>
      <c r="CI272" s="1">
        <v>0</v>
      </c>
      <c r="CJ272" s="1">
        <v>0</v>
      </c>
      <c r="CK272" s="1">
        <v>0</v>
      </c>
      <c r="CL272" s="1">
        <v>0</v>
      </c>
      <c r="CM272" s="1">
        <v>740</v>
      </c>
      <c r="CN272" s="1">
        <v>740</v>
      </c>
      <c r="CO272" s="1">
        <v>1164</v>
      </c>
      <c r="CP272" s="1">
        <v>1422</v>
      </c>
      <c r="CQ272" s="1">
        <v>0</v>
      </c>
      <c r="CR272" s="1">
        <v>0</v>
      </c>
      <c r="CS272" t="s">
        <v>116</v>
      </c>
      <c r="CT272">
        <f t="shared" si="40"/>
        <v>0</v>
      </c>
      <c r="CU272">
        <f t="shared" si="41"/>
        <v>0</v>
      </c>
      <c r="CV272">
        <f t="shared" si="39"/>
        <v>0</v>
      </c>
      <c r="CW272">
        <f t="shared" si="42"/>
        <v>0</v>
      </c>
      <c r="CX272" s="4">
        <f t="shared" si="43"/>
        <v>470139909.75</v>
      </c>
      <c r="CY272">
        <f t="shared" si="44"/>
        <v>0</v>
      </c>
      <c r="CZ272">
        <f t="shared" si="45"/>
        <v>465975168</v>
      </c>
      <c r="DA272">
        <f t="shared" si="46"/>
        <v>4164741.75</v>
      </c>
    </row>
    <row r="273" spans="1:105" x14ac:dyDescent="0.3">
      <c r="A273" s="1">
        <v>6</v>
      </c>
      <c r="B273" s="1" t="s">
        <v>104</v>
      </c>
      <c r="C273" s="1">
        <v>2028</v>
      </c>
      <c r="D273" s="1">
        <v>7</v>
      </c>
      <c r="E273" s="1">
        <v>0</v>
      </c>
      <c r="F273" s="1">
        <v>300</v>
      </c>
      <c r="G273" s="1">
        <v>2.0407999999999999E-2</v>
      </c>
      <c r="H273" s="1">
        <v>1985</v>
      </c>
      <c r="I273" s="1" t="s">
        <v>98</v>
      </c>
      <c r="J273" s="1" t="s">
        <v>99</v>
      </c>
      <c r="K273" s="1" t="s">
        <v>100</v>
      </c>
      <c r="L273" s="1" t="s">
        <v>101</v>
      </c>
      <c r="M273" s="1" t="s">
        <v>101</v>
      </c>
      <c r="N273" s="1" t="s">
        <v>101</v>
      </c>
      <c r="O273" s="1" t="s">
        <v>102</v>
      </c>
      <c r="P273" s="1">
        <v>42622</v>
      </c>
      <c r="Q273" s="1">
        <v>16477739</v>
      </c>
      <c r="R273" s="1">
        <v>0</v>
      </c>
      <c r="S273" s="1">
        <v>16564681</v>
      </c>
      <c r="T273" s="1">
        <v>72756.87</v>
      </c>
      <c r="U273" s="1">
        <v>0</v>
      </c>
      <c r="V273" s="1">
        <v>0</v>
      </c>
      <c r="W273" s="1">
        <v>159665.79999999999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452014.66</v>
      </c>
      <c r="AD273" s="1">
        <v>550560</v>
      </c>
      <c r="AE273" s="1">
        <v>1690443.25</v>
      </c>
      <c r="AF273" s="1">
        <v>4852096</v>
      </c>
      <c r="AG273" s="1">
        <v>0</v>
      </c>
      <c r="AH273" s="1">
        <v>0</v>
      </c>
      <c r="AI273" s="1">
        <v>0</v>
      </c>
      <c r="AJ273" s="1">
        <v>0</v>
      </c>
      <c r="AK273" s="1">
        <v>0.72</v>
      </c>
      <c r="AL273" s="1">
        <v>0</v>
      </c>
      <c r="AM273" s="1">
        <v>0</v>
      </c>
      <c r="AN273" s="1">
        <v>0</v>
      </c>
      <c r="AO273" s="1">
        <v>531858528</v>
      </c>
      <c r="AP273" s="1">
        <v>537021312</v>
      </c>
      <c r="AQ273" s="1">
        <v>460798208</v>
      </c>
      <c r="AR273" s="1">
        <v>75820704</v>
      </c>
      <c r="AS273" s="1">
        <v>402127.69</v>
      </c>
      <c r="AT273" s="1">
        <v>0</v>
      </c>
      <c r="AU273" s="1">
        <v>2406972.75</v>
      </c>
      <c r="AV273" s="1">
        <v>7569771</v>
      </c>
      <c r="AW273" s="1">
        <v>0</v>
      </c>
      <c r="AX273" s="1">
        <v>0</v>
      </c>
      <c r="AY273" s="1">
        <v>106.21</v>
      </c>
      <c r="AZ273" s="1">
        <v>40.799999999999997</v>
      </c>
      <c r="BA273" s="1">
        <v>30.82</v>
      </c>
      <c r="BB273" s="1">
        <v>6.36</v>
      </c>
      <c r="BC273" s="1">
        <v>55.44</v>
      </c>
      <c r="BD273" s="1">
        <v>33.08</v>
      </c>
      <c r="BE273" s="1">
        <v>0</v>
      </c>
      <c r="BF273" s="1">
        <v>0</v>
      </c>
      <c r="BG273" s="1">
        <v>0</v>
      </c>
      <c r="BH273" s="1">
        <v>47.41</v>
      </c>
      <c r="BI273" s="1">
        <v>0</v>
      </c>
      <c r="BJ273" s="1">
        <v>0</v>
      </c>
      <c r="BK273" s="1">
        <v>20967</v>
      </c>
      <c r="BL273" s="1">
        <v>0</v>
      </c>
      <c r="BM273" s="1">
        <v>0</v>
      </c>
      <c r="BN273" s="1">
        <v>0</v>
      </c>
      <c r="BO273" s="1">
        <v>0</v>
      </c>
      <c r="BP273" s="1">
        <v>6.6666700000000004E-3</v>
      </c>
      <c r="BQ273" s="1">
        <v>0</v>
      </c>
      <c r="BR273" s="1">
        <v>0</v>
      </c>
      <c r="BS273" s="1">
        <v>6.6666700000000004E-3</v>
      </c>
      <c r="BT273" s="1">
        <v>6.6666700000000004E-3</v>
      </c>
      <c r="BU273" s="1">
        <v>0</v>
      </c>
      <c r="BV273" s="1">
        <v>0</v>
      </c>
      <c r="BW273" s="1">
        <v>6.6666700000000004E-3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5.33</v>
      </c>
      <c r="CI273" s="1">
        <v>0</v>
      </c>
      <c r="CJ273" s="1">
        <v>0</v>
      </c>
      <c r="CK273" s="1">
        <v>0</v>
      </c>
      <c r="CL273" s="1">
        <v>0</v>
      </c>
      <c r="CM273" s="1">
        <v>740</v>
      </c>
      <c r="CN273" s="1">
        <v>740</v>
      </c>
      <c r="CO273" s="1">
        <v>1164</v>
      </c>
      <c r="CP273" s="1">
        <v>1422</v>
      </c>
      <c r="CQ273" s="1">
        <v>0</v>
      </c>
      <c r="CR273" s="1">
        <v>0</v>
      </c>
      <c r="CS273" t="s">
        <v>116</v>
      </c>
      <c r="CT273">
        <f t="shared" si="40"/>
        <v>0</v>
      </c>
      <c r="CU273">
        <f t="shared" si="41"/>
        <v>0</v>
      </c>
      <c r="CV273">
        <f t="shared" si="39"/>
        <v>0</v>
      </c>
      <c r="CW273">
        <f t="shared" si="42"/>
        <v>0</v>
      </c>
      <c r="CX273" s="4">
        <f t="shared" si="43"/>
        <v>539428284.75</v>
      </c>
      <c r="CY273">
        <f t="shared" si="44"/>
        <v>0</v>
      </c>
      <c r="CZ273">
        <f t="shared" si="45"/>
        <v>537021312</v>
      </c>
      <c r="DA273">
        <f t="shared" si="46"/>
        <v>2406972.75</v>
      </c>
    </row>
    <row r="274" spans="1:105" x14ac:dyDescent="0.3">
      <c r="A274" s="1">
        <v>6</v>
      </c>
      <c r="B274" s="1" t="s">
        <v>104</v>
      </c>
      <c r="C274" s="1">
        <v>2028</v>
      </c>
      <c r="D274" s="1">
        <v>8</v>
      </c>
      <c r="E274" s="1">
        <v>0</v>
      </c>
      <c r="F274" s="1">
        <v>300</v>
      </c>
      <c r="G274" s="1">
        <v>2.0407999999999999E-2</v>
      </c>
      <c r="H274" s="1">
        <v>1985</v>
      </c>
      <c r="I274" s="1" t="s">
        <v>98</v>
      </c>
      <c r="J274" s="1" t="s">
        <v>99</v>
      </c>
      <c r="K274" s="1" t="s">
        <v>100</v>
      </c>
      <c r="L274" s="1" t="s">
        <v>101</v>
      </c>
      <c r="M274" s="1" t="s">
        <v>101</v>
      </c>
      <c r="N274" s="1" t="s">
        <v>101</v>
      </c>
      <c r="O274" s="1" t="s">
        <v>102</v>
      </c>
      <c r="P274" s="1">
        <v>42622</v>
      </c>
      <c r="Q274" s="1">
        <v>16529405</v>
      </c>
      <c r="R274" s="1">
        <v>0</v>
      </c>
      <c r="S274" s="1">
        <v>16490534</v>
      </c>
      <c r="T274" s="1">
        <v>112210.4</v>
      </c>
      <c r="U274" s="1">
        <v>0</v>
      </c>
      <c r="V274" s="1">
        <v>0</v>
      </c>
      <c r="W274" s="1">
        <v>73362.570000000007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424902.06</v>
      </c>
      <c r="AD274" s="1">
        <v>550560</v>
      </c>
      <c r="AE274" s="1">
        <v>1501613.5</v>
      </c>
      <c r="AF274" s="1">
        <v>4435189.5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531221216</v>
      </c>
      <c r="AP274" s="1">
        <v>530271712</v>
      </c>
      <c r="AQ274" s="1">
        <v>454774048</v>
      </c>
      <c r="AR274" s="1">
        <v>75085648</v>
      </c>
      <c r="AS274" s="1">
        <v>411685.72</v>
      </c>
      <c r="AT274" s="1">
        <v>0</v>
      </c>
      <c r="AU274" s="1">
        <v>3451446.5</v>
      </c>
      <c r="AV274" s="1">
        <v>2501966</v>
      </c>
      <c r="AW274" s="1">
        <v>0</v>
      </c>
      <c r="AX274" s="1">
        <v>0</v>
      </c>
      <c r="AY274" s="1">
        <v>120.05</v>
      </c>
      <c r="AZ274" s="1">
        <v>40.01</v>
      </c>
      <c r="BA274" s="1">
        <v>42.82</v>
      </c>
      <c r="BB274" s="1">
        <v>9.11</v>
      </c>
      <c r="BC274" s="1">
        <v>68.459999999999994</v>
      </c>
      <c r="BD274" s="1">
        <v>30.76</v>
      </c>
      <c r="BE274" s="1">
        <v>0</v>
      </c>
      <c r="BF274" s="1">
        <v>0</v>
      </c>
      <c r="BG274" s="1">
        <v>0</v>
      </c>
      <c r="BH274" s="1">
        <v>34.1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5.55</v>
      </c>
      <c r="CI274" s="1">
        <v>0</v>
      </c>
      <c r="CJ274" s="1">
        <v>0</v>
      </c>
      <c r="CK274" s="1">
        <v>0</v>
      </c>
      <c r="CL274" s="1">
        <v>0</v>
      </c>
      <c r="CM274" s="1">
        <v>740</v>
      </c>
      <c r="CN274" s="1">
        <v>740</v>
      </c>
      <c r="CO274" s="1">
        <v>1164</v>
      </c>
      <c r="CP274" s="1">
        <v>1422</v>
      </c>
      <c r="CQ274" s="1">
        <v>0</v>
      </c>
      <c r="CR274" s="1">
        <v>0</v>
      </c>
      <c r="CS274" t="s">
        <v>116</v>
      </c>
      <c r="CT274">
        <f t="shared" si="40"/>
        <v>0</v>
      </c>
      <c r="CU274">
        <f t="shared" si="41"/>
        <v>0</v>
      </c>
      <c r="CV274">
        <f t="shared" si="39"/>
        <v>0</v>
      </c>
      <c r="CW274">
        <f t="shared" si="42"/>
        <v>0</v>
      </c>
      <c r="CX274" s="4">
        <f t="shared" si="43"/>
        <v>533723158.5</v>
      </c>
      <c r="CY274">
        <f t="shared" si="44"/>
        <v>0</v>
      </c>
      <c r="CZ274">
        <f t="shared" si="45"/>
        <v>530271712</v>
      </c>
      <c r="DA274">
        <f t="shared" si="46"/>
        <v>3451446.5</v>
      </c>
    </row>
    <row r="275" spans="1:105" x14ac:dyDescent="0.3">
      <c r="A275" s="1">
        <v>6</v>
      </c>
      <c r="B275" s="1" t="s">
        <v>104</v>
      </c>
      <c r="C275" s="1">
        <v>2028</v>
      </c>
      <c r="D275" s="1">
        <v>9</v>
      </c>
      <c r="E275" s="1">
        <v>0</v>
      </c>
      <c r="F275" s="1">
        <v>300</v>
      </c>
      <c r="G275" s="1">
        <v>2.0407999999999999E-2</v>
      </c>
      <c r="H275" s="1">
        <v>1985</v>
      </c>
      <c r="I275" s="1" t="s">
        <v>98</v>
      </c>
      <c r="J275" s="1" t="s">
        <v>99</v>
      </c>
      <c r="K275" s="1" t="s">
        <v>100</v>
      </c>
      <c r="L275" s="1" t="s">
        <v>101</v>
      </c>
      <c r="M275" s="1" t="s">
        <v>101</v>
      </c>
      <c r="N275" s="1" t="s">
        <v>101</v>
      </c>
      <c r="O275" s="1" t="s">
        <v>102</v>
      </c>
      <c r="P275" s="1">
        <v>42622</v>
      </c>
      <c r="Q275" s="1">
        <v>15098650</v>
      </c>
      <c r="R275" s="1">
        <v>0</v>
      </c>
      <c r="S275" s="1">
        <v>15097696</v>
      </c>
      <c r="T275" s="1">
        <v>1995.36</v>
      </c>
      <c r="U275" s="1">
        <v>0</v>
      </c>
      <c r="V275" s="1">
        <v>0</v>
      </c>
      <c r="W275" s="1">
        <v>1491.83</v>
      </c>
      <c r="X275" s="1">
        <v>0</v>
      </c>
      <c r="Y275" s="1">
        <v>0</v>
      </c>
      <c r="Z275" s="1">
        <v>0</v>
      </c>
      <c r="AA275" s="1">
        <v>0</v>
      </c>
      <c r="AB275" s="1">
        <v>80.67</v>
      </c>
      <c r="AC275" s="1">
        <v>370065.88</v>
      </c>
      <c r="AD275" s="1">
        <v>532800</v>
      </c>
      <c r="AE275" s="1">
        <v>1753366.38</v>
      </c>
      <c r="AF275" s="1">
        <v>4570966.5</v>
      </c>
      <c r="AG275" s="1">
        <v>0</v>
      </c>
      <c r="AH275" s="1">
        <v>0</v>
      </c>
      <c r="AI275" s="1">
        <v>0</v>
      </c>
      <c r="AJ275" s="1">
        <v>9.6</v>
      </c>
      <c r="AK275" s="1">
        <v>459.97</v>
      </c>
      <c r="AL275" s="1">
        <v>0</v>
      </c>
      <c r="AM275" s="1">
        <v>0</v>
      </c>
      <c r="AN275" s="1">
        <v>0</v>
      </c>
      <c r="AO275" s="1">
        <v>488134720</v>
      </c>
      <c r="AP275" s="1">
        <v>488420864</v>
      </c>
      <c r="AQ275" s="1">
        <v>419017664</v>
      </c>
      <c r="AR275" s="1">
        <v>68996400</v>
      </c>
      <c r="AS275" s="1">
        <v>406871.63</v>
      </c>
      <c r="AT275" s="1">
        <v>0</v>
      </c>
      <c r="AU275" s="1">
        <v>110801.45</v>
      </c>
      <c r="AV275" s="1">
        <v>396960.78</v>
      </c>
      <c r="AW275" s="1">
        <v>0</v>
      </c>
      <c r="AX275" s="1">
        <v>0</v>
      </c>
      <c r="AY275" s="1">
        <v>134.01</v>
      </c>
      <c r="AZ275" s="1">
        <v>69.7</v>
      </c>
      <c r="BA275" s="1">
        <v>37.83</v>
      </c>
      <c r="BB275" s="1">
        <v>5.5</v>
      </c>
      <c r="BC275" s="1">
        <v>73.52</v>
      </c>
      <c r="BD275" s="1">
        <v>55.53</v>
      </c>
      <c r="BE275" s="1">
        <v>0</v>
      </c>
      <c r="BF275" s="1">
        <v>0</v>
      </c>
      <c r="BG275" s="1">
        <v>0</v>
      </c>
      <c r="BH275" s="1">
        <v>266.08999999999997</v>
      </c>
      <c r="BI275" s="1">
        <v>0</v>
      </c>
      <c r="BJ275" s="1">
        <v>69.89</v>
      </c>
      <c r="BK275" s="1">
        <v>20967</v>
      </c>
      <c r="BL275" s="1">
        <v>0</v>
      </c>
      <c r="BM275" s="1">
        <v>0</v>
      </c>
      <c r="BN275" s="1">
        <v>0</v>
      </c>
      <c r="BO275" s="1">
        <v>0</v>
      </c>
      <c r="BP275" s="1">
        <v>0.29666664999999998</v>
      </c>
      <c r="BQ275" s="1">
        <v>6.6666700000000004E-3</v>
      </c>
      <c r="BR275" s="1">
        <v>0</v>
      </c>
      <c r="BS275" s="1">
        <v>0.29666664999999998</v>
      </c>
      <c r="BT275" s="1">
        <v>0.94666665999999999</v>
      </c>
      <c r="BU275" s="1">
        <v>2.3333329999999999E-2</v>
      </c>
      <c r="BV275" s="1">
        <v>0</v>
      </c>
      <c r="BW275" s="1">
        <v>0.92333335000000005</v>
      </c>
      <c r="BX275" s="1">
        <v>0</v>
      </c>
      <c r="BY275" s="1">
        <v>0.14000000000000001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5.29</v>
      </c>
      <c r="CI275" s="1">
        <v>0.01</v>
      </c>
      <c r="CJ275" s="1">
        <v>0</v>
      </c>
      <c r="CK275" s="1">
        <v>0</v>
      </c>
      <c r="CL275" s="1">
        <v>0</v>
      </c>
      <c r="CM275" s="1">
        <v>740</v>
      </c>
      <c r="CN275" s="1">
        <v>740</v>
      </c>
      <c r="CO275" s="1">
        <v>1164</v>
      </c>
      <c r="CP275" s="1">
        <v>1422</v>
      </c>
      <c r="CQ275" s="1">
        <v>0</v>
      </c>
      <c r="CR275" s="1">
        <v>0</v>
      </c>
      <c r="CS275" t="s">
        <v>116</v>
      </c>
      <c r="CT275">
        <f t="shared" si="40"/>
        <v>1.3605340136E-4</v>
      </c>
      <c r="CU275">
        <f t="shared" si="41"/>
        <v>1.3605340136000001E-3</v>
      </c>
      <c r="CV275">
        <f t="shared" si="39"/>
        <v>0.19591679999999997</v>
      </c>
      <c r="CW275">
        <f t="shared" si="42"/>
        <v>4.7618659863999995E-4</v>
      </c>
      <c r="CX275" s="4">
        <f t="shared" si="43"/>
        <v>488732948.64999998</v>
      </c>
      <c r="CY275">
        <f t="shared" si="44"/>
        <v>201283.19999999998</v>
      </c>
      <c r="CZ275">
        <f t="shared" si="45"/>
        <v>488420864</v>
      </c>
      <c r="DA275">
        <f t="shared" si="46"/>
        <v>110801.45</v>
      </c>
    </row>
    <row r="276" spans="1:105" x14ac:dyDescent="0.3">
      <c r="A276" s="1">
        <v>6</v>
      </c>
      <c r="B276" s="1" t="s">
        <v>104</v>
      </c>
      <c r="C276" s="1">
        <v>2028</v>
      </c>
      <c r="D276" s="1">
        <v>10</v>
      </c>
      <c r="E276" s="1">
        <v>0</v>
      </c>
      <c r="F276" s="1">
        <v>300</v>
      </c>
      <c r="G276" s="1">
        <v>2.0407999999999999E-2</v>
      </c>
      <c r="H276" s="1">
        <v>1985</v>
      </c>
      <c r="I276" s="1" t="s">
        <v>98</v>
      </c>
      <c r="J276" s="1" t="s">
        <v>99</v>
      </c>
      <c r="K276" s="1" t="s">
        <v>100</v>
      </c>
      <c r="L276" s="1" t="s">
        <v>101</v>
      </c>
      <c r="M276" s="1" t="s">
        <v>101</v>
      </c>
      <c r="N276" s="1" t="s">
        <v>101</v>
      </c>
      <c r="O276" s="1" t="s">
        <v>102</v>
      </c>
      <c r="P276" s="1">
        <v>42622</v>
      </c>
      <c r="Q276" s="1">
        <v>14004801</v>
      </c>
      <c r="R276" s="1">
        <v>0</v>
      </c>
      <c r="S276" s="1">
        <v>14001411</v>
      </c>
      <c r="T276" s="1">
        <v>4732.63</v>
      </c>
      <c r="U276" s="1">
        <v>0</v>
      </c>
      <c r="V276" s="1">
        <v>0</v>
      </c>
      <c r="W276" s="1">
        <v>1291.1600000000001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322731.31</v>
      </c>
      <c r="AD276" s="1">
        <v>550560</v>
      </c>
      <c r="AE276" s="1">
        <v>1187321.1299999999</v>
      </c>
      <c r="AF276" s="1">
        <v>3827218.25</v>
      </c>
      <c r="AG276" s="1">
        <v>0</v>
      </c>
      <c r="AH276" s="1">
        <v>0</v>
      </c>
      <c r="AI276" s="1">
        <v>0</v>
      </c>
      <c r="AJ276" s="1">
        <v>0</v>
      </c>
      <c r="AK276" s="1">
        <v>9.9600000000000009</v>
      </c>
      <c r="AL276" s="1">
        <v>0</v>
      </c>
      <c r="AM276" s="1">
        <v>0</v>
      </c>
      <c r="AN276" s="1">
        <v>0</v>
      </c>
      <c r="AO276" s="1">
        <v>452900800</v>
      </c>
      <c r="AP276" s="1">
        <v>453700800</v>
      </c>
      <c r="AQ276" s="1">
        <v>388584320</v>
      </c>
      <c r="AR276" s="1">
        <v>64651436</v>
      </c>
      <c r="AS276" s="1">
        <v>465337.19</v>
      </c>
      <c r="AT276" s="1">
        <v>0</v>
      </c>
      <c r="AU276" s="1">
        <v>249608.36</v>
      </c>
      <c r="AV276" s="1">
        <v>1049600.25</v>
      </c>
      <c r="AW276" s="1">
        <v>0</v>
      </c>
      <c r="AX276" s="1">
        <v>0</v>
      </c>
      <c r="AY276" s="1">
        <v>90.45</v>
      </c>
      <c r="AZ276" s="1">
        <v>38.75</v>
      </c>
      <c r="BA276" s="1">
        <v>37.28</v>
      </c>
      <c r="BB276" s="1">
        <v>6.6</v>
      </c>
      <c r="BC276" s="1">
        <v>47.04</v>
      </c>
      <c r="BD276" s="1">
        <v>52.74</v>
      </c>
      <c r="BE276" s="1">
        <v>0</v>
      </c>
      <c r="BF276" s="1">
        <v>0</v>
      </c>
      <c r="BG276" s="1">
        <v>0</v>
      </c>
      <c r="BH276" s="1">
        <v>812.91</v>
      </c>
      <c r="BI276" s="1">
        <v>0</v>
      </c>
      <c r="BJ276" s="1">
        <v>0</v>
      </c>
      <c r="BK276" s="1">
        <v>20967</v>
      </c>
      <c r="BL276" s="1">
        <v>0</v>
      </c>
      <c r="BM276" s="1">
        <v>0</v>
      </c>
      <c r="BN276" s="1">
        <v>0</v>
      </c>
      <c r="BO276" s="1">
        <v>0</v>
      </c>
      <c r="BP276" s="1">
        <v>3.3333340000000003E-2</v>
      </c>
      <c r="BQ276" s="1">
        <v>0</v>
      </c>
      <c r="BR276" s="1">
        <v>0</v>
      </c>
      <c r="BS276" s="1">
        <v>3.3333340000000003E-2</v>
      </c>
      <c r="BT276" s="1">
        <v>0.04</v>
      </c>
      <c r="BU276" s="1">
        <v>0</v>
      </c>
      <c r="BV276" s="1">
        <v>0</v>
      </c>
      <c r="BW276" s="1">
        <v>0.04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6.34</v>
      </c>
      <c r="CI276" s="1">
        <v>0</v>
      </c>
      <c r="CJ276" s="1">
        <v>0</v>
      </c>
      <c r="CK276" s="1">
        <v>0</v>
      </c>
      <c r="CL276" s="1">
        <v>0</v>
      </c>
      <c r="CM276" s="1">
        <v>740</v>
      </c>
      <c r="CN276" s="1">
        <v>740</v>
      </c>
      <c r="CO276" s="1">
        <v>1164</v>
      </c>
      <c r="CP276" s="1">
        <v>1422</v>
      </c>
      <c r="CQ276" s="1">
        <v>0</v>
      </c>
      <c r="CR276" s="1">
        <v>0</v>
      </c>
      <c r="CS276" t="s">
        <v>116</v>
      </c>
      <c r="CT276">
        <f t="shared" si="40"/>
        <v>0</v>
      </c>
      <c r="CU276">
        <f t="shared" si="41"/>
        <v>0</v>
      </c>
      <c r="CV276">
        <f t="shared" si="39"/>
        <v>0</v>
      </c>
      <c r="CW276">
        <f t="shared" si="42"/>
        <v>0</v>
      </c>
      <c r="CX276" s="4">
        <f t="shared" si="43"/>
        <v>453950408.36000001</v>
      </c>
      <c r="CY276">
        <f t="shared" si="44"/>
        <v>0</v>
      </c>
      <c r="CZ276">
        <f t="shared" si="45"/>
        <v>453700800</v>
      </c>
      <c r="DA276">
        <f t="shared" si="46"/>
        <v>249608.36</v>
      </c>
    </row>
    <row r="277" spans="1:105" x14ac:dyDescent="0.3">
      <c r="A277" s="1">
        <v>6</v>
      </c>
      <c r="B277" s="1" t="s">
        <v>104</v>
      </c>
      <c r="C277" s="1">
        <v>2028</v>
      </c>
      <c r="D277" s="1">
        <v>11</v>
      </c>
      <c r="E277" s="1">
        <v>0</v>
      </c>
      <c r="F277" s="1">
        <v>300</v>
      </c>
      <c r="G277" s="1">
        <v>2.0407999999999999E-2</v>
      </c>
      <c r="H277" s="1">
        <v>1985</v>
      </c>
      <c r="I277" s="1" t="s">
        <v>98</v>
      </c>
      <c r="J277" s="1" t="s">
        <v>99</v>
      </c>
      <c r="K277" s="1" t="s">
        <v>100</v>
      </c>
      <c r="L277" s="1" t="s">
        <v>101</v>
      </c>
      <c r="M277" s="1" t="s">
        <v>101</v>
      </c>
      <c r="N277" s="1" t="s">
        <v>101</v>
      </c>
      <c r="O277" s="1" t="s">
        <v>102</v>
      </c>
      <c r="P277" s="1">
        <v>42622</v>
      </c>
      <c r="Q277" s="1">
        <v>14551755</v>
      </c>
      <c r="R277" s="1">
        <v>0</v>
      </c>
      <c r="S277" s="1">
        <v>14549414</v>
      </c>
      <c r="T277" s="1">
        <v>3606.59</v>
      </c>
      <c r="U277" s="1">
        <v>0</v>
      </c>
      <c r="V277" s="1">
        <v>0</v>
      </c>
      <c r="W277" s="1">
        <v>1313.62</v>
      </c>
      <c r="X277" s="1">
        <v>0</v>
      </c>
      <c r="Y277" s="1">
        <v>0</v>
      </c>
      <c r="Z277" s="1">
        <v>0</v>
      </c>
      <c r="AA277" s="1">
        <v>0</v>
      </c>
      <c r="AB277" s="1">
        <v>1.33</v>
      </c>
      <c r="AC277" s="1">
        <v>235870.14</v>
      </c>
      <c r="AD277" s="1">
        <v>532800</v>
      </c>
      <c r="AE277" s="1">
        <v>1228656.25</v>
      </c>
      <c r="AF277" s="1">
        <v>4130415</v>
      </c>
      <c r="AG277" s="1">
        <v>0</v>
      </c>
      <c r="AH277" s="1">
        <v>0</v>
      </c>
      <c r="AI277" s="1">
        <v>0</v>
      </c>
      <c r="AJ277" s="1">
        <v>0</v>
      </c>
      <c r="AK277" s="1">
        <v>30.96</v>
      </c>
      <c r="AL277" s="1">
        <v>0</v>
      </c>
      <c r="AM277" s="1">
        <v>0</v>
      </c>
      <c r="AN277" s="1">
        <v>0</v>
      </c>
      <c r="AO277" s="1">
        <v>469877216</v>
      </c>
      <c r="AP277" s="1">
        <v>469802464</v>
      </c>
      <c r="AQ277" s="1">
        <v>402401632</v>
      </c>
      <c r="AR277" s="1">
        <v>66868756</v>
      </c>
      <c r="AS277" s="1">
        <v>532157.56000000006</v>
      </c>
      <c r="AT277" s="1">
        <v>0</v>
      </c>
      <c r="AU277" s="1">
        <v>105670.47</v>
      </c>
      <c r="AV277" s="1">
        <v>30906.59</v>
      </c>
      <c r="AW277" s="1">
        <v>0</v>
      </c>
      <c r="AX277" s="1">
        <v>0</v>
      </c>
      <c r="AY277" s="1">
        <v>61.92</v>
      </c>
      <c r="AZ277" s="1">
        <v>38.729999999999997</v>
      </c>
      <c r="BA277" s="1">
        <v>15.58</v>
      </c>
      <c r="BB277" s="1">
        <v>2.48</v>
      </c>
      <c r="BC277" s="1">
        <v>21.13</v>
      </c>
      <c r="BD277" s="1">
        <v>29.3</v>
      </c>
      <c r="BE277" s="1">
        <v>0</v>
      </c>
      <c r="BF277" s="1">
        <v>0</v>
      </c>
      <c r="BG277" s="1">
        <v>0</v>
      </c>
      <c r="BH277" s="1">
        <v>23.53</v>
      </c>
      <c r="BI277" s="1">
        <v>0</v>
      </c>
      <c r="BJ277" s="1">
        <v>0</v>
      </c>
      <c r="BK277" s="1">
        <v>20967</v>
      </c>
      <c r="BL277" s="1">
        <v>0</v>
      </c>
      <c r="BM277" s="1">
        <v>0</v>
      </c>
      <c r="BN277" s="1">
        <v>0</v>
      </c>
      <c r="BO277" s="1">
        <v>0</v>
      </c>
      <c r="BP277" s="1">
        <v>0.03</v>
      </c>
      <c r="BQ277" s="1">
        <v>0</v>
      </c>
      <c r="BR277" s="1">
        <v>0</v>
      </c>
      <c r="BS277" s="1">
        <v>0.03</v>
      </c>
      <c r="BT277" s="1">
        <v>0.08</v>
      </c>
      <c r="BU277" s="1">
        <v>0</v>
      </c>
      <c r="BV277" s="1">
        <v>0</v>
      </c>
      <c r="BW277" s="1">
        <v>0.08</v>
      </c>
      <c r="BX277" s="1">
        <v>0</v>
      </c>
      <c r="BY277" s="1">
        <v>0.01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5.61</v>
      </c>
      <c r="CI277" s="1">
        <v>0</v>
      </c>
      <c r="CJ277" s="1">
        <v>0</v>
      </c>
      <c r="CK277" s="1">
        <v>0</v>
      </c>
      <c r="CL277" s="1">
        <v>0</v>
      </c>
      <c r="CM277" s="1">
        <v>740</v>
      </c>
      <c r="CN277" s="1">
        <v>740</v>
      </c>
      <c r="CO277" s="1">
        <v>1164</v>
      </c>
      <c r="CP277" s="1">
        <v>1422</v>
      </c>
      <c r="CQ277" s="1">
        <v>0</v>
      </c>
      <c r="CR277" s="1">
        <v>0</v>
      </c>
      <c r="CS277" t="s">
        <v>116</v>
      </c>
      <c r="CT277">
        <f t="shared" si="40"/>
        <v>0</v>
      </c>
      <c r="CU277">
        <f t="shared" si="41"/>
        <v>0</v>
      </c>
      <c r="CV277">
        <f t="shared" si="39"/>
        <v>0</v>
      </c>
      <c r="CW277">
        <f t="shared" si="42"/>
        <v>0</v>
      </c>
      <c r="CX277" s="4">
        <f t="shared" si="43"/>
        <v>469908134.47000003</v>
      </c>
      <c r="CY277">
        <f t="shared" si="44"/>
        <v>0</v>
      </c>
      <c r="CZ277">
        <f t="shared" si="45"/>
        <v>469802464</v>
      </c>
      <c r="DA277">
        <f t="shared" si="46"/>
        <v>105670.47</v>
      </c>
    </row>
    <row r="278" spans="1:105" x14ac:dyDescent="0.3">
      <c r="A278" s="1">
        <v>6</v>
      </c>
      <c r="B278" s="1" t="s">
        <v>104</v>
      </c>
      <c r="C278" s="1">
        <v>2028</v>
      </c>
      <c r="D278" s="1">
        <v>12</v>
      </c>
      <c r="E278" s="1">
        <v>0</v>
      </c>
      <c r="F278" s="1">
        <v>300</v>
      </c>
      <c r="G278" s="1">
        <v>2.0407999999999999E-2</v>
      </c>
      <c r="H278" s="1">
        <v>1985</v>
      </c>
      <c r="I278" s="1" t="s">
        <v>98</v>
      </c>
      <c r="J278" s="1" t="s">
        <v>99</v>
      </c>
      <c r="K278" s="1" t="s">
        <v>100</v>
      </c>
      <c r="L278" s="1" t="s">
        <v>101</v>
      </c>
      <c r="M278" s="1" t="s">
        <v>101</v>
      </c>
      <c r="N278" s="1" t="s">
        <v>101</v>
      </c>
      <c r="O278" s="1" t="s">
        <v>102</v>
      </c>
      <c r="P278" s="1">
        <v>42622</v>
      </c>
      <c r="Q278" s="1">
        <v>18497694</v>
      </c>
      <c r="R278" s="1">
        <v>0</v>
      </c>
      <c r="S278" s="1">
        <v>18227706</v>
      </c>
      <c r="T278" s="1">
        <v>296677.81</v>
      </c>
      <c r="U278" s="1">
        <v>0</v>
      </c>
      <c r="V278" s="1">
        <v>0</v>
      </c>
      <c r="W278" s="1">
        <v>26679.8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243265.38</v>
      </c>
      <c r="AD278" s="1">
        <v>550560</v>
      </c>
      <c r="AE278" s="1">
        <v>1205713.75</v>
      </c>
      <c r="AF278" s="1">
        <v>4445834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624920576</v>
      </c>
      <c r="AP278" s="1">
        <v>616742464</v>
      </c>
      <c r="AQ278" s="1">
        <v>531425088</v>
      </c>
      <c r="AR278" s="1">
        <v>84749592</v>
      </c>
      <c r="AS278" s="1">
        <v>567714.88</v>
      </c>
      <c r="AT278" s="1">
        <v>0</v>
      </c>
      <c r="AU278" s="1">
        <v>9124303</v>
      </c>
      <c r="AV278" s="1">
        <v>946147.31</v>
      </c>
      <c r="AW278" s="1">
        <v>0</v>
      </c>
      <c r="AX278" s="1">
        <v>0</v>
      </c>
      <c r="AY278" s="1">
        <v>102.02</v>
      </c>
      <c r="AZ278" s="1">
        <v>42.11</v>
      </c>
      <c r="BA278" s="1">
        <v>40.520000000000003</v>
      </c>
      <c r="BB278" s="1">
        <v>6.46</v>
      </c>
      <c r="BC278" s="1">
        <v>52.05</v>
      </c>
      <c r="BD278" s="1">
        <v>30.75</v>
      </c>
      <c r="BE278" s="1">
        <v>0</v>
      </c>
      <c r="BF278" s="1">
        <v>0</v>
      </c>
      <c r="BG278" s="1">
        <v>0</v>
      </c>
      <c r="BH278" s="1">
        <v>35.46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5.22</v>
      </c>
      <c r="CI278" s="1">
        <v>0</v>
      </c>
      <c r="CJ278" s="1">
        <v>0</v>
      </c>
      <c r="CK278" s="1">
        <v>0</v>
      </c>
      <c r="CL278" s="1">
        <v>0</v>
      </c>
      <c r="CM278" s="1">
        <v>740</v>
      </c>
      <c r="CN278" s="1">
        <v>740</v>
      </c>
      <c r="CO278" s="1">
        <v>1164</v>
      </c>
      <c r="CP278" s="1">
        <v>1422</v>
      </c>
      <c r="CQ278" s="1">
        <v>0</v>
      </c>
      <c r="CR278" s="1">
        <v>0</v>
      </c>
      <c r="CS278" t="s">
        <v>116</v>
      </c>
      <c r="CT278">
        <f t="shared" si="40"/>
        <v>0</v>
      </c>
      <c r="CU278">
        <f t="shared" si="41"/>
        <v>0</v>
      </c>
      <c r="CV278">
        <f t="shared" si="39"/>
        <v>0</v>
      </c>
      <c r="CW278">
        <f t="shared" si="42"/>
        <v>0</v>
      </c>
      <c r="CX278" s="4">
        <f t="shared" si="43"/>
        <v>625866767</v>
      </c>
      <c r="CY278">
        <f t="shared" si="44"/>
        <v>0</v>
      </c>
      <c r="CZ278">
        <f t="shared" si="45"/>
        <v>616742464</v>
      </c>
      <c r="DA278">
        <f t="shared" si="46"/>
        <v>9124303</v>
      </c>
    </row>
    <row r="279" spans="1:105" x14ac:dyDescent="0.3">
      <c r="A279" s="1">
        <v>6</v>
      </c>
      <c r="B279" s="1" t="s">
        <v>105</v>
      </c>
      <c r="C279" s="1">
        <v>2028</v>
      </c>
      <c r="D279" s="1">
        <v>1</v>
      </c>
      <c r="E279" s="1">
        <v>0</v>
      </c>
      <c r="F279" s="1">
        <v>300</v>
      </c>
      <c r="G279" s="1">
        <v>2.0407999999999999E-2</v>
      </c>
      <c r="H279" s="1">
        <v>1985</v>
      </c>
      <c r="I279" s="1" t="s">
        <v>98</v>
      </c>
      <c r="J279" s="1" t="s">
        <v>99</v>
      </c>
      <c r="K279" s="1" t="s">
        <v>100</v>
      </c>
      <c r="L279" s="1" t="s">
        <v>101</v>
      </c>
      <c r="M279" s="1" t="s">
        <v>101</v>
      </c>
      <c r="N279" s="1" t="s">
        <v>101</v>
      </c>
      <c r="O279" s="1" t="s">
        <v>102</v>
      </c>
      <c r="P279" s="1">
        <v>42622</v>
      </c>
      <c r="Q279" s="1">
        <v>18364464</v>
      </c>
      <c r="R279" s="1">
        <v>0</v>
      </c>
      <c r="S279" s="1">
        <v>18091082</v>
      </c>
      <c r="T279" s="1">
        <v>273601.78000000003</v>
      </c>
      <c r="U279" s="1">
        <v>0</v>
      </c>
      <c r="V279" s="1">
        <v>0</v>
      </c>
      <c r="W279" s="1">
        <v>20844.490000000002</v>
      </c>
      <c r="X279" s="1">
        <v>0</v>
      </c>
      <c r="Y279" s="1">
        <v>0</v>
      </c>
      <c r="Z279" s="1">
        <v>0</v>
      </c>
      <c r="AA279" s="1">
        <v>0</v>
      </c>
      <c r="AB279" s="1">
        <v>11548</v>
      </c>
      <c r="AC279" s="1">
        <v>9671.98</v>
      </c>
      <c r="AD279" s="1">
        <v>520800</v>
      </c>
      <c r="AE279" s="1">
        <v>977705.63</v>
      </c>
      <c r="AF279" s="1">
        <v>3660685.25</v>
      </c>
      <c r="AG279" s="1">
        <v>0</v>
      </c>
      <c r="AH279" s="1">
        <v>0</v>
      </c>
      <c r="AI279" s="1">
        <v>0</v>
      </c>
      <c r="AJ279" s="1">
        <v>13273.71</v>
      </c>
      <c r="AK279" s="1">
        <v>7268.71</v>
      </c>
      <c r="AL279" s="1">
        <v>155.31</v>
      </c>
      <c r="AM279" s="1">
        <v>0</v>
      </c>
      <c r="AN279" s="1">
        <v>0</v>
      </c>
      <c r="AO279" s="1">
        <v>915246592</v>
      </c>
      <c r="AP279" s="1">
        <v>434587712</v>
      </c>
      <c r="AQ279" s="1">
        <v>363653696</v>
      </c>
      <c r="AR279" s="1">
        <v>70378816</v>
      </c>
      <c r="AS279" s="1">
        <v>555295.75</v>
      </c>
      <c r="AT279" s="1">
        <v>0</v>
      </c>
      <c r="AU279" s="1">
        <v>482175328</v>
      </c>
      <c r="AV279" s="1">
        <v>1516414.63</v>
      </c>
      <c r="AW279" s="1">
        <v>0</v>
      </c>
      <c r="AX279" s="1">
        <v>0</v>
      </c>
      <c r="AY279" s="1">
        <v>594.87</v>
      </c>
      <c r="AZ279" s="1">
        <v>567.44000000000005</v>
      </c>
      <c r="BA279" s="1">
        <v>319.86</v>
      </c>
      <c r="BB279" s="1">
        <v>5.31</v>
      </c>
      <c r="BC279" s="1">
        <v>374.72</v>
      </c>
      <c r="BD279" s="1">
        <v>1762.33</v>
      </c>
      <c r="BE279" s="1">
        <v>0</v>
      </c>
      <c r="BF279" s="1">
        <v>0</v>
      </c>
      <c r="BG279" s="1">
        <v>0</v>
      </c>
      <c r="BH279" s="1">
        <v>72.75</v>
      </c>
      <c r="BI279" s="1">
        <v>0</v>
      </c>
      <c r="BJ279" s="1">
        <v>69.89</v>
      </c>
      <c r="BK279" s="1">
        <v>20967</v>
      </c>
      <c r="BL279" s="1">
        <v>20967</v>
      </c>
      <c r="BM279" s="1">
        <v>0</v>
      </c>
      <c r="BN279" s="1">
        <v>0</v>
      </c>
      <c r="BO279" s="1">
        <v>0</v>
      </c>
      <c r="BP279" s="1">
        <v>2.0166666499999999</v>
      </c>
      <c r="BQ279" s="1">
        <v>1.53666663</v>
      </c>
      <c r="BR279" s="1">
        <v>7.3333330000000002E-2</v>
      </c>
      <c r="BS279" s="1">
        <v>2.0166666499999999</v>
      </c>
      <c r="BT279" s="1">
        <v>16.046667100000001</v>
      </c>
      <c r="BU279" s="1">
        <v>6.4266667399999999</v>
      </c>
      <c r="BV279" s="1">
        <v>7.3333330000000002E-2</v>
      </c>
      <c r="BW279" s="1">
        <v>9.5466671000000005</v>
      </c>
      <c r="BX279" s="1">
        <v>0.86</v>
      </c>
      <c r="BY279" s="1">
        <v>9.77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4.66</v>
      </c>
      <c r="CI279" s="1">
        <v>1</v>
      </c>
      <c r="CJ279" s="1">
        <v>0</v>
      </c>
      <c r="CK279" s="1">
        <v>0</v>
      </c>
      <c r="CL279" s="1">
        <v>0</v>
      </c>
      <c r="CM279" s="1">
        <v>700</v>
      </c>
      <c r="CN279" s="1">
        <v>700</v>
      </c>
      <c r="CO279" s="1">
        <v>1103</v>
      </c>
      <c r="CP279" s="1">
        <v>1347</v>
      </c>
      <c r="CQ279" s="1">
        <v>0</v>
      </c>
      <c r="CR279" s="1">
        <v>0</v>
      </c>
      <c r="CS279" t="s">
        <v>116</v>
      </c>
      <c r="CT279">
        <f t="shared" si="40"/>
        <v>3.1360292585040001E-2</v>
      </c>
      <c r="CU279">
        <f t="shared" si="41"/>
        <v>0.31360292585040001</v>
      </c>
      <c r="CV279">
        <f t="shared" si="39"/>
        <v>270.88987367999999</v>
      </c>
      <c r="CW279">
        <f t="shared" si="42"/>
        <v>0.13115541482991999</v>
      </c>
      <c r="CX279" s="4">
        <f t="shared" si="43"/>
        <v>1195072917.5699999</v>
      </c>
      <c r="CY279">
        <f t="shared" si="44"/>
        <v>278309877.56999999</v>
      </c>
      <c r="CZ279">
        <f t="shared" si="45"/>
        <v>434587712</v>
      </c>
      <c r="DA279">
        <f t="shared" si="46"/>
        <v>482175328</v>
      </c>
    </row>
    <row r="280" spans="1:105" x14ac:dyDescent="0.3">
      <c r="A280" s="1">
        <v>6</v>
      </c>
      <c r="B280" s="1" t="s">
        <v>105</v>
      </c>
      <c r="C280" s="1">
        <v>2028</v>
      </c>
      <c r="D280" s="1">
        <v>2</v>
      </c>
      <c r="E280" s="1">
        <v>0</v>
      </c>
      <c r="F280" s="1">
        <v>300</v>
      </c>
      <c r="G280" s="1">
        <v>2.0407999999999999E-2</v>
      </c>
      <c r="H280" s="1">
        <v>1985</v>
      </c>
      <c r="I280" s="1" t="s">
        <v>98</v>
      </c>
      <c r="J280" s="1" t="s">
        <v>99</v>
      </c>
      <c r="K280" s="1" t="s">
        <v>100</v>
      </c>
      <c r="L280" s="1" t="s">
        <v>101</v>
      </c>
      <c r="M280" s="1" t="s">
        <v>101</v>
      </c>
      <c r="N280" s="1" t="s">
        <v>101</v>
      </c>
      <c r="O280" s="1" t="s">
        <v>102</v>
      </c>
      <c r="P280" s="1">
        <v>42622</v>
      </c>
      <c r="Q280" s="1">
        <v>14631699</v>
      </c>
      <c r="R280" s="1">
        <v>0</v>
      </c>
      <c r="S280" s="1">
        <v>14365932</v>
      </c>
      <c r="T280" s="1">
        <v>282631.44</v>
      </c>
      <c r="U280" s="1">
        <v>0</v>
      </c>
      <c r="V280" s="1">
        <v>0</v>
      </c>
      <c r="W280" s="1">
        <v>16836.52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9185.44</v>
      </c>
      <c r="AD280" s="1">
        <v>470400</v>
      </c>
      <c r="AE280" s="1">
        <v>930067.31</v>
      </c>
      <c r="AF280" s="1">
        <v>3486284.25</v>
      </c>
      <c r="AG280" s="1">
        <v>0</v>
      </c>
      <c r="AH280" s="1">
        <v>0</v>
      </c>
      <c r="AI280" s="1">
        <v>0</v>
      </c>
      <c r="AJ280" s="1">
        <v>0</v>
      </c>
      <c r="AK280" s="1">
        <v>0.21</v>
      </c>
      <c r="AL280" s="1">
        <v>0</v>
      </c>
      <c r="AM280" s="1">
        <v>0</v>
      </c>
      <c r="AN280" s="1">
        <v>0</v>
      </c>
      <c r="AO280" s="1">
        <v>319236128</v>
      </c>
      <c r="AP280" s="1">
        <v>311701056</v>
      </c>
      <c r="AQ280" s="1">
        <v>256833216</v>
      </c>
      <c r="AR280" s="1">
        <v>54448416</v>
      </c>
      <c r="AS280" s="1">
        <v>419308.75</v>
      </c>
      <c r="AT280" s="1">
        <v>0</v>
      </c>
      <c r="AU280" s="1">
        <v>8181827</v>
      </c>
      <c r="AV280" s="1">
        <v>646737.88</v>
      </c>
      <c r="AW280" s="1">
        <v>0</v>
      </c>
      <c r="AX280" s="1">
        <v>0</v>
      </c>
      <c r="AY280" s="1">
        <v>73.62</v>
      </c>
      <c r="AZ280" s="1">
        <v>41.73</v>
      </c>
      <c r="BA280" s="1">
        <v>23.09</v>
      </c>
      <c r="BB280" s="1">
        <v>2.87</v>
      </c>
      <c r="BC280" s="1">
        <v>26.95</v>
      </c>
      <c r="BD280" s="1">
        <v>28.95</v>
      </c>
      <c r="BE280" s="1">
        <v>0</v>
      </c>
      <c r="BF280" s="1">
        <v>0</v>
      </c>
      <c r="BG280" s="1">
        <v>0</v>
      </c>
      <c r="BH280" s="1">
        <v>38.409999999999997</v>
      </c>
      <c r="BI280" s="1">
        <v>0</v>
      </c>
      <c r="BJ280" s="1">
        <v>0</v>
      </c>
      <c r="BK280" s="1">
        <v>20967</v>
      </c>
      <c r="BL280" s="1">
        <v>0</v>
      </c>
      <c r="BM280" s="1">
        <v>0</v>
      </c>
      <c r="BN280" s="1">
        <v>0</v>
      </c>
      <c r="BO280" s="1">
        <v>0</v>
      </c>
      <c r="BP280" s="1">
        <v>3.3333299999999998E-3</v>
      </c>
      <c r="BQ280" s="1">
        <v>0</v>
      </c>
      <c r="BR280" s="1">
        <v>0</v>
      </c>
      <c r="BS280" s="1">
        <v>3.3333299999999998E-3</v>
      </c>
      <c r="BT280" s="1">
        <v>3.3333299999999998E-3</v>
      </c>
      <c r="BU280" s="1">
        <v>0</v>
      </c>
      <c r="BV280" s="1">
        <v>0</v>
      </c>
      <c r="BW280" s="1">
        <v>3.3333299999999998E-3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4.6900000000000004</v>
      </c>
      <c r="CI280" s="1">
        <v>0</v>
      </c>
      <c r="CJ280" s="1">
        <v>0</v>
      </c>
      <c r="CK280" s="1">
        <v>0</v>
      </c>
      <c r="CL280" s="1">
        <v>0</v>
      </c>
      <c r="CM280" s="1">
        <v>700</v>
      </c>
      <c r="CN280" s="1">
        <v>700</v>
      </c>
      <c r="CO280" s="1">
        <v>1103</v>
      </c>
      <c r="CP280" s="1">
        <v>1347</v>
      </c>
      <c r="CQ280" s="1">
        <v>0</v>
      </c>
      <c r="CR280" s="1">
        <v>0</v>
      </c>
      <c r="CS280" t="s">
        <v>116</v>
      </c>
      <c r="CT280">
        <f t="shared" si="40"/>
        <v>0</v>
      </c>
      <c r="CU280">
        <f t="shared" si="41"/>
        <v>0</v>
      </c>
      <c r="CV280">
        <f t="shared" si="39"/>
        <v>0</v>
      </c>
      <c r="CW280">
        <f t="shared" si="42"/>
        <v>0</v>
      </c>
      <c r="CX280" s="4">
        <f t="shared" si="43"/>
        <v>319882883</v>
      </c>
      <c r="CY280">
        <f t="shared" si="44"/>
        <v>0</v>
      </c>
      <c r="CZ280">
        <f t="shared" si="45"/>
        <v>311701056</v>
      </c>
      <c r="DA280">
        <f t="shared" si="46"/>
        <v>8181827</v>
      </c>
    </row>
    <row r="281" spans="1:105" x14ac:dyDescent="0.3">
      <c r="A281" s="1">
        <v>6</v>
      </c>
      <c r="B281" s="1" t="s">
        <v>105</v>
      </c>
      <c r="C281" s="1">
        <v>2028</v>
      </c>
      <c r="D281" s="1">
        <v>3</v>
      </c>
      <c r="E281" s="1">
        <v>0</v>
      </c>
      <c r="F281" s="1">
        <v>300</v>
      </c>
      <c r="G281" s="1">
        <v>2.0407999999999999E-2</v>
      </c>
      <c r="H281" s="1">
        <v>1985</v>
      </c>
      <c r="I281" s="1" t="s">
        <v>98</v>
      </c>
      <c r="J281" s="1" t="s">
        <v>99</v>
      </c>
      <c r="K281" s="1" t="s">
        <v>100</v>
      </c>
      <c r="L281" s="1" t="s">
        <v>101</v>
      </c>
      <c r="M281" s="1" t="s">
        <v>101</v>
      </c>
      <c r="N281" s="1" t="s">
        <v>101</v>
      </c>
      <c r="O281" s="1" t="s">
        <v>102</v>
      </c>
      <c r="P281" s="1">
        <v>42622</v>
      </c>
      <c r="Q281" s="1">
        <v>12945151</v>
      </c>
      <c r="R281" s="1">
        <v>0</v>
      </c>
      <c r="S281" s="1">
        <v>12937769</v>
      </c>
      <c r="T281" s="1">
        <v>7878.33</v>
      </c>
      <c r="U281" s="1">
        <v>0</v>
      </c>
      <c r="V281" s="1">
        <v>0</v>
      </c>
      <c r="W281" s="1">
        <v>529.38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13445.07</v>
      </c>
      <c r="AD281" s="1">
        <v>520800</v>
      </c>
      <c r="AE281" s="1">
        <v>1116384.1299999999</v>
      </c>
      <c r="AF281" s="1">
        <v>3435160</v>
      </c>
      <c r="AG281" s="1">
        <v>0</v>
      </c>
      <c r="AH281" s="1">
        <v>0</v>
      </c>
      <c r="AI281" s="1">
        <v>0</v>
      </c>
      <c r="AJ281" s="1">
        <v>0</v>
      </c>
      <c r="AK281" s="1">
        <v>25.28</v>
      </c>
      <c r="AL281" s="1">
        <v>0</v>
      </c>
      <c r="AM281" s="1">
        <v>0</v>
      </c>
      <c r="AN281" s="1">
        <v>0</v>
      </c>
      <c r="AO281" s="1">
        <v>249657008</v>
      </c>
      <c r="AP281" s="1">
        <v>249454016</v>
      </c>
      <c r="AQ281" s="1">
        <v>202937856</v>
      </c>
      <c r="AR281" s="1">
        <v>46157596</v>
      </c>
      <c r="AS281" s="1">
        <v>358537.75</v>
      </c>
      <c r="AT281" s="1">
        <v>0</v>
      </c>
      <c r="AU281" s="1">
        <v>216486.64</v>
      </c>
      <c r="AV281" s="1">
        <v>13481.31</v>
      </c>
      <c r="AW281" s="1">
        <v>0</v>
      </c>
      <c r="AX281" s="1">
        <v>0</v>
      </c>
      <c r="AY281" s="1">
        <v>65.209999999999994</v>
      </c>
      <c r="AZ281" s="1">
        <v>39.380000000000003</v>
      </c>
      <c r="BA281" s="1">
        <v>19.899999999999999</v>
      </c>
      <c r="BB281" s="1">
        <v>2.99</v>
      </c>
      <c r="BC281" s="1">
        <v>24.71</v>
      </c>
      <c r="BD281" s="1">
        <v>27.48</v>
      </c>
      <c r="BE281" s="1">
        <v>0</v>
      </c>
      <c r="BF281" s="1">
        <v>0</v>
      </c>
      <c r="BG281" s="1">
        <v>0</v>
      </c>
      <c r="BH281" s="1">
        <v>25.47</v>
      </c>
      <c r="BI281" s="1">
        <v>0</v>
      </c>
      <c r="BJ281" s="1">
        <v>0</v>
      </c>
      <c r="BK281" s="1">
        <v>20967</v>
      </c>
      <c r="BL281" s="1">
        <v>0</v>
      </c>
      <c r="BM281" s="1">
        <v>0</v>
      </c>
      <c r="BN281" s="1">
        <v>0</v>
      </c>
      <c r="BO281" s="1">
        <v>0</v>
      </c>
      <c r="BP281" s="1">
        <v>4.666667E-2</v>
      </c>
      <c r="BQ281" s="1">
        <v>0</v>
      </c>
      <c r="BR281" s="1">
        <v>0</v>
      </c>
      <c r="BS281" s="1">
        <v>4.666667E-2</v>
      </c>
      <c r="BT281" s="1">
        <v>7.3333330000000002E-2</v>
      </c>
      <c r="BU281" s="1">
        <v>0</v>
      </c>
      <c r="BV281" s="1">
        <v>0</v>
      </c>
      <c r="BW281" s="1">
        <v>7.3333330000000002E-2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4.4800000000000004</v>
      </c>
      <c r="CI281" s="1">
        <v>0</v>
      </c>
      <c r="CJ281" s="1">
        <v>0</v>
      </c>
      <c r="CK281" s="1">
        <v>0</v>
      </c>
      <c r="CL281" s="1">
        <v>0</v>
      </c>
      <c r="CM281" s="1">
        <v>700</v>
      </c>
      <c r="CN281" s="1">
        <v>700</v>
      </c>
      <c r="CO281" s="1">
        <v>1103</v>
      </c>
      <c r="CP281" s="1">
        <v>1347</v>
      </c>
      <c r="CQ281" s="1">
        <v>0</v>
      </c>
      <c r="CR281" s="1">
        <v>0</v>
      </c>
      <c r="CS281" t="s">
        <v>116</v>
      </c>
      <c r="CT281">
        <f t="shared" si="40"/>
        <v>0</v>
      </c>
      <c r="CU281">
        <f t="shared" si="41"/>
        <v>0</v>
      </c>
      <c r="CV281">
        <f t="shared" si="39"/>
        <v>0</v>
      </c>
      <c r="CW281">
        <f t="shared" si="42"/>
        <v>0</v>
      </c>
      <c r="CX281" s="4">
        <f t="shared" si="43"/>
        <v>249670502.63999999</v>
      </c>
      <c r="CY281">
        <f t="shared" si="44"/>
        <v>0</v>
      </c>
      <c r="CZ281">
        <f t="shared" si="45"/>
        <v>249454016</v>
      </c>
      <c r="DA281">
        <f t="shared" si="46"/>
        <v>216486.64</v>
      </c>
    </row>
    <row r="282" spans="1:105" x14ac:dyDescent="0.3">
      <c r="A282" s="1">
        <v>6</v>
      </c>
      <c r="B282" s="1" t="s">
        <v>105</v>
      </c>
      <c r="C282" s="1">
        <v>2028</v>
      </c>
      <c r="D282" s="1">
        <v>4</v>
      </c>
      <c r="E282" s="1">
        <v>0</v>
      </c>
      <c r="F282" s="1">
        <v>300</v>
      </c>
      <c r="G282" s="1">
        <v>2.0407999999999999E-2</v>
      </c>
      <c r="H282" s="1">
        <v>1985</v>
      </c>
      <c r="I282" s="1" t="s">
        <v>98</v>
      </c>
      <c r="J282" s="1" t="s">
        <v>99</v>
      </c>
      <c r="K282" s="1" t="s">
        <v>100</v>
      </c>
      <c r="L282" s="1" t="s">
        <v>101</v>
      </c>
      <c r="M282" s="1" t="s">
        <v>101</v>
      </c>
      <c r="N282" s="1" t="s">
        <v>101</v>
      </c>
      <c r="O282" s="1" t="s">
        <v>102</v>
      </c>
      <c r="P282" s="1">
        <v>42622</v>
      </c>
      <c r="Q282" s="1">
        <v>11947326</v>
      </c>
      <c r="R282" s="1">
        <v>0</v>
      </c>
      <c r="S282" s="1">
        <v>11941410</v>
      </c>
      <c r="T282" s="1">
        <v>6103.9</v>
      </c>
      <c r="U282" s="1">
        <v>0</v>
      </c>
      <c r="V282" s="1">
        <v>0</v>
      </c>
      <c r="W282" s="1">
        <v>197.07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13251.84</v>
      </c>
      <c r="AD282" s="1">
        <v>504000</v>
      </c>
      <c r="AE282" s="1">
        <v>947541.75</v>
      </c>
      <c r="AF282" s="1">
        <v>2819631</v>
      </c>
      <c r="AG282" s="1">
        <v>0</v>
      </c>
      <c r="AH282" s="1">
        <v>0</v>
      </c>
      <c r="AI282" s="1">
        <v>0</v>
      </c>
      <c r="AJ282" s="1">
        <v>0</v>
      </c>
      <c r="AK282" s="1">
        <v>41.98</v>
      </c>
      <c r="AL282" s="1">
        <v>0</v>
      </c>
      <c r="AM282" s="1">
        <v>0</v>
      </c>
      <c r="AN282" s="1">
        <v>0</v>
      </c>
      <c r="AO282" s="1">
        <v>253229984</v>
      </c>
      <c r="AP282" s="1">
        <v>253133872</v>
      </c>
      <c r="AQ282" s="1">
        <v>210188336</v>
      </c>
      <c r="AR282" s="1">
        <v>42623460</v>
      </c>
      <c r="AS282" s="1">
        <v>322115.90999999997</v>
      </c>
      <c r="AT282" s="1">
        <v>0</v>
      </c>
      <c r="AU282" s="1">
        <v>159704.48000000001</v>
      </c>
      <c r="AV282" s="1">
        <v>63599.21</v>
      </c>
      <c r="AW282" s="1">
        <v>0</v>
      </c>
      <c r="AX282" s="1">
        <v>0</v>
      </c>
      <c r="AY282" s="1">
        <v>90.41</v>
      </c>
      <c r="AZ282" s="1">
        <v>39.11</v>
      </c>
      <c r="BA282" s="1">
        <v>43.98</v>
      </c>
      <c r="BB282" s="1">
        <v>6.98</v>
      </c>
      <c r="BC282" s="1">
        <v>48.54</v>
      </c>
      <c r="BD282" s="1">
        <v>26.16</v>
      </c>
      <c r="BE282" s="1">
        <v>0</v>
      </c>
      <c r="BF282" s="1">
        <v>0</v>
      </c>
      <c r="BG282" s="1">
        <v>0</v>
      </c>
      <c r="BH282" s="1">
        <v>322.73</v>
      </c>
      <c r="BI282" s="1">
        <v>0</v>
      </c>
      <c r="BJ282" s="1">
        <v>0</v>
      </c>
      <c r="BK282" s="1">
        <v>20967</v>
      </c>
      <c r="BL282" s="1">
        <v>0</v>
      </c>
      <c r="BM282" s="1">
        <v>0</v>
      </c>
      <c r="BN282" s="1">
        <v>0</v>
      </c>
      <c r="BO282" s="1">
        <v>0</v>
      </c>
      <c r="BP282" s="1">
        <v>6.3333329999999993E-2</v>
      </c>
      <c r="BQ282" s="1">
        <v>0</v>
      </c>
      <c r="BR282" s="1">
        <v>0</v>
      </c>
      <c r="BS282" s="1">
        <v>6.3333329999999993E-2</v>
      </c>
      <c r="BT282" s="1">
        <v>0.16333333</v>
      </c>
      <c r="BU282" s="1">
        <v>0</v>
      </c>
      <c r="BV282" s="1">
        <v>0</v>
      </c>
      <c r="BW282" s="1">
        <v>0.16333333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4.3899999999999997</v>
      </c>
      <c r="CI282" s="1">
        <v>0</v>
      </c>
      <c r="CJ282" s="1">
        <v>0</v>
      </c>
      <c r="CK282" s="1">
        <v>0</v>
      </c>
      <c r="CL282" s="1">
        <v>0</v>
      </c>
      <c r="CM282" s="1">
        <v>700</v>
      </c>
      <c r="CN282" s="1">
        <v>700</v>
      </c>
      <c r="CO282" s="1">
        <v>1103</v>
      </c>
      <c r="CP282" s="1">
        <v>1347</v>
      </c>
      <c r="CQ282" s="1">
        <v>0</v>
      </c>
      <c r="CR282" s="1">
        <v>0</v>
      </c>
      <c r="CS282" t="s">
        <v>116</v>
      </c>
      <c r="CT282">
        <f t="shared" si="40"/>
        <v>0</v>
      </c>
      <c r="CU282">
        <f t="shared" si="41"/>
        <v>0</v>
      </c>
      <c r="CV282">
        <f t="shared" si="39"/>
        <v>0</v>
      </c>
      <c r="CW282">
        <f t="shared" si="42"/>
        <v>0</v>
      </c>
      <c r="CX282" s="4">
        <f t="shared" si="43"/>
        <v>253293576.47999999</v>
      </c>
      <c r="CY282">
        <f t="shared" si="44"/>
        <v>0</v>
      </c>
      <c r="CZ282">
        <f t="shared" si="45"/>
        <v>253133872</v>
      </c>
      <c r="DA282">
        <f t="shared" si="46"/>
        <v>159704.48000000001</v>
      </c>
    </row>
    <row r="283" spans="1:105" x14ac:dyDescent="0.3">
      <c r="A283" s="1">
        <v>6</v>
      </c>
      <c r="B283" s="1" t="s">
        <v>105</v>
      </c>
      <c r="C283" s="1">
        <v>2028</v>
      </c>
      <c r="D283" s="1">
        <v>5</v>
      </c>
      <c r="E283" s="1">
        <v>0</v>
      </c>
      <c r="F283" s="1">
        <v>300</v>
      </c>
      <c r="G283" s="1">
        <v>2.0407999999999999E-2</v>
      </c>
      <c r="H283" s="1">
        <v>1985</v>
      </c>
      <c r="I283" s="1" t="s">
        <v>98</v>
      </c>
      <c r="J283" s="1" t="s">
        <v>99</v>
      </c>
      <c r="K283" s="1" t="s">
        <v>100</v>
      </c>
      <c r="L283" s="1" t="s">
        <v>101</v>
      </c>
      <c r="M283" s="1" t="s">
        <v>101</v>
      </c>
      <c r="N283" s="1" t="s">
        <v>101</v>
      </c>
      <c r="O283" s="1" t="s">
        <v>102</v>
      </c>
      <c r="P283" s="1">
        <v>42622</v>
      </c>
      <c r="Q283" s="1">
        <v>12771005</v>
      </c>
      <c r="R283" s="1">
        <v>0</v>
      </c>
      <c r="S283" s="1">
        <v>12765097</v>
      </c>
      <c r="T283" s="1">
        <v>6348.69</v>
      </c>
      <c r="U283" s="1">
        <v>0</v>
      </c>
      <c r="V283" s="1">
        <v>0</v>
      </c>
      <c r="W283" s="1">
        <v>526</v>
      </c>
      <c r="X283" s="1">
        <v>0</v>
      </c>
      <c r="Y283" s="1">
        <v>0</v>
      </c>
      <c r="Z283" s="1">
        <v>0</v>
      </c>
      <c r="AA283" s="1">
        <v>0</v>
      </c>
      <c r="AB283" s="1">
        <v>2</v>
      </c>
      <c r="AC283" s="1">
        <v>15948.9</v>
      </c>
      <c r="AD283" s="1">
        <v>520800</v>
      </c>
      <c r="AE283" s="1">
        <v>1302932.6299999999</v>
      </c>
      <c r="AF283" s="1">
        <v>3576570.25</v>
      </c>
      <c r="AG283" s="1">
        <v>0</v>
      </c>
      <c r="AH283" s="1">
        <v>0</v>
      </c>
      <c r="AI283" s="1">
        <v>0</v>
      </c>
      <c r="AJ283" s="1">
        <v>0</v>
      </c>
      <c r="AK283" s="1">
        <v>49.74</v>
      </c>
      <c r="AL283" s="1">
        <v>0</v>
      </c>
      <c r="AM283" s="1">
        <v>0</v>
      </c>
      <c r="AN283" s="1">
        <v>0</v>
      </c>
      <c r="AO283" s="1">
        <v>249063232</v>
      </c>
      <c r="AP283" s="1">
        <v>249069808</v>
      </c>
      <c r="AQ283" s="1">
        <v>201334448</v>
      </c>
      <c r="AR283" s="1">
        <v>47387732</v>
      </c>
      <c r="AS283" s="1">
        <v>347829.28</v>
      </c>
      <c r="AT283" s="1">
        <v>0</v>
      </c>
      <c r="AU283" s="1">
        <v>306006.31</v>
      </c>
      <c r="AV283" s="1">
        <v>312577.34000000003</v>
      </c>
      <c r="AW283" s="1">
        <v>0</v>
      </c>
      <c r="AX283" s="1">
        <v>0</v>
      </c>
      <c r="AY283" s="1">
        <v>76.459999999999994</v>
      </c>
      <c r="AZ283" s="1">
        <v>38.15</v>
      </c>
      <c r="BA283" s="1">
        <v>24.32</v>
      </c>
      <c r="BB283" s="1">
        <v>3.94</v>
      </c>
      <c r="BC283" s="1">
        <v>34.909999999999997</v>
      </c>
      <c r="BD283" s="1">
        <v>48.2</v>
      </c>
      <c r="BE283" s="1">
        <v>0</v>
      </c>
      <c r="BF283" s="1">
        <v>0</v>
      </c>
      <c r="BG283" s="1">
        <v>0</v>
      </c>
      <c r="BH283" s="1">
        <v>594.26</v>
      </c>
      <c r="BI283" s="1">
        <v>0</v>
      </c>
      <c r="BJ283" s="1">
        <v>0</v>
      </c>
      <c r="BK283" s="1">
        <v>20967</v>
      </c>
      <c r="BL283" s="1">
        <v>0</v>
      </c>
      <c r="BM283" s="1">
        <v>0</v>
      </c>
      <c r="BN283" s="1">
        <v>0</v>
      </c>
      <c r="BO283" s="1">
        <v>0</v>
      </c>
      <c r="BP283" s="1">
        <v>6.3333329999999993E-2</v>
      </c>
      <c r="BQ283" s="1">
        <v>0</v>
      </c>
      <c r="BR283" s="1">
        <v>0</v>
      </c>
      <c r="BS283" s="1">
        <v>6.3333329999999993E-2</v>
      </c>
      <c r="BT283" s="1">
        <v>0.15000000999999999</v>
      </c>
      <c r="BU283" s="1">
        <v>0</v>
      </c>
      <c r="BV283" s="1">
        <v>0</v>
      </c>
      <c r="BW283" s="1">
        <v>0.15000000999999999</v>
      </c>
      <c r="BX283" s="1">
        <v>0</v>
      </c>
      <c r="BY283" s="1">
        <v>0.01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4.41</v>
      </c>
      <c r="CI283" s="1">
        <v>0</v>
      </c>
      <c r="CJ283" s="1">
        <v>0</v>
      </c>
      <c r="CK283" s="1">
        <v>0</v>
      </c>
      <c r="CL283" s="1">
        <v>0</v>
      </c>
      <c r="CM283" s="1">
        <v>700</v>
      </c>
      <c r="CN283" s="1">
        <v>700</v>
      </c>
      <c r="CO283" s="1">
        <v>1103</v>
      </c>
      <c r="CP283" s="1">
        <v>1347</v>
      </c>
      <c r="CQ283" s="1">
        <v>0</v>
      </c>
      <c r="CR283" s="1">
        <v>0</v>
      </c>
      <c r="CS283" t="s">
        <v>116</v>
      </c>
      <c r="CT283">
        <f t="shared" si="40"/>
        <v>0</v>
      </c>
      <c r="CU283">
        <f t="shared" si="41"/>
        <v>0</v>
      </c>
      <c r="CV283">
        <f t="shared" si="39"/>
        <v>0</v>
      </c>
      <c r="CW283">
        <f t="shared" si="42"/>
        <v>0</v>
      </c>
      <c r="CX283" s="4">
        <f t="shared" si="43"/>
        <v>249375814.31</v>
      </c>
      <c r="CY283">
        <f t="shared" si="44"/>
        <v>0</v>
      </c>
      <c r="CZ283">
        <f t="shared" si="45"/>
        <v>249069808</v>
      </c>
      <c r="DA283">
        <f t="shared" si="46"/>
        <v>306006.31</v>
      </c>
    </row>
    <row r="284" spans="1:105" x14ac:dyDescent="0.3">
      <c r="A284" s="1">
        <v>6</v>
      </c>
      <c r="B284" s="1" t="s">
        <v>105</v>
      </c>
      <c r="C284" s="1">
        <v>2028</v>
      </c>
      <c r="D284" s="1">
        <v>6</v>
      </c>
      <c r="E284" s="1">
        <v>0</v>
      </c>
      <c r="F284" s="1">
        <v>300</v>
      </c>
      <c r="G284" s="1">
        <v>2.0407999999999999E-2</v>
      </c>
      <c r="H284" s="1">
        <v>1985</v>
      </c>
      <c r="I284" s="1" t="s">
        <v>98</v>
      </c>
      <c r="J284" s="1" t="s">
        <v>99</v>
      </c>
      <c r="K284" s="1" t="s">
        <v>100</v>
      </c>
      <c r="L284" s="1" t="s">
        <v>101</v>
      </c>
      <c r="M284" s="1" t="s">
        <v>101</v>
      </c>
      <c r="N284" s="1" t="s">
        <v>101</v>
      </c>
      <c r="O284" s="1" t="s">
        <v>102</v>
      </c>
      <c r="P284" s="1">
        <v>42622</v>
      </c>
      <c r="Q284" s="1">
        <v>14019645</v>
      </c>
      <c r="R284" s="1">
        <v>0</v>
      </c>
      <c r="S284" s="1">
        <v>13868392</v>
      </c>
      <c r="T284" s="1">
        <v>174706.59</v>
      </c>
      <c r="U284" s="1">
        <v>0</v>
      </c>
      <c r="V284" s="1">
        <v>0</v>
      </c>
      <c r="W284" s="1">
        <v>23411.45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16289.3</v>
      </c>
      <c r="AD284" s="1">
        <v>504000</v>
      </c>
      <c r="AE284" s="1">
        <v>1167758.3799999999</v>
      </c>
      <c r="AF284" s="1">
        <v>3653258.75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287688064</v>
      </c>
      <c r="AP284" s="1">
        <v>283802752</v>
      </c>
      <c r="AQ284" s="1">
        <v>232445712</v>
      </c>
      <c r="AR284" s="1">
        <v>50941696</v>
      </c>
      <c r="AS284" s="1">
        <v>415213.97</v>
      </c>
      <c r="AT284" s="1">
        <v>0</v>
      </c>
      <c r="AU284" s="1">
        <v>4818760.5</v>
      </c>
      <c r="AV284" s="1">
        <v>933445.44</v>
      </c>
      <c r="AW284" s="1">
        <v>0</v>
      </c>
      <c r="AX284" s="1">
        <v>0</v>
      </c>
      <c r="AY284" s="1">
        <v>76.680000000000007</v>
      </c>
      <c r="AZ284" s="1">
        <v>41.59</v>
      </c>
      <c r="BA284" s="1">
        <v>22.4</v>
      </c>
      <c r="BB284" s="1">
        <v>4.29</v>
      </c>
      <c r="BC284" s="1">
        <v>29.82</v>
      </c>
      <c r="BD284" s="1">
        <v>27.58</v>
      </c>
      <c r="BE284" s="1">
        <v>0</v>
      </c>
      <c r="BF284" s="1">
        <v>0</v>
      </c>
      <c r="BG284" s="1">
        <v>0</v>
      </c>
      <c r="BH284" s="1">
        <v>39.869999999999997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4.66</v>
      </c>
      <c r="CI284" s="1">
        <v>0</v>
      </c>
      <c r="CJ284" s="1">
        <v>0</v>
      </c>
      <c r="CK284" s="1">
        <v>0</v>
      </c>
      <c r="CL284" s="1">
        <v>0</v>
      </c>
      <c r="CM284" s="1">
        <v>700</v>
      </c>
      <c r="CN284" s="1">
        <v>700</v>
      </c>
      <c r="CO284" s="1">
        <v>1103</v>
      </c>
      <c r="CP284" s="1">
        <v>1347</v>
      </c>
      <c r="CQ284" s="1">
        <v>0</v>
      </c>
      <c r="CR284" s="1">
        <v>0</v>
      </c>
      <c r="CS284" t="s">
        <v>116</v>
      </c>
      <c r="CT284">
        <f t="shared" si="40"/>
        <v>0</v>
      </c>
      <c r="CU284">
        <f t="shared" si="41"/>
        <v>0</v>
      </c>
      <c r="CV284">
        <f t="shared" si="39"/>
        <v>0</v>
      </c>
      <c r="CW284">
        <f t="shared" si="42"/>
        <v>0</v>
      </c>
      <c r="CX284" s="4">
        <f t="shared" si="43"/>
        <v>288621512.5</v>
      </c>
      <c r="CY284">
        <f t="shared" si="44"/>
        <v>0</v>
      </c>
      <c r="CZ284">
        <f t="shared" si="45"/>
        <v>283802752</v>
      </c>
      <c r="DA284">
        <f t="shared" si="46"/>
        <v>4818760.5</v>
      </c>
    </row>
    <row r="285" spans="1:105" x14ac:dyDescent="0.3">
      <c r="A285" s="1">
        <v>6</v>
      </c>
      <c r="B285" s="1" t="s">
        <v>105</v>
      </c>
      <c r="C285" s="1">
        <v>2028</v>
      </c>
      <c r="D285" s="1">
        <v>7</v>
      </c>
      <c r="E285" s="1">
        <v>0</v>
      </c>
      <c r="F285" s="1">
        <v>300</v>
      </c>
      <c r="G285" s="1">
        <v>2.0407999999999999E-2</v>
      </c>
      <c r="H285" s="1">
        <v>1985</v>
      </c>
      <c r="I285" s="1" t="s">
        <v>98</v>
      </c>
      <c r="J285" s="1" t="s">
        <v>99</v>
      </c>
      <c r="K285" s="1" t="s">
        <v>100</v>
      </c>
      <c r="L285" s="1" t="s">
        <v>101</v>
      </c>
      <c r="M285" s="1" t="s">
        <v>101</v>
      </c>
      <c r="N285" s="1" t="s">
        <v>101</v>
      </c>
      <c r="O285" s="1" t="s">
        <v>102</v>
      </c>
      <c r="P285" s="1">
        <v>42622</v>
      </c>
      <c r="Q285" s="1">
        <v>15800143</v>
      </c>
      <c r="R285" s="1">
        <v>0</v>
      </c>
      <c r="S285" s="1">
        <v>15667350</v>
      </c>
      <c r="T285" s="1">
        <v>173211.44</v>
      </c>
      <c r="U285" s="1">
        <v>0</v>
      </c>
      <c r="V285" s="1">
        <v>0</v>
      </c>
      <c r="W285" s="1">
        <v>40392.370000000003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17899.740000000002</v>
      </c>
      <c r="AD285" s="1">
        <v>520800</v>
      </c>
      <c r="AE285" s="1">
        <v>1227253.3799999999</v>
      </c>
      <c r="AF285" s="1">
        <v>3787352</v>
      </c>
      <c r="AG285" s="1">
        <v>0</v>
      </c>
      <c r="AH285" s="1">
        <v>0</v>
      </c>
      <c r="AI285" s="1">
        <v>0</v>
      </c>
      <c r="AJ285" s="1">
        <v>0</v>
      </c>
      <c r="AK285" s="1">
        <v>1.27</v>
      </c>
      <c r="AL285" s="1">
        <v>0</v>
      </c>
      <c r="AM285" s="1">
        <v>0</v>
      </c>
      <c r="AN285" s="1">
        <v>0</v>
      </c>
      <c r="AO285" s="1">
        <v>350886336</v>
      </c>
      <c r="AP285" s="1">
        <v>347990656</v>
      </c>
      <c r="AQ285" s="1">
        <v>287916480</v>
      </c>
      <c r="AR285" s="1">
        <v>59597448</v>
      </c>
      <c r="AS285" s="1">
        <v>476684.31</v>
      </c>
      <c r="AT285" s="1">
        <v>0</v>
      </c>
      <c r="AU285" s="1">
        <v>5530342.5</v>
      </c>
      <c r="AV285" s="1">
        <v>2634648.75</v>
      </c>
      <c r="AW285" s="1">
        <v>0</v>
      </c>
      <c r="AX285" s="1">
        <v>0</v>
      </c>
      <c r="AY285" s="1">
        <v>88.31</v>
      </c>
      <c r="AZ285" s="1">
        <v>54.21</v>
      </c>
      <c r="BA285" s="1">
        <v>28.07</v>
      </c>
      <c r="BB285" s="1">
        <v>4.8600000000000003</v>
      </c>
      <c r="BC285" s="1">
        <v>38.020000000000003</v>
      </c>
      <c r="BD285" s="1">
        <v>31.93</v>
      </c>
      <c r="BE285" s="1">
        <v>0</v>
      </c>
      <c r="BF285" s="1">
        <v>0</v>
      </c>
      <c r="BG285" s="1">
        <v>0</v>
      </c>
      <c r="BH285" s="1">
        <v>65.23</v>
      </c>
      <c r="BI285" s="1">
        <v>0</v>
      </c>
      <c r="BJ285" s="1">
        <v>0</v>
      </c>
      <c r="BK285" s="1">
        <v>20967</v>
      </c>
      <c r="BL285" s="1">
        <v>0</v>
      </c>
      <c r="BM285" s="1">
        <v>0</v>
      </c>
      <c r="BN285" s="1">
        <v>0</v>
      </c>
      <c r="BO285" s="1">
        <v>0</v>
      </c>
      <c r="BP285" s="1">
        <v>0.01</v>
      </c>
      <c r="BQ285" s="1">
        <v>0</v>
      </c>
      <c r="BR285" s="1">
        <v>0</v>
      </c>
      <c r="BS285" s="1">
        <v>0.01</v>
      </c>
      <c r="BT285" s="1">
        <v>1.3333329999999999E-2</v>
      </c>
      <c r="BU285" s="1">
        <v>0</v>
      </c>
      <c r="BV285" s="1">
        <v>0</v>
      </c>
      <c r="BW285" s="1">
        <v>1.3333329999999999E-2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4.43</v>
      </c>
      <c r="CI285" s="1">
        <v>0</v>
      </c>
      <c r="CJ285" s="1">
        <v>0</v>
      </c>
      <c r="CK285" s="1">
        <v>0</v>
      </c>
      <c r="CL285" s="1">
        <v>0</v>
      </c>
      <c r="CM285" s="1">
        <v>700</v>
      </c>
      <c r="CN285" s="1">
        <v>700</v>
      </c>
      <c r="CO285" s="1">
        <v>1103</v>
      </c>
      <c r="CP285" s="1">
        <v>1347</v>
      </c>
      <c r="CQ285" s="1">
        <v>0</v>
      </c>
      <c r="CR285" s="1">
        <v>0</v>
      </c>
      <c r="CS285" t="s">
        <v>116</v>
      </c>
      <c r="CT285">
        <f t="shared" si="40"/>
        <v>0</v>
      </c>
      <c r="CU285">
        <f t="shared" si="41"/>
        <v>0</v>
      </c>
      <c r="CV285">
        <f t="shared" si="39"/>
        <v>0</v>
      </c>
      <c r="CW285">
        <f t="shared" si="42"/>
        <v>0</v>
      </c>
      <c r="CX285" s="4">
        <f t="shared" si="43"/>
        <v>353520998.5</v>
      </c>
      <c r="CY285">
        <f t="shared" si="44"/>
        <v>0</v>
      </c>
      <c r="CZ285">
        <f t="shared" si="45"/>
        <v>347990656</v>
      </c>
      <c r="DA285">
        <f t="shared" si="46"/>
        <v>5530342.5</v>
      </c>
    </row>
    <row r="286" spans="1:105" x14ac:dyDescent="0.3">
      <c r="A286" s="1">
        <v>6</v>
      </c>
      <c r="B286" s="1" t="s">
        <v>105</v>
      </c>
      <c r="C286" s="1">
        <v>2028</v>
      </c>
      <c r="D286" s="1">
        <v>8</v>
      </c>
      <c r="E286" s="1">
        <v>0</v>
      </c>
      <c r="F286" s="1">
        <v>300</v>
      </c>
      <c r="G286" s="1">
        <v>2.0407999999999999E-2</v>
      </c>
      <c r="H286" s="1">
        <v>1985</v>
      </c>
      <c r="I286" s="1" t="s">
        <v>98</v>
      </c>
      <c r="J286" s="1" t="s">
        <v>99</v>
      </c>
      <c r="K286" s="1" t="s">
        <v>100</v>
      </c>
      <c r="L286" s="1" t="s">
        <v>101</v>
      </c>
      <c r="M286" s="1" t="s">
        <v>101</v>
      </c>
      <c r="N286" s="1" t="s">
        <v>101</v>
      </c>
      <c r="O286" s="1" t="s">
        <v>102</v>
      </c>
      <c r="P286" s="1">
        <v>42622</v>
      </c>
      <c r="Q286" s="1">
        <v>15120910</v>
      </c>
      <c r="R286" s="1">
        <v>0</v>
      </c>
      <c r="S286" s="1">
        <v>14948640</v>
      </c>
      <c r="T286" s="1">
        <v>190355.36</v>
      </c>
      <c r="U286" s="1">
        <v>0</v>
      </c>
      <c r="V286" s="1">
        <v>0</v>
      </c>
      <c r="W286" s="1">
        <v>18059.900000000001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16986.86</v>
      </c>
      <c r="AD286" s="1">
        <v>520800</v>
      </c>
      <c r="AE286" s="1">
        <v>1192334.8799999999</v>
      </c>
      <c r="AF286" s="1">
        <v>3776314.5</v>
      </c>
      <c r="AG286" s="1">
        <v>0</v>
      </c>
      <c r="AH286" s="1">
        <v>0</v>
      </c>
      <c r="AI286" s="1">
        <v>0</v>
      </c>
      <c r="AJ286" s="1">
        <v>0</v>
      </c>
      <c r="AK286" s="1">
        <v>0.15</v>
      </c>
      <c r="AL286" s="1">
        <v>0</v>
      </c>
      <c r="AM286" s="1">
        <v>0</v>
      </c>
      <c r="AN286" s="1">
        <v>0</v>
      </c>
      <c r="AO286" s="1">
        <v>323484896</v>
      </c>
      <c r="AP286" s="1">
        <v>319308512</v>
      </c>
      <c r="AQ286" s="1">
        <v>262850176</v>
      </c>
      <c r="AR286" s="1">
        <v>56020084</v>
      </c>
      <c r="AS286" s="1">
        <v>438215.41</v>
      </c>
      <c r="AT286" s="1">
        <v>0</v>
      </c>
      <c r="AU286" s="1">
        <v>5243066</v>
      </c>
      <c r="AV286" s="1">
        <v>1066699.3799999999</v>
      </c>
      <c r="AW286" s="1">
        <v>0</v>
      </c>
      <c r="AX286" s="1">
        <v>0</v>
      </c>
      <c r="AY286" s="1">
        <v>74.64</v>
      </c>
      <c r="AZ286" s="1">
        <v>43.57</v>
      </c>
      <c r="BA286" s="1">
        <v>21.59</v>
      </c>
      <c r="BB286" s="1">
        <v>3.94</v>
      </c>
      <c r="BC286" s="1">
        <v>28.17</v>
      </c>
      <c r="BD286" s="1">
        <v>27.54</v>
      </c>
      <c r="BE286" s="1">
        <v>0</v>
      </c>
      <c r="BF286" s="1">
        <v>0</v>
      </c>
      <c r="BG286" s="1">
        <v>0</v>
      </c>
      <c r="BH286" s="1">
        <v>59.06</v>
      </c>
      <c r="BI286" s="1">
        <v>0</v>
      </c>
      <c r="BJ286" s="1">
        <v>0</v>
      </c>
      <c r="BK286" s="1">
        <v>20967</v>
      </c>
      <c r="BL286" s="1">
        <v>0</v>
      </c>
      <c r="BM286" s="1">
        <v>0</v>
      </c>
      <c r="BN286" s="1">
        <v>0</v>
      </c>
      <c r="BO286" s="1">
        <v>0</v>
      </c>
      <c r="BP286" s="1">
        <v>3.3333299999999998E-3</v>
      </c>
      <c r="BQ286" s="1">
        <v>0</v>
      </c>
      <c r="BR286" s="1">
        <v>0</v>
      </c>
      <c r="BS286" s="1">
        <v>3.3333299999999998E-3</v>
      </c>
      <c r="BT286" s="1">
        <v>3.3333299999999998E-3</v>
      </c>
      <c r="BU286" s="1">
        <v>0</v>
      </c>
      <c r="BV286" s="1">
        <v>0</v>
      </c>
      <c r="BW286" s="1">
        <v>3.3333299999999998E-3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4.72</v>
      </c>
      <c r="CI286" s="1">
        <v>0</v>
      </c>
      <c r="CJ286" s="1">
        <v>0</v>
      </c>
      <c r="CK286" s="1">
        <v>0</v>
      </c>
      <c r="CL286" s="1">
        <v>0</v>
      </c>
      <c r="CM286" s="1">
        <v>700</v>
      </c>
      <c r="CN286" s="1">
        <v>700</v>
      </c>
      <c r="CO286" s="1">
        <v>1103</v>
      </c>
      <c r="CP286" s="1">
        <v>1347</v>
      </c>
      <c r="CQ286" s="1">
        <v>0</v>
      </c>
      <c r="CR286" s="1">
        <v>0</v>
      </c>
      <c r="CS286" t="s">
        <v>116</v>
      </c>
      <c r="CT286">
        <f t="shared" si="40"/>
        <v>0</v>
      </c>
      <c r="CU286">
        <f t="shared" si="41"/>
        <v>0</v>
      </c>
      <c r="CV286">
        <f t="shared" si="39"/>
        <v>0</v>
      </c>
      <c r="CW286">
        <f t="shared" si="42"/>
        <v>0</v>
      </c>
      <c r="CX286" s="4">
        <f t="shared" si="43"/>
        <v>324551578</v>
      </c>
      <c r="CY286">
        <f t="shared" si="44"/>
        <v>0</v>
      </c>
      <c r="CZ286">
        <f t="shared" si="45"/>
        <v>319308512</v>
      </c>
      <c r="DA286">
        <f t="shared" si="46"/>
        <v>5243066</v>
      </c>
    </row>
    <row r="287" spans="1:105" x14ac:dyDescent="0.3">
      <c r="A287" s="1">
        <v>6</v>
      </c>
      <c r="B287" s="1" t="s">
        <v>105</v>
      </c>
      <c r="C287" s="1">
        <v>2028</v>
      </c>
      <c r="D287" s="1">
        <v>9</v>
      </c>
      <c r="E287" s="1">
        <v>0</v>
      </c>
      <c r="F287" s="1">
        <v>300</v>
      </c>
      <c r="G287" s="1">
        <v>2.0407999999999999E-2</v>
      </c>
      <c r="H287" s="1">
        <v>1985</v>
      </c>
      <c r="I287" s="1" t="s">
        <v>98</v>
      </c>
      <c r="J287" s="1" t="s">
        <v>99</v>
      </c>
      <c r="K287" s="1" t="s">
        <v>100</v>
      </c>
      <c r="L287" s="1" t="s">
        <v>101</v>
      </c>
      <c r="M287" s="1" t="s">
        <v>101</v>
      </c>
      <c r="N287" s="1" t="s">
        <v>101</v>
      </c>
      <c r="O287" s="1" t="s">
        <v>102</v>
      </c>
      <c r="P287" s="1">
        <v>42622</v>
      </c>
      <c r="Q287" s="1">
        <v>12842170</v>
      </c>
      <c r="R287" s="1">
        <v>0</v>
      </c>
      <c r="S287" s="1">
        <v>12838222</v>
      </c>
      <c r="T287" s="1">
        <v>4648.3100000000004</v>
      </c>
      <c r="U287" s="1">
        <v>0</v>
      </c>
      <c r="V287" s="1">
        <v>0</v>
      </c>
      <c r="W287" s="1">
        <v>767.59</v>
      </c>
      <c r="X287" s="1">
        <v>0</v>
      </c>
      <c r="Y287" s="1">
        <v>0</v>
      </c>
      <c r="Z287" s="1">
        <v>0</v>
      </c>
      <c r="AA287" s="1">
        <v>0</v>
      </c>
      <c r="AB287" s="1">
        <v>2.67</v>
      </c>
      <c r="AC287" s="1">
        <v>15183.21</v>
      </c>
      <c r="AD287" s="1">
        <v>504000</v>
      </c>
      <c r="AE287" s="1">
        <v>1293095.75</v>
      </c>
      <c r="AF287" s="1">
        <v>3876910</v>
      </c>
      <c r="AG287" s="1">
        <v>0</v>
      </c>
      <c r="AH287" s="1">
        <v>0</v>
      </c>
      <c r="AI287" s="1">
        <v>0</v>
      </c>
      <c r="AJ287" s="1">
        <v>0</v>
      </c>
      <c r="AK287" s="1">
        <v>22.24</v>
      </c>
      <c r="AL287" s="1">
        <v>0</v>
      </c>
      <c r="AM287" s="1">
        <v>0</v>
      </c>
      <c r="AN287" s="1">
        <v>0</v>
      </c>
      <c r="AO287" s="1">
        <v>247665744</v>
      </c>
      <c r="AP287" s="1">
        <v>247215856</v>
      </c>
      <c r="AQ287" s="1">
        <v>199830944</v>
      </c>
      <c r="AR287" s="1">
        <v>47066140</v>
      </c>
      <c r="AS287" s="1">
        <v>318992.03000000003</v>
      </c>
      <c r="AT287" s="1">
        <v>0</v>
      </c>
      <c r="AU287" s="1">
        <v>568990.06000000006</v>
      </c>
      <c r="AV287" s="1">
        <v>119103.91</v>
      </c>
      <c r="AW287" s="1">
        <v>0</v>
      </c>
      <c r="AX287" s="1">
        <v>0</v>
      </c>
      <c r="AY287" s="1">
        <v>64.180000000000007</v>
      </c>
      <c r="AZ287" s="1">
        <v>38.64</v>
      </c>
      <c r="BA287" s="1">
        <v>15.37</v>
      </c>
      <c r="BB287" s="1">
        <v>2.2000000000000002</v>
      </c>
      <c r="BC287" s="1">
        <v>22.46</v>
      </c>
      <c r="BD287" s="1">
        <v>122.41</v>
      </c>
      <c r="BE287" s="1">
        <v>0</v>
      </c>
      <c r="BF287" s="1">
        <v>0</v>
      </c>
      <c r="BG287" s="1">
        <v>0</v>
      </c>
      <c r="BH287" s="1">
        <v>155.16999999999999</v>
      </c>
      <c r="BI287" s="1">
        <v>0</v>
      </c>
      <c r="BJ287" s="1">
        <v>0</v>
      </c>
      <c r="BK287" s="1">
        <v>20967</v>
      </c>
      <c r="BL287" s="1">
        <v>0</v>
      </c>
      <c r="BM287" s="1">
        <v>0</v>
      </c>
      <c r="BN287" s="1">
        <v>0</v>
      </c>
      <c r="BO287" s="1">
        <v>0</v>
      </c>
      <c r="BP287" s="1">
        <v>3.3333340000000003E-2</v>
      </c>
      <c r="BQ287" s="1">
        <v>0</v>
      </c>
      <c r="BR287" s="1">
        <v>0</v>
      </c>
      <c r="BS287" s="1">
        <v>3.3333340000000003E-2</v>
      </c>
      <c r="BT287" s="1">
        <v>6.6666669999999997E-2</v>
      </c>
      <c r="BU287" s="1">
        <v>0</v>
      </c>
      <c r="BV287" s="1">
        <v>0</v>
      </c>
      <c r="BW287" s="1">
        <v>6.6666669999999997E-2</v>
      </c>
      <c r="BX287" s="1">
        <v>0</v>
      </c>
      <c r="BY287" s="1">
        <v>0.01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4.5599999999999996</v>
      </c>
      <c r="CI287" s="1">
        <v>0</v>
      </c>
      <c r="CJ287" s="1">
        <v>0</v>
      </c>
      <c r="CK287" s="1">
        <v>0</v>
      </c>
      <c r="CL287" s="1">
        <v>0</v>
      </c>
      <c r="CM287" s="1">
        <v>700</v>
      </c>
      <c r="CN287" s="1">
        <v>700</v>
      </c>
      <c r="CO287" s="1">
        <v>1103</v>
      </c>
      <c r="CP287" s="1">
        <v>1347</v>
      </c>
      <c r="CQ287" s="1">
        <v>0</v>
      </c>
      <c r="CR287" s="1">
        <v>0</v>
      </c>
      <c r="CS287" t="s">
        <v>116</v>
      </c>
      <c r="CT287">
        <f t="shared" si="40"/>
        <v>0</v>
      </c>
      <c r="CU287">
        <f t="shared" si="41"/>
        <v>0</v>
      </c>
      <c r="CV287">
        <f t="shared" si="39"/>
        <v>0</v>
      </c>
      <c r="CW287">
        <f t="shared" si="42"/>
        <v>0</v>
      </c>
      <c r="CX287" s="4">
        <f t="shared" si="43"/>
        <v>247784846.06</v>
      </c>
      <c r="CY287">
        <f t="shared" si="44"/>
        <v>0</v>
      </c>
      <c r="CZ287">
        <f t="shared" si="45"/>
        <v>247215856</v>
      </c>
      <c r="DA287">
        <f t="shared" si="46"/>
        <v>568990.06000000006</v>
      </c>
    </row>
    <row r="288" spans="1:105" x14ac:dyDescent="0.3">
      <c r="A288" s="1">
        <v>6</v>
      </c>
      <c r="B288" s="1" t="s">
        <v>105</v>
      </c>
      <c r="C288" s="1">
        <v>2028</v>
      </c>
      <c r="D288" s="1">
        <v>10</v>
      </c>
      <c r="E288" s="1">
        <v>0</v>
      </c>
      <c r="F288" s="1">
        <v>300</v>
      </c>
      <c r="G288" s="1">
        <v>2.0407999999999999E-2</v>
      </c>
      <c r="H288" s="1">
        <v>1985</v>
      </c>
      <c r="I288" s="1" t="s">
        <v>98</v>
      </c>
      <c r="J288" s="1" t="s">
        <v>99</v>
      </c>
      <c r="K288" s="1" t="s">
        <v>100</v>
      </c>
      <c r="L288" s="1" t="s">
        <v>101</v>
      </c>
      <c r="M288" s="1" t="s">
        <v>101</v>
      </c>
      <c r="N288" s="1" t="s">
        <v>101</v>
      </c>
      <c r="O288" s="1" t="s">
        <v>102</v>
      </c>
      <c r="P288" s="1">
        <v>42622</v>
      </c>
      <c r="Q288" s="1">
        <v>11978514</v>
      </c>
      <c r="R288" s="1">
        <v>0</v>
      </c>
      <c r="S288" s="1">
        <v>11969120</v>
      </c>
      <c r="T288" s="1">
        <v>9610.9500000000007</v>
      </c>
      <c r="U288" s="1">
        <v>0</v>
      </c>
      <c r="V288" s="1">
        <v>0</v>
      </c>
      <c r="W288" s="1">
        <v>220.84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12890.2</v>
      </c>
      <c r="AD288" s="1">
        <v>520800</v>
      </c>
      <c r="AE288" s="1">
        <v>986708.69</v>
      </c>
      <c r="AF288" s="1">
        <v>3049523.75</v>
      </c>
      <c r="AG288" s="1">
        <v>0</v>
      </c>
      <c r="AH288" s="1">
        <v>0</v>
      </c>
      <c r="AI288" s="1">
        <v>0</v>
      </c>
      <c r="AJ288" s="1">
        <v>0</v>
      </c>
      <c r="AK288" s="1">
        <v>42.53</v>
      </c>
      <c r="AL288" s="1">
        <v>0</v>
      </c>
      <c r="AM288" s="1">
        <v>0</v>
      </c>
      <c r="AN288" s="1">
        <v>0</v>
      </c>
      <c r="AO288" s="1">
        <v>252540768</v>
      </c>
      <c r="AP288" s="1">
        <v>252772400</v>
      </c>
      <c r="AQ288" s="1">
        <v>207600480</v>
      </c>
      <c r="AR288" s="1">
        <v>44810716</v>
      </c>
      <c r="AS288" s="1">
        <v>361234.91</v>
      </c>
      <c r="AT288" s="1">
        <v>0</v>
      </c>
      <c r="AU288" s="1">
        <v>358333.88</v>
      </c>
      <c r="AV288" s="1">
        <v>589969.5</v>
      </c>
      <c r="AW288" s="1">
        <v>0</v>
      </c>
      <c r="AX288" s="1">
        <v>0</v>
      </c>
      <c r="AY288" s="1">
        <v>89.91</v>
      </c>
      <c r="AZ288" s="1">
        <v>39.03</v>
      </c>
      <c r="BA288" s="1">
        <v>42.18</v>
      </c>
      <c r="BB288" s="1">
        <v>6.09</v>
      </c>
      <c r="BC288" s="1">
        <v>46.95</v>
      </c>
      <c r="BD288" s="1">
        <v>37.28</v>
      </c>
      <c r="BE288" s="1">
        <v>0</v>
      </c>
      <c r="BF288" s="1">
        <v>0</v>
      </c>
      <c r="BG288" s="1">
        <v>0</v>
      </c>
      <c r="BH288" s="1">
        <v>2671.51</v>
      </c>
      <c r="BI288" s="1">
        <v>0</v>
      </c>
      <c r="BJ288" s="1">
        <v>0</v>
      </c>
      <c r="BK288" s="1">
        <v>20967</v>
      </c>
      <c r="BL288" s="1">
        <v>0</v>
      </c>
      <c r="BM288" s="1">
        <v>0</v>
      </c>
      <c r="BN288" s="1">
        <v>0</v>
      </c>
      <c r="BO288" s="1">
        <v>0</v>
      </c>
      <c r="BP288" s="1">
        <v>7.6666670000000006E-2</v>
      </c>
      <c r="BQ288" s="1">
        <v>0</v>
      </c>
      <c r="BR288" s="1">
        <v>0</v>
      </c>
      <c r="BS288" s="1">
        <v>7.6666670000000006E-2</v>
      </c>
      <c r="BT288" s="1">
        <v>0.16</v>
      </c>
      <c r="BU288" s="1">
        <v>0</v>
      </c>
      <c r="BV288" s="1">
        <v>0</v>
      </c>
      <c r="BW288" s="1">
        <v>0.16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4.68</v>
      </c>
      <c r="CI288" s="1">
        <v>0</v>
      </c>
      <c r="CJ288" s="1">
        <v>0</v>
      </c>
      <c r="CK288" s="1">
        <v>0</v>
      </c>
      <c r="CL288" s="1">
        <v>0</v>
      </c>
      <c r="CM288" s="1">
        <v>700</v>
      </c>
      <c r="CN288" s="1">
        <v>700</v>
      </c>
      <c r="CO288" s="1">
        <v>1103</v>
      </c>
      <c r="CP288" s="1">
        <v>1347</v>
      </c>
      <c r="CQ288" s="1">
        <v>0</v>
      </c>
      <c r="CR288" s="1">
        <v>0</v>
      </c>
      <c r="CS288" t="s">
        <v>116</v>
      </c>
      <c r="CT288">
        <f t="shared" si="40"/>
        <v>0</v>
      </c>
      <c r="CU288">
        <f t="shared" si="41"/>
        <v>0</v>
      </c>
      <c r="CV288">
        <f t="shared" si="39"/>
        <v>0</v>
      </c>
      <c r="CW288">
        <f t="shared" si="42"/>
        <v>0</v>
      </c>
      <c r="CX288" s="4">
        <f t="shared" si="43"/>
        <v>253130733.88</v>
      </c>
      <c r="CY288">
        <f t="shared" si="44"/>
        <v>0</v>
      </c>
      <c r="CZ288">
        <f t="shared" si="45"/>
        <v>252772400</v>
      </c>
      <c r="DA288">
        <f t="shared" si="46"/>
        <v>358333.88</v>
      </c>
    </row>
    <row r="289" spans="1:105" x14ac:dyDescent="0.3">
      <c r="A289" s="1">
        <v>6</v>
      </c>
      <c r="B289" s="1" t="s">
        <v>105</v>
      </c>
      <c r="C289" s="1">
        <v>2028</v>
      </c>
      <c r="D289" s="1">
        <v>11</v>
      </c>
      <c r="E289" s="1">
        <v>0</v>
      </c>
      <c r="F289" s="1">
        <v>300</v>
      </c>
      <c r="G289" s="1">
        <v>2.0407999999999999E-2</v>
      </c>
      <c r="H289" s="1">
        <v>1985</v>
      </c>
      <c r="I289" s="1" t="s">
        <v>98</v>
      </c>
      <c r="J289" s="1" t="s">
        <v>99</v>
      </c>
      <c r="K289" s="1" t="s">
        <v>100</v>
      </c>
      <c r="L289" s="1" t="s">
        <v>101</v>
      </c>
      <c r="M289" s="1" t="s">
        <v>101</v>
      </c>
      <c r="N289" s="1" t="s">
        <v>101</v>
      </c>
      <c r="O289" s="1" t="s">
        <v>102</v>
      </c>
      <c r="P289" s="1">
        <v>42622</v>
      </c>
      <c r="Q289" s="1">
        <v>11787187</v>
      </c>
      <c r="R289" s="1">
        <v>0</v>
      </c>
      <c r="S289" s="1">
        <v>11778985</v>
      </c>
      <c r="T289" s="1">
        <v>8238.52</v>
      </c>
      <c r="U289" s="1">
        <v>0</v>
      </c>
      <c r="V289" s="1">
        <v>0</v>
      </c>
      <c r="W289" s="1">
        <v>96.12</v>
      </c>
      <c r="X289" s="1">
        <v>0</v>
      </c>
      <c r="Y289" s="1">
        <v>0</v>
      </c>
      <c r="Z289" s="1">
        <v>0</v>
      </c>
      <c r="AA289" s="1">
        <v>0</v>
      </c>
      <c r="AB289" s="1">
        <v>0.67</v>
      </c>
      <c r="AC289" s="1">
        <v>10139.629999999999</v>
      </c>
      <c r="AD289" s="1">
        <v>504000</v>
      </c>
      <c r="AE289" s="1">
        <v>982747.06</v>
      </c>
      <c r="AF289" s="1">
        <v>3167827.75</v>
      </c>
      <c r="AG289" s="1">
        <v>0</v>
      </c>
      <c r="AH289" s="1">
        <v>0</v>
      </c>
      <c r="AI289" s="1">
        <v>0</v>
      </c>
      <c r="AJ289" s="1">
        <v>0</v>
      </c>
      <c r="AK289" s="1">
        <v>18.52</v>
      </c>
      <c r="AL289" s="1">
        <v>0</v>
      </c>
      <c r="AM289" s="1">
        <v>0</v>
      </c>
      <c r="AN289" s="1">
        <v>0</v>
      </c>
      <c r="AO289" s="1">
        <v>214657120</v>
      </c>
      <c r="AP289" s="1">
        <v>214441536</v>
      </c>
      <c r="AQ289" s="1">
        <v>171171280</v>
      </c>
      <c r="AR289" s="1">
        <v>42824604</v>
      </c>
      <c r="AS289" s="1">
        <v>445778.81</v>
      </c>
      <c r="AT289" s="1">
        <v>0</v>
      </c>
      <c r="AU289" s="1">
        <v>218076.33</v>
      </c>
      <c r="AV289" s="1">
        <v>2496.7600000000002</v>
      </c>
      <c r="AW289" s="1">
        <v>0</v>
      </c>
      <c r="AX289" s="1">
        <v>0</v>
      </c>
      <c r="AY289" s="1">
        <v>70.650000000000006</v>
      </c>
      <c r="AZ289" s="1">
        <v>38.880000000000003</v>
      </c>
      <c r="BA289" s="1">
        <v>26.23</v>
      </c>
      <c r="BB289" s="1">
        <v>3.53</v>
      </c>
      <c r="BC289" s="1">
        <v>30.01</v>
      </c>
      <c r="BD289" s="1">
        <v>26.47</v>
      </c>
      <c r="BE289" s="1">
        <v>0</v>
      </c>
      <c r="BF289" s="1">
        <v>0</v>
      </c>
      <c r="BG289" s="1">
        <v>0</v>
      </c>
      <c r="BH289" s="1">
        <v>25.98</v>
      </c>
      <c r="BI289" s="1">
        <v>0</v>
      </c>
      <c r="BJ289" s="1">
        <v>0</v>
      </c>
      <c r="BK289" s="1">
        <v>20967</v>
      </c>
      <c r="BL289" s="1">
        <v>0</v>
      </c>
      <c r="BM289" s="1">
        <v>0</v>
      </c>
      <c r="BN289" s="1">
        <v>0</v>
      </c>
      <c r="BO289" s="1">
        <v>0</v>
      </c>
      <c r="BP289" s="1">
        <v>3.6666669999999998E-2</v>
      </c>
      <c r="BQ289" s="1">
        <v>0</v>
      </c>
      <c r="BR289" s="1">
        <v>0</v>
      </c>
      <c r="BS289" s="1">
        <v>3.6666669999999998E-2</v>
      </c>
      <c r="BT289" s="1">
        <v>6.6666669999999997E-2</v>
      </c>
      <c r="BU289" s="1">
        <v>0</v>
      </c>
      <c r="BV289" s="1">
        <v>0</v>
      </c>
      <c r="BW289" s="1">
        <v>6.6666669999999997E-2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4.16</v>
      </c>
      <c r="CI289" s="1">
        <v>0</v>
      </c>
      <c r="CJ289" s="1">
        <v>0</v>
      </c>
      <c r="CK289" s="1">
        <v>0</v>
      </c>
      <c r="CL289" s="1">
        <v>0</v>
      </c>
      <c r="CM289" s="1">
        <v>700</v>
      </c>
      <c r="CN289" s="1">
        <v>700</v>
      </c>
      <c r="CO289" s="1">
        <v>1103</v>
      </c>
      <c r="CP289" s="1">
        <v>1347</v>
      </c>
      <c r="CQ289" s="1">
        <v>0</v>
      </c>
      <c r="CR289" s="1">
        <v>0</v>
      </c>
      <c r="CS289" t="s">
        <v>116</v>
      </c>
      <c r="CT289">
        <f t="shared" si="40"/>
        <v>0</v>
      </c>
      <c r="CU289">
        <f t="shared" si="41"/>
        <v>0</v>
      </c>
      <c r="CV289">
        <f t="shared" si="39"/>
        <v>0</v>
      </c>
      <c r="CW289">
        <f t="shared" si="42"/>
        <v>0</v>
      </c>
      <c r="CX289" s="4">
        <f t="shared" si="43"/>
        <v>214659612.33000001</v>
      </c>
      <c r="CY289">
        <f t="shared" si="44"/>
        <v>0</v>
      </c>
      <c r="CZ289">
        <f t="shared" si="45"/>
        <v>214441536</v>
      </c>
      <c r="DA289">
        <f t="shared" si="46"/>
        <v>218076.33</v>
      </c>
    </row>
    <row r="290" spans="1:105" x14ac:dyDescent="0.3">
      <c r="A290" s="1">
        <v>6</v>
      </c>
      <c r="B290" s="1" t="s">
        <v>105</v>
      </c>
      <c r="C290" s="1">
        <v>2028</v>
      </c>
      <c r="D290" s="1">
        <v>12</v>
      </c>
      <c r="E290" s="1">
        <v>0</v>
      </c>
      <c r="F290" s="1">
        <v>300</v>
      </c>
      <c r="G290" s="1">
        <v>2.0407999999999999E-2</v>
      </c>
      <c r="H290" s="1">
        <v>1985</v>
      </c>
      <c r="I290" s="1" t="s">
        <v>98</v>
      </c>
      <c r="J290" s="1" t="s">
        <v>99</v>
      </c>
      <c r="K290" s="1" t="s">
        <v>100</v>
      </c>
      <c r="L290" s="1" t="s">
        <v>101</v>
      </c>
      <c r="M290" s="1" t="s">
        <v>101</v>
      </c>
      <c r="N290" s="1" t="s">
        <v>101</v>
      </c>
      <c r="O290" s="1" t="s">
        <v>102</v>
      </c>
      <c r="P290" s="1">
        <v>42622</v>
      </c>
      <c r="Q290" s="1">
        <v>16127433</v>
      </c>
      <c r="R290" s="1">
        <v>0</v>
      </c>
      <c r="S290" s="1">
        <v>16037750</v>
      </c>
      <c r="T290" s="1">
        <v>124769.19</v>
      </c>
      <c r="U290" s="1">
        <v>0</v>
      </c>
      <c r="V290" s="1">
        <v>0</v>
      </c>
      <c r="W290" s="1">
        <v>35137.29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10354.4</v>
      </c>
      <c r="AD290" s="1">
        <v>520800</v>
      </c>
      <c r="AE290" s="1">
        <v>1179462.1299999999</v>
      </c>
      <c r="AF290" s="1">
        <v>4065359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355949280</v>
      </c>
      <c r="AP290" s="1">
        <v>353245376</v>
      </c>
      <c r="AQ290" s="1">
        <v>291261248</v>
      </c>
      <c r="AR290" s="1">
        <v>61538584</v>
      </c>
      <c r="AS290" s="1">
        <v>445488</v>
      </c>
      <c r="AT290" s="1">
        <v>0</v>
      </c>
      <c r="AU290" s="1">
        <v>3828150.25</v>
      </c>
      <c r="AV290" s="1">
        <v>1124242.6299999999</v>
      </c>
      <c r="AW290" s="1">
        <v>0</v>
      </c>
      <c r="AX290" s="1">
        <v>0</v>
      </c>
      <c r="AY290" s="1">
        <v>80.58</v>
      </c>
      <c r="AZ290" s="1">
        <v>41.67</v>
      </c>
      <c r="BA290" s="1">
        <v>24.27</v>
      </c>
      <c r="BB290" s="1">
        <v>3.41</v>
      </c>
      <c r="BC290" s="1">
        <v>32.090000000000003</v>
      </c>
      <c r="BD290" s="1">
        <v>30.68</v>
      </c>
      <c r="BE290" s="1">
        <v>0</v>
      </c>
      <c r="BF290" s="1">
        <v>0</v>
      </c>
      <c r="BG290" s="1">
        <v>0</v>
      </c>
      <c r="BH290" s="1">
        <v>32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4.5199999999999996</v>
      </c>
      <c r="CI290" s="1">
        <v>0</v>
      </c>
      <c r="CJ290" s="1">
        <v>0</v>
      </c>
      <c r="CK290" s="1">
        <v>0</v>
      </c>
      <c r="CL290" s="1">
        <v>0</v>
      </c>
      <c r="CM290" s="1">
        <v>700</v>
      </c>
      <c r="CN290" s="1">
        <v>700</v>
      </c>
      <c r="CO290" s="1">
        <v>1103</v>
      </c>
      <c r="CP290" s="1">
        <v>1347</v>
      </c>
      <c r="CQ290" s="1">
        <v>0</v>
      </c>
      <c r="CR290" s="1">
        <v>0</v>
      </c>
      <c r="CS290" t="s">
        <v>116</v>
      </c>
      <c r="CT290">
        <f t="shared" si="40"/>
        <v>0</v>
      </c>
      <c r="CU290">
        <f t="shared" si="41"/>
        <v>0</v>
      </c>
      <c r="CV290">
        <f t="shared" si="39"/>
        <v>0</v>
      </c>
      <c r="CW290">
        <f t="shared" si="42"/>
        <v>0</v>
      </c>
      <c r="CX290" s="4">
        <f t="shared" si="43"/>
        <v>357073526.25</v>
      </c>
      <c r="CY290">
        <f t="shared" si="44"/>
        <v>0</v>
      </c>
      <c r="CZ290">
        <f t="shared" si="45"/>
        <v>353245376</v>
      </c>
      <c r="DA290">
        <f t="shared" si="46"/>
        <v>3828150.25</v>
      </c>
    </row>
    <row r="291" spans="1:105" x14ac:dyDescent="0.3">
      <c r="A291" s="1">
        <v>7</v>
      </c>
      <c r="B291" s="1" t="s">
        <v>97</v>
      </c>
      <c r="C291" s="1">
        <v>2028</v>
      </c>
      <c r="D291" s="1">
        <v>1</v>
      </c>
      <c r="E291" s="1">
        <v>0</v>
      </c>
      <c r="F291" s="1">
        <v>300</v>
      </c>
      <c r="G291" s="1">
        <v>2.0407999999999999E-2</v>
      </c>
      <c r="H291" s="1">
        <v>1986</v>
      </c>
      <c r="I291" s="1" t="s">
        <v>98</v>
      </c>
      <c r="J291" s="1" t="s">
        <v>99</v>
      </c>
      <c r="K291" s="1" t="s">
        <v>100</v>
      </c>
      <c r="L291" s="1" t="s">
        <v>101</v>
      </c>
      <c r="M291" s="1" t="s">
        <v>101</v>
      </c>
      <c r="N291" s="1" t="s">
        <v>101</v>
      </c>
      <c r="O291" s="1" t="s">
        <v>102</v>
      </c>
      <c r="P291" s="1">
        <v>42622</v>
      </c>
      <c r="Q291" s="1">
        <v>3138030</v>
      </c>
      <c r="R291" s="1">
        <v>0</v>
      </c>
      <c r="S291" s="1">
        <v>3236331.5</v>
      </c>
      <c r="T291" s="1">
        <v>3429.1</v>
      </c>
      <c r="U291" s="1">
        <v>0</v>
      </c>
      <c r="V291" s="1">
        <v>0</v>
      </c>
      <c r="W291" s="1">
        <v>101744.31</v>
      </c>
      <c r="X291" s="1">
        <v>0</v>
      </c>
      <c r="Y291" s="1">
        <v>0</v>
      </c>
      <c r="Z291" s="1">
        <v>30801.89</v>
      </c>
      <c r="AA291" s="1">
        <v>0</v>
      </c>
      <c r="AB291" s="1">
        <v>4.32</v>
      </c>
      <c r="AC291" s="1">
        <v>31645.15</v>
      </c>
      <c r="AD291" s="1">
        <v>111600</v>
      </c>
      <c r="AE291" s="1">
        <v>265302.34000000003</v>
      </c>
      <c r="AF291" s="1">
        <v>825963.19</v>
      </c>
      <c r="AG291" s="1">
        <v>0</v>
      </c>
      <c r="AH291" s="1">
        <v>0</v>
      </c>
      <c r="AI291" s="1">
        <v>5.37</v>
      </c>
      <c r="AJ291" s="1">
        <v>3.34</v>
      </c>
      <c r="AK291" s="1">
        <v>1.35</v>
      </c>
      <c r="AL291" s="1">
        <v>0</v>
      </c>
      <c r="AM291" s="1">
        <v>0</v>
      </c>
      <c r="AN291" s="1">
        <v>0</v>
      </c>
      <c r="AO291" s="1">
        <v>110733152</v>
      </c>
      <c r="AP291" s="1">
        <v>113582328</v>
      </c>
      <c r="AQ291" s="1">
        <v>104390376</v>
      </c>
      <c r="AR291" s="1">
        <v>8655631</v>
      </c>
      <c r="AS291" s="1">
        <v>536364.18999999994</v>
      </c>
      <c r="AT291" s="1">
        <v>0</v>
      </c>
      <c r="AU291" s="1">
        <v>129143.8</v>
      </c>
      <c r="AV291" s="1">
        <v>2978321.25</v>
      </c>
      <c r="AW291" s="1">
        <v>0</v>
      </c>
      <c r="AX291" s="1">
        <v>0</v>
      </c>
      <c r="AY291" s="1">
        <v>43.25</v>
      </c>
      <c r="AZ291" s="1">
        <v>41.43</v>
      </c>
      <c r="BA291" s="1">
        <v>2.2799999999999998</v>
      </c>
      <c r="BB291" s="1">
        <v>0.6</v>
      </c>
      <c r="BC291" s="1">
        <v>4.6900000000000004</v>
      </c>
      <c r="BD291" s="1">
        <v>37.659999999999997</v>
      </c>
      <c r="BE291" s="1">
        <v>0</v>
      </c>
      <c r="BF291" s="1">
        <v>0</v>
      </c>
      <c r="BG291" s="1">
        <v>0</v>
      </c>
      <c r="BH291" s="1">
        <v>29.27</v>
      </c>
      <c r="BI291" s="1">
        <v>0</v>
      </c>
      <c r="BJ291" s="1">
        <v>69.89</v>
      </c>
      <c r="BK291" s="1">
        <v>20967</v>
      </c>
      <c r="BL291" s="1">
        <v>0</v>
      </c>
      <c r="BM291" s="1">
        <v>0</v>
      </c>
      <c r="BN291" s="1">
        <v>0</v>
      </c>
      <c r="BO291" s="1">
        <v>4318.1899999999996</v>
      </c>
      <c r="BP291" s="1">
        <v>1.6666670000000001E-2</v>
      </c>
      <c r="BQ291" s="1">
        <v>0.01</v>
      </c>
      <c r="BR291" s="1">
        <v>0</v>
      </c>
      <c r="BS291" s="1">
        <v>1.3333329999999999E-2</v>
      </c>
      <c r="BT291" s="1">
        <v>0.04</v>
      </c>
      <c r="BU291" s="1">
        <v>1.6666670000000001E-2</v>
      </c>
      <c r="BV291" s="1">
        <v>0</v>
      </c>
      <c r="BW291" s="1">
        <v>2.3333329999999999E-2</v>
      </c>
      <c r="BX291" s="1">
        <v>0</v>
      </c>
      <c r="BY291" s="1">
        <v>0.03</v>
      </c>
      <c r="BZ291" s="1">
        <v>0</v>
      </c>
      <c r="CA291" s="1">
        <v>0</v>
      </c>
      <c r="CB291" s="1">
        <v>0</v>
      </c>
      <c r="CC291" s="1">
        <v>0</v>
      </c>
      <c r="CD291" s="1">
        <v>0.02</v>
      </c>
      <c r="CE291" s="1">
        <v>0.06</v>
      </c>
      <c r="CF291" s="1">
        <v>0</v>
      </c>
      <c r="CG291" s="1">
        <v>0</v>
      </c>
      <c r="CH291" s="1">
        <v>9.1300000000000008</v>
      </c>
      <c r="CI291" s="1">
        <v>0.01</v>
      </c>
      <c r="CJ291" s="1">
        <v>0</v>
      </c>
      <c r="CK291" s="1">
        <v>0</v>
      </c>
      <c r="CL291" s="1">
        <v>0</v>
      </c>
      <c r="CM291" s="1">
        <v>150</v>
      </c>
      <c r="CN291" s="1">
        <v>150</v>
      </c>
      <c r="CO291" s="1">
        <v>101</v>
      </c>
      <c r="CP291" s="1">
        <v>344</v>
      </c>
      <c r="CQ291" s="1">
        <v>100</v>
      </c>
      <c r="CR291" s="1">
        <v>0</v>
      </c>
      <c r="CS291" t="s">
        <v>116</v>
      </c>
      <c r="CT291">
        <f t="shared" si="40"/>
        <v>2.0407999999999998E-4</v>
      </c>
      <c r="CU291">
        <f t="shared" si="41"/>
        <v>2.0407999999999997E-3</v>
      </c>
      <c r="CV291">
        <f t="shared" si="39"/>
        <v>6.8162719999999996E-2</v>
      </c>
      <c r="CW291">
        <f t="shared" si="42"/>
        <v>3.4013340136000004E-4</v>
      </c>
      <c r="CX291" s="4">
        <f t="shared" si="43"/>
        <v>113781501.58</v>
      </c>
      <c r="CY291">
        <f t="shared" si="44"/>
        <v>70029.78</v>
      </c>
      <c r="CZ291">
        <f t="shared" si="45"/>
        <v>113582328</v>
      </c>
      <c r="DA291">
        <f t="shared" si="46"/>
        <v>129143.8</v>
      </c>
    </row>
    <row r="292" spans="1:105" x14ac:dyDescent="0.3">
      <c r="A292" s="1">
        <v>7</v>
      </c>
      <c r="B292" s="1" t="s">
        <v>97</v>
      </c>
      <c r="C292" s="1">
        <v>2028</v>
      </c>
      <c r="D292" s="1">
        <v>2</v>
      </c>
      <c r="E292" s="1">
        <v>0</v>
      </c>
      <c r="F292" s="1">
        <v>300</v>
      </c>
      <c r="G292" s="1">
        <v>2.0407999999999999E-2</v>
      </c>
      <c r="H292" s="1">
        <v>1986</v>
      </c>
      <c r="I292" s="1" t="s">
        <v>98</v>
      </c>
      <c r="J292" s="1" t="s">
        <v>99</v>
      </c>
      <c r="K292" s="1" t="s">
        <v>100</v>
      </c>
      <c r="L292" s="1" t="s">
        <v>101</v>
      </c>
      <c r="M292" s="1" t="s">
        <v>101</v>
      </c>
      <c r="N292" s="1" t="s">
        <v>101</v>
      </c>
      <c r="O292" s="1" t="s">
        <v>102</v>
      </c>
      <c r="P292" s="1">
        <v>42622</v>
      </c>
      <c r="Q292" s="1">
        <v>2730437</v>
      </c>
      <c r="R292" s="1">
        <v>0</v>
      </c>
      <c r="S292" s="1">
        <v>2806283.5</v>
      </c>
      <c r="T292" s="1">
        <v>3290.62</v>
      </c>
      <c r="U292" s="1">
        <v>0</v>
      </c>
      <c r="V292" s="1">
        <v>0</v>
      </c>
      <c r="W292" s="1">
        <v>79129.240000000005</v>
      </c>
      <c r="X292" s="1">
        <v>0</v>
      </c>
      <c r="Y292" s="1">
        <v>0</v>
      </c>
      <c r="Z292" s="1">
        <v>21731.34</v>
      </c>
      <c r="AA292" s="1">
        <v>0</v>
      </c>
      <c r="AB292" s="1">
        <v>0.69</v>
      </c>
      <c r="AC292" s="1">
        <v>34225.03</v>
      </c>
      <c r="AD292" s="1">
        <v>100800</v>
      </c>
      <c r="AE292" s="1">
        <v>244931.31</v>
      </c>
      <c r="AF292" s="1">
        <v>759063.69</v>
      </c>
      <c r="AG292" s="1">
        <v>0</v>
      </c>
      <c r="AH292" s="1">
        <v>0</v>
      </c>
      <c r="AI292" s="1">
        <v>0.79</v>
      </c>
      <c r="AJ292" s="1">
        <v>0</v>
      </c>
      <c r="AK292" s="1">
        <v>0.25</v>
      </c>
      <c r="AL292" s="1">
        <v>0</v>
      </c>
      <c r="AM292" s="1">
        <v>0</v>
      </c>
      <c r="AN292" s="1">
        <v>0</v>
      </c>
      <c r="AO292" s="1">
        <v>95329856</v>
      </c>
      <c r="AP292" s="1">
        <v>97474344</v>
      </c>
      <c r="AQ292" s="1">
        <v>89287928</v>
      </c>
      <c r="AR292" s="1">
        <v>7755618</v>
      </c>
      <c r="AS292" s="1">
        <v>430848</v>
      </c>
      <c r="AT292" s="1">
        <v>0</v>
      </c>
      <c r="AU292" s="1">
        <v>104389.02</v>
      </c>
      <c r="AV292" s="1">
        <v>2248880.75</v>
      </c>
      <c r="AW292" s="1">
        <v>0</v>
      </c>
      <c r="AX292" s="1">
        <v>0</v>
      </c>
      <c r="AY292" s="1">
        <v>37.53</v>
      </c>
      <c r="AZ292" s="1">
        <v>37.53</v>
      </c>
      <c r="BA292" s="1">
        <v>0.91</v>
      </c>
      <c r="BB292" s="1">
        <v>0.14000000000000001</v>
      </c>
      <c r="BC292" s="1">
        <v>1.51</v>
      </c>
      <c r="BD292" s="1">
        <v>31.72</v>
      </c>
      <c r="BE292" s="1">
        <v>0</v>
      </c>
      <c r="BF292" s="1">
        <v>0</v>
      </c>
      <c r="BG292" s="1">
        <v>0</v>
      </c>
      <c r="BH292" s="1">
        <v>28.42</v>
      </c>
      <c r="BI292" s="1">
        <v>0</v>
      </c>
      <c r="BJ292" s="1">
        <v>0</v>
      </c>
      <c r="BK292" s="1">
        <v>20967</v>
      </c>
      <c r="BL292" s="1">
        <v>0</v>
      </c>
      <c r="BM292" s="1">
        <v>0</v>
      </c>
      <c r="BN292" s="1">
        <v>0</v>
      </c>
      <c r="BO292" s="1">
        <v>4208.95</v>
      </c>
      <c r="BP292" s="1">
        <v>3.3333299999999998E-3</v>
      </c>
      <c r="BQ292" s="1">
        <v>0</v>
      </c>
      <c r="BR292" s="1">
        <v>0</v>
      </c>
      <c r="BS292" s="1">
        <v>3.3333299999999998E-3</v>
      </c>
      <c r="BT292" s="1">
        <v>3.3333299999999998E-3</v>
      </c>
      <c r="BU292" s="1">
        <v>0</v>
      </c>
      <c r="BV292" s="1">
        <v>0</v>
      </c>
      <c r="BW292" s="1">
        <v>3.3333299999999998E-3</v>
      </c>
      <c r="BX292" s="1">
        <v>0</v>
      </c>
      <c r="BY292" s="1">
        <v>0.01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0.01</v>
      </c>
      <c r="CF292" s="1">
        <v>7.0000000000000007E-2</v>
      </c>
      <c r="CG292" s="1">
        <v>0.19</v>
      </c>
      <c r="CH292" s="1">
        <v>5.24</v>
      </c>
      <c r="CI292" s="1">
        <v>0</v>
      </c>
      <c r="CJ292" s="1">
        <v>0</v>
      </c>
      <c r="CK292" s="1">
        <v>0</v>
      </c>
      <c r="CL292" s="1">
        <v>0</v>
      </c>
      <c r="CM292" s="1">
        <v>150</v>
      </c>
      <c r="CN292" s="1">
        <v>150</v>
      </c>
      <c r="CO292" s="1">
        <v>101</v>
      </c>
      <c r="CP292" s="1">
        <v>344</v>
      </c>
      <c r="CQ292" s="1">
        <v>100</v>
      </c>
      <c r="CR292" s="1">
        <v>0</v>
      </c>
      <c r="CS292" t="s">
        <v>116</v>
      </c>
      <c r="CT292">
        <f t="shared" si="40"/>
        <v>0</v>
      </c>
      <c r="CU292">
        <f t="shared" si="41"/>
        <v>0</v>
      </c>
      <c r="CV292">
        <f t="shared" si="39"/>
        <v>0</v>
      </c>
      <c r="CW292">
        <f t="shared" si="42"/>
        <v>0</v>
      </c>
      <c r="CX292" s="4">
        <f t="shared" si="43"/>
        <v>97578733.019999996</v>
      </c>
      <c r="CY292">
        <f t="shared" si="44"/>
        <v>0</v>
      </c>
      <c r="CZ292">
        <f t="shared" si="45"/>
        <v>97474344</v>
      </c>
      <c r="DA292">
        <f t="shared" si="46"/>
        <v>104389.02</v>
      </c>
    </row>
    <row r="293" spans="1:105" x14ac:dyDescent="0.3">
      <c r="A293" s="1">
        <v>7</v>
      </c>
      <c r="B293" s="1" t="s">
        <v>97</v>
      </c>
      <c r="C293" s="1">
        <v>2028</v>
      </c>
      <c r="D293" s="1">
        <v>3</v>
      </c>
      <c r="E293" s="1">
        <v>0</v>
      </c>
      <c r="F293" s="1">
        <v>300</v>
      </c>
      <c r="G293" s="1">
        <v>2.0407999999999999E-2</v>
      </c>
      <c r="H293" s="1">
        <v>1986</v>
      </c>
      <c r="I293" s="1" t="s">
        <v>98</v>
      </c>
      <c r="J293" s="1" t="s">
        <v>99</v>
      </c>
      <c r="K293" s="1" t="s">
        <v>100</v>
      </c>
      <c r="L293" s="1" t="s">
        <v>101</v>
      </c>
      <c r="M293" s="1" t="s">
        <v>101</v>
      </c>
      <c r="N293" s="1" t="s">
        <v>101</v>
      </c>
      <c r="O293" s="1" t="s">
        <v>102</v>
      </c>
      <c r="P293" s="1">
        <v>42622</v>
      </c>
      <c r="Q293" s="1">
        <v>2691434.75</v>
      </c>
      <c r="R293" s="1">
        <v>0</v>
      </c>
      <c r="S293" s="1">
        <v>2696062.5</v>
      </c>
      <c r="T293" s="1">
        <v>344.2</v>
      </c>
      <c r="U293" s="1">
        <v>0</v>
      </c>
      <c r="V293" s="1">
        <v>0</v>
      </c>
      <c r="W293" s="1">
        <v>4981.8999999999996</v>
      </c>
      <c r="X293" s="1">
        <v>0</v>
      </c>
      <c r="Y293" s="1">
        <v>0</v>
      </c>
      <c r="Z293" s="1">
        <v>26364.47</v>
      </c>
      <c r="AA293" s="1">
        <v>0</v>
      </c>
      <c r="AB293" s="1">
        <v>0</v>
      </c>
      <c r="AC293" s="1">
        <v>45815.29</v>
      </c>
      <c r="AD293" s="1">
        <v>111600</v>
      </c>
      <c r="AE293" s="1">
        <v>284428.81</v>
      </c>
      <c r="AF293" s="1">
        <v>806709.75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91455720</v>
      </c>
      <c r="AP293" s="1">
        <v>91594008</v>
      </c>
      <c r="AQ293" s="1">
        <v>83811752</v>
      </c>
      <c r="AR293" s="1">
        <v>7311262.5</v>
      </c>
      <c r="AS293" s="1">
        <v>470938.25</v>
      </c>
      <c r="AT293" s="1">
        <v>0</v>
      </c>
      <c r="AU293" s="1">
        <v>88577.09</v>
      </c>
      <c r="AV293" s="1">
        <v>226866.16</v>
      </c>
      <c r="AW293" s="1">
        <v>0</v>
      </c>
      <c r="AX293" s="1">
        <v>0</v>
      </c>
      <c r="AY293" s="1">
        <v>36.31</v>
      </c>
      <c r="AZ293" s="1">
        <v>36.32</v>
      </c>
      <c r="BA293" s="1">
        <v>0.95</v>
      </c>
      <c r="BB293" s="1">
        <v>0.15</v>
      </c>
      <c r="BC293" s="1">
        <v>1.51</v>
      </c>
      <c r="BD293" s="1">
        <v>257.33999999999997</v>
      </c>
      <c r="BE293" s="1">
        <v>0</v>
      </c>
      <c r="BF293" s="1">
        <v>0</v>
      </c>
      <c r="BG293" s="1">
        <v>0</v>
      </c>
      <c r="BH293" s="1">
        <v>45.54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0.22</v>
      </c>
      <c r="CG293" s="1">
        <v>0.69</v>
      </c>
      <c r="CH293" s="1">
        <v>5.66</v>
      </c>
      <c r="CI293" s="1">
        <v>0</v>
      </c>
      <c r="CJ293" s="1">
        <v>0</v>
      </c>
      <c r="CK293" s="1">
        <v>0</v>
      </c>
      <c r="CL293" s="1">
        <v>0</v>
      </c>
      <c r="CM293" s="1">
        <v>150</v>
      </c>
      <c r="CN293" s="1">
        <v>150</v>
      </c>
      <c r="CO293" s="1">
        <v>101</v>
      </c>
      <c r="CP293" s="1">
        <v>344</v>
      </c>
      <c r="CQ293" s="1">
        <v>100</v>
      </c>
      <c r="CR293" s="1">
        <v>0</v>
      </c>
      <c r="CS293" t="s">
        <v>116</v>
      </c>
      <c r="CT293">
        <f t="shared" si="40"/>
        <v>0</v>
      </c>
      <c r="CU293">
        <f t="shared" si="41"/>
        <v>0</v>
      </c>
      <c r="CV293">
        <f t="shared" si="39"/>
        <v>0</v>
      </c>
      <c r="CW293">
        <f t="shared" si="42"/>
        <v>0</v>
      </c>
      <c r="CX293" s="4">
        <f t="shared" si="43"/>
        <v>91682585.090000004</v>
      </c>
      <c r="CY293">
        <f t="shared" si="44"/>
        <v>0</v>
      </c>
      <c r="CZ293">
        <f t="shared" si="45"/>
        <v>91594008</v>
      </c>
      <c r="DA293">
        <f t="shared" si="46"/>
        <v>88577.09</v>
      </c>
    </row>
    <row r="294" spans="1:105" x14ac:dyDescent="0.3">
      <c r="A294" s="1">
        <v>7</v>
      </c>
      <c r="B294" s="1" t="s">
        <v>97</v>
      </c>
      <c r="C294" s="1">
        <v>2028</v>
      </c>
      <c r="D294" s="1">
        <v>4</v>
      </c>
      <c r="E294" s="1">
        <v>0</v>
      </c>
      <c r="F294" s="1">
        <v>300</v>
      </c>
      <c r="G294" s="1">
        <v>2.0407999999999999E-2</v>
      </c>
      <c r="H294" s="1">
        <v>1986</v>
      </c>
      <c r="I294" s="1" t="s">
        <v>98</v>
      </c>
      <c r="J294" s="1" t="s">
        <v>99</v>
      </c>
      <c r="K294" s="1" t="s">
        <v>100</v>
      </c>
      <c r="L294" s="1" t="s">
        <v>101</v>
      </c>
      <c r="M294" s="1" t="s">
        <v>101</v>
      </c>
      <c r="N294" s="1" t="s">
        <v>101</v>
      </c>
      <c r="O294" s="1" t="s">
        <v>102</v>
      </c>
      <c r="P294" s="1">
        <v>42622</v>
      </c>
      <c r="Q294" s="1">
        <v>2405334.5</v>
      </c>
      <c r="R294" s="1">
        <v>0</v>
      </c>
      <c r="S294" s="1">
        <v>2408205.75</v>
      </c>
      <c r="T294" s="1">
        <v>314</v>
      </c>
      <c r="U294" s="1">
        <v>0</v>
      </c>
      <c r="V294" s="1">
        <v>0</v>
      </c>
      <c r="W294" s="1">
        <v>3180.25</v>
      </c>
      <c r="X294" s="1">
        <v>0</v>
      </c>
      <c r="Y294" s="1">
        <v>0</v>
      </c>
      <c r="Z294" s="1">
        <v>32575</v>
      </c>
      <c r="AA294" s="1">
        <v>0</v>
      </c>
      <c r="AB294" s="1">
        <v>0</v>
      </c>
      <c r="AC294" s="1">
        <v>58477.35</v>
      </c>
      <c r="AD294" s="1">
        <v>107999.96</v>
      </c>
      <c r="AE294" s="1">
        <v>238320.41</v>
      </c>
      <c r="AF294" s="1">
        <v>741699.44</v>
      </c>
      <c r="AG294" s="1">
        <v>0</v>
      </c>
      <c r="AH294" s="1">
        <v>0</v>
      </c>
      <c r="AI294" s="1">
        <v>0.33</v>
      </c>
      <c r="AJ294" s="1">
        <v>0</v>
      </c>
      <c r="AK294" s="1">
        <v>0.08</v>
      </c>
      <c r="AL294" s="1">
        <v>0</v>
      </c>
      <c r="AM294" s="1">
        <v>0</v>
      </c>
      <c r="AN294" s="1">
        <v>0</v>
      </c>
      <c r="AO294" s="1">
        <v>76675424</v>
      </c>
      <c r="AP294" s="1">
        <v>76755752</v>
      </c>
      <c r="AQ294" s="1">
        <v>69393912</v>
      </c>
      <c r="AR294" s="1">
        <v>7046015.5</v>
      </c>
      <c r="AS294" s="1">
        <v>315843.56</v>
      </c>
      <c r="AT294" s="1">
        <v>0</v>
      </c>
      <c r="AU294" s="1">
        <v>9124.2099999999991</v>
      </c>
      <c r="AV294" s="1">
        <v>89456.88</v>
      </c>
      <c r="AW294" s="1">
        <v>0</v>
      </c>
      <c r="AX294" s="1">
        <v>0</v>
      </c>
      <c r="AY294" s="1">
        <v>36.42</v>
      </c>
      <c r="AZ294" s="1">
        <v>36.29</v>
      </c>
      <c r="BA294" s="1">
        <v>1.45</v>
      </c>
      <c r="BB294" s="1">
        <v>0.27</v>
      </c>
      <c r="BC294" s="1">
        <v>2.06</v>
      </c>
      <c r="BD294" s="1">
        <v>29.06</v>
      </c>
      <c r="BE294" s="1">
        <v>0</v>
      </c>
      <c r="BF294" s="1">
        <v>0</v>
      </c>
      <c r="BG294" s="1">
        <v>0</v>
      </c>
      <c r="BH294" s="1">
        <v>28.13</v>
      </c>
      <c r="BI294" s="1">
        <v>0</v>
      </c>
      <c r="BJ294" s="1">
        <v>0</v>
      </c>
      <c r="BK294" s="1">
        <v>20967</v>
      </c>
      <c r="BL294" s="1">
        <v>0</v>
      </c>
      <c r="BM294" s="1">
        <v>0</v>
      </c>
      <c r="BN294" s="1">
        <v>0</v>
      </c>
      <c r="BO294" s="1">
        <v>4374.3</v>
      </c>
      <c r="BP294" s="1">
        <v>3.3333299999999998E-3</v>
      </c>
      <c r="BQ294" s="1">
        <v>0</v>
      </c>
      <c r="BR294" s="1">
        <v>0</v>
      </c>
      <c r="BS294" s="1">
        <v>3.3333299999999998E-3</v>
      </c>
      <c r="BT294" s="1">
        <v>3.3333299999999998E-3</v>
      </c>
      <c r="BU294" s="1">
        <v>0</v>
      </c>
      <c r="BV294" s="1">
        <v>0</v>
      </c>
      <c r="BW294" s="1">
        <v>3.3333299999999998E-3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0.09</v>
      </c>
      <c r="CG294" s="1">
        <v>0.36</v>
      </c>
      <c r="CH294" s="1">
        <v>4.59</v>
      </c>
      <c r="CI294" s="1">
        <v>0</v>
      </c>
      <c r="CJ294" s="1">
        <v>0</v>
      </c>
      <c r="CK294" s="1">
        <v>0</v>
      </c>
      <c r="CL294" s="1">
        <v>0</v>
      </c>
      <c r="CM294" s="1">
        <v>150</v>
      </c>
      <c r="CN294" s="1">
        <v>150</v>
      </c>
      <c r="CO294" s="1">
        <v>101</v>
      </c>
      <c r="CP294" s="1">
        <v>344</v>
      </c>
      <c r="CQ294" s="1">
        <v>100</v>
      </c>
      <c r="CR294" s="1">
        <v>0</v>
      </c>
      <c r="CS294" t="s">
        <v>116</v>
      </c>
      <c r="CT294">
        <f t="shared" si="40"/>
        <v>0</v>
      </c>
      <c r="CU294">
        <f t="shared" si="41"/>
        <v>0</v>
      </c>
      <c r="CV294">
        <f t="shared" si="39"/>
        <v>0</v>
      </c>
      <c r="CW294">
        <f t="shared" si="42"/>
        <v>0</v>
      </c>
      <c r="CX294" s="4">
        <f t="shared" si="43"/>
        <v>76764876.209999993</v>
      </c>
      <c r="CY294">
        <f t="shared" si="44"/>
        <v>0</v>
      </c>
      <c r="CZ294">
        <f t="shared" si="45"/>
        <v>76755752</v>
      </c>
      <c r="DA294">
        <f t="shared" si="46"/>
        <v>9124.2099999999991</v>
      </c>
    </row>
    <row r="295" spans="1:105" x14ac:dyDescent="0.3">
      <c r="A295" s="1">
        <v>7</v>
      </c>
      <c r="B295" s="1" t="s">
        <v>97</v>
      </c>
      <c r="C295" s="1">
        <v>2028</v>
      </c>
      <c r="D295" s="1">
        <v>5</v>
      </c>
      <c r="E295" s="1">
        <v>0</v>
      </c>
      <c r="F295" s="1">
        <v>300</v>
      </c>
      <c r="G295" s="1">
        <v>2.0407999999999999E-2</v>
      </c>
      <c r="H295" s="1">
        <v>1986</v>
      </c>
      <c r="I295" s="1" t="s">
        <v>98</v>
      </c>
      <c r="J295" s="1" t="s">
        <v>99</v>
      </c>
      <c r="K295" s="1" t="s">
        <v>100</v>
      </c>
      <c r="L295" s="1" t="s">
        <v>101</v>
      </c>
      <c r="M295" s="1" t="s">
        <v>101</v>
      </c>
      <c r="N295" s="1" t="s">
        <v>101</v>
      </c>
      <c r="O295" s="1" t="s">
        <v>102</v>
      </c>
      <c r="P295" s="1">
        <v>42622</v>
      </c>
      <c r="Q295" s="1">
        <v>2603243</v>
      </c>
      <c r="R295" s="1">
        <v>0</v>
      </c>
      <c r="S295" s="1">
        <v>2605202.25</v>
      </c>
      <c r="T295" s="1">
        <v>878.25</v>
      </c>
      <c r="U295" s="1">
        <v>0</v>
      </c>
      <c r="V295" s="1">
        <v>0</v>
      </c>
      <c r="W295" s="1">
        <v>2847.13</v>
      </c>
      <c r="X295" s="1">
        <v>0</v>
      </c>
      <c r="Y295" s="1">
        <v>0</v>
      </c>
      <c r="Z295" s="1">
        <v>14668</v>
      </c>
      <c r="AA295" s="1">
        <v>0</v>
      </c>
      <c r="AB295" s="1">
        <v>5.87</v>
      </c>
      <c r="AC295" s="1">
        <v>65945.09</v>
      </c>
      <c r="AD295" s="1">
        <v>111599.98</v>
      </c>
      <c r="AE295" s="1">
        <v>270074.25</v>
      </c>
      <c r="AF295" s="1">
        <v>787044.69</v>
      </c>
      <c r="AG295" s="1">
        <v>0</v>
      </c>
      <c r="AH295" s="1">
        <v>0</v>
      </c>
      <c r="AI295" s="1">
        <v>11.4</v>
      </c>
      <c r="AJ295" s="1">
        <v>0</v>
      </c>
      <c r="AK295" s="1">
        <v>4.3899999999999997</v>
      </c>
      <c r="AL295" s="1">
        <v>0</v>
      </c>
      <c r="AM295" s="1">
        <v>0</v>
      </c>
      <c r="AN295" s="1">
        <v>0</v>
      </c>
      <c r="AO295" s="1">
        <v>84427328</v>
      </c>
      <c r="AP295" s="1">
        <v>84375416</v>
      </c>
      <c r="AQ295" s="1">
        <v>76071480</v>
      </c>
      <c r="AR295" s="1">
        <v>7829319</v>
      </c>
      <c r="AS295" s="1">
        <v>474561.88</v>
      </c>
      <c r="AT295" s="1">
        <v>0</v>
      </c>
      <c r="AU295" s="1">
        <v>542106.18999999994</v>
      </c>
      <c r="AV295" s="1">
        <v>490189.94</v>
      </c>
      <c r="AW295" s="1">
        <v>0</v>
      </c>
      <c r="AX295" s="1">
        <v>0</v>
      </c>
      <c r="AY295" s="1">
        <v>41.67</v>
      </c>
      <c r="AZ295" s="1">
        <v>51.08</v>
      </c>
      <c r="BA295" s="1">
        <v>3.26</v>
      </c>
      <c r="BB295" s="1">
        <v>0.64</v>
      </c>
      <c r="BC295" s="1">
        <v>6.56</v>
      </c>
      <c r="BD295" s="1">
        <v>617.26</v>
      </c>
      <c r="BE295" s="1">
        <v>0</v>
      </c>
      <c r="BF295" s="1">
        <v>0</v>
      </c>
      <c r="BG295" s="1">
        <v>0</v>
      </c>
      <c r="BH295" s="1">
        <v>172.17</v>
      </c>
      <c r="BI295" s="1">
        <v>0</v>
      </c>
      <c r="BJ295" s="1">
        <v>0</v>
      </c>
      <c r="BK295" s="1">
        <v>20967</v>
      </c>
      <c r="BL295" s="1">
        <v>0</v>
      </c>
      <c r="BM295" s="1">
        <v>0</v>
      </c>
      <c r="BN295" s="1">
        <v>0</v>
      </c>
      <c r="BO295" s="1">
        <v>4155.1499999999996</v>
      </c>
      <c r="BP295" s="1">
        <v>0.02</v>
      </c>
      <c r="BQ295" s="1">
        <v>0</v>
      </c>
      <c r="BR295" s="1">
        <v>0</v>
      </c>
      <c r="BS295" s="1">
        <v>0.02</v>
      </c>
      <c r="BT295" s="1">
        <v>0.06</v>
      </c>
      <c r="BU295" s="1">
        <v>0</v>
      </c>
      <c r="BV295" s="1">
        <v>0</v>
      </c>
      <c r="BW295" s="1">
        <v>0.06</v>
      </c>
      <c r="BX295" s="1">
        <v>0</v>
      </c>
      <c r="BY295" s="1">
        <v>0.05</v>
      </c>
      <c r="BZ295" s="1">
        <v>0</v>
      </c>
      <c r="CA295" s="1">
        <v>0</v>
      </c>
      <c r="CB295" s="1">
        <v>0</v>
      </c>
      <c r="CC295" s="1">
        <v>0</v>
      </c>
      <c r="CD295" s="1">
        <v>0.05</v>
      </c>
      <c r="CE295" s="1">
        <v>0.16</v>
      </c>
      <c r="CF295" s="1">
        <v>0.19</v>
      </c>
      <c r="CG295" s="1">
        <v>0.5</v>
      </c>
      <c r="CH295" s="1">
        <v>3.9</v>
      </c>
      <c r="CI295" s="1">
        <v>0</v>
      </c>
      <c r="CJ295" s="1">
        <v>0</v>
      </c>
      <c r="CK295" s="1">
        <v>0</v>
      </c>
      <c r="CL295" s="1">
        <v>0</v>
      </c>
      <c r="CM295" s="1">
        <v>150</v>
      </c>
      <c r="CN295" s="1">
        <v>150</v>
      </c>
      <c r="CO295" s="1">
        <v>101</v>
      </c>
      <c r="CP295" s="1">
        <v>344</v>
      </c>
      <c r="CQ295" s="1">
        <v>100</v>
      </c>
      <c r="CR295" s="1">
        <v>0</v>
      </c>
      <c r="CS295" t="s">
        <v>116</v>
      </c>
      <c r="CT295">
        <f t="shared" si="40"/>
        <v>0</v>
      </c>
      <c r="CU295">
        <f t="shared" si="41"/>
        <v>0</v>
      </c>
      <c r="CV295">
        <f t="shared" si="39"/>
        <v>0</v>
      </c>
      <c r="CW295">
        <f t="shared" si="42"/>
        <v>0</v>
      </c>
      <c r="CX295" s="4">
        <f t="shared" si="43"/>
        <v>84917522.189999998</v>
      </c>
      <c r="CY295">
        <f t="shared" si="44"/>
        <v>0</v>
      </c>
      <c r="CZ295">
        <f t="shared" si="45"/>
        <v>84375416</v>
      </c>
      <c r="DA295">
        <f t="shared" si="46"/>
        <v>542106.18999999994</v>
      </c>
    </row>
    <row r="296" spans="1:105" x14ac:dyDescent="0.3">
      <c r="A296" s="1">
        <v>7</v>
      </c>
      <c r="B296" s="1" t="s">
        <v>97</v>
      </c>
      <c r="C296" s="1">
        <v>2028</v>
      </c>
      <c r="D296" s="1">
        <v>6</v>
      </c>
      <c r="E296" s="1">
        <v>0</v>
      </c>
      <c r="F296" s="1">
        <v>300</v>
      </c>
      <c r="G296" s="1">
        <v>2.0407999999999999E-2</v>
      </c>
      <c r="H296" s="1">
        <v>1986</v>
      </c>
      <c r="I296" s="1" t="s">
        <v>98</v>
      </c>
      <c r="J296" s="1" t="s">
        <v>99</v>
      </c>
      <c r="K296" s="1" t="s">
        <v>100</v>
      </c>
      <c r="L296" s="1" t="s">
        <v>101</v>
      </c>
      <c r="M296" s="1" t="s">
        <v>101</v>
      </c>
      <c r="N296" s="1" t="s">
        <v>101</v>
      </c>
      <c r="O296" s="1" t="s">
        <v>102</v>
      </c>
      <c r="P296" s="1">
        <v>42622</v>
      </c>
      <c r="Q296" s="1">
        <v>2939602.25</v>
      </c>
      <c r="R296" s="1">
        <v>0</v>
      </c>
      <c r="S296" s="1">
        <v>2977758.5</v>
      </c>
      <c r="T296" s="1">
        <v>2987.15</v>
      </c>
      <c r="U296" s="1">
        <v>0</v>
      </c>
      <c r="V296" s="1">
        <v>0</v>
      </c>
      <c r="W296" s="1">
        <v>41137.279999999999</v>
      </c>
      <c r="X296" s="1">
        <v>0</v>
      </c>
      <c r="Y296" s="1">
        <v>0</v>
      </c>
      <c r="Z296" s="1">
        <v>25076.97</v>
      </c>
      <c r="AA296" s="1">
        <v>0</v>
      </c>
      <c r="AB296" s="1">
        <v>3.45</v>
      </c>
      <c r="AC296" s="1">
        <v>69790.23</v>
      </c>
      <c r="AD296" s="1">
        <v>108000</v>
      </c>
      <c r="AE296" s="1">
        <v>281261.53000000003</v>
      </c>
      <c r="AF296" s="1">
        <v>769267.19</v>
      </c>
      <c r="AG296" s="1">
        <v>0</v>
      </c>
      <c r="AH296" s="1">
        <v>0</v>
      </c>
      <c r="AI296" s="1">
        <v>3.01</v>
      </c>
      <c r="AJ296" s="1">
        <v>7.0000000000000007E-2</v>
      </c>
      <c r="AK296" s="1">
        <v>1.4</v>
      </c>
      <c r="AL296" s="1">
        <v>0</v>
      </c>
      <c r="AM296" s="1">
        <v>0</v>
      </c>
      <c r="AN296" s="1">
        <v>0</v>
      </c>
      <c r="AO296" s="1">
        <v>97376216</v>
      </c>
      <c r="AP296" s="1">
        <v>98578576</v>
      </c>
      <c r="AQ296" s="1">
        <v>89219352</v>
      </c>
      <c r="AR296" s="1">
        <v>8898665</v>
      </c>
      <c r="AS296" s="1">
        <v>460603.19</v>
      </c>
      <c r="AT296" s="1">
        <v>0</v>
      </c>
      <c r="AU296" s="1">
        <v>98877.59</v>
      </c>
      <c r="AV296" s="1">
        <v>1301242.75</v>
      </c>
      <c r="AW296" s="1">
        <v>0</v>
      </c>
      <c r="AX296" s="1">
        <v>0</v>
      </c>
      <c r="AY296" s="1">
        <v>44.31</v>
      </c>
      <c r="AZ296" s="1">
        <v>43.2</v>
      </c>
      <c r="BA296" s="1">
        <v>3.08</v>
      </c>
      <c r="BB296" s="1">
        <v>1.0900000000000001</v>
      </c>
      <c r="BC296" s="1">
        <v>6.32</v>
      </c>
      <c r="BD296" s="1">
        <v>33.1</v>
      </c>
      <c r="BE296" s="1">
        <v>0</v>
      </c>
      <c r="BF296" s="1">
        <v>0</v>
      </c>
      <c r="BG296" s="1">
        <v>0</v>
      </c>
      <c r="BH296" s="1">
        <v>31.63</v>
      </c>
      <c r="BI296" s="1">
        <v>0</v>
      </c>
      <c r="BJ296" s="1">
        <v>69.89</v>
      </c>
      <c r="BK296" s="1">
        <v>20967</v>
      </c>
      <c r="BL296" s="1">
        <v>0</v>
      </c>
      <c r="BM296" s="1">
        <v>0</v>
      </c>
      <c r="BN296" s="1">
        <v>0</v>
      </c>
      <c r="BO296" s="1">
        <v>4227.84</v>
      </c>
      <c r="BP296" s="1">
        <v>1.6666670000000001E-2</v>
      </c>
      <c r="BQ296" s="1">
        <v>3.3333299999999998E-3</v>
      </c>
      <c r="BR296" s="1">
        <v>0</v>
      </c>
      <c r="BS296" s="1">
        <v>1.6666670000000001E-2</v>
      </c>
      <c r="BT296" s="1">
        <v>2.3333329999999999E-2</v>
      </c>
      <c r="BU296" s="1">
        <v>3.3333299999999998E-3</v>
      </c>
      <c r="BV296" s="1">
        <v>0</v>
      </c>
      <c r="BW296" s="1">
        <v>0.02</v>
      </c>
      <c r="BX296" s="1">
        <v>0</v>
      </c>
      <c r="BY296" s="1">
        <v>0.02</v>
      </c>
      <c r="BZ296" s="1">
        <v>0</v>
      </c>
      <c r="CA296" s="1">
        <v>0</v>
      </c>
      <c r="CB296" s="1">
        <v>0</v>
      </c>
      <c r="CC296" s="1">
        <v>0</v>
      </c>
      <c r="CD296" s="1">
        <v>0.02</v>
      </c>
      <c r="CE296" s="1">
        <v>0.04</v>
      </c>
      <c r="CF296" s="1">
        <v>0.45</v>
      </c>
      <c r="CG296" s="1">
        <v>1.1299999999999999</v>
      </c>
      <c r="CH296" s="1">
        <v>4.33</v>
      </c>
      <c r="CI296" s="1">
        <v>0</v>
      </c>
      <c r="CJ296" s="1">
        <v>0</v>
      </c>
      <c r="CK296" s="1">
        <v>0</v>
      </c>
      <c r="CL296" s="1">
        <v>0</v>
      </c>
      <c r="CM296" s="1">
        <v>150</v>
      </c>
      <c r="CN296" s="1">
        <v>150</v>
      </c>
      <c r="CO296" s="1">
        <v>101</v>
      </c>
      <c r="CP296" s="1">
        <v>344</v>
      </c>
      <c r="CQ296" s="1">
        <v>100</v>
      </c>
      <c r="CR296" s="1">
        <v>0</v>
      </c>
      <c r="CS296" t="s">
        <v>116</v>
      </c>
      <c r="CT296">
        <f t="shared" si="40"/>
        <v>6.8026598639999987E-5</v>
      </c>
      <c r="CU296">
        <f t="shared" si="41"/>
        <v>6.8026598639999987E-4</v>
      </c>
      <c r="CV296">
        <f t="shared" si="39"/>
        <v>1.4285600000000002E-3</v>
      </c>
      <c r="CW296">
        <f t="shared" si="42"/>
        <v>6.8026598639999987E-5</v>
      </c>
      <c r="CX296" s="4">
        <f t="shared" si="43"/>
        <v>98678921.280000001</v>
      </c>
      <c r="CY296">
        <f t="shared" si="44"/>
        <v>1467.69</v>
      </c>
      <c r="CZ296">
        <f t="shared" si="45"/>
        <v>98578576</v>
      </c>
      <c r="DA296">
        <f t="shared" si="46"/>
        <v>98877.59</v>
      </c>
    </row>
    <row r="297" spans="1:105" x14ac:dyDescent="0.3">
      <c r="A297" s="1">
        <v>7</v>
      </c>
      <c r="B297" s="1" t="s">
        <v>97</v>
      </c>
      <c r="C297" s="1">
        <v>2028</v>
      </c>
      <c r="D297" s="1">
        <v>7</v>
      </c>
      <c r="E297" s="1">
        <v>0</v>
      </c>
      <c r="F297" s="1">
        <v>300</v>
      </c>
      <c r="G297" s="1">
        <v>2.0407999999999999E-2</v>
      </c>
      <c r="H297" s="1">
        <v>1986</v>
      </c>
      <c r="I297" s="1" t="s">
        <v>98</v>
      </c>
      <c r="J297" s="1" t="s">
        <v>99</v>
      </c>
      <c r="K297" s="1" t="s">
        <v>100</v>
      </c>
      <c r="L297" s="1" t="s">
        <v>101</v>
      </c>
      <c r="M297" s="1" t="s">
        <v>101</v>
      </c>
      <c r="N297" s="1" t="s">
        <v>101</v>
      </c>
      <c r="O297" s="1" t="s">
        <v>102</v>
      </c>
      <c r="P297" s="1">
        <v>42622</v>
      </c>
      <c r="Q297" s="1">
        <v>3287501.75</v>
      </c>
      <c r="R297" s="1">
        <v>0</v>
      </c>
      <c r="S297" s="1">
        <v>3309131.75</v>
      </c>
      <c r="T297" s="1">
        <v>7401.82</v>
      </c>
      <c r="U297" s="1">
        <v>0</v>
      </c>
      <c r="V297" s="1">
        <v>0</v>
      </c>
      <c r="W297" s="1">
        <v>29059.01</v>
      </c>
      <c r="X297" s="1">
        <v>0</v>
      </c>
      <c r="Y297" s="1">
        <v>0</v>
      </c>
      <c r="Z297" s="1">
        <v>24064.89</v>
      </c>
      <c r="AA297" s="1">
        <v>0</v>
      </c>
      <c r="AB297" s="1">
        <v>5.38</v>
      </c>
      <c r="AC297" s="1">
        <v>70942.48</v>
      </c>
      <c r="AD297" s="1">
        <v>111600</v>
      </c>
      <c r="AE297" s="1">
        <v>268044.96999999997</v>
      </c>
      <c r="AF297" s="1">
        <v>753430.56</v>
      </c>
      <c r="AG297" s="1">
        <v>0</v>
      </c>
      <c r="AH297" s="1">
        <v>0</v>
      </c>
      <c r="AI297" s="1">
        <v>118.33</v>
      </c>
      <c r="AJ297" s="1">
        <v>1.1200000000000001</v>
      </c>
      <c r="AK297" s="1">
        <v>33.54</v>
      </c>
      <c r="AL297" s="1">
        <v>0</v>
      </c>
      <c r="AM297" s="1">
        <v>0</v>
      </c>
      <c r="AN297" s="1">
        <v>0</v>
      </c>
      <c r="AO297" s="1">
        <v>82716936</v>
      </c>
      <c r="AP297" s="1">
        <v>111174576</v>
      </c>
      <c r="AQ297" s="1">
        <v>101117672</v>
      </c>
      <c r="AR297" s="1">
        <v>9639333</v>
      </c>
      <c r="AS297" s="1">
        <v>417525.84</v>
      </c>
      <c r="AT297" s="1">
        <v>0</v>
      </c>
      <c r="AU297" s="1">
        <v>399747.31</v>
      </c>
      <c r="AV297" s="1">
        <v>28857384</v>
      </c>
      <c r="AW297" s="1">
        <v>0</v>
      </c>
      <c r="AX297" s="1">
        <v>0</v>
      </c>
      <c r="AY297" s="1">
        <v>98.07</v>
      </c>
      <c r="AZ297" s="1">
        <v>89.74</v>
      </c>
      <c r="BA297" s="1">
        <v>18.23</v>
      </c>
      <c r="BB297" s="1">
        <v>4.1399999999999997</v>
      </c>
      <c r="BC297" s="1">
        <v>45.14</v>
      </c>
      <c r="BD297" s="1">
        <v>54.01</v>
      </c>
      <c r="BE297" s="1">
        <v>0</v>
      </c>
      <c r="BF297" s="1">
        <v>0</v>
      </c>
      <c r="BG297" s="1">
        <v>0</v>
      </c>
      <c r="BH297" s="1">
        <v>993.06</v>
      </c>
      <c r="BI297" s="1">
        <v>0</v>
      </c>
      <c r="BJ297" s="1">
        <v>69.89</v>
      </c>
      <c r="BK297" s="1">
        <v>20967</v>
      </c>
      <c r="BL297" s="1">
        <v>0</v>
      </c>
      <c r="BM297" s="1">
        <v>0</v>
      </c>
      <c r="BN297" s="1">
        <v>0</v>
      </c>
      <c r="BO297" s="1">
        <v>4324.99</v>
      </c>
      <c r="BP297" s="1">
        <v>0.63333333000000003</v>
      </c>
      <c r="BQ297" s="1">
        <v>3.3333299999999998E-3</v>
      </c>
      <c r="BR297" s="1">
        <v>0</v>
      </c>
      <c r="BS297" s="1">
        <v>0.63333333000000003</v>
      </c>
      <c r="BT297" s="1">
        <v>0.99666666999999998</v>
      </c>
      <c r="BU297" s="1">
        <v>0.01</v>
      </c>
      <c r="BV297" s="1">
        <v>0</v>
      </c>
      <c r="BW297" s="1">
        <v>0.98666668000000002</v>
      </c>
      <c r="BX297" s="1">
        <v>0</v>
      </c>
      <c r="BY297" s="1">
        <v>0.02</v>
      </c>
      <c r="BZ297" s="1">
        <v>0</v>
      </c>
      <c r="CA297" s="1">
        <v>0</v>
      </c>
      <c r="CB297" s="1">
        <v>0</v>
      </c>
      <c r="CC297" s="1">
        <v>0</v>
      </c>
      <c r="CD297" s="1">
        <v>0.78</v>
      </c>
      <c r="CE297" s="1">
        <v>1.3</v>
      </c>
      <c r="CF297" s="1">
        <v>0.28999999999999998</v>
      </c>
      <c r="CG297" s="1">
        <v>0.6</v>
      </c>
      <c r="CH297" s="1">
        <v>3.98</v>
      </c>
      <c r="CI297" s="1">
        <v>0</v>
      </c>
      <c r="CJ297" s="1">
        <v>0</v>
      </c>
      <c r="CK297" s="1">
        <v>0</v>
      </c>
      <c r="CL297" s="1">
        <v>0</v>
      </c>
      <c r="CM297" s="1">
        <v>150</v>
      </c>
      <c r="CN297" s="1">
        <v>150</v>
      </c>
      <c r="CO297" s="1">
        <v>101</v>
      </c>
      <c r="CP297" s="1">
        <v>344</v>
      </c>
      <c r="CQ297" s="1">
        <v>100</v>
      </c>
      <c r="CR297" s="1">
        <v>0</v>
      </c>
      <c r="CS297" t="s">
        <v>116</v>
      </c>
      <c r="CT297">
        <f t="shared" si="40"/>
        <v>6.8026598639999987E-5</v>
      </c>
      <c r="CU297">
        <f t="shared" si="41"/>
        <v>6.8026598639999987E-4</v>
      </c>
      <c r="CV297">
        <f t="shared" si="39"/>
        <v>2.2856960000000003E-2</v>
      </c>
      <c r="CW297">
        <f t="shared" si="42"/>
        <v>2.0407999999999998E-4</v>
      </c>
      <c r="CX297" s="4">
        <f t="shared" si="43"/>
        <v>111597806.35000001</v>
      </c>
      <c r="CY297">
        <f t="shared" si="44"/>
        <v>23483.040000000001</v>
      </c>
      <c r="CZ297">
        <f t="shared" si="45"/>
        <v>111174576</v>
      </c>
      <c r="DA297">
        <f t="shared" si="46"/>
        <v>399747.31</v>
      </c>
    </row>
    <row r="298" spans="1:105" x14ac:dyDescent="0.3">
      <c r="A298" s="1">
        <v>7</v>
      </c>
      <c r="B298" s="1" t="s">
        <v>97</v>
      </c>
      <c r="C298" s="1">
        <v>2028</v>
      </c>
      <c r="D298" s="1">
        <v>8</v>
      </c>
      <c r="E298" s="1">
        <v>0</v>
      </c>
      <c r="F298" s="1">
        <v>300</v>
      </c>
      <c r="G298" s="1">
        <v>2.0407999999999999E-2</v>
      </c>
      <c r="H298" s="1">
        <v>1986</v>
      </c>
      <c r="I298" s="1" t="s">
        <v>98</v>
      </c>
      <c r="J298" s="1" t="s">
        <v>99</v>
      </c>
      <c r="K298" s="1" t="s">
        <v>100</v>
      </c>
      <c r="L298" s="1" t="s">
        <v>101</v>
      </c>
      <c r="M298" s="1" t="s">
        <v>101</v>
      </c>
      <c r="N298" s="1" t="s">
        <v>101</v>
      </c>
      <c r="O298" s="1" t="s">
        <v>102</v>
      </c>
      <c r="P298" s="1">
        <v>42622</v>
      </c>
      <c r="Q298" s="1">
        <v>3050944.25</v>
      </c>
      <c r="R298" s="1">
        <v>0</v>
      </c>
      <c r="S298" s="1">
        <v>3099984.5</v>
      </c>
      <c r="T298" s="1">
        <v>1821.62</v>
      </c>
      <c r="U298" s="1">
        <v>0</v>
      </c>
      <c r="V298" s="1">
        <v>0</v>
      </c>
      <c r="W298" s="1">
        <v>50860.12</v>
      </c>
      <c r="X298" s="1">
        <v>0</v>
      </c>
      <c r="Y298" s="1">
        <v>0</v>
      </c>
      <c r="Z298" s="1">
        <v>23577.64</v>
      </c>
      <c r="AA298" s="1">
        <v>0</v>
      </c>
      <c r="AB298" s="1">
        <v>2.21</v>
      </c>
      <c r="AC298" s="1">
        <v>65787.509999999995</v>
      </c>
      <c r="AD298" s="1">
        <v>111600</v>
      </c>
      <c r="AE298" s="1">
        <v>294297.15999999997</v>
      </c>
      <c r="AF298" s="1">
        <v>800393.13</v>
      </c>
      <c r="AG298" s="1">
        <v>0</v>
      </c>
      <c r="AH298" s="1">
        <v>0</v>
      </c>
      <c r="AI298" s="1">
        <v>2.38</v>
      </c>
      <c r="AJ298" s="1">
        <v>0</v>
      </c>
      <c r="AK298" s="1">
        <v>0.85</v>
      </c>
      <c r="AL298" s="1">
        <v>0</v>
      </c>
      <c r="AM298" s="1">
        <v>0</v>
      </c>
      <c r="AN298" s="1">
        <v>0</v>
      </c>
      <c r="AO298" s="1">
        <v>102067832</v>
      </c>
      <c r="AP298" s="1">
        <v>103579256</v>
      </c>
      <c r="AQ298" s="1">
        <v>94039696</v>
      </c>
      <c r="AR298" s="1">
        <v>9086195</v>
      </c>
      <c r="AS298" s="1">
        <v>453447.72</v>
      </c>
      <c r="AT298" s="1">
        <v>0</v>
      </c>
      <c r="AU298" s="1">
        <v>53934.45</v>
      </c>
      <c r="AV298" s="1">
        <v>1565361</v>
      </c>
      <c r="AW298" s="1">
        <v>0</v>
      </c>
      <c r="AX298" s="1">
        <v>0</v>
      </c>
      <c r="AY298" s="1">
        <v>42.48</v>
      </c>
      <c r="AZ298" s="1">
        <v>38.79</v>
      </c>
      <c r="BA298" s="1">
        <v>2.4500000000000002</v>
      </c>
      <c r="BB298" s="1">
        <v>0.9</v>
      </c>
      <c r="BC298" s="1">
        <v>5.1100000000000003</v>
      </c>
      <c r="BD298" s="1">
        <v>29.61</v>
      </c>
      <c r="BE298" s="1">
        <v>0</v>
      </c>
      <c r="BF298" s="1">
        <v>0</v>
      </c>
      <c r="BG298" s="1">
        <v>0</v>
      </c>
      <c r="BH298" s="1">
        <v>30.78</v>
      </c>
      <c r="BI298" s="1">
        <v>0</v>
      </c>
      <c r="BJ298" s="1">
        <v>0</v>
      </c>
      <c r="BK298" s="1">
        <v>20967</v>
      </c>
      <c r="BL298" s="1">
        <v>0</v>
      </c>
      <c r="BM298" s="1">
        <v>0</v>
      </c>
      <c r="BN298" s="1">
        <v>0</v>
      </c>
      <c r="BO298" s="1">
        <v>4277.8500000000004</v>
      </c>
      <c r="BP298" s="1">
        <v>0.01</v>
      </c>
      <c r="BQ298" s="1">
        <v>0</v>
      </c>
      <c r="BR298" s="1">
        <v>0</v>
      </c>
      <c r="BS298" s="1">
        <v>0.01</v>
      </c>
      <c r="BT298" s="1">
        <v>1.6666670000000001E-2</v>
      </c>
      <c r="BU298" s="1">
        <v>0</v>
      </c>
      <c r="BV298" s="1">
        <v>0</v>
      </c>
      <c r="BW298" s="1">
        <v>1.6666670000000001E-2</v>
      </c>
      <c r="BX298" s="1">
        <v>0</v>
      </c>
      <c r="BY298" s="1">
        <v>0.01</v>
      </c>
      <c r="BZ298" s="1">
        <v>0</v>
      </c>
      <c r="CA298" s="1">
        <v>0</v>
      </c>
      <c r="CB298" s="1">
        <v>0</v>
      </c>
      <c r="CC298" s="1">
        <v>0</v>
      </c>
      <c r="CD298" s="1">
        <v>0.01</v>
      </c>
      <c r="CE298" s="1">
        <v>0.03</v>
      </c>
      <c r="CF298" s="1">
        <v>0.61</v>
      </c>
      <c r="CG298" s="1">
        <v>1.51</v>
      </c>
      <c r="CH298" s="1">
        <v>3.64</v>
      </c>
      <c r="CI298" s="1">
        <v>0</v>
      </c>
      <c r="CJ298" s="1">
        <v>0</v>
      </c>
      <c r="CK298" s="1">
        <v>0</v>
      </c>
      <c r="CL298" s="1">
        <v>0</v>
      </c>
      <c r="CM298" s="1">
        <v>150</v>
      </c>
      <c r="CN298" s="1">
        <v>150</v>
      </c>
      <c r="CO298" s="1">
        <v>101</v>
      </c>
      <c r="CP298" s="1">
        <v>344</v>
      </c>
      <c r="CQ298" s="1">
        <v>100</v>
      </c>
      <c r="CR298" s="1">
        <v>0</v>
      </c>
      <c r="CS298" t="s">
        <v>116</v>
      </c>
      <c r="CT298">
        <f t="shared" si="40"/>
        <v>0</v>
      </c>
      <c r="CU298">
        <f t="shared" si="41"/>
        <v>0</v>
      </c>
      <c r="CV298">
        <f t="shared" si="39"/>
        <v>0</v>
      </c>
      <c r="CW298">
        <f t="shared" si="42"/>
        <v>0</v>
      </c>
      <c r="CX298" s="4">
        <f t="shared" si="43"/>
        <v>103633190.45</v>
      </c>
      <c r="CY298">
        <f t="shared" si="44"/>
        <v>0</v>
      </c>
      <c r="CZ298">
        <f t="shared" si="45"/>
        <v>103579256</v>
      </c>
      <c r="DA298">
        <f t="shared" si="46"/>
        <v>53934.45</v>
      </c>
    </row>
    <row r="299" spans="1:105" x14ac:dyDescent="0.3">
      <c r="A299" s="1">
        <v>7</v>
      </c>
      <c r="B299" s="1" t="s">
        <v>97</v>
      </c>
      <c r="C299" s="1">
        <v>2028</v>
      </c>
      <c r="D299" s="1">
        <v>9</v>
      </c>
      <c r="E299" s="1">
        <v>0</v>
      </c>
      <c r="F299" s="1">
        <v>300</v>
      </c>
      <c r="G299" s="1">
        <v>2.0407999999999999E-2</v>
      </c>
      <c r="H299" s="1">
        <v>1986</v>
      </c>
      <c r="I299" s="1" t="s">
        <v>98</v>
      </c>
      <c r="J299" s="1" t="s">
        <v>99</v>
      </c>
      <c r="K299" s="1" t="s">
        <v>100</v>
      </c>
      <c r="L299" s="1" t="s">
        <v>101</v>
      </c>
      <c r="M299" s="1" t="s">
        <v>101</v>
      </c>
      <c r="N299" s="1" t="s">
        <v>101</v>
      </c>
      <c r="O299" s="1" t="s">
        <v>102</v>
      </c>
      <c r="P299" s="1">
        <v>42622</v>
      </c>
      <c r="Q299" s="1">
        <v>2759813</v>
      </c>
      <c r="R299" s="1">
        <v>0</v>
      </c>
      <c r="S299" s="1">
        <v>2761510.25</v>
      </c>
      <c r="T299" s="1">
        <v>765.63</v>
      </c>
      <c r="U299" s="1">
        <v>0</v>
      </c>
      <c r="V299" s="1">
        <v>0</v>
      </c>
      <c r="W299" s="1">
        <v>2463.83</v>
      </c>
      <c r="X299" s="1">
        <v>0</v>
      </c>
      <c r="Y299" s="1">
        <v>0</v>
      </c>
      <c r="Z299" s="1">
        <v>24344.86</v>
      </c>
      <c r="AA299" s="1">
        <v>0</v>
      </c>
      <c r="AB299" s="1">
        <v>9.76</v>
      </c>
      <c r="AC299" s="1">
        <v>56135.19</v>
      </c>
      <c r="AD299" s="1">
        <v>108000</v>
      </c>
      <c r="AE299" s="1">
        <v>241560.16</v>
      </c>
      <c r="AF299" s="1">
        <v>724883.69</v>
      </c>
      <c r="AG299" s="1">
        <v>0</v>
      </c>
      <c r="AH299" s="1">
        <v>0</v>
      </c>
      <c r="AI299" s="1">
        <v>17.239999999999998</v>
      </c>
      <c r="AJ299" s="1">
        <v>0</v>
      </c>
      <c r="AK299" s="1">
        <v>7.57</v>
      </c>
      <c r="AL299" s="1">
        <v>0</v>
      </c>
      <c r="AM299" s="1">
        <v>0</v>
      </c>
      <c r="AN299" s="1">
        <v>0</v>
      </c>
      <c r="AO299" s="1">
        <v>91830336</v>
      </c>
      <c r="AP299" s="1">
        <v>91684872</v>
      </c>
      <c r="AQ299" s="1">
        <v>83147600</v>
      </c>
      <c r="AR299" s="1">
        <v>8003930.5</v>
      </c>
      <c r="AS299" s="1">
        <v>533372.31000000006</v>
      </c>
      <c r="AT299" s="1">
        <v>0</v>
      </c>
      <c r="AU299" s="1">
        <v>814649.38</v>
      </c>
      <c r="AV299" s="1">
        <v>669187.63</v>
      </c>
      <c r="AW299" s="1">
        <v>0</v>
      </c>
      <c r="AX299" s="1">
        <v>0</v>
      </c>
      <c r="AY299" s="1">
        <v>52.63</v>
      </c>
      <c r="AZ299" s="1">
        <v>43.54</v>
      </c>
      <c r="BA299" s="1">
        <v>6.77</v>
      </c>
      <c r="BB299" s="1">
        <v>2.06</v>
      </c>
      <c r="BC299" s="1">
        <v>13.59</v>
      </c>
      <c r="BD299" s="1">
        <v>1064.03</v>
      </c>
      <c r="BE299" s="1">
        <v>0</v>
      </c>
      <c r="BF299" s="1">
        <v>0</v>
      </c>
      <c r="BG299" s="1">
        <v>0</v>
      </c>
      <c r="BH299" s="1">
        <v>271.61</v>
      </c>
      <c r="BI299" s="1">
        <v>0</v>
      </c>
      <c r="BJ299" s="1">
        <v>0</v>
      </c>
      <c r="BK299" s="1">
        <v>20967</v>
      </c>
      <c r="BL299" s="1">
        <v>0</v>
      </c>
      <c r="BM299" s="1">
        <v>0</v>
      </c>
      <c r="BN299" s="1">
        <v>0</v>
      </c>
      <c r="BO299" s="1">
        <v>4289.78</v>
      </c>
      <c r="BP299" s="1">
        <v>8.6666670000000001E-2</v>
      </c>
      <c r="BQ299" s="1">
        <v>0</v>
      </c>
      <c r="BR299" s="1">
        <v>0</v>
      </c>
      <c r="BS299" s="1">
        <v>8.6666670000000001E-2</v>
      </c>
      <c r="BT299" s="1">
        <v>0.13</v>
      </c>
      <c r="BU299" s="1">
        <v>0</v>
      </c>
      <c r="BV299" s="1">
        <v>0</v>
      </c>
      <c r="BW299" s="1">
        <v>0.13</v>
      </c>
      <c r="BX299" s="1">
        <v>0</v>
      </c>
      <c r="BY299" s="1">
        <v>0.05</v>
      </c>
      <c r="BZ299" s="1">
        <v>0</v>
      </c>
      <c r="CA299" s="1">
        <v>0</v>
      </c>
      <c r="CB299" s="1">
        <v>0</v>
      </c>
      <c r="CC299" s="1">
        <v>0</v>
      </c>
      <c r="CD299" s="1">
        <v>0.11</v>
      </c>
      <c r="CE299" s="1">
        <v>0.2</v>
      </c>
      <c r="CF299" s="1">
        <v>0.22</v>
      </c>
      <c r="CG299" s="1">
        <v>0.54</v>
      </c>
      <c r="CH299" s="1">
        <v>4.13</v>
      </c>
      <c r="CI299" s="1">
        <v>0</v>
      </c>
      <c r="CJ299" s="1">
        <v>0</v>
      </c>
      <c r="CK299" s="1">
        <v>0</v>
      </c>
      <c r="CL299" s="1">
        <v>0</v>
      </c>
      <c r="CM299" s="1">
        <v>150</v>
      </c>
      <c r="CN299" s="1">
        <v>150</v>
      </c>
      <c r="CO299" s="1">
        <v>101</v>
      </c>
      <c r="CP299" s="1">
        <v>344</v>
      </c>
      <c r="CQ299" s="1">
        <v>100</v>
      </c>
      <c r="CR299" s="1">
        <v>0</v>
      </c>
      <c r="CS299" t="s">
        <v>116</v>
      </c>
      <c r="CT299">
        <f t="shared" si="40"/>
        <v>0</v>
      </c>
      <c r="CU299">
        <f t="shared" si="41"/>
        <v>0</v>
      </c>
      <c r="CV299">
        <f t="shared" si="39"/>
        <v>0</v>
      </c>
      <c r="CW299">
        <f t="shared" si="42"/>
        <v>0</v>
      </c>
      <c r="CX299" s="4">
        <f t="shared" si="43"/>
        <v>92499521.379999995</v>
      </c>
      <c r="CY299">
        <f t="shared" si="44"/>
        <v>0</v>
      </c>
      <c r="CZ299">
        <f t="shared" si="45"/>
        <v>91684872</v>
      </c>
      <c r="DA299">
        <f t="shared" si="46"/>
        <v>814649.38</v>
      </c>
    </row>
    <row r="300" spans="1:105" x14ac:dyDescent="0.3">
      <c r="A300" s="1">
        <v>7</v>
      </c>
      <c r="B300" s="1" t="s">
        <v>97</v>
      </c>
      <c r="C300" s="1">
        <v>2028</v>
      </c>
      <c r="D300" s="1">
        <v>10</v>
      </c>
      <c r="E300" s="1">
        <v>0</v>
      </c>
      <c r="F300" s="1">
        <v>300</v>
      </c>
      <c r="G300" s="1">
        <v>2.0407999999999999E-2</v>
      </c>
      <c r="H300" s="1">
        <v>1986</v>
      </c>
      <c r="I300" s="1" t="s">
        <v>98</v>
      </c>
      <c r="J300" s="1" t="s">
        <v>99</v>
      </c>
      <c r="K300" s="1" t="s">
        <v>100</v>
      </c>
      <c r="L300" s="1" t="s">
        <v>101</v>
      </c>
      <c r="M300" s="1" t="s">
        <v>101</v>
      </c>
      <c r="N300" s="1" t="s">
        <v>101</v>
      </c>
      <c r="O300" s="1" t="s">
        <v>102</v>
      </c>
      <c r="P300" s="1">
        <v>42622</v>
      </c>
      <c r="Q300" s="1">
        <v>2472639.75</v>
      </c>
      <c r="R300" s="1">
        <v>0</v>
      </c>
      <c r="S300" s="1">
        <v>2475795.75</v>
      </c>
      <c r="T300" s="1">
        <v>442.86</v>
      </c>
      <c r="U300" s="1">
        <v>0</v>
      </c>
      <c r="V300" s="1">
        <v>0</v>
      </c>
      <c r="W300" s="1">
        <v>3599.11</v>
      </c>
      <c r="X300" s="1">
        <v>0</v>
      </c>
      <c r="Y300" s="1">
        <v>0</v>
      </c>
      <c r="Z300" s="1">
        <v>31937.439999999999</v>
      </c>
      <c r="AA300" s="1">
        <v>0</v>
      </c>
      <c r="AB300" s="1">
        <v>0</v>
      </c>
      <c r="AC300" s="1">
        <v>47032.54</v>
      </c>
      <c r="AD300" s="1">
        <v>111599.96</v>
      </c>
      <c r="AE300" s="1">
        <v>260418.59</v>
      </c>
      <c r="AF300" s="1">
        <v>780726.75</v>
      </c>
      <c r="AG300" s="1">
        <v>0</v>
      </c>
      <c r="AH300" s="1">
        <v>0</v>
      </c>
      <c r="AI300" s="1">
        <v>0.63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79963832</v>
      </c>
      <c r="AP300" s="1">
        <v>80289376</v>
      </c>
      <c r="AQ300" s="1">
        <v>73094616</v>
      </c>
      <c r="AR300" s="1">
        <v>6848675</v>
      </c>
      <c r="AS300" s="1">
        <v>346082.78</v>
      </c>
      <c r="AT300" s="1">
        <v>0</v>
      </c>
      <c r="AU300" s="1">
        <v>215184.7</v>
      </c>
      <c r="AV300" s="1">
        <v>540727</v>
      </c>
      <c r="AW300" s="1">
        <v>0</v>
      </c>
      <c r="AX300" s="1">
        <v>0</v>
      </c>
      <c r="AY300" s="1">
        <v>36.119999999999997</v>
      </c>
      <c r="AZ300" s="1">
        <v>37.32</v>
      </c>
      <c r="BA300" s="1">
        <v>1.3</v>
      </c>
      <c r="BB300" s="1">
        <v>0.25</v>
      </c>
      <c r="BC300" s="1">
        <v>2.0099999999999998</v>
      </c>
      <c r="BD300" s="1">
        <v>485.9</v>
      </c>
      <c r="BE300" s="1">
        <v>0</v>
      </c>
      <c r="BF300" s="1">
        <v>0</v>
      </c>
      <c r="BG300" s="1">
        <v>0</v>
      </c>
      <c r="BH300" s="1">
        <v>150.24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4329.74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0.01</v>
      </c>
      <c r="CE300" s="1">
        <v>0.01</v>
      </c>
      <c r="CF300" s="1">
        <v>0.18</v>
      </c>
      <c r="CG300" s="1">
        <v>0.45</v>
      </c>
      <c r="CH300" s="1">
        <v>5.82</v>
      </c>
      <c r="CI300" s="1">
        <v>0</v>
      </c>
      <c r="CJ300" s="1">
        <v>0</v>
      </c>
      <c r="CK300" s="1">
        <v>0</v>
      </c>
      <c r="CL300" s="1">
        <v>0</v>
      </c>
      <c r="CM300" s="1">
        <v>150</v>
      </c>
      <c r="CN300" s="1">
        <v>150</v>
      </c>
      <c r="CO300" s="1">
        <v>101</v>
      </c>
      <c r="CP300" s="1">
        <v>344</v>
      </c>
      <c r="CQ300" s="1">
        <v>100</v>
      </c>
      <c r="CR300" s="1">
        <v>0</v>
      </c>
      <c r="CS300" t="s">
        <v>116</v>
      </c>
      <c r="CT300">
        <f t="shared" si="40"/>
        <v>0</v>
      </c>
      <c r="CU300">
        <f t="shared" si="41"/>
        <v>0</v>
      </c>
      <c r="CV300">
        <f t="shared" si="39"/>
        <v>0</v>
      </c>
      <c r="CW300">
        <f t="shared" si="42"/>
        <v>0</v>
      </c>
      <c r="CX300" s="4">
        <f t="shared" si="43"/>
        <v>80504560.700000003</v>
      </c>
      <c r="CY300">
        <f t="shared" si="44"/>
        <v>0</v>
      </c>
      <c r="CZ300">
        <f t="shared" si="45"/>
        <v>80289376</v>
      </c>
      <c r="DA300">
        <f t="shared" si="46"/>
        <v>215184.7</v>
      </c>
    </row>
    <row r="301" spans="1:105" x14ac:dyDescent="0.3">
      <c r="A301" s="1">
        <v>7</v>
      </c>
      <c r="B301" s="1" t="s">
        <v>97</v>
      </c>
      <c r="C301" s="1">
        <v>2028</v>
      </c>
      <c r="D301" s="1">
        <v>11</v>
      </c>
      <c r="E301" s="1">
        <v>0</v>
      </c>
      <c r="F301" s="1">
        <v>300</v>
      </c>
      <c r="G301" s="1">
        <v>2.0407999999999999E-2</v>
      </c>
      <c r="H301" s="1">
        <v>1986</v>
      </c>
      <c r="I301" s="1" t="s">
        <v>98</v>
      </c>
      <c r="J301" s="1" t="s">
        <v>99</v>
      </c>
      <c r="K301" s="1" t="s">
        <v>100</v>
      </c>
      <c r="L301" s="1" t="s">
        <v>101</v>
      </c>
      <c r="M301" s="1" t="s">
        <v>101</v>
      </c>
      <c r="N301" s="1" t="s">
        <v>101</v>
      </c>
      <c r="O301" s="1" t="s">
        <v>102</v>
      </c>
      <c r="P301" s="1">
        <v>42622</v>
      </c>
      <c r="Q301" s="1">
        <v>2557741.75</v>
      </c>
      <c r="R301" s="1">
        <v>0</v>
      </c>
      <c r="S301" s="1">
        <v>2561349.75</v>
      </c>
      <c r="T301" s="1">
        <v>409.44</v>
      </c>
      <c r="U301" s="1">
        <v>0</v>
      </c>
      <c r="V301" s="1">
        <v>0</v>
      </c>
      <c r="W301" s="1">
        <v>4021.53</v>
      </c>
      <c r="X301" s="1">
        <v>0</v>
      </c>
      <c r="Y301" s="1">
        <v>0</v>
      </c>
      <c r="Z301" s="1">
        <v>15925.71</v>
      </c>
      <c r="AA301" s="1">
        <v>0</v>
      </c>
      <c r="AB301" s="1">
        <v>0</v>
      </c>
      <c r="AC301" s="1">
        <v>32627.54</v>
      </c>
      <c r="AD301" s="1">
        <v>107999.98</v>
      </c>
      <c r="AE301" s="1">
        <v>245950.8</v>
      </c>
      <c r="AF301" s="1">
        <v>751790.06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85046784</v>
      </c>
      <c r="AP301" s="1">
        <v>85358008</v>
      </c>
      <c r="AQ301" s="1">
        <v>78117008</v>
      </c>
      <c r="AR301" s="1">
        <v>6811024.5</v>
      </c>
      <c r="AS301" s="1">
        <v>429982.28</v>
      </c>
      <c r="AT301" s="1">
        <v>0</v>
      </c>
      <c r="AU301" s="1">
        <v>145132.34</v>
      </c>
      <c r="AV301" s="1">
        <v>456357.84</v>
      </c>
      <c r="AW301" s="1">
        <v>0</v>
      </c>
      <c r="AX301" s="1">
        <v>0</v>
      </c>
      <c r="AY301" s="1">
        <v>35.93</v>
      </c>
      <c r="AZ301" s="1">
        <v>36.5</v>
      </c>
      <c r="BA301" s="1">
        <v>1.03</v>
      </c>
      <c r="BB301" s="1">
        <v>0.12</v>
      </c>
      <c r="BC301" s="1">
        <v>1.44</v>
      </c>
      <c r="BD301" s="1">
        <v>354.46</v>
      </c>
      <c r="BE301" s="1">
        <v>0</v>
      </c>
      <c r="BF301" s="1">
        <v>0</v>
      </c>
      <c r="BG301" s="1">
        <v>0</v>
      </c>
      <c r="BH301" s="1">
        <v>113.48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0.04</v>
      </c>
      <c r="CG301" s="1">
        <v>0.12</v>
      </c>
      <c r="CH301" s="1">
        <v>3.55</v>
      </c>
      <c r="CI301" s="1">
        <v>0</v>
      </c>
      <c r="CJ301" s="1">
        <v>0</v>
      </c>
      <c r="CK301" s="1">
        <v>0</v>
      </c>
      <c r="CL301" s="1">
        <v>0</v>
      </c>
      <c r="CM301" s="1">
        <v>150</v>
      </c>
      <c r="CN301" s="1">
        <v>150</v>
      </c>
      <c r="CO301" s="1">
        <v>101</v>
      </c>
      <c r="CP301" s="1">
        <v>344</v>
      </c>
      <c r="CQ301" s="1">
        <v>100</v>
      </c>
      <c r="CR301" s="1">
        <v>0</v>
      </c>
      <c r="CS301" t="s">
        <v>116</v>
      </c>
      <c r="CT301">
        <f t="shared" si="40"/>
        <v>0</v>
      </c>
      <c r="CU301">
        <f t="shared" si="41"/>
        <v>0</v>
      </c>
      <c r="CV301">
        <f t="shared" si="39"/>
        <v>0</v>
      </c>
      <c r="CW301">
        <f t="shared" si="42"/>
        <v>0</v>
      </c>
      <c r="CX301" s="4">
        <f t="shared" si="43"/>
        <v>85503140.340000004</v>
      </c>
      <c r="CY301">
        <f t="shared" si="44"/>
        <v>0</v>
      </c>
      <c r="CZ301">
        <f t="shared" si="45"/>
        <v>85358008</v>
      </c>
      <c r="DA301">
        <f t="shared" si="46"/>
        <v>145132.34</v>
      </c>
    </row>
    <row r="302" spans="1:105" x14ac:dyDescent="0.3">
      <c r="A302" s="1">
        <v>7</v>
      </c>
      <c r="B302" s="1" t="s">
        <v>97</v>
      </c>
      <c r="C302" s="1">
        <v>2028</v>
      </c>
      <c r="D302" s="1">
        <v>12</v>
      </c>
      <c r="E302" s="1">
        <v>0</v>
      </c>
      <c r="F302" s="1">
        <v>300</v>
      </c>
      <c r="G302" s="1">
        <v>2.0407999999999999E-2</v>
      </c>
      <c r="H302" s="1">
        <v>1986</v>
      </c>
      <c r="I302" s="1" t="s">
        <v>98</v>
      </c>
      <c r="J302" s="1" t="s">
        <v>99</v>
      </c>
      <c r="K302" s="1" t="s">
        <v>100</v>
      </c>
      <c r="L302" s="1" t="s">
        <v>101</v>
      </c>
      <c r="M302" s="1" t="s">
        <v>101</v>
      </c>
      <c r="N302" s="1" t="s">
        <v>101</v>
      </c>
      <c r="O302" s="1" t="s">
        <v>102</v>
      </c>
      <c r="P302" s="1">
        <v>42622</v>
      </c>
      <c r="Q302" s="1">
        <v>2915903.5</v>
      </c>
      <c r="R302" s="1">
        <v>0</v>
      </c>
      <c r="S302" s="1">
        <v>2992374.5</v>
      </c>
      <c r="T302" s="1">
        <v>3158.11</v>
      </c>
      <c r="U302" s="1">
        <v>0</v>
      </c>
      <c r="V302" s="1">
        <v>0</v>
      </c>
      <c r="W302" s="1">
        <v>79632.429999999993</v>
      </c>
      <c r="X302" s="1">
        <v>0</v>
      </c>
      <c r="Y302" s="1">
        <v>0</v>
      </c>
      <c r="Z302" s="1">
        <v>24808.62</v>
      </c>
      <c r="AA302" s="1">
        <v>0</v>
      </c>
      <c r="AB302" s="1">
        <v>0</v>
      </c>
      <c r="AC302" s="1">
        <v>26012.54</v>
      </c>
      <c r="AD302" s="1">
        <v>111600</v>
      </c>
      <c r="AE302" s="1">
        <v>274164.63</v>
      </c>
      <c r="AF302" s="1">
        <v>846185.94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100602872</v>
      </c>
      <c r="AP302" s="1">
        <v>102865680</v>
      </c>
      <c r="AQ302" s="1">
        <v>94508640</v>
      </c>
      <c r="AR302" s="1">
        <v>7936132.5</v>
      </c>
      <c r="AS302" s="1">
        <v>420977</v>
      </c>
      <c r="AT302" s="1">
        <v>0</v>
      </c>
      <c r="AU302" s="1">
        <v>93459.14</v>
      </c>
      <c r="AV302" s="1">
        <v>2356261.5</v>
      </c>
      <c r="AW302" s="1">
        <v>0</v>
      </c>
      <c r="AX302" s="1">
        <v>0</v>
      </c>
      <c r="AY302" s="1">
        <v>36.14</v>
      </c>
      <c r="AZ302" s="1">
        <v>36.68</v>
      </c>
      <c r="BA302" s="1">
        <v>0.64</v>
      </c>
      <c r="BB302" s="1">
        <v>0.04</v>
      </c>
      <c r="BC302" s="1">
        <v>0.9</v>
      </c>
      <c r="BD302" s="1">
        <v>29.59</v>
      </c>
      <c r="BE302" s="1">
        <v>0</v>
      </c>
      <c r="BF302" s="1">
        <v>0</v>
      </c>
      <c r="BG302" s="1">
        <v>0</v>
      </c>
      <c r="BH302" s="1">
        <v>29.59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7.0000000000000007E-2</v>
      </c>
      <c r="CG302" s="1">
        <v>0.27</v>
      </c>
      <c r="CH302" s="1">
        <v>3.23</v>
      </c>
      <c r="CI302" s="1">
        <v>0</v>
      </c>
      <c r="CJ302" s="1">
        <v>0</v>
      </c>
      <c r="CK302" s="1">
        <v>0</v>
      </c>
      <c r="CL302" s="1">
        <v>0</v>
      </c>
      <c r="CM302" s="1">
        <v>150</v>
      </c>
      <c r="CN302" s="1">
        <v>150</v>
      </c>
      <c r="CO302" s="1">
        <v>101</v>
      </c>
      <c r="CP302" s="1">
        <v>344</v>
      </c>
      <c r="CQ302" s="1">
        <v>100</v>
      </c>
      <c r="CR302" s="1">
        <v>0</v>
      </c>
      <c r="CS302" t="s">
        <v>116</v>
      </c>
      <c r="CT302">
        <f t="shared" si="40"/>
        <v>0</v>
      </c>
      <c r="CU302">
        <f t="shared" si="41"/>
        <v>0</v>
      </c>
      <c r="CV302">
        <f t="shared" si="39"/>
        <v>0</v>
      </c>
      <c r="CW302">
        <f t="shared" si="42"/>
        <v>0</v>
      </c>
      <c r="CX302" s="4">
        <f t="shared" si="43"/>
        <v>102959139.14</v>
      </c>
      <c r="CY302">
        <f t="shared" si="44"/>
        <v>0</v>
      </c>
      <c r="CZ302">
        <f t="shared" si="45"/>
        <v>102865680</v>
      </c>
      <c r="DA302">
        <f t="shared" si="46"/>
        <v>93459.14</v>
      </c>
    </row>
    <row r="303" spans="1:105" x14ac:dyDescent="0.3">
      <c r="A303" s="1">
        <v>7</v>
      </c>
      <c r="B303" s="1" t="s">
        <v>103</v>
      </c>
      <c r="C303" s="1">
        <v>2028</v>
      </c>
      <c r="D303" s="1">
        <v>1</v>
      </c>
      <c r="E303" s="1">
        <v>0</v>
      </c>
      <c r="F303" s="1">
        <v>300</v>
      </c>
      <c r="G303" s="1">
        <v>2.0407999999999999E-2</v>
      </c>
      <c r="H303" s="1">
        <v>1986</v>
      </c>
      <c r="I303" s="1" t="s">
        <v>98</v>
      </c>
      <c r="J303" s="1" t="s">
        <v>99</v>
      </c>
      <c r="K303" s="1" t="s">
        <v>100</v>
      </c>
      <c r="L303" s="1" t="s">
        <v>101</v>
      </c>
      <c r="M303" s="1" t="s">
        <v>101</v>
      </c>
      <c r="N303" s="1" t="s">
        <v>101</v>
      </c>
      <c r="O303" s="1" t="s">
        <v>102</v>
      </c>
      <c r="P303" s="1">
        <v>42622</v>
      </c>
      <c r="Q303" s="1">
        <v>10838720</v>
      </c>
      <c r="R303" s="1">
        <v>0</v>
      </c>
      <c r="S303" s="1">
        <v>11313981</v>
      </c>
      <c r="T303" s="1">
        <v>4000.11</v>
      </c>
      <c r="U303" s="1">
        <v>0</v>
      </c>
      <c r="V303" s="1">
        <v>0</v>
      </c>
      <c r="W303" s="1">
        <v>479267.69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250822.09</v>
      </c>
      <c r="AD303" s="1">
        <v>312480</v>
      </c>
      <c r="AE303" s="1">
        <v>1094597.5</v>
      </c>
      <c r="AF303" s="1">
        <v>3411653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382247168</v>
      </c>
      <c r="AP303" s="1">
        <v>396515424</v>
      </c>
      <c r="AQ303" s="1">
        <v>340302144</v>
      </c>
      <c r="AR303" s="1">
        <v>56141084</v>
      </c>
      <c r="AS303" s="1">
        <v>72030.649999999994</v>
      </c>
      <c r="AT303" s="1">
        <v>0</v>
      </c>
      <c r="AU303" s="1">
        <v>296750.13</v>
      </c>
      <c r="AV303" s="1">
        <v>14564977</v>
      </c>
      <c r="AW303" s="1">
        <v>0</v>
      </c>
      <c r="AX303" s="1">
        <v>0</v>
      </c>
      <c r="AY303" s="1">
        <v>51.32</v>
      </c>
      <c r="AZ303" s="1">
        <v>40.71</v>
      </c>
      <c r="BA303" s="1">
        <v>6.2</v>
      </c>
      <c r="BB303" s="1">
        <v>0.81</v>
      </c>
      <c r="BC303" s="1">
        <v>10.44</v>
      </c>
      <c r="BD303" s="1">
        <v>74.19</v>
      </c>
      <c r="BE303" s="1">
        <v>0</v>
      </c>
      <c r="BF303" s="1">
        <v>0</v>
      </c>
      <c r="BG303" s="1">
        <v>0</v>
      </c>
      <c r="BH303" s="1">
        <v>30.39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5.82</v>
      </c>
      <c r="CI303" s="1">
        <v>0</v>
      </c>
      <c r="CJ303" s="1">
        <v>0</v>
      </c>
      <c r="CK303" s="1">
        <v>0</v>
      </c>
      <c r="CL303" s="1">
        <v>0</v>
      </c>
      <c r="CM303" s="1">
        <v>420</v>
      </c>
      <c r="CN303" s="1">
        <v>420</v>
      </c>
      <c r="CO303" s="1">
        <v>811</v>
      </c>
      <c r="CP303" s="1">
        <v>957</v>
      </c>
      <c r="CQ303" s="1">
        <v>0</v>
      </c>
      <c r="CR303" s="1">
        <v>0</v>
      </c>
      <c r="CS303" t="s">
        <v>116</v>
      </c>
      <c r="CT303">
        <f t="shared" si="40"/>
        <v>0</v>
      </c>
      <c r="CU303">
        <f t="shared" si="41"/>
        <v>0</v>
      </c>
      <c r="CV303">
        <f t="shared" si="39"/>
        <v>0</v>
      </c>
      <c r="CW303">
        <f t="shared" si="42"/>
        <v>0</v>
      </c>
      <c r="CX303" s="4">
        <f t="shared" si="43"/>
        <v>396812174.13</v>
      </c>
      <c r="CY303">
        <f t="shared" si="44"/>
        <v>0</v>
      </c>
      <c r="CZ303">
        <f t="shared" si="45"/>
        <v>396515424</v>
      </c>
      <c r="DA303">
        <f t="shared" si="46"/>
        <v>296750.13</v>
      </c>
    </row>
    <row r="304" spans="1:105" x14ac:dyDescent="0.3">
      <c r="A304" s="1">
        <v>7</v>
      </c>
      <c r="B304" s="1" t="s">
        <v>103</v>
      </c>
      <c r="C304" s="1">
        <v>2028</v>
      </c>
      <c r="D304" s="1">
        <v>2</v>
      </c>
      <c r="E304" s="1">
        <v>0</v>
      </c>
      <c r="F304" s="1">
        <v>300</v>
      </c>
      <c r="G304" s="1">
        <v>2.0407999999999999E-2</v>
      </c>
      <c r="H304" s="1">
        <v>1986</v>
      </c>
      <c r="I304" s="1" t="s">
        <v>98</v>
      </c>
      <c r="J304" s="1" t="s">
        <v>99</v>
      </c>
      <c r="K304" s="1" t="s">
        <v>100</v>
      </c>
      <c r="L304" s="1" t="s">
        <v>101</v>
      </c>
      <c r="M304" s="1" t="s">
        <v>101</v>
      </c>
      <c r="N304" s="1" t="s">
        <v>101</v>
      </c>
      <c r="O304" s="1" t="s">
        <v>102</v>
      </c>
      <c r="P304" s="1">
        <v>42622</v>
      </c>
      <c r="Q304" s="1">
        <v>9180853</v>
      </c>
      <c r="R304" s="1">
        <v>0</v>
      </c>
      <c r="S304" s="1">
        <v>9671486</v>
      </c>
      <c r="T304" s="1">
        <v>2204.4</v>
      </c>
      <c r="U304" s="1">
        <v>0</v>
      </c>
      <c r="V304" s="1">
        <v>0</v>
      </c>
      <c r="W304" s="1">
        <v>492833.13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245898.08</v>
      </c>
      <c r="AD304" s="1">
        <v>282240</v>
      </c>
      <c r="AE304" s="1">
        <v>1059038.6299999999</v>
      </c>
      <c r="AF304" s="1">
        <v>2899301.75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323196896</v>
      </c>
      <c r="AP304" s="1">
        <v>337035552</v>
      </c>
      <c r="AQ304" s="1">
        <v>289172288</v>
      </c>
      <c r="AR304" s="1">
        <v>47817568</v>
      </c>
      <c r="AS304" s="1">
        <v>45578.2</v>
      </c>
      <c r="AT304" s="1">
        <v>0</v>
      </c>
      <c r="AU304" s="1">
        <v>78297.61</v>
      </c>
      <c r="AV304" s="1">
        <v>13916948</v>
      </c>
      <c r="AW304" s="1">
        <v>0</v>
      </c>
      <c r="AX304" s="1">
        <v>0</v>
      </c>
      <c r="AY304" s="1">
        <v>50.53</v>
      </c>
      <c r="AZ304" s="1">
        <v>38.18</v>
      </c>
      <c r="BA304" s="1">
        <v>5.61</v>
      </c>
      <c r="BB304" s="1">
        <v>0.93</v>
      </c>
      <c r="BC304" s="1">
        <v>10.06</v>
      </c>
      <c r="BD304" s="1">
        <v>35.520000000000003</v>
      </c>
      <c r="BE304" s="1">
        <v>0</v>
      </c>
      <c r="BF304" s="1">
        <v>0</v>
      </c>
      <c r="BG304" s="1">
        <v>0</v>
      </c>
      <c r="BH304" s="1">
        <v>28.24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4.7300000000000004</v>
      </c>
      <c r="CI304" s="1">
        <v>0</v>
      </c>
      <c r="CJ304" s="1">
        <v>0</v>
      </c>
      <c r="CK304" s="1">
        <v>0</v>
      </c>
      <c r="CL304" s="1">
        <v>0</v>
      </c>
      <c r="CM304" s="1">
        <v>420</v>
      </c>
      <c r="CN304" s="1">
        <v>420</v>
      </c>
      <c r="CO304" s="1">
        <v>811</v>
      </c>
      <c r="CP304" s="1">
        <v>957</v>
      </c>
      <c r="CQ304" s="1">
        <v>0</v>
      </c>
      <c r="CR304" s="1">
        <v>0</v>
      </c>
      <c r="CS304" t="s">
        <v>116</v>
      </c>
      <c r="CT304">
        <f t="shared" si="40"/>
        <v>0</v>
      </c>
      <c r="CU304">
        <f t="shared" si="41"/>
        <v>0</v>
      </c>
      <c r="CV304">
        <f t="shared" si="39"/>
        <v>0</v>
      </c>
      <c r="CW304">
        <f t="shared" si="42"/>
        <v>0</v>
      </c>
      <c r="CX304" s="4">
        <f t="shared" si="43"/>
        <v>337113849.61000001</v>
      </c>
      <c r="CY304">
        <f t="shared" si="44"/>
        <v>0</v>
      </c>
      <c r="CZ304">
        <f t="shared" si="45"/>
        <v>337035552</v>
      </c>
      <c r="DA304">
        <f t="shared" si="46"/>
        <v>78297.61</v>
      </c>
    </row>
    <row r="305" spans="1:105" x14ac:dyDescent="0.3">
      <c r="A305" s="1">
        <v>7</v>
      </c>
      <c r="B305" s="1" t="s">
        <v>103</v>
      </c>
      <c r="C305" s="1">
        <v>2028</v>
      </c>
      <c r="D305" s="1">
        <v>3</v>
      </c>
      <c r="E305" s="1">
        <v>0</v>
      </c>
      <c r="F305" s="1">
        <v>300</v>
      </c>
      <c r="G305" s="1">
        <v>2.0407999999999999E-2</v>
      </c>
      <c r="H305" s="1">
        <v>1986</v>
      </c>
      <c r="I305" s="1" t="s">
        <v>98</v>
      </c>
      <c r="J305" s="1" t="s">
        <v>99</v>
      </c>
      <c r="K305" s="1" t="s">
        <v>100</v>
      </c>
      <c r="L305" s="1" t="s">
        <v>101</v>
      </c>
      <c r="M305" s="1" t="s">
        <v>101</v>
      </c>
      <c r="N305" s="1" t="s">
        <v>101</v>
      </c>
      <c r="O305" s="1" t="s">
        <v>102</v>
      </c>
      <c r="P305" s="1">
        <v>42622</v>
      </c>
      <c r="Q305" s="1">
        <v>9245209</v>
      </c>
      <c r="R305" s="1">
        <v>0</v>
      </c>
      <c r="S305" s="1">
        <v>9250251</v>
      </c>
      <c r="T305" s="1">
        <v>625.04</v>
      </c>
      <c r="U305" s="1">
        <v>0</v>
      </c>
      <c r="V305" s="1">
        <v>0</v>
      </c>
      <c r="W305" s="1">
        <v>5639.19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415775.13</v>
      </c>
      <c r="AD305" s="1">
        <v>312480</v>
      </c>
      <c r="AE305" s="1">
        <v>1252874.8799999999</v>
      </c>
      <c r="AF305" s="1">
        <v>3178183.75</v>
      </c>
      <c r="AG305" s="1">
        <v>0</v>
      </c>
      <c r="AH305" s="1">
        <v>0</v>
      </c>
      <c r="AI305" s="1">
        <v>0</v>
      </c>
      <c r="AJ305" s="1">
        <v>0</v>
      </c>
      <c r="AK305" s="1">
        <v>3.72</v>
      </c>
      <c r="AL305" s="1">
        <v>0</v>
      </c>
      <c r="AM305" s="1">
        <v>0</v>
      </c>
      <c r="AN305" s="1">
        <v>0</v>
      </c>
      <c r="AO305" s="1">
        <v>314517856</v>
      </c>
      <c r="AP305" s="1">
        <v>315042688</v>
      </c>
      <c r="AQ305" s="1">
        <v>269702080</v>
      </c>
      <c r="AR305" s="1">
        <v>45292672</v>
      </c>
      <c r="AS305" s="1">
        <v>47974.19</v>
      </c>
      <c r="AT305" s="1">
        <v>0</v>
      </c>
      <c r="AU305" s="1">
        <v>37159.949999999997</v>
      </c>
      <c r="AV305" s="1">
        <v>561993.88</v>
      </c>
      <c r="AW305" s="1">
        <v>0</v>
      </c>
      <c r="AX305" s="1">
        <v>0</v>
      </c>
      <c r="AY305" s="1">
        <v>47.56</v>
      </c>
      <c r="AZ305" s="1">
        <v>37.83</v>
      </c>
      <c r="BA305" s="1">
        <v>4.2</v>
      </c>
      <c r="BB305" s="1">
        <v>0.68</v>
      </c>
      <c r="BC305" s="1">
        <v>8.0500000000000007</v>
      </c>
      <c r="BD305" s="1">
        <v>59.45</v>
      </c>
      <c r="BE305" s="1">
        <v>0</v>
      </c>
      <c r="BF305" s="1">
        <v>0</v>
      </c>
      <c r="BG305" s="1">
        <v>0</v>
      </c>
      <c r="BH305" s="1">
        <v>99.66</v>
      </c>
      <c r="BI305" s="1">
        <v>0</v>
      </c>
      <c r="BJ305" s="1">
        <v>0</v>
      </c>
      <c r="BK305" s="1">
        <v>20967</v>
      </c>
      <c r="BL305" s="1">
        <v>0</v>
      </c>
      <c r="BM305" s="1">
        <v>0</v>
      </c>
      <c r="BN305" s="1">
        <v>0</v>
      </c>
      <c r="BO305" s="1">
        <v>0</v>
      </c>
      <c r="BP305" s="1">
        <v>6.6666700000000004E-3</v>
      </c>
      <c r="BQ305" s="1">
        <v>0</v>
      </c>
      <c r="BR305" s="1">
        <v>0</v>
      </c>
      <c r="BS305" s="1">
        <v>6.6666700000000004E-3</v>
      </c>
      <c r="BT305" s="1">
        <v>0.01</v>
      </c>
      <c r="BU305" s="1">
        <v>0</v>
      </c>
      <c r="BV305" s="1">
        <v>0</v>
      </c>
      <c r="BW305" s="1">
        <v>0.01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4.6500000000000004</v>
      </c>
      <c r="CI305" s="1">
        <v>0</v>
      </c>
      <c r="CJ305" s="1">
        <v>0</v>
      </c>
      <c r="CK305" s="1">
        <v>0</v>
      </c>
      <c r="CL305" s="1">
        <v>0</v>
      </c>
      <c r="CM305" s="1">
        <v>420</v>
      </c>
      <c r="CN305" s="1">
        <v>420</v>
      </c>
      <c r="CO305" s="1">
        <v>811</v>
      </c>
      <c r="CP305" s="1">
        <v>957</v>
      </c>
      <c r="CQ305" s="1">
        <v>0</v>
      </c>
      <c r="CR305" s="1">
        <v>0</v>
      </c>
      <c r="CS305" t="s">
        <v>116</v>
      </c>
      <c r="CT305">
        <f t="shared" si="40"/>
        <v>0</v>
      </c>
      <c r="CU305">
        <f t="shared" si="41"/>
        <v>0</v>
      </c>
      <c r="CV305">
        <f t="shared" si="39"/>
        <v>0</v>
      </c>
      <c r="CW305">
        <f t="shared" si="42"/>
        <v>0</v>
      </c>
      <c r="CX305" s="4">
        <f t="shared" si="43"/>
        <v>315079847.94999999</v>
      </c>
      <c r="CY305">
        <f t="shared" si="44"/>
        <v>0</v>
      </c>
      <c r="CZ305">
        <f t="shared" si="45"/>
        <v>315042688</v>
      </c>
      <c r="DA305">
        <f t="shared" si="46"/>
        <v>37159.949999999997</v>
      </c>
    </row>
    <row r="306" spans="1:105" x14ac:dyDescent="0.3">
      <c r="A306" s="1">
        <v>7</v>
      </c>
      <c r="B306" s="1" t="s">
        <v>103</v>
      </c>
      <c r="C306" s="1">
        <v>2028</v>
      </c>
      <c r="D306" s="1">
        <v>4</v>
      </c>
      <c r="E306" s="1">
        <v>0</v>
      </c>
      <c r="F306" s="1">
        <v>300</v>
      </c>
      <c r="G306" s="1">
        <v>2.0407999999999999E-2</v>
      </c>
      <c r="H306" s="1">
        <v>1986</v>
      </c>
      <c r="I306" s="1" t="s">
        <v>98</v>
      </c>
      <c r="J306" s="1" t="s">
        <v>99</v>
      </c>
      <c r="K306" s="1" t="s">
        <v>100</v>
      </c>
      <c r="L306" s="1" t="s">
        <v>101</v>
      </c>
      <c r="M306" s="1" t="s">
        <v>101</v>
      </c>
      <c r="N306" s="1" t="s">
        <v>101</v>
      </c>
      <c r="O306" s="1" t="s">
        <v>102</v>
      </c>
      <c r="P306" s="1">
        <v>42622</v>
      </c>
      <c r="Q306" s="1">
        <v>8461575</v>
      </c>
      <c r="R306" s="1">
        <v>0</v>
      </c>
      <c r="S306" s="1">
        <v>8465742</v>
      </c>
      <c r="T306" s="1">
        <v>182.42</v>
      </c>
      <c r="U306" s="1">
        <v>0</v>
      </c>
      <c r="V306" s="1">
        <v>0</v>
      </c>
      <c r="W306" s="1">
        <v>4330.6099999999997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398973.31</v>
      </c>
      <c r="AD306" s="1">
        <v>302400</v>
      </c>
      <c r="AE306" s="1">
        <v>1041844.38</v>
      </c>
      <c r="AF306" s="1">
        <v>2839557.25</v>
      </c>
      <c r="AG306" s="1">
        <v>0</v>
      </c>
      <c r="AH306" s="1">
        <v>0</v>
      </c>
      <c r="AI306" s="1">
        <v>0</v>
      </c>
      <c r="AJ306" s="1">
        <v>0</v>
      </c>
      <c r="AK306" s="1">
        <v>0.67</v>
      </c>
      <c r="AL306" s="1">
        <v>0</v>
      </c>
      <c r="AM306" s="1">
        <v>0</v>
      </c>
      <c r="AN306" s="1">
        <v>0</v>
      </c>
      <c r="AO306" s="1">
        <v>287022112</v>
      </c>
      <c r="AP306" s="1">
        <v>287132032</v>
      </c>
      <c r="AQ306" s="1">
        <v>246366640</v>
      </c>
      <c r="AR306" s="1">
        <v>40710728</v>
      </c>
      <c r="AS306" s="1">
        <v>54697.67</v>
      </c>
      <c r="AT306" s="1">
        <v>0</v>
      </c>
      <c r="AU306" s="1">
        <v>5558.81</v>
      </c>
      <c r="AV306" s="1">
        <v>115489.88</v>
      </c>
      <c r="AW306" s="1">
        <v>0</v>
      </c>
      <c r="AX306" s="1">
        <v>0</v>
      </c>
      <c r="AY306" s="1">
        <v>49.43</v>
      </c>
      <c r="AZ306" s="1">
        <v>37.299999999999997</v>
      </c>
      <c r="BA306" s="1">
        <v>5.9</v>
      </c>
      <c r="BB306" s="1">
        <v>1.07</v>
      </c>
      <c r="BC306" s="1">
        <v>9.76</v>
      </c>
      <c r="BD306" s="1">
        <v>30.47</v>
      </c>
      <c r="BE306" s="1">
        <v>0</v>
      </c>
      <c r="BF306" s="1">
        <v>0</v>
      </c>
      <c r="BG306" s="1">
        <v>0</v>
      </c>
      <c r="BH306" s="1">
        <v>26.67</v>
      </c>
      <c r="BI306" s="1">
        <v>0</v>
      </c>
      <c r="BJ306" s="1">
        <v>0</v>
      </c>
      <c r="BK306" s="1">
        <v>20967</v>
      </c>
      <c r="BL306" s="1">
        <v>0</v>
      </c>
      <c r="BM306" s="1">
        <v>0</v>
      </c>
      <c r="BN306" s="1">
        <v>0</v>
      </c>
      <c r="BO306" s="1">
        <v>0</v>
      </c>
      <c r="BP306" s="1">
        <v>0.01</v>
      </c>
      <c r="BQ306" s="1">
        <v>0</v>
      </c>
      <c r="BR306" s="1">
        <v>0</v>
      </c>
      <c r="BS306" s="1">
        <v>0.01</v>
      </c>
      <c r="BT306" s="1">
        <v>0.01</v>
      </c>
      <c r="BU306" s="1">
        <v>0</v>
      </c>
      <c r="BV306" s="1">
        <v>0</v>
      </c>
      <c r="BW306" s="1">
        <v>0.01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4.71</v>
      </c>
      <c r="CI306" s="1">
        <v>0</v>
      </c>
      <c r="CJ306" s="1">
        <v>0</v>
      </c>
      <c r="CK306" s="1">
        <v>0</v>
      </c>
      <c r="CL306" s="1">
        <v>0</v>
      </c>
      <c r="CM306" s="1">
        <v>420</v>
      </c>
      <c r="CN306" s="1">
        <v>420</v>
      </c>
      <c r="CO306" s="1">
        <v>811</v>
      </c>
      <c r="CP306" s="1">
        <v>957</v>
      </c>
      <c r="CQ306" s="1">
        <v>0</v>
      </c>
      <c r="CR306" s="1">
        <v>0</v>
      </c>
      <c r="CS306" t="s">
        <v>116</v>
      </c>
      <c r="CT306">
        <f t="shared" si="40"/>
        <v>0</v>
      </c>
      <c r="CU306">
        <f t="shared" si="41"/>
        <v>0</v>
      </c>
      <c r="CV306">
        <f t="shared" si="39"/>
        <v>0</v>
      </c>
      <c r="CW306">
        <f t="shared" si="42"/>
        <v>0</v>
      </c>
      <c r="CX306" s="4">
        <f t="shared" si="43"/>
        <v>287137590.81</v>
      </c>
      <c r="CY306">
        <f t="shared" si="44"/>
        <v>0</v>
      </c>
      <c r="CZ306">
        <f t="shared" si="45"/>
        <v>287132032</v>
      </c>
      <c r="DA306">
        <f t="shared" si="46"/>
        <v>5558.81</v>
      </c>
    </row>
    <row r="307" spans="1:105" x14ac:dyDescent="0.3">
      <c r="A307" s="1">
        <v>7</v>
      </c>
      <c r="B307" s="1" t="s">
        <v>103</v>
      </c>
      <c r="C307" s="1">
        <v>2028</v>
      </c>
      <c r="D307" s="1">
        <v>5</v>
      </c>
      <c r="E307" s="1">
        <v>0</v>
      </c>
      <c r="F307" s="1">
        <v>300</v>
      </c>
      <c r="G307" s="1">
        <v>2.0407999999999999E-2</v>
      </c>
      <c r="H307" s="1">
        <v>1986</v>
      </c>
      <c r="I307" s="1" t="s">
        <v>98</v>
      </c>
      <c r="J307" s="1" t="s">
        <v>99</v>
      </c>
      <c r="K307" s="1" t="s">
        <v>100</v>
      </c>
      <c r="L307" s="1" t="s">
        <v>101</v>
      </c>
      <c r="M307" s="1" t="s">
        <v>101</v>
      </c>
      <c r="N307" s="1" t="s">
        <v>101</v>
      </c>
      <c r="O307" s="1" t="s">
        <v>102</v>
      </c>
      <c r="P307" s="1">
        <v>42622</v>
      </c>
      <c r="Q307" s="1">
        <v>9587361</v>
      </c>
      <c r="R307" s="1">
        <v>0</v>
      </c>
      <c r="S307" s="1">
        <v>9592457</v>
      </c>
      <c r="T307" s="1">
        <v>585.11</v>
      </c>
      <c r="U307" s="1">
        <v>0</v>
      </c>
      <c r="V307" s="1">
        <v>0</v>
      </c>
      <c r="W307" s="1">
        <v>5825.1</v>
      </c>
      <c r="X307" s="1">
        <v>0</v>
      </c>
      <c r="Y307" s="1">
        <v>0</v>
      </c>
      <c r="Z307" s="1">
        <v>0</v>
      </c>
      <c r="AA307" s="1">
        <v>0</v>
      </c>
      <c r="AB307" s="1">
        <v>24</v>
      </c>
      <c r="AC307" s="1">
        <v>511857.63</v>
      </c>
      <c r="AD307" s="1">
        <v>312480</v>
      </c>
      <c r="AE307" s="1">
        <v>1619725.5</v>
      </c>
      <c r="AF307" s="1">
        <v>3520223.25</v>
      </c>
      <c r="AG307" s="1">
        <v>0</v>
      </c>
      <c r="AH307" s="1">
        <v>0</v>
      </c>
      <c r="AI307" s="1">
        <v>0</v>
      </c>
      <c r="AJ307" s="1">
        <v>0</v>
      </c>
      <c r="AK307" s="1">
        <v>110.51</v>
      </c>
      <c r="AL307" s="1">
        <v>0</v>
      </c>
      <c r="AM307" s="1">
        <v>0</v>
      </c>
      <c r="AN307" s="1">
        <v>0</v>
      </c>
      <c r="AO307" s="1">
        <v>320623520</v>
      </c>
      <c r="AP307" s="1">
        <v>321379520</v>
      </c>
      <c r="AQ307" s="1">
        <v>275481088</v>
      </c>
      <c r="AR307" s="1">
        <v>45822388</v>
      </c>
      <c r="AS307" s="1">
        <v>76038.48</v>
      </c>
      <c r="AT307" s="1">
        <v>0</v>
      </c>
      <c r="AU307" s="1">
        <v>786413</v>
      </c>
      <c r="AV307" s="1">
        <v>1542386.25</v>
      </c>
      <c r="AW307" s="1">
        <v>0</v>
      </c>
      <c r="AX307" s="1">
        <v>0</v>
      </c>
      <c r="AY307" s="1">
        <v>57.62</v>
      </c>
      <c r="AZ307" s="1">
        <v>39.159999999999997</v>
      </c>
      <c r="BA307" s="1">
        <v>5.87</v>
      </c>
      <c r="BB307" s="1">
        <v>0.89</v>
      </c>
      <c r="BC307" s="1">
        <v>14.82</v>
      </c>
      <c r="BD307" s="1">
        <v>1344.04</v>
      </c>
      <c r="BE307" s="1">
        <v>0</v>
      </c>
      <c r="BF307" s="1">
        <v>0</v>
      </c>
      <c r="BG307" s="1">
        <v>0</v>
      </c>
      <c r="BH307" s="1">
        <v>264.77999999999997</v>
      </c>
      <c r="BI307" s="1">
        <v>0</v>
      </c>
      <c r="BJ307" s="1">
        <v>0</v>
      </c>
      <c r="BK307" s="1">
        <v>20967</v>
      </c>
      <c r="BL307" s="1">
        <v>0</v>
      </c>
      <c r="BM307" s="1">
        <v>0</v>
      </c>
      <c r="BN307" s="1">
        <v>0</v>
      </c>
      <c r="BO307" s="1">
        <v>0</v>
      </c>
      <c r="BP307" s="1">
        <v>0.17666666</v>
      </c>
      <c r="BQ307" s="1">
        <v>0</v>
      </c>
      <c r="BR307" s="1">
        <v>0</v>
      </c>
      <c r="BS307" s="1">
        <v>0.17666666</v>
      </c>
      <c r="BT307" s="1">
        <v>0.22333333</v>
      </c>
      <c r="BU307" s="1">
        <v>0</v>
      </c>
      <c r="BV307" s="1">
        <v>0</v>
      </c>
      <c r="BW307" s="1">
        <v>0.22333333</v>
      </c>
      <c r="BX307" s="1">
        <v>0</v>
      </c>
      <c r="BY307" s="1">
        <v>0.1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0.02</v>
      </c>
      <c r="CG307" s="1">
        <v>0.03</v>
      </c>
      <c r="CH307" s="1">
        <v>4.53</v>
      </c>
      <c r="CI307" s="1">
        <v>0</v>
      </c>
      <c r="CJ307" s="1">
        <v>0</v>
      </c>
      <c r="CK307" s="1">
        <v>0</v>
      </c>
      <c r="CL307" s="1">
        <v>0</v>
      </c>
      <c r="CM307" s="1">
        <v>420</v>
      </c>
      <c r="CN307" s="1">
        <v>420</v>
      </c>
      <c r="CO307" s="1">
        <v>811</v>
      </c>
      <c r="CP307" s="1">
        <v>957</v>
      </c>
      <c r="CQ307" s="1">
        <v>0</v>
      </c>
      <c r="CR307" s="1">
        <v>0</v>
      </c>
      <c r="CS307" t="s">
        <v>116</v>
      </c>
      <c r="CT307">
        <f t="shared" si="40"/>
        <v>0</v>
      </c>
      <c r="CU307">
        <f t="shared" si="41"/>
        <v>0</v>
      </c>
      <c r="CV307">
        <f t="shared" si="39"/>
        <v>0</v>
      </c>
      <c r="CW307">
        <f t="shared" si="42"/>
        <v>0</v>
      </c>
      <c r="CX307" s="4">
        <f t="shared" si="43"/>
        <v>322165933</v>
      </c>
      <c r="CY307">
        <f t="shared" si="44"/>
        <v>0</v>
      </c>
      <c r="CZ307">
        <f t="shared" si="45"/>
        <v>321379520</v>
      </c>
      <c r="DA307">
        <f t="shared" si="46"/>
        <v>786413</v>
      </c>
    </row>
    <row r="308" spans="1:105" x14ac:dyDescent="0.3">
      <c r="A308" s="1">
        <v>7</v>
      </c>
      <c r="B308" s="1" t="s">
        <v>103</v>
      </c>
      <c r="C308" s="1">
        <v>2028</v>
      </c>
      <c r="D308" s="1">
        <v>6</v>
      </c>
      <c r="E308" s="1">
        <v>0</v>
      </c>
      <c r="F308" s="1">
        <v>300</v>
      </c>
      <c r="G308" s="1">
        <v>2.0407999999999999E-2</v>
      </c>
      <c r="H308" s="1">
        <v>1986</v>
      </c>
      <c r="I308" s="1" t="s">
        <v>98</v>
      </c>
      <c r="J308" s="1" t="s">
        <v>99</v>
      </c>
      <c r="K308" s="1" t="s">
        <v>100</v>
      </c>
      <c r="L308" s="1" t="s">
        <v>101</v>
      </c>
      <c r="M308" s="1" t="s">
        <v>101</v>
      </c>
      <c r="N308" s="1" t="s">
        <v>101</v>
      </c>
      <c r="O308" s="1" t="s">
        <v>102</v>
      </c>
      <c r="P308" s="1">
        <v>42622</v>
      </c>
      <c r="Q308" s="1">
        <v>10921471</v>
      </c>
      <c r="R308" s="1">
        <v>0</v>
      </c>
      <c r="S308" s="1">
        <v>11012377</v>
      </c>
      <c r="T308" s="1">
        <v>46114.559999999998</v>
      </c>
      <c r="U308" s="1">
        <v>0</v>
      </c>
      <c r="V308" s="1">
        <v>0</v>
      </c>
      <c r="W308" s="1">
        <v>137023.72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522168.47</v>
      </c>
      <c r="AD308" s="1">
        <v>302400</v>
      </c>
      <c r="AE308" s="1">
        <v>1251388.5</v>
      </c>
      <c r="AF308" s="1">
        <v>2806496</v>
      </c>
      <c r="AG308" s="1">
        <v>0</v>
      </c>
      <c r="AH308" s="1">
        <v>0</v>
      </c>
      <c r="AI308" s="1">
        <v>0</v>
      </c>
      <c r="AJ308" s="1">
        <v>0</v>
      </c>
      <c r="AK308" s="1">
        <v>0.73</v>
      </c>
      <c r="AL308" s="1">
        <v>0</v>
      </c>
      <c r="AM308" s="1">
        <v>0</v>
      </c>
      <c r="AN308" s="1">
        <v>0</v>
      </c>
      <c r="AO308" s="1">
        <v>374085440</v>
      </c>
      <c r="AP308" s="1">
        <v>374875776</v>
      </c>
      <c r="AQ308" s="1">
        <v>322136352</v>
      </c>
      <c r="AR308" s="1">
        <v>52540200</v>
      </c>
      <c r="AS308" s="1">
        <v>199281.61</v>
      </c>
      <c r="AT308" s="1">
        <v>0</v>
      </c>
      <c r="AU308" s="1">
        <v>2941365.75</v>
      </c>
      <c r="AV308" s="1">
        <v>3731706.5</v>
      </c>
      <c r="AW308" s="1">
        <v>0</v>
      </c>
      <c r="AX308" s="1">
        <v>0</v>
      </c>
      <c r="AY308" s="1">
        <v>126.53</v>
      </c>
      <c r="AZ308" s="1">
        <v>88.39</v>
      </c>
      <c r="BA308" s="1">
        <v>33.81</v>
      </c>
      <c r="BB308" s="1">
        <v>8.09</v>
      </c>
      <c r="BC308" s="1">
        <v>66.849999999999994</v>
      </c>
      <c r="BD308" s="1">
        <v>63.78</v>
      </c>
      <c r="BE308" s="1">
        <v>0</v>
      </c>
      <c r="BF308" s="1">
        <v>0</v>
      </c>
      <c r="BG308" s="1">
        <v>0</v>
      </c>
      <c r="BH308" s="1">
        <v>27.23</v>
      </c>
      <c r="BI308" s="1">
        <v>0</v>
      </c>
      <c r="BJ308" s="1">
        <v>0</v>
      </c>
      <c r="BK308" s="1">
        <v>20967</v>
      </c>
      <c r="BL308" s="1">
        <v>0</v>
      </c>
      <c r="BM308" s="1">
        <v>0</v>
      </c>
      <c r="BN308" s="1">
        <v>0</v>
      </c>
      <c r="BO308" s="1">
        <v>0</v>
      </c>
      <c r="BP308" s="1">
        <v>3.3333299999999998E-3</v>
      </c>
      <c r="BQ308" s="1">
        <v>0</v>
      </c>
      <c r="BR308" s="1">
        <v>0</v>
      </c>
      <c r="BS308" s="1">
        <v>3.3333299999999998E-3</v>
      </c>
      <c r="BT308" s="1">
        <v>3.3333299999999998E-3</v>
      </c>
      <c r="BU308" s="1">
        <v>0</v>
      </c>
      <c r="BV308" s="1">
        <v>0</v>
      </c>
      <c r="BW308" s="1">
        <v>3.3333299999999998E-3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4.67</v>
      </c>
      <c r="CI308" s="1">
        <v>0</v>
      </c>
      <c r="CJ308" s="1">
        <v>0</v>
      </c>
      <c r="CK308" s="1">
        <v>0</v>
      </c>
      <c r="CL308" s="1">
        <v>0</v>
      </c>
      <c r="CM308" s="1">
        <v>420</v>
      </c>
      <c r="CN308" s="1">
        <v>420</v>
      </c>
      <c r="CO308" s="1">
        <v>811</v>
      </c>
      <c r="CP308" s="1">
        <v>957</v>
      </c>
      <c r="CQ308" s="1">
        <v>0</v>
      </c>
      <c r="CR308" s="1">
        <v>0</v>
      </c>
      <c r="CS308" t="s">
        <v>116</v>
      </c>
      <c r="CT308">
        <f t="shared" si="40"/>
        <v>0</v>
      </c>
      <c r="CU308">
        <f t="shared" si="41"/>
        <v>0</v>
      </c>
      <c r="CV308">
        <f t="shared" si="39"/>
        <v>0</v>
      </c>
      <c r="CW308">
        <f t="shared" si="42"/>
        <v>0</v>
      </c>
      <c r="CX308" s="4">
        <f t="shared" si="43"/>
        <v>377817141.75</v>
      </c>
      <c r="CY308">
        <f t="shared" si="44"/>
        <v>0</v>
      </c>
      <c r="CZ308">
        <f t="shared" si="45"/>
        <v>374875776</v>
      </c>
      <c r="DA308">
        <f t="shared" si="46"/>
        <v>2941365.75</v>
      </c>
    </row>
    <row r="309" spans="1:105" x14ac:dyDescent="0.3">
      <c r="A309" s="1">
        <v>7</v>
      </c>
      <c r="B309" s="1" t="s">
        <v>103</v>
      </c>
      <c r="C309" s="1">
        <v>2028</v>
      </c>
      <c r="D309" s="1">
        <v>7</v>
      </c>
      <c r="E309" s="1">
        <v>0</v>
      </c>
      <c r="F309" s="1">
        <v>300</v>
      </c>
      <c r="G309" s="1">
        <v>2.0407999999999999E-2</v>
      </c>
      <c r="H309" s="1">
        <v>1986</v>
      </c>
      <c r="I309" s="1" t="s">
        <v>98</v>
      </c>
      <c r="J309" s="1" t="s">
        <v>99</v>
      </c>
      <c r="K309" s="1" t="s">
        <v>100</v>
      </c>
      <c r="L309" s="1" t="s">
        <v>101</v>
      </c>
      <c r="M309" s="1" t="s">
        <v>101</v>
      </c>
      <c r="N309" s="1" t="s">
        <v>101</v>
      </c>
      <c r="O309" s="1" t="s">
        <v>102</v>
      </c>
      <c r="P309" s="1">
        <v>42622</v>
      </c>
      <c r="Q309" s="1">
        <v>12198201</v>
      </c>
      <c r="R309" s="1">
        <v>0</v>
      </c>
      <c r="S309" s="1">
        <v>12075692</v>
      </c>
      <c r="T309" s="1">
        <v>215007.97</v>
      </c>
      <c r="U309" s="1">
        <v>0</v>
      </c>
      <c r="V309" s="1">
        <v>0</v>
      </c>
      <c r="W309" s="1">
        <v>93133.62</v>
      </c>
      <c r="X309" s="1">
        <v>0</v>
      </c>
      <c r="Y309" s="1">
        <v>0</v>
      </c>
      <c r="Z309" s="1">
        <v>0</v>
      </c>
      <c r="AA309" s="1">
        <v>0</v>
      </c>
      <c r="AB309" s="1">
        <v>14</v>
      </c>
      <c r="AC309" s="1">
        <v>608577.93999999994</v>
      </c>
      <c r="AD309" s="1">
        <v>312480</v>
      </c>
      <c r="AE309" s="1">
        <v>1332568.3799999999</v>
      </c>
      <c r="AF309" s="1">
        <v>2715182.25</v>
      </c>
      <c r="AG309" s="1">
        <v>0</v>
      </c>
      <c r="AH309" s="1">
        <v>0</v>
      </c>
      <c r="AI309" s="1">
        <v>0</v>
      </c>
      <c r="AJ309" s="1">
        <v>1.04</v>
      </c>
      <c r="AK309" s="1">
        <v>650.22</v>
      </c>
      <c r="AL309" s="1">
        <v>4.4000000000000004</v>
      </c>
      <c r="AM309" s="1">
        <v>0</v>
      </c>
      <c r="AN309" s="1">
        <v>0</v>
      </c>
      <c r="AO309" s="1">
        <v>542939712</v>
      </c>
      <c r="AP309" s="1">
        <v>414700768</v>
      </c>
      <c r="AQ309" s="1">
        <v>357274048</v>
      </c>
      <c r="AR309" s="1">
        <v>57192420</v>
      </c>
      <c r="AS309" s="1">
        <v>234193.36</v>
      </c>
      <c r="AT309" s="1">
        <v>0</v>
      </c>
      <c r="AU309" s="1">
        <v>166902304</v>
      </c>
      <c r="AV309" s="1">
        <v>38663348</v>
      </c>
      <c r="AW309" s="1">
        <v>0</v>
      </c>
      <c r="AX309" s="1">
        <v>0</v>
      </c>
      <c r="AY309" s="1">
        <v>321.70999999999998</v>
      </c>
      <c r="AZ309" s="1">
        <v>288.17</v>
      </c>
      <c r="BA309" s="1">
        <v>104.68</v>
      </c>
      <c r="BB309" s="1">
        <v>16.91</v>
      </c>
      <c r="BC309" s="1">
        <v>216.3</v>
      </c>
      <c r="BD309" s="1">
        <v>776.26</v>
      </c>
      <c r="BE309" s="1">
        <v>0</v>
      </c>
      <c r="BF309" s="1">
        <v>0</v>
      </c>
      <c r="BG309" s="1">
        <v>0</v>
      </c>
      <c r="BH309" s="1">
        <v>415.14</v>
      </c>
      <c r="BI309" s="1">
        <v>0</v>
      </c>
      <c r="BJ309" s="1">
        <v>69.89</v>
      </c>
      <c r="BK309" s="1">
        <v>20967</v>
      </c>
      <c r="BL309" s="1">
        <v>20967</v>
      </c>
      <c r="BM309" s="1">
        <v>0</v>
      </c>
      <c r="BN309" s="1">
        <v>0</v>
      </c>
      <c r="BO309" s="1">
        <v>0</v>
      </c>
      <c r="BP309" s="1">
        <v>1.19333339</v>
      </c>
      <c r="BQ309" s="1">
        <v>0.01</v>
      </c>
      <c r="BR309" s="1">
        <v>1.6666670000000001E-2</v>
      </c>
      <c r="BS309" s="1">
        <v>1.19333339</v>
      </c>
      <c r="BT309" s="1">
        <v>2.8433332400000002</v>
      </c>
      <c r="BU309" s="1">
        <v>0.01</v>
      </c>
      <c r="BV309" s="1">
        <v>1.6666670000000001E-2</v>
      </c>
      <c r="BW309" s="1">
        <v>2.8166666</v>
      </c>
      <c r="BX309" s="1">
        <v>0</v>
      </c>
      <c r="BY309" s="1">
        <v>0.05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4.84</v>
      </c>
      <c r="CI309" s="1">
        <v>0.01</v>
      </c>
      <c r="CJ309" s="1">
        <v>0</v>
      </c>
      <c r="CK309" s="1">
        <v>0</v>
      </c>
      <c r="CL309" s="1">
        <v>0</v>
      </c>
      <c r="CM309" s="1">
        <v>420</v>
      </c>
      <c r="CN309" s="1">
        <v>420</v>
      </c>
      <c r="CO309" s="1">
        <v>811</v>
      </c>
      <c r="CP309" s="1">
        <v>957</v>
      </c>
      <c r="CQ309" s="1">
        <v>0</v>
      </c>
      <c r="CR309" s="1">
        <v>0</v>
      </c>
      <c r="CS309" t="s">
        <v>116</v>
      </c>
      <c r="CT309">
        <f t="shared" si="40"/>
        <v>2.0407999999999998E-4</v>
      </c>
      <c r="CU309">
        <f t="shared" si="41"/>
        <v>2.0407999999999997E-3</v>
      </c>
      <c r="CV309">
        <f t="shared" si="39"/>
        <v>2.1224320000000001E-2</v>
      </c>
      <c r="CW309">
        <f t="shared" si="42"/>
        <v>2.0407999999999998E-4</v>
      </c>
      <c r="CX309" s="4">
        <f t="shared" si="43"/>
        <v>581624877.68000007</v>
      </c>
      <c r="CY309">
        <f t="shared" si="44"/>
        <v>21805.68</v>
      </c>
      <c r="CZ309">
        <f t="shared" si="45"/>
        <v>414700768</v>
      </c>
      <c r="DA309">
        <f t="shared" si="46"/>
        <v>166902304</v>
      </c>
    </row>
    <row r="310" spans="1:105" x14ac:dyDescent="0.3">
      <c r="A310" s="1">
        <v>7</v>
      </c>
      <c r="B310" s="1" t="s">
        <v>103</v>
      </c>
      <c r="C310" s="1">
        <v>2028</v>
      </c>
      <c r="D310" s="1">
        <v>8</v>
      </c>
      <c r="E310" s="1">
        <v>0</v>
      </c>
      <c r="F310" s="1">
        <v>300</v>
      </c>
      <c r="G310" s="1">
        <v>2.0407999999999999E-2</v>
      </c>
      <c r="H310" s="1">
        <v>1986</v>
      </c>
      <c r="I310" s="1" t="s">
        <v>98</v>
      </c>
      <c r="J310" s="1" t="s">
        <v>99</v>
      </c>
      <c r="K310" s="1" t="s">
        <v>100</v>
      </c>
      <c r="L310" s="1" t="s">
        <v>101</v>
      </c>
      <c r="M310" s="1" t="s">
        <v>101</v>
      </c>
      <c r="N310" s="1" t="s">
        <v>101</v>
      </c>
      <c r="O310" s="1" t="s">
        <v>102</v>
      </c>
      <c r="P310" s="1">
        <v>42622</v>
      </c>
      <c r="Q310" s="1">
        <v>11073541</v>
      </c>
      <c r="R310" s="1">
        <v>0</v>
      </c>
      <c r="S310" s="1">
        <v>11229361</v>
      </c>
      <c r="T310" s="1">
        <v>16683.63</v>
      </c>
      <c r="U310" s="1">
        <v>0</v>
      </c>
      <c r="V310" s="1">
        <v>0</v>
      </c>
      <c r="W310" s="1">
        <v>172483.77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551216.81000000006</v>
      </c>
      <c r="AD310" s="1">
        <v>312480</v>
      </c>
      <c r="AE310" s="1">
        <v>1338325.5</v>
      </c>
      <c r="AF310" s="1">
        <v>3063315.75</v>
      </c>
      <c r="AG310" s="1">
        <v>0</v>
      </c>
      <c r="AH310" s="1">
        <v>0</v>
      </c>
      <c r="AI310" s="1">
        <v>0</v>
      </c>
      <c r="AJ310" s="1">
        <v>0</v>
      </c>
      <c r="AK310" s="1">
        <v>0.18</v>
      </c>
      <c r="AL310" s="1">
        <v>0</v>
      </c>
      <c r="AM310" s="1">
        <v>0</v>
      </c>
      <c r="AN310" s="1">
        <v>0</v>
      </c>
      <c r="AO310" s="1">
        <v>377352064</v>
      </c>
      <c r="AP310" s="1">
        <v>381217472</v>
      </c>
      <c r="AQ310" s="1">
        <v>327442272</v>
      </c>
      <c r="AR310" s="1">
        <v>53608112</v>
      </c>
      <c r="AS310" s="1">
        <v>166960.59</v>
      </c>
      <c r="AT310" s="1">
        <v>0</v>
      </c>
      <c r="AU310" s="1">
        <v>1012241.69</v>
      </c>
      <c r="AV310" s="1">
        <v>4877671</v>
      </c>
      <c r="AW310" s="1">
        <v>0</v>
      </c>
      <c r="AX310" s="1">
        <v>0</v>
      </c>
      <c r="AY310" s="1">
        <v>94.78</v>
      </c>
      <c r="AZ310" s="1">
        <v>52.79</v>
      </c>
      <c r="BA310" s="1">
        <v>21.12</v>
      </c>
      <c r="BB310" s="1">
        <v>5.1100000000000003</v>
      </c>
      <c r="BC310" s="1">
        <v>43.4</v>
      </c>
      <c r="BD310" s="1">
        <v>60.67</v>
      </c>
      <c r="BE310" s="1">
        <v>0</v>
      </c>
      <c r="BF310" s="1">
        <v>0</v>
      </c>
      <c r="BG310" s="1">
        <v>0</v>
      </c>
      <c r="BH310" s="1">
        <v>28.28</v>
      </c>
      <c r="BI310" s="1">
        <v>0</v>
      </c>
      <c r="BJ310" s="1">
        <v>0</v>
      </c>
      <c r="BK310" s="1">
        <v>20967</v>
      </c>
      <c r="BL310" s="1">
        <v>0</v>
      </c>
      <c r="BM310" s="1">
        <v>0</v>
      </c>
      <c r="BN310" s="1">
        <v>0</v>
      </c>
      <c r="BO310" s="1">
        <v>0</v>
      </c>
      <c r="BP310" s="1">
        <v>3.3333299999999998E-3</v>
      </c>
      <c r="BQ310" s="1">
        <v>0</v>
      </c>
      <c r="BR310" s="1">
        <v>0</v>
      </c>
      <c r="BS310" s="1">
        <v>3.3333299999999998E-3</v>
      </c>
      <c r="BT310" s="1">
        <v>3.3333299999999998E-3</v>
      </c>
      <c r="BU310" s="1">
        <v>0</v>
      </c>
      <c r="BV310" s="1">
        <v>0</v>
      </c>
      <c r="BW310" s="1">
        <v>3.3333299999999998E-3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4.82</v>
      </c>
      <c r="CI310" s="1">
        <v>0</v>
      </c>
      <c r="CJ310" s="1">
        <v>0</v>
      </c>
      <c r="CK310" s="1">
        <v>0</v>
      </c>
      <c r="CL310" s="1">
        <v>0</v>
      </c>
      <c r="CM310" s="1">
        <v>420</v>
      </c>
      <c r="CN310" s="1">
        <v>420</v>
      </c>
      <c r="CO310" s="1">
        <v>811</v>
      </c>
      <c r="CP310" s="1">
        <v>957</v>
      </c>
      <c r="CQ310" s="1">
        <v>0</v>
      </c>
      <c r="CR310" s="1">
        <v>0</v>
      </c>
      <c r="CS310" t="s">
        <v>116</v>
      </c>
      <c r="CT310">
        <f t="shared" si="40"/>
        <v>0</v>
      </c>
      <c r="CU310">
        <f t="shared" si="41"/>
        <v>0</v>
      </c>
      <c r="CV310">
        <f t="shared" si="39"/>
        <v>0</v>
      </c>
      <c r="CW310">
        <f t="shared" si="42"/>
        <v>0</v>
      </c>
      <c r="CX310" s="4">
        <f t="shared" si="43"/>
        <v>382229713.69</v>
      </c>
      <c r="CY310">
        <f t="shared" si="44"/>
        <v>0</v>
      </c>
      <c r="CZ310">
        <f t="shared" si="45"/>
        <v>381217472</v>
      </c>
      <c r="DA310">
        <f t="shared" si="46"/>
        <v>1012241.69</v>
      </c>
    </row>
    <row r="311" spans="1:105" x14ac:dyDescent="0.3">
      <c r="A311" s="1">
        <v>7</v>
      </c>
      <c r="B311" s="1" t="s">
        <v>103</v>
      </c>
      <c r="C311" s="1">
        <v>2028</v>
      </c>
      <c r="D311" s="1">
        <v>9</v>
      </c>
      <c r="E311" s="1">
        <v>0</v>
      </c>
      <c r="F311" s="1">
        <v>300</v>
      </c>
      <c r="G311" s="1">
        <v>2.0407999999999999E-2</v>
      </c>
      <c r="H311" s="1">
        <v>1986</v>
      </c>
      <c r="I311" s="1" t="s">
        <v>98</v>
      </c>
      <c r="J311" s="1" t="s">
        <v>99</v>
      </c>
      <c r="K311" s="1" t="s">
        <v>100</v>
      </c>
      <c r="L311" s="1" t="s">
        <v>101</v>
      </c>
      <c r="M311" s="1" t="s">
        <v>101</v>
      </c>
      <c r="N311" s="1" t="s">
        <v>101</v>
      </c>
      <c r="O311" s="1" t="s">
        <v>102</v>
      </c>
      <c r="P311" s="1">
        <v>42622</v>
      </c>
      <c r="Q311" s="1">
        <v>9939893</v>
      </c>
      <c r="R311" s="1">
        <v>0</v>
      </c>
      <c r="S311" s="1">
        <v>9938769</v>
      </c>
      <c r="T311" s="1">
        <v>990.18</v>
      </c>
      <c r="U311" s="1">
        <v>0</v>
      </c>
      <c r="V311" s="1">
        <v>0</v>
      </c>
      <c r="W311" s="1">
        <v>6944.84</v>
      </c>
      <c r="X311" s="1">
        <v>0</v>
      </c>
      <c r="Y311" s="1">
        <v>0</v>
      </c>
      <c r="Z311" s="1">
        <v>0</v>
      </c>
      <c r="AA311" s="1">
        <v>0</v>
      </c>
      <c r="AB311" s="1">
        <v>3248.67</v>
      </c>
      <c r="AC311" s="1">
        <v>465959.03</v>
      </c>
      <c r="AD311" s="1">
        <v>302400</v>
      </c>
      <c r="AE311" s="1">
        <v>1452646.88</v>
      </c>
      <c r="AF311" s="1">
        <v>3192213</v>
      </c>
      <c r="AG311" s="1">
        <v>0</v>
      </c>
      <c r="AH311" s="1">
        <v>0</v>
      </c>
      <c r="AI311" s="1">
        <v>0</v>
      </c>
      <c r="AJ311" s="1">
        <v>951.7</v>
      </c>
      <c r="AK311" s="1">
        <v>6019.4</v>
      </c>
      <c r="AL311" s="1">
        <v>93.95</v>
      </c>
      <c r="AM311" s="1">
        <v>0</v>
      </c>
      <c r="AN311" s="1">
        <v>0</v>
      </c>
      <c r="AO311" s="1">
        <v>339865216</v>
      </c>
      <c r="AP311" s="1">
        <v>339380512</v>
      </c>
      <c r="AQ311" s="1">
        <v>291835264</v>
      </c>
      <c r="AR311" s="1">
        <v>47473060</v>
      </c>
      <c r="AS311" s="1">
        <v>72303.75</v>
      </c>
      <c r="AT311" s="1">
        <v>0</v>
      </c>
      <c r="AU311" s="1">
        <v>1189436.3799999999</v>
      </c>
      <c r="AV311" s="1">
        <v>704731.88</v>
      </c>
      <c r="AW311" s="1">
        <v>0</v>
      </c>
      <c r="AX311" s="1">
        <v>0</v>
      </c>
      <c r="AY311" s="1">
        <v>465.5</v>
      </c>
      <c r="AZ311" s="1">
        <v>350.09</v>
      </c>
      <c r="BA311" s="1">
        <v>124.09</v>
      </c>
      <c r="BB311" s="1">
        <v>3.35</v>
      </c>
      <c r="BC311" s="1">
        <v>302.94</v>
      </c>
      <c r="BD311" s="1">
        <v>1201.23</v>
      </c>
      <c r="BE311" s="1">
        <v>0</v>
      </c>
      <c r="BF311" s="1">
        <v>0</v>
      </c>
      <c r="BG311" s="1">
        <v>0</v>
      </c>
      <c r="BH311" s="1">
        <v>101.48</v>
      </c>
      <c r="BI311" s="1">
        <v>0</v>
      </c>
      <c r="BJ311" s="1">
        <v>69.89</v>
      </c>
      <c r="BK311" s="1">
        <v>20967</v>
      </c>
      <c r="BL311" s="1">
        <v>20967</v>
      </c>
      <c r="BM311" s="1">
        <v>0</v>
      </c>
      <c r="BN311" s="1">
        <v>0</v>
      </c>
      <c r="BO311" s="1">
        <v>0</v>
      </c>
      <c r="BP311" s="1">
        <v>3.6666667500000001</v>
      </c>
      <c r="BQ311" s="1">
        <v>0.86000001000000004</v>
      </c>
      <c r="BR311" s="1">
        <v>6.3333329999999993E-2</v>
      </c>
      <c r="BS311" s="1">
        <v>3.6666667500000001</v>
      </c>
      <c r="BT311" s="1">
        <v>14.426666259999999</v>
      </c>
      <c r="BU311" s="1">
        <v>2.4866666799999999</v>
      </c>
      <c r="BV311" s="1">
        <v>6.6666669999999997E-2</v>
      </c>
      <c r="BW311" s="1">
        <v>11.873332980000001</v>
      </c>
      <c r="BX311" s="1">
        <v>0.35</v>
      </c>
      <c r="BY311" s="1">
        <v>5.94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4.8499999999999996</v>
      </c>
      <c r="CI311" s="1">
        <v>0.66</v>
      </c>
      <c r="CJ311" s="1">
        <v>0</v>
      </c>
      <c r="CK311" s="1">
        <v>0</v>
      </c>
      <c r="CL311" s="1">
        <v>0</v>
      </c>
      <c r="CM311" s="1">
        <v>420</v>
      </c>
      <c r="CN311" s="1">
        <v>420</v>
      </c>
      <c r="CO311" s="1">
        <v>811</v>
      </c>
      <c r="CP311" s="1">
        <v>957</v>
      </c>
      <c r="CQ311" s="1">
        <v>0</v>
      </c>
      <c r="CR311" s="1">
        <v>0</v>
      </c>
      <c r="CS311" t="s">
        <v>116</v>
      </c>
      <c r="CT311">
        <f t="shared" si="40"/>
        <v>1.7550880204080001E-2</v>
      </c>
      <c r="CU311">
        <f t="shared" si="41"/>
        <v>0.17550880204079999</v>
      </c>
      <c r="CV311">
        <f t="shared" si="39"/>
        <v>19.4222936</v>
      </c>
      <c r="CW311">
        <f t="shared" si="42"/>
        <v>5.0747893605439999E-2</v>
      </c>
      <c r="CX311" s="4">
        <f t="shared" si="43"/>
        <v>360524242.27999997</v>
      </c>
      <c r="CY311">
        <f t="shared" si="44"/>
        <v>19954293.900000002</v>
      </c>
      <c r="CZ311">
        <f t="shared" si="45"/>
        <v>339380512</v>
      </c>
      <c r="DA311">
        <f t="shared" si="46"/>
        <v>1189436.3799999999</v>
      </c>
    </row>
    <row r="312" spans="1:105" x14ac:dyDescent="0.3">
      <c r="A312" s="1">
        <v>7</v>
      </c>
      <c r="B312" s="1" t="s">
        <v>103</v>
      </c>
      <c r="C312" s="1">
        <v>2028</v>
      </c>
      <c r="D312" s="1">
        <v>10</v>
      </c>
      <c r="E312" s="1">
        <v>0</v>
      </c>
      <c r="F312" s="1">
        <v>300</v>
      </c>
      <c r="G312" s="1">
        <v>2.0407999999999999E-2</v>
      </c>
      <c r="H312" s="1">
        <v>1986</v>
      </c>
      <c r="I312" s="1" t="s">
        <v>98</v>
      </c>
      <c r="J312" s="1" t="s">
        <v>99</v>
      </c>
      <c r="K312" s="1" t="s">
        <v>100</v>
      </c>
      <c r="L312" s="1" t="s">
        <v>101</v>
      </c>
      <c r="M312" s="1" t="s">
        <v>101</v>
      </c>
      <c r="N312" s="1" t="s">
        <v>101</v>
      </c>
      <c r="O312" s="1" t="s">
        <v>102</v>
      </c>
      <c r="P312" s="1">
        <v>42622</v>
      </c>
      <c r="Q312" s="1">
        <v>8768084</v>
      </c>
      <c r="R312" s="1">
        <v>0</v>
      </c>
      <c r="S312" s="1">
        <v>8772559</v>
      </c>
      <c r="T312" s="1">
        <v>271.58999999999997</v>
      </c>
      <c r="U312" s="1">
        <v>0</v>
      </c>
      <c r="V312" s="1">
        <v>0</v>
      </c>
      <c r="W312" s="1">
        <v>4872.04</v>
      </c>
      <c r="X312" s="1">
        <v>0</v>
      </c>
      <c r="Y312" s="1">
        <v>0</v>
      </c>
      <c r="Z312" s="1">
        <v>0</v>
      </c>
      <c r="AA312" s="1">
        <v>0</v>
      </c>
      <c r="AB312" s="1">
        <v>29.33</v>
      </c>
      <c r="AC312" s="1">
        <v>393508.25</v>
      </c>
      <c r="AD312" s="1">
        <v>312480</v>
      </c>
      <c r="AE312" s="1">
        <v>1187438.1299999999</v>
      </c>
      <c r="AF312" s="1">
        <v>3078118</v>
      </c>
      <c r="AG312" s="1">
        <v>0</v>
      </c>
      <c r="AH312" s="1">
        <v>0</v>
      </c>
      <c r="AI312" s="1">
        <v>0</v>
      </c>
      <c r="AJ312" s="1">
        <v>0</v>
      </c>
      <c r="AK312" s="1">
        <v>136.76</v>
      </c>
      <c r="AL312" s="1">
        <v>0</v>
      </c>
      <c r="AM312" s="1">
        <v>0</v>
      </c>
      <c r="AN312" s="1">
        <v>0</v>
      </c>
      <c r="AO312" s="1">
        <v>297980960</v>
      </c>
      <c r="AP312" s="1">
        <v>297988864</v>
      </c>
      <c r="AQ312" s="1">
        <v>255994016</v>
      </c>
      <c r="AR312" s="1">
        <v>41978308</v>
      </c>
      <c r="AS312" s="1">
        <v>16497.310000000001</v>
      </c>
      <c r="AT312" s="1">
        <v>0</v>
      </c>
      <c r="AU312" s="1">
        <v>707759.56</v>
      </c>
      <c r="AV312" s="1">
        <v>715651.88</v>
      </c>
      <c r="AW312" s="1">
        <v>0</v>
      </c>
      <c r="AX312" s="1">
        <v>0</v>
      </c>
      <c r="AY312" s="1">
        <v>61.54</v>
      </c>
      <c r="AZ312" s="1">
        <v>41.28</v>
      </c>
      <c r="BA312" s="1">
        <v>9.91</v>
      </c>
      <c r="BB312" s="1">
        <v>1.1499999999999999</v>
      </c>
      <c r="BC312" s="1">
        <v>18.37</v>
      </c>
      <c r="BD312" s="1">
        <v>2605.9899999999998</v>
      </c>
      <c r="BE312" s="1">
        <v>0</v>
      </c>
      <c r="BF312" s="1">
        <v>0</v>
      </c>
      <c r="BG312" s="1">
        <v>0</v>
      </c>
      <c r="BH312" s="1">
        <v>146.88999999999999</v>
      </c>
      <c r="BI312" s="1">
        <v>0</v>
      </c>
      <c r="BJ312" s="1">
        <v>0</v>
      </c>
      <c r="BK312" s="1">
        <v>20967</v>
      </c>
      <c r="BL312" s="1">
        <v>0</v>
      </c>
      <c r="BM312" s="1">
        <v>0</v>
      </c>
      <c r="BN312" s="1">
        <v>0</v>
      </c>
      <c r="BO312" s="1">
        <v>0</v>
      </c>
      <c r="BP312" s="1">
        <v>0.20333333000000001</v>
      </c>
      <c r="BQ312" s="1">
        <v>0</v>
      </c>
      <c r="BR312" s="1">
        <v>0</v>
      </c>
      <c r="BS312" s="1">
        <v>0.20333333000000001</v>
      </c>
      <c r="BT312" s="1">
        <v>0.33000001000000001</v>
      </c>
      <c r="BU312" s="1">
        <v>0</v>
      </c>
      <c r="BV312" s="1">
        <v>0</v>
      </c>
      <c r="BW312" s="1">
        <v>0.33000001000000001</v>
      </c>
      <c r="BX312" s="1">
        <v>0</v>
      </c>
      <c r="BY312" s="1">
        <v>0.1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5.18</v>
      </c>
      <c r="CI312" s="1">
        <v>0</v>
      </c>
      <c r="CJ312" s="1">
        <v>0</v>
      </c>
      <c r="CK312" s="1">
        <v>0</v>
      </c>
      <c r="CL312" s="1">
        <v>0</v>
      </c>
      <c r="CM312" s="1">
        <v>420</v>
      </c>
      <c r="CN312" s="1">
        <v>420</v>
      </c>
      <c r="CO312" s="1">
        <v>811</v>
      </c>
      <c r="CP312" s="1">
        <v>957</v>
      </c>
      <c r="CQ312" s="1">
        <v>0</v>
      </c>
      <c r="CR312" s="1">
        <v>0</v>
      </c>
      <c r="CS312" t="s">
        <v>116</v>
      </c>
      <c r="CT312">
        <f t="shared" si="40"/>
        <v>0</v>
      </c>
      <c r="CU312">
        <f t="shared" si="41"/>
        <v>0</v>
      </c>
      <c r="CV312">
        <f t="shared" si="39"/>
        <v>0</v>
      </c>
      <c r="CW312">
        <f t="shared" si="42"/>
        <v>0</v>
      </c>
      <c r="CX312" s="4">
        <f t="shared" si="43"/>
        <v>298696623.56</v>
      </c>
      <c r="CY312">
        <f t="shared" si="44"/>
        <v>0</v>
      </c>
      <c r="CZ312">
        <f t="shared" si="45"/>
        <v>297988864</v>
      </c>
      <c r="DA312">
        <f t="shared" si="46"/>
        <v>707759.56</v>
      </c>
    </row>
    <row r="313" spans="1:105" x14ac:dyDescent="0.3">
      <c r="A313" s="1">
        <v>7</v>
      </c>
      <c r="B313" s="1" t="s">
        <v>103</v>
      </c>
      <c r="C313" s="1">
        <v>2028</v>
      </c>
      <c r="D313" s="1">
        <v>11</v>
      </c>
      <c r="E313" s="1">
        <v>0</v>
      </c>
      <c r="F313" s="1">
        <v>300</v>
      </c>
      <c r="G313" s="1">
        <v>2.0407999999999999E-2</v>
      </c>
      <c r="H313" s="1">
        <v>1986</v>
      </c>
      <c r="I313" s="1" t="s">
        <v>98</v>
      </c>
      <c r="J313" s="1" t="s">
        <v>99</v>
      </c>
      <c r="K313" s="1" t="s">
        <v>100</v>
      </c>
      <c r="L313" s="1" t="s">
        <v>101</v>
      </c>
      <c r="M313" s="1" t="s">
        <v>101</v>
      </c>
      <c r="N313" s="1" t="s">
        <v>101</v>
      </c>
      <c r="O313" s="1" t="s">
        <v>102</v>
      </c>
      <c r="P313" s="1">
        <v>42622</v>
      </c>
      <c r="Q313" s="1">
        <v>9078111</v>
      </c>
      <c r="R313" s="1">
        <v>0</v>
      </c>
      <c r="S313" s="1">
        <v>9086251</v>
      </c>
      <c r="T313" s="1">
        <v>328.65</v>
      </c>
      <c r="U313" s="1">
        <v>0</v>
      </c>
      <c r="V313" s="1">
        <v>0</v>
      </c>
      <c r="W313" s="1">
        <v>8511.65</v>
      </c>
      <c r="X313" s="1">
        <v>0</v>
      </c>
      <c r="Y313" s="1">
        <v>0</v>
      </c>
      <c r="Z313" s="1">
        <v>0</v>
      </c>
      <c r="AA313" s="1">
        <v>0</v>
      </c>
      <c r="AB313" s="1">
        <v>14</v>
      </c>
      <c r="AC313" s="1">
        <v>303036.56</v>
      </c>
      <c r="AD313" s="1">
        <v>302400</v>
      </c>
      <c r="AE313" s="1">
        <v>1223874</v>
      </c>
      <c r="AF313" s="1">
        <v>3115763.5</v>
      </c>
      <c r="AG313" s="1">
        <v>0</v>
      </c>
      <c r="AH313" s="1">
        <v>0</v>
      </c>
      <c r="AI313" s="1">
        <v>0</v>
      </c>
      <c r="AJ313" s="1">
        <v>0</v>
      </c>
      <c r="AK313" s="1">
        <v>53.16</v>
      </c>
      <c r="AL313" s="1">
        <v>0</v>
      </c>
      <c r="AM313" s="1">
        <v>0</v>
      </c>
      <c r="AN313" s="1">
        <v>0</v>
      </c>
      <c r="AO313" s="1">
        <v>312856512</v>
      </c>
      <c r="AP313" s="1">
        <v>312885504</v>
      </c>
      <c r="AQ313" s="1">
        <v>268557792</v>
      </c>
      <c r="AR313" s="1">
        <v>44285952</v>
      </c>
      <c r="AS313" s="1">
        <v>41789.440000000002</v>
      </c>
      <c r="AT313" s="1">
        <v>0</v>
      </c>
      <c r="AU313" s="1">
        <v>855234.38</v>
      </c>
      <c r="AV313" s="1">
        <v>884218</v>
      </c>
      <c r="AW313" s="1">
        <v>0</v>
      </c>
      <c r="AX313" s="1">
        <v>0</v>
      </c>
      <c r="AY313" s="1">
        <v>48.43</v>
      </c>
      <c r="AZ313" s="1">
        <v>38.32</v>
      </c>
      <c r="BA313" s="1">
        <v>4.54</v>
      </c>
      <c r="BB313" s="1">
        <v>0.53</v>
      </c>
      <c r="BC313" s="1">
        <v>8.85</v>
      </c>
      <c r="BD313" s="1">
        <v>2602.2399999999998</v>
      </c>
      <c r="BE313" s="1">
        <v>0</v>
      </c>
      <c r="BF313" s="1">
        <v>0</v>
      </c>
      <c r="BG313" s="1">
        <v>0</v>
      </c>
      <c r="BH313" s="1">
        <v>103.88</v>
      </c>
      <c r="BI313" s="1">
        <v>0</v>
      </c>
      <c r="BJ313" s="1">
        <v>0</v>
      </c>
      <c r="BK313" s="1">
        <v>20967</v>
      </c>
      <c r="BL313" s="1">
        <v>0</v>
      </c>
      <c r="BM313" s="1">
        <v>0</v>
      </c>
      <c r="BN313" s="1">
        <v>0</v>
      </c>
      <c r="BO313" s="1">
        <v>0</v>
      </c>
      <c r="BP313" s="1">
        <v>7.3333330000000002E-2</v>
      </c>
      <c r="BQ313" s="1">
        <v>0</v>
      </c>
      <c r="BR313" s="1">
        <v>0</v>
      </c>
      <c r="BS313" s="1">
        <v>7.3333330000000002E-2</v>
      </c>
      <c r="BT313" s="1">
        <v>9.3333330000000006E-2</v>
      </c>
      <c r="BU313" s="1">
        <v>0</v>
      </c>
      <c r="BV313" s="1">
        <v>0</v>
      </c>
      <c r="BW313" s="1">
        <v>9.3333330000000006E-2</v>
      </c>
      <c r="BX313" s="1">
        <v>0</v>
      </c>
      <c r="BY313" s="1">
        <v>0.05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4.57</v>
      </c>
      <c r="CI313" s="1">
        <v>0</v>
      </c>
      <c r="CJ313" s="1">
        <v>0</v>
      </c>
      <c r="CK313" s="1">
        <v>0</v>
      </c>
      <c r="CL313" s="1">
        <v>0</v>
      </c>
      <c r="CM313" s="1">
        <v>420</v>
      </c>
      <c r="CN313" s="1">
        <v>420</v>
      </c>
      <c r="CO313" s="1">
        <v>811</v>
      </c>
      <c r="CP313" s="1">
        <v>957</v>
      </c>
      <c r="CQ313" s="1">
        <v>0</v>
      </c>
      <c r="CR313" s="1">
        <v>0</v>
      </c>
      <c r="CS313" t="s">
        <v>116</v>
      </c>
      <c r="CT313">
        <f t="shared" si="40"/>
        <v>0</v>
      </c>
      <c r="CU313">
        <f t="shared" si="41"/>
        <v>0</v>
      </c>
      <c r="CV313">
        <f t="shared" si="39"/>
        <v>0</v>
      </c>
      <c r="CW313">
        <f t="shared" si="42"/>
        <v>0</v>
      </c>
      <c r="CX313" s="4">
        <f t="shared" si="43"/>
        <v>313740738.38</v>
      </c>
      <c r="CY313">
        <f t="shared" si="44"/>
        <v>0</v>
      </c>
      <c r="CZ313">
        <f t="shared" si="45"/>
        <v>312885504</v>
      </c>
      <c r="DA313">
        <f t="shared" si="46"/>
        <v>855234.38</v>
      </c>
    </row>
    <row r="314" spans="1:105" x14ac:dyDescent="0.3">
      <c r="A314" s="1">
        <v>7</v>
      </c>
      <c r="B314" s="1" t="s">
        <v>103</v>
      </c>
      <c r="C314" s="1">
        <v>2028</v>
      </c>
      <c r="D314" s="1">
        <v>12</v>
      </c>
      <c r="E314" s="1">
        <v>0</v>
      </c>
      <c r="F314" s="1">
        <v>300</v>
      </c>
      <c r="G314" s="1">
        <v>2.0407999999999999E-2</v>
      </c>
      <c r="H314" s="1">
        <v>1986</v>
      </c>
      <c r="I314" s="1" t="s">
        <v>98</v>
      </c>
      <c r="J314" s="1" t="s">
        <v>99</v>
      </c>
      <c r="K314" s="1" t="s">
        <v>100</v>
      </c>
      <c r="L314" s="1" t="s">
        <v>101</v>
      </c>
      <c r="M314" s="1" t="s">
        <v>101</v>
      </c>
      <c r="N314" s="1" t="s">
        <v>101</v>
      </c>
      <c r="O314" s="1" t="s">
        <v>102</v>
      </c>
      <c r="P314" s="1">
        <v>42622</v>
      </c>
      <c r="Q314" s="1">
        <v>9995499</v>
      </c>
      <c r="R314" s="1">
        <v>0</v>
      </c>
      <c r="S314" s="1">
        <v>10366837</v>
      </c>
      <c r="T314" s="1">
        <v>3630.34</v>
      </c>
      <c r="U314" s="1">
        <v>0</v>
      </c>
      <c r="V314" s="1">
        <v>0</v>
      </c>
      <c r="W314" s="1">
        <v>374989.56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287907.96999999997</v>
      </c>
      <c r="AD314" s="1">
        <v>312480</v>
      </c>
      <c r="AE314" s="1">
        <v>1211423.6299999999</v>
      </c>
      <c r="AF314" s="1">
        <v>3440088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350125888</v>
      </c>
      <c r="AP314" s="1">
        <v>360551040</v>
      </c>
      <c r="AQ314" s="1">
        <v>309365248</v>
      </c>
      <c r="AR314" s="1">
        <v>51144676</v>
      </c>
      <c r="AS314" s="1">
        <v>41183.11</v>
      </c>
      <c r="AT314" s="1">
        <v>0</v>
      </c>
      <c r="AU314" s="1">
        <v>110730.39</v>
      </c>
      <c r="AV314" s="1">
        <v>10535884</v>
      </c>
      <c r="AW314" s="1">
        <v>0</v>
      </c>
      <c r="AX314" s="1">
        <v>0</v>
      </c>
      <c r="AY314" s="1">
        <v>42.55</v>
      </c>
      <c r="AZ314" s="1">
        <v>37.840000000000003</v>
      </c>
      <c r="BA314" s="1">
        <v>2.27</v>
      </c>
      <c r="BB314" s="1">
        <v>0.32</v>
      </c>
      <c r="BC314" s="1">
        <v>4.08</v>
      </c>
      <c r="BD314" s="1">
        <v>30.5</v>
      </c>
      <c r="BE314" s="1">
        <v>0</v>
      </c>
      <c r="BF314" s="1">
        <v>0</v>
      </c>
      <c r="BG314" s="1">
        <v>0</v>
      </c>
      <c r="BH314" s="1">
        <v>28.1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4.8499999999999996</v>
      </c>
      <c r="CI314" s="1">
        <v>0</v>
      </c>
      <c r="CJ314" s="1">
        <v>0</v>
      </c>
      <c r="CK314" s="1">
        <v>0</v>
      </c>
      <c r="CL314" s="1">
        <v>0</v>
      </c>
      <c r="CM314" s="1">
        <v>420</v>
      </c>
      <c r="CN314" s="1">
        <v>420</v>
      </c>
      <c r="CO314" s="1">
        <v>811</v>
      </c>
      <c r="CP314" s="1">
        <v>957</v>
      </c>
      <c r="CQ314" s="1">
        <v>0</v>
      </c>
      <c r="CR314" s="1">
        <v>0</v>
      </c>
      <c r="CS314" t="s">
        <v>116</v>
      </c>
      <c r="CT314">
        <f t="shared" si="40"/>
        <v>0</v>
      </c>
      <c r="CU314">
        <f t="shared" si="41"/>
        <v>0</v>
      </c>
      <c r="CV314">
        <f t="shared" si="39"/>
        <v>0</v>
      </c>
      <c r="CW314">
        <f t="shared" si="42"/>
        <v>0</v>
      </c>
      <c r="CX314" s="4">
        <f t="shared" si="43"/>
        <v>360661770.38999999</v>
      </c>
      <c r="CY314">
        <f t="shared" si="44"/>
        <v>0</v>
      </c>
      <c r="CZ314">
        <f t="shared" si="45"/>
        <v>360551040</v>
      </c>
      <c r="DA314">
        <f t="shared" si="46"/>
        <v>110730.39</v>
      </c>
    </row>
    <row r="315" spans="1:105" x14ac:dyDescent="0.3">
      <c r="A315" s="1">
        <v>7</v>
      </c>
      <c r="B315" s="1" t="s">
        <v>104</v>
      </c>
      <c r="C315" s="1">
        <v>2028</v>
      </c>
      <c r="D315" s="1">
        <v>1</v>
      </c>
      <c r="E315" s="1">
        <v>0</v>
      </c>
      <c r="F315" s="1">
        <v>300</v>
      </c>
      <c r="G315" s="1">
        <v>2.0407999999999999E-2</v>
      </c>
      <c r="H315" s="1">
        <v>1986</v>
      </c>
      <c r="I315" s="1" t="s">
        <v>98</v>
      </c>
      <c r="J315" s="1" t="s">
        <v>99</v>
      </c>
      <c r="K315" s="1" t="s">
        <v>100</v>
      </c>
      <c r="L315" s="1" t="s">
        <v>101</v>
      </c>
      <c r="M315" s="1" t="s">
        <v>101</v>
      </c>
      <c r="N315" s="1" t="s">
        <v>101</v>
      </c>
      <c r="O315" s="1" t="s">
        <v>102</v>
      </c>
      <c r="P315" s="1">
        <v>42622</v>
      </c>
      <c r="Q315" s="1">
        <v>18633266</v>
      </c>
      <c r="R315" s="1">
        <v>0</v>
      </c>
      <c r="S315" s="1">
        <v>18296564</v>
      </c>
      <c r="T315" s="1">
        <v>366947.53</v>
      </c>
      <c r="U315" s="1">
        <v>0</v>
      </c>
      <c r="V315" s="1">
        <v>0</v>
      </c>
      <c r="W315" s="1">
        <v>30185.13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213631.66</v>
      </c>
      <c r="AD315" s="1">
        <v>550560</v>
      </c>
      <c r="AE315" s="1">
        <v>1170575.25</v>
      </c>
      <c r="AF315" s="1">
        <v>4742291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623386816</v>
      </c>
      <c r="AP315" s="1">
        <v>614195200</v>
      </c>
      <c r="AQ315" s="1">
        <v>528454624</v>
      </c>
      <c r="AR315" s="1">
        <v>85103320</v>
      </c>
      <c r="AS315" s="1">
        <v>637790.43999999994</v>
      </c>
      <c r="AT315" s="1">
        <v>0</v>
      </c>
      <c r="AU315" s="1">
        <v>10803525</v>
      </c>
      <c r="AV315" s="1">
        <v>1611914.38</v>
      </c>
      <c r="AW315" s="1">
        <v>0</v>
      </c>
      <c r="AX315" s="1">
        <v>0</v>
      </c>
      <c r="AY315" s="1">
        <v>89.72</v>
      </c>
      <c r="AZ315" s="1">
        <v>41.85</v>
      </c>
      <c r="BA315" s="1">
        <v>33.130000000000003</v>
      </c>
      <c r="BB315" s="1">
        <v>4.79</v>
      </c>
      <c r="BC315" s="1">
        <v>40.99</v>
      </c>
      <c r="BD315" s="1">
        <v>29.44</v>
      </c>
      <c r="BE315" s="1">
        <v>0</v>
      </c>
      <c r="BF315" s="1">
        <v>0</v>
      </c>
      <c r="BG315" s="1">
        <v>0</v>
      </c>
      <c r="BH315" s="1">
        <v>53.4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6.37</v>
      </c>
      <c r="CI315" s="1">
        <v>0</v>
      </c>
      <c r="CJ315" s="1">
        <v>0</v>
      </c>
      <c r="CK315" s="1">
        <v>0</v>
      </c>
      <c r="CL315" s="1">
        <v>0</v>
      </c>
      <c r="CM315" s="1">
        <v>740</v>
      </c>
      <c r="CN315" s="1">
        <v>740</v>
      </c>
      <c r="CO315" s="1">
        <v>1164</v>
      </c>
      <c r="CP315" s="1">
        <v>1422</v>
      </c>
      <c r="CQ315" s="1">
        <v>0</v>
      </c>
      <c r="CR315" s="1">
        <v>0</v>
      </c>
      <c r="CS315" t="s">
        <v>116</v>
      </c>
      <c r="CT315">
        <f t="shared" si="40"/>
        <v>0</v>
      </c>
      <c r="CU315">
        <f t="shared" si="41"/>
        <v>0</v>
      </c>
      <c r="CV315">
        <f t="shared" si="39"/>
        <v>0</v>
      </c>
      <c r="CW315">
        <f t="shared" si="42"/>
        <v>0</v>
      </c>
      <c r="CX315" s="4">
        <f t="shared" si="43"/>
        <v>624998725</v>
      </c>
      <c r="CY315">
        <f t="shared" si="44"/>
        <v>0</v>
      </c>
      <c r="CZ315">
        <f t="shared" si="45"/>
        <v>614195200</v>
      </c>
      <c r="DA315">
        <f t="shared" si="46"/>
        <v>10803525</v>
      </c>
    </row>
    <row r="316" spans="1:105" x14ac:dyDescent="0.3">
      <c r="A316" s="1">
        <v>7</v>
      </c>
      <c r="B316" s="1" t="s">
        <v>104</v>
      </c>
      <c r="C316" s="1">
        <v>2028</v>
      </c>
      <c r="D316" s="1">
        <v>2</v>
      </c>
      <c r="E316" s="1">
        <v>0</v>
      </c>
      <c r="F316" s="1">
        <v>300</v>
      </c>
      <c r="G316" s="1">
        <v>2.0407999999999999E-2</v>
      </c>
      <c r="H316" s="1">
        <v>1986</v>
      </c>
      <c r="I316" s="1" t="s">
        <v>98</v>
      </c>
      <c r="J316" s="1" t="s">
        <v>99</v>
      </c>
      <c r="K316" s="1" t="s">
        <v>100</v>
      </c>
      <c r="L316" s="1" t="s">
        <v>101</v>
      </c>
      <c r="M316" s="1" t="s">
        <v>101</v>
      </c>
      <c r="N316" s="1" t="s">
        <v>101</v>
      </c>
      <c r="O316" s="1" t="s">
        <v>102</v>
      </c>
      <c r="P316" s="1">
        <v>42622</v>
      </c>
      <c r="Q316" s="1">
        <v>16352077</v>
      </c>
      <c r="R316" s="1">
        <v>0</v>
      </c>
      <c r="S316" s="1">
        <v>16030251</v>
      </c>
      <c r="T316" s="1">
        <v>344457.53</v>
      </c>
      <c r="U316" s="1">
        <v>0</v>
      </c>
      <c r="V316" s="1">
        <v>0</v>
      </c>
      <c r="W316" s="1">
        <v>22623.83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201125.75</v>
      </c>
      <c r="AD316" s="1">
        <v>497280</v>
      </c>
      <c r="AE316" s="1">
        <v>1049008.3799999999</v>
      </c>
      <c r="AF316" s="1">
        <v>4250022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543743552</v>
      </c>
      <c r="AP316" s="1">
        <v>534329760</v>
      </c>
      <c r="AQ316" s="1">
        <v>459289280</v>
      </c>
      <c r="AR316" s="1">
        <v>74533056</v>
      </c>
      <c r="AS316" s="1">
        <v>507305.72</v>
      </c>
      <c r="AT316" s="1">
        <v>0</v>
      </c>
      <c r="AU316" s="1">
        <v>10007161</v>
      </c>
      <c r="AV316" s="1">
        <v>593336.81000000006</v>
      </c>
      <c r="AW316" s="1">
        <v>0</v>
      </c>
      <c r="AX316" s="1">
        <v>0</v>
      </c>
      <c r="AY316" s="1">
        <v>86.3</v>
      </c>
      <c r="AZ316" s="1">
        <v>40.81</v>
      </c>
      <c r="BA316" s="1">
        <v>32.340000000000003</v>
      </c>
      <c r="BB316" s="1">
        <v>4.82</v>
      </c>
      <c r="BC316" s="1">
        <v>39.99</v>
      </c>
      <c r="BD316" s="1">
        <v>29.05</v>
      </c>
      <c r="BE316" s="1">
        <v>0</v>
      </c>
      <c r="BF316" s="1">
        <v>0</v>
      </c>
      <c r="BG316" s="1">
        <v>0</v>
      </c>
      <c r="BH316" s="1">
        <v>26.23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6.24</v>
      </c>
      <c r="CI316" s="1">
        <v>0</v>
      </c>
      <c r="CJ316" s="1">
        <v>0</v>
      </c>
      <c r="CK316" s="1">
        <v>0</v>
      </c>
      <c r="CL316" s="1">
        <v>0</v>
      </c>
      <c r="CM316" s="1">
        <v>740</v>
      </c>
      <c r="CN316" s="1">
        <v>740</v>
      </c>
      <c r="CO316" s="1">
        <v>1164</v>
      </c>
      <c r="CP316" s="1">
        <v>1422</v>
      </c>
      <c r="CQ316" s="1">
        <v>0</v>
      </c>
      <c r="CR316" s="1">
        <v>0</v>
      </c>
      <c r="CS316" t="s">
        <v>116</v>
      </c>
      <c r="CT316">
        <f t="shared" si="40"/>
        <v>0</v>
      </c>
      <c r="CU316">
        <f t="shared" si="41"/>
        <v>0</v>
      </c>
      <c r="CV316">
        <f t="shared" si="39"/>
        <v>0</v>
      </c>
      <c r="CW316">
        <f t="shared" si="42"/>
        <v>0</v>
      </c>
      <c r="CX316" s="4">
        <f t="shared" si="43"/>
        <v>544336921</v>
      </c>
      <c r="CY316">
        <f t="shared" si="44"/>
        <v>0</v>
      </c>
      <c r="CZ316">
        <f t="shared" si="45"/>
        <v>534329760</v>
      </c>
      <c r="DA316">
        <f t="shared" si="46"/>
        <v>10007161</v>
      </c>
    </row>
    <row r="317" spans="1:105" x14ac:dyDescent="0.3">
      <c r="A317" s="1">
        <v>7</v>
      </c>
      <c r="B317" s="1" t="s">
        <v>104</v>
      </c>
      <c r="C317" s="1">
        <v>2028</v>
      </c>
      <c r="D317" s="1">
        <v>3</v>
      </c>
      <c r="E317" s="1">
        <v>0</v>
      </c>
      <c r="F317" s="1">
        <v>300</v>
      </c>
      <c r="G317" s="1">
        <v>2.0407999999999999E-2</v>
      </c>
      <c r="H317" s="1">
        <v>1986</v>
      </c>
      <c r="I317" s="1" t="s">
        <v>98</v>
      </c>
      <c r="J317" s="1" t="s">
        <v>99</v>
      </c>
      <c r="K317" s="1" t="s">
        <v>100</v>
      </c>
      <c r="L317" s="1" t="s">
        <v>101</v>
      </c>
      <c r="M317" s="1" t="s">
        <v>101</v>
      </c>
      <c r="N317" s="1" t="s">
        <v>101</v>
      </c>
      <c r="O317" s="1" t="s">
        <v>102</v>
      </c>
      <c r="P317" s="1">
        <v>42622</v>
      </c>
      <c r="Q317" s="1">
        <v>15816716</v>
      </c>
      <c r="R317" s="1">
        <v>0</v>
      </c>
      <c r="S317" s="1">
        <v>15815269</v>
      </c>
      <c r="T317" s="1">
        <v>3959.17</v>
      </c>
      <c r="U317" s="1">
        <v>0</v>
      </c>
      <c r="V317" s="1">
        <v>0</v>
      </c>
      <c r="W317" s="1">
        <v>2514.27</v>
      </c>
      <c r="X317" s="1">
        <v>0</v>
      </c>
      <c r="Y317" s="1">
        <v>0</v>
      </c>
      <c r="Z317" s="1">
        <v>0</v>
      </c>
      <c r="AA317" s="1">
        <v>0</v>
      </c>
      <c r="AB317" s="1">
        <v>6</v>
      </c>
      <c r="AC317" s="1">
        <v>314251.44</v>
      </c>
      <c r="AD317" s="1">
        <v>550560</v>
      </c>
      <c r="AE317" s="1">
        <v>1431453.63</v>
      </c>
      <c r="AF317" s="1">
        <v>5001785</v>
      </c>
      <c r="AG317" s="1">
        <v>0</v>
      </c>
      <c r="AH317" s="1">
        <v>0</v>
      </c>
      <c r="AI317" s="1">
        <v>0</v>
      </c>
      <c r="AJ317" s="1">
        <v>0</v>
      </c>
      <c r="AK317" s="1">
        <v>32.369999999999997</v>
      </c>
      <c r="AL317" s="1">
        <v>0</v>
      </c>
      <c r="AM317" s="1">
        <v>0</v>
      </c>
      <c r="AN317" s="1">
        <v>0</v>
      </c>
      <c r="AO317" s="1">
        <v>513704480</v>
      </c>
      <c r="AP317" s="1">
        <v>513309088</v>
      </c>
      <c r="AQ317" s="1">
        <v>439922848</v>
      </c>
      <c r="AR317" s="1">
        <v>72848016</v>
      </c>
      <c r="AS317" s="1">
        <v>537774.18999999994</v>
      </c>
      <c r="AT317" s="1">
        <v>0</v>
      </c>
      <c r="AU317" s="1">
        <v>539143.31000000006</v>
      </c>
      <c r="AV317" s="1">
        <v>143743.44</v>
      </c>
      <c r="AW317" s="1">
        <v>0</v>
      </c>
      <c r="AX317" s="1">
        <v>0</v>
      </c>
      <c r="AY317" s="1">
        <v>56.99</v>
      </c>
      <c r="AZ317" s="1">
        <v>39.119999999999997</v>
      </c>
      <c r="BA317" s="1">
        <v>10.53</v>
      </c>
      <c r="BB317" s="1">
        <v>1.28</v>
      </c>
      <c r="BC317" s="1">
        <v>15.7</v>
      </c>
      <c r="BD317" s="1">
        <v>136.18</v>
      </c>
      <c r="BE317" s="1">
        <v>0</v>
      </c>
      <c r="BF317" s="1">
        <v>0</v>
      </c>
      <c r="BG317" s="1">
        <v>0</v>
      </c>
      <c r="BH317" s="1">
        <v>57.17</v>
      </c>
      <c r="BI317" s="1">
        <v>0</v>
      </c>
      <c r="BJ317" s="1">
        <v>0</v>
      </c>
      <c r="BK317" s="1">
        <v>20967</v>
      </c>
      <c r="BL317" s="1">
        <v>0</v>
      </c>
      <c r="BM317" s="1">
        <v>0</v>
      </c>
      <c r="BN317" s="1">
        <v>0</v>
      </c>
      <c r="BO317" s="1">
        <v>0</v>
      </c>
      <c r="BP317" s="1">
        <v>2.666667E-2</v>
      </c>
      <c r="BQ317" s="1">
        <v>0</v>
      </c>
      <c r="BR317" s="1">
        <v>0</v>
      </c>
      <c r="BS317" s="1">
        <v>2.666667E-2</v>
      </c>
      <c r="BT317" s="1">
        <v>0.06</v>
      </c>
      <c r="BU317" s="1">
        <v>0</v>
      </c>
      <c r="BV317" s="1">
        <v>0</v>
      </c>
      <c r="BW317" s="1">
        <v>0.06</v>
      </c>
      <c r="BX317" s="1">
        <v>0</v>
      </c>
      <c r="BY317" s="1">
        <v>0.01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5.57</v>
      </c>
      <c r="CI317" s="1">
        <v>0</v>
      </c>
      <c r="CJ317" s="1">
        <v>0</v>
      </c>
      <c r="CK317" s="1">
        <v>0</v>
      </c>
      <c r="CL317" s="1">
        <v>0</v>
      </c>
      <c r="CM317" s="1">
        <v>740</v>
      </c>
      <c r="CN317" s="1">
        <v>740</v>
      </c>
      <c r="CO317" s="1">
        <v>1164</v>
      </c>
      <c r="CP317" s="1">
        <v>1422</v>
      </c>
      <c r="CQ317" s="1">
        <v>0</v>
      </c>
      <c r="CR317" s="1">
        <v>0</v>
      </c>
      <c r="CS317" t="s">
        <v>116</v>
      </c>
      <c r="CT317">
        <f t="shared" si="40"/>
        <v>0</v>
      </c>
      <c r="CU317">
        <f t="shared" si="41"/>
        <v>0</v>
      </c>
      <c r="CV317">
        <f t="shared" si="39"/>
        <v>0</v>
      </c>
      <c r="CW317">
        <f t="shared" si="42"/>
        <v>0</v>
      </c>
      <c r="CX317" s="4">
        <f t="shared" si="43"/>
        <v>513848231.31</v>
      </c>
      <c r="CY317">
        <f t="shared" si="44"/>
        <v>0</v>
      </c>
      <c r="CZ317">
        <f t="shared" si="45"/>
        <v>513309088</v>
      </c>
      <c r="DA317">
        <f t="shared" si="46"/>
        <v>539143.31000000006</v>
      </c>
    </row>
    <row r="318" spans="1:105" x14ac:dyDescent="0.3">
      <c r="A318" s="1">
        <v>7</v>
      </c>
      <c r="B318" s="1" t="s">
        <v>104</v>
      </c>
      <c r="C318" s="1">
        <v>2028</v>
      </c>
      <c r="D318" s="1">
        <v>4</v>
      </c>
      <c r="E318" s="1">
        <v>0</v>
      </c>
      <c r="F318" s="1">
        <v>300</v>
      </c>
      <c r="G318" s="1">
        <v>2.0407999999999999E-2</v>
      </c>
      <c r="H318" s="1">
        <v>1986</v>
      </c>
      <c r="I318" s="1" t="s">
        <v>98</v>
      </c>
      <c r="J318" s="1" t="s">
        <v>99</v>
      </c>
      <c r="K318" s="1" t="s">
        <v>100</v>
      </c>
      <c r="L318" s="1" t="s">
        <v>101</v>
      </c>
      <c r="M318" s="1" t="s">
        <v>101</v>
      </c>
      <c r="N318" s="1" t="s">
        <v>101</v>
      </c>
      <c r="O318" s="1" t="s">
        <v>102</v>
      </c>
      <c r="P318" s="1">
        <v>42622</v>
      </c>
      <c r="Q318" s="1">
        <v>13906894</v>
      </c>
      <c r="R318" s="1">
        <v>0</v>
      </c>
      <c r="S318" s="1">
        <v>13905157</v>
      </c>
      <c r="T318" s="1">
        <v>2960.33</v>
      </c>
      <c r="U318" s="1">
        <v>0</v>
      </c>
      <c r="V318" s="1">
        <v>0</v>
      </c>
      <c r="W318" s="1">
        <v>1303.52</v>
      </c>
      <c r="X318" s="1">
        <v>0</v>
      </c>
      <c r="Y318" s="1">
        <v>0</v>
      </c>
      <c r="Z318" s="1">
        <v>0</v>
      </c>
      <c r="AA318" s="1">
        <v>0</v>
      </c>
      <c r="AB318" s="1">
        <v>6.67</v>
      </c>
      <c r="AC318" s="1">
        <v>298292.38</v>
      </c>
      <c r="AD318" s="1">
        <v>532800</v>
      </c>
      <c r="AE318" s="1">
        <v>1141401.25</v>
      </c>
      <c r="AF318" s="1">
        <v>3497720</v>
      </c>
      <c r="AG318" s="1">
        <v>0</v>
      </c>
      <c r="AH318" s="1">
        <v>0</v>
      </c>
      <c r="AI318" s="1">
        <v>0</v>
      </c>
      <c r="AJ318" s="1">
        <v>0</v>
      </c>
      <c r="AK318" s="1">
        <v>54.53</v>
      </c>
      <c r="AL318" s="1">
        <v>0</v>
      </c>
      <c r="AM318" s="1">
        <v>0</v>
      </c>
      <c r="AN318" s="1">
        <v>0</v>
      </c>
      <c r="AO318" s="1">
        <v>456096160</v>
      </c>
      <c r="AP318" s="1">
        <v>456046336</v>
      </c>
      <c r="AQ318" s="1">
        <v>391589152</v>
      </c>
      <c r="AR318" s="1">
        <v>64088984</v>
      </c>
      <c r="AS318" s="1">
        <v>368300.84</v>
      </c>
      <c r="AT318" s="1">
        <v>0</v>
      </c>
      <c r="AU318" s="1">
        <v>82723.69</v>
      </c>
      <c r="AV318" s="1">
        <v>32903.5</v>
      </c>
      <c r="AW318" s="1">
        <v>0</v>
      </c>
      <c r="AX318" s="1">
        <v>0</v>
      </c>
      <c r="AY318" s="1">
        <v>109.26</v>
      </c>
      <c r="AZ318" s="1">
        <v>39.15</v>
      </c>
      <c r="BA318" s="1">
        <v>50.97</v>
      </c>
      <c r="BB318" s="1">
        <v>8.74</v>
      </c>
      <c r="BC318" s="1">
        <v>63.78</v>
      </c>
      <c r="BD318" s="1">
        <v>27.94</v>
      </c>
      <c r="BE318" s="1">
        <v>0</v>
      </c>
      <c r="BF318" s="1">
        <v>0</v>
      </c>
      <c r="BG318" s="1">
        <v>0</v>
      </c>
      <c r="BH318" s="1">
        <v>25.24</v>
      </c>
      <c r="BI318" s="1">
        <v>0</v>
      </c>
      <c r="BJ318" s="1">
        <v>0</v>
      </c>
      <c r="BK318" s="1">
        <v>20967</v>
      </c>
      <c r="BL318" s="1">
        <v>0</v>
      </c>
      <c r="BM318" s="1">
        <v>0</v>
      </c>
      <c r="BN318" s="1">
        <v>0</v>
      </c>
      <c r="BO318" s="1">
        <v>0</v>
      </c>
      <c r="BP318" s="1">
        <v>7.6666670000000006E-2</v>
      </c>
      <c r="BQ318" s="1">
        <v>0</v>
      </c>
      <c r="BR318" s="1">
        <v>0</v>
      </c>
      <c r="BS318" s="1">
        <v>7.6666670000000006E-2</v>
      </c>
      <c r="BT318" s="1">
        <v>0.13</v>
      </c>
      <c r="BU318" s="1">
        <v>0</v>
      </c>
      <c r="BV318" s="1">
        <v>0</v>
      </c>
      <c r="BW318" s="1">
        <v>0.13</v>
      </c>
      <c r="BX318" s="1">
        <v>0</v>
      </c>
      <c r="BY318" s="1">
        <v>0.02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5.4</v>
      </c>
      <c r="CI318" s="1">
        <v>0</v>
      </c>
      <c r="CJ318" s="1">
        <v>0</v>
      </c>
      <c r="CK318" s="1">
        <v>0</v>
      </c>
      <c r="CL318" s="1">
        <v>0</v>
      </c>
      <c r="CM318" s="1">
        <v>740</v>
      </c>
      <c r="CN318" s="1">
        <v>740</v>
      </c>
      <c r="CO318" s="1">
        <v>1164</v>
      </c>
      <c r="CP318" s="1">
        <v>1422</v>
      </c>
      <c r="CQ318" s="1">
        <v>0</v>
      </c>
      <c r="CR318" s="1">
        <v>0</v>
      </c>
      <c r="CS318" t="s">
        <v>116</v>
      </c>
      <c r="CT318">
        <f t="shared" si="40"/>
        <v>0</v>
      </c>
      <c r="CU318">
        <f t="shared" si="41"/>
        <v>0</v>
      </c>
      <c r="CV318">
        <f t="shared" si="39"/>
        <v>0</v>
      </c>
      <c r="CW318">
        <f t="shared" si="42"/>
        <v>0</v>
      </c>
      <c r="CX318" s="4">
        <f t="shared" si="43"/>
        <v>456129059.69</v>
      </c>
      <c r="CY318">
        <f t="shared" si="44"/>
        <v>0</v>
      </c>
      <c r="CZ318">
        <f t="shared" si="45"/>
        <v>456046336</v>
      </c>
      <c r="DA318">
        <f t="shared" si="46"/>
        <v>82723.69</v>
      </c>
    </row>
    <row r="319" spans="1:105" x14ac:dyDescent="0.3">
      <c r="A319" s="1">
        <v>7</v>
      </c>
      <c r="B319" s="1" t="s">
        <v>104</v>
      </c>
      <c r="C319" s="1">
        <v>2028</v>
      </c>
      <c r="D319" s="1">
        <v>5</v>
      </c>
      <c r="E319" s="1">
        <v>0</v>
      </c>
      <c r="F319" s="1">
        <v>300</v>
      </c>
      <c r="G319" s="1">
        <v>2.0407999999999999E-2</v>
      </c>
      <c r="H319" s="1">
        <v>1986</v>
      </c>
      <c r="I319" s="1" t="s">
        <v>98</v>
      </c>
      <c r="J319" s="1" t="s">
        <v>99</v>
      </c>
      <c r="K319" s="1" t="s">
        <v>100</v>
      </c>
      <c r="L319" s="1" t="s">
        <v>101</v>
      </c>
      <c r="M319" s="1" t="s">
        <v>101</v>
      </c>
      <c r="N319" s="1" t="s">
        <v>101</v>
      </c>
      <c r="O319" s="1" t="s">
        <v>102</v>
      </c>
      <c r="P319" s="1">
        <v>42622</v>
      </c>
      <c r="Q319" s="1">
        <v>14739517</v>
      </c>
      <c r="R319" s="1">
        <v>0</v>
      </c>
      <c r="S319" s="1">
        <v>14738405</v>
      </c>
      <c r="T319" s="1">
        <v>3870.76</v>
      </c>
      <c r="U319" s="1">
        <v>0</v>
      </c>
      <c r="V319" s="1">
        <v>0</v>
      </c>
      <c r="W319" s="1">
        <v>2788.24</v>
      </c>
      <c r="X319" s="1">
        <v>0</v>
      </c>
      <c r="Y319" s="1">
        <v>0</v>
      </c>
      <c r="Z319" s="1">
        <v>0</v>
      </c>
      <c r="AA319" s="1">
        <v>0</v>
      </c>
      <c r="AB319" s="1">
        <v>18.670000000000002</v>
      </c>
      <c r="AC319" s="1">
        <v>390997.53</v>
      </c>
      <c r="AD319" s="1">
        <v>550560</v>
      </c>
      <c r="AE319" s="1">
        <v>1811564.38</v>
      </c>
      <c r="AF319" s="1">
        <v>4692563</v>
      </c>
      <c r="AG319" s="1">
        <v>0</v>
      </c>
      <c r="AH319" s="1">
        <v>0</v>
      </c>
      <c r="AI319" s="1">
        <v>0</v>
      </c>
      <c r="AJ319" s="1">
        <v>0</v>
      </c>
      <c r="AK319" s="1">
        <v>90.58</v>
      </c>
      <c r="AL319" s="1">
        <v>0</v>
      </c>
      <c r="AM319" s="1">
        <v>0</v>
      </c>
      <c r="AN319" s="1">
        <v>0</v>
      </c>
      <c r="AO319" s="1">
        <v>478915712</v>
      </c>
      <c r="AP319" s="1">
        <v>478815968</v>
      </c>
      <c r="AQ319" s="1">
        <v>411418016</v>
      </c>
      <c r="AR319" s="1">
        <v>67145880</v>
      </c>
      <c r="AS319" s="1">
        <v>251993.44</v>
      </c>
      <c r="AT319" s="1">
        <v>0</v>
      </c>
      <c r="AU319" s="1">
        <v>1200565.25</v>
      </c>
      <c r="AV319" s="1">
        <v>1100820.5</v>
      </c>
      <c r="AW319" s="1">
        <v>0</v>
      </c>
      <c r="AX319" s="1">
        <v>0</v>
      </c>
      <c r="AY319" s="1">
        <v>95.06</v>
      </c>
      <c r="AZ319" s="1">
        <v>44.03</v>
      </c>
      <c r="BA319" s="1">
        <v>24.74</v>
      </c>
      <c r="BB319" s="1">
        <v>4.58</v>
      </c>
      <c r="BC319" s="1">
        <v>47.34</v>
      </c>
      <c r="BD319" s="1">
        <v>310.16000000000003</v>
      </c>
      <c r="BE319" s="1">
        <v>0</v>
      </c>
      <c r="BF319" s="1">
        <v>0</v>
      </c>
      <c r="BG319" s="1">
        <v>0</v>
      </c>
      <c r="BH319" s="1">
        <v>394.81</v>
      </c>
      <c r="BI319" s="1">
        <v>0</v>
      </c>
      <c r="BJ319" s="1">
        <v>0</v>
      </c>
      <c r="BK319" s="1">
        <v>20967</v>
      </c>
      <c r="BL319" s="1">
        <v>0</v>
      </c>
      <c r="BM319" s="1">
        <v>0</v>
      </c>
      <c r="BN319" s="1">
        <v>0</v>
      </c>
      <c r="BO319" s="1">
        <v>0</v>
      </c>
      <c r="BP319" s="1">
        <v>0.09</v>
      </c>
      <c r="BQ319" s="1">
        <v>0</v>
      </c>
      <c r="BR319" s="1">
        <v>0</v>
      </c>
      <c r="BS319" s="1">
        <v>0.09</v>
      </c>
      <c r="BT319" s="1">
        <v>0.20999999</v>
      </c>
      <c r="BU319" s="1">
        <v>0</v>
      </c>
      <c r="BV319" s="1">
        <v>0</v>
      </c>
      <c r="BW319" s="1">
        <v>0.20999999</v>
      </c>
      <c r="BX319" s="1">
        <v>0</v>
      </c>
      <c r="BY319" s="1">
        <v>0.03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5.33</v>
      </c>
      <c r="CI319" s="1">
        <v>0</v>
      </c>
      <c r="CJ319" s="1">
        <v>0</v>
      </c>
      <c r="CK319" s="1">
        <v>0</v>
      </c>
      <c r="CL319" s="1">
        <v>0</v>
      </c>
      <c r="CM319" s="1">
        <v>740</v>
      </c>
      <c r="CN319" s="1">
        <v>740</v>
      </c>
      <c r="CO319" s="1">
        <v>1164</v>
      </c>
      <c r="CP319" s="1">
        <v>1422</v>
      </c>
      <c r="CQ319" s="1">
        <v>0</v>
      </c>
      <c r="CR319" s="1">
        <v>0</v>
      </c>
      <c r="CS319" t="s">
        <v>116</v>
      </c>
      <c r="CT319">
        <f t="shared" si="40"/>
        <v>0</v>
      </c>
      <c r="CU319">
        <f t="shared" si="41"/>
        <v>0</v>
      </c>
      <c r="CV319">
        <f t="shared" si="39"/>
        <v>0</v>
      </c>
      <c r="CW319">
        <f t="shared" si="42"/>
        <v>0</v>
      </c>
      <c r="CX319" s="4">
        <f t="shared" si="43"/>
        <v>480016533.25</v>
      </c>
      <c r="CY319">
        <f t="shared" si="44"/>
        <v>0</v>
      </c>
      <c r="CZ319">
        <f t="shared" si="45"/>
        <v>478815968</v>
      </c>
      <c r="DA319">
        <f t="shared" si="46"/>
        <v>1200565.25</v>
      </c>
    </row>
    <row r="320" spans="1:105" x14ac:dyDescent="0.3">
      <c r="A320" s="1">
        <v>7</v>
      </c>
      <c r="B320" s="1" t="s">
        <v>104</v>
      </c>
      <c r="C320" s="1">
        <v>2028</v>
      </c>
      <c r="D320" s="1">
        <v>6</v>
      </c>
      <c r="E320" s="1">
        <v>0</v>
      </c>
      <c r="F320" s="1">
        <v>300</v>
      </c>
      <c r="G320" s="1">
        <v>2.0407999999999999E-2</v>
      </c>
      <c r="H320" s="1">
        <v>1986</v>
      </c>
      <c r="I320" s="1" t="s">
        <v>98</v>
      </c>
      <c r="J320" s="1" t="s">
        <v>99</v>
      </c>
      <c r="K320" s="1" t="s">
        <v>100</v>
      </c>
      <c r="L320" s="1" t="s">
        <v>101</v>
      </c>
      <c r="M320" s="1" t="s">
        <v>101</v>
      </c>
      <c r="N320" s="1" t="s">
        <v>101</v>
      </c>
      <c r="O320" s="1" t="s">
        <v>102</v>
      </c>
      <c r="P320" s="1">
        <v>42622</v>
      </c>
      <c r="Q320" s="1">
        <v>15803948</v>
      </c>
      <c r="R320" s="1">
        <v>0</v>
      </c>
      <c r="S320" s="1">
        <v>15860548</v>
      </c>
      <c r="T320" s="1">
        <v>75521.56</v>
      </c>
      <c r="U320" s="1">
        <v>0</v>
      </c>
      <c r="V320" s="1">
        <v>0</v>
      </c>
      <c r="W320" s="1">
        <v>132097.47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399035.06</v>
      </c>
      <c r="AD320" s="1">
        <v>532800</v>
      </c>
      <c r="AE320" s="1">
        <v>1634646.5</v>
      </c>
      <c r="AF320" s="1">
        <v>4768777</v>
      </c>
      <c r="AG320" s="1">
        <v>0</v>
      </c>
      <c r="AH320" s="1">
        <v>0</v>
      </c>
      <c r="AI320" s="1">
        <v>0</v>
      </c>
      <c r="AJ320" s="1">
        <v>0</v>
      </c>
      <c r="AK320" s="1">
        <v>1.21</v>
      </c>
      <c r="AL320" s="1">
        <v>0</v>
      </c>
      <c r="AM320" s="1">
        <v>0</v>
      </c>
      <c r="AN320" s="1">
        <v>0</v>
      </c>
      <c r="AO320" s="1">
        <v>509175584</v>
      </c>
      <c r="AP320" s="1">
        <v>511522144</v>
      </c>
      <c r="AQ320" s="1">
        <v>438530688</v>
      </c>
      <c r="AR320" s="1">
        <v>72592184</v>
      </c>
      <c r="AS320" s="1">
        <v>399309.44</v>
      </c>
      <c r="AT320" s="1">
        <v>0</v>
      </c>
      <c r="AU320" s="1">
        <v>2577226</v>
      </c>
      <c r="AV320" s="1">
        <v>4923787</v>
      </c>
      <c r="AW320" s="1">
        <v>0</v>
      </c>
      <c r="AX320" s="1">
        <v>0</v>
      </c>
      <c r="AY320" s="1">
        <v>102.34</v>
      </c>
      <c r="AZ320" s="1">
        <v>39.340000000000003</v>
      </c>
      <c r="BA320" s="1">
        <v>28.19</v>
      </c>
      <c r="BB320" s="1">
        <v>5.67</v>
      </c>
      <c r="BC320" s="1">
        <v>50.62</v>
      </c>
      <c r="BD320" s="1">
        <v>34.130000000000003</v>
      </c>
      <c r="BE320" s="1">
        <v>0</v>
      </c>
      <c r="BF320" s="1">
        <v>0</v>
      </c>
      <c r="BG320" s="1">
        <v>0</v>
      </c>
      <c r="BH320" s="1">
        <v>37.270000000000003</v>
      </c>
      <c r="BI320" s="1">
        <v>0</v>
      </c>
      <c r="BJ320" s="1">
        <v>0</v>
      </c>
      <c r="BK320" s="1">
        <v>20967</v>
      </c>
      <c r="BL320" s="1">
        <v>0</v>
      </c>
      <c r="BM320" s="1">
        <v>0</v>
      </c>
      <c r="BN320" s="1">
        <v>0</v>
      </c>
      <c r="BO320" s="1">
        <v>0</v>
      </c>
      <c r="BP320" s="1">
        <v>3.3333299999999998E-3</v>
      </c>
      <c r="BQ320" s="1">
        <v>0</v>
      </c>
      <c r="BR320" s="1">
        <v>0</v>
      </c>
      <c r="BS320" s="1">
        <v>3.3333299999999998E-3</v>
      </c>
      <c r="BT320" s="1">
        <v>3.3333299999999998E-3</v>
      </c>
      <c r="BU320" s="1">
        <v>0</v>
      </c>
      <c r="BV320" s="1">
        <v>0</v>
      </c>
      <c r="BW320" s="1">
        <v>3.3333299999999998E-3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5.63</v>
      </c>
      <c r="CI320" s="1">
        <v>0</v>
      </c>
      <c r="CJ320" s="1">
        <v>0</v>
      </c>
      <c r="CK320" s="1">
        <v>0</v>
      </c>
      <c r="CL320" s="1">
        <v>0</v>
      </c>
      <c r="CM320" s="1">
        <v>740</v>
      </c>
      <c r="CN320" s="1">
        <v>740</v>
      </c>
      <c r="CO320" s="1">
        <v>1164</v>
      </c>
      <c r="CP320" s="1">
        <v>1422</v>
      </c>
      <c r="CQ320" s="1">
        <v>0</v>
      </c>
      <c r="CR320" s="1">
        <v>0</v>
      </c>
      <c r="CS320" t="s">
        <v>116</v>
      </c>
      <c r="CT320">
        <f t="shared" si="40"/>
        <v>0</v>
      </c>
      <c r="CU320">
        <f t="shared" si="41"/>
        <v>0</v>
      </c>
      <c r="CV320">
        <f t="shared" si="39"/>
        <v>0</v>
      </c>
      <c r="CW320">
        <f t="shared" si="42"/>
        <v>0</v>
      </c>
      <c r="CX320" s="4">
        <f t="shared" si="43"/>
        <v>514099370</v>
      </c>
      <c r="CY320">
        <f t="shared" si="44"/>
        <v>0</v>
      </c>
      <c r="CZ320">
        <f t="shared" si="45"/>
        <v>511522144</v>
      </c>
      <c r="DA320">
        <f t="shared" si="46"/>
        <v>2577226</v>
      </c>
    </row>
    <row r="321" spans="1:105" x14ac:dyDescent="0.3">
      <c r="A321" s="1">
        <v>7</v>
      </c>
      <c r="B321" s="1" t="s">
        <v>104</v>
      </c>
      <c r="C321" s="1">
        <v>2028</v>
      </c>
      <c r="D321" s="1">
        <v>7</v>
      </c>
      <c r="E321" s="1">
        <v>0</v>
      </c>
      <c r="F321" s="1">
        <v>300</v>
      </c>
      <c r="G321" s="1">
        <v>2.0407999999999999E-2</v>
      </c>
      <c r="H321" s="1">
        <v>1986</v>
      </c>
      <c r="I321" s="1" t="s">
        <v>98</v>
      </c>
      <c r="J321" s="1" t="s">
        <v>99</v>
      </c>
      <c r="K321" s="1" t="s">
        <v>100</v>
      </c>
      <c r="L321" s="1" t="s">
        <v>101</v>
      </c>
      <c r="M321" s="1" t="s">
        <v>101</v>
      </c>
      <c r="N321" s="1" t="s">
        <v>101</v>
      </c>
      <c r="O321" s="1" t="s">
        <v>102</v>
      </c>
      <c r="P321" s="1">
        <v>42622</v>
      </c>
      <c r="Q321" s="1">
        <v>17480180</v>
      </c>
      <c r="R321" s="1">
        <v>0</v>
      </c>
      <c r="S321" s="1">
        <v>17822064</v>
      </c>
      <c r="T321" s="1">
        <v>34735.39</v>
      </c>
      <c r="U321" s="1">
        <v>0</v>
      </c>
      <c r="V321" s="1">
        <v>0</v>
      </c>
      <c r="W321" s="1">
        <v>377700.53</v>
      </c>
      <c r="X321" s="1">
        <v>0</v>
      </c>
      <c r="Y321" s="1">
        <v>0</v>
      </c>
      <c r="Z321" s="1">
        <v>0</v>
      </c>
      <c r="AA321" s="1">
        <v>0</v>
      </c>
      <c r="AB321" s="1">
        <v>40.67</v>
      </c>
      <c r="AC321" s="1">
        <v>452014.66</v>
      </c>
      <c r="AD321" s="1">
        <v>550560</v>
      </c>
      <c r="AE321" s="1">
        <v>2102529.25</v>
      </c>
      <c r="AF321" s="1">
        <v>5385144.5</v>
      </c>
      <c r="AG321" s="1">
        <v>0</v>
      </c>
      <c r="AH321" s="1">
        <v>0</v>
      </c>
      <c r="AI321" s="1">
        <v>0</v>
      </c>
      <c r="AJ321" s="1">
        <v>0</v>
      </c>
      <c r="AK321" s="1">
        <v>1054.18</v>
      </c>
      <c r="AL321" s="1">
        <v>0</v>
      </c>
      <c r="AM321" s="1">
        <v>0</v>
      </c>
      <c r="AN321" s="1">
        <v>0</v>
      </c>
      <c r="AO321" s="1">
        <v>387568064</v>
      </c>
      <c r="AP321" s="1">
        <v>593864832</v>
      </c>
      <c r="AQ321" s="1">
        <v>511063552</v>
      </c>
      <c r="AR321" s="1">
        <v>82394776</v>
      </c>
      <c r="AS321" s="1">
        <v>405989.09</v>
      </c>
      <c r="AT321" s="1">
        <v>0</v>
      </c>
      <c r="AU321" s="1">
        <v>27157626</v>
      </c>
      <c r="AV321" s="1">
        <v>233454384</v>
      </c>
      <c r="AW321" s="1">
        <v>0</v>
      </c>
      <c r="AX321" s="1">
        <v>0</v>
      </c>
      <c r="AY321" s="1">
        <v>249.53</v>
      </c>
      <c r="AZ321" s="1">
        <v>121.18</v>
      </c>
      <c r="BA321" s="1">
        <v>69.959999999999994</v>
      </c>
      <c r="BB321" s="1">
        <v>7.02</v>
      </c>
      <c r="BC321" s="1">
        <v>158.5</v>
      </c>
      <c r="BD321" s="1">
        <v>781.84</v>
      </c>
      <c r="BE321" s="1">
        <v>0</v>
      </c>
      <c r="BF321" s="1">
        <v>0</v>
      </c>
      <c r="BG321" s="1">
        <v>0</v>
      </c>
      <c r="BH321" s="1">
        <v>618.09</v>
      </c>
      <c r="BI321" s="1">
        <v>0</v>
      </c>
      <c r="BJ321" s="1">
        <v>0</v>
      </c>
      <c r="BK321" s="1">
        <v>20967</v>
      </c>
      <c r="BL321" s="1">
        <v>0</v>
      </c>
      <c r="BM321" s="1">
        <v>0</v>
      </c>
      <c r="BN321" s="1">
        <v>0</v>
      </c>
      <c r="BO321" s="1">
        <v>0</v>
      </c>
      <c r="BP321" s="1">
        <v>1.17999995</v>
      </c>
      <c r="BQ321" s="1">
        <v>0</v>
      </c>
      <c r="BR321" s="1">
        <v>0</v>
      </c>
      <c r="BS321" s="1">
        <v>1.17999995</v>
      </c>
      <c r="BT321" s="1">
        <v>2.7633333200000001</v>
      </c>
      <c r="BU321" s="1">
        <v>0</v>
      </c>
      <c r="BV321" s="1">
        <v>0</v>
      </c>
      <c r="BW321" s="1">
        <v>2.7633333200000001</v>
      </c>
      <c r="BX321" s="1">
        <v>0</v>
      </c>
      <c r="BY321" s="1">
        <v>0.12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5.53</v>
      </c>
      <c r="CI321" s="1">
        <v>0</v>
      </c>
      <c r="CJ321" s="1">
        <v>0</v>
      </c>
      <c r="CK321" s="1">
        <v>0</v>
      </c>
      <c r="CL321" s="1">
        <v>0</v>
      </c>
      <c r="CM321" s="1">
        <v>740</v>
      </c>
      <c r="CN321" s="1">
        <v>740</v>
      </c>
      <c r="CO321" s="1">
        <v>1164</v>
      </c>
      <c r="CP321" s="1">
        <v>1422</v>
      </c>
      <c r="CQ321" s="1">
        <v>0</v>
      </c>
      <c r="CR321" s="1">
        <v>0</v>
      </c>
      <c r="CS321" t="s">
        <v>116</v>
      </c>
      <c r="CT321">
        <f t="shared" si="40"/>
        <v>0</v>
      </c>
      <c r="CU321">
        <f t="shared" si="41"/>
        <v>0</v>
      </c>
      <c r="CV321">
        <f t="shared" si="39"/>
        <v>0</v>
      </c>
      <c r="CW321">
        <f t="shared" si="42"/>
        <v>0</v>
      </c>
      <c r="CX321" s="4">
        <f t="shared" si="43"/>
        <v>621022458</v>
      </c>
      <c r="CY321">
        <f t="shared" si="44"/>
        <v>0</v>
      </c>
      <c r="CZ321">
        <f t="shared" si="45"/>
        <v>593864832</v>
      </c>
      <c r="DA321">
        <f t="shared" si="46"/>
        <v>27157626</v>
      </c>
    </row>
    <row r="322" spans="1:105" x14ac:dyDescent="0.3">
      <c r="A322" s="1">
        <v>7</v>
      </c>
      <c r="B322" s="1" t="s">
        <v>104</v>
      </c>
      <c r="C322" s="1">
        <v>2028</v>
      </c>
      <c r="D322" s="1">
        <v>8</v>
      </c>
      <c r="E322" s="1">
        <v>0</v>
      </c>
      <c r="F322" s="1">
        <v>300</v>
      </c>
      <c r="G322" s="1">
        <v>2.0407999999999999E-2</v>
      </c>
      <c r="H322" s="1">
        <v>1986</v>
      </c>
      <c r="I322" s="1" t="s">
        <v>98</v>
      </c>
      <c r="J322" s="1" t="s">
        <v>99</v>
      </c>
      <c r="K322" s="1" t="s">
        <v>100</v>
      </c>
      <c r="L322" s="1" t="s">
        <v>101</v>
      </c>
      <c r="M322" s="1" t="s">
        <v>101</v>
      </c>
      <c r="N322" s="1" t="s">
        <v>101</v>
      </c>
      <c r="O322" s="1" t="s">
        <v>102</v>
      </c>
      <c r="P322" s="1">
        <v>42622</v>
      </c>
      <c r="Q322" s="1">
        <v>16654640</v>
      </c>
      <c r="R322" s="1">
        <v>0</v>
      </c>
      <c r="S322" s="1">
        <v>16627151</v>
      </c>
      <c r="T322" s="1">
        <v>102008.97</v>
      </c>
      <c r="U322" s="1">
        <v>0</v>
      </c>
      <c r="V322" s="1">
        <v>0</v>
      </c>
      <c r="W322" s="1">
        <v>74523.34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424902.06</v>
      </c>
      <c r="AD322" s="1">
        <v>550560</v>
      </c>
      <c r="AE322" s="1">
        <v>1572333.5</v>
      </c>
      <c r="AF322" s="1">
        <v>4554268</v>
      </c>
      <c r="AG322" s="1">
        <v>0</v>
      </c>
      <c r="AH322" s="1">
        <v>0</v>
      </c>
      <c r="AI322" s="1">
        <v>0</v>
      </c>
      <c r="AJ322" s="1">
        <v>0</v>
      </c>
      <c r="AK322" s="1">
        <v>0.41</v>
      </c>
      <c r="AL322" s="1">
        <v>0</v>
      </c>
      <c r="AM322" s="1">
        <v>0</v>
      </c>
      <c r="AN322" s="1">
        <v>0</v>
      </c>
      <c r="AO322" s="1">
        <v>536809472</v>
      </c>
      <c r="AP322" s="1">
        <v>535803776</v>
      </c>
      <c r="AQ322" s="1">
        <v>459659360</v>
      </c>
      <c r="AR322" s="1">
        <v>75740304</v>
      </c>
      <c r="AS322" s="1">
        <v>404247.88</v>
      </c>
      <c r="AT322" s="1">
        <v>0</v>
      </c>
      <c r="AU322" s="1">
        <v>3356912.75</v>
      </c>
      <c r="AV322" s="1">
        <v>2351241</v>
      </c>
      <c r="AW322" s="1">
        <v>0</v>
      </c>
      <c r="AX322" s="1">
        <v>0</v>
      </c>
      <c r="AY322" s="1">
        <v>125.53</v>
      </c>
      <c r="AZ322" s="1">
        <v>39.53</v>
      </c>
      <c r="BA322" s="1">
        <v>42.42</v>
      </c>
      <c r="BB322" s="1">
        <v>9.08</v>
      </c>
      <c r="BC322" s="1">
        <v>70.989999999999995</v>
      </c>
      <c r="BD322" s="1">
        <v>32.909999999999997</v>
      </c>
      <c r="BE322" s="1">
        <v>0</v>
      </c>
      <c r="BF322" s="1">
        <v>0</v>
      </c>
      <c r="BG322" s="1">
        <v>0</v>
      </c>
      <c r="BH322" s="1">
        <v>31.55</v>
      </c>
      <c r="BI322" s="1">
        <v>0</v>
      </c>
      <c r="BJ322" s="1">
        <v>0</v>
      </c>
      <c r="BK322" s="1">
        <v>20967</v>
      </c>
      <c r="BL322" s="1">
        <v>0</v>
      </c>
      <c r="BM322" s="1">
        <v>0</v>
      </c>
      <c r="BN322" s="1">
        <v>0</v>
      </c>
      <c r="BO322" s="1">
        <v>0</v>
      </c>
      <c r="BP322" s="1">
        <v>3.3333299999999998E-3</v>
      </c>
      <c r="BQ322" s="1">
        <v>0</v>
      </c>
      <c r="BR322" s="1">
        <v>0</v>
      </c>
      <c r="BS322" s="1">
        <v>3.3333299999999998E-3</v>
      </c>
      <c r="BT322" s="1">
        <v>3.3333299999999998E-3</v>
      </c>
      <c r="BU322" s="1">
        <v>0</v>
      </c>
      <c r="BV322" s="1">
        <v>0</v>
      </c>
      <c r="BW322" s="1">
        <v>3.3333299999999998E-3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5.99</v>
      </c>
      <c r="CI322" s="1">
        <v>0</v>
      </c>
      <c r="CJ322" s="1">
        <v>0</v>
      </c>
      <c r="CK322" s="1">
        <v>0</v>
      </c>
      <c r="CL322" s="1">
        <v>0</v>
      </c>
      <c r="CM322" s="1">
        <v>740</v>
      </c>
      <c r="CN322" s="1">
        <v>740</v>
      </c>
      <c r="CO322" s="1">
        <v>1164</v>
      </c>
      <c r="CP322" s="1">
        <v>1422</v>
      </c>
      <c r="CQ322" s="1">
        <v>0</v>
      </c>
      <c r="CR322" s="1">
        <v>0</v>
      </c>
      <c r="CS322" t="s">
        <v>116</v>
      </c>
      <c r="CT322">
        <f t="shared" si="40"/>
        <v>0</v>
      </c>
      <c r="CU322">
        <f t="shared" si="41"/>
        <v>0</v>
      </c>
      <c r="CV322">
        <f t="shared" si="39"/>
        <v>0</v>
      </c>
      <c r="CW322">
        <f t="shared" si="42"/>
        <v>0</v>
      </c>
      <c r="CX322" s="4">
        <f t="shared" si="43"/>
        <v>539160688.75</v>
      </c>
      <c r="CY322">
        <f t="shared" si="44"/>
        <v>0</v>
      </c>
      <c r="CZ322">
        <f t="shared" si="45"/>
        <v>535803776</v>
      </c>
      <c r="DA322">
        <f t="shared" si="46"/>
        <v>3356912.75</v>
      </c>
    </row>
    <row r="323" spans="1:105" x14ac:dyDescent="0.3">
      <c r="A323" s="1">
        <v>7</v>
      </c>
      <c r="B323" s="1" t="s">
        <v>104</v>
      </c>
      <c r="C323" s="1">
        <v>2028</v>
      </c>
      <c r="D323" s="1">
        <v>9</v>
      </c>
      <c r="E323" s="1">
        <v>0</v>
      </c>
      <c r="F323" s="1">
        <v>300</v>
      </c>
      <c r="G323" s="1">
        <v>2.0407999999999999E-2</v>
      </c>
      <c r="H323" s="1">
        <v>1986</v>
      </c>
      <c r="I323" s="1" t="s">
        <v>98</v>
      </c>
      <c r="J323" s="1" t="s">
        <v>99</v>
      </c>
      <c r="K323" s="1" t="s">
        <v>100</v>
      </c>
      <c r="L323" s="1" t="s">
        <v>101</v>
      </c>
      <c r="M323" s="1" t="s">
        <v>101</v>
      </c>
      <c r="N323" s="1" t="s">
        <v>101</v>
      </c>
      <c r="O323" s="1" t="s">
        <v>102</v>
      </c>
      <c r="P323" s="1">
        <v>42622</v>
      </c>
      <c r="Q323" s="1">
        <v>14972175</v>
      </c>
      <c r="R323" s="1">
        <v>0</v>
      </c>
      <c r="S323" s="1">
        <v>14968049</v>
      </c>
      <c r="T323" s="1">
        <v>3868.59</v>
      </c>
      <c r="U323" s="1">
        <v>0</v>
      </c>
      <c r="V323" s="1">
        <v>0</v>
      </c>
      <c r="W323" s="1">
        <v>1678.4</v>
      </c>
      <c r="X323" s="1">
        <v>0</v>
      </c>
      <c r="Y323" s="1">
        <v>0</v>
      </c>
      <c r="Z323" s="1">
        <v>0</v>
      </c>
      <c r="AA323" s="1">
        <v>0</v>
      </c>
      <c r="AB323" s="1">
        <v>380</v>
      </c>
      <c r="AC323" s="1">
        <v>370065.88</v>
      </c>
      <c r="AD323" s="1">
        <v>532800</v>
      </c>
      <c r="AE323" s="1">
        <v>1657991.5</v>
      </c>
      <c r="AF323" s="1">
        <v>4434738</v>
      </c>
      <c r="AG323" s="1">
        <v>0</v>
      </c>
      <c r="AH323" s="1">
        <v>0</v>
      </c>
      <c r="AI323" s="1">
        <v>0</v>
      </c>
      <c r="AJ323" s="1">
        <v>48.86</v>
      </c>
      <c r="AK323" s="1">
        <v>1888.88</v>
      </c>
      <c r="AL323" s="1">
        <v>0</v>
      </c>
      <c r="AM323" s="1">
        <v>0</v>
      </c>
      <c r="AN323" s="1">
        <v>0</v>
      </c>
      <c r="AO323" s="1">
        <v>484768704</v>
      </c>
      <c r="AP323" s="1">
        <v>485008896</v>
      </c>
      <c r="AQ323" s="1">
        <v>416258848</v>
      </c>
      <c r="AR323" s="1">
        <v>68336152</v>
      </c>
      <c r="AS323" s="1">
        <v>414102.59</v>
      </c>
      <c r="AT323" s="1">
        <v>0</v>
      </c>
      <c r="AU323" s="1">
        <v>478607.69</v>
      </c>
      <c r="AV323" s="1">
        <v>718781.5</v>
      </c>
      <c r="AW323" s="1">
        <v>0</v>
      </c>
      <c r="AX323" s="1">
        <v>0</v>
      </c>
      <c r="AY323" s="1">
        <v>198.36</v>
      </c>
      <c r="AZ323" s="1">
        <v>96.13</v>
      </c>
      <c r="BA323" s="1">
        <v>64.510000000000005</v>
      </c>
      <c r="BB323" s="1">
        <v>5.78</v>
      </c>
      <c r="BC323" s="1">
        <v>120.46</v>
      </c>
      <c r="BD323" s="1">
        <v>123.72</v>
      </c>
      <c r="BE323" s="1">
        <v>0</v>
      </c>
      <c r="BF323" s="1">
        <v>0</v>
      </c>
      <c r="BG323" s="1">
        <v>0</v>
      </c>
      <c r="BH323" s="1">
        <v>428.25</v>
      </c>
      <c r="BI323" s="1">
        <v>0</v>
      </c>
      <c r="BJ323" s="1">
        <v>69.89</v>
      </c>
      <c r="BK323" s="1">
        <v>20967</v>
      </c>
      <c r="BL323" s="1">
        <v>0</v>
      </c>
      <c r="BM323" s="1">
        <v>0</v>
      </c>
      <c r="BN323" s="1">
        <v>0</v>
      </c>
      <c r="BO323" s="1">
        <v>0</v>
      </c>
      <c r="BP323" s="1">
        <v>0.99333333999999995</v>
      </c>
      <c r="BQ323" s="1">
        <v>2.3333329999999999E-2</v>
      </c>
      <c r="BR323" s="1">
        <v>0</v>
      </c>
      <c r="BS323" s="1">
        <v>0.99333333999999995</v>
      </c>
      <c r="BT323" s="1">
        <v>3.3866667700000002</v>
      </c>
      <c r="BU323" s="1">
        <v>7.0000000000000007E-2</v>
      </c>
      <c r="BV323" s="1">
        <v>0</v>
      </c>
      <c r="BW323" s="1">
        <v>3.3166666</v>
      </c>
      <c r="BX323" s="1">
        <v>0.01</v>
      </c>
      <c r="BY323" s="1">
        <v>0.62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5.16</v>
      </c>
      <c r="CI323" s="1">
        <v>0.02</v>
      </c>
      <c r="CJ323" s="1">
        <v>0</v>
      </c>
      <c r="CK323" s="1">
        <v>0</v>
      </c>
      <c r="CL323" s="1">
        <v>0</v>
      </c>
      <c r="CM323" s="1">
        <v>740</v>
      </c>
      <c r="CN323" s="1">
        <v>740</v>
      </c>
      <c r="CO323" s="1">
        <v>1164</v>
      </c>
      <c r="CP323" s="1">
        <v>1422</v>
      </c>
      <c r="CQ323" s="1">
        <v>0</v>
      </c>
      <c r="CR323" s="1">
        <v>0</v>
      </c>
      <c r="CS323" t="s">
        <v>116</v>
      </c>
      <c r="CT323">
        <f t="shared" si="40"/>
        <v>4.7618659863999995E-4</v>
      </c>
      <c r="CU323">
        <f t="shared" si="41"/>
        <v>4.7618659863999995E-3</v>
      </c>
      <c r="CV323">
        <f t="shared" si="39"/>
        <v>0.99713487999999995</v>
      </c>
      <c r="CW323">
        <f t="shared" si="42"/>
        <v>1.4285600000000002E-3</v>
      </c>
      <c r="CX323" s="4">
        <f t="shared" si="43"/>
        <v>486511951.31</v>
      </c>
      <c r="CY323">
        <f t="shared" si="44"/>
        <v>1024447.62</v>
      </c>
      <c r="CZ323">
        <f t="shared" si="45"/>
        <v>485008896</v>
      </c>
      <c r="DA323">
        <f t="shared" si="46"/>
        <v>478607.69</v>
      </c>
    </row>
    <row r="324" spans="1:105" x14ac:dyDescent="0.3">
      <c r="A324" s="1">
        <v>7</v>
      </c>
      <c r="B324" s="1" t="s">
        <v>104</v>
      </c>
      <c r="C324" s="1">
        <v>2028</v>
      </c>
      <c r="D324" s="1">
        <v>10</v>
      </c>
      <c r="E324" s="1">
        <v>0</v>
      </c>
      <c r="F324" s="1">
        <v>300</v>
      </c>
      <c r="G324" s="1">
        <v>2.0407999999999999E-2</v>
      </c>
      <c r="H324" s="1">
        <v>1986</v>
      </c>
      <c r="I324" s="1" t="s">
        <v>98</v>
      </c>
      <c r="J324" s="1" t="s">
        <v>99</v>
      </c>
      <c r="K324" s="1" t="s">
        <v>100</v>
      </c>
      <c r="L324" s="1" t="s">
        <v>101</v>
      </c>
      <c r="M324" s="1" t="s">
        <v>101</v>
      </c>
      <c r="N324" s="1" t="s">
        <v>101</v>
      </c>
      <c r="O324" s="1" t="s">
        <v>102</v>
      </c>
      <c r="P324" s="1">
        <v>42622</v>
      </c>
      <c r="Q324" s="1">
        <v>14201536</v>
      </c>
      <c r="R324" s="1">
        <v>0</v>
      </c>
      <c r="S324" s="1">
        <v>14200476</v>
      </c>
      <c r="T324" s="1">
        <v>2419.8200000000002</v>
      </c>
      <c r="U324" s="1">
        <v>0</v>
      </c>
      <c r="V324" s="1">
        <v>0</v>
      </c>
      <c r="W324" s="1">
        <v>1439.44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322731.31</v>
      </c>
      <c r="AD324" s="1">
        <v>550560</v>
      </c>
      <c r="AE324" s="1">
        <v>1271783.6299999999</v>
      </c>
      <c r="AF324" s="1">
        <v>4010869.75</v>
      </c>
      <c r="AG324" s="1">
        <v>0</v>
      </c>
      <c r="AH324" s="1">
        <v>0</v>
      </c>
      <c r="AI324" s="1">
        <v>0</v>
      </c>
      <c r="AJ324" s="1">
        <v>0</v>
      </c>
      <c r="AK324" s="1">
        <v>25.55</v>
      </c>
      <c r="AL324" s="1">
        <v>0</v>
      </c>
      <c r="AM324" s="1">
        <v>0</v>
      </c>
      <c r="AN324" s="1">
        <v>0</v>
      </c>
      <c r="AO324" s="1">
        <v>461861664</v>
      </c>
      <c r="AP324" s="1">
        <v>462163520</v>
      </c>
      <c r="AQ324" s="1">
        <v>395997888</v>
      </c>
      <c r="AR324" s="1">
        <v>65712304</v>
      </c>
      <c r="AS324" s="1">
        <v>453290.63</v>
      </c>
      <c r="AT324" s="1">
        <v>0</v>
      </c>
      <c r="AU324" s="1">
        <v>341349.53</v>
      </c>
      <c r="AV324" s="1">
        <v>643207.18999999994</v>
      </c>
      <c r="AW324" s="1">
        <v>0</v>
      </c>
      <c r="AX324" s="1">
        <v>0</v>
      </c>
      <c r="AY324" s="1">
        <v>82.84</v>
      </c>
      <c r="AZ324" s="1">
        <v>38.880000000000003</v>
      </c>
      <c r="BA324" s="1">
        <v>29.72</v>
      </c>
      <c r="BB324" s="1">
        <v>5.2</v>
      </c>
      <c r="BC324" s="1">
        <v>40.04</v>
      </c>
      <c r="BD324" s="1">
        <v>141.06</v>
      </c>
      <c r="BE324" s="1">
        <v>0</v>
      </c>
      <c r="BF324" s="1">
        <v>0</v>
      </c>
      <c r="BG324" s="1">
        <v>0</v>
      </c>
      <c r="BH324" s="1">
        <v>446.84</v>
      </c>
      <c r="BI324" s="1">
        <v>0</v>
      </c>
      <c r="BJ324" s="1">
        <v>0</v>
      </c>
      <c r="BK324" s="1">
        <v>20967</v>
      </c>
      <c r="BL324" s="1">
        <v>0</v>
      </c>
      <c r="BM324" s="1">
        <v>0</v>
      </c>
      <c r="BN324" s="1">
        <v>0</v>
      </c>
      <c r="BO324" s="1">
        <v>0</v>
      </c>
      <c r="BP324" s="1">
        <v>0.04</v>
      </c>
      <c r="BQ324" s="1">
        <v>0</v>
      </c>
      <c r="BR324" s="1">
        <v>0</v>
      </c>
      <c r="BS324" s="1">
        <v>0.04</v>
      </c>
      <c r="BT324" s="1">
        <v>9.6666660000000001E-2</v>
      </c>
      <c r="BU324" s="1">
        <v>0</v>
      </c>
      <c r="BV324" s="1">
        <v>0</v>
      </c>
      <c r="BW324" s="1">
        <v>9.6666660000000001E-2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6.23</v>
      </c>
      <c r="CI324" s="1">
        <v>0</v>
      </c>
      <c r="CJ324" s="1">
        <v>0</v>
      </c>
      <c r="CK324" s="1">
        <v>0</v>
      </c>
      <c r="CL324" s="1">
        <v>0</v>
      </c>
      <c r="CM324" s="1">
        <v>740</v>
      </c>
      <c r="CN324" s="1">
        <v>740</v>
      </c>
      <c r="CO324" s="1">
        <v>1164</v>
      </c>
      <c r="CP324" s="1">
        <v>1422</v>
      </c>
      <c r="CQ324" s="1">
        <v>0</v>
      </c>
      <c r="CR324" s="1">
        <v>0</v>
      </c>
      <c r="CS324" t="s">
        <v>116</v>
      </c>
      <c r="CT324">
        <f t="shared" si="40"/>
        <v>0</v>
      </c>
      <c r="CU324">
        <f t="shared" si="41"/>
        <v>0</v>
      </c>
      <c r="CV324">
        <f t="shared" ref="CV324:CV387" si="47">G324*AJ324</f>
        <v>0</v>
      </c>
      <c r="CW324">
        <f t="shared" si="42"/>
        <v>0</v>
      </c>
      <c r="CX324" s="4">
        <f t="shared" si="43"/>
        <v>462504869.52999997</v>
      </c>
      <c r="CY324">
        <f t="shared" si="44"/>
        <v>0</v>
      </c>
      <c r="CZ324">
        <f t="shared" si="45"/>
        <v>462163520</v>
      </c>
      <c r="DA324">
        <f t="shared" si="46"/>
        <v>341349.53</v>
      </c>
    </row>
    <row r="325" spans="1:105" x14ac:dyDescent="0.3">
      <c r="A325" s="1">
        <v>7</v>
      </c>
      <c r="B325" s="1" t="s">
        <v>104</v>
      </c>
      <c r="C325" s="1">
        <v>2028</v>
      </c>
      <c r="D325" s="1">
        <v>11</v>
      </c>
      <c r="E325" s="1">
        <v>0</v>
      </c>
      <c r="F325" s="1">
        <v>300</v>
      </c>
      <c r="G325" s="1">
        <v>2.0407999999999999E-2</v>
      </c>
      <c r="H325" s="1">
        <v>1986</v>
      </c>
      <c r="I325" s="1" t="s">
        <v>98</v>
      </c>
      <c r="J325" s="1" t="s">
        <v>99</v>
      </c>
      <c r="K325" s="1" t="s">
        <v>100</v>
      </c>
      <c r="L325" s="1" t="s">
        <v>101</v>
      </c>
      <c r="M325" s="1" t="s">
        <v>101</v>
      </c>
      <c r="N325" s="1" t="s">
        <v>101</v>
      </c>
      <c r="O325" s="1" t="s">
        <v>102</v>
      </c>
      <c r="P325" s="1">
        <v>42622</v>
      </c>
      <c r="Q325" s="1">
        <v>15445693</v>
      </c>
      <c r="R325" s="1">
        <v>0</v>
      </c>
      <c r="S325" s="1">
        <v>15441017</v>
      </c>
      <c r="T325" s="1">
        <v>5510.31</v>
      </c>
      <c r="U325" s="1">
        <v>0</v>
      </c>
      <c r="V325" s="1">
        <v>0</v>
      </c>
      <c r="W325" s="1">
        <v>878.65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235870.14</v>
      </c>
      <c r="AD325" s="1">
        <v>532800</v>
      </c>
      <c r="AE325" s="1">
        <v>1143397</v>
      </c>
      <c r="AF325" s="1">
        <v>3895040.75</v>
      </c>
      <c r="AG325" s="1">
        <v>0</v>
      </c>
      <c r="AH325" s="1">
        <v>0</v>
      </c>
      <c r="AI325" s="1">
        <v>0</v>
      </c>
      <c r="AJ325" s="1">
        <v>0</v>
      </c>
      <c r="AK325" s="1">
        <v>18.22</v>
      </c>
      <c r="AL325" s="1">
        <v>0</v>
      </c>
      <c r="AM325" s="1">
        <v>0</v>
      </c>
      <c r="AN325" s="1">
        <v>0</v>
      </c>
      <c r="AO325" s="1">
        <v>504012032</v>
      </c>
      <c r="AP325" s="1">
        <v>503779872</v>
      </c>
      <c r="AQ325" s="1">
        <v>432164768</v>
      </c>
      <c r="AR325" s="1">
        <v>71040232</v>
      </c>
      <c r="AS325" s="1">
        <v>574875.31000000006</v>
      </c>
      <c r="AT325" s="1">
        <v>0</v>
      </c>
      <c r="AU325" s="1">
        <v>427107.5</v>
      </c>
      <c r="AV325" s="1">
        <v>194939.64</v>
      </c>
      <c r="AW325" s="1">
        <v>0</v>
      </c>
      <c r="AX325" s="1">
        <v>0</v>
      </c>
      <c r="AY325" s="1">
        <v>82.11</v>
      </c>
      <c r="AZ325" s="1">
        <v>39.56</v>
      </c>
      <c r="BA325" s="1">
        <v>30.61</v>
      </c>
      <c r="BB325" s="1">
        <v>4.62</v>
      </c>
      <c r="BC325" s="1">
        <v>38.54</v>
      </c>
      <c r="BD325" s="1">
        <v>77.510000000000005</v>
      </c>
      <c r="BE325" s="1">
        <v>0</v>
      </c>
      <c r="BF325" s="1">
        <v>0</v>
      </c>
      <c r="BG325" s="1">
        <v>0</v>
      </c>
      <c r="BH325" s="1">
        <v>221.86</v>
      </c>
      <c r="BI325" s="1">
        <v>0</v>
      </c>
      <c r="BJ325" s="1">
        <v>0</v>
      </c>
      <c r="BK325" s="1">
        <v>20967</v>
      </c>
      <c r="BL325" s="1">
        <v>0</v>
      </c>
      <c r="BM325" s="1">
        <v>0</v>
      </c>
      <c r="BN325" s="1">
        <v>0</v>
      </c>
      <c r="BO325" s="1">
        <v>0</v>
      </c>
      <c r="BP325" s="1">
        <v>0.03</v>
      </c>
      <c r="BQ325" s="1">
        <v>0</v>
      </c>
      <c r="BR325" s="1">
        <v>0</v>
      </c>
      <c r="BS325" s="1">
        <v>0.03</v>
      </c>
      <c r="BT325" s="1">
        <v>4.666667E-2</v>
      </c>
      <c r="BU325" s="1">
        <v>0</v>
      </c>
      <c r="BV325" s="1">
        <v>0</v>
      </c>
      <c r="BW325" s="1">
        <v>4.666667E-2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5.3</v>
      </c>
      <c r="CI325" s="1">
        <v>0</v>
      </c>
      <c r="CJ325" s="1">
        <v>0</v>
      </c>
      <c r="CK325" s="1">
        <v>0</v>
      </c>
      <c r="CL325" s="1">
        <v>0</v>
      </c>
      <c r="CM325" s="1">
        <v>740</v>
      </c>
      <c r="CN325" s="1">
        <v>740</v>
      </c>
      <c r="CO325" s="1">
        <v>1164</v>
      </c>
      <c r="CP325" s="1">
        <v>1422</v>
      </c>
      <c r="CQ325" s="1">
        <v>0</v>
      </c>
      <c r="CR325" s="1">
        <v>0</v>
      </c>
      <c r="CS325" t="s">
        <v>116</v>
      </c>
      <c r="CT325">
        <f t="shared" si="40"/>
        <v>0</v>
      </c>
      <c r="CU325">
        <f t="shared" si="41"/>
        <v>0</v>
      </c>
      <c r="CV325">
        <f t="shared" si="47"/>
        <v>0</v>
      </c>
      <c r="CW325">
        <f t="shared" si="42"/>
        <v>0</v>
      </c>
      <c r="CX325" s="4">
        <f t="shared" si="43"/>
        <v>504206979.5</v>
      </c>
      <c r="CY325">
        <f t="shared" si="44"/>
        <v>0</v>
      </c>
      <c r="CZ325">
        <f t="shared" si="45"/>
        <v>503779872</v>
      </c>
      <c r="DA325">
        <f t="shared" si="46"/>
        <v>427107.5</v>
      </c>
    </row>
    <row r="326" spans="1:105" x14ac:dyDescent="0.3">
      <c r="A326" s="1">
        <v>7</v>
      </c>
      <c r="B326" s="1" t="s">
        <v>104</v>
      </c>
      <c r="C326" s="1">
        <v>2028</v>
      </c>
      <c r="D326" s="1">
        <v>12</v>
      </c>
      <c r="E326" s="1">
        <v>0</v>
      </c>
      <c r="F326" s="1">
        <v>300</v>
      </c>
      <c r="G326" s="1">
        <v>2.0407999999999999E-2</v>
      </c>
      <c r="H326" s="1">
        <v>1986</v>
      </c>
      <c r="I326" s="1" t="s">
        <v>98</v>
      </c>
      <c r="J326" s="1" t="s">
        <v>99</v>
      </c>
      <c r="K326" s="1" t="s">
        <v>100</v>
      </c>
      <c r="L326" s="1" t="s">
        <v>101</v>
      </c>
      <c r="M326" s="1" t="s">
        <v>101</v>
      </c>
      <c r="N326" s="1" t="s">
        <v>101</v>
      </c>
      <c r="O326" s="1" t="s">
        <v>102</v>
      </c>
      <c r="P326" s="1">
        <v>42622</v>
      </c>
      <c r="Q326" s="1">
        <v>17295568</v>
      </c>
      <c r="R326" s="1">
        <v>0</v>
      </c>
      <c r="S326" s="1">
        <v>17079842</v>
      </c>
      <c r="T326" s="1">
        <v>254673.31</v>
      </c>
      <c r="U326" s="1">
        <v>0</v>
      </c>
      <c r="V326" s="1">
        <v>0</v>
      </c>
      <c r="W326" s="1">
        <v>38924.199999999997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243265.38</v>
      </c>
      <c r="AD326" s="1">
        <v>550560</v>
      </c>
      <c r="AE326" s="1">
        <v>1263733.75</v>
      </c>
      <c r="AF326" s="1">
        <v>5115905.5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575422656</v>
      </c>
      <c r="AP326" s="1">
        <v>568892032</v>
      </c>
      <c r="AQ326" s="1">
        <v>488710912</v>
      </c>
      <c r="AR326" s="1">
        <v>79564752</v>
      </c>
      <c r="AS326" s="1">
        <v>616117.5</v>
      </c>
      <c r="AT326" s="1">
        <v>0</v>
      </c>
      <c r="AU326" s="1">
        <v>7464577</v>
      </c>
      <c r="AV326" s="1">
        <v>933978.5</v>
      </c>
      <c r="AW326" s="1">
        <v>0</v>
      </c>
      <c r="AX326" s="1">
        <v>0</v>
      </c>
      <c r="AY326" s="1">
        <v>58.17</v>
      </c>
      <c r="AZ326" s="1">
        <v>40.33</v>
      </c>
      <c r="BA326" s="1">
        <v>12.06</v>
      </c>
      <c r="BB326" s="1">
        <v>1.63</v>
      </c>
      <c r="BC326" s="1">
        <v>16.04</v>
      </c>
      <c r="BD326" s="1">
        <v>29.31</v>
      </c>
      <c r="BE326" s="1">
        <v>0</v>
      </c>
      <c r="BF326" s="1">
        <v>0</v>
      </c>
      <c r="BG326" s="1">
        <v>0</v>
      </c>
      <c r="BH326" s="1">
        <v>23.99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5.34</v>
      </c>
      <c r="CI326" s="1">
        <v>0</v>
      </c>
      <c r="CJ326" s="1">
        <v>0</v>
      </c>
      <c r="CK326" s="1">
        <v>0</v>
      </c>
      <c r="CL326" s="1">
        <v>0</v>
      </c>
      <c r="CM326" s="1">
        <v>740</v>
      </c>
      <c r="CN326" s="1">
        <v>740</v>
      </c>
      <c r="CO326" s="1">
        <v>1164</v>
      </c>
      <c r="CP326" s="1">
        <v>1422</v>
      </c>
      <c r="CQ326" s="1">
        <v>0</v>
      </c>
      <c r="CR326" s="1">
        <v>0</v>
      </c>
      <c r="CS326" t="s">
        <v>116</v>
      </c>
      <c r="CT326">
        <f t="shared" ref="CT326:CT389" si="48">BQ326*G326</f>
        <v>0</v>
      </c>
      <c r="CU326">
        <f t="shared" ref="CU326:CU389" si="49">CT326*10</f>
        <v>0</v>
      </c>
      <c r="CV326">
        <f t="shared" si="47"/>
        <v>0</v>
      </c>
      <c r="CW326">
        <f t="shared" ref="CW326:CW389" si="50">G326*BU326</f>
        <v>0</v>
      </c>
      <c r="CX326" s="4">
        <f t="shared" ref="CX326:CX389" si="51">AJ326*20967+AP326+AU326</f>
        <v>576356609</v>
      </c>
      <c r="CY326">
        <f t="shared" ref="CY326:CY389" si="52">AJ326*20967</f>
        <v>0</v>
      </c>
      <c r="CZ326">
        <f t="shared" ref="CZ326:CZ389" si="53">AP326</f>
        <v>568892032</v>
      </c>
      <c r="DA326">
        <f t="shared" ref="DA326:DA389" si="54">AU326</f>
        <v>7464577</v>
      </c>
    </row>
    <row r="327" spans="1:105" x14ac:dyDescent="0.3">
      <c r="A327" s="1">
        <v>7</v>
      </c>
      <c r="B327" s="1" t="s">
        <v>105</v>
      </c>
      <c r="C327" s="1">
        <v>2028</v>
      </c>
      <c r="D327" s="1">
        <v>1</v>
      </c>
      <c r="E327" s="1">
        <v>0</v>
      </c>
      <c r="F327" s="1">
        <v>300</v>
      </c>
      <c r="G327" s="1">
        <v>2.0407999999999999E-2</v>
      </c>
      <c r="H327" s="1">
        <v>1986</v>
      </c>
      <c r="I327" s="1" t="s">
        <v>98</v>
      </c>
      <c r="J327" s="1" t="s">
        <v>99</v>
      </c>
      <c r="K327" s="1" t="s">
        <v>100</v>
      </c>
      <c r="L327" s="1" t="s">
        <v>101</v>
      </c>
      <c r="M327" s="1" t="s">
        <v>101</v>
      </c>
      <c r="N327" s="1" t="s">
        <v>101</v>
      </c>
      <c r="O327" s="1" t="s">
        <v>102</v>
      </c>
      <c r="P327" s="1">
        <v>42622</v>
      </c>
      <c r="Q327" s="1">
        <v>16176686</v>
      </c>
      <c r="R327" s="1">
        <v>0</v>
      </c>
      <c r="S327" s="1">
        <v>15939901</v>
      </c>
      <c r="T327" s="1">
        <v>256890.05</v>
      </c>
      <c r="U327" s="1">
        <v>0</v>
      </c>
      <c r="V327" s="1">
        <v>0</v>
      </c>
      <c r="W327" s="1">
        <v>20069.75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9671.98</v>
      </c>
      <c r="AD327" s="1">
        <v>520800</v>
      </c>
      <c r="AE327" s="1">
        <v>1066600.3799999999</v>
      </c>
      <c r="AF327" s="1">
        <v>4354560.5</v>
      </c>
      <c r="AG327" s="1">
        <v>0</v>
      </c>
      <c r="AH327" s="1">
        <v>0</v>
      </c>
      <c r="AI327" s="1">
        <v>0</v>
      </c>
      <c r="AJ327" s="1">
        <v>0</v>
      </c>
      <c r="AK327" s="1">
        <v>4.07</v>
      </c>
      <c r="AL327" s="1">
        <v>0</v>
      </c>
      <c r="AM327" s="1">
        <v>0</v>
      </c>
      <c r="AN327" s="1">
        <v>0</v>
      </c>
      <c r="AO327" s="1">
        <v>352001504</v>
      </c>
      <c r="AP327" s="1">
        <v>344075712</v>
      </c>
      <c r="AQ327" s="1">
        <v>282883904</v>
      </c>
      <c r="AR327" s="1">
        <v>60650004</v>
      </c>
      <c r="AS327" s="1">
        <v>542071.38</v>
      </c>
      <c r="AT327" s="1">
        <v>0</v>
      </c>
      <c r="AU327" s="1">
        <v>8572617</v>
      </c>
      <c r="AV327" s="1">
        <v>646818.88</v>
      </c>
      <c r="AW327" s="1">
        <v>0</v>
      </c>
      <c r="AX327" s="1">
        <v>0</v>
      </c>
      <c r="AY327" s="1">
        <v>64.89</v>
      </c>
      <c r="AZ327" s="1">
        <v>47.95</v>
      </c>
      <c r="BA327" s="1">
        <v>16.02</v>
      </c>
      <c r="BB327" s="1">
        <v>1.65</v>
      </c>
      <c r="BC327" s="1">
        <v>19.09</v>
      </c>
      <c r="BD327" s="1">
        <v>33.369999999999997</v>
      </c>
      <c r="BE327" s="1">
        <v>0</v>
      </c>
      <c r="BF327" s="1">
        <v>0</v>
      </c>
      <c r="BG327" s="1">
        <v>0</v>
      </c>
      <c r="BH327" s="1">
        <v>32.229999999999997</v>
      </c>
      <c r="BI327" s="1">
        <v>0</v>
      </c>
      <c r="BJ327" s="1">
        <v>0</v>
      </c>
      <c r="BK327" s="1">
        <v>20967</v>
      </c>
      <c r="BL327" s="1">
        <v>0</v>
      </c>
      <c r="BM327" s="1">
        <v>0</v>
      </c>
      <c r="BN327" s="1">
        <v>0</v>
      </c>
      <c r="BO327" s="1">
        <v>0</v>
      </c>
      <c r="BP327" s="1">
        <v>6.6666700000000004E-3</v>
      </c>
      <c r="BQ327" s="1">
        <v>0</v>
      </c>
      <c r="BR327" s="1">
        <v>0</v>
      </c>
      <c r="BS327" s="1">
        <v>6.6666700000000004E-3</v>
      </c>
      <c r="BT327" s="1">
        <v>0.01</v>
      </c>
      <c r="BU327" s="1">
        <v>0</v>
      </c>
      <c r="BV327" s="1">
        <v>0</v>
      </c>
      <c r="BW327" s="1">
        <v>0.01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5.16</v>
      </c>
      <c r="CI327" s="1">
        <v>0</v>
      </c>
      <c r="CJ327" s="1">
        <v>0</v>
      </c>
      <c r="CK327" s="1">
        <v>0</v>
      </c>
      <c r="CL327" s="1">
        <v>0</v>
      </c>
      <c r="CM327" s="1">
        <v>700</v>
      </c>
      <c r="CN327" s="1">
        <v>700</v>
      </c>
      <c r="CO327" s="1">
        <v>1103</v>
      </c>
      <c r="CP327" s="1">
        <v>1347</v>
      </c>
      <c r="CQ327" s="1">
        <v>0</v>
      </c>
      <c r="CR327" s="1">
        <v>0</v>
      </c>
      <c r="CS327" t="s">
        <v>116</v>
      </c>
      <c r="CT327">
        <f t="shared" si="48"/>
        <v>0</v>
      </c>
      <c r="CU327">
        <f t="shared" si="49"/>
        <v>0</v>
      </c>
      <c r="CV327">
        <f t="shared" si="47"/>
        <v>0</v>
      </c>
      <c r="CW327">
        <f t="shared" si="50"/>
        <v>0</v>
      </c>
      <c r="CX327" s="4">
        <f t="shared" si="51"/>
        <v>352648329</v>
      </c>
      <c r="CY327">
        <f t="shared" si="52"/>
        <v>0</v>
      </c>
      <c r="CZ327">
        <f t="shared" si="53"/>
        <v>344075712</v>
      </c>
      <c r="DA327">
        <f t="shared" si="54"/>
        <v>8572617</v>
      </c>
    </row>
    <row r="328" spans="1:105" x14ac:dyDescent="0.3">
      <c r="A328" s="1">
        <v>7</v>
      </c>
      <c r="B328" s="1" t="s">
        <v>105</v>
      </c>
      <c r="C328" s="1">
        <v>2028</v>
      </c>
      <c r="D328" s="1">
        <v>2</v>
      </c>
      <c r="E328" s="1">
        <v>0</v>
      </c>
      <c r="F328" s="1">
        <v>300</v>
      </c>
      <c r="G328" s="1">
        <v>2.0407999999999999E-2</v>
      </c>
      <c r="H328" s="1">
        <v>1986</v>
      </c>
      <c r="I328" s="1" t="s">
        <v>98</v>
      </c>
      <c r="J328" s="1" t="s">
        <v>99</v>
      </c>
      <c r="K328" s="1" t="s">
        <v>100</v>
      </c>
      <c r="L328" s="1" t="s">
        <v>101</v>
      </c>
      <c r="M328" s="1" t="s">
        <v>101</v>
      </c>
      <c r="N328" s="1" t="s">
        <v>101</v>
      </c>
      <c r="O328" s="1" t="s">
        <v>102</v>
      </c>
      <c r="P328" s="1">
        <v>42622</v>
      </c>
      <c r="Q328" s="1">
        <v>13424145</v>
      </c>
      <c r="R328" s="1">
        <v>0</v>
      </c>
      <c r="S328" s="1">
        <v>13179552</v>
      </c>
      <c r="T328" s="1">
        <v>269895.96999999997</v>
      </c>
      <c r="U328" s="1">
        <v>0</v>
      </c>
      <c r="V328" s="1">
        <v>0</v>
      </c>
      <c r="W328" s="1">
        <v>25262.43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9185.44</v>
      </c>
      <c r="AD328" s="1">
        <v>470400</v>
      </c>
      <c r="AE328" s="1">
        <v>1008357.44</v>
      </c>
      <c r="AF328" s="1">
        <v>3779289.25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273729184</v>
      </c>
      <c r="AP328" s="1">
        <v>267159856</v>
      </c>
      <c r="AQ328" s="1">
        <v>217684112</v>
      </c>
      <c r="AR328" s="1">
        <v>49092732</v>
      </c>
      <c r="AS328" s="1">
        <v>383092.41</v>
      </c>
      <c r="AT328" s="1">
        <v>0</v>
      </c>
      <c r="AU328" s="1">
        <v>7360850</v>
      </c>
      <c r="AV328" s="1">
        <v>791528.69</v>
      </c>
      <c r="AW328" s="1">
        <v>0</v>
      </c>
      <c r="AX328" s="1">
        <v>0</v>
      </c>
      <c r="AY328" s="1">
        <v>66.34</v>
      </c>
      <c r="AZ328" s="1">
        <v>40.43</v>
      </c>
      <c r="BA328" s="1">
        <v>17.350000000000001</v>
      </c>
      <c r="BB328" s="1">
        <v>2.31</v>
      </c>
      <c r="BC328" s="1">
        <v>21.61</v>
      </c>
      <c r="BD328" s="1">
        <v>27.27</v>
      </c>
      <c r="BE328" s="1">
        <v>0</v>
      </c>
      <c r="BF328" s="1">
        <v>0</v>
      </c>
      <c r="BG328" s="1">
        <v>0</v>
      </c>
      <c r="BH328" s="1">
        <v>31.33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4.62</v>
      </c>
      <c r="CI328" s="1">
        <v>0</v>
      </c>
      <c r="CJ328" s="1">
        <v>0</v>
      </c>
      <c r="CK328" s="1">
        <v>0</v>
      </c>
      <c r="CL328" s="1">
        <v>0</v>
      </c>
      <c r="CM328" s="1">
        <v>700</v>
      </c>
      <c r="CN328" s="1">
        <v>700</v>
      </c>
      <c r="CO328" s="1">
        <v>1103</v>
      </c>
      <c r="CP328" s="1">
        <v>1347</v>
      </c>
      <c r="CQ328" s="1">
        <v>0</v>
      </c>
      <c r="CR328" s="1">
        <v>0</v>
      </c>
      <c r="CS328" t="s">
        <v>116</v>
      </c>
      <c r="CT328">
        <f t="shared" si="48"/>
        <v>0</v>
      </c>
      <c r="CU328">
        <f t="shared" si="49"/>
        <v>0</v>
      </c>
      <c r="CV328">
        <f t="shared" si="47"/>
        <v>0</v>
      </c>
      <c r="CW328">
        <f t="shared" si="50"/>
        <v>0</v>
      </c>
      <c r="CX328" s="4">
        <f t="shared" si="51"/>
        <v>274520706</v>
      </c>
      <c r="CY328">
        <f t="shared" si="52"/>
        <v>0</v>
      </c>
      <c r="CZ328">
        <f t="shared" si="53"/>
        <v>267159856</v>
      </c>
      <c r="DA328">
        <f t="shared" si="54"/>
        <v>7360850</v>
      </c>
    </row>
    <row r="329" spans="1:105" x14ac:dyDescent="0.3">
      <c r="A329" s="1">
        <v>7</v>
      </c>
      <c r="B329" s="1" t="s">
        <v>105</v>
      </c>
      <c r="C329" s="1">
        <v>2028</v>
      </c>
      <c r="D329" s="1">
        <v>3</v>
      </c>
      <c r="E329" s="1">
        <v>0</v>
      </c>
      <c r="F329" s="1">
        <v>300</v>
      </c>
      <c r="G329" s="1">
        <v>2.0407999999999999E-2</v>
      </c>
      <c r="H329" s="1">
        <v>1986</v>
      </c>
      <c r="I329" s="1" t="s">
        <v>98</v>
      </c>
      <c r="J329" s="1" t="s">
        <v>99</v>
      </c>
      <c r="K329" s="1" t="s">
        <v>100</v>
      </c>
      <c r="L329" s="1" t="s">
        <v>101</v>
      </c>
      <c r="M329" s="1" t="s">
        <v>101</v>
      </c>
      <c r="N329" s="1" t="s">
        <v>101</v>
      </c>
      <c r="O329" s="1" t="s">
        <v>102</v>
      </c>
      <c r="P329" s="1">
        <v>42622</v>
      </c>
      <c r="Q329" s="1">
        <v>13106175</v>
      </c>
      <c r="R329" s="1">
        <v>0</v>
      </c>
      <c r="S329" s="1">
        <v>13097949</v>
      </c>
      <c r="T329" s="1">
        <v>8819.85</v>
      </c>
      <c r="U329" s="1">
        <v>0</v>
      </c>
      <c r="V329" s="1">
        <v>0</v>
      </c>
      <c r="W329" s="1">
        <v>612.89</v>
      </c>
      <c r="X329" s="1">
        <v>0</v>
      </c>
      <c r="Y329" s="1">
        <v>0</v>
      </c>
      <c r="Z329" s="1">
        <v>0</v>
      </c>
      <c r="AA329" s="1">
        <v>0</v>
      </c>
      <c r="AB329" s="1">
        <v>1.33</v>
      </c>
      <c r="AC329" s="1">
        <v>13445.07</v>
      </c>
      <c r="AD329" s="1">
        <v>520800</v>
      </c>
      <c r="AE329" s="1">
        <v>1139737.8799999999</v>
      </c>
      <c r="AF329" s="1">
        <v>3478147.75</v>
      </c>
      <c r="AG329" s="1">
        <v>0</v>
      </c>
      <c r="AH329" s="1">
        <v>0</v>
      </c>
      <c r="AI329" s="1">
        <v>0</v>
      </c>
      <c r="AJ329" s="1">
        <v>0</v>
      </c>
      <c r="AK329" s="1">
        <v>20.47</v>
      </c>
      <c r="AL329" s="1">
        <v>0</v>
      </c>
      <c r="AM329" s="1">
        <v>0</v>
      </c>
      <c r="AN329" s="1">
        <v>0</v>
      </c>
      <c r="AO329" s="1">
        <v>257002672</v>
      </c>
      <c r="AP329" s="1">
        <v>256734960</v>
      </c>
      <c r="AQ329" s="1">
        <v>209330736</v>
      </c>
      <c r="AR329" s="1">
        <v>47038508</v>
      </c>
      <c r="AS329" s="1">
        <v>365769.16</v>
      </c>
      <c r="AT329" s="1">
        <v>0</v>
      </c>
      <c r="AU329" s="1">
        <v>414773.22</v>
      </c>
      <c r="AV329" s="1">
        <v>147050.34</v>
      </c>
      <c r="AW329" s="1">
        <v>0</v>
      </c>
      <c r="AX329" s="1">
        <v>0</v>
      </c>
      <c r="AY329" s="1">
        <v>67.650000000000006</v>
      </c>
      <c r="AZ329" s="1">
        <v>39.64</v>
      </c>
      <c r="BA329" s="1">
        <v>20.58</v>
      </c>
      <c r="BB329" s="1">
        <v>2.96</v>
      </c>
      <c r="BC329" s="1">
        <v>25.97</v>
      </c>
      <c r="BD329" s="1">
        <v>47.03</v>
      </c>
      <c r="BE329" s="1">
        <v>0</v>
      </c>
      <c r="BF329" s="1">
        <v>0</v>
      </c>
      <c r="BG329" s="1">
        <v>0</v>
      </c>
      <c r="BH329" s="1">
        <v>239.93</v>
      </c>
      <c r="BI329" s="1">
        <v>0</v>
      </c>
      <c r="BJ329" s="1">
        <v>0</v>
      </c>
      <c r="BK329" s="1">
        <v>20967</v>
      </c>
      <c r="BL329" s="1">
        <v>0</v>
      </c>
      <c r="BM329" s="1">
        <v>0</v>
      </c>
      <c r="BN329" s="1">
        <v>0</v>
      </c>
      <c r="BO329" s="1">
        <v>0</v>
      </c>
      <c r="BP329" s="1">
        <v>1.6666670000000001E-2</v>
      </c>
      <c r="BQ329" s="1">
        <v>0</v>
      </c>
      <c r="BR329" s="1">
        <v>0</v>
      </c>
      <c r="BS329" s="1">
        <v>1.6666670000000001E-2</v>
      </c>
      <c r="BT329" s="1">
        <v>5.6666670000000002E-2</v>
      </c>
      <c r="BU329" s="1">
        <v>0</v>
      </c>
      <c r="BV329" s="1">
        <v>0</v>
      </c>
      <c r="BW329" s="1">
        <v>5.6666670000000002E-2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0.09</v>
      </c>
      <c r="CG329" s="1">
        <v>0.09</v>
      </c>
      <c r="CH329" s="1">
        <v>4.37</v>
      </c>
      <c r="CI329" s="1">
        <v>0</v>
      </c>
      <c r="CJ329" s="1">
        <v>0</v>
      </c>
      <c r="CK329" s="1">
        <v>0</v>
      </c>
      <c r="CL329" s="1">
        <v>0</v>
      </c>
      <c r="CM329" s="1">
        <v>700</v>
      </c>
      <c r="CN329" s="1">
        <v>700</v>
      </c>
      <c r="CO329" s="1">
        <v>1103</v>
      </c>
      <c r="CP329" s="1">
        <v>1347</v>
      </c>
      <c r="CQ329" s="1">
        <v>0</v>
      </c>
      <c r="CR329" s="1">
        <v>0</v>
      </c>
      <c r="CS329" t="s">
        <v>116</v>
      </c>
      <c r="CT329">
        <f t="shared" si="48"/>
        <v>0</v>
      </c>
      <c r="CU329">
        <f t="shared" si="49"/>
        <v>0</v>
      </c>
      <c r="CV329">
        <f t="shared" si="47"/>
        <v>0</v>
      </c>
      <c r="CW329">
        <f t="shared" si="50"/>
        <v>0</v>
      </c>
      <c r="CX329" s="4">
        <f t="shared" si="51"/>
        <v>257149733.22</v>
      </c>
      <c r="CY329">
        <f t="shared" si="52"/>
        <v>0</v>
      </c>
      <c r="CZ329">
        <f t="shared" si="53"/>
        <v>256734960</v>
      </c>
      <c r="DA329">
        <f t="shared" si="54"/>
        <v>414773.22</v>
      </c>
    </row>
    <row r="330" spans="1:105" x14ac:dyDescent="0.3">
      <c r="A330" s="1">
        <v>7</v>
      </c>
      <c r="B330" s="1" t="s">
        <v>105</v>
      </c>
      <c r="C330" s="1">
        <v>2028</v>
      </c>
      <c r="D330" s="1">
        <v>4</v>
      </c>
      <c r="E330" s="1">
        <v>0</v>
      </c>
      <c r="F330" s="1">
        <v>300</v>
      </c>
      <c r="G330" s="1">
        <v>2.0407999999999999E-2</v>
      </c>
      <c r="H330" s="1">
        <v>1986</v>
      </c>
      <c r="I330" s="1" t="s">
        <v>98</v>
      </c>
      <c r="J330" s="1" t="s">
        <v>99</v>
      </c>
      <c r="K330" s="1" t="s">
        <v>100</v>
      </c>
      <c r="L330" s="1" t="s">
        <v>101</v>
      </c>
      <c r="M330" s="1" t="s">
        <v>101</v>
      </c>
      <c r="N330" s="1" t="s">
        <v>101</v>
      </c>
      <c r="O330" s="1" t="s">
        <v>102</v>
      </c>
      <c r="P330" s="1">
        <v>42622</v>
      </c>
      <c r="Q330" s="1">
        <v>11907054</v>
      </c>
      <c r="R330" s="1">
        <v>0</v>
      </c>
      <c r="S330" s="1">
        <v>11901636</v>
      </c>
      <c r="T330" s="1">
        <v>5527.28</v>
      </c>
      <c r="U330" s="1">
        <v>0</v>
      </c>
      <c r="V330" s="1">
        <v>0</v>
      </c>
      <c r="W330" s="1">
        <v>169.66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13251.84</v>
      </c>
      <c r="AD330" s="1">
        <v>504000</v>
      </c>
      <c r="AE330" s="1">
        <v>955569.94</v>
      </c>
      <c r="AF330" s="1">
        <v>2837558.25</v>
      </c>
      <c r="AG330" s="1">
        <v>0</v>
      </c>
      <c r="AH330" s="1">
        <v>0</v>
      </c>
      <c r="AI330" s="1">
        <v>0</v>
      </c>
      <c r="AJ330" s="1">
        <v>0</v>
      </c>
      <c r="AK330" s="1">
        <v>25.29</v>
      </c>
      <c r="AL330" s="1">
        <v>0</v>
      </c>
      <c r="AM330" s="1">
        <v>0</v>
      </c>
      <c r="AN330" s="1">
        <v>0</v>
      </c>
      <c r="AO330" s="1">
        <v>250755984</v>
      </c>
      <c r="AP330" s="1">
        <v>250615536</v>
      </c>
      <c r="AQ330" s="1">
        <v>207869600</v>
      </c>
      <c r="AR330" s="1">
        <v>42425228</v>
      </c>
      <c r="AS330" s="1">
        <v>320614.09000000003</v>
      </c>
      <c r="AT330" s="1">
        <v>0</v>
      </c>
      <c r="AU330" s="1">
        <v>145033.63</v>
      </c>
      <c r="AV330" s="1">
        <v>4590.08</v>
      </c>
      <c r="AW330" s="1">
        <v>0</v>
      </c>
      <c r="AX330" s="1">
        <v>0</v>
      </c>
      <c r="AY330" s="1">
        <v>87.35</v>
      </c>
      <c r="AZ330" s="1">
        <v>38.869999999999997</v>
      </c>
      <c r="BA330" s="1">
        <v>41.43</v>
      </c>
      <c r="BB330" s="1">
        <v>6.64</v>
      </c>
      <c r="BC330" s="1">
        <v>46.04</v>
      </c>
      <c r="BD330" s="1">
        <v>26.24</v>
      </c>
      <c r="BE330" s="1">
        <v>0</v>
      </c>
      <c r="BF330" s="1">
        <v>0</v>
      </c>
      <c r="BG330" s="1">
        <v>0</v>
      </c>
      <c r="BH330" s="1">
        <v>27.05</v>
      </c>
      <c r="BI330" s="1">
        <v>0</v>
      </c>
      <c r="BJ330" s="1">
        <v>0</v>
      </c>
      <c r="BK330" s="1">
        <v>20967</v>
      </c>
      <c r="BL330" s="1">
        <v>0</v>
      </c>
      <c r="BM330" s="1">
        <v>0</v>
      </c>
      <c r="BN330" s="1">
        <v>0</v>
      </c>
      <c r="BO330" s="1">
        <v>0</v>
      </c>
      <c r="BP330" s="1">
        <v>5.6666670000000002E-2</v>
      </c>
      <c r="BQ330" s="1">
        <v>0</v>
      </c>
      <c r="BR330" s="1">
        <v>0</v>
      </c>
      <c r="BS330" s="1">
        <v>5.6666670000000002E-2</v>
      </c>
      <c r="BT330" s="1">
        <v>0.12</v>
      </c>
      <c r="BU330" s="1">
        <v>0</v>
      </c>
      <c r="BV330" s="1">
        <v>0</v>
      </c>
      <c r="BW330" s="1">
        <v>0.12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4.43</v>
      </c>
      <c r="CI330" s="1">
        <v>0</v>
      </c>
      <c r="CJ330" s="1">
        <v>0</v>
      </c>
      <c r="CK330" s="1">
        <v>0</v>
      </c>
      <c r="CL330" s="1">
        <v>0</v>
      </c>
      <c r="CM330" s="1">
        <v>700</v>
      </c>
      <c r="CN330" s="1">
        <v>700</v>
      </c>
      <c r="CO330" s="1">
        <v>1103</v>
      </c>
      <c r="CP330" s="1">
        <v>1347</v>
      </c>
      <c r="CQ330" s="1">
        <v>0</v>
      </c>
      <c r="CR330" s="1">
        <v>0</v>
      </c>
      <c r="CS330" t="s">
        <v>116</v>
      </c>
      <c r="CT330">
        <f t="shared" si="48"/>
        <v>0</v>
      </c>
      <c r="CU330">
        <f t="shared" si="49"/>
        <v>0</v>
      </c>
      <c r="CV330">
        <f t="shared" si="47"/>
        <v>0</v>
      </c>
      <c r="CW330">
        <f t="shared" si="50"/>
        <v>0</v>
      </c>
      <c r="CX330" s="4">
        <f t="shared" si="51"/>
        <v>250760569.63</v>
      </c>
      <c r="CY330">
        <f t="shared" si="52"/>
        <v>0</v>
      </c>
      <c r="CZ330">
        <f t="shared" si="53"/>
        <v>250615536</v>
      </c>
      <c r="DA330">
        <f t="shared" si="54"/>
        <v>145033.63</v>
      </c>
    </row>
    <row r="331" spans="1:105" x14ac:dyDescent="0.3">
      <c r="A331" s="1">
        <v>7</v>
      </c>
      <c r="B331" s="1" t="s">
        <v>105</v>
      </c>
      <c r="C331" s="1">
        <v>2028</v>
      </c>
      <c r="D331" s="1">
        <v>5</v>
      </c>
      <c r="E331" s="1">
        <v>0</v>
      </c>
      <c r="F331" s="1">
        <v>300</v>
      </c>
      <c r="G331" s="1">
        <v>2.0407999999999999E-2</v>
      </c>
      <c r="H331" s="1">
        <v>1986</v>
      </c>
      <c r="I331" s="1" t="s">
        <v>98</v>
      </c>
      <c r="J331" s="1" t="s">
        <v>99</v>
      </c>
      <c r="K331" s="1" t="s">
        <v>100</v>
      </c>
      <c r="L331" s="1" t="s">
        <v>101</v>
      </c>
      <c r="M331" s="1" t="s">
        <v>101</v>
      </c>
      <c r="N331" s="1" t="s">
        <v>101</v>
      </c>
      <c r="O331" s="1" t="s">
        <v>102</v>
      </c>
      <c r="P331" s="1">
        <v>42622</v>
      </c>
      <c r="Q331" s="1">
        <v>13080776</v>
      </c>
      <c r="R331" s="1">
        <v>0</v>
      </c>
      <c r="S331" s="1">
        <v>13074569</v>
      </c>
      <c r="T331" s="1">
        <v>6607.32</v>
      </c>
      <c r="U331" s="1">
        <v>0</v>
      </c>
      <c r="V331" s="1">
        <v>0</v>
      </c>
      <c r="W331" s="1">
        <v>480.96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15948.9</v>
      </c>
      <c r="AD331" s="1">
        <v>520800</v>
      </c>
      <c r="AE331" s="1">
        <v>1278820.1299999999</v>
      </c>
      <c r="AF331" s="1">
        <v>3523978.75</v>
      </c>
      <c r="AG331" s="1">
        <v>0</v>
      </c>
      <c r="AH331" s="1">
        <v>0</v>
      </c>
      <c r="AI331" s="1">
        <v>0</v>
      </c>
      <c r="AJ331" s="1">
        <v>0</v>
      </c>
      <c r="AK331" s="1">
        <v>46.07</v>
      </c>
      <c r="AL331" s="1">
        <v>0</v>
      </c>
      <c r="AM331" s="1">
        <v>0</v>
      </c>
      <c r="AN331" s="1">
        <v>0</v>
      </c>
      <c r="AO331" s="1">
        <v>262209312</v>
      </c>
      <c r="AP331" s="1">
        <v>261604992</v>
      </c>
      <c r="AQ331" s="1">
        <v>212328064</v>
      </c>
      <c r="AR331" s="1">
        <v>48886068</v>
      </c>
      <c r="AS331" s="1">
        <v>390837.25</v>
      </c>
      <c r="AT331" s="1">
        <v>0</v>
      </c>
      <c r="AU331" s="1">
        <v>1093311.8799999999</v>
      </c>
      <c r="AV331" s="1">
        <v>488998.91</v>
      </c>
      <c r="AW331" s="1">
        <v>0</v>
      </c>
      <c r="AX331" s="1">
        <v>0</v>
      </c>
      <c r="AY331" s="1">
        <v>75.17</v>
      </c>
      <c r="AZ331" s="1">
        <v>38.6</v>
      </c>
      <c r="BA331" s="1">
        <v>23.36</v>
      </c>
      <c r="BB331" s="1">
        <v>3.44</v>
      </c>
      <c r="BC331" s="1">
        <v>32.729999999999997</v>
      </c>
      <c r="BD331" s="1">
        <v>165.47</v>
      </c>
      <c r="BE331" s="1">
        <v>0</v>
      </c>
      <c r="BF331" s="1">
        <v>0</v>
      </c>
      <c r="BG331" s="1">
        <v>0</v>
      </c>
      <c r="BH331" s="1">
        <v>1016.7</v>
      </c>
      <c r="BI331" s="1">
        <v>0</v>
      </c>
      <c r="BJ331" s="1">
        <v>0</v>
      </c>
      <c r="BK331" s="1">
        <v>20967</v>
      </c>
      <c r="BL331" s="1">
        <v>0</v>
      </c>
      <c r="BM331" s="1">
        <v>0</v>
      </c>
      <c r="BN331" s="1">
        <v>0</v>
      </c>
      <c r="BO331" s="1">
        <v>0</v>
      </c>
      <c r="BP331" s="1">
        <v>0.09</v>
      </c>
      <c r="BQ331" s="1">
        <v>0</v>
      </c>
      <c r="BR331" s="1">
        <v>0</v>
      </c>
      <c r="BS331" s="1">
        <v>0.09</v>
      </c>
      <c r="BT331" s="1">
        <v>0.16333333</v>
      </c>
      <c r="BU331" s="1">
        <v>0</v>
      </c>
      <c r="BV331" s="1">
        <v>0</v>
      </c>
      <c r="BW331" s="1">
        <v>0.16333333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4.62</v>
      </c>
      <c r="CI331" s="1">
        <v>0</v>
      </c>
      <c r="CJ331" s="1">
        <v>0</v>
      </c>
      <c r="CK331" s="1">
        <v>0</v>
      </c>
      <c r="CL331" s="1">
        <v>0</v>
      </c>
      <c r="CM331" s="1">
        <v>700</v>
      </c>
      <c r="CN331" s="1">
        <v>700</v>
      </c>
      <c r="CO331" s="1">
        <v>1103</v>
      </c>
      <c r="CP331" s="1">
        <v>1347</v>
      </c>
      <c r="CQ331" s="1">
        <v>0</v>
      </c>
      <c r="CR331" s="1">
        <v>0</v>
      </c>
      <c r="CS331" t="s">
        <v>116</v>
      </c>
      <c r="CT331">
        <f t="shared" si="48"/>
        <v>0</v>
      </c>
      <c r="CU331">
        <f t="shared" si="49"/>
        <v>0</v>
      </c>
      <c r="CV331">
        <f t="shared" si="47"/>
        <v>0</v>
      </c>
      <c r="CW331">
        <f t="shared" si="50"/>
        <v>0</v>
      </c>
      <c r="CX331" s="4">
        <f t="shared" si="51"/>
        <v>262698303.88</v>
      </c>
      <c r="CY331">
        <f t="shared" si="52"/>
        <v>0</v>
      </c>
      <c r="CZ331">
        <f t="shared" si="53"/>
        <v>261604992</v>
      </c>
      <c r="DA331">
        <f t="shared" si="54"/>
        <v>1093311.8799999999</v>
      </c>
    </row>
    <row r="332" spans="1:105" x14ac:dyDescent="0.3">
      <c r="A332" s="1">
        <v>7</v>
      </c>
      <c r="B332" s="1" t="s">
        <v>105</v>
      </c>
      <c r="C332" s="1">
        <v>2028</v>
      </c>
      <c r="D332" s="1">
        <v>6</v>
      </c>
      <c r="E332" s="1">
        <v>0</v>
      </c>
      <c r="F332" s="1">
        <v>300</v>
      </c>
      <c r="G332" s="1">
        <v>2.0407999999999999E-2</v>
      </c>
      <c r="H332" s="1">
        <v>1986</v>
      </c>
      <c r="I332" s="1" t="s">
        <v>98</v>
      </c>
      <c r="J332" s="1" t="s">
        <v>99</v>
      </c>
      <c r="K332" s="1" t="s">
        <v>100</v>
      </c>
      <c r="L332" s="1" t="s">
        <v>101</v>
      </c>
      <c r="M332" s="1" t="s">
        <v>101</v>
      </c>
      <c r="N332" s="1" t="s">
        <v>101</v>
      </c>
      <c r="O332" s="1" t="s">
        <v>102</v>
      </c>
      <c r="P332" s="1">
        <v>42622</v>
      </c>
      <c r="Q332" s="1">
        <v>14976780</v>
      </c>
      <c r="R332" s="1">
        <v>0</v>
      </c>
      <c r="S332" s="1">
        <v>14791129</v>
      </c>
      <c r="T332" s="1">
        <v>206306.08</v>
      </c>
      <c r="U332" s="1">
        <v>0</v>
      </c>
      <c r="V332" s="1">
        <v>0</v>
      </c>
      <c r="W332" s="1">
        <v>20670.78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16289.3</v>
      </c>
      <c r="AD332" s="1">
        <v>504000</v>
      </c>
      <c r="AE332" s="1">
        <v>1192131.8799999999</v>
      </c>
      <c r="AF332" s="1">
        <v>3668647.75</v>
      </c>
      <c r="AG332" s="1">
        <v>0</v>
      </c>
      <c r="AH332" s="1">
        <v>0</v>
      </c>
      <c r="AI332" s="1">
        <v>0</v>
      </c>
      <c r="AJ332" s="1">
        <v>0</v>
      </c>
      <c r="AK332" s="1">
        <v>1.35</v>
      </c>
      <c r="AL332" s="1">
        <v>0</v>
      </c>
      <c r="AM332" s="1">
        <v>0</v>
      </c>
      <c r="AN332" s="1">
        <v>0</v>
      </c>
      <c r="AO332" s="1">
        <v>325442176</v>
      </c>
      <c r="AP332" s="1">
        <v>321102880</v>
      </c>
      <c r="AQ332" s="1">
        <v>265068512</v>
      </c>
      <c r="AR332" s="1">
        <v>55590228</v>
      </c>
      <c r="AS332" s="1">
        <v>444204.28</v>
      </c>
      <c r="AT332" s="1">
        <v>0</v>
      </c>
      <c r="AU332" s="1">
        <v>5847602</v>
      </c>
      <c r="AV332" s="1">
        <v>1508322.88</v>
      </c>
      <c r="AW332" s="1">
        <v>0</v>
      </c>
      <c r="AX332" s="1">
        <v>0</v>
      </c>
      <c r="AY332" s="1">
        <v>84.02</v>
      </c>
      <c r="AZ332" s="1">
        <v>45.72</v>
      </c>
      <c r="BA332" s="1">
        <v>25.91</v>
      </c>
      <c r="BB332" s="1">
        <v>4.62</v>
      </c>
      <c r="BC332" s="1">
        <v>35.01</v>
      </c>
      <c r="BD332" s="1">
        <v>28.34</v>
      </c>
      <c r="BE332" s="1">
        <v>0</v>
      </c>
      <c r="BF332" s="1">
        <v>0</v>
      </c>
      <c r="BG332" s="1">
        <v>0</v>
      </c>
      <c r="BH332" s="1">
        <v>72.97</v>
      </c>
      <c r="BI332" s="1">
        <v>0</v>
      </c>
      <c r="BJ332" s="1">
        <v>0</v>
      </c>
      <c r="BK332" s="1">
        <v>20967</v>
      </c>
      <c r="BL332" s="1">
        <v>0</v>
      </c>
      <c r="BM332" s="1">
        <v>0</v>
      </c>
      <c r="BN332" s="1">
        <v>0</v>
      </c>
      <c r="BO332" s="1">
        <v>0</v>
      </c>
      <c r="BP332" s="1">
        <v>6.6666700000000004E-3</v>
      </c>
      <c r="BQ332" s="1">
        <v>0</v>
      </c>
      <c r="BR332" s="1">
        <v>0</v>
      </c>
      <c r="BS332" s="1">
        <v>6.6666700000000004E-3</v>
      </c>
      <c r="BT332" s="1">
        <v>6.6666700000000004E-3</v>
      </c>
      <c r="BU332" s="1">
        <v>0</v>
      </c>
      <c r="BV332" s="1">
        <v>0</v>
      </c>
      <c r="BW332" s="1">
        <v>6.6666700000000004E-3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4.5</v>
      </c>
      <c r="CI332" s="1">
        <v>0</v>
      </c>
      <c r="CJ332" s="1">
        <v>0</v>
      </c>
      <c r="CK332" s="1">
        <v>0</v>
      </c>
      <c r="CL332" s="1">
        <v>0</v>
      </c>
      <c r="CM332" s="1">
        <v>700</v>
      </c>
      <c r="CN332" s="1">
        <v>700</v>
      </c>
      <c r="CO332" s="1">
        <v>1103</v>
      </c>
      <c r="CP332" s="1">
        <v>1347</v>
      </c>
      <c r="CQ332" s="1">
        <v>0</v>
      </c>
      <c r="CR332" s="1">
        <v>0</v>
      </c>
      <c r="CS332" t="s">
        <v>116</v>
      </c>
      <c r="CT332">
        <f t="shared" si="48"/>
        <v>0</v>
      </c>
      <c r="CU332">
        <f t="shared" si="49"/>
        <v>0</v>
      </c>
      <c r="CV332">
        <f t="shared" si="47"/>
        <v>0</v>
      </c>
      <c r="CW332">
        <f t="shared" si="50"/>
        <v>0</v>
      </c>
      <c r="CX332" s="4">
        <f t="shared" si="51"/>
        <v>326950482</v>
      </c>
      <c r="CY332">
        <f t="shared" si="52"/>
        <v>0</v>
      </c>
      <c r="CZ332">
        <f t="shared" si="53"/>
        <v>321102880</v>
      </c>
      <c r="DA332">
        <f t="shared" si="54"/>
        <v>5847602</v>
      </c>
    </row>
    <row r="333" spans="1:105" x14ac:dyDescent="0.3">
      <c r="A333" s="1">
        <v>7</v>
      </c>
      <c r="B333" s="1" t="s">
        <v>105</v>
      </c>
      <c r="C333" s="1">
        <v>2028</v>
      </c>
      <c r="D333" s="1">
        <v>7</v>
      </c>
      <c r="E333" s="1">
        <v>0</v>
      </c>
      <c r="F333" s="1">
        <v>300</v>
      </c>
      <c r="G333" s="1">
        <v>2.0407999999999999E-2</v>
      </c>
      <c r="H333" s="1">
        <v>1986</v>
      </c>
      <c r="I333" s="1" t="s">
        <v>98</v>
      </c>
      <c r="J333" s="1" t="s">
        <v>99</v>
      </c>
      <c r="K333" s="1" t="s">
        <v>100</v>
      </c>
      <c r="L333" s="1" t="s">
        <v>101</v>
      </c>
      <c r="M333" s="1" t="s">
        <v>101</v>
      </c>
      <c r="N333" s="1" t="s">
        <v>101</v>
      </c>
      <c r="O333" s="1" t="s">
        <v>102</v>
      </c>
      <c r="P333" s="1">
        <v>42622</v>
      </c>
      <c r="Q333" s="1">
        <v>17390090</v>
      </c>
      <c r="R333" s="1">
        <v>0</v>
      </c>
      <c r="S333" s="1">
        <v>17145944</v>
      </c>
      <c r="T333" s="1">
        <v>271051.38</v>
      </c>
      <c r="U333" s="1">
        <v>0</v>
      </c>
      <c r="V333" s="1">
        <v>0</v>
      </c>
      <c r="W333" s="1">
        <v>28303.39</v>
      </c>
      <c r="X333" s="1">
        <v>0</v>
      </c>
      <c r="Y333" s="1">
        <v>0</v>
      </c>
      <c r="Z333" s="1">
        <v>0</v>
      </c>
      <c r="AA333" s="1">
        <v>0</v>
      </c>
      <c r="AB333" s="1">
        <v>76</v>
      </c>
      <c r="AC333" s="1">
        <v>17899.740000000002</v>
      </c>
      <c r="AD333" s="1">
        <v>520800</v>
      </c>
      <c r="AE333" s="1">
        <v>1272169.8799999999</v>
      </c>
      <c r="AF333" s="1">
        <v>3684150.5</v>
      </c>
      <c r="AG333" s="1">
        <v>0</v>
      </c>
      <c r="AH333" s="1">
        <v>0</v>
      </c>
      <c r="AI333" s="1">
        <v>0</v>
      </c>
      <c r="AJ333" s="1">
        <v>1.23</v>
      </c>
      <c r="AK333" s="1">
        <v>1402.79</v>
      </c>
      <c r="AL333" s="1">
        <v>24.12</v>
      </c>
      <c r="AM333" s="1">
        <v>0</v>
      </c>
      <c r="AN333" s="1">
        <v>0</v>
      </c>
      <c r="AO333" s="1">
        <v>519424512</v>
      </c>
      <c r="AP333" s="1">
        <v>412908960</v>
      </c>
      <c r="AQ333" s="1">
        <v>345508352</v>
      </c>
      <c r="AR333" s="1">
        <v>66925528</v>
      </c>
      <c r="AS333" s="1">
        <v>474982.41</v>
      </c>
      <c r="AT333" s="1">
        <v>0</v>
      </c>
      <c r="AU333" s="1">
        <v>135275680</v>
      </c>
      <c r="AV333" s="1">
        <v>28760112</v>
      </c>
      <c r="AW333" s="1">
        <v>0</v>
      </c>
      <c r="AX333" s="1">
        <v>0</v>
      </c>
      <c r="AY333" s="1">
        <v>283.13</v>
      </c>
      <c r="AZ333" s="1">
        <v>291.29000000000002</v>
      </c>
      <c r="BA333" s="1">
        <v>127.51</v>
      </c>
      <c r="BB333" s="1">
        <v>10.56</v>
      </c>
      <c r="BC333" s="1">
        <v>184.18</v>
      </c>
      <c r="BD333" s="1">
        <v>499.08</v>
      </c>
      <c r="BE333" s="1">
        <v>0</v>
      </c>
      <c r="BF333" s="1">
        <v>0</v>
      </c>
      <c r="BG333" s="1">
        <v>0</v>
      </c>
      <c r="BH333" s="1">
        <v>1016.14</v>
      </c>
      <c r="BI333" s="1">
        <v>0</v>
      </c>
      <c r="BJ333" s="1">
        <v>69.89</v>
      </c>
      <c r="BK333" s="1">
        <v>20967</v>
      </c>
      <c r="BL333" s="1">
        <v>20967</v>
      </c>
      <c r="BM333" s="1">
        <v>0</v>
      </c>
      <c r="BN333" s="1">
        <v>0</v>
      </c>
      <c r="BO333" s="1">
        <v>0</v>
      </c>
      <c r="BP333" s="1">
        <v>1.57333338</v>
      </c>
      <c r="BQ333" s="1">
        <v>0.01</v>
      </c>
      <c r="BR333" s="1">
        <v>3.3333340000000003E-2</v>
      </c>
      <c r="BS333" s="1">
        <v>1.57333338</v>
      </c>
      <c r="BT333" s="1">
        <v>4.0100002300000002</v>
      </c>
      <c r="BU333" s="1">
        <v>1.6666670000000001E-2</v>
      </c>
      <c r="BV333" s="1">
        <v>4.666667E-2</v>
      </c>
      <c r="BW333" s="1">
        <v>3.9466667200000001</v>
      </c>
      <c r="BX333" s="1">
        <v>0</v>
      </c>
      <c r="BY333" s="1">
        <v>0.19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4.5999999999999996</v>
      </c>
      <c r="CI333" s="1">
        <v>0.01</v>
      </c>
      <c r="CJ333" s="1">
        <v>0</v>
      </c>
      <c r="CK333" s="1">
        <v>0</v>
      </c>
      <c r="CL333" s="1">
        <v>0</v>
      </c>
      <c r="CM333" s="1">
        <v>700</v>
      </c>
      <c r="CN333" s="1">
        <v>700</v>
      </c>
      <c r="CO333" s="1">
        <v>1103</v>
      </c>
      <c r="CP333" s="1">
        <v>1347</v>
      </c>
      <c r="CQ333" s="1">
        <v>0</v>
      </c>
      <c r="CR333" s="1">
        <v>0</v>
      </c>
      <c r="CS333" t="s">
        <v>116</v>
      </c>
      <c r="CT333">
        <f t="shared" si="48"/>
        <v>2.0407999999999998E-4</v>
      </c>
      <c r="CU333">
        <f t="shared" si="49"/>
        <v>2.0407999999999997E-3</v>
      </c>
      <c r="CV333">
        <f t="shared" si="47"/>
        <v>2.5101839999999997E-2</v>
      </c>
      <c r="CW333">
        <f t="shared" si="50"/>
        <v>3.4013340136000004E-4</v>
      </c>
      <c r="CX333" s="4">
        <f t="shared" si="51"/>
        <v>548210429.41000009</v>
      </c>
      <c r="CY333">
        <f t="shared" si="52"/>
        <v>25789.41</v>
      </c>
      <c r="CZ333">
        <f t="shared" si="53"/>
        <v>412908960</v>
      </c>
      <c r="DA333">
        <f t="shared" si="54"/>
        <v>135275680</v>
      </c>
    </row>
    <row r="334" spans="1:105" x14ac:dyDescent="0.3">
      <c r="A334" s="1">
        <v>7</v>
      </c>
      <c r="B334" s="1" t="s">
        <v>105</v>
      </c>
      <c r="C334" s="1">
        <v>2028</v>
      </c>
      <c r="D334" s="1">
        <v>8</v>
      </c>
      <c r="E334" s="1">
        <v>0</v>
      </c>
      <c r="F334" s="1">
        <v>300</v>
      </c>
      <c r="G334" s="1">
        <v>2.0407999999999999E-2</v>
      </c>
      <c r="H334" s="1">
        <v>1986</v>
      </c>
      <c r="I334" s="1" t="s">
        <v>98</v>
      </c>
      <c r="J334" s="1" t="s">
        <v>99</v>
      </c>
      <c r="K334" s="1" t="s">
        <v>100</v>
      </c>
      <c r="L334" s="1" t="s">
        <v>101</v>
      </c>
      <c r="M334" s="1" t="s">
        <v>101</v>
      </c>
      <c r="N334" s="1" t="s">
        <v>101</v>
      </c>
      <c r="O334" s="1" t="s">
        <v>102</v>
      </c>
      <c r="P334" s="1">
        <v>42622</v>
      </c>
      <c r="Q334" s="1">
        <v>15221236</v>
      </c>
      <c r="R334" s="1">
        <v>0</v>
      </c>
      <c r="S334" s="1">
        <v>15043850</v>
      </c>
      <c r="T334" s="1">
        <v>196373.44</v>
      </c>
      <c r="U334" s="1">
        <v>0</v>
      </c>
      <c r="V334" s="1">
        <v>0</v>
      </c>
      <c r="W334" s="1">
        <v>19020.36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16986.86</v>
      </c>
      <c r="AD334" s="1">
        <v>520800</v>
      </c>
      <c r="AE334" s="1">
        <v>1208474.3799999999</v>
      </c>
      <c r="AF334" s="1">
        <v>3810771.25</v>
      </c>
      <c r="AG334" s="1">
        <v>0</v>
      </c>
      <c r="AH334" s="1">
        <v>0</v>
      </c>
      <c r="AI334" s="1">
        <v>0</v>
      </c>
      <c r="AJ334" s="1">
        <v>0</v>
      </c>
      <c r="AK334" s="1">
        <v>0.4</v>
      </c>
      <c r="AL334" s="1">
        <v>0</v>
      </c>
      <c r="AM334" s="1">
        <v>0</v>
      </c>
      <c r="AN334" s="1">
        <v>0</v>
      </c>
      <c r="AO334" s="1">
        <v>327115424</v>
      </c>
      <c r="AP334" s="1">
        <v>322744256</v>
      </c>
      <c r="AQ334" s="1">
        <v>265747520</v>
      </c>
      <c r="AR334" s="1">
        <v>56560708</v>
      </c>
      <c r="AS334" s="1">
        <v>435784.34</v>
      </c>
      <c r="AT334" s="1">
        <v>0</v>
      </c>
      <c r="AU334" s="1">
        <v>5437802.5</v>
      </c>
      <c r="AV334" s="1">
        <v>1066623.5</v>
      </c>
      <c r="AW334" s="1">
        <v>0</v>
      </c>
      <c r="AX334" s="1">
        <v>0</v>
      </c>
      <c r="AY334" s="1">
        <v>77.84</v>
      </c>
      <c r="AZ334" s="1">
        <v>42.3</v>
      </c>
      <c r="BA334" s="1">
        <v>22.77</v>
      </c>
      <c r="BB334" s="1">
        <v>4.26</v>
      </c>
      <c r="BC334" s="1">
        <v>30.33</v>
      </c>
      <c r="BD334" s="1">
        <v>27.69</v>
      </c>
      <c r="BE334" s="1">
        <v>0</v>
      </c>
      <c r="BF334" s="1">
        <v>0</v>
      </c>
      <c r="BG334" s="1">
        <v>0</v>
      </c>
      <c r="BH334" s="1">
        <v>56.08</v>
      </c>
      <c r="BI334" s="1">
        <v>0</v>
      </c>
      <c r="BJ334" s="1">
        <v>0</v>
      </c>
      <c r="BK334" s="1">
        <v>20967</v>
      </c>
      <c r="BL334" s="1">
        <v>0</v>
      </c>
      <c r="BM334" s="1">
        <v>0</v>
      </c>
      <c r="BN334" s="1">
        <v>0</v>
      </c>
      <c r="BO334" s="1">
        <v>0</v>
      </c>
      <c r="BP334" s="1">
        <v>3.3333299999999998E-3</v>
      </c>
      <c r="BQ334" s="1">
        <v>0</v>
      </c>
      <c r="BR334" s="1">
        <v>0</v>
      </c>
      <c r="BS334" s="1">
        <v>3.3333299999999998E-3</v>
      </c>
      <c r="BT334" s="1">
        <v>3.3333299999999998E-3</v>
      </c>
      <c r="BU334" s="1">
        <v>0</v>
      </c>
      <c r="BV334" s="1">
        <v>0</v>
      </c>
      <c r="BW334" s="1">
        <v>3.3333299999999998E-3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4.8499999999999996</v>
      </c>
      <c r="CI334" s="1">
        <v>0</v>
      </c>
      <c r="CJ334" s="1">
        <v>0</v>
      </c>
      <c r="CK334" s="1">
        <v>0</v>
      </c>
      <c r="CL334" s="1">
        <v>0</v>
      </c>
      <c r="CM334" s="1">
        <v>700</v>
      </c>
      <c r="CN334" s="1">
        <v>700</v>
      </c>
      <c r="CO334" s="1">
        <v>1103</v>
      </c>
      <c r="CP334" s="1">
        <v>1347</v>
      </c>
      <c r="CQ334" s="1">
        <v>0</v>
      </c>
      <c r="CR334" s="1">
        <v>0</v>
      </c>
      <c r="CS334" t="s">
        <v>116</v>
      </c>
      <c r="CT334">
        <f t="shared" si="48"/>
        <v>0</v>
      </c>
      <c r="CU334">
        <f t="shared" si="49"/>
        <v>0</v>
      </c>
      <c r="CV334">
        <f t="shared" si="47"/>
        <v>0</v>
      </c>
      <c r="CW334">
        <f t="shared" si="50"/>
        <v>0</v>
      </c>
      <c r="CX334" s="4">
        <f t="shared" si="51"/>
        <v>328182058.5</v>
      </c>
      <c r="CY334">
        <f t="shared" si="52"/>
        <v>0</v>
      </c>
      <c r="CZ334">
        <f t="shared" si="53"/>
        <v>322744256</v>
      </c>
      <c r="DA334">
        <f t="shared" si="54"/>
        <v>5437802.5</v>
      </c>
    </row>
    <row r="335" spans="1:105" x14ac:dyDescent="0.3">
      <c r="A335" s="1">
        <v>7</v>
      </c>
      <c r="B335" s="1" t="s">
        <v>105</v>
      </c>
      <c r="C335" s="1">
        <v>2028</v>
      </c>
      <c r="D335" s="1">
        <v>9</v>
      </c>
      <c r="E335" s="1">
        <v>0</v>
      </c>
      <c r="F335" s="1">
        <v>300</v>
      </c>
      <c r="G335" s="1">
        <v>2.0407999999999999E-2</v>
      </c>
      <c r="H335" s="1">
        <v>1986</v>
      </c>
      <c r="I335" s="1" t="s">
        <v>98</v>
      </c>
      <c r="J335" s="1" t="s">
        <v>99</v>
      </c>
      <c r="K335" s="1" t="s">
        <v>100</v>
      </c>
      <c r="L335" s="1" t="s">
        <v>101</v>
      </c>
      <c r="M335" s="1" t="s">
        <v>101</v>
      </c>
      <c r="N335" s="1" t="s">
        <v>101</v>
      </c>
      <c r="O335" s="1" t="s">
        <v>102</v>
      </c>
      <c r="P335" s="1">
        <v>42622</v>
      </c>
      <c r="Q335" s="1">
        <v>13782771</v>
      </c>
      <c r="R335" s="1">
        <v>0</v>
      </c>
      <c r="S335" s="1">
        <v>13775322</v>
      </c>
      <c r="T335" s="1">
        <v>6364.51</v>
      </c>
      <c r="U335" s="1">
        <v>0</v>
      </c>
      <c r="V335" s="1">
        <v>0</v>
      </c>
      <c r="W335" s="1">
        <v>901.85</v>
      </c>
      <c r="X335" s="1">
        <v>0</v>
      </c>
      <c r="Y335" s="1">
        <v>0</v>
      </c>
      <c r="Z335" s="1">
        <v>0</v>
      </c>
      <c r="AA335" s="1">
        <v>0</v>
      </c>
      <c r="AB335" s="1">
        <v>472</v>
      </c>
      <c r="AC335" s="1">
        <v>15183.21</v>
      </c>
      <c r="AD335" s="1">
        <v>504000</v>
      </c>
      <c r="AE335" s="1">
        <v>1455718.25</v>
      </c>
      <c r="AF335" s="1">
        <v>3814821</v>
      </c>
      <c r="AG335" s="1">
        <v>0</v>
      </c>
      <c r="AH335" s="1">
        <v>0</v>
      </c>
      <c r="AI335" s="1">
        <v>0</v>
      </c>
      <c r="AJ335" s="1">
        <v>108.85</v>
      </c>
      <c r="AK335" s="1">
        <v>1835.1</v>
      </c>
      <c r="AL335" s="1">
        <v>15.76</v>
      </c>
      <c r="AM335" s="1">
        <v>0</v>
      </c>
      <c r="AN335" s="1">
        <v>0</v>
      </c>
      <c r="AO335" s="1">
        <v>290853664</v>
      </c>
      <c r="AP335" s="1">
        <v>291243680</v>
      </c>
      <c r="AQ335" s="1">
        <v>239416720</v>
      </c>
      <c r="AR335" s="1">
        <v>51487128</v>
      </c>
      <c r="AS335" s="1">
        <v>339740.47</v>
      </c>
      <c r="AT335" s="1">
        <v>0</v>
      </c>
      <c r="AU335" s="1">
        <v>566313.56000000006</v>
      </c>
      <c r="AV335" s="1">
        <v>956306.13</v>
      </c>
      <c r="AW335" s="1">
        <v>0</v>
      </c>
      <c r="AX335" s="1">
        <v>0</v>
      </c>
      <c r="AY335" s="1">
        <v>194.33</v>
      </c>
      <c r="AZ335" s="1">
        <v>118.83</v>
      </c>
      <c r="BA335" s="1">
        <v>67.31</v>
      </c>
      <c r="BB335" s="1">
        <v>4.49</v>
      </c>
      <c r="BC335" s="1">
        <v>115.89</v>
      </c>
      <c r="BD335" s="1">
        <v>88.98</v>
      </c>
      <c r="BE335" s="1">
        <v>0</v>
      </c>
      <c r="BF335" s="1">
        <v>0</v>
      </c>
      <c r="BG335" s="1">
        <v>0</v>
      </c>
      <c r="BH335" s="1">
        <v>1060.3800000000001</v>
      </c>
      <c r="BI335" s="1">
        <v>0</v>
      </c>
      <c r="BJ335" s="1">
        <v>69.89</v>
      </c>
      <c r="BK335" s="1">
        <v>20967</v>
      </c>
      <c r="BL335" s="1">
        <v>20967</v>
      </c>
      <c r="BM335" s="1">
        <v>0</v>
      </c>
      <c r="BN335" s="1">
        <v>0</v>
      </c>
      <c r="BO335" s="1">
        <v>0</v>
      </c>
      <c r="BP335" s="1">
        <v>1.22333336</v>
      </c>
      <c r="BQ335" s="1">
        <v>8.6666670000000001E-2</v>
      </c>
      <c r="BR335" s="1">
        <v>1.3333329999999999E-2</v>
      </c>
      <c r="BS335" s="1">
        <v>1.22333336</v>
      </c>
      <c r="BT335" s="1">
        <v>3.6666667500000001</v>
      </c>
      <c r="BU335" s="1">
        <v>0.20999999</v>
      </c>
      <c r="BV335" s="1">
        <v>1.3333329999999999E-2</v>
      </c>
      <c r="BW335" s="1">
        <v>3.4433333899999998</v>
      </c>
      <c r="BX335" s="1">
        <v>0.03</v>
      </c>
      <c r="BY335" s="1">
        <v>0.71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4.45</v>
      </c>
      <c r="CI335" s="1">
        <v>0.06</v>
      </c>
      <c r="CJ335" s="1">
        <v>0</v>
      </c>
      <c r="CK335" s="1">
        <v>0</v>
      </c>
      <c r="CL335" s="1">
        <v>0</v>
      </c>
      <c r="CM335" s="1">
        <v>700</v>
      </c>
      <c r="CN335" s="1">
        <v>700</v>
      </c>
      <c r="CO335" s="1">
        <v>1103</v>
      </c>
      <c r="CP335" s="1">
        <v>1347</v>
      </c>
      <c r="CQ335" s="1">
        <v>0</v>
      </c>
      <c r="CR335" s="1">
        <v>0</v>
      </c>
      <c r="CS335" t="s">
        <v>116</v>
      </c>
      <c r="CT335">
        <f t="shared" si="48"/>
        <v>1.7686934013599999E-3</v>
      </c>
      <c r="CU335">
        <f t="shared" si="49"/>
        <v>1.7686934013599998E-2</v>
      </c>
      <c r="CV335">
        <f t="shared" si="47"/>
        <v>2.2214107999999997</v>
      </c>
      <c r="CW335">
        <f t="shared" si="50"/>
        <v>4.2856797959199998E-3</v>
      </c>
      <c r="CX335" s="4">
        <f t="shared" si="51"/>
        <v>294092251.50999999</v>
      </c>
      <c r="CY335">
        <f t="shared" si="52"/>
        <v>2282257.9499999997</v>
      </c>
      <c r="CZ335">
        <f t="shared" si="53"/>
        <v>291243680</v>
      </c>
      <c r="DA335">
        <f t="shared" si="54"/>
        <v>566313.56000000006</v>
      </c>
    </row>
    <row r="336" spans="1:105" x14ac:dyDescent="0.3">
      <c r="A336" s="1">
        <v>7</v>
      </c>
      <c r="B336" s="1" t="s">
        <v>105</v>
      </c>
      <c r="C336" s="1">
        <v>2028</v>
      </c>
      <c r="D336" s="1">
        <v>10</v>
      </c>
      <c r="E336" s="1">
        <v>0</v>
      </c>
      <c r="F336" s="1">
        <v>300</v>
      </c>
      <c r="G336" s="1">
        <v>2.0407999999999999E-2</v>
      </c>
      <c r="H336" s="1">
        <v>1986</v>
      </c>
      <c r="I336" s="1" t="s">
        <v>98</v>
      </c>
      <c r="J336" s="1" t="s">
        <v>99</v>
      </c>
      <c r="K336" s="1" t="s">
        <v>100</v>
      </c>
      <c r="L336" s="1" t="s">
        <v>101</v>
      </c>
      <c r="M336" s="1" t="s">
        <v>101</v>
      </c>
      <c r="N336" s="1" t="s">
        <v>101</v>
      </c>
      <c r="O336" s="1" t="s">
        <v>102</v>
      </c>
      <c r="P336" s="1">
        <v>42622</v>
      </c>
      <c r="Q336" s="1">
        <v>12037633</v>
      </c>
      <c r="R336" s="1">
        <v>0</v>
      </c>
      <c r="S336" s="1">
        <v>12030812</v>
      </c>
      <c r="T336" s="1">
        <v>7043.55</v>
      </c>
      <c r="U336" s="1">
        <v>0</v>
      </c>
      <c r="V336" s="1">
        <v>0</v>
      </c>
      <c r="W336" s="1">
        <v>267.22000000000003</v>
      </c>
      <c r="X336" s="1">
        <v>0</v>
      </c>
      <c r="Y336" s="1">
        <v>0</v>
      </c>
      <c r="Z336" s="1">
        <v>0</v>
      </c>
      <c r="AA336" s="1">
        <v>0</v>
      </c>
      <c r="AB336" s="1">
        <v>0.67</v>
      </c>
      <c r="AC336" s="1">
        <v>12890.2</v>
      </c>
      <c r="AD336" s="1">
        <v>520800</v>
      </c>
      <c r="AE336" s="1">
        <v>1050965.5</v>
      </c>
      <c r="AF336" s="1">
        <v>3233297.5</v>
      </c>
      <c r="AG336" s="1">
        <v>0</v>
      </c>
      <c r="AH336" s="1">
        <v>0</v>
      </c>
      <c r="AI336" s="1">
        <v>0</v>
      </c>
      <c r="AJ336" s="1">
        <v>0</v>
      </c>
      <c r="AK336" s="1">
        <v>43.45</v>
      </c>
      <c r="AL336" s="1">
        <v>0</v>
      </c>
      <c r="AM336" s="1">
        <v>0</v>
      </c>
      <c r="AN336" s="1">
        <v>0</v>
      </c>
      <c r="AO336" s="1">
        <v>255358048</v>
      </c>
      <c r="AP336" s="1">
        <v>254722752</v>
      </c>
      <c r="AQ336" s="1">
        <v>209248960</v>
      </c>
      <c r="AR336" s="1">
        <v>45129040</v>
      </c>
      <c r="AS336" s="1">
        <v>344738.19</v>
      </c>
      <c r="AT336" s="1">
        <v>0</v>
      </c>
      <c r="AU336" s="1">
        <v>885898.44</v>
      </c>
      <c r="AV336" s="1">
        <v>250605.91</v>
      </c>
      <c r="AW336" s="1">
        <v>0</v>
      </c>
      <c r="AX336" s="1">
        <v>0</v>
      </c>
      <c r="AY336" s="1">
        <v>81.55</v>
      </c>
      <c r="AZ336" s="1">
        <v>42.93</v>
      </c>
      <c r="BA336" s="1">
        <v>33.229999999999997</v>
      </c>
      <c r="BB336" s="1">
        <v>4.91</v>
      </c>
      <c r="BC336" s="1">
        <v>38.99</v>
      </c>
      <c r="BD336" s="1">
        <v>125.77</v>
      </c>
      <c r="BE336" s="1">
        <v>0</v>
      </c>
      <c r="BF336" s="1">
        <v>0</v>
      </c>
      <c r="BG336" s="1">
        <v>0</v>
      </c>
      <c r="BH336" s="1">
        <v>937.83</v>
      </c>
      <c r="BI336" s="1">
        <v>0</v>
      </c>
      <c r="BJ336" s="1">
        <v>0</v>
      </c>
      <c r="BK336" s="1">
        <v>20967</v>
      </c>
      <c r="BL336" s="1">
        <v>0</v>
      </c>
      <c r="BM336" s="1">
        <v>0</v>
      </c>
      <c r="BN336" s="1">
        <v>0</v>
      </c>
      <c r="BO336" s="1">
        <v>0</v>
      </c>
      <c r="BP336" s="1">
        <v>7.6666670000000006E-2</v>
      </c>
      <c r="BQ336" s="1">
        <v>0</v>
      </c>
      <c r="BR336" s="1">
        <v>0</v>
      </c>
      <c r="BS336" s="1">
        <v>7.6666670000000006E-2</v>
      </c>
      <c r="BT336" s="1">
        <v>0.14000000000000001</v>
      </c>
      <c r="BU336" s="1">
        <v>0</v>
      </c>
      <c r="BV336" s="1">
        <v>0</v>
      </c>
      <c r="BW336" s="1">
        <v>0.14000000000000001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5.0199999999999996</v>
      </c>
      <c r="CI336" s="1">
        <v>0</v>
      </c>
      <c r="CJ336" s="1">
        <v>0</v>
      </c>
      <c r="CK336" s="1">
        <v>0</v>
      </c>
      <c r="CL336" s="1">
        <v>0</v>
      </c>
      <c r="CM336" s="1">
        <v>700</v>
      </c>
      <c r="CN336" s="1">
        <v>700</v>
      </c>
      <c r="CO336" s="1">
        <v>1103</v>
      </c>
      <c r="CP336" s="1">
        <v>1347</v>
      </c>
      <c r="CQ336" s="1">
        <v>0</v>
      </c>
      <c r="CR336" s="1">
        <v>0</v>
      </c>
      <c r="CS336" t="s">
        <v>116</v>
      </c>
      <c r="CT336">
        <f t="shared" si="48"/>
        <v>0</v>
      </c>
      <c r="CU336">
        <f t="shared" si="49"/>
        <v>0</v>
      </c>
      <c r="CV336">
        <f t="shared" si="47"/>
        <v>0</v>
      </c>
      <c r="CW336">
        <f t="shared" si="50"/>
        <v>0</v>
      </c>
      <c r="CX336" s="4">
        <f t="shared" si="51"/>
        <v>255608650.44</v>
      </c>
      <c r="CY336">
        <f t="shared" si="52"/>
        <v>0</v>
      </c>
      <c r="CZ336">
        <f t="shared" si="53"/>
        <v>254722752</v>
      </c>
      <c r="DA336">
        <f t="shared" si="54"/>
        <v>885898.44</v>
      </c>
    </row>
    <row r="337" spans="1:105" x14ac:dyDescent="0.3">
      <c r="A337" s="1">
        <v>7</v>
      </c>
      <c r="B337" s="1" t="s">
        <v>105</v>
      </c>
      <c r="C337" s="1">
        <v>2028</v>
      </c>
      <c r="D337" s="1">
        <v>11</v>
      </c>
      <c r="E337" s="1">
        <v>0</v>
      </c>
      <c r="F337" s="1">
        <v>300</v>
      </c>
      <c r="G337" s="1">
        <v>2.0407999999999999E-2</v>
      </c>
      <c r="H337" s="1">
        <v>1986</v>
      </c>
      <c r="I337" s="1" t="s">
        <v>98</v>
      </c>
      <c r="J337" s="1" t="s">
        <v>99</v>
      </c>
      <c r="K337" s="1" t="s">
        <v>100</v>
      </c>
      <c r="L337" s="1" t="s">
        <v>101</v>
      </c>
      <c r="M337" s="1" t="s">
        <v>101</v>
      </c>
      <c r="N337" s="1" t="s">
        <v>101</v>
      </c>
      <c r="O337" s="1" t="s">
        <v>102</v>
      </c>
      <c r="P337" s="1">
        <v>42622</v>
      </c>
      <c r="Q337" s="1">
        <v>12393545</v>
      </c>
      <c r="R337" s="1">
        <v>0</v>
      </c>
      <c r="S337" s="1">
        <v>12386403</v>
      </c>
      <c r="T337" s="1">
        <v>7459.76</v>
      </c>
      <c r="U337" s="1">
        <v>0</v>
      </c>
      <c r="V337" s="1">
        <v>0</v>
      </c>
      <c r="W337" s="1">
        <v>296.33</v>
      </c>
      <c r="X337" s="1">
        <v>0</v>
      </c>
      <c r="Y337" s="1">
        <v>0</v>
      </c>
      <c r="Z337" s="1">
        <v>0</v>
      </c>
      <c r="AA337" s="1">
        <v>0</v>
      </c>
      <c r="AB337" s="1">
        <v>0.67</v>
      </c>
      <c r="AC337" s="1">
        <v>10139.629999999999</v>
      </c>
      <c r="AD337" s="1">
        <v>504000</v>
      </c>
      <c r="AE337" s="1">
        <v>1008280.13</v>
      </c>
      <c r="AF337" s="1">
        <v>3329823.75</v>
      </c>
      <c r="AG337" s="1">
        <v>0</v>
      </c>
      <c r="AH337" s="1">
        <v>0</v>
      </c>
      <c r="AI337" s="1">
        <v>0</v>
      </c>
      <c r="AJ337" s="1">
        <v>0</v>
      </c>
      <c r="AK337" s="1">
        <v>29.96</v>
      </c>
      <c r="AL337" s="1">
        <v>0</v>
      </c>
      <c r="AM337" s="1">
        <v>0</v>
      </c>
      <c r="AN337" s="1">
        <v>0</v>
      </c>
      <c r="AO337" s="1">
        <v>235920560</v>
      </c>
      <c r="AP337" s="1">
        <v>235812512</v>
      </c>
      <c r="AQ337" s="1">
        <v>189512544</v>
      </c>
      <c r="AR337" s="1">
        <v>45808420</v>
      </c>
      <c r="AS337" s="1">
        <v>491478.41</v>
      </c>
      <c r="AT337" s="1">
        <v>0</v>
      </c>
      <c r="AU337" s="1">
        <v>511920.34</v>
      </c>
      <c r="AV337" s="1">
        <v>403879.03</v>
      </c>
      <c r="AW337" s="1">
        <v>0</v>
      </c>
      <c r="AX337" s="1">
        <v>0</v>
      </c>
      <c r="AY337" s="1">
        <v>70.209999999999994</v>
      </c>
      <c r="AZ337" s="1">
        <v>39.520000000000003</v>
      </c>
      <c r="BA337" s="1">
        <v>24.22</v>
      </c>
      <c r="BB337" s="1">
        <v>2.85</v>
      </c>
      <c r="BC337" s="1">
        <v>28.41</v>
      </c>
      <c r="BD337" s="1">
        <v>68.62</v>
      </c>
      <c r="BE337" s="1">
        <v>0</v>
      </c>
      <c r="BF337" s="1">
        <v>0</v>
      </c>
      <c r="BG337" s="1">
        <v>0</v>
      </c>
      <c r="BH337" s="1">
        <v>1362.95</v>
      </c>
      <c r="BI337" s="1">
        <v>0</v>
      </c>
      <c r="BJ337" s="1">
        <v>0</v>
      </c>
      <c r="BK337" s="1">
        <v>20967</v>
      </c>
      <c r="BL337" s="1">
        <v>0</v>
      </c>
      <c r="BM337" s="1">
        <v>0</v>
      </c>
      <c r="BN337" s="1">
        <v>0</v>
      </c>
      <c r="BO337" s="1">
        <v>0</v>
      </c>
      <c r="BP337" s="1">
        <v>4.3333330000000003E-2</v>
      </c>
      <c r="BQ337" s="1">
        <v>0</v>
      </c>
      <c r="BR337" s="1">
        <v>0</v>
      </c>
      <c r="BS337" s="1">
        <v>4.3333330000000003E-2</v>
      </c>
      <c r="BT337" s="1">
        <v>8.3333340000000006E-2</v>
      </c>
      <c r="BU337" s="1">
        <v>0</v>
      </c>
      <c r="BV337" s="1">
        <v>0</v>
      </c>
      <c r="BW337" s="1">
        <v>8.3333340000000006E-2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4.46</v>
      </c>
      <c r="CI337" s="1">
        <v>0</v>
      </c>
      <c r="CJ337" s="1">
        <v>0</v>
      </c>
      <c r="CK337" s="1">
        <v>0</v>
      </c>
      <c r="CL337" s="1">
        <v>0</v>
      </c>
      <c r="CM337" s="1">
        <v>700</v>
      </c>
      <c r="CN337" s="1">
        <v>700</v>
      </c>
      <c r="CO337" s="1">
        <v>1103</v>
      </c>
      <c r="CP337" s="1">
        <v>1347</v>
      </c>
      <c r="CQ337" s="1">
        <v>0</v>
      </c>
      <c r="CR337" s="1">
        <v>0</v>
      </c>
      <c r="CS337" t="s">
        <v>116</v>
      </c>
      <c r="CT337">
        <f t="shared" si="48"/>
        <v>0</v>
      </c>
      <c r="CU337">
        <f t="shared" si="49"/>
        <v>0</v>
      </c>
      <c r="CV337">
        <f t="shared" si="47"/>
        <v>0</v>
      </c>
      <c r="CW337">
        <f t="shared" si="50"/>
        <v>0</v>
      </c>
      <c r="CX337" s="4">
        <f t="shared" si="51"/>
        <v>236324432.34</v>
      </c>
      <c r="CY337">
        <f t="shared" si="52"/>
        <v>0</v>
      </c>
      <c r="CZ337">
        <f t="shared" si="53"/>
        <v>235812512</v>
      </c>
      <c r="DA337">
        <f t="shared" si="54"/>
        <v>511920.34</v>
      </c>
    </row>
    <row r="338" spans="1:105" x14ac:dyDescent="0.3">
      <c r="A338" s="1">
        <v>7</v>
      </c>
      <c r="B338" s="1" t="s">
        <v>105</v>
      </c>
      <c r="C338" s="1">
        <v>2028</v>
      </c>
      <c r="D338" s="1">
        <v>12</v>
      </c>
      <c r="E338" s="1">
        <v>0</v>
      </c>
      <c r="F338" s="1">
        <v>300</v>
      </c>
      <c r="G338" s="1">
        <v>2.0407999999999999E-2</v>
      </c>
      <c r="H338" s="1">
        <v>1986</v>
      </c>
      <c r="I338" s="1" t="s">
        <v>98</v>
      </c>
      <c r="J338" s="1" t="s">
        <v>99</v>
      </c>
      <c r="K338" s="1" t="s">
        <v>100</v>
      </c>
      <c r="L338" s="1" t="s">
        <v>101</v>
      </c>
      <c r="M338" s="1" t="s">
        <v>101</v>
      </c>
      <c r="N338" s="1" t="s">
        <v>101</v>
      </c>
      <c r="O338" s="1" t="s">
        <v>102</v>
      </c>
      <c r="P338" s="1">
        <v>42622</v>
      </c>
      <c r="Q338" s="1">
        <v>15005698</v>
      </c>
      <c r="R338" s="1">
        <v>0</v>
      </c>
      <c r="S338" s="1">
        <v>14773620</v>
      </c>
      <c r="T338" s="1">
        <v>243439.14</v>
      </c>
      <c r="U338" s="1">
        <v>0</v>
      </c>
      <c r="V338" s="1">
        <v>0</v>
      </c>
      <c r="W338" s="1">
        <v>11354.4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10354.4</v>
      </c>
      <c r="AD338" s="1">
        <v>520800</v>
      </c>
      <c r="AE338" s="1">
        <v>1114246.5</v>
      </c>
      <c r="AF338" s="1">
        <v>4284513.5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306267040</v>
      </c>
      <c r="AP338" s="1">
        <v>300109696</v>
      </c>
      <c r="AQ338" s="1">
        <v>244222608</v>
      </c>
      <c r="AR338" s="1">
        <v>55414652</v>
      </c>
      <c r="AS338" s="1">
        <v>472619.19</v>
      </c>
      <c r="AT338" s="1">
        <v>0</v>
      </c>
      <c r="AU338" s="1">
        <v>6465195</v>
      </c>
      <c r="AV338" s="1">
        <v>307834.81</v>
      </c>
      <c r="AW338" s="1">
        <v>0</v>
      </c>
      <c r="AX338" s="1">
        <v>0</v>
      </c>
      <c r="AY338" s="1">
        <v>52.95</v>
      </c>
      <c r="AZ338" s="1">
        <v>39.47</v>
      </c>
      <c r="BA338" s="1">
        <v>10.119999999999999</v>
      </c>
      <c r="BB338" s="1">
        <v>1.31</v>
      </c>
      <c r="BC338" s="1">
        <v>12.36</v>
      </c>
      <c r="BD338" s="1">
        <v>26.56</v>
      </c>
      <c r="BE338" s="1">
        <v>0</v>
      </c>
      <c r="BF338" s="1">
        <v>0</v>
      </c>
      <c r="BG338" s="1">
        <v>0</v>
      </c>
      <c r="BH338" s="1">
        <v>27.11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4.34</v>
      </c>
      <c r="CI338" s="1">
        <v>0</v>
      </c>
      <c r="CJ338" s="1">
        <v>0</v>
      </c>
      <c r="CK338" s="1">
        <v>0</v>
      </c>
      <c r="CL338" s="1">
        <v>0</v>
      </c>
      <c r="CM338" s="1">
        <v>700</v>
      </c>
      <c r="CN338" s="1">
        <v>700</v>
      </c>
      <c r="CO338" s="1">
        <v>1103</v>
      </c>
      <c r="CP338" s="1">
        <v>1347</v>
      </c>
      <c r="CQ338" s="1">
        <v>0</v>
      </c>
      <c r="CR338" s="1">
        <v>0</v>
      </c>
      <c r="CS338" t="s">
        <v>116</v>
      </c>
      <c r="CT338">
        <f t="shared" si="48"/>
        <v>0</v>
      </c>
      <c r="CU338">
        <f t="shared" si="49"/>
        <v>0</v>
      </c>
      <c r="CV338">
        <f t="shared" si="47"/>
        <v>0</v>
      </c>
      <c r="CW338">
        <f t="shared" si="50"/>
        <v>0</v>
      </c>
      <c r="CX338" s="4">
        <f t="shared" si="51"/>
        <v>306574891</v>
      </c>
      <c r="CY338">
        <f t="shared" si="52"/>
        <v>0</v>
      </c>
      <c r="CZ338">
        <f t="shared" si="53"/>
        <v>300109696</v>
      </c>
      <c r="DA338">
        <f t="shared" si="54"/>
        <v>6465195</v>
      </c>
    </row>
    <row r="339" spans="1:105" x14ac:dyDescent="0.3">
      <c r="A339" s="1">
        <v>8</v>
      </c>
      <c r="B339" s="1" t="s">
        <v>97</v>
      </c>
      <c r="C339" s="1">
        <v>2028</v>
      </c>
      <c r="D339" s="1">
        <v>1</v>
      </c>
      <c r="E339" s="1">
        <v>0</v>
      </c>
      <c r="F339" s="1">
        <v>300</v>
      </c>
      <c r="G339" s="1">
        <v>2.0407999999999999E-2</v>
      </c>
      <c r="H339" s="1">
        <v>1987</v>
      </c>
      <c r="I339" s="1" t="s">
        <v>98</v>
      </c>
      <c r="J339" s="1" t="s">
        <v>99</v>
      </c>
      <c r="K339" s="1" t="s">
        <v>100</v>
      </c>
      <c r="L339" s="1" t="s">
        <v>101</v>
      </c>
      <c r="M339" s="1" t="s">
        <v>101</v>
      </c>
      <c r="N339" s="1" t="s">
        <v>101</v>
      </c>
      <c r="O339" s="1" t="s">
        <v>102</v>
      </c>
      <c r="P339" s="1">
        <v>42622</v>
      </c>
      <c r="Q339" s="1">
        <v>3147441.5</v>
      </c>
      <c r="R339" s="1">
        <v>0</v>
      </c>
      <c r="S339" s="1">
        <v>3236549.75</v>
      </c>
      <c r="T339" s="1">
        <v>2606.13</v>
      </c>
      <c r="U339" s="1">
        <v>0</v>
      </c>
      <c r="V339" s="1">
        <v>0</v>
      </c>
      <c r="W339" s="1">
        <v>91723.18</v>
      </c>
      <c r="X339" s="1">
        <v>0</v>
      </c>
      <c r="Y339" s="1">
        <v>0</v>
      </c>
      <c r="Z339" s="1">
        <v>28729.39</v>
      </c>
      <c r="AA339" s="1">
        <v>0</v>
      </c>
      <c r="AB339" s="1">
        <v>0</v>
      </c>
      <c r="AC339" s="1">
        <v>31645.15</v>
      </c>
      <c r="AD339" s="1">
        <v>111600</v>
      </c>
      <c r="AE339" s="1">
        <v>256561.33</v>
      </c>
      <c r="AF339" s="1">
        <v>821099.25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110823688</v>
      </c>
      <c r="AP339" s="1">
        <v>113407360</v>
      </c>
      <c r="AQ339" s="1">
        <v>104137448</v>
      </c>
      <c r="AR339" s="1">
        <v>8751746</v>
      </c>
      <c r="AS339" s="1">
        <v>518165.91</v>
      </c>
      <c r="AT339" s="1">
        <v>0</v>
      </c>
      <c r="AU339" s="1">
        <v>87666.95</v>
      </c>
      <c r="AV339" s="1">
        <v>2671338.5</v>
      </c>
      <c r="AW339" s="1">
        <v>0</v>
      </c>
      <c r="AX339" s="1">
        <v>0</v>
      </c>
      <c r="AY339" s="1">
        <v>39.01</v>
      </c>
      <c r="AZ339" s="1">
        <v>38.28</v>
      </c>
      <c r="BA339" s="1">
        <v>1.29</v>
      </c>
      <c r="BB339" s="1">
        <v>0.3</v>
      </c>
      <c r="BC339" s="1">
        <v>2.17</v>
      </c>
      <c r="BD339" s="1">
        <v>33.64</v>
      </c>
      <c r="BE339" s="1">
        <v>0</v>
      </c>
      <c r="BF339" s="1">
        <v>0</v>
      </c>
      <c r="BG339" s="1">
        <v>0</v>
      </c>
      <c r="BH339" s="1">
        <v>29.12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0.01</v>
      </c>
      <c r="CG339" s="1">
        <v>0.03</v>
      </c>
      <c r="CH339" s="1">
        <v>11.8</v>
      </c>
      <c r="CI339" s="1">
        <v>0</v>
      </c>
      <c r="CJ339" s="1">
        <v>0</v>
      </c>
      <c r="CK339" s="1">
        <v>0</v>
      </c>
      <c r="CL339" s="1">
        <v>0</v>
      </c>
      <c r="CM339" s="1">
        <v>150</v>
      </c>
      <c r="CN339" s="1">
        <v>150</v>
      </c>
      <c r="CO339" s="1">
        <v>101</v>
      </c>
      <c r="CP339" s="1">
        <v>344</v>
      </c>
      <c r="CQ339" s="1">
        <v>100</v>
      </c>
      <c r="CR339" s="1">
        <v>0</v>
      </c>
      <c r="CS339" t="s">
        <v>116</v>
      </c>
      <c r="CT339">
        <f t="shared" si="48"/>
        <v>0</v>
      </c>
      <c r="CU339">
        <f t="shared" si="49"/>
        <v>0</v>
      </c>
      <c r="CV339">
        <f t="shared" si="47"/>
        <v>0</v>
      </c>
      <c r="CW339">
        <f t="shared" si="50"/>
        <v>0</v>
      </c>
      <c r="CX339" s="4">
        <f t="shared" si="51"/>
        <v>113495026.95</v>
      </c>
      <c r="CY339">
        <f t="shared" si="52"/>
        <v>0</v>
      </c>
      <c r="CZ339">
        <f t="shared" si="53"/>
        <v>113407360</v>
      </c>
      <c r="DA339">
        <f t="shared" si="54"/>
        <v>87666.95</v>
      </c>
    </row>
    <row r="340" spans="1:105" x14ac:dyDescent="0.3">
      <c r="A340" s="1">
        <v>8</v>
      </c>
      <c r="B340" s="1" t="s">
        <v>97</v>
      </c>
      <c r="C340" s="1">
        <v>2028</v>
      </c>
      <c r="D340" s="1">
        <v>2</v>
      </c>
      <c r="E340" s="1">
        <v>0</v>
      </c>
      <c r="F340" s="1">
        <v>300</v>
      </c>
      <c r="G340" s="1">
        <v>2.0407999999999999E-2</v>
      </c>
      <c r="H340" s="1">
        <v>1987</v>
      </c>
      <c r="I340" s="1" t="s">
        <v>98</v>
      </c>
      <c r="J340" s="1" t="s">
        <v>99</v>
      </c>
      <c r="K340" s="1" t="s">
        <v>100</v>
      </c>
      <c r="L340" s="1" t="s">
        <v>101</v>
      </c>
      <c r="M340" s="1" t="s">
        <v>101</v>
      </c>
      <c r="N340" s="1" t="s">
        <v>101</v>
      </c>
      <c r="O340" s="1" t="s">
        <v>102</v>
      </c>
      <c r="P340" s="1">
        <v>42622</v>
      </c>
      <c r="Q340" s="1">
        <v>2689087.5</v>
      </c>
      <c r="R340" s="1">
        <v>0</v>
      </c>
      <c r="S340" s="1">
        <v>2781734.75</v>
      </c>
      <c r="T340" s="1">
        <v>2465.3200000000002</v>
      </c>
      <c r="U340" s="1">
        <v>0</v>
      </c>
      <c r="V340" s="1">
        <v>0</v>
      </c>
      <c r="W340" s="1">
        <v>95115.839999999997</v>
      </c>
      <c r="X340" s="1">
        <v>0</v>
      </c>
      <c r="Y340" s="1">
        <v>0</v>
      </c>
      <c r="Z340" s="1">
        <v>23381.96</v>
      </c>
      <c r="AA340" s="1">
        <v>0</v>
      </c>
      <c r="AB340" s="1">
        <v>0</v>
      </c>
      <c r="AC340" s="1">
        <v>34225.03</v>
      </c>
      <c r="AD340" s="1">
        <v>100800</v>
      </c>
      <c r="AE340" s="1">
        <v>247634.56</v>
      </c>
      <c r="AF340" s="1">
        <v>764294.38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93725488</v>
      </c>
      <c r="AP340" s="1">
        <v>96336928</v>
      </c>
      <c r="AQ340" s="1">
        <v>88500560</v>
      </c>
      <c r="AR340" s="1">
        <v>7537451.5</v>
      </c>
      <c r="AS340" s="1">
        <v>298859.25</v>
      </c>
      <c r="AT340" s="1">
        <v>0</v>
      </c>
      <c r="AU340" s="1">
        <v>77961.31</v>
      </c>
      <c r="AV340" s="1">
        <v>2689403.75</v>
      </c>
      <c r="AW340" s="1">
        <v>0</v>
      </c>
      <c r="AX340" s="1">
        <v>0</v>
      </c>
      <c r="AY340" s="1">
        <v>36.15</v>
      </c>
      <c r="AZ340" s="1">
        <v>36.659999999999997</v>
      </c>
      <c r="BA340" s="1">
        <v>0.56000000000000005</v>
      </c>
      <c r="BB340" s="1">
        <v>0.04</v>
      </c>
      <c r="BC340" s="1">
        <v>0.76</v>
      </c>
      <c r="BD340" s="1">
        <v>31.62</v>
      </c>
      <c r="BE340" s="1">
        <v>0</v>
      </c>
      <c r="BF340" s="1">
        <v>0</v>
      </c>
      <c r="BG340" s="1">
        <v>0</v>
      </c>
      <c r="BH340" s="1">
        <v>28.28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0.01</v>
      </c>
      <c r="CG340" s="1">
        <v>0.02</v>
      </c>
      <c r="CH340" s="1">
        <v>3.34</v>
      </c>
      <c r="CI340" s="1">
        <v>0</v>
      </c>
      <c r="CJ340" s="1">
        <v>0</v>
      </c>
      <c r="CK340" s="1">
        <v>0</v>
      </c>
      <c r="CL340" s="1">
        <v>0</v>
      </c>
      <c r="CM340" s="1">
        <v>150</v>
      </c>
      <c r="CN340" s="1">
        <v>150</v>
      </c>
      <c r="CO340" s="1">
        <v>101</v>
      </c>
      <c r="CP340" s="1">
        <v>344</v>
      </c>
      <c r="CQ340" s="1">
        <v>100</v>
      </c>
      <c r="CR340" s="1">
        <v>0</v>
      </c>
      <c r="CS340" t="s">
        <v>116</v>
      </c>
      <c r="CT340">
        <f t="shared" si="48"/>
        <v>0</v>
      </c>
      <c r="CU340">
        <f t="shared" si="49"/>
        <v>0</v>
      </c>
      <c r="CV340">
        <f t="shared" si="47"/>
        <v>0</v>
      </c>
      <c r="CW340">
        <f t="shared" si="50"/>
        <v>0</v>
      </c>
      <c r="CX340" s="4">
        <f t="shared" si="51"/>
        <v>96414889.310000002</v>
      </c>
      <c r="CY340">
        <f t="shared" si="52"/>
        <v>0</v>
      </c>
      <c r="CZ340">
        <f t="shared" si="53"/>
        <v>96336928</v>
      </c>
      <c r="DA340">
        <f t="shared" si="54"/>
        <v>77961.31</v>
      </c>
    </row>
    <row r="341" spans="1:105" x14ac:dyDescent="0.3">
      <c r="A341" s="1">
        <v>8</v>
      </c>
      <c r="B341" s="1" t="s">
        <v>97</v>
      </c>
      <c r="C341" s="1">
        <v>2028</v>
      </c>
      <c r="D341" s="1">
        <v>3</v>
      </c>
      <c r="E341" s="1">
        <v>0</v>
      </c>
      <c r="F341" s="1">
        <v>300</v>
      </c>
      <c r="G341" s="1">
        <v>2.0407999999999999E-2</v>
      </c>
      <c r="H341" s="1">
        <v>1987</v>
      </c>
      <c r="I341" s="1" t="s">
        <v>98</v>
      </c>
      <c r="J341" s="1" t="s">
        <v>99</v>
      </c>
      <c r="K341" s="1" t="s">
        <v>100</v>
      </c>
      <c r="L341" s="1" t="s">
        <v>101</v>
      </c>
      <c r="M341" s="1" t="s">
        <v>101</v>
      </c>
      <c r="N341" s="1" t="s">
        <v>101</v>
      </c>
      <c r="O341" s="1" t="s">
        <v>102</v>
      </c>
      <c r="P341" s="1">
        <v>42622</v>
      </c>
      <c r="Q341" s="1">
        <v>2638977</v>
      </c>
      <c r="R341" s="1">
        <v>0</v>
      </c>
      <c r="S341" s="1">
        <v>2642872</v>
      </c>
      <c r="T341" s="1">
        <v>432.19</v>
      </c>
      <c r="U341" s="1">
        <v>0</v>
      </c>
      <c r="V341" s="1">
        <v>0</v>
      </c>
      <c r="W341" s="1">
        <v>4323.2299999999996</v>
      </c>
      <c r="X341" s="1">
        <v>0</v>
      </c>
      <c r="Y341" s="1">
        <v>0</v>
      </c>
      <c r="Z341" s="1">
        <v>26399.47</v>
      </c>
      <c r="AA341" s="1">
        <v>0</v>
      </c>
      <c r="AB341" s="1">
        <v>0</v>
      </c>
      <c r="AC341" s="1">
        <v>45815.29</v>
      </c>
      <c r="AD341" s="1">
        <v>111600</v>
      </c>
      <c r="AE341" s="1">
        <v>263382.63</v>
      </c>
      <c r="AF341" s="1">
        <v>784812</v>
      </c>
      <c r="AG341" s="1">
        <v>0</v>
      </c>
      <c r="AH341" s="1">
        <v>0</v>
      </c>
      <c r="AI341" s="1">
        <v>2.58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88570896</v>
      </c>
      <c r="AP341" s="1">
        <v>89370440</v>
      </c>
      <c r="AQ341" s="1">
        <v>81689856</v>
      </c>
      <c r="AR341" s="1">
        <v>7265067.5</v>
      </c>
      <c r="AS341" s="1">
        <v>415468.63</v>
      </c>
      <c r="AT341" s="1">
        <v>0</v>
      </c>
      <c r="AU341" s="1">
        <v>87411.520000000004</v>
      </c>
      <c r="AV341" s="1">
        <v>886950.38</v>
      </c>
      <c r="AW341" s="1">
        <v>0</v>
      </c>
      <c r="AX341" s="1">
        <v>0</v>
      </c>
      <c r="AY341" s="1">
        <v>36.96</v>
      </c>
      <c r="AZ341" s="1">
        <v>36.92</v>
      </c>
      <c r="BA341" s="1">
        <v>1.3</v>
      </c>
      <c r="BB341" s="1">
        <v>0.19</v>
      </c>
      <c r="BC341" s="1">
        <v>2.19</v>
      </c>
      <c r="BD341" s="1">
        <v>202.25</v>
      </c>
      <c r="BE341" s="1">
        <v>0</v>
      </c>
      <c r="BF341" s="1">
        <v>0</v>
      </c>
      <c r="BG341" s="1">
        <v>0</v>
      </c>
      <c r="BH341" s="1">
        <v>205.16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4346.1899999999996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0.02</v>
      </c>
      <c r="CE341" s="1">
        <v>0.03</v>
      </c>
      <c r="CF341" s="1">
        <v>7.0000000000000007E-2</v>
      </c>
      <c r="CG341" s="1">
        <v>0.12</v>
      </c>
      <c r="CH341" s="1">
        <v>3.7</v>
      </c>
      <c r="CI341" s="1">
        <v>0</v>
      </c>
      <c r="CJ341" s="1">
        <v>0</v>
      </c>
      <c r="CK341" s="1">
        <v>0</v>
      </c>
      <c r="CL341" s="1">
        <v>0</v>
      </c>
      <c r="CM341" s="1">
        <v>150</v>
      </c>
      <c r="CN341" s="1">
        <v>150</v>
      </c>
      <c r="CO341" s="1">
        <v>101</v>
      </c>
      <c r="CP341" s="1">
        <v>344</v>
      </c>
      <c r="CQ341" s="1">
        <v>100</v>
      </c>
      <c r="CR341" s="1">
        <v>0</v>
      </c>
      <c r="CS341" t="s">
        <v>116</v>
      </c>
      <c r="CT341">
        <f t="shared" si="48"/>
        <v>0</v>
      </c>
      <c r="CU341">
        <f t="shared" si="49"/>
        <v>0</v>
      </c>
      <c r="CV341">
        <f t="shared" si="47"/>
        <v>0</v>
      </c>
      <c r="CW341">
        <f t="shared" si="50"/>
        <v>0</v>
      </c>
      <c r="CX341" s="4">
        <f t="shared" si="51"/>
        <v>89457851.519999996</v>
      </c>
      <c r="CY341">
        <f t="shared" si="52"/>
        <v>0</v>
      </c>
      <c r="CZ341">
        <f t="shared" si="53"/>
        <v>89370440</v>
      </c>
      <c r="DA341">
        <f t="shared" si="54"/>
        <v>87411.520000000004</v>
      </c>
    </row>
    <row r="342" spans="1:105" x14ac:dyDescent="0.3">
      <c r="A342" s="1">
        <v>8</v>
      </c>
      <c r="B342" s="1" t="s">
        <v>97</v>
      </c>
      <c r="C342" s="1">
        <v>2028</v>
      </c>
      <c r="D342" s="1">
        <v>4</v>
      </c>
      <c r="E342" s="1">
        <v>0</v>
      </c>
      <c r="F342" s="1">
        <v>300</v>
      </c>
      <c r="G342" s="1">
        <v>2.0407999999999999E-2</v>
      </c>
      <c r="H342" s="1">
        <v>1987</v>
      </c>
      <c r="I342" s="1" t="s">
        <v>98</v>
      </c>
      <c r="J342" s="1" t="s">
        <v>99</v>
      </c>
      <c r="K342" s="1" t="s">
        <v>100</v>
      </c>
      <c r="L342" s="1" t="s">
        <v>101</v>
      </c>
      <c r="M342" s="1" t="s">
        <v>101</v>
      </c>
      <c r="N342" s="1" t="s">
        <v>101</v>
      </c>
      <c r="O342" s="1" t="s">
        <v>102</v>
      </c>
      <c r="P342" s="1">
        <v>42622</v>
      </c>
      <c r="Q342" s="1">
        <v>2406574</v>
      </c>
      <c r="R342" s="1">
        <v>0</v>
      </c>
      <c r="S342" s="1">
        <v>2410765.5</v>
      </c>
      <c r="T342" s="1">
        <v>176.56</v>
      </c>
      <c r="U342" s="1">
        <v>0</v>
      </c>
      <c r="V342" s="1">
        <v>0</v>
      </c>
      <c r="W342" s="1">
        <v>4365.95</v>
      </c>
      <c r="X342" s="1">
        <v>0</v>
      </c>
      <c r="Y342" s="1">
        <v>0</v>
      </c>
      <c r="Z342" s="1">
        <v>32327.03</v>
      </c>
      <c r="AA342" s="1">
        <v>0</v>
      </c>
      <c r="AB342" s="1">
        <v>0</v>
      </c>
      <c r="AC342" s="1">
        <v>58477.35</v>
      </c>
      <c r="AD342" s="1">
        <v>107999.98</v>
      </c>
      <c r="AE342" s="1">
        <v>251574.31</v>
      </c>
      <c r="AF342" s="1">
        <v>757650</v>
      </c>
      <c r="AG342" s="1">
        <v>0</v>
      </c>
      <c r="AH342" s="1">
        <v>0</v>
      </c>
      <c r="AI342" s="1">
        <v>0.18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76717416</v>
      </c>
      <c r="AP342" s="1">
        <v>76869192</v>
      </c>
      <c r="AQ342" s="1">
        <v>69522552</v>
      </c>
      <c r="AR342" s="1">
        <v>7002615</v>
      </c>
      <c r="AS342" s="1">
        <v>343959.91</v>
      </c>
      <c r="AT342" s="1">
        <v>0</v>
      </c>
      <c r="AU342" s="1">
        <v>5351.81</v>
      </c>
      <c r="AV342" s="1">
        <v>157129.89000000001</v>
      </c>
      <c r="AW342" s="1">
        <v>0</v>
      </c>
      <c r="AX342" s="1">
        <v>0</v>
      </c>
      <c r="AY342" s="1">
        <v>35.409999999999997</v>
      </c>
      <c r="AZ342" s="1">
        <v>35.659999999999997</v>
      </c>
      <c r="BA342" s="1">
        <v>1.03</v>
      </c>
      <c r="BB342" s="1">
        <v>0.12</v>
      </c>
      <c r="BC342" s="1">
        <v>1.4</v>
      </c>
      <c r="BD342" s="1">
        <v>30.31</v>
      </c>
      <c r="BE342" s="1">
        <v>0</v>
      </c>
      <c r="BF342" s="1">
        <v>0</v>
      </c>
      <c r="BG342" s="1">
        <v>0</v>
      </c>
      <c r="BH342" s="1">
        <v>35.99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3788.3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0.12</v>
      </c>
      <c r="CG342" s="1">
        <v>0.23</v>
      </c>
      <c r="CH342" s="1">
        <v>3.13</v>
      </c>
      <c r="CI342" s="1">
        <v>0</v>
      </c>
      <c r="CJ342" s="1">
        <v>0</v>
      </c>
      <c r="CK342" s="1">
        <v>0</v>
      </c>
      <c r="CL342" s="1">
        <v>0</v>
      </c>
      <c r="CM342" s="1">
        <v>150</v>
      </c>
      <c r="CN342" s="1">
        <v>150</v>
      </c>
      <c r="CO342" s="1">
        <v>101</v>
      </c>
      <c r="CP342" s="1">
        <v>344</v>
      </c>
      <c r="CQ342" s="1">
        <v>100</v>
      </c>
      <c r="CR342" s="1">
        <v>0</v>
      </c>
      <c r="CS342" t="s">
        <v>116</v>
      </c>
      <c r="CT342">
        <f t="shared" si="48"/>
        <v>0</v>
      </c>
      <c r="CU342">
        <f t="shared" si="49"/>
        <v>0</v>
      </c>
      <c r="CV342">
        <f t="shared" si="47"/>
        <v>0</v>
      </c>
      <c r="CW342">
        <f t="shared" si="50"/>
        <v>0</v>
      </c>
      <c r="CX342" s="4">
        <f t="shared" si="51"/>
        <v>76874543.810000002</v>
      </c>
      <c r="CY342">
        <f t="shared" si="52"/>
        <v>0</v>
      </c>
      <c r="CZ342">
        <f t="shared" si="53"/>
        <v>76869192</v>
      </c>
      <c r="DA342">
        <f t="shared" si="54"/>
        <v>5351.81</v>
      </c>
    </row>
    <row r="343" spans="1:105" x14ac:dyDescent="0.3">
      <c r="A343" s="1">
        <v>8</v>
      </c>
      <c r="B343" s="1" t="s">
        <v>97</v>
      </c>
      <c r="C343" s="1">
        <v>2028</v>
      </c>
      <c r="D343" s="1">
        <v>5</v>
      </c>
      <c r="E343" s="1">
        <v>0</v>
      </c>
      <c r="F343" s="1">
        <v>300</v>
      </c>
      <c r="G343" s="1">
        <v>2.0407999999999999E-2</v>
      </c>
      <c r="H343" s="1">
        <v>1987</v>
      </c>
      <c r="I343" s="1" t="s">
        <v>98</v>
      </c>
      <c r="J343" s="1" t="s">
        <v>99</v>
      </c>
      <c r="K343" s="1" t="s">
        <v>100</v>
      </c>
      <c r="L343" s="1" t="s">
        <v>101</v>
      </c>
      <c r="M343" s="1" t="s">
        <v>101</v>
      </c>
      <c r="N343" s="1" t="s">
        <v>101</v>
      </c>
      <c r="O343" s="1" t="s">
        <v>102</v>
      </c>
      <c r="P343" s="1">
        <v>42622</v>
      </c>
      <c r="Q343" s="1">
        <v>2758223.75</v>
      </c>
      <c r="R343" s="1">
        <v>0</v>
      </c>
      <c r="S343" s="1">
        <v>2759180.5</v>
      </c>
      <c r="T343" s="1">
        <v>1370.06</v>
      </c>
      <c r="U343" s="1">
        <v>0</v>
      </c>
      <c r="V343" s="1">
        <v>0</v>
      </c>
      <c r="W343" s="1">
        <v>2401.19</v>
      </c>
      <c r="X343" s="1">
        <v>0</v>
      </c>
      <c r="Y343" s="1">
        <v>0</v>
      </c>
      <c r="Z343" s="1">
        <v>15337.82</v>
      </c>
      <c r="AA343" s="1">
        <v>0</v>
      </c>
      <c r="AB343" s="1">
        <v>74.23</v>
      </c>
      <c r="AC343" s="1">
        <v>65945.09</v>
      </c>
      <c r="AD343" s="1">
        <v>111599.95</v>
      </c>
      <c r="AE343" s="1">
        <v>262707.09000000003</v>
      </c>
      <c r="AF343" s="1">
        <v>766473.13</v>
      </c>
      <c r="AG343" s="1">
        <v>0</v>
      </c>
      <c r="AH343" s="1">
        <v>0</v>
      </c>
      <c r="AI343" s="1">
        <v>102.13</v>
      </c>
      <c r="AJ343" s="1">
        <v>0</v>
      </c>
      <c r="AK343" s="1">
        <v>77.89</v>
      </c>
      <c r="AL343" s="1">
        <v>0</v>
      </c>
      <c r="AM343" s="1">
        <v>0</v>
      </c>
      <c r="AN343" s="1">
        <v>0</v>
      </c>
      <c r="AO343" s="1">
        <v>90406568</v>
      </c>
      <c r="AP343" s="1">
        <v>90206952</v>
      </c>
      <c r="AQ343" s="1">
        <v>81295896</v>
      </c>
      <c r="AR343" s="1">
        <v>8379755.5</v>
      </c>
      <c r="AS343" s="1">
        <v>531303.88</v>
      </c>
      <c r="AT343" s="1">
        <v>0</v>
      </c>
      <c r="AU343" s="1">
        <v>907080.56</v>
      </c>
      <c r="AV343" s="1">
        <v>707460.63</v>
      </c>
      <c r="AW343" s="1">
        <v>0</v>
      </c>
      <c r="AX343" s="1">
        <v>0</v>
      </c>
      <c r="AY343" s="1">
        <v>74.81</v>
      </c>
      <c r="AZ343" s="1">
        <v>94.89</v>
      </c>
      <c r="BA343" s="1">
        <v>14.8</v>
      </c>
      <c r="BB343" s="1">
        <v>2.41</v>
      </c>
      <c r="BC343" s="1">
        <v>34.840000000000003</v>
      </c>
      <c r="BD343" s="1">
        <v>662.07</v>
      </c>
      <c r="BE343" s="1">
        <v>0</v>
      </c>
      <c r="BF343" s="1">
        <v>0</v>
      </c>
      <c r="BG343" s="1">
        <v>0</v>
      </c>
      <c r="BH343" s="1">
        <v>294.63</v>
      </c>
      <c r="BI343" s="1">
        <v>0</v>
      </c>
      <c r="BJ343" s="1">
        <v>0</v>
      </c>
      <c r="BK343" s="1">
        <v>20967</v>
      </c>
      <c r="BL343" s="1">
        <v>0</v>
      </c>
      <c r="BM343" s="1">
        <v>0</v>
      </c>
      <c r="BN343" s="1">
        <v>0</v>
      </c>
      <c r="BO343" s="1">
        <v>4256.6899999999996</v>
      </c>
      <c r="BP343" s="1">
        <v>0.21333334000000001</v>
      </c>
      <c r="BQ343" s="1">
        <v>0</v>
      </c>
      <c r="BR343" s="1">
        <v>0</v>
      </c>
      <c r="BS343" s="1">
        <v>0.21333334000000001</v>
      </c>
      <c r="BT343" s="1">
        <v>0.68333334000000001</v>
      </c>
      <c r="BU343" s="1">
        <v>0</v>
      </c>
      <c r="BV343" s="1">
        <v>0</v>
      </c>
      <c r="BW343" s="1">
        <v>0.68333334000000001</v>
      </c>
      <c r="BX343" s="1">
        <v>0</v>
      </c>
      <c r="BY343" s="1">
        <v>0.48</v>
      </c>
      <c r="BZ343" s="1">
        <v>0</v>
      </c>
      <c r="CA343" s="1">
        <v>0</v>
      </c>
      <c r="CB343" s="1">
        <v>0</v>
      </c>
      <c r="CC343" s="1">
        <v>0</v>
      </c>
      <c r="CD343" s="1">
        <v>0.38</v>
      </c>
      <c r="CE343" s="1">
        <v>1.24</v>
      </c>
      <c r="CF343" s="1">
        <v>0.16</v>
      </c>
      <c r="CG343" s="1">
        <v>0.4</v>
      </c>
      <c r="CH343" s="1">
        <v>3.97</v>
      </c>
      <c r="CI343" s="1">
        <v>0</v>
      </c>
      <c r="CJ343" s="1">
        <v>0</v>
      </c>
      <c r="CK343" s="1">
        <v>0</v>
      </c>
      <c r="CL343" s="1">
        <v>0</v>
      </c>
      <c r="CM343" s="1">
        <v>150</v>
      </c>
      <c r="CN343" s="1">
        <v>150</v>
      </c>
      <c r="CO343" s="1">
        <v>101</v>
      </c>
      <c r="CP343" s="1">
        <v>344</v>
      </c>
      <c r="CQ343" s="1">
        <v>100</v>
      </c>
      <c r="CR343" s="1">
        <v>0</v>
      </c>
      <c r="CS343" t="s">
        <v>116</v>
      </c>
      <c r="CT343">
        <f t="shared" si="48"/>
        <v>0</v>
      </c>
      <c r="CU343">
        <f t="shared" si="49"/>
        <v>0</v>
      </c>
      <c r="CV343">
        <f t="shared" si="47"/>
        <v>0</v>
      </c>
      <c r="CW343">
        <f t="shared" si="50"/>
        <v>0</v>
      </c>
      <c r="CX343" s="4">
        <f t="shared" si="51"/>
        <v>91114032.560000002</v>
      </c>
      <c r="CY343">
        <f t="shared" si="52"/>
        <v>0</v>
      </c>
      <c r="CZ343">
        <f t="shared" si="53"/>
        <v>90206952</v>
      </c>
      <c r="DA343">
        <f t="shared" si="54"/>
        <v>907080.56</v>
      </c>
    </row>
    <row r="344" spans="1:105" x14ac:dyDescent="0.3">
      <c r="A344" s="1">
        <v>8</v>
      </c>
      <c r="B344" s="1" t="s">
        <v>97</v>
      </c>
      <c r="C344" s="1">
        <v>2028</v>
      </c>
      <c r="D344" s="1">
        <v>6</v>
      </c>
      <c r="E344" s="1">
        <v>0</v>
      </c>
      <c r="F344" s="1">
        <v>300</v>
      </c>
      <c r="G344" s="1">
        <v>2.0407999999999999E-2</v>
      </c>
      <c r="H344" s="1">
        <v>1987</v>
      </c>
      <c r="I344" s="1" t="s">
        <v>98</v>
      </c>
      <c r="J344" s="1" t="s">
        <v>99</v>
      </c>
      <c r="K344" s="1" t="s">
        <v>100</v>
      </c>
      <c r="L344" s="1" t="s">
        <v>101</v>
      </c>
      <c r="M344" s="1" t="s">
        <v>101</v>
      </c>
      <c r="N344" s="1" t="s">
        <v>101</v>
      </c>
      <c r="O344" s="1" t="s">
        <v>102</v>
      </c>
      <c r="P344" s="1">
        <v>42622</v>
      </c>
      <c r="Q344" s="1">
        <v>2949695</v>
      </c>
      <c r="R344" s="1">
        <v>0</v>
      </c>
      <c r="S344" s="1">
        <v>2997595</v>
      </c>
      <c r="T344" s="1">
        <v>1691.56</v>
      </c>
      <c r="U344" s="1">
        <v>0</v>
      </c>
      <c r="V344" s="1">
        <v>0</v>
      </c>
      <c r="W344" s="1">
        <v>49596.26</v>
      </c>
      <c r="X344" s="1">
        <v>0</v>
      </c>
      <c r="Y344" s="1">
        <v>0</v>
      </c>
      <c r="Z344" s="1">
        <v>24780.37</v>
      </c>
      <c r="AA344" s="1">
        <v>0</v>
      </c>
      <c r="AB344" s="1">
        <v>0</v>
      </c>
      <c r="AC344" s="1">
        <v>69790.23</v>
      </c>
      <c r="AD344" s="1">
        <v>108000</v>
      </c>
      <c r="AE344" s="1">
        <v>279447.34000000003</v>
      </c>
      <c r="AF344" s="1">
        <v>769414</v>
      </c>
      <c r="AG344" s="1">
        <v>0</v>
      </c>
      <c r="AH344" s="1">
        <v>0</v>
      </c>
      <c r="AI344" s="1">
        <v>0.37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97722792</v>
      </c>
      <c r="AP344" s="1">
        <v>99226352</v>
      </c>
      <c r="AQ344" s="1">
        <v>89871744</v>
      </c>
      <c r="AR344" s="1">
        <v>8927642</v>
      </c>
      <c r="AS344" s="1">
        <v>427018.56</v>
      </c>
      <c r="AT344" s="1">
        <v>0</v>
      </c>
      <c r="AU344" s="1">
        <v>62177.02</v>
      </c>
      <c r="AV344" s="1">
        <v>1565733</v>
      </c>
      <c r="AW344" s="1">
        <v>0</v>
      </c>
      <c r="AX344" s="1">
        <v>0</v>
      </c>
      <c r="AY344" s="1">
        <v>41.79</v>
      </c>
      <c r="AZ344" s="1">
        <v>39.06</v>
      </c>
      <c r="BA344" s="1">
        <v>2.37</v>
      </c>
      <c r="BB344" s="1">
        <v>0.91</v>
      </c>
      <c r="BC344" s="1">
        <v>4.67</v>
      </c>
      <c r="BD344" s="1">
        <v>36.76</v>
      </c>
      <c r="BE344" s="1">
        <v>0</v>
      </c>
      <c r="BF344" s="1">
        <v>0</v>
      </c>
      <c r="BG344" s="1">
        <v>0</v>
      </c>
      <c r="BH344" s="1">
        <v>31.57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3806.63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0.01</v>
      </c>
      <c r="CE344" s="1">
        <v>0.01</v>
      </c>
      <c r="CF344" s="1">
        <v>0.31</v>
      </c>
      <c r="CG344" s="1">
        <v>0.74</v>
      </c>
      <c r="CH344" s="1">
        <v>3.74</v>
      </c>
      <c r="CI344" s="1">
        <v>0</v>
      </c>
      <c r="CJ344" s="1">
        <v>0</v>
      </c>
      <c r="CK344" s="1">
        <v>0</v>
      </c>
      <c r="CL344" s="1">
        <v>0</v>
      </c>
      <c r="CM344" s="1">
        <v>150</v>
      </c>
      <c r="CN344" s="1">
        <v>150</v>
      </c>
      <c r="CO344" s="1">
        <v>101</v>
      </c>
      <c r="CP344" s="1">
        <v>344</v>
      </c>
      <c r="CQ344" s="1">
        <v>100</v>
      </c>
      <c r="CR344" s="1">
        <v>0</v>
      </c>
      <c r="CS344" t="s">
        <v>116</v>
      </c>
      <c r="CT344">
        <f t="shared" si="48"/>
        <v>0</v>
      </c>
      <c r="CU344">
        <f t="shared" si="49"/>
        <v>0</v>
      </c>
      <c r="CV344">
        <f t="shared" si="47"/>
        <v>0</v>
      </c>
      <c r="CW344">
        <f t="shared" si="50"/>
        <v>0</v>
      </c>
      <c r="CX344" s="4">
        <f t="shared" si="51"/>
        <v>99288529.019999996</v>
      </c>
      <c r="CY344">
        <f t="shared" si="52"/>
        <v>0</v>
      </c>
      <c r="CZ344">
        <f t="shared" si="53"/>
        <v>99226352</v>
      </c>
      <c r="DA344">
        <f t="shared" si="54"/>
        <v>62177.02</v>
      </c>
    </row>
    <row r="345" spans="1:105" x14ac:dyDescent="0.3">
      <c r="A345" s="1">
        <v>8</v>
      </c>
      <c r="B345" s="1" t="s">
        <v>97</v>
      </c>
      <c r="C345" s="1">
        <v>2028</v>
      </c>
      <c r="D345" s="1">
        <v>7</v>
      </c>
      <c r="E345" s="1">
        <v>0</v>
      </c>
      <c r="F345" s="1">
        <v>300</v>
      </c>
      <c r="G345" s="1">
        <v>2.0407999999999999E-2</v>
      </c>
      <c r="H345" s="1">
        <v>1987</v>
      </c>
      <c r="I345" s="1" t="s">
        <v>98</v>
      </c>
      <c r="J345" s="1" t="s">
        <v>99</v>
      </c>
      <c r="K345" s="1" t="s">
        <v>100</v>
      </c>
      <c r="L345" s="1" t="s">
        <v>101</v>
      </c>
      <c r="M345" s="1" t="s">
        <v>101</v>
      </c>
      <c r="N345" s="1" t="s">
        <v>101</v>
      </c>
      <c r="O345" s="1" t="s">
        <v>102</v>
      </c>
      <c r="P345" s="1">
        <v>42622</v>
      </c>
      <c r="Q345" s="1">
        <v>3192259.75</v>
      </c>
      <c r="R345" s="1">
        <v>0</v>
      </c>
      <c r="S345" s="1">
        <v>3224593.5</v>
      </c>
      <c r="T345" s="1">
        <v>4018.59</v>
      </c>
      <c r="U345" s="1">
        <v>0</v>
      </c>
      <c r="V345" s="1">
        <v>0</v>
      </c>
      <c r="W345" s="1">
        <v>36350.51</v>
      </c>
      <c r="X345" s="1">
        <v>0</v>
      </c>
      <c r="Y345" s="1">
        <v>0</v>
      </c>
      <c r="Z345" s="1">
        <v>24129.53</v>
      </c>
      <c r="AA345" s="1">
        <v>0</v>
      </c>
      <c r="AB345" s="1">
        <v>8.99</v>
      </c>
      <c r="AC345" s="1">
        <v>70942.48</v>
      </c>
      <c r="AD345" s="1">
        <v>111600</v>
      </c>
      <c r="AE345" s="1">
        <v>279981.21999999997</v>
      </c>
      <c r="AF345" s="1">
        <v>771886.88</v>
      </c>
      <c r="AG345" s="1">
        <v>0</v>
      </c>
      <c r="AH345" s="1">
        <v>0</v>
      </c>
      <c r="AI345" s="1">
        <v>15.02</v>
      </c>
      <c r="AJ345" s="1">
        <v>0.8</v>
      </c>
      <c r="AK345" s="1">
        <v>5.07</v>
      </c>
      <c r="AL345" s="1">
        <v>0</v>
      </c>
      <c r="AM345" s="1">
        <v>0</v>
      </c>
      <c r="AN345" s="1">
        <v>0</v>
      </c>
      <c r="AO345" s="1">
        <v>105600576</v>
      </c>
      <c r="AP345" s="1">
        <v>108184320</v>
      </c>
      <c r="AQ345" s="1">
        <v>98305208</v>
      </c>
      <c r="AR345" s="1">
        <v>9448365</v>
      </c>
      <c r="AS345" s="1">
        <v>430721.06</v>
      </c>
      <c r="AT345" s="1">
        <v>0</v>
      </c>
      <c r="AU345" s="1">
        <v>174690.39</v>
      </c>
      <c r="AV345" s="1">
        <v>2758433.75</v>
      </c>
      <c r="AW345" s="1">
        <v>0</v>
      </c>
      <c r="AX345" s="1">
        <v>0</v>
      </c>
      <c r="AY345" s="1">
        <v>56.46</v>
      </c>
      <c r="AZ345" s="1">
        <v>51.55</v>
      </c>
      <c r="BA345" s="1">
        <v>6.58</v>
      </c>
      <c r="BB345" s="1">
        <v>2.34</v>
      </c>
      <c r="BC345" s="1">
        <v>14.66</v>
      </c>
      <c r="BD345" s="1">
        <v>43.47</v>
      </c>
      <c r="BE345" s="1">
        <v>0</v>
      </c>
      <c r="BF345" s="1">
        <v>0</v>
      </c>
      <c r="BG345" s="1">
        <v>0</v>
      </c>
      <c r="BH345" s="1">
        <v>75.88</v>
      </c>
      <c r="BI345" s="1">
        <v>0</v>
      </c>
      <c r="BJ345" s="1">
        <v>69.89</v>
      </c>
      <c r="BK345" s="1">
        <v>20967</v>
      </c>
      <c r="BL345" s="1">
        <v>0</v>
      </c>
      <c r="BM345" s="1">
        <v>0</v>
      </c>
      <c r="BN345" s="1">
        <v>0</v>
      </c>
      <c r="BO345" s="1">
        <v>4234.6899999999996</v>
      </c>
      <c r="BP345" s="1">
        <v>0.05</v>
      </c>
      <c r="BQ345" s="1">
        <v>0.01</v>
      </c>
      <c r="BR345" s="1">
        <v>0</v>
      </c>
      <c r="BS345" s="1">
        <v>0.05</v>
      </c>
      <c r="BT345" s="1">
        <v>9.6666660000000001E-2</v>
      </c>
      <c r="BU345" s="1">
        <v>0.01</v>
      </c>
      <c r="BV345" s="1">
        <v>0</v>
      </c>
      <c r="BW345" s="1">
        <v>8.6666670000000001E-2</v>
      </c>
      <c r="BX345" s="1">
        <v>0</v>
      </c>
      <c r="BY345" s="1">
        <v>0.05</v>
      </c>
      <c r="BZ345" s="1">
        <v>0</v>
      </c>
      <c r="CA345" s="1">
        <v>0</v>
      </c>
      <c r="CB345" s="1">
        <v>0</v>
      </c>
      <c r="CC345" s="1">
        <v>0</v>
      </c>
      <c r="CD345" s="1">
        <v>0.09</v>
      </c>
      <c r="CE345" s="1">
        <v>0.19</v>
      </c>
      <c r="CF345" s="1">
        <v>0.16</v>
      </c>
      <c r="CG345" s="1">
        <v>0.43</v>
      </c>
      <c r="CH345" s="1">
        <v>3.84</v>
      </c>
      <c r="CI345" s="1">
        <v>0.01</v>
      </c>
      <c r="CJ345" s="1">
        <v>0</v>
      </c>
      <c r="CK345" s="1">
        <v>0</v>
      </c>
      <c r="CL345" s="1">
        <v>0</v>
      </c>
      <c r="CM345" s="1">
        <v>150</v>
      </c>
      <c r="CN345" s="1">
        <v>150</v>
      </c>
      <c r="CO345" s="1">
        <v>101</v>
      </c>
      <c r="CP345" s="1">
        <v>344</v>
      </c>
      <c r="CQ345" s="1">
        <v>100</v>
      </c>
      <c r="CR345" s="1">
        <v>0</v>
      </c>
      <c r="CS345" t="s">
        <v>116</v>
      </c>
      <c r="CT345">
        <f t="shared" si="48"/>
        <v>2.0407999999999998E-4</v>
      </c>
      <c r="CU345">
        <f t="shared" si="49"/>
        <v>2.0407999999999997E-3</v>
      </c>
      <c r="CV345">
        <f t="shared" si="47"/>
        <v>1.6326400000000001E-2</v>
      </c>
      <c r="CW345">
        <f t="shared" si="50"/>
        <v>2.0407999999999998E-4</v>
      </c>
      <c r="CX345" s="4">
        <f t="shared" si="51"/>
        <v>108375783.98999999</v>
      </c>
      <c r="CY345">
        <f t="shared" si="52"/>
        <v>16773.600000000002</v>
      </c>
      <c r="CZ345">
        <f t="shared" si="53"/>
        <v>108184320</v>
      </c>
      <c r="DA345">
        <f t="shared" si="54"/>
        <v>174690.39</v>
      </c>
    </row>
    <row r="346" spans="1:105" x14ac:dyDescent="0.3">
      <c r="A346" s="1">
        <v>8</v>
      </c>
      <c r="B346" s="1" t="s">
        <v>97</v>
      </c>
      <c r="C346" s="1">
        <v>2028</v>
      </c>
      <c r="D346" s="1">
        <v>8</v>
      </c>
      <c r="E346" s="1">
        <v>0</v>
      </c>
      <c r="F346" s="1">
        <v>300</v>
      </c>
      <c r="G346" s="1">
        <v>2.0407999999999999E-2</v>
      </c>
      <c r="H346" s="1">
        <v>1987</v>
      </c>
      <c r="I346" s="1" t="s">
        <v>98</v>
      </c>
      <c r="J346" s="1" t="s">
        <v>99</v>
      </c>
      <c r="K346" s="1" t="s">
        <v>100</v>
      </c>
      <c r="L346" s="1" t="s">
        <v>101</v>
      </c>
      <c r="M346" s="1" t="s">
        <v>101</v>
      </c>
      <c r="N346" s="1" t="s">
        <v>101</v>
      </c>
      <c r="O346" s="1" t="s">
        <v>102</v>
      </c>
      <c r="P346" s="1">
        <v>42622</v>
      </c>
      <c r="Q346" s="1">
        <v>3255868.25</v>
      </c>
      <c r="R346" s="1">
        <v>0</v>
      </c>
      <c r="S346" s="1">
        <v>3288811.75</v>
      </c>
      <c r="T346" s="1">
        <v>3541.73</v>
      </c>
      <c r="U346" s="1">
        <v>0</v>
      </c>
      <c r="V346" s="1">
        <v>0</v>
      </c>
      <c r="W346" s="1">
        <v>36529.32</v>
      </c>
      <c r="X346" s="1">
        <v>0</v>
      </c>
      <c r="Y346" s="1">
        <v>0</v>
      </c>
      <c r="Z346" s="1">
        <v>23699.14</v>
      </c>
      <c r="AA346" s="1">
        <v>0</v>
      </c>
      <c r="AB346" s="1">
        <v>21.87</v>
      </c>
      <c r="AC346" s="1">
        <v>65787.509999999995</v>
      </c>
      <c r="AD346" s="1">
        <v>111600</v>
      </c>
      <c r="AE346" s="1">
        <v>277574.75</v>
      </c>
      <c r="AF346" s="1">
        <v>763920.44</v>
      </c>
      <c r="AG346" s="1">
        <v>0</v>
      </c>
      <c r="AH346" s="1">
        <v>0</v>
      </c>
      <c r="AI346" s="1">
        <v>101.12</v>
      </c>
      <c r="AJ346" s="1">
        <v>8.92</v>
      </c>
      <c r="AK346" s="1">
        <v>27.29</v>
      </c>
      <c r="AL346" s="1">
        <v>0.08</v>
      </c>
      <c r="AM346" s="1">
        <v>0</v>
      </c>
      <c r="AN346" s="1">
        <v>0</v>
      </c>
      <c r="AO346" s="1">
        <v>96880488</v>
      </c>
      <c r="AP346" s="1">
        <v>110819584</v>
      </c>
      <c r="AQ346" s="1">
        <v>100908896</v>
      </c>
      <c r="AR346" s="1">
        <v>9513672</v>
      </c>
      <c r="AS346" s="1">
        <v>397020.28</v>
      </c>
      <c r="AT346" s="1">
        <v>0</v>
      </c>
      <c r="AU346" s="1">
        <v>364938</v>
      </c>
      <c r="AV346" s="1">
        <v>14304035</v>
      </c>
      <c r="AW346" s="1">
        <v>0</v>
      </c>
      <c r="AX346" s="1">
        <v>0</v>
      </c>
      <c r="AY346" s="1">
        <v>93.8</v>
      </c>
      <c r="AZ346" s="1">
        <v>82.39</v>
      </c>
      <c r="BA346" s="1">
        <v>15.9</v>
      </c>
      <c r="BB346" s="1">
        <v>3.75</v>
      </c>
      <c r="BC346" s="1">
        <v>40.24</v>
      </c>
      <c r="BD346" s="1">
        <v>103.04</v>
      </c>
      <c r="BE346" s="1">
        <v>0</v>
      </c>
      <c r="BF346" s="1">
        <v>0</v>
      </c>
      <c r="BG346" s="1">
        <v>0</v>
      </c>
      <c r="BH346" s="1">
        <v>391.58</v>
      </c>
      <c r="BI346" s="1">
        <v>0</v>
      </c>
      <c r="BJ346" s="1">
        <v>69.89</v>
      </c>
      <c r="BK346" s="1">
        <v>20967</v>
      </c>
      <c r="BL346" s="1">
        <v>20967</v>
      </c>
      <c r="BM346" s="1">
        <v>0</v>
      </c>
      <c r="BN346" s="1">
        <v>0</v>
      </c>
      <c r="BO346" s="1">
        <v>4308.7</v>
      </c>
      <c r="BP346" s="1">
        <v>0.49000000999999999</v>
      </c>
      <c r="BQ346" s="1">
        <v>3.3333340000000003E-2</v>
      </c>
      <c r="BR346" s="1">
        <v>3.3333299999999998E-3</v>
      </c>
      <c r="BS346" s="1">
        <v>0.47999998999999999</v>
      </c>
      <c r="BT346" s="1">
        <v>0.79333335000000005</v>
      </c>
      <c r="BU346" s="1">
        <v>5.6666670000000002E-2</v>
      </c>
      <c r="BV346" s="1">
        <v>3.3333299999999998E-3</v>
      </c>
      <c r="BW346" s="1">
        <v>0.73333334999999999</v>
      </c>
      <c r="BX346" s="1">
        <v>0.01</v>
      </c>
      <c r="BY346" s="1">
        <v>0.1</v>
      </c>
      <c r="BZ346" s="1">
        <v>0</v>
      </c>
      <c r="CA346" s="1">
        <v>0</v>
      </c>
      <c r="CB346" s="1">
        <v>0</v>
      </c>
      <c r="CC346" s="1">
        <v>0</v>
      </c>
      <c r="CD346" s="1">
        <v>0.68</v>
      </c>
      <c r="CE346" s="1">
        <v>1.1299999999999999</v>
      </c>
      <c r="CF346" s="1">
        <v>0.47</v>
      </c>
      <c r="CG346" s="1">
        <v>1.1000000000000001</v>
      </c>
      <c r="CH346" s="1">
        <v>4.28</v>
      </c>
      <c r="CI346" s="1">
        <v>0.03</v>
      </c>
      <c r="CJ346" s="1">
        <v>0</v>
      </c>
      <c r="CK346" s="1">
        <v>0</v>
      </c>
      <c r="CL346" s="1">
        <v>0</v>
      </c>
      <c r="CM346" s="1">
        <v>150</v>
      </c>
      <c r="CN346" s="1">
        <v>150</v>
      </c>
      <c r="CO346" s="1">
        <v>101</v>
      </c>
      <c r="CP346" s="1">
        <v>344</v>
      </c>
      <c r="CQ346" s="1">
        <v>100</v>
      </c>
      <c r="CR346" s="1">
        <v>0</v>
      </c>
      <c r="CS346" t="s">
        <v>116</v>
      </c>
      <c r="CT346">
        <f t="shared" si="48"/>
        <v>6.8026680272000007E-4</v>
      </c>
      <c r="CU346">
        <f t="shared" si="49"/>
        <v>6.8026680272000005E-3</v>
      </c>
      <c r="CV346">
        <f t="shared" si="47"/>
        <v>0.18203935999999998</v>
      </c>
      <c r="CW346">
        <f t="shared" si="50"/>
        <v>1.1564534013599999E-3</v>
      </c>
      <c r="CX346" s="4">
        <f t="shared" si="51"/>
        <v>111371547.64</v>
      </c>
      <c r="CY346">
        <f t="shared" si="52"/>
        <v>187025.63999999998</v>
      </c>
      <c r="CZ346">
        <f t="shared" si="53"/>
        <v>110819584</v>
      </c>
      <c r="DA346">
        <f t="shared" si="54"/>
        <v>364938</v>
      </c>
    </row>
    <row r="347" spans="1:105" x14ac:dyDescent="0.3">
      <c r="A347" s="1">
        <v>8</v>
      </c>
      <c r="B347" s="1" t="s">
        <v>97</v>
      </c>
      <c r="C347" s="1">
        <v>2028</v>
      </c>
      <c r="D347" s="1">
        <v>9</v>
      </c>
      <c r="E347" s="1">
        <v>0</v>
      </c>
      <c r="F347" s="1">
        <v>300</v>
      </c>
      <c r="G347" s="1">
        <v>2.0407999999999999E-2</v>
      </c>
      <c r="H347" s="1">
        <v>1987</v>
      </c>
      <c r="I347" s="1" t="s">
        <v>98</v>
      </c>
      <c r="J347" s="1" t="s">
        <v>99</v>
      </c>
      <c r="K347" s="1" t="s">
        <v>100</v>
      </c>
      <c r="L347" s="1" t="s">
        <v>101</v>
      </c>
      <c r="M347" s="1" t="s">
        <v>101</v>
      </c>
      <c r="N347" s="1" t="s">
        <v>101</v>
      </c>
      <c r="O347" s="1" t="s">
        <v>102</v>
      </c>
      <c r="P347" s="1">
        <v>42622</v>
      </c>
      <c r="Q347" s="1">
        <v>2701520.25</v>
      </c>
      <c r="R347" s="1">
        <v>0</v>
      </c>
      <c r="S347" s="1">
        <v>2704150.5</v>
      </c>
      <c r="T347" s="1">
        <v>398.94</v>
      </c>
      <c r="U347" s="1">
        <v>0</v>
      </c>
      <c r="V347" s="1">
        <v>0</v>
      </c>
      <c r="W347" s="1">
        <v>3037.02</v>
      </c>
      <c r="X347" s="1">
        <v>0</v>
      </c>
      <c r="Y347" s="1">
        <v>0</v>
      </c>
      <c r="Z347" s="1">
        <v>24401.99</v>
      </c>
      <c r="AA347" s="1">
        <v>0</v>
      </c>
      <c r="AB347" s="1">
        <v>12.28</v>
      </c>
      <c r="AC347" s="1">
        <v>56135.19</v>
      </c>
      <c r="AD347" s="1">
        <v>108000</v>
      </c>
      <c r="AE347" s="1">
        <v>276980.81</v>
      </c>
      <c r="AF347" s="1">
        <v>771812.81</v>
      </c>
      <c r="AG347" s="1">
        <v>0</v>
      </c>
      <c r="AH347" s="1">
        <v>0</v>
      </c>
      <c r="AI347" s="1">
        <v>13.55</v>
      </c>
      <c r="AJ347" s="1">
        <v>0</v>
      </c>
      <c r="AK347" s="1">
        <v>9.3800000000000008</v>
      </c>
      <c r="AL347" s="1">
        <v>0</v>
      </c>
      <c r="AM347" s="1">
        <v>0</v>
      </c>
      <c r="AN347" s="1">
        <v>0</v>
      </c>
      <c r="AO347" s="1">
        <v>88652592</v>
      </c>
      <c r="AP347" s="1">
        <v>89554064</v>
      </c>
      <c r="AQ347" s="1">
        <v>81334136</v>
      </c>
      <c r="AR347" s="1">
        <v>7843480.5</v>
      </c>
      <c r="AS347" s="1">
        <v>376454.44</v>
      </c>
      <c r="AT347" s="1">
        <v>0</v>
      </c>
      <c r="AU347" s="1">
        <v>151298.85999999999</v>
      </c>
      <c r="AV347" s="1">
        <v>1052769.8799999999</v>
      </c>
      <c r="AW347" s="1">
        <v>0</v>
      </c>
      <c r="AX347" s="1">
        <v>0</v>
      </c>
      <c r="AY347" s="1">
        <v>44.78</v>
      </c>
      <c r="AZ347" s="1">
        <v>43.34</v>
      </c>
      <c r="BA347" s="1">
        <v>3.51</v>
      </c>
      <c r="BB347" s="1">
        <v>0.9</v>
      </c>
      <c r="BC347" s="1">
        <v>7.67</v>
      </c>
      <c r="BD347" s="1">
        <v>379.25</v>
      </c>
      <c r="BE347" s="1">
        <v>0</v>
      </c>
      <c r="BF347" s="1">
        <v>0</v>
      </c>
      <c r="BG347" s="1">
        <v>0</v>
      </c>
      <c r="BH347" s="1">
        <v>346.65</v>
      </c>
      <c r="BI347" s="1">
        <v>0</v>
      </c>
      <c r="BJ347" s="1">
        <v>0</v>
      </c>
      <c r="BK347" s="1">
        <v>20967</v>
      </c>
      <c r="BL347" s="1">
        <v>0</v>
      </c>
      <c r="BM347" s="1">
        <v>0</v>
      </c>
      <c r="BN347" s="1">
        <v>0</v>
      </c>
      <c r="BO347" s="1">
        <v>4299.13</v>
      </c>
      <c r="BP347" s="1">
        <v>3.6666669999999998E-2</v>
      </c>
      <c r="BQ347" s="1">
        <v>0</v>
      </c>
      <c r="BR347" s="1">
        <v>0</v>
      </c>
      <c r="BS347" s="1">
        <v>3.6666669999999998E-2</v>
      </c>
      <c r="BT347" s="1">
        <v>0.10666667000000001</v>
      </c>
      <c r="BU347" s="1">
        <v>0</v>
      </c>
      <c r="BV347" s="1">
        <v>0</v>
      </c>
      <c r="BW347" s="1">
        <v>0.10666667000000001</v>
      </c>
      <c r="BX347" s="1">
        <v>0</v>
      </c>
      <c r="BY347" s="1">
        <v>0.06</v>
      </c>
      <c r="BZ347" s="1">
        <v>0</v>
      </c>
      <c r="CA347" s="1">
        <v>0</v>
      </c>
      <c r="CB347" s="1">
        <v>0</v>
      </c>
      <c r="CC347" s="1">
        <v>0</v>
      </c>
      <c r="CD347" s="1">
        <v>0.05</v>
      </c>
      <c r="CE347" s="1">
        <v>0.16</v>
      </c>
      <c r="CF347" s="1">
        <v>0.63</v>
      </c>
      <c r="CG347" s="1">
        <v>1.68</v>
      </c>
      <c r="CH347" s="1">
        <v>4.0199999999999996</v>
      </c>
      <c r="CI347" s="1">
        <v>0</v>
      </c>
      <c r="CJ347" s="1">
        <v>0</v>
      </c>
      <c r="CK347" s="1">
        <v>0</v>
      </c>
      <c r="CL347" s="1">
        <v>0</v>
      </c>
      <c r="CM347" s="1">
        <v>150</v>
      </c>
      <c r="CN347" s="1">
        <v>150</v>
      </c>
      <c r="CO347" s="1">
        <v>101</v>
      </c>
      <c r="CP347" s="1">
        <v>344</v>
      </c>
      <c r="CQ347" s="1">
        <v>100</v>
      </c>
      <c r="CR347" s="1">
        <v>0</v>
      </c>
      <c r="CS347" t="s">
        <v>116</v>
      </c>
      <c r="CT347">
        <f t="shared" si="48"/>
        <v>0</v>
      </c>
      <c r="CU347">
        <f t="shared" si="49"/>
        <v>0</v>
      </c>
      <c r="CV347">
        <f t="shared" si="47"/>
        <v>0</v>
      </c>
      <c r="CW347">
        <f t="shared" si="50"/>
        <v>0</v>
      </c>
      <c r="CX347" s="4">
        <f t="shared" si="51"/>
        <v>89705362.859999999</v>
      </c>
      <c r="CY347">
        <f t="shared" si="52"/>
        <v>0</v>
      </c>
      <c r="CZ347">
        <f t="shared" si="53"/>
        <v>89554064</v>
      </c>
      <c r="DA347">
        <f t="shared" si="54"/>
        <v>151298.85999999999</v>
      </c>
    </row>
    <row r="348" spans="1:105" x14ac:dyDescent="0.3">
      <c r="A348" s="1">
        <v>8</v>
      </c>
      <c r="B348" s="1" t="s">
        <v>97</v>
      </c>
      <c r="C348" s="1">
        <v>2028</v>
      </c>
      <c r="D348" s="1">
        <v>10</v>
      </c>
      <c r="E348" s="1">
        <v>0</v>
      </c>
      <c r="F348" s="1">
        <v>300</v>
      </c>
      <c r="G348" s="1">
        <v>2.0407999999999999E-2</v>
      </c>
      <c r="H348" s="1">
        <v>1987</v>
      </c>
      <c r="I348" s="1" t="s">
        <v>98</v>
      </c>
      <c r="J348" s="1" t="s">
        <v>99</v>
      </c>
      <c r="K348" s="1" t="s">
        <v>100</v>
      </c>
      <c r="L348" s="1" t="s">
        <v>101</v>
      </c>
      <c r="M348" s="1" t="s">
        <v>101</v>
      </c>
      <c r="N348" s="1" t="s">
        <v>101</v>
      </c>
      <c r="O348" s="1" t="s">
        <v>102</v>
      </c>
      <c r="P348" s="1">
        <v>42622</v>
      </c>
      <c r="Q348" s="1">
        <v>2477485.25</v>
      </c>
      <c r="R348" s="1">
        <v>0</v>
      </c>
      <c r="S348" s="1">
        <v>2480267</v>
      </c>
      <c r="T348" s="1">
        <v>355.33</v>
      </c>
      <c r="U348" s="1">
        <v>0</v>
      </c>
      <c r="V348" s="1">
        <v>0</v>
      </c>
      <c r="W348" s="1">
        <v>3141.91</v>
      </c>
      <c r="X348" s="1">
        <v>0</v>
      </c>
      <c r="Y348" s="1">
        <v>0</v>
      </c>
      <c r="Z348" s="1">
        <v>32244.080000000002</v>
      </c>
      <c r="AA348" s="1">
        <v>0</v>
      </c>
      <c r="AB348" s="1">
        <v>0</v>
      </c>
      <c r="AC348" s="1">
        <v>47032.54</v>
      </c>
      <c r="AD348" s="1">
        <v>111599.98</v>
      </c>
      <c r="AE348" s="1">
        <v>242587.86</v>
      </c>
      <c r="AF348" s="1">
        <v>764504.38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80133088</v>
      </c>
      <c r="AP348" s="1">
        <v>80212664</v>
      </c>
      <c r="AQ348" s="1">
        <v>72955088</v>
      </c>
      <c r="AR348" s="1">
        <v>6935090</v>
      </c>
      <c r="AS348" s="1">
        <v>322483.38</v>
      </c>
      <c r="AT348" s="1">
        <v>0</v>
      </c>
      <c r="AU348" s="1">
        <v>10317.06</v>
      </c>
      <c r="AV348" s="1">
        <v>89895.52</v>
      </c>
      <c r="AW348" s="1">
        <v>0</v>
      </c>
      <c r="AX348" s="1">
        <v>0</v>
      </c>
      <c r="AY348" s="1">
        <v>35.72</v>
      </c>
      <c r="AZ348" s="1">
        <v>36.450000000000003</v>
      </c>
      <c r="BA348" s="1">
        <v>1.25</v>
      </c>
      <c r="BB348" s="1">
        <v>0.15</v>
      </c>
      <c r="BC348" s="1">
        <v>1.69</v>
      </c>
      <c r="BD348" s="1">
        <v>29.04</v>
      </c>
      <c r="BE348" s="1">
        <v>0</v>
      </c>
      <c r="BF348" s="1">
        <v>0</v>
      </c>
      <c r="BG348" s="1">
        <v>0</v>
      </c>
      <c r="BH348" s="1">
        <v>28.61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0.05</v>
      </c>
      <c r="CG348" s="1">
        <v>0.12</v>
      </c>
      <c r="CH348" s="1">
        <v>4.7</v>
      </c>
      <c r="CI348" s="1">
        <v>0</v>
      </c>
      <c r="CJ348" s="1">
        <v>0</v>
      </c>
      <c r="CK348" s="1">
        <v>0</v>
      </c>
      <c r="CL348" s="1">
        <v>0</v>
      </c>
      <c r="CM348" s="1">
        <v>150</v>
      </c>
      <c r="CN348" s="1">
        <v>150</v>
      </c>
      <c r="CO348" s="1">
        <v>101</v>
      </c>
      <c r="CP348" s="1">
        <v>344</v>
      </c>
      <c r="CQ348" s="1">
        <v>100</v>
      </c>
      <c r="CR348" s="1">
        <v>0</v>
      </c>
      <c r="CS348" t="s">
        <v>116</v>
      </c>
      <c r="CT348">
        <f t="shared" si="48"/>
        <v>0</v>
      </c>
      <c r="CU348">
        <f t="shared" si="49"/>
        <v>0</v>
      </c>
      <c r="CV348">
        <f t="shared" si="47"/>
        <v>0</v>
      </c>
      <c r="CW348">
        <f t="shared" si="50"/>
        <v>0</v>
      </c>
      <c r="CX348" s="4">
        <f t="shared" si="51"/>
        <v>80222981.060000002</v>
      </c>
      <c r="CY348">
        <f t="shared" si="52"/>
        <v>0</v>
      </c>
      <c r="CZ348">
        <f t="shared" si="53"/>
        <v>80212664</v>
      </c>
      <c r="DA348">
        <f t="shared" si="54"/>
        <v>10317.06</v>
      </c>
    </row>
    <row r="349" spans="1:105" x14ac:dyDescent="0.3">
      <c r="A349" s="1">
        <v>8</v>
      </c>
      <c r="B349" s="1" t="s">
        <v>97</v>
      </c>
      <c r="C349" s="1">
        <v>2028</v>
      </c>
      <c r="D349" s="1">
        <v>11</v>
      </c>
      <c r="E349" s="1">
        <v>0</v>
      </c>
      <c r="F349" s="1">
        <v>300</v>
      </c>
      <c r="G349" s="1">
        <v>2.0407999999999999E-2</v>
      </c>
      <c r="H349" s="1">
        <v>1987</v>
      </c>
      <c r="I349" s="1" t="s">
        <v>98</v>
      </c>
      <c r="J349" s="1" t="s">
        <v>99</v>
      </c>
      <c r="K349" s="1" t="s">
        <v>100</v>
      </c>
      <c r="L349" s="1" t="s">
        <v>101</v>
      </c>
      <c r="M349" s="1" t="s">
        <v>101</v>
      </c>
      <c r="N349" s="1" t="s">
        <v>101</v>
      </c>
      <c r="O349" s="1" t="s">
        <v>102</v>
      </c>
      <c r="P349" s="1">
        <v>42622</v>
      </c>
      <c r="Q349" s="1">
        <v>2516347.25</v>
      </c>
      <c r="R349" s="1">
        <v>0</v>
      </c>
      <c r="S349" s="1">
        <v>2520129.5</v>
      </c>
      <c r="T349" s="1">
        <v>242.78</v>
      </c>
      <c r="U349" s="1">
        <v>0</v>
      </c>
      <c r="V349" s="1">
        <v>0</v>
      </c>
      <c r="W349" s="1">
        <v>4031.38</v>
      </c>
      <c r="X349" s="1">
        <v>0</v>
      </c>
      <c r="Y349" s="1">
        <v>0</v>
      </c>
      <c r="Z349" s="1">
        <v>14563.82</v>
      </c>
      <c r="AA349" s="1">
        <v>0</v>
      </c>
      <c r="AB349" s="1">
        <v>0</v>
      </c>
      <c r="AC349" s="1">
        <v>32627.54</v>
      </c>
      <c r="AD349" s="1">
        <v>107999.98</v>
      </c>
      <c r="AE349" s="1">
        <v>257164.98</v>
      </c>
      <c r="AF349" s="1">
        <v>763817.81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83856800</v>
      </c>
      <c r="AP349" s="1">
        <v>83961928</v>
      </c>
      <c r="AQ349" s="1">
        <v>76888080</v>
      </c>
      <c r="AR349" s="1">
        <v>6694832</v>
      </c>
      <c r="AS349" s="1">
        <v>379010.19</v>
      </c>
      <c r="AT349" s="1">
        <v>0</v>
      </c>
      <c r="AU349" s="1">
        <v>7856.04</v>
      </c>
      <c r="AV349" s="1">
        <v>112984.2</v>
      </c>
      <c r="AW349" s="1">
        <v>0</v>
      </c>
      <c r="AX349" s="1">
        <v>0</v>
      </c>
      <c r="AY349" s="1">
        <v>35.520000000000003</v>
      </c>
      <c r="AZ349" s="1">
        <v>35.79</v>
      </c>
      <c r="BA349" s="1">
        <v>0.87</v>
      </c>
      <c r="BB349" s="1">
        <v>0.08</v>
      </c>
      <c r="BC349" s="1">
        <v>1.1599999999999999</v>
      </c>
      <c r="BD349" s="1">
        <v>32.36</v>
      </c>
      <c r="BE349" s="1">
        <v>0</v>
      </c>
      <c r="BF349" s="1">
        <v>0</v>
      </c>
      <c r="BG349" s="1">
        <v>0</v>
      </c>
      <c r="BH349" s="1">
        <v>28.03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0.06</v>
      </c>
      <c r="CG349" s="1">
        <v>0.15</v>
      </c>
      <c r="CH349" s="1">
        <v>2.75</v>
      </c>
      <c r="CI349" s="1">
        <v>0</v>
      </c>
      <c r="CJ349" s="1">
        <v>0</v>
      </c>
      <c r="CK349" s="1">
        <v>0</v>
      </c>
      <c r="CL349" s="1">
        <v>0</v>
      </c>
      <c r="CM349" s="1">
        <v>150</v>
      </c>
      <c r="CN349" s="1">
        <v>150</v>
      </c>
      <c r="CO349" s="1">
        <v>101</v>
      </c>
      <c r="CP349" s="1">
        <v>344</v>
      </c>
      <c r="CQ349" s="1">
        <v>100</v>
      </c>
      <c r="CR349" s="1">
        <v>0</v>
      </c>
      <c r="CS349" t="s">
        <v>116</v>
      </c>
      <c r="CT349">
        <f t="shared" si="48"/>
        <v>0</v>
      </c>
      <c r="CU349">
        <f t="shared" si="49"/>
        <v>0</v>
      </c>
      <c r="CV349">
        <f t="shared" si="47"/>
        <v>0</v>
      </c>
      <c r="CW349">
        <f t="shared" si="50"/>
        <v>0</v>
      </c>
      <c r="CX349" s="4">
        <f t="shared" si="51"/>
        <v>83969784.040000007</v>
      </c>
      <c r="CY349">
        <f t="shared" si="52"/>
        <v>0</v>
      </c>
      <c r="CZ349">
        <f t="shared" si="53"/>
        <v>83961928</v>
      </c>
      <c r="DA349">
        <f t="shared" si="54"/>
        <v>7856.04</v>
      </c>
    </row>
    <row r="350" spans="1:105" x14ac:dyDescent="0.3">
      <c r="A350" s="1">
        <v>8</v>
      </c>
      <c r="B350" s="1" t="s">
        <v>97</v>
      </c>
      <c r="C350" s="1">
        <v>2028</v>
      </c>
      <c r="D350" s="1">
        <v>12</v>
      </c>
      <c r="E350" s="1">
        <v>0</v>
      </c>
      <c r="F350" s="1">
        <v>300</v>
      </c>
      <c r="G350" s="1">
        <v>2.0407999999999999E-2</v>
      </c>
      <c r="H350" s="1">
        <v>1987</v>
      </c>
      <c r="I350" s="1" t="s">
        <v>98</v>
      </c>
      <c r="J350" s="1" t="s">
        <v>99</v>
      </c>
      <c r="K350" s="1" t="s">
        <v>100</v>
      </c>
      <c r="L350" s="1" t="s">
        <v>101</v>
      </c>
      <c r="M350" s="1" t="s">
        <v>101</v>
      </c>
      <c r="N350" s="1" t="s">
        <v>101</v>
      </c>
      <c r="O350" s="1" t="s">
        <v>102</v>
      </c>
      <c r="P350" s="1">
        <v>42622</v>
      </c>
      <c r="Q350" s="1">
        <v>2821488.75</v>
      </c>
      <c r="R350" s="1">
        <v>0</v>
      </c>
      <c r="S350" s="1">
        <v>2887444</v>
      </c>
      <c r="T350" s="1">
        <v>5201.63</v>
      </c>
      <c r="U350" s="1">
        <v>0</v>
      </c>
      <c r="V350" s="1">
        <v>0</v>
      </c>
      <c r="W350" s="1">
        <v>71158.2</v>
      </c>
      <c r="X350" s="1">
        <v>0</v>
      </c>
      <c r="Y350" s="1">
        <v>0</v>
      </c>
      <c r="Z350" s="1">
        <v>26596.47</v>
      </c>
      <c r="AA350" s="1">
        <v>0</v>
      </c>
      <c r="AB350" s="1">
        <v>0</v>
      </c>
      <c r="AC350" s="1">
        <v>26012.54</v>
      </c>
      <c r="AD350" s="1">
        <v>111600</v>
      </c>
      <c r="AE350" s="1">
        <v>268666.59000000003</v>
      </c>
      <c r="AF350" s="1">
        <v>841246.75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97106968</v>
      </c>
      <c r="AP350" s="1">
        <v>99032536</v>
      </c>
      <c r="AQ350" s="1">
        <v>91030120</v>
      </c>
      <c r="AR350" s="1">
        <v>7621924.5</v>
      </c>
      <c r="AS350" s="1">
        <v>380468.28</v>
      </c>
      <c r="AT350" s="1">
        <v>0</v>
      </c>
      <c r="AU350" s="1">
        <v>146000.44</v>
      </c>
      <c r="AV350" s="1">
        <v>2071569.13</v>
      </c>
      <c r="AW350" s="1">
        <v>0</v>
      </c>
      <c r="AX350" s="1">
        <v>0</v>
      </c>
      <c r="AY350" s="1">
        <v>35.68</v>
      </c>
      <c r="AZ350" s="1">
        <v>36.409999999999997</v>
      </c>
      <c r="BA350" s="1">
        <v>0.6</v>
      </c>
      <c r="BB350" s="1">
        <v>0.03</v>
      </c>
      <c r="BC350" s="1">
        <v>0.79</v>
      </c>
      <c r="BD350" s="1">
        <v>28.07</v>
      </c>
      <c r="BE350" s="1">
        <v>0</v>
      </c>
      <c r="BF350" s="1">
        <v>0</v>
      </c>
      <c r="BG350" s="1">
        <v>0</v>
      </c>
      <c r="BH350" s="1">
        <v>29.11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0.05</v>
      </c>
      <c r="CG350" s="1">
        <v>0.22</v>
      </c>
      <c r="CH350" s="1">
        <v>2.92</v>
      </c>
      <c r="CI350" s="1">
        <v>0</v>
      </c>
      <c r="CJ350" s="1">
        <v>0</v>
      </c>
      <c r="CK350" s="1">
        <v>0</v>
      </c>
      <c r="CL350" s="1">
        <v>0</v>
      </c>
      <c r="CM350" s="1">
        <v>150</v>
      </c>
      <c r="CN350" s="1">
        <v>150</v>
      </c>
      <c r="CO350" s="1">
        <v>101</v>
      </c>
      <c r="CP350" s="1">
        <v>344</v>
      </c>
      <c r="CQ350" s="1">
        <v>100</v>
      </c>
      <c r="CR350" s="1">
        <v>0</v>
      </c>
      <c r="CS350" t="s">
        <v>116</v>
      </c>
      <c r="CT350">
        <f t="shared" si="48"/>
        <v>0</v>
      </c>
      <c r="CU350">
        <f t="shared" si="49"/>
        <v>0</v>
      </c>
      <c r="CV350">
        <f t="shared" si="47"/>
        <v>0</v>
      </c>
      <c r="CW350">
        <f t="shared" si="50"/>
        <v>0</v>
      </c>
      <c r="CX350" s="4">
        <f t="shared" si="51"/>
        <v>99178536.439999998</v>
      </c>
      <c r="CY350">
        <f t="shared" si="52"/>
        <v>0</v>
      </c>
      <c r="CZ350">
        <f t="shared" si="53"/>
        <v>99032536</v>
      </c>
      <c r="DA350">
        <f t="shared" si="54"/>
        <v>146000.44</v>
      </c>
    </row>
    <row r="351" spans="1:105" x14ac:dyDescent="0.3">
      <c r="A351" s="1">
        <v>8</v>
      </c>
      <c r="B351" s="1" t="s">
        <v>103</v>
      </c>
      <c r="C351" s="1">
        <v>2028</v>
      </c>
      <c r="D351" s="1">
        <v>1</v>
      </c>
      <c r="E351" s="1">
        <v>0</v>
      </c>
      <c r="F351" s="1">
        <v>300</v>
      </c>
      <c r="G351" s="1">
        <v>2.0407999999999999E-2</v>
      </c>
      <c r="H351" s="1">
        <v>1987</v>
      </c>
      <c r="I351" s="1" t="s">
        <v>98</v>
      </c>
      <c r="J351" s="1" t="s">
        <v>99</v>
      </c>
      <c r="K351" s="1" t="s">
        <v>100</v>
      </c>
      <c r="L351" s="1" t="s">
        <v>101</v>
      </c>
      <c r="M351" s="1" t="s">
        <v>101</v>
      </c>
      <c r="N351" s="1" t="s">
        <v>101</v>
      </c>
      <c r="O351" s="1" t="s">
        <v>102</v>
      </c>
      <c r="P351" s="1">
        <v>42622</v>
      </c>
      <c r="Q351" s="1">
        <v>10899776</v>
      </c>
      <c r="R351" s="1">
        <v>0</v>
      </c>
      <c r="S351" s="1">
        <v>11398994</v>
      </c>
      <c r="T351" s="1">
        <v>3418.25</v>
      </c>
      <c r="U351" s="1">
        <v>0</v>
      </c>
      <c r="V351" s="1">
        <v>0</v>
      </c>
      <c r="W351" s="1">
        <v>502625.91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250822.09</v>
      </c>
      <c r="AD351" s="1">
        <v>312480</v>
      </c>
      <c r="AE351" s="1">
        <v>1024456.44</v>
      </c>
      <c r="AF351" s="1">
        <v>3326597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385505056</v>
      </c>
      <c r="AP351" s="1">
        <v>399608224</v>
      </c>
      <c r="AQ351" s="1">
        <v>342987552</v>
      </c>
      <c r="AR351" s="1">
        <v>56553260</v>
      </c>
      <c r="AS351" s="1">
        <v>67063.960000000006</v>
      </c>
      <c r="AT351" s="1">
        <v>0</v>
      </c>
      <c r="AU351" s="1">
        <v>139999.45000000001</v>
      </c>
      <c r="AV351" s="1">
        <v>14243160</v>
      </c>
      <c r="AW351" s="1">
        <v>0</v>
      </c>
      <c r="AX351" s="1">
        <v>0</v>
      </c>
      <c r="AY351" s="1">
        <v>49.51</v>
      </c>
      <c r="AZ351" s="1">
        <v>39.94</v>
      </c>
      <c r="BA351" s="1">
        <v>5.7</v>
      </c>
      <c r="BB351" s="1">
        <v>0.8</v>
      </c>
      <c r="BC351" s="1">
        <v>8.9600000000000009</v>
      </c>
      <c r="BD351" s="1">
        <v>40.96</v>
      </c>
      <c r="BE351" s="1">
        <v>0</v>
      </c>
      <c r="BF351" s="1">
        <v>0</v>
      </c>
      <c r="BG351" s="1">
        <v>0</v>
      </c>
      <c r="BH351" s="1">
        <v>28.34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6.12</v>
      </c>
      <c r="CI351" s="1">
        <v>0</v>
      </c>
      <c r="CJ351" s="1">
        <v>0</v>
      </c>
      <c r="CK351" s="1">
        <v>0</v>
      </c>
      <c r="CL351" s="1">
        <v>0</v>
      </c>
      <c r="CM351" s="1">
        <v>420</v>
      </c>
      <c r="CN351" s="1">
        <v>420</v>
      </c>
      <c r="CO351" s="1">
        <v>811</v>
      </c>
      <c r="CP351" s="1">
        <v>957</v>
      </c>
      <c r="CQ351" s="1">
        <v>0</v>
      </c>
      <c r="CR351" s="1">
        <v>0</v>
      </c>
      <c r="CS351" t="s">
        <v>116</v>
      </c>
      <c r="CT351">
        <f t="shared" si="48"/>
        <v>0</v>
      </c>
      <c r="CU351">
        <f t="shared" si="49"/>
        <v>0</v>
      </c>
      <c r="CV351">
        <f t="shared" si="47"/>
        <v>0</v>
      </c>
      <c r="CW351">
        <f t="shared" si="50"/>
        <v>0</v>
      </c>
      <c r="CX351" s="4">
        <f t="shared" si="51"/>
        <v>399748223.44999999</v>
      </c>
      <c r="CY351">
        <f t="shared" si="52"/>
        <v>0</v>
      </c>
      <c r="CZ351">
        <f t="shared" si="53"/>
        <v>399608224</v>
      </c>
      <c r="DA351">
        <f t="shared" si="54"/>
        <v>139999.45000000001</v>
      </c>
    </row>
    <row r="352" spans="1:105" x14ac:dyDescent="0.3">
      <c r="A352" s="1">
        <v>8</v>
      </c>
      <c r="B352" s="1" t="s">
        <v>103</v>
      </c>
      <c r="C352" s="1">
        <v>2028</v>
      </c>
      <c r="D352" s="1">
        <v>2</v>
      </c>
      <c r="E352" s="1">
        <v>0</v>
      </c>
      <c r="F352" s="1">
        <v>300</v>
      </c>
      <c r="G352" s="1">
        <v>2.0407999999999999E-2</v>
      </c>
      <c r="H352" s="1">
        <v>1987</v>
      </c>
      <c r="I352" s="1" t="s">
        <v>98</v>
      </c>
      <c r="J352" s="1" t="s">
        <v>99</v>
      </c>
      <c r="K352" s="1" t="s">
        <v>100</v>
      </c>
      <c r="L352" s="1" t="s">
        <v>101</v>
      </c>
      <c r="M352" s="1" t="s">
        <v>101</v>
      </c>
      <c r="N352" s="1" t="s">
        <v>101</v>
      </c>
      <c r="O352" s="1" t="s">
        <v>102</v>
      </c>
      <c r="P352" s="1">
        <v>42622</v>
      </c>
      <c r="Q352" s="1">
        <v>8921522</v>
      </c>
      <c r="R352" s="1">
        <v>0</v>
      </c>
      <c r="S352" s="1">
        <v>9513323</v>
      </c>
      <c r="T352" s="1">
        <v>1099.3399999999999</v>
      </c>
      <c r="U352" s="1">
        <v>0</v>
      </c>
      <c r="V352" s="1">
        <v>0</v>
      </c>
      <c r="W352" s="1">
        <v>592898.43999999994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245898.08</v>
      </c>
      <c r="AD352" s="1">
        <v>282240</v>
      </c>
      <c r="AE352" s="1">
        <v>1115889.8799999999</v>
      </c>
      <c r="AF352" s="1">
        <v>3064532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314222752</v>
      </c>
      <c r="AP352" s="1">
        <v>330629728</v>
      </c>
      <c r="AQ352" s="1">
        <v>283476736</v>
      </c>
      <c r="AR352" s="1">
        <v>47122156</v>
      </c>
      <c r="AS352" s="1">
        <v>30647.17</v>
      </c>
      <c r="AT352" s="1">
        <v>0</v>
      </c>
      <c r="AU352" s="1">
        <v>28316.7</v>
      </c>
      <c r="AV352" s="1">
        <v>16435297</v>
      </c>
      <c r="AW352" s="1">
        <v>0</v>
      </c>
      <c r="AX352" s="1">
        <v>0</v>
      </c>
      <c r="AY352" s="1">
        <v>40.1</v>
      </c>
      <c r="AZ352" s="1">
        <v>37.520000000000003</v>
      </c>
      <c r="BA352" s="1">
        <v>1.37</v>
      </c>
      <c r="BB352" s="1">
        <v>0.18</v>
      </c>
      <c r="BC352" s="1">
        <v>2.4300000000000002</v>
      </c>
      <c r="BD352" s="1">
        <v>25.76</v>
      </c>
      <c r="BE352" s="1">
        <v>0</v>
      </c>
      <c r="BF352" s="1">
        <v>0</v>
      </c>
      <c r="BG352" s="1">
        <v>0</v>
      </c>
      <c r="BH352" s="1">
        <v>27.72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4.67</v>
      </c>
      <c r="CI352" s="1">
        <v>0</v>
      </c>
      <c r="CJ352" s="1">
        <v>0</v>
      </c>
      <c r="CK352" s="1">
        <v>0</v>
      </c>
      <c r="CL352" s="1">
        <v>0</v>
      </c>
      <c r="CM352" s="1">
        <v>420</v>
      </c>
      <c r="CN352" s="1">
        <v>420</v>
      </c>
      <c r="CO352" s="1">
        <v>811</v>
      </c>
      <c r="CP352" s="1">
        <v>957</v>
      </c>
      <c r="CQ352" s="1">
        <v>0</v>
      </c>
      <c r="CR352" s="1">
        <v>0</v>
      </c>
      <c r="CS352" t="s">
        <v>116</v>
      </c>
      <c r="CT352">
        <f t="shared" si="48"/>
        <v>0</v>
      </c>
      <c r="CU352">
        <f t="shared" si="49"/>
        <v>0</v>
      </c>
      <c r="CV352">
        <f t="shared" si="47"/>
        <v>0</v>
      </c>
      <c r="CW352">
        <f t="shared" si="50"/>
        <v>0</v>
      </c>
      <c r="CX352" s="4">
        <f t="shared" si="51"/>
        <v>330658044.69999999</v>
      </c>
      <c r="CY352">
        <f t="shared" si="52"/>
        <v>0</v>
      </c>
      <c r="CZ352">
        <f t="shared" si="53"/>
        <v>330629728</v>
      </c>
      <c r="DA352">
        <f t="shared" si="54"/>
        <v>28316.7</v>
      </c>
    </row>
    <row r="353" spans="1:105" x14ac:dyDescent="0.3">
      <c r="A353" s="1">
        <v>8</v>
      </c>
      <c r="B353" s="1" t="s">
        <v>103</v>
      </c>
      <c r="C353" s="1">
        <v>2028</v>
      </c>
      <c r="D353" s="1">
        <v>3</v>
      </c>
      <c r="E353" s="1">
        <v>0</v>
      </c>
      <c r="F353" s="1">
        <v>300</v>
      </c>
      <c r="G353" s="1">
        <v>2.0407999999999999E-2</v>
      </c>
      <c r="H353" s="1">
        <v>1987</v>
      </c>
      <c r="I353" s="1" t="s">
        <v>98</v>
      </c>
      <c r="J353" s="1" t="s">
        <v>99</v>
      </c>
      <c r="K353" s="1" t="s">
        <v>100</v>
      </c>
      <c r="L353" s="1" t="s">
        <v>101</v>
      </c>
      <c r="M353" s="1" t="s">
        <v>101</v>
      </c>
      <c r="N353" s="1" t="s">
        <v>101</v>
      </c>
      <c r="O353" s="1" t="s">
        <v>102</v>
      </c>
      <c r="P353" s="1">
        <v>42622</v>
      </c>
      <c r="Q353" s="1">
        <v>9057766</v>
      </c>
      <c r="R353" s="1">
        <v>0</v>
      </c>
      <c r="S353" s="1">
        <v>9063299</v>
      </c>
      <c r="T353" s="1">
        <v>244.03</v>
      </c>
      <c r="U353" s="1">
        <v>0</v>
      </c>
      <c r="V353" s="1">
        <v>0</v>
      </c>
      <c r="W353" s="1">
        <v>5817.89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415775.13</v>
      </c>
      <c r="AD353" s="1">
        <v>312480</v>
      </c>
      <c r="AE353" s="1">
        <v>1277963.25</v>
      </c>
      <c r="AF353" s="1">
        <v>3248993.5</v>
      </c>
      <c r="AG353" s="1">
        <v>0</v>
      </c>
      <c r="AH353" s="1">
        <v>0</v>
      </c>
      <c r="AI353" s="1">
        <v>0</v>
      </c>
      <c r="AJ353" s="1">
        <v>0</v>
      </c>
      <c r="AK353" s="1">
        <v>6.69</v>
      </c>
      <c r="AL353" s="1">
        <v>0</v>
      </c>
      <c r="AM353" s="1">
        <v>0</v>
      </c>
      <c r="AN353" s="1">
        <v>0</v>
      </c>
      <c r="AO353" s="1">
        <v>306862528</v>
      </c>
      <c r="AP353" s="1">
        <v>307787328</v>
      </c>
      <c r="AQ353" s="1">
        <v>263413328</v>
      </c>
      <c r="AR353" s="1">
        <v>44337684</v>
      </c>
      <c r="AS353" s="1">
        <v>36328.660000000003</v>
      </c>
      <c r="AT353" s="1">
        <v>0</v>
      </c>
      <c r="AU353" s="1">
        <v>10358.67</v>
      </c>
      <c r="AV353" s="1">
        <v>935163</v>
      </c>
      <c r="AW353" s="1">
        <v>0</v>
      </c>
      <c r="AX353" s="1">
        <v>0</v>
      </c>
      <c r="AY353" s="1">
        <v>45.64</v>
      </c>
      <c r="AZ353" s="1">
        <v>37.49</v>
      </c>
      <c r="BA353" s="1">
        <v>3.36</v>
      </c>
      <c r="BB353" s="1">
        <v>0.54</v>
      </c>
      <c r="BC353" s="1">
        <v>6.54</v>
      </c>
      <c r="BD353" s="1">
        <v>42.45</v>
      </c>
      <c r="BE353" s="1">
        <v>0</v>
      </c>
      <c r="BF353" s="1">
        <v>0</v>
      </c>
      <c r="BG353" s="1">
        <v>0</v>
      </c>
      <c r="BH353" s="1">
        <v>160.74</v>
      </c>
      <c r="BI353" s="1">
        <v>0</v>
      </c>
      <c r="BJ353" s="1">
        <v>0</v>
      </c>
      <c r="BK353" s="1">
        <v>20967</v>
      </c>
      <c r="BL353" s="1">
        <v>0</v>
      </c>
      <c r="BM353" s="1">
        <v>0</v>
      </c>
      <c r="BN353" s="1">
        <v>0</v>
      </c>
      <c r="BO353" s="1">
        <v>0</v>
      </c>
      <c r="BP353" s="1">
        <v>6.6666700000000004E-3</v>
      </c>
      <c r="BQ353" s="1">
        <v>0</v>
      </c>
      <c r="BR353" s="1">
        <v>0</v>
      </c>
      <c r="BS353" s="1">
        <v>6.6666700000000004E-3</v>
      </c>
      <c r="BT353" s="1">
        <v>1.3333329999999999E-2</v>
      </c>
      <c r="BU353" s="1">
        <v>0</v>
      </c>
      <c r="BV353" s="1">
        <v>0</v>
      </c>
      <c r="BW353" s="1">
        <v>1.3333329999999999E-2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4.32</v>
      </c>
      <c r="CI353" s="1">
        <v>0</v>
      </c>
      <c r="CJ353" s="1">
        <v>0</v>
      </c>
      <c r="CK353" s="1">
        <v>0</v>
      </c>
      <c r="CL353" s="1">
        <v>0</v>
      </c>
      <c r="CM353" s="1">
        <v>420</v>
      </c>
      <c r="CN353" s="1">
        <v>420</v>
      </c>
      <c r="CO353" s="1">
        <v>811</v>
      </c>
      <c r="CP353" s="1">
        <v>957</v>
      </c>
      <c r="CQ353" s="1">
        <v>0</v>
      </c>
      <c r="CR353" s="1">
        <v>0</v>
      </c>
      <c r="CS353" t="s">
        <v>116</v>
      </c>
      <c r="CT353">
        <f t="shared" si="48"/>
        <v>0</v>
      </c>
      <c r="CU353">
        <f t="shared" si="49"/>
        <v>0</v>
      </c>
      <c r="CV353">
        <f t="shared" si="47"/>
        <v>0</v>
      </c>
      <c r="CW353">
        <f t="shared" si="50"/>
        <v>0</v>
      </c>
      <c r="CX353" s="4">
        <f t="shared" si="51"/>
        <v>307797686.67000002</v>
      </c>
      <c r="CY353">
        <f t="shared" si="52"/>
        <v>0</v>
      </c>
      <c r="CZ353">
        <f t="shared" si="53"/>
        <v>307787328</v>
      </c>
      <c r="DA353">
        <f t="shared" si="54"/>
        <v>10358.67</v>
      </c>
    </row>
    <row r="354" spans="1:105" x14ac:dyDescent="0.3">
      <c r="A354" s="1">
        <v>8</v>
      </c>
      <c r="B354" s="1" t="s">
        <v>103</v>
      </c>
      <c r="C354" s="1">
        <v>2028</v>
      </c>
      <c r="D354" s="1">
        <v>4</v>
      </c>
      <c r="E354" s="1">
        <v>0</v>
      </c>
      <c r="F354" s="1">
        <v>300</v>
      </c>
      <c r="G354" s="1">
        <v>2.0407999999999999E-2</v>
      </c>
      <c r="H354" s="1">
        <v>1987</v>
      </c>
      <c r="I354" s="1" t="s">
        <v>98</v>
      </c>
      <c r="J354" s="1" t="s">
        <v>99</v>
      </c>
      <c r="K354" s="1" t="s">
        <v>100</v>
      </c>
      <c r="L354" s="1" t="s">
        <v>101</v>
      </c>
      <c r="M354" s="1" t="s">
        <v>101</v>
      </c>
      <c r="N354" s="1" t="s">
        <v>101</v>
      </c>
      <c r="O354" s="1" t="s">
        <v>102</v>
      </c>
      <c r="P354" s="1">
        <v>42622</v>
      </c>
      <c r="Q354" s="1">
        <v>8471014</v>
      </c>
      <c r="R354" s="1">
        <v>0</v>
      </c>
      <c r="S354" s="1">
        <v>8475158</v>
      </c>
      <c r="T354" s="1">
        <v>267.60000000000002</v>
      </c>
      <c r="U354" s="1">
        <v>0</v>
      </c>
      <c r="V354" s="1">
        <v>0</v>
      </c>
      <c r="W354" s="1">
        <v>4458.58</v>
      </c>
      <c r="X354" s="1">
        <v>0</v>
      </c>
      <c r="Y354" s="1">
        <v>0</v>
      </c>
      <c r="Z354" s="1">
        <v>0</v>
      </c>
      <c r="AA354" s="1">
        <v>0</v>
      </c>
      <c r="AB354" s="1">
        <v>3.33</v>
      </c>
      <c r="AC354" s="1">
        <v>398973.31</v>
      </c>
      <c r="AD354" s="1">
        <v>302400</v>
      </c>
      <c r="AE354" s="1">
        <v>1033803.5</v>
      </c>
      <c r="AF354" s="1">
        <v>2851410.75</v>
      </c>
      <c r="AG354" s="1">
        <v>0</v>
      </c>
      <c r="AH354" s="1">
        <v>0</v>
      </c>
      <c r="AI354" s="1">
        <v>0</v>
      </c>
      <c r="AJ354" s="1">
        <v>0</v>
      </c>
      <c r="AK354" s="1">
        <v>22.53</v>
      </c>
      <c r="AL354" s="1">
        <v>0</v>
      </c>
      <c r="AM354" s="1">
        <v>0</v>
      </c>
      <c r="AN354" s="1">
        <v>0</v>
      </c>
      <c r="AO354" s="1">
        <v>287483168</v>
      </c>
      <c r="AP354" s="1">
        <v>287428320</v>
      </c>
      <c r="AQ354" s="1">
        <v>246612080</v>
      </c>
      <c r="AR354" s="1">
        <v>40754928</v>
      </c>
      <c r="AS354" s="1">
        <v>61295.77</v>
      </c>
      <c r="AT354" s="1">
        <v>0</v>
      </c>
      <c r="AU354" s="1">
        <v>170787.69</v>
      </c>
      <c r="AV354" s="1">
        <v>115943.12</v>
      </c>
      <c r="AW354" s="1">
        <v>0</v>
      </c>
      <c r="AX354" s="1">
        <v>0</v>
      </c>
      <c r="AY354" s="1">
        <v>47.4</v>
      </c>
      <c r="AZ354" s="1">
        <v>38.229999999999997</v>
      </c>
      <c r="BA354" s="1">
        <v>5.0999999999999996</v>
      </c>
      <c r="BB354" s="1">
        <v>0.78</v>
      </c>
      <c r="BC354" s="1">
        <v>8.41</v>
      </c>
      <c r="BD354" s="1">
        <v>638.23</v>
      </c>
      <c r="BE354" s="1">
        <v>0</v>
      </c>
      <c r="BF354" s="1">
        <v>0</v>
      </c>
      <c r="BG354" s="1">
        <v>0</v>
      </c>
      <c r="BH354" s="1">
        <v>26</v>
      </c>
      <c r="BI354" s="1">
        <v>0</v>
      </c>
      <c r="BJ354" s="1">
        <v>0</v>
      </c>
      <c r="BK354" s="1">
        <v>20967</v>
      </c>
      <c r="BL354" s="1">
        <v>0</v>
      </c>
      <c r="BM354" s="1">
        <v>0</v>
      </c>
      <c r="BN354" s="1">
        <v>0</v>
      </c>
      <c r="BO354" s="1">
        <v>0</v>
      </c>
      <c r="BP354" s="1">
        <v>3.3333340000000003E-2</v>
      </c>
      <c r="BQ354" s="1">
        <v>0</v>
      </c>
      <c r="BR354" s="1">
        <v>0</v>
      </c>
      <c r="BS354" s="1">
        <v>3.3333340000000003E-2</v>
      </c>
      <c r="BT354" s="1">
        <v>6.3333329999999993E-2</v>
      </c>
      <c r="BU354" s="1">
        <v>0</v>
      </c>
      <c r="BV354" s="1">
        <v>0</v>
      </c>
      <c r="BW354" s="1">
        <v>6.3333329999999993E-2</v>
      </c>
      <c r="BX354" s="1">
        <v>0</v>
      </c>
      <c r="BY354" s="1">
        <v>0.01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4.8099999999999996</v>
      </c>
      <c r="CI354" s="1">
        <v>0</v>
      </c>
      <c r="CJ354" s="1">
        <v>0</v>
      </c>
      <c r="CK354" s="1">
        <v>0</v>
      </c>
      <c r="CL354" s="1">
        <v>0</v>
      </c>
      <c r="CM354" s="1">
        <v>420</v>
      </c>
      <c r="CN354" s="1">
        <v>420</v>
      </c>
      <c r="CO354" s="1">
        <v>811</v>
      </c>
      <c r="CP354" s="1">
        <v>957</v>
      </c>
      <c r="CQ354" s="1">
        <v>0</v>
      </c>
      <c r="CR354" s="1">
        <v>0</v>
      </c>
      <c r="CS354" t="s">
        <v>116</v>
      </c>
      <c r="CT354">
        <f t="shared" si="48"/>
        <v>0</v>
      </c>
      <c r="CU354">
        <f t="shared" si="49"/>
        <v>0</v>
      </c>
      <c r="CV354">
        <f t="shared" si="47"/>
        <v>0</v>
      </c>
      <c r="CW354">
        <f t="shared" si="50"/>
        <v>0</v>
      </c>
      <c r="CX354" s="4">
        <f t="shared" si="51"/>
        <v>287599107.69</v>
      </c>
      <c r="CY354">
        <f t="shared" si="52"/>
        <v>0</v>
      </c>
      <c r="CZ354">
        <f t="shared" si="53"/>
        <v>287428320</v>
      </c>
      <c r="DA354">
        <f t="shared" si="54"/>
        <v>170787.69</v>
      </c>
    </row>
    <row r="355" spans="1:105" x14ac:dyDescent="0.3">
      <c r="A355" s="1">
        <v>8</v>
      </c>
      <c r="B355" s="1" t="s">
        <v>103</v>
      </c>
      <c r="C355" s="1">
        <v>2028</v>
      </c>
      <c r="D355" s="1">
        <v>5</v>
      </c>
      <c r="E355" s="1">
        <v>0</v>
      </c>
      <c r="F355" s="1">
        <v>300</v>
      </c>
      <c r="G355" s="1">
        <v>2.0407999999999999E-2</v>
      </c>
      <c r="H355" s="1">
        <v>1987</v>
      </c>
      <c r="I355" s="1" t="s">
        <v>98</v>
      </c>
      <c r="J355" s="1" t="s">
        <v>99</v>
      </c>
      <c r="K355" s="1" t="s">
        <v>100</v>
      </c>
      <c r="L355" s="1" t="s">
        <v>101</v>
      </c>
      <c r="M355" s="1" t="s">
        <v>101</v>
      </c>
      <c r="N355" s="1" t="s">
        <v>101</v>
      </c>
      <c r="O355" s="1" t="s">
        <v>102</v>
      </c>
      <c r="P355" s="1">
        <v>42622</v>
      </c>
      <c r="Q355" s="1">
        <v>9898059</v>
      </c>
      <c r="R355" s="1">
        <v>0</v>
      </c>
      <c r="S355" s="1">
        <v>9903971</v>
      </c>
      <c r="T355" s="1">
        <v>709.34</v>
      </c>
      <c r="U355" s="1">
        <v>0</v>
      </c>
      <c r="V355" s="1">
        <v>0</v>
      </c>
      <c r="W355" s="1">
        <v>6754.87</v>
      </c>
      <c r="X355" s="1">
        <v>0</v>
      </c>
      <c r="Y355" s="1">
        <v>0</v>
      </c>
      <c r="Z355" s="1">
        <v>0</v>
      </c>
      <c r="AA355" s="1">
        <v>0</v>
      </c>
      <c r="AB355" s="1">
        <v>31.33</v>
      </c>
      <c r="AC355" s="1">
        <v>511857.63</v>
      </c>
      <c r="AD355" s="1">
        <v>312480</v>
      </c>
      <c r="AE355" s="1">
        <v>1791448.5</v>
      </c>
      <c r="AF355" s="1">
        <v>3627013</v>
      </c>
      <c r="AG355" s="1">
        <v>0</v>
      </c>
      <c r="AH355" s="1">
        <v>0</v>
      </c>
      <c r="AI355" s="1">
        <v>0</v>
      </c>
      <c r="AJ355" s="1">
        <v>0</v>
      </c>
      <c r="AK355" s="1">
        <v>146.72999999999999</v>
      </c>
      <c r="AL355" s="1">
        <v>0</v>
      </c>
      <c r="AM355" s="1">
        <v>0</v>
      </c>
      <c r="AN355" s="1">
        <v>0</v>
      </c>
      <c r="AO355" s="1">
        <v>332837216</v>
      </c>
      <c r="AP355" s="1">
        <v>333847520</v>
      </c>
      <c r="AQ355" s="1">
        <v>286322176</v>
      </c>
      <c r="AR355" s="1">
        <v>47391604</v>
      </c>
      <c r="AS355" s="1">
        <v>133701.19</v>
      </c>
      <c r="AT355" s="1">
        <v>0</v>
      </c>
      <c r="AU355" s="1">
        <v>1488902.38</v>
      </c>
      <c r="AV355" s="1">
        <v>2499209.5</v>
      </c>
      <c r="AW355" s="1">
        <v>0</v>
      </c>
      <c r="AX355" s="1">
        <v>0</v>
      </c>
      <c r="AY355" s="1">
        <v>65.59</v>
      </c>
      <c r="AZ355" s="1">
        <v>41.05</v>
      </c>
      <c r="BA355" s="1">
        <v>7.35</v>
      </c>
      <c r="BB355" s="1">
        <v>1.1000000000000001</v>
      </c>
      <c r="BC355" s="1">
        <v>20.57</v>
      </c>
      <c r="BD355" s="1">
        <v>2099.0100000000002</v>
      </c>
      <c r="BE355" s="1">
        <v>0</v>
      </c>
      <c r="BF355" s="1">
        <v>0</v>
      </c>
      <c r="BG355" s="1">
        <v>0</v>
      </c>
      <c r="BH355" s="1">
        <v>369.99</v>
      </c>
      <c r="BI355" s="1">
        <v>0</v>
      </c>
      <c r="BJ355" s="1">
        <v>0</v>
      </c>
      <c r="BK355" s="1">
        <v>20967</v>
      </c>
      <c r="BL355" s="1">
        <v>0</v>
      </c>
      <c r="BM355" s="1">
        <v>0</v>
      </c>
      <c r="BN355" s="1">
        <v>0</v>
      </c>
      <c r="BO355" s="1">
        <v>0</v>
      </c>
      <c r="BP355" s="1">
        <v>0.23666666</v>
      </c>
      <c r="BQ355" s="1">
        <v>0</v>
      </c>
      <c r="BR355" s="1">
        <v>0</v>
      </c>
      <c r="BS355" s="1">
        <v>0.23666666</v>
      </c>
      <c r="BT355" s="1">
        <v>0.31333333000000002</v>
      </c>
      <c r="BU355" s="1">
        <v>0</v>
      </c>
      <c r="BV355" s="1">
        <v>0</v>
      </c>
      <c r="BW355" s="1">
        <v>0.31333333000000002</v>
      </c>
      <c r="BX355" s="1">
        <v>0</v>
      </c>
      <c r="BY355" s="1">
        <v>0.13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0.01</v>
      </c>
      <c r="CG355" s="1">
        <v>0.02</v>
      </c>
      <c r="CH355" s="1">
        <v>4.41</v>
      </c>
      <c r="CI355" s="1">
        <v>0</v>
      </c>
      <c r="CJ355" s="1">
        <v>0</v>
      </c>
      <c r="CK355" s="1">
        <v>0</v>
      </c>
      <c r="CL355" s="1">
        <v>0</v>
      </c>
      <c r="CM355" s="1">
        <v>420</v>
      </c>
      <c r="CN355" s="1">
        <v>420</v>
      </c>
      <c r="CO355" s="1">
        <v>811</v>
      </c>
      <c r="CP355" s="1">
        <v>957</v>
      </c>
      <c r="CQ355" s="1">
        <v>0</v>
      </c>
      <c r="CR355" s="1">
        <v>0</v>
      </c>
      <c r="CS355" t="s">
        <v>116</v>
      </c>
      <c r="CT355">
        <f t="shared" si="48"/>
        <v>0</v>
      </c>
      <c r="CU355">
        <f t="shared" si="49"/>
        <v>0</v>
      </c>
      <c r="CV355">
        <f t="shared" si="47"/>
        <v>0</v>
      </c>
      <c r="CW355">
        <f t="shared" si="50"/>
        <v>0</v>
      </c>
      <c r="CX355" s="4">
        <f t="shared" si="51"/>
        <v>335336422.38</v>
      </c>
      <c r="CY355">
        <f t="shared" si="52"/>
        <v>0</v>
      </c>
      <c r="CZ355">
        <f t="shared" si="53"/>
        <v>333847520</v>
      </c>
      <c r="DA355">
        <f t="shared" si="54"/>
        <v>1488902.38</v>
      </c>
    </row>
    <row r="356" spans="1:105" x14ac:dyDescent="0.3">
      <c r="A356" s="1">
        <v>8</v>
      </c>
      <c r="B356" s="1" t="s">
        <v>103</v>
      </c>
      <c r="C356" s="1">
        <v>2028</v>
      </c>
      <c r="D356" s="1">
        <v>6</v>
      </c>
      <c r="E356" s="1">
        <v>0</v>
      </c>
      <c r="F356" s="1">
        <v>300</v>
      </c>
      <c r="G356" s="1">
        <v>2.0407999999999999E-2</v>
      </c>
      <c r="H356" s="1">
        <v>1987</v>
      </c>
      <c r="I356" s="1" t="s">
        <v>98</v>
      </c>
      <c r="J356" s="1" t="s">
        <v>99</v>
      </c>
      <c r="K356" s="1" t="s">
        <v>100</v>
      </c>
      <c r="L356" s="1" t="s">
        <v>101</v>
      </c>
      <c r="M356" s="1" t="s">
        <v>101</v>
      </c>
      <c r="N356" s="1" t="s">
        <v>101</v>
      </c>
      <c r="O356" s="1" t="s">
        <v>102</v>
      </c>
      <c r="P356" s="1">
        <v>42622</v>
      </c>
      <c r="Q356" s="1">
        <v>10974129</v>
      </c>
      <c r="R356" s="1">
        <v>0</v>
      </c>
      <c r="S356" s="1">
        <v>11108092</v>
      </c>
      <c r="T356" s="1">
        <v>36165.39</v>
      </c>
      <c r="U356" s="1">
        <v>0</v>
      </c>
      <c r="V356" s="1">
        <v>0</v>
      </c>
      <c r="W356" s="1">
        <v>170154.53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522168.47</v>
      </c>
      <c r="AD356" s="1">
        <v>302400</v>
      </c>
      <c r="AE356" s="1">
        <v>1252190.75</v>
      </c>
      <c r="AF356" s="1">
        <v>2800685.5</v>
      </c>
      <c r="AG356" s="1">
        <v>0</v>
      </c>
      <c r="AH356" s="1">
        <v>0</v>
      </c>
      <c r="AI356" s="1">
        <v>0</v>
      </c>
      <c r="AJ356" s="1">
        <v>0</v>
      </c>
      <c r="AK356" s="1">
        <v>0.87</v>
      </c>
      <c r="AL356" s="1">
        <v>0</v>
      </c>
      <c r="AM356" s="1">
        <v>0</v>
      </c>
      <c r="AN356" s="1">
        <v>0</v>
      </c>
      <c r="AO356" s="1">
        <v>376617472</v>
      </c>
      <c r="AP356" s="1">
        <v>378644064</v>
      </c>
      <c r="AQ356" s="1">
        <v>325400640</v>
      </c>
      <c r="AR356" s="1">
        <v>53023376</v>
      </c>
      <c r="AS356" s="1">
        <v>220056.38</v>
      </c>
      <c r="AT356" s="1">
        <v>0</v>
      </c>
      <c r="AU356" s="1">
        <v>2494272.75</v>
      </c>
      <c r="AV356" s="1">
        <v>4520876.5</v>
      </c>
      <c r="AW356" s="1">
        <v>0</v>
      </c>
      <c r="AX356" s="1">
        <v>0</v>
      </c>
      <c r="AY356" s="1">
        <v>128.29</v>
      </c>
      <c r="AZ356" s="1">
        <v>82.7</v>
      </c>
      <c r="BA356" s="1">
        <v>34.69</v>
      </c>
      <c r="BB356" s="1">
        <v>8.2100000000000009</v>
      </c>
      <c r="BC356" s="1">
        <v>68.67</v>
      </c>
      <c r="BD356" s="1">
        <v>68.97</v>
      </c>
      <c r="BE356" s="1">
        <v>0</v>
      </c>
      <c r="BF356" s="1">
        <v>0</v>
      </c>
      <c r="BG356" s="1">
        <v>0</v>
      </c>
      <c r="BH356" s="1">
        <v>26.57</v>
      </c>
      <c r="BI356" s="1">
        <v>0</v>
      </c>
      <c r="BJ356" s="1">
        <v>0</v>
      </c>
      <c r="BK356" s="1">
        <v>20967</v>
      </c>
      <c r="BL356" s="1">
        <v>0</v>
      </c>
      <c r="BM356" s="1">
        <v>0</v>
      </c>
      <c r="BN356" s="1">
        <v>0</v>
      </c>
      <c r="BO356" s="1">
        <v>0</v>
      </c>
      <c r="BP356" s="1">
        <v>3.3333299999999998E-3</v>
      </c>
      <c r="BQ356" s="1">
        <v>0</v>
      </c>
      <c r="BR356" s="1">
        <v>0</v>
      </c>
      <c r="BS356" s="1">
        <v>3.3333299999999998E-3</v>
      </c>
      <c r="BT356" s="1">
        <v>6.6666700000000004E-3</v>
      </c>
      <c r="BU356" s="1">
        <v>0</v>
      </c>
      <c r="BV356" s="1">
        <v>0</v>
      </c>
      <c r="BW356" s="1">
        <v>6.6666700000000004E-3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4.8499999999999996</v>
      </c>
      <c r="CI356" s="1">
        <v>0</v>
      </c>
      <c r="CJ356" s="1">
        <v>0</v>
      </c>
      <c r="CK356" s="1">
        <v>0</v>
      </c>
      <c r="CL356" s="1">
        <v>0</v>
      </c>
      <c r="CM356" s="1">
        <v>420</v>
      </c>
      <c r="CN356" s="1">
        <v>420</v>
      </c>
      <c r="CO356" s="1">
        <v>811</v>
      </c>
      <c r="CP356" s="1">
        <v>957</v>
      </c>
      <c r="CQ356" s="1">
        <v>0</v>
      </c>
      <c r="CR356" s="1">
        <v>0</v>
      </c>
      <c r="CS356" t="s">
        <v>116</v>
      </c>
      <c r="CT356">
        <f t="shared" si="48"/>
        <v>0</v>
      </c>
      <c r="CU356">
        <f t="shared" si="49"/>
        <v>0</v>
      </c>
      <c r="CV356">
        <f t="shared" si="47"/>
        <v>0</v>
      </c>
      <c r="CW356">
        <f t="shared" si="50"/>
        <v>0</v>
      </c>
      <c r="CX356" s="4">
        <f t="shared" si="51"/>
        <v>381138336.75</v>
      </c>
      <c r="CY356">
        <f t="shared" si="52"/>
        <v>0</v>
      </c>
      <c r="CZ356">
        <f t="shared" si="53"/>
        <v>378644064</v>
      </c>
      <c r="DA356">
        <f t="shared" si="54"/>
        <v>2494272.75</v>
      </c>
    </row>
    <row r="357" spans="1:105" x14ac:dyDescent="0.3">
      <c r="A357" s="1">
        <v>8</v>
      </c>
      <c r="B357" s="1" t="s">
        <v>103</v>
      </c>
      <c r="C357" s="1">
        <v>2028</v>
      </c>
      <c r="D357" s="1">
        <v>7</v>
      </c>
      <c r="E357" s="1">
        <v>0</v>
      </c>
      <c r="F357" s="1">
        <v>300</v>
      </c>
      <c r="G357" s="1">
        <v>2.0407999999999999E-2</v>
      </c>
      <c r="H357" s="1">
        <v>1987</v>
      </c>
      <c r="I357" s="1" t="s">
        <v>98</v>
      </c>
      <c r="J357" s="1" t="s">
        <v>99</v>
      </c>
      <c r="K357" s="1" t="s">
        <v>100</v>
      </c>
      <c r="L357" s="1" t="s">
        <v>101</v>
      </c>
      <c r="M357" s="1" t="s">
        <v>101</v>
      </c>
      <c r="N357" s="1" t="s">
        <v>101</v>
      </c>
      <c r="O357" s="1" t="s">
        <v>102</v>
      </c>
      <c r="P357" s="1">
        <v>42622</v>
      </c>
      <c r="Q357" s="1">
        <v>11904183</v>
      </c>
      <c r="R357" s="1">
        <v>0</v>
      </c>
      <c r="S357" s="1">
        <v>11884397</v>
      </c>
      <c r="T357" s="1">
        <v>114512.38</v>
      </c>
      <c r="U357" s="1">
        <v>0</v>
      </c>
      <c r="V357" s="1">
        <v>0</v>
      </c>
      <c r="W357" s="1">
        <v>94768.04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608577.93999999994</v>
      </c>
      <c r="AD357" s="1">
        <v>312480</v>
      </c>
      <c r="AE357" s="1">
        <v>1403990.13</v>
      </c>
      <c r="AF357" s="1">
        <v>2878491.25</v>
      </c>
      <c r="AG357" s="1">
        <v>0</v>
      </c>
      <c r="AH357" s="1">
        <v>0</v>
      </c>
      <c r="AI357" s="1">
        <v>0</v>
      </c>
      <c r="AJ357" s="1">
        <v>0</v>
      </c>
      <c r="AK357" s="1">
        <v>11.87</v>
      </c>
      <c r="AL357" s="1">
        <v>0</v>
      </c>
      <c r="AM357" s="1">
        <v>0</v>
      </c>
      <c r="AN357" s="1">
        <v>0</v>
      </c>
      <c r="AO357" s="1">
        <v>415848864</v>
      </c>
      <c r="AP357" s="1">
        <v>405733664</v>
      </c>
      <c r="AQ357" s="1">
        <v>349127136</v>
      </c>
      <c r="AR357" s="1">
        <v>56370568</v>
      </c>
      <c r="AS357" s="1">
        <v>235944.72</v>
      </c>
      <c r="AT357" s="1">
        <v>0</v>
      </c>
      <c r="AU357" s="1">
        <v>13455232</v>
      </c>
      <c r="AV357" s="1">
        <v>3340046</v>
      </c>
      <c r="AW357" s="1">
        <v>0</v>
      </c>
      <c r="AX357" s="1">
        <v>0</v>
      </c>
      <c r="AY357" s="1">
        <v>186.48</v>
      </c>
      <c r="AZ357" s="1">
        <v>156.97</v>
      </c>
      <c r="BA357" s="1">
        <v>53.08</v>
      </c>
      <c r="BB357" s="1">
        <v>12.58</v>
      </c>
      <c r="BC357" s="1">
        <v>114.18</v>
      </c>
      <c r="BD357" s="1">
        <v>117.5</v>
      </c>
      <c r="BE357" s="1">
        <v>0</v>
      </c>
      <c r="BF357" s="1">
        <v>0</v>
      </c>
      <c r="BG357" s="1">
        <v>0</v>
      </c>
      <c r="BH357" s="1">
        <v>35.24</v>
      </c>
      <c r="BI357" s="1">
        <v>0</v>
      </c>
      <c r="BJ357" s="1">
        <v>0</v>
      </c>
      <c r="BK357" s="1">
        <v>20967</v>
      </c>
      <c r="BL357" s="1">
        <v>0</v>
      </c>
      <c r="BM357" s="1">
        <v>0</v>
      </c>
      <c r="BN357" s="1">
        <v>0</v>
      </c>
      <c r="BO357" s="1">
        <v>0</v>
      </c>
      <c r="BP357" s="1">
        <v>0.04</v>
      </c>
      <c r="BQ357" s="1">
        <v>0</v>
      </c>
      <c r="BR357" s="1">
        <v>0</v>
      </c>
      <c r="BS357" s="1">
        <v>0.04</v>
      </c>
      <c r="BT357" s="1">
        <v>8.3333340000000006E-2</v>
      </c>
      <c r="BU357" s="1">
        <v>0</v>
      </c>
      <c r="BV357" s="1">
        <v>0</v>
      </c>
      <c r="BW357" s="1">
        <v>8.3333340000000006E-2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4.78</v>
      </c>
      <c r="CI357" s="1">
        <v>0</v>
      </c>
      <c r="CJ357" s="1">
        <v>0</v>
      </c>
      <c r="CK357" s="1">
        <v>0</v>
      </c>
      <c r="CL357" s="1">
        <v>0</v>
      </c>
      <c r="CM357" s="1">
        <v>420</v>
      </c>
      <c r="CN357" s="1">
        <v>420</v>
      </c>
      <c r="CO357" s="1">
        <v>811</v>
      </c>
      <c r="CP357" s="1">
        <v>957</v>
      </c>
      <c r="CQ357" s="1">
        <v>0</v>
      </c>
      <c r="CR357" s="1">
        <v>0</v>
      </c>
      <c r="CS357" t="s">
        <v>116</v>
      </c>
      <c r="CT357">
        <f t="shared" si="48"/>
        <v>0</v>
      </c>
      <c r="CU357">
        <f t="shared" si="49"/>
        <v>0</v>
      </c>
      <c r="CV357">
        <f t="shared" si="47"/>
        <v>0</v>
      </c>
      <c r="CW357">
        <f t="shared" si="50"/>
        <v>0</v>
      </c>
      <c r="CX357" s="4">
        <f t="shared" si="51"/>
        <v>419188896</v>
      </c>
      <c r="CY357">
        <f t="shared" si="52"/>
        <v>0</v>
      </c>
      <c r="CZ357">
        <f t="shared" si="53"/>
        <v>405733664</v>
      </c>
      <c r="DA357">
        <f t="shared" si="54"/>
        <v>13455232</v>
      </c>
    </row>
    <row r="358" spans="1:105" x14ac:dyDescent="0.3">
      <c r="A358" s="1">
        <v>8</v>
      </c>
      <c r="B358" s="1" t="s">
        <v>103</v>
      </c>
      <c r="C358" s="1">
        <v>2028</v>
      </c>
      <c r="D358" s="1">
        <v>8</v>
      </c>
      <c r="E358" s="1">
        <v>0</v>
      </c>
      <c r="F358" s="1">
        <v>300</v>
      </c>
      <c r="G358" s="1">
        <v>2.0407999999999999E-2</v>
      </c>
      <c r="H358" s="1">
        <v>1987</v>
      </c>
      <c r="I358" s="1" t="s">
        <v>98</v>
      </c>
      <c r="J358" s="1" t="s">
        <v>99</v>
      </c>
      <c r="K358" s="1" t="s">
        <v>100</v>
      </c>
      <c r="L358" s="1" t="s">
        <v>101</v>
      </c>
      <c r="M358" s="1" t="s">
        <v>101</v>
      </c>
      <c r="N358" s="1" t="s">
        <v>101</v>
      </c>
      <c r="O358" s="1" t="s">
        <v>102</v>
      </c>
      <c r="P358" s="1">
        <v>42622</v>
      </c>
      <c r="Q358" s="1">
        <v>11582980</v>
      </c>
      <c r="R358" s="1">
        <v>0</v>
      </c>
      <c r="S358" s="1">
        <v>11639264</v>
      </c>
      <c r="T358" s="1">
        <v>61601.120000000003</v>
      </c>
      <c r="U358" s="1">
        <v>0</v>
      </c>
      <c r="V358" s="1">
        <v>0</v>
      </c>
      <c r="W358" s="1">
        <v>118190.59</v>
      </c>
      <c r="X358" s="1">
        <v>0</v>
      </c>
      <c r="Y358" s="1">
        <v>0</v>
      </c>
      <c r="Z358" s="1">
        <v>0</v>
      </c>
      <c r="AA358" s="1">
        <v>0</v>
      </c>
      <c r="AB358" s="1">
        <v>10.67</v>
      </c>
      <c r="AC358" s="1">
        <v>551216.81000000006</v>
      </c>
      <c r="AD358" s="1">
        <v>312480</v>
      </c>
      <c r="AE358" s="1">
        <v>1329499.8799999999</v>
      </c>
      <c r="AF358" s="1">
        <v>2882228</v>
      </c>
      <c r="AG358" s="1">
        <v>0</v>
      </c>
      <c r="AH358" s="1">
        <v>0</v>
      </c>
      <c r="AI358" s="1">
        <v>0</v>
      </c>
      <c r="AJ358" s="1">
        <v>0.45</v>
      </c>
      <c r="AK358" s="1">
        <v>322.74</v>
      </c>
      <c r="AL358" s="1">
        <v>6.31</v>
      </c>
      <c r="AM358" s="1">
        <v>0</v>
      </c>
      <c r="AN358" s="1">
        <v>0</v>
      </c>
      <c r="AO358" s="1">
        <v>436558304</v>
      </c>
      <c r="AP358" s="1">
        <v>398116832</v>
      </c>
      <c r="AQ358" s="1">
        <v>342447808</v>
      </c>
      <c r="AR358" s="1">
        <v>55461388</v>
      </c>
      <c r="AS358" s="1">
        <v>207421.7</v>
      </c>
      <c r="AT358" s="1">
        <v>0</v>
      </c>
      <c r="AU358" s="1">
        <v>48876352</v>
      </c>
      <c r="AV358" s="1">
        <v>10434875</v>
      </c>
      <c r="AW358" s="1">
        <v>0</v>
      </c>
      <c r="AX358" s="1">
        <v>0</v>
      </c>
      <c r="AY358" s="1">
        <v>203.43</v>
      </c>
      <c r="AZ358" s="1">
        <v>149.13999999999999</v>
      </c>
      <c r="BA358" s="1">
        <v>59.92</v>
      </c>
      <c r="BB358" s="1">
        <v>9.86</v>
      </c>
      <c r="BC358" s="1">
        <v>123.79</v>
      </c>
      <c r="BD358" s="1">
        <v>793.43</v>
      </c>
      <c r="BE358" s="1">
        <v>0</v>
      </c>
      <c r="BF358" s="1">
        <v>0</v>
      </c>
      <c r="BG358" s="1">
        <v>0</v>
      </c>
      <c r="BH358" s="1">
        <v>88.29</v>
      </c>
      <c r="BI358" s="1">
        <v>0</v>
      </c>
      <c r="BJ358" s="1">
        <v>69.89</v>
      </c>
      <c r="BK358" s="1">
        <v>20967</v>
      </c>
      <c r="BL358" s="1">
        <v>20967</v>
      </c>
      <c r="BM358" s="1">
        <v>0</v>
      </c>
      <c r="BN358" s="1">
        <v>0</v>
      </c>
      <c r="BO358" s="1">
        <v>0</v>
      </c>
      <c r="BP358" s="1">
        <v>0.62666666999999998</v>
      </c>
      <c r="BQ358" s="1">
        <v>3.3333299999999998E-3</v>
      </c>
      <c r="BR358" s="1">
        <v>1.3333329999999999E-2</v>
      </c>
      <c r="BS358" s="1">
        <v>0.62666666999999998</v>
      </c>
      <c r="BT358" s="1">
        <v>1.4099999700000001</v>
      </c>
      <c r="BU358" s="1">
        <v>3.3333299999999998E-3</v>
      </c>
      <c r="BV358" s="1">
        <v>1.6666670000000001E-2</v>
      </c>
      <c r="BW358" s="1">
        <v>1.38999999</v>
      </c>
      <c r="BX358" s="1">
        <v>0</v>
      </c>
      <c r="BY358" s="1">
        <v>0.04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4.87</v>
      </c>
      <c r="CI358" s="1">
        <v>0</v>
      </c>
      <c r="CJ358" s="1">
        <v>0</v>
      </c>
      <c r="CK358" s="1">
        <v>0</v>
      </c>
      <c r="CL358" s="1">
        <v>0</v>
      </c>
      <c r="CM358" s="1">
        <v>420</v>
      </c>
      <c r="CN358" s="1">
        <v>420</v>
      </c>
      <c r="CO358" s="1">
        <v>811</v>
      </c>
      <c r="CP358" s="1">
        <v>957</v>
      </c>
      <c r="CQ358" s="1">
        <v>0</v>
      </c>
      <c r="CR358" s="1">
        <v>0</v>
      </c>
      <c r="CS358" t="s">
        <v>116</v>
      </c>
      <c r="CT358">
        <f t="shared" si="48"/>
        <v>6.8026598639999987E-5</v>
      </c>
      <c r="CU358">
        <f t="shared" si="49"/>
        <v>6.8026598639999987E-4</v>
      </c>
      <c r="CV358">
        <f t="shared" si="47"/>
        <v>9.1836000000000001E-3</v>
      </c>
      <c r="CW358">
        <f t="shared" si="50"/>
        <v>6.8026598639999987E-5</v>
      </c>
      <c r="CX358" s="4">
        <f t="shared" si="51"/>
        <v>447002619.14999998</v>
      </c>
      <c r="CY358">
        <f t="shared" si="52"/>
        <v>9435.15</v>
      </c>
      <c r="CZ358">
        <f t="shared" si="53"/>
        <v>398116832</v>
      </c>
      <c r="DA358">
        <f t="shared" si="54"/>
        <v>48876352</v>
      </c>
    </row>
    <row r="359" spans="1:105" x14ac:dyDescent="0.3">
      <c r="A359" s="1">
        <v>8</v>
      </c>
      <c r="B359" s="1" t="s">
        <v>103</v>
      </c>
      <c r="C359" s="1">
        <v>2028</v>
      </c>
      <c r="D359" s="1">
        <v>9</v>
      </c>
      <c r="E359" s="1">
        <v>0</v>
      </c>
      <c r="F359" s="1">
        <v>300</v>
      </c>
      <c r="G359" s="1">
        <v>2.0407999999999999E-2</v>
      </c>
      <c r="H359" s="1">
        <v>1987</v>
      </c>
      <c r="I359" s="1" t="s">
        <v>98</v>
      </c>
      <c r="J359" s="1" t="s">
        <v>99</v>
      </c>
      <c r="K359" s="1" t="s">
        <v>100</v>
      </c>
      <c r="L359" s="1" t="s">
        <v>101</v>
      </c>
      <c r="M359" s="1" t="s">
        <v>101</v>
      </c>
      <c r="N359" s="1" t="s">
        <v>101</v>
      </c>
      <c r="O359" s="1" t="s">
        <v>102</v>
      </c>
      <c r="P359" s="1">
        <v>42622</v>
      </c>
      <c r="Q359" s="1">
        <v>9690275</v>
      </c>
      <c r="R359" s="1">
        <v>0</v>
      </c>
      <c r="S359" s="1">
        <v>9693700</v>
      </c>
      <c r="T359" s="1">
        <v>831.15</v>
      </c>
      <c r="U359" s="1">
        <v>0</v>
      </c>
      <c r="V359" s="1">
        <v>0</v>
      </c>
      <c r="W359" s="1">
        <v>4412.32</v>
      </c>
      <c r="X359" s="1">
        <v>0</v>
      </c>
      <c r="Y359" s="1">
        <v>0</v>
      </c>
      <c r="Z359" s="1">
        <v>0</v>
      </c>
      <c r="AA359" s="1">
        <v>0</v>
      </c>
      <c r="AB359" s="1">
        <v>20</v>
      </c>
      <c r="AC359" s="1">
        <v>465959.03</v>
      </c>
      <c r="AD359" s="1">
        <v>302400</v>
      </c>
      <c r="AE359" s="1">
        <v>1268951.25</v>
      </c>
      <c r="AF359" s="1">
        <v>3149335.25</v>
      </c>
      <c r="AG359" s="1">
        <v>0</v>
      </c>
      <c r="AH359" s="1">
        <v>0</v>
      </c>
      <c r="AI359" s="1">
        <v>0</v>
      </c>
      <c r="AJ359" s="1">
        <v>0</v>
      </c>
      <c r="AK359" s="1">
        <v>130.94</v>
      </c>
      <c r="AL359" s="1">
        <v>0</v>
      </c>
      <c r="AM359" s="1">
        <v>0</v>
      </c>
      <c r="AN359" s="1">
        <v>0</v>
      </c>
      <c r="AO359" s="1">
        <v>331169408</v>
      </c>
      <c r="AP359" s="1">
        <v>327303456</v>
      </c>
      <c r="AQ359" s="1">
        <v>280794496</v>
      </c>
      <c r="AR359" s="1">
        <v>46418468</v>
      </c>
      <c r="AS359" s="1">
        <v>90785.24</v>
      </c>
      <c r="AT359" s="1">
        <v>0</v>
      </c>
      <c r="AU359" s="1">
        <v>4152367</v>
      </c>
      <c r="AV359" s="1">
        <v>286408.84000000003</v>
      </c>
      <c r="AW359" s="1">
        <v>0</v>
      </c>
      <c r="AX359" s="1">
        <v>0</v>
      </c>
      <c r="AY359" s="1">
        <v>63.82</v>
      </c>
      <c r="AZ359" s="1">
        <v>38.369999999999997</v>
      </c>
      <c r="BA359" s="1">
        <v>9.65</v>
      </c>
      <c r="BB359" s="1">
        <v>1.1599999999999999</v>
      </c>
      <c r="BC359" s="1">
        <v>19.84</v>
      </c>
      <c r="BD359" s="1">
        <v>4995.93</v>
      </c>
      <c r="BE359" s="1">
        <v>0</v>
      </c>
      <c r="BF359" s="1">
        <v>0</v>
      </c>
      <c r="BG359" s="1">
        <v>0</v>
      </c>
      <c r="BH359" s="1">
        <v>64.91</v>
      </c>
      <c r="BI359" s="1">
        <v>0</v>
      </c>
      <c r="BJ359" s="1">
        <v>0</v>
      </c>
      <c r="BK359" s="1">
        <v>20967</v>
      </c>
      <c r="BL359" s="1">
        <v>0</v>
      </c>
      <c r="BM359" s="1">
        <v>0</v>
      </c>
      <c r="BN359" s="1">
        <v>0</v>
      </c>
      <c r="BO359" s="1">
        <v>0</v>
      </c>
      <c r="BP359" s="1">
        <v>0.22666666999999999</v>
      </c>
      <c r="BQ359" s="1">
        <v>0</v>
      </c>
      <c r="BR359" s="1">
        <v>0</v>
      </c>
      <c r="BS359" s="1">
        <v>0.22666666999999999</v>
      </c>
      <c r="BT359" s="1">
        <v>0.34666666000000002</v>
      </c>
      <c r="BU359" s="1">
        <v>0</v>
      </c>
      <c r="BV359" s="1">
        <v>0</v>
      </c>
      <c r="BW359" s="1">
        <v>0.34666666000000002</v>
      </c>
      <c r="BX359" s="1">
        <v>0</v>
      </c>
      <c r="BY359" s="1">
        <v>0.08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0.03</v>
      </c>
      <c r="CG359" s="1">
        <v>0.03</v>
      </c>
      <c r="CH359" s="1">
        <v>4.9000000000000004</v>
      </c>
      <c r="CI359" s="1">
        <v>0</v>
      </c>
      <c r="CJ359" s="1">
        <v>0</v>
      </c>
      <c r="CK359" s="1">
        <v>0</v>
      </c>
      <c r="CL359" s="1">
        <v>0</v>
      </c>
      <c r="CM359" s="1">
        <v>420</v>
      </c>
      <c r="CN359" s="1">
        <v>420</v>
      </c>
      <c r="CO359" s="1">
        <v>811</v>
      </c>
      <c r="CP359" s="1">
        <v>957</v>
      </c>
      <c r="CQ359" s="1">
        <v>0</v>
      </c>
      <c r="CR359" s="1">
        <v>0</v>
      </c>
      <c r="CS359" t="s">
        <v>116</v>
      </c>
      <c r="CT359">
        <f t="shared" si="48"/>
        <v>0</v>
      </c>
      <c r="CU359">
        <f t="shared" si="49"/>
        <v>0</v>
      </c>
      <c r="CV359">
        <f t="shared" si="47"/>
        <v>0</v>
      </c>
      <c r="CW359">
        <f t="shared" si="50"/>
        <v>0</v>
      </c>
      <c r="CX359" s="4">
        <f t="shared" si="51"/>
        <v>331455823</v>
      </c>
      <c r="CY359">
        <f t="shared" si="52"/>
        <v>0</v>
      </c>
      <c r="CZ359">
        <f t="shared" si="53"/>
        <v>327303456</v>
      </c>
      <c r="DA359">
        <f t="shared" si="54"/>
        <v>4152367</v>
      </c>
    </row>
    <row r="360" spans="1:105" x14ac:dyDescent="0.3">
      <c r="A360" s="1">
        <v>8</v>
      </c>
      <c r="B360" s="1" t="s">
        <v>103</v>
      </c>
      <c r="C360" s="1">
        <v>2028</v>
      </c>
      <c r="D360" s="1">
        <v>10</v>
      </c>
      <c r="E360" s="1">
        <v>0</v>
      </c>
      <c r="F360" s="1">
        <v>300</v>
      </c>
      <c r="G360" s="1">
        <v>2.0407999999999999E-2</v>
      </c>
      <c r="H360" s="1">
        <v>1987</v>
      </c>
      <c r="I360" s="1" t="s">
        <v>98</v>
      </c>
      <c r="J360" s="1" t="s">
        <v>99</v>
      </c>
      <c r="K360" s="1" t="s">
        <v>100</v>
      </c>
      <c r="L360" s="1" t="s">
        <v>101</v>
      </c>
      <c r="M360" s="1" t="s">
        <v>101</v>
      </c>
      <c r="N360" s="1" t="s">
        <v>101</v>
      </c>
      <c r="O360" s="1" t="s">
        <v>102</v>
      </c>
      <c r="P360" s="1">
        <v>42622</v>
      </c>
      <c r="Q360" s="1">
        <v>8783386</v>
      </c>
      <c r="R360" s="1">
        <v>0</v>
      </c>
      <c r="S360" s="1">
        <v>8787381</v>
      </c>
      <c r="T360" s="1">
        <v>125.95</v>
      </c>
      <c r="U360" s="1">
        <v>0</v>
      </c>
      <c r="V360" s="1">
        <v>0</v>
      </c>
      <c r="W360" s="1">
        <v>4091.44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393508.25</v>
      </c>
      <c r="AD360" s="1">
        <v>312480</v>
      </c>
      <c r="AE360" s="1">
        <v>1109034.3799999999</v>
      </c>
      <c r="AF360" s="1">
        <v>3024467.75</v>
      </c>
      <c r="AG360" s="1">
        <v>0</v>
      </c>
      <c r="AH360" s="1">
        <v>0</v>
      </c>
      <c r="AI360" s="1">
        <v>0</v>
      </c>
      <c r="AJ360" s="1">
        <v>0</v>
      </c>
      <c r="AK360" s="1">
        <v>1.01</v>
      </c>
      <c r="AL360" s="1">
        <v>0</v>
      </c>
      <c r="AM360" s="1">
        <v>0</v>
      </c>
      <c r="AN360" s="1">
        <v>0</v>
      </c>
      <c r="AO360" s="1">
        <v>297664960</v>
      </c>
      <c r="AP360" s="1">
        <v>297769280</v>
      </c>
      <c r="AQ360" s="1">
        <v>255746096</v>
      </c>
      <c r="AR360" s="1">
        <v>42001040</v>
      </c>
      <c r="AS360" s="1">
        <v>22138.66</v>
      </c>
      <c r="AT360" s="1">
        <v>0</v>
      </c>
      <c r="AU360" s="1">
        <v>3841.81</v>
      </c>
      <c r="AV360" s="1">
        <v>108151.41</v>
      </c>
      <c r="AW360" s="1">
        <v>0</v>
      </c>
      <c r="AX360" s="1">
        <v>0</v>
      </c>
      <c r="AY360" s="1">
        <v>50.33</v>
      </c>
      <c r="AZ360" s="1">
        <v>37.340000000000003</v>
      </c>
      <c r="BA360" s="1">
        <v>6.21</v>
      </c>
      <c r="BB360" s="1">
        <v>1.06</v>
      </c>
      <c r="BC360" s="1">
        <v>10.59</v>
      </c>
      <c r="BD360" s="1">
        <v>30.5</v>
      </c>
      <c r="BE360" s="1">
        <v>0</v>
      </c>
      <c r="BF360" s="1">
        <v>0</v>
      </c>
      <c r="BG360" s="1">
        <v>0</v>
      </c>
      <c r="BH360" s="1">
        <v>26.43</v>
      </c>
      <c r="BI360" s="1">
        <v>0</v>
      </c>
      <c r="BJ360" s="1">
        <v>0</v>
      </c>
      <c r="BK360" s="1">
        <v>20967</v>
      </c>
      <c r="BL360" s="1">
        <v>0</v>
      </c>
      <c r="BM360" s="1">
        <v>0</v>
      </c>
      <c r="BN360" s="1">
        <v>0</v>
      </c>
      <c r="BO360" s="1">
        <v>0</v>
      </c>
      <c r="BP360" s="1">
        <v>6.6666700000000004E-3</v>
      </c>
      <c r="BQ360" s="1">
        <v>0</v>
      </c>
      <c r="BR360" s="1">
        <v>0</v>
      </c>
      <c r="BS360" s="1">
        <v>6.6666700000000004E-3</v>
      </c>
      <c r="BT360" s="1">
        <v>0.01</v>
      </c>
      <c r="BU360" s="1">
        <v>0</v>
      </c>
      <c r="BV360" s="1">
        <v>0</v>
      </c>
      <c r="BW360" s="1">
        <v>0.01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4.6900000000000004</v>
      </c>
      <c r="CI360" s="1">
        <v>0</v>
      </c>
      <c r="CJ360" s="1">
        <v>0</v>
      </c>
      <c r="CK360" s="1">
        <v>0</v>
      </c>
      <c r="CL360" s="1">
        <v>0</v>
      </c>
      <c r="CM360" s="1">
        <v>420</v>
      </c>
      <c r="CN360" s="1">
        <v>420</v>
      </c>
      <c r="CO360" s="1">
        <v>811</v>
      </c>
      <c r="CP360" s="1">
        <v>957</v>
      </c>
      <c r="CQ360" s="1">
        <v>0</v>
      </c>
      <c r="CR360" s="1">
        <v>0</v>
      </c>
      <c r="CS360" t="s">
        <v>116</v>
      </c>
      <c r="CT360">
        <f t="shared" si="48"/>
        <v>0</v>
      </c>
      <c r="CU360">
        <f t="shared" si="49"/>
        <v>0</v>
      </c>
      <c r="CV360">
        <f t="shared" si="47"/>
        <v>0</v>
      </c>
      <c r="CW360">
        <f t="shared" si="50"/>
        <v>0</v>
      </c>
      <c r="CX360" s="4">
        <f t="shared" si="51"/>
        <v>297773121.81</v>
      </c>
      <c r="CY360">
        <f t="shared" si="52"/>
        <v>0</v>
      </c>
      <c r="CZ360">
        <f t="shared" si="53"/>
        <v>297769280</v>
      </c>
      <c r="DA360">
        <f t="shared" si="54"/>
        <v>3841.81</v>
      </c>
    </row>
    <row r="361" spans="1:105" x14ac:dyDescent="0.3">
      <c r="A361" s="1">
        <v>8</v>
      </c>
      <c r="B361" s="1" t="s">
        <v>103</v>
      </c>
      <c r="C361" s="1">
        <v>2028</v>
      </c>
      <c r="D361" s="1">
        <v>11</v>
      </c>
      <c r="E361" s="1">
        <v>0</v>
      </c>
      <c r="F361" s="1">
        <v>300</v>
      </c>
      <c r="G361" s="1">
        <v>2.0407999999999999E-2</v>
      </c>
      <c r="H361" s="1">
        <v>1987</v>
      </c>
      <c r="I361" s="1" t="s">
        <v>98</v>
      </c>
      <c r="J361" s="1" t="s">
        <v>99</v>
      </c>
      <c r="K361" s="1" t="s">
        <v>100</v>
      </c>
      <c r="L361" s="1" t="s">
        <v>101</v>
      </c>
      <c r="M361" s="1" t="s">
        <v>101</v>
      </c>
      <c r="N361" s="1" t="s">
        <v>101</v>
      </c>
      <c r="O361" s="1" t="s">
        <v>102</v>
      </c>
      <c r="P361" s="1">
        <v>42622</v>
      </c>
      <c r="Q361" s="1">
        <v>8793697</v>
      </c>
      <c r="R361" s="1">
        <v>0</v>
      </c>
      <c r="S361" s="1">
        <v>8800391</v>
      </c>
      <c r="T361" s="1">
        <v>182.19</v>
      </c>
      <c r="U361" s="1">
        <v>0</v>
      </c>
      <c r="V361" s="1">
        <v>0</v>
      </c>
      <c r="W361" s="1">
        <v>6875.06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303036.56</v>
      </c>
      <c r="AD361" s="1">
        <v>302400</v>
      </c>
      <c r="AE361" s="1">
        <v>1222793.6299999999</v>
      </c>
      <c r="AF361" s="1">
        <v>3093623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301789760</v>
      </c>
      <c r="AP361" s="1">
        <v>301972480</v>
      </c>
      <c r="AQ361" s="1">
        <v>259069520</v>
      </c>
      <c r="AR361" s="1">
        <v>42863920</v>
      </c>
      <c r="AS361" s="1">
        <v>38857.199999999997</v>
      </c>
      <c r="AT361" s="1">
        <v>0</v>
      </c>
      <c r="AU361" s="1">
        <v>5253.06</v>
      </c>
      <c r="AV361" s="1">
        <v>187980.67</v>
      </c>
      <c r="AW361" s="1">
        <v>0</v>
      </c>
      <c r="AX361" s="1">
        <v>0</v>
      </c>
      <c r="AY361" s="1">
        <v>45.61</v>
      </c>
      <c r="AZ361" s="1">
        <v>37.409999999999997</v>
      </c>
      <c r="BA361" s="1">
        <v>3.48</v>
      </c>
      <c r="BB361" s="1">
        <v>0.54</v>
      </c>
      <c r="BC361" s="1">
        <v>6.7</v>
      </c>
      <c r="BD361" s="1">
        <v>28.83</v>
      </c>
      <c r="BE361" s="1">
        <v>0</v>
      </c>
      <c r="BF361" s="1">
        <v>0</v>
      </c>
      <c r="BG361" s="1">
        <v>0</v>
      </c>
      <c r="BH361" s="1">
        <v>27.34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4.59</v>
      </c>
      <c r="CI361" s="1">
        <v>0</v>
      </c>
      <c r="CJ361" s="1">
        <v>0</v>
      </c>
      <c r="CK361" s="1">
        <v>0</v>
      </c>
      <c r="CL361" s="1">
        <v>0</v>
      </c>
      <c r="CM361" s="1">
        <v>420</v>
      </c>
      <c r="CN361" s="1">
        <v>420</v>
      </c>
      <c r="CO361" s="1">
        <v>811</v>
      </c>
      <c r="CP361" s="1">
        <v>957</v>
      </c>
      <c r="CQ361" s="1">
        <v>0</v>
      </c>
      <c r="CR361" s="1">
        <v>0</v>
      </c>
      <c r="CS361" t="s">
        <v>116</v>
      </c>
      <c r="CT361">
        <f t="shared" si="48"/>
        <v>0</v>
      </c>
      <c r="CU361">
        <f t="shared" si="49"/>
        <v>0</v>
      </c>
      <c r="CV361">
        <f t="shared" si="47"/>
        <v>0</v>
      </c>
      <c r="CW361">
        <f t="shared" si="50"/>
        <v>0</v>
      </c>
      <c r="CX361" s="4">
        <f t="shared" si="51"/>
        <v>301977733.06</v>
      </c>
      <c r="CY361">
        <f t="shared" si="52"/>
        <v>0</v>
      </c>
      <c r="CZ361">
        <f t="shared" si="53"/>
        <v>301972480</v>
      </c>
      <c r="DA361">
        <f t="shared" si="54"/>
        <v>5253.06</v>
      </c>
    </row>
    <row r="362" spans="1:105" x14ac:dyDescent="0.3">
      <c r="A362" s="1">
        <v>8</v>
      </c>
      <c r="B362" s="1" t="s">
        <v>103</v>
      </c>
      <c r="C362" s="1">
        <v>2028</v>
      </c>
      <c r="D362" s="1">
        <v>12</v>
      </c>
      <c r="E362" s="1">
        <v>0</v>
      </c>
      <c r="F362" s="1">
        <v>300</v>
      </c>
      <c r="G362" s="1">
        <v>2.0407999999999999E-2</v>
      </c>
      <c r="H362" s="1">
        <v>1987</v>
      </c>
      <c r="I362" s="1" t="s">
        <v>98</v>
      </c>
      <c r="J362" s="1" t="s">
        <v>99</v>
      </c>
      <c r="K362" s="1" t="s">
        <v>100</v>
      </c>
      <c r="L362" s="1" t="s">
        <v>101</v>
      </c>
      <c r="M362" s="1" t="s">
        <v>101</v>
      </c>
      <c r="N362" s="1" t="s">
        <v>101</v>
      </c>
      <c r="O362" s="1" t="s">
        <v>102</v>
      </c>
      <c r="P362" s="1">
        <v>42622</v>
      </c>
      <c r="Q362" s="1">
        <v>9693773</v>
      </c>
      <c r="R362" s="1">
        <v>0</v>
      </c>
      <c r="S362" s="1">
        <v>10118028</v>
      </c>
      <c r="T362" s="1">
        <v>3186.15</v>
      </c>
      <c r="U362" s="1">
        <v>0</v>
      </c>
      <c r="V362" s="1">
        <v>0</v>
      </c>
      <c r="W362" s="1">
        <v>427436.19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287907.96999999997</v>
      </c>
      <c r="AD362" s="1">
        <v>312480</v>
      </c>
      <c r="AE362" s="1">
        <v>1278019.3799999999</v>
      </c>
      <c r="AF362" s="1">
        <v>3547762.25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339196640</v>
      </c>
      <c r="AP362" s="1">
        <v>351120672</v>
      </c>
      <c r="AQ362" s="1">
        <v>301190624</v>
      </c>
      <c r="AR362" s="1">
        <v>49895684</v>
      </c>
      <c r="AS362" s="1">
        <v>34392.949999999997</v>
      </c>
      <c r="AT362" s="1">
        <v>0</v>
      </c>
      <c r="AU362" s="1">
        <v>88413.41</v>
      </c>
      <c r="AV362" s="1">
        <v>12012446</v>
      </c>
      <c r="AW362" s="1">
        <v>0</v>
      </c>
      <c r="AX362" s="1">
        <v>0</v>
      </c>
      <c r="AY362" s="1">
        <v>39.520000000000003</v>
      </c>
      <c r="AZ362" s="1">
        <v>37.56</v>
      </c>
      <c r="BA362" s="1">
        <v>1.08</v>
      </c>
      <c r="BB362" s="1">
        <v>0.13</v>
      </c>
      <c r="BC362" s="1">
        <v>1.94</v>
      </c>
      <c r="BD362" s="1">
        <v>27.75</v>
      </c>
      <c r="BE362" s="1">
        <v>0</v>
      </c>
      <c r="BF362" s="1">
        <v>0</v>
      </c>
      <c r="BG362" s="1">
        <v>0</v>
      </c>
      <c r="BH362" s="1">
        <v>28.1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4.88</v>
      </c>
      <c r="CI362" s="1">
        <v>0</v>
      </c>
      <c r="CJ362" s="1">
        <v>0</v>
      </c>
      <c r="CK362" s="1">
        <v>0</v>
      </c>
      <c r="CL362" s="1">
        <v>0</v>
      </c>
      <c r="CM362" s="1">
        <v>420</v>
      </c>
      <c r="CN362" s="1">
        <v>420</v>
      </c>
      <c r="CO362" s="1">
        <v>811</v>
      </c>
      <c r="CP362" s="1">
        <v>957</v>
      </c>
      <c r="CQ362" s="1">
        <v>0</v>
      </c>
      <c r="CR362" s="1">
        <v>0</v>
      </c>
      <c r="CS362" t="s">
        <v>116</v>
      </c>
      <c r="CT362">
        <f t="shared" si="48"/>
        <v>0</v>
      </c>
      <c r="CU362">
        <f t="shared" si="49"/>
        <v>0</v>
      </c>
      <c r="CV362">
        <f t="shared" si="47"/>
        <v>0</v>
      </c>
      <c r="CW362">
        <f t="shared" si="50"/>
        <v>0</v>
      </c>
      <c r="CX362" s="4">
        <f t="shared" si="51"/>
        <v>351209085.41000003</v>
      </c>
      <c r="CY362">
        <f t="shared" si="52"/>
        <v>0</v>
      </c>
      <c r="CZ362">
        <f t="shared" si="53"/>
        <v>351120672</v>
      </c>
      <c r="DA362">
        <f t="shared" si="54"/>
        <v>88413.41</v>
      </c>
    </row>
    <row r="363" spans="1:105" x14ac:dyDescent="0.3">
      <c r="A363" s="1">
        <v>8</v>
      </c>
      <c r="B363" s="1" t="s">
        <v>104</v>
      </c>
      <c r="C363" s="1">
        <v>2028</v>
      </c>
      <c r="D363" s="1">
        <v>1</v>
      </c>
      <c r="E363" s="1">
        <v>0</v>
      </c>
      <c r="F363" s="1">
        <v>300</v>
      </c>
      <c r="G363" s="1">
        <v>2.0407999999999999E-2</v>
      </c>
      <c r="H363" s="1">
        <v>1987</v>
      </c>
      <c r="I363" s="1" t="s">
        <v>98</v>
      </c>
      <c r="J363" s="1" t="s">
        <v>99</v>
      </c>
      <c r="K363" s="1" t="s">
        <v>100</v>
      </c>
      <c r="L363" s="1" t="s">
        <v>101</v>
      </c>
      <c r="M363" s="1" t="s">
        <v>101</v>
      </c>
      <c r="N363" s="1" t="s">
        <v>101</v>
      </c>
      <c r="O363" s="1" t="s">
        <v>102</v>
      </c>
      <c r="P363" s="1">
        <v>42622</v>
      </c>
      <c r="Q363" s="1">
        <v>18671774</v>
      </c>
      <c r="R363" s="1">
        <v>0</v>
      </c>
      <c r="S363" s="1">
        <v>18349410</v>
      </c>
      <c r="T363" s="1">
        <v>354415.5</v>
      </c>
      <c r="U363" s="1">
        <v>0</v>
      </c>
      <c r="V363" s="1">
        <v>0</v>
      </c>
      <c r="W363" s="1">
        <v>32012.78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213631.66</v>
      </c>
      <c r="AD363" s="1">
        <v>550560</v>
      </c>
      <c r="AE363" s="1">
        <v>1109240.3799999999</v>
      </c>
      <c r="AF363" s="1">
        <v>4590448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625044096</v>
      </c>
      <c r="AP363" s="1">
        <v>615552064</v>
      </c>
      <c r="AQ363" s="1">
        <v>529577696</v>
      </c>
      <c r="AR363" s="1">
        <v>85321432</v>
      </c>
      <c r="AS363" s="1">
        <v>653269.81000000006</v>
      </c>
      <c r="AT363" s="1">
        <v>0</v>
      </c>
      <c r="AU363" s="1">
        <v>10393121</v>
      </c>
      <c r="AV363" s="1">
        <v>901124.69</v>
      </c>
      <c r="AW363" s="1">
        <v>0</v>
      </c>
      <c r="AX363" s="1">
        <v>0</v>
      </c>
      <c r="AY363" s="1">
        <v>88.36</v>
      </c>
      <c r="AZ363" s="1">
        <v>41.2</v>
      </c>
      <c r="BA363" s="1">
        <v>34.58</v>
      </c>
      <c r="BB363" s="1">
        <v>5.0999999999999996</v>
      </c>
      <c r="BC363" s="1">
        <v>40.51</v>
      </c>
      <c r="BD363" s="1">
        <v>29.32</v>
      </c>
      <c r="BE363" s="1">
        <v>0</v>
      </c>
      <c r="BF363" s="1">
        <v>0</v>
      </c>
      <c r="BG363" s="1">
        <v>0</v>
      </c>
      <c r="BH363" s="1">
        <v>28.15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6.39</v>
      </c>
      <c r="CI363" s="1">
        <v>0</v>
      </c>
      <c r="CJ363" s="1">
        <v>0</v>
      </c>
      <c r="CK363" s="1">
        <v>0</v>
      </c>
      <c r="CL363" s="1">
        <v>0</v>
      </c>
      <c r="CM363" s="1">
        <v>740</v>
      </c>
      <c r="CN363" s="1">
        <v>740</v>
      </c>
      <c r="CO363" s="1">
        <v>1164</v>
      </c>
      <c r="CP363" s="1">
        <v>1422</v>
      </c>
      <c r="CQ363" s="1">
        <v>0</v>
      </c>
      <c r="CR363" s="1">
        <v>0</v>
      </c>
      <c r="CS363" t="s">
        <v>116</v>
      </c>
      <c r="CT363">
        <f t="shared" si="48"/>
        <v>0</v>
      </c>
      <c r="CU363">
        <f t="shared" si="49"/>
        <v>0</v>
      </c>
      <c r="CV363">
        <f t="shared" si="47"/>
        <v>0</v>
      </c>
      <c r="CW363">
        <f t="shared" si="50"/>
        <v>0</v>
      </c>
      <c r="CX363" s="4">
        <f t="shared" si="51"/>
        <v>625945185</v>
      </c>
      <c r="CY363">
        <f t="shared" si="52"/>
        <v>0</v>
      </c>
      <c r="CZ363">
        <f t="shared" si="53"/>
        <v>615552064</v>
      </c>
      <c r="DA363">
        <f t="shared" si="54"/>
        <v>10393121</v>
      </c>
    </row>
    <row r="364" spans="1:105" x14ac:dyDescent="0.3">
      <c r="A364" s="1">
        <v>8</v>
      </c>
      <c r="B364" s="1" t="s">
        <v>104</v>
      </c>
      <c r="C364" s="1">
        <v>2028</v>
      </c>
      <c r="D364" s="1">
        <v>2</v>
      </c>
      <c r="E364" s="1">
        <v>0</v>
      </c>
      <c r="F364" s="1">
        <v>300</v>
      </c>
      <c r="G364" s="1">
        <v>2.0407999999999999E-2</v>
      </c>
      <c r="H364" s="1">
        <v>1987</v>
      </c>
      <c r="I364" s="1" t="s">
        <v>98</v>
      </c>
      <c r="J364" s="1" t="s">
        <v>99</v>
      </c>
      <c r="K364" s="1" t="s">
        <v>100</v>
      </c>
      <c r="L364" s="1" t="s">
        <v>101</v>
      </c>
      <c r="M364" s="1" t="s">
        <v>101</v>
      </c>
      <c r="N364" s="1" t="s">
        <v>101</v>
      </c>
      <c r="O364" s="1" t="s">
        <v>102</v>
      </c>
      <c r="P364" s="1">
        <v>42622</v>
      </c>
      <c r="Q364" s="1">
        <v>15989245</v>
      </c>
      <c r="R364" s="1">
        <v>0</v>
      </c>
      <c r="S364" s="1">
        <v>15625953</v>
      </c>
      <c r="T364" s="1">
        <v>398561.69</v>
      </c>
      <c r="U364" s="1">
        <v>0</v>
      </c>
      <c r="V364" s="1">
        <v>0</v>
      </c>
      <c r="W364" s="1">
        <v>35282.589999999997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201125.75</v>
      </c>
      <c r="AD364" s="1">
        <v>497280</v>
      </c>
      <c r="AE364" s="1">
        <v>1047360</v>
      </c>
      <c r="AF364" s="1">
        <v>4551084.5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528267680</v>
      </c>
      <c r="AP364" s="1">
        <v>517799392</v>
      </c>
      <c r="AQ364" s="1">
        <v>444474752</v>
      </c>
      <c r="AR364" s="1">
        <v>72768520</v>
      </c>
      <c r="AS364" s="1">
        <v>556389.31000000006</v>
      </c>
      <c r="AT364" s="1">
        <v>0</v>
      </c>
      <c r="AU364" s="1">
        <v>11281901</v>
      </c>
      <c r="AV364" s="1">
        <v>813606</v>
      </c>
      <c r="AW364" s="1">
        <v>0</v>
      </c>
      <c r="AX364" s="1">
        <v>0</v>
      </c>
      <c r="AY364" s="1">
        <v>62.36</v>
      </c>
      <c r="AZ364" s="1">
        <v>40.119999999999997</v>
      </c>
      <c r="BA364" s="1">
        <v>16.02</v>
      </c>
      <c r="BB364" s="1">
        <v>2.19</v>
      </c>
      <c r="BC364" s="1">
        <v>19.760000000000002</v>
      </c>
      <c r="BD364" s="1">
        <v>28.31</v>
      </c>
      <c r="BE364" s="1">
        <v>0</v>
      </c>
      <c r="BF364" s="1">
        <v>0</v>
      </c>
      <c r="BG364" s="1">
        <v>0</v>
      </c>
      <c r="BH364" s="1">
        <v>23.06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5.76</v>
      </c>
      <c r="CI364" s="1">
        <v>0</v>
      </c>
      <c r="CJ364" s="1">
        <v>0</v>
      </c>
      <c r="CK364" s="1">
        <v>0</v>
      </c>
      <c r="CL364" s="1">
        <v>0</v>
      </c>
      <c r="CM364" s="1">
        <v>740</v>
      </c>
      <c r="CN364" s="1">
        <v>740</v>
      </c>
      <c r="CO364" s="1">
        <v>1164</v>
      </c>
      <c r="CP364" s="1">
        <v>1422</v>
      </c>
      <c r="CQ364" s="1">
        <v>0</v>
      </c>
      <c r="CR364" s="1">
        <v>0</v>
      </c>
      <c r="CS364" t="s">
        <v>116</v>
      </c>
      <c r="CT364">
        <f t="shared" si="48"/>
        <v>0</v>
      </c>
      <c r="CU364">
        <f t="shared" si="49"/>
        <v>0</v>
      </c>
      <c r="CV364">
        <f t="shared" si="47"/>
        <v>0</v>
      </c>
      <c r="CW364">
        <f t="shared" si="50"/>
        <v>0</v>
      </c>
      <c r="CX364" s="4">
        <f t="shared" si="51"/>
        <v>529081293</v>
      </c>
      <c r="CY364">
        <f t="shared" si="52"/>
        <v>0</v>
      </c>
      <c r="CZ364">
        <f t="shared" si="53"/>
        <v>517799392</v>
      </c>
      <c r="DA364">
        <f t="shared" si="54"/>
        <v>11281901</v>
      </c>
    </row>
    <row r="365" spans="1:105" x14ac:dyDescent="0.3">
      <c r="A365" s="1">
        <v>8</v>
      </c>
      <c r="B365" s="1" t="s">
        <v>104</v>
      </c>
      <c r="C365" s="1">
        <v>2028</v>
      </c>
      <c r="D365" s="1">
        <v>3</v>
      </c>
      <c r="E365" s="1">
        <v>0</v>
      </c>
      <c r="F365" s="1">
        <v>300</v>
      </c>
      <c r="G365" s="1">
        <v>2.0407999999999999E-2</v>
      </c>
      <c r="H365" s="1">
        <v>1987</v>
      </c>
      <c r="I365" s="1" t="s">
        <v>98</v>
      </c>
      <c r="J365" s="1" t="s">
        <v>99</v>
      </c>
      <c r="K365" s="1" t="s">
        <v>100</v>
      </c>
      <c r="L365" s="1" t="s">
        <v>101</v>
      </c>
      <c r="M365" s="1" t="s">
        <v>101</v>
      </c>
      <c r="N365" s="1" t="s">
        <v>101</v>
      </c>
      <c r="O365" s="1" t="s">
        <v>102</v>
      </c>
      <c r="P365" s="1">
        <v>42622</v>
      </c>
      <c r="Q365" s="1">
        <v>15733236</v>
      </c>
      <c r="R365" s="1">
        <v>0</v>
      </c>
      <c r="S365" s="1">
        <v>15729410</v>
      </c>
      <c r="T365" s="1">
        <v>4737.54</v>
      </c>
      <c r="U365" s="1">
        <v>0</v>
      </c>
      <c r="V365" s="1">
        <v>0</v>
      </c>
      <c r="W365" s="1">
        <v>951.13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314251.44</v>
      </c>
      <c r="AD365" s="1">
        <v>550560</v>
      </c>
      <c r="AE365" s="1">
        <v>1292089.6299999999</v>
      </c>
      <c r="AF365" s="1">
        <v>4767360</v>
      </c>
      <c r="AG365" s="1">
        <v>0</v>
      </c>
      <c r="AH365" s="1">
        <v>0</v>
      </c>
      <c r="AI365" s="1">
        <v>0</v>
      </c>
      <c r="AJ365" s="1">
        <v>0</v>
      </c>
      <c r="AK365" s="1">
        <v>11.08</v>
      </c>
      <c r="AL365" s="1">
        <v>0</v>
      </c>
      <c r="AM365" s="1">
        <v>0</v>
      </c>
      <c r="AN365" s="1">
        <v>0</v>
      </c>
      <c r="AO365" s="1">
        <v>508049696</v>
      </c>
      <c r="AP365" s="1">
        <v>508152864</v>
      </c>
      <c r="AQ365" s="1">
        <v>435444128</v>
      </c>
      <c r="AR365" s="1">
        <v>72155664</v>
      </c>
      <c r="AS365" s="1">
        <v>553265.18999999994</v>
      </c>
      <c r="AT365" s="1">
        <v>0</v>
      </c>
      <c r="AU365" s="1">
        <v>443500.31</v>
      </c>
      <c r="AV365" s="1">
        <v>546658.93999999994</v>
      </c>
      <c r="AW365" s="1">
        <v>0</v>
      </c>
      <c r="AX365" s="1">
        <v>0</v>
      </c>
      <c r="AY365" s="1">
        <v>65.209999999999994</v>
      </c>
      <c r="AZ365" s="1">
        <v>39.020000000000003</v>
      </c>
      <c r="BA365" s="1">
        <v>16.25</v>
      </c>
      <c r="BB365" s="1">
        <v>1.98</v>
      </c>
      <c r="BC365" s="1">
        <v>22.44</v>
      </c>
      <c r="BD365" s="1">
        <v>93.61</v>
      </c>
      <c r="BE365" s="1">
        <v>0</v>
      </c>
      <c r="BF365" s="1">
        <v>0</v>
      </c>
      <c r="BG365" s="1">
        <v>0</v>
      </c>
      <c r="BH365" s="1">
        <v>574.75</v>
      </c>
      <c r="BI365" s="1">
        <v>0</v>
      </c>
      <c r="BJ365" s="1">
        <v>0</v>
      </c>
      <c r="BK365" s="1">
        <v>20967</v>
      </c>
      <c r="BL365" s="1">
        <v>0</v>
      </c>
      <c r="BM365" s="1">
        <v>0</v>
      </c>
      <c r="BN365" s="1">
        <v>0</v>
      </c>
      <c r="BO365" s="1">
        <v>0</v>
      </c>
      <c r="BP365" s="1">
        <v>1.6666670000000001E-2</v>
      </c>
      <c r="BQ365" s="1">
        <v>0</v>
      </c>
      <c r="BR365" s="1">
        <v>0</v>
      </c>
      <c r="BS365" s="1">
        <v>1.6666670000000001E-2</v>
      </c>
      <c r="BT365" s="1">
        <v>2.3333329999999999E-2</v>
      </c>
      <c r="BU365" s="1">
        <v>0</v>
      </c>
      <c r="BV365" s="1">
        <v>0</v>
      </c>
      <c r="BW365" s="1">
        <v>2.3333329999999999E-2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5.12</v>
      </c>
      <c r="CI365" s="1">
        <v>0</v>
      </c>
      <c r="CJ365" s="1">
        <v>0</v>
      </c>
      <c r="CK365" s="1">
        <v>0</v>
      </c>
      <c r="CL365" s="1">
        <v>0</v>
      </c>
      <c r="CM365" s="1">
        <v>740</v>
      </c>
      <c r="CN365" s="1">
        <v>740</v>
      </c>
      <c r="CO365" s="1">
        <v>1164</v>
      </c>
      <c r="CP365" s="1">
        <v>1422</v>
      </c>
      <c r="CQ365" s="1">
        <v>0</v>
      </c>
      <c r="CR365" s="1">
        <v>0</v>
      </c>
      <c r="CS365" t="s">
        <v>116</v>
      </c>
      <c r="CT365">
        <f t="shared" si="48"/>
        <v>0</v>
      </c>
      <c r="CU365">
        <f t="shared" si="49"/>
        <v>0</v>
      </c>
      <c r="CV365">
        <f t="shared" si="47"/>
        <v>0</v>
      </c>
      <c r="CW365">
        <f t="shared" si="50"/>
        <v>0</v>
      </c>
      <c r="CX365" s="4">
        <f t="shared" si="51"/>
        <v>508596364.31</v>
      </c>
      <c r="CY365">
        <f t="shared" si="52"/>
        <v>0</v>
      </c>
      <c r="CZ365">
        <f t="shared" si="53"/>
        <v>508152864</v>
      </c>
      <c r="DA365">
        <f t="shared" si="54"/>
        <v>443500.31</v>
      </c>
    </row>
    <row r="366" spans="1:105" x14ac:dyDescent="0.3">
      <c r="A366" s="1">
        <v>8</v>
      </c>
      <c r="B366" s="1" t="s">
        <v>104</v>
      </c>
      <c r="C366" s="1">
        <v>2028</v>
      </c>
      <c r="D366" s="1">
        <v>4</v>
      </c>
      <c r="E366" s="1">
        <v>0</v>
      </c>
      <c r="F366" s="1">
        <v>300</v>
      </c>
      <c r="G366" s="1">
        <v>2.0407999999999999E-2</v>
      </c>
      <c r="H366" s="1">
        <v>1987</v>
      </c>
      <c r="I366" s="1" t="s">
        <v>98</v>
      </c>
      <c r="J366" s="1" t="s">
        <v>99</v>
      </c>
      <c r="K366" s="1" t="s">
        <v>100</v>
      </c>
      <c r="L366" s="1" t="s">
        <v>101</v>
      </c>
      <c r="M366" s="1" t="s">
        <v>101</v>
      </c>
      <c r="N366" s="1" t="s">
        <v>101</v>
      </c>
      <c r="O366" s="1" t="s">
        <v>102</v>
      </c>
      <c r="P366" s="1">
        <v>42622</v>
      </c>
      <c r="Q366" s="1">
        <v>13948403</v>
      </c>
      <c r="R366" s="1">
        <v>0</v>
      </c>
      <c r="S366" s="1">
        <v>13945627</v>
      </c>
      <c r="T366" s="1">
        <v>3960.92</v>
      </c>
      <c r="U366" s="1">
        <v>0</v>
      </c>
      <c r="V366" s="1">
        <v>0</v>
      </c>
      <c r="W366" s="1">
        <v>1242.81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298292.38</v>
      </c>
      <c r="AD366" s="1">
        <v>532800</v>
      </c>
      <c r="AE366" s="1">
        <v>1103662.3799999999</v>
      </c>
      <c r="AF366" s="1">
        <v>3403207.25</v>
      </c>
      <c r="AG366" s="1">
        <v>0</v>
      </c>
      <c r="AH366" s="1">
        <v>0</v>
      </c>
      <c r="AI366" s="1">
        <v>0</v>
      </c>
      <c r="AJ366" s="1">
        <v>0</v>
      </c>
      <c r="AK366" s="1">
        <v>37.78</v>
      </c>
      <c r="AL366" s="1">
        <v>0</v>
      </c>
      <c r="AM366" s="1">
        <v>0</v>
      </c>
      <c r="AN366" s="1">
        <v>0</v>
      </c>
      <c r="AO366" s="1">
        <v>456248864</v>
      </c>
      <c r="AP366" s="1">
        <v>456236352</v>
      </c>
      <c r="AQ366" s="1">
        <v>391730112</v>
      </c>
      <c r="AR366" s="1">
        <v>64139904</v>
      </c>
      <c r="AS366" s="1">
        <v>366243.69</v>
      </c>
      <c r="AT366" s="1">
        <v>0</v>
      </c>
      <c r="AU366" s="1">
        <v>108041.44</v>
      </c>
      <c r="AV366" s="1">
        <v>95535.52</v>
      </c>
      <c r="AW366" s="1">
        <v>0</v>
      </c>
      <c r="AX366" s="1">
        <v>0</v>
      </c>
      <c r="AY366" s="1">
        <v>112.25</v>
      </c>
      <c r="AZ366" s="1">
        <v>39.229999999999997</v>
      </c>
      <c r="BA366" s="1">
        <v>55.69</v>
      </c>
      <c r="BB366" s="1">
        <v>9.4600000000000009</v>
      </c>
      <c r="BC366" s="1">
        <v>67.510000000000005</v>
      </c>
      <c r="BD366" s="1">
        <v>27.28</v>
      </c>
      <c r="BE366" s="1">
        <v>0</v>
      </c>
      <c r="BF366" s="1">
        <v>0</v>
      </c>
      <c r="BG366" s="1">
        <v>0</v>
      </c>
      <c r="BH366" s="1">
        <v>76.87</v>
      </c>
      <c r="BI366" s="1">
        <v>0</v>
      </c>
      <c r="BJ366" s="1">
        <v>0</v>
      </c>
      <c r="BK366" s="1">
        <v>20967</v>
      </c>
      <c r="BL366" s="1">
        <v>0</v>
      </c>
      <c r="BM366" s="1">
        <v>0</v>
      </c>
      <c r="BN366" s="1">
        <v>0</v>
      </c>
      <c r="BO366" s="1">
        <v>0</v>
      </c>
      <c r="BP366" s="1">
        <v>0.08</v>
      </c>
      <c r="BQ366" s="1">
        <v>0</v>
      </c>
      <c r="BR366" s="1">
        <v>0</v>
      </c>
      <c r="BS366" s="1">
        <v>0.08</v>
      </c>
      <c r="BT366" s="1">
        <v>0.16</v>
      </c>
      <c r="BU366" s="1">
        <v>0</v>
      </c>
      <c r="BV366" s="1">
        <v>0</v>
      </c>
      <c r="BW366" s="1">
        <v>0.16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5.36</v>
      </c>
      <c r="CI366" s="1">
        <v>0</v>
      </c>
      <c r="CJ366" s="1">
        <v>0</v>
      </c>
      <c r="CK366" s="1">
        <v>0</v>
      </c>
      <c r="CL366" s="1">
        <v>0</v>
      </c>
      <c r="CM366" s="1">
        <v>740</v>
      </c>
      <c r="CN366" s="1">
        <v>740</v>
      </c>
      <c r="CO366" s="1">
        <v>1164</v>
      </c>
      <c r="CP366" s="1">
        <v>1422</v>
      </c>
      <c r="CQ366" s="1">
        <v>0</v>
      </c>
      <c r="CR366" s="1">
        <v>0</v>
      </c>
      <c r="CS366" t="s">
        <v>116</v>
      </c>
      <c r="CT366">
        <f t="shared" si="48"/>
        <v>0</v>
      </c>
      <c r="CU366">
        <f t="shared" si="49"/>
        <v>0</v>
      </c>
      <c r="CV366">
        <f t="shared" si="47"/>
        <v>0</v>
      </c>
      <c r="CW366">
        <f t="shared" si="50"/>
        <v>0</v>
      </c>
      <c r="CX366" s="4">
        <f t="shared" si="51"/>
        <v>456344393.44</v>
      </c>
      <c r="CY366">
        <f t="shared" si="52"/>
        <v>0</v>
      </c>
      <c r="CZ366">
        <f t="shared" si="53"/>
        <v>456236352</v>
      </c>
      <c r="DA366">
        <f t="shared" si="54"/>
        <v>108041.44</v>
      </c>
    </row>
    <row r="367" spans="1:105" x14ac:dyDescent="0.3">
      <c r="A367" s="1">
        <v>8</v>
      </c>
      <c r="B367" s="1" t="s">
        <v>104</v>
      </c>
      <c r="C367" s="1">
        <v>2028</v>
      </c>
      <c r="D367" s="1">
        <v>5</v>
      </c>
      <c r="E367" s="1">
        <v>0</v>
      </c>
      <c r="F367" s="1">
        <v>300</v>
      </c>
      <c r="G367" s="1">
        <v>2.0407999999999999E-2</v>
      </c>
      <c r="H367" s="1">
        <v>1987</v>
      </c>
      <c r="I367" s="1" t="s">
        <v>98</v>
      </c>
      <c r="J367" s="1" t="s">
        <v>99</v>
      </c>
      <c r="K367" s="1" t="s">
        <v>100</v>
      </c>
      <c r="L367" s="1" t="s">
        <v>101</v>
      </c>
      <c r="M367" s="1" t="s">
        <v>101</v>
      </c>
      <c r="N367" s="1" t="s">
        <v>101</v>
      </c>
      <c r="O367" s="1" t="s">
        <v>102</v>
      </c>
      <c r="P367" s="1">
        <v>42622</v>
      </c>
      <c r="Q367" s="1">
        <v>14890184</v>
      </c>
      <c r="R367" s="1">
        <v>0</v>
      </c>
      <c r="S367" s="1">
        <v>14888511</v>
      </c>
      <c r="T367" s="1">
        <v>4739.59</v>
      </c>
      <c r="U367" s="1">
        <v>0</v>
      </c>
      <c r="V367" s="1">
        <v>0</v>
      </c>
      <c r="W367" s="1">
        <v>3130.71</v>
      </c>
      <c r="X367" s="1">
        <v>0</v>
      </c>
      <c r="Y367" s="1">
        <v>0</v>
      </c>
      <c r="Z367" s="1">
        <v>0</v>
      </c>
      <c r="AA367" s="1">
        <v>0</v>
      </c>
      <c r="AB367" s="1">
        <v>5.33</v>
      </c>
      <c r="AC367" s="1">
        <v>390997.53</v>
      </c>
      <c r="AD367" s="1">
        <v>550560</v>
      </c>
      <c r="AE367" s="1">
        <v>1819970.13</v>
      </c>
      <c r="AF367" s="1">
        <v>4716013</v>
      </c>
      <c r="AG367" s="1">
        <v>0</v>
      </c>
      <c r="AH367" s="1">
        <v>0</v>
      </c>
      <c r="AI367" s="1">
        <v>0</v>
      </c>
      <c r="AJ367" s="1">
        <v>0</v>
      </c>
      <c r="AK367" s="1">
        <v>52.42</v>
      </c>
      <c r="AL367" s="1">
        <v>0</v>
      </c>
      <c r="AM367" s="1">
        <v>0</v>
      </c>
      <c r="AN367" s="1">
        <v>0</v>
      </c>
      <c r="AO367" s="1">
        <v>484178624</v>
      </c>
      <c r="AP367" s="1">
        <v>483969536</v>
      </c>
      <c r="AQ367" s="1">
        <v>415727520</v>
      </c>
      <c r="AR367" s="1">
        <v>67983672</v>
      </c>
      <c r="AS367" s="1">
        <v>258442</v>
      </c>
      <c r="AT367" s="1">
        <v>0</v>
      </c>
      <c r="AU367" s="1">
        <v>1457172.88</v>
      </c>
      <c r="AV367" s="1">
        <v>1248090</v>
      </c>
      <c r="AW367" s="1">
        <v>0</v>
      </c>
      <c r="AX367" s="1">
        <v>0</v>
      </c>
      <c r="AY367" s="1">
        <v>81.760000000000005</v>
      </c>
      <c r="AZ367" s="1">
        <v>39.270000000000003</v>
      </c>
      <c r="BA367" s="1">
        <v>19.45</v>
      </c>
      <c r="BB367" s="1">
        <v>3.85</v>
      </c>
      <c r="BC367" s="1">
        <v>37.08</v>
      </c>
      <c r="BD367" s="1">
        <v>307.45</v>
      </c>
      <c r="BE367" s="1">
        <v>0</v>
      </c>
      <c r="BF367" s="1">
        <v>0</v>
      </c>
      <c r="BG367" s="1">
        <v>0</v>
      </c>
      <c r="BH367" s="1">
        <v>398.66</v>
      </c>
      <c r="BI367" s="1">
        <v>0</v>
      </c>
      <c r="BJ367" s="1">
        <v>0</v>
      </c>
      <c r="BK367" s="1">
        <v>20967</v>
      </c>
      <c r="BL367" s="1">
        <v>0</v>
      </c>
      <c r="BM367" s="1">
        <v>0</v>
      </c>
      <c r="BN367" s="1">
        <v>0</v>
      </c>
      <c r="BO367" s="1">
        <v>0</v>
      </c>
      <c r="BP367" s="1">
        <v>0.05</v>
      </c>
      <c r="BQ367" s="1">
        <v>0</v>
      </c>
      <c r="BR367" s="1">
        <v>0</v>
      </c>
      <c r="BS367" s="1">
        <v>0.05</v>
      </c>
      <c r="BT367" s="1">
        <v>0.13333333999999999</v>
      </c>
      <c r="BU367" s="1">
        <v>0</v>
      </c>
      <c r="BV367" s="1">
        <v>0</v>
      </c>
      <c r="BW367" s="1">
        <v>0.13333333999999999</v>
      </c>
      <c r="BX367" s="1">
        <v>0</v>
      </c>
      <c r="BY367" s="1">
        <v>0.01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0.05</v>
      </c>
      <c r="CG367" s="1">
        <v>0.05</v>
      </c>
      <c r="CH367" s="1">
        <v>5.14</v>
      </c>
      <c r="CI367" s="1">
        <v>0</v>
      </c>
      <c r="CJ367" s="1">
        <v>0</v>
      </c>
      <c r="CK367" s="1">
        <v>0</v>
      </c>
      <c r="CL367" s="1">
        <v>0</v>
      </c>
      <c r="CM367" s="1">
        <v>740</v>
      </c>
      <c r="CN367" s="1">
        <v>740</v>
      </c>
      <c r="CO367" s="1">
        <v>1164</v>
      </c>
      <c r="CP367" s="1">
        <v>1422</v>
      </c>
      <c r="CQ367" s="1">
        <v>0</v>
      </c>
      <c r="CR367" s="1">
        <v>0</v>
      </c>
      <c r="CS367" t="s">
        <v>116</v>
      </c>
      <c r="CT367">
        <f t="shared" si="48"/>
        <v>0</v>
      </c>
      <c r="CU367">
        <f t="shared" si="49"/>
        <v>0</v>
      </c>
      <c r="CV367">
        <f t="shared" si="47"/>
        <v>0</v>
      </c>
      <c r="CW367">
        <f t="shared" si="50"/>
        <v>0</v>
      </c>
      <c r="CX367" s="4">
        <f t="shared" si="51"/>
        <v>485426708.88</v>
      </c>
      <c r="CY367">
        <f t="shared" si="52"/>
        <v>0</v>
      </c>
      <c r="CZ367">
        <f t="shared" si="53"/>
        <v>483969536</v>
      </c>
      <c r="DA367">
        <f t="shared" si="54"/>
        <v>1457172.88</v>
      </c>
    </row>
    <row r="368" spans="1:105" x14ac:dyDescent="0.3">
      <c r="A368" s="1">
        <v>8</v>
      </c>
      <c r="B368" s="1" t="s">
        <v>104</v>
      </c>
      <c r="C368" s="1">
        <v>2028</v>
      </c>
      <c r="D368" s="1">
        <v>6</v>
      </c>
      <c r="E368" s="1">
        <v>0</v>
      </c>
      <c r="F368" s="1">
        <v>300</v>
      </c>
      <c r="G368" s="1">
        <v>2.0407999999999999E-2</v>
      </c>
      <c r="H368" s="1">
        <v>1987</v>
      </c>
      <c r="I368" s="1" t="s">
        <v>98</v>
      </c>
      <c r="J368" s="1" t="s">
        <v>99</v>
      </c>
      <c r="K368" s="1" t="s">
        <v>100</v>
      </c>
      <c r="L368" s="1" t="s">
        <v>101</v>
      </c>
      <c r="M368" s="1" t="s">
        <v>101</v>
      </c>
      <c r="N368" s="1" t="s">
        <v>101</v>
      </c>
      <c r="O368" s="1" t="s">
        <v>102</v>
      </c>
      <c r="P368" s="1">
        <v>42622</v>
      </c>
      <c r="Q368" s="1">
        <v>16322004</v>
      </c>
      <c r="R368" s="1">
        <v>0</v>
      </c>
      <c r="S368" s="1">
        <v>16351800</v>
      </c>
      <c r="T368" s="1">
        <v>88446.58</v>
      </c>
      <c r="U368" s="1">
        <v>0</v>
      </c>
      <c r="V368" s="1">
        <v>0</v>
      </c>
      <c r="W368" s="1">
        <v>118281.09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399035.06</v>
      </c>
      <c r="AD368" s="1">
        <v>532800</v>
      </c>
      <c r="AE368" s="1">
        <v>1550782.13</v>
      </c>
      <c r="AF368" s="1">
        <v>4526053</v>
      </c>
      <c r="AG368" s="1">
        <v>0</v>
      </c>
      <c r="AH368" s="1">
        <v>0</v>
      </c>
      <c r="AI368" s="1">
        <v>0</v>
      </c>
      <c r="AJ368" s="1">
        <v>0</v>
      </c>
      <c r="AK368" s="1">
        <v>1.54</v>
      </c>
      <c r="AL368" s="1">
        <v>0</v>
      </c>
      <c r="AM368" s="1">
        <v>0</v>
      </c>
      <c r="AN368" s="1">
        <v>0</v>
      </c>
      <c r="AO368" s="1">
        <v>529011232</v>
      </c>
      <c r="AP368" s="1">
        <v>530155392</v>
      </c>
      <c r="AQ368" s="1">
        <v>454897952</v>
      </c>
      <c r="AR368" s="1">
        <v>74856984</v>
      </c>
      <c r="AS368" s="1">
        <v>400608.59</v>
      </c>
      <c r="AT368" s="1">
        <v>0</v>
      </c>
      <c r="AU368" s="1">
        <v>3037107</v>
      </c>
      <c r="AV368" s="1">
        <v>4181277</v>
      </c>
      <c r="AW368" s="1">
        <v>0</v>
      </c>
      <c r="AX368" s="1">
        <v>0</v>
      </c>
      <c r="AY368" s="1">
        <v>124.69</v>
      </c>
      <c r="AZ368" s="1">
        <v>39.89</v>
      </c>
      <c r="BA368" s="1">
        <v>40.53</v>
      </c>
      <c r="BB368" s="1">
        <v>8.23</v>
      </c>
      <c r="BC368" s="1">
        <v>69.08</v>
      </c>
      <c r="BD368" s="1">
        <v>34.340000000000003</v>
      </c>
      <c r="BE368" s="1">
        <v>0</v>
      </c>
      <c r="BF368" s="1">
        <v>0</v>
      </c>
      <c r="BG368" s="1">
        <v>0</v>
      </c>
      <c r="BH368" s="1">
        <v>35.35</v>
      </c>
      <c r="BI368" s="1">
        <v>0</v>
      </c>
      <c r="BJ368" s="1">
        <v>0</v>
      </c>
      <c r="BK368" s="1">
        <v>20967</v>
      </c>
      <c r="BL368" s="1">
        <v>0</v>
      </c>
      <c r="BM368" s="1">
        <v>0</v>
      </c>
      <c r="BN368" s="1">
        <v>0</v>
      </c>
      <c r="BO368" s="1">
        <v>0</v>
      </c>
      <c r="BP368" s="1">
        <v>3.3333299999999998E-3</v>
      </c>
      <c r="BQ368" s="1">
        <v>0</v>
      </c>
      <c r="BR368" s="1">
        <v>0</v>
      </c>
      <c r="BS368" s="1">
        <v>3.3333299999999998E-3</v>
      </c>
      <c r="BT368" s="1">
        <v>6.6666700000000004E-3</v>
      </c>
      <c r="BU368" s="1">
        <v>0</v>
      </c>
      <c r="BV368" s="1">
        <v>0</v>
      </c>
      <c r="BW368" s="1">
        <v>6.6666700000000004E-3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5.44</v>
      </c>
      <c r="CI368" s="1">
        <v>0</v>
      </c>
      <c r="CJ368" s="1">
        <v>0</v>
      </c>
      <c r="CK368" s="1">
        <v>0</v>
      </c>
      <c r="CL368" s="1">
        <v>0</v>
      </c>
      <c r="CM368" s="1">
        <v>740</v>
      </c>
      <c r="CN368" s="1">
        <v>740</v>
      </c>
      <c r="CO368" s="1">
        <v>1164</v>
      </c>
      <c r="CP368" s="1">
        <v>1422</v>
      </c>
      <c r="CQ368" s="1">
        <v>0</v>
      </c>
      <c r="CR368" s="1">
        <v>0</v>
      </c>
      <c r="CS368" t="s">
        <v>116</v>
      </c>
      <c r="CT368">
        <f t="shared" si="48"/>
        <v>0</v>
      </c>
      <c r="CU368">
        <f t="shared" si="49"/>
        <v>0</v>
      </c>
      <c r="CV368">
        <f t="shared" si="47"/>
        <v>0</v>
      </c>
      <c r="CW368">
        <f t="shared" si="50"/>
        <v>0</v>
      </c>
      <c r="CX368" s="4">
        <f t="shared" si="51"/>
        <v>533192499</v>
      </c>
      <c r="CY368">
        <f t="shared" si="52"/>
        <v>0</v>
      </c>
      <c r="CZ368">
        <f t="shared" si="53"/>
        <v>530155392</v>
      </c>
      <c r="DA368">
        <f t="shared" si="54"/>
        <v>3037107</v>
      </c>
    </row>
    <row r="369" spans="1:105" x14ac:dyDescent="0.3">
      <c r="A369" s="1">
        <v>8</v>
      </c>
      <c r="B369" s="1" t="s">
        <v>104</v>
      </c>
      <c r="C369" s="1">
        <v>2028</v>
      </c>
      <c r="D369" s="1">
        <v>7</v>
      </c>
      <c r="E369" s="1">
        <v>0</v>
      </c>
      <c r="F369" s="1">
        <v>300</v>
      </c>
      <c r="G369" s="1">
        <v>2.0407999999999999E-2</v>
      </c>
      <c r="H369" s="1">
        <v>1987</v>
      </c>
      <c r="I369" s="1" t="s">
        <v>98</v>
      </c>
      <c r="J369" s="1" t="s">
        <v>99</v>
      </c>
      <c r="K369" s="1" t="s">
        <v>100</v>
      </c>
      <c r="L369" s="1" t="s">
        <v>101</v>
      </c>
      <c r="M369" s="1" t="s">
        <v>101</v>
      </c>
      <c r="N369" s="1" t="s">
        <v>101</v>
      </c>
      <c r="O369" s="1" t="s">
        <v>102</v>
      </c>
      <c r="P369" s="1">
        <v>42622</v>
      </c>
      <c r="Q369" s="1">
        <v>17880116</v>
      </c>
      <c r="R369" s="1">
        <v>0</v>
      </c>
      <c r="S369" s="1">
        <v>17961264</v>
      </c>
      <c r="T369" s="1">
        <v>70152.88</v>
      </c>
      <c r="U369" s="1">
        <v>0</v>
      </c>
      <c r="V369" s="1">
        <v>0</v>
      </c>
      <c r="W369" s="1">
        <v>151256.10999999999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452014.66</v>
      </c>
      <c r="AD369" s="1">
        <v>550560</v>
      </c>
      <c r="AE369" s="1">
        <v>1973482.88</v>
      </c>
      <c r="AF369" s="1">
        <v>5110426</v>
      </c>
      <c r="AG369" s="1">
        <v>0</v>
      </c>
      <c r="AH369" s="1">
        <v>0</v>
      </c>
      <c r="AI369" s="1">
        <v>0</v>
      </c>
      <c r="AJ369" s="1">
        <v>0</v>
      </c>
      <c r="AK369" s="1">
        <v>23.06</v>
      </c>
      <c r="AL369" s="1">
        <v>0</v>
      </c>
      <c r="AM369" s="1">
        <v>0</v>
      </c>
      <c r="AN369" s="1">
        <v>0</v>
      </c>
      <c r="AO369" s="1">
        <v>593248512</v>
      </c>
      <c r="AP369" s="1">
        <v>596264576</v>
      </c>
      <c r="AQ369" s="1">
        <v>512946656</v>
      </c>
      <c r="AR369" s="1">
        <v>82914568</v>
      </c>
      <c r="AS369" s="1">
        <v>403374.56</v>
      </c>
      <c r="AT369" s="1">
        <v>0</v>
      </c>
      <c r="AU369" s="1">
        <v>7316833.5</v>
      </c>
      <c r="AV369" s="1">
        <v>10332950</v>
      </c>
      <c r="AW369" s="1">
        <v>0</v>
      </c>
      <c r="AX369" s="1">
        <v>0</v>
      </c>
      <c r="AY369" s="1">
        <v>143.94</v>
      </c>
      <c r="AZ369" s="1">
        <v>59.39</v>
      </c>
      <c r="BA369" s="1">
        <v>38.74</v>
      </c>
      <c r="BB369" s="1">
        <v>7.76</v>
      </c>
      <c r="BC369" s="1">
        <v>80.98</v>
      </c>
      <c r="BD369" s="1">
        <v>104.3</v>
      </c>
      <c r="BE369" s="1">
        <v>0</v>
      </c>
      <c r="BF369" s="1">
        <v>0</v>
      </c>
      <c r="BG369" s="1">
        <v>0</v>
      </c>
      <c r="BH369" s="1">
        <v>68.31</v>
      </c>
      <c r="BI369" s="1">
        <v>0</v>
      </c>
      <c r="BJ369" s="1">
        <v>0</v>
      </c>
      <c r="BK369" s="1">
        <v>20967</v>
      </c>
      <c r="BL369" s="1">
        <v>0</v>
      </c>
      <c r="BM369" s="1">
        <v>0</v>
      </c>
      <c r="BN369" s="1">
        <v>0</v>
      </c>
      <c r="BO369" s="1">
        <v>0</v>
      </c>
      <c r="BP369" s="1">
        <v>4.666667E-2</v>
      </c>
      <c r="BQ369" s="1">
        <v>0</v>
      </c>
      <c r="BR369" s="1">
        <v>0</v>
      </c>
      <c r="BS369" s="1">
        <v>4.666667E-2</v>
      </c>
      <c r="BT369" s="1">
        <v>9.3333330000000006E-2</v>
      </c>
      <c r="BU369" s="1">
        <v>0</v>
      </c>
      <c r="BV369" s="1">
        <v>0</v>
      </c>
      <c r="BW369" s="1">
        <v>9.3333330000000006E-2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5.51</v>
      </c>
      <c r="CI369" s="1">
        <v>0</v>
      </c>
      <c r="CJ369" s="1">
        <v>0</v>
      </c>
      <c r="CK369" s="1">
        <v>0</v>
      </c>
      <c r="CL369" s="1">
        <v>0</v>
      </c>
      <c r="CM369" s="1">
        <v>740</v>
      </c>
      <c r="CN369" s="1">
        <v>740</v>
      </c>
      <c r="CO369" s="1">
        <v>1164</v>
      </c>
      <c r="CP369" s="1">
        <v>1422</v>
      </c>
      <c r="CQ369" s="1">
        <v>0</v>
      </c>
      <c r="CR369" s="1">
        <v>0</v>
      </c>
      <c r="CS369" t="s">
        <v>116</v>
      </c>
      <c r="CT369">
        <f t="shared" si="48"/>
        <v>0</v>
      </c>
      <c r="CU369">
        <f t="shared" si="49"/>
        <v>0</v>
      </c>
      <c r="CV369">
        <f t="shared" si="47"/>
        <v>0</v>
      </c>
      <c r="CW369">
        <f t="shared" si="50"/>
        <v>0</v>
      </c>
      <c r="CX369" s="4">
        <f t="shared" si="51"/>
        <v>603581409.5</v>
      </c>
      <c r="CY369">
        <f t="shared" si="52"/>
        <v>0</v>
      </c>
      <c r="CZ369">
        <f t="shared" si="53"/>
        <v>596264576</v>
      </c>
      <c r="DA369">
        <f t="shared" si="54"/>
        <v>7316833.5</v>
      </c>
    </row>
    <row r="370" spans="1:105" x14ac:dyDescent="0.3">
      <c r="A370" s="1">
        <v>8</v>
      </c>
      <c r="B370" s="1" t="s">
        <v>104</v>
      </c>
      <c r="C370" s="1">
        <v>2028</v>
      </c>
      <c r="D370" s="1">
        <v>8</v>
      </c>
      <c r="E370" s="1">
        <v>0</v>
      </c>
      <c r="F370" s="1">
        <v>300</v>
      </c>
      <c r="G370" s="1">
        <v>2.0407999999999999E-2</v>
      </c>
      <c r="H370" s="1">
        <v>1987</v>
      </c>
      <c r="I370" s="1" t="s">
        <v>98</v>
      </c>
      <c r="J370" s="1" t="s">
        <v>99</v>
      </c>
      <c r="K370" s="1" t="s">
        <v>100</v>
      </c>
      <c r="L370" s="1" t="s">
        <v>101</v>
      </c>
      <c r="M370" s="1" t="s">
        <v>101</v>
      </c>
      <c r="N370" s="1" t="s">
        <v>101</v>
      </c>
      <c r="O370" s="1" t="s">
        <v>102</v>
      </c>
      <c r="P370" s="1">
        <v>42622</v>
      </c>
      <c r="Q370" s="1">
        <v>17231712</v>
      </c>
      <c r="R370" s="1">
        <v>0</v>
      </c>
      <c r="S370" s="1">
        <v>17287070</v>
      </c>
      <c r="T370" s="1">
        <v>75528.55</v>
      </c>
      <c r="U370" s="1">
        <v>0</v>
      </c>
      <c r="V370" s="1">
        <v>0</v>
      </c>
      <c r="W370" s="1">
        <v>131396.59</v>
      </c>
      <c r="X370" s="1">
        <v>0</v>
      </c>
      <c r="Y370" s="1">
        <v>0</v>
      </c>
      <c r="Z370" s="1">
        <v>0</v>
      </c>
      <c r="AA370" s="1">
        <v>0</v>
      </c>
      <c r="AB370" s="1">
        <v>26</v>
      </c>
      <c r="AC370" s="1">
        <v>424902.06</v>
      </c>
      <c r="AD370" s="1">
        <v>550560</v>
      </c>
      <c r="AE370" s="1">
        <v>1785731.25</v>
      </c>
      <c r="AF370" s="1">
        <v>4872321.5</v>
      </c>
      <c r="AG370" s="1">
        <v>0</v>
      </c>
      <c r="AH370" s="1">
        <v>0</v>
      </c>
      <c r="AI370" s="1">
        <v>0</v>
      </c>
      <c r="AJ370" s="1">
        <v>0</v>
      </c>
      <c r="AK370" s="1">
        <v>534.96</v>
      </c>
      <c r="AL370" s="1">
        <v>0</v>
      </c>
      <c r="AM370" s="1">
        <v>0</v>
      </c>
      <c r="AN370" s="1">
        <v>0</v>
      </c>
      <c r="AO370" s="1">
        <v>515037920</v>
      </c>
      <c r="AP370" s="1">
        <v>567193664</v>
      </c>
      <c r="AQ370" s="1">
        <v>487404672</v>
      </c>
      <c r="AR370" s="1">
        <v>79373432</v>
      </c>
      <c r="AS370" s="1">
        <v>415573.25</v>
      </c>
      <c r="AT370" s="1">
        <v>0</v>
      </c>
      <c r="AU370" s="1">
        <v>16211004</v>
      </c>
      <c r="AV370" s="1">
        <v>68366760</v>
      </c>
      <c r="AW370" s="1">
        <v>0</v>
      </c>
      <c r="AX370" s="1">
        <v>0</v>
      </c>
      <c r="AY370" s="1">
        <v>191.78</v>
      </c>
      <c r="AZ370" s="1">
        <v>80.540000000000006</v>
      </c>
      <c r="BA370" s="1">
        <v>59.82</v>
      </c>
      <c r="BB370" s="1">
        <v>8.02</v>
      </c>
      <c r="BC370" s="1">
        <v>114.76</v>
      </c>
      <c r="BD370" s="1">
        <v>214.63</v>
      </c>
      <c r="BE370" s="1">
        <v>0</v>
      </c>
      <c r="BF370" s="1">
        <v>0</v>
      </c>
      <c r="BG370" s="1">
        <v>0</v>
      </c>
      <c r="BH370" s="1">
        <v>520.30999999999995</v>
      </c>
      <c r="BI370" s="1">
        <v>0</v>
      </c>
      <c r="BJ370" s="1">
        <v>0</v>
      </c>
      <c r="BK370" s="1">
        <v>20967</v>
      </c>
      <c r="BL370" s="1">
        <v>0</v>
      </c>
      <c r="BM370" s="1">
        <v>0</v>
      </c>
      <c r="BN370" s="1">
        <v>0</v>
      </c>
      <c r="BO370" s="1">
        <v>0</v>
      </c>
      <c r="BP370" s="1">
        <v>0.61333333999999995</v>
      </c>
      <c r="BQ370" s="1">
        <v>0</v>
      </c>
      <c r="BR370" s="1">
        <v>0</v>
      </c>
      <c r="BS370" s="1">
        <v>0.61333333999999995</v>
      </c>
      <c r="BT370" s="1">
        <v>1.36000001</v>
      </c>
      <c r="BU370" s="1">
        <v>0</v>
      </c>
      <c r="BV370" s="1">
        <v>0</v>
      </c>
      <c r="BW370" s="1">
        <v>1.36000001</v>
      </c>
      <c r="BX370" s="1">
        <v>0</v>
      </c>
      <c r="BY370" s="1">
        <v>7.0000000000000007E-2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5.67</v>
      </c>
      <c r="CI370" s="1">
        <v>0</v>
      </c>
      <c r="CJ370" s="1">
        <v>0</v>
      </c>
      <c r="CK370" s="1">
        <v>0</v>
      </c>
      <c r="CL370" s="1">
        <v>0</v>
      </c>
      <c r="CM370" s="1">
        <v>740</v>
      </c>
      <c r="CN370" s="1">
        <v>740</v>
      </c>
      <c r="CO370" s="1">
        <v>1164</v>
      </c>
      <c r="CP370" s="1">
        <v>1422</v>
      </c>
      <c r="CQ370" s="1">
        <v>0</v>
      </c>
      <c r="CR370" s="1">
        <v>0</v>
      </c>
      <c r="CS370" t="s">
        <v>116</v>
      </c>
      <c r="CT370">
        <f t="shared" si="48"/>
        <v>0</v>
      </c>
      <c r="CU370">
        <f t="shared" si="49"/>
        <v>0</v>
      </c>
      <c r="CV370">
        <f t="shared" si="47"/>
        <v>0</v>
      </c>
      <c r="CW370">
        <f t="shared" si="50"/>
        <v>0</v>
      </c>
      <c r="CX370" s="4">
        <f t="shared" si="51"/>
        <v>583404668</v>
      </c>
      <c r="CY370">
        <f t="shared" si="52"/>
        <v>0</v>
      </c>
      <c r="CZ370">
        <f t="shared" si="53"/>
        <v>567193664</v>
      </c>
      <c r="DA370">
        <f t="shared" si="54"/>
        <v>16211004</v>
      </c>
    </row>
    <row r="371" spans="1:105" x14ac:dyDescent="0.3">
      <c r="A371" s="1">
        <v>8</v>
      </c>
      <c r="B371" s="1" t="s">
        <v>104</v>
      </c>
      <c r="C371" s="1">
        <v>2028</v>
      </c>
      <c r="D371" s="1">
        <v>9</v>
      </c>
      <c r="E371" s="1">
        <v>0</v>
      </c>
      <c r="F371" s="1">
        <v>300</v>
      </c>
      <c r="G371" s="1">
        <v>2.0407999999999999E-2</v>
      </c>
      <c r="H371" s="1">
        <v>1987</v>
      </c>
      <c r="I371" s="1" t="s">
        <v>98</v>
      </c>
      <c r="J371" s="1" t="s">
        <v>99</v>
      </c>
      <c r="K371" s="1" t="s">
        <v>100</v>
      </c>
      <c r="L371" s="1" t="s">
        <v>101</v>
      </c>
      <c r="M371" s="1" t="s">
        <v>101</v>
      </c>
      <c r="N371" s="1" t="s">
        <v>101</v>
      </c>
      <c r="O371" s="1" t="s">
        <v>102</v>
      </c>
      <c r="P371" s="1">
        <v>42622</v>
      </c>
      <c r="Q371" s="1">
        <v>14594555</v>
      </c>
      <c r="R371" s="1">
        <v>0</v>
      </c>
      <c r="S371" s="1">
        <v>14594101</v>
      </c>
      <c r="T371" s="1">
        <v>2395.39</v>
      </c>
      <c r="U371" s="1">
        <v>0</v>
      </c>
      <c r="V371" s="1">
        <v>0</v>
      </c>
      <c r="W371" s="1">
        <v>2014.28</v>
      </c>
      <c r="X371" s="1">
        <v>0</v>
      </c>
      <c r="Y371" s="1">
        <v>0</v>
      </c>
      <c r="Z371" s="1">
        <v>0</v>
      </c>
      <c r="AA371" s="1">
        <v>0</v>
      </c>
      <c r="AB371" s="1">
        <v>4.67</v>
      </c>
      <c r="AC371" s="1">
        <v>370065.88</v>
      </c>
      <c r="AD371" s="1">
        <v>532800</v>
      </c>
      <c r="AE371" s="1">
        <v>1448757.38</v>
      </c>
      <c r="AF371" s="1">
        <v>4252431</v>
      </c>
      <c r="AG371" s="1">
        <v>0</v>
      </c>
      <c r="AH371" s="1">
        <v>0</v>
      </c>
      <c r="AI371" s="1">
        <v>0</v>
      </c>
      <c r="AJ371" s="1">
        <v>0</v>
      </c>
      <c r="AK371" s="1">
        <v>51.46</v>
      </c>
      <c r="AL371" s="1">
        <v>0</v>
      </c>
      <c r="AM371" s="1">
        <v>0</v>
      </c>
      <c r="AN371" s="1">
        <v>0</v>
      </c>
      <c r="AO371" s="1">
        <v>463704480</v>
      </c>
      <c r="AP371" s="1">
        <v>466148352</v>
      </c>
      <c r="AQ371" s="1">
        <v>399240608</v>
      </c>
      <c r="AR371" s="1">
        <v>66487796</v>
      </c>
      <c r="AS371" s="1">
        <v>419505.44</v>
      </c>
      <c r="AT371" s="1">
        <v>0</v>
      </c>
      <c r="AU371" s="1">
        <v>127884.3</v>
      </c>
      <c r="AV371" s="1">
        <v>2571751.5</v>
      </c>
      <c r="AW371" s="1">
        <v>0</v>
      </c>
      <c r="AX371" s="1">
        <v>0</v>
      </c>
      <c r="AY371" s="1">
        <v>85.09</v>
      </c>
      <c r="AZ371" s="1">
        <v>38.81</v>
      </c>
      <c r="BA371" s="1">
        <v>25.19</v>
      </c>
      <c r="BB371" s="1">
        <v>4.53</v>
      </c>
      <c r="BC371" s="1">
        <v>40.15</v>
      </c>
      <c r="BD371" s="1">
        <v>53.39</v>
      </c>
      <c r="BE371" s="1">
        <v>0</v>
      </c>
      <c r="BF371" s="1">
        <v>0</v>
      </c>
      <c r="BG371" s="1">
        <v>0</v>
      </c>
      <c r="BH371" s="1">
        <v>1276.76</v>
      </c>
      <c r="BI371" s="1">
        <v>0</v>
      </c>
      <c r="BJ371" s="1">
        <v>0</v>
      </c>
      <c r="BK371" s="1">
        <v>20967</v>
      </c>
      <c r="BL371" s="1">
        <v>0</v>
      </c>
      <c r="BM371" s="1">
        <v>0</v>
      </c>
      <c r="BN371" s="1">
        <v>0</v>
      </c>
      <c r="BO371" s="1">
        <v>0</v>
      </c>
      <c r="BP371" s="1">
        <v>5.6666670000000002E-2</v>
      </c>
      <c r="BQ371" s="1">
        <v>0</v>
      </c>
      <c r="BR371" s="1">
        <v>0</v>
      </c>
      <c r="BS371" s="1">
        <v>5.6666670000000002E-2</v>
      </c>
      <c r="BT371" s="1">
        <v>0.13666666999999999</v>
      </c>
      <c r="BU371" s="1">
        <v>0</v>
      </c>
      <c r="BV371" s="1">
        <v>0</v>
      </c>
      <c r="BW371" s="1">
        <v>0.13666666999999999</v>
      </c>
      <c r="BX371" s="1">
        <v>0</v>
      </c>
      <c r="BY371" s="1">
        <v>0.01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5.57</v>
      </c>
      <c r="CI371" s="1">
        <v>0</v>
      </c>
      <c r="CJ371" s="1">
        <v>0</v>
      </c>
      <c r="CK371" s="1">
        <v>0</v>
      </c>
      <c r="CL371" s="1">
        <v>0</v>
      </c>
      <c r="CM371" s="1">
        <v>740</v>
      </c>
      <c r="CN371" s="1">
        <v>740</v>
      </c>
      <c r="CO371" s="1">
        <v>1164</v>
      </c>
      <c r="CP371" s="1">
        <v>1422</v>
      </c>
      <c r="CQ371" s="1">
        <v>0</v>
      </c>
      <c r="CR371" s="1">
        <v>0</v>
      </c>
      <c r="CS371" t="s">
        <v>116</v>
      </c>
      <c r="CT371">
        <f t="shared" si="48"/>
        <v>0</v>
      </c>
      <c r="CU371">
        <f t="shared" si="49"/>
        <v>0</v>
      </c>
      <c r="CV371">
        <f t="shared" si="47"/>
        <v>0</v>
      </c>
      <c r="CW371">
        <f t="shared" si="50"/>
        <v>0</v>
      </c>
      <c r="CX371" s="4">
        <f t="shared" si="51"/>
        <v>466276236.30000001</v>
      </c>
      <c r="CY371">
        <f t="shared" si="52"/>
        <v>0</v>
      </c>
      <c r="CZ371">
        <f t="shared" si="53"/>
        <v>466148352</v>
      </c>
      <c r="DA371">
        <f t="shared" si="54"/>
        <v>127884.3</v>
      </c>
    </row>
    <row r="372" spans="1:105" x14ac:dyDescent="0.3">
      <c r="A372" s="1">
        <v>8</v>
      </c>
      <c r="B372" s="1" t="s">
        <v>104</v>
      </c>
      <c r="C372" s="1">
        <v>2028</v>
      </c>
      <c r="D372" s="1">
        <v>10</v>
      </c>
      <c r="E372" s="1">
        <v>0</v>
      </c>
      <c r="F372" s="1">
        <v>300</v>
      </c>
      <c r="G372" s="1">
        <v>2.0407999999999999E-2</v>
      </c>
      <c r="H372" s="1">
        <v>1987</v>
      </c>
      <c r="I372" s="1" t="s">
        <v>98</v>
      </c>
      <c r="J372" s="1" t="s">
        <v>99</v>
      </c>
      <c r="K372" s="1" t="s">
        <v>100</v>
      </c>
      <c r="L372" s="1" t="s">
        <v>101</v>
      </c>
      <c r="M372" s="1" t="s">
        <v>101</v>
      </c>
      <c r="N372" s="1" t="s">
        <v>101</v>
      </c>
      <c r="O372" s="1" t="s">
        <v>102</v>
      </c>
      <c r="P372" s="1">
        <v>42622</v>
      </c>
      <c r="Q372" s="1">
        <v>14415619</v>
      </c>
      <c r="R372" s="1">
        <v>0</v>
      </c>
      <c r="S372" s="1">
        <v>14414896</v>
      </c>
      <c r="T372" s="1">
        <v>1876.77</v>
      </c>
      <c r="U372" s="1">
        <v>0</v>
      </c>
      <c r="V372" s="1">
        <v>0</v>
      </c>
      <c r="W372" s="1">
        <v>1173.3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322731.31</v>
      </c>
      <c r="AD372" s="1">
        <v>550560</v>
      </c>
      <c r="AE372" s="1">
        <v>1189582.1299999999</v>
      </c>
      <c r="AF372" s="1">
        <v>3890742.5</v>
      </c>
      <c r="AG372" s="1">
        <v>0</v>
      </c>
      <c r="AH372" s="1">
        <v>0</v>
      </c>
      <c r="AI372" s="1">
        <v>0</v>
      </c>
      <c r="AJ372" s="1">
        <v>0</v>
      </c>
      <c r="AK372" s="1">
        <v>20.94</v>
      </c>
      <c r="AL372" s="1">
        <v>0</v>
      </c>
      <c r="AM372" s="1">
        <v>0</v>
      </c>
      <c r="AN372" s="1">
        <v>0</v>
      </c>
      <c r="AO372" s="1">
        <v>468211744</v>
      </c>
      <c r="AP372" s="1">
        <v>468187648</v>
      </c>
      <c r="AQ372" s="1">
        <v>401271840</v>
      </c>
      <c r="AR372" s="1">
        <v>66456268</v>
      </c>
      <c r="AS372" s="1">
        <v>459343.03</v>
      </c>
      <c r="AT372" s="1">
        <v>0</v>
      </c>
      <c r="AU372" s="1">
        <v>52419.77</v>
      </c>
      <c r="AV372" s="1">
        <v>28332.52</v>
      </c>
      <c r="AW372" s="1">
        <v>0</v>
      </c>
      <c r="AX372" s="1">
        <v>0</v>
      </c>
      <c r="AY372" s="1">
        <v>96.36</v>
      </c>
      <c r="AZ372" s="1">
        <v>38.89</v>
      </c>
      <c r="BA372" s="1">
        <v>40.65</v>
      </c>
      <c r="BB372" s="1">
        <v>6.65</v>
      </c>
      <c r="BC372" s="1">
        <v>51.6</v>
      </c>
      <c r="BD372" s="1">
        <v>27.93</v>
      </c>
      <c r="BE372" s="1">
        <v>0</v>
      </c>
      <c r="BF372" s="1">
        <v>0</v>
      </c>
      <c r="BG372" s="1">
        <v>0</v>
      </c>
      <c r="BH372" s="1">
        <v>24.15</v>
      </c>
      <c r="BI372" s="1">
        <v>0</v>
      </c>
      <c r="BJ372" s="1">
        <v>0</v>
      </c>
      <c r="BK372" s="1">
        <v>20967</v>
      </c>
      <c r="BL372" s="1">
        <v>0</v>
      </c>
      <c r="BM372" s="1">
        <v>0</v>
      </c>
      <c r="BN372" s="1">
        <v>0</v>
      </c>
      <c r="BO372" s="1">
        <v>0</v>
      </c>
      <c r="BP372" s="1">
        <v>4.3333330000000003E-2</v>
      </c>
      <c r="BQ372" s="1">
        <v>0</v>
      </c>
      <c r="BR372" s="1">
        <v>0</v>
      </c>
      <c r="BS372" s="1">
        <v>4.3333330000000003E-2</v>
      </c>
      <c r="BT372" s="1">
        <v>7.6666670000000006E-2</v>
      </c>
      <c r="BU372" s="1">
        <v>0</v>
      </c>
      <c r="BV372" s="1">
        <v>0</v>
      </c>
      <c r="BW372" s="1">
        <v>7.6666670000000006E-2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6.98</v>
      </c>
      <c r="CI372" s="1">
        <v>0</v>
      </c>
      <c r="CJ372" s="1">
        <v>0</v>
      </c>
      <c r="CK372" s="1">
        <v>0</v>
      </c>
      <c r="CL372" s="1">
        <v>0</v>
      </c>
      <c r="CM372" s="1">
        <v>740</v>
      </c>
      <c r="CN372" s="1">
        <v>740</v>
      </c>
      <c r="CO372" s="1">
        <v>1164</v>
      </c>
      <c r="CP372" s="1">
        <v>1422</v>
      </c>
      <c r="CQ372" s="1">
        <v>0</v>
      </c>
      <c r="CR372" s="1">
        <v>0</v>
      </c>
      <c r="CS372" t="s">
        <v>116</v>
      </c>
      <c r="CT372">
        <f t="shared" si="48"/>
        <v>0</v>
      </c>
      <c r="CU372">
        <f t="shared" si="49"/>
        <v>0</v>
      </c>
      <c r="CV372">
        <f t="shared" si="47"/>
        <v>0</v>
      </c>
      <c r="CW372">
        <f t="shared" si="50"/>
        <v>0</v>
      </c>
      <c r="CX372" s="4">
        <f t="shared" si="51"/>
        <v>468240067.76999998</v>
      </c>
      <c r="CY372">
        <f t="shared" si="52"/>
        <v>0</v>
      </c>
      <c r="CZ372">
        <f t="shared" si="53"/>
        <v>468187648</v>
      </c>
      <c r="DA372">
        <f t="shared" si="54"/>
        <v>52419.77</v>
      </c>
    </row>
    <row r="373" spans="1:105" x14ac:dyDescent="0.3">
      <c r="A373" s="1">
        <v>8</v>
      </c>
      <c r="B373" s="1" t="s">
        <v>104</v>
      </c>
      <c r="C373" s="1">
        <v>2028</v>
      </c>
      <c r="D373" s="1">
        <v>11</v>
      </c>
      <c r="E373" s="1">
        <v>0</v>
      </c>
      <c r="F373" s="1">
        <v>300</v>
      </c>
      <c r="G373" s="1">
        <v>2.0407999999999999E-2</v>
      </c>
      <c r="H373" s="1">
        <v>1987</v>
      </c>
      <c r="I373" s="1" t="s">
        <v>98</v>
      </c>
      <c r="J373" s="1" t="s">
        <v>99</v>
      </c>
      <c r="K373" s="1" t="s">
        <v>100</v>
      </c>
      <c r="L373" s="1" t="s">
        <v>101</v>
      </c>
      <c r="M373" s="1" t="s">
        <v>101</v>
      </c>
      <c r="N373" s="1" t="s">
        <v>101</v>
      </c>
      <c r="O373" s="1" t="s">
        <v>102</v>
      </c>
      <c r="P373" s="1">
        <v>42622</v>
      </c>
      <c r="Q373" s="1">
        <v>14890045</v>
      </c>
      <c r="R373" s="1">
        <v>0</v>
      </c>
      <c r="S373" s="1">
        <v>14886467</v>
      </c>
      <c r="T373" s="1">
        <v>4638.58</v>
      </c>
      <c r="U373" s="1">
        <v>0</v>
      </c>
      <c r="V373" s="1">
        <v>0</v>
      </c>
      <c r="W373" s="1">
        <v>1007.38</v>
      </c>
      <c r="X373" s="1">
        <v>0</v>
      </c>
      <c r="Y373" s="1">
        <v>0</v>
      </c>
      <c r="Z373" s="1">
        <v>0</v>
      </c>
      <c r="AA373" s="1">
        <v>0</v>
      </c>
      <c r="AB373" s="1">
        <v>1.33</v>
      </c>
      <c r="AC373" s="1">
        <v>235870.14</v>
      </c>
      <c r="AD373" s="1">
        <v>532800</v>
      </c>
      <c r="AE373" s="1">
        <v>1215608</v>
      </c>
      <c r="AF373" s="1">
        <v>4101783</v>
      </c>
      <c r="AG373" s="1">
        <v>0</v>
      </c>
      <c r="AH373" s="1">
        <v>0</v>
      </c>
      <c r="AI373" s="1">
        <v>0</v>
      </c>
      <c r="AJ373" s="1">
        <v>0</v>
      </c>
      <c r="AK373" s="1">
        <v>7.86</v>
      </c>
      <c r="AL373" s="1">
        <v>0</v>
      </c>
      <c r="AM373" s="1">
        <v>0</v>
      </c>
      <c r="AN373" s="1">
        <v>0</v>
      </c>
      <c r="AO373" s="1">
        <v>483681504</v>
      </c>
      <c r="AP373" s="1">
        <v>483571360</v>
      </c>
      <c r="AQ373" s="1">
        <v>414532000</v>
      </c>
      <c r="AR373" s="1">
        <v>68470656</v>
      </c>
      <c r="AS373" s="1">
        <v>568791.81000000006</v>
      </c>
      <c r="AT373" s="1">
        <v>0</v>
      </c>
      <c r="AU373" s="1">
        <v>133660.70000000001</v>
      </c>
      <c r="AV373" s="1">
        <v>23510.79</v>
      </c>
      <c r="AW373" s="1">
        <v>0</v>
      </c>
      <c r="AX373" s="1">
        <v>0</v>
      </c>
      <c r="AY373" s="1">
        <v>72.78</v>
      </c>
      <c r="AZ373" s="1">
        <v>39.21</v>
      </c>
      <c r="BA373" s="1">
        <v>22.02</v>
      </c>
      <c r="BB373" s="1">
        <v>3.29</v>
      </c>
      <c r="BC373" s="1">
        <v>29.49</v>
      </c>
      <c r="BD373" s="1">
        <v>28.82</v>
      </c>
      <c r="BE373" s="1">
        <v>0</v>
      </c>
      <c r="BF373" s="1">
        <v>0</v>
      </c>
      <c r="BG373" s="1">
        <v>0</v>
      </c>
      <c r="BH373" s="1">
        <v>23.34</v>
      </c>
      <c r="BI373" s="1">
        <v>0</v>
      </c>
      <c r="BJ373" s="1">
        <v>0</v>
      </c>
      <c r="BK373" s="1">
        <v>20967</v>
      </c>
      <c r="BL373" s="1">
        <v>0</v>
      </c>
      <c r="BM373" s="1">
        <v>0</v>
      </c>
      <c r="BN373" s="1">
        <v>0</v>
      </c>
      <c r="BO373" s="1">
        <v>0</v>
      </c>
      <c r="BP373" s="1">
        <v>0.02</v>
      </c>
      <c r="BQ373" s="1">
        <v>0</v>
      </c>
      <c r="BR373" s="1">
        <v>0</v>
      </c>
      <c r="BS373" s="1">
        <v>0.02</v>
      </c>
      <c r="BT373" s="1">
        <v>3.3333340000000003E-2</v>
      </c>
      <c r="BU373" s="1">
        <v>0</v>
      </c>
      <c r="BV373" s="1">
        <v>0</v>
      </c>
      <c r="BW373" s="1">
        <v>3.3333340000000003E-2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5.29</v>
      </c>
      <c r="CI373" s="1">
        <v>0</v>
      </c>
      <c r="CJ373" s="1">
        <v>0</v>
      </c>
      <c r="CK373" s="1">
        <v>0</v>
      </c>
      <c r="CL373" s="1">
        <v>0</v>
      </c>
      <c r="CM373" s="1">
        <v>740</v>
      </c>
      <c r="CN373" s="1">
        <v>740</v>
      </c>
      <c r="CO373" s="1">
        <v>1164</v>
      </c>
      <c r="CP373" s="1">
        <v>1422</v>
      </c>
      <c r="CQ373" s="1">
        <v>0</v>
      </c>
      <c r="CR373" s="1">
        <v>0</v>
      </c>
      <c r="CS373" t="s">
        <v>116</v>
      </c>
      <c r="CT373">
        <f t="shared" si="48"/>
        <v>0</v>
      </c>
      <c r="CU373">
        <f t="shared" si="49"/>
        <v>0</v>
      </c>
      <c r="CV373">
        <f t="shared" si="47"/>
        <v>0</v>
      </c>
      <c r="CW373">
        <f t="shared" si="50"/>
        <v>0</v>
      </c>
      <c r="CX373" s="4">
        <f t="shared" si="51"/>
        <v>483705020.69999999</v>
      </c>
      <c r="CY373">
        <f t="shared" si="52"/>
        <v>0</v>
      </c>
      <c r="CZ373">
        <f t="shared" si="53"/>
        <v>483571360</v>
      </c>
      <c r="DA373">
        <f t="shared" si="54"/>
        <v>133660.70000000001</v>
      </c>
    </row>
    <row r="374" spans="1:105" x14ac:dyDescent="0.3">
      <c r="A374" s="1">
        <v>8</v>
      </c>
      <c r="B374" s="1" t="s">
        <v>104</v>
      </c>
      <c r="C374" s="1">
        <v>2028</v>
      </c>
      <c r="D374" s="1">
        <v>12</v>
      </c>
      <c r="E374" s="1">
        <v>0</v>
      </c>
      <c r="F374" s="1">
        <v>300</v>
      </c>
      <c r="G374" s="1">
        <v>2.0407999999999999E-2</v>
      </c>
      <c r="H374" s="1">
        <v>1987</v>
      </c>
      <c r="I374" s="1" t="s">
        <v>98</v>
      </c>
      <c r="J374" s="1" t="s">
        <v>99</v>
      </c>
      <c r="K374" s="1" t="s">
        <v>100</v>
      </c>
      <c r="L374" s="1" t="s">
        <v>101</v>
      </c>
      <c r="M374" s="1" t="s">
        <v>101</v>
      </c>
      <c r="N374" s="1" t="s">
        <v>101</v>
      </c>
      <c r="O374" s="1" t="s">
        <v>102</v>
      </c>
      <c r="P374" s="1">
        <v>42622</v>
      </c>
      <c r="Q374" s="1">
        <v>16892364</v>
      </c>
      <c r="R374" s="1">
        <v>0</v>
      </c>
      <c r="S374" s="1">
        <v>16671375</v>
      </c>
      <c r="T374" s="1">
        <v>261419.58</v>
      </c>
      <c r="U374" s="1">
        <v>0</v>
      </c>
      <c r="V374" s="1">
        <v>0</v>
      </c>
      <c r="W374" s="1">
        <v>40474.39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243265.38</v>
      </c>
      <c r="AD374" s="1">
        <v>550560</v>
      </c>
      <c r="AE374" s="1">
        <v>1335892.3799999999</v>
      </c>
      <c r="AF374" s="1">
        <v>5294095.5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559887360</v>
      </c>
      <c r="AP374" s="1">
        <v>553312448</v>
      </c>
      <c r="AQ374" s="1">
        <v>475082272</v>
      </c>
      <c r="AR374" s="1">
        <v>77670080</v>
      </c>
      <c r="AS374" s="1">
        <v>560475.43999999994</v>
      </c>
      <c r="AT374" s="1">
        <v>0</v>
      </c>
      <c r="AU374" s="1">
        <v>7546391</v>
      </c>
      <c r="AV374" s="1">
        <v>971459.13</v>
      </c>
      <c r="AW374" s="1">
        <v>0</v>
      </c>
      <c r="AX374" s="1">
        <v>0</v>
      </c>
      <c r="AY374" s="1">
        <v>52.02</v>
      </c>
      <c r="AZ374" s="1">
        <v>40.15</v>
      </c>
      <c r="BA374" s="1">
        <v>8.02</v>
      </c>
      <c r="BB374" s="1">
        <v>1.1599999999999999</v>
      </c>
      <c r="BC374" s="1">
        <v>11.25</v>
      </c>
      <c r="BD374" s="1">
        <v>28.87</v>
      </c>
      <c r="BE374" s="1">
        <v>0</v>
      </c>
      <c r="BF374" s="1">
        <v>0</v>
      </c>
      <c r="BG374" s="1">
        <v>0</v>
      </c>
      <c r="BH374" s="1">
        <v>24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6.05</v>
      </c>
      <c r="CI374" s="1">
        <v>0</v>
      </c>
      <c r="CJ374" s="1">
        <v>0</v>
      </c>
      <c r="CK374" s="1">
        <v>0</v>
      </c>
      <c r="CL374" s="1">
        <v>0</v>
      </c>
      <c r="CM374" s="1">
        <v>740</v>
      </c>
      <c r="CN374" s="1">
        <v>740</v>
      </c>
      <c r="CO374" s="1">
        <v>1164</v>
      </c>
      <c r="CP374" s="1">
        <v>1422</v>
      </c>
      <c r="CQ374" s="1">
        <v>0</v>
      </c>
      <c r="CR374" s="1">
        <v>0</v>
      </c>
      <c r="CS374" t="s">
        <v>116</v>
      </c>
      <c r="CT374">
        <f t="shared" si="48"/>
        <v>0</v>
      </c>
      <c r="CU374">
        <f t="shared" si="49"/>
        <v>0</v>
      </c>
      <c r="CV374">
        <f t="shared" si="47"/>
        <v>0</v>
      </c>
      <c r="CW374">
        <f t="shared" si="50"/>
        <v>0</v>
      </c>
      <c r="CX374" s="4">
        <f t="shared" si="51"/>
        <v>560858839</v>
      </c>
      <c r="CY374">
        <f t="shared" si="52"/>
        <v>0</v>
      </c>
      <c r="CZ374">
        <f t="shared" si="53"/>
        <v>553312448</v>
      </c>
      <c r="DA374">
        <f t="shared" si="54"/>
        <v>7546391</v>
      </c>
    </row>
    <row r="375" spans="1:105" x14ac:dyDescent="0.3">
      <c r="A375" s="1">
        <v>8</v>
      </c>
      <c r="B375" s="1" t="s">
        <v>105</v>
      </c>
      <c r="C375" s="1">
        <v>2028</v>
      </c>
      <c r="D375" s="1">
        <v>1</v>
      </c>
      <c r="E375" s="1">
        <v>0</v>
      </c>
      <c r="F375" s="1">
        <v>300</v>
      </c>
      <c r="G375" s="1">
        <v>2.0407999999999999E-2</v>
      </c>
      <c r="H375" s="1">
        <v>1987</v>
      </c>
      <c r="I375" s="1" t="s">
        <v>98</v>
      </c>
      <c r="J375" s="1" t="s">
        <v>99</v>
      </c>
      <c r="K375" s="1" t="s">
        <v>100</v>
      </c>
      <c r="L375" s="1" t="s">
        <v>101</v>
      </c>
      <c r="M375" s="1" t="s">
        <v>101</v>
      </c>
      <c r="N375" s="1" t="s">
        <v>101</v>
      </c>
      <c r="O375" s="1" t="s">
        <v>102</v>
      </c>
      <c r="P375" s="1">
        <v>42622</v>
      </c>
      <c r="Q375" s="1">
        <v>16186143</v>
      </c>
      <c r="R375" s="1">
        <v>0</v>
      </c>
      <c r="S375" s="1">
        <v>15920191</v>
      </c>
      <c r="T375" s="1">
        <v>283686.09000000003</v>
      </c>
      <c r="U375" s="1">
        <v>0</v>
      </c>
      <c r="V375" s="1">
        <v>0</v>
      </c>
      <c r="W375" s="1">
        <v>17764.04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9671.98</v>
      </c>
      <c r="AD375" s="1">
        <v>520800</v>
      </c>
      <c r="AE375" s="1">
        <v>1015319.13</v>
      </c>
      <c r="AF375" s="1">
        <v>4197376.5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349269504</v>
      </c>
      <c r="AP375" s="1">
        <v>342074656</v>
      </c>
      <c r="AQ375" s="1">
        <v>281186720</v>
      </c>
      <c r="AR375" s="1">
        <v>60322188</v>
      </c>
      <c r="AS375" s="1">
        <v>565586.13</v>
      </c>
      <c r="AT375" s="1">
        <v>0</v>
      </c>
      <c r="AU375" s="1">
        <v>7877335.5</v>
      </c>
      <c r="AV375" s="1">
        <v>682501.94</v>
      </c>
      <c r="AW375" s="1">
        <v>0</v>
      </c>
      <c r="AX375" s="1">
        <v>0</v>
      </c>
      <c r="AY375" s="1">
        <v>60.09</v>
      </c>
      <c r="AZ375" s="1">
        <v>41.03</v>
      </c>
      <c r="BA375" s="1">
        <v>14.53</v>
      </c>
      <c r="BB375" s="1">
        <v>1.61</v>
      </c>
      <c r="BC375" s="1">
        <v>16.559999999999999</v>
      </c>
      <c r="BD375" s="1">
        <v>27.77</v>
      </c>
      <c r="BE375" s="1">
        <v>0</v>
      </c>
      <c r="BF375" s="1">
        <v>0</v>
      </c>
      <c r="BG375" s="1">
        <v>0</v>
      </c>
      <c r="BH375" s="1">
        <v>38.42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5.51</v>
      </c>
      <c r="CI375" s="1">
        <v>0</v>
      </c>
      <c r="CJ375" s="1">
        <v>0</v>
      </c>
      <c r="CK375" s="1">
        <v>0</v>
      </c>
      <c r="CL375" s="1">
        <v>0</v>
      </c>
      <c r="CM375" s="1">
        <v>700</v>
      </c>
      <c r="CN375" s="1">
        <v>700</v>
      </c>
      <c r="CO375" s="1">
        <v>1103</v>
      </c>
      <c r="CP375" s="1">
        <v>1347</v>
      </c>
      <c r="CQ375" s="1">
        <v>0</v>
      </c>
      <c r="CR375" s="1">
        <v>0</v>
      </c>
      <c r="CS375" t="s">
        <v>116</v>
      </c>
      <c r="CT375">
        <f t="shared" si="48"/>
        <v>0</v>
      </c>
      <c r="CU375">
        <f t="shared" si="49"/>
        <v>0</v>
      </c>
      <c r="CV375">
        <f t="shared" si="47"/>
        <v>0</v>
      </c>
      <c r="CW375">
        <f t="shared" si="50"/>
        <v>0</v>
      </c>
      <c r="CX375" s="4">
        <f t="shared" si="51"/>
        <v>349951991.5</v>
      </c>
      <c r="CY375">
        <f t="shared" si="52"/>
        <v>0</v>
      </c>
      <c r="CZ375">
        <f t="shared" si="53"/>
        <v>342074656</v>
      </c>
      <c r="DA375">
        <f t="shared" si="54"/>
        <v>7877335.5</v>
      </c>
    </row>
    <row r="376" spans="1:105" x14ac:dyDescent="0.3">
      <c r="A376" s="1">
        <v>8</v>
      </c>
      <c r="B376" s="1" t="s">
        <v>105</v>
      </c>
      <c r="C376" s="1">
        <v>2028</v>
      </c>
      <c r="D376" s="1">
        <v>2</v>
      </c>
      <c r="E376" s="1">
        <v>0</v>
      </c>
      <c r="F376" s="1">
        <v>300</v>
      </c>
      <c r="G376" s="1">
        <v>2.0407999999999999E-2</v>
      </c>
      <c r="H376" s="1">
        <v>1987</v>
      </c>
      <c r="I376" s="1" t="s">
        <v>98</v>
      </c>
      <c r="J376" s="1" t="s">
        <v>99</v>
      </c>
      <c r="K376" s="1" t="s">
        <v>100</v>
      </c>
      <c r="L376" s="1" t="s">
        <v>101</v>
      </c>
      <c r="M376" s="1" t="s">
        <v>101</v>
      </c>
      <c r="N376" s="1" t="s">
        <v>101</v>
      </c>
      <c r="O376" s="1" t="s">
        <v>102</v>
      </c>
      <c r="P376" s="1">
        <v>42622</v>
      </c>
      <c r="Q376" s="1">
        <v>13304575</v>
      </c>
      <c r="R376" s="1">
        <v>0</v>
      </c>
      <c r="S376" s="1">
        <v>12983398</v>
      </c>
      <c r="T376" s="1">
        <v>334450.28000000003</v>
      </c>
      <c r="U376" s="1">
        <v>0</v>
      </c>
      <c r="V376" s="1">
        <v>0</v>
      </c>
      <c r="W376" s="1">
        <v>13280.08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9185.44</v>
      </c>
      <c r="AD376" s="1">
        <v>470400</v>
      </c>
      <c r="AE376" s="1">
        <v>960739.5</v>
      </c>
      <c r="AF376" s="1">
        <v>3964187.75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263505568</v>
      </c>
      <c r="AP376" s="1">
        <v>254955440</v>
      </c>
      <c r="AQ376" s="1">
        <v>206430752</v>
      </c>
      <c r="AR376" s="1">
        <v>48095512</v>
      </c>
      <c r="AS376" s="1">
        <v>429089.53</v>
      </c>
      <c r="AT376" s="1">
        <v>0</v>
      </c>
      <c r="AU376" s="1">
        <v>8880176</v>
      </c>
      <c r="AV376" s="1">
        <v>330046.40999999997</v>
      </c>
      <c r="AW376" s="1">
        <v>0</v>
      </c>
      <c r="AX376" s="1">
        <v>0</v>
      </c>
      <c r="AY376" s="1">
        <v>48.32</v>
      </c>
      <c r="AZ376" s="1">
        <v>39.590000000000003</v>
      </c>
      <c r="BA376" s="1">
        <v>7.93</v>
      </c>
      <c r="BB376" s="1">
        <v>1</v>
      </c>
      <c r="BC376" s="1">
        <v>9.15</v>
      </c>
      <c r="BD376" s="1">
        <v>26.55</v>
      </c>
      <c r="BE376" s="1">
        <v>0</v>
      </c>
      <c r="BF376" s="1">
        <v>0</v>
      </c>
      <c r="BG376" s="1">
        <v>0</v>
      </c>
      <c r="BH376" s="1">
        <v>24.85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5.42</v>
      </c>
      <c r="CI376" s="1">
        <v>0</v>
      </c>
      <c r="CJ376" s="1">
        <v>0</v>
      </c>
      <c r="CK376" s="1">
        <v>0</v>
      </c>
      <c r="CL376" s="1">
        <v>0</v>
      </c>
      <c r="CM376" s="1">
        <v>700</v>
      </c>
      <c r="CN376" s="1">
        <v>700</v>
      </c>
      <c r="CO376" s="1">
        <v>1103</v>
      </c>
      <c r="CP376" s="1">
        <v>1347</v>
      </c>
      <c r="CQ376" s="1">
        <v>0</v>
      </c>
      <c r="CR376" s="1">
        <v>0</v>
      </c>
      <c r="CS376" t="s">
        <v>116</v>
      </c>
      <c r="CT376">
        <f t="shared" si="48"/>
        <v>0</v>
      </c>
      <c r="CU376">
        <f t="shared" si="49"/>
        <v>0</v>
      </c>
      <c r="CV376">
        <f t="shared" si="47"/>
        <v>0</v>
      </c>
      <c r="CW376">
        <f t="shared" si="50"/>
        <v>0</v>
      </c>
      <c r="CX376" s="4">
        <f t="shared" si="51"/>
        <v>263835616</v>
      </c>
      <c r="CY376">
        <f t="shared" si="52"/>
        <v>0</v>
      </c>
      <c r="CZ376">
        <f t="shared" si="53"/>
        <v>254955440</v>
      </c>
      <c r="DA376">
        <f t="shared" si="54"/>
        <v>8880176</v>
      </c>
    </row>
    <row r="377" spans="1:105" x14ac:dyDescent="0.3">
      <c r="A377" s="1">
        <v>8</v>
      </c>
      <c r="B377" s="1" t="s">
        <v>105</v>
      </c>
      <c r="C377" s="1">
        <v>2028</v>
      </c>
      <c r="D377" s="1">
        <v>3</v>
      </c>
      <c r="E377" s="1">
        <v>0</v>
      </c>
      <c r="F377" s="1">
        <v>300</v>
      </c>
      <c r="G377" s="1">
        <v>2.0407999999999999E-2</v>
      </c>
      <c r="H377" s="1">
        <v>1987</v>
      </c>
      <c r="I377" s="1" t="s">
        <v>98</v>
      </c>
      <c r="J377" s="1" t="s">
        <v>99</v>
      </c>
      <c r="K377" s="1" t="s">
        <v>100</v>
      </c>
      <c r="L377" s="1" t="s">
        <v>101</v>
      </c>
      <c r="M377" s="1" t="s">
        <v>101</v>
      </c>
      <c r="N377" s="1" t="s">
        <v>101</v>
      </c>
      <c r="O377" s="1" t="s">
        <v>102</v>
      </c>
      <c r="P377" s="1">
        <v>42622</v>
      </c>
      <c r="Q377" s="1">
        <v>13021128</v>
      </c>
      <c r="R377" s="1">
        <v>0</v>
      </c>
      <c r="S377" s="1">
        <v>13015398</v>
      </c>
      <c r="T377" s="1">
        <v>7011.85</v>
      </c>
      <c r="U377" s="1">
        <v>0</v>
      </c>
      <c r="V377" s="1">
        <v>0</v>
      </c>
      <c r="W377" s="1">
        <v>1333.37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13445.07</v>
      </c>
      <c r="AD377" s="1">
        <v>520800</v>
      </c>
      <c r="AE377" s="1">
        <v>1299608.3799999999</v>
      </c>
      <c r="AF377" s="1">
        <v>3766456.75</v>
      </c>
      <c r="AG377" s="1">
        <v>0</v>
      </c>
      <c r="AH377" s="1">
        <v>0</v>
      </c>
      <c r="AI377" s="1">
        <v>0</v>
      </c>
      <c r="AJ377" s="1">
        <v>0</v>
      </c>
      <c r="AK377" s="1">
        <v>18.89</v>
      </c>
      <c r="AL377" s="1">
        <v>0</v>
      </c>
      <c r="AM377" s="1">
        <v>0</v>
      </c>
      <c r="AN377" s="1">
        <v>0</v>
      </c>
      <c r="AO377" s="1">
        <v>256738384</v>
      </c>
      <c r="AP377" s="1">
        <v>254910880</v>
      </c>
      <c r="AQ377" s="1">
        <v>207644464</v>
      </c>
      <c r="AR377" s="1">
        <v>46907216</v>
      </c>
      <c r="AS377" s="1">
        <v>359206.09</v>
      </c>
      <c r="AT377" s="1">
        <v>0</v>
      </c>
      <c r="AU377" s="1">
        <v>2226362.5</v>
      </c>
      <c r="AV377" s="1">
        <v>398860.69</v>
      </c>
      <c r="AW377" s="1">
        <v>0</v>
      </c>
      <c r="AX377" s="1">
        <v>0</v>
      </c>
      <c r="AY377" s="1">
        <v>70.180000000000007</v>
      </c>
      <c r="AZ377" s="1">
        <v>39.54</v>
      </c>
      <c r="BA377" s="1">
        <v>19.34</v>
      </c>
      <c r="BB377" s="1">
        <v>2.62</v>
      </c>
      <c r="BC377" s="1">
        <v>27.69</v>
      </c>
      <c r="BD377" s="1">
        <v>317.51</v>
      </c>
      <c r="BE377" s="1">
        <v>0</v>
      </c>
      <c r="BF377" s="1">
        <v>0</v>
      </c>
      <c r="BG377" s="1">
        <v>0</v>
      </c>
      <c r="BH377" s="1">
        <v>299.14</v>
      </c>
      <c r="BI377" s="1">
        <v>0</v>
      </c>
      <c r="BJ377" s="1">
        <v>0</v>
      </c>
      <c r="BK377" s="1">
        <v>20967</v>
      </c>
      <c r="BL377" s="1">
        <v>0</v>
      </c>
      <c r="BM377" s="1">
        <v>0</v>
      </c>
      <c r="BN377" s="1">
        <v>0</v>
      </c>
      <c r="BO377" s="1">
        <v>0</v>
      </c>
      <c r="BP377" s="1">
        <v>3.3333340000000003E-2</v>
      </c>
      <c r="BQ377" s="1">
        <v>0</v>
      </c>
      <c r="BR377" s="1">
        <v>0</v>
      </c>
      <c r="BS377" s="1">
        <v>3.3333340000000003E-2</v>
      </c>
      <c r="BT377" s="1">
        <v>0.06</v>
      </c>
      <c r="BU377" s="1">
        <v>0</v>
      </c>
      <c r="BV377" s="1">
        <v>0</v>
      </c>
      <c r="BW377" s="1">
        <v>0.06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0.2</v>
      </c>
      <c r="CG377" s="1">
        <v>0.2</v>
      </c>
      <c r="CH377" s="1">
        <v>4.26</v>
      </c>
      <c r="CI377" s="1">
        <v>0</v>
      </c>
      <c r="CJ377" s="1">
        <v>0</v>
      </c>
      <c r="CK377" s="1">
        <v>0</v>
      </c>
      <c r="CL377" s="1">
        <v>0</v>
      </c>
      <c r="CM377" s="1">
        <v>700</v>
      </c>
      <c r="CN377" s="1">
        <v>700</v>
      </c>
      <c r="CO377" s="1">
        <v>1103</v>
      </c>
      <c r="CP377" s="1">
        <v>1347</v>
      </c>
      <c r="CQ377" s="1">
        <v>0</v>
      </c>
      <c r="CR377" s="1">
        <v>0</v>
      </c>
      <c r="CS377" t="s">
        <v>116</v>
      </c>
      <c r="CT377">
        <f t="shared" si="48"/>
        <v>0</v>
      </c>
      <c r="CU377">
        <f t="shared" si="49"/>
        <v>0</v>
      </c>
      <c r="CV377">
        <f t="shared" si="47"/>
        <v>0</v>
      </c>
      <c r="CW377">
        <f t="shared" si="50"/>
        <v>0</v>
      </c>
      <c r="CX377" s="4">
        <f t="shared" si="51"/>
        <v>257137242.5</v>
      </c>
      <c r="CY377">
        <f t="shared" si="52"/>
        <v>0</v>
      </c>
      <c r="CZ377">
        <f t="shared" si="53"/>
        <v>254910880</v>
      </c>
      <c r="DA377">
        <f t="shared" si="54"/>
        <v>2226362.5</v>
      </c>
    </row>
    <row r="378" spans="1:105" x14ac:dyDescent="0.3">
      <c r="A378" s="1">
        <v>8</v>
      </c>
      <c r="B378" s="1" t="s">
        <v>105</v>
      </c>
      <c r="C378" s="1">
        <v>2028</v>
      </c>
      <c r="D378" s="1">
        <v>4</v>
      </c>
      <c r="E378" s="1">
        <v>0</v>
      </c>
      <c r="F378" s="1">
        <v>300</v>
      </c>
      <c r="G378" s="1">
        <v>2.0407999999999999E-2</v>
      </c>
      <c r="H378" s="1">
        <v>1987</v>
      </c>
      <c r="I378" s="1" t="s">
        <v>98</v>
      </c>
      <c r="J378" s="1" t="s">
        <v>99</v>
      </c>
      <c r="K378" s="1" t="s">
        <v>100</v>
      </c>
      <c r="L378" s="1" t="s">
        <v>101</v>
      </c>
      <c r="M378" s="1" t="s">
        <v>101</v>
      </c>
      <c r="N378" s="1" t="s">
        <v>101</v>
      </c>
      <c r="O378" s="1" t="s">
        <v>102</v>
      </c>
      <c r="P378" s="1">
        <v>42622</v>
      </c>
      <c r="Q378" s="1">
        <v>12153092</v>
      </c>
      <c r="R378" s="1">
        <v>0</v>
      </c>
      <c r="S378" s="1">
        <v>12147413</v>
      </c>
      <c r="T378" s="1">
        <v>5957.19</v>
      </c>
      <c r="U378" s="1">
        <v>0</v>
      </c>
      <c r="V378" s="1">
        <v>0</v>
      </c>
      <c r="W378" s="1">
        <v>294.95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13251.84</v>
      </c>
      <c r="AD378" s="1">
        <v>504000</v>
      </c>
      <c r="AE378" s="1">
        <v>954388.69</v>
      </c>
      <c r="AF378" s="1">
        <v>2879629</v>
      </c>
      <c r="AG378" s="1">
        <v>0</v>
      </c>
      <c r="AH378" s="1">
        <v>0</v>
      </c>
      <c r="AI378" s="1">
        <v>0</v>
      </c>
      <c r="AJ378" s="1">
        <v>0</v>
      </c>
      <c r="AK378" s="1">
        <v>32.549999999999997</v>
      </c>
      <c r="AL378" s="1">
        <v>0</v>
      </c>
      <c r="AM378" s="1">
        <v>0</v>
      </c>
      <c r="AN378" s="1">
        <v>0</v>
      </c>
      <c r="AO378" s="1">
        <v>260785200</v>
      </c>
      <c r="AP378" s="1">
        <v>260700768</v>
      </c>
      <c r="AQ378" s="1">
        <v>216700928</v>
      </c>
      <c r="AR378" s="1">
        <v>43651216</v>
      </c>
      <c r="AS378" s="1">
        <v>348701.25</v>
      </c>
      <c r="AT378" s="1">
        <v>0</v>
      </c>
      <c r="AU378" s="1">
        <v>155183.17000000001</v>
      </c>
      <c r="AV378" s="1">
        <v>70755.53</v>
      </c>
      <c r="AW378" s="1">
        <v>0</v>
      </c>
      <c r="AX378" s="1">
        <v>0</v>
      </c>
      <c r="AY378" s="1">
        <v>92.38</v>
      </c>
      <c r="AZ378" s="1">
        <v>39.4</v>
      </c>
      <c r="BA378" s="1">
        <v>44.46</v>
      </c>
      <c r="BB378" s="1">
        <v>6.56</v>
      </c>
      <c r="BC378" s="1">
        <v>49.47</v>
      </c>
      <c r="BD378" s="1">
        <v>26.05</v>
      </c>
      <c r="BE378" s="1">
        <v>0</v>
      </c>
      <c r="BF378" s="1">
        <v>0</v>
      </c>
      <c r="BG378" s="1">
        <v>0</v>
      </c>
      <c r="BH378" s="1">
        <v>239.89</v>
      </c>
      <c r="BI378" s="1">
        <v>0</v>
      </c>
      <c r="BJ378" s="1">
        <v>0</v>
      </c>
      <c r="BK378" s="1">
        <v>20967</v>
      </c>
      <c r="BL378" s="1">
        <v>0</v>
      </c>
      <c r="BM378" s="1">
        <v>0</v>
      </c>
      <c r="BN378" s="1">
        <v>0</v>
      </c>
      <c r="BO378" s="1">
        <v>0</v>
      </c>
      <c r="BP378" s="1">
        <v>8.3333340000000006E-2</v>
      </c>
      <c r="BQ378" s="1">
        <v>0</v>
      </c>
      <c r="BR378" s="1">
        <v>0</v>
      </c>
      <c r="BS378" s="1">
        <v>8.3333340000000006E-2</v>
      </c>
      <c r="BT378" s="1">
        <v>0.15000000999999999</v>
      </c>
      <c r="BU378" s="1">
        <v>0</v>
      </c>
      <c r="BV378" s="1">
        <v>0</v>
      </c>
      <c r="BW378" s="1">
        <v>0.15000000999999999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4.87</v>
      </c>
      <c r="CI378" s="1">
        <v>0</v>
      </c>
      <c r="CJ378" s="1">
        <v>0</v>
      </c>
      <c r="CK378" s="1">
        <v>0</v>
      </c>
      <c r="CL378" s="1">
        <v>0</v>
      </c>
      <c r="CM378" s="1">
        <v>700</v>
      </c>
      <c r="CN378" s="1">
        <v>700</v>
      </c>
      <c r="CO378" s="1">
        <v>1103</v>
      </c>
      <c r="CP378" s="1">
        <v>1347</v>
      </c>
      <c r="CQ378" s="1">
        <v>0</v>
      </c>
      <c r="CR378" s="1">
        <v>0</v>
      </c>
      <c r="CS378" t="s">
        <v>116</v>
      </c>
      <c r="CT378">
        <f t="shared" si="48"/>
        <v>0</v>
      </c>
      <c r="CU378">
        <f t="shared" si="49"/>
        <v>0</v>
      </c>
      <c r="CV378">
        <f t="shared" si="47"/>
        <v>0</v>
      </c>
      <c r="CW378">
        <f t="shared" si="50"/>
        <v>0</v>
      </c>
      <c r="CX378" s="4">
        <f t="shared" si="51"/>
        <v>260855951.16999999</v>
      </c>
      <c r="CY378">
        <f t="shared" si="52"/>
        <v>0</v>
      </c>
      <c r="CZ378">
        <f t="shared" si="53"/>
        <v>260700768</v>
      </c>
      <c r="DA378">
        <f t="shared" si="54"/>
        <v>155183.17000000001</v>
      </c>
    </row>
    <row r="379" spans="1:105" x14ac:dyDescent="0.3">
      <c r="A379" s="1">
        <v>8</v>
      </c>
      <c r="B379" s="1" t="s">
        <v>105</v>
      </c>
      <c r="C379" s="1">
        <v>2028</v>
      </c>
      <c r="D379" s="1">
        <v>5</v>
      </c>
      <c r="E379" s="1">
        <v>0</v>
      </c>
      <c r="F379" s="1">
        <v>300</v>
      </c>
      <c r="G379" s="1">
        <v>2.0407999999999999E-2</v>
      </c>
      <c r="H379" s="1">
        <v>1987</v>
      </c>
      <c r="I379" s="1" t="s">
        <v>98</v>
      </c>
      <c r="J379" s="1" t="s">
        <v>99</v>
      </c>
      <c r="K379" s="1" t="s">
        <v>100</v>
      </c>
      <c r="L379" s="1" t="s">
        <v>101</v>
      </c>
      <c r="M379" s="1" t="s">
        <v>101</v>
      </c>
      <c r="N379" s="1" t="s">
        <v>101</v>
      </c>
      <c r="O379" s="1" t="s">
        <v>102</v>
      </c>
      <c r="P379" s="1">
        <v>42622</v>
      </c>
      <c r="Q379" s="1">
        <v>13744124</v>
      </c>
      <c r="R379" s="1">
        <v>0</v>
      </c>
      <c r="S379" s="1">
        <v>13738584</v>
      </c>
      <c r="T379" s="1">
        <v>6495.5</v>
      </c>
      <c r="U379" s="1">
        <v>0</v>
      </c>
      <c r="V379" s="1">
        <v>0</v>
      </c>
      <c r="W379" s="1">
        <v>1027.72</v>
      </c>
      <c r="X379" s="1">
        <v>0</v>
      </c>
      <c r="Y379" s="1">
        <v>0</v>
      </c>
      <c r="Z379" s="1">
        <v>0</v>
      </c>
      <c r="AA379" s="1">
        <v>0</v>
      </c>
      <c r="AB379" s="1">
        <v>6</v>
      </c>
      <c r="AC379" s="1">
        <v>15948.9</v>
      </c>
      <c r="AD379" s="1">
        <v>520800</v>
      </c>
      <c r="AE379" s="1">
        <v>1502028.88</v>
      </c>
      <c r="AF379" s="1">
        <v>3750863.75</v>
      </c>
      <c r="AG379" s="1">
        <v>0</v>
      </c>
      <c r="AH379" s="1">
        <v>0</v>
      </c>
      <c r="AI379" s="1">
        <v>0</v>
      </c>
      <c r="AJ379" s="1">
        <v>0</v>
      </c>
      <c r="AK379" s="1">
        <v>52.87</v>
      </c>
      <c r="AL379" s="1">
        <v>0</v>
      </c>
      <c r="AM379" s="1">
        <v>0</v>
      </c>
      <c r="AN379" s="1">
        <v>0</v>
      </c>
      <c r="AO379" s="1">
        <v>292177664</v>
      </c>
      <c r="AP379" s="1">
        <v>291576064</v>
      </c>
      <c r="AQ379" s="1">
        <v>238810896</v>
      </c>
      <c r="AR379" s="1">
        <v>52375392</v>
      </c>
      <c r="AS379" s="1">
        <v>389930.19</v>
      </c>
      <c r="AT379" s="1">
        <v>0</v>
      </c>
      <c r="AU379" s="1">
        <v>1401525.5</v>
      </c>
      <c r="AV379" s="1">
        <v>799922.31</v>
      </c>
      <c r="AW379" s="1">
        <v>0</v>
      </c>
      <c r="AX379" s="1">
        <v>0</v>
      </c>
      <c r="AY379" s="1">
        <v>88.16</v>
      </c>
      <c r="AZ379" s="1">
        <v>41.36</v>
      </c>
      <c r="BA379" s="1">
        <v>26.25</v>
      </c>
      <c r="BB379" s="1">
        <v>4.12</v>
      </c>
      <c r="BC379" s="1">
        <v>42.75</v>
      </c>
      <c r="BD379" s="1">
        <v>215.77</v>
      </c>
      <c r="BE379" s="1">
        <v>0</v>
      </c>
      <c r="BF379" s="1">
        <v>0</v>
      </c>
      <c r="BG379" s="1">
        <v>0</v>
      </c>
      <c r="BH379" s="1">
        <v>778.35</v>
      </c>
      <c r="BI379" s="1">
        <v>0</v>
      </c>
      <c r="BJ379" s="1">
        <v>0</v>
      </c>
      <c r="BK379" s="1">
        <v>20967</v>
      </c>
      <c r="BL379" s="1">
        <v>0</v>
      </c>
      <c r="BM379" s="1">
        <v>0</v>
      </c>
      <c r="BN379" s="1">
        <v>0</v>
      </c>
      <c r="BO379" s="1">
        <v>0</v>
      </c>
      <c r="BP379" s="1">
        <v>8.6666670000000001E-2</v>
      </c>
      <c r="BQ379" s="1">
        <v>0</v>
      </c>
      <c r="BR379" s="1">
        <v>0</v>
      </c>
      <c r="BS379" s="1">
        <v>8.6666670000000001E-2</v>
      </c>
      <c r="BT379" s="1">
        <v>0.16666666999999999</v>
      </c>
      <c r="BU379" s="1">
        <v>0</v>
      </c>
      <c r="BV379" s="1">
        <v>0</v>
      </c>
      <c r="BW379" s="1">
        <v>0.16666666999999999</v>
      </c>
      <c r="BX379" s="1">
        <v>0</v>
      </c>
      <c r="BY379" s="1">
        <v>0.01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0.01</v>
      </c>
      <c r="CH379" s="1">
        <v>4.57</v>
      </c>
      <c r="CI379" s="1">
        <v>0</v>
      </c>
      <c r="CJ379" s="1">
        <v>0</v>
      </c>
      <c r="CK379" s="1">
        <v>0</v>
      </c>
      <c r="CL379" s="1">
        <v>0</v>
      </c>
      <c r="CM379" s="1">
        <v>700</v>
      </c>
      <c r="CN379" s="1">
        <v>700</v>
      </c>
      <c r="CO379" s="1">
        <v>1103</v>
      </c>
      <c r="CP379" s="1">
        <v>1347</v>
      </c>
      <c r="CQ379" s="1">
        <v>0</v>
      </c>
      <c r="CR379" s="1">
        <v>0</v>
      </c>
      <c r="CS379" t="s">
        <v>116</v>
      </c>
      <c r="CT379">
        <f t="shared" si="48"/>
        <v>0</v>
      </c>
      <c r="CU379">
        <f t="shared" si="49"/>
        <v>0</v>
      </c>
      <c r="CV379">
        <f t="shared" si="47"/>
        <v>0</v>
      </c>
      <c r="CW379">
        <f t="shared" si="50"/>
        <v>0</v>
      </c>
      <c r="CX379" s="4">
        <f t="shared" si="51"/>
        <v>292977589.5</v>
      </c>
      <c r="CY379">
        <f t="shared" si="52"/>
        <v>0</v>
      </c>
      <c r="CZ379">
        <f t="shared" si="53"/>
        <v>291576064</v>
      </c>
      <c r="DA379">
        <f t="shared" si="54"/>
        <v>1401525.5</v>
      </c>
    </row>
    <row r="380" spans="1:105" x14ac:dyDescent="0.3">
      <c r="A380" s="1">
        <v>8</v>
      </c>
      <c r="B380" s="1" t="s">
        <v>105</v>
      </c>
      <c r="C380" s="1">
        <v>2028</v>
      </c>
      <c r="D380" s="1">
        <v>6</v>
      </c>
      <c r="E380" s="1">
        <v>0</v>
      </c>
      <c r="F380" s="1">
        <v>300</v>
      </c>
      <c r="G380" s="1">
        <v>2.0407999999999999E-2</v>
      </c>
      <c r="H380" s="1">
        <v>1987</v>
      </c>
      <c r="I380" s="1" t="s">
        <v>98</v>
      </c>
      <c r="J380" s="1" t="s">
        <v>99</v>
      </c>
      <c r="K380" s="1" t="s">
        <v>100</v>
      </c>
      <c r="L380" s="1" t="s">
        <v>101</v>
      </c>
      <c r="M380" s="1" t="s">
        <v>101</v>
      </c>
      <c r="N380" s="1" t="s">
        <v>101</v>
      </c>
      <c r="O380" s="1" t="s">
        <v>102</v>
      </c>
      <c r="P380" s="1">
        <v>42622</v>
      </c>
      <c r="Q380" s="1">
        <v>14577929</v>
      </c>
      <c r="R380" s="1">
        <v>0</v>
      </c>
      <c r="S380" s="1">
        <v>14366210</v>
      </c>
      <c r="T380" s="1">
        <v>234905.33</v>
      </c>
      <c r="U380" s="1">
        <v>0</v>
      </c>
      <c r="V380" s="1">
        <v>0</v>
      </c>
      <c r="W380" s="1">
        <v>23177.11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16289.3</v>
      </c>
      <c r="AD380" s="1">
        <v>504000</v>
      </c>
      <c r="AE380" s="1">
        <v>1087380</v>
      </c>
      <c r="AF380" s="1">
        <v>3485555.25</v>
      </c>
      <c r="AG380" s="1">
        <v>0</v>
      </c>
      <c r="AH380" s="1">
        <v>0</v>
      </c>
      <c r="AI380" s="1">
        <v>0</v>
      </c>
      <c r="AJ380" s="1">
        <v>0</v>
      </c>
      <c r="AK380" s="1">
        <v>1.58</v>
      </c>
      <c r="AL380" s="1">
        <v>0</v>
      </c>
      <c r="AM380" s="1">
        <v>0</v>
      </c>
      <c r="AN380" s="1">
        <v>0</v>
      </c>
      <c r="AO380" s="1">
        <v>308471936</v>
      </c>
      <c r="AP380" s="1">
        <v>303797632</v>
      </c>
      <c r="AQ380" s="1">
        <v>250190288</v>
      </c>
      <c r="AR380" s="1">
        <v>53163160</v>
      </c>
      <c r="AS380" s="1">
        <v>444133.94</v>
      </c>
      <c r="AT380" s="1">
        <v>0</v>
      </c>
      <c r="AU380" s="1">
        <v>6415789.5</v>
      </c>
      <c r="AV380" s="1">
        <v>1741463.38</v>
      </c>
      <c r="AW380" s="1">
        <v>0</v>
      </c>
      <c r="AX380" s="1">
        <v>0</v>
      </c>
      <c r="AY380" s="1">
        <v>88.39</v>
      </c>
      <c r="AZ380" s="1">
        <v>42.93</v>
      </c>
      <c r="BA380" s="1">
        <v>31.43</v>
      </c>
      <c r="BB380" s="1">
        <v>5.26</v>
      </c>
      <c r="BC380" s="1">
        <v>39.22</v>
      </c>
      <c r="BD380" s="1">
        <v>27.31</v>
      </c>
      <c r="BE380" s="1">
        <v>0</v>
      </c>
      <c r="BF380" s="1">
        <v>0</v>
      </c>
      <c r="BG380" s="1">
        <v>0</v>
      </c>
      <c r="BH380" s="1">
        <v>75.14</v>
      </c>
      <c r="BI380" s="1">
        <v>0</v>
      </c>
      <c r="BJ380" s="1">
        <v>0</v>
      </c>
      <c r="BK380" s="1">
        <v>20967</v>
      </c>
      <c r="BL380" s="1">
        <v>0</v>
      </c>
      <c r="BM380" s="1">
        <v>0</v>
      </c>
      <c r="BN380" s="1">
        <v>0</v>
      </c>
      <c r="BO380" s="1">
        <v>0</v>
      </c>
      <c r="BP380" s="1">
        <v>3.3333299999999998E-3</v>
      </c>
      <c r="BQ380" s="1">
        <v>0</v>
      </c>
      <c r="BR380" s="1">
        <v>0</v>
      </c>
      <c r="BS380" s="1">
        <v>3.3333299999999998E-3</v>
      </c>
      <c r="BT380" s="1">
        <v>6.6666700000000004E-3</v>
      </c>
      <c r="BU380" s="1">
        <v>0</v>
      </c>
      <c r="BV380" s="1">
        <v>0</v>
      </c>
      <c r="BW380" s="1">
        <v>6.6666700000000004E-3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4.58</v>
      </c>
      <c r="CI380" s="1">
        <v>0</v>
      </c>
      <c r="CJ380" s="1">
        <v>0</v>
      </c>
      <c r="CK380" s="1">
        <v>0</v>
      </c>
      <c r="CL380" s="1">
        <v>0</v>
      </c>
      <c r="CM380" s="1">
        <v>700</v>
      </c>
      <c r="CN380" s="1">
        <v>700</v>
      </c>
      <c r="CO380" s="1">
        <v>1103</v>
      </c>
      <c r="CP380" s="1">
        <v>1347</v>
      </c>
      <c r="CQ380" s="1">
        <v>0</v>
      </c>
      <c r="CR380" s="1">
        <v>0</v>
      </c>
      <c r="CS380" t="s">
        <v>116</v>
      </c>
      <c r="CT380">
        <f t="shared" si="48"/>
        <v>0</v>
      </c>
      <c r="CU380">
        <f t="shared" si="49"/>
        <v>0</v>
      </c>
      <c r="CV380">
        <f t="shared" si="47"/>
        <v>0</v>
      </c>
      <c r="CW380">
        <f t="shared" si="50"/>
        <v>0</v>
      </c>
      <c r="CX380" s="4">
        <f t="shared" si="51"/>
        <v>310213421.5</v>
      </c>
      <c r="CY380">
        <f t="shared" si="52"/>
        <v>0</v>
      </c>
      <c r="CZ380">
        <f t="shared" si="53"/>
        <v>303797632</v>
      </c>
      <c r="DA380">
        <f t="shared" si="54"/>
        <v>6415789.5</v>
      </c>
    </row>
    <row r="381" spans="1:105" x14ac:dyDescent="0.3">
      <c r="A381" s="1">
        <v>8</v>
      </c>
      <c r="B381" s="1" t="s">
        <v>105</v>
      </c>
      <c r="C381" s="1">
        <v>2028</v>
      </c>
      <c r="D381" s="1">
        <v>7</v>
      </c>
      <c r="E381" s="1">
        <v>0</v>
      </c>
      <c r="F381" s="1">
        <v>300</v>
      </c>
      <c r="G381" s="1">
        <v>2.0407999999999999E-2</v>
      </c>
      <c r="H381" s="1">
        <v>1987</v>
      </c>
      <c r="I381" s="1" t="s">
        <v>98</v>
      </c>
      <c r="J381" s="1" t="s">
        <v>99</v>
      </c>
      <c r="K381" s="1" t="s">
        <v>100</v>
      </c>
      <c r="L381" s="1" t="s">
        <v>101</v>
      </c>
      <c r="M381" s="1" t="s">
        <v>101</v>
      </c>
      <c r="N381" s="1" t="s">
        <v>101</v>
      </c>
      <c r="O381" s="1" t="s">
        <v>102</v>
      </c>
      <c r="P381" s="1">
        <v>42622</v>
      </c>
      <c r="Q381" s="1">
        <v>16191189</v>
      </c>
      <c r="R381" s="1">
        <v>0</v>
      </c>
      <c r="S381" s="1">
        <v>16097463</v>
      </c>
      <c r="T381" s="1">
        <v>156356.39000000001</v>
      </c>
      <c r="U381" s="1">
        <v>0</v>
      </c>
      <c r="V381" s="1">
        <v>0</v>
      </c>
      <c r="W381" s="1">
        <v>62665.41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17899.740000000002</v>
      </c>
      <c r="AD381" s="1">
        <v>520800</v>
      </c>
      <c r="AE381" s="1">
        <v>1314201</v>
      </c>
      <c r="AF381" s="1">
        <v>4010016.5</v>
      </c>
      <c r="AG381" s="1">
        <v>0</v>
      </c>
      <c r="AH381" s="1">
        <v>0</v>
      </c>
      <c r="AI381" s="1">
        <v>0</v>
      </c>
      <c r="AJ381" s="1">
        <v>0</v>
      </c>
      <c r="AK381" s="1">
        <v>22.58</v>
      </c>
      <c r="AL381" s="1">
        <v>0</v>
      </c>
      <c r="AM381" s="1">
        <v>0</v>
      </c>
      <c r="AN381" s="1">
        <v>0</v>
      </c>
      <c r="AO381" s="1">
        <v>362395104</v>
      </c>
      <c r="AP381" s="1">
        <v>366910432</v>
      </c>
      <c r="AQ381" s="1">
        <v>304347104</v>
      </c>
      <c r="AR381" s="1">
        <v>62073748</v>
      </c>
      <c r="AS381" s="1">
        <v>489391.53</v>
      </c>
      <c r="AT381" s="1">
        <v>0</v>
      </c>
      <c r="AU381" s="1">
        <v>6309886</v>
      </c>
      <c r="AV381" s="1">
        <v>10825209</v>
      </c>
      <c r="AW381" s="1">
        <v>0</v>
      </c>
      <c r="AX381" s="1">
        <v>0</v>
      </c>
      <c r="AY381" s="1">
        <v>108.57</v>
      </c>
      <c r="AZ381" s="1">
        <v>78.81</v>
      </c>
      <c r="BA381" s="1">
        <v>35.96</v>
      </c>
      <c r="BB381" s="1">
        <v>4.59</v>
      </c>
      <c r="BC381" s="1">
        <v>52.27</v>
      </c>
      <c r="BD381" s="1">
        <v>40.36</v>
      </c>
      <c r="BE381" s="1">
        <v>0</v>
      </c>
      <c r="BF381" s="1">
        <v>0</v>
      </c>
      <c r="BG381" s="1">
        <v>0</v>
      </c>
      <c r="BH381" s="1">
        <v>172.75</v>
      </c>
      <c r="BI381" s="1">
        <v>0</v>
      </c>
      <c r="BJ381" s="1">
        <v>0</v>
      </c>
      <c r="BK381" s="1">
        <v>20967</v>
      </c>
      <c r="BL381" s="1">
        <v>0</v>
      </c>
      <c r="BM381" s="1">
        <v>0</v>
      </c>
      <c r="BN381" s="1">
        <v>0</v>
      </c>
      <c r="BO381" s="1">
        <v>0</v>
      </c>
      <c r="BP381" s="1">
        <v>5.3333329999999998E-2</v>
      </c>
      <c r="BQ381" s="1">
        <v>0</v>
      </c>
      <c r="BR381" s="1">
        <v>0</v>
      </c>
      <c r="BS381" s="1">
        <v>5.3333329999999998E-2</v>
      </c>
      <c r="BT381" s="1">
        <v>0.11</v>
      </c>
      <c r="BU381" s="1">
        <v>0</v>
      </c>
      <c r="BV381" s="1">
        <v>0</v>
      </c>
      <c r="BW381" s="1">
        <v>0.11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4.49</v>
      </c>
      <c r="CI381" s="1">
        <v>0</v>
      </c>
      <c r="CJ381" s="1">
        <v>0</v>
      </c>
      <c r="CK381" s="1">
        <v>0</v>
      </c>
      <c r="CL381" s="1">
        <v>0</v>
      </c>
      <c r="CM381" s="1">
        <v>700</v>
      </c>
      <c r="CN381" s="1">
        <v>700</v>
      </c>
      <c r="CO381" s="1">
        <v>1103</v>
      </c>
      <c r="CP381" s="1">
        <v>1347</v>
      </c>
      <c r="CQ381" s="1">
        <v>0</v>
      </c>
      <c r="CR381" s="1">
        <v>0</v>
      </c>
      <c r="CS381" t="s">
        <v>116</v>
      </c>
      <c r="CT381">
        <f t="shared" si="48"/>
        <v>0</v>
      </c>
      <c r="CU381">
        <f t="shared" si="49"/>
        <v>0</v>
      </c>
      <c r="CV381">
        <f t="shared" si="47"/>
        <v>0</v>
      </c>
      <c r="CW381">
        <f t="shared" si="50"/>
        <v>0</v>
      </c>
      <c r="CX381" s="4">
        <f t="shared" si="51"/>
        <v>373220318</v>
      </c>
      <c r="CY381">
        <f t="shared" si="52"/>
        <v>0</v>
      </c>
      <c r="CZ381">
        <f t="shared" si="53"/>
        <v>366910432</v>
      </c>
      <c r="DA381">
        <f t="shared" si="54"/>
        <v>6309886</v>
      </c>
    </row>
    <row r="382" spans="1:105" x14ac:dyDescent="0.3">
      <c r="A382" s="1">
        <v>8</v>
      </c>
      <c r="B382" s="1" t="s">
        <v>105</v>
      </c>
      <c r="C382" s="1">
        <v>2028</v>
      </c>
      <c r="D382" s="1">
        <v>8</v>
      </c>
      <c r="E382" s="1">
        <v>0</v>
      </c>
      <c r="F382" s="1">
        <v>300</v>
      </c>
      <c r="G382" s="1">
        <v>2.0407999999999999E-2</v>
      </c>
      <c r="H382" s="1">
        <v>1987</v>
      </c>
      <c r="I382" s="1" t="s">
        <v>98</v>
      </c>
      <c r="J382" s="1" t="s">
        <v>99</v>
      </c>
      <c r="K382" s="1" t="s">
        <v>100</v>
      </c>
      <c r="L382" s="1" t="s">
        <v>101</v>
      </c>
      <c r="M382" s="1" t="s">
        <v>101</v>
      </c>
      <c r="N382" s="1" t="s">
        <v>101</v>
      </c>
      <c r="O382" s="1" t="s">
        <v>102</v>
      </c>
      <c r="P382" s="1">
        <v>42622</v>
      </c>
      <c r="Q382" s="1">
        <v>16438839</v>
      </c>
      <c r="R382" s="1">
        <v>0</v>
      </c>
      <c r="S382" s="1">
        <v>16292898</v>
      </c>
      <c r="T382" s="1">
        <v>180762.3</v>
      </c>
      <c r="U382" s="1">
        <v>0</v>
      </c>
      <c r="V382" s="1">
        <v>0</v>
      </c>
      <c r="W382" s="1">
        <v>35317.21</v>
      </c>
      <c r="X382" s="1">
        <v>0</v>
      </c>
      <c r="Y382" s="1">
        <v>0</v>
      </c>
      <c r="Z382" s="1">
        <v>0</v>
      </c>
      <c r="AA382" s="1">
        <v>0</v>
      </c>
      <c r="AB382" s="1">
        <v>22</v>
      </c>
      <c r="AC382" s="1">
        <v>16986.86</v>
      </c>
      <c r="AD382" s="1">
        <v>520800</v>
      </c>
      <c r="AE382" s="1">
        <v>1279227.3799999999</v>
      </c>
      <c r="AF382" s="1">
        <v>3867985.5</v>
      </c>
      <c r="AG382" s="1">
        <v>0</v>
      </c>
      <c r="AH382" s="1">
        <v>0</v>
      </c>
      <c r="AI382" s="1">
        <v>0</v>
      </c>
      <c r="AJ382" s="1">
        <v>0.17</v>
      </c>
      <c r="AK382" s="1">
        <v>547.66999999999996</v>
      </c>
      <c r="AL382" s="1">
        <v>15.24</v>
      </c>
      <c r="AM382" s="1">
        <v>0</v>
      </c>
      <c r="AN382" s="1">
        <v>0</v>
      </c>
      <c r="AO382" s="1">
        <v>403946688</v>
      </c>
      <c r="AP382" s="1">
        <v>376293184</v>
      </c>
      <c r="AQ382" s="1">
        <v>312941024</v>
      </c>
      <c r="AR382" s="1">
        <v>62887744</v>
      </c>
      <c r="AS382" s="1">
        <v>464611.91</v>
      </c>
      <c r="AT382" s="1">
        <v>0</v>
      </c>
      <c r="AU382" s="1">
        <v>43092152</v>
      </c>
      <c r="AV382" s="1">
        <v>15438670</v>
      </c>
      <c r="AW382" s="1">
        <v>0</v>
      </c>
      <c r="AX382" s="1">
        <v>0</v>
      </c>
      <c r="AY382" s="1">
        <v>164.67</v>
      </c>
      <c r="AZ382" s="1">
        <v>127.55</v>
      </c>
      <c r="BA382" s="1">
        <v>64</v>
      </c>
      <c r="BB382" s="1">
        <v>5.7</v>
      </c>
      <c r="BC382" s="1">
        <v>92.28</v>
      </c>
      <c r="BD382" s="1">
        <v>238.39</v>
      </c>
      <c r="BE382" s="1">
        <v>0</v>
      </c>
      <c r="BF382" s="1">
        <v>0</v>
      </c>
      <c r="BG382" s="1">
        <v>0</v>
      </c>
      <c r="BH382" s="1">
        <v>437.14</v>
      </c>
      <c r="BI382" s="1">
        <v>0</v>
      </c>
      <c r="BJ382" s="1">
        <v>69.89</v>
      </c>
      <c r="BK382" s="1">
        <v>20967</v>
      </c>
      <c r="BL382" s="1">
        <v>20967</v>
      </c>
      <c r="BM382" s="1">
        <v>0</v>
      </c>
      <c r="BN382" s="1">
        <v>0</v>
      </c>
      <c r="BO382" s="1">
        <v>0</v>
      </c>
      <c r="BP382" s="1">
        <v>0.69999999000000002</v>
      </c>
      <c r="BQ382" s="1">
        <v>3.3333299999999998E-3</v>
      </c>
      <c r="BR382" s="1">
        <v>3.3333340000000003E-2</v>
      </c>
      <c r="BS382" s="1">
        <v>0.69666665999999999</v>
      </c>
      <c r="BT382" s="1">
        <v>1.6533333100000001</v>
      </c>
      <c r="BU382" s="1">
        <v>3.3333299999999998E-3</v>
      </c>
      <c r="BV382" s="1">
        <v>3.3333340000000003E-2</v>
      </c>
      <c r="BW382" s="1">
        <v>1.6166666700000001</v>
      </c>
      <c r="BX382" s="1">
        <v>0</v>
      </c>
      <c r="BY382" s="1">
        <v>0.06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4.6900000000000004</v>
      </c>
      <c r="CI382" s="1">
        <v>0</v>
      </c>
      <c r="CJ382" s="1">
        <v>0</v>
      </c>
      <c r="CK382" s="1">
        <v>0</v>
      </c>
      <c r="CL382" s="1">
        <v>0</v>
      </c>
      <c r="CM382" s="1">
        <v>700</v>
      </c>
      <c r="CN382" s="1">
        <v>700</v>
      </c>
      <c r="CO382" s="1">
        <v>1103</v>
      </c>
      <c r="CP382" s="1">
        <v>1347</v>
      </c>
      <c r="CQ382" s="1">
        <v>0</v>
      </c>
      <c r="CR382" s="1">
        <v>0</v>
      </c>
      <c r="CS382" t="s">
        <v>116</v>
      </c>
      <c r="CT382">
        <f t="shared" si="48"/>
        <v>6.8026598639999987E-5</v>
      </c>
      <c r="CU382">
        <f t="shared" si="49"/>
        <v>6.8026598639999987E-4</v>
      </c>
      <c r="CV382">
        <f t="shared" si="47"/>
        <v>3.4693599999999999E-3</v>
      </c>
      <c r="CW382">
        <f t="shared" si="50"/>
        <v>6.8026598639999987E-5</v>
      </c>
      <c r="CX382" s="4">
        <f t="shared" si="51"/>
        <v>419388900.38999999</v>
      </c>
      <c r="CY382">
        <f t="shared" si="52"/>
        <v>3564.3900000000003</v>
      </c>
      <c r="CZ382">
        <f t="shared" si="53"/>
        <v>376293184</v>
      </c>
      <c r="DA382">
        <f t="shared" si="54"/>
        <v>43092152</v>
      </c>
    </row>
    <row r="383" spans="1:105" x14ac:dyDescent="0.3">
      <c r="A383" s="1">
        <v>8</v>
      </c>
      <c r="B383" s="1" t="s">
        <v>105</v>
      </c>
      <c r="C383" s="1">
        <v>2028</v>
      </c>
      <c r="D383" s="1">
        <v>9</v>
      </c>
      <c r="E383" s="1">
        <v>0</v>
      </c>
      <c r="F383" s="1">
        <v>300</v>
      </c>
      <c r="G383" s="1">
        <v>2.0407999999999999E-2</v>
      </c>
      <c r="H383" s="1">
        <v>1987</v>
      </c>
      <c r="I383" s="1" t="s">
        <v>98</v>
      </c>
      <c r="J383" s="1" t="s">
        <v>99</v>
      </c>
      <c r="K383" s="1" t="s">
        <v>100</v>
      </c>
      <c r="L383" s="1" t="s">
        <v>101</v>
      </c>
      <c r="M383" s="1" t="s">
        <v>101</v>
      </c>
      <c r="N383" s="1" t="s">
        <v>101</v>
      </c>
      <c r="O383" s="1" t="s">
        <v>102</v>
      </c>
      <c r="P383" s="1">
        <v>42622</v>
      </c>
      <c r="Q383" s="1">
        <v>12934405</v>
      </c>
      <c r="R383" s="1">
        <v>0</v>
      </c>
      <c r="S383" s="1">
        <v>12928555</v>
      </c>
      <c r="T383" s="1">
        <v>6292.74</v>
      </c>
      <c r="U383" s="1">
        <v>0</v>
      </c>
      <c r="V383" s="1">
        <v>0</v>
      </c>
      <c r="W383" s="1">
        <v>454.62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15183.21</v>
      </c>
      <c r="AD383" s="1">
        <v>504000</v>
      </c>
      <c r="AE383" s="1">
        <v>1121973.8799999999</v>
      </c>
      <c r="AF383" s="1">
        <v>3461780.25</v>
      </c>
      <c r="AG383" s="1">
        <v>0</v>
      </c>
      <c r="AH383" s="1">
        <v>0</v>
      </c>
      <c r="AI383" s="1">
        <v>0</v>
      </c>
      <c r="AJ383" s="1">
        <v>0</v>
      </c>
      <c r="AK383" s="1">
        <v>43.55</v>
      </c>
      <c r="AL383" s="1">
        <v>0</v>
      </c>
      <c r="AM383" s="1">
        <v>0</v>
      </c>
      <c r="AN383" s="1">
        <v>0</v>
      </c>
      <c r="AO383" s="1">
        <v>250213776</v>
      </c>
      <c r="AP383" s="1">
        <v>250734400</v>
      </c>
      <c r="AQ383" s="1">
        <v>203424656</v>
      </c>
      <c r="AR383" s="1">
        <v>46961724</v>
      </c>
      <c r="AS383" s="1">
        <v>347835.41</v>
      </c>
      <c r="AT383" s="1">
        <v>0</v>
      </c>
      <c r="AU383" s="1">
        <v>260453.06</v>
      </c>
      <c r="AV383" s="1">
        <v>781077.31</v>
      </c>
      <c r="AW383" s="1">
        <v>0</v>
      </c>
      <c r="AX383" s="1">
        <v>0</v>
      </c>
      <c r="AY383" s="1">
        <v>76.180000000000007</v>
      </c>
      <c r="AZ383" s="1">
        <v>39.409999999999997</v>
      </c>
      <c r="BA383" s="1">
        <v>24.88</v>
      </c>
      <c r="BB383" s="1">
        <v>3.51</v>
      </c>
      <c r="BC383" s="1">
        <v>32.32</v>
      </c>
      <c r="BD383" s="1">
        <v>41.39</v>
      </c>
      <c r="BE383" s="1">
        <v>0</v>
      </c>
      <c r="BF383" s="1">
        <v>0</v>
      </c>
      <c r="BG383" s="1">
        <v>0</v>
      </c>
      <c r="BH383" s="1">
        <v>1718.09</v>
      </c>
      <c r="BI383" s="1">
        <v>0</v>
      </c>
      <c r="BJ383" s="1">
        <v>0</v>
      </c>
      <c r="BK383" s="1">
        <v>20967</v>
      </c>
      <c r="BL383" s="1">
        <v>0</v>
      </c>
      <c r="BM383" s="1">
        <v>0</v>
      </c>
      <c r="BN383" s="1">
        <v>0</v>
      </c>
      <c r="BO383" s="1">
        <v>0</v>
      </c>
      <c r="BP383" s="1">
        <v>7.0000000000000007E-2</v>
      </c>
      <c r="BQ383" s="1">
        <v>0</v>
      </c>
      <c r="BR383" s="1">
        <v>0</v>
      </c>
      <c r="BS383" s="1">
        <v>7.0000000000000007E-2</v>
      </c>
      <c r="BT383" s="1">
        <v>0.12666667000000001</v>
      </c>
      <c r="BU383" s="1">
        <v>0</v>
      </c>
      <c r="BV383" s="1">
        <v>0</v>
      </c>
      <c r="BW383" s="1">
        <v>0.12666667000000001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4.8499999999999996</v>
      </c>
      <c r="CI383" s="1">
        <v>0</v>
      </c>
      <c r="CJ383" s="1">
        <v>0</v>
      </c>
      <c r="CK383" s="1">
        <v>0</v>
      </c>
      <c r="CL383" s="1">
        <v>0</v>
      </c>
      <c r="CM383" s="1">
        <v>700</v>
      </c>
      <c r="CN383" s="1">
        <v>700</v>
      </c>
      <c r="CO383" s="1">
        <v>1103</v>
      </c>
      <c r="CP383" s="1">
        <v>1347</v>
      </c>
      <c r="CQ383" s="1">
        <v>0</v>
      </c>
      <c r="CR383" s="1">
        <v>0</v>
      </c>
      <c r="CS383" t="s">
        <v>116</v>
      </c>
      <c r="CT383">
        <f t="shared" si="48"/>
        <v>0</v>
      </c>
      <c r="CU383">
        <f t="shared" si="49"/>
        <v>0</v>
      </c>
      <c r="CV383">
        <f t="shared" si="47"/>
        <v>0</v>
      </c>
      <c r="CW383">
        <f t="shared" si="50"/>
        <v>0</v>
      </c>
      <c r="CX383" s="4">
        <f t="shared" si="51"/>
        <v>250994853.06</v>
      </c>
      <c r="CY383">
        <f t="shared" si="52"/>
        <v>0</v>
      </c>
      <c r="CZ383">
        <f t="shared" si="53"/>
        <v>250734400</v>
      </c>
      <c r="DA383">
        <f t="shared" si="54"/>
        <v>260453.06</v>
      </c>
    </row>
    <row r="384" spans="1:105" x14ac:dyDescent="0.3">
      <c r="A384" s="1">
        <v>8</v>
      </c>
      <c r="B384" s="1" t="s">
        <v>105</v>
      </c>
      <c r="C384" s="1">
        <v>2028</v>
      </c>
      <c r="D384" s="1">
        <v>10</v>
      </c>
      <c r="E384" s="1">
        <v>0</v>
      </c>
      <c r="F384" s="1">
        <v>300</v>
      </c>
      <c r="G384" s="1">
        <v>2.0407999999999999E-2</v>
      </c>
      <c r="H384" s="1">
        <v>1987</v>
      </c>
      <c r="I384" s="1" t="s">
        <v>98</v>
      </c>
      <c r="J384" s="1" t="s">
        <v>99</v>
      </c>
      <c r="K384" s="1" t="s">
        <v>100</v>
      </c>
      <c r="L384" s="1" t="s">
        <v>101</v>
      </c>
      <c r="M384" s="1" t="s">
        <v>101</v>
      </c>
      <c r="N384" s="1" t="s">
        <v>101</v>
      </c>
      <c r="O384" s="1" t="s">
        <v>102</v>
      </c>
      <c r="P384" s="1">
        <v>42622</v>
      </c>
      <c r="Q384" s="1">
        <v>12046867</v>
      </c>
      <c r="R384" s="1">
        <v>0</v>
      </c>
      <c r="S384" s="1">
        <v>12040784</v>
      </c>
      <c r="T384" s="1">
        <v>6324.39</v>
      </c>
      <c r="U384" s="1">
        <v>0</v>
      </c>
      <c r="V384" s="1">
        <v>0</v>
      </c>
      <c r="W384" s="1">
        <v>275.77999999999997</v>
      </c>
      <c r="X384" s="1">
        <v>0</v>
      </c>
      <c r="Y384" s="1">
        <v>0</v>
      </c>
      <c r="Z384" s="1">
        <v>0</v>
      </c>
      <c r="AA384" s="1">
        <v>0</v>
      </c>
      <c r="AB384" s="1">
        <v>4.67</v>
      </c>
      <c r="AC384" s="1">
        <v>12890.2</v>
      </c>
      <c r="AD384" s="1">
        <v>520800</v>
      </c>
      <c r="AE384" s="1">
        <v>1006192.31</v>
      </c>
      <c r="AF384" s="1">
        <v>3175948.5</v>
      </c>
      <c r="AG384" s="1">
        <v>0</v>
      </c>
      <c r="AH384" s="1">
        <v>0</v>
      </c>
      <c r="AI384" s="1">
        <v>0</v>
      </c>
      <c r="AJ384" s="1">
        <v>0</v>
      </c>
      <c r="AK384" s="1">
        <v>82.55</v>
      </c>
      <c r="AL384" s="1">
        <v>0</v>
      </c>
      <c r="AM384" s="1">
        <v>0</v>
      </c>
      <c r="AN384" s="1">
        <v>0</v>
      </c>
      <c r="AO384" s="1">
        <v>251303024</v>
      </c>
      <c r="AP384" s="1">
        <v>251143216</v>
      </c>
      <c r="AQ384" s="1">
        <v>205829200</v>
      </c>
      <c r="AR384" s="1">
        <v>44963456</v>
      </c>
      <c r="AS384" s="1">
        <v>350428.63</v>
      </c>
      <c r="AT384" s="1">
        <v>0</v>
      </c>
      <c r="AU384" s="1">
        <v>167454.67000000001</v>
      </c>
      <c r="AV384" s="1">
        <v>7653.79</v>
      </c>
      <c r="AW384" s="1">
        <v>0</v>
      </c>
      <c r="AX384" s="1">
        <v>0</v>
      </c>
      <c r="AY384" s="1">
        <v>82.31</v>
      </c>
      <c r="AZ384" s="1">
        <v>38.869999999999997</v>
      </c>
      <c r="BA384" s="1">
        <v>35.6</v>
      </c>
      <c r="BB384" s="1">
        <v>5.08</v>
      </c>
      <c r="BC384" s="1">
        <v>40.380000000000003</v>
      </c>
      <c r="BD384" s="1">
        <v>26.48</v>
      </c>
      <c r="BE384" s="1">
        <v>0</v>
      </c>
      <c r="BF384" s="1">
        <v>0</v>
      </c>
      <c r="BG384" s="1">
        <v>0</v>
      </c>
      <c r="BH384" s="1">
        <v>27.75</v>
      </c>
      <c r="BI384" s="1">
        <v>0</v>
      </c>
      <c r="BJ384" s="1">
        <v>0</v>
      </c>
      <c r="BK384" s="1">
        <v>20967</v>
      </c>
      <c r="BL384" s="1">
        <v>0</v>
      </c>
      <c r="BM384" s="1">
        <v>0</v>
      </c>
      <c r="BN384" s="1">
        <v>0</v>
      </c>
      <c r="BO384" s="1">
        <v>0</v>
      </c>
      <c r="BP384" s="1">
        <v>8.3333340000000006E-2</v>
      </c>
      <c r="BQ384" s="1">
        <v>0</v>
      </c>
      <c r="BR384" s="1">
        <v>0</v>
      </c>
      <c r="BS384" s="1">
        <v>8.3333340000000006E-2</v>
      </c>
      <c r="BT384" s="1">
        <v>0.23999999</v>
      </c>
      <c r="BU384" s="1">
        <v>0</v>
      </c>
      <c r="BV384" s="1">
        <v>0</v>
      </c>
      <c r="BW384" s="1">
        <v>0.23999999</v>
      </c>
      <c r="BX384" s="1">
        <v>0</v>
      </c>
      <c r="BY384" s="1">
        <v>0.02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4.5999999999999996</v>
      </c>
      <c r="CI384" s="1">
        <v>0</v>
      </c>
      <c r="CJ384" s="1">
        <v>0</v>
      </c>
      <c r="CK384" s="1">
        <v>0</v>
      </c>
      <c r="CL384" s="1">
        <v>0</v>
      </c>
      <c r="CM384" s="1">
        <v>700</v>
      </c>
      <c r="CN384" s="1">
        <v>700</v>
      </c>
      <c r="CO384" s="1">
        <v>1103</v>
      </c>
      <c r="CP384" s="1">
        <v>1347</v>
      </c>
      <c r="CQ384" s="1">
        <v>0</v>
      </c>
      <c r="CR384" s="1">
        <v>0</v>
      </c>
      <c r="CS384" t="s">
        <v>116</v>
      </c>
      <c r="CT384">
        <f t="shared" si="48"/>
        <v>0</v>
      </c>
      <c r="CU384">
        <f t="shared" si="49"/>
        <v>0</v>
      </c>
      <c r="CV384">
        <f t="shared" si="47"/>
        <v>0</v>
      </c>
      <c r="CW384">
        <f t="shared" si="50"/>
        <v>0</v>
      </c>
      <c r="CX384" s="4">
        <f t="shared" si="51"/>
        <v>251310670.66999999</v>
      </c>
      <c r="CY384">
        <f t="shared" si="52"/>
        <v>0</v>
      </c>
      <c r="CZ384">
        <f t="shared" si="53"/>
        <v>251143216</v>
      </c>
      <c r="DA384">
        <f t="shared" si="54"/>
        <v>167454.67000000001</v>
      </c>
    </row>
    <row r="385" spans="1:105" x14ac:dyDescent="0.3">
      <c r="A385" s="1">
        <v>8</v>
      </c>
      <c r="B385" s="1" t="s">
        <v>105</v>
      </c>
      <c r="C385" s="1">
        <v>2028</v>
      </c>
      <c r="D385" s="1">
        <v>11</v>
      </c>
      <c r="E385" s="1">
        <v>0</v>
      </c>
      <c r="F385" s="1">
        <v>300</v>
      </c>
      <c r="G385" s="1">
        <v>2.0407999999999999E-2</v>
      </c>
      <c r="H385" s="1">
        <v>1987</v>
      </c>
      <c r="I385" s="1" t="s">
        <v>98</v>
      </c>
      <c r="J385" s="1" t="s">
        <v>99</v>
      </c>
      <c r="K385" s="1" t="s">
        <v>100</v>
      </c>
      <c r="L385" s="1" t="s">
        <v>101</v>
      </c>
      <c r="M385" s="1" t="s">
        <v>101</v>
      </c>
      <c r="N385" s="1" t="s">
        <v>101</v>
      </c>
      <c r="O385" s="1" t="s">
        <v>102</v>
      </c>
      <c r="P385" s="1">
        <v>42622</v>
      </c>
      <c r="Q385" s="1">
        <v>12444087</v>
      </c>
      <c r="R385" s="1">
        <v>0</v>
      </c>
      <c r="S385" s="1">
        <v>12437175</v>
      </c>
      <c r="T385" s="1">
        <v>7068.84</v>
      </c>
      <c r="U385" s="1">
        <v>0</v>
      </c>
      <c r="V385" s="1">
        <v>0</v>
      </c>
      <c r="W385" s="1">
        <v>218.56</v>
      </c>
      <c r="X385" s="1">
        <v>0</v>
      </c>
      <c r="Y385" s="1">
        <v>0</v>
      </c>
      <c r="Z385" s="1">
        <v>0</v>
      </c>
      <c r="AA385" s="1">
        <v>0</v>
      </c>
      <c r="AB385" s="1">
        <v>2</v>
      </c>
      <c r="AC385" s="1">
        <v>10139.629999999999</v>
      </c>
      <c r="AD385" s="1">
        <v>504000</v>
      </c>
      <c r="AE385" s="1">
        <v>1021032.13</v>
      </c>
      <c r="AF385" s="1">
        <v>3463906.25</v>
      </c>
      <c r="AG385" s="1">
        <v>0</v>
      </c>
      <c r="AH385" s="1">
        <v>0</v>
      </c>
      <c r="AI385" s="1">
        <v>0</v>
      </c>
      <c r="AJ385" s="1">
        <v>0</v>
      </c>
      <c r="AK385" s="1">
        <v>19.87</v>
      </c>
      <c r="AL385" s="1">
        <v>0</v>
      </c>
      <c r="AM385" s="1">
        <v>0</v>
      </c>
      <c r="AN385" s="1">
        <v>0</v>
      </c>
      <c r="AO385" s="1">
        <v>238414768</v>
      </c>
      <c r="AP385" s="1">
        <v>238237072</v>
      </c>
      <c r="AQ385" s="1">
        <v>191487328</v>
      </c>
      <c r="AR385" s="1">
        <v>46245748</v>
      </c>
      <c r="AS385" s="1">
        <v>503894.5</v>
      </c>
      <c r="AT385" s="1">
        <v>0</v>
      </c>
      <c r="AU385" s="1">
        <v>183493.02</v>
      </c>
      <c r="AV385" s="1">
        <v>5786.84</v>
      </c>
      <c r="AW385" s="1">
        <v>0</v>
      </c>
      <c r="AX385" s="1">
        <v>0</v>
      </c>
      <c r="AY385" s="1">
        <v>67.64</v>
      </c>
      <c r="AZ385" s="1">
        <v>39.64</v>
      </c>
      <c r="BA385" s="1">
        <v>21.1</v>
      </c>
      <c r="BB385" s="1">
        <v>2.2599999999999998</v>
      </c>
      <c r="BC385" s="1">
        <v>25.02</v>
      </c>
      <c r="BD385" s="1">
        <v>25.96</v>
      </c>
      <c r="BE385" s="1">
        <v>0</v>
      </c>
      <c r="BF385" s="1">
        <v>0</v>
      </c>
      <c r="BG385" s="1">
        <v>0</v>
      </c>
      <c r="BH385" s="1">
        <v>26.48</v>
      </c>
      <c r="BI385" s="1">
        <v>0</v>
      </c>
      <c r="BJ385" s="1">
        <v>0</v>
      </c>
      <c r="BK385" s="1">
        <v>20967</v>
      </c>
      <c r="BL385" s="1">
        <v>0</v>
      </c>
      <c r="BM385" s="1">
        <v>0</v>
      </c>
      <c r="BN385" s="1">
        <v>0</v>
      </c>
      <c r="BO385" s="1">
        <v>0</v>
      </c>
      <c r="BP385" s="1">
        <v>0.04</v>
      </c>
      <c r="BQ385" s="1">
        <v>0</v>
      </c>
      <c r="BR385" s="1">
        <v>0</v>
      </c>
      <c r="BS385" s="1">
        <v>0.04</v>
      </c>
      <c r="BT385" s="1">
        <v>0.08</v>
      </c>
      <c r="BU385" s="1">
        <v>0</v>
      </c>
      <c r="BV385" s="1">
        <v>0</v>
      </c>
      <c r="BW385" s="1">
        <v>0.08</v>
      </c>
      <c r="BX385" s="1">
        <v>0</v>
      </c>
      <c r="BY385" s="1">
        <v>0.01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4.2300000000000004</v>
      </c>
      <c r="CI385" s="1">
        <v>0</v>
      </c>
      <c r="CJ385" s="1">
        <v>0</v>
      </c>
      <c r="CK385" s="1">
        <v>0</v>
      </c>
      <c r="CL385" s="1">
        <v>0</v>
      </c>
      <c r="CM385" s="1">
        <v>700</v>
      </c>
      <c r="CN385" s="1">
        <v>700</v>
      </c>
      <c r="CO385" s="1">
        <v>1103</v>
      </c>
      <c r="CP385" s="1">
        <v>1347</v>
      </c>
      <c r="CQ385" s="1">
        <v>0</v>
      </c>
      <c r="CR385" s="1">
        <v>0</v>
      </c>
      <c r="CS385" t="s">
        <v>116</v>
      </c>
      <c r="CT385">
        <f t="shared" si="48"/>
        <v>0</v>
      </c>
      <c r="CU385">
        <f t="shared" si="49"/>
        <v>0</v>
      </c>
      <c r="CV385">
        <f t="shared" si="47"/>
        <v>0</v>
      </c>
      <c r="CW385">
        <f t="shared" si="50"/>
        <v>0</v>
      </c>
      <c r="CX385" s="4">
        <f t="shared" si="51"/>
        <v>238420565.02000001</v>
      </c>
      <c r="CY385">
        <f t="shared" si="52"/>
        <v>0</v>
      </c>
      <c r="CZ385">
        <f t="shared" si="53"/>
        <v>238237072</v>
      </c>
      <c r="DA385">
        <f t="shared" si="54"/>
        <v>183493.02</v>
      </c>
    </row>
    <row r="386" spans="1:105" x14ac:dyDescent="0.3">
      <c r="A386" s="1">
        <v>8</v>
      </c>
      <c r="B386" s="1" t="s">
        <v>105</v>
      </c>
      <c r="C386" s="1">
        <v>2028</v>
      </c>
      <c r="D386" s="1">
        <v>12</v>
      </c>
      <c r="E386" s="1">
        <v>0</v>
      </c>
      <c r="F386" s="1">
        <v>300</v>
      </c>
      <c r="G386" s="1">
        <v>2.0407999999999999E-2</v>
      </c>
      <c r="H386" s="1">
        <v>1987</v>
      </c>
      <c r="I386" s="1" t="s">
        <v>98</v>
      </c>
      <c r="J386" s="1" t="s">
        <v>99</v>
      </c>
      <c r="K386" s="1" t="s">
        <v>100</v>
      </c>
      <c r="L386" s="1" t="s">
        <v>101</v>
      </c>
      <c r="M386" s="1" t="s">
        <v>101</v>
      </c>
      <c r="N386" s="1" t="s">
        <v>101</v>
      </c>
      <c r="O386" s="1" t="s">
        <v>102</v>
      </c>
      <c r="P386" s="1">
        <v>42622</v>
      </c>
      <c r="Q386" s="1">
        <v>14028480</v>
      </c>
      <c r="R386" s="1">
        <v>0</v>
      </c>
      <c r="S386" s="1">
        <v>13759176</v>
      </c>
      <c r="T386" s="1">
        <v>285213.03000000003</v>
      </c>
      <c r="U386" s="1">
        <v>0</v>
      </c>
      <c r="V386" s="1">
        <v>0</v>
      </c>
      <c r="W386" s="1">
        <v>15951.54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10354.4</v>
      </c>
      <c r="AD386" s="1">
        <v>520800</v>
      </c>
      <c r="AE386" s="1">
        <v>1208776.1299999999</v>
      </c>
      <c r="AF386" s="1">
        <v>4460726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270668640</v>
      </c>
      <c r="AP386" s="1">
        <v>263393968</v>
      </c>
      <c r="AQ386" s="1">
        <v>211987712</v>
      </c>
      <c r="AR386" s="1">
        <v>50983560</v>
      </c>
      <c r="AS386" s="1">
        <v>422670.47</v>
      </c>
      <c r="AT386" s="1">
        <v>0</v>
      </c>
      <c r="AU386" s="1">
        <v>7679537.5</v>
      </c>
      <c r="AV386" s="1">
        <v>404856.31</v>
      </c>
      <c r="AW386" s="1">
        <v>0</v>
      </c>
      <c r="AX386" s="1">
        <v>0</v>
      </c>
      <c r="AY386" s="1">
        <v>49.32</v>
      </c>
      <c r="AZ386" s="1">
        <v>38.74</v>
      </c>
      <c r="BA386" s="1">
        <v>7.78</v>
      </c>
      <c r="BB386" s="1">
        <v>1.1299999999999999</v>
      </c>
      <c r="BC386" s="1">
        <v>10.119999999999999</v>
      </c>
      <c r="BD386" s="1">
        <v>26.93</v>
      </c>
      <c r="BE386" s="1">
        <v>0</v>
      </c>
      <c r="BF386" s="1">
        <v>0</v>
      </c>
      <c r="BG386" s="1">
        <v>0</v>
      </c>
      <c r="BH386" s="1">
        <v>25.38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6.08</v>
      </c>
      <c r="CI386" s="1">
        <v>0</v>
      </c>
      <c r="CJ386" s="1">
        <v>0</v>
      </c>
      <c r="CK386" s="1">
        <v>0</v>
      </c>
      <c r="CL386" s="1">
        <v>0</v>
      </c>
      <c r="CM386" s="1">
        <v>700</v>
      </c>
      <c r="CN386" s="1">
        <v>700</v>
      </c>
      <c r="CO386" s="1">
        <v>1103</v>
      </c>
      <c r="CP386" s="1">
        <v>1347</v>
      </c>
      <c r="CQ386" s="1">
        <v>0</v>
      </c>
      <c r="CR386" s="1">
        <v>0</v>
      </c>
      <c r="CS386" t="s">
        <v>116</v>
      </c>
      <c r="CT386">
        <f t="shared" si="48"/>
        <v>0</v>
      </c>
      <c r="CU386">
        <f t="shared" si="49"/>
        <v>0</v>
      </c>
      <c r="CV386">
        <f t="shared" si="47"/>
        <v>0</v>
      </c>
      <c r="CW386">
        <f t="shared" si="50"/>
        <v>0</v>
      </c>
      <c r="CX386" s="4">
        <f t="shared" si="51"/>
        <v>271073505.5</v>
      </c>
      <c r="CY386">
        <f t="shared" si="52"/>
        <v>0</v>
      </c>
      <c r="CZ386">
        <f t="shared" si="53"/>
        <v>263393968</v>
      </c>
      <c r="DA386">
        <f t="shared" si="54"/>
        <v>7679537.5</v>
      </c>
    </row>
    <row r="387" spans="1:105" x14ac:dyDescent="0.3">
      <c r="A387" s="1">
        <v>9</v>
      </c>
      <c r="B387" s="1" t="s">
        <v>97</v>
      </c>
      <c r="C387" s="1">
        <v>2028</v>
      </c>
      <c r="D387" s="1">
        <v>1</v>
      </c>
      <c r="E387" s="1">
        <v>0</v>
      </c>
      <c r="F387" s="1">
        <v>300</v>
      </c>
      <c r="G387" s="1">
        <v>2.0407999999999999E-2</v>
      </c>
      <c r="H387" s="1">
        <v>1988</v>
      </c>
      <c r="I387" s="1" t="s">
        <v>98</v>
      </c>
      <c r="J387" s="1" t="s">
        <v>99</v>
      </c>
      <c r="K387" s="1" t="s">
        <v>100</v>
      </c>
      <c r="L387" s="1" t="s">
        <v>101</v>
      </c>
      <c r="M387" s="1" t="s">
        <v>101</v>
      </c>
      <c r="N387" s="1" t="s">
        <v>101</v>
      </c>
      <c r="O387" s="1" t="s">
        <v>102</v>
      </c>
      <c r="P387" s="1">
        <v>42622</v>
      </c>
      <c r="Q387" s="1">
        <v>3237568.5</v>
      </c>
      <c r="R387" s="1">
        <v>0</v>
      </c>
      <c r="S387" s="1">
        <v>3312290.75</v>
      </c>
      <c r="T387" s="1">
        <v>4391.4399999999996</v>
      </c>
      <c r="U387" s="1">
        <v>0</v>
      </c>
      <c r="V387" s="1">
        <v>0</v>
      </c>
      <c r="W387" s="1">
        <v>79110.8</v>
      </c>
      <c r="X387" s="1">
        <v>0</v>
      </c>
      <c r="Y387" s="1">
        <v>0</v>
      </c>
      <c r="Z387" s="1">
        <v>27546.51</v>
      </c>
      <c r="AA387" s="1">
        <v>0</v>
      </c>
      <c r="AB387" s="1">
        <v>0</v>
      </c>
      <c r="AC387" s="1">
        <v>31645.15</v>
      </c>
      <c r="AD387" s="1">
        <v>111600</v>
      </c>
      <c r="AE387" s="1">
        <v>256428.5</v>
      </c>
      <c r="AF387" s="1">
        <v>809566.75</v>
      </c>
      <c r="AG387" s="1">
        <v>0</v>
      </c>
      <c r="AH387" s="1">
        <v>0</v>
      </c>
      <c r="AI387" s="1">
        <v>0.6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114513240</v>
      </c>
      <c r="AP387" s="1">
        <v>116803424</v>
      </c>
      <c r="AQ387" s="1">
        <v>107287016</v>
      </c>
      <c r="AR387" s="1">
        <v>8904421</v>
      </c>
      <c r="AS387" s="1">
        <v>611968.93999999994</v>
      </c>
      <c r="AT387" s="1">
        <v>0</v>
      </c>
      <c r="AU387" s="1">
        <v>147922.79999999999</v>
      </c>
      <c r="AV387" s="1">
        <v>2438106.25</v>
      </c>
      <c r="AW387" s="1">
        <v>0</v>
      </c>
      <c r="AX387" s="1">
        <v>0</v>
      </c>
      <c r="AY387" s="1">
        <v>43.84</v>
      </c>
      <c r="AZ387" s="1">
        <v>44.22</v>
      </c>
      <c r="BA387" s="1">
        <v>2.7</v>
      </c>
      <c r="BB387" s="1">
        <v>0.86</v>
      </c>
      <c r="BC387" s="1">
        <v>4.95</v>
      </c>
      <c r="BD387" s="1">
        <v>33.68</v>
      </c>
      <c r="BE387" s="1">
        <v>0</v>
      </c>
      <c r="BF387" s="1">
        <v>0</v>
      </c>
      <c r="BG387" s="1">
        <v>0</v>
      </c>
      <c r="BH387" s="1">
        <v>30.82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4261.74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0.01</v>
      </c>
      <c r="CE387" s="1">
        <v>0.01</v>
      </c>
      <c r="CF387" s="1">
        <v>0.01</v>
      </c>
      <c r="CG387" s="1">
        <v>0.01</v>
      </c>
      <c r="CH387" s="1">
        <v>9.1999999999999993</v>
      </c>
      <c r="CI387" s="1">
        <v>0</v>
      </c>
      <c r="CJ387" s="1">
        <v>0</v>
      </c>
      <c r="CK387" s="1">
        <v>0</v>
      </c>
      <c r="CL387" s="1">
        <v>0</v>
      </c>
      <c r="CM387" s="1">
        <v>150</v>
      </c>
      <c r="CN387" s="1">
        <v>150</v>
      </c>
      <c r="CO387" s="1">
        <v>101</v>
      </c>
      <c r="CP387" s="1">
        <v>344</v>
      </c>
      <c r="CQ387" s="1">
        <v>100</v>
      </c>
      <c r="CR387" s="1">
        <v>0</v>
      </c>
      <c r="CS387" t="s">
        <v>116</v>
      </c>
      <c r="CT387">
        <f t="shared" si="48"/>
        <v>0</v>
      </c>
      <c r="CU387">
        <f t="shared" si="49"/>
        <v>0</v>
      </c>
      <c r="CV387">
        <f t="shared" si="47"/>
        <v>0</v>
      </c>
      <c r="CW387">
        <f t="shared" si="50"/>
        <v>0</v>
      </c>
      <c r="CX387" s="4">
        <f t="shared" si="51"/>
        <v>116951346.8</v>
      </c>
      <c r="CY387">
        <f t="shared" si="52"/>
        <v>0</v>
      </c>
      <c r="CZ387">
        <f t="shared" si="53"/>
        <v>116803424</v>
      </c>
      <c r="DA387">
        <f t="shared" si="54"/>
        <v>147922.79999999999</v>
      </c>
    </row>
    <row r="388" spans="1:105" x14ac:dyDescent="0.3">
      <c r="A388" s="1">
        <v>9</v>
      </c>
      <c r="B388" s="1" t="s">
        <v>97</v>
      </c>
      <c r="C388" s="1">
        <v>2028</v>
      </c>
      <c r="D388" s="1">
        <v>2</v>
      </c>
      <c r="E388" s="1">
        <v>0</v>
      </c>
      <c r="F388" s="1">
        <v>300</v>
      </c>
      <c r="G388" s="1">
        <v>2.0407999999999999E-2</v>
      </c>
      <c r="H388" s="1">
        <v>1988</v>
      </c>
      <c r="I388" s="1" t="s">
        <v>98</v>
      </c>
      <c r="J388" s="1" t="s">
        <v>99</v>
      </c>
      <c r="K388" s="1" t="s">
        <v>100</v>
      </c>
      <c r="L388" s="1" t="s">
        <v>101</v>
      </c>
      <c r="M388" s="1" t="s">
        <v>101</v>
      </c>
      <c r="N388" s="1" t="s">
        <v>101</v>
      </c>
      <c r="O388" s="1" t="s">
        <v>102</v>
      </c>
      <c r="P388" s="1">
        <v>42622</v>
      </c>
      <c r="Q388" s="1">
        <v>2842287.75</v>
      </c>
      <c r="R388" s="1">
        <v>0</v>
      </c>
      <c r="S388" s="1">
        <v>2927904.5</v>
      </c>
      <c r="T388" s="1">
        <v>3520.98</v>
      </c>
      <c r="U388" s="1">
        <v>0</v>
      </c>
      <c r="V388" s="1">
        <v>0</v>
      </c>
      <c r="W388" s="1">
        <v>89143.38</v>
      </c>
      <c r="X388" s="1">
        <v>0</v>
      </c>
      <c r="Y388" s="1">
        <v>0</v>
      </c>
      <c r="Z388" s="1">
        <v>25565.03</v>
      </c>
      <c r="AA388" s="1">
        <v>0</v>
      </c>
      <c r="AB388" s="1">
        <v>0</v>
      </c>
      <c r="AC388" s="1">
        <v>34225.03</v>
      </c>
      <c r="AD388" s="1">
        <v>100800</v>
      </c>
      <c r="AE388" s="1">
        <v>235424.3</v>
      </c>
      <c r="AF388" s="1">
        <v>748160.38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99027928</v>
      </c>
      <c r="AP388" s="1">
        <v>101540512</v>
      </c>
      <c r="AQ388" s="1">
        <v>93097176</v>
      </c>
      <c r="AR388" s="1">
        <v>8092084</v>
      </c>
      <c r="AS388" s="1">
        <v>351256.66</v>
      </c>
      <c r="AT388" s="1">
        <v>0</v>
      </c>
      <c r="AU388" s="1">
        <v>110675.52</v>
      </c>
      <c r="AV388" s="1">
        <v>2623259.25</v>
      </c>
      <c r="AW388" s="1">
        <v>0</v>
      </c>
      <c r="AX388" s="1">
        <v>0</v>
      </c>
      <c r="AY388" s="1">
        <v>37.86</v>
      </c>
      <c r="AZ388" s="1">
        <v>37.86</v>
      </c>
      <c r="BA388" s="1">
        <v>1.02</v>
      </c>
      <c r="BB388" s="1">
        <v>0.19</v>
      </c>
      <c r="BC388" s="1">
        <v>1.63</v>
      </c>
      <c r="BD388" s="1">
        <v>31.43</v>
      </c>
      <c r="BE388" s="1">
        <v>0</v>
      </c>
      <c r="BF388" s="1">
        <v>0</v>
      </c>
      <c r="BG388" s="1">
        <v>0</v>
      </c>
      <c r="BH388" s="1">
        <v>29.43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0.01</v>
      </c>
      <c r="CG388" s="1">
        <v>0.01</v>
      </c>
      <c r="CH388" s="1">
        <v>3.19</v>
      </c>
      <c r="CI388" s="1">
        <v>0</v>
      </c>
      <c r="CJ388" s="1">
        <v>0</v>
      </c>
      <c r="CK388" s="1">
        <v>0</v>
      </c>
      <c r="CL388" s="1">
        <v>0</v>
      </c>
      <c r="CM388" s="1">
        <v>150</v>
      </c>
      <c r="CN388" s="1">
        <v>150</v>
      </c>
      <c r="CO388" s="1">
        <v>101</v>
      </c>
      <c r="CP388" s="1">
        <v>344</v>
      </c>
      <c r="CQ388" s="1">
        <v>100</v>
      </c>
      <c r="CR388" s="1">
        <v>0</v>
      </c>
      <c r="CS388" t="s">
        <v>116</v>
      </c>
      <c r="CT388">
        <f t="shared" si="48"/>
        <v>0</v>
      </c>
      <c r="CU388">
        <f t="shared" si="49"/>
        <v>0</v>
      </c>
      <c r="CV388">
        <f t="shared" ref="CV388:CV451" si="55">G388*AJ388</f>
        <v>0</v>
      </c>
      <c r="CW388">
        <f t="shared" si="50"/>
        <v>0</v>
      </c>
      <c r="CX388" s="4">
        <f t="shared" si="51"/>
        <v>101651187.52</v>
      </c>
      <c r="CY388">
        <f t="shared" si="52"/>
        <v>0</v>
      </c>
      <c r="CZ388">
        <f t="shared" si="53"/>
        <v>101540512</v>
      </c>
      <c r="DA388">
        <f t="shared" si="54"/>
        <v>110675.52</v>
      </c>
    </row>
    <row r="389" spans="1:105" x14ac:dyDescent="0.3">
      <c r="A389" s="1">
        <v>9</v>
      </c>
      <c r="B389" s="1" t="s">
        <v>97</v>
      </c>
      <c r="C389" s="1">
        <v>2028</v>
      </c>
      <c r="D389" s="1">
        <v>3</v>
      </c>
      <c r="E389" s="1">
        <v>0</v>
      </c>
      <c r="F389" s="1">
        <v>300</v>
      </c>
      <c r="G389" s="1">
        <v>2.0407999999999999E-2</v>
      </c>
      <c r="H389" s="1">
        <v>1988</v>
      </c>
      <c r="I389" s="1" t="s">
        <v>98</v>
      </c>
      <c r="J389" s="1" t="s">
        <v>99</v>
      </c>
      <c r="K389" s="1" t="s">
        <v>100</v>
      </c>
      <c r="L389" s="1" t="s">
        <v>101</v>
      </c>
      <c r="M389" s="1" t="s">
        <v>101</v>
      </c>
      <c r="N389" s="1" t="s">
        <v>101</v>
      </c>
      <c r="O389" s="1" t="s">
        <v>102</v>
      </c>
      <c r="P389" s="1">
        <v>42622</v>
      </c>
      <c r="Q389" s="1">
        <v>2721296.75</v>
      </c>
      <c r="R389" s="1">
        <v>0</v>
      </c>
      <c r="S389" s="1">
        <v>2725906</v>
      </c>
      <c r="T389" s="1">
        <v>324.19</v>
      </c>
      <c r="U389" s="1">
        <v>0</v>
      </c>
      <c r="V389" s="1">
        <v>0</v>
      </c>
      <c r="W389" s="1">
        <v>4929.2299999999996</v>
      </c>
      <c r="X389" s="1">
        <v>0</v>
      </c>
      <c r="Y389" s="1">
        <v>0</v>
      </c>
      <c r="Z389" s="1">
        <v>25996.87</v>
      </c>
      <c r="AA389" s="1">
        <v>0</v>
      </c>
      <c r="AB389" s="1">
        <v>0</v>
      </c>
      <c r="AC389" s="1">
        <v>45815.29</v>
      </c>
      <c r="AD389" s="1">
        <v>111600</v>
      </c>
      <c r="AE389" s="1">
        <v>279283</v>
      </c>
      <c r="AF389" s="1">
        <v>802591.06</v>
      </c>
      <c r="AG389" s="1">
        <v>0</v>
      </c>
      <c r="AH389" s="1">
        <v>0</v>
      </c>
      <c r="AI389" s="1">
        <v>0.12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91731640</v>
      </c>
      <c r="AP389" s="1">
        <v>92425176</v>
      </c>
      <c r="AQ389" s="1">
        <v>84642504</v>
      </c>
      <c r="AR389" s="1">
        <v>7407771.5</v>
      </c>
      <c r="AS389" s="1">
        <v>374910.71999999997</v>
      </c>
      <c r="AT389" s="1">
        <v>0</v>
      </c>
      <c r="AU389" s="1">
        <v>23706.74</v>
      </c>
      <c r="AV389" s="1">
        <v>717237</v>
      </c>
      <c r="AW389" s="1">
        <v>0</v>
      </c>
      <c r="AX389" s="1">
        <v>0</v>
      </c>
      <c r="AY389" s="1">
        <v>35.799999999999997</v>
      </c>
      <c r="AZ389" s="1">
        <v>36.17</v>
      </c>
      <c r="BA389" s="1">
        <v>0.79</v>
      </c>
      <c r="BB389" s="1">
        <v>0.09</v>
      </c>
      <c r="BC389" s="1">
        <v>1.18</v>
      </c>
      <c r="BD389" s="1">
        <v>73.13</v>
      </c>
      <c r="BE389" s="1">
        <v>0</v>
      </c>
      <c r="BF389" s="1">
        <v>0</v>
      </c>
      <c r="BG389" s="1">
        <v>0</v>
      </c>
      <c r="BH389" s="1">
        <v>145.51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3617.5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0.18</v>
      </c>
      <c r="CG389" s="1">
        <v>0.43</v>
      </c>
      <c r="CH389" s="1">
        <v>3.03</v>
      </c>
      <c r="CI389" s="1">
        <v>0</v>
      </c>
      <c r="CJ389" s="1">
        <v>0</v>
      </c>
      <c r="CK389" s="1">
        <v>0</v>
      </c>
      <c r="CL389" s="1">
        <v>0</v>
      </c>
      <c r="CM389" s="1">
        <v>150</v>
      </c>
      <c r="CN389" s="1">
        <v>150</v>
      </c>
      <c r="CO389" s="1">
        <v>101</v>
      </c>
      <c r="CP389" s="1">
        <v>344</v>
      </c>
      <c r="CQ389" s="1">
        <v>100</v>
      </c>
      <c r="CR389" s="1">
        <v>0</v>
      </c>
      <c r="CS389" t="s">
        <v>116</v>
      </c>
      <c r="CT389">
        <f t="shared" si="48"/>
        <v>0</v>
      </c>
      <c r="CU389">
        <f t="shared" si="49"/>
        <v>0</v>
      </c>
      <c r="CV389">
        <f t="shared" si="55"/>
        <v>0</v>
      </c>
      <c r="CW389">
        <f t="shared" si="50"/>
        <v>0</v>
      </c>
      <c r="CX389" s="4">
        <f t="shared" si="51"/>
        <v>92448882.739999995</v>
      </c>
      <c r="CY389">
        <f t="shared" si="52"/>
        <v>0</v>
      </c>
      <c r="CZ389">
        <f t="shared" si="53"/>
        <v>92425176</v>
      </c>
      <c r="DA389">
        <f t="shared" si="54"/>
        <v>23706.74</v>
      </c>
    </row>
    <row r="390" spans="1:105" x14ac:dyDescent="0.3">
      <c r="A390" s="1">
        <v>9</v>
      </c>
      <c r="B390" s="1" t="s">
        <v>97</v>
      </c>
      <c r="C390" s="1">
        <v>2028</v>
      </c>
      <c r="D390" s="1">
        <v>4</v>
      </c>
      <c r="E390" s="1">
        <v>0</v>
      </c>
      <c r="F390" s="1">
        <v>300</v>
      </c>
      <c r="G390" s="1">
        <v>2.0407999999999999E-2</v>
      </c>
      <c r="H390" s="1">
        <v>1988</v>
      </c>
      <c r="I390" s="1" t="s">
        <v>98</v>
      </c>
      <c r="J390" s="1" t="s">
        <v>99</v>
      </c>
      <c r="K390" s="1" t="s">
        <v>100</v>
      </c>
      <c r="L390" s="1" t="s">
        <v>101</v>
      </c>
      <c r="M390" s="1" t="s">
        <v>101</v>
      </c>
      <c r="N390" s="1" t="s">
        <v>101</v>
      </c>
      <c r="O390" s="1" t="s">
        <v>102</v>
      </c>
      <c r="P390" s="1">
        <v>42622</v>
      </c>
      <c r="Q390" s="1">
        <v>2372288.25</v>
      </c>
      <c r="R390" s="1">
        <v>0</v>
      </c>
      <c r="S390" s="1">
        <v>2375269.5</v>
      </c>
      <c r="T390" s="1">
        <v>293.2</v>
      </c>
      <c r="U390" s="1">
        <v>0</v>
      </c>
      <c r="V390" s="1">
        <v>0</v>
      </c>
      <c r="W390" s="1">
        <v>3275.73</v>
      </c>
      <c r="X390" s="1">
        <v>0</v>
      </c>
      <c r="Y390" s="1">
        <v>0</v>
      </c>
      <c r="Z390" s="1">
        <v>31701.43</v>
      </c>
      <c r="AA390" s="1">
        <v>0</v>
      </c>
      <c r="AB390" s="1">
        <v>0</v>
      </c>
      <c r="AC390" s="1">
        <v>58477.35</v>
      </c>
      <c r="AD390" s="1">
        <v>107999.93</v>
      </c>
      <c r="AE390" s="1">
        <v>241248.34</v>
      </c>
      <c r="AF390" s="1">
        <v>745821.25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75451576</v>
      </c>
      <c r="AP390" s="1">
        <v>75536184</v>
      </c>
      <c r="AQ390" s="1">
        <v>68297360</v>
      </c>
      <c r="AR390" s="1">
        <v>6927600</v>
      </c>
      <c r="AS390" s="1">
        <v>311230.03000000003</v>
      </c>
      <c r="AT390" s="1">
        <v>0</v>
      </c>
      <c r="AU390" s="1">
        <v>8579.81</v>
      </c>
      <c r="AV390" s="1">
        <v>93186.84</v>
      </c>
      <c r="AW390" s="1">
        <v>0</v>
      </c>
      <c r="AX390" s="1">
        <v>0</v>
      </c>
      <c r="AY390" s="1">
        <v>35.49</v>
      </c>
      <c r="AZ390" s="1">
        <v>35.909999999999997</v>
      </c>
      <c r="BA390" s="1">
        <v>1.1299999999999999</v>
      </c>
      <c r="BB390" s="1">
        <v>0.18</v>
      </c>
      <c r="BC390" s="1">
        <v>1.5</v>
      </c>
      <c r="BD390" s="1">
        <v>29.26</v>
      </c>
      <c r="BE390" s="1">
        <v>0</v>
      </c>
      <c r="BF390" s="1">
        <v>0</v>
      </c>
      <c r="BG390" s="1">
        <v>0</v>
      </c>
      <c r="BH390" s="1">
        <v>28.45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0.09</v>
      </c>
      <c r="CG390" s="1">
        <v>0.26</v>
      </c>
      <c r="CH390" s="1">
        <v>3.53</v>
      </c>
      <c r="CI390" s="1">
        <v>0</v>
      </c>
      <c r="CJ390" s="1">
        <v>0</v>
      </c>
      <c r="CK390" s="1">
        <v>0</v>
      </c>
      <c r="CL390" s="1">
        <v>0</v>
      </c>
      <c r="CM390" s="1">
        <v>150</v>
      </c>
      <c r="CN390" s="1">
        <v>150</v>
      </c>
      <c r="CO390" s="1">
        <v>101</v>
      </c>
      <c r="CP390" s="1">
        <v>344</v>
      </c>
      <c r="CQ390" s="1">
        <v>100</v>
      </c>
      <c r="CR390" s="1">
        <v>0</v>
      </c>
      <c r="CS390" t="s">
        <v>116</v>
      </c>
      <c r="CT390">
        <f t="shared" ref="CT390:CT453" si="56">BQ390*G390</f>
        <v>0</v>
      </c>
      <c r="CU390">
        <f t="shared" ref="CU390:CU453" si="57">CT390*10</f>
        <v>0</v>
      </c>
      <c r="CV390">
        <f t="shared" si="55"/>
        <v>0</v>
      </c>
      <c r="CW390">
        <f t="shared" ref="CW390:CW453" si="58">G390*BU390</f>
        <v>0</v>
      </c>
      <c r="CX390" s="4">
        <f t="shared" ref="CX390:CX453" si="59">AJ390*20967+AP390+AU390</f>
        <v>75544763.810000002</v>
      </c>
      <c r="CY390">
        <f t="shared" ref="CY390:CY453" si="60">AJ390*20967</f>
        <v>0</v>
      </c>
      <c r="CZ390">
        <f t="shared" ref="CZ390:CZ453" si="61">AP390</f>
        <v>75536184</v>
      </c>
      <c r="DA390">
        <f t="shared" ref="DA390:DA453" si="62">AU390</f>
        <v>8579.81</v>
      </c>
    </row>
    <row r="391" spans="1:105" x14ac:dyDescent="0.3">
      <c r="A391" s="1">
        <v>9</v>
      </c>
      <c r="B391" s="1" t="s">
        <v>97</v>
      </c>
      <c r="C391" s="1">
        <v>2028</v>
      </c>
      <c r="D391" s="1">
        <v>5</v>
      </c>
      <c r="E391" s="1">
        <v>0</v>
      </c>
      <c r="F391" s="1">
        <v>300</v>
      </c>
      <c r="G391" s="1">
        <v>2.0407999999999999E-2</v>
      </c>
      <c r="H391" s="1">
        <v>1988</v>
      </c>
      <c r="I391" s="1" t="s">
        <v>98</v>
      </c>
      <c r="J391" s="1" t="s">
        <v>99</v>
      </c>
      <c r="K391" s="1" t="s">
        <v>100</v>
      </c>
      <c r="L391" s="1" t="s">
        <v>101</v>
      </c>
      <c r="M391" s="1" t="s">
        <v>101</v>
      </c>
      <c r="N391" s="1" t="s">
        <v>101</v>
      </c>
      <c r="O391" s="1" t="s">
        <v>102</v>
      </c>
      <c r="P391" s="1">
        <v>42622</v>
      </c>
      <c r="Q391" s="1">
        <v>2629585.5</v>
      </c>
      <c r="R391" s="1">
        <v>0</v>
      </c>
      <c r="S391" s="1">
        <v>2630896.5</v>
      </c>
      <c r="T391" s="1">
        <v>1504.65</v>
      </c>
      <c r="U391" s="1">
        <v>0</v>
      </c>
      <c r="V391" s="1">
        <v>0</v>
      </c>
      <c r="W391" s="1">
        <v>2937.76</v>
      </c>
      <c r="X391" s="1">
        <v>0</v>
      </c>
      <c r="Y391" s="1">
        <v>0</v>
      </c>
      <c r="Z391" s="1">
        <v>14784.72</v>
      </c>
      <c r="AA391" s="1">
        <v>0</v>
      </c>
      <c r="AB391" s="1">
        <v>95.62</v>
      </c>
      <c r="AC391" s="1">
        <v>65945.09</v>
      </c>
      <c r="AD391" s="1">
        <v>111600</v>
      </c>
      <c r="AE391" s="1">
        <v>278619.21999999997</v>
      </c>
      <c r="AF391" s="1">
        <v>785687.38</v>
      </c>
      <c r="AG391" s="1">
        <v>0</v>
      </c>
      <c r="AH391" s="1">
        <v>0</v>
      </c>
      <c r="AI391" s="1">
        <v>189.68</v>
      </c>
      <c r="AJ391" s="1">
        <v>0</v>
      </c>
      <c r="AK391" s="1">
        <v>125.78</v>
      </c>
      <c r="AL391" s="1">
        <v>0</v>
      </c>
      <c r="AM391" s="1">
        <v>0</v>
      </c>
      <c r="AN391" s="1">
        <v>0</v>
      </c>
      <c r="AO391" s="1">
        <v>86150960</v>
      </c>
      <c r="AP391" s="1">
        <v>85935408</v>
      </c>
      <c r="AQ391" s="1">
        <v>77361920</v>
      </c>
      <c r="AR391" s="1">
        <v>8073937</v>
      </c>
      <c r="AS391" s="1">
        <v>499527.84</v>
      </c>
      <c r="AT391" s="1">
        <v>0</v>
      </c>
      <c r="AU391" s="1">
        <v>472082.81</v>
      </c>
      <c r="AV391" s="1">
        <v>256524.36</v>
      </c>
      <c r="AW391" s="1">
        <v>0</v>
      </c>
      <c r="AX391" s="1">
        <v>0</v>
      </c>
      <c r="AY391" s="1">
        <v>93.69</v>
      </c>
      <c r="AZ391" s="1">
        <v>178.64</v>
      </c>
      <c r="BA391" s="1">
        <v>20.34</v>
      </c>
      <c r="BB391" s="1">
        <v>2.4300000000000002</v>
      </c>
      <c r="BC391" s="1">
        <v>53.52</v>
      </c>
      <c r="BD391" s="1">
        <v>313.75</v>
      </c>
      <c r="BE391" s="1">
        <v>0</v>
      </c>
      <c r="BF391" s="1">
        <v>0</v>
      </c>
      <c r="BG391" s="1">
        <v>0</v>
      </c>
      <c r="BH391" s="1">
        <v>87.32</v>
      </c>
      <c r="BI391" s="1">
        <v>0</v>
      </c>
      <c r="BJ391" s="1">
        <v>0</v>
      </c>
      <c r="BK391" s="1">
        <v>20967</v>
      </c>
      <c r="BL391" s="1">
        <v>0</v>
      </c>
      <c r="BM391" s="1">
        <v>0</v>
      </c>
      <c r="BN391" s="1">
        <v>0</v>
      </c>
      <c r="BO391" s="1">
        <v>4219.4799999999996</v>
      </c>
      <c r="BP391" s="1">
        <v>0.32333331999999998</v>
      </c>
      <c r="BQ391" s="1">
        <v>0</v>
      </c>
      <c r="BR391" s="1">
        <v>0</v>
      </c>
      <c r="BS391" s="1">
        <v>0.32333331999999998</v>
      </c>
      <c r="BT391" s="1">
        <v>1.1333333299999999</v>
      </c>
      <c r="BU391" s="1">
        <v>0</v>
      </c>
      <c r="BV391" s="1">
        <v>0</v>
      </c>
      <c r="BW391" s="1">
        <v>1.1333333299999999</v>
      </c>
      <c r="BX391" s="1">
        <v>0</v>
      </c>
      <c r="BY391" s="1">
        <v>0.72</v>
      </c>
      <c r="BZ391" s="1">
        <v>0</v>
      </c>
      <c r="CA391" s="1">
        <v>0</v>
      </c>
      <c r="CB391" s="1">
        <v>0</v>
      </c>
      <c r="CC391" s="1">
        <v>0</v>
      </c>
      <c r="CD391" s="1">
        <v>0.5</v>
      </c>
      <c r="CE391" s="1">
        <v>2.4</v>
      </c>
      <c r="CF391" s="1">
        <v>0.23</v>
      </c>
      <c r="CG391" s="1">
        <v>0.43</v>
      </c>
      <c r="CH391" s="1">
        <v>3.92</v>
      </c>
      <c r="CI391" s="1">
        <v>0</v>
      </c>
      <c r="CJ391" s="1">
        <v>0</v>
      </c>
      <c r="CK391" s="1">
        <v>0</v>
      </c>
      <c r="CL391" s="1">
        <v>0</v>
      </c>
      <c r="CM391" s="1">
        <v>150</v>
      </c>
      <c r="CN391" s="1">
        <v>150</v>
      </c>
      <c r="CO391" s="1">
        <v>101</v>
      </c>
      <c r="CP391" s="1">
        <v>344</v>
      </c>
      <c r="CQ391" s="1">
        <v>100</v>
      </c>
      <c r="CR391" s="1">
        <v>0</v>
      </c>
      <c r="CS391" t="s">
        <v>116</v>
      </c>
      <c r="CT391">
        <f t="shared" si="56"/>
        <v>0</v>
      </c>
      <c r="CU391">
        <f t="shared" si="57"/>
        <v>0</v>
      </c>
      <c r="CV391">
        <f t="shared" si="55"/>
        <v>0</v>
      </c>
      <c r="CW391">
        <f t="shared" si="58"/>
        <v>0</v>
      </c>
      <c r="CX391" s="4">
        <f t="shared" si="59"/>
        <v>86407490.810000002</v>
      </c>
      <c r="CY391">
        <f t="shared" si="60"/>
        <v>0</v>
      </c>
      <c r="CZ391">
        <f t="shared" si="61"/>
        <v>85935408</v>
      </c>
      <c r="DA391">
        <f t="shared" si="62"/>
        <v>472082.81</v>
      </c>
    </row>
    <row r="392" spans="1:105" x14ac:dyDescent="0.3">
      <c r="A392" s="1">
        <v>9</v>
      </c>
      <c r="B392" s="1" t="s">
        <v>97</v>
      </c>
      <c r="C392" s="1">
        <v>2028</v>
      </c>
      <c r="D392" s="1">
        <v>6</v>
      </c>
      <c r="E392" s="1">
        <v>0</v>
      </c>
      <c r="F392" s="1">
        <v>300</v>
      </c>
      <c r="G392" s="1">
        <v>2.0407999999999999E-2</v>
      </c>
      <c r="H392" s="1">
        <v>1988</v>
      </c>
      <c r="I392" s="1" t="s">
        <v>98</v>
      </c>
      <c r="J392" s="1" t="s">
        <v>99</v>
      </c>
      <c r="K392" s="1" t="s">
        <v>100</v>
      </c>
      <c r="L392" s="1" t="s">
        <v>101</v>
      </c>
      <c r="M392" s="1" t="s">
        <v>101</v>
      </c>
      <c r="N392" s="1" t="s">
        <v>101</v>
      </c>
      <c r="O392" s="1" t="s">
        <v>102</v>
      </c>
      <c r="P392" s="1">
        <v>42622</v>
      </c>
      <c r="Q392" s="1">
        <v>3060974.25</v>
      </c>
      <c r="R392" s="1">
        <v>0</v>
      </c>
      <c r="S392" s="1">
        <v>3094611.75</v>
      </c>
      <c r="T392" s="1">
        <v>6469.84</v>
      </c>
      <c r="U392" s="1">
        <v>0</v>
      </c>
      <c r="V392" s="1">
        <v>0</v>
      </c>
      <c r="W392" s="1">
        <v>40220.51</v>
      </c>
      <c r="X392" s="1">
        <v>0</v>
      </c>
      <c r="Y392" s="1">
        <v>0</v>
      </c>
      <c r="Z392" s="1">
        <v>25562.01</v>
      </c>
      <c r="AA392" s="1">
        <v>0</v>
      </c>
      <c r="AB392" s="1">
        <v>31.86</v>
      </c>
      <c r="AC392" s="1">
        <v>69790.23</v>
      </c>
      <c r="AD392" s="1">
        <v>108000</v>
      </c>
      <c r="AE392" s="1">
        <v>295360.5</v>
      </c>
      <c r="AF392" s="1">
        <v>757572.31</v>
      </c>
      <c r="AG392" s="1">
        <v>0</v>
      </c>
      <c r="AH392" s="1">
        <v>0</v>
      </c>
      <c r="AI392" s="1">
        <v>243.03</v>
      </c>
      <c r="AJ392" s="1">
        <v>9.31</v>
      </c>
      <c r="AK392" s="1">
        <v>94.38</v>
      </c>
      <c r="AL392" s="1">
        <v>0.04</v>
      </c>
      <c r="AM392" s="1">
        <v>0</v>
      </c>
      <c r="AN392" s="1">
        <v>0</v>
      </c>
      <c r="AO392" s="1">
        <v>72665448</v>
      </c>
      <c r="AP392" s="1">
        <v>103842152</v>
      </c>
      <c r="AQ392" s="1">
        <v>94300920</v>
      </c>
      <c r="AR392" s="1">
        <v>9088846</v>
      </c>
      <c r="AS392" s="1">
        <v>452335.38</v>
      </c>
      <c r="AT392" s="1">
        <v>0</v>
      </c>
      <c r="AU392" s="1">
        <v>766135.56</v>
      </c>
      <c r="AV392" s="1">
        <v>31942842</v>
      </c>
      <c r="AW392" s="1">
        <v>0</v>
      </c>
      <c r="AX392" s="1">
        <v>0</v>
      </c>
      <c r="AY392" s="1">
        <v>151.4</v>
      </c>
      <c r="AZ392" s="1">
        <v>134.9</v>
      </c>
      <c r="BA392" s="1">
        <v>26.26</v>
      </c>
      <c r="BB392" s="1">
        <v>5.18</v>
      </c>
      <c r="BC392" s="1">
        <v>76.72</v>
      </c>
      <c r="BD392" s="1">
        <v>118.42</v>
      </c>
      <c r="BE392" s="1">
        <v>0</v>
      </c>
      <c r="BF392" s="1">
        <v>0</v>
      </c>
      <c r="BG392" s="1">
        <v>0</v>
      </c>
      <c r="BH392" s="1">
        <v>794.19</v>
      </c>
      <c r="BI392" s="1">
        <v>0</v>
      </c>
      <c r="BJ392" s="1">
        <v>69.89</v>
      </c>
      <c r="BK392" s="1">
        <v>20967</v>
      </c>
      <c r="BL392" s="1">
        <v>20967</v>
      </c>
      <c r="BM392" s="1">
        <v>0</v>
      </c>
      <c r="BN392" s="1">
        <v>0</v>
      </c>
      <c r="BO392" s="1">
        <v>4335.29</v>
      </c>
      <c r="BP392" s="1">
        <v>1.1200000000000001</v>
      </c>
      <c r="BQ392" s="1">
        <v>0.04</v>
      </c>
      <c r="BR392" s="1">
        <v>3.3333299999999998E-3</v>
      </c>
      <c r="BS392" s="1">
        <v>1.1200000000000001</v>
      </c>
      <c r="BT392" s="1">
        <v>2.1466667699999999</v>
      </c>
      <c r="BU392" s="1">
        <v>5.6666670000000002E-2</v>
      </c>
      <c r="BV392" s="1">
        <v>3.3333299999999998E-3</v>
      </c>
      <c r="BW392" s="1">
        <v>2.0866665800000002</v>
      </c>
      <c r="BX392" s="1">
        <v>0.01</v>
      </c>
      <c r="BY392" s="1">
        <v>0.18</v>
      </c>
      <c r="BZ392" s="1">
        <v>0</v>
      </c>
      <c r="CA392" s="1">
        <v>0</v>
      </c>
      <c r="CB392" s="1">
        <v>0</v>
      </c>
      <c r="CC392" s="1">
        <v>0</v>
      </c>
      <c r="CD392" s="1">
        <v>1.29</v>
      </c>
      <c r="CE392" s="1">
        <v>2.64</v>
      </c>
      <c r="CF392" s="1">
        <v>0.65</v>
      </c>
      <c r="CG392" s="1">
        <v>1.74</v>
      </c>
      <c r="CH392" s="1">
        <v>3.91</v>
      </c>
      <c r="CI392" s="1">
        <v>0.04</v>
      </c>
      <c r="CJ392" s="1">
        <v>0</v>
      </c>
      <c r="CK392" s="1">
        <v>0</v>
      </c>
      <c r="CL392" s="1">
        <v>0</v>
      </c>
      <c r="CM392" s="1">
        <v>150</v>
      </c>
      <c r="CN392" s="1">
        <v>150</v>
      </c>
      <c r="CO392" s="1">
        <v>101</v>
      </c>
      <c r="CP392" s="1">
        <v>344</v>
      </c>
      <c r="CQ392" s="1">
        <v>100</v>
      </c>
      <c r="CR392" s="1">
        <v>0</v>
      </c>
      <c r="CS392" t="s">
        <v>116</v>
      </c>
      <c r="CT392">
        <f t="shared" si="56"/>
        <v>8.1631999999999994E-4</v>
      </c>
      <c r="CU392">
        <f t="shared" si="57"/>
        <v>8.1631999999999989E-3</v>
      </c>
      <c r="CV392">
        <f t="shared" si="55"/>
        <v>0.18999848</v>
      </c>
      <c r="CW392">
        <f t="shared" si="58"/>
        <v>1.1564534013599999E-3</v>
      </c>
      <c r="CX392" s="4">
        <f t="shared" si="59"/>
        <v>104803490.33</v>
      </c>
      <c r="CY392">
        <f t="shared" si="60"/>
        <v>195202.77000000002</v>
      </c>
      <c r="CZ392">
        <f t="shared" si="61"/>
        <v>103842152</v>
      </c>
      <c r="DA392">
        <f t="shared" si="62"/>
        <v>766135.56</v>
      </c>
    </row>
    <row r="393" spans="1:105" x14ac:dyDescent="0.3">
      <c r="A393" s="1">
        <v>9</v>
      </c>
      <c r="B393" s="1" t="s">
        <v>97</v>
      </c>
      <c r="C393" s="1">
        <v>2028</v>
      </c>
      <c r="D393" s="1">
        <v>7</v>
      </c>
      <c r="E393" s="1">
        <v>0</v>
      </c>
      <c r="F393" s="1">
        <v>300</v>
      </c>
      <c r="G393" s="1">
        <v>2.0407999999999999E-2</v>
      </c>
      <c r="H393" s="1">
        <v>1988</v>
      </c>
      <c r="I393" s="1" t="s">
        <v>98</v>
      </c>
      <c r="J393" s="1" t="s">
        <v>99</v>
      </c>
      <c r="K393" s="1" t="s">
        <v>100</v>
      </c>
      <c r="L393" s="1" t="s">
        <v>101</v>
      </c>
      <c r="M393" s="1" t="s">
        <v>101</v>
      </c>
      <c r="N393" s="1" t="s">
        <v>101</v>
      </c>
      <c r="O393" s="1" t="s">
        <v>102</v>
      </c>
      <c r="P393" s="1">
        <v>42622</v>
      </c>
      <c r="Q393" s="1">
        <v>3328385</v>
      </c>
      <c r="R393" s="1">
        <v>0</v>
      </c>
      <c r="S393" s="1">
        <v>3358315</v>
      </c>
      <c r="T393" s="1">
        <v>7078.33</v>
      </c>
      <c r="U393" s="1">
        <v>0</v>
      </c>
      <c r="V393" s="1">
        <v>0</v>
      </c>
      <c r="W393" s="1">
        <v>37211.65</v>
      </c>
      <c r="X393" s="1">
        <v>0</v>
      </c>
      <c r="Y393" s="1">
        <v>0</v>
      </c>
      <c r="Z393" s="1">
        <v>23787.46</v>
      </c>
      <c r="AA393" s="1">
        <v>0</v>
      </c>
      <c r="AB393" s="1">
        <v>55.6</v>
      </c>
      <c r="AC393" s="1">
        <v>70942.48</v>
      </c>
      <c r="AD393" s="1">
        <v>111600</v>
      </c>
      <c r="AE393" s="1">
        <v>268267.94</v>
      </c>
      <c r="AF393" s="1">
        <v>738752.06</v>
      </c>
      <c r="AG393" s="1">
        <v>0</v>
      </c>
      <c r="AH393" s="1">
        <v>0</v>
      </c>
      <c r="AI393" s="1">
        <v>466.42</v>
      </c>
      <c r="AJ393" s="1">
        <v>25.18</v>
      </c>
      <c r="AK393" s="1">
        <v>182.77</v>
      </c>
      <c r="AL393" s="1">
        <v>0.31</v>
      </c>
      <c r="AM393" s="1">
        <v>0</v>
      </c>
      <c r="AN393" s="1">
        <v>0</v>
      </c>
      <c r="AO393" s="1">
        <v>34384744</v>
      </c>
      <c r="AP393" s="1">
        <v>113467696</v>
      </c>
      <c r="AQ393" s="1">
        <v>103223896</v>
      </c>
      <c r="AR393" s="1">
        <v>9856879</v>
      </c>
      <c r="AS393" s="1">
        <v>386930.81</v>
      </c>
      <c r="AT393" s="1">
        <v>0</v>
      </c>
      <c r="AU393" s="1">
        <v>1427596</v>
      </c>
      <c r="AV393" s="1">
        <v>80510552</v>
      </c>
      <c r="AW393" s="1">
        <v>0</v>
      </c>
      <c r="AX393" s="1">
        <v>0</v>
      </c>
      <c r="AY393" s="1">
        <v>215.62</v>
      </c>
      <c r="AZ393" s="1">
        <v>167.68</v>
      </c>
      <c r="BA393" s="1">
        <v>48.09</v>
      </c>
      <c r="BB393" s="1">
        <v>7.33</v>
      </c>
      <c r="BC393" s="1">
        <v>128.32</v>
      </c>
      <c r="BD393" s="1">
        <v>201.69</v>
      </c>
      <c r="BE393" s="1">
        <v>0</v>
      </c>
      <c r="BF393" s="1">
        <v>0</v>
      </c>
      <c r="BG393" s="1">
        <v>0</v>
      </c>
      <c r="BH393" s="1">
        <v>2163.58</v>
      </c>
      <c r="BI393" s="1">
        <v>0</v>
      </c>
      <c r="BJ393" s="1">
        <v>69.89</v>
      </c>
      <c r="BK393" s="1">
        <v>20967</v>
      </c>
      <c r="BL393" s="1">
        <v>20967</v>
      </c>
      <c r="BM393" s="1">
        <v>0</v>
      </c>
      <c r="BN393" s="1">
        <v>0</v>
      </c>
      <c r="BO393" s="1">
        <v>4326.99</v>
      </c>
      <c r="BP393" s="1">
        <v>2.1099999</v>
      </c>
      <c r="BQ393" s="1">
        <v>5.6666670000000002E-2</v>
      </c>
      <c r="BR393" s="1">
        <v>3.3333299999999998E-3</v>
      </c>
      <c r="BS393" s="1">
        <v>2.1066665599999999</v>
      </c>
      <c r="BT393" s="1">
        <v>3.9600000400000002</v>
      </c>
      <c r="BU393" s="1">
        <v>9.6666660000000001E-2</v>
      </c>
      <c r="BV393" s="1">
        <v>3.3333299999999998E-3</v>
      </c>
      <c r="BW393" s="1">
        <v>3.8599999</v>
      </c>
      <c r="BX393" s="1">
        <v>0.01</v>
      </c>
      <c r="BY393" s="1">
        <v>0.32</v>
      </c>
      <c r="BZ393" s="1">
        <v>0</v>
      </c>
      <c r="CA393" s="1">
        <v>0</v>
      </c>
      <c r="CB393" s="1">
        <v>0</v>
      </c>
      <c r="CC393" s="1">
        <v>0</v>
      </c>
      <c r="CD393" s="1">
        <v>2.5299999999999998</v>
      </c>
      <c r="CE393" s="1">
        <v>5.0999999999999996</v>
      </c>
      <c r="CF393" s="1">
        <v>0.46</v>
      </c>
      <c r="CG393" s="1">
        <v>0.99</v>
      </c>
      <c r="CH393" s="1">
        <v>4.12</v>
      </c>
      <c r="CI393" s="1">
        <v>0.05</v>
      </c>
      <c r="CJ393" s="1">
        <v>0</v>
      </c>
      <c r="CK393" s="1">
        <v>0</v>
      </c>
      <c r="CL393" s="1">
        <v>0</v>
      </c>
      <c r="CM393" s="1">
        <v>150</v>
      </c>
      <c r="CN393" s="1">
        <v>150</v>
      </c>
      <c r="CO393" s="1">
        <v>101</v>
      </c>
      <c r="CP393" s="1">
        <v>344</v>
      </c>
      <c r="CQ393" s="1">
        <v>100</v>
      </c>
      <c r="CR393" s="1">
        <v>0</v>
      </c>
      <c r="CS393" t="s">
        <v>116</v>
      </c>
      <c r="CT393">
        <f t="shared" si="56"/>
        <v>1.1564534013599999E-3</v>
      </c>
      <c r="CU393">
        <f t="shared" si="57"/>
        <v>1.1564534013599999E-2</v>
      </c>
      <c r="CV393">
        <f t="shared" si="55"/>
        <v>0.51387344000000001</v>
      </c>
      <c r="CW393">
        <f t="shared" si="58"/>
        <v>1.9727731972799998E-3</v>
      </c>
      <c r="CX393" s="4">
        <f t="shared" si="59"/>
        <v>115423241.06</v>
      </c>
      <c r="CY393">
        <f t="shared" si="60"/>
        <v>527949.05999999994</v>
      </c>
      <c r="CZ393">
        <f t="shared" si="61"/>
        <v>113467696</v>
      </c>
      <c r="DA393">
        <f t="shared" si="62"/>
        <v>1427596</v>
      </c>
    </row>
    <row r="394" spans="1:105" x14ac:dyDescent="0.3">
      <c r="A394" s="1">
        <v>9</v>
      </c>
      <c r="B394" s="1" t="s">
        <v>97</v>
      </c>
      <c r="C394" s="1">
        <v>2028</v>
      </c>
      <c r="D394" s="1">
        <v>8</v>
      </c>
      <c r="E394" s="1">
        <v>0</v>
      </c>
      <c r="F394" s="1">
        <v>300</v>
      </c>
      <c r="G394" s="1">
        <v>2.0407999999999999E-2</v>
      </c>
      <c r="H394" s="1">
        <v>1988</v>
      </c>
      <c r="I394" s="1" t="s">
        <v>98</v>
      </c>
      <c r="J394" s="1" t="s">
        <v>99</v>
      </c>
      <c r="K394" s="1" t="s">
        <v>100</v>
      </c>
      <c r="L394" s="1" t="s">
        <v>101</v>
      </c>
      <c r="M394" s="1" t="s">
        <v>101</v>
      </c>
      <c r="N394" s="1" t="s">
        <v>101</v>
      </c>
      <c r="O394" s="1" t="s">
        <v>102</v>
      </c>
      <c r="P394" s="1">
        <v>42622</v>
      </c>
      <c r="Q394" s="1">
        <v>3362428</v>
      </c>
      <c r="R394" s="1">
        <v>0</v>
      </c>
      <c r="S394" s="1">
        <v>3402445.25</v>
      </c>
      <c r="T394" s="1">
        <v>4867.92</v>
      </c>
      <c r="U394" s="1">
        <v>0</v>
      </c>
      <c r="V394" s="1">
        <v>0</v>
      </c>
      <c r="W394" s="1">
        <v>45283.63</v>
      </c>
      <c r="X394" s="1">
        <v>0</v>
      </c>
      <c r="Y394" s="1">
        <v>0</v>
      </c>
      <c r="Z394" s="1">
        <v>23472.14</v>
      </c>
      <c r="AA394" s="1">
        <v>0</v>
      </c>
      <c r="AB394" s="1">
        <v>141.82</v>
      </c>
      <c r="AC394" s="1">
        <v>65787.509999999995</v>
      </c>
      <c r="AD394" s="1">
        <v>111600</v>
      </c>
      <c r="AE394" s="1">
        <v>254477.02</v>
      </c>
      <c r="AF394" s="1">
        <v>719413.63</v>
      </c>
      <c r="AG394" s="1">
        <v>0</v>
      </c>
      <c r="AH394" s="1">
        <v>0</v>
      </c>
      <c r="AI394" s="1">
        <v>745.08</v>
      </c>
      <c r="AJ394" s="1">
        <v>42.79</v>
      </c>
      <c r="AK394" s="1">
        <v>346.26</v>
      </c>
      <c r="AL394" s="1">
        <v>1.78</v>
      </c>
      <c r="AM394" s="1">
        <v>0</v>
      </c>
      <c r="AN394" s="1">
        <v>0</v>
      </c>
      <c r="AO394" s="1">
        <v>65876104</v>
      </c>
      <c r="AP394" s="1">
        <v>115569296</v>
      </c>
      <c r="AQ394" s="1">
        <v>105204992</v>
      </c>
      <c r="AR394" s="1">
        <v>9956969</v>
      </c>
      <c r="AS394" s="1">
        <v>407378.53</v>
      </c>
      <c r="AT394" s="1">
        <v>0</v>
      </c>
      <c r="AU394" s="1">
        <v>3149249.5</v>
      </c>
      <c r="AV394" s="1">
        <v>52842440</v>
      </c>
      <c r="AW394" s="1">
        <v>0</v>
      </c>
      <c r="AX394" s="1">
        <v>0</v>
      </c>
      <c r="AY394" s="1">
        <v>310.92</v>
      </c>
      <c r="AZ394" s="1">
        <v>254.84</v>
      </c>
      <c r="BA394" s="1">
        <v>70.790000000000006</v>
      </c>
      <c r="BB394" s="1">
        <v>8.73</v>
      </c>
      <c r="BC394" s="1">
        <v>186.37</v>
      </c>
      <c r="BD394" s="1">
        <v>646.94000000000005</v>
      </c>
      <c r="BE394" s="1">
        <v>0</v>
      </c>
      <c r="BF394" s="1">
        <v>0</v>
      </c>
      <c r="BG394" s="1">
        <v>0</v>
      </c>
      <c r="BH394" s="1">
        <v>1166.92</v>
      </c>
      <c r="BI394" s="1">
        <v>0</v>
      </c>
      <c r="BJ394" s="1">
        <v>69.89</v>
      </c>
      <c r="BK394" s="1">
        <v>20967</v>
      </c>
      <c r="BL394" s="1">
        <v>20967</v>
      </c>
      <c r="BM394" s="1">
        <v>0</v>
      </c>
      <c r="BN394" s="1">
        <v>0</v>
      </c>
      <c r="BO394" s="1">
        <v>4338.1099999999997</v>
      </c>
      <c r="BP394" s="1">
        <v>2.7066667099999999</v>
      </c>
      <c r="BQ394" s="1">
        <v>0.14333333000000001</v>
      </c>
      <c r="BR394" s="1">
        <v>0.03</v>
      </c>
      <c r="BS394" s="1">
        <v>2.6933333899999998</v>
      </c>
      <c r="BT394" s="1">
        <v>6.6066665599999999</v>
      </c>
      <c r="BU394" s="1">
        <v>0.27666667</v>
      </c>
      <c r="BV394" s="1">
        <v>0.03</v>
      </c>
      <c r="BW394" s="1">
        <v>6.3000001900000004</v>
      </c>
      <c r="BX394" s="1">
        <v>0.04</v>
      </c>
      <c r="BY394" s="1">
        <v>0.79</v>
      </c>
      <c r="BZ394" s="1">
        <v>0</v>
      </c>
      <c r="CA394" s="1">
        <v>0</v>
      </c>
      <c r="CB394" s="1">
        <v>0</v>
      </c>
      <c r="CC394" s="1">
        <v>0</v>
      </c>
      <c r="CD394" s="1">
        <v>2.99</v>
      </c>
      <c r="CE394" s="1">
        <v>8.0399999999999991</v>
      </c>
      <c r="CF394" s="1">
        <v>0.08</v>
      </c>
      <c r="CG394" s="1">
        <v>0.16</v>
      </c>
      <c r="CH394" s="1">
        <v>3.8</v>
      </c>
      <c r="CI394" s="1">
        <v>0.11</v>
      </c>
      <c r="CJ394" s="1">
        <v>0</v>
      </c>
      <c r="CK394" s="1">
        <v>0</v>
      </c>
      <c r="CL394" s="1">
        <v>0</v>
      </c>
      <c r="CM394" s="1">
        <v>150</v>
      </c>
      <c r="CN394" s="1">
        <v>150</v>
      </c>
      <c r="CO394" s="1">
        <v>101</v>
      </c>
      <c r="CP394" s="1">
        <v>344</v>
      </c>
      <c r="CQ394" s="1">
        <v>100</v>
      </c>
      <c r="CR394" s="1">
        <v>0</v>
      </c>
      <c r="CS394" t="s">
        <v>116</v>
      </c>
      <c r="CT394">
        <f t="shared" si="56"/>
        <v>2.92514659864E-3</v>
      </c>
      <c r="CU394">
        <f t="shared" si="57"/>
        <v>2.9251465986400001E-2</v>
      </c>
      <c r="CV394">
        <f t="shared" si="55"/>
        <v>0.87325831999999992</v>
      </c>
      <c r="CW394">
        <f t="shared" si="58"/>
        <v>5.6462134013599997E-3</v>
      </c>
      <c r="CX394" s="4">
        <f t="shared" si="59"/>
        <v>119615723.43000001</v>
      </c>
      <c r="CY394">
        <f t="shared" si="60"/>
        <v>897177.92999999993</v>
      </c>
      <c r="CZ394">
        <f t="shared" si="61"/>
        <v>115569296</v>
      </c>
      <c r="DA394">
        <f t="shared" si="62"/>
        <v>3149249.5</v>
      </c>
    </row>
    <row r="395" spans="1:105" x14ac:dyDescent="0.3">
      <c r="A395" s="1">
        <v>9</v>
      </c>
      <c r="B395" s="1" t="s">
        <v>97</v>
      </c>
      <c r="C395" s="1">
        <v>2028</v>
      </c>
      <c r="D395" s="1">
        <v>9</v>
      </c>
      <c r="E395" s="1">
        <v>0</v>
      </c>
      <c r="F395" s="1">
        <v>300</v>
      </c>
      <c r="G395" s="1">
        <v>2.0407999999999999E-2</v>
      </c>
      <c r="H395" s="1">
        <v>1988</v>
      </c>
      <c r="I395" s="1" t="s">
        <v>98</v>
      </c>
      <c r="J395" s="1" t="s">
        <v>99</v>
      </c>
      <c r="K395" s="1" t="s">
        <v>100</v>
      </c>
      <c r="L395" s="1" t="s">
        <v>101</v>
      </c>
      <c r="M395" s="1" t="s">
        <v>101</v>
      </c>
      <c r="N395" s="1" t="s">
        <v>101</v>
      </c>
      <c r="O395" s="1" t="s">
        <v>102</v>
      </c>
      <c r="P395" s="1">
        <v>42622</v>
      </c>
      <c r="Q395" s="1">
        <v>2676433</v>
      </c>
      <c r="R395" s="1">
        <v>0</v>
      </c>
      <c r="S395" s="1">
        <v>2678531.5</v>
      </c>
      <c r="T395" s="1">
        <v>552.04</v>
      </c>
      <c r="U395" s="1">
        <v>0</v>
      </c>
      <c r="V395" s="1">
        <v>0</v>
      </c>
      <c r="W395" s="1">
        <v>2724.4</v>
      </c>
      <c r="X395" s="1">
        <v>0</v>
      </c>
      <c r="Y395" s="1">
        <v>0</v>
      </c>
      <c r="Z395" s="1">
        <v>24725.14</v>
      </c>
      <c r="AA395" s="1">
        <v>0</v>
      </c>
      <c r="AB395" s="1">
        <v>95.93</v>
      </c>
      <c r="AC395" s="1">
        <v>56135.19</v>
      </c>
      <c r="AD395" s="1">
        <v>107999.98</v>
      </c>
      <c r="AE395" s="1">
        <v>259895.13</v>
      </c>
      <c r="AF395" s="1">
        <v>752244.75</v>
      </c>
      <c r="AG395" s="1">
        <v>0</v>
      </c>
      <c r="AH395" s="1">
        <v>0</v>
      </c>
      <c r="AI395" s="1">
        <v>95.43</v>
      </c>
      <c r="AJ395" s="1">
        <v>0</v>
      </c>
      <c r="AK395" s="1">
        <v>78.099999999999994</v>
      </c>
      <c r="AL395" s="1">
        <v>0</v>
      </c>
      <c r="AM395" s="1">
        <v>0</v>
      </c>
      <c r="AN395" s="1">
        <v>0</v>
      </c>
      <c r="AO395" s="1">
        <v>88533904</v>
      </c>
      <c r="AP395" s="1">
        <v>88797072</v>
      </c>
      <c r="AQ395" s="1">
        <v>80413120</v>
      </c>
      <c r="AR395" s="1">
        <v>7952652</v>
      </c>
      <c r="AS395" s="1">
        <v>431342.19</v>
      </c>
      <c r="AT395" s="1">
        <v>0</v>
      </c>
      <c r="AU395" s="1">
        <v>136664.56</v>
      </c>
      <c r="AV395" s="1">
        <v>399835.34</v>
      </c>
      <c r="AW395" s="1">
        <v>0</v>
      </c>
      <c r="AX395" s="1">
        <v>0</v>
      </c>
      <c r="AY395" s="1">
        <v>66.2</v>
      </c>
      <c r="AZ395" s="1">
        <v>79.97</v>
      </c>
      <c r="BA395" s="1">
        <v>10.16</v>
      </c>
      <c r="BB395" s="1">
        <v>1.43</v>
      </c>
      <c r="BC395" s="1">
        <v>26.3</v>
      </c>
      <c r="BD395" s="1">
        <v>247.56</v>
      </c>
      <c r="BE395" s="1">
        <v>0</v>
      </c>
      <c r="BF395" s="1">
        <v>0</v>
      </c>
      <c r="BG395" s="1">
        <v>0</v>
      </c>
      <c r="BH395" s="1">
        <v>146.76</v>
      </c>
      <c r="BI395" s="1">
        <v>0</v>
      </c>
      <c r="BJ395" s="1">
        <v>0</v>
      </c>
      <c r="BK395" s="1">
        <v>20967</v>
      </c>
      <c r="BL395" s="1">
        <v>0</v>
      </c>
      <c r="BM395" s="1">
        <v>0</v>
      </c>
      <c r="BN395" s="1">
        <v>0</v>
      </c>
      <c r="BO395" s="1">
        <v>4311.91</v>
      </c>
      <c r="BP395" s="1">
        <v>0.2</v>
      </c>
      <c r="BQ395" s="1">
        <v>0</v>
      </c>
      <c r="BR395" s="1">
        <v>0</v>
      </c>
      <c r="BS395" s="1">
        <v>0.2</v>
      </c>
      <c r="BT395" s="1">
        <v>0.73000001999999997</v>
      </c>
      <c r="BU395" s="1">
        <v>0</v>
      </c>
      <c r="BV395" s="1">
        <v>0</v>
      </c>
      <c r="BW395" s="1">
        <v>0.73000001999999997</v>
      </c>
      <c r="BX395" s="1">
        <v>0</v>
      </c>
      <c r="BY395" s="1">
        <v>0.51</v>
      </c>
      <c r="BZ395" s="1">
        <v>0</v>
      </c>
      <c r="CA395" s="1">
        <v>0</v>
      </c>
      <c r="CB395" s="1">
        <v>0</v>
      </c>
      <c r="CC395" s="1">
        <v>0</v>
      </c>
      <c r="CD395" s="1">
        <v>0.25</v>
      </c>
      <c r="CE395" s="1">
        <v>1.06</v>
      </c>
      <c r="CF395" s="1">
        <v>0.28000000000000003</v>
      </c>
      <c r="CG395" s="1">
        <v>0.79</v>
      </c>
      <c r="CH395" s="1">
        <v>3.97</v>
      </c>
      <c r="CI395" s="1">
        <v>0</v>
      </c>
      <c r="CJ395" s="1">
        <v>0</v>
      </c>
      <c r="CK395" s="1">
        <v>0</v>
      </c>
      <c r="CL395" s="1">
        <v>0</v>
      </c>
      <c r="CM395" s="1">
        <v>150</v>
      </c>
      <c r="CN395" s="1">
        <v>150</v>
      </c>
      <c r="CO395" s="1">
        <v>101</v>
      </c>
      <c r="CP395" s="1">
        <v>344</v>
      </c>
      <c r="CQ395" s="1">
        <v>100</v>
      </c>
      <c r="CR395" s="1">
        <v>0</v>
      </c>
      <c r="CS395" t="s">
        <v>116</v>
      </c>
      <c r="CT395">
        <f t="shared" si="56"/>
        <v>0</v>
      </c>
      <c r="CU395">
        <f t="shared" si="57"/>
        <v>0</v>
      </c>
      <c r="CV395">
        <f t="shared" si="55"/>
        <v>0</v>
      </c>
      <c r="CW395">
        <f t="shared" si="58"/>
        <v>0</v>
      </c>
      <c r="CX395" s="4">
        <f t="shared" si="59"/>
        <v>88933736.560000002</v>
      </c>
      <c r="CY395">
        <f t="shared" si="60"/>
        <v>0</v>
      </c>
      <c r="CZ395">
        <f t="shared" si="61"/>
        <v>88797072</v>
      </c>
      <c r="DA395">
        <f t="shared" si="62"/>
        <v>136664.56</v>
      </c>
    </row>
    <row r="396" spans="1:105" x14ac:dyDescent="0.3">
      <c r="A396" s="1">
        <v>9</v>
      </c>
      <c r="B396" s="1" t="s">
        <v>97</v>
      </c>
      <c r="C396" s="1">
        <v>2028</v>
      </c>
      <c r="D396" s="1">
        <v>10</v>
      </c>
      <c r="E396" s="1">
        <v>0</v>
      </c>
      <c r="F396" s="1">
        <v>300</v>
      </c>
      <c r="G396" s="1">
        <v>2.0407999999999999E-2</v>
      </c>
      <c r="H396" s="1">
        <v>1988</v>
      </c>
      <c r="I396" s="1" t="s">
        <v>98</v>
      </c>
      <c r="J396" s="1" t="s">
        <v>99</v>
      </c>
      <c r="K396" s="1" t="s">
        <v>100</v>
      </c>
      <c r="L396" s="1" t="s">
        <v>101</v>
      </c>
      <c r="M396" s="1" t="s">
        <v>101</v>
      </c>
      <c r="N396" s="1" t="s">
        <v>101</v>
      </c>
      <c r="O396" s="1" t="s">
        <v>102</v>
      </c>
      <c r="P396" s="1">
        <v>42622</v>
      </c>
      <c r="Q396" s="1">
        <v>2507904.5</v>
      </c>
      <c r="R396" s="1">
        <v>0</v>
      </c>
      <c r="S396" s="1">
        <v>2511169.5</v>
      </c>
      <c r="T396" s="1">
        <v>304.51</v>
      </c>
      <c r="U396" s="1">
        <v>0</v>
      </c>
      <c r="V396" s="1">
        <v>0</v>
      </c>
      <c r="W396" s="1">
        <v>3568.34</v>
      </c>
      <c r="X396" s="1">
        <v>0</v>
      </c>
      <c r="Y396" s="1">
        <v>0</v>
      </c>
      <c r="Z396" s="1">
        <v>32324.03</v>
      </c>
      <c r="AA396" s="1">
        <v>0</v>
      </c>
      <c r="AB396" s="1">
        <v>0</v>
      </c>
      <c r="AC396" s="1">
        <v>47032.54</v>
      </c>
      <c r="AD396" s="1">
        <v>111599.95</v>
      </c>
      <c r="AE396" s="1">
        <v>250599.52</v>
      </c>
      <c r="AF396" s="1">
        <v>772142.75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81218936</v>
      </c>
      <c r="AP396" s="1">
        <v>81311936</v>
      </c>
      <c r="AQ396" s="1">
        <v>74044704</v>
      </c>
      <c r="AR396" s="1">
        <v>6981822</v>
      </c>
      <c r="AS396" s="1">
        <v>285341.90999999997</v>
      </c>
      <c r="AT396" s="1">
        <v>0</v>
      </c>
      <c r="AU396" s="1">
        <v>9098.41</v>
      </c>
      <c r="AV396" s="1">
        <v>102099.29</v>
      </c>
      <c r="AW396" s="1">
        <v>0</v>
      </c>
      <c r="AX396" s="1">
        <v>0</v>
      </c>
      <c r="AY396" s="1">
        <v>35.81</v>
      </c>
      <c r="AZ396" s="1">
        <v>36.46</v>
      </c>
      <c r="BA396" s="1">
        <v>1.2</v>
      </c>
      <c r="BB396" s="1">
        <v>0.18</v>
      </c>
      <c r="BC396" s="1">
        <v>1.69</v>
      </c>
      <c r="BD396" s="1">
        <v>29.88</v>
      </c>
      <c r="BE396" s="1">
        <v>0</v>
      </c>
      <c r="BF396" s="1">
        <v>0</v>
      </c>
      <c r="BG396" s="1">
        <v>0</v>
      </c>
      <c r="BH396" s="1">
        <v>28.61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0.1</v>
      </c>
      <c r="CG396" s="1">
        <v>0.22</v>
      </c>
      <c r="CH396" s="1">
        <v>3.26</v>
      </c>
      <c r="CI396" s="1">
        <v>0</v>
      </c>
      <c r="CJ396" s="1">
        <v>0</v>
      </c>
      <c r="CK396" s="1">
        <v>0</v>
      </c>
      <c r="CL396" s="1">
        <v>0</v>
      </c>
      <c r="CM396" s="1">
        <v>150</v>
      </c>
      <c r="CN396" s="1">
        <v>150</v>
      </c>
      <c r="CO396" s="1">
        <v>101</v>
      </c>
      <c r="CP396" s="1">
        <v>344</v>
      </c>
      <c r="CQ396" s="1">
        <v>100</v>
      </c>
      <c r="CR396" s="1">
        <v>0</v>
      </c>
      <c r="CS396" t="s">
        <v>116</v>
      </c>
      <c r="CT396">
        <f t="shared" si="56"/>
        <v>0</v>
      </c>
      <c r="CU396">
        <f t="shared" si="57"/>
        <v>0</v>
      </c>
      <c r="CV396">
        <f t="shared" si="55"/>
        <v>0</v>
      </c>
      <c r="CW396">
        <f t="shared" si="58"/>
        <v>0</v>
      </c>
      <c r="CX396" s="4">
        <f t="shared" si="59"/>
        <v>81321034.409999996</v>
      </c>
      <c r="CY396">
        <f t="shared" si="60"/>
        <v>0</v>
      </c>
      <c r="CZ396">
        <f t="shared" si="61"/>
        <v>81311936</v>
      </c>
      <c r="DA396">
        <f t="shared" si="62"/>
        <v>9098.41</v>
      </c>
    </row>
    <row r="397" spans="1:105" x14ac:dyDescent="0.3">
      <c r="A397" s="1">
        <v>9</v>
      </c>
      <c r="B397" s="1" t="s">
        <v>97</v>
      </c>
      <c r="C397" s="1">
        <v>2028</v>
      </c>
      <c r="D397" s="1">
        <v>11</v>
      </c>
      <c r="E397" s="1">
        <v>0</v>
      </c>
      <c r="F397" s="1">
        <v>300</v>
      </c>
      <c r="G397" s="1">
        <v>2.0407999999999999E-2</v>
      </c>
      <c r="H397" s="1">
        <v>1988</v>
      </c>
      <c r="I397" s="1" t="s">
        <v>98</v>
      </c>
      <c r="J397" s="1" t="s">
        <v>99</v>
      </c>
      <c r="K397" s="1" t="s">
        <v>100</v>
      </c>
      <c r="L397" s="1" t="s">
        <v>101</v>
      </c>
      <c r="M397" s="1" t="s">
        <v>101</v>
      </c>
      <c r="N397" s="1" t="s">
        <v>101</v>
      </c>
      <c r="O397" s="1" t="s">
        <v>102</v>
      </c>
      <c r="P397" s="1">
        <v>42622</v>
      </c>
      <c r="Q397" s="1">
        <v>2523397.75</v>
      </c>
      <c r="R397" s="1">
        <v>0</v>
      </c>
      <c r="S397" s="1">
        <v>2527227.75</v>
      </c>
      <c r="T397" s="1">
        <v>289.08</v>
      </c>
      <c r="U397" s="1">
        <v>0</v>
      </c>
      <c r="V397" s="1">
        <v>0</v>
      </c>
      <c r="W397" s="1">
        <v>4109.0600000000004</v>
      </c>
      <c r="X397" s="1">
        <v>0</v>
      </c>
      <c r="Y397" s="1">
        <v>0</v>
      </c>
      <c r="Z397" s="1">
        <v>14916.99</v>
      </c>
      <c r="AA397" s="1">
        <v>0</v>
      </c>
      <c r="AB397" s="1">
        <v>0</v>
      </c>
      <c r="AC397" s="1">
        <v>32627.54</v>
      </c>
      <c r="AD397" s="1">
        <v>107999.98</v>
      </c>
      <c r="AE397" s="1">
        <v>253159.09</v>
      </c>
      <c r="AF397" s="1">
        <v>759787.38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84086496</v>
      </c>
      <c r="AP397" s="1">
        <v>84194656</v>
      </c>
      <c r="AQ397" s="1">
        <v>77110928</v>
      </c>
      <c r="AR397" s="1">
        <v>6716490</v>
      </c>
      <c r="AS397" s="1">
        <v>367288</v>
      </c>
      <c r="AT397" s="1">
        <v>0</v>
      </c>
      <c r="AU397" s="1">
        <v>8649.52</v>
      </c>
      <c r="AV397" s="1">
        <v>116808.96000000001</v>
      </c>
      <c r="AW397" s="1">
        <v>0</v>
      </c>
      <c r="AX397" s="1">
        <v>0</v>
      </c>
      <c r="AY397" s="1">
        <v>35.51</v>
      </c>
      <c r="AZ397" s="1">
        <v>35.950000000000003</v>
      </c>
      <c r="BA397" s="1">
        <v>0.87</v>
      </c>
      <c r="BB397" s="1">
        <v>0.08</v>
      </c>
      <c r="BC397" s="1">
        <v>1.1499999999999999</v>
      </c>
      <c r="BD397" s="1">
        <v>29.92</v>
      </c>
      <c r="BE397" s="1">
        <v>0</v>
      </c>
      <c r="BF397" s="1">
        <v>0</v>
      </c>
      <c r="BG397" s="1">
        <v>0</v>
      </c>
      <c r="BH397" s="1">
        <v>28.43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0.03</v>
      </c>
      <c r="CG397" s="1">
        <v>0.12</v>
      </c>
      <c r="CH397" s="1">
        <v>3.16</v>
      </c>
      <c r="CI397" s="1">
        <v>0</v>
      </c>
      <c r="CJ397" s="1">
        <v>0</v>
      </c>
      <c r="CK397" s="1">
        <v>0</v>
      </c>
      <c r="CL397" s="1">
        <v>0</v>
      </c>
      <c r="CM397" s="1">
        <v>150</v>
      </c>
      <c r="CN397" s="1">
        <v>150</v>
      </c>
      <c r="CO397" s="1">
        <v>101</v>
      </c>
      <c r="CP397" s="1">
        <v>344</v>
      </c>
      <c r="CQ397" s="1">
        <v>100</v>
      </c>
      <c r="CR397" s="1">
        <v>0</v>
      </c>
      <c r="CS397" t="s">
        <v>116</v>
      </c>
      <c r="CT397">
        <f t="shared" si="56"/>
        <v>0</v>
      </c>
      <c r="CU397">
        <f t="shared" si="57"/>
        <v>0</v>
      </c>
      <c r="CV397">
        <f t="shared" si="55"/>
        <v>0</v>
      </c>
      <c r="CW397">
        <f t="shared" si="58"/>
        <v>0</v>
      </c>
      <c r="CX397" s="4">
        <f t="shared" si="59"/>
        <v>84203305.519999996</v>
      </c>
      <c r="CY397">
        <f t="shared" si="60"/>
        <v>0</v>
      </c>
      <c r="CZ397">
        <f t="shared" si="61"/>
        <v>84194656</v>
      </c>
      <c r="DA397">
        <f t="shared" si="62"/>
        <v>8649.52</v>
      </c>
    </row>
    <row r="398" spans="1:105" x14ac:dyDescent="0.3">
      <c r="A398" s="1">
        <v>9</v>
      </c>
      <c r="B398" s="1" t="s">
        <v>97</v>
      </c>
      <c r="C398" s="1">
        <v>2028</v>
      </c>
      <c r="D398" s="1">
        <v>12</v>
      </c>
      <c r="E398" s="1">
        <v>0</v>
      </c>
      <c r="F398" s="1">
        <v>300</v>
      </c>
      <c r="G398" s="1">
        <v>2.0407999999999999E-2</v>
      </c>
      <c r="H398" s="1">
        <v>1988</v>
      </c>
      <c r="I398" s="1" t="s">
        <v>98</v>
      </c>
      <c r="J398" s="1" t="s">
        <v>99</v>
      </c>
      <c r="K398" s="1" t="s">
        <v>100</v>
      </c>
      <c r="L398" s="1" t="s">
        <v>101</v>
      </c>
      <c r="M398" s="1" t="s">
        <v>101</v>
      </c>
      <c r="N398" s="1" t="s">
        <v>101</v>
      </c>
      <c r="O398" s="1" t="s">
        <v>102</v>
      </c>
      <c r="P398" s="1">
        <v>42622</v>
      </c>
      <c r="Q398" s="1">
        <v>2905580.5</v>
      </c>
      <c r="R398" s="1">
        <v>0</v>
      </c>
      <c r="S398" s="1">
        <v>2991981.75</v>
      </c>
      <c r="T398" s="1">
        <v>4599.04</v>
      </c>
      <c r="U398" s="1">
        <v>0</v>
      </c>
      <c r="V398" s="1">
        <v>0</v>
      </c>
      <c r="W398" s="1">
        <v>91010.03</v>
      </c>
      <c r="X398" s="1">
        <v>0</v>
      </c>
      <c r="Y398" s="1">
        <v>0</v>
      </c>
      <c r="Z398" s="1">
        <v>25874.01</v>
      </c>
      <c r="AA398" s="1">
        <v>0</v>
      </c>
      <c r="AB398" s="1">
        <v>0</v>
      </c>
      <c r="AC398" s="1">
        <v>26012.54</v>
      </c>
      <c r="AD398" s="1">
        <v>111600</v>
      </c>
      <c r="AE398" s="1">
        <v>271898.96999999997</v>
      </c>
      <c r="AF398" s="1">
        <v>842968.63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100200456</v>
      </c>
      <c r="AP398" s="1">
        <v>102804320</v>
      </c>
      <c r="AQ398" s="1">
        <v>94529768</v>
      </c>
      <c r="AR398" s="1">
        <v>7892139.5</v>
      </c>
      <c r="AS398" s="1">
        <v>382433.75</v>
      </c>
      <c r="AT398" s="1">
        <v>0</v>
      </c>
      <c r="AU398" s="1">
        <v>130596.24</v>
      </c>
      <c r="AV398" s="1">
        <v>2734465.75</v>
      </c>
      <c r="AW398" s="1">
        <v>0</v>
      </c>
      <c r="AX398" s="1">
        <v>0</v>
      </c>
      <c r="AY398" s="1">
        <v>36.42</v>
      </c>
      <c r="AZ398" s="1">
        <v>36.869999999999997</v>
      </c>
      <c r="BA398" s="1">
        <v>0.72</v>
      </c>
      <c r="BB398" s="1">
        <v>0.08</v>
      </c>
      <c r="BC398" s="1">
        <v>1.07</v>
      </c>
      <c r="BD398" s="1">
        <v>28.4</v>
      </c>
      <c r="BE398" s="1">
        <v>0</v>
      </c>
      <c r="BF398" s="1">
        <v>0</v>
      </c>
      <c r="BG398" s="1">
        <v>0</v>
      </c>
      <c r="BH398" s="1">
        <v>30.05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0.06</v>
      </c>
      <c r="CG398" s="1">
        <v>0.19</v>
      </c>
      <c r="CH398" s="1">
        <v>3.08</v>
      </c>
      <c r="CI398" s="1">
        <v>0</v>
      </c>
      <c r="CJ398" s="1">
        <v>0</v>
      </c>
      <c r="CK398" s="1">
        <v>0</v>
      </c>
      <c r="CL398" s="1">
        <v>0</v>
      </c>
      <c r="CM398" s="1">
        <v>150</v>
      </c>
      <c r="CN398" s="1">
        <v>150</v>
      </c>
      <c r="CO398" s="1">
        <v>101</v>
      </c>
      <c r="CP398" s="1">
        <v>344</v>
      </c>
      <c r="CQ398" s="1">
        <v>100</v>
      </c>
      <c r="CR398" s="1">
        <v>0</v>
      </c>
      <c r="CS398" t="s">
        <v>116</v>
      </c>
      <c r="CT398">
        <f t="shared" si="56"/>
        <v>0</v>
      </c>
      <c r="CU398">
        <f t="shared" si="57"/>
        <v>0</v>
      </c>
      <c r="CV398">
        <f t="shared" si="55"/>
        <v>0</v>
      </c>
      <c r="CW398">
        <f t="shared" si="58"/>
        <v>0</v>
      </c>
      <c r="CX398" s="4">
        <f t="shared" si="59"/>
        <v>102934916.23999999</v>
      </c>
      <c r="CY398">
        <f t="shared" si="60"/>
        <v>0</v>
      </c>
      <c r="CZ398">
        <f t="shared" si="61"/>
        <v>102804320</v>
      </c>
      <c r="DA398">
        <f t="shared" si="62"/>
        <v>130596.24</v>
      </c>
    </row>
    <row r="399" spans="1:105" x14ac:dyDescent="0.3">
      <c r="A399" s="1">
        <v>9</v>
      </c>
      <c r="B399" s="1" t="s">
        <v>103</v>
      </c>
      <c r="C399" s="1">
        <v>2028</v>
      </c>
      <c r="D399" s="1">
        <v>1</v>
      </c>
      <c r="E399" s="1">
        <v>0</v>
      </c>
      <c r="F399" s="1">
        <v>300</v>
      </c>
      <c r="G399" s="1">
        <v>2.0407999999999999E-2</v>
      </c>
      <c r="H399" s="1">
        <v>1988</v>
      </c>
      <c r="I399" s="1" t="s">
        <v>98</v>
      </c>
      <c r="J399" s="1" t="s">
        <v>99</v>
      </c>
      <c r="K399" s="1" t="s">
        <v>100</v>
      </c>
      <c r="L399" s="1" t="s">
        <v>101</v>
      </c>
      <c r="M399" s="1" t="s">
        <v>101</v>
      </c>
      <c r="N399" s="1" t="s">
        <v>101</v>
      </c>
      <c r="O399" s="1" t="s">
        <v>102</v>
      </c>
      <c r="P399" s="1">
        <v>42622</v>
      </c>
      <c r="Q399" s="1">
        <v>11162178</v>
      </c>
      <c r="R399" s="1">
        <v>0</v>
      </c>
      <c r="S399" s="1">
        <v>11527790</v>
      </c>
      <c r="T399" s="1">
        <v>5117.47</v>
      </c>
      <c r="U399" s="1">
        <v>0</v>
      </c>
      <c r="V399" s="1">
        <v>0</v>
      </c>
      <c r="W399" s="1">
        <v>370712.78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250822.09</v>
      </c>
      <c r="AD399" s="1">
        <v>312480</v>
      </c>
      <c r="AE399" s="1">
        <v>1062413.1299999999</v>
      </c>
      <c r="AF399" s="1">
        <v>3238898.25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394712608</v>
      </c>
      <c r="AP399" s="1">
        <v>405339392</v>
      </c>
      <c r="AQ399" s="1">
        <v>348183232</v>
      </c>
      <c r="AR399" s="1">
        <v>57061928</v>
      </c>
      <c r="AS399" s="1">
        <v>94166.24</v>
      </c>
      <c r="AT399" s="1">
        <v>0</v>
      </c>
      <c r="AU399" s="1">
        <v>290158.28000000003</v>
      </c>
      <c r="AV399" s="1">
        <v>10916924</v>
      </c>
      <c r="AW399" s="1">
        <v>0</v>
      </c>
      <c r="AX399" s="1">
        <v>0</v>
      </c>
      <c r="AY399" s="1">
        <v>60.59</v>
      </c>
      <c r="AZ399" s="1">
        <v>44.72</v>
      </c>
      <c r="BA399" s="1">
        <v>10.41</v>
      </c>
      <c r="BB399" s="1">
        <v>1.45</v>
      </c>
      <c r="BC399" s="1">
        <v>17.2</v>
      </c>
      <c r="BD399" s="1">
        <v>56.7</v>
      </c>
      <c r="BE399" s="1">
        <v>0</v>
      </c>
      <c r="BF399" s="1">
        <v>0</v>
      </c>
      <c r="BG399" s="1">
        <v>0</v>
      </c>
      <c r="BH399" s="1">
        <v>29.45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5.55</v>
      </c>
      <c r="CI399" s="1">
        <v>0</v>
      </c>
      <c r="CJ399" s="1">
        <v>0</v>
      </c>
      <c r="CK399" s="1">
        <v>0</v>
      </c>
      <c r="CL399" s="1">
        <v>0</v>
      </c>
      <c r="CM399" s="1">
        <v>420</v>
      </c>
      <c r="CN399" s="1">
        <v>420</v>
      </c>
      <c r="CO399" s="1">
        <v>811</v>
      </c>
      <c r="CP399" s="1">
        <v>957</v>
      </c>
      <c r="CQ399" s="1">
        <v>0</v>
      </c>
      <c r="CR399" s="1">
        <v>0</v>
      </c>
      <c r="CS399" t="s">
        <v>116</v>
      </c>
      <c r="CT399">
        <f t="shared" si="56"/>
        <v>0</v>
      </c>
      <c r="CU399">
        <f t="shared" si="57"/>
        <v>0</v>
      </c>
      <c r="CV399">
        <f t="shared" si="55"/>
        <v>0</v>
      </c>
      <c r="CW399">
        <f t="shared" si="58"/>
        <v>0</v>
      </c>
      <c r="CX399" s="4">
        <f t="shared" si="59"/>
        <v>405629550.27999997</v>
      </c>
      <c r="CY399">
        <f t="shared" si="60"/>
        <v>0</v>
      </c>
      <c r="CZ399">
        <f t="shared" si="61"/>
        <v>405339392</v>
      </c>
      <c r="DA399">
        <f t="shared" si="62"/>
        <v>290158.28000000003</v>
      </c>
    </row>
    <row r="400" spans="1:105" x14ac:dyDescent="0.3">
      <c r="A400" s="1">
        <v>9</v>
      </c>
      <c r="B400" s="1" t="s">
        <v>103</v>
      </c>
      <c r="C400" s="1">
        <v>2028</v>
      </c>
      <c r="D400" s="1">
        <v>2</v>
      </c>
      <c r="E400" s="1">
        <v>0</v>
      </c>
      <c r="F400" s="1">
        <v>300</v>
      </c>
      <c r="G400" s="1">
        <v>2.0407999999999999E-2</v>
      </c>
      <c r="H400" s="1">
        <v>1988</v>
      </c>
      <c r="I400" s="1" t="s">
        <v>98</v>
      </c>
      <c r="J400" s="1" t="s">
        <v>99</v>
      </c>
      <c r="K400" s="1" t="s">
        <v>100</v>
      </c>
      <c r="L400" s="1" t="s">
        <v>101</v>
      </c>
      <c r="M400" s="1" t="s">
        <v>101</v>
      </c>
      <c r="N400" s="1" t="s">
        <v>101</v>
      </c>
      <c r="O400" s="1" t="s">
        <v>102</v>
      </c>
      <c r="P400" s="1">
        <v>42622</v>
      </c>
      <c r="Q400" s="1">
        <v>9495529</v>
      </c>
      <c r="R400" s="1">
        <v>0</v>
      </c>
      <c r="S400" s="1">
        <v>9956209</v>
      </c>
      <c r="T400" s="1">
        <v>2093.63</v>
      </c>
      <c r="U400" s="1">
        <v>0</v>
      </c>
      <c r="V400" s="1">
        <v>0</v>
      </c>
      <c r="W400" s="1">
        <v>462809.59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245898.08</v>
      </c>
      <c r="AD400" s="1">
        <v>282240</v>
      </c>
      <c r="AE400" s="1">
        <v>921140.81</v>
      </c>
      <c r="AF400" s="1">
        <v>2753277.25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334103136</v>
      </c>
      <c r="AP400" s="1">
        <v>347408960</v>
      </c>
      <c r="AQ400" s="1">
        <v>298062688</v>
      </c>
      <c r="AR400" s="1">
        <v>49309104</v>
      </c>
      <c r="AS400" s="1">
        <v>36805.31</v>
      </c>
      <c r="AT400" s="1">
        <v>0</v>
      </c>
      <c r="AU400" s="1">
        <v>82568.52</v>
      </c>
      <c r="AV400" s="1">
        <v>13388379</v>
      </c>
      <c r="AW400" s="1">
        <v>0</v>
      </c>
      <c r="AX400" s="1">
        <v>0</v>
      </c>
      <c r="AY400" s="1">
        <v>48.11</v>
      </c>
      <c r="AZ400" s="1">
        <v>37.99</v>
      </c>
      <c r="BA400" s="1">
        <v>5.52</v>
      </c>
      <c r="BB400" s="1">
        <v>0.83</v>
      </c>
      <c r="BC400" s="1">
        <v>8.6300000000000008</v>
      </c>
      <c r="BD400" s="1">
        <v>39.44</v>
      </c>
      <c r="BE400" s="1">
        <v>0</v>
      </c>
      <c r="BF400" s="1">
        <v>0</v>
      </c>
      <c r="BG400" s="1">
        <v>0</v>
      </c>
      <c r="BH400" s="1">
        <v>28.93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4.62</v>
      </c>
      <c r="CI400" s="1">
        <v>0</v>
      </c>
      <c r="CJ400" s="1">
        <v>0</v>
      </c>
      <c r="CK400" s="1">
        <v>0</v>
      </c>
      <c r="CL400" s="1">
        <v>0</v>
      </c>
      <c r="CM400" s="1">
        <v>420</v>
      </c>
      <c r="CN400" s="1">
        <v>420</v>
      </c>
      <c r="CO400" s="1">
        <v>811</v>
      </c>
      <c r="CP400" s="1">
        <v>957</v>
      </c>
      <c r="CQ400" s="1">
        <v>0</v>
      </c>
      <c r="CR400" s="1">
        <v>0</v>
      </c>
      <c r="CS400" t="s">
        <v>116</v>
      </c>
      <c r="CT400">
        <f t="shared" si="56"/>
        <v>0</v>
      </c>
      <c r="CU400">
        <f t="shared" si="57"/>
        <v>0</v>
      </c>
      <c r="CV400">
        <f t="shared" si="55"/>
        <v>0</v>
      </c>
      <c r="CW400">
        <f t="shared" si="58"/>
        <v>0</v>
      </c>
      <c r="CX400" s="4">
        <f t="shared" si="59"/>
        <v>347491528.51999998</v>
      </c>
      <c r="CY400">
        <f t="shared" si="60"/>
        <v>0</v>
      </c>
      <c r="CZ400">
        <f t="shared" si="61"/>
        <v>347408960</v>
      </c>
      <c r="DA400">
        <f t="shared" si="62"/>
        <v>82568.52</v>
      </c>
    </row>
    <row r="401" spans="1:105" x14ac:dyDescent="0.3">
      <c r="A401" s="1">
        <v>9</v>
      </c>
      <c r="B401" s="1" t="s">
        <v>103</v>
      </c>
      <c r="C401" s="1">
        <v>2028</v>
      </c>
      <c r="D401" s="1">
        <v>3</v>
      </c>
      <c r="E401" s="1">
        <v>0</v>
      </c>
      <c r="F401" s="1">
        <v>300</v>
      </c>
      <c r="G401" s="1">
        <v>2.0407999999999999E-2</v>
      </c>
      <c r="H401" s="1">
        <v>1988</v>
      </c>
      <c r="I401" s="1" t="s">
        <v>98</v>
      </c>
      <c r="J401" s="1" t="s">
        <v>99</v>
      </c>
      <c r="K401" s="1" t="s">
        <v>100</v>
      </c>
      <c r="L401" s="1" t="s">
        <v>101</v>
      </c>
      <c r="M401" s="1" t="s">
        <v>101</v>
      </c>
      <c r="N401" s="1" t="s">
        <v>101</v>
      </c>
      <c r="O401" s="1" t="s">
        <v>102</v>
      </c>
      <c r="P401" s="1">
        <v>42622</v>
      </c>
      <c r="Q401" s="1">
        <v>9340343</v>
      </c>
      <c r="R401" s="1">
        <v>0</v>
      </c>
      <c r="S401" s="1">
        <v>9346263</v>
      </c>
      <c r="T401" s="1">
        <v>469.16</v>
      </c>
      <c r="U401" s="1">
        <v>0</v>
      </c>
      <c r="V401" s="1">
        <v>0</v>
      </c>
      <c r="W401" s="1">
        <v>6416.1</v>
      </c>
      <c r="X401" s="1">
        <v>0</v>
      </c>
      <c r="Y401" s="1">
        <v>0</v>
      </c>
      <c r="Z401" s="1">
        <v>0</v>
      </c>
      <c r="AA401" s="1">
        <v>0</v>
      </c>
      <c r="AB401" s="1">
        <v>11.33</v>
      </c>
      <c r="AC401" s="1">
        <v>415775.13</v>
      </c>
      <c r="AD401" s="1">
        <v>312480</v>
      </c>
      <c r="AE401" s="1">
        <v>1291825</v>
      </c>
      <c r="AF401" s="1">
        <v>3237124.5</v>
      </c>
      <c r="AG401" s="1">
        <v>0</v>
      </c>
      <c r="AH401" s="1">
        <v>0</v>
      </c>
      <c r="AI401" s="1">
        <v>0</v>
      </c>
      <c r="AJ401" s="1">
        <v>0</v>
      </c>
      <c r="AK401" s="1">
        <v>36.229999999999997</v>
      </c>
      <c r="AL401" s="1">
        <v>0</v>
      </c>
      <c r="AM401" s="1">
        <v>0</v>
      </c>
      <c r="AN401" s="1">
        <v>0</v>
      </c>
      <c r="AO401" s="1">
        <v>319835808</v>
      </c>
      <c r="AP401" s="1">
        <v>318714432</v>
      </c>
      <c r="AQ401" s="1">
        <v>272885376</v>
      </c>
      <c r="AR401" s="1">
        <v>45777468</v>
      </c>
      <c r="AS401" s="1">
        <v>51845.56</v>
      </c>
      <c r="AT401" s="1">
        <v>0</v>
      </c>
      <c r="AU401" s="1">
        <v>1443793.13</v>
      </c>
      <c r="AV401" s="1">
        <v>322427.71999999997</v>
      </c>
      <c r="AW401" s="1">
        <v>0</v>
      </c>
      <c r="AX401" s="1">
        <v>0</v>
      </c>
      <c r="AY401" s="1">
        <v>50.82</v>
      </c>
      <c r="AZ401" s="1">
        <v>38.229999999999997</v>
      </c>
      <c r="BA401" s="1">
        <v>5.34</v>
      </c>
      <c r="BB401" s="1">
        <v>0.71</v>
      </c>
      <c r="BC401" s="1">
        <v>10.68</v>
      </c>
      <c r="BD401" s="1">
        <v>3077.41</v>
      </c>
      <c r="BE401" s="1">
        <v>0</v>
      </c>
      <c r="BF401" s="1">
        <v>0</v>
      </c>
      <c r="BG401" s="1">
        <v>0</v>
      </c>
      <c r="BH401" s="1">
        <v>50.25</v>
      </c>
      <c r="BI401" s="1">
        <v>0</v>
      </c>
      <c r="BJ401" s="1">
        <v>0</v>
      </c>
      <c r="BK401" s="1">
        <v>20967</v>
      </c>
      <c r="BL401" s="1">
        <v>0</v>
      </c>
      <c r="BM401" s="1">
        <v>0</v>
      </c>
      <c r="BN401" s="1">
        <v>0</v>
      </c>
      <c r="BO401" s="1">
        <v>0</v>
      </c>
      <c r="BP401" s="1">
        <v>6.6666669999999997E-2</v>
      </c>
      <c r="BQ401" s="1">
        <v>0</v>
      </c>
      <c r="BR401" s="1">
        <v>0</v>
      </c>
      <c r="BS401" s="1">
        <v>6.6666669999999997E-2</v>
      </c>
      <c r="BT401" s="1">
        <v>7.3333330000000002E-2</v>
      </c>
      <c r="BU401" s="1">
        <v>0</v>
      </c>
      <c r="BV401" s="1">
        <v>0</v>
      </c>
      <c r="BW401" s="1">
        <v>7.3333330000000002E-2</v>
      </c>
      <c r="BX401" s="1">
        <v>0</v>
      </c>
      <c r="BY401" s="1">
        <v>0.03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4.57</v>
      </c>
      <c r="CI401" s="1">
        <v>0</v>
      </c>
      <c r="CJ401" s="1">
        <v>0</v>
      </c>
      <c r="CK401" s="1">
        <v>0</v>
      </c>
      <c r="CL401" s="1">
        <v>0</v>
      </c>
      <c r="CM401" s="1">
        <v>420</v>
      </c>
      <c r="CN401" s="1">
        <v>420</v>
      </c>
      <c r="CO401" s="1">
        <v>811</v>
      </c>
      <c r="CP401" s="1">
        <v>957</v>
      </c>
      <c r="CQ401" s="1">
        <v>0</v>
      </c>
      <c r="CR401" s="1">
        <v>0</v>
      </c>
      <c r="CS401" t="s">
        <v>116</v>
      </c>
      <c r="CT401">
        <f t="shared" si="56"/>
        <v>0</v>
      </c>
      <c r="CU401">
        <f t="shared" si="57"/>
        <v>0</v>
      </c>
      <c r="CV401">
        <f t="shared" si="55"/>
        <v>0</v>
      </c>
      <c r="CW401">
        <f t="shared" si="58"/>
        <v>0</v>
      </c>
      <c r="CX401" s="4">
        <f t="shared" si="59"/>
        <v>320158225.13</v>
      </c>
      <c r="CY401">
        <f t="shared" si="60"/>
        <v>0</v>
      </c>
      <c r="CZ401">
        <f t="shared" si="61"/>
        <v>318714432</v>
      </c>
      <c r="DA401">
        <f t="shared" si="62"/>
        <v>1443793.13</v>
      </c>
    </row>
    <row r="402" spans="1:105" x14ac:dyDescent="0.3">
      <c r="A402" s="1">
        <v>9</v>
      </c>
      <c r="B402" s="1" t="s">
        <v>103</v>
      </c>
      <c r="C402" s="1">
        <v>2028</v>
      </c>
      <c r="D402" s="1">
        <v>4</v>
      </c>
      <c r="E402" s="1">
        <v>0</v>
      </c>
      <c r="F402" s="1">
        <v>300</v>
      </c>
      <c r="G402" s="1">
        <v>2.0407999999999999E-2</v>
      </c>
      <c r="H402" s="1">
        <v>1988</v>
      </c>
      <c r="I402" s="1" t="s">
        <v>98</v>
      </c>
      <c r="J402" s="1" t="s">
        <v>99</v>
      </c>
      <c r="K402" s="1" t="s">
        <v>100</v>
      </c>
      <c r="L402" s="1" t="s">
        <v>101</v>
      </c>
      <c r="M402" s="1" t="s">
        <v>101</v>
      </c>
      <c r="N402" s="1" t="s">
        <v>101</v>
      </c>
      <c r="O402" s="1" t="s">
        <v>102</v>
      </c>
      <c r="P402" s="1">
        <v>42622</v>
      </c>
      <c r="Q402" s="1">
        <v>8326488.5</v>
      </c>
      <c r="R402" s="1">
        <v>0</v>
      </c>
      <c r="S402" s="1">
        <v>8330328</v>
      </c>
      <c r="T402" s="1">
        <v>164.88</v>
      </c>
      <c r="U402" s="1">
        <v>0</v>
      </c>
      <c r="V402" s="1">
        <v>0</v>
      </c>
      <c r="W402" s="1">
        <v>4001.54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398973.31</v>
      </c>
      <c r="AD402" s="1">
        <v>302400</v>
      </c>
      <c r="AE402" s="1">
        <v>1036313.81</v>
      </c>
      <c r="AF402" s="1">
        <v>2899052.5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281847200</v>
      </c>
      <c r="AP402" s="1">
        <v>281947936</v>
      </c>
      <c r="AQ402" s="1">
        <v>241884176</v>
      </c>
      <c r="AR402" s="1">
        <v>40021400</v>
      </c>
      <c r="AS402" s="1">
        <v>42260.41</v>
      </c>
      <c r="AT402" s="1">
        <v>0</v>
      </c>
      <c r="AU402" s="1">
        <v>4862.74</v>
      </c>
      <c r="AV402" s="1">
        <v>105603.23</v>
      </c>
      <c r="AW402" s="1">
        <v>0</v>
      </c>
      <c r="AX402" s="1">
        <v>0</v>
      </c>
      <c r="AY402" s="1">
        <v>46.4</v>
      </c>
      <c r="AZ402" s="1">
        <v>37.19</v>
      </c>
      <c r="BA402" s="1">
        <v>4.6399999999999997</v>
      </c>
      <c r="BB402" s="1">
        <v>0.79</v>
      </c>
      <c r="BC402" s="1">
        <v>7.65</v>
      </c>
      <c r="BD402" s="1">
        <v>29.49</v>
      </c>
      <c r="BE402" s="1">
        <v>0</v>
      </c>
      <c r="BF402" s="1">
        <v>0</v>
      </c>
      <c r="BG402" s="1">
        <v>0</v>
      </c>
      <c r="BH402" s="1">
        <v>26.39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4.76</v>
      </c>
      <c r="CI402" s="1">
        <v>0</v>
      </c>
      <c r="CJ402" s="1">
        <v>0</v>
      </c>
      <c r="CK402" s="1">
        <v>0</v>
      </c>
      <c r="CL402" s="1">
        <v>0</v>
      </c>
      <c r="CM402" s="1">
        <v>420</v>
      </c>
      <c r="CN402" s="1">
        <v>420</v>
      </c>
      <c r="CO402" s="1">
        <v>811</v>
      </c>
      <c r="CP402" s="1">
        <v>957</v>
      </c>
      <c r="CQ402" s="1">
        <v>0</v>
      </c>
      <c r="CR402" s="1">
        <v>0</v>
      </c>
      <c r="CS402" t="s">
        <v>116</v>
      </c>
      <c r="CT402">
        <f t="shared" si="56"/>
        <v>0</v>
      </c>
      <c r="CU402">
        <f t="shared" si="57"/>
        <v>0</v>
      </c>
      <c r="CV402">
        <f t="shared" si="55"/>
        <v>0</v>
      </c>
      <c r="CW402">
        <f t="shared" si="58"/>
        <v>0</v>
      </c>
      <c r="CX402" s="4">
        <f t="shared" si="59"/>
        <v>281952798.74000001</v>
      </c>
      <c r="CY402">
        <f t="shared" si="60"/>
        <v>0</v>
      </c>
      <c r="CZ402">
        <f t="shared" si="61"/>
        <v>281947936</v>
      </c>
      <c r="DA402">
        <f t="shared" si="62"/>
        <v>4862.74</v>
      </c>
    </row>
    <row r="403" spans="1:105" x14ac:dyDescent="0.3">
      <c r="A403" s="1">
        <v>9</v>
      </c>
      <c r="B403" s="1" t="s">
        <v>103</v>
      </c>
      <c r="C403" s="1">
        <v>2028</v>
      </c>
      <c r="D403" s="1">
        <v>5</v>
      </c>
      <c r="E403" s="1">
        <v>0</v>
      </c>
      <c r="F403" s="1">
        <v>300</v>
      </c>
      <c r="G403" s="1">
        <v>2.0407999999999999E-2</v>
      </c>
      <c r="H403" s="1">
        <v>1988</v>
      </c>
      <c r="I403" s="1" t="s">
        <v>98</v>
      </c>
      <c r="J403" s="1" t="s">
        <v>99</v>
      </c>
      <c r="K403" s="1" t="s">
        <v>100</v>
      </c>
      <c r="L403" s="1" t="s">
        <v>101</v>
      </c>
      <c r="M403" s="1" t="s">
        <v>101</v>
      </c>
      <c r="N403" s="1" t="s">
        <v>101</v>
      </c>
      <c r="O403" s="1" t="s">
        <v>102</v>
      </c>
      <c r="P403" s="1">
        <v>42622</v>
      </c>
      <c r="Q403" s="1">
        <v>9464059</v>
      </c>
      <c r="R403" s="1">
        <v>0</v>
      </c>
      <c r="S403" s="1">
        <v>9469158</v>
      </c>
      <c r="T403" s="1">
        <v>161.46</v>
      </c>
      <c r="U403" s="1">
        <v>0</v>
      </c>
      <c r="V403" s="1">
        <v>0</v>
      </c>
      <c r="W403" s="1">
        <v>5394.5</v>
      </c>
      <c r="X403" s="1">
        <v>0</v>
      </c>
      <c r="Y403" s="1">
        <v>0</v>
      </c>
      <c r="Z403" s="1">
        <v>0</v>
      </c>
      <c r="AA403" s="1">
        <v>0</v>
      </c>
      <c r="AB403" s="1">
        <v>15.33</v>
      </c>
      <c r="AC403" s="1">
        <v>511857.63</v>
      </c>
      <c r="AD403" s="1">
        <v>312480</v>
      </c>
      <c r="AE403" s="1">
        <v>1678025.38</v>
      </c>
      <c r="AF403" s="1">
        <v>3588923.75</v>
      </c>
      <c r="AG403" s="1">
        <v>0</v>
      </c>
      <c r="AH403" s="1">
        <v>0</v>
      </c>
      <c r="AI403" s="1">
        <v>0</v>
      </c>
      <c r="AJ403" s="1">
        <v>0</v>
      </c>
      <c r="AK403" s="1">
        <v>118.95</v>
      </c>
      <c r="AL403" s="1">
        <v>0</v>
      </c>
      <c r="AM403" s="1">
        <v>0</v>
      </c>
      <c r="AN403" s="1">
        <v>0</v>
      </c>
      <c r="AO403" s="1">
        <v>316643008</v>
      </c>
      <c r="AP403" s="1">
        <v>316881824</v>
      </c>
      <c r="AQ403" s="1">
        <v>271614592</v>
      </c>
      <c r="AR403" s="1">
        <v>45202336</v>
      </c>
      <c r="AS403" s="1">
        <v>64686.21</v>
      </c>
      <c r="AT403" s="1">
        <v>0</v>
      </c>
      <c r="AU403" s="1">
        <v>356852.09</v>
      </c>
      <c r="AV403" s="1">
        <v>595666.5</v>
      </c>
      <c r="AW403" s="1">
        <v>0</v>
      </c>
      <c r="AX403" s="1">
        <v>0</v>
      </c>
      <c r="AY403" s="1">
        <v>63.14</v>
      </c>
      <c r="AZ403" s="1">
        <v>42.07</v>
      </c>
      <c r="BA403" s="1">
        <v>6.69</v>
      </c>
      <c r="BB403" s="1">
        <v>0.87</v>
      </c>
      <c r="BC403" s="1">
        <v>17.510000000000002</v>
      </c>
      <c r="BD403" s="1">
        <v>2210.16</v>
      </c>
      <c r="BE403" s="1">
        <v>0</v>
      </c>
      <c r="BF403" s="1">
        <v>0</v>
      </c>
      <c r="BG403" s="1">
        <v>0</v>
      </c>
      <c r="BH403" s="1">
        <v>110.42</v>
      </c>
      <c r="BI403" s="1">
        <v>0</v>
      </c>
      <c r="BJ403" s="1">
        <v>0</v>
      </c>
      <c r="BK403" s="1">
        <v>20967</v>
      </c>
      <c r="BL403" s="1">
        <v>0</v>
      </c>
      <c r="BM403" s="1">
        <v>0</v>
      </c>
      <c r="BN403" s="1">
        <v>0</v>
      </c>
      <c r="BO403" s="1">
        <v>0</v>
      </c>
      <c r="BP403" s="1">
        <v>0.14333333000000001</v>
      </c>
      <c r="BQ403" s="1">
        <v>0</v>
      </c>
      <c r="BR403" s="1">
        <v>0</v>
      </c>
      <c r="BS403" s="1">
        <v>0.14333333000000001</v>
      </c>
      <c r="BT403" s="1">
        <v>0.35333332000000001</v>
      </c>
      <c r="BU403" s="1">
        <v>0</v>
      </c>
      <c r="BV403" s="1">
        <v>0</v>
      </c>
      <c r="BW403" s="1">
        <v>0.35333332000000001</v>
      </c>
      <c r="BX403" s="1">
        <v>0</v>
      </c>
      <c r="BY403" s="1">
        <v>0.05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0.02</v>
      </c>
      <c r="CH403" s="1">
        <v>4.49</v>
      </c>
      <c r="CI403" s="1">
        <v>0</v>
      </c>
      <c r="CJ403" s="1">
        <v>0</v>
      </c>
      <c r="CK403" s="1">
        <v>0</v>
      </c>
      <c r="CL403" s="1">
        <v>0</v>
      </c>
      <c r="CM403" s="1">
        <v>420</v>
      </c>
      <c r="CN403" s="1">
        <v>420</v>
      </c>
      <c r="CO403" s="1">
        <v>811</v>
      </c>
      <c r="CP403" s="1">
        <v>957</v>
      </c>
      <c r="CQ403" s="1">
        <v>0</v>
      </c>
      <c r="CR403" s="1">
        <v>0</v>
      </c>
      <c r="CS403" t="s">
        <v>116</v>
      </c>
      <c r="CT403">
        <f t="shared" si="56"/>
        <v>0</v>
      </c>
      <c r="CU403">
        <f t="shared" si="57"/>
        <v>0</v>
      </c>
      <c r="CV403">
        <f t="shared" si="55"/>
        <v>0</v>
      </c>
      <c r="CW403">
        <f t="shared" si="58"/>
        <v>0</v>
      </c>
      <c r="CX403" s="4">
        <f t="shared" si="59"/>
        <v>317238676.08999997</v>
      </c>
      <c r="CY403">
        <f t="shared" si="60"/>
        <v>0</v>
      </c>
      <c r="CZ403">
        <f t="shared" si="61"/>
        <v>316881824</v>
      </c>
      <c r="DA403">
        <f t="shared" si="62"/>
        <v>356852.09</v>
      </c>
    </row>
    <row r="404" spans="1:105" x14ac:dyDescent="0.3">
      <c r="A404" s="1">
        <v>9</v>
      </c>
      <c r="B404" s="1" t="s">
        <v>103</v>
      </c>
      <c r="C404" s="1">
        <v>2028</v>
      </c>
      <c r="D404" s="1">
        <v>6</v>
      </c>
      <c r="E404" s="1">
        <v>0</v>
      </c>
      <c r="F404" s="1">
        <v>300</v>
      </c>
      <c r="G404" s="1">
        <v>2.0407999999999999E-2</v>
      </c>
      <c r="H404" s="1">
        <v>1988</v>
      </c>
      <c r="I404" s="1" t="s">
        <v>98</v>
      </c>
      <c r="J404" s="1" t="s">
        <v>99</v>
      </c>
      <c r="K404" s="1" t="s">
        <v>100</v>
      </c>
      <c r="L404" s="1" t="s">
        <v>101</v>
      </c>
      <c r="M404" s="1" t="s">
        <v>101</v>
      </c>
      <c r="N404" s="1" t="s">
        <v>101</v>
      </c>
      <c r="O404" s="1" t="s">
        <v>102</v>
      </c>
      <c r="P404" s="1">
        <v>42622</v>
      </c>
      <c r="Q404" s="1">
        <v>10972751</v>
      </c>
      <c r="R404" s="1">
        <v>0</v>
      </c>
      <c r="S404" s="1">
        <v>10997751</v>
      </c>
      <c r="T404" s="1">
        <v>88922.2</v>
      </c>
      <c r="U404" s="1">
        <v>0</v>
      </c>
      <c r="V404" s="1">
        <v>0</v>
      </c>
      <c r="W404" s="1">
        <v>115173.13</v>
      </c>
      <c r="X404" s="1">
        <v>0</v>
      </c>
      <c r="Y404" s="1">
        <v>0</v>
      </c>
      <c r="Z404" s="1">
        <v>0</v>
      </c>
      <c r="AA404" s="1">
        <v>0</v>
      </c>
      <c r="AB404" s="1">
        <v>88.67</v>
      </c>
      <c r="AC404" s="1">
        <v>522168.47</v>
      </c>
      <c r="AD404" s="1">
        <v>302400</v>
      </c>
      <c r="AE404" s="1">
        <v>1275831.6299999999</v>
      </c>
      <c r="AF404" s="1">
        <v>2832113.25</v>
      </c>
      <c r="AG404" s="1">
        <v>0</v>
      </c>
      <c r="AH404" s="1">
        <v>0</v>
      </c>
      <c r="AI404" s="1">
        <v>0</v>
      </c>
      <c r="AJ404" s="1">
        <v>9.98</v>
      </c>
      <c r="AK404" s="1">
        <v>1270.6300000000001</v>
      </c>
      <c r="AL404" s="1">
        <v>1.33</v>
      </c>
      <c r="AM404" s="1">
        <v>0</v>
      </c>
      <c r="AN404" s="1">
        <v>0</v>
      </c>
      <c r="AO404" s="1">
        <v>446488000</v>
      </c>
      <c r="AP404" s="1">
        <v>375960416</v>
      </c>
      <c r="AQ404" s="1">
        <v>323356032</v>
      </c>
      <c r="AR404" s="1">
        <v>52412172</v>
      </c>
      <c r="AS404" s="1">
        <v>192186.08</v>
      </c>
      <c r="AT404" s="1">
        <v>0</v>
      </c>
      <c r="AU404" s="1">
        <v>107796104</v>
      </c>
      <c r="AV404" s="1">
        <v>37268512</v>
      </c>
      <c r="AW404" s="1">
        <v>0</v>
      </c>
      <c r="AX404" s="1">
        <v>0</v>
      </c>
      <c r="AY404" s="1">
        <v>259.13</v>
      </c>
      <c r="AZ404" s="1">
        <v>215.88</v>
      </c>
      <c r="BA404" s="1">
        <v>77</v>
      </c>
      <c r="BB404" s="1">
        <v>8.7899999999999991</v>
      </c>
      <c r="BC404" s="1">
        <v>159.21</v>
      </c>
      <c r="BD404" s="1">
        <v>1212.25</v>
      </c>
      <c r="BE404" s="1">
        <v>0</v>
      </c>
      <c r="BF404" s="1">
        <v>0</v>
      </c>
      <c r="BG404" s="1">
        <v>0</v>
      </c>
      <c r="BH404" s="1">
        <v>323.58999999999997</v>
      </c>
      <c r="BI404" s="1">
        <v>0</v>
      </c>
      <c r="BJ404" s="1">
        <v>69.89</v>
      </c>
      <c r="BK404" s="1">
        <v>20967</v>
      </c>
      <c r="BL404" s="1">
        <v>20967</v>
      </c>
      <c r="BM404" s="1">
        <v>0</v>
      </c>
      <c r="BN404" s="1">
        <v>0</v>
      </c>
      <c r="BO404" s="1">
        <v>0</v>
      </c>
      <c r="BP404" s="1">
        <v>1.31666672</v>
      </c>
      <c r="BQ404" s="1">
        <v>1.6666670000000001E-2</v>
      </c>
      <c r="BR404" s="1">
        <v>3.3333299999999998E-3</v>
      </c>
      <c r="BS404" s="1">
        <v>1.31666672</v>
      </c>
      <c r="BT404" s="1">
        <v>4.25</v>
      </c>
      <c r="BU404" s="1">
        <v>3.3333340000000003E-2</v>
      </c>
      <c r="BV404" s="1">
        <v>3.3333299999999998E-3</v>
      </c>
      <c r="BW404" s="1">
        <v>4.2133331299999996</v>
      </c>
      <c r="BX404" s="1">
        <v>0</v>
      </c>
      <c r="BY404" s="1">
        <v>0.25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4.76</v>
      </c>
      <c r="CI404" s="1">
        <v>0.02</v>
      </c>
      <c r="CJ404" s="1">
        <v>0</v>
      </c>
      <c r="CK404" s="1">
        <v>0</v>
      </c>
      <c r="CL404" s="1">
        <v>0</v>
      </c>
      <c r="CM404" s="1">
        <v>420</v>
      </c>
      <c r="CN404" s="1">
        <v>420</v>
      </c>
      <c r="CO404" s="1">
        <v>811</v>
      </c>
      <c r="CP404" s="1">
        <v>957</v>
      </c>
      <c r="CQ404" s="1">
        <v>0</v>
      </c>
      <c r="CR404" s="1">
        <v>0</v>
      </c>
      <c r="CS404" t="s">
        <v>116</v>
      </c>
      <c r="CT404">
        <f t="shared" si="56"/>
        <v>3.4013340136000004E-4</v>
      </c>
      <c r="CU404">
        <f t="shared" si="57"/>
        <v>3.4013340136000002E-3</v>
      </c>
      <c r="CV404">
        <f t="shared" si="55"/>
        <v>0.20367183999999999</v>
      </c>
      <c r="CW404">
        <f t="shared" si="58"/>
        <v>6.8026680272000007E-4</v>
      </c>
      <c r="CX404" s="4">
        <f t="shared" si="59"/>
        <v>483965770.66000003</v>
      </c>
      <c r="CY404">
        <f t="shared" si="60"/>
        <v>209250.66</v>
      </c>
      <c r="CZ404">
        <f t="shared" si="61"/>
        <v>375960416</v>
      </c>
      <c r="DA404">
        <f t="shared" si="62"/>
        <v>107796104</v>
      </c>
    </row>
    <row r="405" spans="1:105" x14ac:dyDescent="0.3">
      <c r="A405" s="1">
        <v>9</v>
      </c>
      <c r="B405" s="1" t="s">
        <v>103</v>
      </c>
      <c r="C405" s="1">
        <v>2028</v>
      </c>
      <c r="D405" s="1">
        <v>7</v>
      </c>
      <c r="E405" s="1">
        <v>0</v>
      </c>
      <c r="F405" s="1">
        <v>300</v>
      </c>
      <c r="G405" s="1">
        <v>2.0407999999999999E-2</v>
      </c>
      <c r="H405" s="1">
        <v>1988</v>
      </c>
      <c r="I405" s="1" t="s">
        <v>98</v>
      </c>
      <c r="J405" s="1" t="s">
        <v>99</v>
      </c>
      <c r="K405" s="1" t="s">
        <v>100</v>
      </c>
      <c r="L405" s="1" t="s">
        <v>101</v>
      </c>
      <c r="M405" s="1" t="s">
        <v>101</v>
      </c>
      <c r="N405" s="1" t="s">
        <v>101</v>
      </c>
      <c r="O405" s="1" t="s">
        <v>102</v>
      </c>
      <c r="P405" s="1">
        <v>42622</v>
      </c>
      <c r="Q405" s="1">
        <v>12195844</v>
      </c>
      <c r="R405" s="1">
        <v>0</v>
      </c>
      <c r="S405" s="1">
        <v>12108613</v>
      </c>
      <c r="T405" s="1">
        <v>162816.23000000001</v>
      </c>
      <c r="U405" s="1">
        <v>0</v>
      </c>
      <c r="V405" s="1">
        <v>0</v>
      </c>
      <c r="W405" s="1">
        <v>79904.58</v>
      </c>
      <c r="X405" s="1">
        <v>0</v>
      </c>
      <c r="Y405" s="1">
        <v>0</v>
      </c>
      <c r="Z405" s="1">
        <v>0</v>
      </c>
      <c r="AA405" s="1">
        <v>0</v>
      </c>
      <c r="AB405" s="1">
        <v>954.67</v>
      </c>
      <c r="AC405" s="1">
        <v>608577.93999999994</v>
      </c>
      <c r="AD405" s="1">
        <v>312480</v>
      </c>
      <c r="AE405" s="1">
        <v>1354049.75</v>
      </c>
      <c r="AF405" s="1">
        <v>2738295.5</v>
      </c>
      <c r="AG405" s="1">
        <v>0</v>
      </c>
      <c r="AH405" s="1">
        <v>0</v>
      </c>
      <c r="AI405" s="1">
        <v>0</v>
      </c>
      <c r="AJ405" s="1">
        <v>365.26</v>
      </c>
      <c r="AK405" s="1">
        <v>3751.96</v>
      </c>
      <c r="AL405" s="1">
        <v>218.67</v>
      </c>
      <c r="AM405" s="1">
        <v>0</v>
      </c>
      <c r="AN405" s="1">
        <v>0</v>
      </c>
      <c r="AO405" s="1">
        <v>711635456</v>
      </c>
      <c r="AP405" s="1">
        <v>416690464</v>
      </c>
      <c r="AQ405" s="1">
        <v>359092864</v>
      </c>
      <c r="AR405" s="1">
        <v>57350608</v>
      </c>
      <c r="AS405" s="1">
        <v>247005.25</v>
      </c>
      <c r="AT405" s="1">
        <v>0</v>
      </c>
      <c r="AU405" s="1">
        <v>304769088</v>
      </c>
      <c r="AV405" s="1">
        <v>9824134</v>
      </c>
      <c r="AW405" s="1">
        <v>0</v>
      </c>
      <c r="AX405" s="1">
        <v>0</v>
      </c>
      <c r="AY405" s="1">
        <v>444.8</v>
      </c>
      <c r="AZ405" s="1">
        <v>414.07</v>
      </c>
      <c r="BA405" s="1">
        <v>141.97</v>
      </c>
      <c r="BB405" s="1">
        <v>15.09</v>
      </c>
      <c r="BC405" s="1">
        <v>303.95999999999998</v>
      </c>
      <c r="BD405" s="1">
        <v>1871.86</v>
      </c>
      <c r="BE405" s="1">
        <v>0</v>
      </c>
      <c r="BF405" s="1">
        <v>0</v>
      </c>
      <c r="BG405" s="1">
        <v>0</v>
      </c>
      <c r="BH405" s="1">
        <v>122.95</v>
      </c>
      <c r="BI405" s="1">
        <v>0</v>
      </c>
      <c r="BJ405" s="1">
        <v>69.89</v>
      </c>
      <c r="BK405" s="1">
        <v>20967</v>
      </c>
      <c r="BL405" s="1">
        <v>20967</v>
      </c>
      <c r="BM405" s="1">
        <v>0</v>
      </c>
      <c r="BN405" s="1">
        <v>0</v>
      </c>
      <c r="BO405" s="1">
        <v>0</v>
      </c>
      <c r="BP405" s="1">
        <v>2.6866667299999998</v>
      </c>
      <c r="BQ405" s="1">
        <v>0.28999998999999999</v>
      </c>
      <c r="BR405" s="1">
        <v>0.39333335000000003</v>
      </c>
      <c r="BS405" s="1">
        <v>2.6866667299999998</v>
      </c>
      <c r="BT405" s="1">
        <v>10.72666645</v>
      </c>
      <c r="BU405" s="1">
        <v>0.67000002000000003</v>
      </c>
      <c r="BV405" s="1">
        <v>0.44333333000000003</v>
      </c>
      <c r="BW405" s="1">
        <v>9.6133337000000001</v>
      </c>
      <c r="BX405" s="1">
        <v>0.09</v>
      </c>
      <c r="BY405" s="1">
        <v>1.96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4.8</v>
      </c>
      <c r="CI405" s="1">
        <v>0.27</v>
      </c>
      <c r="CJ405" s="1">
        <v>0</v>
      </c>
      <c r="CK405" s="1">
        <v>0</v>
      </c>
      <c r="CL405" s="1">
        <v>0</v>
      </c>
      <c r="CM405" s="1">
        <v>420</v>
      </c>
      <c r="CN405" s="1">
        <v>420</v>
      </c>
      <c r="CO405" s="1">
        <v>811</v>
      </c>
      <c r="CP405" s="1">
        <v>957</v>
      </c>
      <c r="CQ405" s="1">
        <v>0</v>
      </c>
      <c r="CR405" s="1">
        <v>0</v>
      </c>
      <c r="CS405" t="s">
        <v>116</v>
      </c>
      <c r="CT405">
        <f t="shared" si="56"/>
        <v>5.9183197959199992E-3</v>
      </c>
      <c r="CU405">
        <f t="shared" si="57"/>
        <v>5.918319795919999E-2</v>
      </c>
      <c r="CV405">
        <f t="shared" si="55"/>
        <v>7.4542260799999998</v>
      </c>
      <c r="CW405">
        <f t="shared" si="58"/>
        <v>1.367336040816E-2</v>
      </c>
      <c r="CX405" s="4">
        <f t="shared" si="59"/>
        <v>729117958.42000008</v>
      </c>
      <c r="CY405">
        <f t="shared" si="60"/>
        <v>7658406.4199999999</v>
      </c>
      <c r="CZ405">
        <f t="shared" si="61"/>
        <v>416690464</v>
      </c>
      <c r="DA405">
        <f t="shared" si="62"/>
        <v>304769088</v>
      </c>
    </row>
    <row r="406" spans="1:105" x14ac:dyDescent="0.3">
      <c r="A406" s="1">
        <v>9</v>
      </c>
      <c r="B406" s="1" t="s">
        <v>103</v>
      </c>
      <c r="C406" s="1">
        <v>2028</v>
      </c>
      <c r="D406" s="1">
        <v>8</v>
      </c>
      <c r="E406" s="1">
        <v>0</v>
      </c>
      <c r="F406" s="1">
        <v>300</v>
      </c>
      <c r="G406" s="1">
        <v>2.0407999999999999E-2</v>
      </c>
      <c r="H406" s="1">
        <v>1988</v>
      </c>
      <c r="I406" s="1" t="s">
        <v>98</v>
      </c>
      <c r="J406" s="1" t="s">
        <v>99</v>
      </c>
      <c r="K406" s="1" t="s">
        <v>100</v>
      </c>
      <c r="L406" s="1" t="s">
        <v>101</v>
      </c>
      <c r="M406" s="1" t="s">
        <v>101</v>
      </c>
      <c r="N406" s="1" t="s">
        <v>101</v>
      </c>
      <c r="O406" s="1" t="s">
        <v>102</v>
      </c>
      <c r="P406" s="1">
        <v>42622</v>
      </c>
      <c r="Q406" s="1">
        <v>11894331</v>
      </c>
      <c r="R406" s="1">
        <v>0</v>
      </c>
      <c r="S406" s="1">
        <v>11875592</v>
      </c>
      <c r="T406" s="1">
        <v>128717.45</v>
      </c>
      <c r="U406" s="1">
        <v>0</v>
      </c>
      <c r="V406" s="1">
        <v>0</v>
      </c>
      <c r="W406" s="1">
        <v>113864.92</v>
      </c>
      <c r="X406" s="1">
        <v>0</v>
      </c>
      <c r="Y406" s="1">
        <v>0</v>
      </c>
      <c r="Z406" s="1">
        <v>0</v>
      </c>
      <c r="AA406" s="1">
        <v>0</v>
      </c>
      <c r="AB406" s="1">
        <v>506</v>
      </c>
      <c r="AC406" s="1">
        <v>551216.81000000006</v>
      </c>
      <c r="AD406" s="1">
        <v>312480</v>
      </c>
      <c r="AE406" s="1">
        <v>1275727</v>
      </c>
      <c r="AF406" s="1">
        <v>2717758.25</v>
      </c>
      <c r="AG406" s="1">
        <v>0</v>
      </c>
      <c r="AH406" s="1">
        <v>0</v>
      </c>
      <c r="AI406" s="1">
        <v>0</v>
      </c>
      <c r="AJ406" s="1">
        <v>110.81</v>
      </c>
      <c r="AK406" s="1">
        <v>3673.3</v>
      </c>
      <c r="AL406" s="1">
        <v>116.24</v>
      </c>
      <c r="AM406" s="1">
        <v>0</v>
      </c>
      <c r="AN406" s="1">
        <v>0</v>
      </c>
      <c r="AO406" s="1">
        <v>732609536</v>
      </c>
      <c r="AP406" s="1">
        <v>409698368</v>
      </c>
      <c r="AQ406" s="1">
        <v>352984800</v>
      </c>
      <c r="AR406" s="1">
        <v>56507932</v>
      </c>
      <c r="AS406" s="1">
        <v>205502.22</v>
      </c>
      <c r="AT406" s="1">
        <v>0</v>
      </c>
      <c r="AU406" s="1">
        <v>344842624</v>
      </c>
      <c r="AV406" s="1">
        <v>21931468</v>
      </c>
      <c r="AW406" s="1">
        <v>0</v>
      </c>
      <c r="AX406" s="1">
        <v>0</v>
      </c>
      <c r="AY406" s="1">
        <v>450.54</v>
      </c>
      <c r="AZ406" s="1">
        <v>455.79</v>
      </c>
      <c r="BA406" s="1">
        <v>149.41</v>
      </c>
      <c r="BB406" s="1">
        <v>13.72</v>
      </c>
      <c r="BC406" s="1">
        <v>302.08</v>
      </c>
      <c r="BD406" s="1">
        <v>2679.07</v>
      </c>
      <c r="BE406" s="1">
        <v>0</v>
      </c>
      <c r="BF406" s="1">
        <v>0</v>
      </c>
      <c r="BG406" s="1">
        <v>0</v>
      </c>
      <c r="BH406" s="1">
        <v>192.61</v>
      </c>
      <c r="BI406" s="1">
        <v>0</v>
      </c>
      <c r="BJ406" s="1">
        <v>69.89</v>
      </c>
      <c r="BK406" s="1">
        <v>20967</v>
      </c>
      <c r="BL406" s="1">
        <v>20967</v>
      </c>
      <c r="BM406" s="1">
        <v>0</v>
      </c>
      <c r="BN406" s="1">
        <v>0</v>
      </c>
      <c r="BO406" s="1">
        <v>0</v>
      </c>
      <c r="BP406" s="1">
        <v>2.9900000100000002</v>
      </c>
      <c r="BQ406" s="1">
        <v>0.14000000000000001</v>
      </c>
      <c r="BR406" s="1">
        <v>0.33666667</v>
      </c>
      <c r="BS406" s="1">
        <v>2.9900000100000002</v>
      </c>
      <c r="BT406" s="1">
        <v>10.50333309</v>
      </c>
      <c r="BU406" s="1">
        <v>0.26666667999999999</v>
      </c>
      <c r="BV406" s="1">
        <v>0.35333332000000001</v>
      </c>
      <c r="BW406" s="1">
        <v>9.88333321</v>
      </c>
      <c r="BX406" s="1">
        <v>0.04</v>
      </c>
      <c r="BY406" s="1">
        <v>1.33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4.93</v>
      </c>
      <c r="CI406" s="1">
        <v>0.12</v>
      </c>
      <c r="CJ406" s="1">
        <v>0</v>
      </c>
      <c r="CK406" s="1">
        <v>0</v>
      </c>
      <c r="CL406" s="1">
        <v>0</v>
      </c>
      <c r="CM406" s="1">
        <v>420</v>
      </c>
      <c r="CN406" s="1">
        <v>420</v>
      </c>
      <c r="CO406" s="1">
        <v>811</v>
      </c>
      <c r="CP406" s="1">
        <v>957</v>
      </c>
      <c r="CQ406" s="1">
        <v>0</v>
      </c>
      <c r="CR406" s="1">
        <v>0</v>
      </c>
      <c r="CS406" t="s">
        <v>116</v>
      </c>
      <c r="CT406">
        <f t="shared" si="56"/>
        <v>2.8571200000000003E-3</v>
      </c>
      <c r="CU406">
        <f t="shared" si="57"/>
        <v>2.8571200000000005E-2</v>
      </c>
      <c r="CV406">
        <f t="shared" si="55"/>
        <v>2.2614104799999999</v>
      </c>
      <c r="CW406">
        <f t="shared" si="58"/>
        <v>5.4421336054399994E-3</v>
      </c>
      <c r="CX406" s="4">
        <f t="shared" si="59"/>
        <v>756864345.26999998</v>
      </c>
      <c r="CY406">
        <f t="shared" si="60"/>
        <v>2323353.27</v>
      </c>
      <c r="CZ406">
        <f t="shared" si="61"/>
        <v>409698368</v>
      </c>
      <c r="DA406">
        <f t="shared" si="62"/>
        <v>344842624</v>
      </c>
    </row>
    <row r="407" spans="1:105" x14ac:dyDescent="0.3">
      <c r="A407" s="1">
        <v>9</v>
      </c>
      <c r="B407" s="1" t="s">
        <v>103</v>
      </c>
      <c r="C407" s="1">
        <v>2028</v>
      </c>
      <c r="D407" s="1">
        <v>9</v>
      </c>
      <c r="E407" s="1">
        <v>0</v>
      </c>
      <c r="F407" s="1">
        <v>300</v>
      </c>
      <c r="G407" s="1">
        <v>2.0407999999999999E-2</v>
      </c>
      <c r="H407" s="1">
        <v>1988</v>
      </c>
      <c r="I407" s="1" t="s">
        <v>98</v>
      </c>
      <c r="J407" s="1" t="s">
        <v>99</v>
      </c>
      <c r="K407" s="1" t="s">
        <v>100</v>
      </c>
      <c r="L407" s="1" t="s">
        <v>101</v>
      </c>
      <c r="M407" s="1" t="s">
        <v>101</v>
      </c>
      <c r="N407" s="1" t="s">
        <v>101</v>
      </c>
      <c r="O407" s="1" t="s">
        <v>102</v>
      </c>
      <c r="P407" s="1">
        <v>42622</v>
      </c>
      <c r="Q407" s="1">
        <v>9609906</v>
      </c>
      <c r="R407" s="1">
        <v>0</v>
      </c>
      <c r="S407" s="1">
        <v>9614127</v>
      </c>
      <c r="T407" s="1">
        <v>670.77</v>
      </c>
      <c r="U407" s="1">
        <v>0</v>
      </c>
      <c r="V407" s="1">
        <v>0</v>
      </c>
      <c r="W407" s="1">
        <v>5011.3900000000003</v>
      </c>
      <c r="X407" s="1">
        <v>0</v>
      </c>
      <c r="Y407" s="1">
        <v>0</v>
      </c>
      <c r="Z407" s="1">
        <v>0</v>
      </c>
      <c r="AA407" s="1">
        <v>0</v>
      </c>
      <c r="AB407" s="1">
        <v>21.33</v>
      </c>
      <c r="AC407" s="1">
        <v>465959.03</v>
      </c>
      <c r="AD407" s="1">
        <v>302400</v>
      </c>
      <c r="AE407" s="1">
        <v>1342894.75</v>
      </c>
      <c r="AF407" s="1">
        <v>3245915.5</v>
      </c>
      <c r="AG407" s="1">
        <v>0</v>
      </c>
      <c r="AH407" s="1">
        <v>0</v>
      </c>
      <c r="AI407" s="1">
        <v>0</v>
      </c>
      <c r="AJ407" s="1">
        <v>0</v>
      </c>
      <c r="AK407" s="1">
        <v>108.66</v>
      </c>
      <c r="AL407" s="1">
        <v>0</v>
      </c>
      <c r="AM407" s="1">
        <v>0</v>
      </c>
      <c r="AN407" s="1">
        <v>0</v>
      </c>
      <c r="AO407" s="1">
        <v>325828896</v>
      </c>
      <c r="AP407" s="1">
        <v>324425088</v>
      </c>
      <c r="AQ407" s="1">
        <v>278290208</v>
      </c>
      <c r="AR407" s="1">
        <v>46052272</v>
      </c>
      <c r="AS407" s="1">
        <v>82604.77</v>
      </c>
      <c r="AT407" s="1">
        <v>0</v>
      </c>
      <c r="AU407" s="1">
        <v>1738678.75</v>
      </c>
      <c r="AV407" s="1">
        <v>334879.65999999997</v>
      </c>
      <c r="AW407" s="1">
        <v>0</v>
      </c>
      <c r="AX407" s="1">
        <v>0</v>
      </c>
      <c r="AY407" s="1">
        <v>58.18</v>
      </c>
      <c r="AZ407" s="1">
        <v>39.01</v>
      </c>
      <c r="BA407" s="1">
        <v>7.46</v>
      </c>
      <c r="BB407" s="1">
        <v>0.97</v>
      </c>
      <c r="BC407" s="1">
        <v>16.190000000000001</v>
      </c>
      <c r="BD407" s="1">
        <v>2592.0500000000002</v>
      </c>
      <c r="BE407" s="1">
        <v>0</v>
      </c>
      <c r="BF407" s="1">
        <v>0</v>
      </c>
      <c r="BG407" s="1">
        <v>0</v>
      </c>
      <c r="BH407" s="1">
        <v>66.819999999999993</v>
      </c>
      <c r="BI407" s="1">
        <v>0</v>
      </c>
      <c r="BJ407" s="1">
        <v>0</v>
      </c>
      <c r="BK407" s="1">
        <v>20967</v>
      </c>
      <c r="BL407" s="1">
        <v>0</v>
      </c>
      <c r="BM407" s="1">
        <v>0</v>
      </c>
      <c r="BN407" s="1">
        <v>0</v>
      </c>
      <c r="BO407" s="1">
        <v>0</v>
      </c>
      <c r="BP407" s="1">
        <v>0.19</v>
      </c>
      <c r="BQ407" s="1">
        <v>0</v>
      </c>
      <c r="BR407" s="1">
        <v>0</v>
      </c>
      <c r="BS407" s="1">
        <v>0.19</v>
      </c>
      <c r="BT407" s="1">
        <v>0.23</v>
      </c>
      <c r="BU407" s="1">
        <v>0</v>
      </c>
      <c r="BV407" s="1">
        <v>0</v>
      </c>
      <c r="BW407" s="1">
        <v>0.23</v>
      </c>
      <c r="BX407" s="1">
        <v>0</v>
      </c>
      <c r="BY407" s="1">
        <v>0.08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0.02</v>
      </c>
      <c r="CG407" s="1">
        <v>0.02</v>
      </c>
      <c r="CH407" s="1">
        <v>4.9400000000000004</v>
      </c>
      <c r="CI407" s="1">
        <v>0</v>
      </c>
      <c r="CJ407" s="1">
        <v>0</v>
      </c>
      <c r="CK407" s="1">
        <v>0</v>
      </c>
      <c r="CL407" s="1">
        <v>0</v>
      </c>
      <c r="CM407" s="1">
        <v>420</v>
      </c>
      <c r="CN407" s="1">
        <v>420</v>
      </c>
      <c r="CO407" s="1">
        <v>811</v>
      </c>
      <c r="CP407" s="1">
        <v>957</v>
      </c>
      <c r="CQ407" s="1">
        <v>0</v>
      </c>
      <c r="CR407" s="1">
        <v>0</v>
      </c>
      <c r="CS407" t="s">
        <v>116</v>
      </c>
      <c r="CT407">
        <f t="shared" si="56"/>
        <v>0</v>
      </c>
      <c r="CU407">
        <f t="shared" si="57"/>
        <v>0</v>
      </c>
      <c r="CV407">
        <f t="shared" si="55"/>
        <v>0</v>
      </c>
      <c r="CW407">
        <f t="shared" si="58"/>
        <v>0</v>
      </c>
      <c r="CX407" s="4">
        <f t="shared" si="59"/>
        <v>326163766.75</v>
      </c>
      <c r="CY407">
        <f t="shared" si="60"/>
        <v>0</v>
      </c>
      <c r="CZ407">
        <f t="shared" si="61"/>
        <v>324425088</v>
      </c>
      <c r="DA407">
        <f t="shared" si="62"/>
        <v>1738678.75</v>
      </c>
    </row>
    <row r="408" spans="1:105" x14ac:dyDescent="0.3">
      <c r="A408" s="1">
        <v>9</v>
      </c>
      <c r="B408" s="1" t="s">
        <v>103</v>
      </c>
      <c r="C408" s="1">
        <v>2028</v>
      </c>
      <c r="D408" s="1">
        <v>10</v>
      </c>
      <c r="E408" s="1">
        <v>0</v>
      </c>
      <c r="F408" s="1">
        <v>300</v>
      </c>
      <c r="G408" s="1">
        <v>2.0407999999999999E-2</v>
      </c>
      <c r="H408" s="1">
        <v>1988</v>
      </c>
      <c r="I408" s="1" t="s">
        <v>98</v>
      </c>
      <c r="J408" s="1" t="s">
        <v>99</v>
      </c>
      <c r="K408" s="1" t="s">
        <v>100</v>
      </c>
      <c r="L408" s="1" t="s">
        <v>101</v>
      </c>
      <c r="M408" s="1" t="s">
        <v>101</v>
      </c>
      <c r="N408" s="1" t="s">
        <v>101</v>
      </c>
      <c r="O408" s="1" t="s">
        <v>102</v>
      </c>
      <c r="P408" s="1">
        <v>42622</v>
      </c>
      <c r="Q408" s="1">
        <v>8933121</v>
      </c>
      <c r="R408" s="1">
        <v>0</v>
      </c>
      <c r="S408" s="1">
        <v>8937623</v>
      </c>
      <c r="T408" s="1">
        <v>135.75</v>
      </c>
      <c r="U408" s="1">
        <v>0</v>
      </c>
      <c r="V408" s="1">
        <v>0</v>
      </c>
      <c r="W408" s="1">
        <v>4637.34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393508.25</v>
      </c>
      <c r="AD408" s="1">
        <v>312480</v>
      </c>
      <c r="AE408" s="1">
        <v>1093355.6299999999</v>
      </c>
      <c r="AF408" s="1">
        <v>2967012.75</v>
      </c>
      <c r="AG408" s="1">
        <v>0</v>
      </c>
      <c r="AH408" s="1">
        <v>0</v>
      </c>
      <c r="AI408" s="1">
        <v>0</v>
      </c>
      <c r="AJ408" s="1">
        <v>0</v>
      </c>
      <c r="AK408" s="1">
        <v>2.92</v>
      </c>
      <c r="AL408" s="1">
        <v>0</v>
      </c>
      <c r="AM408" s="1">
        <v>0</v>
      </c>
      <c r="AN408" s="1">
        <v>0</v>
      </c>
      <c r="AO408" s="1">
        <v>303364832</v>
      </c>
      <c r="AP408" s="1">
        <v>303482048</v>
      </c>
      <c r="AQ408" s="1">
        <v>260707840</v>
      </c>
      <c r="AR408" s="1">
        <v>42742944</v>
      </c>
      <c r="AS408" s="1">
        <v>31194.93</v>
      </c>
      <c r="AT408" s="1">
        <v>0</v>
      </c>
      <c r="AU408" s="1">
        <v>4075.05</v>
      </c>
      <c r="AV408" s="1">
        <v>121276.54</v>
      </c>
      <c r="AW408" s="1">
        <v>0</v>
      </c>
      <c r="AX408" s="1">
        <v>0</v>
      </c>
      <c r="AY408" s="1">
        <v>51.4</v>
      </c>
      <c r="AZ408" s="1">
        <v>37.43</v>
      </c>
      <c r="BA408" s="1">
        <v>6.79</v>
      </c>
      <c r="BB408" s="1">
        <v>1.21</v>
      </c>
      <c r="BC408" s="1">
        <v>11.44</v>
      </c>
      <c r="BD408" s="1">
        <v>30.02</v>
      </c>
      <c r="BE408" s="1">
        <v>0</v>
      </c>
      <c r="BF408" s="1">
        <v>0</v>
      </c>
      <c r="BG408" s="1">
        <v>0</v>
      </c>
      <c r="BH408" s="1">
        <v>26.15</v>
      </c>
      <c r="BI408" s="1">
        <v>0</v>
      </c>
      <c r="BJ408" s="1">
        <v>0</v>
      </c>
      <c r="BK408" s="1">
        <v>20967</v>
      </c>
      <c r="BL408" s="1">
        <v>0</v>
      </c>
      <c r="BM408" s="1">
        <v>0</v>
      </c>
      <c r="BN408" s="1">
        <v>0</v>
      </c>
      <c r="BO408" s="1">
        <v>0</v>
      </c>
      <c r="BP408" s="1">
        <v>6.6666700000000004E-3</v>
      </c>
      <c r="BQ408" s="1">
        <v>0</v>
      </c>
      <c r="BR408" s="1">
        <v>0</v>
      </c>
      <c r="BS408" s="1">
        <v>6.6666700000000004E-3</v>
      </c>
      <c r="BT408" s="1">
        <v>1.3333329999999999E-2</v>
      </c>
      <c r="BU408" s="1">
        <v>0</v>
      </c>
      <c r="BV408" s="1">
        <v>0</v>
      </c>
      <c r="BW408" s="1">
        <v>1.3333329999999999E-2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4.8099999999999996</v>
      </c>
      <c r="CI408" s="1">
        <v>0</v>
      </c>
      <c r="CJ408" s="1">
        <v>0</v>
      </c>
      <c r="CK408" s="1">
        <v>0</v>
      </c>
      <c r="CL408" s="1">
        <v>0</v>
      </c>
      <c r="CM408" s="1">
        <v>420</v>
      </c>
      <c r="CN408" s="1">
        <v>420</v>
      </c>
      <c r="CO408" s="1">
        <v>811</v>
      </c>
      <c r="CP408" s="1">
        <v>957</v>
      </c>
      <c r="CQ408" s="1">
        <v>0</v>
      </c>
      <c r="CR408" s="1">
        <v>0</v>
      </c>
      <c r="CS408" t="s">
        <v>116</v>
      </c>
      <c r="CT408">
        <f t="shared" si="56"/>
        <v>0</v>
      </c>
      <c r="CU408">
        <f t="shared" si="57"/>
        <v>0</v>
      </c>
      <c r="CV408">
        <f t="shared" si="55"/>
        <v>0</v>
      </c>
      <c r="CW408">
        <f t="shared" si="58"/>
        <v>0</v>
      </c>
      <c r="CX408" s="4">
        <f t="shared" si="59"/>
        <v>303486123.05000001</v>
      </c>
      <c r="CY408">
        <f t="shared" si="60"/>
        <v>0</v>
      </c>
      <c r="CZ408">
        <f t="shared" si="61"/>
        <v>303482048</v>
      </c>
      <c r="DA408">
        <f t="shared" si="62"/>
        <v>4075.05</v>
      </c>
    </row>
    <row r="409" spans="1:105" x14ac:dyDescent="0.3">
      <c r="A409" s="1">
        <v>9</v>
      </c>
      <c r="B409" s="1" t="s">
        <v>103</v>
      </c>
      <c r="C409" s="1">
        <v>2028</v>
      </c>
      <c r="D409" s="1">
        <v>11</v>
      </c>
      <c r="E409" s="1">
        <v>0</v>
      </c>
      <c r="F409" s="1">
        <v>300</v>
      </c>
      <c r="G409" s="1">
        <v>2.0407999999999999E-2</v>
      </c>
      <c r="H409" s="1">
        <v>1988</v>
      </c>
      <c r="I409" s="1" t="s">
        <v>98</v>
      </c>
      <c r="J409" s="1" t="s">
        <v>99</v>
      </c>
      <c r="K409" s="1" t="s">
        <v>100</v>
      </c>
      <c r="L409" s="1" t="s">
        <v>101</v>
      </c>
      <c r="M409" s="1" t="s">
        <v>101</v>
      </c>
      <c r="N409" s="1" t="s">
        <v>101</v>
      </c>
      <c r="O409" s="1" t="s">
        <v>102</v>
      </c>
      <c r="P409" s="1">
        <v>42622</v>
      </c>
      <c r="Q409" s="1">
        <v>8865817</v>
      </c>
      <c r="R409" s="1">
        <v>0</v>
      </c>
      <c r="S409" s="1">
        <v>8872598</v>
      </c>
      <c r="T409" s="1">
        <v>166.7</v>
      </c>
      <c r="U409" s="1">
        <v>0</v>
      </c>
      <c r="V409" s="1">
        <v>0</v>
      </c>
      <c r="W409" s="1">
        <v>6919.27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303036.56</v>
      </c>
      <c r="AD409" s="1">
        <v>302400</v>
      </c>
      <c r="AE409" s="1">
        <v>1209457.1299999999</v>
      </c>
      <c r="AF409" s="1">
        <v>3082840.75</v>
      </c>
      <c r="AG409" s="1">
        <v>0</v>
      </c>
      <c r="AH409" s="1">
        <v>0</v>
      </c>
      <c r="AI409" s="1">
        <v>0</v>
      </c>
      <c r="AJ409" s="1">
        <v>0</v>
      </c>
      <c r="AK409" s="1">
        <v>0.22</v>
      </c>
      <c r="AL409" s="1">
        <v>0</v>
      </c>
      <c r="AM409" s="1">
        <v>0</v>
      </c>
      <c r="AN409" s="1">
        <v>0</v>
      </c>
      <c r="AO409" s="1">
        <v>304371712</v>
      </c>
      <c r="AP409" s="1">
        <v>304555360</v>
      </c>
      <c r="AQ409" s="1">
        <v>261326352</v>
      </c>
      <c r="AR409" s="1">
        <v>43197612</v>
      </c>
      <c r="AS409" s="1">
        <v>31485.87</v>
      </c>
      <c r="AT409" s="1">
        <v>0</v>
      </c>
      <c r="AU409" s="1">
        <v>4952.72</v>
      </c>
      <c r="AV409" s="1">
        <v>188594.73</v>
      </c>
      <c r="AW409" s="1">
        <v>0</v>
      </c>
      <c r="AX409" s="1">
        <v>0</v>
      </c>
      <c r="AY409" s="1">
        <v>46.22</v>
      </c>
      <c r="AZ409" s="1">
        <v>37.46</v>
      </c>
      <c r="BA409" s="1">
        <v>3.78</v>
      </c>
      <c r="BB409" s="1">
        <v>0.62</v>
      </c>
      <c r="BC409" s="1">
        <v>7.21</v>
      </c>
      <c r="BD409" s="1">
        <v>29.71</v>
      </c>
      <c r="BE409" s="1">
        <v>0</v>
      </c>
      <c r="BF409" s="1">
        <v>0</v>
      </c>
      <c r="BG409" s="1">
        <v>0</v>
      </c>
      <c r="BH409" s="1">
        <v>27.26</v>
      </c>
      <c r="BI409" s="1">
        <v>0</v>
      </c>
      <c r="BJ409" s="1">
        <v>0</v>
      </c>
      <c r="BK409" s="1">
        <v>20967</v>
      </c>
      <c r="BL409" s="1">
        <v>0</v>
      </c>
      <c r="BM409" s="1">
        <v>0</v>
      </c>
      <c r="BN409" s="1">
        <v>0</v>
      </c>
      <c r="BO409" s="1">
        <v>0</v>
      </c>
      <c r="BP409" s="1">
        <v>3.3333299999999998E-3</v>
      </c>
      <c r="BQ409" s="1">
        <v>0</v>
      </c>
      <c r="BR409" s="1">
        <v>0</v>
      </c>
      <c r="BS409" s="1">
        <v>3.3333299999999998E-3</v>
      </c>
      <c r="BT409" s="1">
        <v>3.3333299999999998E-3</v>
      </c>
      <c r="BU409" s="1">
        <v>0</v>
      </c>
      <c r="BV409" s="1">
        <v>0</v>
      </c>
      <c r="BW409" s="1">
        <v>3.3333299999999998E-3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4.7</v>
      </c>
      <c r="CI409" s="1">
        <v>0</v>
      </c>
      <c r="CJ409" s="1">
        <v>0</v>
      </c>
      <c r="CK409" s="1">
        <v>0</v>
      </c>
      <c r="CL409" s="1">
        <v>0</v>
      </c>
      <c r="CM409" s="1">
        <v>420</v>
      </c>
      <c r="CN409" s="1">
        <v>420</v>
      </c>
      <c r="CO409" s="1">
        <v>811</v>
      </c>
      <c r="CP409" s="1">
        <v>957</v>
      </c>
      <c r="CQ409" s="1">
        <v>0</v>
      </c>
      <c r="CR409" s="1">
        <v>0</v>
      </c>
      <c r="CS409" t="s">
        <v>116</v>
      </c>
      <c r="CT409">
        <f t="shared" si="56"/>
        <v>0</v>
      </c>
      <c r="CU409">
        <f t="shared" si="57"/>
        <v>0</v>
      </c>
      <c r="CV409">
        <f t="shared" si="55"/>
        <v>0</v>
      </c>
      <c r="CW409">
        <f t="shared" si="58"/>
        <v>0</v>
      </c>
      <c r="CX409" s="4">
        <f t="shared" si="59"/>
        <v>304560312.72000003</v>
      </c>
      <c r="CY409">
        <f t="shared" si="60"/>
        <v>0</v>
      </c>
      <c r="CZ409">
        <f t="shared" si="61"/>
        <v>304555360</v>
      </c>
      <c r="DA409">
        <f t="shared" si="62"/>
        <v>4952.72</v>
      </c>
    </row>
    <row r="410" spans="1:105" x14ac:dyDescent="0.3">
      <c r="A410" s="1">
        <v>9</v>
      </c>
      <c r="B410" s="1" t="s">
        <v>103</v>
      </c>
      <c r="C410" s="1">
        <v>2028</v>
      </c>
      <c r="D410" s="1">
        <v>12</v>
      </c>
      <c r="E410" s="1">
        <v>0</v>
      </c>
      <c r="F410" s="1">
        <v>300</v>
      </c>
      <c r="G410" s="1">
        <v>2.0407999999999999E-2</v>
      </c>
      <c r="H410" s="1">
        <v>1988</v>
      </c>
      <c r="I410" s="1" t="s">
        <v>98</v>
      </c>
      <c r="J410" s="1" t="s">
        <v>99</v>
      </c>
      <c r="K410" s="1" t="s">
        <v>100</v>
      </c>
      <c r="L410" s="1" t="s">
        <v>101</v>
      </c>
      <c r="M410" s="1" t="s">
        <v>101</v>
      </c>
      <c r="N410" s="1" t="s">
        <v>101</v>
      </c>
      <c r="O410" s="1" t="s">
        <v>102</v>
      </c>
      <c r="P410" s="1">
        <v>42622</v>
      </c>
      <c r="Q410" s="1">
        <v>9983817</v>
      </c>
      <c r="R410" s="1">
        <v>0</v>
      </c>
      <c r="S410" s="1">
        <v>10356086</v>
      </c>
      <c r="T410" s="1">
        <v>4105.1499999999996</v>
      </c>
      <c r="U410" s="1">
        <v>0</v>
      </c>
      <c r="V410" s="1">
        <v>0</v>
      </c>
      <c r="W410" s="1">
        <v>376363.53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287907.96999999997</v>
      </c>
      <c r="AD410" s="1">
        <v>312480</v>
      </c>
      <c r="AE410" s="1">
        <v>1220897.6299999999</v>
      </c>
      <c r="AF410" s="1">
        <v>3389817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349746752</v>
      </c>
      <c r="AP410" s="1">
        <v>360422976</v>
      </c>
      <c r="AQ410" s="1">
        <v>309329120</v>
      </c>
      <c r="AR410" s="1">
        <v>51049636</v>
      </c>
      <c r="AS410" s="1">
        <v>44255.23</v>
      </c>
      <c r="AT410" s="1">
        <v>0</v>
      </c>
      <c r="AU410" s="1">
        <v>131601.38</v>
      </c>
      <c r="AV410" s="1">
        <v>10807829</v>
      </c>
      <c r="AW410" s="1">
        <v>0</v>
      </c>
      <c r="AX410" s="1">
        <v>0</v>
      </c>
      <c r="AY410" s="1">
        <v>46.59</v>
      </c>
      <c r="AZ410" s="1">
        <v>38.049999999999997</v>
      </c>
      <c r="BA410" s="1">
        <v>3.81</v>
      </c>
      <c r="BB410" s="1">
        <v>0.63</v>
      </c>
      <c r="BC410" s="1">
        <v>7.07</v>
      </c>
      <c r="BD410" s="1">
        <v>32.06</v>
      </c>
      <c r="BE410" s="1">
        <v>0</v>
      </c>
      <c r="BF410" s="1">
        <v>0</v>
      </c>
      <c r="BG410" s="1">
        <v>0</v>
      </c>
      <c r="BH410" s="1">
        <v>28.72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4.87</v>
      </c>
      <c r="CI410" s="1">
        <v>0</v>
      </c>
      <c r="CJ410" s="1">
        <v>0</v>
      </c>
      <c r="CK410" s="1">
        <v>0</v>
      </c>
      <c r="CL410" s="1">
        <v>0</v>
      </c>
      <c r="CM410" s="1">
        <v>420</v>
      </c>
      <c r="CN410" s="1">
        <v>420</v>
      </c>
      <c r="CO410" s="1">
        <v>811</v>
      </c>
      <c r="CP410" s="1">
        <v>957</v>
      </c>
      <c r="CQ410" s="1">
        <v>0</v>
      </c>
      <c r="CR410" s="1">
        <v>0</v>
      </c>
      <c r="CS410" t="s">
        <v>116</v>
      </c>
      <c r="CT410">
        <f t="shared" si="56"/>
        <v>0</v>
      </c>
      <c r="CU410">
        <f t="shared" si="57"/>
        <v>0</v>
      </c>
      <c r="CV410">
        <f t="shared" si="55"/>
        <v>0</v>
      </c>
      <c r="CW410">
        <f t="shared" si="58"/>
        <v>0</v>
      </c>
      <c r="CX410" s="4">
        <f t="shared" si="59"/>
        <v>360554577.38</v>
      </c>
      <c r="CY410">
        <f t="shared" si="60"/>
        <v>0</v>
      </c>
      <c r="CZ410">
        <f t="shared" si="61"/>
        <v>360422976</v>
      </c>
      <c r="DA410">
        <f t="shared" si="62"/>
        <v>131601.38</v>
      </c>
    </row>
    <row r="411" spans="1:105" x14ac:dyDescent="0.3">
      <c r="A411" s="1">
        <v>9</v>
      </c>
      <c r="B411" s="1" t="s">
        <v>104</v>
      </c>
      <c r="C411" s="1">
        <v>2028</v>
      </c>
      <c r="D411" s="1">
        <v>1</v>
      </c>
      <c r="E411" s="1">
        <v>0</v>
      </c>
      <c r="F411" s="1">
        <v>300</v>
      </c>
      <c r="G411" s="1">
        <v>2.0407999999999999E-2</v>
      </c>
      <c r="H411" s="1">
        <v>1988</v>
      </c>
      <c r="I411" s="1" t="s">
        <v>98</v>
      </c>
      <c r="J411" s="1" t="s">
        <v>99</v>
      </c>
      <c r="K411" s="1" t="s">
        <v>100</v>
      </c>
      <c r="L411" s="1" t="s">
        <v>101</v>
      </c>
      <c r="M411" s="1" t="s">
        <v>101</v>
      </c>
      <c r="N411" s="1" t="s">
        <v>101</v>
      </c>
      <c r="O411" s="1" t="s">
        <v>102</v>
      </c>
      <c r="P411" s="1">
        <v>42622</v>
      </c>
      <c r="Q411" s="1">
        <v>19192986</v>
      </c>
      <c r="R411" s="1">
        <v>0</v>
      </c>
      <c r="S411" s="1">
        <v>18974388</v>
      </c>
      <c r="T411" s="1">
        <v>256989.69</v>
      </c>
      <c r="U411" s="1">
        <v>0</v>
      </c>
      <c r="V411" s="1">
        <v>0</v>
      </c>
      <c r="W411" s="1">
        <v>38372.629999999997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213631.66</v>
      </c>
      <c r="AD411" s="1">
        <v>550560</v>
      </c>
      <c r="AE411" s="1">
        <v>1191798.25</v>
      </c>
      <c r="AF411" s="1">
        <v>4588750.5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649985856</v>
      </c>
      <c r="AP411" s="1">
        <v>643384192</v>
      </c>
      <c r="AQ411" s="1">
        <v>554540352</v>
      </c>
      <c r="AR411" s="1">
        <v>88256448</v>
      </c>
      <c r="AS411" s="1">
        <v>587050.68999999994</v>
      </c>
      <c r="AT411" s="1">
        <v>0</v>
      </c>
      <c r="AU411" s="1">
        <v>7908965</v>
      </c>
      <c r="AV411" s="1">
        <v>1307300</v>
      </c>
      <c r="AW411" s="1">
        <v>0</v>
      </c>
      <c r="AX411" s="1">
        <v>0</v>
      </c>
      <c r="AY411" s="1">
        <v>101.87</v>
      </c>
      <c r="AZ411" s="1">
        <v>44.25</v>
      </c>
      <c r="BA411" s="1">
        <v>40.44</v>
      </c>
      <c r="BB411" s="1">
        <v>6.08</v>
      </c>
      <c r="BC411" s="1">
        <v>51</v>
      </c>
      <c r="BD411" s="1">
        <v>30.78</v>
      </c>
      <c r="BE411" s="1">
        <v>0</v>
      </c>
      <c r="BF411" s="1">
        <v>0</v>
      </c>
      <c r="BG411" s="1">
        <v>0</v>
      </c>
      <c r="BH411" s="1">
        <v>34.07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5.73</v>
      </c>
      <c r="CI411" s="1">
        <v>0</v>
      </c>
      <c r="CJ411" s="1">
        <v>0</v>
      </c>
      <c r="CK411" s="1">
        <v>0</v>
      </c>
      <c r="CL411" s="1">
        <v>0</v>
      </c>
      <c r="CM411" s="1">
        <v>740</v>
      </c>
      <c r="CN411" s="1">
        <v>740</v>
      </c>
      <c r="CO411" s="1">
        <v>1164</v>
      </c>
      <c r="CP411" s="1">
        <v>1422</v>
      </c>
      <c r="CQ411" s="1">
        <v>0</v>
      </c>
      <c r="CR411" s="1">
        <v>0</v>
      </c>
      <c r="CS411" t="s">
        <v>116</v>
      </c>
      <c r="CT411">
        <f t="shared" si="56"/>
        <v>0</v>
      </c>
      <c r="CU411">
        <f t="shared" si="57"/>
        <v>0</v>
      </c>
      <c r="CV411">
        <f t="shared" si="55"/>
        <v>0</v>
      </c>
      <c r="CW411">
        <f t="shared" si="58"/>
        <v>0</v>
      </c>
      <c r="CX411" s="4">
        <f t="shared" si="59"/>
        <v>651293157</v>
      </c>
      <c r="CY411">
        <f t="shared" si="60"/>
        <v>0</v>
      </c>
      <c r="CZ411">
        <f t="shared" si="61"/>
        <v>643384192</v>
      </c>
      <c r="DA411">
        <f t="shared" si="62"/>
        <v>7908965</v>
      </c>
    </row>
    <row r="412" spans="1:105" x14ac:dyDescent="0.3">
      <c r="A412" s="1">
        <v>9</v>
      </c>
      <c r="B412" s="1" t="s">
        <v>104</v>
      </c>
      <c r="C412" s="1">
        <v>2028</v>
      </c>
      <c r="D412" s="1">
        <v>2</v>
      </c>
      <c r="E412" s="1">
        <v>0</v>
      </c>
      <c r="F412" s="1">
        <v>300</v>
      </c>
      <c r="G412" s="1">
        <v>2.0407999999999999E-2</v>
      </c>
      <c r="H412" s="1">
        <v>1988</v>
      </c>
      <c r="I412" s="1" t="s">
        <v>98</v>
      </c>
      <c r="J412" s="1" t="s">
        <v>99</v>
      </c>
      <c r="K412" s="1" t="s">
        <v>100</v>
      </c>
      <c r="L412" s="1" t="s">
        <v>101</v>
      </c>
      <c r="M412" s="1" t="s">
        <v>101</v>
      </c>
      <c r="N412" s="1" t="s">
        <v>101</v>
      </c>
      <c r="O412" s="1" t="s">
        <v>102</v>
      </c>
      <c r="P412" s="1">
        <v>42622</v>
      </c>
      <c r="Q412" s="1">
        <v>16597847</v>
      </c>
      <c r="R412" s="1">
        <v>0</v>
      </c>
      <c r="S412" s="1">
        <v>16258029</v>
      </c>
      <c r="T412" s="1">
        <v>358311.84</v>
      </c>
      <c r="U412" s="1">
        <v>0</v>
      </c>
      <c r="V412" s="1">
        <v>0</v>
      </c>
      <c r="W412" s="1">
        <v>18474.28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201125.75</v>
      </c>
      <c r="AD412" s="1">
        <v>497280</v>
      </c>
      <c r="AE412" s="1">
        <v>998594.56000000006</v>
      </c>
      <c r="AF412" s="1">
        <v>4048024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552915136</v>
      </c>
      <c r="AP412" s="1">
        <v>542924160</v>
      </c>
      <c r="AQ412" s="1">
        <v>466815808</v>
      </c>
      <c r="AR412" s="1">
        <v>75533352</v>
      </c>
      <c r="AS412" s="1">
        <v>574765.75</v>
      </c>
      <c r="AT412" s="1">
        <v>0</v>
      </c>
      <c r="AU412" s="1">
        <v>10496808</v>
      </c>
      <c r="AV412" s="1">
        <v>505853.84</v>
      </c>
      <c r="AW412" s="1">
        <v>0</v>
      </c>
      <c r="AX412" s="1">
        <v>0</v>
      </c>
      <c r="AY412" s="1">
        <v>89.11</v>
      </c>
      <c r="AZ412" s="1">
        <v>41.01</v>
      </c>
      <c r="BA412" s="1">
        <v>36.590000000000003</v>
      </c>
      <c r="BB412" s="1">
        <v>5.55</v>
      </c>
      <c r="BC412" s="1">
        <v>42.95</v>
      </c>
      <c r="BD412" s="1">
        <v>29.3</v>
      </c>
      <c r="BE412" s="1">
        <v>0</v>
      </c>
      <c r="BF412" s="1">
        <v>0</v>
      </c>
      <c r="BG412" s="1">
        <v>0</v>
      </c>
      <c r="BH412" s="1">
        <v>27.38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6.31</v>
      </c>
      <c r="CI412" s="1">
        <v>0</v>
      </c>
      <c r="CJ412" s="1">
        <v>0</v>
      </c>
      <c r="CK412" s="1">
        <v>0</v>
      </c>
      <c r="CL412" s="1">
        <v>0</v>
      </c>
      <c r="CM412" s="1">
        <v>740</v>
      </c>
      <c r="CN412" s="1">
        <v>740</v>
      </c>
      <c r="CO412" s="1">
        <v>1164</v>
      </c>
      <c r="CP412" s="1">
        <v>1422</v>
      </c>
      <c r="CQ412" s="1">
        <v>0</v>
      </c>
      <c r="CR412" s="1">
        <v>0</v>
      </c>
      <c r="CS412" t="s">
        <v>116</v>
      </c>
      <c r="CT412">
        <f t="shared" si="56"/>
        <v>0</v>
      </c>
      <c r="CU412">
        <f t="shared" si="57"/>
        <v>0</v>
      </c>
      <c r="CV412">
        <f t="shared" si="55"/>
        <v>0</v>
      </c>
      <c r="CW412">
        <f t="shared" si="58"/>
        <v>0</v>
      </c>
      <c r="CX412" s="4">
        <f t="shared" si="59"/>
        <v>553420968</v>
      </c>
      <c r="CY412">
        <f t="shared" si="60"/>
        <v>0</v>
      </c>
      <c r="CZ412">
        <f t="shared" si="61"/>
        <v>542924160</v>
      </c>
      <c r="DA412">
        <f t="shared" si="62"/>
        <v>10496808</v>
      </c>
    </row>
    <row r="413" spans="1:105" x14ac:dyDescent="0.3">
      <c r="A413" s="1">
        <v>9</v>
      </c>
      <c r="B413" s="1" t="s">
        <v>104</v>
      </c>
      <c r="C413" s="1">
        <v>2028</v>
      </c>
      <c r="D413" s="1">
        <v>3</v>
      </c>
      <c r="E413" s="1">
        <v>0</v>
      </c>
      <c r="F413" s="1">
        <v>300</v>
      </c>
      <c r="G413" s="1">
        <v>2.0407999999999999E-2</v>
      </c>
      <c r="H413" s="1">
        <v>1988</v>
      </c>
      <c r="I413" s="1" t="s">
        <v>98</v>
      </c>
      <c r="J413" s="1" t="s">
        <v>99</v>
      </c>
      <c r="K413" s="1" t="s">
        <v>100</v>
      </c>
      <c r="L413" s="1" t="s">
        <v>101</v>
      </c>
      <c r="M413" s="1" t="s">
        <v>101</v>
      </c>
      <c r="N413" s="1" t="s">
        <v>101</v>
      </c>
      <c r="O413" s="1" t="s">
        <v>102</v>
      </c>
      <c r="P413" s="1">
        <v>42622</v>
      </c>
      <c r="Q413" s="1">
        <v>15998010</v>
      </c>
      <c r="R413" s="1">
        <v>0</v>
      </c>
      <c r="S413" s="1">
        <v>15992977</v>
      </c>
      <c r="T413" s="1">
        <v>5879.37</v>
      </c>
      <c r="U413" s="1">
        <v>0</v>
      </c>
      <c r="V413" s="1">
        <v>0</v>
      </c>
      <c r="W413" s="1">
        <v>791.9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314251.44</v>
      </c>
      <c r="AD413" s="1">
        <v>550560</v>
      </c>
      <c r="AE413" s="1">
        <v>1204886.8799999999</v>
      </c>
      <c r="AF413" s="1">
        <v>4572087.5</v>
      </c>
      <c r="AG413" s="1">
        <v>0</v>
      </c>
      <c r="AH413" s="1">
        <v>0</v>
      </c>
      <c r="AI413" s="1">
        <v>0</v>
      </c>
      <c r="AJ413" s="1">
        <v>0</v>
      </c>
      <c r="AK413" s="1">
        <v>9.75</v>
      </c>
      <c r="AL413" s="1">
        <v>0</v>
      </c>
      <c r="AM413" s="1">
        <v>0</v>
      </c>
      <c r="AN413" s="1">
        <v>0</v>
      </c>
      <c r="AO413" s="1">
        <v>517415392</v>
      </c>
      <c r="AP413" s="1">
        <v>517410656</v>
      </c>
      <c r="AQ413" s="1">
        <v>443413312</v>
      </c>
      <c r="AR413" s="1">
        <v>73418544</v>
      </c>
      <c r="AS413" s="1">
        <v>578882.63</v>
      </c>
      <c r="AT413" s="1">
        <v>0</v>
      </c>
      <c r="AU413" s="1">
        <v>374682.41</v>
      </c>
      <c r="AV413" s="1">
        <v>369965.66</v>
      </c>
      <c r="AW413" s="1">
        <v>0</v>
      </c>
      <c r="AX413" s="1">
        <v>0</v>
      </c>
      <c r="AY413" s="1">
        <v>64.12</v>
      </c>
      <c r="AZ413" s="1">
        <v>39.119999999999997</v>
      </c>
      <c r="BA413" s="1">
        <v>17.149999999999999</v>
      </c>
      <c r="BB413" s="1">
        <v>2.06</v>
      </c>
      <c r="BC413" s="1">
        <v>22.02</v>
      </c>
      <c r="BD413" s="1">
        <v>63.73</v>
      </c>
      <c r="BE413" s="1">
        <v>0</v>
      </c>
      <c r="BF413" s="1">
        <v>0</v>
      </c>
      <c r="BG413" s="1">
        <v>0</v>
      </c>
      <c r="BH413" s="1">
        <v>467.19</v>
      </c>
      <c r="BI413" s="1">
        <v>0</v>
      </c>
      <c r="BJ413" s="1">
        <v>0</v>
      </c>
      <c r="BK413" s="1">
        <v>20967</v>
      </c>
      <c r="BL413" s="1">
        <v>0</v>
      </c>
      <c r="BM413" s="1">
        <v>0</v>
      </c>
      <c r="BN413" s="1">
        <v>0</v>
      </c>
      <c r="BO413" s="1">
        <v>0</v>
      </c>
      <c r="BP413" s="1">
        <v>2.666667E-2</v>
      </c>
      <c r="BQ413" s="1">
        <v>0</v>
      </c>
      <c r="BR413" s="1">
        <v>0</v>
      </c>
      <c r="BS413" s="1">
        <v>2.666667E-2</v>
      </c>
      <c r="BT413" s="1">
        <v>3.3333340000000003E-2</v>
      </c>
      <c r="BU413" s="1">
        <v>0</v>
      </c>
      <c r="BV413" s="1">
        <v>0</v>
      </c>
      <c r="BW413" s="1">
        <v>3.3333340000000003E-2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5.07</v>
      </c>
      <c r="CI413" s="1">
        <v>0</v>
      </c>
      <c r="CJ413" s="1">
        <v>0</v>
      </c>
      <c r="CK413" s="1">
        <v>0</v>
      </c>
      <c r="CL413" s="1">
        <v>0</v>
      </c>
      <c r="CM413" s="1">
        <v>740</v>
      </c>
      <c r="CN413" s="1">
        <v>740</v>
      </c>
      <c r="CO413" s="1">
        <v>1164</v>
      </c>
      <c r="CP413" s="1">
        <v>1422</v>
      </c>
      <c r="CQ413" s="1">
        <v>0</v>
      </c>
      <c r="CR413" s="1">
        <v>0</v>
      </c>
      <c r="CS413" t="s">
        <v>116</v>
      </c>
      <c r="CT413">
        <f t="shared" si="56"/>
        <v>0</v>
      </c>
      <c r="CU413">
        <f t="shared" si="57"/>
        <v>0</v>
      </c>
      <c r="CV413">
        <f t="shared" si="55"/>
        <v>0</v>
      </c>
      <c r="CW413">
        <f t="shared" si="58"/>
        <v>0</v>
      </c>
      <c r="CX413" s="4">
        <f t="shared" si="59"/>
        <v>517785338.41000003</v>
      </c>
      <c r="CY413">
        <f t="shared" si="60"/>
        <v>0</v>
      </c>
      <c r="CZ413">
        <f t="shared" si="61"/>
        <v>517410656</v>
      </c>
      <c r="DA413">
        <f t="shared" si="62"/>
        <v>374682.41</v>
      </c>
    </row>
    <row r="414" spans="1:105" x14ac:dyDescent="0.3">
      <c r="A414" s="1">
        <v>9</v>
      </c>
      <c r="B414" s="1" t="s">
        <v>104</v>
      </c>
      <c r="C414" s="1">
        <v>2028</v>
      </c>
      <c r="D414" s="1">
        <v>4</v>
      </c>
      <c r="E414" s="1">
        <v>0</v>
      </c>
      <c r="F414" s="1">
        <v>300</v>
      </c>
      <c r="G414" s="1">
        <v>2.0407999999999999E-2</v>
      </c>
      <c r="H414" s="1">
        <v>1988</v>
      </c>
      <c r="I414" s="1" t="s">
        <v>98</v>
      </c>
      <c r="J414" s="1" t="s">
        <v>99</v>
      </c>
      <c r="K414" s="1" t="s">
        <v>100</v>
      </c>
      <c r="L414" s="1" t="s">
        <v>101</v>
      </c>
      <c r="M414" s="1" t="s">
        <v>101</v>
      </c>
      <c r="N414" s="1" t="s">
        <v>101</v>
      </c>
      <c r="O414" s="1" t="s">
        <v>102</v>
      </c>
      <c r="P414" s="1">
        <v>42622</v>
      </c>
      <c r="Q414" s="1">
        <v>13871345</v>
      </c>
      <c r="R414" s="1">
        <v>0</v>
      </c>
      <c r="S414" s="1">
        <v>13869718</v>
      </c>
      <c r="T414" s="1">
        <v>2816.78</v>
      </c>
      <c r="U414" s="1">
        <v>0</v>
      </c>
      <c r="V414" s="1">
        <v>0</v>
      </c>
      <c r="W414" s="1">
        <v>1294.1600000000001</v>
      </c>
      <c r="X414" s="1">
        <v>0</v>
      </c>
      <c r="Y414" s="1">
        <v>0</v>
      </c>
      <c r="Z414" s="1">
        <v>0</v>
      </c>
      <c r="AA414" s="1">
        <v>0</v>
      </c>
      <c r="AB414" s="1">
        <v>6.67</v>
      </c>
      <c r="AC414" s="1">
        <v>298292.38</v>
      </c>
      <c r="AD414" s="1">
        <v>532800</v>
      </c>
      <c r="AE414" s="1">
        <v>1144157.1299999999</v>
      </c>
      <c r="AF414" s="1">
        <v>3519699.75</v>
      </c>
      <c r="AG414" s="1">
        <v>0</v>
      </c>
      <c r="AH414" s="1">
        <v>0</v>
      </c>
      <c r="AI414" s="1">
        <v>0</v>
      </c>
      <c r="AJ414" s="1">
        <v>0</v>
      </c>
      <c r="AK414" s="1">
        <v>71.39</v>
      </c>
      <c r="AL414" s="1">
        <v>0</v>
      </c>
      <c r="AM414" s="1">
        <v>0</v>
      </c>
      <c r="AN414" s="1">
        <v>0</v>
      </c>
      <c r="AO414" s="1">
        <v>453701856</v>
      </c>
      <c r="AP414" s="1">
        <v>453653280</v>
      </c>
      <c r="AQ414" s="1">
        <v>389518560</v>
      </c>
      <c r="AR414" s="1">
        <v>63783416</v>
      </c>
      <c r="AS414" s="1">
        <v>351090.09</v>
      </c>
      <c r="AT414" s="1">
        <v>0</v>
      </c>
      <c r="AU414" s="1">
        <v>79964.87</v>
      </c>
      <c r="AV414" s="1">
        <v>31393.45</v>
      </c>
      <c r="AW414" s="1">
        <v>0</v>
      </c>
      <c r="AX414" s="1">
        <v>0</v>
      </c>
      <c r="AY414" s="1">
        <v>113.32</v>
      </c>
      <c r="AZ414" s="1">
        <v>38.880000000000003</v>
      </c>
      <c r="BA414" s="1">
        <v>53.35</v>
      </c>
      <c r="BB414" s="1">
        <v>8.93</v>
      </c>
      <c r="BC414" s="1">
        <v>67.06</v>
      </c>
      <c r="BD414" s="1">
        <v>28.39</v>
      </c>
      <c r="BE414" s="1">
        <v>0</v>
      </c>
      <c r="BF414" s="1">
        <v>0</v>
      </c>
      <c r="BG414" s="1">
        <v>0</v>
      </c>
      <c r="BH414" s="1">
        <v>24.26</v>
      </c>
      <c r="BI414" s="1">
        <v>0</v>
      </c>
      <c r="BJ414" s="1">
        <v>0</v>
      </c>
      <c r="BK414" s="1">
        <v>20967</v>
      </c>
      <c r="BL414" s="1">
        <v>0</v>
      </c>
      <c r="BM414" s="1">
        <v>0</v>
      </c>
      <c r="BN414" s="1">
        <v>0</v>
      </c>
      <c r="BO414" s="1">
        <v>0</v>
      </c>
      <c r="BP414" s="1">
        <v>7.6666670000000006E-2</v>
      </c>
      <c r="BQ414" s="1">
        <v>0</v>
      </c>
      <c r="BR414" s="1">
        <v>0</v>
      </c>
      <c r="BS414" s="1">
        <v>7.6666670000000006E-2</v>
      </c>
      <c r="BT414" s="1">
        <v>0.17333333000000001</v>
      </c>
      <c r="BU414" s="1">
        <v>0</v>
      </c>
      <c r="BV414" s="1">
        <v>0</v>
      </c>
      <c r="BW414" s="1">
        <v>0.17333333000000001</v>
      </c>
      <c r="BX414" s="1">
        <v>0</v>
      </c>
      <c r="BY414" s="1">
        <v>0.02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5.0599999999999996</v>
      </c>
      <c r="CI414" s="1">
        <v>0</v>
      </c>
      <c r="CJ414" s="1">
        <v>0</v>
      </c>
      <c r="CK414" s="1">
        <v>0</v>
      </c>
      <c r="CL414" s="1">
        <v>0</v>
      </c>
      <c r="CM414" s="1">
        <v>740</v>
      </c>
      <c r="CN414" s="1">
        <v>740</v>
      </c>
      <c r="CO414" s="1">
        <v>1164</v>
      </c>
      <c r="CP414" s="1">
        <v>1422</v>
      </c>
      <c r="CQ414" s="1">
        <v>0</v>
      </c>
      <c r="CR414" s="1">
        <v>0</v>
      </c>
      <c r="CS414" t="s">
        <v>116</v>
      </c>
      <c r="CT414">
        <f t="shared" si="56"/>
        <v>0</v>
      </c>
      <c r="CU414">
        <f t="shared" si="57"/>
        <v>0</v>
      </c>
      <c r="CV414">
        <f t="shared" si="55"/>
        <v>0</v>
      </c>
      <c r="CW414">
        <f t="shared" si="58"/>
        <v>0</v>
      </c>
      <c r="CX414" s="4">
        <f t="shared" si="59"/>
        <v>453733244.87</v>
      </c>
      <c r="CY414">
        <f t="shared" si="60"/>
        <v>0</v>
      </c>
      <c r="CZ414">
        <f t="shared" si="61"/>
        <v>453653280</v>
      </c>
      <c r="DA414">
        <f t="shared" si="62"/>
        <v>79964.87</v>
      </c>
    </row>
    <row r="415" spans="1:105" x14ac:dyDescent="0.3">
      <c r="A415" s="1">
        <v>9</v>
      </c>
      <c r="B415" s="1" t="s">
        <v>104</v>
      </c>
      <c r="C415" s="1">
        <v>2028</v>
      </c>
      <c r="D415" s="1">
        <v>5</v>
      </c>
      <c r="E415" s="1">
        <v>0</v>
      </c>
      <c r="F415" s="1">
        <v>300</v>
      </c>
      <c r="G415" s="1">
        <v>2.0407999999999999E-2</v>
      </c>
      <c r="H415" s="1">
        <v>1988</v>
      </c>
      <c r="I415" s="1" t="s">
        <v>98</v>
      </c>
      <c r="J415" s="1" t="s">
        <v>99</v>
      </c>
      <c r="K415" s="1" t="s">
        <v>100</v>
      </c>
      <c r="L415" s="1" t="s">
        <v>101</v>
      </c>
      <c r="M415" s="1" t="s">
        <v>101</v>
      </c>
      <c r="N415" s="1" t="s">
        <v>101</v>
      </c>
      <c r="O415" s="1" t="s">
        <v>102</v>
      </c>
      <c r="P415" s="1">
        <v>42622</v>
      </c>
      <c r="Q415" s="1">
        <v>14497075</v>
      </c>
      <c r="R415" s="1">
        <v>0</v>
      </c>
      <c r="S415" s="1">
        <v>14494995</v>
      </c>
      <c r="T415" s="1">
        <v>3755.86</v>
      </c>
      <c r="U415" s="1">
        <v>0</v>
      </c>
      <c r="V415" s="1">
        <v>0</v>
      </c>
      <c r="W415" s="1">
        <v>1699.39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390997.53</v>
      </c>
      <c r="AD415" s="1">
        <v>550560</v>
      </c>
      <c r="AE415" s="1">
        <v>1774928.13</v>
      </c>
      <c r="AF415" s="1">
        <v>4577569.5</v>
      </c>
      <c r="AG415" s="1">
        <v>0</v>
      </c>
      <c r="AH415" s="1">
        <v>0</v>
      </c>
      <c r="AI415" s="1">
        <v>0</v>
      </c>
      <c r="AJ415" s="1">
        <v>0</v>
      </c>
      <c r="AK415" s="1">
        <v>39.36</v>
      </c>
      <c r="AL415" s="1">
        <v>0</v>
      </c>
      <c r="AM415" s="1">
        <v>0</v>
      </c>
      <c r="AN415" s="1">
        <v>0</v>
      </c>
      <c r="AO415" s="1">
        <v>466113248</v>
      </c>
      <c r="AP415" s="1">
        <v>466578464</v>
      </c>
      <c r="AQ415" s="1">
        <v>400431584</v>
      </c>
      <c r="AR415" s="1">
        <v>65900968</v>
      </c>
      <c r="AS415" s="1">
        <v>245862.41</v>
      </c>
      <c r="AT415" s="1">
        <v>0</v>
      </c>
      <c r="AU415" s="1">
        <v>102654.32</v>
      </c>
      <c r="AV415" s="1">
        <v>567868.75</v>
      </c>
      <c r="AW415" s="1">
        <v>0</v>
      </c>
      <c r="AX415" s="1">
        <v>0</v>
      </c>
      <c r="AY415" s="1">
        <v>78.87</v>
      </c>
      <c r="AZ415" s="1">
        <v>38.78</v>
      </c>
      <c r="BA415" s="1">
        <v>19.440000000000001</v>
      </c>
      <c r="BB415" s="1">
        <v>4.1100000000000003</v>
      </c>
      <c r="BC415" s="1">
        <v>36.19</v>
      </c>
      <c r="BD415" s="1">
        <v>27.33</v>
      </c>
      <c r="BE415" s="1">
        <v>0</v>
      </c>
      <c r="BF415" s="1">
        <v>0</v>
      </c>
      <c r="BG415" s="1">
        <v>0</v>
      </c>
      <c r="BH415" s="1">
        <v>334.16</v>
      </c>
      <c r="BI415" s="1">
        <v>0</v>
      </c>
      <c r="BJ415" s="1">
        <v>0</v>
      </c>
      <c r="BK415" s="1">
        <v>20967</v>
      </c>
      <c r="BL415" s="1">
        <v>0</v>
      </c>
      <c r="BM415" s="1">
        <v>0</v>
      </c>
      <c r="BN415" s="1">
        <v>0</v>
      </c>
      <c r="BO415" s="1">
        <v>0</v>
      </c>
      <c r="BP415" s="1">
        <v>3.6666669999999998E-2</v>
      </c>
      <c r="BQ415" s="1">
        <v>0</v>
      </c>
      <c r="BR415" s="1">
        <v>0</v>
      </c>
      <c r="BS415" s="1">
        <v>3.6666669999999998E-2</v>
      </c>
      <c r="BT415" s="1">
        <v>0.10666667000000001</v>
      </c>
      <c r="BU415" s="1">
        <v>0</v>
      </c>
      <c r="BV415" s="1">
        <v>0</v>
      </c>
      <c r="BW415" s="1">
        <v>0.10666667000000001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4.87</v>
      </c>
      <c r="CI415" s="1">
        <v>0</v>
      </c>
      <c r="CJ415" s="1">
        <v>0</v>
      </c>
      <c r="CK415" s="1">
        <v>0</v>
      </c>
      <c r="CL415" s="1">
        <v>0</v>
      </c>
      <c r="CM415" s="1">
        <v>740</v>
      </c>
      <c r="CN415" s="1">
        <v>740</v>
      </c>
      <c r="CO415" s="1">
        <v>1164</v>
      </c>
      <c r="CP415" s="1">
        <v>1422</v>
      </c>
      <c r="CQ415" s="1">
        <v>0</v>
      </c>
      <c r="CR415" s="1">
        <v>0</v>
      </c>
      <c r="CS415" t="s">
        <v>116</v>
      </c>
      <c r="CT415">
        <f t="shared" si="56"/>
        <v>0</v>
      </c>
      <c r="CU415">
        <f t="shared" si="57"/>
        <v>0</v>
      </c>
      <c r="CV415">
        <f t="shared" si="55"/>
        <v>0</v>
      </c>
      <c r="CW415">
        <f t="shared" si="58"/>
        <v>0</v>
      </c>
      <c r="CX415" s="4">
        <f t="shared" si="59"/>
        <v>466681118.31999999</v>
      </c>
      <c r="CY415">
        <f t="shared" si="60"/>
        <v>0</v>
      </c>
      <c r="CZ415">
        <f t="shared" si="61"/>
        <v>466578464</v>
      </c>
      <c r="DA415">
        <f t="shared" si="62"/>
        <v>102654.32</v>
      </c>
    </row>
    <row r="416" spans="1:105" x14ac:dyDescent="0.3">
      <c r="A416" s="1">
        <v>9</v>
      </c>
      <c r="B416" s="1" t="s">
        <v>104</v>
      </c>
      <c r="C416" s="1">
        <v>2028</v>
      </c>
      <c r="D416" s="1">
        <v>6</v>
      </c>
      <c r="E416" s="1">
        <v>0</v>
      </c>
      <c r="F416" s="1">
        <v>300</v>
      </c>
      <c r="G416" s="1">
        <v>2.0407999999999999E-2</v>
      </c>
      <c r="H416" s="1">
        <v>1988</v>
      </c>
      <c r="I416" s="1" t="s">
        <v>98</v>
      </c>
      <c r="J416" s="1" t="s">
        <v>99</v>
      </c>
      <c r="K416" s="1" t="s">
        <v>100</v>
      </c>
      <c r="L416" s="1" t="s">
        <v>101</v>
      </c>
      <c r="M416" s="1" t="s">
        <v>101</v>
      </c>
      <c r="N416" s="1" t="s">
        <v>101</v>
      </c>
      <c r="O416" s="1" t="s">
        <v>102</v>
      </c>
      <c r="P416" s="1">
        <v>42622</v>
      </c>
      <c r="Q416" s="1">
        <v>16090670</v>
      </c>
      <c r="R416" s="1">
        <v>0</v>
      </c>
      <c r="S416" s="1">
        <v>16197342</v>
      </c>
      <c r="T416" s="1">
        <v>77501.67</v>
      </c>
      <c r="U416" s="1">
        <v>0</v>
      </c>
      <c r="V416" s="1">
        <v>0</v>
      </c>
      <c r="W416" s="1">
        <v>186224.3</v>
      </c>
      <c r="X416" s="1">
        <v>0</v>
      </c>
      <c r="Y416" s="1">
        <v>0</v>
      </c>
      <c r="Z416" s="1">
        <v>0</v>
      </c>
      <c r="AA416" s="1">
        <v>0</v>
      </c>
      <c r="AB416" s="1">
        <v>183.33</v>
      </c>
      <c r="AC416" s="1">
        <v>399035.06</v>
      </c>
      <c r="AD416" s="1">
        <v>532800</v>
      </c>
      <c r="AE416" s="1">
        <v>1837445.5</v>
      </c>
      <c r="AF416" s="1">
        <v>5095713.5</v>
      </c>
      <c r="AG416" s="1">
        <v>0</v>
      </c>
      <c r="AH416" s="1">
        <v>0</v>
      </c>
      <c r="AI416" s="1">
        <v>0</v>
      </c>
      <c r="AJ416" s="1">
        <v>5.48</v>
      </c>
      <c r="AK416" s="1">
        <v>2092.89</v>
      </c>
      <c r="AL416" s="1">
        <v>0</v>
      </c>
      <c r="AM416" s="1">
        <v>0</v>
      </c>
      <c r="AN416" s="1">
        <v>0</v>
      </c>
      <c r="AO416" s="1">
        <v>468588992</v>
      </c>
      <c r="AP416" s="1">
        <v>528385696</v>
      </c>
      <c r="AQ416" s="1">
        <v>453637856</v>
      </c>
      <c r="AR416" s="1">
        <v>74354296</v>
      </c>
      <c r="AS416" s="1">
        <v>393646.97</v>
      </c>
      <c r="AT416" s="1">
        <v>0</v>
      </c>
      <c r="AU416" s="1">
        <v>60663292</v>
      </c>
      <c r="AV416" s="1">
        <v>120459976</v>
      </c>
      <c r="AW416" s="1">
        <v>0</v>
      </c>
      <c r="AX416" s="1">
        <v>0</v>
      </c>
      <c r="AY416" s="1">
        <v>257.64</v>
      </c>
      <c r="AZ416" s="1">
        <v>133.04</v>
      </c>
      <c r="BA416" s="1">
        <v>73.36</v>
      </c>
      <c r="BB416" s="1">
        <v>6.02</v>
      </c>
      <c r="BC416" s="1">
        <v>151.5</v>
      </c>
      <c r="BD416" s="1">
        <v>782.74</v>
      </c>
      <c r="BE416" s="1">
        <v>0</v>
      </c>
      <c r="BF416" s="1">
        <v>0</v>
      </c>
      <c r="BG416" s="1">
        <v>0</v>
      </c>
      <c r="BH416" s="1">
        <v>646.85</v>
      </c>
      <c r="BI416" s="1">
        <v>0</v>
      </c>
      <c r="BJ416" s="1">
        <v>69.89</v>
      </c>
      <c r="BK416" s="1">
        <v>20967</v>
      </c>
      <c r="BL416" s="1">
        <v>0</v>
      </c>
      <c r="BM416" s="1">
        <v>0</v>
      </c>
      <c r="BN416" s="1">
        <v>0</v>
      </c>
      <c r="BO416" s="1">
        <v>0</v>
      </c>
      <c r="BP416" s="1">
        <v>1.30999994</v>
      </c>
      <c r="BQ416" s="1">
        <v>6.6666700000000004E-3</v>
      </c>
      <c r="BR416" s="1">
        <v>0</v>
      </c>
      <c r="BS416" s="1">
        <v>1.30999994</v>
      </c>
      <c r="BT416" s="1">
        <v>4.1633334199999998</v>
      </c>
      <c r="BU416" s="1">
        <v>0.01</v>
      </c>
      <c r="BV416" s="1">
        <v>0</v>
      </c>
      <c r="BW416" s="1">
        <v>4.1533331899999997</v>
      </c>
      <c r="BX416" s="1">
        <v>0</v>
      </c>
      <c r="BY416" s="1">
        <v>0.4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5.54</v>
      </c>
      <c r="CI416" s="1">
        <v>0.01</v>
      </c>
      <c r="CJ416" s="1">
        <v>0</v>
      </c>
      <c r="CK416" s="1">
        <v>0</v>
      </c>
      <c r="CL416" s="1">
        <v>0</v>
      </c>
      <c r="CM416" s="1">
        <v>740</v>
      </c>
      <c r="CN416" s="1">
        <v>740</v>
      </c>
      <c r="CO416" s="1">
        <v>1164</v>
      </c>
      <c r="CP416" s="1">
        <v>1422</v>
      </c>
      <c r="CQ416" s="1">
        <v>0</v>
      </c>
      <c r="CR416" s="1">
        <v>0</v>
      </c>
      <c r="CS416" t="s">
        <v>116</v>
      </c>
      <c r="CT416">
        <f t="shared" si="56"/>
        <v>1.3605340136E-4</v>
      </c>
      <c r="CU416">
        <f t="shared" si="57"/>
        <v>1.3605340136000001E-3</v>
      </c>
      <c r="CV416">
        <f t="shared" si="55"/>
        <v>0.11183584000000001</v>
      </c>
      <c r="CW416">
        <f t="shared" si="58"/>
        <v>2.0407999999999998E-4</v>
      </c>
      <c r="CX416" s="4">
        <f t="shared" si="59"/>
        <v>589163887.16000009</v>
      </c>
      <c r="CY416">
        <f t="shared" si="60"/>
        <v>114899.16</v>
      </c>
      <c r="CZ416">
        <f t="shared" si="61"/>
        <v>528385696</v>
      </c>
      <c r="DA416">
        <f t="shared" si="62"/>
        <v>60663292</v>
      </c>
    </row>
    <row r="417" spans="1:105" x14ac:dyDescent="0.3">
      <c r="A417" s="1">
        <v>9</v>
      </c>
      <c r="B417" s="1" t="s">
        <v>104</v>
      </c>
      <c r="C417" s="1">
        <v>2028</v>
      </c>
      <c r="D417" s="1">
        <v>7</v>
      </c>
      <c r="E417" s="1">
        <v>0</v>
      </c>
      <c r="F417" s="1">
        <v>300</v>
      </c>
      <c r="G417" s="1">
        <v>2.0407999999999999E-2</v>
      </c>
      <c r="H417" s="1">
        <v>1988</v>
      </c>
      <c r="I417" s="1" t="s">
        <v>98</v>
      </c>
      <c r="J417" s="1" t="s">
        <v>99</v>
      </c>
      <c r="K417" s="1" t="s">
        <v>100</v>
      </c>
      <c r="L417" s="1" t="s">
        <v>101</v>
      </c>
      <c r="M417" s="1" t="s">
        <v>101</v>
      </c>
      <c r="N417" s="1" t="s">
        <v>101</v>
      </c>
      <c r="O417" s="1" t="s">
        <v>102</v>
      </c>
      <c r="P417" s="1">
        <v>42622</v>
      </c>
      <c r="Q417" s="1">
        <v>18347678</v>
      </c>
      <c r="R417" s="1">
        <v>0</v>
      </c>
      <c r="S417" s="1">
        <v>18429784</v>
      </c>
      <c r="T417" s="1">
        <v>76301.759999999995</v>
      </c>
      <c r="U417" s="1">
        <v>0</v>
      </c>
      <c r="V417" s="1">
        <v>0</v>
      </c>
      <c r="W417" s="1">
        <v>165043.60999999999</v>
      </c>
      <c r="X417" s="1">
        <v>0</v>
      </c>
      <c r="Y417" s="1">
        <v>0</v>
      </c>
      <c r="Z417" s="1">
        <v>0</v>
      </c>
      <c r="AA417" s="1">
        <v>0</v>
      </c>
      <c r="AB417" s="1">
        <v>1606.67</v>
      </c>
      <c r="AC417" s="1">
        <v>452014.66</v>
      </c>
      <c r="AD417" s="1">
        <v>550560</v>
      </c>
      <c r="AE417" s="1">
        <v>1949078.38</v>
      </c>
      <c r="AF417" s="1">
        <v>4952698.5</v>
      </c>
      <c r="AG417" s="1">
        <v>0</v>
      </c>
      <c r="AH417" s="1">
        <v>0</v>
      </c>
      <c r="AI417" s="1">
        <v>0</v>
      </c>
      <c r="AJ417" s="1">
        <v>68.83</v>
      </c>
      <c r="AK417" s="1">
        <v>6561.77</v>
      </c>
      <c r="AL417" s="1">
        <v>0</v>
      </c>
      <c r="AM417" s="1">
        <v>0</v>
      </c>
      <c r="AN417" s="1">
        <v>0</v>
      </c>
      <c r="AO417" s="1">
        <v>545841344</v>
      </c>
      <c r="AP417" s="1">
        <v>617670144</v>
      </c>
      <c r="AQ417" s="1">
        <v>532200256</v>
      </c>
      <c r="AR417" s="1">
        <v>85067720</v>
      </c>
      <c r="AS417" s="1">
        <v>402621.81</v>
      </c>
      <c r="AT417" s="1">
        <v>0</v>
      </c>
      <c r="AU417" s="1">
        <v>131520088</v>
      </c>
      <c r="AV417" s="1">
        <v>203348864</v>
      </c>
      <c r="AW417" s="1">
        <v>0</v>
      </c>
      <c r="AX417" s="1">
        <v>0</v>
      </c>
      <c r="AY417" s="1">
        <v>438.99</v>
      </c>
      <c r="AZ417" s="1">
        <v>310.39</v>
      </c>
      <c r="BA417" s="1">
        <v>137.58000000000001</v>
      </c>
      <c r="BB417" s="1">
        <v>10.08</v>
      </c>
      <c r="BC417" s="1">
        <v>294.99</v>
      </c>
      <c r="BD417" s="1">
        <v>1723.68</v>
      </c>
      <c r="BE417" s="1">
        <v>0</v>
      </c>
      <c r="BF417" s="1">
        <v>0</v>
      </c>
      <c r="BG417" s="1">
        <v>0</v>
      </c>
      <c r="BH417" s="1">
        <v>1232.0899999999999</v>
      </c>
      <c r="BI417" s="1">
        <v>0</v>
      </c>
      <c r="BJ417" s="1">
        <v>69.89</v>
      </c>
      <c r="BK417" s="1">
        <v>20967</v>
      </c>
      <c r="BL417" s="1">
        <v>0</v>
      </c>
      <c r="BM417" s="1">
        <v>0</v>
      </c>
      <c r="BN417" s="1">
        <v>0</v>
      </c>
      <c r="BO417" s="1">
        <v>0</v>
      </c>
      <c r="BP417" s="1">
        <v>2.6733334100000001</v>
      </c>
      <c r="BQ417" s="1">
        <v>0.08</v>
      </c>
      <c r="BR417" s="1">
        <v>0</v>
      </c>
      <c r="BS417" s="1">
        <v>2.6733334100000001</v>
      </c>
      <c r="BT417" s="1">
        <v>10.600000380000001</v>
      </c>
      <c r="BU417" s="1">
        <v>0.16666666999999999</v>
      </c>
      <c r="BV417" s="1">
        <v>0</v>
      </c>
      <c r="BW417" s="1">
        <v>10.4333334</v>
      </c>
      <c r="BX417" s="1">
        <v>0.02</v>
      </c>
      <c r="BY417" s="1">
        <v>2.95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5.4</v>
      </c>
      <c r="CI417" s="1">
        <v>0.08</v>
      </c>
      <c r="CJ417" s="1">
        <v>0</v>
      </c>
      <c r="CK417" s="1">
        <v>0</v>
      </c>
      <c r="CL417" s="1">
        <v>0</v>
      </c>
      <c r="CM417" s="1">
        <v>740</v>
      </c>
      <c r="CN417" s="1">
        <v>740</v>
      </c>
      <c r="CO417" s="1">
        <v>1164</v>
      </c>
      <c r="CP417" s="1">
        <v>1422</v>
      </c>
      <c r="CQ417" s="1">
        <v>0</v>
      </c>
      <c r="CR417" s="1">
        <v>0</v>
      </c>
      <c r="CS417" t="s">
        <v>116</v>
      </c>
      <c r="CT417">
        <f t="shared" si="56"/>
        <v>1.6326399999999999E-3</v>
      </c>
      <c r="CU417">
        <f t="shared" si="57"/>
        <v>1.6326399999999998E-2</v>
      </c>
      <c r="CV417">
        <f t="shared" si="55"/>
        <v>1.4046826399999999</v>
      </c>
      <c r="CW417">
        <f t="shared" si="58"/>
        <v>3.4013334013599998E-3</v>
      </c>
      <c r="CX417" s="4">
        <f t="shared" si="59"/>
        <v>750633390.61000001</v>
      </c>
      <c r="CY417">
        <f t="shared" si="60"/>
        <v>1443158.6099999999</v>
      </c>
      <c r="CZ417">
        <f t="shared" si="61"/>
        <v>617670144</v>
      </c>
      <c r="DA417">
        <f t="shared" si="62"/>
        <v>131520088</v>
      </c>
    </row>
    <row r="418" spans="1:105" x14ac:dyDescent="0.3">
      <c r="A418" s="1">
        <v>9</v>
      </c>
      <c r="B418" s="1" t="s">
        <v>104</v>
      </c>
      <c r="C418" s="1">
        <v>2028</v>
      </c>
      <c r="D418" s="1">
        <v>8</v>
      </c>
      <c r="E418" s="1">
        <v>0</v>
      </c>
      <c r="F418" s="1">
        <v>300</v>
      </c>
      <c r="G418" s="1">
        <v>2.0407999999999999E-2</v>
      </c>
      <c r="H418" s="1">
        <v>1988</v>
      </c>
      <c r="I418" s="1" t="s">
        <v>98</v>
      </c>
      <c r="J418" s="1" t="s">
        <v>99</v>
      </c>
      <c r="K418" s="1" t="s">
        <v>100</v>
      </c>
      <c r="L418" s="1" t="s">
        <v>101</v>
      </c>
      <c r="M418" s="1" t="s">
        <v>101</v>
      </c>
      <c r="N418" s="1" t="s">
        <v>101</v>
      </c>
      <c r="O418" s="1" t="s">
        <v>102</v>
      </c>
      <c r="P418" s="1">
        <v>42622</v>
      </c>
      <c r="Q418" s="1">
        <v>18140836</v>
      </c>
      <c r="R418" s="1">
        <v>0</v>
      </c>
      <c r="S418" s="1">
        <v>18194190</v>
      </c>
      <c r="T418" s="1">
        <v>99545.91</v>
      </c>
      <c r="U418" s="1">
        <v>0</v>
      </c>
      <c r="V418" s="1">
        <v>0</v>
      </c>
      <c r="W418" s="1">
        <v>159007.91</v>
      </c>
      <c r="X418" s="1">
        <v>0</v>
      </c>
      <c r="Y418" s="1">
        <v>0</v>
      </c>
      <c r="Z418" s="1">
        <v>0</v>
      </c>
      <c r="AA418" s="1">
        <v>0</v>
      </c>
      <c r="AB418" s="1">
        <v>898.67</v>
      </c>
      <c r="AC418" s="1">
        <v>424902.06</v>
      </c>
      <c r="AD418" s="1">
        <v>550560</v>
      </c>
      <c r="AE418" s="1">
        <v>1641445.5</v>
      </c>
      <c r="AF418" s="1">
        <v>4435186</v>
      </c>
      <c r="AG418" s="1">
        <v>0</v>
      </c>
      <c r="AH418" s="1">
        <v>0</v>
      </c>
      <c r="AI418" s="1">
        <v>0</v>
      </c>
      <c r="AJ418" s="1">
        <v>7.67</v>
      </c>
      <c r="AK418" s="1">
        <v>6111.48</v>
      </c>
      <c r="AL418" s="1">
        <v>0</v>
      </c>
      <c r="AM418" s="1">
        <v>0</v>
      </c>
      <c r="AN418" s="1">
        <v>0</v>
      </c>
      <c r="AO418" s="1">
        <v>287517728</v>
      </c>
      <c r="AP418" s="1">
        <v>606262464</v>
      </c>
      <c r="AQ418" s="1">
        <v>522212096</v>
      </c>
      <c r="AR418" s="1">
        <v>83638624</v>
      </c>
      <c r="AS418" s="1">
        <v>412634.31</v>
      </c>
      <c r="AT418" s="1">
        <v>0</v>
      </c>
      <c r="AU418" s="1">
        <v>73752504</v>
      </c>
      <c r="AV418" s="1">
        <v>392497248</v>
      </c>
      <c r="AW418" s="1">
        <v>0</v>
      </c>
      <c r="AX418" s="1">
        <v>0</v>
      </c>
      <c r="AY418" s="1">
        <v>471.52</v>
      </c>
      <c r="AZ418" s="1">
        <v>308.31</v>
      </c>
      <c r="BA418" s="1">
        <v>180.21</v>
      </c>
      <c r="BB418" s="1">
        <v>14.14</v>
      </c>
      <c r="BC418" s="1">
        <v>324.73</v>
      </c>
      <c r="BD418" s="1">
        <v>740.89</v>
      </c>
      <c r="BE418" s="1">
        <v>0</v>
      </c>
      <c r="BF418" s="1">
        <v>0</v>
      </c>
      <c r="BG418" s="1">
        <v>0</v>
      </c>
      <c r="BH418" s="1">
        <v>2468.41</v>
      </c>
      <c r="BI418" s="1">
        <v>0</v>
      </c>
      <c r="BJ418" s="1">
        <v>69.89</v>
      </c>
      <c r="BK418" s="1">
        <v>20967</v>
      </c>
      <c r="BL418" s="1">
        <v>0</v>
      </c>
      <c r="BM418" s="1">
        <v>0</v>
      </c>
      <c r="BN418" s="1">
        <v>0</v>
      </c>
      <c r="BO418" s="1">
        <v>0</v>
      </c>
      <c r="BP418" s="1">
        <v>2.9900000100000002</v>
      </c>
      <c r="BQ418" s="1">
        <v>0.01</v>
      </c>
      <c r="BR418" s="1">
        <v>0</v>
      </c>
      <c r="BS418" s="1">
        <v>2.9900000100000002</v>
      </c>
      <c r="BT418" s="1">
        <v>10.3866663</v>
      </c>
      <c r="BU418" s="1">
        <v>1.6666670000000001E-2</v>
      </c>
      <c r="BV418" s="1">
        <v>0</v>
      </c>
      <c r="BW418" s="1">
        <v>10.369999890000001</v>
      </c>
      <c r="BX418" s="1">
        <v>0</v>
      </c>
      <c r="BY418" s="1">
        <v>2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5.58</v>
      </c>
      <c r="CI418" s="1">
        <v>0.01</v>
      </c>
      <c r="CJ418" s="1">
        <v>0</v>
      </c>
      <c r="CK418" s="1">
        <v>0</v>
      </c>
      <c r="CL418" s="1">
        <v>0</v>
      </c>
      <c r="CM418" s="1">
        <v>740</v>
      </c>
      <c r="CN418" s="1">
        <v>740</v>
      </c>
      <c r="CO418" s="1">
        <v>1164</v>
      </c>
      <c r="CP418" s="1">
        <v>1422</v>
      </c>
      <c r="CQ418" s="1">
        <v>0</v>
      </c>
      <c r="CR418" s="1">
        <v>0</v>
      </c>
      <c r="CS418" t="s">
        <v>116</v>
      </c>
      <c r="CT418">
        <f t="shared" si="56"/>
        <v>2.0407999999999998E-4</v>
      </c>
      <c r="CU418">
        <f t="shared" si="57"/>
        <v>2.0407999999999997E-3</v>
      </c>
      <c r="CV418">
        <f t="shared" si="55"/>
        <v>0.15652935999999998</v>
      </c>
      <c r="CW418">
        <f t="shared" si="58"/>
        <v>3.4013340136000004E-4</v>
      </c>
      <c r="CX418" s="4">
        <f t="shared" si="59"/>
        <v>680175784.88999999</v>
      </c>
      <c r="CY418">
        <f t="shared" si="60"/>
        <v>160816.88999999998</v>
      </c>
      <c r="CZ418">
        <f t="shared" si="61"/>
        <v>606262464</v>
      </c>
      <c r="DA418">
        <f t="shared" si="62"/>
        <v>73752504</v>
      </c>
    </row>
    <row r="419" spans="1:105" x14ac:dyDescent="0.3">
      <c r="A419" s="1">
        <v>9</v>
      </c>
      <c r="B419" s="1" t="s">
        <v>104</v>
      </c>
      <c r="C419" s="1">
        <v>2028</v>
      </c>
      <c r="D419" s="1">
        <v>9</v>
      </c>
      <c r="E419" s="1">
        <v>0</v>
      </c>
      <c r="F419" s="1">
        <v>300</v>
      </c>
      <c r="G419" s="1">
        <v>2.0407999999999999E-2</v>
      </c>
      <c r="H419" s="1">
        <v>1988</v>
      </c>
      <c r="I419" s="1" t="s">
        <v>98</v>
      </c>
      <c r="J419" s="1" t="s">
        <v>99</v>
      </c>
      <c r="K419" s="1" t="s">
        <v>100</v>
      </c>
      <c r="L419" s="1" t="s">
        <v>101</v>
      </c>
      <c r="M419" s="1" t="s">
        <v>101</v>
      </c>
      <c r="N419" s="1" t="s">
        <v>101</v>
      </c>
      <c r="O419" s="1" t="s">
        <v>102</v>
      </c>
      <c r="P419" s="1">
        <v>42622</v>
      </c>
      <c r="Q419" s="1">
        <v>14354751</v>
      </c>
      <c r="R419" s="1">
        <v>0</v>
      </c>
      <c r="S419" s="1">
        <v>14353244</v>
      </c>
      <c r="T419" s="1">
        <v>3107.81</v>
      </c>
      <c r="U419" s="1">
        <v>0</v>
      </c>
      <c r="V419" s="1">
        <v>0</v>
      </c>
      <c r="W419" s="1">
        <v>1578.5</v>
      </c>
      <c r="X419" s="1">
        <v>0</v>
      </c>
      <c r="Y419" s="1">
        <v>0</v>
      </c>
      <c r="Z419" s="1">
        <v>0</v>
      </c>
      <c r="AA419" s="1">
        <v>0</v>
      </c>
      <c r="AB419" s="1">
        <v>13.33</v>
      </c>
      <c r="AC419" s="1">
        <v>370065.88</v>
      </c>
      <c r="AD419" s="1">
        <v>532800</v>
      </c>
      <c r="AE419" s="1">
        <v>1489970.88</v>
      </c>
      <c r="AF419" s="1">
        <v>4332604.5</v>
      </c>
      <c r="AG419" s="1">
        <v>0</v>
      </c>
      <c r="AH419" s="1">
        <v>0</v>
      </c>
      <c r="AI419" s="1">
        <v>0</v>
      </c>
      <c r="AJ419" s="1">
        <v>0</v>
      </c>
      <c r="AK419" s="1">
        <v>40.67</v>
      </c>
      <c r="AL419" s="1">
        <v>0</v>
      </c>
      <c r="AM419" s="1">
        <v>0</v>
      </c>
      <c r="AN419" s="1">
        <v>0</v>
      </c>
      <c r="AO419" s="1">
        <v>455399264</v>
      </c>
      <c r="AP419" s="1">
        <v>456522656</v>
      </c>
      <c r="AQ419" s="1">
        <v>390873280</v>
      </c>
      <c r="AR419" s="1">
        <v>65232700</v>
      </c>
      <c r="AS419" s="1">
        <v>416355.66</v>
      </c>
      <c r="AT419" s="1">
        <v>0</v>
      </c>
      <c r="AU419" s="1">
        <v>117004.03</v>
      </c>
      <c r="AV419" s="1">
        <v>1240398.3799999999</v>
      </c>
      <c r="AW419" s="1">
        <v>0</v>
      </c>
      <c r="AX419" s="1">
        <v>0</v>
      </c>
      <c r="AY419" s="1">
        <v>85.37</v>
      </c>
      <c r="AZ419" s="1">
        <v>38.65</v>
      </c>
      <c r="BA419" s="1">
        <v>25.2</v>
      </c>
      <c r="BB419" s="1">
        <v>4.67</v>
      </c>
      <c r="BC419" s="1">
        <v>41.13</v>
      </c>
      <c r="BD419" s="1">
        <v>37.65</v>
      </c>
      <c r="BE419" s="1">
        <v>0</v>
      </c>
      <c r="BF419" s="1">
        <v>0</v>
      </c>
      <c r="BG419" s="1">
        <v>0</v>
      </c>
      <c r="BH419" s="1">
        <v>785.81</v>
      </c>
      <c r="BI419" s="1">
        <v>0</v>
      </c>
      <c r="BJ419" s="1">
        <v>0</v>
      </c>
      <c r="BK419" s="1">
        <v>20967</v>
      </c>
      <c r="BL419" s="1">
        <v>0</v>
      </c>
      <c r="BM419" s="1">
        <v>0</v>
      </c>
      <c r="BN419" s="1">
        <v>0</v>
      </c>
      <c r="BO419" s="1">
        <v>0</v>
      </c>
      <c r="BP419" s="1">
        <v>2.666667E-2</v>
      </c>
      <c r="BQ419" s="1">
        <v>0</v>
      </c>
      <c r="BR419" s="1">
        <v>0</v>
      </c>
      <c r="BS419" s="1">
        <v>2.666667E-2</v>
      </c>
      <c r="BT419" s="1">
        <v>7.6666670000000006E-2</v>
      </c>
      <c r="BU419" s="1">
        <v>0</v>
      </c>
      <c r="BV419" s="1">
        <v>0</v>
      </c>
      <c r="BW419" s="1">
        <v>7.6666670000000006E-2</v>
      </c>
      <c r="BX419" s="1">
        <v>0</v>
      </c>
      <c r="BY419" s="1">
        <v>0.02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5.49</v>
      </c>
      <c r="CI419" s="1">
        <v>0</v>
      </c>
      <c r="CJ419" s="1">
        <v>0</v>
      </c>
      <c r="CK419" s="1">
        <v>0</v>
      </c>
      <c r="CL419" s="1">
        <v>0</v>
      </c>
      <c r="CM419" s="1">
        <v>740</v>
      </c>
      <c r="CN419" s="1">
        <v>740</v>
      </c>
      <c r="CO419" s="1">
        <v>1164</v>
      </c>
      <c r="CP419" s="1">
        <v>1422</v>
      </c>
      <c r="CQ419" s="1">
        <v>0</v>
      </c>
      <c r="CR419" s="1">
        <v>0</v>
      </c>
      <c r="CS419" t="s">
        <v>116</v>
      </c>
      <c r="CT419">
        <f t="shared" si="56"/>
        <v>0</v>
      </c>
      <c r="CU419">
        <f t="shared" si="57"/>
        <v>0</v>
      </c>
      <c r="CV419">
        <f t="shared" si="55"/>
        <v>0</v>
      </c>
      <c r="CW419">
        <f t="shared" si="58"/>
        <v>0</v>
      </c>
      <c r="CX419" s="4">
        <f t="shared" si="59"/>
        <v>456639660.02999997</v>
      </c>
      <c r="CY419">
        <f t="shared" si="60"/>
        <v>0</v>
      </c>
      <c r="CZ419">
        <f t="shared" si="61"/>
        <v>456522656</v>
      </c>
      <c r="DA419">
        <f t="shared" si="62"/>
        <v>117004.03</v>
      </c>
    </row>
    <row r="420" spans="1:105" x14ac:dyDescent="0.3">
      <c r="A420" s="1">
        <v>9</v>
      </c>
      <c r="B420" s="1" t="s">
        <v>104</v>
      </c>
      <c r="C420" s="1">
        <v>2028</v>
      </c>
      <c r="D420" s="1">
        <v>10</v>
      </c>
      <c r="E420" s="1">
        <v>0</v>
      </c>
      <c r="F420" s="1">
        <v>300</v>
      </c>
      <c r="G420" s="1">
        <v>2.0407999999999999E-2</v>
      </c>
      <c r="H420" s="1">
        <v>1988</v>
      </c>
      <c r="I420" s="1" t="s">
        <v>98</v>
      </c>
      <c r="J420" s="1" t="s">
        <v>99</v>
      </c>
      <c r="K420" s="1" t="s">
        <v>100</v>
      </c>
      <c r="L420" s="1" t="s">
        <v>101</v>
      </c>
      <c r="M420" s="1" t="s">
        <v>101</v>
      </c>
      <c r="N420" s="1" t="s">
        <v>101</v>
      </c>
      <c r="O420" s="1" t="s">
        <v>102</v>
      </c>
      <c r="P420" s="1">
        <v>42622</v>
      </c>
      <c r="Q420" s="1">
        <v>14708024</v>
      </c>
      <c r="R420" s="1">
        <v>0</v>
      </c>
      <c r="S420" s="1">
        <v>14707098</v>
      </c>
      <c r="T420" s="1">
        <v>2095.77</v>
      </c>
      <c r="U420" s="1">
        <v>0</v>
      </c>
      <c r="V420" s="1">
        <v>0</v>
      </c>
      <c r="W420" s="1">
        <v>1173.4100000000001</v>
      </c>
      <c r="X420" s="1">
        <v>0</v>
      </c>
      <c r="Y420" s="1">
        <v>0</v>
      </c>
      <c r="Z420" s="1">
        <v>0</v>
      </c>
      <c r="AA420" s="1">
        <v>0</v>
      </c>
      <c r="AB420" s="1">
        <v>1.33</v>
      </c>
      <c r="AC420" s="1">
        <v>322731.31</v>
      </c>
      <c r="AD420" s="1">
        <v>550560</v>
      </c>
      <c r="AE420" s="1">
        <v>1170863.6299999999</v>
      </c>
      <c r="AF420" s="1">
        <v>3861281.25</v>
      </c>
      <c r="AG420" s="1">
        <v>0</v>
      </c>
      <c r="AH420" s="1">
        <v>0</v>
      </c>
      <c r="AI420" s="1">
        <v>0</v>
      </c>
      <c r="AJ420" s="1">
        <v>0</v>
      </c>
      <c r="AK420" s="1">
        <v>45.85</v>
      </c>
      <c r="AL420" s="1">
        <v>0</v>
      </c>
      <c r="AM420" s="1">
        <v>0</v>
      </c>
      <c r="AN420" s="1">
        <v>0</v>
      </c>
      <c r="AO420" s="1">
        <v>479576032</v>
      </c>
      <c r="AP420" s="1">
        <v>479545824</v>
      </c>
      <c r="AQ420" s="1">
        <v>411180640</v>
      </c>
      <c r="AR420" s="1">
        <v>67900784</v>
      </c>
      <c r="AS420" s="1">
        <v>464225.75</v>
      </c>
      <c r="AT420" s="1">
        <v>0</v>
      </c>
      <c r="AU420" s="1">
        <v>57580.27</v>
      </c>
      <c r="AV420" s="1">
        <v>27363.17</v>
      </c>
      <c r="AW420" s="1">
        <v>0</v>
      </c>
      <c r="AX420" s="1">
        <v>0</v>
      </c>
      <c r="AY420" s="1">
        <v>91.2</v>
      </c>
      <c r="AZ420" s="1">
        <v>39.04</v>
      </c>
      <c r="BA420" s="1">
        <v>37.270000000000003</v>
      </c>
      <c r="BB420" s="1">
        <v>6.18</v>
      </c>
      <c r="BC420" s="1">
        <v>46.61</v>
      </c>
      <c r="BD420" s="1">
        <v>27.47</v>
      </c>
      <c r="BE420" s="1">
        <v>0</v>
      </c>
      <c r="BF420" s="1">
        <v>0</v>
      </c>
      <c r="BG420" s="1">
        <v>0</v>
      </c>
      <c r="BH420" s="1">
        <v>23.32</v>
      </c>
      <c r="BI420" s="1">
        <v>0</v>
      </c>
      <c r="BJ420" s="1">
        <v>0</v>
      </c>
      <c r="BK420" s="1">
        <v>20967</v>
      </c>
      <c r="BL420" s="1">
        <v>0</v>
      </c>
      <c r="BM420" s="1">
        <v>0</v>
      </c>
      <c r="BN420" s="1">
        <v>0</v>
      </c>
      <c r="BO420" s="1">
        <v>0</v>
      </c>
      <c r="BP420" s="1">
        <v>5.3333329999999998E-2</v>
      </c>
      <c r="BQ420" s="1">
        <v>0</v>
      </c>
      <c r="BR420" s="1">
        <v>0</v>
      </c>
      <c r="BS420" s="1">
        <v>5.3333329999999998E-2</v>
      </c>
      <c r="BT420" s="1">
        <v>0.14666666</v>
      </c>
      <c r="BU420" s="1">
        <v>0</v>
      </c>
      <c r="BV420" s="1">
        <v>0</v>
      </c>
      <c r="BW420" s="1">
        <v>0.14666666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5.88</v>
      </c>
      <c r="CI420" s="1">
        <v>0</v>
      </c>
      <c r="CJ420" s="1">
        <v>0</v>
      </c>
      <c r="CK420" s="1">
        <v>0</v>
      </c>
      <c r="CL420" s="1">
        <v>0</v>
      </c>
      <c r="CM420" s="1">
        <v>740</v>
      </c>
      <c r="CN420" s="1">
        <v>740</v>
      </c>
      <c r="CO420" s="1">
        <v>1164</v>
      </c>
      <c r="CP420" s="1">
        <v>1422</v>
      </c>
      <c r="CQ420" s="1">
        <v>0</v>
      </c>
      <c r="CR420" s="1">
        <v>0</v>
      </c>
      <c r="CS420" t="s">
        <v>116</v>
      </c>
      <c r="CT420">
        <f t="shared" si="56"/>
        <v>0</v>
      </c>
      <c r="CU420">
        <f t="shared" si="57"/>
        <v>0</v>
      </c>
      <c r="CV420">
        <f t="shared" si="55"/>
        <v>0</v>
      </c>
      <c r="CW420">
        <f t="shared" si="58"/>
        <v>0</v>
      </c>
      <c r="CX420" s="4">
        <f t="shared" si="59"/>
        <v>479603404.26999998</v>
      </c>
      <c r="CY420">
        <f t="shared" si="60"/>
        <v>0</v>
      </c>
      <c r="CZ420">
        <f t="shared" si="61"/>
        <v>479545824</v>
      </c>
      <c r="DA420">
        <f t="shared" si="62"/>
        <v>57580.27</v>
      </c>
    </row>
    <row r="421" spans="1:105" x14ac:dyDescent="0.3">
      <c r="A421" s="1">
        <v>9</v>
      </c>
      <c r="B421" s="1" t="s">
        <v>104</v>
      </c>
      <c r="C421" s="1">
        <v>2028</v>
      </c>
      <c r="D421" s="1">
        <v>11</v>
      </c>
      <c r="E421" s="1">
        <v>0</v>
      </c>
      <c r="F421" s="1">
        <v>300</v>
      </c>
      <c r="G421" s="1">
        <v>2.0407999999999999E-2</v>
      </c>
      <c r="H421" s="1">
        <v>1988</v>
      </c>
      <c r="I421" s="1" t="s">
        <v>98</v>
      </c>
      <c r="J421" s="1" t="s">
        <v>99</v>
      </c>
      <c r="K421" s="1" t="s">
        <v>100</v>
      </c>
      <c r="L421" s="1" t="s">
        <v>101</v>
      </c>
      <c r="M421" s="1" t="s">
        <v>101</v>
      </c>
      <c r="N421" s="1" t="s">
        <v>101</v>
      </c>
      <c r="O421" s="1" t="s">
        <v>102</v>
      </c>
      <c r="P421" s="1">
        <v>42622</v>
      </c>
      <c r="Q421" s="1">
        <v>14948869</v>
      </c>
      <c r="R421" s="1">
        <v>0</v>
      </c>
      <c r="S421" s="1">
        <v>14945857</v>
      </c>
      <c r="T421" s="1">
        <v>4075.3</v>
      </c>
      <c r="U421" s="1">
        <v>0</v>
      </c>
      <c r="V421" s="1">
        <v>0</v>
      </c>
      <c r="W421" s="1">
        <v>1050.9000000000001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235870.14</v>
      </c>
      <c r="AD421" s="1">
        <v>532800</v>
      </c>
      <c r="AE421" s="1">
        <v>1207777.5</v>
      </c>
      <c r="AF421" s="1">
        <v>4088891</v>
      </c>
      <c r="AG421" s="1">
        <v>0</v>
      </c>
      <c r="AH421" s="1">
        <v>0</v>
      </c>
      <c r="AI421" s="1">
        <v>0</v>
      </c>
      <c r="AJ421" s="1">
        <v>0</v>
      </c>
      <c r="AK421" s="1">
        <v>10.050000000000001</v>
      </c>
      <c r="AL421" s="1">
        <v>0</v>
      </c>
      <c r="AM421" s="1">
        <v>0</v>
      </c>
      <c r="AN421" s="1">
        <v>0</v>
      </c>
      <c r="AO421" s="1">
        <v>484887680</v>
      </c>
      <c r="AP421" s="1">
        <v>484794272</v>
      </c>
      <c r="AQ421" s="1">
        <v>415543776</v>
      </c>
      <c r="AR421" s="1">
        <v>68716264</v>
      </c>
      <c r="AS421" s="1">
        <v>534041.5</v>
      </c>
      <c r="AT421" s="1">
        <v>0</v>
      </c>
      <c r="AU421" s="1">
        <v>118203.33</v>
      </c>
      <c r="AV421" s="1">
        <v>24814.92</v>
      </c>
      <c r="AW421" s="1">
        <v>0</v>
      </c>
      <c r="AX421" s="1">
        <v>0</v>
      </c>
      <c r="AY421" s="1">
        <v>73.38</v>
      </c>
      <c r="AZ421" s="1">
        <v>39.04</v>
      </c>
      <c r="BA421" s="1">
        <v>22.87</v>
      </c>
      <c r="BB421" s="1">
        <v>3.47</v>
      </c>
      <c r="BC421" s="1">
        <v>30.44</v>
      </c>
      <c r="BD421" s="1">
        <v>29</v>
      </c>
      <c r="BE421" s="1">
        <v>0</v>
      </c>
      <c r="BF421" s="1">
        <v>0</v>
      </c>
      <c r="BG421" s="1">
        <v>0</v>
      </c>
      <c r="BH421" s="1">
        <v>23.61</v>
      </c>
      <c r="BI421" s="1">
        <v>0</v>
      </c>
      <c r="BJ421" s="1">
        <v>0</v>
      </c>
      <c r="BK421" s="1">
        <v>20967</v>
      </c>
      <c r="BL421" s="1">
        <v>0</v>
      </c>
      <c r="BM421" s="1">
        <v>0</v>
      </c>
      <c r="BN421" s="1">
        <v>0</v>
      </c>
      <c r="BO421" s="1">
        <v>0</v>
      </c>
      <c r="BP421" s="1">
        <v>4.3333330000000003E-2</v>
      </c>
      <c r="BQ421" s="1">
        <v>0</v>
      </c>
      <c r="BR421" s="1">
        <v>0</v>
      </c>
      <c r="BS421" s="1">
        <v>4.3333330000000003E-2</v>
      </c>
      <c r="BT421" s="1">
        <v>0.06</v>
      </c>
      <c r="BU421" s="1">
        <v>0</v>
      </c>
      <c r="BV421" s="1">
        <v>0</v>
      </c>
      <c r="BW421" s="1">
        <v>0.06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5.65</v>
      </c>
      <c r="CI421" s="1">
        <v>0</v>
      </c>
      <c r="CJ421" s="1">
        <v>0</v>
      </c>
      <c r="CK421" s="1">
        <v>0</v>
      </c>
      <c r="CL421" s="1">
        <v>0</v>
      </c>
      <c r="CM421" s="1">
        <v>740</v>
      </c>
      <c r="CN421" s="1">
        <v>740</v>
      </c>
      <c r="CO421" s="1">
        <v>1164</v>
      </c>
      <c r="CP421" s="1">
        <v>1422</v>
      </c>
      <c r="CQ421" s="1">
        <v>0</v>
      </c>
      <c r="CR421" s="1">
        <v>0</v>
      </c>
      <c r="CS421" t="s">
        <v>116</v>
      </c>
      <c r="CT421">
        <f t="shared" si="56"/>
        <v>0</v>
      </c>
      <c r="CU421">
        <f t="shared" si="57"/>
        <v>0</v>
      </c>
      <c r="CV421">
        <f t="shared" si="55"/>
        <v>0</v>
      </c>
      <c r="CW421">
        <f t="shared" si="58"/>
        <v>0</v>
      </c>
      <c r="CX421" s="4">
        <f t="shared" si="59"/>
        <v>484912475.32999998</v>
      </c>
      <c r="CY421">
        <f t="shared" si="60"/>
        <v>0</v>
      </c>
      <c r="CZ421">
        <f t="shared" si="61"/>
        <v>484794272</v>
      </c>
      <c r="DA421">
        <f t="shared" si="62"/>
        <v>118203.33</v>
      </c>
    </row>
    <row r="422" spans="1:105" x14ac:dyDescent="0.3">
      <c r="A422" s="1">
        <v>9</v>
      </c>
      <c r="B422" s="1" t="s">
        <v>104</v>
      </c>
      <c r="C422" s="1">
        <v>2028</v>
      </c>
      <c r="D422" s="1">
        <v>12</v>
      </c>
      <c r="E422" s="1">
        <v>0</v>
      </c>
      <c r="F422" s="1">
        <v>300</v>
      </c>
      <c r="G422" s="1">
        <v>2.0407999999999999E-2</v>
      </c>
      <c r="H422" s="1">
        <v>1988</v>
      </c>
      <c r="I422" s="1" t="s">
        <v>98</v>
      </c>
      <c r="J422" s="1" t="s">
        <v>99</v>
      </c>
      <c r="K422" s="1" t="s">
        <v>100</v>
      </c>
      <c r="L422" s="1" t="s">
        <v>101</v>
      </c>
      <c r="M422" s="1" t="s">
        <v>101</v>
      </c>
      <c r="N422" s="1" t="s">
        <v>101</v>
      </c>
      <c r="O422" s="1" t="s">
        <v>102</v>
      </c>
      <c r="P422" s="1">
        <v>42622</v>
      </c>
      <c r="Q422" s="1">
        <v>17575118</v>
      </c>
      <c r="R422" s="1">
        <v>0</v>
      </c>
      <c r="S422" s="1">
        <v>17292860</v>
      </c>
      <c r="T422" s="1">
        <v>308635</v>
      </c>
      <c r="U422" s="1">
        <v>0</v>
      </c>
      <c r="V422" s="1">
        <v>0</v>
      </c>
      <c r="W422" s="1">
        <v>26347.84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243265.38</v>
      </c>
      <c r="AD422" s="1">
        <v>550560</v>
      </c>
      <c r="AE422" s="1">
        <v>1313116.8799999999</v>
      </c>
      <c r="AF422" s="1">
        <v>4946790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587246528</v>
      </c>
      <c r="AP422" s="1">
        <v>578631744</v>
      </c>
      <c r="AQ422" s="1">
        <v>497631936</v>
      </c>
      <c r="AR422" s="1">
        <v>80439264</v>
      </c>
      <c r="AS422" s="1">
        <v>560672</v>
      </c>
      <c r="AT422" s="1">
        <v>0</v>
      </c>
      <c r="AU422" s="1">
        <v>9266048</v>
      </c>
      <c r="AV422" s="1">
        <v>651271.31000000006</v>
      </c>
      <c r="AW422" s="1">
        <v>0</v>
      </c>
      <c r="AX422" s="1">
        <v>0</v>
      </c>
      <c r="AY422" s="1">
        <v>90.87</v>
      </c>
      <c r="AZ422" s="1">
        <v>41</v>
      </c>
      <c r="BA422" s="1">
        <v>30.59</v>
      </c>
      <c r="BB422" s="1">
        <v>4.74</v>
      </c>
      <c r="BC422" s="1">
        <v>42.45</v>
      </c>
      <c r="BD422" s="1">
        <v>30.02</v>
      </c>
      <c r="BE422" s="1">
        <v>0</v>
      </c>
      <c r="BF422" s="1">
        <v>0</v>
      </c>
      <c r="BG422" s="1">
        <v>0</v>
      </c>
      <c r="BH422" s="1">
        <v>24.72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5.69</v>
      </c>
      <c r="CI422" s="1">
        <v>0</v>
      </c>
      <c r="CJ422" s="1">
        <v>0</v>
      </c>
      <c r="CK422" s="1">
        <v>0</v>
      </c>
      <c r="CL422" s="1">
        <v>0</v>
      </c>
      <c r="CM422" s="1">
        <v>740</v>
      </c>
      <c r="CN422" s="1">
        <v>740</v>
      </c>
      <c r="CO422" s="1">
        <v>1164</v>
      </c>
      <c r="CP422" s="1">
        <v>1422</v>
      </c>
      <c r="CQ422" s="1">
        <v>0</v>
      </c>
      <c r="CR422" s="1">
        <v>0</v>
      </c>
      <c r="CS422" t="s">
        <v>116</v>
      </c>
      <c r="CT422">
        <f t="shared" si="56"/>
        <v>0</v>
      </c>
      <c r="CU422">
        <f t="shared" si="57"/>
        <v>0</v>
      </c>
      <c r="CV422">
        <f t="shared" si="55"/>
        <v>0</v>
      </c>
      <c r="CW422">
        <f t="shared" si="58"/>
        <v>0</v>
      </c>
      <c r="CX422" s="4">
        <f t="shared" si="59"/>
        <v>587897792</v>
      </c>
      <c r="CY422">
        <f t="shared" si="60"/>
        <v>0</v>
      </c>
      <c r="CZ422">
        <f t="shared" si="61"/>
        <v>578631744</v>
      </c>
      <c r="DA422">
        <f t="shared" si="62"/>
        <v>9266048</v>
      </c>
    </row>
    <row r="423" spans="1:105" x14ac:dyDescent="0.3">
      <c r="A423" s="1">
        <v>9</v>
      </c>
      <c r="B423" s="1" t="s">
        <v>105</v>
      </c>
      <c r="C423" s="1">
        <v>2028</v>
      </c>
      <c r="D423" s="1">
        <v>1</v>
      </c>
      <c r="E423" s="1">
        <v>0</v>
      </c>
      <c r="F423" s="1">
        <v>300</v>
      </c>
      <c r="G423" s="1">
        <v>2.0407999999999999E-2</v>
      </c>
      <c r="H423" s="1">
        <v>1988</v>
      </c>
      <c r="I423" s="1" t="s">
        <v>98</v>
      </c>
      <c r="J423" s="1" t="s">
        <v>99</v>
      </c>
      <c r="K423" s="1" t="s">
        <v>100</v>
      </c>
      <c r="L423" s="1" t="s">
        <v>101</v>
      </c>
      <c r="M423" s="1" t="s">
        <v>101</v>
      </c>
      <c r="N423" s="1" t="s">
        <v>101</v>
      </c>
      <c r="O423" s="1" t="s">
        <v>102</v>
      </c>
      <c r="P423" s="1">
        <v>42622</v>
      </c>
      <c r="Q423" s="1">
        <v>17018366</v>
      </c>
      <c r="R423" s="1">
        <v>0</v>
      </c>
      <c r="S423" s="1">
        <v>16796666</v>
      </c>
      <c r="T423" s="1">
        <v>235756.41</v>
      </c>
      <c r="U423" s="1">
        <v>0</v>
      </c>
      <c r="V423" s="1">
        <v>0</v>
      </c>
      <c r="W423" s="1">
        <v>14058.76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9671.98</v>
      </c>
      <c r="AD423" s="1">
        <v>520800</v>
      </c>
      <c r="AE423" s="1">
        <v>1078765</v>
      </c>
      <c r="AF423" s="1">
        <v>4091800</v>
      </c>
      <c r="AG423" s="1">
        <v>0</v>
      </c>
      <c r="AH423" s="1">
        <v>0</v>
      </c>
      <c r="AI423" s="1">
        <v>0</v>
      </c>
      <c r="AJ423" s="1">
        <v>0</v>
      </c>
      <c r="AK423" s="1">
        <v>1.34</v>
      </c>
      <c r="AL423" s="1">
        <v>0</v>
      </c>
      <c r="AM423" s="1">
        <v>0</v>
      </c>
      <c r="AN423" s="1">
        <v>0</v>
      </c>
      <c r="AO423" s="1">
        <v>387413408</v>
      </c>
      <c r="AP423" s="1">
        <v>381098112</v>
      </c>
      <c r="AQ423" s="1">
        <v>315953312</v>
      </c>
      <c r="AR423" s="1">
        <v>64640424</v>
      </c>
      <c r="AS423" s="1">
        <v>504562.25</v>
      </c>
      <c r="AT423" s="1">
        <v>0</v>
      </c>
      <c r="AU423" s="1">
        <v>6908240.5</v>
      </c>
      <c r="AV423" s="1">
        <v>592950.31000000006</v>
      </c>
      <c r="AW423" s="1">
        <v>0</v>
      </c>
      <c r="AX423" s="1">
        <v>0</v>
      </c>
      <c r="AY423" s="1">
        <v>82.97</v>
      </c>
      <c r="AZ423" s="1">
        <v>48.45</v>
      </c>
      <c r="BA423" s="1">
        <v>26.95</v>
      </c>
      <c r="BB423" s="1">
        <v>2.73</v>
      </c>
      <c r="BC423" s="1">
        <v>33.01</v>
      </c>
      <c r="BD423" s="1">
        <v>29.3</v>
      </c>
      <c r="BE423" s="1">
        <v>0</v>
      </c>
      <c r="BF423" s="1">
        <v>0</v>
      </c>
      <c r="BG423" s="1">
        <v>0</v>
      </c>
      <c r="BH423" s="1">
        <v>42.18</v>
      </c>
      <c r="BI423" s="1">
        <v>0</v>
      </c>
      <c r="BJ423" s="1">
        <v>0</v>
      </c>
      <c r="BK423" s="1">
        <v>20967</v>
      </c>
      <c r="BL423" s="1">
        <v>0</v>
      </c>
      <c r="BM423" s="1">
        <v>0</v>
      </c>
      <c r="BN423" s="1">
        <v>0</v>
      </c>
      <c r="BO423" s="1">
        <v>0</v>
      </c>
      <c r="BP423" s="1">
        <v>3.3333299999999998E-3</v>
      </c>
      <c r="BQ423" s="1">
        <v>0</v>
      </c>
      <c r="BR423" s="1">
        <v>0</v>
      </c>
      <c r="BS423" s="1">
        <v>3.3333299999999998E-3</v>
      </c>
      <c r="BT423" s="1">
        <v>3.3333299999999998E-3</v>
      </c>
      <c r="BU423" s="1">
        <v>0</v>
      </c>
      <c r="BV423" s="1">
        <v>0</v>
      </c>
      <c r="BW423" s="1">
        <v>3.3333299999999998E-3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4.97</v>
      </c>
      <c r="CI423" s="1">
        <v>0</v>
      </c>
      <c r="CJ423" s="1">
        <v>0</v>
      </c>
      <c r="CK423" s="1">
        <v>0</v>
      </c>
      <c r="CL423" s="1">
        <v>0</v>
      </c>
      <c r="CM423" s="1">
        <v>700</v>
      </c>
      <c r="CN423" s="1">
        <v>700</v>
      </c>
      <c r="CO423" s="1">
        <v>1103</v>
      </c>
      <c r="CP423" s="1">
        <v>1347</v>
      </c>
      <c r="CQ423" s="1">
        <v>0</v>
      </c>
      <c r="CR423" s="1">
        <v>0</v>
      </c>
      <c r="CS423" t="s">
        <v>116</v>
      </c>
      <c r="CT423">
        <f t="shared" si="56"/>
        <v>0</v>
      </c>
      <c r="CU423">
        <f t="shared" si="57"/>
        <v>0</v>
      </c>
      <c r="CV423">
        <f t="shared" si="55"/>
        <v>0</v>
      </c>
      <c r="CW423">
        <f t="shared" si="58"/>
        <v>0</v>
      </c>
      <c r="CX423" s="4">
        <f t="shared" si="59"/>
        <v>388006352.5</v>
      </c>
      <c r="CY423">
        <f t="shared" si="60"/>
        <v>0</v>
      </c>
      <c r="CZ423">
        <f t="shared" si="61"/>
        <v>381098112</v>
      </c>
      <c r="DA423">
        <f t="shared" si="62"/>
        <v>6908240.5</v>
      </c>
    </row>
    <row r="424" spans="1:105" x14ac:dyDescent="0.3">
      <c r="A424" s="1">
        <v>9</v>
      </c>
      <c r="B424" s="1" t="s">
        <v>105</v>
      </c>
      <c r="C424" s="1">
        <v>2028</v>
      </c>
      <c r="D424" s="1">
        <v>2</v>
      </c>
      <c r="E424" s="1">
        <v>0</v>
      </c>
      <c r="F424" s="1">
        <v>300</v>
      </c>
      <c r="G424" s="1">
        <v>2.0407999999999999E-2</v>
      </c>
      <c r="H424" s="1">
        <v>1988</v>
      </c>
      <c r="I424" s="1" t="s">
        <v>98</v>
      </c>
      <c r="J424" s="1" t="s">
        <v>99</v>
      </c>
      <c r="K424" s="1" t="s">
        <v>100</v>
      </c>
      <c r="L424" s="1" t="s">
        <v>101</v>
      </c>
      <c r="M424" s="1" t="s">
        <v>101</v>
      </c>
      <c r="N424" s="1" t="s">
        <v>101</v>
      </c>
      <c r="O424" s="1" t="s">
        <v>102</v>
      </c>
      <c r="P424" s="1">
        <v>42622</v>
      </c>
      <c r="Q424" s="1">
        <v>14356987</v>
      </c>
      <c r="R424" s="1">
        <v>0</v>
      </c>
      <c r="S424" s="1">
        <v>14150467</v>
      </c>
      <c r="T424" s="1">
        <v>224784.03</v>
      </c>
      <c r="U424" s="1">
        <v>0</v>
      </c>
      <c r="V424" s="1">
        <v>0</v>
      </c>
      <c r="W424" s="1">
        <v>18283.02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9185.44</v>
      </c>
      <c r="AD424" s="1">
        <v>470400</v>
      </c>
      <c r="AE424" s="1">
        <v>938749.75</v>
      </c>
      <c r="AF424" s="1">
        <v>3628340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306575456</v>
      </c>
      <c r="AP424" s="1">
        <v>300748000</v>
      </c>
      <c r="AQ424" s="1">
        <v>246904784</v>
      </c>
      <c r="AR424" s="1">
        <v>53402196</v>
      </c>
      <c r="AS424" s="1">
        <v>441157.06</v>
      </c>
      <c r="AT424" s="1">
        <v>0</v>
      </c>
      <c r="AU424" s="1">
        <v>6363956</v>
      </c>
      <c r="AV424" s="1">
        <v>536504.43999999994</v>
      </c>
      <c r="AW424" s="1">
        <v>0</v>
      </c>
      <c r="AX424" s="1">
        <v>0</v>
      </c>
      <c r="AY424" s="1">
        <v>64.08</v>
      </c>
      <c r="AZ424" s="1">
        <v>40.950000000000003</v>
      </c>
      <c r="BA424" s="1">
        <v>17.010000000000002</v>
      </c>
      <c r="BB424" s="1">
        <v>2.34</v>
      </c>
      <c r="BC424" s="1">
        <v>19.79</v>
      </c>
      <c r="BD424" s="1">
        <v>28.31</v>
      </c>
      <c r="BE424" s="1">
        <v>0</v>
      </c>
      <c r="BF424" s="1">
        <v>0</v>
      </c>
      <c r="BG424" s="1">
        <v>0</v>
      </c>
      <c r="BH424" s="1">
        <v>29.34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4.63</v>
      </c>
      <c r="CI424" s="1">
        <v>0</v>
      </c>
      <c r="CJ424" s="1">
        <v>0</v>
      </c>
      <c r="CK424" s="1">
        <v>0</v>
      </c>
      <c r="CL424" s="1">
        <v>0</v>
      </c>
      <c r="CM424" s="1">
        <v>700</v>
      </c>
      <c r="CN424" s="1">
        <v>700</v>
      </c>
      <c r="CO424" s="1">
        <v>1103</v>
      </c>
      <c r="CP424" s="1">
        <v>1347</v>
      </c>
      <c r="CQ424" s="1">
        <v>0</v>
      </c>
      <c r="CR424" s="1">
        <v>0</v>
      </c>
      <c r="CS424" t="s">
        <v>116</v>
      </c>
      <c r="CT424">
        <f t="shared" si="56"/>
        <v>0</v>
      </c>
      <c r="CU424">
        <f t="shared" si="57"/>
        <v>0</v>
      </c>
      <c r="CV424">
        <f t="shared" si="55"/>
        <v>0</v>
      </c>
      <c r="CW424">
        <f t="shared" si="58"/>
        <v>0</v>
      </c>
      <c r="CX424" s="4">
        <f t="shared" si="59"/>
        <v>307111956</v>
      </c>
      <c r="CY424">
        <f t="shared" si="60"/>
        <v>0</v>
      </c>
      <c r="CZ424">
        <f t="shared" si="61"/>
        <v>300748000</v>
      </c>
      <c r="DA424">
        <f t="shared" si="62"/>
        <v>6363956</v>
      </c>
    </row>
    <row r="425" spans="1:105" x14ac:dyDescent="0.3">
      <c r="A425" s="1">
        <v>9</v>
      </c>
      <c r="B425" s="1" t="s">
        <v>105</v>
      </c>
      <c r="C425" s="1">
        <v>2028</v>
      </c>
      <c r="D425" s="1">
        <v>3</v>
      </c>
      <c r="E425" s="1">
        <v>0</v>
      </c>
      <c r="F425" s="1">
        <v>300</v>
      </c>
      <c r="G425" s="1">
        <v>2.0407999999999999E-2</v>
      </c>
      <c r="H425" s="1">
        <v>1988</v>
      </c>
      <c r="I425" s="1" t="s">
        <v>98</v>
      </c>
      <c r="J425" s="1" t="s">
        <v>99</v>
      </c>
      <c r="K425" s="1" t="s">
        <v>100</v>
      </c>
      <c r="L425" s="1" t="s">
        <v>101</v>
      </c>
      <c r="M425" s="1" t="s">
        <v>101</v>
      </c>
      <c r="N425" s="1" t="s">
        <v>101</v>
      </c>
      <c r="O425" s="1" t="s">
        <v>102</v>
      </c>
      <c r="P425" s="1">
        <v>42622</v>
      </c>
      <c r="Q425" s="1">
        <v>13294333</v>
      </c>
      <c r="R425" s="1">
        <v>0</v>
      </c>
      <c r="S425" s="1">
        <v>13288814</v>
      </c>
      <c r="T425" s="1">
        <v>6710.55</v>
      </c>
      <c r="U425" s="1">
        <v>0</v>
      </c>
      <c r="V425" s="1">
        <v>0</v>
      </c>
      <c r="W425" s="1">
        <v>1246.04</v>
      </c>
      <c r="X425" s="1">
        <v>0</v>
      </c>
      <c r="Y425" s="1">
        <v>0</v>
      </c>
      <c r="Z425" s="1">
        <v>0</v>
      </c>
      <c r="AA425" s="1">
        <v>0</v>
      </c>
      <c r="AB425" s="1">
        <v>0.67</v>
      </c>
      <c r="AC425" s="1">
        <v>13445.07</v>
      </c>
      <c r="AD425" s="1">
        <v>520800</v>
      </c>
      <c r="AE425" s="1">
        <v>1222457.3799999999</v>
      </c>
      <c r="AF425" s="1">
        <v>3686881.75</v>
      </c>
      <c r="AG425" s="1">
        <v>0</v>
      </c>
      <c r="AH425" s="1">
        <v>0</v>
      </c>
      <c r="AI425" s="1">
        <v>0</v>
      </c>
      <c r="AJ425" s="1">
        <v>0</v>
      </c>
      <c r="AK425" s="1">
        <v>32.020000000000003</v>
      </c>
      <c r="AL425" s="1">
        <v>0</v>
      </c>
      <c r="AM425" s="1">
        <v>0</v>
      </c>
      <c r="AN425" s="1">
        <v>0</v>
      </c>
      <c r="AO425" s="1">
        <v>263788016</v>
      </c>
      <c r="AP425" s="1">
        <v>264220560</v>
      </c>
      <c r="AQ425" s="1">
        <v>215767600</v>
      </c>
      <c r="AR425" s="1">
        <v>48081676</v>
      </c>
      <c r="AS425" s="1">
        <v>371271.22</v>
      </c>
      <c r="AT425" s="1">
        <v>0</v>
      </c>
      <c r="AU425" s="1">
        <v>214606.89</v>
      </c>
      <c r="AV425" s="1">
        <v>647158.13</v>
      </c>
      <c r="AW425" s="1">
        <v>0</v>
      </c>
      <c r="AX425" s="1">
        <v>0</v>
      </c>
      <c r="AY425" s="1">
        <v>67.459999999999994</v>
      </c>
      <c r="AZ425" s="1">
        <v>40.06</v>
      </c>
      <c r="BA425" s="1">
        <v>18.420000000000002</v>
      </c>
      <c r="BB425" s="1">
        <v>2.48</v>
      </c>
      <c r="BC425" s="1">
        <v>24.64</v>
      </c>
      <c r="BD425" s="1">
        <v>31.98</v>
      </c>
      <c r="BE425" s="1">
        <v>0</v>
      </c>
      <c r="BF425" s="1">
        <v>0</v>
      </c>
      <c r="BG425" s="1">
        <v>0</v>
      </c>
      <c r="BH425" s="1">
        <v>519.37</v>
      </c>
      <c r="BI425" s="1">
        <v>0</v>
      </c>
      <c r="BJ425" s="1">
        <v>0</v>
      </c>
      <c r="BK425" s="1">
        <v>20967</v>
      </c>
      <c r="BL425" s="1">
        <v>0</v>
      </c>
      <c r="BM425" s="1">
        <v>0</v>
      </c>
      <c r="BN425" s="1">
        <v>0</v>
      </c>
      <c r="BO425" s="1">
        <v>0</v>
      </c>
      <c r="BP425" s="1">
        <v>5.3333329999999998E-2</v>
      </c>
      <c r="BQ425" s="1">
        <v>0</v>
      </c>
      <c r="BR425" s="1">
        <v>0</v>
      </c>
      <c r="BS425" s="1">
        <v>5.3333329999999998E-2</v>
      </c>
      <c r="BT425" s="1">
        <v>8.3333340000000006E-2</v>
      </c>
      <c r="BU425" s="1">
        <v>0</v>
      </c>
      <c r="BV425" s="1">
        <v>0</v>
      </c>
      <c r="BW425" s="1">
        <v>8.3333340000000006E-2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0.02</v>
      </c>
      <c r="CG425" s="1">
        <v>0.02</v>
      </c>
      <c r="CH425" s="1">
        <v>4.43</v>
      </c>
      <c r="CI425" s="1">
        <v>0</v>
      </c>
      <c r="CJ425" s="1">
        <v>0</v>
      </c>
      <c r="CK425" s="1">
        <v>0</v>
      </c>
      <c r="CL425" s="1">
        <v>0</v>
      </c>
      <c r="CM425" s="1">
        <v>700</v>
      </c>
      <c r="CN425" s="1">
        <v>700</v>
      </c>
      <c r="CO425" s="1">
        <v>1103</v>
      </c>
      <c r="CP425" s="1">
        <v>1347</v>
      </c>
      <c r="CQ425" s="1">
        <v>0</v>
      </c>
      <c r="CR425" s="1">
        <v>0</v>
      </c>
      <c r="CS425" t="s">
        <v>116</v>
      </c>
      <c r="CT425">
        <f t="shared" si="56"/>
        <v>0</v>
      </c>
      <c r="CU425">
        <f t="shared" si="57"/>
        <v>0</v>
      </c>
      <c r="CV425">
        <f t="shared" si="55"/>
        <v>0</v>
      </c>
      <c r="CW425">
        <f t="shared" si="58"/>
        <v>0</v>
      </c>
      <c r="CX425" s="4">
        <f t="shared" si="59"/>
        <v>264435166.88999999</v>
      </c>
      <c r="CY425">
        <f t="shared" si="60"/>
        <v>0</v>
      </c>
      <c r="CZ425">
        <f t="shared" si="61"/>
        <v>264220560</v>
      </c>
      <c r="DA425">
        <f t="shared" si="62"/>
        <v>214606.89</v>
      </c>
    </row>
    <row r="426" spans="1:105" x14ac:dyDescent="0.3">
      <c r="A426" s="1">
        <v>9</v>
      </c>
      <c r="B426" s="1" t="s">
        <v>105</v>
      </c>
      <c r="C426" s="1">
        <v>2028</v>
      </c>
      <c r="D426" s="1">
        <v>4</v>
      </c>
      <c r="E426" s="1">
        <v>0</v>
      </c>
      <c r="F426" s="1">
        <v>300</v>
      </c>
      <c r="G426" s="1">
        <v>2.0407999999999999E-2</v>
      </c>
      <c r="H426" s="1">
        <v>1988</v>
      </c>
      <c r="I426" s="1" t="s">
        <v>98</v>
      </c>
      <c r="J426" s="1" t="s">
        <v>99</v>
      </c>
      <c r="K426" s="1" t="s">
        <v>100</v>
      </c>
      <c r="L426" s="1" t="s">
        <v>101</v>
      </c>
      <c r="M426" s="1" t="s">
        <v>101</v>
      </c>
      <c r="N426" s="1" t="s">
        <v>101</v>
      </c>
      <c r="O426" s="1" t="s">
        <v>102</v>
      </c>
      <c r="P426" s="1">
        <v>42622</v>
      </c>
      <c r="Q426" s="1">
        <v>11690256</v>
      </c>
      <c r="R426" s="1">
        <v>0</v>
      </c>
      <c r="S426" s="1">
        <v>11684968</v>
      </c>
      <c r="T426" s="1">
        <v>5463.86</v>
      </c>
      <c r="U426" s="1">
        <v>0</v>
      </c>
      <c r="V426" s="1">
        <v>0</v>
      </c>
      <c r="W426" s="1">
        <v>167.29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13251.84</v>
      </c>
      <c r="AD426" s="1">
        <v>504000</v>
      </c>
      <c r="AE426" s="1">
        <v>943270.19</v>
      </c>
      <c r="AF426" s="1">
        <v>2855611.75</v>
      </c>
      <c r="AG426" s="1">
        <v>0</v>
      </c>
      <c r="AH426" s="1">
        <v>0</v>
      </c>
      <c r="AI426" s="1">
        <v>0</v>
      </c>
      <c r="AJ426" s="1">
        <v>0</v>
      </c>
      <c r="AK426" s="1">
        <v>19.170000000000002</v>
      </c>
      <c r="AL426" s="1">
        <v>0</v>
      </c>
      <c r="AM426" s="1">
        <v>0</v>
      </c>
      <c r="AN426" s="1">
        <v>0</v>
      </c>
      <c r="AO426" s="1">
        <v>241634656</v>
      </c>
      <c r="AP426" s="1">
        <v>241497888</v>
      </c>
      <c r="AQ426" s="1">
        <v>199753952</v>
      </c>
      <c r="AR426" s="1">
        <v>41420208</v>
      </c>
      <c r="AS426" s="1">
        <v>323868.13</v>
      </c>
      <c r="AT426" s="1">
        <v>0</v>
      </c>
      <c r="AU426" s="1">
        <v>141542.69</v>
      </c>
      <c r="AV426" s="1">
        <v>4766.5600000000004</v>
      </c>
      <c r="AW426" s="1">
        <v>0</v>
      </c>
      <c r="AX426" s="1">
        <v>0</v>
      </c>
      <c r="AY426" s="1">
        <v>87</v>
      </c>
      <c r="AZ426" s="1">
        <v>38.51</v>
      </c>
      <c r="BA426" s="1">
        <v>41.53</v>
      </c>
      <c r="BB426" s="1">
        <v>6.73</v>
      </c>
      <c r="BC426" s="1">
        <v>45.62</v>
      </c>
      <c r="BD426" s="1">
        <v>25.91</v>
      </c>
      <c r="BE426" s="1">
        <v>0</v>
      </c>
      <c r="BF426" s="1">
        <v>0</v>
      </c>
      <c r="BG426" s="1">
        <v>0</v>
      </c>
      <c r="BH426" s="1">
        <v>28.49</v>
      </c>
      <c r="BI426" s="1">
        <v>0</v>
      </c>
      <c r="BJ426" s="1">
        <v>0</v>
      </c>
      <c r="BK426" s="1">
        <v>20967</v>
      </c>
      <c r="BL426" s="1">
        <v>0</v>
      </c>
      <c r="BM426" s="1">
        <v>0</v>
      </c>
      <c r="BN426" s="1">
        <v>0</v>
      </c>
      <c r="BO426" s="1">
        <v>0</v>
      </c>
      <c r="BP426" s="1">
        <v>3.6666669999999998E-2</v>
      </c>
      <c r="BQ426" s="1">
        <v>0</v>
      </c>
      <c r="BR426" s="1">
        <v>0</v>
      </c>
      <c r="BS426" s="1">
        <v>3.6666669999999998E-2</v>
      </c>
      <c r="BT426" s="1">
        <v>7.3333330000000002E-2</v>
      </c>
      <c r="BU426" s="1">
        <v>0</v>
      </c>
      <c r="BV426" s="1">
        <v>0</v>
      </c>
      <c r="BW426" s="1">
        <v>7.3333330000000002E-2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4.38</v>
      </c>
      <c r="CI426" s="1">
        <v>0</v>
      </c>
      <c r="CJ426" s="1">
        <v>0</v>
      </c>
      <c r="CK426" s="1">
        <v>0</v>
      </c>
      <c r="CL426" s="1">
        <v>0</v>
      </c>
      <c r="CM426" s="1">
        <v>700</v>
      </c>
      <c r="CN426" s="1">
        <v>700</v>
      </c>
      <c r="CO426" s="1">
        <v>1103</v>
      </c>
      <c r="CP426" s="1">
        <v>1347</v>
      </c>
      <c r="CQ426" s="1">
        <v>0</v>
      </c>
      <c r="CR426" s="1">
        <v>0</v>
      </c>
      <c r="CS426" t="s">
        <v>116</v>
      </c>
      <c r="CT426">
        <f t="shared" si="56"/>
        <v>0</v>
      </c>
      <c r="CU426">
        <f t="shared" si="57"/>
        <v>0</v>
      </c>
      <c r="CV426">
        <f t="shared" si="55"/>
        <v>0</v>
      </c>
      <c r="CW426">
        <f t="shared" si="58"/>
        <v>0</v>
      </c>
      <c r="CX426" s="4">
        <f t="shared" si="59"/>
        <v>241639430.69</v>
      </c>
      <c r="CY426">
        <f t="shared" si="60"/>
        <v>0</v>
      </c>
      <c r="CZ426">
        <f t="shared" si="61"/>
        <v>241497888</v>
      </c>
      <c r="DA426">
        <f t="shared" si="62"/>
        <v>141542.69</v>
      </c>
    </row>
    <row r="427" spans="1:105" x14ac:dyDescent="0.3">
      <c r="A427" s="1">
        <v>9</v>
      </c>
      <c r="B427" s="1" t="s">
        <v>105</v>
      </c>
      <c r="C427" s="1">
        <v>2028</v>
      </c>
      <c r="D427" s="1">
        <v>5</v>
      </c>
      <c r="E427" s="1">
        <v>0</v>
      </c>
      <c r="F427" s="1">
        <v>300</v>
      </c>
      <c r="G427" s="1">
        <v>2.0407999999999999E-2</v>
      </c>
      <c r="H427" s="1">
        <v>1988</v>
      </c>
      <c r="I427" s="1" t="s">
        <v>98</v>
      </c>
      <c r="J427" s="1" t="s">
        <v>99</v>
      </c>
      <c r="K427" s="1" t="s">
        <v>100</v>
      </c>
      <c r="L427" s="1" t="s">
        <v>101</v>
      </c>
      <c r="M427" s="1" t="s">
        <v>101</v>
      </c>
      <c r="N427" s="1" t="s">
        <v>101</v>
      </c>
      <c r="O427" s="1" t="s">
        <v>102</v>
      </c>
      <c r="P427" s="1">
        <v>42622</v>
      </c>
      <c r="Q427" s="1">
        <v>12726729</v>
      </c>
      <c r="R427" s="1">
        <v>0</v>
      </c>
      <c r="S427" s="1">
        <v>12722048</v>
      </c>
      <c r="T427" s="1">
        <v>5129.6899999999996</v>
      </c>
      <c r="U427" s="1">
        <v>0</v>
      </c>
      <c r="V427" s="1">
        <v>0</v>
      </c>
      <c r="W427" s="1">
        <v>520.02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15948.9</v>
      </c>
      <c r="AD427" s="1">
        <v>520800</v>
      </c>
      <c r="AE427" s="1">
        <v>1253047.6299999999</v>
      </c>
      <c r="AF427" s="1">
        <v>3528593</v>
      </c>
      <c r="AG427" s="1">
        <v>0</v>
      </c>
      <c r="AH427" s="1">
        <v>0</v>
      </c>
      <c r="AI427" s="1">
        <v>0</v>
      </c>
      <c r="AJ427" s="1">
        <v>0</v>
      </c>
      <c r="AK427" s="1">
        <v>55.38</v>
      </c>
      <c r="AL427" s="1">
        <v>0</v>
      </c>
      <c r="AM427" s="1">
        <v>0</v>
      </c>
      <c r="AN427" s="1">
        <v>0</v>
      </c>
      <c r="AO427" s="1">
        <v>246009104</v>
      </c>
      <c r="AP427" s="1">
        <v>245520624</v>
      </c>
      <c r="AQ427" s="1">
        <v>198088656</v>
      </c>
      <c r="AR427" s="1">
        <v>47073172</v>
      </c>
      <c r="AS427" s="1">
        <v>358826.28</v>
      </c>
      <c r="AT427" s="1">
        <v>0</v>
      </c>
      <c r="AU427" s="1">
        <v>626794.38</v>
      </c>
      <c r="AV427" s="1">
        <v>138323.73000000001</v>
      </c>
      <c r="AW427" s="1">
        <v>0</v>
      </c>
      <c r="AX427" s="1">
        <v>0</v>
      </c>
      <c r="AY427" s="1">
        <v>78.510000000000005</v>
      </c>
      <c r="AZ427" s="1">
        <v>37.880000000000003</v>
      </c>
      <c r="BA427" s="1">
        <v>27.68</v>
      </c>
      <c r="BB427" s="1">
        <v>4.3499999999999996</v>
      </c>
      <c r="BC427" s="1">
        <v>38.44</v>
      </c>
      <c r="BD427" s="1">
        <v>122.19</v>
      </c>
      <c r="BE427" s="1">
        <v>0</v>
      </c>
      <c r="BF427" s="1">
        <v>0</v>
      </c>
      <c r="BG427" s="1">
        <v>0</v>
      </c>
      <c r="BH427" s="1">
        <v>266</v>
      </c>
      <c r="BI427" s="1">
        <v>0</v>
      </c>
      <c r="BJ427" s="1">
        <v>0</v>
      </c>
      <c r="BK427" s="1">
        <v>20967</v>
      </c>
      <c r="BL427" s="1">
        <v>0</v>
      </c>
      <c r="BM427" s="1">
        <v>0</v>
      </c>
      <c r="BN427" s="1">
        <v>0</v>
      </c>
      <c r="BO427" s="1">
        <v>0</v>
      </c>
      <c r="BP427" s="1">
        <v>7.0000000000000007E-2</v>
      </c>
      <c r="BQ427" s="1">
        <v>0</v>
      </c>
      <c r="BR427" s="1">
        <v>0</v>
      </c>
      <c r="BS427" s="1">
        <v>7.0000000000000007E-2</v>
      </c>
      <c r="BT427" s="1">
        <v>0.16</v>
      </c>
      <c r="BU427" s="1">
        <v>0</v>
      </c>
      <c r="BV427" s="1">
        <v>0</v>
      </c>
      <c r="BW427" s="1">
        <v>0.16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4.51</v>
      </c>
      <c r="CI427" s="1">
        <v>0</v>
      </c>
      <c r="CJ427" s="1">
        <v>0</v>
      </c>
      <c r="CK427" s="1">
        <v>0</v>
      </c>
      <c r="CL427" s="1">
        <v>0</v>
      </c>
      <c r="CM427" s="1">
        <v>700</v>
      </c>
      <c r="CN427" s="1">
        <v>700</v>
      </c>
      <c r="CO427" s="1">
        <v>1103</v>
      </c>
      <c r="CP427" s="1">
        <v>1347</v>
      </c>
      <c r="CQ427" s="1">
        <v>0</v>
      </c>
      <c r="CR427" s="1">
        <v>0</v>
      </c>
      <c r="CS427" t="s">
        <v>116</v>
      </c>
      <c r="CT427">
        <f t="shared" si="56"/>
        <v>0</v>
      </c>
      <c r="CU427">
        <f t="shared" si="57"/>
        <v>0</v>
      </c>
      <c r="CV427">
        <f t="shared" si="55"/>
        <v>0</v>
      </c>
      <c r="CW427">
        <f t="shared" si="58"/>
        <v>0</v>
      </c>
      <c r="CX427" s="4">
        <f t="shared" si="59"/>
        <v>246147418.38</v>
      </c>
      <c r="CY427">
        <f t="shared" si="60"/>
        <v>0</v>
      </c>
      <c r="CZ427">
        <f t="shared" si="61"/>
        <v>245520624</v>
      </c>
      <c r="DA427">
        <f t="shared" si="62"/>
        <v>626794.38</v>
      </c>
    </row>
    <row r="428" spans="1:105" x14ac:dyDescent="0.3">
      <c r="A428" s="1">
        <v>9</v>
      </c>
      <c r="B428" s="1" t="s">
        <v>105</v>
      </c>
      <c r="C428" s="1">
        <v>2028</v>
      </c>
      <c r="D428" s="1">
        <v>6</v>
      </c>
      <c r="E428" s="1">
        <v>0</v>
      </c>
      <c r="F428" s="1">
        <v>300</v>
      </c>
      <c r="G428" s="1">
        <v>2.0407999999999999E-2</v>
      </c>
      <c r="H428" s="1">
        <v>1988</v>
      </c>
      <c r="I428" s="1" t="s">
        <v>98</v>
      </c>
      <c r="J428" s="1" t="s">
        <v>99</v>
      </c>
      <c r="K428" s="1" t="s">
        <v>100</v>
      </c>
      <c r="L428" s="1" t="s">
        <v>101</v>
      </c>
      <c r="M428" s="1" t="s">
        <v>101</v>
      </c>
      <c r="N428" s="1" t="s">
        <v>101</v>
      </c>
      <c r="O428" s="1" t="s">
        <v>102</v>
      </c>
      <c r="P428" s="1">
        <v>42622</v>
      </c>
      <c r="Q428" s="1">
        <v>14972221</v>
      </c>
      <c r="R428" s="1">
        <v>0</v>
      </c>
      <c r="S428" s="1">
        <v>14801113</v>
      </c>
      <c r="T428" s="1">
        <v>200566.69</v>
      </c>
      <c r="U428" s="1">
        <v>0</v>
      </c>
      <c r="V428" s="1">
        <v>0</v>
      </c>
      <c r="W428" s="1">
        <v>31842.54</v>
      </c>
      <c r="X428" s="1">
        <v>0</v>
      </c>
      <c r="Y428" s="1">
        <v>0</v>
      </c>
      <c r="Z428" s="1">
        <v>0</v>
      </c>
      <c r="AA428" s="1">
        <v>0</v>
      </c>
      <c r="AB428" s="1">
        <v>189.33</v>
      </c>
      <c r="AC428" s="1">
        <v>16289.3</v>
      </c>
      <c r="AD428" s="1">
        <v>504000</v>
      </c>
      <c r="AE428" s="1">
        <v>1348310.38</v>
      </c>
      <c r="AF428" s="1">
        <v>3924073.5</v>
      </c>
      <c r="AG428" s="1">
        <v>0</v>
      </c>
      <c r="AH428" s="1">
        <v>0</v>
      </c>
      <c r="AI428" s="1">
        <v>0</v>
      </c>
      <c r="AJ428" s="1">
        <v>13.59</v>
      </c>
      <c r="AK428" s="1">
        <v>2303.46</v>
      </c>
      <c r="AL428" s="1">
        <v>101.56</v>
      </c>
      <c r="AM428" s="1">
        <v>0</v>
      </c>
      <c r="AN428" s="1">
        <v>0</v>
      </c>
      <c r="AO428" s="1">
        <v>345594912</v>
      </c>
      <c r="AP428" s="1">
        <v>325149152</v>
      </c>
      <c r="AQ428" s="1">
        <v>268687360</v>
      </c>
      <c r="AR428" s="1">
        <v>56054492</v>
      </c>
      <c r="AS428" s="1">
        <v>407046.59</v>
      </c>
      <c r="AT428" s="1">
        <v>0</v>
      </c>
      <c r="AU428" s="1">
        <v>85032144</v>
      </c>
      <c r="AV428" s="1">
        <v>64586396</v>
      </c>
      <c r="AW428" s="1">
        <v>0</v>
      </c>
      <c r="AX428" s="1">
        <v>0</v>
      </c>
      <c r="AY428" s="1">
        <v>272.14999999999998</v>
      </c>
      <c r="AZ428" s="1">
        <v>254.94</v>
      </c>
      <c r="BA428" s="1">
        <v>100.31</v>
      </c>
      <c r="BB428" s="1">
        <v>5.94</v>
      </c>
      <c r="BC428" s="1">
        <v>159.66</v>
      </c>
      <c r="BD428" s="1">
        <v>423.96</v>
      </c>
      <c r="BE428" s="1">
        <v>0</v>
      </c>
      <c r="BF428" s="1">
        <v>0</v>
      </c>
      <c r="BG428" s="1">
        <v>0</v>
      </c>
      <c r="BH428" s="1">
        <v>2028.31</v>
      </c>
      <c r="BI428" s="1">
        <v>0</v>
      </c>
      <c r="BJ428" s="1">
        <v>69.89</v>
      </c>
      <c r="BK428" s="1">
        <v>20967</v>
      </c>
      <c r="BL428" s="1">
        <v>20967</v>
      </c>
      <c r="BM428" s="1">
        <v>0</v>
      </c>
      <c r="BN428" s="1">
        <v>0</v>
      </c>
      <c r="BO428" s="1">
        <v>0</v>
      </c>
      <c r="BP428" s="1">
        <v>1.6699999599999999</v>
      </c>
      <c r="BQ428" s="1">
        <v>0.02</v>
      </c>
      <c r="BR428" s="1">
        <v>0.14333333000000001</v>
      </c>
      <c r="BS428" s="1">
        <v>1.6699999599999999</v>
      </c>
      <c r="BT428" s="1">
        <v>5.3566665599999999</v>
      </c>
      <c r="BU428" s="1">
        <v>3.6666669999999998E-2</v>
      </c>
      <c r="BV428" s="1">
        <v>0.14333333000000001</v>
      </c>
      <c r="BW428" s="1">
        <v>5.1766667399999999</v>
      </c>
      <c r="BX428" s="1">
        <v>0.01</v>
      </c>
      <c r="BY428" s="1">
        <v>0.44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4.6399999999999997</v>
      </c>
      <c r="CI428" s="1">
        <v>0.02</v>
      </c>
      <c r="CJ428" s="1">
        <v>0</v>
      </c>
      <c r="CK428" s="1">
        <v>0</v>
      </c>
      <c r="CL428" s="1">
        <v>0</v>
      </c>
      <c r="CM428" s="1">
        <v>700</v>
      </c>
      <c r="CN428" s="1">
        <v>700</v>
      </c>
      <c r="CO428" s="1">
        <v>1103</v>
      </c>
      <c r="CP428" s="1">
        <v>1347</v>
      </c>
      <c r="CQ428" s="1">
        <v>0</v>
      </c>
      <c r="CR428" s="1">
        <v>0</v>
      </c>
      <c r="CS428" t="s">
        <v>116</v>
      </c>
      <c r="CT428">
        <f t="shared" si="56"/>
        <v>4.0815999999999997E-4</v>
      </c>
      <c r="CU428">
        <f t="shared" si="57"/>
        <v>4.0815999999999995E-3</v>
      </c>
      <c r="CV428">
        <f t="shared" si="55"/>
        <v>0.27734471999999999</v>
      </c>
      <c r="CW428">
        <f t="shared" si="58"/>
        <v>7.4829340135999995E-4</v>
      </c>
      <c r="CX428" s="4">
        <f t="shared" si="59"/>
        <v>410466237.52999997</v>
      </c>
      <c r="CY428">
        <f t="shared" si="60"/>
        <v>284941.52999999997</v>
      </c>
      <c r="CZ428">
        <f t="shared" si="61"/>
        <v>325149152</v>
      </c>
      <c r="DA428">
        <f t="shared" si="62"/>
        <v>85032144</v>
      </c>
    </row>
    <row r="429" spans="1:105" x14ac:dyDescent="0.3">
      <c r="A429" s="1">
        <v>9</v>
      </c>
      <c r="B429" s="1" t="s">
        <v>105</v>
      </c>
      <c r="C429" s="1">
        <v>2028</v>
      </c>
      <c r="D429" s="1">
        <v>7</v>
      </c>
      <c r="E429" s="1">
        <v>0</v>
      </c>
      <c r="F429" s="1">
        <v>300</v>
      </c>
      <c r="G429" s="1">
        <v>2.0407999999999999E-2</v>
      </c>
      <c r="H429" s="1">
        <v>1988</v>
      </c>
      <c r="I429" s="1" t="s">
        <v>98</v>
      </c>
      <c r="J429" s="1" t="s">
        <v>99</v>
      </c>
      <c r="K429" s="1" t="s">
        <v>100</v>
      </c>
      <c r="L429" s="1" t="s">
        <v>101</v>
      </c>
      <c r="M429" s="1" t="s">
        <v>101</v>
      </c>
      <c r="N429" s="1" t="s">
        <v>101</v>
      </c>
      <c r="O429" s="1" t="s">
        <v>102</v>
      </c>
      <c r="P429" s="1">
        <v>42622</v>
      </c>
      <c r="Q429" s="1">
        <v>16177845</v>
      </c>
      <c r="R429" s="1">
        <v>0</v>
      </c>
      <c r="S429" s="1">
        <v>16135434</v>
      </c>
      <c r="T429" s="1">
        <v>138108.04999999999</v>
      </c>
      <c r="U429" s="1">
        <v>0</v>
      </c>
      <c r="V429" s="1">
        <v>0</v>
      </c>
      <c r="W429" s="1">
        <v>102144.76</v>
      </c>
      <c r="X429" s="1">
        <v>0</v>
      </c>
      <c r="Y429" s="1">
        <v>0</v>
      </c>
      <c r="Z429" s="1">
        <v>0</v>
      </c>
      <c r="AA429" s="1">
        <v>0</v>
      </c>
      <c r="AB429" s="1">
        <v>1055.33</v>
      </c>
      <c r="AC429" s="1">
        <v>17899.740000000002</v>
      </c>
      <c r="AD429" s="1">
        <v>520800</v>
      </c>
      <c r="AE429" s="1">
        <v>1365310.88</v>
      </c>
      <c r="AF429" s="1">
        <v>3996886.25</v>
      </c>
      <c r="AG429" s="1">
        <v>0</v>
      </c>
      <c r="AH429" s="1">
        <v>0</v>
      </c>
      <c r="AI429" s="1">
        <v>0</v>
      </c>
      <c r="AJ429" s="1">
        <v>37.42</v>
      </c>
      <c r="AK429" s="1">
        <v>6147.79</v>
      </c>
      <c r="AL429" s="1">
        <v>249.38</v>
      </c>
      <c r="AM429" s="1">
        <v>0</v>
      </c>
      <c r="AN429" s="1">
        <v>0</v>
      </c>
      <c r="AO429" s="1">
        <v>229158400</v>
      </c>
      <c r="AP429" s="1">
        <v>373191584</v>
      </c>
      <c r="AQ429" s="1">
        <v>310377248</v>
      </c>
      <c r="AR429" s="1">
        <v>62341360</v>
      </c>
      <c r="AS429" s="1">
        <v>473214.78</v>
      </c>
      <c r="AT429" s="1">
        <v>0</v>
      </c>
      <c r="AU429" s="1">
        <v>64358900</v>
      </c>
      <c r="AV429" s="1">
        <v>208392096</v>
      </c>
      <c r="AW429" s="1">
        <v>0</v>
      </c>
      <c r="AX429" s="1">
        <v>0</v>
      </c>
      <c r="AY429" s="1">
        <v>370.39</v>
      </c>
      <c r="AZ429" s="1">
        <v>341.64</v>
      </c>
      <c r="BA429" s="1">
        <v>151.22</v>
      </c>
      <c r="BB429" s="1">
        <v>5.64</v>
      </c>
      <c r="BC429" s="1">
        <v>239.71</v>
      </c>
      <c r="BD429" s="1">
        <v>466</v>
      </c>
      <c r="BE429" s="1">
        <v>0</v>
      </c>
      <c r="BF429" s="1">
        <v>0</v>
      </c>
      <c r="BG429" s="1">
        <v>0</v>
      </c>
      <c r="BH429" s="1">
        <v>2040.16</v>
      </c>
      <c r="BI429" s="1">
        <v>0</v>
      </c>
      <c r="BJ429" s="1">
        <v>69.89</v>
      </c>
      <c r="BK429" s="1">
        <v>20967</v>
      </c>
      <c r="BL429" s="1">
        <v>20967</v>
      </c>
      <c r="BM429" s="1">
        <v>0</v>
      </c>
      <c r="BN429" s="1">
        <v>0</v>
      </c>
      <c r="BO429" s="1">
        <v>0</v>
      </c>
      <c r="BP429" s="1">
        <v>2.7733333099999999</v>
      </c>
      <c r="BQ429" s="1">
        <v>6.6666669999999997E-2</v>
      </c>
      <c r="BR429" s="1">
        <v>0.28000000000000003</v>
      </c>
      <c r="BS429" s="1">
        <v>2.7733333099999999</v>
      </c>
      <c r="BT429" s="1">
        <v>11.369999890000001</v>
      </c>
      <c r="BU429" s="1">
        <v>9.6666660000000001E-2</v>
      </c>
      <c r="BV429" s="1">
        <v>0.28000000000000003</v>
      </c>
      <c r="BW429" s="1">
        <v>10.993332860000001</v>
      </c>
      <c r="BX429" s="1">
        <v>0.01</v>
      </c>
      <c r="BY429" s="1">
        <v>2.61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4.7</v>
      </c>
      <c r="CI429" s="1">
        <v>0.06</v>
      </c>
      <c r="CJ429" s="1">
        <v>0</v>
      </c>
      <c r="CK429" s="1">
        <v>0</v>
      </c>
      <c r="CL429" s="1">
        <v>0</v>
      </c>
      <c r="CM429" s="1">
        <v>700</v>
      </c>
      <c r="CN429" s="1">
        <v>700</v>
      </c>
      <c r="CO429" s="1">
        <v>1103</v>
      </c>
      <c r="CP429" s="1">
        <v>1347</v>
      </c>
      <c r="CQ429" s="1">
        <v>0</v>
      </c>
      <c r="CR429" s="1">
        <v>0</v>
      </c>
      <c r="CS429" t="s">
        <v>116</v>
      </c>
      <c r="CT429">
        <f t="shared" si="56"/>
        <v>1.3605334013599998E-3</v>
      </c>
      <c r="CU429">
        <f t="shared" si="57"/>
        <v>1.3605334013599998E-2</v>
      </c>
      <c r="CV429">
        <f t="shared" si="55"/>
        <v>0.76366736000000002</v>
      </c>
      <c r="CW429">
        <f t="shared" si="58"/>
        <v>1.9727731972799998E-3</v>
      </c>
      <c r="CX429" s="4">
        <f t="shared" si="59"/>
        <v>438335069.13999999</v>
      </c>
      <c r="CY429">
        <f t="shared" si="60"/>
        <v>784585.14</v>
      </c>
      <c r="CZ429">
        <f t="shared" si="61"/>
        <v>373191584</v>
      </c>
      <c r="DA429">
        <f t="shared" si="62"/>
        <v>64358900</v>
      </c>
    </row>
    <row r="430" spans="1:105" x14ac:dyDescent="0.3">
      <c r="A430" s="1">
        <v>9</v>
      </c>
      <c r="B430" s="1" t="s">
        <v>105</v>
      </c>
      <c r="C430" s="1">
        <v>2028</v>
      </c>
      <c r="D430" s="1">
        <v>8</v>
      </c>
      <c r="E430" s="1">
        <v>0</v>
      </c>
      <c r="F430" s="1">
        <v>300</v>
      </c>
      <c r="G430" s="1">
        <v>2.0407999999999999E-2</v>
      </c>
      <c r="H430" s="1">
        <v>1988</v>
      </c>
      <c r="I430" s="1" t="s">
        <v>98</v>
      </c>
      <c r="J430" s="1" t="s">
        <v>99</v>
      </c>
      <c r="K430" s="1" t="s">
        <v>100</v>
      </c>
      <c r="L430" s="1" t="s">
        <v>101</v>
      </c>
      <c r="M430" s="1" t="s">
        <v>101</v>
      </c>
      <c r="N430" s="1" t="s">
        <v>101</v>
      </c>
      <c r="O430" s="1" t="s">
        <v>102</v>
      </c>
      <c r="P430" s="1">
        <v>42622</v>
      </c>
      <c r="Q430" s="1">
        <v>16531789</v>
      </c>
      <c r="R430" s="1">
        <v>0</v>
      </c>
      <c r="S430" s="1">
        <v>16440680</v>
      </c>
      <c r="T430" s="1">
        <v>170998.69</v>
      </c>
      <c r="U430" s="1">
        <v>0</v>
      </c>
      <c r="V430" s="1">
        <v>0</v>
      </c>
      <c r="W430" s="1">
        <v>85973.66</v>
      </c>
      <c r="X430" s="1">
        <v>0</v>
      </c>
      <c r="Y430" s="1">
        <v>0</v>
      </c>
      <c r="Z430" s="1">
        <v>0</v>
      </c>
      <c r="AA430" s="1">
        <v>0</v>
      </c>
      <c r="AB430" s="1">
        <v>843.33</v>
      </c>
      <c r="AC430" s="1">
        <v>16986.86</v>
      </c>
      <c r="AD430" s="1">
        <v>520800</v>
      </c>
      <c r="AE430" s="1">
        <v>1219364.75</v>
      </c>
      <c r="AF430" s="1">
        <v>3670459.25</v>
      </c>
      <c r="AG430" s="1">
        <v>0</v>
      </c>
      <c r="AH430" s="1">
        <v>0</v>
      </c>
      <c r="AI430" s="1">
        <v>0</v>
      </c>
      <c r="AJ430" s="1">
        <v>99.3</v>
      </c>
      <c r="AK430" s="1">
        <v>5864.23</v>
      </c>
      <c r="AL430" s="1">
        <v>126.41</v>
      </c>
      <c r="AM430" s="1">
        <v>0</v>
      </c>
      <c r="AN430" s="1">
        <v>0</v>
      </c>
      <c r="AO430" s="1">
        <v>431541792</v>
      </c>
      <c r="AP430" s="1">
        <v>386015136</v>
      </c>
      <c r="AQ430" s="1">
        <v>322150912</v>
      </c>
      <c r="AR430" s="1">
        <v>63385020</v>
      </c>
      <c r="AS430" s="1">
        <v>479303.53</v>
      </c>
      <c r="AT430" s="1">
        <v>0</v>
      </c>
      <c r="AU430" s="1">
        <v>170440256</v>
      </c>
      <c r="AV430" s="1">
        <v>124913640</v>
      </c>
      <c r="AW430" s="1">
        <v>0</v>
      </c>
      <c r="AX430" s="1">
        <v>0</v>
      </c>
      <c r="AY430" s="1">
        <v>406.81</v>
      </c>
      <c r="AZ430" s="1">
        <v>432.07</v>
      </c>
      <c r="BA430" s="1">
        <v>190.27</v>
      </c>
      <c r="BB430" s="1">
        <v>7.79</v>
      </c>
      <c r="BC430" s="1">
        <v>269.17</v>
      </c>
      <c r="BD430" s="1">
        <v>996.73</v>
      </c>
      <c r="BE430" s="1">
        <v>0</v>
      </c>
      <c r="BF430" s="1">
        <v>0</v>
      </c>
      <c r="BG430" s="1">
        <v>0</v>
      </c>
      <c r="BH430" s="1">
        <v>1452.93</v>
      </c>
      <c r="BI430" s="1">
        <v>0</v>
      </c>
      <c r="BJ430" s="1">
        <v>69.89</v>
      </c>
      <c r="BK430" s="1">
        <v>20967</v>
      </c>
      <c r="BL430" s="1">
        <v>20967</v>
      </c>
      <c r="BM430" s="1">
        <v>0</v>
      </c>
      <c r="BN430" s="1">
        <v>0</v>
      </c>
      <c r="BO430" s="1">
        <v>0</v>
      </c>
      <c r="BP430" s="1">
        <v>3.1133332299999998</v>
      </c>
      <c r="BQ430" s="1">
        <v>8.3333340000000006E-2</v>
      </c>
      <c r="BR430" s="1">
        <v>0.13666666999999999</v>
      </c>
      <c r="BS430" s="1">
        <v>3.1133332299999998</v>
      </c>
      <c r="BT430" s="1">
        <v>11.286666869999999</v>
      </c>
      <c r="BU430" s="1">
        <v>0.17666666</v>
      </c>
      <c r="BV430" s="1">
        <v>0.13666666999999999</v>
      </c>
      <c r="BW430" s="1">
        <v>10.97333336</v>
      </c>
      <c r="BX430" s="1">
        <v>0.02</v>
      </c>
      <c r="BY430" s="1">
        <v>1.85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4.74</v>
      </c>
      <c r="CI430" s="1">
        <v>7.0000000000000007E-2</v>
      </c>
      <c r="CJ430" s="1">
        <v>0</v>
      </c>
      <c r="CK430" s="1">
        <v>0</v>
      </c>
      <c r="CL430" s="1">
        <v>0</v>
      </c>
      <c r="CM430" s="1">
        <v>700</v>
      </c>
      <c r="CN430" s="1">
        <v>700</v>
      </c>
      <c r="CO430" s="1">
        <v>1103</v>
      </c>
      <c r="CP430" s="1">
        <v>1347</v>
      </c>
      <c r="CQ430" s="1">
        <v>0</v>
      </c>
      <c r="CR430" s="1">
        <v>0</v>
      </c>
      <c r="CS430" t="s">
        <v>116</v>
      </c>
      <c r="CT430">
        <f t="shared" si="56"/>
        <v>1.70066680272E-3</v>
      </c>
      <c r="CU430">
        <f t="shared" si="57"/>
        <v>1.7006668027200002E-2</v>
      </c>
      <c r="CV430">
        <f t="shared" si="55"/>
        <v>2.0265143999999999</v>
      </c>
      <c r="CW430">
        <f t="shared" si="58"/>
        <v>3.6054131972800001E-3</v>
      </c>
      <c r="CX430" s="4">
        <f t="shared" si="59"/>
        <v>558537415.10000002</v>
      </c>
      <c r="CY430">
        <f t="shared" si="60"/>
        <v>2082023.0999999999</v>
      </c>
      <c r="CZ430">
        <f t="shared" si="61"/>
        <v>386015136</v>
      </c>
      <c r="DA430">
        <f t="shared" si="62"/>
        <v>170440256</v>
      </c>
    </row>
    <row r="431" spans="1:105" x14ac:dyDescent="0.3">
      <c r="A431" s="1">
        <v>9</v>
      </c>
      <c r="B431" s="1" t="s">
        <v>105</v>
      </c>
      <c r="C431" s="1">
        <v>2028</v>
      </c>
      <c r="D431" s="1">
        <v>9</v>
      </c>
      <c r="E431" s="1">
        <v>0</v>
      </c>
      <c r="F431" s="1">
        <v>300</v>
      </c>
      <c r="G431" s="1">
        <v>2.0407999999999999E-2</v>
      </c>
      <c r="H431" s="1">
        <v>1988</v>
      </c>
      <c r="I431" s="1" t="s">
        <v>98</v>
      </c>
      <c r="J431" s="1" t="s">
        <v>99</v>
      </c>
      <c r="K431" s="1" t="s">
        <v>100</v>
      </c>
      <c r="L431" s="1" t="s">
        <v>101</v>
      </c>
      <c r="M431" s="1" t="s">
        <v>101</v>
      </c>
      <c r="N431" s="1" t="s">
        <v>101</v>
      </c>
      <c r="O431" s="1" t="s">
        <v>102</v>
      </c>
      <c r="P431" s="1">
        <v>42622</v>
      </c>
      <c r="Q431" s="1">
        <v>13219598</v>
      </c>
      <c r="R431" s="1">
        <v>0</v>
      </c>
      <c r="S431" s="1">
        <v>13214607</v>
      </c>
      <c r="T431" s="1">
        <v>5615.73</v>
      </c>
      <c r="U431" s="1">
        <v>0</v>
      </c>
      <c r="V431" s="1">
        <v>0</v>
      </c>
      <c r="W431" s="1">
        <v>632.08000000000004</v>
      </c>
      <c r="X431" s="1">
        <v>0</v>
      </c>
      <c r="Y431" s="1">
        <v>0</v>
      </c>
      <c r="Z431" s="1">
        <v>0</v>
      </c>
      <c r="AA431" s="1">
        <v>0</v>
      </c>
      <c r="AB431" s="1">
        <v>4.67</v>
      </c>
      <c r="AC431" s="1">
        <v>15183.21</v>
      </c>
      <c r="AD431" s="1">
        <v>504000</v>
      </c>
      <c r="AE431" s="1">
        <v>1253851.6299999999</v>
      </c>
      <c r="AF431" s="1">
        <v>3809753.5</v>
      </c>
      <c r="AG431" s="1">
        <v>0</v>
      </c>
      <c r="AH431" s="1">
        <v>0</v>
      </c>
      <c r="AI431" s="1">
        <v>0</v>
      </c>
      <c r="AJ431" s="1">
        <v>0</v>
      </c>
      <c r="AK431" s="1">
        <v>27.01</v>
      </c>
      <c r="AL431" s="1">
        <v>0</v>
      </c>
      <c r="AM431" s="1">
        <v>0</v>
      </c>
      <c r="AN431" s="1">
        <v>0</v>
      </c>
      <c r="AO431" s="1">
        <v>263920880</v>
      </c>
      <c r="AP431" s="1">
        <v>263938128</v>
      </c>
      <c r="AQ431" s="1">
        <v>214631456</v>
      </c>
      <c r="AR431" s="1">
        <v>48956200</v>
      </c>
      <c r="AS431" s="1">
        <v>350424.72</v>
      </c>
      <c r="AT431" s="1">
        <v>0</v>
      </c>
      <c r="AU431" s="1">
        <v>374119.72</v>
      </c>
      <c r="AV431" s="1">
        <v>391353.72</v>
      </c>
      <c r="AW431" s="1">
        <v>0</v>
      </c>
      <c r="AX431" s="1">
        <v>0</v>
      </c>
      <c r="AY431" s="1">
        <v>70.25</v>
      </c>
      <c r="AZ431" s="1">
        <v>39.520000000000003</v>
      </c>
      <c r="BA431" s="1">
        <v>18.739999999999998</v>
      </c>
      <c r="BB431" s="1">
        <v>2.5499999999999998</v>
      </c>
      <c r="BC431" s="1">
        <v>26.59</v>
      </c>
      <c r="BD431" s="1">
        <v>66.62</v>
      </c>
      <c r="BE431" s="1">
        <v>0</v>
      </c>
      <c r="BF431" s="1">
        <v>0</v>
      </c>
      <c r="BG431" s="1">
        <v>0</v>
      </c>
      <c r="BH431" s="1">
        <v>619.16</v>
      </c>
      <c r="BI431" s="1">
        <v>0</v>
      </c>
      <c r="BJ431" s="1">
        <v>0</v>
      </c>
      <c r="BK431" s="1">
        <v>20967</v>
      </c>
      <c r="BL431" s="1">
        <v>0</v>
      </c>
      <c r="BM431" s="1">
        <v>0</v>
      </c>
      <c r="BN431" s="1">
        <v>0</v>
      </c>
      <c r="BO431" s="1">
        <v>0</v>
      </c>
      <c r="BP431" s="1">
        <v>5.3333329999999998E-2</v>
      </c>
      <c r="BQ431" s="1">
        <v>0</v>
      </c>
      <c r="BR431" s="1">
        <v>0</v>
      </c>
      <c r="BS431" s="1">
        <v>5.3333329999999998E-2</v>
      </c>
      <c r="BT431" s="1">
        <v>8.3333340000000006E-2</v>
      </c>
      <c r="BU431" s="1">
        <v>0</v>
      </c>
      <c r="BV431" s="1">
        <v>0</v>
      </c>
      <c r="BW431" s="1">
        <v>8.3333340000000006E-2</v>
      </c>
      <c r="BX431" s="1">
        <v>0</v>
      </c>
      <c r="BY431" s="1">
        <v>0.02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4.8499999999999996</v>
      </c>
      <c r="CI431" s="1">
        <v>0</v>
      </c>
      <c r="CJ431" s="1">
        <v>0</v>
      </c>
      <c r="CK431" s="1">
        <v>0</v>
      </c>
      <c r="CL431" s="1">
        <v>0</v>
      </c>
      <c r="CM431" s="1">
        <v>700</v>
      </c>
      <c r="CN431" s="1">
        <v>700</v>
      </c>
      <c r="CO431" s="1">
        <v>1103</v>
      </c>
      <c r="CP431" s="1">
        <v>1347</v>
      </c>
      <c r="CQ431" s="1">
        <v>0</v>
      </c>
      <c r="CR431" s="1">
        <v>0</v>
      </c>
      <c r="CS431" t="s">
        <v>116</v>
      </c>
      <c r="CT431">
        <f t="shared" si="56"/>
        <v>0</v>
      </c>
      <c r="CU431">
        <f t="shared" si="57"/>
        <v>0</v>
      </c>
      <c r="CV431">
        <f t="shared" si="55"/>
        <v>0</v>
      </c>
      <c r="CW431">
        <f t="shared" si="58"/>
        <v>0</v>
      </c>
      <c r="CX431" s="4">
        <f t="shared" si="59"/>
        <v>264312247.72</v>
      </c>
      <c r="CY431">
        <f t="shared" si="60"/>
        <v>0</v>
      </c>
      <c r="CZ431">
        <f t="shared" si="61"/>
        <v>263938128</v>
      </c>
      <c r="DA431">
        <f t="shared" si="62"/>
        <v>374119.72</v>
      </c>
    </row>
    <row r="432" spans="1:105" x14ac:dyDescent="0.3">
      <c r="A432" s="1">
        <v>9</v>
      </c>
      <c r="B432" s="1" t="s">
        <v>105</v>
      </c>
      <c r="C432" s="1">
        <v>2028</v>
      </c>
      <c r="D432" s="1">
        <v>10</v>
      </c>
      <c r="E432" s="1">
        <v>0</v>
      </c>
      <c r="F432" s="1">
        <v>300</v>
      </c>
      <c r="G432" s="1">
        <v>2.0407999999999999E-2</v>
      </c>
      <c r="H432" s="1">
        <v>1988</v>
      </c>
      <c r="I432" s="1" t="s">
        <v>98</v>
      </c>
      <c r="J432" s="1" t="s">
        <v>99</v>
      </c>
      <c r="K432" s="1" t="s">
        <v>100</v>
      </c>
      <c r="L432" s="1" t="s">
        <v>101</v>
      </c>
      <c r="M432" s="1" t="s">
        <v>101</v>
      </c>
      <c r="N432" s="1" t="s">
        <v>101</v>
      </c>
      <c r="O432" s="1" t="s">
        <v>102</v>
      </c>
      <c r="P432" s="1">
        <v>42622</v>
      </c>
      <c r="Q432" s="1">
        <v>12225541</v>
      </c>
      <c r="R432" s="1">
        <v>0</v>
      </c>
      <c r="S432" s="1">
        <v>12218694</v>
      </c>
      <c r="T432" s="1">
        <v>7011.27</v>
      </c>
      <c r="U432" s="1">
        <v>0</v>
      </c>
      <c r="V432" s="1">
        <v>0</v>
      </c>
      <c r="W432" s="1">
        <v>168.21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12890.2</v>
      </c>
      <c r="AD432" s="1">
        <v>520800</v>
      </c>
      <c r="AE432" s="1">
        <v>972589.75</v>
      </c>
      <c r="AF432" s="1">
        <v>3062780</v>
      </c>
      <c r="AG432" s="1">
        <v>0</v>
      </c>
      <c r="AH432" s="1">
        <v>0</v>
      </c>
      <c r="AI432" s="1">
        <v>0</v>
      </c>
      <c r="AJ432" s="1">
        <v>0</v>
      </c>
      <c r="AK432" s="1">
        <v>27.38</v>
      </c>
      <c r="AL432" s="1">
        <v>0</v>
      </c>
      <c r="AM432" s="1">
        <v>0</v>
      </c>
      <c r="AN432" s="1">
        <v>0</v>
      </c>
      <c r="AO432" s="1">
        <v>258214544</v>
      </c>
      <c r="AP432" s="1">
        <v>258034560</v>
      </c>
      <c r="AQ432" s="1">
        <v>211987712</v>
      </c>
      <c r="AR432" s="1">
        <v>45684980</v>
      </c>
      <c r="AS432" s="1">
        <v>361971.91</v>
      </c>
      <c r="AT432" s="1">
        <v>0</v>
      </c>
      <c r="AU432" s="1">
        <v>184307.7</v>
      </c>
      <c r="AV432" s="1">
        <v>4322.45</v>
      </c>
      <c r="AW432" s="1">
        <v>0</v>
      </c>
      <c r="AX432" s="1">
        <v>0</v>
      </c>
      <c r="AY432" s="1">
        <v>88.46</v>
      </c>
      <c r="AZ432" s="1">
        <v>39.159999999999997</v>
      </c>
      <c r="BA432" s="1">
        <v>41.74</v>
      </c>
      <c r="BB432" s="1">
        <v>5.66</v>
      </c>
      <c r="BC432" s="1">
        <v>45.89</v>
      </c>
      <c r="BD432" s="1">
        <v>26.29</v>
      </c>
      <c r="BE432" s="1">
        <v>0</v>
      </c>
      <c r="BF432" s="1">
        <v>0</v>
      </c>
      <c r="BG432" s="1">
        <v>0</v>
      </c>
      <c r="BH432" s="1">
        <v>25.7</v>
      </c>
      <c r="BI432" s="1">
        <v>0</v>
      </c>
      <c r="BJ432" s="1">
        <v>0</v>
      </c>
      <c r="BK432" s="1">
        <v>20967</v>
      </c>
      <c r="BL432" s="1">
        <v>0</v>
      </c>
      <c r="BM432" s="1">
        <v>0</v>
      </c>
      <c r="BN432" s="1">
        <v>0</v>
      </c>
      <c r="BO432" s="1">
        <v>0</v>
      </c>
      <c r="BP432" s="1">
        <v>7.0000000000000007E-2</v>
      </c>
      <c r="BQ432" s="1">
        <v>0</v>
      </c>
      <c r="BR432" s="1">
        <v>0</v>
      </c>
      <c r="BS432" s="1">
        <v>7.0000000000000007E-2</v>
      </c>
      <c r="BT432" s="1">
        <v>0.13</v>
      </c>
      <c r="BU432" s="1">
        <v>0</v>
      </c>
      <c r="BV432" s="1">
        <v>0</v>
      </c>
      <c r="BW432" s="1">
        <v>0.13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5.09</v>
      </c>
      <c r="CI432" s="1">
        <v>0</v>
      </c>
      <c r="CJ432" s="1">
        <v>0</v>
      </c>
      <c r="CK432" s="1">
        <v>0</v>
      </c>
      <c r="CL432" s="1">
        <v>0</v>
      </c>
      <c r="CM432" s="1">
        <v>700</v>
      </c>
      <c r="CN432" s="1">
        <v>700</v>
      </c>
      <c r="CO432" s="1">
        <v>1103</v>
      </c>
      <c r="CP432" s="1">
        <v>1347</v>
      </c>
      <c r="CQ432" s="1">
        <v>0</v>
      </c>
      <c r="CR432" s="1">
        <v>0</v>
      </c>
      <c r="CS432" t="s">
        <v>116</v>
      </c>
      <c r="CT432">
        <f t="shared" si="56"/>
        <v>0</v>
      </c>
      <c r="CU432">
        <f t="shared" si="57"/>
        <v>0</v>
      </c>
      <c r="CV432">
        <f t="shared" si="55"/>
        <v>0</v>
      </c>
      <c r="CW432">
        <f t="shared" si="58"/>
        <v>0</v>
      </c>
      <c r="CX432" s="4">
        <f t="shared" si="59"/>
        <v>258218867.69999999</v>
      </c>
      <c r="CY432">
        <f t="shared" si="60"/>
        <v>0</v>
      </c>
      <c r="CZ432">
        <f t="shared" si="61"/>
        <v>258034560</v>
      </c>
      <c r="DA432">
        <f t="shared" si="62"/>
        <v>184307.7</v>
      </c>
    </row>
    <row r="433" spans="1:105" x14ac:dyDescent="0.3">
      <c r="A433" s="1">
        <v>9</v>
      </c>
      <c r="B433" s="1" t="s">
        <v>105</v>
      </c>
      <c r="C433" s="1">
        <v>2028</v>
      </c>
      <c r="D433" s="1">
        <v>11</v>
      </c>
      <c r="E433" s="1">
        <v>0</v>
      </c>
      <c r="F433" s="1">
        <v>300</v>
      </c>
      <c r="G433" s="1">
        <v>2.0407999999999999E-2</v>
      </c>
      <c r="H433" s="1">
        <v>1988</v>
      </c>
      <c r="I433" s="1" t="s">
        <v>98</v>
      </c>
      <c r="J433" s="1" t="s">
        <v>99</v>
      </c>
      <c r="K433" s="1" t="s">
        <v>100</v>
      </c>
      <c r="L433" s="1" t="s">
        <v>101</v>
      </c>
      <c r="M433" s="1" t="s">
        <v>101</v>
      </c>
      <c r="N433" s="1" t="s">
        <v>101</v>
      </c>
      <c r="O433" s="1" t="s">
        <v>102</v>
      </c>
      <c r="P433" s="1">
        <v>42622</v>
      </c>
      <c r="Q433" s="1">
        <v>12320271</v>
      </c>
      <c r="R433" s="1">
        <v>0</v>
      </c>
      <c r="S433" s="1">
        <v>12312749</v>
      </c>
      <c r="T433" s="1">
        <v>7744.45</v>
      </c>
      <c r="U433" s="1">
        <v>0</v>
      </c>
      <c r="V433" s="1">
        <v>0</v>
      </c>
      <c r="W433" s="1">
        <v>196.31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10139.629999999999</v>
      </c>
      <c r="AD433" s="1">
        <v>504000</v>
      </c>
      <c r="AE433" s="1">
        <v>1015736.88</v>
      </c>
      <c r="AF433" s="1">
        <v>3364491.25</v>
      </c>
      <c r="AG433" s="1">
        <v>0</v>
      </c>
      <c r="AH433" s="1">
        <v>0</v>
      </c>
      <c r="AI433" s="1">
        <v>0</v>
      </c>
      <c r="AJ433" s="1">
        <v>0</v>
      </c>
      <c r="AK433" s="1">
        <v>8.36</v>
      </c>
      <c r="AL433" s="1">
        <v>0</v>
      </c>
      <c r="AM433" s="1">
        <v>0</v>
      </c>
      <c r="AN433" s="1">
        <v>0</v>
      </c>
      <c r="AO433" s="1">
        <v>233482384</v>
      </c>
      <c r="AP433" s="1">
        <v>233283968</v>
      </c>
      <c r="AQ433" s="1">
        <v>187412048</v>
      </c>
      <c r="AR433" s="1">
        <v>45400368</v>
      </c>
      <c r="AS433" s="1">
        <v>471552.97</v>
      </c>
      <c r="AT433" s="1">
        <v>0</v>
      </c>
      <c r="AU433" s="1">
        <v>203610.83</v>
      </c>
      <c r="AV433" s="1">
        <v>5197.88</v>
      </c>
      <c r="AW433" s="1">
        <v>0</v>
      </c>
      <c r="AX433" s="1">
        <v>0</v>
      </c>
      <c r="AY433" s="1">
        <v>73.66</v>
      </c>
      <c r="AZ433" s="1">
        <v>39.700000000000003</v>
      </c>
      <c r="BA433" s="1">
        <v>25.92</v>
      </c>
      <c r="BB433" s="1">
        <v>2.91</v>
      </c>
      <c r="BC433" s="1">
        <v>30.6</v>
      </c>
      <c r="BD433" s="1">
        <v>26.29</v>
      </c>
      <c r="BE433" s="1">
        <v>0</v>
      </c>
      <c r="BF433" s="1">
        <v>0</v>
      </c>
      <c r="BG433" s="1">
        <v>0</v>
      </c>
      <c r="BH433" s="1">
        <v>26.48</v>
      </c>
      <c r="BI433" s="1">
        <v>0</v>
      </c>
      <c r="BJ433" s="1">
        <v>0</v>
      </c>
      <c r="BK433" s="1">
        <v>20967</v>
      </c>
      <c r="BL433" s="1">
        <v>0</v>
      </c>
      <c r="BM433" s="1">
        <v>0</v>
      </c>
      <c r="BN433" s="1">
        <v>0</v>
      </c>
      <c r="BO433" s="1">
        <v>0</v>
      </c>
      <c r="BP433" s="1">
        <v>2.3333329999999999E-2</v>
      </c>
      <c r="BQ433" s="1">
        <v>0</v>
      </c>
      <c r="BR433" s="1">
        <v>0</v>
      </c>
      <c r="BS433" s="1">
        <v>2.3333329999999999E-2</v>
      </c>
      <c r="BT433" s="1">
        <v>0.03</v>
      </c>
      <c r="BU433" s="1">
        <v>0</v>
      </c>
      <c r="BV433" s="1">
        <v>0</v>
      </c>
      <c r="BW433" s="1">
        <v>0.03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4.3600000000000003</v>
      </c>
      <c r="CI433" s="1">
        <v>0</v>
      </c>
      <c r="CJ433" s="1">
        <v>0</v>
      </c>
      <c r="CK433" s="1">
        <v>0</v>
      </c>
      <c r="CL433" s="1">
        <v>0</v>
      </c>
      <c r="CM433" s="1">
        <v>700</v>
      </c>
      <c r="CN433" s="1">
        <v>700</v>
      </c>
      <c r="CO433" s="1">
        <v>1103</v>
      </c>
      <c r="CP433" s="1">
        <v>1347</v>
      </c>
      <c r="CQ433" s="1">
        <v>0</v>
      </c>
      <c r="CR433" s="1">
        <v>0</v>
      </c>
      <c r="CS433" t="s">
        <v>116</v>
      </c>
      <c r="CT433">
        <f t="shared" si="56"/>
        <v>0</v>
      </c>
      <c r="CU433">
        <f t="shared" si="57"/>
        <v>0</v>
      </c>
      <c r="CV433">
        <f t="shared" si="55"/>
        <v>0</v>
      </c>
      <c r="CW433">
        <f t="shared" si="58"/>
        <v>0</v>
      </c>
      <c r="CX433" s="4">
        <f t="shared" si="59"/>
        <v>233487578.83000001</v>
      </c>
      <c r="CY433">
        <f t="shared" si="60"/>
        <v>0</v>
      </c>
      <c r="CZ433">
        <f t="shared" si="61"/>
        <v>233283968</v>
      </c>
      <c r="DA433">
        <f t="shared" si="62"/>
        <v>203610.83</v>
      </c>
    </row>
    <row r="434" spans="1:105" x14ac:dyDescent="0.3">
      <c r="A434" s="1">
        <v>9</v>
      </c>
      <c r="B434" s="1" t="s">
        <v>105</v>
      </c>
      <c r="C434" s="1">
        <v>2028</v>
      </c>
      <c r="D434" s="1">
        <v>12</v>
      </c>
      <c r="E434" s="1">
        <v>0</v>
      </c>
      <c r="F434" s="1">
        <v>300</v>
      </c>
      <c r="G434" s="1">
        <v>2.0407999999999999E-2</v>
      </c>
      <c r="H434" s="1">
        <v>1988</v>
      </c>
      <c r="I434" s="1" t="s">
        <v>98</v>
      </c>
      <c r="J434" s="1" t="s">
        <v>99</v>
      </c>
      <c r="K434" s="1" t="s">
        <v>100</v>
      </c>
      <c r="L434" s="1" t="s">
        <v>101</v>
      </c>
      <c r="M434" s="1" t="s">
        <v>101</v>
      </c>
      <c r="N434" s="1" t="s">
        <v>101</v>
      </c>
      <c r="O434" s="1" t="s">
        <v>102</v>
      </c>
      <c r="P434" s="1">
        <v>42622</v>
      </c>
      <c r="Q434" s="1">
        <v>14635785</v>
      </c>
      <c r="R434" s="1">
        <v>0</v>
      </c>
      <c r="S434" s="1">
        <v>14459414</v>
      </c>
      <c r="T434" s="1">
        <v>200947.75</v>
      </c>
      <c r="U434" s="1">
        <v>0</v>
      </c>
      <c r="V434" s="1">
        <v>0</v>
      </c>
      <c r="W434" s="1">
        <v>24565.49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10354.4</v>
      </c>
      <c r="AD434" s="1">
        <v>520800</v>
      </c>
      <c r="AE434" s="1">
        <v>1210707.75</v>
      </c>
      <c r="AF434" s="1">
        <v>4331477.5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295346720</v>
      </c>
      <c r="AP434" s="1">
        <v>290681408</v>
      </c>
      <c r="AQ434" s="1">
        <v>236024160</v>
      </c>
      <c r="AR434" s="1">
        <v>54226480</v>
      </c>
      <c r="AS434" s="1">
        <v>430853.34</v>
      </c>
      <c r="AT434" s="1">
        <v>0</v>
      </c>
      <c r="AU434" s="1">
        <v>5416835</v>
      </c>
      <c r="AV434" s="1">
        <v>751518.19</v>
      </c>
      <c r="AW434" s="1">
        <v>0</v>
      </c>
      <c r="AX434" s="1">
        <v>0</v>
      </c>
      <c r="AY434" s="1">
        <v>60.15</v>
      </c>
      <c r="AZ434" s="1">
        <v>39.32</v>
      </c>
      <c r="BA434" s="1">
        <v>13.45</v>
      </c>
      <c r="BB434" s="1">
        <v>1.83</v>
      </c>
      <c r="BC434" s="1">
        <v>17.940000000000001</v>
      </c>
      <c r="BD434" s="1">
        <v>26.96</v>
      </c>
      <c r="BE434" s="1">
        <v>0</v>
      </c>
      <c r="BF434" s="1">
        <v>0</v>
      </c>
      <c r="BG434" s="1">
        <v>0</v>
      </c>
      <c r="BH434" s="1">
        <v>30.59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4.95</v>
      </c>
      <c r="CI434" s="1">
        <v>0</v>
      </c>
      <c r="CJ434" s="1">
        <v>0</v>
      </c>
      <c r="CK434" s="1">
        <v>0</v>
      </c>
      <c r="CL434" s="1">
        <v>0</v>
      </c>
      <c r="CM434" s="1">
        <v>700</v>
      </c>
      <c r="CN434" s="1">
        <v>700</v>
      </c>
      <c r="CO434" s="1">
        <v>1103</v>
      </c>
      <c r="CP434" s="1">
        <v>1347</v>
      </c>
      <c r="CQ434" s="1">
        <v>0</v>
      </c>
      <c r="CR434" s="1">
        <v>0</v>
      </c>
      <c r="CS434" t="s">
        <v>116</v>
      </c>
      <c r="CT434">
        <f t="shared" si="56"/>
        <v>0</v>
      </c>
      <c r="CU434">
        <f t="shared" si="57"/>
        <v>0</v>
      </c>
      <c r="CV434">
        <f t="shared" si="55"/>
        <v>0</v>
      </c>
      <c r="CW434">
        <f t="shared" si="58"/>
        <v>0</v>
      </c>
      <c r="CX434" s="4">
        <f t="shared" si="59"/>
        <v>296098243</v>
      </c>
      <c r="CY434">
        <f t="shared" si="60"/>
        <v>0</v>
      </c>
      <c r="CZ434">
        <f t="shared" si="61"/>
        <v>290681408</v>
      </c>
      <c r="DA434">
        <f t="shared" si="62"/>
        <v>5416835</v>
      </c>
    </row>
    <row r="435" spans="1:105" x14ac:dyDescent="0.3">
      <c r="A435" s="1">
        <v>10</v>
      </c>
      <c r="B435" s="1" t="s">
        <v>97</v>
      </c>
      <c r="C435" s="1">
        <v>2028</v>
      </c>
      <c r="D435" s="1">
        <v>1</v>
      </c>
      <c r="E435" s="1">
        <v>0</v>
      </c>
      <c r="F435" s="1">
        <v>300</v>
      </c>
      <c r="G435" s="1">
        <v>2.0407999999999999E-2</v>
      </c>
      <c r="H435" s="1">
        <v>1989</v>
      </c>
      <c r="I435" s="1" t="s">
        <v>98</v>
      </c>
      <c r="J435" s="1" t="s">
        <v>99</v>
      </c>
      <c r="K435" s="1" t="s">
        <v>100</v>
      </c>
      <c r="L435" s="1" t="s">
        <v>101</v>
      </c>
      <c r="M435" s="1" t="s">
        <v>101</v>
      </c>
      <c r="N435" s="1" t="s">
        <v>101</v>
      </c>
      <c r="O435" s="1" t="s">
        <v>102</v>
      </c>
      <c r="P435" s="1">
        <v>42622</v>
      </c>
      <c r="Q435" s="1">
        <v>2880315</v>
      </c>
      <c r="R435" s="1">
        <v>0</v>
      </c>
      <c r="S435" s="1">
        <v>2964043.25</v>
      </c>
      <c r="T435" s="1">
        <v>2443.7600000000002</v>
      </c>
      <c r="U435" s="1">
        <v>0</v>
      </c>
      <c r="V435" s="1">
        <v>0</v>
      </c>
      <c r="W435" s="1">
        <v>86184.3</v>
      </c>
      <c r="X435" s="1">
        <v>0</v>
      </c>
      <c r="Y435" s="1">
        <v>0</v>
      </c>
      <c r="Z435" s="1">
        <v>27922.5</v>
      </c>
      <c r="AA435" s="1">
        <v>0</v>
      </c>
      <c r="AB435" s="1">
        <v>0</v>
      </c>
      <c r="AC435" s="1">
        <v>31645.15</v>
      </c>
      <c r="AD435" s="1">
        <v>111600</v>
      </c>
      <c r="AE435" s="1">
        <v>274951.56</v>
      </c>
      <c r="AF435" s="1">
        <v>846796.44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100979048</v>
      </c>
      <c r="AP435" s="1">
        <v>103310992</v>
      </c>
      <c r="AQ435" s="1">
        <v>94835008</v>
      </c>
      <c r="AR435" s="1">
        <v>7948680.5</v>
      </c>
      <c r="AS435" s="1">
        <v>527300.81000000006</v>
      </c>
      <c r="AT435" s="1">
        <v>0</v>
      </c>
      <c r="AU435" s="1">
        <v>75525.48</v>
      </c>
      <c r="AV435" s="1">
        <v>2407475.75</v>
      </c>
      <c r="AW435" s="1">
        <v>0</v>
      </c>
      <c r="AX435" s="1">
        <v>0</v>
      </c>
      <c r="AY435" s="1">
        <v>36.14</v>
      </c>
      <c r="AZ435" s="1">
        <v>36.700000000000003</v>
      </c>
      <c r="BA435" s="1">
        <v>0.43</v>
      </c>
      <c r="BB435" s="1">
        <v>0.03</v>
      </c>
      <c r="BC435" s="1">
        <v>0.64</v>
      </c>
      <c r="BD435" s="1">
        <v>30.91</v>
      </c>
      <c r="BE435" s="1">
        <v>0</v>
      </c>
      <c r="BF435" s="1">
        <v>0</v>
      </c>
      <c r="BG435" s="1">
        <v>0</v>
      </c>
      <c r="BH435" s="1">
        <v>27.93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0.04</v>
      </c>
      <c r="CG435" s="1">
        <v>0.09</v>
      </c>
      <c r="CH435" s="1">
        <v>17.649999999999999</v>
      </c>
      <c r="CI435" s="1">
        <v>0</v>
      </c>
      <c r="CJ435" s="1">
        <v>0</v>
      </c>
      <c r="CK435" s="1">
        <v>0</v>
      </c>
      <c r="CL435" s="1">
        <v>0</v>
      </c>
      <c r="CM435" s="1">
        <v>150</v>
      </c>
      <c r="CN435" s="1">
        <v>150</v>
      </c>
      <c r="CO435" s="1">
        <v>101</v>
      </c>
      <c r="CP435" s="1">
        <v>344</v>
      </c>
      <c r="CQ435" s="1">
        <v>100</v>
      </c>
      <c r="CR435" s="1">
        <v>0</v>
      </c>
      <c r="CS435" t="s">
        <v>116</v>
      </c>
      <c r="CT435">
        <f t="shared" si="56"/>
        <v>0</v>
      </c>
      <c r="CU435">
        <f t="shared" si="57"/>
        <v>0</v>
      </c>
      <c r="CV435">
        <f t="shared" si="55"/>
        <v>0</v>
      </c>
      <c r="CW435">
        <f t="shared" si="58"/>
        <v>0</v>
      </c>
      <c r="CX435" s="4">
        <f t="shared" si="59"/>
        <v>103386517.48</v>
      </c>
      <c r="CY435">
        <f t="shared" si="60"/>
        <v>0</v>
      </c>
      <c r="CZ435">
        <f t="shared" si="61"/>
        <v>103310992</v>
      </c>
      <c r="DA435">
        <f t="shared" si="62"/>
        <v>75525.48</v>
      </c>
    </row>
    <row r="436" spans="1:105" x14ac:dyDescent="0.3">
      <c r="A436" s="1">
        <v>10</v>
      </c>
      <c r="B436" s="1" t="s">
        <v>97</v>
      </c>
      <c r="C436" s="1">
        <v>2028</v>
      </c>
      <c r="D436" s="1">
        <v>2</v>
      </c>
      <c r="E436" s="1">
        <v>0</v>
      </c>
      <c r="F436" s="1">
        <v>300</v>
      </c>
      <c r="G436" s="1">
        <v>2.0407999999999999E-2</v>
      </c>
      <c r="H436" s="1">
        <v>1989</v>
      </c>
      <c r="I436" s="1" t="s">
        <v>98</v>
      </c>
      <c r="J436" s="1" t="s">
        <v>99</v>
      </c>
      <c r="K436" s="1" t="s">
        <v>100</v>
      </c>
      <c r="L436" s="1" t="s">
        <v>101</v>
      </c>
      <c r="M436" s="1" t="s">
        <v>101</v>
      </c>
      <c r="N436" s="1" t="s">
        <v>101</v>
      </c>
      <c r="O436" s="1" t="s">
        <v>102</v>
      </c>
      <c r="P436" s="1">
        <v>42622</v>
      </c>
      <c r="Q436" s="1">
        <v>2857453.25</v>
      </c>
      <c r="R436" s="1">
        <v>0</v>
      </c>
      <c r="S436" s="1">
        <v>2941420</v>
      </c>
      <c r="T436" s="1">
        <v>2748.69</v>
      </c>
      <c r="U436" s="1">
        <v>0</v>
      </c>
      <c r="V436" s="1">
        <v>0</v>
      </c>
      <c r="W436" s="1">
        <v>86722.03</v>
      </c>
      <c r="X436" s="1">
        <v>0</v>
      </c>
      <c r="Y436" s="1">
        <v>0</v>
      </c>
      <c r="Z436" s="1">
        <v>25041.11</v>
      </c>
      <c r="AA436" s="1">
        <v>0</v>
      </c>
      <c r="AB436" s="1">
        <v>0</v>
      </c>
      <c r="AC436" s="1">
        <v>34225.03</v>
      </c>
      <c r="AD436" s="1">
        <v>100800</v>
      </c>
      <c r="AE436" s="1">
        <v>232169.7</v>
      </c>
      <c r="AF436" s="1">
        <v>744555.81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99458184</v>
      </c>
      <c r="AP436" s="1">
        <v>101938032</v>
      </c>
      <c r="AQ436" s="1">
        <v>93508544</v>
      </c>
      <c r="AR436" s="1">
        <v>8095553</v>
      </c>
      <c r="AS436" s="1">
        <v>333927.71999999997</v>
      </c>
      <c r="AT436" s="1">
        <v>0</v>
      </c>
      <c r="AU436" s="1">
        <v>89139.8</v>
      </c>
      <c r="AV436" s="1">
        <v>2568980.5</v>
      </c>
      <c r="AW436" s="1">
        <v>0</v>
      </c>
      <c r="AX436" s="1">
        <v>0</v>
      </c>
      <c r="AY436" s="1">
        <v>38.14</v>
      </c>
      <c r="AZ436" s="1">
        <v>38.25</v>
      </c>
      <c r="BA436" s="1">
        <v>1.1200000000000001</v>
      </c>
      <c r="BB436" s="1">
        <v>0.22</v>
      </c>
      <c r="BC436" s="1">
        <v>1.78</v>
      </c>
      <c r="BD436" s="1">
        <v>32.43</v>
      </c>
      <c r="BE436" s="1">
        <v>0</v>
      </c>
      <c r="BF436" s="1">
        <v>0</v>
      </c>
      <c r="BG436" s="1">
        <v>0</v>
      </c>
      <c r="BH436" s="1">
        <v>29.62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4.99</v>
      </c>
      <c r="CI436" s="1">
        <v>0</v>
      </c>
      <c r="CJ436" s="1">
        <v>0</v>
      </c>
      <c r="CK436" s="1">
        <v>0</v>
      </c>
      <c r="CL436" s="1">
        <v>0</v>
      </c>
      <c r="CM436" s="1">
        <v>150</v>
      </c>
      <c r="CN436" s="1">
        <v>150</v>
      </c>
      <c r="CO436" s="1">
        <v>101</v>
      </c>
      <c r="CP436" s="1">
        <v>344</v>
      </c>
      <c r="CQ436" s="1">
        <v>100</v>
      </c>
      <c r="CR436" s="1">
        <v>0</v>
      </c>
      <c r="CS436" t="s">
        <v>116</v>
      </c>
      <c r="CT436">
        <f t="shared" si="56"/>
        <v>0</v>
      </c>
      <c r="CU436">
        <f t="shared" si="57"/>
        <v>0</v>
      </c>
      <c r="CV436">
        <f t="shared" si="55"/>
        <v>0</v>
      </c>
      <c r="CW436">
        <f t="shared" si="58"/>
        <v>0</v>
      </c>
      <c r="CX436" s="4">
        <f t="shared" si="59"/>
        <v>102027171.8</v>
      </c>
      <c r="CY436">
        <f t="shared" si="60"/>
        <v>0</v>
      </c>
      <c r="CZ436">
        <f t="shared" si="61"/>
        <v>101938032</v>
      </c>
      <c r="DA436">
        <f t="shared" si="62"/>
        <v>89139.8</v>
      </c>
    </row>
    <row r="437" spans="1:105" x14ac:dyDescent="0.3">
      <c r="A437" s="1">
        <v>10</v>
      </c>
      <c r="B437" s="1" t="s">
        <v>97</v>
      </c>
      <c r="C437" s="1">
        <v>2028</v>
      </c>
      <c r="D437" s="1">
        <v>3</v>
      </c>
      <c r="E437" s="1">
        <v>0</v>
      </c>
      <c r="F437" s="1">
        <v>300</v>
      </c>
      <c r="G437" s="1">
        <v>2.0407999999999999E-2</v>
      </c>
      <c r="H437" s="1">
        <v>1989</v>
      </c>
      <c r="I437" s="1" t="s">
        <v>98</v>
      </c>
      <c r="J437" s="1" t="s">
        <v>99</v>
      </c>
      <c r="K437" s="1" t="s">
        <v>100</v>
      </c>
      <c r="L437" s="1" t="s">
        <v>101</v>
      </c>
      <c r="M437" s="1" t="s">
        <v>101</v>
      </c>
      <c r="N437" s="1" t="s">
        <v>101</v>
      </c>
      <c r="O437" s="1" t="s">
        <v>102</v>
      </c>
      <c r="P437" s="1">
        <v>42622</v>
      </c>
      <c r="Q437" s="1">
        <v>2684288.5</v>
      </c>
      <c r="R437" s="1">
        <v>0</v>
      </c>
      <c r="S437" s="1">
        <v>2687847.5</v>
      </c>
      <c r="T437" s="1">
        <v>402.54</v>
      </c>
      <c r="U437" s="1">
        <v>0</v>
      </c>
      <c r="V437" s="1">
        <v>0</v>
      </c>
      <c r="W437" s="1">
        <v>3961.51</v>
      </c>
      <c r="X437" s="1">
        <v>0</v>
      </c>
      <c r="Y437" s="1">
        <v>0</v>
      </c>
      <c r="Z437" s="1">
        <v>25550.9</v>
      </c>
      <c r="AA437" s="1">
        <v>0</v>
      </c>
      <c r="AB437" s="1">
        <v>0</v>
      </c>
      <c r="AC437" s="1">
        <v>45815.29</v>
      </c>
      <c r="AD437" s="1">
        <v>111599.99</v>
      </c>
      <c r="AE437" s="1">
        <v>267763.81</v>
      </c>
      <c r="AF437" s="1">
        <v>788779.81</v>
      </c>
      <c r="AG437" s="1">
        <v>0</v>
      </c>
      <c r="AH437" s="1">
        <v>0</v>
      </c>
      <c r="AI437" s="1">
        <v>1.1599999999999999</v>
      </c>
      <c r="AJ437" s="1">
        <v>0</v>
      </c>
      <c r="AK437" s="1">
        <v>0.37</v>
      </c>
      <c r="AL437" s="1">
        <v>0</v>
      </c>
      <c r="AM437" s="1">
        <v>0</v>
      </c>
      <c r="AN437" s="1">
        <v>0</v>
      </c>
      <c r="AO437" s="1">
        <v>90677864</v>
      </c>
      <c r="AP437" s="1">
        <v>91003088</v>
      </c>
      <c r="AQ437" s="1">
        <v>83192864</v>
      </c>
      <c r="AR437" s="1">
        <v>7422564</v>
      </c>
      <c r="AS437" s="1">
        <v>387617.25</v>
      </c>
      <c r="AT437" s="1">
        <v>0</v>
      </c>
      <c r="AU437" s="1">
        <v>12695.82</v>
      </c>
      <c r="AV437" s="1">
        <v>337918.34</v>
      </c>
      <c r="AW437" s="1">
        <v>0</v>
      </c>
      <c r="AX437" s="1">
        <v>0</v>
      </c>
      <c r="AY437" s="1">
        <v>36.9</v>
      </c>
      <c r="AZ437" s="1">
        <v>36.909999999999997</v>
      </c>
      <c r="BA437" s="1">
        <v>1.25</v>
      </c>
      <c r="BB437" s="1">
        <v>0.19</v>
      </c>
      <c r="BC437" s="1">
        <v>2.0499999999999998</v>
      </c>
      <c r="BD437" s="1">
        <v>31.54</v>
      </c>
      <c r="BE437" s="1">
        <v>0</v>
      </c>
      <c r="BF437" s="1">
        <v>0</v>
      </c>
      <c r="BG437" s="1">
        <v>0</v>
      </c>
      <c r="BH437" s="1">
        <v>85.3</v>
      </c>
      <c r="BI437" s="1">
        <v>0</v>
      </c>
      <c r="BJ437" s="1">
        <v>0</v>
      </c>
      <c r="BK437" s="1">
        <v>20967</v>
      </c>
      <c r="BL437" s="1">
        <v>0</v>
      </c>
      <c r="BM437" s="1">
        <v>0</v>
      </c>
      <c r="BN437" s="1">
        <v>0</v>
      </c>
      <c r="BO437" s="1">
        <v>4265.92</v>
      </c>
      <c r="BP437" s="1">
        <v>3.3333299999999998E-3</v>
      </c>
      <c r="BQ437" s="1">
        <v>0</v>
      </c>
      <c r="BR437" s="1">
        <v>0</v>
      </c>
      <c r="BS437" s="1">
        <v>3.3333299999999998E-3</v>
      </c>
      <c r="BT437" s="1">
        <v>6.6666700000000004E-3</v>
      </c>
      <c r="BU437" s="1">
        <v>0</v>
      </c>
      <c r="BV437" s="1">
        <v>0</v>
      </c>
      <c r="BW437" s="1">
        <v>6.6666700000000004E-3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0.01</v>
      </c>
      <c r="CF437" s="1">
        <v>0.27</v>
      </c>
      <c r="CG437" s="1">
        <v>0.82</v>
      </c>
      <c r="CH437" s="1">
        <v>4.45</v>
      </c>
      <c r="CI437" s="1">
        <v>0</v>
      </c>
      <c r="CJ437" s="1">
        <v>0</v>
      </c>
      <c r="CK437" s="1">
        <v>0</v>
      </c>
      <c r="CL437" s="1">
        <v>0</v>
      </c>
      <c r="CM437" s="1">
        <v>150</v>
      </c>
      <c r="CN437" s="1">
        <v>150</v>
      </c>
      <c r="CO437" s="1">
        <v>101</v>
      </c>
      <c r="CP437" s="1">
        <v>344</v>
      </c>
      <c r="CQ437" s="1">
        <v>100</v>
      </c>
      <c r="CR437" s="1">
        <v>0</v>
      </c>
      <c r="CS437" t="s">
        <v>116</v>
      </c>
      <c r="CT437">
        <f t="shared" si="56"/>
        <v>0</v>
      </c>
      <c r="CU437">
        <f t="shared" si="57"/>
        <v>0</v>
      </c>
      <c r="CV437">
        <f t="shared" si="55"/>
        <v>0</v>
      </c>
      <c r="CW437">
        <f t="shared" si="58"/>
        <v>0</v>
      </c>
      <c r="CX437" s="4">
        <f t="shared" si="59"/>
        <v>91015783.819999993</v>
      </c>
      <c r="CY437">
        <f t="shared" si="60"/>
        <v>0</v>
      </c>
      <c r="CZ437">
        <f t="shared" si="61"/>
        <v>91003088</v>
      </c>
      <c r="DA437">
        <f t="shared" si="62"/>
        <v>12695.82</v>
      </c>
    </row>
    <row r="438" spans="1:105" x14ac:dyDescent="0.3">
      <c r="A438" s="1">
        <v>10</v>
      </c>
      <c r="B438" s="1" t="s">
        <v>97</v>
      </c>
      <c r="C438" s="1">
        <v>2028</v>
      </c>
      <c r="D438" s="1">
        <v>4</v>
      </c>
      <c r="E438" s="1">
        <v>0</v>
      </c>
      <c r="F438" s="1">
        <v>300</v>
      </c>
      <c r="G438" s="1">
        <v>2.0407999999999999E-2</v>
      </c>
      <c r="H438" s="1">
        <v>1989</v>
      </c>
      <c r="I438" s="1" t="s">
        <v>98</v>
      </c>
      <c r="J438" s="1" t="s">
        <v>99</v>
      </c>
      <c r="K438" s="1" t="s">
        <v>100</v>
      </c>
      <c r="L438" s="1" t="s">
        <v>101</v>
      </c>
      <c r="M438" s="1" t="s">
        <v>101</v>
      </c>
      <c r="N438" s="1" t="s">
        <v>101</v>
      </c>
      <c r="O438" s="1" t="s">
        <v>102</v>
      </c>
      <c r="P438" s="1">
        <v>42622</v>
      </c>
      <c r="Q438" s="1">
        <v>2423528.5</v>
      </c>
      <c r="R438" s="1">
        <v>0</v>
      </c>
      <c r="S438" s="1">
        <v>2426544.75</v>
      </c>
      <c r="T438" s="1">
        <v>369.3</v>
      </c>
      <c r="U438" s="1">
        <v>0</v>
      </c>
      <c r="V438" s="1">
        <v>0</v>
      </c>
      <c r="W438" s="1">
        <v>3394.14</v>
      </c>
      <c r="X438" s="1">
        <v>0</v>
      </c>
      <c r="Y438" s="1">
        <v>0</v>
      </c>
      <c r="Z438" s="1">
        <v>32318.080000000002</v>
      </c>
      <c r="AA438" s="1">
        <v>0</v>
      </c>
      <c r="AB438" s="1">
        <v>0</v>
      </c>
      <c r="AC438" s="1">
        <v>58477.35</v>
      </c>
      <c r="AD438" s="1">
        <v>107999.82</v>
      </c>
      <c r="AE438" s="1">
        <v>239251.47</v>
      </c>
      <c r="AF438" s="1">
        <v>741612.94</v>
      </c>
      <c r="AG438" s="1">
        <v>0</v>
      </c>
      <c r="AH438" s="1">
        <v>0</v>
      </c>
      <c r="AI438" s="1">
        <v>0.26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77284704</v>
      </c>
      <c r="AP438" s="1">
        <v>77370832</v>
      </c>
      <c r="AQ438" s="1">
        <v>69936296</v>
      </c>
      <c r="AR438" s="1">
        <v>7124336</v>
      </c>
      <c r="AS438" s="1">
        <v>310216.53000000003</v>
      </c>
      <c r="AT438" s="1">
        <v>0</v>
      </c>
      <c r="AU438" s="1">
        <v>10803.1</v>
      </c>
      <c r="AV438" s="1">
        <v>96927.35</v>
      </c>
      <c r="AW438" s="1">
        <v>0</v>
      </c>
      <c r="AX438" s="1">
        <v>0</v>
      </c>
      <c r="AY438" s="1">
        <v>36.75</v>
      </c>
      <c r="AZ438" s="1">
        <v>36.369999999999997</v>
      </c>
      <c r="BA438" s="1">
        <v>1.53</v>
      </c>
      <c r="BB438" s="1">
        <v>0.32</v>
      </c>
      <c r="BC438" s="1">
        <v>2.2400000000000002</v>
      </c>
      <c r="BD438" s="1">
        <v>29.25</v>
      </c>
      <c r="BE438" s="1">
        <v>0</v>
      </c>
      <c r="BF438" s="1">
        <v>0</v>
      </c>
      <c r="BG438" s="1">
        <v>0</v>
      </c>
      <c r="BH438" s="1">
        <v>28.56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4123.5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0.11</v>
      </c>
      <c r="CG438" s="1">
        <v>0.31</v>
      </c>
      <c r="CH438" s="1">
        <v>3.13</v>
      </c>
      <c r="CI438" s="1">
        <v>0</v>
      </c>
      <c r="CJ438" s="1">
        <v>0</v>
      </c>
      <c r="CK438" s="1">
        <v>0</v>
      </c>
      <c r="CL438" s="1">
        <v>0</v>
      </c>
      <c r="CM438" s="1">
        <v>150</v>
      </c>
      <c r="CN438" s="1">
        <v>150</v>
      </c>
      <c r="CO438" s="1">
        <v>101</v>
      </c>
      <c r="CP438" s="1">
        <v>344</v>
      </c>
      <c r="CQ438" s="1">
        <v>100</v>
      </c>
      <c r="CR438" s="1">
        <v>0</v>
      </c>
      <c r="CS438" t="s">
        <v>116</v>
      </c>
      <c r="CT438">
        <f t="shared" si="56"/>
        <v>0</v>
      </c>
      <c r="CU438">
        <f t="shared" si="57"/>
        <v>0</v>
      </c>
      <c r="CV438">
        <f t="shared" si="55"/>
        <v>0</v>
      </c>
      <c r="CW438">
        <f t="shared" si="58"/>
        <v>0</v>
      </c>
      <c r="CX438" s="4">
        <f t="shared" si="59"/>
        <v>77381635.099999994</v>
      </c>
      <c r="CY438">
        <f t="shared" si="60"/>
        <v>0</v>
      </c>
      <c r="CZ438">
        <f t="shared" si="61"/>
        <v>77370832</v>
      </c>
      <c r="DA438">
        <f t="shared" si="62"/>
        <v>10803.1</v>
      </c>
    </row>
    <row r="439" spans="1:105" x14ac:dyDescent="0.3">
      <c r="A439" s="1">
        <v>10</v>
      </c>
      <c r="B439" s="1" t="s">
        <v>97</v>
      </c>
      <c r="C439" s="1">
        <v>2028</v>
      </c>
      <c r="D439" s="1">
        <v>5</v>
      </c>
      <c r="E439" s="1">
        <v>0</v>
      </c>
      <c r="F439" s="1">
        <v>300</v>
      </c>
      <c r="G439" s="1">
        <v>2.0407999999999999E-2</v>
      </c>
      <c r="H439" s="1">
        <v>1989</v>
      </c>
      <c r="I439" s="1" t="s">
        <v>98</v>
      </c>
      <c r="J439" s="1" t="s">
        <v>99</v>
      </c>
      <c r="K439" s="1" t="s">
        <v>100</v>
      </c>
      <c r="L439" s="1" t="s">
        <v>101</v>
      </c>
      <c r="M439" s="1" t="s">
        <v>101</v>
      </c>
      <c r="N439" s="1" t="s">
        <v>101</v>
      </c>
      <c r="O439" s="1" t="s">
        <v>102</v>
      </c>
      <c r="P439" s="1">
        <v>42622</v>
      </c>
      <c r="Q439" s="1">
        <v>2570257</v>
      </c>
      <c r="R439" s="1">
        <v>0</v>
      </c>
      <c r="S439" s="1">
        <v>2571234.25</v>
      </c>
      <c r="T439" s="1">
        <v>1294.3499999999999</v>
      </c>
      <c r="U439" s="1">
        <v>0</v>
      </c>
      <c r="V439" s="1">
        <v>0</v>
      </c>
      <c r="W439" s="1">
        <v>2273.12</v>
      </c>
      <c r="X439" s="1">
        <v>0</v>
      </c>
      <c r="Y439" s="1">
        <v>0</v>
      </c>
      <c r="Z439" s="1">
        <v>14879.28</v>
      </c>
      <c r="AA439" s="1">
        <v>0</v>
      </c>
      <c r="AB439" s="1">
        <v>3.99</v>
      </c>
      <c r="AC439" s="1">
        <v>65945.09</v>
      </c>
      <c r="AD439" s="1">
        <v>111599.98</v>
      </c>
      <c r="AE439" s="1">
        <v>251952.95</v>
      </c>
      <c r="AF439" s="1">
        <v>766139.44</v>
      </c>
      <c r="AG439" s="1">
        <v>0</v>
      </c>
      <c r="AH439" s="1">
        <v>0</v>
      </c>
      <c r="AI439" s="1">
        <v>3.79</v>
      </c>
      <c r="AJ439" s="1">
        <v>0</v>
      </c>
      <c r="AK439" s="1">
        <v>4.6500000000000004</v>
      </c>
      <c r="AL439" s="1">
        <v>0</v>
      </c>
      <c r="AM439" s="1">
        <v>0</v>
      </c>
      <c r="AN439" s="1">
        <v>0</v>
      </c>
      <c r="AO439" s="1">
        <v>83190928</v>
      </c>
      <c r="AP439" s="1">
        <v>82918792</v>
      </c>
      <c r="AQ439" s="1">
        <v>74800704</v>
      </c>
      <c r="AR439" s="1">
        <v>7678857.5</v>
      </c>
      <c r="AS439" s="1">
        <v>439231.34</v>
      </c>
      <c r="AT439" s="1">
        <v>0</v>
      </c>
      <c r="AU439" s="1">
        <v>458154.63</v>
      </c>
      <c r="AV439" s="1">
        <v>186018.8</v>
      </c>
      <c r="AW439" s="1">
        <v>0</v>
      </c>
      <c r="AX439" s="1">
        <v>0</v>
      </c>
      <c r="AY439" s="1">
        <v>40.69</v>
      </c>
      <c r="AZ439" s="1">
        <v>38.32</v>
      </c>
      <c r="BA439" s="1">
        <v>3.08</v>
      </c>
      <c r="BB439" s="1">
        <v>0.84</v>
      </c>
      <c r="BC439" s="1">
        <v>5.5</v>
      </c>
      <c r="BD439" s="1">
        <v>353.97</v>
      </c>
      <c r="BE439" s="1">
        <v>0</v>
      </c>
      <c r="BF439" s="1">
        <v>0</v>
      </c>
      <c r="BG439" s="1">
        <v>0</v>
      </c>
      <c r="BH439" s="1">
        <v>81.83</v>
      </c>
      <c r="BI439" s="1">
        <v>0</v>
      </c>
      <c r="BJ439" s="1">
        <v>0</v>
      </c>
      <c r="BK439" s="1">
        <v>20967</v>
      </c>
      <c r="BL439" s="1">
        <v>0</v>
      </c>
      <c r="BM439" s="1">
        <v>0</v>
      </c>
      <c r="BN439" s="1">
        <v>0</v>
      </c>
      <c r="BO439" s="1">
        <v>4197.05</v>
      </c>
      <c r="BP439" s="1">
        <v>3.3333299999999998E-3</v>
      </c>
      <c r="BQ439" s="1">
        <v>0</v>
      </c>
      <c r="BR439" s="1">
        <v>0</v>
      </c>
      <c r="BS439" s="1">
        <v>3.3333299999999998E-3</v>
      </c>
      <c r="BT439" s="1">
        <v>2.3333329999999999E-2</v>
      </c>
      <c r="BU439" s="1">
        <v>0</v>
      </c>
      <c r="BV439" s="1">
        <v>0</v>
      </c>
      <c r="BW439" s="1">
        <v>2.3333329999999999E-2</v>
      </c>
      <c r="BX439" s="1">
        <v>0</v>
      </c>
      <c r="BY439" s="1">
        <v>0.02</v>
      </c>
      <c r="BZ439" s="1">
        <v>0</v>
      </c>
      <c r="CA439" s="1">
        <v>0</v>
      </c>
      <c r="CB439" s="1">
        <v>0</v>
      </c>
      <c r="CC439" s="1">
        <v>0</v>
      </c>
      <c r="CD439" s="1">
        <v>0.02</v>
      </c>
      <c r="CE439" s="1">
        <v>0.05</v>
      </c>
      <c r="CF439" s="1">
        <v>0.08</v>
      </c>
      <c r="CG439" s="1">
        <v>0.14000000000000001</v>
      </c>
      <c r="CH439" s="1">
        <v>3.93</v>
      </c>
      <c r="CI439" s="1">
        <v>0</v>
      </c>
      <c r="CJ439" s="1">
        <v>0</v>
      </c>
      <c r="CK439" s="1">
        <v>0</v>
      </c>
      <c r="CL439" s="1">
        <v>0</v>
      </c>
      <c r="CM439" s="1">
        <v>150</v>
      </c>
      <c r="CN439" s="1">
        <v>150</v>
      </c>
      <c r="CO439" s="1">
        <v>101</v>
      </c>
      <c r="CP439" s="1">
        <v>344</v>
      </c>
      <c r="CQ439" s="1">
        <v>100</v>
      </c>
      <c r="CR439" s="1">
        <v>0</v>
      </c>
      <c r="CS439" t="s">
        <v>116</v>
      </c>
      <c r="CT439">
        <f t="shared" si="56"/>
        <v>0</v>
      </c>
      <c r="CU439">
        <f t="shared" si="57"/>
        <v>0</v>
      </c>
      <c r="CV439">
        <f t="shared" si="55"/>
        <v>0</v>
      </c>
      <c r="CW439">
        <f t="shared" si="58"/>
        <v>0</v>
      </c>
      <c r="CX439" s="4">
        <f t="shared" si="59"/>
        <v>83376946.629999995</v>
      </c>
      <c r="CY439">
        <f t="shared" si="60"/>
        <v>0</v>
      </c>
      <c r="CZ439">
        <f t="shared" si="61"/>
        <v>82918792</v>
      </c>
      <c r="DA439">
        <f t="shared" si="62"/>
        <v>458154.63</v>
      </c>
    </row>
    <row r="440" spans="1:105" x14ac:dyDescent="0.3">
      <c r="A440" s="1">
        <v>10</v>
      </c>
      <c r="B440" s="1" t="s">
        <v>97</v>
      </c>
      <c r="C440" s="1">
        <v>2028</v>
      </c>
      <c r="D440" s="1">
        <v>6</v>
      </c>
      <c r="E440" s="1">
        <v>0</v>
      </c>
      <c r="F440" s="1">
        <v>300</v>
      </c>
      <c r="G440" s="1">
        <v>2.0407999999999999E-2</v>
      </c>
      <c r="H440" s="1">
        <v>1989</v>
      </c>
      <c r="I440" s="1" t="s">
        <v>98</v>
      </c>
      <c r="J440" s="1" t="s">
        <v>99</v>
      </c>
      <c r="K440" s="1" t="s">
        <v>100</v>
      </c>
      <c r="L440" s="1" t="s">
        <v>101</v>
      </c>
      <c r="M440" s="1" t="s">
        <v>101</v>
      </c>
      <c r="N440" s="1" t="s">
        <v>101</v>
      </c>
      <c r="O440" s="1" t="s">
        <v>102</v>
      </c>
      <c r="P440" s="1">
        <v>42622</v>
      </c>
      <c r="Q440" s="1">
        <v>2834515.25</v>
      </c>
      <c r="R440" s="1">
        <v>0</v>
      </c>
      <c r="S440" s="1">
        <v>2891792.5</v>
      </c>
      <c r="T440" s="1">
        <v>929.47</v>
      </c>
      <c r="U440" s="1">
        <v>0</v>
      </c>
      <c r="V440" s="1">
        <v>0</v>
      </c>
      <c r="W440" s="1">
        <v>58199.23</v>
      </c>
      <c r="X440" s="1">
        <v>0</v>
      </c>
      <c r="Y440" s="1">
        <v>0</v>
      </c>
      <c r="Z440" s="1">
        <v>25489.63</v>
      </c>
      <c r="AA440" s="1">
        <v>0</v>
      </c>
      <c r="AB440" s="1">
        <v>0</v>
      </c>
      <c r="AC440" s="1">
        <v>69790.23</v>
      </c>
      <c r="AD440" s="1">
        <v>108000</v>
      </c>
      <c r="AE440" s="1">
        <v>275868.75</v>
      </c>
      <c r="AF440" s="1">
        <v>770853.19</v>
      </c>
      <c r="AG440" s="1">
        <v>0</v>
      </c>
      <c r="AH440" s="1">
        <v>0</v>
      </c>
      <c r="AI440" s="1">
        <v>0.95</v>
      </c>
      <c r="AJ440" s="1">
        <v>0</v>
      </c>
      <c r="AK440" s="1">
        <v>0.32</v>
      </c>
      <c r="AL440" s="1">
        <v>0</v>
      </c>
      <c r="AM440" s="1">
        <v>0</v>
      </c>
      <c r="AN440" s="1">
        <v>0</v>
      </c>
      <c r="AO440" s="1">
        <v>93428808</v>
      </c>
      <c r="AP440" s="1">
        <v>95135888</v>
      </c>
      <c r="AQ440" s="1">
        <v>85962032</v>
      </c>
      <c r="AR440" s="1">
        <v>8715983</v>
      </c>
      <c r="AS440" s="1">
        <v>457920.81</v>
      </c>
      <c r="AT440" s="1">
        <v>0</v>
      </c>
      <c r="AU440" s="1">
        <v>27647.8</v>
      </c>
      <c r="AV440" s="1">
        <v>1734727.25</v>
      </c>
      <c r="AW440" s="1">
        <v>0</v>
      </c>
      <c r="AX440" s="1">
        <v>0</v>
      </c>
      <c r="AY440" s="1">
        <v>39.78</v>
      </c>
      <c r="AZ440" s="1">
        <v>38.94</v>
      </c>
      <c r="BA440" s="1">
        <v>1.85</v>
      </c>
      <c r="BB440" s="1">
        <v>0.56000000000000005</v>
      </c>
      <c r="BC440" s="1">
        <v>3.4</v>
      </c>
      <c r="BD440" s="1">
        <v>29.75</v>
      </c>
      <c r="BE440" s="1">
        <v>0</v>
      </c>
      <c r="BF440" s="1">
        <v>0</v>
      </c>
      <c r="BG440" s="1">
        <v>0</v>
      </c>
      <c r="BH440" s="1">
        <v>29.81</v>
      </c>
      <c r="BI440" s="1">
        <v>0</v>
      </c>
      <c r="BJ440" s="1">
        <v>0</v>
      </c>
      <c r="BK440" s="1">
        <v>20967</v>
      </c>
      <c r="BL440" s="1">
        <v>0</v>
      </c>
      <c r="BM440" s="1">
        <v>0</v>
      </c>
      <c r="BN440" s="1">
        <v>0</v>
      </c>
      <c r="BO440" s="1">
        <v>4314.8100000000004</v>
      </c>
      <c r="BP440" s="1">
        <v>3.3333299999999998E-3</v>
      </c>
      <c r="BQ440" s="1">
        <v>0</v>
      </c>
      <c r="BR440" s="1">
        <v>0</v>
      </c>
      <c r="BS440" s="1">
        <v>3.3333299999999998E-3</v>
      </c>
      <c r="BT440" s="1">
        <v>3.3333299999999998E-3</v>
      </c>
      <c r="BU440" s="1">
        <v>0</v>
      </c>
      <c r="BV440" s="1">
        <v>0</v>
      </c>
      <c r="BW440" s="1">
        <v>3.3333299999999998E-3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0.01</v>
      </c>
      <c r="CE440" s="1">
        <v>0.01</v>
      </c>
      <c r="CF440" s="1">
        <v>0.3</v>
      </c>
      <c r="CG440" s="1">
        <v>0.79</v>
      </c>
      <c r="CH440" s="1">
        <v>3.6</v>
      </c>
      <c r="CI440" s="1">
        <v>0</v>
      </c>
      <c r="CJ440" s="1">
        <v>0</v>
      </c>
      <c r="CK440" s="1">
        <v>0</v>
      </c>
      <c r="CL440" s="1">
        <v>0</v>
      </c>
      <c r="CM440" s="1">
        <v>150</v>
      </c>
      <c r="CN440" s="1">
        <v>150</v>
      </c>
      <c r="CO440" s="1">
        <v>101</v>
      </c>
      <c r="CP440" s="1">
        <v>344</v>
      </c>
      <c r="CQ440" s="1">
        <v>100</v>
      </c>
      <c r="CR440" s="1">
        <v>0</v>
      </c>
      <c r="CS440" t="s">
        <v>116</v>
      </c>
      <c r="CT440">
        <f t="shared" si="56"/>
        <v>0</v>
      </c>
      <c r="CU440">
        <f t="shared" si="57"/>
        <v>0</v>
      </c>
      <c r="CV440">
        <f t="shared" si="55"/>
        <v>0</v>
      </c>
      <c r="CW440">
        <f t="shared" si="58"/>
        <v>0</v>
      </c>
      <c r="CX440" s="4">
        <f t="shared" si="59"/>
        <v>95163535.799999997</v>
      </c>
      <c r="CY440">
        <f t="shared" si="60"/>
        <v>0</v>
      </c>
      <c r="CZ440">
        <f t="shared" si="61"/>
        <v>95135888</v>
      </c>
      <c r="DA440">
        <f t="shared" si="62"/>
        <v>27647.8</v>
      </c>
    </row>
    <row r="441" spans="1:105" x14ac:dyDescent="0.3">
      <c r="A441" s="1">
        <v>10</v>
      </c>
      <c r="B441" s="1" t="s">
        <v>97</v>
      </c>
      <c r="C441" s="1">
        <v>2028</v>
      </c>
      <c r="D441" s="1">
        <v>7</v>
      </c>
      <c r="E441" s="1">
        <v>0</v>
      </c>
      <c r="F441" s="1">
        <v>300</v>
      </c>
      <c r="G441" s="1">
        <v>2.0407999999999999E-2</v>
      </c>
      <c r="H441" s="1">
        <v>1989</v>
      </c>
      <c r="I441" s="1" t="s">
        <v>98</v>
      </c>
      <c r="J441" s="1" t="s">
        <v>99</v>
      </c>
      <c r="K441" s="1" t="s">
        <v>100</v>
      </c>
      <c r="L441" s="1" t="s">
        <v>101</v>
      </c>
      <c r="M441" s="1" t="s">
        <v>101</v>
      </c>
      <c r="N441" s="1" t="s">
        <v>101</v>
      </c>
      <c r="O441" s="1" t="s">
        <v>102</v>
      </c>
      <c r="P441" s="1">
        <v>42622</v>
      </c>
      <c r="Q441" s="1">
        <v>3167730.25</v>
      </c>
      <c r="R441" s="1">
        <v>0</v>
      </c>
      <c r="S441" s="1">
        <v>3196634.5</v>
      </c>
      <c r="T441" s="1">
        <v>4537.6499999999996</v>
      </c>
      <c r="U441" s="1">
        <v>0</v>
      </c>
      <c r="V441" s="1">
        <v>0</v>
      </c>
      <c r="W441" s="1">
        <v>33446.33</v>
      </c>
      <c r="X441" s="1">
        <v>0</v>
      </c>
      <c r="Y441" s="1">
        <v>0</v>
      </c>
      <c r="Z441" s="1">
        <v>23402.36</v>
      </c>
      <c r="AA441" s="1">
        <v>0</v>
      </c>
      <c r="AB441" s="1">
        <v>0.48</v>
      </c>
      <c r="AC441" s="1">
        <v>70942.48</v>
      </c>
      <c r="AD441" s="1">
        <v>111600</v>
      </c>
      <c r="AE441" s="1">
        <v>280674.38</v>
      </c>
      <c r="AF441" s="1">
        <v>778622.31</v>
      </c>
      <c r="AG441" s="1">
        <v>0</v>
      </c>
      <c r="AH441" s="1">
        <v>0</v>
      </c>
      <c r="AI441" s="1">
        <v>4.0199999999999996</v>
      </c>
      <c r="AJ441" s="1">
        <v>0</v>
      </c>
      <c r="AK441" s="1">
        <v>0.7</v>
      </c>
      <c r="AL441" s="1">
        <v>0</v>
      </c>
      <c r="AM441" s="1">
        <v>0</v>
      </c>
      <c r="AN441" s="1">
        <v>0</v>
      </c>
      <c r="AO441" s="1">
        <v>105983464</v>
      </c>
      <c r="AP441" s="1">
        <v>106979096</v>
      </c>
      <c r="AQ441" s="1">
        <v>97135680</v>
      </c>
      <c r="AR441" s="1">
        <v>9412881</v>
      </c>
      <c r="AS441" s="1">
        <v>430618.47</v>
      </c>
      <c r="AT441" s="1">
        <v>0</v>
      </c>
      <c r="AU441" s="1">
        <v>136833.70000000001</v>
      </c>
      <c r="AV441" s="1">
        <v>1132460.1299999999</v>
      </c>
      <c r="AW441" s="1">
        <v>0</v>
      </c>
      <c r="AX441" s="1">
        <v>0</v>
      </c>
      <c r="AY441" s="1">
        <v>47.45</v>
      </c>
      <c r="AZ441" s="1">
        <v>43.61</v>
      </c>
      <c r="BA441" s="1">
        <v>4.09</v>
      </c>
      <c r="BB441" s="1">
        <v>1.55</v>
      </c>
      <c r="BC441" s="1">
        <v>8.39</v>
      </c>
      <c r="BD441" s="1">
        <v>30.16</v>
      </c>
      <c r="BE441" s="1">
        <v>0</v>
      </c>
      <c r="BF441" s="1">
        <v>0</v>
      </c>
      <c r="BG441" s="1">
        <v>0</v>
      </c>
      <c r="BH441" s="1">
        <v>33.86</v>
      </c>
      <c r="BI441" s="1">
        <v>0</v>
      </c>
      <c r="BJ441" s="1">
        <v>0</v>
      </c>
      <c r="BK441" s="1">
        <v>20967</v>
      </c>
      <c r="BL441" s="1">
        <v>0</v>
      </c>
      <c r="BM441" s="1">
        <v>0</v>
      </c>
      <c r="BN441" s="1">
        <v>0</v>
      </c>
      <c r="BO441" s="1">
        <v>4179.54</v>
      </c>
      <c r="BP441" s="1">
        <v>1.3333329999999999E-2</v>
      </c>
      <c r="BQ441" s="1">
        <v>0</v>
      </c>
      <c r="BR441" s="1">
        <v>0</v>
      </c>
      <c r="BS441" s="1">
        <v>1.3333329999999999E-2</v>
      </c>
      <c r="BT441" s="1">
        <v>1.3333329999999999E-2</v>
      </c>
      <c r="BU441" s="1">
        <v>0</v>
      </c>
      <c r="BV441" s="1">
        <v>0</v>
      </c>
      <c r="BW441" s="1">
        <v>1.3333329999999999E-2</v>
      </c>
      <c r="BX441" s="1">
        <v>0</v>
      </c>
      <c r="BY441" s="1">
        <v>0.01</v>
      </c>
      <c r="BZ441" s="1">
        <v>0</v>
      </c>
      <c r="CA441" s="1">
        <v>0</v>
      </c>
      <c r="CB441" s="1">
        <v>0</v>
      </c>
      <c r="CC441" s="1">
        <v>0</v>
      </c>
      <c r="CD441" s="1">
        <v>0.04</v>
      </c>
      <c r="CE441" s="1">
        <v>0.05</v>
      </c>
      <c r="CF441" s="1">
        <v>0.47</v>
      </c>
      <c r="CG441" s="1">
        <v>1.36</v>
      </c>
      <c r="CH441" s="1">
        <v>4.17</v>
      </c>
      <c r="CI441" s="1">
        <v>0</v>
      </c>
      <c r="CJ441" s="1">
        <v>0</v>
      </c>
      <c r="CK441" s="1">
        <v>0</v>
      </c>
      <c r="CL441" s="1">
        <v>0</v>
      </c>
      <c r="CM441" s="1">
        <v>150</v>
      </c>
      <c r="CN441" s="1">
        <v>150</v>
      </c>
      <c r="CO441" s="1">
        <v>101</v>
      </c>
      <c r="CP441" s="1">
        <v>344</v>
      </c>
      <c r="CQ441" s="1">
        <v>100</v>
      </c>
      <c r="CR441" s="1">
        <v>0</v>
      </c>
      <c r="CS441" t="s">
        <v>116</v>
      </c>
      <c r="CT441">
        <f t="shared" si="56"/>
        <v>0</v>
      </c>
      <c r="CU441">
        <f t="shared" si="57"/>
        <v>0</v>
      </c>
      <c r="CV441">
        <f t="shared" si="55"/>
        <v>0</v>
      </c>
      <c r="CW441">
        <f t="shared" si="58"/>
        <v>0</v>
      </c>
      <c r="CX441" s="4">
        <f t="shared" si="59"/>
        <v>107115929.7</v>
      </c>
      <c r="CY441">
        <f t="shared" si="60"/>
        <v>0</v>
      </c>
      <c r="CZ441">
        <f t="shared" si="61"/>
        <v>106979096</v>
      </c>
      <c r="DA441">
        <f t="shared" si="62"/>
        <v>136833.70000000001</v>
      </c>
    </row>
    <row r="442" spans="1:105" x14ac:dyDescent="0.3">
      <c r="A442" s="1">
        <v>10</v>
      </c>
      <c r="B442" s="1" t="s">
        <v>97</v>
      </c>
      <c r="C442" s="1">
        <v>2028</v>
      </c>
      <c r="D442" s="1">
        <v>8</v>
      </c>
      <c r="E442" s="1">
        <v>0</v>
      </c>
      <c r="F442" s="1">
        <v>300</v>
      </c>
      <c r="G442" s="1">
        <v>2.0407999999999999E-2</v>
      </c>
      <c r="H442" s="1">
        <v>1989</v>
      </c>
      <c r="I442" s="1" t="s">
        <v>98</v>
      </c>
      <c r="J442" s="1" t="s">
        <v>99</v>
      </c>
      <c r="K442" s="1" t="s">
        <v>100</v>
      </c>
      <c r="L442" s="1" t="s">
        <v>101</v>
      </c>
      <c r="M442" s="1" t="s">
        <v>101</v>
      </c>
      <c r="N442" s="1" t="s">
        <v>101</v>
      </c>
      <c r="O442" s="1" t="s">
        <v>102</v>
      </c>
      <c r="P442" s="1">
        <v>42622</v>
      </c>
      <c r="Q442" s="1">
        <v>3147264.75</v>
      </c>
      <c r="R442" s="1">
        <v>0</v>
      </c>
      <c r="S442" s="1">
        <v>3190859.5</v>
      </c>
      <c r="T442" s="1">
        <v>2312.62</v>
      </c>
      <c r="U442" s="1">
        <v>0</v>
      </c>
      <c r="V442" s="1">
        <v>0</v>
      </c>
      <c r="W442" s="1">
        <v>45902.18</v>
      </c>
      <c r="X442" s="1">
        <v>0</v>
      </c>
      <c r="Y442" s="1">
        <v>0</v>
      </c>
      <c r="Z442" s="1">
        <v>25009.39</v>
      </c>
      <c r="AA442" s="1">
        <v>0</v>
      </c>
      <c r="AB442" s="1">
        <v>0.9</v>
      </c>
      <c r="AC442" s="1">
        <v>65787.509999999995</v>
      </c>
      <c r="AD442" s="1">
        <v>111600</v>
      </c>
      <c r="AE442" s="1">
        <v>285034.28000000003</v>
      </c>
      <c r="AF442" s="1">
        <v>786560.38</v>
      </c>
      <c r="AG442" s="1">
        <v>0</v>
      </c>
      <c r="AH442" s="1">
        <v>0</v>
      </c>
      <c r="AI442" s="1">
        <v>5.43</v>
      </c>
      <c r="AJ442" s="1">
        <v>0</v>
      </c>
      <c r="AK442" s="1">
        <v>0.85</v>
      </c>
      <c r="AL442" s="1">
        <v>0</v>
      </c>
      <c r="AM442" s="1">
        <v>0</v>
      </c>
      <c r="AN442" s="1">
        <v>0</v>
      </c>
      <c r="AO442" s="1">
        <v>104006256</v>
      </c>
      <c r="AP442" s="1">
        <v>106913632</v>
      </c>
      <c r="AQ442" s="1">
        <v>97225880</v>
      </c>
      <c r="AR442" s="1">
        <v>9260518</v>
      </c>
      <c r="AS442" s="1">
        <v>427266.59</v>
      </c>
      <c r="AT442" s="1">
        <v>0</v>
      </c>
      <c r="AU442" s="1">
        <v>88774.23</v>
      </c>
      <c r="AV442" s="1">
        <v>2996151.75</v>
      </c>
      <c r="AW442" s="1">
        <v>0</v>
      </c>
      <c r="AX442" s="1">
        <v>0</v>
      </c>
      <c r="AY442" s="1">
        <v>48.62</v>
      </c>
      <c r="AZ442" s="1">
        <v>46.88</v>
      </c>
      <c r="BA442" s="1">
        <v>4.32</v>
      </c>
      <c r="BB442" s="1">
        <v>1.55</v>
      </c>
      <c r="BC442" s="1">
        <v>9.2799999999999994</v>
      </c>
      <c r="BD442" s="1">
        <v>38.39</v>
      </c>
      <c r="BE442" s="1">
        <v>0</v>
      </c>
      <c r="BF442" s="1">
        <v>0</v>
      </c>
      <c r="BG442" s="1">
        <v>0</v>
      </c>
      <c r="BH442" s="1">
        <v>65.27</v>
      </c>
      <c r="BI442" s="1">
        <v>0</v>
      </c>
      <c r="BJ442" s="1">
        <v>0</v>
      </c>
      <c r="BK442" s="1">
        <v>20967</v>
      </c>
      <c r="BL442" s="1">
        <v>0</v>
      </c>
      <c r="BM442" s="1">
        <v>0</v>
      </c>
      <c r="BN442" s="1">
        <v>0</v>
      </c>
      <c r="BO442" s="1">
        <v>4131.66</v>
      </c>
      <c r="BP442" s="1">
        <v>1.3333329999999999E-2</v>
      </c>
      <c r="BQ442" s="1">
        <v>0</v>
      </c>
      <c r="BR442" s="1">
        <v>0</v>
      </c>
      <c r="BS442" s="1">
        <v>1.3333329999999999E-2</v>
      </c>
      <c r="BT442" s="1">
        <v>0.02</v>
      </c>
      <c r="BU442" s="1">
        <v>0</v>
      </c>
      <c r="BV442" s="1">
        <v>0</v>
      </c>
      <c r="BW442" s="1">
        <v>0.02</v>
      </c>
      <c r="BX442" s="1">
        <v>0</v>
      </c>
      <c r="BY442" s="1">
        <v>0.01</v>
      </c>
      <c r="BZ442" s="1">
        <v>0</v>
      </c>
      <c r="CA442" s="1">
        <v>0</v>
      </c>
      <c r="CB442" s="1">
        <v>0</v>
      </c>
      <c r="CC442" s="1">
        <v>0</v>
      </c>
      <c r="CD442" s="1">
        <v>0.06</v>
      </c>
      <c r="CE442" s="1">
        <v>0.08</v>
      </c>
      <c r="CF442" s="1">
        <v>0.35</v>
      </c>
      <c r="CG442" s="1">
        <v>0.95</v>
      </c>
      <c r="CH442" s="1">
        <v>3.63</v>
      </c>
      <c r="CI442" s="1">
        <v>0</v>
      </c>
      <c r="CJ442" s="1">
        <v>0</v>
      </c>
      <c r="CK442" s="1">
        <v>0</v>
      </c>
      <c r="CL442" s="1">
        <v>0</v>
      </c>
      <c r="CM442" s="1">
        <v>150</v>
      </c>
      <c r="CN442" s="1">
        <v>150</v>
      </c>
      <c r="CO442" s="1">
        <v>101</v>
      </c>
      <c r="CP442" s="1">
        <v>344</v>
      </c>
      <c r="CQ442" s="1">
        <v>100</v>
      </c>
      <c r="CR442" s="1">
        <v>0</v>
      </c>
      <c r="CS442" t="s">
        <v>116</v>
      </c>
      <c r="CT442">
        <f t="shared" si="56"/>
        <v>0</v>
      </c>
      <c r="CU442">
        <f t="shared" si="57"/>
        <v>0</v>
      </c>
      <c r="CV442">
        <f t="shared" si="55"/>
        <v>0</v>
      </c>
      <c r="CW442">
        <f t="shared" si="58"/>
        <v>0</v>
      </c>
      <c r="CX442" s="4">
        <f t="shared" si="59"/>
        <v>107002406.23</v>
      </c>
      <c r="CY442">
        <f t="shared" si="60"/>
        <v>0</v>
      </c>
      <c r="CZ442">
        <f t="shared" si="61"/>
        <v>106913632</v>
      </c>
      <c r="DA442">
        <f t="shared" si="62"/>
        <v>88774.23</v>
      </c>
    </row>
    <row r="443" spans="1:105" x14ac:dyDescent="0.3">
      <c r="A443" s="1">
        <v>10</v>
      </c>
      <c r="B443" s="1" t="s">
        <v>97</v>
      </c>
      <c r="C443" s="1">
        <v>2028</v>
      </c>
      <c r="D443" s="1">
        <v>9</v>
      </c>
      <c r="E443" s="1">
        <v>0</v>
      </c>
      <c r="F443" s="1">
        <v>300</v>
      </c>
      <c r="G443" s="1">
        <v>2.0407999999999999E-2</v>
      </c>
      <c r="H443" s="1">
        <v>1989</v>
      </c>
      <c r="I443" s="1" t="s">
        <v>98</v>
      </c>
      <c r="J443" s="1" t="s">
        <v>99</v>
      </c>
      <c r="K443" s="1" t="s">
        <v>100</v>
      </c>
      <c r="L443" s="1" t="s">
        <v>101</v>
      </c>
      <c r="M443" s="1" t="s">
        <v>101</v>
      </c>
      <c r="N443" s="1" t="s">
        <v>101</v>
      </c>
      <c r="O443" s="1" t="s">
        <v>102</v>
      </c>
      <c r="P443" s="1">
        <v>42622</v>
      </c>
      <c r="Q443" s="1">
        <v>2655044</v>
      </c>
      <c r="R443" s="1">
        <v>0</v>
      </c>
      <c r="S443" s="1">
        <v>2657571.25</v>
      </c>
      <c r="T443" s="1">
        <v>440.55</v>
      </c>
      <c r="U443" s="1">
        <v>0</v>
      </c>
      <c r="V443" s="1">
        <v>0</v>
      </c>
      <c r="W443" s="1">
        <v>2964.12</v>
      </c>
      <c r="X443" s="1">
        <v>0</v>
      </c>
      <c r="Y443" s="1">
        <v>0</v>
      </c>
      <c r="Z443" s="1">
        <v>23565.64</v>
      </c>
      <c r="AA443" s="1">
        <v>0</v>
      </c>
      <c r="AB443" s="1">
        <v>0</v>
      </c>
      <c r="AC443" s="1">
        <v>56135.19</v>
      </c>
      <c r="AD443" s="1">
        <v>108000</v>
      </c>
      <c r="AE443" s="1">
        <v>273201.63</v>
      </c>
      <c r="AF443" s="1">
        <v>772246</v>
      </c>
      <c r="AG443" s="1">
        <v>0</v>
      </c>
      <c r="AH443" s="1">
        <v>0</v>
      </c>
      <c r="AI443" s="1">
        <v>0.33</v>
      </c>
      <c r="AJ443" s="1">
        <v>0</v>
      </c>
      <c r="AK443" s="1">
        <v>0.18</v>
      </c>
      <c r="AL443" s="1">
        <v>0</v>
      </c>
      <c r="AM443" s="1">
        <v>0</v>
      </c>
      <c r="AN443" s="1">
        <v>0</v>
      </c>
      <c r="AO443" s="1">
        <v>87098832</v>
      </c>
      <c r="AP443" s="1">
        <v>87609168</v>
      </c>
      <c r="AQ443" s="1">
        <v>79684448</v>
      </c>
      <c r="AR443" s="1">
        <v>7623561.5</v>
      </c>
      <c r="AS443" s="1">
        <v>301128.44</v>
      </c>
      <c r="AT443" s="1">
        <v>0</v>
      </c>
      <c r="AU443" s="1">
        <v>13014.66</v>
      </c>
      <c r="AV443" s="1">
        <v>523350.19</v>
      </c>
      <c r="AW443" s="1">
        <v>0</v>
      </c>
      <c r="AX443" s="1">
        <v>0</v>
      </c>
      <c r="AY443" s="1">
        <v>39.06</v>
      </c>
      <c r="AZ443" s="1">
        <v>37.22</v>
      </c>
      <c r="BA443" s="1">
        <v>1.85</v>
      </c>
      <c r="BB443" s="1">
        <v>0.55000000000000004</v>
      </c>
      <c r="BC443" s="1">
        <v>3.3</v>
      </c>
      <c r="BD443" s="1">
        <v>29.54</v>
      </c>
      <c r="BE443" s="1">
        <v>0</v>
      </c>
      <c r="BF443" s="1">
        <v>0</v>
      </c>
      <c r="BG443" s="1">
        <v>0</v>
      </c>
      <c r="BH443" s="1">
        <v>176.56</v>
      </c>
      <c r="BI443" s="1">
        <v>0</v>
      </c>
      <c r="BJ443" s="1">
        <v>0</v>
      </c>
      <c r="BK443" s="1">
        <v>20967</v>
      </c>
      <c r="BL443" s="1">
        <v>0</v>
      </c>
      <c r="BM443" s="1">
        <v>0</v>
      </c>
      <c r="BN443" s="1">
        <v>0</v>
      </c>
      <c r="BO443" s="1">
        <v>4374.3</v>
      </c>
      <c r="BP443" s="1">
        <v>3.3333299999999998E-3</v>
      </c>
      <c r="BQ443" s="1">
        <v>0</v>
      </c>
      <c r="BR443" s="1">
        <v>0</v>
      </c>
      <c r="BS443" s="1">
        <v>3.3333299999999998E-3</v>
      </c>
      <c r="BT443" s="1">
        <v>3.3333299999999998E-3</v>
      </c>
      <c r="BU443" s="1">
        <v>0</v>
      </c>
      <c r="BV443" s="1">
        <v>0</v>
      </c>
      <c r="BW443" s="1">
        <v>3.3333299999999998E-3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0.49</v>
      </c>
      <c r="CG443" s="1">
        <v>1.42</v>
      </c>
      <c r="CH443" s="1">
        <v>3.61</v>
      </c>
      <c r="CI443" s="1">
        <v>0</v>
      </c>
      <c r="CJ443" s="1">
        <v>0</v>
      </c>
      <c r="CK443" s="1">
        <v>0</v>
      </c>
      <c r="CL443" s="1">
        <v>0</v>
      </c>
      <c r="CM443" s="1">
        <v>150</v>
      </c>
      <c r="CN443" s="1">
        <v>150</v>
      </c>
      <c r="CO443" s="1">
        <v>101</v>
      </c>
      <c r="CP443" s="1">
        <v>344</v>
      </c>
      <c r="CQ443" s="1">
        <v>100</v>
      </c>
      <c r="CR443" s="1">
        <v>0</v>
      </c>
      <c r="CS443" t="s">
        <v>116</v>
      </c>
      <c r="CT443">
        <f t="shared" si="56"/>
        <v>0</v>
      </c>
      <c r="CU443">
        <f t="shared" si="57"/>
        <v>0</v>
      </c>
      <c r="CV443">
        <f t="shared" si="55"/>
        <v>0</v>
      </c>
      <c r="CW443">
        <f t="shared" si="58"/>
        <v>0</v>
      </c>
      <c r="CX443" s="4">
        <f t="shared" si="59"/>
        <v>87622182.659999996</v>
      </c>
      <c r="CY443">
        <f t="shared" si="60"/>
        <v>0</v>
      </c>
      <c r="CZ443">
        <f t="shared" si="61"/>
        <v>87609168</v>
      </c>
      <c r="DA443">
        <f t="shared" si="62"/>
        <v>13014.66</v>
      </c>
    </row>
    <row r="444" spans="1:105" x14ac:dyDescent="0.3">
      <c r="A444" s="1">
        <v>10</v>
      </c>
      <c r="B444" s="1" t="s">
        <v>97</v>
      </c>
      <c r="C444" s="1">
        <v>2028</v>
      </c>
      <c r="D444" s="1">
        <v>10</v>
      </c>
      <c r="E444" s="1">
        <v>0</v>
      </c>
      <c r="F444" s="1">
        <v>300</v>
      </c>
      <c r="G444" s="1">
        <v>2.0407999999999999E-2</v>
      </c>
      <c r="H444" s="1">
        <v>1989</v>
      </c>
      <c r="I444" s="1" t="s">
        <v>98</v>
      </c>
      <c r="J444" s="1" t="s">
        <v>99</v>
      </c>
      <c r="K444" s="1" t="s">
        <v>100</v>
      </c>
      <c r="L444" s="1" t="s">
        <v>101</v>
      </c>
      <c r="M444" s="1" t="s">
        <v>101</v>
      </c>
      <c r="N444" s="1" t="s">
        <v>101</v>
      </c>
      <c r="O444" s="1" t="s">
        <v>102</v>
      </c>
      <c r="P444" s="1">
        <v>42622</v>
      </c>
      <c r="Q444" s="1">
        <v>2513430.5</v>
      </c>
      <c r="R444" s="1">
        <v>0</v>
      </c>
      <c r="S444" s="1">
        <v>2517331</v>
      </c>
      <c r="T444" s="1">
        <v>179.3</v>
      </c>
      <c r="U444" s="1">
        <v>0</v>
      </c>
      <c r="V444" s="1">
        <v>0</v>
      </c>
      <c r="W444" s="1">
        <v>4072.23</v>
      </c>
      <c r="X444" s="1">
        <v>0</v>
      </c>
      <c r="Y444" s="1">
        <v>0</v>
      </c>
      <c r="Z444" s="1">
        <v>31406.080000000002</v>
      </c>
      <c r="AA444" s="1">
        <v>0</v>
      </c>
      <c r="AB444" s="1">
        <v>0.24</v>
      </c>
      <c r="AC444" s="1">
        <v>47032.54</v>
      </c>
      <c r="AD444" s="1">
        <v>111599.98</v>
      </c>
      <c r="AE444" s="1">
        <v>266248.15999999997</v>
      </c>
      <c r="AF444" s="1">
        <v>786670.38</v>
      </c>
      <c r="AG444" s="1">
        <v>0</v>
      </c>
      <c r="AH444" s="1">
        <v>0</v>
      </c>
      <c r="AI444" s="1">
        <v>1.36</v>
      </c>
      <c r="AJ444" s="1">
        <v>0</v>
      </c>
      <c r="AK444" s="1">
        <v>0.21</v>
      </c>
      <c r="AL444" s="1">
        <v>0</v>
      </c>
      <c r="AM444" s="1">
        <v>0</v>
      </c>
      <c r="AN444" s="1">
        <v>0</v>
      </c>
      <c r="AO444" s="1">
        <v>81732944</v>
      </c>
      <c r="AP444" s="1">
        <v>81842448</v>
      </c>
      <c r="AQ444" s="1">
        <v>74464256</v>
      </c>
      <c r="AR444" s="1">
        <v>7016349</v>
      </c>
      <c r="AS444" s="1">
        <v>361794.75</v>
      </c>
      <c r="AT444" s="1">
        <v>0</v>
      </c>
      <c r="AU444" s="1">
        <v>5595.21</v>
      </c>
      <c r="AV444" s="1">
        <v>115093</v>
      </c>
      <c r="AW444" s="1">
        <v>0</v>
      </c>
      <c r="AX444" s="1">
        <v>0</v>
      </c>
      <c r="AY444" s="1">
        <v>36.840000000000003</v>
      </c>
      <c r="AZ444" s="1">
        <v>36.4</v>
      </c>
      <c r="BA444" s="1">
        <v>1.49</v>
      </c>
      <c r="BB444" s="1">
        <v>0.25</v>
      </c>
      <c r="BC444" s="1">
        <v>2.35</v>
      </c>
      <c r="BD444" s="1">
        <v>31.21</v>
      </c>
      <c r="BE444" s="1">
        <v>0</v>
      </c>
      <c r="BF444" s="1">
        <v>0</v>
      </c>
      <c r="BG444" s="1">
        <v>0</v>
      </c>
      <c r="BH444" s="1">
        <v>28.26</v>
      </c>
      <c r="BI444" s="1">
        <v>0</v>
      </c>
      <c r="BJ444" s="1">
        <v>0</v>
      </c>
      <c r="BK444" s="1">
        <v>20967</v>
      </c>
      <c r="BL444" s="1">
        <v>0</v>
      </c>
      <c r="BM444" s="1">
        <v>0</v>
      </c>
      <c r="BN444" s="1">
        <v>0</v>
      </c>
      <c r="BO444" s="1">
        <v>3905.57</v>
      </c>
      <c r="BP444" s="1">
        <v>3.3333299999999998E-3</v>
      </c>
      <c r="BQ444" s="1">
        <v>0</v>
      </c>
      <c r="BR444" s="1">
        <v>0</v>
      </c>
      <c r="BS444" s="1">
        <v>3.3333299999999998E-3</v>
      </c>
      <c r="BT444" s="1">
        <v>3.3333299999999998E-3</v>
      </c>
      <c r="BU444" s="1">
        <v>0</v>
      </c>
      <c r="BV444" s="1">
        <v>0</v>
      </c>
      <c r="BW444" s="1">
        <v>3.3333299999999998E-3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0.01</v>
      </c>
      <c r="CE444" s="1">
        <v>0.03</v>
      </c>
      <c r="CF444" s="1">
        <v>0.17</v>
      </c>
      <c r="CG444" s="1">
        <v>0.41</v>
      </c>
      <c r="CH444" s="1">
        <v>3.96</v>
      </c>
      <c r="CI444" s="1">
        <v>0</v>
      </c>
      <c r="CJ444" s="1">
        <v>0</v>
      </c>
      <c r="CK444" s="1">
        <v>0</v>
      </c>
      <c r="CL444" s="1">
        <v>0</v>
      </c>
      <c r="CM444" s="1">
        <v>150</v>
      </c>
      <c r="CN444" s="1">
        <v>150</v>
      </c>
      <c r="CO444" s="1">
        <v>101</v>
      </c>
      <c r="CP444" s="1">
        <v>344</v>
      </c>
      <c r="CQ444" s="1">
        <v>100</v>
      </c>
      <c r="CR444" s="1">
        <v>0</v>
      </c>
      <c r="CS444" t="s">
        <v>116</v>
      </c>
      <c r="CT444">
        <f t="shared" si="56"/>
        <v>0</v>
      </c>
      <c r="CU444">
        <f t="shared" si="57"/>
        <v>0</v>
      </c>
      <c r="CV444">
        <f t="shared" si="55"/>
        <v>0</v>
      </c>
      <c r="CW444">
        <f t="shared" si="58"/>
        <v>0</v>
      </c>
      <c r="CX444" s="4">
        <f t="shared" si="59"/>
        <v>81848043.209999993</v>
      </c>
      <c r="CY444">
        <f t="shared" si="60"/>
        <v>0</v>
      </c>
      <c r="CZ444">
        <f t="shared" si="61"/>
        <v>81842448</v>
      </c>
      <c r="DA444">
        <f t="shared" si="62"/>
        <v>5595.21</v>
      </c>
    </row>
    <row r="445" spans="1:105" x14ac:dyDescent="0.3">
      <c r="A445" s="1">
        <v>10</v>
      </c>
      <c r="B445" s="1" t="s">
        <v>97</v>
      </c>
      <c r="C445" s="1">
        <v>2028</v>
      </c>
      <c r="D445" s="1">
        <v>11</v>
      </c>
      <c r="E445" s="1">
        <v>0</v>
      </c>
      <c r="F445" s="1">
        <v>300</v>
      </c>
      <c r="G445" s="1">
        <v>2.0407999999999999E-2</v>
      </c>
      <c r="H445" s="1">
        <v>1989</v>
      </c>
      <c r="I445" s="1" t="s">
        <v>98</v>
      </c>
      <c r="J445" s="1" t="s">
        <v>99</v>
      </c>
      <c r="K445" s="1" t="s">
        <v>100</v>
      </c>
      <c r="L445" s="1" t="s">
        <v>101</v>
      </c>
      <c r="M445" s="1" t="s">
        <v>101</v>
      </c>
      <c r="N445" s="1" t="s">
        <v>101</v>
      </c>
      <c r="O445" s="1" t="s">
        <v>102</v>
      </c>
      <c r="P445" s="1">
        <v>42622</v>
      </c>
      <c r="Q445" s="1">
        <v>2581381.5</v>
      </c>
      <c r="R445" s="1">
        <v>0</v>
      </c>
      <c r="S445" s="1">
        <v>2584425.25</v>
      </c>
      <c r="T445" s="1">
        <v>386.76</v>
      </c>
      <c r="U445" s="1">
        <v>0</v>
      </c>
      <c r="V445" s="1">
        <v>0</v>
      </c>
      <c r="W445" s="1">
        <v>3419.16</v>
      </c>
      <c r="X445" s="1">
        <v>0</v>
      </c>
      <c r="Y445" s="1">
        <v>0</v>
      </c>
      <c r="Z445" s="1">
        <v>16303.29</v>
      </c>
      <c r="AA445" s="1">
        <v>0</v>
      </c>
      <c r="AB445" s="1">
        <v>0</v>
      </c>
      <c r="AC445" s="1">
        <v>32627.54</v>
      </c>
      <c r="AD445" s="1">
        <v>107999.98</v>
      </c>
      <c r="AE445" s="1">
        <v>246032.77</v>
      </c>
      <c r="AF445" s="1">
        <v>751169.75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86044520</v>
      </c>
      <c r="AP445" s="1">
        <v>86130024</v>
      </c>
      <c r="AQ445" s="1">
        <v>78890208</v>
      </c>
      <c r="AR445" s="1">
        <v>6886927.5</v>
      </c>
      <c r="AS445" s="1">
        <v>352810.25</v>
      </c>
      <c r="AT445" s="1">
        <v>0</v>
      </c>
      <c r="AU445" s="1">
        <v>11636.39</v>
      </c>
      <c r="AV445" s="1">
        <v>97143.84</v>
      </c>
      <c r="AW445" s="1">
        <v>0</v>
      </c>
      <c r="AX445" s="1">
        <v>0</v>
      </c>
      <c r="AY445" s="1">
        <v>36.31</v>
      </c>
      <c r="AZ445" s="1">
        <v>36.54</v>
      </c>
      <c r="BA445" s="1">
        <v>1.1299999999999999</v>
      </c>
      <c r="BB445" s="1">
        <v>0.16</v>
      </c>
      <c r="BC445" s="1">
        <v>1.62</v>
      </c>
      <c r="BD445" s="1">
        <v>30.09</v>
      </c>
      <c r="BE445" s="1">
        <v>0</v>
      </c>
      <c r="BF445" s="1">
        <v>0</v>
      </c>
      <c r="BG445" s="1">
        <v>0</v>
      </c>
      <c r="BH445" s="1">
        <v>28.41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0.02</v>
      </c>
      <c r="CG445" s="1">
        <v>0.05</v>
      </c>
      <c r="CH445" s="1">
        <v>3.11</v>
      </c>
      <c r="CI445" s="1">
        <v>0</v>
      </c>
      <c r="CJ445" s="1">
        <v>0</v>
      </c>
      <c r="CK445" s="1">
        <v>0</v>
      </c>
      <c r="CL445" s="1">
        <v>0</v>
      </c>
      <c r="CM445" s="1">
        <v>150</v>
      </c>
      <c r="CN445" s="1">
        <v>150</v>
      </c>
      <c r="CO445" s="1">
        <v>101</v>
      </c>
      <c r="CP445" s="1">
        <v>344</v>
      </c>
      <c r="CQ445" s="1">
        <v>100</v>
      </c>
      <c r="CR445" s="1">
        <v>0</v>
      </c>
      <c r="CS445" t="s">
        <v>116</v>
      </c>
      <c r="CT445">
        <f t="shared" si="56"/>
        <v>0</v>
      </c>
      <c r="CU445">
        <f t="shared" si="57"/>
        <v>0</v>
      </c>
      <c r="CV445">
        <f t="shared" si="55"/>
        <v>0</v>
      </c>
      <c r="CW445">
        <f t="shared" si="58"/>
        <v>0</v>
      </c>
      <c r="CX445" s="4">
        <f t="shared" si="59"/>
        <v>86141660.390000001</v>
      </c>
      <c r="CY445">
        <f t="shared" si="60"/>
        <v>0</v>
      </c>
      <c r="CZ445">
        <f t="shared" si="61"/>
        <v>86130024</v>
      </c>
      <c r="DA445">
        <f t="shared" si="62"/>
        <v>11636.39</v>
      </c>
    </row>
    <row r="446" spans="1:105" x14ac:dyDescent="0.3">
      <c r="A446" s="1">
        <v>10</v>
      </c>
      <c r="B446" s="1" t="s">
        <v>97</v>
      </c>
      <c r="C446" s="1">
        <v>2028</v>
      </c>
      <c r="D446" s="1">
        <v>12</v>
      </c>
      <c r="E446" s="1">
        <v>0</v>
      </c>
      <c r="F446" s="1">
        <v>300</v>
      </c>
      <c r="G446" s="1">
        <v>2.0407999999999999E-2</v>
      </c>
      <c r="H446" s="1">
        <v>1989</v>
      </c>
      <c r="I446" s="1" t="s">
        <v>98</v>
      </c>
      <c r="J446" s="1" t="s">
        <v>99</v>
      </c>
      <c r="K446" s="1" t="s">
        <v>100</v>
      </c>
      <c r="L446" s="1" t="s">
        <v>101</v>
      </c>
      <c r="M446" s="1" t="s">
        <v>101</v>
      </c>
      <c r="N446" s="1" t="s">
        <v>101</v>
      </c>
      <c r="O446" s="1" t="s">
        <v>102</v>
      </c>
      <c r="P446" s="1">
        <v>42622</v>
      </c>
      <c r="Q446" s="1">
        <v>3382476.75</v>
      </c>
      <c r="R446" s="1">
        <v>0</v>
      </c>
      <c r="S446" s="1">
        <v>3453709.25</v>
      </c>
      <c r="T446" s="1">
        <v>10395.98</v>
      </c>
      <c r="U446" s="1">
        <v>0</v>
      </c>
      <c r="V446" s="1">
        <v>0</v>
      </c>
      <c r="W446" s="1">
        <v>81766.490000000005</v>
      </c>
      <c r="X446" s="1">
        <v>0</v>
      </c>
      <c r="Y446" s="1">
        <v>0</v>
      </c>
      <c r="Z446" s="1">
        <v>24257.86</v>
      </c>
      <c r="AA446" s="1">
        <v>0</v>
      </c>
      <c r="AB446" s="1">
        <v>99.68</v>
      </c>
      <c r="AC446" s="1">
        <v>26012.54</v>
      </c>
      <c r="AD446" s="1">
        <v>111600</v>
      </c>
      <c r="AE446" s="1">
        <v>234310.11</v>
      </c>
      <c r="AF446" s="1">
        <v>759265.56</v>
      </c>
      <c r="AG446" s="1">
        <v>0</v>
      </c>
      <c r="AH446" s="1">
        <v>0</v>
      </c>
      <c r="AI446" s="1">
        <v>200.02</v>
      </c>
      <c r="AJ446" s="1">
        <v>113.95</v>
      </c>
      <c r="AK446" s="1">
        <v>27.84</v>
      </c>
      <c r="AL446" s="1">
        <v>0.4</v>
      </c>
      <c r="AM446" s="1">
        <v>0</v>
      </c>
      <c r="AN446" s="1">
        <v>0</v>
      </c>
      <c r="AO446" s="1">
        <v>101247160</v>
      </c>
      <c r="AP446" s="1">
        <v>121499856</v>
      </c>
      <c r="AQ446" s="1">
        <v>111828256</v>
      </c>
      <c r="AR446" s="1">
        <v>9304503</v>
      </c>
      <c r="AS446" s="1">
        <v>367072.81</v>
      </c>
      <c r="AT446" s="1">
        <v>0</v>
      </c>
      <c r="AU446" s="1">
        <v>3524460.25</v>
      </c>
      <c r="AV446" s="1">
        <v>23777160</v>
      </c>
      <c r="AW446" s="1">
        <v>0</v>
      </c>
      <c r="AX446" s="1">
        <v>0</v>
      </c>
      <c r="AY446" s="1">
        <v>147.68</v>
      </c>
      <c r="AZ446" s="1">
        <v>113</v>
      </c>
      <c r="BA446" s="1">
        <v>35.78</v>
      </c>
      <c r="BB446" s="1">
        <v>5.32</v>
      </c>
      <c r="BC446" s="1">
        <v>75.430000000000007</v>
      </c>
      <c r="BD446" s="1">
        <v>339.02</v>
      </c>
      <c r="BE446" s="1">
        <v>0</v>
      </c>
      <c r="BF446" s="1">
        <v>0</v>
      </c>
      <c r="BG446" s="1">
        <v>0</v>
      </c>
      <c r="BH446" s="1">
        <v>290.79000000000002</v>
      </c>
      <c r="BI446" s="1">
        <v>0</v>
      </c>
      <c r="BJ446" s="1">
        <v>69.89</v>
      </c>
      <c r="BK446" s="1">
        <v>20967</v>
      </c>
      <c r="BL446" s="1">
        <v>20967</v>
      </c>
      <c r="BM446" s="1">
        <v>0</v>
      </c>
      <c r="BN446" s="1">
        <v>0</v>
      </c>
      <c r="BO446" s="1">
        <v>4206.84</v>
      </c>
      <c r="BP446" s="1">
        <v>0.41333333</v>
      </c>
      <c r="BQ446" s="1">
        <v>0.16666666999999999</v>
      </c>
      <c r="BR446" s="1">
        <v>6.6666700000000004E-3</v>
      </c>
      <c r="BS446" s="1">
        <v>0.34666666000000002</v>
      </c>
      <c r="BT446" s="1">
        <v>0.86333333999999995</v>
      </c>
      <c r="BU446" s="1">
        <v>0.38</v>
      </c>
      <c r="BV446" s="1">
        <v>6.6666700000000004E-3</v>
      </c>
      <c r="BW446" s="1">
        <v>0.47666666000000002</v>
      </c>
      <c r="BX446" s="1">
        <v>0.05</v>
      </c>
      <c r="BY446" s="1">
        <v>0.61</v>
      </c>
      <c r="BZ446" s="1">
        <v>0</v>
      </c>
      <c r="CA446" s="1">
        <v>0</v>
      </c>
      <c r="CB446" s="1">
        <v>0</v>
      </c>
      <c r="CC446" s="1">
        <v>0</v>
      </c>
      <c r="CD446" s="1">
        <v>1.34</v>
      </c>
      <c r="CE446" s="1">
        <v>2.67</v>
      </c>
      <c r="CF446" s="1">
        <v>0</v>
      </c>
      <c r="CG446" s="1">
        <v>0.01</v>
      </c>
      <c r="CH446" s="1">
        <v>4.38</v>
      </c>
      <c r="CI446" s="1">
        <v>0.14000000000000001</v>
      </c>
      <c r="CJ446" s="1">
        <v>0</v>
      </c>
      <c r="CK446" s="1">
        <v>0</v>
      </c>
      <c r="CL446" s="1">
        <v>0</v>
      </c>
      <c r="CM446" s="1">
        <v>150</v>
      </c>
      <c r="CN446" s="1">
        <v>150</v>
      </c>
      <c r="CO446" s="1">
        <v>101</v>
      </c>
      <c r="CP446" s="1">
        <v>344</v>
      </c>
      <c r="CQ446" s="1">
        <v>100</v>
      </c>
      <c r="CR446" s="1">
        <v>0</v>
      </c>
      <c r="CS446" t="s">
        <v>116</v>
      </c>
      <c r="CT446">
        <f t="shared" si="56"/>
        <v>3.4013334013599998E-3</v>
      </c>
      <c r="CU446">
        <f t="shared" si="57"/>
        <v>3.4013334013599995E-2</v>
      </c>
      <c r="CV446">
        <f t="shared" si="55"/>
        <v>2.3254915999999999</v>
      </c>
      <c r="CW446">
        <f t="shared" si="58"/>
        <v>7.7550399999999995E-3</v>
      </c>
      <c r="CX446" s="4">
        <f t="shared" si="59"/>
        <v>127413505.90000001</v>
      </c>
      <c r="CY446">
        <f t="shared" si="60"/>
        <v>2389189.65</v>
      </c>
      <c r="CZ446">
        <f t="shared" si="61"/>
        <v>121499856</v>
      </c>
      <c r="DA446">
        <f t="shared" si="62"/>
        <v>3524460.25</v>
      </c>
    </row>
    <row r="447" spans="1:105" x14ac:dyDescent="0.3">
      <c r="A447" s="1">
        <v>10</v>
      </c>
      <c r="B447" s="1" t="s">
        <v>103</v>
      </c>
      <c r="C447" s="1">
        <v>2028</v>
      </c>
      <c r="D447" s="1">
        <v>1</v>
      </c>
      <c r="E447" s="1">
        <v>0</v>
      </c>
      <c r="F447" s="1">
        <v>300</v>
      </c>
      <c r="G447" s="1">
        <v>2.0407999999999999E-2</v>
      </c>
      <c r="H447" s="1">
        <v>1989</v>
      </c>
      <c r="I447" s="1" t="s">
        <v>98</v>
      </c>
      <c r="J447" s="1" t="s">
        <v>99</v>
      </c>
      <c r="K447" s="1" t="s">
        <v>100</v>
      </c>
      <c r="L447" s="1" t="s">
        <v>101</v>
      </c>
      <c r="M447" s="1" t="s">
        <v>101</v>
      </c>
      <c r="N447" s="1" t="s">
        <v>101</v>
      </c>
      <c r="O447" s="1" t="s">
        <v>102</v>
      </c>
      <c r="P447" s="1">
        <v>42622</v>
      </c>
      <c r="Q447" s="1">
        <v>10150402</v>
      </c>
      <c r="R447" s="1">
        <v>0</v>
      </c>
      <c r="S447" s="1">
        <v>10771381</v>
      </c>
      <c r="T447" s="1">
        <v>1863.56</v>
      </c>
      <c r="U447" s="1">
        <v>0</v>
      </c>
      <c r="V447" s="1">
        <v>0</v>
      </c>
      <c r="W447" s="1">
        <v>622836.56000000006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250822.09</v>
      </c>
      <c r="AD447" s="1">
        <v>312480</v>
      </c>
      <c r="AE447" s="1">
        <v>1246841.5</v>
      </c>
      <c r="AF447" s="1">
        <v>3713910.25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358522368</v>
      </c>
      <c r="AP447" s="1">
        <v>375632832</v>
      </c>
      <c r="AQ447" s="1">
        <v>322079136</v>
      </c>
      <c r="AR447" s="1">
        <v>53506360</v>
      </c>
      <c r="AS447" s="1">
        <v>47417.79</v>
      </c>
      <c r="AT447" s="1">
        <v>0</v>
      </c>
      <c r="AU447" s="1">
        <v>50522.06</v>
      </c>
      <c r="AV447" s="1">
        <v>17160986</v>
      </c>
      <c r="AW447" s="1">
        <v>0</v>
      </c>
      <c r="AX447" s="1">
        <v>0</v>
      </c>
      <c r="AY447" s="1">
        <v>39.86</v>
      </c>
      <c r="AZ447" s="1">
        <v>37.590000000000003</v>
      </c>
      <c r="BA447" s="1">
        <v>1.19</v>
      </c>
      <c r="BB447" s="1">
        <v>0.14000000000000001</v>
      </c>
      <c r="BC447" s="1">
        <v>2.1</v>
      </c>
      <c r="BD447" s="1">
        <v>27.11</v>
      </c>
      <c r="BE447" s="1">
        <v>0</v>
      </c>
      <c r="BF447" s="1">
        <v>0</v>
      </c>
      <c r="BG447" s="1">
        <v>0</v>
      </c>
      <c r="BH447" s="1">
        <v>27.55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8.2200000000000006</v>
      </c>
      <c r="CI447" s="1">
        <v>0</v>
      </c>
      <c r="CJ447" s="1">
        <v>0</v>
      </c>
      <c r="CK447" s="1">
        <v>0</v>
      </c>
      <c r="CL447" s="1">
        <v>0</v>
      </c>
      <c r="CM447" s="1">
        <v>420</v>
      </c>
      <c r="CN447" s="1">
        <v>420</v>
      </c>
      <c r="CO447" s="1">
        <v>811</v>
      </c>
      <c r="CP447" s="1">
        <v>957</v>
      </c>
      <c r="CQ447" s="1">
        <v>0</v>
      </c>
      <c r="CR447" s="1">
        <v>0</v>
      </c>
      <c r="CS447" t="s">
        <v>116</v>
      </c>
      <c r="CT447">
        <f t="shared" si="56"/>
        <v>0</v>
      </c>
      <c r="CU447">
        <f t="shared" si="57"/>
        <v>0</v>
      </c>
      <c r="CV447">
        <f t="shared" si="55"/>
        <v>0</v>
      </c>
      <c r="CW447">
        <f t="shared" si="58"/>
        <v>0</v>
      </c>
      <c r="CX447" s="4">
        <f t="shared" si="59"/>
        <v>375683354.06</v>
      </c>
      <c r="CY447">
        <f t="shared" si="60"/>
        <v>0</v>
      </c>
      <c r="CZ447">
        <f t="shared" si="61"/>
        <v>375632832</v>
      </c>
      <c r="DA447">
        <f t="shared" si="62"/>
        <v>50522.06</v>
      </c>
    </row>
    <row r="448" spans="1:105" x14ac:dyDescent="0.3">
      <c r="A448" s="1">
        <v>10</v>
      </c>
      <c r="B448" s="1" t="s">
        <v>103</v>
      </c>
      <c r="C448" s="1">
        <v>2028</v>
      </c>
      <c r="D448" s="1">
        <v>2</v>
      </c>
      <c r="E448" s="1">
        <v>0</v>
      </c>
      <c r="F448" s="1">
        <v>300</v>
      </c>
      <c r="G448" s="1">
        <v>2.0407999999999999E-2</v>
      </c>
      <c r="H448" s="1">
        <v>1989</v>
      </c>
      <c r="I448" s="1" t="s">
        <v>98</v>
      </c>
      <c r="J448" s="1" t="s">
        <v>99</v>
      </c>
      <c r="K448" s="1" t="s">
        <v>100</v>
      </c>
      <c r="L448" s="1" t="s">
        <v>101</v>
      </c>
      <c r="M448" s="1" t="s">
        <v>101</v>
      </c>
      <c r="N448" s="1" t="s">
        <v>101</v>
      </c>
      <c r="O448" s="1" t="s">
        <v>102</v>
      </c>
      <c r="P448" s="1">
        <v>42622</v>
      </c>
      <c r="Q448" s="1">
        <v>9544102</v>
      </c>
      <c r="R448" s="1">
        <v>0</v>
      </c>
      <c r="S448" s="1">
        <v>9987403</v>
      </c>
      <c r="T448" s="1">
        <v>2321.09</v>
      </c>
      <c r="U448" s="1">
        <v>0</v>
      </c>
      <c r="V448" s="1">
        <v>0</v>
      </c>
      <c r="W448" s="1">
        <v>445635.41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245898.08</v>
      </c>
      <c r="AD448" s="1">
        <v>282240</v>
      </c>
      <c r="AE448" s="1">
        <v>930053.75</v>
      </c>
      <c r="AF448" s="1">
        <v>2745678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335612800</v>
      </c>
      <c r="AP448" s="1">
        <v>348713728</v>
      </c>
      <c r="AQ448" s="1">
        <v>299232960</v>
      </c>
      <c r="AR448" s="1">
        <v>49435192</v>
      </c>
      <c r="AS448" s="1">
        <v>45718.76</v>
      </c>
      <c r="AT448" s="1">
        <v>0</v>
      </c>
      <c r="AU448" s="1">
        <v>79408.19</v>
      </c>
      <c r="AV448" s="1">
        <v>13180352</v>
      </c>
      <c r="AW448" s="1">
        <v>0</v>
      </c>
      <c r="AX448" s="1">
        <v>0</v>
      </c>
      <c r="AY448" s="1">
        <v>52.72</v>
      </c>
      <c r="AZ448" s="1">
        <v>38.14</v>
      </c>
      <c r="BA448" s="1">
        <v>7.61</v>
      </c>
      <c r="BB448" s="1">
        <v>1.1499999999999999</v>
      </c>
      <c r="BC448" s="1">
        <v>12.1</v>
      </c>
      <c r="BD448" s="1">
        <v>34.21</v>
      </c>
      <c r="BE448" s="1">
        <v>0</v>
      </c>
      <c r="BF448" s="1">
        <v>0</v>
      </c>
      <c r="BG448" s="1">
        <v>0</v>
      </c>
      <c r="BH448" s="1">
        <v>29.58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4.62</v>
      </c>
      <c r="CI448" s="1">
        <v>0</v>
      </c>
      <c r="CJ448" s="1">
        <v>0</v>
      </c>
      <c r="CK448" s="1">
        <v>0</v>
      </c>
      <c r="CL448" s="1">
        <v>0</v>
      </c>
      <c r="CM448" s="1">
        <v>420</v>
      </c>
      <c r="CN448" s="1">
        <v>420</v>
      </c>
      <c r="CO448" s="1">
        <v>811</v>
      </c>
      <c r="CP448" s="1">
        <v>957</v>
      </c>
      <c r="CQ448" s="1">
        <v>0</v>
      </c>
      <c r="CR448" s="1">
        <v>0</v>
      </c>
      <c r="CS448" t="s">
        <v>116</v>
      </c>
      <c r="CT448">
        <f t="shared" si="56"/>
        <v>0</v>
      </c>
      <c r="CU448">
        <f t="shared" si="57"/>
        <v>0</v>
      </c>
      <c r="CV448">
        <f t="shared" si="55"/>
        <v>0</v>
      </c>
      <c r="CW448">
        <f t="shared" si="58"/>
        <v>0</v>
      </c>
      <c r="CX448" s="4">
        <f t="shared" si="59"/>
        <v>348793136.19</v>
      </c>
      <c r="CY448">
        <f t="shared" si="60"/>
        <v>0</v>
      </c>
      <c r="CZ448">
        <f t="shared" si="61"/>
        <v>348713728</v>
      </c>
      <c r="DA448">
        <f t="shared" si="62"/>
        <v>79408.19</v>
      </c>
    </row>
    <row r="449" spans="1:105" x14ac:dyDescent="0.3">
      <c r="A449" s="1">
        <v>10</v>
      </c>
      <c r="B449" s="1" t="s">
        <v>103</v>
      </c>
      <c r="C449" s="1">
        <v>2028</v>
      </c>
      <c r="D449" s="1">
        <v>3</v>
      </c>
      <c r="E449" s="1">
        <v>0</v>
      </c>
      <c r="F449" s="1">
        <v>300</v>
      </c>
      <c r="G449" s="1">
        <v>2.0407999999999999E-2</v>
      </c>
      <c r="H449" s="1">
        <v>1989</v>
      </c>
      <c r="I449" s="1" t="s">
        <v>98</v>
      </c>
      <c r="J449" s="1" t="s">
        <v>99</v>
      </c>
      <c r="K449" s="1" t="s">
        <v>100</v>
      </c>
      <c r="L449" s="1" t="s">
        <v>101</v>
      </c>
      <c r="M449" s="1" t="s">
        <v>101</v>
      </c>
      <c r="N449" s="1" t="s">
        <v>101</v>
      </c>
      <c r="O449" s="1" t="s">
        <v>102</v>
      </c>
      <c r="P449" s="1">
        <v>42622</v>
      </c>
      <c r="Q449" s="1">
        <v>9292894</v>
      </c>
      <c r="R449" s="1">
        <v>0</v>
      </c>
      <c r="S449" s="1">
        <v>9299058</v>
      </c>
      <c r="T449" s="1">
        <v>454.42</v>
      </c>
      <c r="U449" s="1">
        <v>0</v>
      </c>
      <c r="V449" s="1">
        <v>0</v>
      </c>
      <c r="W449" s="1">
        <v>6680.79</v>
      </c>
      <c r="X449" s="1">
        <v>0</v>
      </c>
      <c r="Y449" s="1">
        <v>0</v>
      </c>
      <c r="Z449" s="1">
        <v>0</v>
      </c>
      <c r="AA449" s="1">
        <v>0</v>
      </c>
      <c r="AB449" s="1">
        <v>18</v>
      </c>
      <c r="AC449" s="1">
        <v>415775.13</v>
      </c>
      <c r="AD449" s="1">
        <v>312480</v>
      </c>
      <c r="AE449" s="1">
        <v>1231571.75</v>
      </c>
      <c r="AF449" s="1">
        <v>3161696.75</v>
      </c>
      <c r="AG449" s="1">
        <v>0</v>
      </c>
      <c r="AH449" s="1">
        <v>0</v>
      </c>
      <c r="AI449" s="1">
        <v>0</v>
      </c>
      <c r="AJ449" s="1">
        <v>0</v>
      </c>
      <c r="AK449" s="1">
        <v>77.48</v>
      </c>
      <c r="AL449" s="1">
        <v>0</v>
      </c>
      <c r="AM449" s="1">
        <v>0</v>
      </c>
      <c r="AN449" s="1">
        <v>0</v>
      </c>
      <c r="AO449" s="1">
        <v>317446752</v>
      </c>
      <c r="AP449" s="1">
        <v>316800160</v>
      </c>
      <c r="AQ449" s="1">
        <v>271216608</v>
      </c>
      <c r="AR449" s="1">
        <v>45537380</v>
      </c>
      <c r="AS449" s="1">
        <v>46225.09</v>
      </c>
      <c r="AT449" s="1">
        <v>0</v>
      </c>
      <c r="AU449" s="1">
        <v>823483.94</v>
      </c>
      <c r="AV449" s="1">
        <v>176903.2</v>
      </c>
      <c r="AW449" s="1">
        <v>0</v>
      </c>
      <c r="AX449" s="1">
        <v>0</v>
      </c>
      <c r="AY449" s="1">
        <v>53.35</v>
      </c>
      <c r="AZ449" s="1">
        <v>38.14</v>
      </c>
      <c r="BA449" s="1">
        <v>6.72</v>
      </c>
      <c r="BB449" s="1">
        <v>0.86</v>
      </c>
      <c r="BC449" s="1">
        <v>12.91</v>
      </c>
      <c r="BD449" s="1">
        <v>1812.16</v>
      </c>
      <c r="BE449" s="1">
        <v>0</v>
      </c>
      <c r="BF449" s="1">
        <v>0</v>
      </c>
      <c r="BG449" s="1">
        <v>0</v>
      </c>
      <c r="BH449" s="1">
        <v>26.48</v>
      </c>
      <c r="BI449" s="1">
        <v>0</v>
      </c>
      <c r="BJ449" s="1">
        <v>0</v>
      </c>
      <c r="BK449" s="1">
        <v>20967</v>
      </c>
      <c r="BL449" s="1">
        <v>0</v>
      </c>
      <c r="BM449" s="1">
        <v>0</v>
      </c>
      <c r="BN449" s="1">
        <v>0</v>
      </c>
      <c r="BO449" s="1">
        <v>0</v>
      </c>
      <c r="BP449" s="1">
        <v>0.12333333</v>
      </c>
      <c r="BQ449" s="1">
        <v>0</v>
      </c>
      <c r="BR449" s="1">
        <v>0</v>
      </c>
      <c r="BS449" s="1">
        <v>0.12333333</v>
      </c>
      <c r="BT449" s="1">
        <v>0.13666666999999999</v>
      </c>
      <c r="BU449" s="1">
        <v>0</v>
      </c>
      <c r="BV449" s="1">
        <v>0</v>
      </c>
      <c r="BW449" s="1">
        <v>0.13666666999999999</v>
      </c>
      <c r="BX449" s="1">
        <v>0</v>
      </c>
      <c r="BY449" s="1">
        <v>7.0000000000000007E-2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4.8499999999999996</v>
      </c>
      <c r="CI449" s="1">
        <v>0</v>
      </c>
      <c r="CJ449" s="1">
        <v>0</v>
      </c>
      <c r="CK449" s="1">
        <v>0</v>
      </c>
      <c r="CL449" s="1">
        <v>0</v>
      </c>
      <c r="CM449" s="1">
        <v>420</v>
      </c>
      <c r="CN449" s="1">
        <v>420</v>
      </c>
      <c r="CO449" s="1">
        <v>811</v>
      </c>
      <c r="CP449" s="1">
        <v>957</v>
      </c>
      <c r="CQ449" s="1">
        <v>0</v>
      </c>
      <c r="CR449" s="1">
        <v>0</v>
      </c>
      <c r="CS449" t="s">
        <v>116</v>
      </c>
      <c r="CT449">
        <f t="shared" si="56"/>
        <v>0</v>
      </c>
      <c r="CU449">
        <f t="shared" si="57"/>
        <v>0</v>
      </c>
      <c r="CV449">
        <f t="shared" si="55"/>
        <v>0</v>
      </c>
      <c r="CW449">
        <f t="shared" si="58"/>
        <v>0</v>
      </c>
      <c r="CX449" s="4">
        <f t="shared" si="59"/>
        <v>317623643.94</v>
      </c>
      <c r="CY449">
        <f t="shared" si="60"/>
        <v>0</v>
      </c>
      <c r="CZ449">
        <f t="shared" si="61"/>
        <v>316800160</v>
      </c>
      <c r="DA449">
        <f t="shared" si="62"/>
        <v>823483.94</v>
      </c>
    </row>
    <row r="450" spans="1:105" x14ac:dyDescent="0.3">
      <c r="A450" s="1">
        <v>10</v>
      </c>
      <c r="B450" s="1" t="s">
        <v>103</v>
      </c>
      <c r="C450" s="1">
        <v>2028</v>
      </c>
      <c r="D450" s="1">
        <v>4</v>
      </c>
      <c r="E450" s="1">
        <v>0</v>
      </c>
      <c r="F450" s="1">
        <v>300</v>
      </c>
      <c r="G450" s="1">
        <v>2.0407999999999999E-2</v>
      </c>
      <c r="H450" s="1">
        <v>1989</v>
      </c>
      <c r="I450" s="1" t="s">
        <v>98</v>
      </c>
      <c r="J450" s="1" t="s">
        <v>99</v>
      </c>
      <c r="K450" s="1" t="s">
        <v>100</v>
      </c>
      <c r="L450" s="1" t="s">
        <v>101</v>
      </c>
      <c r="M450" s="1" t="s">
        <v>101</v>
      </c>
      <c r="N450" s="1" t="s">
        <v>101</v>
      </c>
      <c r="O450" s="1" t="s">
        <v>102</v>
      </c>
      <c r="P450" s="1">
        <v>42622</v>
      </c>
      <c r="Q450" s="1">
        <v>8597162</v>
      </c>
      <c r="R450" s="1">
        <v>0</v>
      </c>
      <c r="S450" s="1">
        <v>8601524</v>
      </c>
      <c r="T450" s="1">
        <v>247.16</v>
      </c>
      <c r="U450" s="1">
        <v>0</v>
      </c>
      <c r="V450" s="1">
        <v>0</v>
      </c>
      <c r="W450" s="1">
        <v>4613.29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398973.31</v>
      </c>
      <c r="AD450" s="1">
        <v>302400</v>
      </c>
      <c r="AE450" s="1">
        <v>1067782.6299999999</v>
      </c>
      <c r="AF450" s="1">
        <v>2852449.5</v>
      </c>
      <c r="AG450" s="1">
        <v>0</v>
      </c>
      <c r="AH450" s="1">
        <v>0</v>
      </c>
      <c r="AI450" s="1">
        <v>0</v>
      </c>
      <c r="AJ450" s="1">
        <v>0</v>
      </c>
      <c r="AK450" s="1">
        <v>1.6</v>
      </c>
      <c r="AL450" s="1">
        <v>0</v>
      </c>
      <c r="AM450" s="1">
        <v>0</v>
      </c>
      <c r="AN450" s="1">
        <v>0</v>
      </c>
      <c r="AO450" s="1">
        <v>292270560</v>
      </c>
      <c r="AP450" s="1">
        <v>292387168</v>
      </c>
      <c r="AQ450" s="1">
        <v>250968144</v>
      </c>
      <c r="AR450" s="1">
        <v>41347460</v>
      </c>
      <c r="AS450" s="1">
        <v>71352.27</v>
      </c>
      <c r="AT450" s="1">
        <v>0</v>
      </c>
      <c r="AU450" s="1">
        <v>7468.65</v>
      </c>
      <c r="AV450" s="1">
        <v>124069.02</v>
      </c>
      <c r="AW450" s="1">
        <v>0</v>
      </c>
      <c r="AX450" s="1">
        <v>0</v>
      </c>
      <c r="AY450" s="1">
        <v>54.03</v>
      </c>
      <c r="AZ450" s="1">
        <v>37.44</v>
      </c>
      <c r="BA450" s="1">
        <v>7.87</v>
      </c>
      <c r="BB450" s="1">
        <v>1.4</v>
      </c>
      <c r="BC450" s="1">
        <v>13.4</v>
      </c>
      <c r="BD450" s="1">
        <v>30.22</v>
      </c>
      <c r="BE450" s="1">
        <v>0</v>
      </c>
      <c r="BF450" s="1">
        <v>0</v>
      </c>
      <c r="BG450" s="1">
        <v>0</v>
      </c>
      <c r="BH450" s="1">
        <v>26.89</v>
      </c>
      <c r="BI450" s="1">
        <v>0</v>
      </c>
      <c r="BJ450" s="1">
        <v>0</v>
      </c>
      <c r="BK450" s="1">
        <v>20967</v>
      </c>
      <c r="BL450" s="1">
        <v>0</v>
      </c>
      <c r="BM450" s="1">
        <v>0</v>
      </c>
      <c r="BN450" s="1">
        <v>0</v>
      </c>
      <c r="BO450" s="1">
        <v>0</v>
      </c>
      <c r="BP450" s="1">
        <v>0.01</v>
      </c>
      <c r="BQ450" s="1">
        <v>0</v>
      </c>
      <c r="BR450" s="1">
        <v>0</v>
      </c>
      <c r="BS450" s="1">
        <v>0.01</v>
      </c>
      <c r="BT450" s="1">
        <v>1.3333329999999999E-2</v>
      </c>
      <c r="BU450" s="1">
        <v>0</v>
      </c>
      <c r="BV450" s="1">
        <v>0</v>
      </c>
      <c r="BW450" s="1">
        <v>1.3333329999999999E-2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4.74</v>
      </c>
      <c r="CI450" s="1">
        <v>0</v>
      </c>
      <c r="CJ450" s="1">
        <v>0</v>
      </c>
      <c r="CK450" s="1">
        <v>0</v>
      </c>
      <c r="CL450" s="1">
        <v>0</v>
      </c>
      <c r="CM450" s="1">
        <v>420</v>
      </c>
      <c r="CN450" s="1">
        <v>420</v>
      </c>
      <c r="CO450" s="1">
        <v>811</v>
      </c>
      <c r="CP450" s="1">
        <v>957</v>
      </c>
      <c r="CQ450" s="1">
        <v>0</v>
      </c>
      <c r="CR450" s="1">
        <v>0</v>
      </c>
      <c r="CS450" t="s">
        <v>116</v>
      </c>
      <c r="CT450">
        <f t="shared" si="56"/>
        <v>0</v>
      </c>
      <c r="CU450">
        <f t="shared" si="57"/>
        <v>0</v>
      </c>
      <c r="CV450">
        <f t="shared" si="55"/>
        <v>0</v>
      </c>
      <c r="CW450">
        <f t="shared" si="58"/>
        <v>0</v>
      </c>
      <c r="CX450" s="4">
        <f t="shared" si="59"/>
        <v>292394636.64999998</v>
      </c>
      <c r="CY450">
        <f t="shared" si="60"/>
        <v>0</v>
      </c>
      <c r="CZ450">
        <f t="shared" si="61"/>
        <v>292387168</v>
      </c>
      <c r="DA450">
        <f t="shared" si="62"/>
        <v>7468.65</v>
      </c>
    </row>
    <row r="451" spans="1:105" x14ac:dyDescent="0.3">
      <c r="A451" s="1">
        <v>10</v>
      </c>
      <c r="B451" s="1" t="s">
        <v>103</v>
      </c>
      <c r="C451" s="1">
        <v>2028</v>
      </c>
      <c r="D451" s="1">
        <v>5</v>
      </c>
      <c r="E451" s="1">
        <v>0</v>
      </c>
      <c r="F451" s="1">
        <v>300</v>
      </c>
      <c r="G451" s="1">
        <v>2.0407999999999999E-2</v>
      </c>
      <c r="H451" s="1">
        <v>1989</v>
      </c>
      <c r="I451" s="1" t="s">
        <v>98</v>
      </c>
      <c r="J451" s="1" t="s">
        <v>99</v>
      </c>
      <c r="K451" s="1" t="s">
        <v>100</v>
      </c>
      <c r="L451" s="1" t="s">
        <v>101</v>
      </c>
      <c r="M451" s="1" t="s">
        <v>101</v>
      </c>
      <c r="N451" s="1" t="s">
        <v>101</v>
      </c>
      <c r="O451" s="1" t="s">
        <v>102</v>
      </c>
      <c r="P451" s="1">
        <v>42622</v>
      </c>
      <c r="Q451" s="1">
        <v>9354825</v>
      </c>
      <c r="R451" s="1">
        <v>0</v>
      </c>
      <c r="S451" s="1">
        <v>9359289</v>
      </c>
      <c r="T451" s="1">
        <v>321.74</v>
      </c>
      <c r="U451" s="1">
        <v>0</v>
      </c>
      <c r="V451" s="1">
        <v>0</v>
      </c>
      <c r="W451" s="1">
        <v>5224.92</v>
      </c>
      <c r="X451" s="1">
        <v>0</v>
      </c>
      <c r="Y451" s="1">
        <v>0</v>
      </c>
      <c r="Z451" s="1">
        <v>0</v>
      </c>
      <c r="AA451" s="1">
        <v>0</v>
      </c>
      <c r="AB451" s="1">
        <v>50.67</v>
      </c>
      <c r="AC451" s="1">
        <v>511857.63</v>
      </c>
      <c r="AD451" s="1">
        <v>312480</v>
      </c>
      <c r="AE451" s="1">
        <v>1723955.63</v>
      </c>
      <c r="AF451" s="1">
        <v>3707775.5</v>
      </c>
      <c r="AG451" s="1">
        <v>0</v>
      </c>
      <c r="AH451" s="1">
        <v>0</v>
      </c>
      <c r="AI451" s="1">
        <v>0</v>
      </c>
      <c r="AJ451" s="1">
        <v>2.25</v>
      </c>
      <c r="AK451" s="1">
        <v>426.23</v>
      </c>
      <c r="AL451" s="1">
        <v>3.68</v>
      </c>
      <c r="AM451" s="1">
        <v>0</v>
      </c>
      <c r="AN451" s="1">
        <v>0</v>
      </c>
      <c r="AO451" s="1">
        <v>312397824</v>
      </c>
      <c r="AP451" s="1">
        <v>313036064</v>
      </c>
      <c r="AQ451" s="1">
        <v>268366336</v>
      </c>
      <c r="AR451" s="1">
        <v>44610032</v>
      </c>
      <c r="AS451" s="1">
        <v>59543.91</v>
      </c>
      <c r="AT451" s="1">
        <v>0</v>
      </c>
      <c r="AU451" s="1">
        <v>130763.46</v>
      </c>
      <c r="AV451" s="1">
        <v>768982</v>
      </c>
      <c r="AW451" s="1">
        <v>0</v>
      </c>
      <c r="AX451" s="1">
        <v>0</v>
      </c>
      <c r="AY451" s="1">
        <v>87.47</v>
      </c>
      <c r="AZ451" s="1">
        <v>53.87</v>
      </c>
      <c r="BA451" s="1">
        <v>11.46</v>
      </c>
      <c r="BB451" s="1">
        <v>0.7</v>
      </c>
      <c r="BC451" s="1">
        <v>31.31</v>
      </c>
      <c r="BD451" s="1">
        <v>406.43</v>
      </c>
      <c r="BE451" s="1">
        <v>0</v>
      </c>
      <c r="BF451" s="1">
        <v>0</v>
      </c>
      <c r="BG451" s="1">
        <v>0</v>
      </c>
      <c r="BH451" s="1">
        <v>147.18</v>
      </c>
      <c r="BI451" s="1">
        <v>0</v>
      </c>
      <c r="BJ451" s="1">
        <v>69.89</v>
      </c>
      <c r="BK451" s="1">
        <v>20967</v>
      </c>
      <c r="BL451" s="1">
        <v>20967</v>
      </c>
      <c r="BM451" s="1">
        <v>0</v>
      </c>
      <c r="BN451" s="1">
        <v>0</v>
      </c>
      <c r="BO451" s="1">
        <v>0</v>
      </c>
      <c r="BP451" s="1">
        <v>0.43666666999999998</v>
      </c>
      <c r="BQ451" s="1">
        <v>6.6666700000000004E-3</v>
      </c>
      <c r="BR451" s="1">
        <v>6.6666700000000004E-3</v>
      </c>
      <c r="BS451" s="1">
        <v>0.43666666999999998</v>
      </c>
      <c r="BT451" s="1">
        <v>1.2633333200000001</v>
      </c>
      <c r="BU451" s="1">
        <v>1.3333329999999999E-2</v>
      </c>
      <c r="BV451" s="1">
        <v>6.6666700000000004E-3</v>
      </c>
      <c r="BW451" s="1">
        <v>1.24333334</v>
      </c>
      <c r="BX451" s="1">
        <v>0</v>
      </c>
      <c r="BY451" s="1">
        <v>0.16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0.13</v>
      </c>
      <c r="CG451" s="1">
        <v>0.41</v>
      </c>
      <c r="CH451" s="1">
        <v>4.26</v>
      </c>
      <c r="CI451" s="1">
        <v>0.01</v>
      </c>
      <c r="CJ451" s="1">
        <v>0</v>
      </c>
      <c r="CK451" s="1">
        <v>0</v>
      </c>
      <c r="CL451" s="1">
        <v>0</v>
      </c>
      <c r="CM451" s="1">
        <v>420</v>
      </c>
      <c r="CN451" s="1">
        <v>420</v>
      </c>
      <c r="CO451" s="1">
        <v>811</v>
      </c>
      <c r="CP451" s="1">
        <v>957</v>
      </c>
      <c r="CQ451" s="1">
        <v>0</v>
      </c>
      <c r="CR451" s="1">
        <v>0</v>
      </c>
      <c r="CS451" t="s">
        <v>116</v>
      </c>
      <c r="CT451">
        <f t="shared" si="56"/>
        <v>1.3605340136E-4</v>
      </c>
      <c r="CU451">
        <f t="shared" si="57"/>
        <v>1.3605340136000001E-3</v>
      </c>
      <c r="CV451">
        <f t="shared" si="55"/>
        <v>4.5918E-2</v>
      </c>
      <c r="CW451">
        <f t="shared" si="58"/>
        <v>2.7210659863999997E-4</v>
      </c>
      <c r="CX451" s="4">
        <f t="shared" si="59"/>
        <v>313214003.20999998</v>
      </c>
      <c r="CY451">
        <f t="shared" si="60"/>
        <v>47175.75</v>
      </c>
      <c r="CZ451">
        <f t="shared" si="61"/>
        <v>313036064</v>
      </c>
      <c r="DA451">
        <f t="shared" si="62"/>
        <v>130763.46</v>
      </c>
    </row>
    <row r="452" spans="1:105" x14ac:dyDescent="0.3">
      <c r="A452" s="1">
        <v>10</v>
      </c>
      <c r="B452" s="1" t="s">
        <v>103</v>
      </c>
      <c r="C452" s="1">
        <v>2028</v>
      </c>
      <c r="D452" s="1">
        <v>6</v>
      </c>
      <c r="E452" s="1">
        <v>0</v>
      </c>
      <c r="F452" s="1">
        <v>300</v>
      </c>
      <c r="G452" s="1">
        <v>2.0407999999999999E-2</v>
      </c>
      <c r="H452" s="1">
        <v>1989</v>
      </c>
      <c r="I452" s="1" t="s">
        <v>98</v>
      </c>
      <c r="J452" s="1" t="s">
        <v>99</v>
      </c>
      <c r="K452" s="1" t="s">
        <v>100</v>
      </c>
      <c r="L452" s="1" t="s">
        <v>101</v>
      </c>
      <c r="M452" s="1" t="s">
        <v>101</v>
      </c>
      <c r="N452" s="1" t="s">
        <v>101</v>
      </c>
      <c r="O452" s="1" t="s">
        <v>102</v>
      </c>
      <c r="P452" s="1">
        <v>42622</v>
      </c>
      <c r="Q452" s="1">
        <v>10589205</v>
      </c>
      <c r="R452" s="1">
        <v>0</v>
      </c>
      <c r="S452" s="1">
        <v>10741375</v>
      </c>
      <c r="T452" s="1">
        <v>22997.63</v>
      </c>
      <c r="U452" s="1">
        <v>0</v>
      </c>
      <c r="V452" s="1">
        <v>0</v>
      </c>
      <c r="W452" s="1">
        <v>175123.42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522168.47</v>
      </c>
      <c r="AD452" s="1">
        <v>302400</v>
      </c>
      <c r="AE452" s="1">
        <v>1245419.25</v>
      </c>
      <c r="AF452" s="1">
        <v>2889375.5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361061408</v>
      </c>
      <c r="AP452" s="1">
        <v>364294176</v>
      </c>
      <c r="AQ452" s="1">
        <v>312885952</v>
      </c>
      <c r="AR452" s="1">
        <v>51261228</v>
      </c>
      <c r="AS452" s="1">
        <v>147126.72</v>
      </c>
      <c r="AT452" s="1">
        <v>0</v>
      </c>
      <c r="AU452" s="1">
        <v>1403479.75</v>
      </c>
      <c r="AV452" s="1">
        <v>4636247.5</v>
      </c>
      <c r="AW452" s="1">
        <v>0</v>
      </c>
      <c r="AX452" s="1">
        <v>0</v>
      </c>
      <c r="AY452" s="1">
        <v>100.08</v>
      </c>
      <c r="AZ452" s="1">
        <v>58.88</v>
      </c>
      <c r="BA452" s="1">
        <v>23.73</v>
      </c>
      <c r="BB452" s="1">
        <v>5.63</v>
      </c>
      <c r="BC452" s="1">
        <v>46.69</v>
      </c>
      <c r="BD452" s="1">
        <v>61.03</v>
      </c>
      <c r="BE452" s="1">
        <v>0</v>
      </c>
      <c r="BF452" s="1">
        <v>0</v>
      </c>
      <c r="BG452" s="1">
        <v>0</v>
      </c>
      <c r="BH452" s="1">
        <v>26.47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5.22</v>
      </c>
      <c r="CI452" s="1">
        <v>0</v>
      </c>
      <c r="CJ452" s="1">
        <v>0</v>
      </c>
      <c r="CK452" s="1">
        <v>0</v>
      </c>
      <c r="CL452" s="1">
        <v>0</v>
      </c>
      <c r="CM452" s="1">
        <v>420</v>
      </c>
      <c r="CN452" s="1">
        <v>420</v>
      </c>
      <c r="CO452" s="1">
        <v>811</v>
      </c>
      <c r="CP452" s="1">
        <v>957</v>
      </c>
      <c r="CQ452" s="1">
        <v>0</v>
      </c>
      <c r="CR452" s="1">
        <v>0</v>
      </c>
      <c r="CS452" t="s">
        <v>116</v>
      </c>
      <c r="CT452">
        <f t="shared" si="56"/>
        <v>0</v>
      </c>
      <c r="CU452">
        <f t="shared" si="57"/>
        <v>0</v>
      </c>
      <c r="CV452">
        <f t="shared" ref="CV452:CV515" si="63">G452*AJ452</f>
        <v>0</v>
      </c>
      <c r="CW452">
        <f t="shared" si="58"/>
        <v>0</v>
      </c>
      <c r="CX452" s="4">
        <f t="shared" si="59"/>
        <v>365697655.75</v>
      </c>
      <c r="CY452">
        <f t="shared" si="60"/>
        <v>0</v>
      </c>
      <c r="CZ452">
        <f t="shared" si="61"/>
        <v>364294176</v>
      </c>
      <c r="DA452">
        <f t="shared" si="62"/>
        <v>1403479.75</v>
      </c>
    </row>
    <row r="453" spans="1:105" x14ac:dyDescent="0.3">
      <c r="A453" s="1">
        <v>10</v>
      </c>
      <c r="B453" s="1" t="s">
        <v>103</v>
      </c>
      <c r="C453" s="1">
        <v>2028</v>
      </c>
      <c r="D453" s="1">
        <v>7</v>
      </c>
      <c r="E453" s="1">
        <v>0</v>
      </c>
      <c r="F453" s="1">
        <v>300</v>
      </c>
      <c r="G453" s="1">
        <v>2.0407999999999999E-2</v>
      </c>
      <c r="H453" s="1">
        <v>1989</v>
      </c>
      <c r="I453" s="1" t="s">
        <v>98</v>
      </c>
      <c r="J453" s="1" t="s">
        <v>99</v>
      </c>
      <c r="K453" s="1" t="s">
        <v>100</v>
      </c>
      <c r="L453" s="1" t="s">
        <v>101</v>
      </c>
      <c r="M453" s="1" t="s">
        <v>101</v>
      </c>
      <c r="N453" s="1" t="s">
        <v>101</v>
      </c>
      <c r="O453" s="1" t="s">
        <v>102</v>
      </c>
      <c r="P453" s="1">
        <v>42622</v>
      </c>
      <c r="Q453" s="1">
        <v>11861485</v>
      </c>
      <c r="R453" s="1">
        <v>0</v>
      </c>
      <c r="S453" s="1">
        <v>11860938</v>
      </c>
      <c r="T453" s="1">
        <v>120301.98</v>
      </c>
      <c r="U453" s="1">
        <v>0</v>
      </c>
      <c r="V453" s="1">
        <v>0</v>
      </c>
      <c r="W453" s="1">
        <v>119792.84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608577.93999999994</v>
      </c>
      <c r="AD453" s="1">
        <v>312480</v>
      </c>
      <c r="AE453" s="1">
        <v>1362661</v>
      </c>
      <c r="AF453" s="1">
        <v>2852563.75</v>
      </c>
      <c r="AG453" s="1">
        <v>0</v>
      </c>
      <c r="AH453" s="1">
        <v>0</v>
      </c>
      <c r="AI453" s="1">
        <v>0</v>
      </c>
      <c r="AJ453" s="1">
        <v>0</v>
      </c>
      <c r="AK453" s="1">
        <v>0.17</v>
      </c>
      <c r="AL453" s="1">
        <v>0</v>
      </c>
      <c r="AM453" s="1">
        <v>0</v>
      </c>
      <c r="AN453" s="1">
        <v>0</v>
      </c>
      <c r="AO453" s="1">
        <v>408143360</v>
      </c>
      <c r="AP453" s="1">
        <v>404485440</v>
      </c>
      <c r="AQ453" s="1">
        <v>347972736</v>
      </c>
      <c r="AR453" s="1">
        <v>56288004</v>
      </c>
      <c r="AS453" s="1">
        <v>224667.33</v>
      </c>
      <c r="AT453" s="1">
        <v>0</v>
      </c>
      <c r="AU453" s="1">
        <v>6900775.5</v>
      </c>
      <c r="AV453" s="1">
        <v>3242844.75</v>
      </c>
      <c r="AW453" s="1">
        <v>0</v>
      </c>
      <c r="AX453" s="1">
        <v>0</v>
      </c>
      <c r="AY453" s="1">
        <v>165.93</v>
      </c>
      <c r="AZ453" s="1">
        <v>147.37</v>
      </c>
      <c r="BA453" s="1">
        <v>47.48</v>
      </c>
      <c r="BB453" s="1">
        <v>12.12</v>
      </c>
      <c r="BC453" s="1">
        <v>98.78</v>
      </c>
      <c r="BD453" s="1">
        <v>57.36</v>
      </c>
      <c r="BE453" s="1">
        <v>0</v>
      </c>
      <c r="BF453" s="1">
        <v>0</v>
      </c>
      <c r="BG453" s="1">
        <v>0</v>
      </c>
      <c r="BH453" s="1">
        <v>27.07</v>
      </c>
      <c r="BI453" s="1">
        <v>0</v>
      </c>
      <c r="BJ453" s="1">
        <v>0</v>
      </c>
      <c r="BK453" s="1">
        <v>20967</v>
      </c>
      <c r="BL453" s="1">
        <v>0</v>
      </c>
      <c r="BM453" s="1">
        <v>0</v>
      </c>
      <c r="BN453" s="1">
        <v>0</v>
      </c>
      <c r="BO453" s="1">
        <v>0</v>
      </c>
      <c r="BP453" s="1">
        <v>3.3333299999999998E-3</v>
      </c>
      <c r="BQ453" s="1">
        <v>0</v>
      </c>
      <c r="BR453" s="1">
        <v>0</v>
      </c>
      <c r="BS453" s="1">
        <v>3.3333299999999998E-3</v>
      </c>
      <c r="BT453" s="1">
        <v>3.3333299999999998E-3</v>
      </c>
      <c r="BU453" s="1">
        <v>0</v>
      </c>
      <c r="BV453" s="1">
        <v>0</v>
      </c>
      <c r="BW453" s="1">
        <v>3.3333299999999998E-3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4.9000000000000004</v>
      </c>
      <c r="CI453" s="1">
        <v>0</v>
      </c>
      <c r="CJ453" s="1">
        <v>0</v>
      </c>
      <c r="CK453" s="1">
        <v>0</v>
      </c>
      <c r="CL453" s="1">
        <v>0</v>
      </c>
      <c r="CM453" s="1">
        <v>420</v>
      </c>
      <c r="CN453" s="1">
        <v>420</v>
      </c>
      <c r="CO453" s="1">
        <v>811</v>
      </c>
      <c r="CP453" s="1">
        <v>957</v>
      </c>
      <c r="CQ453" s="1">
        <v>0</v>
      </c>
      <c r="CR453" s="1">
        <v>0</v>
      </c>
      <c r="CS453" t="s">
        <v>116</v>
      </c>
      <c r="CT453">
        <f t="shared" si="56"/>
        <v>0</v>
      </c>
      <c r="CU453">
        <f t="shared" si="57"/>
        <v>0</v>
      </c>
      <c r="CV453">
        <f t="shared" si="63"/>
        <v>0</v>
      </c>
      <c r="CW453">
        <f t="shared" si="58"/>
        <v>0</v>
      </c>
      <c r="CX453" s="4">
        <f t="shared" si="59"/>
        <v>411386215.5</v>
      </c>
      <c r="CY453">
        <f t="shared" si="60"/>
        <v>0</v>
      </c>
      <c r="CZ453">
        <f t="shared" si="61"/>
        <v>404485440</v>
      </c>
      <c r="DA453">
        <f t="shared" si="62"/>
        <v>6900775.5</v>
      </c>
    </row>
    <row r="454" spans="1:105" x14ac:dyDescent="0.3">
      <c r="A454" s="1">
        <v>10</v>
      </c>
      <c r="B454" s="1" t="s">
        <v>103</v>
      </c>
      <c r="C454" s="1">
        <v>2028</v>
      </c>
      <c r="D454" s="1">
        <v>8</v>
      </c>
      <c r="E454" s="1">
        <v>0</v>
      </c>
      <c r="F454" s="1">
        <v>300</v>
      </c>
      <c r="G454" s="1">
        <v>2.0407999999999999E-2</v>
      </c>
      <c r="H454" s="1">
        <v>1989</v>
      </c>
      <c r="I454" s="1" t="s">
        <v>98</v>
      </c>
      <c r="J454" s="1" t="s">
        <v>99</v>
      </c>
      <c r="K454" s="1" t="s">
        <v>100</v>
      </c>
      <c r="L454" s="1" t="s">
        <v>101</v>
      </c>
      <c r="M454" s="1" t="s">
        <v>101</v>
      </c>
      <c r="N454" s="1" t="s">
        <v>101</v>
      </c>
      <c r="O454" s="1" t="s">
        <v>102</v>
      </c>
      <c r="P454" s="1">
        <v>42622</v>
      </c>
      <c r="Q454" s="1">
        <v>11278352</v>
      </c>
      <c r="R454" s="1">
        <v>0</v>
      </c>
      <c r="S454" s="1">
        <v>11396536</v>
      </c>
      <c r="T454" s="1">
        <v>34332.129999999997</v>
      </c>
      <c r="U454" s="1">
        <v>0</v>
      </c>
      <c r="V454" s="1">
        <v>0</v>
      </c>
      <c r="W454" s="1">
        <v>152503.85999999999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551216.81000000006</v>
      </c>
      <c r="AD454" s="1">
        <v>312480</v>
      </c>
      <c r="AE454" s="1">
        <v>1340140</v>
      </c>
      <c r="AF454" s="1">
        <v>2971531.5</v>
      </c>
      <c r="AG454" s="1">
        <v>0</v>
      </c>
      <c r="AH454" s="1">
        <v>0</v>
      </c>
      <c r="AI454" s="1">
        <v>0</v>
      </c>
      <c r="AJ454" s="1">
        <v>0</v>
      </c>
      <c r="AK454" s="1">
        <v>10.77</v>
      </c>
      <c r="AL454" s="1">
        <v>0</v>
      </c>
      <c r="AM454" s="1">
        <v>0</v>
      </c>
      <c r="AN454" s="1">
        <v>0</v>
      </c>
      <c r="AO454" s="1">
        <v>391675680</v>
      </c>
      <c r="AP454" s="1">
        <v>388053824</v>
      </c>
      <c r="AQ454" s="1">
        <v>333511776</v>
      </c>
      <c r="AR454" s="1">
        <v>54364272</v>
      </c>
      <c r="AS454" s="1">
        <v>177772.11</v>
      </c>
      <c r="AT454" s="1">
        <v>0</v>
      </c>
      <c r="AU454" s="1">
        <v>8418343</v>
      </c>
      <c r="AV454" s="1">
        <v>4796493</v>
      </c>
      <c r="AW454" s="1">
        <v>0</v>
      </c>
      <c r="AX454" s="1">
        <v>0</v>
      </c>
      <c r="AY454" s="1">
        <v>131.91</v>
      </c>
      <c r="AZ454" s="1">
        <v>89.49</v>
      </c>
      <c r="BA454" s="1">
        <v>34.32</v>
      </c>
      <c r="BB454" s="1">
        <v>7.32</v>
      </c>
      <c r="BC454" s="1">
        <v>70.930000000000007</v>
      </c>
      <c r="BD454" s="1">
        <v>245.2</v>
      </c>
      <c r="BE454" s="1">
        <v>0</v>
      </c>
      <c r="BF454" s="1">
        <v>0</v>
      </c>
      <c r="BG454" s="1">
        <v>0</v>
      </c>
      <c r="BH454" s="1">
        <v>31.45</v>
      </c>
      <c r="BI454" s="1">
        <v>0</v>
      </c>
      <c r="BJ454" s="1">
        <v>0</v>
      </c>
      <c r="BK454" s="1">
        <v>20967</v>
      </c>
      <c r="BL454" s="1">
        <v>0</v>
      </c>
      <c r="BM454" s="1">
        <v>0</v>
      </c>
      <c r="BN454" s="1">
        <v>0</v>
      </c>
      <c r="BO454" s="1">
        <v>0</v>
      </c>
      <c r="BP454" s="1">
        <v>5.3333329999999998E-2</v>
      </c>
      <c r="BQ454" s="1">
        <v>0</v>
      </c>
      <c r="BR454" s="1">
        <v>0</v>
      </c>
      <c r="BS454" s="1">
        <v>5.3333329999999998E-2</v>
      </c>
      <c r="BT454" s="1">
        <v>8.6666670000000001E-2</v>
      </c>
      <c r="BU454" s="1">
        <v>0</v>
      </c>
      <c r="BV454" s="1">
        <v>0</v>
      </c>
      <c r="BW454" s="1">
        <v>8.6666670000000001E-2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4.8499999999999996</v>
      </c>
      <c r="CI454" s="1">
        <v>0</v>
      </c>
      <c r="CJ454" s="1">
        <v>0</v>
      </c>
      <c r="CK454" s="1">
        <v>0</v>
      </c>
      <c r="CL454" s="1">
        <v>0</v>
      </c>
      <c r="CM454" s="1">
        <v>420</v>
      </c>
      <c r="CN454" s="1">
        <v>420</v>
      </c>
      <c r="CO454" s="1">
        <v>811</v>
      </c>
      <c r="CP454" s="1">
        <v>957</v>
      </c>
      <c r="CQ454" s="1">
        <v>0</v>
      </c>
      <c r="CR454" s="1">
        <v>0</v>
      </c>
      <c r="CS454" t="s">
        <v>116</v>
      </c>
      <c r="CT454">
        <f t="shared" ref="CT454:CT517" si="64">BQ454*G454</f>
        <v>0</v>
      </c>
      <c r="CU454">
        <f t="shared" ref="CU454:CU517" si="65">CT454*10</f>
        <v>0</v>
      </c>
      <c r="CV454">
        <f t="shared" si="63"/>
        <v>0</v>
      </c>
      <c r="CW454">
        <f t="shared" ref="CW454:CW517" si="66">G454*BU454</f>
        <v>0</v>
      </c>
      <c r="CX454" s="4">
        <f t="shared" ref="CX454:CX517" si="67">AJ454*20967+AP454+AU454</f>
        <v>396472167</v>
      </c>
      <c r="CY454">
        <f t="shared" ref="CY454:CY517" si="68">AJ454*20967</f>
        <v>0</v>
      </c>
      <c r="CZ454">
        <f t="shared" ref="CZ454:CZ517" si="69">AP454</f>
        <v>388053824</v>
      </c>
      <c r="DA454">
        <f t="shared" ref="DA454:DA517" si="70">AU454</f>
        <v>8418343</v>
      </c>
    </row>
    <row r="455" spans="1:105" x14ac:dyDescent="0.3">
      <c r="A455" s="1">
        <v>10</v>
      </c>
      <c r="B455" s="1" t="s">
        <v>103</v>
      </c>
      <c r="C455" s="1">
        <v>2028</v>
      </c>
      <c r="D455" s="1">
        <v>9</v>
      </c>
      <c r="E455" s="1">
        <v>0</v>
      </c>
      <c r="F455" s="1">
        <v>300</v>
      </c>
      <c r="G455" s="1">
        <v>2.0407999999999999E-2</v>
      </c>
      <c r="H455" s="1">
        <v>1989</v>
      </c>
      <c r="I455" s="1" t="s">
        <v>98</v>
      </c>
      <c r="J455" s="1" t="s">
        <v>99</v>
      </c>
      <c r="K455" s="1" t="s">
        <v>100</v>
      </c>
      <c r="L455" s="1" t="s">
        <v>101</v>
      </c>
      <c r="M455" s="1" t="s">
        <v>101</v>
      </c>
      <c r="N455" s="1" t="s">
        <v>101</v>
      </c>
      <c r="O455" s="1" t="s">
        <v>102</v>
      </c>
      <c r="P455" s="1">
        <v>42622</v>
      </c>
      <c r="Q455" s="1">
        <v>9534368</v>
      </c>
      <c r="R455" s="1">
        <v>0</v>
      </c>
      <c r="S455" s="1">
        <v>9539512</v>
      </c>
      <c r="T455" s="1">
        <v>424.39</v>
      </c>
      <c r="U455" s="1">
        <v>0</v>
      </c>
      <c r="V455" s="1">
        <v>0</v>
      </c>
      <c r="W455" s="1">
        <v>5858.2</v>
      </c>
      <c r="X455" s="1">
        <v>0</v>
      </c>
      <c r="Y455" s="1">
        <v>0</v>
      </c>
      <c r="Z455" s="1">
        <v>0</v>
      </c>
      <c r="AA455" s="1">
        <v>0</v>
      </c>
      <c r="AB455" s="1">
        <v>71.33</v>
      </c>
      <c r="AC455" s="1">
        <v>465959.03</v>
      </c>
      <c r="AD455" s="1">
        <v>302400</v>
      </c>
      <c r="AE455" s="1">
        <v>1318127.1299999999</v>
      </c>
      <c r="AF455" s="1">
        <v>3260916.5</v>
      </c>
      <c r="AG455" s="1">
        <v>0</v>
      </c>
      <c r="AH455" s="1">
        <v>0</v>
      </c>
      <c r="AI455" s="1">
        <v>0</v>
      </c>
      <c r="AJ455" s="1">
        <v>0</v>
      </c>
      <c r="AK455" s="1">
        <v>262.56</v>
      </c>
      <c r="AL455" s="1">
        <v>0.45</v>
      </c>
      <c r="AM455" s="1">
        <v>0</v>
      </c>
      <c r="AN455" s="1">
        <v>0</v>
      </c>
      <c r="AO455" s="1">
        <v>322783552</v>
      </c>
      <c r="AP455" s="1">
        <v>321613984</v>
      </c>
      <c r="AQ455" s="1">
        <v>275885536</v>
      </c>
      <c r="AR455" s="1">
        <v>45639740</v>
      </c>
      <c r="AS455" s="1">
        <v>88540.160000000003</v>
      </c>
      <c r="AT455" s="1">
        <v>0</v>
      </c>
      <c r="AU455" s="1">
        <v>1434613.5</v>
      </c>
      <c r="AV455" s="1">
        <v>265071.15999999997</v>
      </c>
      <c r="AW455" s="1">
        <v>0</v>
      </c>
      <c r="AX455" s="1">
        <v>0</v>
      </c>
      <c r="AY455" s="1">
        <v>70.05</v>
      </c>
      <c r="AZ455" s="1">
        <v>42.18</v>
      </c>
      <c r="BA455" s="1">
        <v>10.95</v>
      </c>
      <c r="BB455" s="1">
        <v>1.02</v>
      </c>
      <c r="BC455" s="1">
        <v>23.6</v>
      </c>
      <c r="BD455" s="1">
        <v>3380.42</v>
      </c>
      <c r="BE455" s="1">
        <v>0</v>
      </c>
      <c r="BF455" s="1">
        <v>0</v>
      </c>
      <c r="BG455" s="1">
        <v>0</v>
      </c>
      <c r="BH455" s="1">
        <v>45.25</v>
      </c>
      <c r="BI455" s="1">
        <v>0</v>
      </c>
      <c r="BJ455" s="1">
        <v>0</v>
      </c>
      <c r="BK455" s="1">
        <v>20967</v>
      </c>
      <c r="BL455" s="1">
        <v>20967</v>
      </c>
      <c r="BM455" s="1">
        <v>0</v>
      </c>
      <c r="BN455" s="1">
        <v>0</v>
      </c>
      <c r="BO455" s="1">
        <v>0</v>
      </c>
      <c r="BP455" s="1">
        <v>0.38</v>
      </c>
      <c r="BQ455" s="1">
        <v>0</v>
      </c>
      <c r="BR455" s="1">
        <v>3.3333299999999998E-3</v>
      </c>
      <c r="BS455" s="1">
        <v>0.38</v>
      </c>
      <c r="BT455" s="1">
        <v>0.52999996999999999</v>
      </c>
      <c r="BU455" s="1">
        <v>0</v>
      </c>
      <c r="BV455" s="1">
        <v>3.3333299999999998E-3</v>
      </c>
      <c r="BW455" s="1">
        <v>0.52666663999999996</v>
      </c>
      <c r="BX455" s="1">
        <v>0</v>
      </c>
      <c r="BY455" s="1">
        <v>0.26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0.01</v>
      </c>
      <c r="CG455" s="1">
        <v>0.01</v>
      </c>
      <c r="CH455" s="1">
        <v>5.13</v>
      </c>
      <c r="CI455" s="1">
        <v>0</v>
      </c>
      <c r="CJ455" s="1">
        <v>0</v>
      </c>
      <c r="CK455" s="1">
        <v>0</v>
      </c>
      <c r="CL455" s="1">
        <v>0</v>
      </c>
      <c r="CM455" s="1">
        <v>420</v>
      </c>
      <c r="CN455" s="1">
        <v>420</v>
      </c>
      <c r="CO455" s="1">
        <v>811</v>
      </c>
      <c r="CP455" s="1">
        <v>957</v>
      </c>
      <c r="CQ455" s="1">
        <v>0</v>
      </c>
      <c r="CR455" s="1">
        <v>0</v>
      </c>
      <c r="CS455" t="s">
        <v>116</v>
      </c>
      <c r="CT455">
        <f t="shared" si="64"/>
        <v>0</v>
      </c>
      <c r="CU455">
        <f t="shared" si="65"/>
        <v>0</v>
      </c>
      <c r="CV455">
        <f t="shared" si="63"/>
        <v>0</v>
      </c>
      <c r="CW455">
        <f t="shared" si="66"/>
        <v>0</v>
      </c>
      <c r="CX455" s="4">
        <f t="shared" si="67"/>
        <v>323048597.5</v>
      </c>
      <c r="CY455">
        <f t="shared" si="68"/>
        <v>0</v>
      </c>
      <c r="CZ455">
        <f t="shared" si="69"/>
        <v>321613984</v>
      </c>
      <c r="DA455">
        <f t="shared" si="70"/>
        <v>1434613.5</v>
      </c>
    </row>
    <row r="456" spans="1:105" x14ac:dyDescent="0.3">
      <c r="A456" s="1">
        <v>10</v>
      </c>
      <c r="B456" s="1" t="s">
        <v>103</v>
      </c>
      <c r="C456" s="1">
        <v>2028</v>
      </c>
      <c r="D456" s="1">
        <v>10</v>
      </c>
      <c r="E456" s="1">
        <v>0</v>
      </c>
      <c r="F456" s="1">
        <v>300</v>
      </c>
      <c r="G456" s="1">
        <v>2.0407999999999999E-2</v>
      </c>
      <c r="H456" s="1">
        <v>1989</v>
      </c>
      <c r="I456" s="1" t="s">
        <v>98</v>
      </c>
      <c r="J456" s="1" t="s">
        <v>99</v>
      </c>
      <c r="K456" s="1" t="s">
        <v>100</v>
      </c>
      <c r="L456" s="1" t="s">
        <v>101</v>
      </c>
      <c r="M456" s="1" t="s">
        <v>101</v>
      </c>
      <c r="N456" s="1" t="s">
        <v>101</v>
      </c>
      <c r="O456" s="1" t="s">
        <v>102</v>
      </c>
      <c r="P456" s="1">
        <v>42622</v>
      </c>
      <c r="Q456" s="1">
        <v>8807686</v>
      </c>
      <c r="R456" s="1">
        <v>0</v>
      </c>
      <c r="S456" s="1">
        <v>8811487</v>
      </c>
      <c r="T456" s="1">
        <v>122.45</v>
      </c>
      <c r="U456" s="1">
        <v>0</v>
      </c>
      <c r="V456" s="1">
        <v>0</v>
      </c>
      <c r="W456" s="1">
        <v>3903.66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393508.25</v>
      </c>
      <c r="AD456" s="1">
        <v>312480</v>
      </c>
      <c r="AE456" s="1">
        <v>1095330.75</v>
      </c>
      <c r="AF456" s="1">
        <v>2952943.75</v>
      </c>
      <c r="AG456" s="1">
        <v>0</v>
      </c>
      <c r="AH456" s="1">
        <v>0</v>
      </c>
      <c r="AI456" s="1">
        <v>0</v>
      </c>
      <c r="AJ456" s="1">
        <v>0</v>
      </c>
      <c r="AK456" s="1">
        <v>0.18</v>
      </c>
      <c r="AL456" s="1">
        <v>0</v>
      </c>
      <c r="AM456" s="1">
        <v>0</v>
      </c>
      <c r="AN456" s="1">
        <v>0</v>
      </c>
      <c r="AO456" s="1">
        <v>298773312</v>
      </c>
      <c r="AP456" s="1">
        <v>298871424</v>
      </c>
      <c r="AQ456" s="1">
        <v>256671504</v>
      </c>
      <c r="AR456" s="1">
        <v>42169744</v>
      </c>
      <c r="AS456" s="1">
        <v>30077.98</v>
      </c>
      <c r="AT456" s="1">
        <v>0</v>
      </c>
      <c r="AU456" s="1">
        <v>3775.25</v>
      </c>
      <c r="AV456" s="1">
        <v>101899.05</v>
      </c>
      <c r="AW456" s="1">
        <v>0</v>
      </c>
      <c r="AX456" s="1">
        <v>0</v>
      </c>
      <c r="AY456" s="1">
        <v>51.93</v>
      </c>
      <c r="AZ456" s="1">
        <v>37.42</v>
      </c>
      <c r="BA456" s="1">
        <v>6.86</v>
      </c>
      <c r="BB456" s="1">
        <v>1.22</v>
      </c>
      <c r="BC456" s="1">
        <v>11.54</v>
      </c>
      <c r="BD456" s="1">
        <v>30.83</v>
      </c>
      <c r="BE456" s="1">
        <v>0</v>
      </c>
      <c r="BF456" s="1">
        <v>0</v>
      </c>
      <c r="BG456" s="1">
        <v>0</v>
      </c>
      <c r="BH456" s="1">
        <v>26.1</v>
      </c>
      <c r="BI456" s="1">
        <v>0</v>
      </c>
      <c r="BJ456" s="1">
        <v>0</v>
      </c>
      <c r="BK456" s="1">
        <v>20967</v>
      </c>
      <c r="BL456" s="1">
        <v>0</v>
      </c>
      <c r="BM456" s="1">
        <v>0</v>
      </c>
      <c r="BN456" s="1">
        <v>0</v>
      </c>
      <c r="BO456" s="1">
        <v>0</v>
      </c>
      <c r="BP456" s="1">
        <v>3.3333299999999998E-3</v>
      </c>
      <c r="BQ456" s="1">
        <v>0</v>
      </c>
      <c r="BR456" s="1">
        <v>0</v>
      </c>
      <c r="BS456" s="1">
        <v>3.3333299999999998E-3</v>
      </c>
      <c r="BT456" s="1">
        <v>3.3333299999999998E-3</v>
      </c>
      <c r="BU456" s="1">
        <v>0</v>
      </c>
      <c r="BV456" s="1">
        <v>0</v>
      </c>
      <c r="BW456" s="1">
        <v>3.3333299999999998E-3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4.46</v>
      </c>
      <c r="CI456" s="1">
        <v>0</v>
      </c>
      <c r="CJ456" s="1">
        <v>0</v>
      </c>
      <c r="CK456" s="1">
        <v>0</v>
      </c>
      <c r="CL456" s="1">
        <v>0</v>
      </c>
      <c r="CM456" s="1">
        <v>420</v>
      </c>
      <c r="CN456" s="1">
        <v>420</v>
      </c>
      <c r="CO456" s="1">
        <v>811</v>
      </c>
      <c r="CP456" s="1">
        <v>957</v>
      </c>
      <c r="CQ456" s="1">
        <v>0</v>
      </c>
      <c r="CR456" s="1">
        <v>0</v>
      </c>
      <c r="CS456" t="s">
        <v>116</v>
      </c>
      <c r="CT456">
        <f t="shared" si="64"/>
        <v>0</v>
      </c>
      <c r="CU456">
        <f t="shared" si="65"/>
        <v>0</v>
      </c>
      <c r="CV456">
        <f t="shared" si="63"/>
        <v>0</v>
      </c>
      <c r="CW456">
        <f t="shared" si="66"/>
        <v>0</v>
      </c>
      <c r="CX456" s="4">
        <f t="shared" si="67"/>
        <v>298875199.25</v>
      </c>
      <c r="CY456">
        <f t="shared" si="68"/>
        <v>0</v>
      </c>
      <c r="CZ456">
        <f t="shared" si="69"/>
        <v>298871424</v>
      </c>
      <c r="DA456">
        <f t="shared" si="70"/>
        <v>3775.25</v>
      </c>
    </row>
    <row r="457" spans="1:105" x14ac:dyDescent="0.3">
      <c r="A457" s="1">
        <v>10</v>
      </c>
      <c r="B457" s="1" t="s">
        <v>103</v>
      </c>
      <c r="C457" s="1">
        <v>2028</v>
      </c>
      <c r="D457" s="1">
        <v>11</v>
      </c>
      <c r="E457" s="1">
        <v>0</v>
      </c>
      <c r="F457" s="1">
        <v>300</v>
      </c>
      <c r="G457" s="1">
        <v>2.0407999999999999E-2</v>
      </c>
      <c r="H457" s="1">
        <v>1989</v>
      </c>
      <c r="I457" s="1" t="s">
        <v>98</v>
      </c>
      <c r="J457" s="1" t="s">
        <v>99</v>
      </c>
      <c r="K457" s="1" t="s">
        <v>100</v>
      </c>
      <c r="L457" s="1" t="s">
        <v>101</v>
      </c>
      <c r="M457" s="1" t="s">
        <v>101</v>
      </c>
      <c r="N457" s="1" t="s">
        <v>101</v>
      </c>
      <c r="O457" s="1" t="s">
        <v>102</v>
      </c>
      <c r="P457" s="1">
        <v>42622</v>
      </c>
      <c r="Q457" s="1">
        <v>9074439</v>
      </c>
      <c r="R457" s="1">
        <v>0</v>
      </c>
      <c r="S457" s="1">
        <v>9080492</v>
      </c>
      <c r="T457" s="1">
        <v>222.48</v>
      </c>
      <c r="U457" s="1">
        <v>0</v>
      </c>
      <c r="V457" s="1">
        <v>0</v>
      </c>
      <c r="W457" s="1">
        <v>6260.38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303036.56</v>
      </c>
      <c r="AD457" s="1">
        <v>302400</v>
      </c>
      <c r="AE457" s="1">
        <v>1226482.6299999999</v>
      </c>
      <c r="AF457" s="1">
        <v>3062062.5</v>
      </c>
      <c r="AG457" s="1">
        <v>0</v>
      </c>
      <c r="AH457" s="1">
        <v>0</v>
      </c>
      <c r="AI457" s="1">
        <v>0</v>
      </c>
      <c r="AJ457" s="1">
        <v>0</v>
      </c>
      <c r="AK457" s="1">
        <v>9.0299999999999994</v>
      </c>
      <c r="AL457" s="1">
        <v>0</v>
      </c>
      <c r="AM457" s="1">
        <v>0</v>
      </c>
      <c r="AN457" s="1">
        <v>0</v>
      </c>
      <c r="AO457" s="1">
        <v>312657312</v>
      </c>
      <c r="AP457" s="1">
        <v>312823136</v>
      </c>
      <c r="AQ457" s="1">
        <v>268506624</v>
      </c>
      <c r="AR457" s="1">
        <v>44230248</v>
      </c>
      <c r="AS457" s="1">
        <v>86159.360000000001</v>
      </c>
      <c r="AT457" s="1">
        <v>0</v>
      </c>
      <c r="AU457" s="1">
        <v>6431.6</v>
      </c>
      <c r="AV457" s="1">
        <v>172251.5</v>
      </c>
      <c r="AW457" s="1">
        <v>0</v>
      </c>
      <c r="AX457" s="1">
        <v>0</v>
      </c>
      <c r="AY457" s="1">
        <v>52.62</v>
      </c>
      <c r="AZ457" s="1">
        <v>37.74</v>
      </c>
      <c r="BA457" s="1">
        <v>6.03</v>
      </c>
      <c r="BB457" s="1">
        <v>0.9</v>
      </c>
      <c r="BC457" s="1">
        <v>11.79</v>
      </c>
      <c r="BD457" s="1">
        <v>28.91</v>
      </c>
      <c r="BE457" s="1">
        <v>0</v>
      </c>
      <c r="BF457" s="1">
        <v>0</v>
      </c>
      <c r="BG457" s="1">
        <v>0</v>
      </c>
      <c r="BH457" s="1">
        <v>27.51</v>
      </c>
      <c r="BI457" s="1">
        <v>0</v>
      </c>
      <c r="BJ457" s="1">
        <v>0</v>
      </c>
      <c r="BK457" s="1">
        <v>20967</v>
      </c>
      <c r="BL457" s="1">
        <v>0</v>
      </c>
      <c r="BM457" s="1">
        <v>0</v>
      </c>
      <c r="BN457" s="1">
        <v>0</v>
      </c>
      <c r="BO457" s="1">
        <v>0</v>
      </c>
      <c r="BP457" s="1">
        <v>3.3333340000000003E-2</v>
      </c>
      <c r="BQ457" s="1">
        <v>0</v>
      </c>
      <c r="BR457" s="1">
        <v>0</v>
      </c>
      <c r="BS457" s="1">
        <v>3.3333340000000003E-2</v>
      </c>
      <c r="BT457" s="1">
        <v>0.04</v>
      </c>
      <c r="BU457" s="1">
        <v>0</v>
      </c>
      <c r="BV457" s="1">
        <v>0</v>
      </c>
      <c r="BW457" s="1">
        <v>0.04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4.57</v>
      </c>
      <c r="CI457" s="1">
        <v>0</v>
      </c>
      <c r="CJ457" s="1">
        <v>0</v>
      </c>
      <c r="CK457" s="1">
        <v>0</v>
      </c>
      <c r="CL457" s="1">
        <v>0</v>
      </c>
      <c r="CM457" s="1">
        <v>420</v>
      </c>
      <c r="CN457" s="1">
        <v>420</v>
      </c>
      <c r="CO457" s="1">
        <v>811</v>
      </c>
      <c r="CP457" s="1">
        <v>957</v>
      </c>
      <c r="CQ457" s="1">
        <v>0</v>
      </c>
      <c r="CR457" s="1">
        <v>0</v>
      </c>
      <c r="CS457" t="s">
        <v>116</v>
      </c>
      <c r="CT457">
        <f t="shared" si="64"/>
        <v>0</v>
      </c>
      <c r="CU457">
        <f t="shared" si="65"/>
        <v>0</v>
      </c>
      <c r="CV457">
        <f t="shared" si="63"/>
        <v>0</v>
      </c>
      <c r="CW457">
        <f t="shared" si="66"/>
        <v>0</v>
      </c>
      <c r="CX457" s="4">
        <f t="shared" si="67"/>
        <v>312829567.60000002</v>
      </c>
      <c r="CY457">
        <f t="shared" si="68"/>
        <v>0</v>
      </c>
      <c r="CZ457">
        <f t="shared" si="69"/>
        <v>312823136</v>
      </c>
      <c r="DA457">
        <f t="shared" si="70"/>
        <v>6431.6</v>
      </c>
    </row>
    <row r="458" spans="1:105" x14ac:dyDescent="0.3">
      <c r="A458" s="1">
        <v>10</v>
      </c>
      <c r="B458" s="1" t="s">
        <v>103</v>
      </c>
      <c r="C458" s="1">
        <v>2028</v>
      </c>
      <c r="D458" s="1">
        <v>12</v>
      </c>
      <c r="E458" s="1">
        <v>0</v>
      </c>
      <c r="F458" s="1">
        <v>300</v>
      </c>
      <c r="G458" s="1">
        <v>2.0407999999999999E-2</v>
      </c>
      <c r="H458" s="1">
        <v>1989</v>
      </c>
      <c r="I458" s="1" t="s">
        <v>98</v>
      </c>
      <c r="J458" s="1" t="s">
        <v>99</v>
      </c>
      <c r="K458" s="1" t="s">
        <v>100</v>
      </c>
      <c r="L458" s="1" t="s">
        <v>101</v>
      </c>
      <c r="M458" s="1" t="s">
        <v>101</v>
      </c>
      <c r="N458" s="1" t="s">
        <v>101</v>
      </c>
      <c r="O458" s="1" t="s">
        <v>102</v>
      </c>
      <c r="P458" s="1">
        <v>42622</v>
      </c>
      <c r="Q458" s="1">
        <v>11311281</v>
      </c>
      <c r="R458" s="1">
        <v>0</v>
      </c>
      <c r="S458" s="1">
        <v>11551518</v>
      </c>
      <c r="T458" s="1">
        <v>32230.76</v>
      </c>
      <c r="U458" s="1">
        <v>0</v>
      </c>
      <c r="V458" s="1">
        <v>0</v>
      </c>
      <c r="W458" s="1">
        <v>273501.19</v>
      </c>
      <c r="X458" s="1">
        <v>0</v>
      </c>
      <c r="Y458" s="1">
        <v>0</v>
      </c>
      <c r="Z458" s="1">
        <v>0</v>
      </c>
      <c r="AA458" s="1">
        <v>0</v>
      </c>
      <c r="AB458" s="1">
        <v>36.67</v>
      </c>
      <c r="AC458" s="1">
        <v>287907.96999999997</v>
      </c>
      <c r="AD458" s="1">
        <v>312480</v>
      </c>
      <c r="AE458" s="1">
        <v>917812.81</v>
      </c>
      <c r="AF458" s="1">
        <v>2719870.5</v>
      </c>
      <c r="AG458" s="1">
        <v>0</v>
      </c>
      <c r="AH458" s="1">
        <v>0</v>
      </c>
      <c r="AI458" s="1">
        <v>0</v>
      </c>
      <c r="AJ458" s="1">
        <v>0</v>
      </c>
      <c r="AK458" s="1">
        <v>890.94</v>
      </c>
      <c r="AL458" s="1">
        <v>111.13</v>
      </c>
      <c r="AM458" s="1">
        <v>0</v>
      </c>
      <c r="AN458" s="1">
        <v>0</v>
      </c>
      <c r="AO458" s="1">
        <v>429370112</v>
      </c>
      <c r="AP458" s="1">
        <v>409733408</v>
      </c>
      <c r="AQ458" s="1">
        <v>352845152</v>
      </c>
      <c r="AR458" s="1">
        <v>56794464</v>
      </c>
      <c r="AS458" s="1">
        <v>93652.75</v>
      </c>
      <c r="AT458" s="1">
        <v>0</v>
      </c>
      <c r="AU458" s="1">
        <v>83108080</v>
      </c>
      <c r="AV458" s="1">
        <v>63471352</v>
      </c>
      <c r="AW458" s="1">
        <v>0</v>
      </c>
      <c r="AX458" s="1">
        <v>0</v>
      </c>
      <c r="AY458" s="1">
        <v>209.7</v>
      </c>
      <c r="AZ458" s="1">
        <v>154.04</v>
      </c>
      <c r="BA458" s="1">
        <v>87.54</v>
      </c>
      <c r="BB458" s="1">
        <v>5.43</v>
      </c>
      <c r="BC458" s="1">
        <v>127.28</v>
      </c>
      <c r="BD458" s="1">
        <v>2578.5300000000002</v>
      </c>
      <c r="BE458" s="1">
        <v>0</v>
      </c>
      <c r="BF458" s="1">
        <v>0</v>
      </c>
      <c r="BG458" s="1">
        <v>0</v>
      </c>
      <c r="BH458" s="1">
        <v>232.07</v>
      </c>
      <c r="BI458" s="1">
        <v>0</v>
      </c>
      <c r="BJ458" s="1">
        <v>0</v>
      </c>
      <c r="BK458" s="1">
        <v>20967</v>
      </c>
      <c r="BL458" s="1">
        <v>20967</v>
      </c>
      <c r="BM458" s="1">
        <v>0</v>
      </c>
      <c r="BN458" s="1">
        <v>0</v>
      </c>
      <c r="BO458" s="1">
        <v>0</v>
      </c>
      <c r="BP458" s="1">
        <v>1.77666664</v>
      </c>
      <c r="BQ458" s="1">
        <v>0</v>
      </c>
      <c r="BR458" s="1">
        <v>0.31</v>
      </c>
      <c r="BS458" s="1">
        <v>1.7033333799999999</v>
      </c>
      <c r="BT458" s="1">
        <v>3.2300000199999999</v>
      </c>
      <c r="BU458" s="1">
        <v>0</v>
      </c>
      <c r="BV458" s="1">
        <v>0.31999999000000001</v>
      </c>
      <c r="BW458" s="1">
        <v>2.91000009</v>
      </c>
      <c r="BX458" s="1">
        <v>0</v>
      </c>
      <c r="BY458" s="1">
        <v>0.14000000000000001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4.71</v>
      </c>
      <c r="CI458" s="1">
        <v>0</v>
      </c>
      <c r="CJ458" s="1">
        <v>0</v>
      </c>
      <c r="CK458" s="1">
        <v>0</v>
      </c>
      <c r="CL458" s="1">
        <v>0</v>
      </c>
      <c r="CM458" s="1">
        <v>420</v>
      </c>
      <c r="CN458" s="1">
        <v>420</v>
      </c>
      <c r="CO458" s="1">
        <v>811</v>
      </c>
      <c r="CP458" s="1">
        <v>957</v>
      </c>
      <c r="CQ458" s="1">
        <v>0</v>
      </c>
      <c r="CR458" s="1">
        <v>0</v>
      </c>
      <c r="CS458" t="s">
        <v>116</v>
      </c>
      <c r="CT458">
        <f t="shared" si="64"/>
        <v>0</v>
      </c>
      <c r="CU458">
        <f t="shared" si="65"/>
        <v>0</v>
      </c>
      <c r="CV458">
        <f t="shared" si="63"/>
        <v>0</v>
      </c>
      <c r="CW458">
        <f t="shared" si="66"/>
        <v>0</v>
      </c>
      <c r="CX458" s="4">
        <f t="shared" si="67"/>
        <v>492841488</v>
      </c>
      <c r="CY458">
        <f t="shared" si="68"/>
        <v>0</v>
      </c>
      <c r="CZ458">
        <f t="shared" si="69"/>
        <v>409733408</v>
      </c>
      <c r="DA458">
        <f t="shared" si="70"/>
        <v>83108080</v>
      </c>
    </row>
    <row r="459" spans="1:105" x14ac:dyDescent="0.3">
      <c r="A459" s="1">
        <v>10</v>
      </c>
      <c r="B459" s="1" t="s">
        <v>104</v>
      </c>
      <c r="C459" s="1">
        <v>2028</v>
      </c>
      <c r="D459" s="1">
        <v>1</v>
      </c>
      <c r="E459" s="1">
        <v>0</v>
      </c>
      <c r="F459" s="1">
        <v>300</v>
      </c>
      <c r="G459" s="1">
        <v>2.0407999999999999E-2</v>
      </c>
      <c r="H459" s="1">
        <v>1989</v>
      </c>
      <c r="I459" s="1" t="s">
        <v>98</v>
      </c>
      <c r="J459" s="1" t="s">
        <v>99</v>
      </c>
      <c r="K459" s="1" t="s">
        <v>100</v>
      </c>
      <c r="L459" s="1" t="s">
        <v>101</v>
      </c>
      <c r="M459" s="1" t="s">
        <v>101</v>
      </c>
      <c r="N459" s="1" t="s">
        <v>101</v>
      </c>
      <c r="O459" s="1" t="s">
        <v>102</v>
      </c>
      <c r="P459" s="1">
        <v>42622</v>
      </c>
      <c r="Q459" s="1">
        <v>17318714</v>
      </c>
      <c r="R459" s="1">
        <v>0</v>
      </c>
      <c r="S459" s="1">
        <v>17040250</v>
      </c>
      <c r="T459" s="1">
        <v>329592.90999999997</v>
      </c>
      <c r="U459" s="1">
        <v>0</v>
      </c>
      <c r="V459" s="1">
        <v>0</v>
      </c>
      <c r="W459" s="1">
        <v>51128.74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213631.66</v>
      </c>
      <c r="AD459" s="1">
        <v>550560</v>
      </c>
      <c r="AE459" s="1">
        <v>1245009.8799999999</v>
      </c>
      <c r="AF459" s="1">
        <v>5318970.5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571567232</v>
      </c>
      <c r="AP459" s="1">
        <v>563587328</v>
      </c>
      <c r="AQ459" s="1">
        <v>483473280</v>
      </c>
      <c r="AR459" s="1">
        <v>79462048</v>
      </c>
      <c r="AS459" s="1">
        <v>652046.13</v>
      </c>
      <c r="AT459" s="1">
        <v>0</v>
      </c>
      <c r="AU459" s="1">
        <v>9179056</v>
      </c>
      <c r="AV459" s="1">
        <v>1199189</v>
      </c>
      <c r="AW459" s="1">
        <v>0</v>
      </c>
      <c r="AX459" s="1">
        <v>0</v>
      </c>
      <c r="AY459" s="1">
        <v>57.82</v>
      </c>
      <c r="AZ459" s="1">
        <v>39.590000000000003</v>
      </c>
      <c r="BA459" s="1">
        <v>12.09</v>
      </c>
      <c r="BB459" s="1">
        <v>1.66</v>
      </c>
      <c r="BC459" s="1">
        <v>15.86</v>
      </c>
      <c r="BD459" s="1">
        <v>27.85</v>
      </c>
      <c r="BE459" s="1">
        <v>0</v>
      </c>
      <c r="BF459" s="1">
        <v>0</v>
      </c>
      <c r="BG459" s="1">
        <v>0</v>
      </c>
      <c r="BH459" s="1">
        <v>23.45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8.5399999999999991</v>
      </c>
      <c r="CI459" s="1">
        <v>0</v>
      </c>
      <c r="CJ459" s="1">
        <v>0</v>
      </c>
      <c r="CK459" s="1">
        <v>0</v>
      </c>
      <c r="CL459" s="1">
        <v>0</v>
      </c>
      <c r="CM459" s="1">
        <v>740</v>
      </c>
      <c r="CN459" s="1">
        <v>740</v>
      </c>
      <c r="CO459" s="1">
        <v>1164</v>
      </c>
      <c r="CP459" s="1">
        <v>1422</v>
      </c>
      <c r="CQ459" s="1">
        <v>0</v>
      </c>
      <c r="CR459" s="1">
        <v>0</v>
      </c>
      <c r="CS459" t="s">
        <v>116</v>
      </c>
      <c r="CT459">
        <f t="shared" si="64"/>
        <v>0</v>
      </c>
      <c r="CU459">
        <f t="shared" si="65"/>
        <v>0</v>
      </c>
      <c r="CV459">
        <f t="shared" si="63"/>
        <v>0</v>
      </c>
      <c r="CW459">
        <f t="shared" si="66"/>
        <v>0</v>
      </c>
      <c r="CX459" s="4">
        <f t="shared" si="67"/>
        <v>572766384</v>
      </c>
      <c r="CY459">
        <f t="shared" si="68"/>
        <v>0</v>
      </c>
      <c r="CZ459">
        <f t="shared" si="69"/>
        <v>563587328</v>
      </c>
      <c r="DA459">
        <f t="shared" si="70"/>
        <v>9179056</v>
      </c>
    </row>
    <row r="460" spans="1:105" x14ac:dyDescent="0.3">
      <c r="A460" s="1">
        <v>10</v>
      </c>
      <c r="B460" s="1" t="s">
        <v>104</v>
      </c>
      <c r="C460" s="1">
        <v>2028</v>
      </c>
      <c r="D460" s="1">
        <v>2</v>
      </c>
      <c r="E460" s="1">
        <v>0</v>
      </c>
      <c r="F460" s="1">
        <v>300</v>
      </c>
      <c r="G460" s="1">
        <v>2.0407999999999999E-2</v>
      </c>
      <c r="H460" s="1">
        <v>1989</v>
      </c>
      <c r="I460" s="1" t="s">
        <v>98</v>
      </c>
      <c r="J460" s="1" t="s">
        <v>99</v>
      </c>
      <c r="K460" s="1" t="s">
        <v>100</v>
      </c>
      <c r="L460" s="1" t="s">
        <v>101</v>
      </c>
      <c r="M460" s="1" t="s">
        <v>101</v>
      </c>
      <c r="N460" s="1" t="s">
        <v>101</v>
      </c>
      <c r="O460" s="1" t="s">
        <v>102</v>
      </c>
      <c r="P460" s="1">
        <v>42622</v>
      </c>
      <c r="Q460" s="1">
        <v>16655869</v>
      </c>
      <c r="R460" s="1">
        <v>0</v>
      </c>
      <c r="S460" s="1">
        <v>16335816</v>
      </c>
      <c r="T460" s="1">
        <v>341561.22</v>
      </c>
      <c r="U460" s="1">
        <v>0</v>
      </c>
      <c r="V460" s="1">
        <v>0</v>
      </c>
      <c r="W460" s="1">
        <v>21527.9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201125.75</v>
      </c>
      <c r="AD460" s="1">
        <v>497280</v>
      </c>
      <c r="AE460" s="1">
        <v>1012435.94</v>
      </c>
      <c r="AF460" s="1">
        <v>3997163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555868224</v>
      </c>
      <c r="AP460" s="1">
        <v>546108096</v>
      </c>
      <c r="AQ460" s="1">
        <v>469762688</v>
      </c>
      <c r="AR460" s="1">
        <v>75822368</v>
      </c>
      <c r="AS460" s="1">
        <v>522900.09</v>
      </c>
      <c r="AT460" s="1">
        <v>0</v>
      </c>
      <c r="AU460" s="1">
        <v>10353070</v>
      </c>
      <c r="AV460" s="1">
        <v>592944.88</v>
      </c>
      <c r="AW460" s="1">
        <v>0</v>
      </c>
      <c r="AX460" s="1">
        <v>0</v>
      </c>
      <c r="AY460" s="1">
        <v>101.38</v>
      </c>
      <c r="AZ460" s="1">
        <v>41.28</v>
      </c>
      <c r="BA460" s="1">
        <v>44.57</v>
      </c>
      <c r="BB460" s="1">
        <v>6.76</v>
      </c>
      <c r="BC460" s="1">
        <v>53.08</v>
      </c>
      <c r="BD460" s="1">
        <v>30.31</v>
      </c>
      <c r="BE460" s="1">
        <v>0</v>
      </c>
      <c r="BF460" s="1">
        <v>0</v>
      </c>
      <c r="BG460" s="1">
        <v>0</v>
      </c>
      <c r="BH460" s="1">
        <v>27.54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5.12</v>
      </c>
      <c r="CI460" s="1">
        <v>0</v>
      </c>
      <c r="CJ460" s="1">
        <v>0</v>
      </c>
      <c r="CK460" s="1">
        <v>0</v>
      </c>
      <c r="CL460" s="1">
        <v>0</v>
      </c>
      <c r="CM460" s="1">
        <v>740</v>
      </c>
      <c r="CN460" s="1">
        <v>740</v>
      </c>
      <c r="CO460" s="1">
        <v>1164</v>
      </c>
      <c r="CP460" s="1">
        <v>1422</v>
      </c>
      <c r="CQ460" s="1">
        <v>0</v>
      </c>
      <c r="CR460" s="1">
        <v>0</v>
      </c>
      <c r="CS460" t="s">
        <v>116</v>
      </c>
      <c r="CT460">
        <f t="shared" si="64"/>
        <v>0</v>
      </c>
      <c r="CU460">
        <f t="shared" si="65"/>
        <v>0</v>
      </c>
      <c r="CV460">
        <f t="shared" si="63"/>
        <v>0</v>
      </c>
      <c r="CW460">
        <f t="shared" si="66"/>
        <v>0</v>
      </c>
      <c r="CX460" s="4">
        <f t="shared" si="67"/>
        <v>556461166</v>
      </c>
      <c r="CY460">
        <f t="shared" si="68"/>
        <v>0</v>
      </c>
      <c r="CZ460">
        <f t="shared" si="69"/>
        <v>546108096</v>
      </c>
      <c r="DA460">
        <f t="shared" si="70"/>
        <v>10353070</v>
      </c>
    </row>
    <row r="461" spans="1:105" x14ac:dyDescent="0.3">
      <c r="A461" s="1">
        <v>10</v>
      </c>
      <c r="B461" s="1" t="s">
        <v>104</v>
      </c>
      <c r="C461" s="1">
        <v>2028</v>
      </c>
      <c r="D461" s="1">
        <v>3</v>
      </c>
      <c r="E461" s="1">
        <v>0</v>
      </c>
      <c r="F461" s="1">
        <v>300</v>
      </c>
      <c r="G461" s="1">
        <v>2.0407999999999999E-2</v>
      </c>
      <c r="H461" s="1">
        <v>1989</v>
      </c>
      <c r="I461" s="1" t="s">
        <v>98</v>
      </c>
      <c r="J461" s="1" t="s">
        <v>99</v>
      </c>
      <c r="K461" s="1" t="s">
        <v>100</v>
      </c>
      <c r="L461" s="1" t="s">
        <v>101</v>
      </c>
      <c r="M461" s="1" t="s">
        <v>101</v>
      </c>
      <c r="N461" s="1" t="s">
        <v>101</v>
      </c>
      <c r="O461" s="1" t="s">
        <v>102</v>
      </c>
      <c r="P461" s="1">
        <v>42622</v>
      </c>
      <c r="Q461" s="1">
        <v>16123093</v>
      </c>
      <c r="R461" s="1">
        <v>0</v>
      </c>
      <c r="S461" s="1">
        <v>16119567</v>
      </c>
      <c r="T461" s="1">
        <v>4730.24</v>
      </c>
      <c r="U461" s="1">
        <v>0</v>
      </c>
      <c r="V461" s="1">
        <v>0</v>
      </c>
      <c r="W461" s="1">
        <v>1230.3900000000001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314251.44</v>
      </c>
      <c r="AD461" s="1">
        <v>550560</v>
      </c>
      <c r="AE461" s="1">
        <v>1255118.1299999999</v>
      </c>
      <c r="AF461" s="1">
        <v>4689176.5</v>
      </c>
      <c r="AG461" s="1">
        <v>0</v>
      </c>
      <c r="AH461" s="1">
        <v>0</v>
      </c>
      <c r="AI461" s="1">
        <v>0</v>
      </c>
      <c r="AJ461" s="1">
        <v>0</v>
      </c>
      <c r="AK461" s="1">
        <v>20.86</v>
      </c>
      <c r="AL461" s="1">
        <v>0</v>
      </c>
      <c r="AM461" s="1">
        <v>0</v>
      </c>
      <c r="AN461" s="1">
        <v>0</v>
      </c>
      <c r="AO461" s="1">
        <v>523492768</v>
      </c>
      <c r="AP461" s="1">
        <v>523965568</v>
      </c>
      <c r="AQ461" s="1">
        <v>449243808</v>
      </c>
      <c r="AR461" s="1">
        <v>74140232</v>
      </c>
      <c r="AS461" s="1">
        <v>581682.75</v>
      </c>
      <c r="AT461" s="1">
        <v>0</v>
      </c>
      <c r="AU461" s="1">
        <v>125232.34</v>
      </c>
      <c r="AV461" s="1">
        <v>598060.63</v>
      </c>
      <c r="AW461" s="1">
        <v>0</v>
      </c>
      <c r="AX461" s="1">
        <v>0</v>
      </c>
      <c r="AY461" s="1">
        <v>62.36</v>
      </c>
      <c r="AZ461" s="1">
        <v>39.39</v>
      </c>
      <c r="BA461" s="1">
        <v>15.14</v>
      </c>
      <c r="BB461" s="1">
        <v>1.72</v>
      </c>
      <c r="BC461" s="1">
        <v>20.21</v>
      </c>
      <c r="BD461" s="1">
        <v>26.47</v>
      </c>
      <c r="BE461" s="1">
        <v>0</v>
      </c>
      <c r="BF461" s="1">
        <v>0</v>
      </c>
      <c r="BG461" s="1">
        <v>0</v>
      </c>
      <c r="BH461" s="1">
        <v>486.07</v>
      </c>
      <c r="BI461" s="1">
        <v>0</v>
      </c>
      <c r="BJ461" s="1">
        <v>0</v>
      </c>
      <c r="BK461" s="1">
        <v>20967</v>
      </c>
      <c r="BL461" s="1">
        <v>0</v>
      </c>
      <c r="BM461" s="1">
        <v>0</v>
      </c>
      <c r="BN461" s="1">
        <v>0</v>
      </c>
      <c r="BO461" s="1">
        <v>0</v>
      </c>
      <c r="BP461" s="1">
        <v>0.04</v>
      </c>
      <c r="BQ461" s="1">
        <v>0</v>
      </c>
      <c r="BR461" s="1">
        <v>0</v>
      </c>
      <c r="BS461" s="1">
        <v>0.04</v>
      </c>
      <c r="BT461" s="1">
        <v>0.06</v>
      </c>
      <c r="BU461" s="1">
        <v>0</v>
      </c>
      <c r="BV461" s="1">
        <v>0</v>
      </c>
      <c r="BW461" s="1">
        <v>0.06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5.27</v>
      </c>
      <c r="CI461" s="1">
        <v>0</v>
      </c>
      <c r="CJ461" s="1">
        <v>0</v>
      </c>
      <c r="CK461" s="1">
        <v>0</v>
      </c>
      <c r="CL461" s="1">
        <v>0</v>
      </c>
      <c r="CM461" s="1">
        <v>740</v>
      </c>
      <c r="CN461" s="1">
        <v>740</v>
      </c>
      <c r="CO461" s="1">
        <v>1164</v>
      </c>
      <c r="CP461" s="1">
        <v>1422</v>
      </c>
      <c r="CQ461" s="1">
        <v>0</v>
      </c>
      <c r="CR461" s="1">
        <v>0</v>
      </c>
      <c r="CS461" t="s">
        <v>116</v>
      </c>
      <c r="CT461">
        <f t="shared" si="64"/>
        <v>0</v>
      </c>
      <c r="CU461">
        <f t="shared" si="65"/>
        <v>0</v>
      </c>
      <c r="CV461">
        <f t="shared" si="63"/>
        <v>0</v>
      </c>
      <c r="CW461">
        <f t="shared" si="66"/>
        <v>0</v>
      </c>
      <c r="CX461" s="4">
        <f t="shared" si="67"/>
        <v>524090800.33999997</v>
      </c>
      <c r="CY461">
        <f t="shared" si="68"/>
        <v>0</v>
      </c>
      <c r="CZ461">
        <f t="shared" si="69"/>
        <v>523965568</v>
      </c>
      <c r="DA461">
        <f t="shared" si="70"/>
        <v>125232.34</v>
      </c>
    </row>
    <row r="462" spans="1:105" x14ac:dyDescent="0.3">
      <c r="A462" s="1">
        <v>10</v>
      </c>
      <c r="B462" s="1" t="s">
        <v>104</v>
      </c>
      <c r="C462" s="1">
        <v>2028</v>
      </c>
      <c r="D462" s="1">
        <v>4</v>
      </c>
      <c r="E462" s="1">
        <v>0</v>
      </c>
      <c r="F462" s="1">
        <v>300</v>
      </c>
      <c r="G462" s="1">
        <v>2.0407999999999999E-2</v>
      </c>
      <c r="H462" s="1">
        <v>1989</v>
      </c>
      <c r="I462" s="1" t="s">
        <v>98</v>
      </c>
      <c r="J462" s="1" t="s">
        <v>99</v>
      </c>
      <c r="K462" s="1" t="s">
        <v>100</v>
      </c>
      <c r="L462" s="1" t="s">
        <v>101</v>
      </c>
      <c r="M462" s="1" t="s">
        <v>101</v>
      </c>
      <c r="N462" s="1" t="s">
        <v>101</v>
      </c>
      <c r="O462" s="1" t="s">
        <v>102</v>
      </c>
      <c r="P462" s="1">
        <v>42622</v>
      </c>
      <c r="Q462" s="1">
        <v>14002124</v>
      </c>
      <c r="R462" s="1">
        <v>0</v>
      </c>
      <c r="S462" s="1">
        <v>13999861</v>
      </c>
      <c r="T462" s="1">
        <v>3427.65</v>
      </c>
      <c r="U462" s="1">
        <v>0</v>
      </c>
      <c r="V462" s="1">
        <v>0</v>
      </c>
      <c r="W462" s="1">
        <v>1245.83</v>
      </c>
      <c r="X462" s="1">
        <v>0</v>
      </c>
      <c r="Y462" s="1">
        <v>0</v>
      </c>
      <c r="Z462" s="1">
        <v>0</v>
      </c>
      <c r="AA462" s="1">
        <v>0</v>
      </c>
      <c r="AB462" s="1">
        <v>2.67</v>
      </c>
      <c r="AC462" s="1">
        <v>298292.38</v>
      </c>
      <c r="AD462" s="1">
        <v>532800</v>
      </c>
      <c r="AE462" s="1">
        <v>1142424.5</v>
      </c>
      <c r="AF462" s="1">
        <v>3491434.75</v>
      </c>
      <c r="AG462" s="1">
        <v>0</v>
      </c>
      <c r="AH462" s="1">
        <v>0</v>
      </c>
      <c r="AI462" s="1">
        <v>0</v>
      </c>
      <c r="AJ462" s="1">
        <v>0</v>
      </c>
      <c r="AK462" s="1">
        <v>49.07</v>
      </c>
      <c r="AL462" s="1">
        <v>0</v>
      </c>
      <c r="AM462" s="1">
        <v>0</v>
      </c>
      <c r="AN462" s="1">
        <v>0</v>
      </c>
      <c r="AO462" s="1">
        <v>458670912</v>
      </c>
      <c r="AP462" s="1">
        <v>458605248</v>
      </c>
      <c r="AQ462" s="1">
        <v>393853088</v>
      </c>
      <c r="AR462" s="1">
        <v>64398328</v>
      </c>
      <c r="AS462" s="1">
        <v>353971.78</v>
      </c>
      <c r="AT462" s="1">
        <v>0</v>
      </c>
      <c r="AU462" s="1">
        <v>96191.87</v>
      </c>
      <c r="AV462" s="1">
        <v>30535.54</v>
      </c>
      <c r="AW462" s="1">
        <v>0</v>
      </c>
      <c r="AX462" s="1">
        <v>0</v>
      </c>
      <c r="AY462" s="1">
        <v>111.94</v>
      </c>
      <c r="AZ462" s="1">
        <v>39.08</v>
      </c>
      <c r="BA462" s="1">
        <v>53.08</v>
      </c>
      <c r="BB462" s="1">
        <v>8.89</v>
      </c>
      <c r="BC462" s="1">
        <v>66.650000000000006</v>
      </c>
      <c r="BD462" s="1">
        <v>28.06</v>
      </c>
      <c r="BE462" s="1">
        <v>0</v>
      </c>
      <c r="BF462" s="1">
        <v>0</v>
      </c>
      <c r="BG462" s="1">
        <v>0</v>
      </c>
      <c r="BH462" s="1">
        <v>24.51</v>
      </c>
      <c r="BI462" s="1">
        <v>0</v>
      </c>
      <c r="BJ462" s="1">
        <v>0</v>
      </c>
      <c r="BK462" s="1">
        <v>20967</v>
      </c>
      <c r="BL462" s="1">
        <v>0</v>
      </c>
      <c r="BM462" s="1">
        <v>0</v>
      </c>
      <c r="BN462" s="1">
        <v>0</v>
      </c>
      <c r="BO462" s="1">
        <v>0</v>
      </c>
      <c r="BP462" s="1">
        <v>7.0000000000000007E-2</v>
      </c>
      <c r="BQ462" s="1">
        <v>0</v>
      </c>
      <c r="BR462" s="1">
        <v>0</v>
      </c>
      <c r="BS462" s="1">
        <v>7.0000000000000007E-2</v>
      </c>
      <c r="BT462" s="1">
        <v>0.14000000000000001</v>
      </c>
      <c r="BU462" s="1">
        <v>0</v>
      </c>
      <c r="BV462" s="1">
        <v>0</v>
      </c>
      <c r="BW462" s="1">
        <v>0.14000000000000001</v>
      </c>
      <c r="BX462" s="1">
        <v>0</v>
      </c>
      <c r="BY462" s="1">
        <v>0.01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7.43</v>
      </c>
      <c r="CI462" s="1">
        <v>0</v>
      </c>
      <c r="CJ462" s="1">
        <v>0</v>
      </c>
      <c r="CK462" s="1">
        <v>0</v>
      </c>
      <c r="CL462" s="1">
        <v>0</v>
      </c>
      <c r="CM462" s="1">
        <v>740</v>
      </c>
      <c r="CN462" s="1">
        <v>740</v>
      </c>
      <c r="CO462" s="1">
        <v>1164</v>
      </c>
      <c r="CP462" s="1">
        <v>1422</v>
      </c>
      <c r="CQ462" s="1">
        <v>0</v>
      </c>
      <c r="CR462" s="1">
        <v>0</v>
      </c>
      <c r="CS462" t="s">
        <v>116</v>
      </c>
      <c r="CT462">
        <f t="shared" si="64"/>
        <v>0</v>
      </c>
      <c r="CU462">
        <f t="shared" si="65"/>
        <v>0</v>
      </c>
      <c r="CV462">
        <f t="shared" si="63"/>
        <v>0</v>
      </c>
      <c r="CW462">
        <f t="shared" si="66"/>
        <v>0</v>
      </c>
      <c r="CX462" s="4">
        <f t="shared" si="67"/>
        <v>458701439.87</v>
      </c>
      <c r="CY462">
        <f t="shared" si="68"/>
        <v>0</v>
      </c>
      <c r="CZ462">
        <f t="shared" si="69"/>
        <v>458605248</v>
      </c>
      <c r="DA462">
        <f t="shared" si="70"/>
        <v>96191.87</v>
      </c>
    </row>
    <row r="463" spans="1:105" x14ac:dyDescent="0.3">
      <c r="A463" s="1">
        <v>10</v>
      </c>
      <c r="B463" s="1" t="s">
        <v>104</v>
      </c>
      <c r="C463" s="1">
        <v>2028</v>
      </c>
      <c r="D463" s="1">
        <v>5</v>
      </c>
      <c r="E463" s="1">
        <v>0</v>
      </c>
      <c r="F463" s="1">
        <v>300</v>
      </c>
      <c r="G463" s="1">
        <v>2.0407999999999999E-2</v>
      </c>
      <c r="H463" s="1">
        <v>1989</v>
      </c>
      <c r="I463" s="1" t="s">
        <v>98</v>
      </c>
      <c r="J463" s="1" t="s">
        <v>99</v>
      </c>
      <c r="K463" s="1" t="s">
        <v>100</v>
      </c>
      <c r="L463" s="1" t="s">
        <v>101</v>
      </c>
      <c r="M463" s="1" t="s">
        <v>101</v>
      </c>
      <c r="N463" s="1" t="s">
        <v>101</v>
      </c>
      <c r="O463" s="1" t="s">
        <v>102</v>
      </c>
      <c r="P463" s="1">
        <v>42622</v>
      </c>
      <c r="Q463" s="1">
        <v>14645250</v>
      </c>
      <c r="R463" s="1">
        <v>0</v>
      </c>
      <c r="S463" s="1">
        <v>14643362</v>
      </c>
      <c r="T463" s="1">
        <v>3541.31</v>
      </c>
      <c r="U463" s="1">
        <v>0</v>
      </c>
      <c r="V463" s="1">
        <v>0</v>
      </c>
      <c r="W463" s="1">
        <v>1763.73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390997.53</v>
      </c>
      <c r="AD463" s="1">
        <v>550560</v>
      </c>
      <c r="AE463" s="1">
        <v>1960238.75</v>
      </c>
      <c r="AF463" s="1">
        <v>4843115.5</v>
      </c>
      <c r="AG463" s="1">
        <v>0</v>
      </c>
      <c r="AH463" s="1">
        <v>0</v>
      </c>
      <c r="AI463" s="1">
        <v>0</v>
      </c>
      <c r="AJ463" s="1">
        <v>0</v>
      </c>
      <c r="AK463" s="1">
        <v>119.75</v>
      </c>
      <c r="AL463" s="1">
        <v>0</v>
      </c>
      <c r="AM463" s="1">
        <v>0</v>
      </c>
      <c r="AN463" s="1">
        <v>0</v>
      </c>
      <c r="AO463" s="1">
        <v>472799424</v>
      </c>
      <c r="AP463" s="1">
        <v>473527584</v>
      </c>
      <c r="AQ463" s="1">
        <v>406775008</v>
      </c>
      <c r="AR463" s="1">
        <v>66525428</v>
      </c>
      <c r="AS463" s="1">
        <v>227262.5</v>
      </c>
      <c r="AT463" s="1">
        <v>0</v>
      </c>
      <c r="AU463" s="1">
        <v>127362.98</v>
      </c>
      <c r="AV463" s="1">
        <v>855535.31</v>
      </c>
      <c r="AW463" s="1">
        <v>0</v>
      </c>
      <c r="AX463" s="1">
        <v>0</v>
      </c>
      <c r="AY463" s="1">
        <v>105.42</v>
      </c>
      <c r="AZ463" s="1">
        <v>70.010000000000005</v>
      </c>
      <c r="BA463" s="1">
        <v>26.12</v>
      </c>
      <c r="BB463" s="1">
        <v>4.8</v>
      </c>
      <c r="BC463" s="1">
        <v>54.1</v>
      </c>
      <c r="BD463" s="1">
        <v>35.96</v>
      </c>
      <c r="BE463" s="1">
        <v>0</v>
      </c>
      <c r="BF463" s="1">
        <v>0</v>
      </c>
      <c r="BG463" s="1">
        <v>0</v>
      </c>
      <c r="BH463" s="1">
        <v>485.07</v>
      </c>
      <c r="BI463" s="1">
        <v>0</v>
      </c>
      <c r="BJ463" s="1">
        <v>0</v>
      </c>
      <c r="BK463" s="1">
        <v>20967</v>
      </c>
      <c r="BL463" s="1">
        <v>0</v>
      </c>
      <c r="BM463" s="1">
        <v>0</v>
      </c>
      <c r="BN463" s="1">
        <v>0</v>
      </c>
      <c r="BO463" s="1">
        <v>0</v>
      </c>
      <c r="BP463" s="1">
        <v>0.13666666999999999</v>
      </c>
      <c r="BQ463" s="1">
        <v>0</v>
      </c>
      <c r="BR463" s="1">
        <v>0</v>
      </c>
      <c r="BS463" s="1">
        <v>0.13666666999999999</v>
      </c>
      <c r="BT463" s="1">
        <v>0.35333332000000001</v>
      </c>
      <c r="BU463" s="1">
        <v>0</v>
      </c>
      <c r="BV463" s="1">
        <v>0</v>
      </c>
      <c r="BW463" s="1">
        <v>0.35333332000000001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5.1100000000000003</v>
      </c>
      <c r="CI463" s="1">
        <v>0</v>
      </c>
      <c r="CJ463" s="1">
        <v>0</v>
      </c>
      <c r="CK463" s="1">
        <v>0</v>
      </c>
      <c r="CL463" s="1">
        <v>0</v>
      </c>
      <c r="CM463" s="1">
        <v>740</v>
      </c>
      <c r="CN463" s="1">
        <v>740</v>
      </c>
      <c r="CO463" s="1">
        <v>1164</v>
      </c>
      <c r="CP463" s="1">
        <v>1422</v>
      </c>
      <c r="CQ463" s="1">
        <v>0</v>
      </c>
      <c r="CR463" s="1">
        <v>0</v>
      </c>
      <c r="CS463" t="s">
        <v>116</v>
      </c>
      <c r="CT463">
        <f t="shared" si="64"/>
        <v>0</v>
      </c>
      <c r="CU463">
        <f t="shared" si="65"/>
        <v>0</v>
      </c>
      <c r="CV463">
        <f t="shared" si="63"/>
        <v>0</v>
      </c>
      <c r="CW463">
        <f t="shared" si="66"/>
        <v>0</v>
      </c>
      <c r="CX463" s="4">
        <f t="shared" si="67"/>
        <v>473654946.98000002</v>
      </c>
      <c r="CY463">
        <f t="shared" si="68"/>
        <v>0</v>
      </c>
      <c r="CZ463">
        <f t="shared" si="69"/>
        <v>473527584</v>
      </c>
      <c r="DA463">
        <f t="shared" si="70"/>
        <v>127362.98</v>
      </c>
    </row>
    <row r="464" spans="1:105" x14ac:dyDescent="0.3">
      <c r="A464" s="1">
        <v>10</v>
      </c>
      <c r="B464" s="1" t="s">
        <v>104</v>
      </c>
      <c r="C464" s="1">
        <v>2028</v>
      </c>
      <c r="D464" s="1">
        <v>6</v>
      </c>
      <c r="E464" s="1">
        <v>0</v>
      </c>
      <c r="F464" s="1">
        <v>300</v>
      </c>
      <c r="G464" s="1">
        <v>2.0407999999999999E-2</v>
      </c>
      <c r="H464" s="1">
        <v>1989</v>
      </c>
      <c r="I464" s="1" t="s">
        <v>98</v>
      </c>
      <c r="J464" s="1" t="s">
        <v>99</v>
      </c>
      <c r="K464" s="1" t="s">
        <v>100</v>
      </c>
      <c r="L464" s="1" t="s">
        <v>101</v>
      </c>
      <c r="M464" s="1" t="s">
        <v>101</v>
      </c>
      <c r="N464" s="1" t="s">
        <v>101</v>
      </c>
      <c r="O464" s="1" t="s">
        <v>102</v>
      </c>
      <c r="P464" s="1">
        <v>42622</v>
      </c>
      <c r="Q464" s="1">
        <v>15561905</v>
      </c>
      <c r="R464" s="1">
        <v>0</v>
      </c>
      <c r="S464" s="1">
        <v>15511356</v>
      </c>
      <c r="T464" s="1">
        <v>119428.07</v>
      </c>
      <c r="U464" s="1">
        <v>0</v>
      </c>
      <c r="V464" s="1">
        <v>0</v>
      </c>
      <c r="W464" s="1">
        <v>68931.199999999997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399035.06</v>
      </c>
      <c r="AD464" s="1">
        <v>532800</v>
      </c>
      <c r="AE464" s="1">
        <v>1407377.13</v>
      </c>
      <c r="AF464" s="1">
        <v>4288699.5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497577632</v>
      </c>
      <c r="AP464" s="1">
        <v>496367488</v>
      </c>
      <c r="AQ464" s="1">
        <v>425532832</v>
      </c>
      <c r="AR464" s="1">
        <v>70428368</v>
      </c>
      <c r="AS464" s="1">
        <v>406336.09</v>
      </c>
      <c r="AT464" s="1">
        <v>0</v>
      </c>
      <c r="AU464" s="1">
        <v>3542933.25</v>
      </c>
      <c r="AV464" s="1">
        <v>2332791.25</v>
      </c>
      <c r="AW464" s="1">
        <v>0</v>
      </c>
      <c r="AX464" s="1">
        <v>0</v>
      </c>
      <c r="AY464" s="1">
        <v>113.13</v>
      </c>
      <c r="AZ464" s="1">
        <v>39.17</v>
      </c>
      <c r="BA464" s="1">
        <v>40.25</v>
      </c>
      <c r="BB464" s="1">
        <v>8.31</v>
      </c>
      <c r="BC464" s="1">
        <v>62.26</v>
      </c>
      <c r="BD464" s="1">
        <v>29.67</v>
      </c>
      <c r="BE464" s="1">
        <v>0</v>
      </c>
      <c r="BF464" s="1">
        <v>0</v>
      </c>
      <c r="BG464" s="1">
        <v>0</v>
      </c>
      <c r="BH464" s="1">
        <v>33.840000000000003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6.26</v>
      </c>
      <c r="CI464" s="1">
        <v>0</v>
      </c>
      <c r="CJ464" s="1">
        <v>0</v>
      </c>
      <c r="CK464" s="1">
        <v>0</v>
      </c>
      <c r="CL464" s="1">
        <v>0</v>
      </c>
      <c r="CM464" s="1">
        <v>740</v>
      </c>
      <c r="CN464" s="1">
        <v>740</v>
      </c>
      <c r="CO464" s="1">
        <v>1164</v>
      </c>
      <c r="CP464" s="1">
        <v>1422</v>
      </c>
      <c r="CQ464" s="1">
        <v>0</v>
      </c>
      <c r="CR464" s="1">
        <v>0</v>
      </c>
      <c r="CS464" t="s">
        <v>116</v>
      </c>
      <c r="CT464">
        <f t="shared" si="64"/>
        <v>0</v>
      </c>
      <c r="CU464">
        <f t="shared" si="65"/>
        <v>0</v>
      </c>
      <c r="CV464">
        <f t="shared" si="63"/>
        <v>0</v>
      </c>
      <c r="CW464">
        <f t="shared" si="66"/>
        <v>0</v>
      </c>
      <c r="CX464" s="4">
        <f t="shared" si="67"/>
        <v>499910421.25</v>
      </c>
      <c r="CY464">
        <f t="shared" si="68"/>
        <v>0</v>
      </c>
      <c r="CZ464">
        <f t="shared" si="69"/>
        <v>496367488</v>
      </c>
      <c r="DA464">
        <f t="shared" si="70"/>
        <v>3542933.25</v>
      </c>
    </row>
    <row r="465" spans="1:105" x14ac:dyDescent="0.3">
      <c r="A465" s="1">
        <v>10</v>
      </c>
      <c r="B465" s="1" t="s">
        <v>104</v>
      </c>
      <c r="C465" s="1">
        <v>2028</v>
      </c>
      <c r="D465" s="1">
        <v>7</v>
      </c>
      <c r="E465" s="1">
        <v>0</v>
      </c>
      <c r="F465" s="1">
        <v>300</v>
      </c>
      <c r="G465" s="1">
        <v>2.0407999999999999E-2</v>
      </c>
      <c r="H465" s="1">
        <v>1989</v>
      </c>
      <c r="I465" s="1" t="s">
        <v>98</v>
      </c>
      <c r="J465" s="1" t="s">
        <v>99</v>
      </c>
      <c r="K465" s="1" t="s">
        <v>100</v>
      </c>
      <c r="L465" s="1" t="s">
        <v>101</v>
      </c>
      <c r="M465" s="1" t="s">
        <v>101</v>
      </c>
      <c r="N465" s="1" t="s">
        <v>101</v>
      </c>
      <c r="O465" s="1" t="s">
        <v>102</v>
      </c>
      <c r="P465" s="1">
        <v>42622</v>
      </c>
      <c r="Q465" s="1">
        <v>16902158</v>
      </c>
      <c r="R465" s="1">
        <v>0</v>
      </c>
      <c r="S465" s="1">
        <v>17030790</v>
      </c>
      <c r="T465" s="1">
        <v>58520.77</v>
      </c>
      <c r="U465" s="1">
        <v>0</v>
      </c>
      <c r="V465" s="1">
        <v>0</v>
      </c>
      <c r="W465" s="1">
        <v>187109.89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452014.66</v>
      </c>
      <c r="AD465" s="1">
        <v>550560</v>
      </c>
      <c r="AE465" s="1">
        <v>1840350.88</v>
      </c>
      <c r="AF465" s="1">
        <v>5032118</v>
      </c>
      <c r="AG465" s="1">
        <v>0</v>
      </c>
      <c r="AH465" s="1">
        <v>0</v>
      </c>
      <c r="AI465" s="1">
        <v>0</v>
      </c>
      <c r="AJ465" s="1">
        <v>0</v>
      </c>
      <c r="AK465" s="1">
        <v>0.59</v>
      </c>
      <c r="AL465" s="1">
        <v>0</v>
      </c>
      <c r="AM465" s="1">
        <v>0</v>
      </c>
      <c r="AN465" s="1">
        <v>0</v>
      </c>
      <c r="AO465" s="1">
        <v>551122624</v>
      </c>
      <c r="AP465" s="1">
        <v>556957568</v>
      </c>
      <c r="AQ465" s="1">
        <v>478325152</v>
      </c>
      <c r="AR465" s="1">
        <v>78239736</v>
      </c>
      <c r="AS465" s="1">
        <v>392536</v>
      </c>
      <c r="AT465" s="1">
        <v>0</v>
      </c>
      <c r="AU465" s="1">
        <v>2097033.75</v>
      </c>
      <c r="AV465" s="1">
        <v>7931973</v>
      </c>
      <c r="AW465" s="1">
        <v>0</v>
      </c>
      <c r="AX465" s="1">
        <v>0</v>
      </c>
      <c r="AY465" s="1">
        <v>110.63</v>
      </c>
      <c r="AZ465" s="1">
        <v>43</v>
      </c>
      <c r="BA465" s="1">
        <v>29.53</v>
      </c>
      <c r="BB465" s="1">
        <v>6.36</v>
      </c>
      <c r="BC465" s="1">
        <v>57.66</v>
      </c>
      <c r="BD465" s="1">
        <v>35.83</v>
      </c>
      <c r="BE465" s="1">
        <v>0</v>
      </c>
      <c r="BF465" s="1">
        <v>0</v>
      </c>
      <c r="BG465" s="1">
        <v>0</v>
      </c>
      <c r="BH465" s="1">
        <v>42.39</v>
      </c>
      <c r="BI465" s="1">
        <v>0</v>
      </c>
      <c r="BJ465" s="1">
        <v>0</v>
      </c>
      <c r="BK465" s="1">
        <v>20967</v>
      </c>
      <c r="BL465" s="1">
        <v>0</v>
      </c>
      <c r="BM465" s="1">
        <v>0</v>
      </c>
      <c r="BN465" s="1">
        <v>0</v>
      </c>
      <c r="BO465" s="1">
        <v>0</v>
      </c>
      <c r="BP465" s="1">
        <v>3.3333299999999998E-3</v>
      </c>
      <c r="BQ465" s="1">
        <v>0</v>
      </c>
      <c r="BR465" s="1">
        <v>0</v>
      </c>
      <c r="BS465" s="1">
        <v>3.3333299999999998E-3</v>
      </c>
      <c r="BT465" s="1">
        <v>3.3333299999999998E-3</v>
      </c>
      <c r="BU465" s="1">
        <v>0</v>
      </c>
      <c r="BV465" s="1">
        <v>0</v>
      </c>
      <c r="BW465" s="1">
        <v>3.3333299999999998E-3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5.66</v>
      </c>
      <c r="CI465" s="1">
        <v>0</v>
      </c>
      <c r="CJ465" s="1">
        <v>0</v>
      </c>
      <c r="CK465" s="1">
        <v>0</v>
      </c>
      <c r="CL465" s="1">
        <v>0</v>
      </c>
      <c r="CM465" s="1">
        <v>740</v>
      </c>
      <c r="CN465" s="1">
        <v>740</v>
      </c>
      <c r="CO465" s="1">
        <v>1164</v>
      </c>
      <c r="CP465" s="1">
        <v>1422</v>
      </c>
      <c r="CQ465" s="1">
        <v>0</v>
      </c>
      <c r="CR465" s="1">
        <v>0</v>
      </c>
      <c r="CS465" t="s">
        <v>116</v>
      </c>
      <c r="CT465">
        <f t="shared" si="64"/>
        <v>0</v>
      </c>
      <c r="CU465">
        <f t="shared" si="65"/>
        <v>0</v>
      </c>
      <c r="CV465">
        <f t="shared" si="63"/>
        <v>0</v>
      </c>
      <c r="CW465">
        <f t="shared" si="66"/>
        <v>0</v>
      </c>
      <c r="CX465" s="4">
        <f t="shared" si="67"/>
        <v>559054601.75</v>
      </c>
      <c r="CY465">
        <f t="shared" si="68"/>
        <v>0</v>
      </c>
      <c r="CZ465">
        <f t="shared" si="69"/>
        <v>556957568</v>
      </c>
      <c r="DA465">
        <f t="shared" si="70"/>
        <v>2097033.75</v>
      </c>
    </row>
    <row r="466" spans="1:105" x14ac:dyDescent="0.3">
      <c r="A466" s="1">
        <v>10</v>
      </c>
      <c r="B466" s="1" t="s">
        <v>104</v>
      </c>
      <c r="C466" s="1">
        <v>2028</v>
      </c>
      <c r="D466" s="1">
        <v>8</v>
      </c>
      <c r="E466" s="1">
        <v>0</v>
      </c>
      <c r="F466" s="1">
        <v>300</v>
      </c>
      <c r="G466" s="1">
        <v>2.0407999999999999E-2</v>
      </c>
      <c r="H466" s="1">
        <v>1989</v>
      </c>
      <c r="I466" s="1" t="s">
        <v>98</v>
      </c>
      <c r="J466" s="1" t="s">
        <v>99</v>
      </c>
      <c r="K466" s="1" t="s">
        <v>100</v>
      </c>
      <c r="L466" s="1" t="s">
        <v>101</v>
      </c>
      <c r="M466" s="1" t="s">
        <v>101</v>
      </c>
      <c r="N466" s="1" t="s">
        <v>101</v>
      </c>
      <c r="O466" s="1" t="s">
        <v>102</v>
      </c>
      <c r="P466" s="1">
        <v>42622</v>
      </c>
      <c r="Q466" s="1">
        <v>16912898</v>
      </c>
      <c r="R466" s="1">
        <v>0</v>
      </c>
      <c r="S466" s="1">
        <v>16918218</v>
      </c>
      <c r="T466" s="1">
        <v>88925.63</v>
      </c>
      <c r="U466" s="1">
        <v>0</v>
      </c>
      <c r="V466" s="1">
        <v>0</v>
      </c>
      <c r="W466" s="1">
        <v>94256.02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424902.06</v>
      </c>
      <c r="AD466" s="1">
        <v>550560</v>
      </c>
      <c r="AE466" s="1">
        <v>1662290.13</v>
      </c>
      <c r="AF466" s="1">
        <v>4694232.5</v>
      </c>
      <c r="AG466" s="1">
        <v>0</v>
      </c>
      <c r="AH466" s="1">
        <v>0</v>
      </c>
      <c r="AI466" s="1">
        <v>0</v>
      </c>
      <c r="AJ466" s="1">
        <v>0</v>
      </c>
      <c r="AK466" s="1">
        <v>18.239999999999998</v>
      </c>
      <c r="AL466" s="1">
        <v>0</v>
      </c>
      <c r="AM466" s="1">
        <v>0</v>
      </c>
      <c r="AN466" s="1">
        <v>0</v>
      </c>
      <c r="AO466" s="1">
        <v>545981440</v>
      </c>
      <c r="AP466" s="1">
        <v>549249216</v>
      </c>
      <c r="AQ466" s="1">
        <v>471465056</v>
      </c>
      <c r="AR466" s="1">
        <v>77376336</v>
      </c>
      <c r="AS466" s="1">
        <v>408050.94</v>
      </c>
      <c r="AT466" s="1">
        <v>0</v>
      </c>
      <c r="AU466" s="1">
        <v>5684098</v>
      </c>
      <c r="AV466" s="1">
        <v>8951899</v>
      </c>
      <c r="AW466" s="1">
        <v>0</v>
      </c>
      <c r="AX466" s="1">
        <v>0</v>
      </c>
      <c r="AY466" s="1">
        <v>144.25</v>
      </c>
      <c r="AZ466" s="1">
        <v>51.59</v>
      </c>
      <c r="BA466" s="1">
        <v>47.26</v>
      </c>
      <c r="BB466" s="1">
        <v>9.01</v>
      </c>
      <c r="BC466" s="1">
        <v>83.79</v>
      </c>
      <c r="BD466" s="1">
        <v>63.92</v>
      </c>
      <c r="BE466" s="1">
        <v>0</v>
      </c>
      <c r="BF466" s="1">
        <v>0</v>
      </c>
      <c r="BG466" s="1">
        <v>0</v>
      </c>
      <c r="BH466" s="1">
        <v>94.97</v>
      </c>
      <c r="BI466" s="1">
        <v>0</v>
      </c>
      <c r="BJ466" s="1">
        <v>0</v>
      </c>
      <c r="BK466" s="1">
        <v>20967</v>
      </c>
      <c r="BL466" s="1">
        <v>0</v>
      </c>
      <c r="BM466" s="1">
        <v>0</v>
      </c>
      <c r="BN466" s="1">
        <v>0</v>
      </c>
      <c r="BO466" s="1">
        <v>0</v>
      </c>
      <c r="BP466" s="1">
        <v>0.06</v>
      </c>
      <c r="BQ466" s="1">
        <v>0</v>
      </c>
      <c r="BR466" s="1">
        <v>0</v>
      </c>
      <c r="BS466" s="1">
        <v>0.06</v>
      </c>
      <c r="BT466" s="1">
        <v>8.6666670000000001E-2</v>
      </c>
      <c r="BU466" s="1">
        <v>0</v>
      </c>
      <c r="BV466" s="1">
        <v>0</v>
      </c>
      <c r="BW466" s="1">
        <v>8.6666670000000001E-2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5.68</v>
      </c>
      <c r="CI466" s="1">
        <v>0</v>
      </c>
      <c r="CJ466" s="1">
        <v>0</v>
      </c>
      <c r="CK466" s="1">
        <v>0</v>
      </c>
      <c r="CL466" s="1">
        <v>0</v>
      </c>
      <c r="CM466" s="1">
        <v>740</v>
      </c>
      <c r="CN466" s="1">
        <v>740</v>
      </c>
      <c r="CO466" s="1">
        <v>1164</v>
      </c>
      <c r="CP466" s="1">
        <v>1422</v>
      </c>
      <c r="CQ466" s="1">
        <v>0</v>
      </c>
      <c r="CR466" s="1">
        <v>0</v>
      </c>
      <c r="CS466" t="s">
        <v>116</v>
      </c>
      <c r="CT466">
        <f t="shared" si="64"/>
        <v>0</v>
      </c>
      <c r="CU466">
        <f t="shared" si="65"/>
        <v>0</v>
      </c>
      <c r="CV466">
        <f t="shared" si="63"/>
        <v>0</v>
      </c>
      <c r="CW466">
        <f t="shared" si="66"/>
        <v>0</v>
      </c>
      <c r="CX466" s="4">
        <f t="shared" si="67"/>
        <v>554933314</v>
      </c>
      <c r="CY466">
        <f t="shared" si="68"/>
        <v>0</v>
      </c>
      <c r="CZ466">
        <f t="shared" si="69"/>
        <v>549249216</v>
      </c>
      <c r="DA466">
        <f t="shared" si="70"/>
        <v>5684098</v>
      </c>
    </row>
    <row r="467" spans="1:105" x14ac:dyDescent="0.3">
      <c r="A467" s="1">
        <v>10</v>
      </c>
      <c r="B467" s="1" t="s">
        <v>104</v>
      </c>
      <c r="C467" s="1">
        <v>2028</v>
      </c>
      <c r="D467" s="1">
        <v>9</v>
      </c>
      <c r="E467" s="1">
        <v>0</v>
      </c>
      <c r="F467" s="1">
        <v>300</v>
      </c>
      <c r="G467" s="1">
        <v>2.0407999999999999E-2</v>
      </c>
      <c r="H467" s="1">
        <v>1989</v>
      </c>
      <c r="I467" s="1" t="s">
        <v>98</v>
      </c>
      <c r="J467" s="1" t="s">
        <v>99</v>
      </c>
      <c r="K467" s="1" t="s">
        <v>100</v>
      </c>
      <c r="L467" s="1" t="s">
        <v>101</v>
      </c>
      <c r="M467" s="1" t="s">
        <v>101</v>
      </c>
      <c r="N467" s="1" t="s">
        <v>101</v>
      </c>
      <c r="O467" s="1" t="s">
        <v>102</v>
      </c>
      <c r="P467" s="1">
        <v>42622</v>
      </c>
      <c r="Q467" s="1">
        <v>14788855</v>
      </c>
      <c r="R467" s="1">
        <v>0</v>
      </c>
      <c r="S467" s="1">
        <v>14787185</v>
      </c>
      <c r="T467" s="1">
        <v>3419.9</v>
      </c>
      <c r="U467" s="1">
        <v>0</v>
      </c>
      <c r="V467" s="1">
        <v>0</v>
      </c>
      <c r="W467" s="1">
        <v>1779.66</v>
      </c>
      <c r="X467" s="1">
        <v>0</v>
      </c>
      <c r="Y467" s="1">
        <v>0</v>
      </c>
      <c r="Z467" s="1">
        <v>0</v>
      </c>
      <c r="AA467" s="1">
        <v>0</v>
      </c>
      <c r="AB467" s="1">
        <v>6</v>
      </c>
      <c r="AC467" s="1">
        <v>370065.88</v>
      </c>
      <c r="AD467" s="1">
        <v>532800</v>
      </c>
      <c r="AE467" s="1">
        <v>1618429.25</v>
      </c>
      <c r="AF467" s="1">
        <v>4447230.5</v>
      </c>
      <c r="AG467" s="1">
        <v>0</v>
      </c>
      <c r="AH467" s="1">
        <v>0</v>
      </c>
      <c r="AI467" s="1">
        <v>0</v>
      </c>
      <c r="AJ467" s="1">
        <v>0</v>
      </c>
      <c r="AK467" s="1">
        <v>36.770000000000003</v>
      </c>
      <c r="AL467" s="1">
        <v>0</v>
      </c>
      <c r="AM467" s="1">
        <v>0</v>
      </c>
      <c r="AN467" s="1">
        <v>0</v>
      </c>
      <c r="AO467" s="1">
        <v>474146048</v>
      </c>
      <c r="AP467" s="1">
        <v>474923936</v>
      </c>
      <c r="AQ467" s="1">
        <v>407027424</v>
      </c>
      <c r="AR467" s="1">
        <v>67498896</v>
      </c>
      <c r="AS467" s="1">
        <v>397787.38</v>
      </c>
      <c r="AT467" s="1">
        <v>0</v>
      </c>
      <c r="AU467" s="1">
        <v>277267.65999999997</v>
      </c>
      <c r="AV467" s="1">
        <v>1055154.1299999999</v>
      </c>
      <c r="AW467" s="1">
        <v>0</v>
      </c>
      <c r="AX467" s="1">
        <v>0</v>
      </c>
      <c r="AY467" s="1">
        <v>96.31</v>
      </c>
      <c r="AZ467" s="1">
        <v>38.979999999999997</v>
      </c>
      <c r="BA467" s="1">
        <v>28.15</v>
      </c>
      <c r="BB467" s="1">
        <v>5.31</v>
      </c>
      <c r="BC467" s="1">
        <v>49.88</v>
      </c>
      <c r="BD467" s="1">
        <v>81.069999999999993</v>
      </c>
      <c r="BE467" s="1">
        <v>0</v>
      </c>
      <c r="BF467" s="1">
        <v>0</v>
      </c>
      <c r="BG467" s="1">
        <v>0</v>
      </c>
      <c r="BH467" s="1">
        <v>592.9</v>
      </c>
      <c r="BI467" s="1">
        <v>0</v>
      </c>
      <c r="BJ467" s="1">
        <v>0</v>
      </c>
      <c r="BK467" s="1">
        <v>20967</v>
      </c>
      <c r="BL467" s="1">
        <v>0</v>
      </c>
      <c r="BM467" s="1">
        <v>0</v>
      </c>
      <c r="BN467" s="1">
        <v>0</v>
      </c>
      <c r="BO467" s="1">
        <v>0</v>
      </c>
      <c r="BP467" s="1">
        <v>4.666667E-2</v>
      </c>
      <c r="BQ467" s="1">
        <v>0</v>
      </c>
      <c r="BR467" s="1">
        <v>0</v>
      </c>
      <c r="BS467" s="1">
        <v>4.666667E-2</v>
      </c>
      <c r="BT467" s="1">
        <v>0.1</v>
      </c>
      <c r="BU467" s="1">
        <v>0</v>
      </c>
      <c r="BV467" s="1">
        <v>0</v>
      </c>
      <c r="BW467" s="1">
        <v>0.1</v>
      </c>
      <c r="BX467" s="1">
        <v>0</v>
      </c>
      <c r="BY467" s="1">
        <v>0.01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5.62</v>
      </c>
      <c r="CI467" s="1">
        <v>0</v>
      </c>
      <c r="CJ467" s="1">
        <v>0</v>
      </c>
      <c r="CK467" s="1">
        <v>0</v>
      </c>
      <c r="CL467" s="1">
        <v>0</v>
      </c>
      <c r="CM467" s="1">
        <v>740</v>
      </c>
      <c r="CN467" s="1">
        <v>740</v>
      </c>
      <c r="CO467" s="1">
        <v>1164</v>
      </c>
      <c r="CP467" s="1">
        <v>1422</v>
      </c>
      <c r="CQ467" s="1">
        <v>0</v>
      </c>
      <c r="CR467" s="1">
        <v>0</v>
      </c>
      <c r="CS467" t="s">
        <v>116</v>
      </c>
      <c r="CT467">
        <f t="shared" si="64"/>
        <v>0</v>
      </c>
      <c r="CU467">
        <f t="shared" si="65"/>
        <v>0</v>
      </c>
      <c r="CV467">
        <f t="shared" si="63"/>
        <v>0</v>
      </c>
      <c r="CW467">
        <f t="shared" si="66"/>
        <v>0</v>
      </c>
      <c r="CX467" s="4">
        <f t="shared" si="67"/>
        <v>475201203.66000003</v>
      </c>
      <c r="CY467">
        <f t="shared" si="68"/>
        <v>0</v>
      </c>
      <c r="CZ467">
        <f t="shared" si="69"/>
        <v>474923936</v>
      </c>
      <c r="DA467">
        <f t="shared" si="70"/>
        <v>277267.65999999997</v>
      </c>
    </row>
    <row r="468" spans="1:105" x14ac:dyDescent="0.3">
      <c r="A468" s="1">
        <v>10</v>
      </c>
      <c r="B468" s="1" t="s">
        <v>104</v>
      </c>
      <c r="C468" s="1">
        <v>2028</v>
      </c>
      <c r="D468" s="1">
        <v>10</v>
      </c>
      <c r="E468" s="1">
        <v>0</v>
      </c>
      <c r="F468" s="1">
        <v>300</v>
      </c>
      <c r="G468" s="1">
        <v>2.0407999999999999E-2</v>
      </c>
      <c r="H468" s="1">
        <v>1989</v>
      </c>
      <c r="I468" s="1" t="s">
        <v>98</v>
      </c>
      <c r="J468" s="1" t="s">
        <v>99</v>
      </c>
      <c r="K468" s="1" t="s">
        <v>100</v>
      </c>
      <c r="L468" s="1" t="s">
        <v>101</v>
      </c>
      <c r="M468" s="1" t="s">
        <v>101</v>
      </c>
      <c r="N468" s="1" t="s">
        <v>101</v>
      </c>
      <c r="O468" s="1" t="s">
        <v>102</v>
      </c>
      <c r="P468" s="1">
        <v>42622</v>
      </c>
      <c r="Q468" s="1">
        <v>14208192</v>
      </c>
      <c r="R468" s="1">
        <v>0</v>
      </c>
      <c r="S468" s="1">
        <v>14206997</v>
      </c>
      <c r="T468" s="1">
        <v>2198.89</v>
      </c>
      <c r="U468" s="1">
        <v>0</v>
      </c>
      <c r="V468" s="1">
        <v>0</v>
      </c>
      <c r="W468" s="1">
        <v>1090.93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322731.31</v>
      </c>
      <c r="AD468" s="1">
        <v>550560</v>
      </c>
      <c r="AE468" s="1">
        <v>1203693.5</v>
      </c>
      <c r="AF468" s="1">
        <v>3847643.25</v>
      </c>
      <c r="AG468" s="1">
        <v>0</v>
      </c>
      <c r="AH468" s="1">
        <v>0</v>
      </c>
      <c r="AI468" s="1">
        <v>0</v>
      </c>
      <c r="AJ468" s="1">
        <v>0</v>
      </c>
      <c r="AK468" s="1">
        <v>25.5</v>
      </c>
      <c r="AL468" s="1">
        <v>0</v>
      </c>
      <c r="AM468" s="1">
        <v>0</v>
      </c>
      <c r="AN468" s="1">
        <v>0</v>
      </c>
      <c r="AO468" s="1">
        <v>461184960</v>
      </c>
      <c r="AP468" s="1">
        <v>461150304</v>
      </c>
      <c r="AQ468" s="1">
        <v>395140832</v>
      </c>
      <c r="AR468" s="1">
        <v>65547852</v>
      </c>
      <c r="AS468" s="1">
        <v>461773.06</v>
      </c>
      <c r="AT468" s="1">
        <v>0</v>
      </c>
      <c r="AU468" s="1">
        <v>60557.54</v>
      </c>
      <c r="AV468" s="1">
        <v>25873.53</v>
      </c>
      <c r="AW468" s="1">
        <v>0</v>
      </c>
      <c r="AX468" s="1">
        <v>0</v>
      </c>
      <c r="AY468" s="1">
        <v>94.89</v>
      </c>
      <c r="AZ468" s="1">
        <v>38.86</v>
      </c>
      <c r="BA468" s="1">
        <v>39.18</v>
      </c>
      <c r="BB468" s="1">
        <v>6.83</v>
      </c>
      <c r="BC468" s="1">
        <v>50.25</v>
      </c>
      <c r="BD468" s="1">
        <v>27.54</v>
      </c>
      <c r="BE468" s="1">
        <v>0</v>
      </c>
      <c r="BF468" s="1">
        <v>0</v>
      </c>
      <c r="BG468" s="1">
        <v>0</v>
      </c>
      <c r="BH468" s="1">
        <v>23.72</v>
      </c>
      <c r="BI468" s="1">
        <v>0</v>
      </c>
      <c r="BJ468" s="1">
        <v>0</v>
      </c>
      <c r="BK468" s="1">
        <v>20967</v>
      </c>
      <c r="BL468" s="1">
        <v>0</v>
      </c>
      <c r="BM468" s="1">
        <v>0</v>
      </c>
      <c r="BN468" s="1">
        <v>0</v>
      </c>
      <c r="BO468" s="1">
        <v>0</v>
      </c>
      <c r="BP468" s="1">
        <v>3.3333340000000003E-2</v>
      </c>
      <c r="BQ468" s="1">
        <v>0</v>
      </c>
      <c r="BR468" s="1">
        <v>0</v>
      </c>
      <c r="BS468" s="1">
        <v>3.3333340000000003E-2</v>
      </c>
      <c r="BT468" s="1">
        <v>7.0000000000000007E-2</v>
      </c>
      <c r="BU468" s="1">
        <v>0</v>
      </c>
      <c r="BV468" s="1">
        <v>0</v>
      </c>
      <c r="BW468" s="1">
        <v>7.0000000000000007E-2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7.01</v>
      </c>
      <c r="CI468" s="1">
        <v>0</v>
      </c>
      <c r="CJ468" s="1">
        <v>0</v>
      </c>
      <c r="CK468" s="1">
        <v>0</v>
      </c>
      <c r="CL468" s="1">
        <v>0</v>
      </c>
      <c r="CM468" s="1">
        <v>740</v>
      </c>
      <c r="CN468" s="1">
        <v>740</v>
      </c>
      <c r="CO468" s="1">
        <v>1164</v>
      </c>
      <c r="CP468" s="1">
        <v>1422</v>
      </c>
      <c r="CQ468" s="1">
        <v>0</v>
      </c>
      <c r="CR468" s="1">
        <v>0</v>
      </c>
      <c r="CS468" t="s">
        <v>116</v>
      </c>
      <c r="CT468">
        <f t="shared" si="64"/>
        <v>0</v>
      </c>
      <c r="CU468">
        <f t="shared" si="65"/>
        <v>0</v>
      </c>
      <c r="CV468">
        <f t="shared" si="63"/>
        <v>0</v>
      </c>
      <c r="CW468">
        <f t="shared" si="66"/>
        <v>0</v>
      </c>
      <c r="CX468" s="4">
        <f t="shared" si="67"/>
        <v>461210861.54000002</v>
      </c>
      <c r="CY468">
        <f t="shared" si="68"/>
        <v>0</v>
      </c>
      <c r="CZ468">
        <f t="shared" si="69"/>
        <v>461150304</v>
      </c>
      <c r="DA468">
        <f t="shared" si="70"/>
        <v>60557.54</v>
      </c>
    </row>
    <row r="469" spans="1:105" x14ac:dyDescent="0.3">
      <c r="A469" s="1">
        <v>10</v>
      </c>
      <c r="B469" s="1" t="s">
        <v>104</v>
      </c>
      <c r="C469" s="1">
        <v>2028</v>
      </c>
      <c r="D469" s="1">
        <v>11</v>
      </c>
      <c r="E469" s="1">
        <v>0</v>
      </c>
      <c r="F469" s="1">
        <v>300</v>
      </c>
      <c r="G469" s="1">
        <v>2.0407999999999999E-2</v>
      </c>
      <c r="H469" s="1">
        <v>1989</v>
      </c>
      <c r="I469" s="1" t="s">
        <v>98</v>
      </c>
      <c r="J469" s="1" t="s">
        <v>99</v>
      </c>
      <c r="K469" s="1" t="s">
        <v>100</v>
      </c>
      <c r="L469" s="1" t="s">
        <v>101</v>
      </c>
      <c r="M469" s="1" t="s">
        <v>101</v>
      </c>
      <c r="N469" s="1" t="s">
        <v>101</v>
      </c>
      <c r="O469" s="1" t="s">
        <v>102</v>
      </c>
      <c r="P469" s="1">
        <v>42622</v>
      </c>
      <c r="Q469" s="1">
        <v>15426381</v>
      </c>
      <c r="R469" s="1">
        <v>0</v>
      </c>
      <c r="S469" s="1">
        <v>15422906</v>
      </c>
      <c r="T469" s="1">
        <v>4483.6499999999996</v>
      </c>
      <c r="U469" s="1">
        <v>0</v>
      </c>
      <c r="V469" s="1">
        <v>0</v>
      </c>
      <c r="W469" s="1">
        <v>1011.43</v>
      </c>
      <c r="X469" s="1">
        <v>0</v>
      </c>
      <c r="Y469" s="1">
        <v>0</v>
      </c>
      <c r="Z469" s="1">
        <v>0</v>
      </c>
      <c r="AA469" s="1">
        <v>0</v>
      </c>
      <c r="AB469" s="1">
        <v>5.33</v>
      </c>
      <c r="AC469" s="1">
        <v>235870.14</v>
      </c>
      <c r="AD469" s="1">
        <v>532800</v>
      </c>
      <c r="AE469" s="1">
        <v>1232425.1299999999</v>
      </c>
      <c r="AF469" s="1">
        <v>4066672.25</v>
      </c>
      <c r="AG469" s="1">
        <v>0</v>
      </c>
      <c r="AH469" s="1">
        <v>0</v>
      </c>
      <c r="AI469" s="1">
        <v>0</v>
      </c>
      <c r="AJ469" s="1">
        <v>0</v>
      </c>
      <c r="AK469" s="1">
        <v>46.64</v>
      </c>
      <c r="AL469" s="1">
        <v>0</v>
      </c>
      <c r="AM469" s="1">
        <v>0</v>
      </c>
      <c r="AN469" s="1">
        <v>0</v>
      </c>
      <c r="AO469" s="1">
        <v>504968160</v>
      </c>
      <c r="AP469" s="1">
        <v>504865088</v>
      </c>
      <c r="AQ469" s="1">
        <v>433296928</v>
      </c>
      <c r="AR469" s="1">
        <v>71028000</v>
      </c>
      <c r="AS469" s="1">
        <v>540230</v>
      </c>
      <c r="AT469" s="1">
        <v>0</v>
      </c>
      <c r="AU469" s="1">
        <v>127107.91</v>
      </c>
      <c r="AV469" s="1">
        <v>24045.599999999999</v>
      </c>
      <c r="AW469" s="1">
        <v>0</v>
      </c>
      <c r="AX469" s="1">
        <v>0</v>
      </c>
      <c r="AY469" s="1">
        <v>84.4</v>
      </c>
      <c r="AZ469" s="1">
        <v>39.69</v>
      </c>
      <c r="BA469" s="1">
        <v>28.21</v>
      </c>
      <c r="BB469" s="1">
        <v>4.1500000000000004</v>
      </c>
      <c r="BC469" s="1">
        <v>38.43</v>
      </c>
      <c r="BD469" s="1">
        <v>28.35</v>
      </c>
      <c r="BE469" s="1">
        <v>0</v>
      </c>
      <c r="BF469" s="1">
        <v>0</v>
      </c>
      <c r="BG469" s="1">
        <v>0</v>
      </c>
      <c r="BH469" s="1">
        <v>23.77</v>
      </c>
      <c r="BI469" s="1">
        <v>0</v>
      </c>
      <c r="BJ469" s="1">
        <v>0</v>
      </c>
      <c r="BK469" s="1">
        <v>20967</v>
      </c>
      <c r="BL469" s="1">
        <v>0</v>
      </c>
      <c r="BM469" s="1">
        <v>0</v>
      </c>
      <c r="BN469" s="1">
        <v>0</v>
      </c>
      <c r="BO469" s="1">
        <v>0</v>
      </c>
      <c r="BP469" s="1">
        <v>4.666667E-2</v>
      </c>
      <c r="BQ469" s="1">
        <v>0</v>
      </c>
      <c r="BR469" s="1">
        <v>0</v>
      </c>
      <c r="BS469" s="1">
        <v>4.666667E-2</v>
      </c>
      <c r="BT469" s="1">
        <v>0.09</v>
      </c>
      <c r="BU469" s="1">
        <v>0</v>
      </c>
      <c r="BV469" s="1">
        <v>0</v>
      </c>
      <c r="BW469" s="1">
        <v>0.09</v>
      </c>
      <c r="BX469" s="1">
        <v>0</v>
      </c>
      <c r="BY469" s="1">
        <v>0.01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5.0599999999999996</v>
      </c>
      <c r="CI469" s="1">
        <v>0</v>
      </c>
      <c r="CJ469" s="1">
        <v>0</v>
      </c>
      <c r="CK469" s="1">
        <v>0</v>
      </c>
      <c r="CL469" s="1">
        <v>0</v>
      </c>
      <c r="CM469" s="1">
        <v>740</v>
      </c>
      <c r="CN469" s="1">
        <v>740</v>
      </c>
      <c r="CO469" s="1">
        <v>1164</v>
      </c>
      <c r="CP469" s="1">
        <v>1422</v>
      </c>
      <c r="CQ469" s="1">
        <v>0</v>
      </c>
      <c r="CR469" s="1">
        <v>0</v>
      </c>
      <c r="CS469" t="s">
        <v>116</v>
      </c>
      <c r="CT469">
        <f t="shared" si="64"/>
        <v>0</v>
      </c>
      <c r="CU469">
        <f t="shared" si="65"/>
        <v>0</v>
      </c>
      <c r="CV469">
        <f t="shared" si="63"/>
        <v>0</v>
      </c>
      <c r="CW469">
        <f t="shared" si="66"/>
        <v>0</v>
      </c>
      <c r="CX469" s="4">
        <f t="shared" si="67"/>
        <v>504992195.91000003</v>
      </c>
      <c r="CY469">
        <f t="shared" si="68"/>
        <v>0</v>
      </c>
      <c r="CZ469">
        <f t="shared" si="69"/>
        <v>504865088</v>
      </c>
      <c r="DA469">
        <f t="shared" si="70"/>
        <v>127107.91</v>
      </c>
    </row>
    <row r="470" spans="1:105" x14ac:dyDescent="0.3">
      <c r="A470" s="1">
        <v>10</v>
      </c>
      <c r="B470" s="1" t="s">
        <v>104</v>
      </c>
      <c r="C470" s="1">
        <v>2028</v>
      </c>
      <c r="D470" s="1">
        <v>12</v>
      </c>
      <c r="E470" s="1">
        <v>0</v>
      </c>
      <c r="F470" s="1">
        <v>300</v>
      </c>
      <c r="G470" s="1">
        <v>2.0407999999999999E-2</v>
      </c>
      <c r="H470" s="1">
        <v>1989</v>
      </c>
      <c r="I470" s="1" t="s">
        <v>98</v>
      </c>
      <c r="J470" s="1" t="s">
        <v>99</v>
      </c>
      <c r="K470" s="1" t="s">
        <v>100</v>
      </c>
      <c r="L470" s="1" t="s">
        <v>101</v>
      </c>
      <c r="M470" s="1" t="s">
        <v>101</v>
      </c>
      <c r="N470" s="1" t="s">
        <v>101</v>
      </c>
      <c r="O470" s="1" t="s">
        <v>102</v>
      </c>
      <c r="P470" s="1">
        <v>42622</v>
      </c>
      <c r="Q470" s="1">
        <v>19851308</v>
      </c>
      <c r="R470" s="1">
        <v>0</v>
      </c>
      <c r="S470" s="1">
        <v>19637970</v>
      </c>
      <c r="T470" s="1">
        <v>283203.65999999997</v>
      </c>
      <c r="U470" s="1">
        <v>0</v>
      </c>
      <c r="V470" s="1">
        <v>0</v>
      </c>
      <c r="W470" s="1">
        <v>71389.34</v>
      </c>
      <c r="X470" s="1">
        <v>0</v>
      </c>
      <c r="Y470" s="1">
        <v>0</v>
      </c>
      <c r="Z470" s="1">
        <v>0</v>
      </c>
      <c r="AA470" s="1">
        <v>0</v>
      </c>
      <c r="AB470" s="1">
        <v>90</v>
      </c>
      <c r="AC470" s="1">
        <v>243265.38</v>
      </c>
      <c r="AD470" s="1">
        <v>550560</v>
      </c>
      <c r="AE470" s="1">
        <v>1101181.25</v>
      </c>
      <c r="AF470" s="1">
        <v>4111858.75</v>
      </c>
      <c r="AG470" s="1">
        <v>0</v>
      </c>
      <c r="AH470" s="1">
        <v>0</v>
      </c>
      <c r="AI470" s="1">
        <v>0</v>
      </c>
      <c r="AJ470" s="1">
        <v>0</v>
      </c>
      <c r="AK470" s="1">
        <v>1581.45</v>
      </c>
      <c r="AL470" s="1">
        <v>6.27</v>
      </c>
      <c r="AM470" s="1">
        <v>0</v>
      </c>
      <c r="AN470" s="1">
        <v>0</v>
      </c>
      <c r="AO470" s="1">
        <v>570723392</v>
      </c>
      <c r="AP470" s="1">
        <v>679320832</v>
      </c>
      <c r="AQ470" s="1">
        <v>587237312</v>
      </c>
      <c r="AR470" s="1">
        <v>91478816</v>
      </c>
      <c r="AS470" s="1">
        <v>605694.18999999994</v>
      </c>
      <c r="AT470" s="1">
        <v>0</v>
      </c>
      <c r="AU470" s="1">
        <v>34173156</v>
      </c>
      <c r="AV470" s="1">
        <v>142770608</v>
      </c>
      <c r="AW470" s="1">
        <v>0</v>
      </c>
      <c r="AX470" s="1">
        <v>0</v>
      </c>
      <c r="AY470" s="1">
        <v>250.22</v>
      </c>
      <c r="AZ470" s="1">
        <v>111.4</v>
      </c>
      <c r="BA470" s="1">
        <v>142.55000000000001</v>
      </c>
      <c r="BB470" s="1">
        <v>10.53</v>
      </c>
      <c r="BC470" s="1">
        <v>170.56</v>
      </c>
      <c r="BD470" s="1">
        <v>120.67</v>
      </c>
      <c r="BE470" s="1">
        <v>0</v>
      </c>
      <c r="BF470" s="1">
        <v>0</v>
      </c>
      <c r="BG470" s="1">
        <v>0</v>
      </c>
      <c r="BH470" s="1">
        <v>1999.89</v>
      </c>
      <c r="BI470" s="1">
        <v>0</v>
      </c>
      <c r="BJ470" s="1">
        <v>0</v>
      </c>
      <c r="BK470" s="1">
        <v>20967</v>
      </c>
      <c r="BL470" s="1">
        <v>20967</v>
      </c>
      <c r="BM470" s="1">
        <v>0</v>
      </c>
      <c r="BN470" s="1">
        <v>0</v>
      </c>
      <c r="BO470" s="1">
        <v>0</v>
      </c>
      <c r="BP470" s="1">
        <v>1.7166667</v>
      </c>
      <c r="BQ470" s="1">
        <v>0</v>
      </c>
      <c r="BR470" s="1">
        <v>6.6666700000000004E-3</v>
      </c>
      <c r="BS470" s="1">
        <v>1.7166667</v>
      </c>
      <c r="BT470" s="1">
        <v>3.0999998999999998</v>
      </c>
      <c r="BU470" s="1">
        <v>0</v>
      </c>
      <c r="BV470" s="1">
        <v>6.6666700000000004E-3</v>
      </c>
      <c r="BW470" s="1">
        <v>3.0933332400000002</v>
      </c>
      <c r="BX470" s="1">
        <v>0</v>
      </c>
      <c r="BY470" s="1">
        <v>0.24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5.33</v>
      </c>
      <c r="CI470" s="1">
        <v>0</v>
      </c>
      <c r="CJ470" s="1">
        <v>0</v>
      </c>
      <c r="CK470" s="1">
        <v>0</v>
      </c>
      <c r="CL470" s="1">
        <v>0</v>
      </c>
      <c r="CM470" s="1">
        <v>740</v>
      </c>
      <c r="CN470" s="1">
        <v>740</v>
      </c>
      <c r="CO470" s="1">
        <v>1164</v>
      </c>
      <c r="CP470" s="1">
        <v>1422</v>
      </c>
      <c r="CQ470" s="1">
        <v>0</v>
      </c>
      <c r="CR470" s="1">
        <v>0</v>
      </c>
      <c r="CS470" t="s">
        <v>116</v>
      </c>
      <c r="CT470">
        <f t="shared" si="64"/>
        <v>0</v>
      </c>
      <c r="CU470">
        <f t="shared" si="65"/>
        <v>0</v>
      </c>
      <c r="CV470">
        <f t="shared" si="63"/>
        <v>0</v>
      </c>
      <c r="CW470">
        <f t="shared" si="66"/>
        <v>0</v>
      </c>
      <c r="CX470" s="4">
        <f t="shared" si="67"/>
        <v>713493988</v>
      </c>
      <c r="CY470">
        <f t="shared" si="68"/>
        <v>0</v>
      </c>
      <c r="CZ470">
        <f t="shared" si="69"/>
        <v>679320832</v>
      </c>
      <c r="DA470">
        <f t="shared" si="70"/>
        <v>34173156</v>
      </c>
    </row>
    <row r="471" spans="1:105" x14ac:dyDescent="0.3">
      <c r="A471" s="1">
        <v>10</v>
      </c>
      <c r="B471" s="1" t="s">
        <v>105</v>
      </c>
      <c r="C471" s="1">
        <v>2028</v>
      </c>
      <c r="D471" s="1">
        <v>1</v>
      </c>
      <c r="E471" s="1">
        <v>0</v>
      </c>
      <c r="F471" s="1">
        <v>300</v>
      </c>
      <c r="G471" s="1">
        <v>2.0407999999999999E-2</v>
      </c>
      <c r="H471" s="1">
        <v>1989</v>
      </c>
      <c r="I471" s="1" t="s">
        <v>98</v>
      </c>
      <c r="J471" s="1" t="s">
        <v>99</v>
      </c>
      <c r="K471" s="1" t="s">
        <v>100</v>
      </c>
      <c r="L471" s="1" t="s">
        <v>101</v>
      </c>
      <c r="M471" s="1" t="s">
        <v>101</v>
      </c>
      <c r="N471" s="1" t="s">
        <v>101</v>
      </c>
      <c r="O471" s="1" t="s">
        <v>102</v>
      </c>
      <c r="P471" s="1">
        <v>42622</v>
      </c>
      <c r="Q471" s="1">
        <v>14618424</v>
      </c>
      <c r="R471" s="1">
        <v>0</v>
      </c>
      <c r="S471" s="1">
        <v>14192212</v>
      </c>
      <c r="T471" s="1">
        <v>433908.78</v>
      </c>
      <c r="U471" s="1">
        <v>0</v>
      </c>
      <c r="V471" s="1">
        <v>0</v>
      </c>
      <c r="W471" s="1">
        <v>7659.28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9671.98</v>
      </c>
      <c r="AD471" s="1">
        <v>520800</v>
      </c>
      <c r="AE471" s="1">
        <v>1090992.1299999999</v>
      </c>
      <c r="AF471" s="1">
        <v>4626804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287200032</v>
      </c>
      <c r="AP471" s="1">
        <v>275737504</v>
      </c>
      <c r="AQ471" s="1">
        <v>222729744</v>
      </c>
      <c r="AR471" s="1">
        <v>52466632</v>
      </c>
      <c r="AS471" s="1">
        <v>541048.38</v>
      </c>
      <c r="AT471" s="1">
        <v>0</v>
      </c>
      <c r="AU471" s="1">
        <v>11657023</v>
      </c>
      <c r="AV471" s="1">
        <v>194483.3</v>
      </c>
      <c r="AW471" s="1">
        <v>0</v>
      </c>
      <c r="AX471" s="1">
        <v>0</v>
      </c>
      <c r="AY471" s="1">
        <v>44.76</v>
      </c>
      <c r="AZ471" s="1">
        <v>39.72</v>
      </c>
      <c r="BA471" s="1">
        <v>5.42</v>
      </c>
      <c r="BB471" s="1">
        <v>0.56999999999999995</v>
      </c>
      <c r="BC471" s="1">
        <v>6.27</v>
      </c>
      <c r="BD471" s="1">
        <v>26.87</v>
      </c>
      <c r="BE471" s="1">
        <v>0</v>
      </c>
      <c r="BF471" s="1">
        <v>0</v>
      </c>
      <c r="BG471" s="1">
        <v>0</v>
      </c>
      <c r="BH471" s="1">
        <v>25.39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9.73</v>
      </c>
      <c r="CI471" s="1">
        <v>0</v>
      </c>
      <c r="CJ471" s="1">
        <v>0</v>
      </c>
      <c r="CK471" s="1">
        <v>0</v>
      </c>
      <c r="CL471" s="1">
        <v>0</v>
      </c>
      <c r="CM471" s="1">
        <v>700</v>
      </c>
      <c r="CN471" s="1">
        <v>700</v>
      </c>
      <c r="CO471" s="1">
        <v>1103</v>
      </c>
      <c r="CP471" s="1">
        <v>1347</v>
      </c>
      <c r="CQ471" s="1">
        <v>0</v>
      </c>
      <c r="CR471" s="1">
        <v>0</v>
      </c>
      <c r="CS471" t="s">
        <v>116</v>
      </c>
      <c r="CT471">
        <f t="shared" si="64"/>
        <v>0</v>
      </c>
      <c r="CU471">
        <f t="shared" si="65"/>
        <v>0</v>
      </c>
      <c r="CV471">
        <f t="shared" si="63"/>
        <v>0</v>
      </c>
      <c r="CW471">
        <f t="shared" si="66"/>
        <v>0</v>
      </c>
      <c r="CX471" s="4">
        <f t="shared" si="67"/>
        <v>287394527</v>
      </c>
      <c r="CY471">
        <f t="shared" si="68"/>
        <v>0</v>
      </c>
      <c r="CZ471">
        <f t="shared" si="69"/>
        <v>275737504</v>
      </c>
      <c r="DA471">
        <f t="shared" si="70"/>
        <v>11657023</v>
      </c>
    </row>
    <row r="472" spans="1:105" x14ac:dyDescent="0.3">
      <c r="A472" s="1">
        <v>10</v>
      </c>
      <c r="B472" s="1" t="s">
        <v>105</v>
      </c>
      <c r="C472" s="1">
        <v>2028</v>
      </c>
      <c r="D472" s="1">
        <v>2</v>
      </c>
      <c r="E472" s="1">
        <v>0</v>
      </c>
      <c r="F472" s="1">
        <v>300</v>
      </c>
      <c r="G472" s="1">
        <v>2.0407999999999999E-2</v>
      </c>
      <c r="H472" s="1">
        <v>1989</v>
      </c>
      <c r="I472" s="1" t="s">
        <v>98</v>
      </c>
      <c r="J472" s="1" t="s">
        <v>99</v>
      </c>
      <c r="K472" s="1" t="s">
        <v>100</v>
      </c>
      <c r="L472" s="1" t="s">
        <v>101</v>
      </c>
      <c r="M472" s="1" t="s">
        <v>101</v>
      </c>
      <c r="N472" s="1" t="s">
        <v>101</v>
      </c>
      <c r="O472" s="1" t="s">
        <v>102</v>
      </c>
      <c r="P472" s="1">
        <v>42622</v>
      </c>
      <c r="Q472" s="1">
        <v>14365493</v>
      </c>
      <c r="R472" s="1">
        <v>0</v>
      </c>
      <c r="S472" s="1">
        <v>14158269</v>
      </c>
      <c r="T472" s="1">
        <v>218660.77</v>
      </c>
      <c r="U472" s="1">
        <v>0</v>
      </c>
      <c r="V472" s="1">
        <v>0</v>
      </c>
      <c r="W472" s="1">
        <v>11406.43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9185.44</v>
      </c>
      <c r="AD472" s="1">
        <v>470400</v>
      </c>
      <c r="AE472" s="1">
        <v>957078.38</v>
      </c>
      <c r="AF472" s="1">
        <v>3539544.5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308264000</v>
      </c>
      <c r="AP472" s="1">
        <v>302443360</v>
      </c>
      <c r="AQ472" s="1">
        <v>248526656</v>
      </c>
      <c r="AR472" s="1">
        <v>53500352</v>
      </c>
      <c r="AS472" s="1">
        <v>416200.69</v>
      </c>
      <c r="AT472" s="1">
        <v>0</v>
      </c>
      <c r="AU472" s="1">
        <v>6219967</v>
      </c>
      <c r="AV472" s="1">
        <v>399317.91</v>
      </c>
      <c r="AW472" s="1">
        <v>0</v>
      </c>
      <c r="AX472" s="1">
        <v>0</v>
      </c>
      <c r="AY472" s="1">
        <v>71.209999999999994</v>
      </c>
      <c r="AZ472" s="1">
        <v>40.89</v>
      </c>
      <c r="BA472" s="1">
        <v>21.51</v>
      </c>
      <c r="BB472" s="1">
        <v>2.82</v>
      </c>
      <c r="BC472" s="1">
        <v>25.66</v>
      </c>
      <c r="BD472" s="1">
        <v>28.45</v>
      </c>
      <c r="BE472" s="1">
        <v>0</v>
      </c>
      <c r="BF472" s="1">
        <v>0</v>
      </c>
      <c r="BG472" s="1">
        <v>0</v>
      </c>
      <c r="BH472" s="1">
        <v>35.01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4.41</v>
      </c>
      <c r="CI472" s="1">
        <v>0</v>
      </c>
      <c r="CJ472" s="1">
        <v>0</v>
      </c>
      <c r="CK472" s="1">
        <v>0</v>
      </c>
      <c r="CL472" s="1">
        <v>0</v>
      </c>
      <c r="CM472" s="1">
        <v>700</v>
      </c>
      <c r="CN472" s="1">
        <v>700</v>
      </c>
      <c r="CO472" s="1">
        <v>1103</v>
      </c>
      <c r="CP472" s="1">
        <v>1347</v>
      </c>
      <c r="CQ472" s="1">
        <v>0</v>
      </c>
      <c r="CR472" s="1">
        <v>0</v>
      </c>
      <c r="CS472" t="s">
        <v>116</v>
      </c>
      <c r="CT472">
        <f t="shared" si="64"/>
        <v>0</v>
      </c>
      <c r="CU472">
        <f t="shared" si="65"/>
        <v>0</v>
      </c>
      <c r="CV472">
        <f t="shared" si="63"/>
        <v>0</v>
      </c>
      <c r="CW472">
        <f t="shared" si="66"/>
        <v>0</v>
      </c>
      <c r="CX472" s="4">
        <f t="shared" si="67"/>
        <v>308663327</v>
      </c>
      <c r="CY472">
        <f t="shared" si="68"/>
        <v>0</v>
      </c>
      <c r="CZ472">
        <f t="shared" si="69"/>
        <v>302443360</v>
      </c>
      <c r="DA472">
        <f t="shared" si="70"/>
        <v>6219967</v>
      </c>
    </row>
    <row r="473" spans="1:105" x14ac:dyDescent="0.3">
      <c r="A473" s="1">
        <v>10</v>
      </c>
      <c r="B473" s="1" t="s">
        <v>105</v>
      </c>
      <c r="C473" s="1">
        <v>2028</v>
      </c>
      <c r="D473" s="1">
        <v>3</v>
      </c>
      <c r="E473" s="1">
        <v>0</v>
      </c>
      <c r="F473" s="1">
        <v>300</v>
      </c>
      <c r="G473" s="1">
        <v>2.0407999999999999E-2</v>
      </c>
      <c r="H473" s="1">
        <v>1989</v>
      </c>
      <c r="I473" s="1" t="s">
        <v>98</v>
      </c>
      <c r="J473" s="1" t="s">
        <v>99</v>
      </c>
      <c r="K473" s="1" t="s">
        <v>100</v>
      </c>
      <c r="L473" s="1" t="s">
        <v>101</v>
      </c>
      <c r="M473" s="1" t="s">
        <v>101</v>
      </c>
      <c r="N473" s="1" t="s">
        <v>101</v>
      </c>
      <c r="O473" s="1" t="s">
        <v>102</v>
      </c>
      <c r="P473" s="1">
        <v>42622</v>
      </c>
      <c r="Q473" s="1">
        <v>13088069</v>
      </c>
      <c r="R473" s="1">
        <v>0</v>
      </c>
      <c r="S473" s="1">
        <v>13081816</v>
      </c>
      <c r="T473" s="1">
        <v>7029.68</v>
      </c>
      <c r="U473" s="1">
        <v>0</v>
      </c>
      <c r="V473" s="1">
        <v>0</v>
      </c>
      <c r="W473" s="1">
        <v>744.2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13445.07</v>
      </c>
      <c r="AD473" s="1">
        <v>520800</v>
      </c>
      <c r="AE473" s="1">
        <v>1133916.8799999999</v>
      </c>
      <c r="AF473" s="1">
        <v>3497612.25</v>
      </c>
      <c r="AG473" s="1">
        <v>0</v>
      </c>
      <c r="AH473" s="1">
        <v>0</v>
      </c>
      <c r="AI473" s="1">
        <v>0</v>
      </c>
      <c r="AJ473" s="1">
        <v>0</v>
      </c>
      <c r="AK473" s="1">
        <v>10.050000000000001</v>
      </c>
      <c r="AL473" s="1">
        <v>0</v>
      </c>
      <c r="AM473" s="1">
        <v>0</v>
      </c>
      <c r="AN473" s="1">
        <v>0</v>
      </c>
      <c r="AO473" s="1">
        <v>255871776</v>
      </c>
      <c r="AP473" s="1">
        <v>255720320</v>
      </c>
      <c r="AQ473" s="1">
        <v>208424624</v>
      </c>
      <c r="AR473" s="1">
        <v>46912108</v>
      </c>
      <c r="AS473" s="1">
        <v>383456.41</v>
      </c>
      <c r="AT473" s="1">
        <v>0</v>
      </c>
      <c r="AU473" s="1">
        <v>189543.86</v>
      </c>
      <c r="AV473" s="1">
        <v>38072.300000000003</v>
      </c>
      <c r="AW473" s="1">
        <v>0</v>
      </c>
      <c r="AX473" s="1">
        <v>0</v>
      </c>
      <c r="AY473" s="1">
        <v>65</v>
      </c>
      <c r="AZ473" s="1">
        <v>39.67</v>
      </c>
      <c r="BA473" s="1">
        <v>18.91</v>
      </c>
      <c r="BB473" s="1">
        <v>2.66</v>
      </c>
      <c r="BC473" s="1">
        <v>23.81</v>
      </c>
      <c r="BD473" s="1">
        <v>26.96</v>
      </c>
      <c r="BE473" s="1">
        <v>0</v>
      </c>
      <c r="BF473" s="1">
        <v>0</v>
      </c>
      <c r="BG473" s="1">
        <v>0</v>
      </c>
      <c r="BH473" s="1">
        <v>51.16</v>
      </c>
      <c r="BI473" s="1">
        <v>0</v>
      </c>
      <c r="BJ473" s="1">
        <v>0</v>
      </c>
      <c r="BK473" s="1">
        <v>20967</v>
      </c>
      <c r="BL473" s="1">
        <v>0</v>
      </c>
      <c r="BM473" s="1">
        <v>0</v>
      </c>
      <c r="BN473" s="1">
        <v>0</v>
      </c>
      <c r="BO473" s="1">
        <v>0</v>
      </c>
      <c r="BP473" s="1">
        <v>0.04</v>
      </c>
      <c r="BQ473" s="1">
        <v>0</v>
      </c>
      <c r="BR473" s="1">
        <v>0</v>
      </c>
      <c r="BS473" s="1">
        <v>0.04</v>
      </c>
      <c r="BT473" s="1">
        <v>0.05</v>
      </c>
      <c r="BU473" s="1">
        <v>0</v>
      </c>
      <c r="BV473" s="1">
        <v>0</v>
      </c>
      <c r="BW473" s="1">
        <v>0.05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4.53</v>
      </c>
      <c r="CI473" s="1">
        <v>0</v>
      </c>
      <c r="CJ473" s="1">
        <v>0</v>
      </c>
      <c r="CK473" s="1">
        <v>0</v>
      </c>
      <c r="CL473" s="1">
        <v>0</v>
      </c>
      <c r="CM473" s="1">
        <v>700</v>
      </c>
      <c r="CN473" s="1">
        <v>700</v>
      </c>
      <c r="CO473" s="1">
        <v>1103</v>
      </c>
      <c r="CP473" s="1">
        <v>1347</v>
      </c>
      <c r="CQ473" s="1">
        <v>0</v>
      </c>
      <c r="CR473" s="1">
        <v>0</v>
      </c>
      <c r="CS473" t="s">
        <v>116</v>
      </c>
      <c r="CT473">
        <f t="shared" si="64"/>
        <v>0</v>
      </c>
      <c r="CU473">
        <f t="shared" si="65"/>
        <v>0</v>
      </c>
      <c r="CV473">
        <f t="shared" si="63"/>
        <v>0</v>
      </c>
      <c r="CW473">
        <f t="shared" si="66"/>
        <v>0</v>
      </c>
      <c r="CX473" s="4">
        <f t="shared" si="67"/>
        <v>255909863.86000001</v>
      </c>
      <c r="CY473">
        <f t="shared" si="68"/>
        <v>0</v>
      </c>
      <c r="CZ473">
        <f t="shared" si="69"/>
        <v>255720320</v>
      </c>
      <c r="DA473">
        <f t="shared" si="70"/>
        <v>189543.86</v>
      </c>
    </row>
    <row r="474" spans="1:105" x14ac:dyDescent="0.3">
      <c r="A474" s="1">
        <v>10</v>
      </c>
      <c r="B474" s="1" t="s">
        <v>105</v>
      </c>
      <c r="C474" s="1">
        <v>2028</v>
      </c>
      <c r="D474" s="1">
        <v>4</v>
      </c>
      <c r="E474" s="1">
        <v>0</v>
      </c>
      <c r="F474" s="1">
        <v>300</v>
      </c>
      <c r="G474" s="1">
        <v>2.0407999999999999E-2</v>
      </c>
      <c r="H474" s="1">
        <v>1989</v>
      </c>
      <c r="I474" s="1" t="s">
        <v>98</v>
      </c>
      <c r="J474" s="1" t="s">
        <v>99</v>
      </c>
      <c r="K474" s="1" t="s">
        <v>100</v>
      </c>
      <c r="L474" s="1" t="s">
        <v>101</v>
      </c>
      <c r="M474" s="1" t="s">
        <v>101</v>
      </c>
      <c r="N474" s="1" t="s">
        <v>101</v>
      </c>
      <c r="O474" s="1" t="s">
        <v>102</v>
      </c>
      <c r="P474" s="1">
        <v>42622</v>
      </c>
      <c r="Q474" s="1">
        <v>12404932</v>
      </c>
      <c r="R474" s="1">
        <v>0</v>
      </c>
      <c r="S474" s="1">
        <v>12399669</v>
      </c>
      <c r="T474" s="1">
        <v>5404.61</v>
      </c>
      <c r="U474" s="1">
        <v>0</v>
      </c>
      <c r="V474" s="1">
        <v>0</v>
      </c>
      <c r="W474" s="1">
        <v>195.46</v>
      </c>
      <c r="X474" s="1">
        <v>0</v>
      </c>
      <c r="Y474" s="1">
        <v>0</v>
      </c>
      <c r="Z474" s="1">
        <v>0</v>
      </c>
      <c r="AA474" s="1">
        <v>0</v>
      </c>
      <c r="AB474" s="1">
        <v>3.33</v>
      </c>
      <c r="AC474" s="1">
        <v>13251.84</v>
      </c>
      <c r="AD474" s="1">
        <v>504000</v>
      </c>
      <c r="AE474" s="1">
        <v>956184.75</v>
      </c>
      <c r="AF474" s="1">
        <v>2894440.5</v>
      </c>
      <c r="AG474" s="1">
        <v>0</v>
      </c>
      <c r="AH474" s="1">
        <v>0</v>
      </c>
      <c r="AI474" s="1">
        <v>0</v>
      </c>
      <c r="AJ474" s="1">
        <v>0</v>
      </c>
      <c r="AK474" s="1">
        <v>29.93</v>
      </c>
      <c r="AL474" s="1">
        <v>0</v>
      </c>
      <c r="AM474" s="1">
        <v>0</v>
      </c>
      <c r="AN474" s="1">
        <v>0</v>
      </c>
      <c r="AO474" s="1">
        <v>269876832</v>
      </c>
      <c r="AP474" s="1">
        <v>269739776</v>
      </c>
      <c r="AQ474" s="1">
        <v>224483872</v>
      </c>
      <c r="AR474" s="1">
        <v>44915004</v>
      </c>
      <c r="AS474" s="1">
        <v>340962.56</v>
      </c>
      <c r="AT474" s="1">
        <v>0</v>
      </c>
      <c r="AU474" s="1">
        <v>142094</v>
      </c>
      <c r="AV474" s="1">
        <v>5025.72</v>
      </c>
      <c r="AW474" s="1">
        <v>0</v>
      </c>
      <c r="AX474" s="1">
        <v>0</v>
      </c>
      <c r="AY474" s="1">
        <v>90.94</v>
      </c>
      <c r="AZ474" s="1">
        <v>39.46</v>
      </c>
      <c r="BA474" s="1">
        <v>42.79</v>
      </c>
      <c r="BB474" s="1">
        <v>6.56</v>
      </c>
      <c r="BC474" s="1">
        <v>47.69</v>
      </c>
      <c r="BD474" s="1">
        <v>26.29</v>
      </c>
      <c r="BE474" s="1">
        <v>0</v>
      </c>
      <c r="BF474" s="1">
        <v>0</v>
      </c>
      <c r="BG474" s="1">
        <v>0</v>
      </c>
      <c r="BH474" s="1">
        <v>25.71</v>
      </c>
      <c r="BI474" s="1">
        <v>0</v>
      </c>
      <c r="BJ474" s="1">
        <v>0</v>
      </c>
      <c r="BK474" s="1">
        <v>20967</v>
      </c>
      <c r="BL474" s="1">
        <v>0</v>
      </c>
      <c r="BM474" s="1">
        <v>0</v>
      </c>
      <c r="BN474" s="1">
        <v>0</v>
      </c>
      <c r="BO474" s="1">
        <v>0</v>
      </c>
      <c r="BP474" s="1">
        <v>0.05</v>
      </c>
      <c r="BQ474" s="1">
        <v>0</v>
      </c>
      <c r="BR474" s="1">
        <v>0</v>
      </c>
      <c r="BS474" s="1">
        <v>0.05</v>
      </c>
      <c r="BT474" s="1">
        <v>0.11</v>
      </c>
      <c r="BU474" s="1">
        <v>0</v>
      </c>
      <c r="BV474" s="1">
        <v>0</v>
      </c>
      <c r="BW474" s="1">
        <v>0.11</v>
      </c>
      <c r="BX474" s="1">
        <v>0</v>
      </c>
      <c r="BY474" s="1">
        <v>0.01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4.43</v>
      </c>
      <c r="CI474" s="1">
        <v>0</v>
      </c>
      <c r="CJ474" s="1">
        <v>0</v>
      </c>
      <c r="CK474" s="1">
        <v>0</v>
      </c>
      <c r="CL474" s="1">
        <v>0</v>
      </c>
      <c r="CM474" s="1">
        <v>700</v>
      </c>
      <c r="CN474" s="1">
        <v>700</v>
      </c>
      <c r="CO474" s="1">
        <v>1103</v>
      </c>
      <c r="CP474" s="1">
        <v>1347</v>
      </c>
      <c r="CQ474" s="1">
        <v>0</v>
      </c>
      <c r="CR474" s="1">
        <v>0</v>
      </c>
      <c r="CS474" t="s">
        <v>116</v>
      </c>
      <c r="CT474">
        <f t="shared" si="64"/>
        <v>0</v>
      </c>
      <c r="CU474">
        <f t="shared" si="65"/>
        <v>0</v>
      </c>
      <c r="CV474">
        <f t="shared" si="63"/>
        <v>0</v>
      </c>
      <c r="CW474">
        <f t="shared" si="66"/>
        <v>0</v>
      </c>
      <c r="CX474" s="4">
        <f t="shared" si="67"/>
        <v>269881870</v>
      </c>
      <c r="CY474">
        <f t="shared" si="68"/>
        <v>0</v>
      </c>
      <c r="CZ474">
        <f t="shared" si="69"/>
        <v>269739776</v>
      </c>
      <c r="DA474">
        <f t="shared" si="70"/>
        <v>142094</v>
      </c>
    </row>
    <row r="475" spans="1:105" x14ac:dyDescent="0.3">
      <c r="A475" s="1">
        <v>10</v>
      </c>
      <c r="B475" s="1" t="s">
        <v>105</v>
      </c>
      <c r="C475" s="1">
        <v>2028</v>
      </c>
      <c r="D475" s="1">
        <v>5</v>
      </c>
      <c r="E475" s="1">
        <v>0</v>
      </c>
      <c r="F475" s="1">
        <v>300</v>
      </c>
      <c r="G475" s="1">
        <v>2.0407999999999999E-2</v>
      </c>
      <c r="H475" s="1">
        <v>1989</v>
      </c>
      <c r="I475" s="1" t="s">
        <v>98</v>
      </c>
      <c r="J475" s="1" t="s">
        <v>99</v>
      </c>
      <c r="K475" s="1" t="s">
        <v>100</v>
      </c>
      <c r="L475" s="1" t="s">
        <v>101</v>
      </c>
      <c r="M475" s="1" t="s">
        <v>101</v>
      </c>
      <c r="N475" s="1" t="s">
        <v>101</v>
      </c>
      <c r="O475" s="1" t="s">
        <v>102</v>
      </c>
      <c r="P475" s="1">
        <v>42622</v>
      </c>
      <c r="Q475" s="1">
        <v>12846077</v>
      </c>
      <c r="R475" s="1">
        <v>0</v>
      </c>
      <c r="S475" s="1">
        <v>12841941</v>
      </c>
      <c r="T475" s="1">
        <v>4814.24</v>
      </c>
      <c r="U475" s="1">
        <v>0</v>
      </c>
      <c r="V475" s="1">
        <v>0</v>
      </c>
      <c r="W475" s="1">
        <v>709.85</v>
      </c>
      <c r="X475" s="1">
        <v>0</v>
      </c>
      <c r="Y475" s="1">
        <v>0</v>
      </c>
      <c r="Z475" s="1">
        <v>0</v>
      </c>
      <c r="AA475" s="1">
        <v>0</v>
      </c>
      <c r="AB475" s="1">
        <v>2</v>
      </c>
      <c r="AC475" s="1">
        <v>15948.9</v>
      </c>
      <c r="AD475" s="1">
        <v>520800</v>
      </c>
      <c r="AE475" s="1">
        <v>1489838.88</v>
      </c>
      <c r="AF475" s="1">
        <v>3851456</v>
      </c>
      <c r="AG475" s="1">
        <v>0</v>
      </c>
      <c r="AH475" s="1">
        <v>0</v>
      </c>
      <c r="AI475" s="1">
        <v>0</v>
      </c>
      <c r="AJ475" s="1">
        <v>0</v>
      </c>
      <c r="AK475" s="1">
        <v>23.44</v>
      </c>
      <c r="AL475" s="1">
        <v>0</v>
      </c>
      <c r="AM475" s="1">
        <v>0</v>
      </c>
      <c r="AN475" s="1">
        <v>0</v>
      </c>
      <c r="AO475" s="1">
        <v>253377904</v>
      </c>
      <c r="AP475" s="1">
        <v>252283648</v>
      </c>
      <c r="AQ475" s="1">
        <v>204058752</v>
      </c>
      <c r="AR475" s="1">
        <v>47892944</v>
      </c>
      <c r="AS475" s="1">
        <v>331810.13</v>
      </c>
      <c r="AT475" s="1">
        <v>0</v>
      </c>
      <c r="AU475" s="1">
        <v>1146175.25</v>
      </c>
      <c r="AV475" s="1">
        <v>51920.03</v>
      </c>
      <c r="AW475" s="1">
        <v>0</v>
      </c>
      <c r="AX475" s="1">
        <v>0</v>
      </c>
      <c r="AY475" s="1">
        <v>74.260000000000005</v>
      </c>
      <c r="AZ475" s="1">
        <v>37.99</v>
      </c>
      <c r="BA475" s="1">
        <v>21.09</v>
      </c>
      <c r="BB475" s="1">
        <v>3.59</v>
      </c>
      <c r="BC475" s="1">
        <v>33.979999999999997</v>
      </c>
      <c r="BD475" s="1">
        <v>238.08</v>
      </c>
      <c r="BE475" s="1">
        <v>0</v>
      </c>
      <c r="BF475" s="1">
        <v>0</v>
      </c>
      <c r="BG475" s="1">
        <v>0</v>
      </c>
      <c r="BH475" s="1">
        <v>73.14</v>
      </c>
      <c r="BI475" s="1">
        <v>0</v>
      </c>
      <c r="BJ475" s="1">
        <v>0</v>
      </c>
      <c r="BK475" s="1">
        <v>20967</v>
      </c>
      <c r="BL475" s="1">
        <v>0</v>
      </c>
      <c r="BM475" s="1">
        <v>0</v>
      </c>
      <c r="BN475" s="1">
        <v>0</v>
      </c>
      <c r="BO475" s="1">
        <v>0</v>
      </c>
      <c r="BP475" s="1">
        <v>0.05</v>
      </c>
      <c r="BQ475" s="1">
        <v>0</v>
      </c>
      <c r="BR475" s="1">
        <v>0</v>
      </c>
      <c r="BS475" s="1">
        <v>0.05</v>
      </c>
      <c r="BT475" s="1">
        <v>0.11</v>
      </c>
      <c r="BU475" s="1">
        <v>0</v>
      </c>
      <c r="BV475" s="1">
        <v>0</v>
      </c>
      <c r="BW475" s="1">
        <v>0.11</v>
      </c>
      <c r="BX475" s="1">
        <v>0</v>
      </c>
      <c r="BY475" s="1">
        <v>0.01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0.04</v>
      </c>
      <c r="CG475" s="1">
        <v>7.0000000000000007E-2</v>
      </c>
      <c r="CH475" s="1">
        <v>4.42</v>
      </c>
      <c r="CI475" s="1">
        <v>0</v>
      </c>
      <c r="CJ475" s="1">
        <v>0</v>
      </c>
      <c r="CK475" s="1">
        <v>0</v>
      </c>
      <c r="CL475" s="1">
        <v>0</v>
      </c>
      <c r="CM475" s="1">
        <v>700</v>
      </c>
      <c r="CN475" s="1">
        <v>700</v>
      </c>
      <c r="CO475" s="1">
        <v>1103</v>
      </c>
      <c r="CP475" s="1">
        <v>1347</v>
      </c>
      <c r="CQ475" s="1">
        <v>0</v>
      </c>
      <c r="CR475" s="1">
        <v>0</v>
      </c>
      <c r="CS475" t="s">
        <v>116</v>
      </c>
      <c r="CT475">
        <f t="shared" si="64"/>
        <v>0</v>
      </c>
      <c r="CU475">
        <f t="shared" si="65"/>
        <v>0</v>
      </c>
      <c r="CV475">
        <f t="shared" si="63"/>
        <v>0</v>
      </c>
      <c r="CW475">
        <f t="shared" si="66"/>
        <v>0</v>
      </c>
      <c r="CX475" s="4">
        <f t="shared" si="67"/>
        <v>253429823.25</v>
      </c>
      <c r="CY475">
        <f t="shared" si="68"/>
        <v>0</v>
      </c>
      <c r="CZ475">
        <f t="shared" si="69"/>
        <v>252283648</v>
      </c>
      <c r="DA475">
        <f t="shared" si="70"/>
        <v>1146175.25</v>
      </c>
    </row>
    <row r="476" spans="1:105" x14ac:dyDescent="0.3">
      <c r="A476" s="1">
        <v>10</v>
      </c>
      <c r="B476" s="1" t="s">
        <v>105</v>
      </c>
      <c r="C476" s="1">
        <v>2028</v>
      </c>
      <c r="D476" s="1">
        <v>6</v>
      </c>
      <c r="E476" s="1">
        <v>0</v>
      </c>
      <c r="F476" s="1">
        <v>300</v>
      </c>
      <c r="G476" s="1">
        <v>2.0407999999999999E-2</v>
      </c>
      <c r="H476" s="1">
        <v>1989</v>
      </c>
      <c r="I476" s="1" t="s">
        <v>98</v>
      </c>
      <c r="J476" s="1" t="s">
        <v>99</v>
      </c>
      <c r="K476" s="1" t="s">
        <v>100</v>
      </c>
      <c r="L476" s="1" t="s">
        <v>101</v>
      </c>
      <c r="M476" s="1" t="s">
        <v>101</v>
      </c>
      <c r="N476" s="1" t="s">
        <v>101</v>
      </c>
      <c r="O476" s="1" t="s">
        <v>102</v>
      </c>
      <c r="P476" s="1">
        <v>42622</v>
      </c>
      <c r="Q476" s="1">
        <v>13724469</v>
      </c>
      <c r="R476" s="1">
        <v>0</v>
      </c>
      <c r="S476" s="1">
        <v>13565600</v>
      </c>
      <c r="T476" s="1">
        <v>178965.2</v>
      </c>
      <c r="U476" s="1">
        <v>0</v>
      </c>
      <c r="V476" s="1">
        <v>0</v>
      </c>
      <c r="W476" s="1">
        <v>20066.509999999998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16289.3</v>
      </c>
      <c r="AD476" s="1">
        <v>504000</v>
      </c>
      <c r="AE476" s="1">
        <v>1117210.75</v>
      </c>
      <c r="AF476" s="1">
        <v>3538894.25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274852736</v>
      </c>
      <c r="AP476" s="1">
        <v>271123008</v>
      </c>
      <c r="AQ476" s="1">
        <v>221426816</v>
      </c>
      <c r="AR476" s="1">
        <v>49284384</v>
      </c>
      <c r="AS476" s="1">
        <v>411881.22</v>
      </c>
      <c r="AT476" s="1">
        <v>0</v>
      </c>
      <c r="AU476" s="1">
        <v>4783091</v>
      </c>
      <c r="AV476" s="1">
        <v>1053388.5</v>
      </c>
      <c r="AW476" s="1">
        <v>0</v>
      </c>
      <c r="AX476" s="1">
        <v>0</v>
      </c>
      <c r="AY476" s="1">
        <v>73.87</v>
      </c>
      <c r="AZ476" s="1">
        <v>40.549999999999997</v>
      </c>
      <c r="BA476" s="1">
        <v>22.49</v>
      </c>
      <c r="BB476" s="1">
        <v>4.3499999999999996</v>
      </c>
      <c r="BC476" s="1">
        <v>28.77</v>
      </c>
      <c r="BD476" s="1">
        <v>26.73</v>
      </c>
      <c r="BE476" s="1">
        <v>0</v>
      </c>
      <c r="BF476" s="1">
        <v>0</v>
      </c>
      <c r="BG476" s="1">
        <v>0</v>
      </c>
      <c r="BH476" s="1">
        <v>52.49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4.79</v>
      </c>
      <c r="CI476" s="1">
        <v>0</v>
      </c>
      <c r="CJ476" s="1">
        <v>0</v>
      </c>
      <c r="CK476" s="1">
        <v>0</v>
      </c>
      <c r="CL476" s="1">
        <v>0</v>
      </c>
      <c r="CM476" s="1">
        <v>700</v>
      </c>
      <c r="CN476" s="1">
        <v>700</v>
      </c>
      <c r="CO476" s="1">
        <v>1103</v>
      </c>
      <c r="CP476" s="1">
        <v>1347</v>
      </c>
      <c r="CQ476" s="1">
        <v>0</v>
      </c>
      <c r="CR476" s="1">
        <v>0</v>
      </c>
      <c r="CS476" t="s">
        <v>116</v>
      </c>
      <c r="CT476">
        <f t="shared" si="64"/>
        <v>0</v>
      </c>
      <c r="CU476">
        <f t="shared" si="65"/>
        <v>0</v>
      </c>
      <c r="CV476">
        <f t="shared" si="63"/>
        <v>0</v>
      </c>
      <c r="CW476">
        <f t="shared" si="66"/>
        <v>0</v>
      </c>
      <c r="CX476" s="4">
        <f t="shared" si="67"/>
        <v>275906099</v>
      </c>
      <c r="CY476">
        <f t="shared" si="68"/>
        <v>0</v>
      </c>
      <c r="CZ476">
        <f t="shared" si="69"/>
        <v>271123008</v>
      </c>
      <c r="DA476">
        <f t="shared" si="70"/>
        <v>4783091</v>
      </c>
    </row>
    <row r="477" spans="1:105" x14ac:dyDescent="0.3">
      <c r="A477" s="1">
        <v>10</v>
      </c>
      <c r="B477" s="1" t="s">
        <v>105</v>
      </c>
      <c r="C477" s="1">
        <v>2028</v>
      </c>
      <c r="D477" s="1">
        <v>7</v>
      </c>
      <c r="E477" s="1">
        <v>0</v>
      </c>
      <c r="F477" s="1">
        <v>300</v>
      </c>
      <c r="G477" s="1">
        <v>2.0407999999999999E-2</v>
      </c>
      <c r="H477" s="1">
        <v>1989</v>
      </c>
      <c r="I477" s="1" t="s">
        <v>98</v>
      </c>
      <c r="J477" s="1" t="s">
        <v>99</v>
      </c>
      <c r="K477" s="1" t="s">
        <v>100</v>
      </c>
      <c r="L477" s="1" t="s">
        <v>101</v>
      </c>
      <c r="M477" s="1" t="s">
        <v>101</v>
      </c>
      <c r="N477" s="1" t="s">
        <v>101</v>
      </c>
      <c r="O477" s="1" t="s">
        <v>102</v>
      </c>
      <c r="P477" s="1">
        <v>42622</v>
      </c>
      <c r="Q477" s="1">
        <v>15554104</v>
      </c>
      <c r="R477" s="1">
        <v>0</v>
      </c>
      <c r="S477" s="1">
        <v>15397166</v>
      </c>
      <c r="T477" s="1">
        <v>197216.77</v>
      </c>
      <c r="U477" s="1">
        <v>0</v>
      </c>
      <c r="V477" s="1">
        <v>0</v>
      </c>
      <c r="W477" s="1">
        <v>40228.19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17899.740000000002</v>
      </c>
      <c r="AD477" s="1">
        <v>520800</v>
      </c>
      <c r="AE477" s="1">
        <v>1241342.1299999999</v>
      </c>
      <c r="AF477" s="1">
        <v>3855611.25</v>
      </c>
      <c r="AG477" s="1">
        <v>0</v>
      </c>
      <c r="AH477" s="1">
        <v>0</v>
      </c>
      <c r="AI477" s="1">
        <v>0</v>
      </c>
      <c r="AJ477" s="1">
        <v>0</v>
      </c>
      <c r="AK477" s="1">
        <v>0.35</v>
      </c>
      <c r="AL477" s="1">
        <v>0</v>
      </c>
      <c r="AM477" s="1">
        <v>0</v>
      </c>
      <c r="AN477" s="1">
        <v>0</v>
      </c>
      <c r="AO477" s="1">
        <v>340764896</v>
      </c>
      <c r="AP477" s="1">
        <v>337592256</v>
      </c>
      <c r="AQ477" s="1">
        <v>278736608</v>
      </c>
      <c r="AR477" s="1">
        <v>58386192</v>
      </c>
      <c r="AS477" s="1">
        <v>469441.5</v>
      </c>
      <c r="AT477" s="1">
        <v>0</v>
      </c>
      <c r="AU477" s="1">
        <v>5816842</v>
      </c>
      <c r="AV477" s="1">
        <v>2644204.25</v>
      </c>
      <c r="AW477" s="1">
        <v>0</v>
      </c>
      <c r="AX477" s="1">
        <v>0</v>
      </c>
      <c r="AY477" s="1">
        <v>88.45</v>
      </c>
      <c r="AZ477" s="1">
        <v>47</v>
      </c>
      <c r="BA477" s="1">
        <v>27.86</v>
      </c>
      <c r="BB477" s="1">
        <v>4.72</v>
      </c>
      <c r="BC477" s="1">
        <v>38.07</v>
      </c>
      <c r="BD477" s="1">
        <v>29.49</v>
      </c>
      <c r="BE477" s="1">
        <v>0</v>
      </c>
      <c r="BF477" s="1">
        <v>0</v>
      </c>
      <c r="BG477" s="1">
        <v>0</v>
      </c>
      <c r="BH477" s="1">
        <v>65.73</v>
      </c>
      <c r="BI477" s="1">
        <v>0</v>
      </c>
      <c r="BJ477" s="1">
        <v>0</v>
      </c>
      <c r="BK477" s="1">
        <v>20967</v>
      </c>
      <c r="BL477" s="1">
        <v>0</v>
      </c>
      <c r="BM477" s="1">
        <v>0</v>
      </c>
      <c r="BN477" s="1">
        <v>0</v>
      </c>
      <c r="BO477" s="1">
        <v>0</v>
      </c>
      <c r="BP477" s="1">
        <v>3.3333299999999998E-3</v>
      </c>
      <c r="BQ477" s="1">
        <v>0</v>
      </c>
      <c r="BR477" s="1">
        <v>0</v>
      </c>
      <c r="BS477" s="1">
        <v>3.3333299999999998E-3</v>
      </c>
      <c r="BT477" s="1">
        <v>3.3333299999999998E-3</v>
      </c>
      <c r="BU477" s="1">
        <v>0</v>
      </c>
      <c r="BV477" s="1">
        <v>0</v>
      </c>
      <c r="BW477" s="1">
        <v>3.3333299999999998E-3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4.53</v>
      </c>
      <c r="CI477" s="1">
        <v>0</v>
      </c>
      <c r="CJ477" s="1">
        <v>0</v>
      </c>
      <c r="CK477" s="1">
        <v>0</v>
      </c>
      <c r="CL477" s="1">
        <v>0</v>
      </c>
      <c r="CM477" s="1">
        <v>700</v>
      </c>
      <c r="CN477" s="1">
        <v>700</v>
      </c>
      <c r="CO477" s="1">
        <v>1103</v>
      </c>
      <c r="CP477" s="1">
        <v>1347</v>
      </c>
      <c r="CQ477" s="1">
        <v>0</v>
      </c>
      <c r="CR477" s="1">
        <v>0</v>
      </c>
      <c r="CS477" t="s">
        <v>116</v>
      </c>
      <c r="CT477">
        <f t="shared" si="64"/>
        <v>0</v>
      </c>
      <c r="CU477">
        <f t="shared" si="65"/>
        <v>0</v>
      </c>
      <c r="CV477">
        <f t="shared" si="63"/>
        <v>0</v>
      </c>
      <c r="CW477">
        <f t="shared" si="66"/>
        <v>0</v>
      </c>
      <c r="CX477" s="4">
        <f t="shared" si="67"/>
        <v>343409098</v>
      </c>
      <c r="CY477">
        <f t="shared" si="68"/>
        <v>0</v>
      </c>
      <c r="CZ477">
        <f t="shared" si="69"/>
        <v>337592256</v>
      </c>
      <c r="DA477">
        <f t="shared" si="70"/>
        <v>5816842</v>
      </c>
    </row>
    <row r="478" spans="1:105" x14ac:dyDescent="0.3">
      <c r="A478" s="1">
        <v>10</v>
      </c>
      <c r="B478" s="1" t="s">
        <v>105</v>
      </c>
      <c r="C478" s="1">
        <v>2028</v>
      </c>
      <c r="D478" s="1">
        <v>8</v>
      </c>
      <c r="E478" s="1">
        <v>0</v>
      </c>
      <c r="F478" s="1">
        <v>300</v>
      </c>
      <c r="G478" s="1">
        <v>2.0407999999999999E-2</v>
      </c>
      <c r="H478" s="1">
        <v>1989</v>
      </c>
      <c r="I478" s="1" t="s">
        <v>98</v>
      </c>
      <c r="J478" s="1" t="s">
        <v>99</v>
      </c>
      <c r="K478" s="1" t="s">
        <v>100</v>
      </c>
      <c r="L478" s="1" t="s">
        <v>101</v>
      </c>
      <c r="M478" s="1" t="s">
        <v>101</v>
      </c>
      <c r="N478" s="1" t="s">
        <v>101</v>
      </c>
      <c r="O478" s="1" t="s">
        <v>102</v>
      </c>
      <c r="P478" s="1">
        <v>42622</v>
      </c>
      <c r="Q478" s="1">
        <v>15564465</v>
      </c>
      <c r="R478" s="1">
        <v>0</v>
      </c>
      <c r="S478" s="1">
        <v>15397315</v>
      </c>
      <c r="T478" s="1">
        <v>191537.47</v>
      </c>
      <c r="U478" s="1">
        <v>0</v>
      </c>
      <c r="V478" s="1">
        <v>0</v>
      </c>
      <c r="W478" s="1">
        <v>24445.77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16986.86</v>
      </c>
      <c r="AD478" s="1">
        <v>520800</v>
      </c>
      <c r="AE478" s="1">
        <v>1272631</v>
      </c>
      <c r="AF478" s="1">
        <v>3877091.75</v>
      </c>
      <c r="AG478" s="1">
        <v>0</v>
      </c>
      <c r="AH478" s="1">
        <v>0</v>
      </c>
      <c r="AI478" s="1">
        <v>0</v>
      </c>
      <c r="AJ478" s="1">
        <v>0</v>
      </c>
      <c r="AK478" s="1">
        <v>21.51</v>
      </c>
      <c r="AL478" s="1">
        <v>0</v>
      </c>
      <c r="AM478" s="1">
        <v>0</v>
      </c>
      <c r="AN478" s="1">
        <v>0</v>
      </c>
      <c r="AO478" s="1">
        <v>341228416</v>
      </c>
      <c r="AP478" s="1">
        <v>338675104</v>
      </c>
      <c r="AQ478" s="1">
        <v>279890464</v>
      </c>
      <c r="AR478" s="1">
        <v>58336488</v>
      </c>
      <c r="AS478" s="1">
        <v>448435.78</v>
      </c>
      <c r="AT478" s="1">
        <v>0</v>
      </c>
      <c r="AU478" s="1">
        <v>8026499.5</v>
      </c>
      <c r="AV478" s="1">
        <v>5473183.5</v>
      </c>
      <c r="AW478" s="1">
        <v>0</v>
      </c>
      <c r="AX478" s="1">
        <v>0</v>
      </c>
      <c r="AY478" s="1">
        <v>103.36</v>
      </c>
      <c r="AZ478" s="1">
        <v>62.26</v>
      </c>
      <c r="BA478" s="1">
        <v>34.479999999999997</v>
      </c>
      <c r="BB478" s="1">
        <v>4.93</v>
      </c>
      <c r="BC478" s="1">
        <v>48.74</v>
      </c>
      <c r="BD478" s="1">
        <v>41.91</v>
      </c>
      <c r="BE478" s="1">
        <v>0</v>
      </c>
      <c r="BF478" s="1">
        <v>0</v>
      </c>
      <c r="BG478" s="1">
        <v>0</v>
      </c>
      <c r="BH478" s="1">
        <v>223.89</v>
      </c>
      <c r="BI478" s="1">
        <v>0</v>
      </c>
      <c r="BJ478" s="1">
        <v>0</v>
      </c>
      <c r="BK478" s="1">
        <v>20967</v>
      </c>
      <c r="BL478" s="1">
        <v>0</v>
      </c>
      <c r="BM478" s="1">
        <v>0</v>
      </c>
      <c r="BN478" s="1">
        <v>0</v>
      </c>
      <c r="BO478" s="1">
        <v>0</v>
      </c>
      <c r="BP478" s="1">
        <v>7.6666670000000006E-2</v>
      </c>
      <c r="BQ478" s="1">
        <v>0</v>
      </c>
      <c r="BR478" s="1">
        <v>0</v>
      </c>
      <c r="BS478" s="1">
        <v>7.6666670000000006E-2</v>
      </c>
      <c r="BT478" s="1">
        <v>0.12</v>
      </c>
      <c r="BU478" s="1">
        <v>0</v>
      </c>
      <c r="BV478" s="1">
        <v>0</v>
      </c>
      <c r="BW478" s="1">
        <v>0.12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4.6399999999999997</v>
      </c>
      <c r="CI478" s="1">
        <v>0</v>
      </c>
      <c r="CJ478" s="1">
        <v>0</v>
      </c>
      <c r="CK478" s="1">
        <v>0</v>
      </c>
      <c r="CL478" s="1">
        <v>0</v>
      </c>
      <c r="CM478" s="1">
        <v>700</v>
      </c>
      <c r="CN478" s="1">
        <v>700</v>
      </c>
      <c r="CO478" s="1">
        <v>1103</v>
      </c>
      <c r="CP478" s="1">
        <v>1347</v>
      </c>
      <c r="CQ478" s="1">
        <v>0</v>
      </c>
      <c r="CR478" s="1">
        <v>0</v>
      </c>
      <c r="CS478" t="s">
        <v>116</v>
      </c>
      <c r="CT478">
        <f t="shared" si="64"/>
        <v>0</v>
      </c>
      <c r="CU478">
        <f t="shared" si="65"/>
        <v>0</v>
      </c>
      <c r="CV478">
        <f t="shared" si="63"/>
        <v>0</v>
      </c>
      <c r="CW478">
        <f t="shared" si="66"/>
        <v>0</v>
      </c>
      <c r="CX478" s="4">
        <f t="shared" si="67"/>
        <v>346701603.5</v>
      </c>
      <c r="CY478">
        <f t="shared" si="68"/>
        <v>0</v>
      </c>
      <c r="CZ478">
        <f t="shared" si="69"/>
        <v>338675104</v>
      </c>
      <c r="DA478">
        <f t="shared" si="70"/>
        <v>8026499.5</v>
      </c>
    </row>
    <row r="479" spans="1:105" x14ac:dyDescent="0.3">
      <c r="A479" s="1">
        <v>10</v>
      </c>
      <c r="B479" s="1" t="s">
        <v>105</v>
      </c>
      <c r="C479" s="1">
        <v>2028</v>
      </c>
      <c r="D479" s="1">
        <v>9</v>
      </c>
      <c r="E479" s="1">
        <v>0</v>
      </c>
      <c r="F479" s="1">
        <v>300</v>
      </c>
      <c r="G479" s="1">
        <v>2.0407999999999999E-2</v>
      </c>
      <c r="H479" s="1">
        <v>1989</v>
      </c>
      <c r="I479" s="1" t="s">
        <v>98</v>
      </c>
      <c r="J479" s="1" t="s">
        <v>99</v>
      </c>
      <c r="K479" s="1" t="s">
        <v>100</v>
      </c>
      <c r="L479" s="1" t="s">
        <v>101</v>
      </c>
      <c r="M479" s="1" t="s">
        <v>101</v>
      </c>
      <c r="N479" s="1" t="s">
        <v>101</v>
      </c>
      <c r="O479" s="1" t="s">
        <v>102</v>
      </c>
      <c r="P479" s="1">
        <v>42622</v>
      </c>
      <c r="Q479" s="1">
        <v>12926719</v>
      </c>
      <c r="R479" s="1">
        <v>0</v>
      </c>
      <c r="S479" s="1">
        <v>12920361</v>
      </c>
      <c r="T479" s="1">
        <v>6684.54</v>
      </c>
      <c r="U479" s="1">
        <v>0</v>
      </c>
      <c r="V479" s="1">
        <v>0</v>
      </c>
      <c r="W479" s="1">
        <v>367.41</v>
      </c>
      <c r="X479" s="1">
        <v>0</v>
      </c>
      <c r="Y479" s="1">
        <v>0</v>
      </c>
      <c r="Z479" s="1">
        <v>0</v>
      </c>
      <c r="AA479" s="1">
        <v>0</v>
      </c>
      <c r="AB479" s="1">
        <v>0.67</v>
      </c>
      <c r="AC479" s="1">
        <v>15183.21</v>
      </c>
      <c r="AD479" s="1">
        <v>504000</v>
      </c>
      <c r="AE479" s="1">
        <v>1248729.6299999999</v>
      </c>
      <c r="AF479" s="1">
        <v>3792213.75</v>
      </c>
      <c r="AG479" s="1">
        <v>0</v>
      </c>
      <c r="AH479" s="1">
        <v>0</v>
      </c>
      <c r="AI479" s="1">
        <v>0</v>
      </c>
      <c r="AJ479" s="1">
        <v>0</v>
      </c>
      <c r="AK479" s="1">
        <v>32.020000000000003</v>
      </c>
      <c r="AL479" s="1">
        <v>0</v>
      </c>
      <c r="AM479" s="1">
        <v>0</v>
      </c>
      <c r="AN479" s="1">
        <v>0</v>
      </c>
      <c r="AO479" s="1">
        <v>251361632</v>
      </c>
      <c r="AP479" s="1">
        <v>251242960</v>
      </c>
      <c r="AQ479" s="1">
        <v>203499024</v>
      </c>
      <c r="AR479" s="1">
        <v>47408968</v>
      </c>
      <c r="AS479" s="1">
        <v>335240.31</v>
      </c>
      <c r="AT479" s="1">
        <v>0</v>
      </c>
      <c r="AU479" s="1">
        <v>265783.19</v>
      </c>
      <c r="AV479" s="1">
        <v>147104.32999999999</v>
      </c>
      <c r="AW479" s="1">
        <v>0</v>
      </c>
      <c r="AX479" s="1">
        <v>0</v>
      </c>
      <c r="AY479" s="1">
        <v>65.510000000000005</v>
      </c>
      <c r="AZ479" s="1">
        <v>38.97</v>
      </c>
      <c r="BA479" s="1">
        <v>16.34</v>
      </c>
      <c r="BB479" s="1">
        <v>2.31</v>
      </c>
      <c r="BC479" s="1">
        <v>23.14</v>
      </c>
      <c r="BD479" s="1">
        <v>39.76</v>
      </c>
      <c r="BE479" s="1">
        <v>0</v>
      </c>
      <c r="BF479" s="1">
        <v>0</v>
      </c>
      <c r="BG479" s="1">
        <v>0</v>
      </c>
      <c r="BH479" s="1">
        <v>400.38</v>
      </c>
      <c r="BI479" s="1">
        <v>0</v>
      </c>
      <c r="BJ479" s="1">
        <v>0</v>
      </c>
      <c r="BK479" s="1">
        <v>20967</v>
      </c>
      <c r="BL479" s="1">
        <v>0</v>
      </c>
      <c r="BM479" s="1">
        <v>0</v>
      </c>
      <c r="BN479" s="1">
        <v>0</v>
      </c>
      <c r="BO479" s="1">
        <v>0</v>
      </c>
      <c r="BP479" s="1">
        <v>4.3333330000000003E-2</v>
      </c>
      <c r="BQ479" s="1">
        <v>0</v>
      </c>
      <c r="BR479" s="1">
        <v>0</v>
      </c>
      <c r="BS479" s="1">
        <v>4.3333330000000003E-2</v>
      </c>
      <c r="BT479" s="1">
        <v>8.6666670000000001E-2</v>
      </c>
      <c r="BU479" s="1">
        <v>0</v>
      </c>
      <c r="BV479" s="1">
        <v>0</v>
      </c>
      <c r="BW479" s="1">
        <v>8.6666670000000001E-2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4.9400000000000004</v>
      </c>
      <c r="CI479" s="1">
        <v>0</v>
      </c>
      <c r="CJ479" s="1">
        <v>0</v>
      </c>
      <c r="CK479" s="1">
        <v>0</v>
      </c>
      <c r="CL479" s="1">
        <v>0</v>
      </c>
      <c r="CM479" s="1">
        <v>700</v>
      </c>
      <c r="CN479" s="1">
        <v>700</v>
      </c>
      <c r="CO479" s="1">
        <v>1103</v>
      </c>
      <c r="CP479" s="1">
        <v>1347</v>
      </c>
      <c r="CQ479" s="1">
        <v>0</v>
      </c>
      <c r="CR479" s="1">
        <v>0</v>
      </c>
      <c r="CS479" t="s">
        <v>116</v>
      </c>
      <c r="CT479">
        <f t="shared" si="64"/>
        <v>0</v>
      </c>
      <c r="CU479">
        <f t="shared" si="65"/>
        <v>0</v>
      </c>
      <c r="CV479">
        <f t="shared" si="63"/>
        <v>0</v>
      </c>
      <c r="CW479">
        <f t="shared" si="66"/>
        <v>0</v>
      </c>
      <c r="CX479" s="4">
        <f t="shared" si="67"/>
        <v>251508743.19</v>
      </c>
      <c r="CY479">
        <f t="shared" si="68"/>
        <v>0</v>
      </c>
      <c r="CZ479">
        <f t="shared" si="69"/>
        <v>251242960</v>
      </c>
      <c r="DA479">
        <f t="shared" si="70"/>
        <v>265783.19</v>
      </c>
    </row>
    <row r="480" spans="1:105" x14ac:dyDescent="0.3">
      <c r="A480" s="1">
        <v>10</v>
      </c>
      <c r="B480" s="1" t="s">
        <v>105</v>
      </c>
      <c r="C480" s="1">
        <v>2028</v>
      </c>
      <c r="D480" s="1">
        <v>10</v>
      </c>
      <c r="E480" s="1">
        <v>0</v>
      </c>
      <c r="F480" s="1">
        <v>300</v>
      </c>
      <c r="G480" s="1">
        <v>2.0407999999999999E-2</v>
      </c>
      <c r="H480" s="1">
        <v>1989</v>
      </c>
      <c r="I480" s="1" t="s">
        <v>98</v>
      </c>
      <c r="J480" s="1" t="s">
        <v>99</v>
      </c>
      <c r="K480" s="1" t="s">
        <v>100</v>
      </c>
      <c r="L480" s="1" t="s">
        <v>101</v>
      </c>
      <c r="M480" s="1" t="s">
        <v>101</v>
      </c>
      <c r="N480" s="1" t="s">
        <v>101</v>
      </c>
      <c r="O480" s="1" t="s">
        <v>102</v>
      </c>
      <c r="P480" s="1">
        <v>42622</v>
      </c>
      <c r="Q480" s="1">
        <v>11955461</v>
      </c>
      <c r="R480" s="1">
        <v>0</v>
      </c>
      <c r="S480" s="1">
        <v>11948879</v>
      </c>
      <c r="T480" s="1">
        <v>6703.27</v>
      </c>
      <c r="U480" s="1">
        <v>0</v>
      </c>
      <c r="V480" s="1">
        <v>0</v>
      </c>
      <c r="W480" s="1">
        <v>137.1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12890.2</v>
      </c>
      <c r="AD480" s="1">
        <v>520800</v>
      </c>
      <c r="AE480" s="1">
        <v>983531.44</v>
      </c>
      <c r="AF480" s="1">
        <v>3056541.5</v>
      </c>
      <c r="AG480" s="1">
        <v>0</v>
      </c>
      <c r="AH480" s="1">
        <v>0</v>
      </c>
      <c r="AI480" s="1">
        <v>0</v>
      </c>
      <c r="AJ480" s="1">
        <v>0</v>
      </c>
      <c r="AK480" s="1">
        <v>35.17</v>
      </c>
      <c r="AL480" s="1">
        <v>0</v>
      </c>
      <c r="AM480" s="1">
        <v>0</v>
      </c>
      <c r="AN480" s="1">
        <v>0</v>
      </c>
      <c r="AO480" s="1">
        <v>249462960</v>
      </c>
      <c r="AP480" s="1">
        <v>249290016</v>
      </c>
      <c r="AQ480" s="1">
        <v>204391200</v>
      </c>
      <c r="AR480" s="1">
        <v>44553204</v>
      </c>
      <c r="AS480" s="1">
        <v>345595.75</v>
      </c>
      <c r="AT480" s="1">
        <v>0</v>
      </c>
      <c r="AU480" s="1">
        <v>176816.64000000001</v>
      </c>
      <c r="AV480" s="1">
        <v>3879.03</v>
      </c>
      <c r="AW480" s="1">
        <v>0</v>
      </c>
      <c r="AX480" s="1">
        <v>0</v>
      </c>
      <c r="AY480" s="1">
        <v>85.95</v>
      </c>
      <c r="AZ480" s="1">
        <v>38.83</v>
      </c>
      <c r="BA480" s="1">
        <v>39.65</v>
      </c>
      <c r="BB480" s="1">
        <v>5.85</v>
      </c>
      <c r="BC480" s="1">
        <v>43.88</v>
      </c>
      <c r="BD480" s="1">
        <v>26.38</v>
      </c>
      <c r="BE480" s="1">
        <v>0</v>
      </c>
      <c r="BF480" s="1">
        <v>0</v>
      </c>
      <c r="BG480" s="1">
        <v>0</v>
      </c>
      <c r="BH480" s="1">
        <v>28.29</v>
      </c>
      <c r="BI480" s="1">
        <v>0</v>
      </c>
      <c r="BJ480" s="1">
        <v>0</v>
      </c>
      <c r="BK480" s="1">
        <v>20967</v>
      </c>
      <c r="BL480" s="1">
        <v>0</v>
      </c>
      <c r="BM480" s="1">
        <v>0</v>
      </c>
      <c r="BN480" s="1">
        <v>0</v>
      </c>
      <c r="BO480" s="1">
        <v>0</v>
      </c>
      <c r="BP480" s="1">
        <v>8.3333340000000006E-2</v>
      </c>
      <c r="BQ480" s="1">
        <v>0</v>
      </c>
      <c r="BR480" s="1">
        <v>0</v>
      </c>
      <c r="BS480" s="1">
        <v>8.3333340000000006E-2</v>
      </c>
      <c r="BT480" s="1">
        <v>0.14333333000000001</v>
      </c>
      <c r="BU480" s="1">
        <v>0</v>
      </c>
      <c r="BV480" s="1">
        <v>0</v>
      </c>
      <c r="BW480" s="1">
        <v>0.14333333000000001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4.8600000000000003</v>
      </c>
      <c r="CI480" s="1">
        <v>0</v>
      </c>
      <c r="CJ480" s="1">
        <v>0</v>
      </c>
      <c r="CK480" s="1">
        <v>0</v>
      </c>
      <c r="CL480" s="1">
        <v>0</v>
      </c>
      <c r="CM480" s="1">
        <v>700</v>
      </c>
      <c r="CN480" s="1">
        <v>700</v>
      </c>
      <c r="CO480" s="1">
        <v>1103</v>
      </c>
      <c r="CP480" s="1">
        <v>1347</v>
      </c>
      <c r="CQ480" s="1">
        <v>0</v>
      </c>
      <c r="CR480" s="1">
        <v>0</v>
      </c>
      <c r="CS480" t="s">
        <v>116</v>
      </c>
      <c r="CT480">
        <f t="shared" si="64"/>
        <v>0</v>
      </c>
      <c r="CU480">
        <f t="shared" si="65"/>
        <v>0</v>
      </c>
      <c r="CV480">
        <f t="shared" si="63"/>
        <v>0</v>
      </c>
      <c r="CW480">
        <f t="shared" si="66"/>
        <v>0</v>
      </c>
      <c r="CX480" s="4">
        <f t="shared" si="67"/>
        <v>249466832.63999999</v>
      </c>
      <c r="CY480">
        <f t="shared" si="68"/>
        <v>0</v>
      </c>
      <c r="CZ480">
        <f t="shared" si="69"/>
        <v>249290016</v>
      </c>
      <c r="DA480">
        <f t="shared" si="70"/>
        <v>176816.64000000001</v>
      </c>
    </row>
    <row r="481" spans="1:105" x14ac:dyDescent="0.3">
      <c r="A481" s="1">
        <v>10</v>
      </c>
      <c r="B481" s="1" t="s">
        <v>105</v>
      </c>
      <c r="C481" s="1">
        <v>2028</v>
      </c>
      <c r="D481" s="1">
        <v>11</v>
      </c>
      <c r="E481" s="1">
        <v>0</v>
      </c>
      <c r="F481" s="1">
        <v>300</v>
      </c>
      <c r="G481" s="1">
        <v>2.0407999999999999E-2</v>
      </c>
      <c r="H481" s="1">
        <v>1989</v>
      </c>
      <c r="I481" s="1" t="s">
        <v>98</v>
      </c>
      <c r="J481" s="1" t="s">
        <v>99</v>
      </c>
      <c r="K481" s="1" t="s">
        <v>100</v>
      </c>
      <c r="L481" s="1" t="s">
        <v>101</v>
      </c>
      <c r="M481" s="1" t="s">
        <v>101</v>
      </c>
      <c r="N481" s="1" t="s">
        <v>101</v>
      </c>
      <c r="O481" s="1" t="s">
        <v>102</v>
      </c>
      <c r="P481" s="1">
        <v>42622</v>
      </c>
      <c r="Q481" s="1">
        <v>12661832</v>
      </c>
      <c r="R481" s="1">
        <v>0</v>
      </c>
      <c r="S481" s="1">
        <v>12656242</v>
      </c>
      <c r="T481" s="1">
        <v>6091.33</v>
      </c>
      <c r="U481" s="1">
        <v>0</v>
      </c>
      <c r="V481" s="1">
        <v>0</v>
      </c>
      <c r="W481" s="1">
        <v>493.25</v>
      </c>
      <c r="X481" s="1">
        <v>0</v>
      </c>
      <c r="Y481" s="1">
        <v>0</v>
      </c>
      <c r="Z481" s="1">
        <v>0</v>
      </c>
      <c r="AA481" s="1">
        <v>0</v>
      </c>
      <c r="AB481" s="1">
        <v>0.67</v>
      </c>
      <c r="AC481" s="1">
        <v>10139.629999999999</v>
      </c>
      <c r="AD481" s="1">
        <v>504000</v>
      </c>
      <c r="AE481" s="1">
        <v>1083322.5</v>
      </c>
      <c r="AF481" s="1">
        <v>3545686.5</v>
      </c>
      <c r="AG481" s="1">
        <v>0</v>
      </c>
      <c r="AH481" s="1">
        <v>0</v>
      </c>
      <c r="AI481" s="1">
        <v>0</v>
      </c>
      <c r="AJ481" s="1">
        <v>0</v>
      </c>
      <c r="AK481" s="1">
        <v>43.16</v>
      </c>
      <c r="AL481" s="1">
        <v>0</v>
      </c>
      <c r="AM481" s="1">
        <v>0</v>
      </c>
      <c r="AN481" s="1">
        <v>0</v>
      </c>
      <c r="AO481" s="1">
        <v>249624416</v>
      </c>
      <c r="AP481" s="1">
        <v>249476144</v>
      </c>
      <c r="AQ481" s="1">
        <v>201613168</v>
      </c>
      <c r="AR481" s="1">
        <v>47393676</v>
      </c>
      <c r="AS481" s="1">
        <v>469116</v>
      </c>
      <c r="AT481" s="1">
        <v>0</v>
      </c>
      <c r="AU481" s="1">
        <v>160923.60999999999</v>
      </c>
      <c r="AV481" s="1">
        <v>12658.52</v>
      </c>
      <c r="AW481" s="1">
        <v>0</v>
      </c>
      <c r="AX481" s="1">
        <v>0</v>
      </c>
      <c r="AY481" s="1">
        <v>78.459999999999994</v>
      </c>
      <c r="AZ481" s="1">
        <v>40.35</v>
      </c>
      <c r="BA481" s="1">
        <v>26.37</v>
      </c>
      <c r="BB481" s="1">
        <v>2.74</v>
      </c>
      <c r="BC481" s="1">
        <v>33.14</v>
      </c>
      <c r="BD481" s="1">
        <v>26.42</v>
      </c>
      <c r="BE481" s="1">
        <v>0</v>
      </c>
      <c r="BF481" s="1">
        <v>0</v>
      </c>
      <c r="BG481" s="1">
        <v>0</v>
      </c>
      <c r="BH481" s="1">
        <v>25.66</v>
      </c>
      <c r="BI481" s="1">
        <v>0</v>
      </c>
      <c r="BJ481" s="1">
        <v>0</v>
      </c>
      <c r="BK481" s="1">
        <v>20967</v>
      </c>
      <c r="BL481" s="1">
        <v>0</v>
      </c>
      <c r="BM481" s="1">
        <v>0</v>
      </c>
      <c r="BN481" s="1">
        <v>0</v>
      </c>
      <c r="BO481" s="1">
        <v>0</v>
      </c>
      <c r="BP481" s="1">
        <v>8.3333340000000006E-2</v>
      </c>
      <c r="BQ481" s="1">
        <v>0</v>
      </c>
      <c r="BR481" s="1">
        <v>0</v>
      </c>
      <c r="BS481" s="1">
        <v>8.3333340000000006E-2</v>
      </c>
      <c r="BT481" s="1">
        <v>0.14000000000000001</v>
      </c>
      <c r="BU481" s="1">
        <v>0</v>
      </c>
      <c r="BV481" s="1">
        <v>0</v>
      </c>
      <c r="BW481" s="1">
        <v>0.14000000000000001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4.32</v>
      </c>
      <c r="CI481" s="1">
        <v>0</v>
      </c>
      <c r="CJ481" s="1">
        <v>0</v>
      </c>
      <c r="CK481" s="1">
        <v>0</v>
      </c>
      <c r="CL481" s="1">
        <v>0</v>
      </c>
      <c r="CM481" s="1">
        <v>700</v>
      </c>
      <c r="CN481" s="1">
        <v>700</v>
      </c>
      <c r="CO481" s="1">
        <v>1103</v>
      </c>
      <c r="CP481" s="1">
        <v>1347</v>
      </c>
      <c r="CQ481" s="1">
        <v>0</v>
      </c>
      <c r="CR481" s="1">
        <v>0</v>
      </c>
      <c r="CS481" t="s">
        <v>116</v>
      </c>
      <c r="CT481">
        <f t="shared" si="64"/>
        <v>0</v>
      </c>
      <c r="CU481">
        <f t="shared" si="65"/>
        <v>0</v>
      </c>
      <c r="CV481">
        <f t="shared" si="63"/>
        <v>0</v>
      </c>
      <c r="CW481">
        <f t="shared" si="66"/>
        <v>0</v>
      </c>
      <c r="CX481" s="4">
        <f t="shared" si="67"/>
        <v>249637067.61000001</v>
      </c>
      <c r="CY481">
        <f t="shared" si="68"/>
        <v>0</v>
      </c>
      <c r="CZ481">
        <f t="shared" si="69"/>
        <v>249476144</v>
      </c>
      <c r="DA481">
        <f t="shared" si="70"/>
        <v>160923.60999999999</v>
      </c>
    </row>
    <row r="482" spans="1:105" x14ac:dyDescent="0.3">
      <c r="A482" s="1">
        <v>10</v>
      </c>
      <c r="B482" s="1" t="s">
        <v>105</v>
      </c>
      <c r="C482" s="1">
        <v>2028</v>
      </c>
      <c r="D482" s="1">
        <v>12</v>
      </c>
      <c r="E482" s="1">
        <v>0</v>
      </c>
      <c r="F482" s="1">
        <v>300</v>
      </c>
      <c r="G482" s="1">
        <v>2.0407999999999999E-2</v>
      </c>
      <c r="H482" s="1">
        <v>1989</v>
      </c>
      <c r="I482" s="1" t="s">
        <v>98</v>
      </c>
      <c r="J482" s="1" t="s">
        <v>99</v>
      </c>
      <c r="K482" s="1" t="s">
        <v>100</v>
      </c>
      <c r="L482" s="1" t="s">
        <v>101</v>
      </c>
      <c r="M482" s="1" t="s">
        <v>101</v>
      </c>
      <c r="N482" s="1" t="s">
        <v>101</v>
      </c>
      <c r="O482" s="1" t="s">
        <v>102</v>
      </c>
      <c r="P482" s="1">
        <v>42622</v>
      </c>
      <c r="Q482" s="1">
        <v>17043254</v>
      </c>
      <c r="R482" s="1">
        <v>0</v>
      </c>
      <c r="S482" s="1">
        <v>16940520</v>
      </c>
      <c r="T482" s="1">
        <v>151509.04999999999</v>
      </c>
      <c r="U482" s="1">
        <v>0</v>
      </c>
      <c r="V482" s="1">
        <v>0</v>
      </c>
      <c r="W482" s="1">
        <v>50682.28</v>
      </c>
      <c r="X482" s="1">
        <v>0</v>
      </c>
      <c r="Y482" s="1">
        <v>0</v>
      </c>
      <c r="Z482" s="1">
        <v>0</v>
      </c>
      <c r="AA482" s="1">
        <v>0</v>
      </c>
      <c r="AB482" s="1">
        <v>216</v>
      </c>
      <c r="AC482" s="1">
        <v>10354.4</v>
      </c>
      <c r="AD482" s="1">
        <v>520800</v>
      </c>
      <c r="AE482" s="1">
        <v>1104205.75</v>
      </c>
      <c r="AF482" s="1">
        <v>3723857</v>
      </c>
      <c r="AG482" s="1">
        <v>0</v>
      </c>
      <c r="AH482" s="1">
        <v>0</v>
      </c>
      <c r="AI482" s="1">
        <v>0</v>
      </c>
      <c r="AJ482" s="1">
        <v>24.8</v>
      </c>
      <c r="AK482" s="1">
        <v>1808.2</v>
      </c>
      <c r="AL482" s="1">
        <v>76.349999999999994</v>
      </c>
      <c r="AM482" s="1">
        <v>0</v>
      </c>
      <c r="AN482" s="1">
        <v>0</v>
      </c>
      <c r="AO482" s="1">
        <v>504123840</v>
      </c>
      <c r="AP482" s="1">
        <v>394910336</v>
      </c>
      <c r="AQ482" s="1">
        <v>328908000</v>
      </c>
      <c r="AR482" s="1">
        <v>65542548</v>
      </c>
      <c r="AS482" s="1">
        <v>459991.41</v>
      </c>
      <c r="AT482" s="1">
        <v>0</v>
      </c>
      <c r="AU482" s="1">
        <v>129750768</v>
      </c>
      <c r="AV482" s="1">
        <v>20537294</v>
      </c>
      <c r="AW482" s="1">
        <v>0</v>
      </c>
      <c r="AX482" s="1">
        <v>0</v>
      </c>
      <c r="AY482" s="1">
        <v>245.47</v>
      </c>
      <c r="AZ482" s="1">
        <v>198.62</v>
      </c>
      <c r="BA482" s="1">
        <v>116.49</v>
      </c>
      <c r="BB482" s="1">
        <v>6.74</v>
      </c>
      <c r="BC482" s="1">
        <v>148.19999999999999</v>
      </c>
      <c r="BD482" s="1">
        <v>856.39</v>
      </c>
      <c r="BE482" s="1">
        <v>0</v>
      </c>
      <c r="BF482" s="1">
        <v>0</v>
      </c>
      <c r="BG482" s="1">
        <v>0</v>
      </c>
      <c r="BH482" s="1">
        <v>405.22</v>
      </c>
      <c r="BI482" s="1">
        <v>0</v>
      </c>
      <c r="BJ482" s="1">
        <v>69.89</v>
      </c>
      <c r="BK482" s="1">
        <v>20967</v>
      </c>
      <c r="BL482" s="1">
        <v>20967</v>
      </c>
      <c r="BM482" s="1">
        <v>0</v>
      </c>
      <c r="BN482" s="1">
        <v>0</v>
      </c>
      <c r="BO482" s="1">
        <v>0</v>
      </c>
      <c r="BP482" s="1">
        <v>2.0999998999999998</v>
      </c>
      <c r="BQ482" s="1">
        <v>4.3333330000000003E-2</v>
      </c>
      <c r="BR482" s="1">
        <v>0.11666667</v>
      </c>
      <c r="BS482" s="1">
        <v>2.0833332499999999</v>
      </c>
      <c r="BT482" s="1">
        <v>4.1300001100000001</v>
      </c>
      <c r="BU482" s="1">
        <v>6.3333329999999993E-2</v>
      </c>
      <c r="BV482" s="1">
        <v>0.12</v>
      </c>
      <c r="BW482" s="1">
        <v>3.9466667200000001</v>
      </c>
      <c r="BX482" s="1">
        <v>0.01</v>
      </c>
      <c r="BY482" s="1">
        <v>0.42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4.54</v>
      </c>
      <c r="CI482" s="1">
        <v>0.04</v>
      </c>
      <c r="CJ482" s="1">
        <v>0</v>
      </c>
      <c r="CK482" s="1">
        <v>0</v>
      </c>
      <c r="CL482" s="1">
        <v>0</v>
      </c>
      <c r="CM482" s="1">
        <v>700</v>
      </c>
      <c r="CN482" s="1">
        <v>700</v>
      </c>
      <c r="CO482" s="1">
        <v>1103</v>
      </c>
      <c r="CP482" s="1">
        <v>1347</v>
      </c>
      <c r="CQ482" s="1">
        <v>0</v>
      </c>
      <c r="CR482" s="1">
        <v>0</v>
      </c>
      <c r="CS482" t="s">
        <v>116</v>
      </c>
      <c r="CT482">
        <f t="shared" si="64"/>
        <v>8.8434659864000003E-4</v>
      </c>
      <c r="CU482">
        <f t="shared" si="65"/>
        <v>8.8434659863999999E-3</v>
      </c>
      <c r="CV482">
        <f t="shared" si="63"/>
        <v>0.50611839999999997</v>
      </c>
      <c r="CW482">
        <f t="shared" si="66"/>
        <v>1.2925065986399999E-3</v>
      </c>
      <c r="CX482" s="4">
        <f t="shared" si="67"/>
        <v>525181085.60000002</v>
      </c>
      <c r="CY482">
        <f t="shared" si="68"/>
        <v>519981.60000000003</v>
      </c>
      <c r="CZ482">
        <f t="shared" si="69"/>
        <v>394910336</v>
      </c>
      <c r="DA482">
        <f t="shared" si="70"/>
        <v>129750768</v>
      </c>
    </row>
    <row r="483" spans="1:105" x14ac:dyDescent="0.3">
      <c r="A483" s="1">
        <v>11</v>
      </c>
      <c r="B483" s="1" t="s">
        <v>97</v>
      </c>
      <c r="C483" s="1">
        <v>2028</v>
      </c>
      <c r="D483" s="1">
        <v>1</v>
      </c>
      <c r="E483" s="1">
        <v>0</v>
      </c>
      <c r="F483" s="1">
        <v>300</v>
      </c>
      <c r="G483" s="1">
        <v>2.0407999999999999E-2</v>
      </c>
      <c r="H483" s="1">
        <v>1990</v>
      </c>
      <c r="I483" s="1" t="s">
        <v>98</v>
      </c>
      <c r="J483" s="1" t="s">
        <v>99</v>
      </c>
      <c r="K483" s="1" t="s">
        <v>100</v>
      </c>
      <c r="L483" s="1" t="s">
        <v>101</v>
      </c>
      <c r="M483" s="1" t="s">
        <v>101</v>
      </c>
      <c r="N483" s="1" t="s">
        <v>101</v>
      </c>
      <c r="O483" s="1" t="s">
        <v>102</v>
      </c>
      <c r="P483" s="1">
        <v>42622</v>
      </c>
      <c r="Q483" s="1">
        <v>2864783.25</v>
      </c>
      <c r="R483" s="1">
        <v>0</v>
      </c>
      <c r="S483" s="1">
        <v>2953301.75</v>
      </c>
      <c r="T483" s="1">
        <v>3414.21</v>
      </c>
      <c r="U483" s="1">
        <v>0</v>
      </c>
      <c r="V483" s="1">
        <v>0</v>
      </c>
      <c r="W483" s="1">
        <v>91930.6</v>
      </c>
      <c r="X483" s="1">
        <v>0</v>
      </c>
      <c r="Y483" s="1">
        <v>0</v>
      </c>
      <c r="Z483" s="1">
        <v>29466.03</v>
      </c>
      <c r="AA483" s="1">
        <v>0</v>
      </c>
      <c r="AB483" s="1">
        <v>0</v>
      </c>
      <c r="AC483" s="1">
        <v>31645.15</v>
      </c>
      <c r="AD483" s="1">
        <v>111600</v>
      </c>
      <c r="AE483" s="1">
        <v>282255.31</v>
      </c>
      <c r="AF483" s="1">
        <v>854100.31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100515104</v>
      </c>
      <c r="AP483" s="1">
        <v>103017032</v>
      </c>
      <c r="AQ483" s="1">
        <v>94617848</v>
      </c>
      <c r="AR483" s="1">
        <v>7851474</v>
      </c>
      <c r="AS483" s="1">
        <v>547779.5</v>
      </c>
      <c r="AT483" s="1">
        <v>0</v>
      </c>
      <c r="AU483" s="1">
        <v>100183.2</v>
      </c>
      <c r="AV483" s="1">
        <v>2602115</v>
      </c>
      <c r="AW483" s="1">
        <v>0</v>
      </c>
      <c r="AX483" s="1">
        <v>0</v>
      </c>
      <c r="AY483" s="1">
        <v>36.130000000000003</v>
      </c>
      <c r="AZ483" s="1">
        <v>36.450000000000003</v>
      </c>
      <c r="BA483" s="1">
        <v>0.43</v>
      </c>
      <c r="BB483" s="1">
        <v>0.04</v>
      </c>
      <c r="BC483" s="1">
        <v>0.62</v>
      </c>
      <c r="BD483" s="1">
        <v>29.34</v>
      </c>
      <c r="BE483" s="1">
        <v>0</v>
      </c>
      <c r="BF483" s="1">
        <v>0</v>
      </c>
      <c r="BG483" s="1">
        <v>0</v>
      </c>
      <c r="BH483" s="1">
        <v>28.31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0.01</v>
      </c>
      <c r="CG483" s="1">
        <v>0.03</v>
      </c>
      <c r="CH483" s="1">
        <v>16.989999999999998</v>
      </c>
      <c r="CI483" s="1">
        <v>0</v>
      </c>
      <c r="CJ483" s="1">
        <v>0</v>
      </c>
      <c r="CK483" s="1">
        <v>0</v>
      </c>
      <c r="CL483" s="1">
        <v>0</v>
      </c>
      <c r="CM483" s="1">
        <v>150</v>
      </c>
      <c r="CN483" s="1">
        <v>150</v>
      </c>
      <c r="CO483" s="1">
        <v>101</v>
      </c>
      <c r="CP483" s="1">
        <v>344</v>
      </c>
      <c r="CQ483" s="1">
        <v>100</v>
      </c>
      <c r="CR483" s="1">
        <v>0</v>
      </c>
      <c r="CS483" t="s">
        <v>116</v>
      </c>
      <c r="CT483">
        <f t="shared" si="64"/>
        <v>0</v>
      </c>
      <c r="CU483">
        <f t="shared" si="65"/>
        <v>0</v>
      </c>
      <c r="CV483">
        <f t="shared" si="63"/>
        <v>0</v>
      </c>
      <c r="CW483">
        <f t="shared" si="66"/>
        <v>0</v>
      </c>
      <c r="CX483" s="4">
        <f t="shared" si="67"/>
        <v>103117215.2</v>
      </c>
      <c r="CY483">
        <f t="shared" si="68"/>
        <v>0</v>
      </c>
      <c r="CZ483">
        <f t="shared" si="69"/>
        <v>103017032</v>
      </c>
      <c r="DA483">
        <f t="shared" si="70"/>
        <v>100183.2</v>
      </c>
    </row>
    <row r="484" spans="1:105" x14ac:dyDescent="0.3">
      <c r="A484" s="1">
        <v>11</v>
      </c>
      <c r="B484" s="1" t="s">
        <v>97</v>
      </c>
      <c r="C484" s="1">
        <v>2028</v>
      </c>
      <c r="D484" s="1">
        <v>2</v>
      </c>
      <c r="E484" s="1">
        <v>0</v>
      </c>
      <c r="F484" s="1">
        <v>300</v>
      </c>
      <c r="G484" s="1">
        <v>2.0407999999999999E-2</v>
      </c>
      <c r="H484" s="1">
        <v>1990</v>
      </c>
      <c r="I484" s="1" t="s">
        <v>98</v>
      </c>
      <c r="J484" s="1" t="s">
        <v>99</v>
      </c>
      <c r="K484" s="1" t="s">
        <v>100</v>
      </c>
      <c r="L484" s="1" t="s">
        <v>101</v>
      </c>
      <c r="M484" s="1" t="s">
        <v>101</v>
      </c>
      <c r="N484" s="1" t="s">
        <v>101</v>
      </c>
      <c r="O484" s="1" t="s">
        <v>102</v>
      </c>
      <c r="P484" s="1">
        <v>42622</v>
      </c>
      <c r="Q484" s="1">
        <v>2583470.25</v>
      </c>
      <c r="R484" s="1">
        <v>0</v>
      </c>
      <c r="S484" s="1">
        <v>2651372</v>
      </c>
      <c r="T484" s="1">
        <v>3243.58</v>
      </c>
      <c r="U484" s="1">
        <v>0</v>
      </c>
      <c r="V484" s="1">
        <v>0</v>
      </c>
      <c r="W484" s="1">
        <v>71147.47</v>
      </c>
      <c r="X484" s="1">
        <v>0</v>
      </c>
      <c r="Y484" s="1">
        <v>0</v>
      </c>
      <c r="Z484" s="1">
        <v>23950.61</v>
      </c>
      <c r="AA484" s="1">
        <v>0</v>
      </c>
      <c r="AB484" s="1">
        <v>0</v>
      </c>
      <c r="AC484" s="1">
        <v>34225.03</v>
      </c>
      <c r="AD484" s="1">
        <v>100800</v>
      </c>
      <c r="AE484" s="1">
        <v>248518.27</v>
      </c>
      <c r="AF484" s="1">
        <v>765062.06</v>
      </c>
      <c r="AG484" s="1">
        <v>0</v>
      </c>
      <c r="AH484" s="1">
        <v>0</v>
      </c>
      <c r="AI484" s="1">
        <v>0.19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89740504</v>
      </c>
      <c r="AP484" s="1">
        <v>91643216</v>
      </c>
      <c r="AQ484" s="1">
        <v>84117896</v>
      </c>
      <c r="AR484" s="1">
        <v>7181690</v>
      </c>
      <c r="AS484" s="1">
        <v>343675.22</v>
      </c>
      <c r="AT484" s="1">
        <v>0</v>
      </c>
      <c r="AU484" s="1">
        <v>95805.17</v>
      </c>
      <c r="AV484" s="1">
        <v>1998518</v>
      </c>
      <c r="AW484" s="1">
        <v>0</v>
      </c>
      <c r="AX484" s="1">
        <v>0</v>
      </c>
      <c r="AY484" s="1">
        <v>36.299999999999997</v>
      </c>
      <c r="AZ484" s="1">
        <v>36.72</v>
      </c>
      <c r="BA484" s="1">
        <v>0.63</v>
      </c>
      <c r="BB484" s="1">
        <v>0.06</v>
      </c>
      <c r="BC484" s="1">
        <v>0.94</v>
      </c>
      <c r="BD484" s="1">
        <v>29.54</v>
      </c>
      <c r="BE484" s="1">
        <v>0</v>
      </c>
      <c r="BF484" s="1">
        <v>0</v>
      </c>
      <c r="BG484" s="1">
        <v>0</v>
      </c>
      <c r="BH484" s="1">
        <v>28.09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3823.7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0.01</v>
      </c>
      <c r="CG484" s="1">
        <v>0.05</v>
      </c>
      <c r="CH484" s="1">
        <v>4.8600000000000003</v>
      </c>
      <c r="CI484" s="1">
        <v>0</v>
      </c>
      <c r="CJ484" s="1">
        <v>0</v>
      </c>
      <c r="CK484" s="1">
        <v>0</v>
      </c>
      <c r="CL484" s="1">
        <v>0</v>
      </c>
      <c r="CM484" s="1">
        <v>150</v>
      </c>
      <c r="CN484" s="1">
        <v>150</v>
      </c>
      <c r="CO484" s="1">
        <v>101</v>
      </c>
      <c r="CP484" s="1">
        <v>344</v>
      </c>
      <c r="CQ484" s="1">
        <v>100</v>
      </c>
      <c r="CR484" s="1">
        <v>0</v>
      </c>
      <c r="CS484" t="s">
        <v>116</v>
      </c>
      <c r="CT484">
        <f t="shared" si="64"/>
        <v>0</v>
      </c>
      <c r="CU484">
        <f t="shared" si="65"/>
        <v>0</v>
      </c>
      <c r="CV484">
        <f t="shared" si="63"/>
        <v>0</v>
      </c>
      <c r="CW484">
        <f t="shared" si="66"/>
        <v>0</v>
      </c>
      <c r="CX484" s="4">
        <f t="shared" si="67"/>
        <v>91739021.170000002</v>
      </c>
      <c r="CY484">
        <f t="shared" si="68"/>
        <v>0</v>
      </c>
      <c r="CZ484">
        <f t="shared" si="69"/>
        <v>91643216</v>
      </c>
      <c r="DA484">
        <f t="shared" si="70"/>
        <v>95805.17</v>
      </c>
    </row>
    <row r="485" spans="1:105" x14ac:dyDescent="0.3">
      <c r="A485" s="1">
        <v>11</v>
      </c>
      <c r="B485" s="1" t="s">
        <v>97</v>
      </c>
      <c r="C485" s="1">
        <v>2028</v>
      </c>
      <c r="D485" s="1">
        <v>3</v>
      </c>
      <c r="E485" s="1">
        <v>0</v>
      </c>
      <c r="F485" s="1">
        <v>300</v>
      </c>
      <c r="G485" s="1">
        <v>2.0407999999999999E-2</v>
      </c>
      <c r="H485" s="1">
        <v>1990</v>
      </c>
      <c r="I485" s="1" t="s">
        <v>98</v>
      </c>
      <c r="J485" s="1" t="s">
        <v>99</v>
      </c>
      <c r="K485" s="1" t="s">
        <v>100</v>
      </c>
      <c r="L485" s="1" t="s">
        <v>101</v>
      </c>
      <c r="M485" s="1" t="s">
        <v>101</v>
      </c>
      <c r="N485" s="1" t="s">
        <v>101</v>
      </c>
      <c r="O485" s="1" t="s">
        <v>102</v>
      </c>
      <c r="P485" s="1">
        <v>42622</v>
      </c>
      <c r="Q485" s="1">
        <v>2619152.75</v>
      </c>
      <c r="R485" s="1">
        <v>0</v>
      </c>
      <c r="S485" s="1">
        <v>2624160</v>
      </c>
      <c r="T485" s="1">
        <v>317.76</v>
      </c>
      <c r="U485" s="1">
        <v>0</v>
      </c>
      <c r="V485" s="1">
        <v>0</v>
      </c>
      <c r="W485" s="1">
        <v>5324.4</v>
      </c>
      <c r="X485" s="1">
        <v>0</v>
      </c>
      <c r="Y485" s="1">
        <v>0</v>
      </c>
      <c r="Z485" s="1">
        <v>25721.47</v>
      </c>
      <c r="AA485" s="1">
        <v>0</v>
      </c>
      <c r="AB485" s="1">
        <v>0</v>
      </c>
      <c r="AC485" s="1">
        <v>45815.29</v>
      </c>
      <c r="AD485" s="1">
        <v>111600</v>
      </c>
      <c r="AE485" s="1">
        <v>272699.34000000003</v>
      </c>
      <c r="AF485" s="1">
        <v>796069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88553808</v>
      </c>
      <c r="AP485" s="1">
        <v>88696696</v>
      </c>
      <c r="AQ485" s="1">
        <v>81238904</v>
      </c>
      <c r="AR485" s="1">
        <v>7148470</v>
      </c>
      <c r="AS485" s="1">
        <v>309268.63</v>
      </c>
      <c r="AT485" s="1">
        <v>0</v>
      </c>
      <c r="AU485" s="1">
        <v>9927.42</v>
      </c>
      <c r="AV485" s="1">
        <v>152816.45000000001</v>
      </c>
      <c r="AW485" s="1">
        <v>0</v>
      </c>
      <c r="AX485" s="1">
        <v>0</v>
      </c>
      <c r="AY485" s="1">
        <v>35.659999999999997</v>
      </c>
      <c r="AZ485" s="1">
        <v>36.299999999999997</v>
      </c>
      <c r="BA485" s="1">
        <v>0.84</v>
      </c>
      <c r="BB485" s="1">
        <v>0.09</v>
      </c>
      <c r="BC485" s="1">
        <v>1.21</v>
      </c>
      <c r="BD485" s="1">
        <v>31.24</v>
      </c>
      <c r="BE485" s="1">
        <v>0</v>
      </c>
      <c r="BF485" s="1">
        <v>0</v>
      </c>
      <c r="BG485" s="1">
        <v>0</v>
      </c>
      <c r="BH485" s="1">
        <v>28.7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0.13</v>
      </c>
      <c r="CG485" s="1">
        <v>0.34</v>
      </c>
      <c r="CH485" s="1">
        <v>3.84</v>
      </c>
      <c r="CI485" s="1">
        <v>0</v>
      </c>
      <c r="CJ485" s="1">
        <v>0</v>
      </c>
      <c r="CK485" s="1">
        <v>0</v>
      </c>
      <c r="CL485" s="1">
        <v>0</v>
      </c>
      <c r="CM485" s="1">
        <v>150</v>
      </c>
      <c r="CN485" s="1">
        <v>150</v>
      </c>
      <c r="CO485" s="1">
        <v>101</v>
      </c>
      <c r="CP485" s="1">
        <v>344</v>
      </c>
      <c r="CQ485" s="1">
        <v>100</v>
      </c>
      <c r="CR485" s="1">
        <v>0</v>
      </c>
      <c r="CS485" t="s">
        <v>116</v>
      </c>
      <c r="CT485">
        <f t="shared" si="64"/>
        <v>0</v>
      </c>
      <c r="CU485">
        <f t="shared" si="65"/>
        <v>0</v>
      </c>
      <c r="CV485">
        <f t="shared" si="63"/>
        <v>0</v>
      </c>
      <c r="CW485">
        <f t="shared" si="66"/>
        <v>0</v>
      </c>
      <c r="CX485" s="4">
        <f t="shared" si="67"/>
        <v>88706623.420000002</v>
      </c>
      <c r="CY485">
        <f t="shared" si="68"/>
        <v>0</v>
      </c>
      <c r="CZ485">
        <f t="shared" si="69"/>
        <v>88696696</v>
      </c>
      <c r="DA485">
        <f t="shared" si="70"/>
        <v>9927.42</v>
      </c>
    </row>
    <row r="486" spans="1:105" x14ac:dyDescent="0.3">
      <c r="A486" s="1">
        <v>11</v>
      </c>
      <c r="B486" s="1" t="s">
        <v>97</v>
      </c>
      <c r="C486" s="1">
        <v>2028</v>
      </c>
      <c r="D486" s="1">
        <v>4</v>
      </c>
      <c r="E486" s="1">
        <v>0</v>
      </c>
      <c r="F486" s="1">
        <v>300</v>
      </c>
      <c r="G486" s="1">
        <v>2.0407999999999999E-2</v>
      </c>
      <c r="H486" s="1">
        <v>1990</v>
      </c>
      <c r="I486" s="1" t="s">
        <v>98</v>
      </c>
      <c r="J486" s="1" t="s">
        <v>99</v>
      </c>
      <c r="K486" s="1" t="s">
        <v>100</v>
      </c>
      <c r="L486" s="1" t="s">
        <v>101</v>
      </c>
      <c r="M486" s="1" t="s">
        <v>101</v>
      </c>
      <c r="N486" s="1" t="s">
        <v>101</v>
      </c>
      <c r="O486" s="1" t="s">
        <v>102</v>
      </c>
      <c r="P486" s="1">
        <v>42622</v>
      </c>
      <c r="Q486" s="1">
        <v>2431493.5</v>
      </c>
      <c r="R486" s="1">
        <v>0</v>
      </c>
      <c r="S486" s="1">
        <v>2434729.5</v>
      </c>
      <c r="T486" s="1">
        <v>433.8</v>
      </c>
      <c r="U486" s="1">
        <v>0</v>
      </c>
      <c r="V486" s="1">
        <v>0</v>
      </c>
      <c r="W486" s="1">
        <v>3664.43</v>
      </c>
      <c r="X486" s="1">
        <v>0</v>
      </c>
      <c r="Y486" s="1">
        <v>0</v>
      </c>
      <c r="Z486" s="1">
        <v>32103.67</v>
      </c>
      <c r="AA486" s="1">
        <v>0</v>
      </c>
      <c r="AB486" s="1">
        <v>0.24</v>
      </c>
      <c r="AC486" s="1">
        <v>58477.35</v>
      </c>
      <c r="AD486" s="1">
        <v>107999.98</v>
      </c>
      <c r="AE486" s="1">
        <v>242401.23</v>
      </c>
      <c r="AF486" s="1">
        <v>745294.5</v>
      </c>
      <c r="AG486" s="1">
        <v>0</v>
      </c>
      <c r="AH486" s="1">
        <v>0</v>
      </c>
      <c r="AI486" s="1">
        <v>1.57</v>
      </c>
      <c r="AJ486" s="1">
        <v>0</v>
      </c>
      <c r="AK486" s="1">
        <v>0.6</v>
      </c>
      <c r="AL486" s="1">
        <v>0</v>
      </c>
      <c r="AM486" s="1">
        <v>0</v>
      </c>
      <c r="AN486" s="1">
        <v>0</v>
      </c>
      <c r="AO486" s="1">
        <v>77892592</v>
      </c>
      <c r="AP486" s="1">
        <v>77983328</v>
      </c>
      <c r="AQ486" s="1">
        <v>70558136</v>
      </c>
      <c r="AR486" s="1">
        <v>7098889</v>
      </c>
      <c r="AS486" s="1">
        <v>326218.88</v>
      </c>
      <c r="AT486" s="1">
        <v>0</v>
      </c>
      <c r="AU486" s="1">
        <v>12890.68</v>
      </c>
      <c r="AV486" s="1">
        <v>103627.38</v>
      </c>
      <c r="AW486" s="1">
        <v>0</v>
      </c>
      <c r="AX486" s="1">
        <v>0</v>
      </c>
      <c r="AY486" s="1">
        <v>36.979999999999997</v>
      </c>
      <c r="AZ486" s="1">
        <v>36.270000000000003</v>
      </c>
      <c r="BA486" s="1">
        <v>1.58</v>
      </c>
      <c r="BB486" s="1">
        <v>0.3</v>
      </c>
      <c r="BC486" s="1">
        <v>2.46</v>
      </c>
      <c r="BD486" s="1">
        <v>29.72</v>
      </c>
      <c r="BE486" s="1">
        <v>0</v>
      </c>
      <c r="BF486" s="1">
        <v>0</v>
      </c>
      <c r="BG486" s="1">
        <v>0</v>
      </c>
      <c r="BH486" s="1">
        <v>28.28</v>
      </c>
      <c r="BI486" s="1">
        <v>0</v>
      </c>
      <c r="BJ486" s="1">
        <v>0</v>
      </c>
      <c r="BK486" s="1">
        <v>20967</v>
      </c>
      <c r="BL486" s="1">
        <v>0</v>
      </c>
      <c r="BM486" s="1">
        <v>0</v>
      </c>
      <c r="BN486" s="1">
        <v>0</v>
      </c>
      <c r="BO486" s="1">
        <v>4321.26</v>
      </c>
      <c r="BP486" s="1">
        <v>3.3333299999999998E-3</v>
      </c>
      <c r="BQ486" s="1">
        <v>0</v>
      </c>
      <c r="BR486" s="1">
        <v>0</v>
      </c>
      <c r="BS486" s="1">
        <v>3.3333299999999998E-3</v>
      </c>
      <c r="BT486" s="1">
        <v>1.3333329999999999E-2</v>
      </c>
      <c r="BU486" s="1">
        <v>0</v>
      </c>
      <c r="BV486" s="1">
        <v>0</v>
      </c>
      <c r="BW486" s="1">
        <v>1.3333329999999999E-2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0.02</v>
      </c>
      <c r="CF486" s="1">
        <v>0.08</v>
      </c>
      <c r="CG486" s="1">
        <v>0.25</v>
      </c>
      <c r="CH486" s="1">
        <v>4.16</v>
      </c>
      <c r="CI486" s="1">
        <v>0</v>
      </c>
      <c r="CJ486" s="1">
        <v>0</v>
      </c>
      <c r="CK486" s="1">
        <v>0</v>
      </c>
      <c r="CL486" s="1">
        <v>0</v>
      </c>
      <c r="CM486" s="1">
        <v>150</v>
      </c>
      <c r="CN486" s="1">
        <v>150</v>
      </c>
      <c r="CO486" s="1">
        <v>101</v>
      </c>
      <c r="CP486" s="1">
        <v>344</v>
      </c>
      <c r="CQ486" s="1">
        <v>100</v>
      </c>
      <c r="CR486" s="1">
        <v>0</v>
      </c>
      <c r="CS486" t="s">
        <v>116</v>
      </c>
      <c r="CT486">
        <f t="shared" si="64"/>
        <v>0</v>
      </c>
      <c r="CU486">
        <f t="shared" si="65"/>
        <v>0</v>
      </c>
      <c r="CV486">
        <f t="shared" si="63"/>
        <v>0</v>
      </c>
      <c r="CW486">
        <f t="shared" si="66"/>
        <v>0</v>
      </c>
      <c r="CX486" s="4">
        <f t="shared" si="67"/>
        <v>77996218.680000007</v>
      </c>
      <c r="CY486">
        <f t="shared" si="68"/>
        <v>0</v>
      </c>
      <c r="CZ486">
        <f t="shared" si="69"/>
        <v>77983328</v>
      </c>
      <c r="DA486">
        <f t="shared" si="70"/>
        <v>12890.68</v>
      </c>
    </row>
    <row r="487" spans="1:105" x14ac:dyDescent="0.3">
      <c r="A487" s="1">
        <v>11</v>
      </c>
      <c r="B487" s="1" t="s">
        <v>97</v>
      </c>
      <c r="C487" s="1">
        <v>2028</v>
      </c>
      <c r="D487" s="1">
        <v>5</v>
      </c>
      <c r="E487" s="1">
        <v>0</v>
      </c>
      <c r="F487" s="1">
        <v>300</v>
      </c>
      <c r="G487" s="1">
        <v>2.0407999999999999E-2</v>
      </c>
      <c r="H487" s="1">
        <v>1990</v>
      </c>
      <c r="I487" s="1" t="s">
        <v>98</v>
      </c>
      <c r="J487" s="1" t="s">
        <v>99</v>
      </c>
      <c r="K487" s="1" t="s">
        <v>100</v>
      </c>
      <c r="L487" s="1" t="s">
        <v>101</v>
      </c>
      <c r="M487" s="1" t="s">
        <v>101</v>
      </c>
      <c r="N487" s="1" t="s">
        <v>101</v>
      </c>
      <c r="O487" s="1" t="s">
        <v>102</v>
      </c>
      <c r="P487" s="1">
        <v>42622</v>
      </c>
      <c r="Q487" s="1">
        <v>2481646.5</v>
      </c>
      <c r="R487" s="1">
        <v>0</v>
      </c>
      <c r="S487" s="1">
        <v>2483788.75</v>
      </c>
      <c r="T487" s="1">
        <v>439.41</v>
      </c>
      <c r="U487" s="1">
        <v>0</v>
      </c>
      <c r="V487" s="1">
        <v>0</v>
      </c>
      <c r="W487" s="1">
        <v>2581.7800000000002</v>
      </c>
      <c r="X487" s="1">
        <v>0</v>
      </c>
      <c r="Y487" s="1">
        <v>0</v>
      </c>
      <c r="Z487" s="1">
        <v>13150</v>
      </c>
      <c r="AA487" s="1">
        <v>0</v>
      </c>
      <c r="AB487" s="1">
        <v>0</v>
      </c>
      <c r="AC487" s="1">
        <v>65945.09</v>
      </c>
      <c r="AD487" s="1">
        <v>111599.98</v>
      </c>
      <c r="AE487" s="1">
        <v>248237.09</v>
      </c>
      <c r="AF487" s="1">
        <v>768612.13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79412528</v>
      </c>
      <c r="AP487" s="1">
        <v>79470616</v>
      </c>
      <c r="AQ487" s="1">
        <v>71605352</v>
      </c>
      <c r="AR487" s="1">
        <v>7533881</v>
      </c>
      <c r="AS487" s="1">
        <v>331422.21999999997</v>
      </c>
      <c r="AT487" s="1">
        <v>0</v>
      </c>
      <c r="AU487" s="1">
        <v>13213.45</v>
      </c>
      <c r="AV487" s="1">
        <v>71304.25</v>
      </c>
      <c r="AW487" s="1">
        <v>0</v>
      </c>
      <c r="AX487" s="1">
        <v>0</v>
      </c>
      <c r="AY487" s="1">
        <v>36.119999999999997</v>
      </c>
      <c r="AZ487" s="1">
        <v>36.15</v>
      </c>
      <c r="BA487" s="1">
        <v>1.35</v>
      </c>
      <c r="BB487" s="1">
        <v>0.24</v>
      </c>
      <c r="BC487" s="1">
        <v>1.86</v>
      </c>
      <c r="BD487" s="1">
        <v>30.07</v>
      </c>
      <c r="BE487" s="1">
        <v>0</v>
      </c>
      <c r="BF487" s="1">
        <v>0</v>
      </c>
      <c r="BG487" s="1">
        <v>0</v>
      </c>
      <c r="BH487" s="1">
        <v>27.62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0.06</v>
      </c>
      <c r="CG487" s="1">
        <v>0.17</v>
      </c>
      <c r="CH487" s="1">
        <v>3.95</v>
      </c>
      <c r="CI487" s="1">
        <v>0</v>
      </c>
      <c r="CJ487" s="1">
        <v>0</v>
      </c>
      <c r="CK487" s="1">
        <v>0</v>
      </c>
      <c r="CL487" s="1">
        <v>0</v>
      </c>
      <c r="CM487" s="1">
        <v>150</v>
      </c>
      <c r="CN487" s="1">
        <v>150</v>
      </c>
      <c r="CO487" s="1">
        <v>101</v>
      </c>
      <c r="CP487" s="1">
        <v>344</v>
      </c>
      <c r="CQ487" s="1">
        <v>100</v>
      </c>
      <c r="CR487" s="1">
        <v>0</v>
      </c>
      <c r="CS487" t="s">
        <v>116</v>
      </c>
      <c r="CT487">
        <f t="shared" si="64"/>
        <v>0</v>
      </c>
      <c r="CU487">
        <f t="shared" si="65"/>
        <v>0</v>
      </c>
      <c r="CV487">
        <f t="shared" si="63"/>
        <v>0</v>
      </c>
      <c r="CW487">
        <f t="shared" si="66"/>
        <v>0</v>
      </c>
      <c r="CX487" s="4">
        <f t="shared" si="67"/>
        <v>79483829.450000003</v>
      </c>
      <c r="CY487">
        <f t="shared" si="68"/>
        <v>0</v>
      </c>
      <c r="CZ487">
        <f t="shared" si="69"/>
        <v>79470616</v>
      </c>
      <c r="DA487">
        <f t="shared" si="70"/>
        <v>13213.45</v>
      </c>
    </row>
    <row r="488" spans="1:105" x14ac:dyDescent="0.3">
      <c r="A488" s="1">
        <v>11</v>
      </c>
      <c r="B488" s="1" t="s">
        <v>97</v>
      </c>
      <c r="C488" s="1">
        <v>2028</v>
      </c>
      <c r="D488" s="1">
        <v>6</v>
      </c>
      <c r="E488" s="1">
        <v>0</v>
      </c>
      <c r="F488" s="1">
        <v>300</v>
      </c>
      <c r="G488" s="1">
        <v>2.0407999999999999E-2</v>
      </c>
      <c r="H488" s="1">
        <v>1990</v>
      </c>
      <c r="I488" s="1" t="s">
        <v>98</v>
      </c>
      <c r="J488" s="1" t="s">
        <v>99</v>
      </c>
      <c r="K488" s="1" t="s">
        <v>100</v>
      </c>
      <c r="L488" s="1" t="s">
        <v>101</v>
      </c>
      <c r="M488" s="1" t="s">
        <v>101</v>
      </c>
      <c r="N488" s="1" t="s">
        <v>101</v>
      </c>
      <c r="O488" s="1" t="s">
        <v>102</v>
      </c>
      <c r="P488" s="1">
        <v>42622</v>
      </c>
      <c r="Q488" s="1">
        <v>2895039.75</v>
      </c>
      <c r="R488" s="1">
        <v>0</v>
      </c>
      <c r="S488" s="1">
        <v>2941089.5</v>
      </c>
      <c r="T488" s="1">
        <v>2460.81</v>
      </c>
      <c r="U488" s="1">
        <v>0</v>
      </c>
      <c r="V488" s="1">
        <v>0</v>
      </c>
      <c r="W488" s="1">
        <v>48511.71</v>
      </c>
      <c r="X488" s="1">
        <v>0</v>
      </c>
      <c r="Y488" s="1">
        <v>0</v>
      </c>
      <c r="Z488" s="1">
        <v>26059.9</v>
      </c>
      <c r="AA488" s="1">
        <v>0</v>
      </c>
      <c r="AB488" s="1">
        <v>0</v>
      </c>
      <c r="AC488" s="1">
        <v>69790.23</v>
      </c>
      <c r="AD488" s="1">
        <v>108000</v>
      </c>
      <c r="AE488" s="1">
        <v>280193.78000000003</v>
      </c>
      <c r="AF488" s="1">
        <v>769418.63</v>
      </c>
      <c r="AG488" s="1">
        <v>0</v>
      </c>
      <c r="AH488" s="1">
        <v>0</v>
      </c>
      <c r="AI488" s="1">
        <v>0.13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95746320</v>
      </c>
      <c r="AP488" s="1">
        <v>97229432</v>
      </c>
      <c r="AQ488" s="1">
        <v>87945096</v>
      </c>
      <c r="AR488" s="1">
        <v>8789082</v>
      </c>
      <c r="AS488" s="1">
        <v>495354.94</v>
      </c>
      <c r="AT488" s="1">
        <v>0</v>
      </c>
      <c r="AU488" s="1">
        <v>81282.59</v>
      </c>
      <c r="AV488" s="1">
        <v>1564390.88</v>
      </c>
      <c r="AW488" s="1">
        <v>0</v>
      </c>
      <c r="AX488" s="1">
        <v>0</v>
      </c>
      <c r="AY488" s="1">
        <v>42.19</v>
      </c>
      <c r="AZ488" s="1">
        <v>38.340000000000003</v>
      </c>
      <c r="BA488" s="1">
        <v>2.5499999999999998</v>
      </c>
      <c r="BB488" s="1">
        <v>0.94</v>
      </c>
      <c r="BC488" s="1">
        <v>4.9400000000000004</v>
      </c>
      <c r="BD488" s="1">
        <v>33.03</v>
      </c>
      <c r="BE488" s="1">
        <v>0</v>
      </c>
      <c r="BF488" s="1">
        <v>0</v>
      </c>
      <c r="BG488" s="1">
        <v>0</v>
      </c>
      <c r="BH488" s="1">
        <v>32.25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3617.5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0.4</v>
      </c>
      <c r="CG488" s="1">
        <v>0.98</v>
      </c>
      <c r="CH488" s="1">
        <v>4.24</v>
      </c>
      <c r="CI488" s="1">
        <v>0</v>
      </c>
      <c r="CJ488" s="1">
        <v>0</v>
      </c>
      <c r="CK488" s="1">
        <v>0</v>
      </c>
      <c r="CL488" s="1">
        <v>0</v>
      </c>
      <c r="CM488" s="1">
        <v>150</v>
      </c>
      <c r="CN488" s="1">
        <v>150</v>
      </c>
      <c r="CO488" s="1">
        <v>101</v>
      </c>
      <c r="CP488" s="1">
        <v>344</v>
      </c>
      <c r="CQ488" s="1">
        <v>100</v>
      </c>
      <c r="CR488" s="1">
        <v>0</v>
      </c>
      <c r="CS488" t="s">
        <v>116</v>
      </c>
      <c r="CT488">
        <f t="shared" si="64"/>
        <v>0</v>
      </c>
      <c r="CU488">
        <f t="shared" si="65"/>
        <v>0</v>
      </c>
      <c r="CV488">
        <f t="shared" si="63"/>
        <v>0</v>
      </c>
      <c r="CW488">
        <f t="shared" si="66"/>
        <v>0</v>
      </c>
      <c r="CX488" s="4">
        <f t="shared" si="67"/>
        <v>97310714.590000004</v>
      </c>
      <c r="CY488">
        <f t="shared" si="68"/>
        <v>0</v>
      </c>
      <c r="CZ488">
        <f t="shared" si="69"/>
        <v>97229432</v>
      </c>
      <c r="DA488">
        <f t="shared" si="70"/>
        <v>81282.59</v>
      </c>
    </row>
    <row r="489" spans="1:105" x14ac:dyDescent="0.3">
      <c r="A489" s="1">
        <v>11</v>
      </c>
      <c r="B489" s="1" t="s">
        <v>97</v>
      </c>
      <c r="C489" s="1">
        <v>2028</v>
      </c>
      <c r="D489" s="1">
        <v>7</v>
      </c>
      <c r="E489" s="1">
        <v>0</v>
      </c>
      <c r="F489" s="1">
        <v>300</v>
      </c>
      <c r="G489" s="1">
        <v>2.0407999999999999E-2</v>
      </c>
      <c r="H489" s="1">
        <v>1990</v>
      </c>
      <c r="I489" s="1" t="s">
        <v>98</v>
      </c>
      <c r="J489" s="1" t="s">
        <v>99</v>
      </c>
      <c r="K489" s="1" t="s">
        <v>100</v>
      </c>
      <c r="L489" s="1" t="s">
        <v>101</v>
      </c>
      <c r="M489" s="1" t="s">
        <v>101</v>
      </c>
      <c r="N489" s="1" t="s">
        <v>101</v>
      </c>
      <c r="O489" s="1" t="s">
        <v>102</v>
      </c>
      <c r="P489" s="1">
        <v>42622</v>
      </c>
      <c r="Q489" s="1">
        <v>3167026.25</v>
      </c>
      <c r="R489" s="1">
        <v>0</v>
      </c>
      <c r="S489" s="1">
        <v>3203393.25</v>
      </c>
      <c r="T489" s="1">
        <v>3069.49</v>
      </c>
      <c r="U489" s="1">
        <v>0</v>
      </c>
      <c r="V489" s="1">
        <v>0</v>
      </c>
      <c r="W489" s="1">
        <v>39443.550000000003</v>
      </c>
      <c r="X489" s="1">
        <v>0</v>
      </c>
      <c r="Y489" s="1">
        <v>0</v>
      </c>
      <c r="Z489" s="1">
        <v>25286.87</v>
      </c>
      <c r="AA489" s="1">
        <v>0</v>
      </c>
      <c r="AB489" s="1">
        <v>5.8</v>
      </c>
      <c r="AC489" s="1">
        <v>70942.48</v>
      </c>
      <c r="AD489" s="1">
        <v>111600</v>
      </c>
      <c r="AE489" s="1">
        <v>295231.28000000003</v>
      </c>
      <c r="AF489" s="1">
        <v>791257.63</v>
      </c>
      <c r="AG489" s="1">
        <v>0</v>
      </c>
      <c r="AH489" s="1">
        <v>0</v>
      </c>
      <c r="AI489" s="1">
        <v>10.77</v>
      </c>
      <c r="AJ489" s="1">
        <v>0.43</v>
      </c>
      <c r="AK489" s="1">
        <v>3.54</v>
      </c>
      <c r="AL489" s="1">
        <v>0</v>
      </c>
      <c r="AM489" s="1">
        <v>0</v>
      </c>
      <c r="AN489" s="1">
        <v>0</v>
      </c>
      <c r="AO489" s="1">
        <v>105294576</v>
      </c>
      <c r="AP489" s="1">
        <v>107394336</v>
      </c>
      <c r="AQ489" s="1">
        <v>97547888</v>
      </c>
      <c r="AR489" s="1">
        <v>9403828</v>
      </c>
      <c r="AS489" s="1">
        <v>442593.31</v>
      </c>
      <c r="AT489" s="1">
        <v>0</v>
      </c>
      <c r="AU489" s="1">
        <v>146513.38</v>
      </c>
      <c r="AV489" s="1">
        <v>2246269.25</v>
      </c>
      <c r="AW489" s="1">
        <v>0</v>
      </c>
      <c r="AX489" s="1">
        <v>0</v>
      </c>
      <c r="AY489" s="1">
        <v>52.09</v>
      </c>
      <c r="AZ489" s="1">
        <v>47.13</v>
      </c>
      <c r="BA489" s="1">
        <v>5.09</v>
      </c>
      <c r="BB489" s="1">
        <v>1.88</v>
      </c>
      <c r="BC489" s="1">
        <v>11.75</v>
      </c>
      <c r="BD489" s="1">
        <v>47.73</v>
      </c>
      <c r="BE489" s="1">
        <v>0</v>
      </c>
      <c r="BF489" s="1">
        <v>0</v>
      </c>
      <c r="BG489" s="1">
        <v>0</v>
      </c>
      <c r="BH489" s="1">
        <v>56.95</v>
      </c>
      <c r="BI489" s="1">
        <v>0</v>
      </c>
      <c r="BJ489" s="1">
        <v>69.89</v>
      </c>
      <c r="BK489" s="1">
        <v>20967</v>
      </c>
      <c r="BL489" s="1">
        <v>0</v>
      </c>
      <c r="BM489" s="1">
        <v>0</v>
      </c>
      <c r="BN489" s="1">
        <v>0</v>
      </c>
      <c r="BO489" s="1">
        <v>4256.8500000000004</v>
      </c>
      <c r="BP489" s="1">
        <v>0.05</v>
      </c>
      <c r="BQ489" s="1">
        <v>3.3333299999999998E-3</v>
      </c>
      <c r="BR489" s="1">
        <v>0</v>
      </c>
      <c r="BS489" s="1">
        <v>0.05</v>
      </c>
      <c r="BT489" s="1">
        <v>8.6666670000000001E-2</v>
      </c>
      <c r="BU489" s="1">
        <v>6.6666700000000004E-3</v>
      </c>
      <c r="BV489" s="1">
        <v>0</v>
      </c>
      <c r="BW489" s="1">
        <v>0.08</v>
      </c>
      <c r="BX489" s="1">
        <v>0</v>
      </c>
      <c r="BY489" s="1">
        <v>0.04</v>
      </c>
      <c r="BZ489" s="1">
        <v>0</v>
      </c>
      <c r="CA489" s="1">
        <v>0</v>
      </c>
      <c r="CB489" s="1">
        <v>0</v>
      </c>
      <c r="CC489" s="1">
        <v>0</v>
      </c>
      <c r="CD489" s="1">
        <v>0.06</v>
      </c>
      <c r="CE489" s="1">
        <v>0.14000000000000001</v>
      </c>
      <c r="CF489" s="1">
        <v>0.42</v>
      </c>
      <c r="CG489" s="1">
        <v>1.25</v>
      </c>
      <c r="CH489" s="1">
        <v>3.81</v>
      </c>
      <c r="CI489" s="1">
        <v>0</v>
      </c>
      <c r="CJ489" s="1">
        <v>0</v>
      </c>
      <c r="CK489" s="1">
        <v>0</v>
      </c>
      <c r="CL489" s="1">
        <v>0</v>
      </c>
      <c r="CM489" s="1">
        <v>150</v>
      </c>
      <c r="CN489" s="1">
        <v>150</v>
      </c>
      <c r="CO489" s="1">
        <v>101</v>
      </c>
      <c r="CP489" s="1">
        <v>344</v>
      </c>
      <c r="CQ489" s="1">
        <v>100</v>
      </c>
      <c r="CR489" s="1">
        <v>0</v>
      </c>
      <c r="CS489" t="s">
        <v>116</v>
      </c>
      <c r="CT489">
        <f t="shared" si="64"/>
        <v>6.8026598639999987E-5</v>
      </c>
      <c r="CU489">
        <f t="shared" si="65"/>
        <v>6.8026598639999987E-4</v>
      </c>
      <c r="CV489">
        <f t="shared" si="63"/>
        <v>8.7754399999999989E-3</v>
      </c>
      <c r="CW489">
        <f t="shared" si="66"/>
        <v>1.3605340136E-4</v>
      </c>
      <c r="CX489" s="4">
        <f t="shared" si="67"/>
        <v>107549865.19</v>
      </c>
      <c r="CY489">
        <f t="shared" si="68"/>
        <v>9015.81</v>
      </c>
      <c r="CZ489">
        <f t="shared" si="69"/>
        <v>107394336</v>
      </c>
      <c r="DA489">
        <f t="shared" si="70"/>
        <v>146513.38</v>
      </c>
    </row>
    <row r="490" spans="1:105" x14ac:dyDescent="0.3">
      <c r="A490" s="1">
        <v>11</v>
      </c>
      <c r="B490" s="1" t="s">
        <v>97</v>
      </c>
      <c r="C490" s="1">
        <v>2028</v>
      </c>
      <c r="D490" s="1">
        <v>8</v>
      </c>
      <c r="E490" s="1">
        <v>0</v>
      </c>
      <c r="F490" s="1">
        <v>300</v>
      </c>
      <c r="G490" s="1">
        <v>2.0407999999999999E-2</v>
      </c>
      <c r="H490" s="1">
        <v>1990</v>
      </c>
      <c r="I490" s="1" t="s">
        <v>98</v>
      </c>
      <c r="J490" s="1" t="s">
        <v>99</v>
      </c>
      <c r="K490" s="1" t="s">
        <v>100</v>
      </c>
      <c r="L490" s="1" t="s">
        <v>101</v>
      </c>
      <c r="M490" s="1" t="s">
        <v>101</v>
      </c>
      <c r="N490" s="1" t="s">
        <v>101</v>
      </c>
      <c r="O490" s="1" t="s">
        <v>102</v>
      </c>
      <c r="P490" s="1">
        <v>42622</v>
      </c>
      <c r="Q490" s="1">
        <v>3131455.75</v>
      </c>
      <c r="R490" s="1">
        <v>0</v>
      </c>
      <c r="S490" s="1">
        <v>3175265.75</v>
      </c>
      <c r="T490" s="1">
        <v>2013.23</v>
      </c>
      <c r="U490" s="1">
        <v>0</v>
      </c>
      <c r="V490" s="1">
        <v>0</v>
      </c>
      <c r="W490" s="1">
        <v>45826.07</v>
      </c>
      <c r="X490" s="1">
        <v>0</v>
      </c>
      <c r="Y490" s="1">
        <v>0</v>
      </c>
      <c r="Z490" s="1">
        <v>22443.51</v>
      </c>
      <c r="AA490" s="1">
        <v>0</v>
      </c>
      <c r="AB490" s="1">
        <v>3.61</v>
      </c>
      <c r="AC490" s="1">
        <v>65787.509999999995</v>
      </c>
      <c r="AD490" s="1">
        <v>111600</v>
      </c>
      <c r="AE490" s="1">
        <v>288145.71999999997</v>
      </c>
      <c r="AF490" s="1">
        <v>791563</v>
      </c>
      <c r="AG490" s="1">
        <v>0</v>
      </c>
      <c r="AH490" s="1">
        <v>0</v>
      </c>
      <c r="AI490" s="1">
        <v>7.23</v>
      </c>
      <c r="AJ490" s="1">
        <v>1.46</v>
      </c>
      <c r="AK490" s="1">
        <v>1.77</v>
      </c>
      <c r="AL490" s="1">
        <v>0</v>
      </c>
      <c r="AM490" s="1">
        <v>0</v>
      </c>
      <c r="AN490" s="1">
        <v>0</v>
      </c>
      <c r="AO490" s="1">
        <v>105191552</v>
      </c>
      <c r="AP490" s="1">
        <v>106536992</v>
      </c>
      <c r="AQ490" s="1">
        <v>96851104</v>
      </c>
      <c r="AR490" s="1">
        <v>9226715</v>
      </c>
      <c r="AS490" s="1">
        <v>459186.78</v>
      </c>
      <c r="AT490" s="1">
        <v>0</v>
      </c>
      <c r="AU490" s="1">
        <v>80410.759999999995</v>
      </c>
      <c r="AV490" s="1">
        <v>1425851.88</v>
      </c>
      <c r="AW490" s="1">
        <v>0</v>
      </c>
      <c r="AX490" s="1">
        <v>0</v>
      </c>
      <c r="AY490" s="1">
        <v>47.02</v>
      </c>
      <c r="AZ490" s="1">
        <v>40.72</v>
      </c>
      <c r="BA490" s="1">
        <v>3.62</v>
      </c>
      <c r="BB490" s="1">
        <v>1.26</v>
      </c>
      <c r="BC490" s="1">
        <v>7.96</v>
      </c>
      <c r="BD490" s="1">
        <v>39.94</v>
      </c>
      <c r="BE490" s="1">
        <v>0</v>
      </c>
      <c r="BF490" s="1">
        <v>0</v>
      </c>
      <c r="BG490" s="1">
        <v>0</v>
      </c>
      <c r="BH490" s="1">
        <v>31.11</v>
      </c>
      <c r="BI490" s="1">
        <v>0</v>
      </c>
      <c r="BJ490" s="1">
        <v>69.89</v>
      </c>
      <c r="BK490" s="1">
        <v>20967</v>
      </c>
      <c r="BL490" s="1">
        <v>0</v>
      </c>
      <c r="BM490" s="1">
        <v>0</v>
      </c>
      <c r="BN490" s="1">
        <v>0</v>
      </c>
      <c r="BO490" s="1">
        <v>4246.22</v>
      </c>
      <c r="BP490" s="1">
        <v>3.6666669999999998E-2</v>
      </c>
      <c r="BQ490" s="1">
        <v>3.3333299999999998E-3</v>
      </c>
      <c r="BR490" s="1">
        <v>0</v>
      </c>
      <c r="BS490" s="1">
        <v>3.6666669999999998E-2</v>
      </c>
      <c r="BT490" s="1">
        <v>5.3333329999999998E-2</v>
      </c>
      <c r="BU490" s="1">
        <v>0.01</v>
      </c>
      <c r="BV490" s="1">
        <v>0</v>
      </c>
      <c r="BW490" s="1">
        <v>4.3333330000000003E-2</v>
      </c>
      <c r="BX490" s="1">
        <v>0</v>
      </c>
      <c r="BY490" s="1">
        <v>0.03</v>
      </c>
      <c r="BZ490" s="1">
        <v>0</v>
      </c>
      <c r="CA490" s="1">
        <v>0</v>
      </c>
      <c r="CB490" s="1">
        <v>0</v>
      </c>
      <c r="CC490" s="1">
        <v>0</v>
      </c>
      <c r="CD490" s="1">
        <v>0.05</v>
      </c>
      <c r="CE490" s="1">
        <v>0.09</v>
      </c>
      <c r="CF490" s="1">
        <v>0.2</v>
      </c>
      <c r="CG490" s="1">
        <v>0.49</v>
      </c>
      <c r="CH490" s="1">
        <v>4.37</v>
      </c>
      <c r="CI490" s="1">
        <v>0</v>
      </c>
      <c r="CJ490" s="1">
        <v>0</v>
      </c>
      <c r="CK490" s="1">
        <v>0</v>
      </c>
      <c r="CL490" s="1">
        <v>0</v>
      </c>
      <c r="CM490" s="1">
        <v>150</v>
      </c>
      <c r="CN490" s="1">
        <v>150</v>
      </c>
      <c r="CO490" s="1">
        <v>101</v>
      </c>
      <c r="CP490" s="1">
        <v>344</v>
      </c>
      <c r="CQ490" s="1">
        <v>100</v>
      </c>
      <c r="CR490" s="1">
        <v>0</v>
      </c>
      <c r="CS490" t="s">
        <v>116</v>
      </c>
      <c r="CT490">
        <f t="shared" si="64"/>
        <v>6.8026598639999987E-5</v>
      </c>
      <c r="CU490">
        <f t="shared" si="65"/>
        <v>6.8026598639999987E-4</v>
      </c>
      <c r="CV490">
        <f t="shared" si="63"/>
        <v>2.9795679999999998E-2</v>
      </c>
      <c r="CW490">
        <f t="shared" si="66"/>
        <v>2.0407999999999998E-4</v>
      </c>
      <c r="CX490" s="4">
        <f t="shared" si="67"/>
        <v>106648014.58</v>
      </c>
      <c r="CY490">
        <f t="shared" si="68"/>
        <v>30611.82</v>
      </c>
      <c r="CZ490">
        <f t="shared" si="69"/>
        <v>106536992</v>
      </c>
      <c r="DA490">
        <f t="shared" si="70"/>
        <v>80410.759999999995</v>
      </c>
    </row>
    <row r="491" spans="1:105" x14ac:dyDescent="0.3">
      <c r="A491" s="1">
        <v>11</v>
      </c>
      <c r="B491" s="1" t="s">
        <v>97</v>
      </c>
      <c r="C491" s="1">
        <v>2028</v>
      </c>
      <c r="D491" s="1">
        <v>9</v>
      </c>
      <c r="E491" s="1">
        <v>0</v>
      </c>
      <c r="F491" s="1">
        <v>300</v>
      </c>
      <c r="G491" s="1">
        <v>2.0407999999999999E-2</v>
      </c>
      <c r="H491" s="1">
        <v>1990</v>
      </c>
      <c r="I491" s="1" t="s">
        <v>98</v>
      </c>
      <c r="J491" s="1" t="s">
        <v>99</v>
      </c>
      <c r="K491" s="1" t="s">
        <v>100</v>
      </c>
      <c r="L491" s="1" t="s">
        <v>101</v>
      </c>
      <c r="M491" s="1" t="s">
        <v>101</v>
      </c>
      <c r="N491" s="1" t="s">
        <v>101</v>
      </c>
      <c r="O491" s="1" t="s">
        <v>102</v>
      </c>
      <c r="P491" s="1">
        <v>42622</v>
      </c>
      <c r="Q491" s="1">
        <v>2726463.75</v>
      </c>
      <c r="R491" s="1">
        <v>0</v>
      </c>
      <c r="S491" s="1">
        <v>2728345.5</v>
      </c>
      <c r="T491" s="1">
        <v>1029.25</v>
      </c>
      <c r="U491" s="1">
        <v>0</v>
      </c>
      <c r="V491" s="1">
        <v>0</v>
      </c>
      <c r="W491" s="1">
        <v>3059.18</v>
      </c>
      <c r="X491" s="1">
        <v>0</v>
      </c>
      <c r="Y491" s="1">
        <v>0</v>
      </c>
      <c r="Z491" s="1">
        <v>25017.46</v>
      </c>
      <c r="AA491" s="1">
        <v>0</v>
      </c>
      <c r="AB491" s="1">
        <v>218.03</v>
      </c>
      <c r="AC491" s="1">
        <v>56135.19</v>
      </c>
      <c r="AD491" s="1">
        <v>108000</v>
      </c>
      <c r="AE491" s="1">
        <v>259796.64</v>
      </c>
      <c r="AF491" s="1">
        <v>738432.56</v>
      </c>
      <c r="AG491" s="1">
        <v>0</v>
      </c>
      <c r="AH491" s="1">
        <v>0</v>
      </c>
      <c r="AI491" s="1">
        <v>276.61</v>
      </c>
      <c r="AJ491" s="1">
        <v>5.17</v>
      </c>
      <c r="AK491" s="1">
        <v>141.55000000000001</v>
      </c>
      <c r="AL491" s="1">
        <v>1.08</v>
      </c>
      <c r="AM491" s="1">
        <v>0</v>
      </c>
      <c r="AN491" s="1">
        <v>0</v>
      </c>
      <c r="AO491" s="1">
        <v>91209232</v>
      </c>
      <c r="AP491" s="1">
        <v>91066312</v>
      </c>
      <c r="AQ491" s="1">
        <v>82393776</v>
      </c>
      <c r="AR491" s="1">
        <v>8241981.5</v>
      </c>
      <c r="AS491" s="1">
        <v>430657.09</v>
      </c>
      <c r="AT491" s="1">
        <v>0</v>
      </c>
      <c r="AU491" s="1">
        <v>289807.90999999997</v>
      </c>
      <c r="AV491" s="1">
        <v>146887.41</v>
      </c>
      <c r="AW491" s="1">
        <v>0</v>
      </c>
      <c r="AX491" s="1">
        <v>0</v>
      </c>
      <c r="AY491" s="1">
        <v>151.09</v>
      </c>
      <c r="AZ491" s="1">
        <v>313.33</v>
      </c>
      <c r="BA491" s="1">
        <v>33.58</v>
      </c>
      <c r="BB491" s="1">
        <v>4.49</v>
      </c>
      <c r="BC491" s="1">
        <v>83.9</v>
      </c>
      <c r="BD491" s="1">
        <v>281.57</v>
      </c>
      <c r="BE491" s="1">
        <v>0</v>
      </c>
      <c r="BF491" s="1">
        <v>0</v>
      </c>
      <c r="BG491" s="1">
        <v>0</v>
      </c>
      <c r="BH491" s="1">
        <v>48.02</v>
      </c>
      <c r="BI491" s="1">
        <v>0</v>
      </c>
      <c r="BJ491" s="1">
        <v>69.89</v>
      </c>
      <c r="BK491" s="1">
        <v>20967</v>
      </c>
      <c r="BL491" s="1">
        <v>20967</v>
      </c>
      <c r="BM491" s="1">
        <v>0</v>
      </c>
      <c r="BN491" s="1">
        <v>0</v>
      </c>
      <c r="BO491" s="1">
        <v>4262.57</v>
      </c>
      <c r="BP491" s="1">
        <v>0.67666667999999996</v>
      </c>
      <c r="BQ491" s="1">
        <v>6.6666700000000004E-3</v>
      </c>
      <c r="BR491" s="1">
        <v>3.3333299999999998E-3</v>
      </c>
      <c r="BS491" s="1">
        <v>0.67333335000000005</v>
      </c>
      <c r="BT491" s="1">
        <v>1.81666672</v>
      </c>
      <c r="BU491" s="1">
        <v>1.6666670000000001E-2</v>
      </c>
      <c r="BV491" s="1">
        <v>3.3333299999999998E-3</v>
      </c>
      <c r="BW491" s="1">
        <v>1.7966666200000001</v>
      </c>
      <c r="BX491" s="1">
        <v>0</v>
      </c>
      <c r="BY491" s="1">
        <v>1.1599999999999999</v>
      </c>
      <c r="BZ491" s="1">
        <v>0</v>
      </c>
      <c r="CA491" s="1">
        <v>0</v>
      </c>
      <c r="CB491" s="1">
        <v>0</v>
      </c>
      <c r="CC491" s="1">
        <v>0</v>
      </c>
      <c r="CD491" s="1">
        <v>1.05</v>
      </c>
      <c r="CE491" s="1">
        <v>3.35</v>
      </c>
      <c r="CF491" s="1">
        <v>0.32</v>
      </c>
      <c r="CG491" s="1">
        <v>0.71</v>
      </c>
      <c r="CH491" s="1">
        <v>4.41</v>
      </c>
      <c r="CI491" s="1">
        <v>0.01</v>
      </c>
      <c r="CJ491" s="1">
        <v>0</v>
      </c>
      <c r="CK491" s="1">
        <v>0</v>
      </c>
      <c r="CL491" s="1">
        <v>0</v>
      </c>
      <c r="CM491" s="1">
        <v>150</v>
      </c>
      <c r="CN491" s="1">
        <v>150</v>
      </c>
      <c r="CO491" s="1">
        <v>101</v>
      </c>
      <c r="CP491" s="1">
        <v>344</v>
      </c>
      <c r="CQ491" s="1">
        <v>100</v>
      </c>
      <c r="CR491" s="1">
        <v>0</v>
      </c>
      <c r="CS491" t="s">
        <v>116</v>
      </c>
      <c r="CT491">
        <f t="shared" si="64"/>
        <v>1.3605340136E-4</v>
      </c>
      <c r="CU491">
        <f t="shared" si="65"/>
        <v>1.3605340136000001E-3</v>
      </c>
      <c r="CV491">
        <f t="shared" si="63"/>
        <v>0.10550936</v>
      </c>
      <c r="CW491">
        <f t="shared" si="66"/>
        <v>3.4013340136000004E-4</v>
      </c>
      <c r="CX491" s="4">
        <f t="shared" si="67"/>
        <v>91464519.299999997</v>
      </c>
      <c r="CY491">
        <f t="shared" si="68"/>
        <v>108399.39</v>
      </c>
      <c r="CZ491">
        <f t="shared" si="69"/>
        <v>91066312</v>
      </c>
      <c r="DA491">
        <f t="shared" si="70"/>
        <v>289807.90999999997</v>
      </c>
    </row>
    <row r="492" spans="1:105" x14ac:dyDescent="0.3">
      <c r="A492" s="1">
        <v>11</v>
      </c>
      <c r="B492" s="1" t="s">
        <v>97</v>
      </c>
      <c r="C492" s="1">
        <v>2028</v>
      </c>
      <c r="D492" s="1">
        <v>10</v>
      </c>
      <c r="E492" s="1">
        <v>0</v>
      </c>
      <c r="F492" s="1">
        <v>300</v>
      </c>
      <c r="G492" s="1">
        <v>2.0407999999999999E-2</v>
      </c>
      <c r="H492" s="1">
        <v>1990</v>
      </c>
      <c r="I492" s="1" t="s">
        <v>98</v>
      </c>
      <c r="J492" s="1" t="s">
        <v>99</v>
      </c>
      <c r="K492" s="1" t="s">
        <v>100</v>
      </c>
      <c r="L492" s="1" t="s">
        <v>101</v>
      </c>
      <c r="M492" s="1" t="s">
        <v>101</v>
      </c>
      <c r="N492" s="1" t="s">
        <v>101</v>
      </c>
      <c r="O492" s="1" t="s">
        <v>102</v>
      </c>
      <c r="P492" s="1">
        <v>42622</v>
      </c>
      <c r="Q492" s="1">
        <v>2497157.25</v>
      </c>
      <c r="R492" s="1">
        <v>0</v>
      </c>
      <c r="S492" s="1">
        <v>2500255</v>
      </c>
      <c r="T492" s="1">
        <v>313.94</v>
      </c>
      <c r="U492" s="1">
        <v>0</v>
      </c>
      <c r="V492" s="1">
        <v>0</v>
      </c>
      <c r="W492" s="1">
        <v>3404.2</v>
      </c>
      <c r="X492" s="1">
        <v>0</v>
      </c>
      <c r="Y492" s="1">
        <v>0</v>
      </c>
      <c r="Z492" s="1">
        <v>32280.67</v>
      </c>
      <c r="AA492" s="1">
        <v>0</v>
      </c>
      <c r="AB492" s="1">
        <v>0</v>
      </c>
      <c r="AC492" s="1">
        <v>47032.54</v>
      </c>
      <c r="AD492" s="1">
        <v>111599.97</v>
      </c>
      <c r="AE492" s="1">
        <v>253583.05</v>
      </c>
      <c r="AF492" s="1">
        <v>774689.25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80937376</v>
      </c>
      <c r="AP492" s="1">
        <v>81025248</v>
      </c>
      <c r="AQ492" s="1">
        <v>73754952</v>
      </c>
      <c r="AR492" s="1">
        <v>6971806.5</v>
      </c>
      <c r="AS492" s="1">
        <v>298512.25</v>
      </c>
      <c r="AT492" s="1">
        <v>0</v>
      </c>
      <c r="AU492" s="1">
        <v>9080.57</v>
      </c>
      <c r="AV492" s="1">
        <v>96955.45</v>
      </c>
      <c r="AW492" s="1">
        <v>0</v>
      </c>
      <c r="AX492" s="1">
        <v>0</v>
      </c>
      <c r="AY492" s="1">
        <v>36.159999999999997</v>
      </c>
      <c r="AZ492" s="1">
        <v>36.57</v>
      </c>
      <c r="BA492" s="1">
        <v>1.37</v>
      </c>
      <c r="BB492" s="1">
        <v>0.21</v>
      </c>
      <c r="BC492" s="1">
        <v>1.99</v>
      </c>
      <c r="BD492" s="1">
        <v>28.92</v>
      </c>
      <c r="BE492" s="1">
        <v>0</v>
      </c>
      <c r="BF492" s="1">
        <v>0</v>
      </c>
      <c r="BG492" s="1">
        <v>0</v>
      </c>
      <c r="BH492" s="1">
        <v>28.48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0.18</v>
      </c>
      <c r="CG492" s="1">
        <v>0.45</v>
      </c>
      <c r="CH492" s="1">
        <v>3.9</v>
      </c>
      <c r="CI492" s="1">
        <v>0</v>
      </c>
      <c r="CJ492" s="1">
        <v>0</v>
      </c>
      <c r="CK492" s="1">
        <v>0</v>
      </c>
      <c r="CL492" s="1">
        <v>0</v>
      </c>
      <c r="CM492" s="1">
        <v>150</v>
      </c>
      <c r="CN492" s="1">
        <v>150</v>
      </c>
      <c r="CO492" s="1">
        <v>101</v>
      </c>
      <c r="CP492" s="1">
        <v>344</v>
      </c>
      <c r="CQ492" s="1">
        <v>100</v>
      </c>
      <c r="CR492" s="1">
        <v>0</v>
      </c>
      <c r="CS492" t="s">
        <v>116</v>
      </c>
      <c r="CT492">
        <f t="shared" si="64"/>
        <v>0</v>
      </c>
      <c r="CU492">
        <f t="shared" si="65"/>
        <v>0</v>
      </c>
      <c r="CV492">
        <f t="shared" si="63"/>
        <v>0</v>
      </c>
      <c r="CW492">
        <f t="shared" si="66"/>
        <v>0</v>
      </c>
      <c r="CX492" s="4">
        <f t="shared" si="67"/>
        <v>81034328.569999993</v>
      </c>
      <c r="CY492">
        <f t="shared" si="68"/>
        <v>0</v>
      </c>
      <c r="CZ492">
        <f t="shared" si="69"/>
        <v>81025248</v>
      </c>
      <c r="DA492">
        <f t="shared" si="70"/>
        <v>9080.57</v>
      </c>
    </row>
    <row r="493" spans="1:105" x14ac:dyDescent="0.3">
      <c r="A493" s="1">
        <v>11</v>
      </c>
      <c r="B493" s="1" t="s">
        <v>97</v>
      </c>
      <c r="C493" s="1">
        <v>2028</v>
      </c>
      <c r="D493" s="1">
        <v>11</v>
      </c>
      <c r="E493" s="1">
        <v>0</v>
      </c>
      <c r="F493" s="1">
        <v>300</v>
      </c>
      <c r="G493" s="1">
        <v>2.0407999999999999E-2</v>
      </c>
      <c r="H493" s="1">
        <v>1990</v>
      </c>
      <c r="I493" s="1" t="s">
        <v>98</v>
      </c>
      <c r="J493" s="1" t="s">
        <v>99</v>
      </c>
      <c r="K493" s="1" t="s">
        <v>100</v>
      </c>
      <c r="L493" s="1" t="s">
        <v>101</v>
      </c>
      <c r="M493" s="1" t="s">
        <v>101</v>
      </c>
      <c r="N493" s="1" t="s">
        <v>101</v>
      </c>
      <c r="O493" s="1" t="s">
        <v>102</v>
      </c>
      <c r="P493" s="1">
        <v>42622</v>
      </c>
      <c r="Q493" s="1">
        <v>2492589.75</v>
      </c>
      <c r="R493" s="1">
        <v>0</v>
      </c>
      <c r="S493" s="1">
        <v>2495748</v>
      </c>
      <c r="T493" s="1">
        <v>361.81</v>
      </c>
      <c r="U493" s="1">
        <v>0</v>
      </c>
      <c r="V493" s="1">
        <v>0</v>
      </c>
      <c r="W493" s="1">
        <v>3521.91</v>
      </c>
      <c r="X493" s="1">
        <v>0</v>
      </c>
      <c r="Y493" s="1">
        <v>0</v>
      </c>
      <c r="Z493" s="1">
        <v>15949.83</v>
      </c>
      <c r="AA493" s="1">
        <v>0</v>
      </c>
      <c r="AB493" s="1">
        <v>0</v>
      </c>
      <c r="AC493" s="1">
        <v>32627.54</v>
      </c>
      <c r="AD493" s="1">
        <v>107999.98</v>
      </c>
      <c r="AE493" s="1">
        <v>248114.67</v>
      </c>
      <c r="AF493" s="1">
        <v>753858.5</v>
      </c>
      <c r="AG493" s="1">
        <v>0</v>
      </c>
      <c r="AH493" s="1">
        <v>0</v>
      </c>
      <c r="AI493" s="1">
        <v>0.33</v>
      </c>
      <c r="AJ493" s="1">
        <v>0</v>
      </c>
      <c r="AK493" s="1">
        <v>0.21</v>
      </c>
      <c r="AL493" s="1">
        <v>0</v>
      </c>
      <c r="AM493" s="1">
        <v>0</v>
      </c>
      <c r="AN493" s="1">
        <v>0</v>
      </c>
      <c r="AO493" s="1">
        <v>82906776</v>
      </c>
      <c r="AP493" s="1">
        <v>82995024</v>
      </c>
      <c r="AQ493" s="1">
        <v>75938416</v>
      </c>
      <c r="AR493" s="1">
        <v>6700139.5</v>
      </c>
      <c r="AS493" s="1">
        <v>356440.47</v>
      </c>
      <c r="AT493" s="1">
        <v>0</v>
      </c>
      <c r="AU493" s="1">
        <v>11464.15</v>
      </c>
      <c r="AV493" s="1">
        <v>99714.05</v>
      </c>
      <c r="AW493" s="1">
        <v>0</v>
      </c>
      <c r="AX493" s="1">
        <v>0</v>
      </c>
      <c r="AY493" s="1">
        <v>35.9</v>
      </c>
      <c r="AZ493" s="1">
        <v>36.31</v>
      </c>
      <c r="BA493" s="1">
        <v>1.08</v>
      </c>
      <c r="BB493" s="1">
        <v>0.14000000000000001</v>
      </c>
      <c r="BC493" s="1">
        <v>1.58</v>
      </c>
      <c r="BD493" s="1">
        <v>31.69</v>
      </c>
      <c r="BE493" s="1">
        <v>0</v>
      </c>
      <c r="BF493" s="1">
        <v>0</v>
      </c>
      <c r="BG493" s="1">
        <v>0</v>
      </c>
      <c r="BH493" s="1">
        <v>28.31</v>
      </c>
      <c r="BI493" s="1">
        <v>0</v>
      </c>
      <c r="BJ493" s="1">
        <v>0</v>
      </c>
      <c r="BK493" s="1">
        <v>20967</v>
      </c>
      <c r="BL493" s="1">
        <v>0</v>
      </c>
      <c r="BM493" s="1">
        <v>0</v>
      </c>
      <c r="BN493" s="1">
        <v>0</v>
      </c>
      <c r="BO493" s="1">
        <v>4374.3</v>
      </c>
      <c r="BP493" s="1">
        <v>3.3333299999999998E-3</v>
      </c>
      <c r="BQ493" s="1">
        <v>0</v>
      </c>
      <c r="BR493" s="1">
        <v>0</v>
      </c>
      <c r="BS493" s="1">
        <v>3.3333299999999998E-3</v>
      </c>
      <c r="BT493" s="1">
        <v>3.3333299999999998E-3</v>
      </c>
      <c r="BU493" s="1">
        <v>0</v>
      </c>
      <c r="BV493" s="1">
        <v>0</v>
      </c>
      <c r="BW493" s="1">
        <v>3.3333299999999998E-3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0.08</v>
      </c>
      <c r="CG493" s="1">
        <v>0.22</v>
      </c>
      <c r="CH493" s="1">
        <v>3.01</v>
      </c>
      <c r="CI493" s="1">
        <v>0</v>
      </c>
      <c r="CJ493" s="1">
        <v>0</v>
      </c>
      <c r="CK493" s="1">
        <v>0</v>
      </c>
      <c r="CL493" s="1">
        <v>0</v>
      </c>
      <c r="CM493" s="1">
        <v>150</v>
      </c>
      <c r="CN493" s="1">
        <v>150</v>
      </c>
      <c r="CO493" s="1">
        <v>101</v>
      </c>
      <c r="CP493" s="1">
        <v>344</v>
      </c>
      <c r="CQ493" s="1">
        <v>100</v>
      </c>
      <c r="CR493" s="1">
        <v>0</v>
      </c>
      <c r="CS493" t="s">
        <v>116</v>
      </c>
      <c r="CT493">
        <f t="shared" si="64"/>
        <v>0</v>
      </c>
      <c r="CU493">
        <f t="shared" si="65"/>
        <v>0</v>
      </c>
      <c r="CV493">
        <f t="shared" si="63"/>
        <v>0</v>
      </c>
      <c r="CW493">
        <f t="shared" si="66"/>
        <v>0</v>
      </c>
      <c r="CX493" s="4">
        <f t="shared" si="67"/>
        <v>83006488.150000006</v>
      </c>
      <c r="CY493">
        <f t="shared" si="68"/>
        <v>0</v>
      </c>
      <c r="CZ493">
        <f t="shared" si="69"/>
        <v>82995024</v>
      </c>
      <c r="DA493">
        <f t="shared" si="70"/>
        <v>11464.15</v>
      </c>
    </row>
    <row r="494" spans="1:105" x14ac:dyDescent="0.3">
      <c r="A494" s="1">
        <v>11</v>
      </c>
      <c r="B494" s="1" t="s">
        <v>97</v>
      </c>
      <c r="C494" s="1">
        <v>2028</v>
      </c>
      <c r="D494" s="1">
        <v>12</v>
      </c>
      <c r="E494" s="1">
        <v>0</v>
      </c>
      <c r="F494" s="1">
        <v>300</v>
      </c>
      <c r="G494" s="1">
        <v>2.0407999999999999E-2</v>
      </c>
      <c r="H494" s="1">
        <v>1990</v>
      </c>
      <c r="I494" s="1" t="s">
        <v>98</v>
      </c>
      <c r="J494" s="1" t="s">
        <v>99</v>
      </c>
      <c r="K494" s="1" t="s">
        <v>100</v>
      </c>
      <c r="L494" s="1" t="s">
        <v>101</v>
      </c>
      <c r="M494" s="1" t="s">
        <v>101</v>
      </c>
      <c r="N494" s="1" t="s">
        <v>101</v>
      </c>
      <c r="O494" s="1" t="s">
        <v>102</v>
      </c>
      <c r="P494" s="1">
        <v>42622</v>
      </c>
      <c r="Q494" s="1">
        <v>2815675</v>
      </c>
      <c r="R494" s="1">
        <v>0</v>
      </c>
      <c r="S494" s="1">
        <v>2890475</v>
      </c>
      <c r="T494" s="1">
        <v>3418.24</v>
      </c>
      <c r="U494" s="1">
        <v>0</v>
      </c>
      <c r="V494" s="1">
        <v>0</v>
      </c>
      <c r="W494" s="1">
        <v>78228.210000000006</v>
      </c>
      <c r="X494" s="1">
        <v>0</v>
      </c>
      <c r="Y494" s="1">
        <v>0</v>
      </c>
      <c r="Z494" s="1">
        <v>24087.03</v>
      </c>
      <c r="AA494" s="1">
        <v>0</v>
      </c>
      <c r="AB494" s="1">
        <v>0</v>
      </c>
      <c r="AC494" s="1">
        <v>26012.54</v>
      </c>
      <c r="AD494" s="1">
        <v>111600</v>
      </c>
      <c r="AE494" s="1">
        <v>282287.38</v>
      </c>
      <c r="AF494" s="1">
        <v>854662.44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97192648</v>
      </c>
      <c r="AP494" s="1">
        <v>99377032</v>
      </c>
      <c r="AQ494" s="1">
        <v>91329840</v>
      </c>
      <c r="AR494" s="1">
        <v>7586493.5</v>
      </c>
      <c r="AS494" s="1">
        <v>460644.38</v>
      </c>
      <c r="AT494" s="1">
        <v>0</v>
      </c>
      <c r="AU494" s="1">
        <v>99443.23</v>
      </c>
      <c r="AV494" s="1">
        <v>2283826.75</v>
      </c>
      <c r="AW494" s="1">
        <v>0</v>
      </c>
      <c r="AX494" s="1">
        <v>0</v>
      </c>
      <c r="AY494" s="1">
        <v>35.82</v>
      </c>
      <c r="AZ494" s="1">
        <v>36.42</v>
      </c>
      <c r="BA494" s="1">
        <v>0.56000000000000005</v>
      </c>
      <c r="BB494" s="1">
        <v>0.03</v>
      </c>
      <c r="BC494" s="1">
        <v>0.76</v>
      </c>
      <c r="BD494" s="1">
        <v>29.09</v>
      </c>
      <c r="BE494" s="1">
        <v>0</v>
      </c>
      <c r="BF494" s="1">
        <v>0</v>
      </c>
      <c r="BG494" s="1">
        <v>0</v>
      </c>
      <c r="BH494" s="1">
        <v>29.19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0.13</v>
      </c>
      <c r="CG494" s="1">
        <v>0.42</v>
      </c>
      <c r="CH494" s="1">
        <v>2.66</v>
      </c>
      <c r="CI494" s="1">
        <v>0</v>
      </c>
      <c r="CJ494" s="1">
        <v>0</v>
      </c>
      <c r="CK494" s="1">
        <v>0</v>
      </c>
      <c r="CL494" s="1">
        <v>0</v>
      </c>
      <c r="CM494" s="1">
        <v>150</v>
      </c>
      <c r="CN494" s="1">
        <v>150</v>
      </c>
      <c r="CO494" s="1">
        <v>101</v>
      </c>
      <c r="CP494" s="1">
        <v>344</v>
      </c>
      <c r="CQ494" s="1">
        <v>100</v>
      </c>
      <c r="CR494" s="1">
        <v>0</v>
      </c>
      <c r="CS494" t="s">
        <v>116</v>
      </c>
      <c r="CT494">
        <f t="shared" si="64"/>
        <v>0</v>
      </c>
      <c r="CU494">
        <f t="shared" si="65"/>
        <v>0</v>
      </c>
      <c r="CV494">
        <f t="shared" si="63"/>
        <v>0</v>
      </c>
      <c r="CW494">
        <f t="shared" si="66"/>
        <v>0</v>
      </c>
      <c r="CX494" s="4">
        <f t="shared" si="67"/>
        <v>99476475.230000004</v>
      </c>
      <c r="CY494">
        <f t="shared" si="68"/>
        <v>0</v>
      </c>
      <c r="CZ494">
        <f t="shared" si="69"/>
        <v>99377032</v>
      </c>
      <c r="DA494">
        <f t="shared" si="70"/>
        <v>99443.23</v>
      </c>
    </row>
    <row r="495" spans="1:105" x14ac:dyDescent="0.3">
      <c r="A495" s="1">
        <v>11</v>
      </c>
      <c r="B495" s="1" t="s">
        <v>103</v>
      </c>
      <c r="C495" s="1">
        <v>2028</v>
      </c>
      <c r="D495" s="1">
        <v>1</v>
      </c>
      <c r="E495" s="1">
        <v>0</v>
      </c>
      <c r="F495" s="1">
        <v>300</v>
      </c>
      <c r="G495" s="1">
        <v>2.0407999999999999E-2</v>
      </c>
      <c r="H495" s="1">
        <v>1990</v>
      </c>
      <c r="I495" s="1" t="s">
        <v>98</v>
      </c>
      <c r="J495" s="1" t="s">
        <v>99</v>
      </c>
      <c r="K495" s="1" t="s">
        <v>100</v>
      </c>
      <c r="L495" s="1" t="s">
        <v>101</v>
      </c>
      <c r="M495" s="1" t="s">
        <v>101</v>
      </c>
      <c r="N495" s="1" t="s">
        <v>101</v>
      </c>
      <c r="O495" s="1" t="s">
        <v>102</v>
      </c>
      <c r="P495" s="1">
        <v>42622</v>
      </c>
      <c r="Q495" s="1">
        <v>10053717</v>
      </c>
      <c r="R495" s="1">
        <v>0</v>
      </c>
      <c r="S495" s="1">
        <v>10645087</v>
      </c>
      <c r="T495" s="1">
        <v>1878.3</v>
      </c>
      <c r="U495" s="1">
        <v>0</v>
      </c>
      <c r="V495" s="1">
        <v>0</v>
      </c>
      <c r="W495" s="1">
        <v>593233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250822.09</v>
      </c>
      <c r="AD495" s="1">
        <v>312480</v>
      </c>
      <c r="AE495" s="1">
        <v>1255616.75</v>
      </c>
      <c r="AF495" s="1">
        <v>3731142.75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354592736</v>
      </c>
      <c r="AP495" s="1">
        <v>370871520</v>
      </c>
      <c r="AQ495" s="1">
        <v>317969888</v>
      </c>
      <c r="AR495" s="1">
        <v>52856032</v>
      </c>
      <c r="AS495" s="1">
        <v>45649.88</v>
      </c>
      <c r="AT495" s="1">
        <v>0</v>
      </c>
      <c r="AU495" s="1">
        <v>49897.5</v>
      </c>
      <c r="AV495" s="1">
        <v>16328668</v>
      </c>
      <c r="AW495" s="1">
        <v>0</v>
      </c>
      <c r="AX495" s="1">
        <v>0</v>
      </c>
      <c r="AY495" s="1">
        <v>39.01</v>
      </c>
      <c r="AZ495" s="1">
        <v>37.49</v>
      </c>
      <c r="BA495" s="1">
        <v>0.87</v>
      </c>
      <c r="BB495" s="1">
        <v>0.09</v>
      </c>
      <c r="BC495" s="1">
        <v>1.49</v>
      </c>
      <c r="BD495" s="1">
        <v>26.57</v>
      </c>
      <c r="BE495" s="1">
        <v>0</v>
      </c>
      <c r="BF495" s="1">
        <v>0</v>
      </c>
      <c r="BG495" s="1">
        <v>0</v>
      </c>
      <c r="BH495" s="1">
        <v>27.52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9.44</v>
      </c>
      <c r="CI495" s="1">
        <v>0</v>
      </c>
      <c r="CJ495" s="1">
        <v>0</v>
      </c>
      <c r="CK495" s="1">
        <v>0</v>
      </c>
      <c r="CL495" s="1">
        <v>0</v>
      </c>
      <c r="CM495" s="1">
        <v>420</v>
      </c>
      <c r="CN495" s="1">
        <v>420</v>
      </c>
      <c r="CO495" s="1">
        <v>811</v>
      </c>
      <c r="CP495" s="1">
        <v>957</v>
      </c>
      <c r="CQ495" s="1">
        <v>0</v>
      </c>
      <c r="CR495" s="1">
        <v>0</v>
      </c>
      <c r="CS495" t="s">
        <v>116</v>
      </c>
      <c r="CT495">
        <f t="shared" si="64"/>
        <v>0</v>
      </c>
      <c r="CU495">
        <f t="shared" si="65"/>
        <v>0</v>
      </c>
      <c r="CV495">
        <f t="shared" si="63"/>
        <v>0</v>
      </c>
      <c r="CW495">
        <f t="shared" si="66"/>
        <v>0</v>
      </c>
      <c r="CX495" s="4">
        <f t="shared" si="67"/>
        <v>370921417.5</v>
      </c>
      <c r="CY495">
        <f t="shared" si="68"/>
        <v>0</v>
      </c>
      <c r="CZ495">
        <f t="shared" si="69"/>
        <v>370871520</v>
      </c>
      <c r="DA495">
        <f t="shared" si="70"/>
        <v>49897.5</v>
      </c>
    </row>
    <row r="496" spans="1:105" x14ac:dyDescent="0.3">
      <c r="A496" s="1">
        <v>11</v>
      </c>
      <c r="B496" s="1" t="s">
        <v>103</v>
      </c>
      <c r="C496" s="1">
        <v>2028</v>
      </c>
      <c r="D496" s="1">
        <v>2</v>
      </c>
      <c r="E496" s="1">
        <v>0</v>
      </c>
      <c r="F496" s="1">
        <v>300</v>
      </c>
      <c r="G496" s="1">
        <v>2.0407999999999999E-2</v>
      </c>
      <c r="H496" s="1">
        <v>1990</v>
      </c>
      <c r="I496" s="1" t="s">
        <v>98</v>
      </c>
      <c r="J496" s="1" t="s">
        <v>99</v>
      </c>
      <c r="K496" s="1" t="s">
        <v>100</v>
      </c>
      <c r="L496" s="1" t="s">
        <v>101</v>
      </c>
      <c r="M496" s="1" t="s">
        <v>101</v>
      </c>
      <c r="N496" s="1" t="s">
        <v>101</v>
      </c>
      <c r="O496" s="1" t="s">
        <v>102</v>
      </c>
      <c r="P496" s="1">
        <v>42622</v>
      </c>
      <c r="Q496" s="1">
        <v>8688107</v>
      </c>
      <c r="R496" s="1">
        <v>0</v>
      </c>
      <c r="S496" s="1">
        <v>9280205</v>
      </c>
      <c r="T496" s="1">
        <v>2561.3000000000002</v>
      </c>
      <c r="U496" s="1">
        <v>0</v>
      </c>
      <c r="V496" s="1">
        <v>0</v>
      </c>
      <c r="W496" s="1">
        <v>594678.88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245898.08</v>
      </c>
      <c r="AD496" s="1">
        <v>282240</v>
      </c>
      <c r="AE496" s="1">
        <v>1202788.75</v>
      </c>
      <c r="AF496" s="1">
        <v>3121442.25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305603968</v>
      </c>
      <c r="AP496" s="1">
        <v>322057920</v>
      </c>
      <c r="AQ496" s="1">
        <v>276160576</v>
      </c>
      <c r="AR496" s="1">
        <v>45867816</v>
      </c>
      <c r="AS496" s="1">
        <v>29710.84</v>
      </c>
      <c r="AT496" s="1">
        <v>0</v>
      </c>
      <c r="AU496" s="1">
        <v>77568.06</v>
      </c>
      <c r="AV496" s="1">
        <v>16531507</v>
      </c>
      <c r="AW496" s="1">
        <v>0</v>
      </c>
      <c r="AX496" s="1">
        <v>0</v>
      </c>
      <c r="AY496" s="1">
        <v>43.84</v>
      </c>
      <c r="AZ496" s="1">
        <v>37.49</v>
      </c>
      <c r="BA496" s="1">
        <v>2.5299999999999998</v>
      </c>
      <c r="BB496" s="1">
        <v>0.39</v>
      </c>
      <c r="BC496" s="1">
        <v>5.0599999999999996</v>
      </c>
      <c r="BD496" s="1">
        <v>30.28</v>
      </c>
      <c r="BE496" s="1">
        <v>0</v>
      </c>
      <c r="BF496" s="1">
        <v>0</v>
      </c>
      <c r="BG496" s="1">
        <v>0</v>
      </c>
      <c r="BH496" s="1">
        <v>27.8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4.74</v>
      </c>
      <c r="CI496" s="1">
        <v>0</v>
      </c>
      <c r="CJ496" s="1">
        <v>0</v>
      </c>
      <c r="CK496" s="1">
        <v>0</v>
      </c>
      <c r="CL496" s="1">
        <v>0</v>
      </c>
      <c r="CM496" s="1">
        <v>420</v>
      </c>
      <c r="CN496" s="1">
        <v>420</v>
      </c>
      <c r="CO496" s="1">
        <v>811</v>
      </c>
      <c r="CP496" s="1">
        <v>957</v>
      </c>
      <c r="CQ496" s="1">
        <v>0</v>
      </c>
      <c r="CR496" s="1">
        <v>0</v>
      </c>
      <c r="CS496" t="s">
        <v>116</v>
      </c>
      <c r="CT496">
        <f t="shared" si="64"/>
        <v>0</v>
      </c>
      <c r="CU496">
        <f t="shared" si="65"/>
        <v>0</v>
      </c>
      <c r="CV496">
        <f t="shared" si="63"/>
        <v>0</v>
      </c>
      <c r="CW496">
        <f t="shared" si="66"/>
        <v>0</v>
      </c>
      <c r="CX496" s="4">
        <f t="shared" si="67"/>
        <v>322135488.06</v>
      </c>
      <c r="CY496">
        <f t="shared" si="68"/>
        <v>0</v>
      </c>
      <c r="CZ496">
        <f t="shared" si="69"/>
        <v>322057920</v>
      </c>
      <c r="DA496">
        <f t="shared" si="70"/>
        <v>77568.06</v>
      </c>
    </row>
    <row r="497" spans="1:105" x14ac:dyDescent="0.3">
      <c r="A497" s="1">
        <v>11</v>
      </c>
      <c r="B497" s="1" t="s">
        <v>103</v>
      </c>
      <c r="C497" s="1">
        <v>2028</v>
      </c>
      <c r="D497" s="1">
        <v>3</v>
      </c>
      <c r="E497" s="1">
        <v>0</v>
      </c>
      <c r="F497" s="1">
        <v>300</v>
      </c>
      <c r="G497" s="1">
        <v>2.0407999999999999E-2</v>
      </c>
      <c r="H497" s="1">
        <v>1990</v>
      </c>
      <c r="I497" s="1" t="s">
        <v>98</v>
      </c>
      <c r="J497" s="1" t="s">
        <v>99</v>
      </c>
      <c r="K497" s="1" t="s">
        <v>100</v>
      </c>
      <c r="L497" s="1" t="s">
        <v>101</v>
      </c>
      <c r="M497" s="1" t="s">
        <v>101</v>
      </c>
      <c r="N497" s="1" t="s">
        <v>101</v>
      </c>
      <c r="O497" s="1" t="s">
        <v>102</v>
      </c>
      <c r="P497" s="1">
        <v>42622</v>
      </c>
      <c r="Q497" s="1">
        <v>9180591</v>
      </c>
      <c r="R497" s="1">
        <v>0</v>
      </c>
      <c r="S497" s="1">
        <v>9186652</v>
      </c>
      <c r="T497" s="1">
        <v>227.19</v>
      </c>
      <c r="U497" s="1">
        <v>0</v>
      </c>
      <c r="V497" s="1">
        <v>0</v>
      </c>
      <c r="W497" s="1">
        <v>6297.9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415775.13</v>
      </c>
      <c r="AD497" s="1">
        <v>312480</v>
      </c>
      <c r="AE497" s="1">
        <v>1189861.3799999999</v>
      </c>
      <c r="AF497" s="1">
        <v>3137317</v>
      </c>
      <c r="AG497" s="1">
        <v>0</v>
      </c>
      <c r="AH497" s="1">
        <v>0</v>
      </c>
      <c r="AI497" s="1">
        <v>0</v>
      </c>
      <c r="AJ497" s="1">
        <v>0</v>
      </c>
      <c r="AK497" s="1">
        <v>1.36</v>
      </c>
      <c r="AL497" s="1">
        <v>0</v>
      </c>
      <c r="AM497" s="1">
        <v>0</v>
      </c>
      <c r="AN497" s="1">
        <v>0</v>
      </c>
      <c r="AO497" s="1">
        <v>312102592</v>
      </c>
      <c r="AP497" s="1">
        <v>312269632</v>
      </c>
      <c r="AQ497" s="1">
        <v>267229792</v>
      </c>
      <c r="AR497" s="1">
        <v>45016444</v>
      </c>
      <c r="AS497" s="1">
        <v>23427.95</v>
      </c>
      <c r="AT497" s="1">
        <v>0</v>
      </c>
      <c r="AU497" s="1">
        <v>6736.72</v>
      </c>
      <c r="AV497" s="1">
        <v>173806.78</v>
      </c>
      <c r="AW497" s="1">
        <v>0</v>
      </c>
      <c r="AX497" s="1">
        <v>0</v>
      </c>
      <c r="AY497" s="1">
        <v>44</v>
      </c>
      <c r="AZ497" s="1">
        <v>37.479999999999997</v>
      </c>
      <c r="BA497" s="1">
        <v>3.11</v>
      </c>
      <c r="BB497" s="1">
        <v>0.49</v>
      </c>
      <c r="BC497" s="1">
        <v>5.63</v>
      </c>
      <c r="BD497" s="1">
        <v>29.65</v>
      </c>
      <c r="BE497" s="1">
        <v>0</v>
      </c>
      <c r="BF497" s="1">
        <v>0</v>
      </c>
      <c r="BG497" s="1">
        <v>0</v>
      </c>
      <c r="BH497" s="1">
        <v>27.6</v>
      </c>
      <c r="BI497" s="1">
        <v>0</v>
      </c>
      <c r="BJ497" s="1">
        <v>0</v>
      </c>
      <c r="BK497" s="1">
        <v>20967</v>
      </c>
      <c r="BL497" s="1">
        <v>0</v>
      </c>
      <c r="BM497" s="1">
        <v>0</v>
      </c>
      <c r="BN497" s="1">
        <v>0</v>
      </c>
      <c r="BO497" s="1">
        <v>0</v>
      </c>
      <c r="BP497" s="1">
        <v>3.3333299999999998E-3</v>
      </c>
      <c r="BQ497" s="1">
        <v>0</v>
      </c>
      <c r="BR497" s="1">
        <v>0</v>
      </c>
      <c r="BS497" s="1">
        <v>3.3333299999999998E-3</v>
      </c>
      <c r="BT497" s="1">
        <v>6.6666700000000004E-3</v>
      </c>
      <c r="BU497" s="1">
        <v>0</v>
      </c>
      <c r="BV497" s="1">
        <v>0</v>
      </c>
      <c r="BW497" s="1">
        <v>6.6666700000000004E-3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4.84</v>
      </c>
      <c r="CI497" s="1">
        <v>0</v>
      </c>
      <c r="CJ497" s="1">
        <v>0</v>
      </c>
      <c r="CK497" s="1">
        <v>0</v>
      </c>
      <c r="CL497" s="1">
        <v>0</v>
      </c>
      <c r="CM497" s="1">
        <v>420</v>
      </c>
      <c r="CN497" s="1">
        <v>420</v>
      </c>
      <c r="CO497" s="1">
        <v>811</v>
      </c>
      <c r="CP497" s="1">
        <v>957</v>
      </c>
      <c r="CQ497" s="1">
        <v>0</v>
      </c>
      <c r="CR497" s="1">
        <v>0</v>
      </c>
      <c r="CS497" t="s">
        <v>116</v>
      </c>
      <c r="CT497">
        <f t="shared" si="64"/>
        <v>0</v>
      </c>
      <c r="CU497">
        <f t="shared" si="65"/>
        <v>0</v>
      </c>
      <c r="CV497">
        <f t="shared" si="63"/>
        <v>0</v>
      </c>
      <c r="CW497">
        <f t="shared" si="66"/>
        <v>0</v>
      </c>
      <c r="CX497" s="4">
        <f t="shared" si="67"/>
        <v>312276368.72000003</v>
      </c>
      <c r="CY497">
        <f t="shared" si="68"/>
        <v>0</v>
      </c>
      <c r="CZ497">
        <f t="shared" si="69"/>
        <v>312269632</v>
      </c>
      <c r="DA497">
        <f t="shared" si="70"/>
        <v>6736.72</v>
      </c>
    </row>
    <row r="498" spans="1:105" x14ac:dyDescent="0.3">
      <c r="A498" s="1">
        <v>11</v>
      </c>
      <c r="B498" s="1" t="s">
        <v>103</v>
      </c>
      <c r="C498" s="1">
        <v>2028</v>
      </c>
      <c r="D498" s="1">
        <v>4</v>
      </c>
      <c r="E498" s="1">
        <v>0</v>
      </c>
      <c r="F498" s="1">
        <v>300</v>
      </c>
      <c r="G498" s="1">
        <v>2.0407999999999999E-2</v>
      </c>
      <c r="H498" s="1">
        <v>1990</v>
      </c>
      <c r="I498" s="1" t="s">
        <v>98</v>
      </c>
      <c r="J498" s="1" t="s">
        <v>99</v>
      </c>
      <c r="K498" s="1" t="s">
        <v>100</v>
      </c>
      <c r="L498" s="1" t="s">
        <v>101</v>
      </c>
      <c r="M498" s="1" t="s">
        <v>101</v>
      </c>
      <c r="N498" s="1" t="s">
        <v>101</v>
      </c>
      <c r="O498" s="1" t="s">
        <v>102</v>
      </c>
      <c r="P498" s="1">
        <v>42622</v>
      </c>
      <c r="Q498" s="1">
        <v>8647916</v>
      </c>
      <c r="R498" s="1">
        <v>0</v>
      </c>
      <c r="S498" s="1">
        <v>8652097</v>
      </c>
      <c r="T498" s="1">
        <v>373.33</v>
      </c>
      <c r="U498" s="1">
        <v>0</v>
      </c>
      <c r="V498" s="1">
        <v>0</v>
      </c>
      <c r="W498" s="1">
        <v>4572.54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398973.31</v>
      </c>
      <c r="AD498" s="1">
        <v>302400</v>
      </c>
      <c r="AE498" s="1">
        <v>1058485.25</v>
      </c>
      <c r="AF498" s="1">
        <v>2872263.25</v>
      </c>
      <c r="AG498" s="1">
        <v>0</v>
      </c>
      <c r="AH498" s="1">
        <v>0</v>
      </c>
      <c r="AI498" s="1">
        <v>0</v>
      </c>
      <c r="AJ498" s="1">
        <v>0</v>
      </c>
      <c r="AK498" s="1">
        <v>0.9</v>
      </c>
      <c r="AL498" s="1">
        <v>0</v>
      </c>
      <c r="AM498" s="1">
        <v>0</v>
      </c>
      <c r="AN498" s="1">
        <v>0</v>
      </c>
      <c r="AO498" s="1">
        <v>294077760</v>
      </c>
      <c r="AP498" s="1">
        <v>294186432</v>
      </c>
      <c r="AQ498" s="1">
        <v>252480848</v>
      </c>
      <c r="AR498" s="1">
        <v>41630452</v>
      </c>
      <c r="AS498" s="1">
        <v>75067.520000000004</v>
      </c>
      <c r="AT498" s="1">
        <v>0</v>
      </c>
      <c r="AU498" s="1">
        <v>11103.88</v>
      </c>
      <c r="AV498" s="1">
        <v>119775.6</v>
      </c>
      <c r="AW498" s="1">
        <v>0</v>
      </c>
      <c r="AX498" s="1">
        <v>0</v>
      </c>
      <c r="AY498" s="1">
        <v>53.8</v>
      </c>
      <c r="AZ498" s="1">
        <v>37.44</v>
      </c>
      <c r="BA498" s="1">
        <v>7.76</v>
      </c>
      <c r="BB498" s="1">
        <v>1.33</v>
      </c>
      <c r="BC498" s="1">
        <v>13.1</v>
      </c>
      <c r="BD498" s="1">
        <v>29.74</v>
      </c>
      <c r="BE498" s="1">
        <v>0</v>
      </c>
      <c r="BF498" s="1">
        <v>0</v>
      </c>
      <c r="BG498" s="1">
        <v>0</v>
      </c>
      <c r="BH498" s="1">
        <v>26.19</v>
      </c>
      <c r="BI498" s="1">
        <v>0</v>
      </c>
      <c r="BJ498" s="1">
        <v>0</v>
      </c>
      <c r="BK498" s="1">
        <v>20967</v>
      </c>
      <c r="BL498" s="1">
        <v>0</v>
      </c>
      <c r="BM498" s="1">
        <v>0</v>
      </c>
      <c r="BN498" s="1">
        <v>0</v>
      </c>
      <c r="BO498" s="1">
        <v>0</v>
      </c>
      <c r="BP498" s="1">
        <v>3.3333299999999998E-3</v>
      </c>
      <c r="BQ498" s="1">
        <v>0</v>
      </c>
      <c r="BR498" s="1">
        <v>0</v>
      </c>
      <c r="BS498" s="1">
        <v>3.3333299999999998E-3</v>
      </c>
      <c r="BT498" s="1">
        <v>6.6666700000000004E-3</v>
      </c>
      <c r="BU498" s="1">
        <v>0</v>
      </c>
      <c r="BV498" s="1">
        <v>0</v>
      </c>
      <c r="BW498" s="1">
        <v>6.6666700000000004E-3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4.51</v>
      </c>
      <c r="CI498" s="1">
        <v>0</v>
      </c>
      <c r="CJ498" s="1">
        <v>0</v>
      </c>
      <c r="CK498" s="1">
        <v>0</v>
      </c>
      <c r="CL498" s="1">
        <v>0</v>
      </c>
      <c r="CM498" s="1">
        <v>420</v>
      </c>
      <c r="CN498" s="1">
        <v>420</v>
      </c>
      <c r="CO498" s="1">
        <v>811</v>
      </c>
      <c r="CP498" s="1">
        <v>957</v>
      </c>
      <c r="CQ498" s="1">
        <v>0</v>
      </c>
      <c r="CR498" s="1">
        <v>0</v>
      </c>
      <c r="CS498" t="s">
        <v>116</v>
      </c>
      <c r="CT498">
        <f t="shared" si="64"/>
        <v>0</v>
      </c>
      <c r="CU498">
        <f t="shared" si="65"/>
        <v>0</v>
      </c>
      <c r="CV498">
        <f t="shared" si="63"/>
        <v>0</v>
      </c>
      <c r="CW498">
        <f t="shared" si="66"/>
        <v>0</v>
      </c>
      <c r="CX498" s="4">
        <f t="shared" si="67"/>
        <v>294197535.88</v>
      </c>
      <c r="CY498">
        <f t="shared" si="68"/>
        <v>0</v>
      </c>
      <c r="CZ498">
        <f t="shared" si="69"/>
        <v>294186432</v>
      </c>
      <c r="DA498">
        <f t="shared" si="70"/>
        <v>11103.88</v>
      </c>
    </row>
    <row r="499" spans="1:105" x14ac:dyDescent="0.3">
      <c r="A499" s="1">
        <v>11</v>
      </c>
      <c r="B499" s="1" t="s">
        <v>103</v>
      </c>
      <c r="C499" s="1">
        <v>2028</v>
      </c>
      <c r="D499" s="1">
        <v>5</v>
      </c>
      <c r="E499" s="1">
        <v>0</v>
      </c>
      <c r="F499" s="1">
        <v>300</v>
      </c>
      <c r="G499" s="1">
        <v>2.0407999999999999E-2</v>
      </c>
      <c r="H499" s="1">
        <v>1990</v>
      </c>
      <c r="I499" s="1" t="s">
        <v>98</v>
      </c>
      <c r="J499" s="1" t="s">
        <v>99</v>
      </c>
      <c r="K499" s="1" t="s">
        <v>100</v>
      </c>
      <c r="L499" s="1" t="s">
        <v>101</v>
      </c>
      <c r="M499" s="1" t="s">
        <v>101</v>
      </c>
      <c r="N499" s="1" t="s">
        <v>101</v>
      </c>
      <c r="O499" s="1" t="s">
        <v>102</v>
      </c>
      <c r="P499" s="1">
        <v>42622</v>
      </c>
      <c r="Q499" s="1">
        <v>9093043</v>
      </c>
      <c r="R499" s="1">
        <v>0</v>
      </c>
      <c r="S499" s="1">
        <v>9098478</v>
      </c>
      <c r="T499" s="1">
        <v>90.88</v>
      </c>
      <c r="U499" s="1">
        <v>0</v>
      </c>
      <c r="V499" s="1">
        <v>0</v>
      </c>
      <c r="W499" s="1">
        <v>5528.48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511857.63</v>
      </c>
      <c r="AD499" s="1">
        <v>312480</v>
      </c>
      <c r="AE499" s="1">
        <v>1342533.5</v>
      </c>
      <c r="AF499" s="1">
        <v>3329523.75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301804864</v>
      </c>
      <c r="AP499" s="1">
        <v>301949696</v>
      </c>
      <c r="AQ499" s="1">
        <v>258627968</v>
      </c>
      <c r="AR499" s="1">
        <v>43298324</v>
      </c>
      <c r="AS499" s="1">
        <v>23349.34</v>
      </c>
      <c r="AT499" s="1">
        <v>0</v>
      </c>
      <c r="AU499" s="1">
        <v>2642.61</v>
      </c>
      <c r="AV499" s="1">
        <v>147502.41</v>
      </c>
      <c r="AW499" s="1">
        <v>0</v>
      </c>
      <c r="AX499" s="1">
        <v>0</v>
      </c>
      <c r="AY499" s="1">
        <v>41.34</v>
      </c>
      <c r="AZ499" s="1">
        <v>36.96</v>
      </c>
      <c r="BA499" s="1">
        <v>1.73</v>
      </c>
      <c r="BB499" s="1">
        <v>0.35</v>
      </c>
      <c r="BC499" s="1">
        <v>3.5</v>
      </c>
      <c r="BD499" s="1">
        <v>29.08</v>
      </c>
      <c r="BE499" s="1">
        <v>0</v>
      </c>
      <c r="BF499" s="1">
        <v>0</v>
      </c>
      <c r="BG499" s="1">
        <v>0</v>
      </c>
      <c r="BH499" s="1">
        <v>26.68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4.6900000000000004</v>
      </c>
      <c r="CI499" s="1">
        <v>0</v>
      </c>
      <c r="CJ499" s="1">
        <v>0</v>
      </c>
      <c r="CK499" s="1">
        <v>0</v>
      </c>
      <c r="CL499" s="1">
        <v>0</v>
      </c>
      <c r="CM499" s="1">
        <v>420</v>
      </c>
      <c r="CN499" s="1">
        <v>420</v>
      </c>
      <c r="CO499" s="1">
        <v>811</v>
      </c>
      <c r="CP499" s="1">
        <v>957</v>
      </c>
      <c r="CQ499" s="1">
        <v>0</v>
      </c>
      <c r="CR499" s="1">
        <v>0</v>
      </c>
      <c r="CS499" t="s">
        <v>116</v>
      </c>
      <c r="CT499">
        <f t="shared" si="64"/>
        <v>0</v>
      </c>
      <c r="CU499">
        <f t="shared" si="65"/>
        <v>0</v>
      </c>
      <c r="CV499">
        <f t="shared" si="63"/>
        <v>0</v>
      </c>
      <c r="CW499">
        <f t="shared" si="66"/>
        <v>0</v>
      </c>
      <c r="CX499" s="4">
        <f t="shared" si="67"/>
        <v>301952338.61000001</v>
      </c>
      <c r="CY499">
        <f t="shared" si="68"/>
        <v>0</v>
      </c>
      <c r="CZ499">
        <f t="shared" si="69"/>
        <v>301949696</v>
      </c>
      <c r="DA499">
        <f t="shared" si="70"/>
        <v>2642.61</v>
      </c>
    </row>
    <row r="500" spans="1:105" x14ac:dyDescent="0.3">
      <c r="A500" s="1">
        <v>11</v>
      </c>
      <c r="B500" s="1" t="s">
        <v>103</v>
      </c>
      <c r="C500" s="1">
        <v>2028</v>
      </c>
      <c r="D500" s="1">
        <v>6</v>
      </c>
      <c r="E500" s="1">
        <v>0</v>
      </c>
      <c r="F500" s="1">
        <v>300</v>
      </c>
      <c r="G500" s="1">
        <v>2.0407999999999999E-2</v>
      </c>
      <c r="H500" s="1">
        <v>1990</v>
      </c>
      <c r="I500" s="1" t="s">
        <v>98</v>
      </c>
      <c r="J500" s="1" t="s">
        <v>99</v>
      </c>
      <c r="K500" s="1" t="s">
        <v>100</v>
      </c>
      <c r="L500" s="1" t="s">
        <v>101</v>
      </c>
      <c r="M500" s="1" t="s">
        <v>101</v>
      </c>
      <c r="N500" s="1" t="s">
        <v>101</v>
      </c>
      <c r="O500" s="1" t="s">
        <v>102</v>
      </c>
      <c r="P500" s="1">
        <v>42622</v>
      </c>
      <c r="Q500" s="1">
        <v>10767108</v>
      </c>
      <c r="R500" s="1">
        <v>0</v>
      </c>
      <c r="S500" s="1">
        <v>10842522</v>
      </c>
      <c r="T500" s="1">
        <v>41597.769999999997</v>
      </c>
      <c r="U500" s="1">
        <v>0</v>
      </c>
      <c r="V500" s="1">
        <v>0</v>
      </c>
      <c r="W500" s="1">
        <v>116995.3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522168.47</v>
      </c>
      <c r="AD500" s="1">
        <v>302400</v>
      </c>
      <c r="AE500" s="1">
        <v>1250865.75</v>
      </c>
      <c r="AF500" s="1">
        <v>2855558.5</v>
      </c>
      <c r="AG500" s="1">
        <v>0</v>
      </c>
      <c r="AH500" s="1">
        <v>0</v>
      </c>
      <c r="AI500" s="1">
        <v>0</v>
      </c>
      <c r="AJ500" s="1">
        <v>0</v>
      </c>
      <c r="AK500" s="1">
        <v>0.7</v>
      </c>
      <c r="AL500" s="1">
        <v>0</v>
      </c>
      <c r="AM500" s="1">
        <v>0</v>
      </c>
      <c r="AN500" s="1">
        <v>0</v>
      </c>
      <c r="AO500" s="1">
        <v>367975712</v>
      </c>
      <c r="AP500" s="1">
        <v>368353824</v>
      </c>
      <c r="AQ500" s="1">
        <v>316453664</v>
      </c>
      <c r="AR500" s="1">
        <v>51712676</v>
      </c>
      <c r="AS500" s="1">
        <v>187619.78</v>
      </c>
      <c r="AT500" s="1">
        <v>0</v>
      </c>
      <c r="AU500" s="1">
        <v>3207500</v>
      </c>
      <c r="AV500" s="1">
        <v>3585584.5</v>
      </c>
      <c r="AW500" s="1">
        <v>0</v>
      </c>
      <c r="AX500" s="1">
        <v>0</v>
      </c>
      <c r="AY500" s="1">
        <v>122.63</v>
      </c>
      <c r="AZ500" s="1">
        <v>77.84</v>
      </c>
      <c r="BA500" s="1">
        <v>31.95</v>
      </c>
      <c r="BB500" s="1">
        <v>7.31</v>
      </c>
      <c r="BC500" s="1">
        <v>63.24</v>
      </c>
      <c r="BD500" s="1">
        <v>77.11</v>
      </c>
      <c r="BE500" s="1">
        <v>0</v>
      </c>
      <c r="BF500" s="1">
        <v>0</v>
      </c>
      <c r="BG500" s="1">
        <v>0</v>
      </c>
      <c r="BH500" s="1">
        <v>30.65</v>
      </c>
      <c r="BI500" s="1">
        <v>0</v>
      </c>
      <c r="BJ500" s="1">
        <v>0</v>
      </c>
      <c r="BK500" s="1">
        <v>20967</v>
      </c>
      <c r="BL500" s="1">
        <v>0</v>
      </c>
      <c r="BM500" s="1">
        <v>0</v>
      </c>
      <c r="BN500" s="1">
        <v>0</v>
      </c>
      <c r="BO500" s="1">
        <v>0</v>
      </c>
      <c r="BP500" s="1">
        <v>6.6666700000000004E-3</v>
      </c>
      <c r="BQ500" s="1">
        <v>0</v>
      </c>
      <c r="BR500" s="1">
        <v>0</v>
      </c>
      <c r="BS500" s="1">
        <v>6.6666700000000004E-3</v>
      </c>
      <c r="BT500" s="1">
        <v>6.6666700000000004E-3</v>
      </c>
      <c r="BU500" s="1">
        <v>0</v>
      </c>
      <c r="BV500" s="1">
        <v>0</v>
      </c>
      <c r="BW500" s="1">
        <v>6.6666700000000004E-3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4.58</v>
      </c>
      <c r="CI500" s="1">
        <v>0</v>
      </c>
      <c r="CJ500" s="1">
        <v>0</v>
      </c>
      <c r="CK500" s="1">
        <v>0</v>
      </c>
      <c r="CL500" s="1">
        <v>0</v>
      </c>
      <c r="CM500" s="1">
        <v>420</v>
      </c>
      <c r="CN500" s="1">
        <v>420</v>
      </c>
      <c r="CO500" s="1">
        <v>811</v>
      </c>
      <c r="CP500" s="1">
        <v>957</v>
      </c>
      <c r="CQ500" s="1">
        <v>0</v>
      </c>
      <c r="CR500" s="1">
        <v>0</v>
      </c>
      <c r="CS500" t="s">
        <v>116</v>
      </c>
      <c r="CT500">
        <f t="shared" si="64"/>
        <v>0</v>
      </c>
      <c r="CU500">
        <f t="shared" si="65"/>
        <v>0</v>
      </c>
      <c r="CV500">
        <f t="shared" si="63"/>
        <v>0</v>
      </c>
      <c r="CW500">
        <f t="shared" si="66"/>
        <v>0</v>
      </c>
      <c r="CX500" s="4">
        <f t="shared" si="67"/>
        <v>371561324</v>
      </c>
      <c r="CY500">
        <f t="shared" si="68"/>
        <v>0</v>
      </c>
      <c r="CZ500">
        <f t="shared" si="69"/>
        <v>368353824</v>
      </c>
      <c r="DA500">
        <f t="shared" si="70"/>
        <v>3207500</v>
      </c>
    </row>
    <row r="501" spans="1:105" x14ac:dyDescent="0.3">
      <c r="A501" s="1">
        <v>11</v>
      </c>
      <c r="B501" s="1" t="s">
        <v>103</v>
      </c>
      <c r="C501" s="1">
        <v>2028</v>
      </c>
      <c r="D501" s="1">
        <v>7</v>
      </c>
      <c r="E501" s="1">
        <v>0</v>
      </c>
      <c r="F501" s="1">
        <v>300</v>
      </c>
      <c r="G501" s="1">
        <v>2.0407999999999999E-2</v>
      </c>
      <c r="H501" s="1">
        <v>1990</v>
      </c>
      <c r="I501" s="1" t="s">
        <v>98</v>
      </c>
      <c r="J501" s="1" t="s">
        <v>99</v>
      </c>
      <c r="K501" s="1" t="s">
        <v>100</v>
      </c>
      <c r="L501" s="1" t="s">
        <v>101</v>
      </c>
      <c r="M501" s="1" t="s">
        <v>101</v>
      </c>
      <c r="N501" s="1" t="s">
        <v>101</v>
      </c>
      <c r="O501" s="1" t="s">
        <v>102</v>
      </c>
      <c r="P501" s="1">
        <v>42622</v>
      </c>
      <c r="Q501" s="1">
        <v>11756804</v>
      </c>
      <c r="R501" s="1">
        <v>0</v>
      </c>
      <c r="S501" s="1">
        <v>11783597</v>
      </c>
      <c r="T501" s="1">
        <v>97047.7</v>
      </c>
      <c r="U501" s="1">
        <v>0</v>
      </c>
      <c r="V501" s="1">
        <v>0</v>
      </c>
      <c r="W501" s="1">
        <v>123828.66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608577.93999999994</v>
      </c>
      <c r="AD501" s="1">
        <v>312480</v>
      </c>
      <c r="AE501" s="1">
        <v>1416572.88</v>
      </c>
      <c r="AF501" s="1">
        <v>2932157.75</v>
      </c>
      <c r="AG501" s="1">
        <v>0</v>
      </c>
      <c r="AH501" s="1">
        <v>0</v>
      </c>
      <c r="AI501" s="1">
        <v>0</v>
      </c>
      <c r="AJ501" s="1">
        <v>0</v>
      </c>
      <c r="AK501" s="1">
        <v>5.07</v>
      </c>
      <c r="AL501" s="1">
        <v>0</v>
      </c>
      <c r="AM501" s="1">
        <v>0</v>
      </c>
      <c r="AN501" s="1">
        <v>0</v>
      </c>
      <c r="AO501" s="1">
        <v>407268896</v>
      </c>
      <c r="AP501" s="1">
        <v>401633088</v>
      </c>
      <c r="AQ501" s="1">
        <v>345496192</v>
      </c>
      <c r="AR501" s="1">
        <v>55905740</v>
      </c>
      <c r="AS501" s="1">
        <v>230990.05</v>
      </c>
      <c r="AT501" s="1">
        <v>0</v>
      </c>
      <c r="AU501" s="1">
        <v>13832169</v>
      </c>
      <c r="AV501" s="1">
        <v>8196339.5</v>
      </c>
      <c r="AW501" s="1">
        <v>0</v>
      </c>
      <c r="AX501" s="1">
        <v>0</v>
      </c>
      <c r="AY501" s="1">
        <v>170.39</v>
      </c>
      <c r="AZ501" s="1">
        <v>131.77000000000001</v>
      </c>
      <c r="BA501" s="1">
        <v>46.66</v>
      </c>
      <c r="BB501" s="1">
        <v>11.21</v>
      </c>
      <c r="BC501" s="1">
        <v>101.15</v>
      </c>
      <c r="BD501" s="1">
        <v>142.53</v>
      </c>
      <c r="BE501" s="1">
        <v>0</v>
      </c>
      <c r="BF501" s="1">
        <v>0</v>
      </c>
      <c r="BG501" s="1">
        <v>0</v>
      </c>
      <c r="BH501" s="1">
        <v>66.19</v>
      </c>
      <c r="BI501" s="1">
        <v>0</v>
      </c>
      <c r="BJ501" s="1">
        <v>0</v>
      </c>
      <c r="BK501" s="1">
        <v>20967</v>
      </c>
      <c r="BL501" s="1">
        <v>0</v>
      </c>
      <c r="BM501" s="1">
        <v>0</v>
      </c>
      <c r="BN501" s="1">
        <v>0</v>
      </c>
      <c r="BO501" s="1">
        <v>0</v>
      </c>
      <c r="BP501" s="1">
        <v>0.04</v>
      </c>
      <c r="BQ501" s="1">
        <v>0</v>
      </c>
      <c r="BR501" s="1">
        <v>0</v>
      </c>
      <c r="BS501" s="1">
        <v>0.04</v>
      </c>
      <c r="BT501" s="1">
        <v>0.06</v>
      </c>
      <c r="BU501" s="1">
        <v>0</v>
      </c>
      <c r="BV501" s="1">
        <v>0</v>
      </c>
      <c r="BW501" s="1">
        <v>0.06</v>
      </c>
      <c r="BX501" s="1">
        <v>0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4.7300000000000004</v>
      </c>
      <c r="CI501" s="1">
        <v>0</v>
      </c>
      <c r="CJ501" s="1">
        <v>0</v>
      </c>
      <c r="CK501" s="1">
        <v>0</v>
      </c>
      <c r="CL501" s="1">
        <v>0</v>
      </c>
      <c r="CM501" s="1">
        <v>420</v>
      </c>
      <c r="CN501" s="1">
        <v>420</v>
      </c>
      <c r="CO501" s="1">
        <v>811</v>
      </c>
      <c r="CP501" s="1">
        <v>957</v>
      </c>
      <c r="CQ501" s="1">
        <v>0</v>
      </c>
      <c r="CR501" s="1">
        <v>0</v>
      </c>
      <c r="CS501" t="s">
        <v>116</v>
      </c>
      <c r="CT501">
        <f t="shared" si="64"/>
        <v>0</v>
      </c>
      <c r="CU501">
        <f t="shared" si="65"/>
        <v>0</v>
      </c>
      <c r="CV501">
        <f t="shared" si="63"/>
        <v>0</v>
      </c>
      <c r="CW501">
        <f t="shared" si="66"/>
        <v>0</v>
      </c>
      <c r="CX501" s="4">
        <f t="shared" si="67"/>
        <v>415465257</v>
      </c>
      <c r="CY501">
        <f t="shared" si="68"/>
        <v>0</v>
      </c>
      <c r="CZ501">
        <f t="shared" si="69"/>
        <v>401633088</v>
      </c>
      <c r="DA501">
        <f t="shared" si="70"/>
        <v>13832169</v>
      </c>
    </row>
    <row r="502" spans="1:105" x14ac:dyDescent="0.3">
      <c r="A502" s="1">
        <v>11</v>
      </c>
      <c r="B502" s="1" t="s">
        <v>103</v>
      </c>
      <c r="C502" s="1">
        <v>2028</v>
      </c>
      <c r="D502" s="1">
        <v>8</v>
      </c>
      <c r="E502" s="1">
        <v>0</v>
      </c>
      <c r="F502" s="1">
        <v>300</v>
      </c>
      <c r="G502" s="1">
        <v>2.0407999999999999E-2</v>
      </c>
      <c r="H502" s="1">
        <v>1990</v>
      </c>
      <c r="I502" s="1" t="s">
        <v>98</v>
      </c>
      <c r="J502" s="1" t="s">
        <v>99</v>
      </c>
      <c r="K502" s="1" t="s">
        <v>100</v>
      </c>
      <c r="L502" s="1" t="s">
        <v>101</v>
      </c>
      <c r="M502" s="1" t="s">
        <v>101</v>
      </c>
      <c r="N502" s="1" t="s">
        <v>101</v>
      </c>
      <c r="O502" s="1" t="s">
        <v>102</v>
      </c>
      <c r="P502" s="1">
        <v>42622</v>
      </c>
      <c r="Q502" s="1">
        <v>11289343</v>
      </c>
      <c r="R502" s="1">
        <v>0</v>
      </c>
      <c r="S502" s="1">
        <v>11411344</v>
      </c>
      <c r="T502" s="1">
        <v>28572.880000000001</v>
      </c>
      <c r="U502" s="1">
        <v>0</v>
      </c>
      <c r="V502" s="1">
        <v>0</v>
      </c>
      <c r="W502" s="1">
        <v>150576.44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551216.81000000006</v>
      </c>
      <c r="AD502" s="1">
        <v>312480</v>
      </c>
      <c r="AE502" s="1">
        <v>1338262.1299999999</v>
      </c>
      <c r="AF502" s="1">
        <v>3007299.75</v>
      </c>
      <c r="AG502" s="1">
        <v>0</v>
      </c>
      <c r="AH502" s="1">
        <v>0</v>
      </c>
      <c r="AI502" s="1">
        <v>0</v>
      </c>
      <c r="AJ502" s="1">
        <v>0</v>
      </c>
      <c r="AK502" s="1">
        <v>1.65</v>
      </c>
      <c r="AL502" s="1">
        <v>0</v>
      </c>
      <c r="AM502" s="1">
        <v>0</v>
      </c>
      <c r="AN502" s="1">
        <v>0</v>
      </c>
      <c r="AO502" s="1">
        <v>385907488</v>
      </c>
      <c r="AP502" s="1">
        <v>388269856</v>
      </c>
      <c r="AQ502" s="1">
        <v>333565312</v>
      </c>
      <c r="AR502" s="1">
        <v>54509520</v>
      </c>
      <c r="AS502" s="1">
        <v>194783.95</v>
      </c>
      <c r="AT502" s="1">
        <v>0</v>
      </c>
      <c r="AU502" s="1">
        <v>2010253.25</v>
      </c>
      <c r="AV502" s="1">
        <v>4372617</v>
      </c>
      <c r="AW502" s="1">
        <v>0</v>
      </c>
      <c r="AX502" s="1">
        <v>0</v>
      </c>
      <c r="AY502" s="1">
        <v>100.15</v>
      </c>
      <c r="AZ502" s="1">
        <v>58.5</v>
      </c>
      <c r="BA502" s="1">
        <v>23.28</v>
      </c>
      <c r="BB502" s="1">
        <v>5.68</v>
      </c>
      <c r="BC502" s="1">
        <v>47.88</v>
      </c>
      <c r="BD502" s="1">
        <v>70.36</v>
      </c>
      <c r="BE502" s="1">
        <v>0</v>
      </c>
      <c r="BF502" s="1">
        <v>0</v>
      </c>
      <c r="BG502" s="1">
        <v>0</v>
      </c>
      <c r="BH502" s="1">
        <v>29.04</v>
      </c>
      <c r="BI502" s="1">
        <v>0</v>
      </c>
      <c r="BJ502" s="1">
        <v>0</v>
      </c>
      <c r="BK502" s="1">
        <v>20967</v>
      </c>
      <c r="BL502" s="1">
        <v>0</v>
      </c>
      <c r="BM502" s="1">
        <v>0</v>
      </c>
      <c r="BN502" s="1">
        <v>0</v>
      </c>
      <c r="BO502" s="1">
        <v>0</v>
      </c>
      <c r="BP502" s="1">
        <v>3.3333299999999998E-3</v>
      </c>
      <c r="BQ502" s="1">
        <v>0</v>
      </c>
      <c r="BR502" s="1">
        <v>0</v>
      </c>
      <c r="BS502" s="1">
        <v>3.3333299999999998E-3</v>
      </c>
      <c r="BT502" s="1">
        <v>6.6666700000000004E-3</v>
      </c>
      <c r="BU502" s="1">
        <v>0</v>
      </c>
      <c r="BV502" s="1">
        <v>0</v>
      </c>
      <c r="BW502" s="1">
        <v>6.6666700000000004E-3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4.7</v>
      </c>
      <c r="CI502" s="1">
        <v>0</v>
      </c>
      <c r="CJ502" s="1">
        <v>0</v>
      </c>
      <c r="CK502" s="1">
        <v>0</v>
      </c>
      <c r="CL502" s="1">
        <v>0</v>
      </c>
      <c r="CM502" s="1">
        <v>420</v>
      </c>
      <c r="CN502" s="1">
        <v>420</v>
      </c>
      <c r="CO502" s="1">
        <v>811</v>
      </c>
      <c r="CP502" s="1">
        <v>957</v>
      </c>
      <c r="CQ502" s="1">
        <v>0</v>
      </c>
      <c r="CR502" s="1">
        <v>0</v>
      </c>
      <c r="CS502" t="s">
        <v>116</v>
      </c>
      <c r="CT502">
        <f t="shared" si="64"/>
        <v>0</v>
      </c>
      <c r="CU502">
        <f t="shared" si="65"/>
        <v>0</v>
      </c>
      <c r="CV502">
        <f t="shared" si="63"/>
        <v>0</v>
      </c>
      <c r="CW502">
        <f t="shared" si="66"/>
        <v>0</v>
      </c>
      <c r="CX502" s="4">
        <f t="shared" si="67"/>
        <v>390280109.25</v>
      </c>
      <c r="CY502">
        <f t="shared" si="68"/>
        <v>0</v>
      </c>
      <c r="CZ502">
        <f t="shared" si="69"/>
        <v>388269856</v>
      </c>
      <c r="DA502">
        <f t="shared" si="70"/>
        <v>2010253.25</v>
      </c>
    </row>
    <row r="503" spans="1:105" x14ac:dyDescent="0.3">
      <c r="A503" s="1">
        <v>11</v>
      </c>
      <c r="B503" s="1" t="s">
        <v>103</v>
      </c>
      <c r="C503" s="1">
        <v>2028</v>
      </c>
      <c r="D503" s="1">
        <v>9</v>
      </c>
      <c r="E503" s="1">
        <v>0</v>
      </c>
      <c r="F503" s="1">
        <v>300</v>
      </c>
      <c r="G503" s="1">
        <v>2.0407999999999999E-2</v>
      </c>
      <c r="H503" s="1">
        <v>1990</v>
      </c>
      <c r="I503" s="1" t="s">
        <v>98</v>
      </c>
      <c r="J503" s="1" t="s">
        <v>99</v>
      </c>
      <c r="K503" s="1" t="s">
        <v>100</v>
      </c>
      <c r="L503" s="1" t="s">
        <v>101</v>
      </c>
      <c r="M503" s="1" t="s">
        <v>101</v>
      </c>
      <c r="N503" s="1" t="s">
        <v>101</v>
      </c>
      <c r="O503" s="1" t="s">
        <v>102</v>
      </c>
      <c r="P503" s="1">
        <v>42622</v>
      </c>
      <c r="Q503" s="1">
        <v>9768285</v>
      </c>
      <c r="R503" s="1">
        <v>0</v>
      </c>
      <c r="S503" s="1">
        <v>9770887</v>
      </c>
      <c r="T503" s="1">
        <v>277.68</v>
      </c>
      <c r="U503" s="1">
        <v>0</v>
      </c>
      <c r="V503" s="1">
        <v>0</v>
      </c>
      <c r="W503" s="1">
        <v>3622.83</v>
      </c>
      <c r="X503" s="1">
        <v>0</v>
      </c>
      <c r="Y503" s="1">
        <v>0</v>
      </c>
      <c r="Z503" s="1">
        <v>0</v>
      </c>
      <c r="AA503" s="1">
        <v>0</v>
      </c>
      <c r="AB503" s="1">
        <v>242</v>
      </c>
      <c r="AC503" s="1">
        <v>465959.03</v>
      </c>
      <c r="AD503" s="1">
        <v>302400</v>
      </c>
      <c r="AE503" s="1">
        <v>1494971.13</v>
      </c>
      <c r="AF503" s="1">
        <v>3370001</v>
      </c>
      <c r="AG503" s="1">
        <v>0</v>
      </c>
      <c r="AH503" s="1">
        <v>0</v>
      </c>
      <c r="AI503" s="1">
        <v>0</v>
      </c>
      <c r="AJ503" s="1">
        <v>56.49</v>
      </c>
      <c r="AK503" s="1">
        <v>707.72</v>
      </c>
      <c r="AL503" s="1">
        <v>9.01</v>
      </c>
      <c r="AM503" s="1">
        <v>0</v>
      </c>
      <c r="AN503" s="1">
        <v>0</v>
      </c>
      <c r="AO503" s="1">
        <v>331025824</v>
      </c>
      <c r="AP503" s="1">
        <v>331606144</v>
      </c>
      <c r="AQ503" s="1">
        <v>284746688</v>
      </c>
      <c r="AR503" s="1">
        <v>46787272</v>
      </c>
      <c r="AS503" s="1">
        <v>72277.91</v>
      </c>
      <c r="AT503" s="1">
        <v>0</v>
      </c>
      <c r="AU503" s="1">
        <v>44733.32</v>
      </c>
      <c r="AV503" s="1">
        <v>625057.68999999994</v>
      </c>
      <c r="AW503" s="1">
        <v>0</v>
      </c>
      <c r="AX503" s="1">
        <v>0</v>
      </c>
      <c r="AY503" s="1">
        <v>125.63</v>
      </c>
      <c r="AZ503" s="1">
        <v>61.04</v>
      </c>
      <c r="BA503" s="1">
        <v>24.04</v>
      </c>
      <c r="BB503" s="1">
        <v>1.56</v>
      </c>
      <c r="BC503" s="1">
        <v>59.18</v>
      </c>
      <c r="BD503" s="1">
        <v>161.1</v>
      </c>
      <c r="BE503" s="1">
        <v>0</v>
      </c>
      <c r="BF503" s="1">
        <v>0</v>
      </c>
      <c r="BG503" s="1">
        <v>0</v>
      </c>
      <c r="BH503" s="1">
        <v>172.53</v>
      </c>
      <c r="BI503" s="1">
        <v>0</v>
      </c>
      <c r="BJ503" s="1">
        <v>69.89</v>
      </c>
      <c r="BK503" s="1">
        <v>20967</v>
      </c>
      <c r="BL503" s="1">
        <v>20967</v>
      </c>
      <c r="BM503" s="1">
        <v>0</v>
      </c>
      <c r="BN503" s="1">
        <v>0</v>
      </c>
      <c r="BO503" s="1">
        <v>0</v>
      </c>
      <c r="BP503" s="1">
        <v>0.65333330999999994</v>
      </c>
      <c r="BQ503" s="1">
        <v>7.0000000000000007E-2</v>
      </c>
      <c r="BR503" s="1">
        <v>6.6666700000000004E-3</v>
      </c>
      <c r="BS503" s="1">
        <v>0.65333330999999994</v>
      </c>
      <c r="BT503" s="1">
        <v>1.9500000500000001</v>
      </c>
      <c r="BU503" s="1">
        <v>0.18000000999999999</v>
      </c>
      <c r="BV503" s="1">
        <v>6.6666700000000004E-3</v>
      </c>
      <c r="BW503" s="1">
        <v>1.7633333200000001</v>
      </c>
      <c r="BX503" s="1">
        <v>0.03</v>
      </c>
      <c r="BY503" s="1">
        <v>0.48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4.8499999999999996</v>
      </c>
      <c r="CI503" s="1">
        <v>7.0000000000000007E-2</v>
      </c>
      <c r="CJ503" s="1">
        <v>0</v>
      </c>
      <c r="CK503" s="1">
        <v>0</v>
      </c>
      <c r="CL503" s="1">
        <v>0</v>
      </c>
      <c r="CM503" s="1">
        <v>420</v>
      </c>
      <c r="CN503" s="1">
        <v>420</v>
      </c>
      <c r="CO503" s="1">
        <v>811</v>
      </c>
      <c r="CP503" s="1">
        <v>957</v>
      </c>
      <c r="CQ503" s="1">
        <v>0</v>
      </c>
      <c r="CR503" s="1">
        <v>0</v>
      </c>
      <c r="CS503" t="s">
        <v>116</v>
      </c>
      <c r="CT503">
        <f t="shared" si="64"/>
        <v>1.4285600000000002E-3</v>
      </c>
      <c r="CU503">
        <f t="shared" si="65"/>
        <v>1.4285600000000002E-2</v>
      </c>
      <c r="CV503">
        <f t="shared" si="63"/>
        <v>1.1528479199999999</v>
      </c>
      <c r="CW503">
        <f t="shared" si="66"/>
        <v>3.6734402040799995E-3</v>
      </c>
      <c r="CX503" s="4">
        <f t="shared" si="67"/>
        <v>332835303.14999998</v>
      </c>
      <c r="CY503">
        <f t="shared" si="68"/>
        <v>1184425.83</v>
      </c>
      <c r="CZ503">
        <f t="shared" si="69"/>
        <v>331606144</v>
      </c>
      <c r="DA503">
        <f t="shared" si="70"/>
        <v>44733.32</v>
      </c>
    </row>
    <row r="504" spans="1:105" x14ac:dyDescent="0.3">
      <c r="A504" s="1">
        <v>11</v>
      </c>
      <c r="B504" s="1" t="s">
        <v>103</v>
      </c>
      <c r="C504" s="1">
        <v>2028</v>
      </c>
      <c r="D504" s="1">
        <v>10</v>
      </c>
      <c r="E504" s="1">
        <v>0</v>
      </c>
      <c r="F504" s="1">
        <v>300</v>
      </c>
      <c r="G504" s="1">
        <v>2.0407999999999999E-2</v>
      </c>
      <c r="H504" s="1">
        <v>1990</v>
      </c>
      <c r="I504" s="1" t="s">
        <v>98</v>
      </c>
      <c r="J504" s="1" t="s">
        <v>99</v>
      </c>
      <c r="K504" s="1" t="s">
        <v>100</v>
      </c>
      <c r="L504" s="1" t="s">
        <v>101</v>
      </c>
      <c r="M504" s="1" t="s">
        <v>101</v>
      </c>
      <c r="N504" s="1" t="s">
        <v>101</v>
      </c>
      <c r="O504" s="1" t="s">
        <v>102</v>
      </c>
      <c r="P504" s="1">
        <v>42622</v>
      </c>
      <c r="Q504" s="1">
        <v>8813396</v>
      </c>
      <c r="R504" s="1">
        <v>0</v>
      </c>
      <c r="S504" s="1">
        <v>8817438</v>
      </c>
      <c r="T504" s="1">
        <v>145.84</v>
      </c>
      <c r="U504" s="1">
        <v>0</v>
      </c>
      <c r="V504" s="1">
        <v>0</v>
      </c>
      <c r="W504" s="1">
        <v>4180.3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393508.25</v>
      </c>
      <c r="AD504" s="1">
        <v>312480</v>
      </c>
      <c r="AE504" s="1">
        <v>1111619.5</v>
      </c>
      <c r="AF504" s="1">
        <v>2950846</v>
      </c>
      <c r="AG504" s="1">
        <v>0</v>
      </c>
      <c r="AH504" s="1">
        <v>0</v>
      </c>
      <c r="AI504" s="1">
        <v>0</v>
      </c>
      <c r="AJ504" s="1">
        <v>0</v>
      </c>
      <c r="AK504" s="1">
        <v>2.1</v>
      </c>
      <c r="AL504" s="1">
        <v>0</v>
      </c>
      <c r="AM504" s="1">
        <v>0</v>
      </c>
      <c r="AN504" s="1">
        <v>0</v>
      </c>
      <c r="AO504" s="1">
        <v>298883136</v>
      </c>
      <c r="AP504" s="1">
        <v>298988576</v>
      </c>
      <c r="AQ504" s="1">
        <v>256810224</v>
      </c>
      <c r="AR504" s="1">
        <v>42158152</v>
      </c>
      <c r="AS504" s="1">
        <v>20233.72</v>
      </c>
      <c r="AT504" s="1">
        <v>0</v>
      </c>
      <c r="AU504" s="1">
        <v>4411.01</v>
      </c>
      <c r="AV504" s="1">
        <v>109860.3</v>
      </c>
      <c r="AW504" s="1">
        <v>0</v>
      </c>
      <c r="AX504" s="1">
        <v>0</v>
      </c>
      <c r="AY504" s="1">
        <v>51.46</v>
      </c>
      <c r="AZ504" s="1">
        <v>37.369999999999997</v>
      </c>
      <c r="BA504" s="1">
        <v>6.8</v>
      </c>
      <c r="BB504" s="1">
        <v>1.31</v>
      </c>
      <c r="BC504" s="1">
        <v>11.65</v>
      </c>
      <c r="BD504" s="1">
        <v>30.25</v>
      </c>
      <c r="BE504" s="1">
        <v>0</v>
      </c>
      <c r="BF504" s="1">
        <v>0</v>
      </c>
      <c r="BG504" s="1">
        <v>0</v>
      </c>
      <c r="BH504" s="1">
        <v>26.28</v>
      </c>
      <c r="BI504" s="1">
        <v>0</v>
      </c>
      <c r="BJ504" s="1">
        <v>0</v>
      </c>
      <c r="BK504" s="1">
        <v>20967</v>
      </c>
      <c r="BL504" s="1">
        <v>0</v>
      </c>
      <c r="BM504" s="1">
        <v>0</v>
      </c>
      <c r="BN504" s="1">
        <v>0</v>
      </c>
      <c r="BO504" s="1">
        <v>0</v>
      </c>
      <c r="BP504" s="1">
        <v>0.01</v>
      </c>
      <c r="BQ504" s="1">
        <v>0</v>
      </c>
      <c r="BR504" s="1">
        <v>0</v>
      </c>
      <c r="BS504" s="1">
        <v>0.01</v>
      </c>
      <c r="BT504" s="1">
        <v>1.3333329999999999E-2</v>
      </c>
      <c r="BU504" s="1">
        <v>0</v>
      </c>
      <c r="BV504" s="1">
        <v>0</v>
      </c>
      <c r="BW504" s="1">
        <v>1.3333329999999999E-2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4.93</v>
      </c>
      <c r="CI504" s="1">
        <v>0</v>
      </c>
      <c r="CJ504" s="1">
        <v>0</v>
      </c>
      <c r="CK504" s="1">
        <v>0</v>
      </c>
      <c r="CL504" s="1">
        <v>0</v>
      </c>
      <c r="CM504" s="1">
        <v>420</v>
      </c>
      <c r="CN504" s="1">
        <v>420</v>
      </c>
      <c r="CO504" s="1">
        <v>811</v>
      </c>
      <c r="CP504" s="1">
        <v>957</v>
      </c>
      <c r="CQ504" s="1">
        <v>0</v>
      </c>
      <c r="CR504" s="1">
        <v>0</v>
      </c>
      <c r="CS504" t="s">
        <v>116</v>
      </c>
      <c r="CT504">
        <f t="shared" si="64"/>
        <v>0</v>
      </c>
      <c r="CU504">
        <f t="shared" si="65"/>
        <v>0</v>
      </c>
      <c r="CV504">
        <f t="shared" si="63"/>
        <v>0</v>
      </c>
      <c r="CW504">
        <f t="shared" si="66"/>
        <v>0</v>
      </c>
      <c r="CX504" s="4">
        <f t="shared" si="67"/>
        <v>298992987.00999999</v>
      </c>
      <c r="CY504">
        <f t="shared" si="68"/>
        <v>0</v>
      </c>
      <c r="CZ504">
        <f t="shared" si="69"/>
        <v>298988576</v>
      </c>
      <c r="DA504">
        <f t="shared" si="70"/>
        <v>4411.01</v>
      </c>
    </row>
    <row r="505" spans="1:105" x14ac:dyDescent="0.3">
      <c r="A505" s="1">
        <v>11</v>
      </c>
      <c r="B505" s="1" t="s">
        <v>103</v>
      </c>
      <c r="C505" s="1">
        <v>2028</v>
      </c>
      <c r="D505" s="1">
        <v>11</v>
      </c>
      <c r="E505" s="1">
        <v>0</v>
      </c>
      <c r="F505" s="1">
        <v>300</v>
      </c>
      <c r="G505" s="1">
        <v>2.0407999999999999E-2</v>
      </c>
      <c r="H505" s="1">
        <v>1990</v>
      </c>
      <c r="I505" s="1" t="s">
        <v>98</v>
      </c>
      <c r="J505" s="1" t="s">
        <v>99</v>
      </c>
      <c r="K505" s="1" t="s">
        <v>100</v>
      </c>
      <c r="L505" s="1" t="s">
        <v>101</v>
      </c>
      <c r="M505" s="1" t="s">
        <v>101</v>
      </c>
      <c r="N505" s="1" t="s">
        <v>101</v>
      </c>
      <c r="O505" s="1" t="s">
        <v>102</v>
      </c>
      <c r="P505" s="1">
        <v>42622</v>
      </c>
      <c r="Q505" s="1">
        <v>8729857</v>
      </c>
      <c r="R505" s="1">
        <v>0</v>
      </c>
      <c r="S505" s="1">
        <v>8736779</v>
      </c>
      <c r="T505" s="1">
        <v>133.77000000000001</v>
      </c>
      <c r="U505" s="1">
        <v>0</v>
      </c>
      <c r="V505" s="1">
        <v>0</v>
      </c>
      <c r="W505" s="1">
        <v>7055.35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303036.56</v>
      </c>
      <c r="AD505" s="1">
        <v>302400</v>
      </c>
      <c r="AE505" s="1">
        <v>1211407.3799999999</v>
      </c>
      <c r="AF505" s="1">
        <v>3069443</v>
      </c>
      <c r="AG505" s="1">
        <v>0</v>
      </c>
      <c r="AH505" s="1">
        <v>0</v>
      </c>
      <c r="AI505" s="1">
        <v>0</v>
      </c>
      <c r="AJ505" s="1">
        <v>0</v>
      </c>
      <c r="AK505" s="1">
        <v>0.95</v>
      </c>
      <c r="AL505" s="1">
        <v>0</v>
      </c>
      <c r="AM505" s="1">
        <v>0</v>
      </c>
      <c r="AN505" s="1">
        <v>0</v>
      </c>
      <c r="AO505" s="1">
        <v>299327840</v>
      </c>
      <c r="AP505" s="1">
        <v>299520064</v>
      </c>
      <c r="AQ505" s="1">
        <v>256956096</v>
      </c>
      <c r="AR505" s="1">
        <v>42531896</v>
      </c>
      <c r="AS505" s="1">
        <v>32016</v>
      </c>
      <c r="AT505" s="1">
        <v>0</v>
      </c>
      <c r="AU505" s="1">
        <v>3530.61</v>
      </c>
      <c r="AV505" s="1">
        <v>195755.36</v>
      </c>
      <c r="AW505" s="1">
        <v>0</v>
      </c>
      <c r="AX505" s="1">
        <v>0</v>
      </c>
      <c r="AY505" s="1">
        <v>43.56</v>
      </c>
      <c r="AZ505" s="1">
        <v>37.4</v>
      </c>
      <c r="BA505" s="1">
        <v>2.72</v>
      </c>
      <c r="BB505" s="1">
        <v>0.44</v>
      </c>
      <c r="BC505" s="1">
        <v>5.15</v>
      </c>
      <c r="BD505" s="1">
        <v>26.39</v>
      </c>
      <c r="BE505" s="1">
        <v>0</v>
      </c>
      <c r="BF505" s="1">
        <v>0</v>
      </c>
      <c r="BG505" s="1">
        <v>0</v>
      </c>
      <c r="BH505" s="1">
        <v>27.75</v>
      </c>
      <c r="BI505" s="1">
        <v>0</v>
      </c>
      <c r="BJ505" s="1">
        <v>0</v>
      </c>
      <c r="BK505" s="1">
        <v>20967</v>
      </c>
      <c r="BL505" s="1">
        <v>0</v>
      </c>
      <c r="BM505" s="1">
        <v>0</v>
      </c>
      <c r="BN505" s="1">
        <v>0</v>
      </c>
      <c r="BO505" s="1">
        <v>0</v>
      </c>
      <c r="BP505" s="1">
        <v>3.3333299999999998E-3</v>
      </c>
      <c r="BQ505" s="1">
        <v>0</v>
      </c>
      <c r="BR505" s="1">
        <v>0</v>
      </c>
      <c r="BS505" s="1">
        <v>3.3333299999999998E-3</v>
      </c>
      <c r="BT505" s="1">
        <v>3.3333299999999998E-3</v>
      </c>
      <c r="BU505" s="1">
        <v>0</v>
      </c>
      <c r="BV505" s="1">
        <v>0</v>
      </c>
      <c r="BW505" s="1">
        <v>3.3333299999999998E-3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4.59</v>
      </c>
      <c r="CI505" s="1">
        <v>0</v>
      </c>
      <c r="CJ505" s="1">
        <v>0</v>
      </c>
      <c r="CK505" s="1">
        <v>0</v>
      </c>
      <c r="CL505" s="1">
        <v>0</v>
      </c>
      <c r="CM505" s="1">
        <v>420</v>
      </c>
      <c r="CN505" s="1">
        <v>420</v>
      </c>
      <c r="CO505" s="1">
        <v>811</v>
      </c>
      <c r="CP505" s="1">
        <v>957</v>
      </c>
      <c r="CQ505" s="1">
        <v>0</v>
      </c>
      <c r="CR505" s="1">
        <v>0</v>
      </c>
      <c r="CS505" t="s">
        <v>116</v>
      </c>
      <c r="CT505">
        <f t="shared" si="64"/>
        <v>0</v>
      </c>
      <c r="CU505">
        <f t="shared" si="65"/>
        <v>0</v>
      </c>
      <c r="CV505">
        <f t="shared" si="63"/>
        <v>0</v>
      </c>
      <c r="CW505">
        <f t="shared" si="66"/>
        <v>0</v>
      </c>
      <c r="CX505" s="4">
        <f t="shared" si="67"/>
        <v>299523594.61000001</v>
      </c>
      <c r="CY505">
        <f t="shared" si="68"/>
        <v>0</v>
      </c>
      <c r="CZ505">
        <f t="shared" si="69"/>
        <v>299520064</v>
      </c>
      <c r="DA505">
        <f t="shared" si="70"/>
        <v>3530.61</v>
      </c>
    </row>
    <row r="506" spans="1:105" x14ac:dyDescent="0.3">
      <c r="A506" s="1">
        <v>11</v>
      </c>
      <c r="B506" s="1" t="s">
        <v>103</v>
      </c>
      <c r="C506" s="1">
        <v>2028</v>
      </c>
      <c r="D506" s="1">
        <v>12</v>
      </c>
      <c r="E506" s="1">
        <v>0</v>
      </c>
      <c r="F506" s="1">
        <v>300</v>
      </c>
      <c r="G506" s="1">
        <v>2.0407999999999999E-2</v>
      </c>
      <c r="H506" s="1">
        <v>1990</v>
      </c>
      <c r="I506" s="1" t="s">
        <v>98</v>
      </c>
      <c r="J506" s="1" t="s">
        <v>99</v>
      </c>
      <c r="K506" s="1" t="s">
        <v>100</v>
      </c>
      <c r="L506" s="1" t="s">
        <v>101</v>
      </c>
      <c r="M506" s="1" t="s">
        <v>101</v>
      </c>
      <c r="N506" s="1" t="s">
        <v>101</v>
      </c>
      <c r="O506" s="1" t="s">
        <v>102</v>
      </c>
      <c r="P506" s="1">
        <v>42622</v>
      </c>
      <c r="Q506" s="1">
        <v>9761186</v>
      </c>
      <c r="R506" s="1">
        <v>0</v>
      </c>
      <c r="S506" s="1">
        <v>10141452</v>
      </c>
      <c r="T506" s="1">
        <v>4844.5600000000004</v>
      </c>
      <c r="U506" s="1">
        <v>0</v>
      </c>
      <c r="V506" s="1">
        <v>0</v>
      </c>
      <c r="W506" s="1">
        <v>385144.47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287907.96999999997</v>
      </c>
      <c r="AD506" s="1">
        <v>312480</v>
      </c>
      <c r="AE506" s="1">
        <v>1271532.25</v>
      </c>
      <c r="AF506" s="1">
        <v>3512715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341438528</v>
      </c>
      <c r="AP506" s="1">
        <v>352034368</v>
      </c>
      <c r="AQ506" s="1">
        <v>302013472</v>
      </c>
      <c r="AR506" s="1">
        <v>49988548</v>
      </c>
      <c r="AS506" s="1">
        <v>32548.82</v>
      </c>
      <c r="AT506" s="1">
        <v>0</v>
      </c>
      <c r="AU506" s="1">
        <v>127897.81</v>
      </c>
      <c r="AV506" s="1">
        <v>10723747</v>
      </c>
      <c r="AW506" s="1">
        <v>0</v>
      </c>
      <c r="AX506" s="1">
        <v>0</v>
      </c>
      <c r="AY506" s="1">
        <v>39.58</v>
      </c>
      <c r="AZ506" s="1">
        <v>37.630000000000003</v>
      </c>
      <c r="BA506" s="1">
        <v>1.07</v>
      </c>
      <c r="BB506" s="1">
        <v>0.13</v>
      </c>
      <c r="BC506" s="1">
        <v>1.89</v>
      </c>
      <c r="BD506" s="1">
        <v>26.4</v>
      </c>
      <c r="BE506" s="1">
        <v>0</v>
      </c>
      <c r="BF506" s="1">
        <v>0</v>
      </c>
      <c r="BG506" s="1">
        <v>0</v>
      </c>
      <c r="BH506" s="1">
        <v>27.84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4.58</v>
      </c>
      <c r="CI506" s="1">
        <v>0</v>
      </c>
      <c r="CJ506" s="1">
        <v>0</v>
      </c>
      <c r="CK506" s="1">
        <v>0</v>
      </c>
      <c r="CL506" s="1">
        <v>0</v>
      </c>
      <c r="CM506" s="1">
        <v>420</v>
      </c>
      <c r="CN506" s="1">
        <v>420</v>
      </c>
      <c r="CO506" s="1">
        <v>811</v>
      </c>
      <c r="CP506" s="1">
        <v>957</v>
      </c>
      <c r="CQ506" s="1">
        <v>0</v>
      </c>
      <c r="CR506" s="1">
        <v>0</v>
      </c>
      <c r="CS506" t="s">
        <v>116</v>
      </c>
      <c r="CT506">
        <f t="shared" si="64"/>
        <v>0</v>
      </c>
      <c r="CU506">
        <f t="shared" si="65"/>
        <v>0</v>
      </c>
      <c r="CV506">
        <f t="shared" si="63"/>
        <v>0</v>
      </c>
      <c r="CW506">
        <f t="shared" si="66"/>
        <v>0</v>
      </c>
      <c r="CX506" s="4">
        <f t="shared" si="67"/>
        <v>352162265.81</v>
      </c>
      <c r="CY506">
        <f t="shared" si="68"/>
        <v>0</v>
      </c>
      <c r="CZ506">
        <f t="shared" si="69"/>
        <v>352034368</v>
      </c>
      <c r="DA506">
        <f t="shared" si="70"/>
        <v>127897.81</v>
      </c>
    </row>
    <row r="507" spans="1:105" x14ac:dyDescent="0.3">
      <c r="A507" s="1">
        <v>11</v>
      </c>
      <c r="B507" s="1" t="s">
        <v>104</v>
      </c>
      <c r="C507" s="1">
        <v>2028</v>
      </c>
      <c r="D507" s="1">
        <v>1</v>
      </c>
      <c r="E507" s="1">
        <v>0</v>
      </c>
      <c r="F507" s="1">
        <v>300</v>
      </c>
      <c r="G507" s="1">
        <v>2.0407999999999999E-2</v>
      </c>
      <c r="H507" s="1">
        <v>1990</v>
      </c>
      <c r="I507" s="1" t="s">
        <v>98</v>
      </c>
      <c r="J507" s="1" t="s">
        <v>99</v>
      </c>
      <c r="K507" s="1" t="s">
        <v>100</v>
      </c>
      <c r="L507" s="1" t="s">
        <v>101</v>
      </c>
      <c r="M507" s="1" t="s">
        <v>101</v>
      </c>
      <c r="N507" s="1" t="s">
        <v>101</v>
      </c>
      <c r="O507" s="1" t="s">
        <v>102</v>
      </c>
      <c r="P507" s="1">
        <v>42622</v>
      </c>
      <c r="Q507" s="1">
        <v>17035092</v>
      </c>
      <c r="R507" s="1">
        <v>0</v>
      </c>
      <c r="S507" s="1">
        <v>16788312</v>
      </c>
      <c r="T507" s="1">
        <v>299198.65999999997</v>
      </c>
      <c r="U507" s="1">
        <v>0</v>
      </c>
      <c r="V507" s="1">
        <v>0</v>
      </c>
      <c r="W507" s="1">
        <v>52418.080000000002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213631.66</v>
      </c>
      <c r="AD507" s="1">
        <v>550560</v>
      </c>
      <c r="AE507" s="1">
        <v>1259914</v>
      </c>
      <c r="AF507" s="1">
        <v>5368698.5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560732288</v>
      </c>
      <c r="AP507" s="1">
        <v>553564800</v>
      </c>
      <c r="AQ507" s="1">
        <v>474671072</v>
      </c>
      <c r="AR507" s="1">
        <v>78271440</v>
      </c>
      <c r="AS507" s="1">
        <v>622382.63</v>
      </c>
      <c r="AT507" s="1">
        <v>0</v>
      </c>
      <c r="AU507" s="1">
        <v>8384771.5</v>
      </c>
      <c r="AV507" s="1">
        <v>1217261.75</v>
      </c>
      <c r="AW507" s="1">
        <v>0</v>
      </c>
      <c r="AX507" s="1">
        <v>0</v>
      </c>
      <c r="AY507" s="1">
        <v>48.35</v>
      </c>
      <c r="AZ507" s="1">
        <v>39.270000000000003</v>
      </c>
      <c r="BA507" s="1">
        <v>6.36</v>
      </c>
      <c r="BB507" s="1">
        <v>0.82</v>
      </c>
      <c r="BC507" s="1">
        <v>8.4</v>
      </c>
      <c r="BD507" s="1">
        <v>28.02</v>
      </c>
      <c r="BE507" s="1">
        <v>0</v>
      </c>
      <c r="BF507" s="1">
        <v>0</v>
      </c>
      <c r="BG507" s="1">
        <v>0</v>
      </c>
      <c r="BH507" s="1">
        <v>23.22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10.07</v>
      </c>
      <c r="CI507" s="1">
        <v>0</v>
      </c>
      <c r="CJ507" s="1">
        <v>0</v>
      </c>
      <c r="CK507" s="1">
        <v>0</v>
      </c>
      <c r="CL507" s="1">
        <v>0</v>
      </c>
      <c r="CM507" s="1">
        <v>740</v>
      </c>
      <c r="CN507" s="1">
        <v>740</v>
      </c>
      <c r="CO507" s="1">
        <v>1164</v>
      </c>
      <c r="CP507" s="1">
        <v>1422</v>
      </c>
      <c r="CQ507" s="1">
        <v>0</v>
      </c>
      <c r="CR507" s="1">
        <v>0</v>
      </c>
      <c r="CS507" t="s">
        <v>116</v>
      </c>
      <c r="CT507">
        <f t="shared" si="64"/>
        <v>0</v>
      </c>
      <c r="CU507">
        <f t="shared" si="65"/>
        <v>0</v>
      </c>
      <c r="CV507">
        <f t="shared" si="63"/>
        <v>0</v>
      </c>
      <c r="CW507">
        <f t="shared" si="66"/>
        <v>0</v>
      </c>
      <c r="CX507" s="4">
        <f t="shared" si="67"/>
        <v>561949571.5</v>
      </c>
      <c r="CY507">
        <f t="shared" si="68"/>
        <v>0</v>
      </c>
      <c r="CZ507">
        <f t="shared" si="69"/>
        <v>553564800</v>
      </c>
      <c r="DA507">
        <f t="shared" si="70"/>
        <v>8384771.5</v>
      </c>
    </row>
    <row r="508" spans="1:105" x14ac:dyDescent="0.3">
      <c r="A508" s="1">
        <v>11</v>
      </c>
      <c r="B508" s="1" t="s">
        <v>104</v>
      </c>
      <c r="C508" s="1">
        <v>2028</v>
      </c>
      <c r="D508" s="1">
        <v>2</v>
      </c>
      <c r="E508" s="1">
        <v>0</v>
      </c>
      <c r="F508" s="1">
        <v>300</v>
      </c>
      <c r="G508" s="1">
        <v>2.0407999999999999E-2</v>
      </c>
      <c r="H508" s="1">
        <v>1990</v>
      </c>
      <c r="I508" s="1" t="s">
        <v>98</v>
      </c>
      <c r="J508" s="1" t="s">
        <v>99</v>
      </c>
      <c r="K508" s="1" t="s">
        <v>100</v>
      </c>
      <c r="L508" s="1" t="s">
        <v>101</v>
      </c>
      <c r="M508" s="1" t="s">
        <v>101</v>
      </c>
      <c r="N508" s="1" t="s">
        <v>101</v>
      </c>
      <c r="O508" s="1" t="s">
        <v>102</v>
      </c>
      <c r="P508" s="1">
        <v>42622</v>
      </c>
      <c r="Q508" s="1">
        <v>15210481</v>
      </c>
      <c r="R508" s="1">
        <v>0</v>
      </c>
      <c r="S508" s="1">
        <v>14975866</v>
      </c>
      <c r="T508" s="1">
        <v>282917.09000000003</v>
      </c>
      <c r="U508" s="1">
        <v>0</v>
      </c>
      <c r="V508" s="1">
        <v>0</v>
      </c>
      <c r="W508" s="1">
        <v>48302.13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201125.75</v>
      </c>
      <c r="AD508" s="1">
        <v>497280</v>
      </c>
      <c r="AE508" s="1">
        <v>1162490.5</v>
      </c>
      <c r="AF508" s="1">
        <v>4806033.5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500564576</v>
      </c>
      <c r="AP508" s="1">
        <v>493517312</v>
      </c>
      <c r="AQ508" s="1">
        <v>423305696</v>
      </c>
      <c r="AR508" s="1">
        <v>69689304</v>
      </c>
      <c r="AS508" s="1">
        <v>522553.97</v>
      </c>
      <c r="AT508" s="1">
        <v>0</v>
      </c>
      <c r="AU508" s="1">
        <v>8137440</v>
      </c>
      <c r="AV508" s="1">
        <v>1090188.75</v>
      </c>
      <c r="AW508" s="1">
        <v>0</v>
      </c>
      <c r="AX508" s="1">
        <v>0</v>
      </c>
      <c r="AY508" s="1">
        <v>65.27</v>
      </c>
      <c r="AZ508" s="1">
        <v>39.39</v>
      </c>
      <c r="BA508" s="1">
        <v>15.34</v>
      </c>
      <c r="BB508" s="1">
        <v>2.04</v>
      </c>
      <c r="BC508" s="1">
        <v>20.78</v>
      </c>
      <c r="BD508" s="1">
        <v>28.76</v>
      </c>
      <c r="BE508" s="1">
        <v>0</v>
      </c>
      <c r="BF508" s="1">
        <v>0</v>
      </c>
      <c r="BG508" s="1">
        <v>0</v>
      </c>
      <c r="BH508" s="1">
        <v>22.57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5.48</v>
      </c>
      <c r="CI508" s="1">
        <v>0</v>
      </c>
      <c r="CJ508" s="1">
        <v>0</v>
      </c>
      <c r="CK508" s="1">
        <v>0</v>
      </c>
      <c r="CL508" s="1">
        <v>0</v>
      </c>
      <c r="CM508" s="1">
        <v>740</v>
      </c>
      <c r="CN508" s="1">
        <v>740</v>
      </c>
      <c r="CO508" s="1">
        <v>1164</v>
      </c>
      <c r="CP508" s="1">
        <v>1422</v>
      </c>
      <c r="CQ508" s="1">
        <v>0</v>
      </c>
      <c r="CR508" s="1">
        <v>0</v>
      </c>
      <c r="CS508" t="s">
        <v>116</v>
      </c>
      <c r="CT508">
        <f t="shared" si="64"/>
        <v>0</v>
      </c>
      <c r="CU508">
        <f t="shared" si="65"/>
        <v>0</v>
      </c>
      <c r="CV508">
        <f t="shared" si="63"/>
        <v>0</v>
      </c>
      <c r="CW508">
        <f t="shared" si="66"/>
        <v>0</v>
      </c>
      <c r="CX508" s="4">
        <f t="shared" si="67"/>
        <v>501654752</v>
      </c>
      <c r="CY508">
        <f t="shared" si="68"/>
        <v>0</v>
      </c>
      <c r="CZ508">
        <f t="shared" si="69"/>
        <v>493517312</v>
      </c>
      <c r="DA508">
        <f t="shared" si="70"/>
        <v>8137440</v>
      </c>
    </row>
    <row r="509" spans="1:105" x14ac:dyDescent="0.3">
      <c r="A509" s="1">
        <v>11</v>
      </c>
      <c r="B509" s="1" t="s">
        <v>104</v>
      </c>
      <c r="C509" s="1">
        <v>2028</v>
      </c>
      <c r="D509" s="1">
        <v>3</v>
      </c>
      <c r="E509" s="1">
        <v>0</v>
      </c>
      <c r="F509" s="1">
        <v>300</v>
      </c>
      <c r="G509" s="1">
        <v>2.0407999999999999E-2</v>
      </c>
      <c r="H509" s="1">
        <v>1990</v>
      </c>
      <c r="I509" s="1" t="s">
        <v>98</v>
      </c>
      <c r="J509" s="1" t="s">
        <v>99</v>
      </c>
      <c r="K509" s="1" t="s">
        <v>100</v>
      </c>
      <c r="L509" s="1" t="s">
        <v>101</v>
      </c>
      <c r="M509" s="1" t="s">
        <v>101</v>
      </c>
      <c r="N509" s="1" t="s">
        <v>101</v>
      </c>
      <c r="O509" s="1" t="s">
        <v>102</v>
      </c>
      <c r="P509" s="1">
        <v>42622</v>
      </c>
      <c r="Q509" s="1">
        <v>15694892</v>
      </c>
      <c r="R509" s="1">
        <v>0</v>
      </c>
      <c r="S509" s="1">
        <v>15690947</v>
      </c>
      <c r="T509" s="1">
        <v>4795.9399999999996</v>
      </c>
      <c r="U509" s="1">
        <v>0</v>
      </c>
      <c r="V509" s="1">
        <v>0</v>
      </c>
      <c r="W509" s="1">
        <v>872.89</v>
      </c>
      <c r="X509" s="1">
        <v>0</v>
      </c>
      <c r="Y509" s="1">
        <v>0</v>
      </c>
      <c r="Z509" s="1">
        <v>0</v>
      </c>
      <c r="AA509" s="1">
        <v>0</v>
      </c>
      <c r="AB509" s="1">
        <v>1.33</v>
      </c>
      <c r="AC509" s="1">
        <v>314251.44</v>
      </c>
      <c r="AD509" s="1">
        <v>550560</v>
      </c>
      <c r="AE509" s="1">
        <v>1205062.1299999999</v>
      </c>
      <c r="AF509" s="1">
        <v>4595672.5</v>
      </c>
      <c r="AG509" s="1">
        <v>0</v>
      </c>
      <c r="AH509" s="1">
        <v>0</v>
      </c>
      <c r="AI509" s="1">
        <v>0</v>
      </c>
      <c r="AJ509" s="1">
        <v>0</v>
      </c>
      <c r="AK509" s="1">
        <v>21.82</v>
      </c>
      <c r="AL509" s="1">
        <v>0</v>
      </c>
      <c r="AM509" s="1">
        <v>0</v>
      </c>
      <c r="AN509" s="1">
        <v>0</v>
      </c>
      <c r="AO509" s="1">
        <v>506534336</v>
      </c>
      <c r="AP509" s="1">
        <v>506422272</v>
      </c>
      <c r="AQ509" s="1">
        <v>433748256</v>
      </c>
      <c r="AR509" s="1">
        <v>72071488</v>
      </c>
      <c r="AS509" s="1">
        <v>602792.43999999994</v>
      </c>
      <c r="AT509" s="1">
        <v>0</v>
      </c>
      <c r="AU509" s="1">
        <v>133008.53</v>
      </c>
      <c r="AV509" s="1">
        <v>20944.439999999999</v>
      </c>
      <c r="AW509" s="1">
        <v>0</v>
      </c>
      <c r="AX509" s="1">
        <v>0</v>
      </c>
      <c r="AY509" s="1">
        <v>58.66</v>
      </c>
      <c r="AZ509" s="1">
        <v>39</v>
      </c>
      <c r="BA509" s="1">
        <v>13.72</v>
      </c>
      <c r="BB509" s="1">
        <v>1.66</v>
      </c>
      <c r="BC509" s="1">
        <v>17.57</v>
      </c>
      <c r="BD509" s="1">
        <v>27.73</v>
      </c>
      <c r="BE509" s="1">
        <v>0</v>
      </c>
      <c r="BF509" s="1">
        <v>0</v>
      </c>
      <c r="BG509" s="1">
        <v>0</v>
      </c>
      <c r="BH509" s="1">
        <v>23.99</v>
      </c>
      <c r="BI509" s="1">
        <v>0</v>
      </c>
      <c r="BJ509" s="1">
        <v>0</v>
      </c>
      <c r="BK509" s="1">
        <v>20967</v>
      </c>
      <c r="BL509" s="1">
        <v>0</v>
      </c>
      <c r="BM509" s="1">
        <v>0</v>
      </c>
      <c r="BN509" s="1">
        <v>0</v>
      </c>
      <c r="BO509" s="1">
        <v>0</v>
      </c>
      <c r="BP509" s="1">
        <v>0.02</v>
      </c>
      <c r="BQ509" s="1">
        <v>0</v>
      </c>
      <c r="BR509" s="1">
        <v>0</v>
      </c>
      <c r="BS509" s="1">
        <v>0.02</v>
      </c>
      <c r="BT509" s="1">
        <v>4.3333330000000003E-2</v>
      </c>
      <c r="BU509" s="1">
        <v>0</v>
      </c>
      <c r="BV509" s="1">
        <v>0</v>
      </c>
      <c r="BW509" s="1">
        <v>4.3333330000000003E-2</v>
      </c>
      <c r="BX509" s="1">
        <v>0</v>
      </c>
      <c r="BY509" s="1">
        <v>0.01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6.14</v>
      </c>
      <c r="CI509" s="1">
        <v>0</v>
      </c>
      <c r="CJ509" s="1">
        <v>0</v>
      </c>
      <c r="CK509" s="1">
        <v>0</v>
      </c>
      <c r="CL509" s="1">
        <v>0</v>
      </c>
      <c r="CM509" s="1">
        <v>740</v>
      </c>
      <c r="CN509" s="1">
        <v>740</v>
      </c>
      <c r="CO509" s="1">
        <v>1164</v>
      </c>
      <c r="CP509" s="1">
        <v>1422</v>
      </c>
      <c r="CQ509" s="1">
        <v>0</v>
      </c>
      <c r="CR509" s="1">
        <v>0</v>
      </c>
      <c r="CS509" t="s">
        <v>116</v>
      </c>
      <c r="CT509">
        <f t="shared" si="64"/>
        <v>0</v>
      </c>
      <c r="CU509">
        <f t="shared" si="65"/>
        <v>0</v>
      </c>
      <c r="CV509">
        <f t="shared" si="63"/>
        <v>0</v>
      </c>
      <c r="CW509">
        <f t="shared" si="66"/>
        <v>0</v>
      </c>
      <c r="CX509" s="4">
        <f t="shared" si="67"/>
        <v>506555280.52999997</v>
      </c>
      <c r="CY509">
        <f t="shared" si="68"/>
        <v>0</v>
      </c>
      <c r="CZ509">
        <f t="shared" si="69"/>
        <v>506422272</v>
      </c>
      <c r="DA509">
        <f t="shared" si="70"/>
        <v>133008.53</v>
      </c>
    </row>
    <row r="510" spans="1:105" x14ac:dyDescent="0.3">
      <c r="A510" s="1">
        <v>11</v>
      </c>
      <c r="B510" s="1" t="s">
        <v>104</v>
      </c>
      <c r="C510" s="1">
        <v>2028</v>
      </c>
      <c r="D510" s="1">
        <v>4</v>
      </c>
      <c r="E510" s="1">
        <v>0</v>
      </c>
      <c r="F510" s="1">
        <v>300</v>
      </c>
      <c r="G510" s="1">
        <v>2.0407999999999999E-2</v>
      </c>
      <c r="H510" s="1">
        <v>1990</v>
      </c>
      <c r="I510" s="1" t="s">
        <v>98</v>
      </c>
      <c r="J510" s="1" t="s">
        <v>99</v>
      </c>
      <c r="K510" s="1" t="s">
        <v>100</v>
      </c>
      <c r="L510" s="1" t="s">
        <v>101</v>
      </c>
      <c r="M510" s="1" t="s">
        <v>101</v>
      </c>
      <c r="N510" s="1" t="s">
        <v>101</v>
      </c>
      <c r="O510" s="1" t="s">
        <v>102</v>
      </c>
      <c r="P510" s="1">
        <v>42622</v>
      </c>
      <c r="Q510" s="1">
        <v>14354749</v>
      </c>
      <c r="R510" s="1">
        <v>0</v>
      </c>
      <c r="S510" s="1">
        <v>14353173</v>
      </c>
      <c r="T510" s="1">
        <v>3347.68</v>
      </c>
      <c r="U510" s="1">
        <v>0</v>
      </c>
      <c r="V510" s="1">
        <v>0</v>
      </c>
      <c r="W510" s="1">
        <v>1816.12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298292.38</v>
      </c>
      <c r="AD510" s="1">
        <v>532800</v>
      </c>
      <c r="AE510" s="1">
        <v>1173959.6299999999</v>
      </c>
      <c r="AF510" s="1">
        <v>3606368</v>
      </c>
      <c r="AG510" s="1">
        <v>0</v>
      </c>
      <c r="AH510" s="1">
        <v>0</v>
      </c>
      <c r="AI510" s="1">
        <v>0</v>
      </c>
      <c r="AJ510" s="1">
        <v>0</v>
      </c>
      <c r="AK510" s="1">
        <v>44.44</v>
      </c>
      <c r="AL510" s="1">
        <v>0</v>
      </c>
      <c r="AM510" s="1">
        <v>0</v>
      </c>
      <c r="AN510" s="1">
        <v>0</v>
      </c>
      <c r="AO510" s="1">
        <v>474215648</v>
      </c>
      <c r="AP510" s="1">
        <v>474171200</v>
      </c>
      <c r="AQ510" s="1">
        <v>407368448</v>
      </c>
      <c r="AR510" s="1">
        <v>66419296</v>
      </c>
      <c r="AS510" s="1">
        <v>383389.69</v>
      </c>
      <c r="AT510" s="1">
        <v>0</v>
      </c>
      <c r="AU510" s="1">
        <v>90971.16</v>
      </c>
      <c r="AV510" s="1">
        <v>46516.13</v>
      </c>
      <c r="AW510" s="1">
        <v>0</v>
      </c>
      <c r="AX510" s="1">
        <v>0</v>
      </c>
      <c r="AY510" s="1">
        <v>101.27</v>
      </c>
      <c r="AZ510" s="1">
        <v>39.549999999999997</v>
      </c>
      <c r="BA510" s="1">
        <v>43.38</v>
      </c>
      <c r="BB510" s="1">
        <v>7.19</v>
      </c>
      <c r="BC510" s="1">
        <v>55.79</v>
      </c>
      <c r="BD510" s="1">
        <v>27.17</v>
      </c>
      <c r="BE510" s="1">
        <v>0</v>
      </c>
      <c r="BF510" s="1">
        <v>0</v>
      </c>
      <c r="BG510" s="1">
        <v>0</v>
      </c>
      <c r="BH510" s="1">
        <v>25.61</v>
      </c>
      <c r="BI510" s="1">
        <v>0</v>
      </c>
      <c r="BJ510" s="1">
        <v>0</v>
      </c>
      <c r="BK510" s="1">
        <v>20967</v>
      </c>
      <c r="BL510" s="1">
        <v>0</v>
      </c>
      <c r="BM510" s="1">
        <v>0</v>
      </c>
      <c r="BN510" s="1">
        <v>0</v>
      </c>
      <c r="BO510" s="1">
        <v>0</v>
      </c>
      <c r="BP510" s="1">
        <v>0.06</v>
      </c>
      <c r="BQ510" s="1">
        <v>0</v>
      </c>
      <c r="BR510" s="1">
        <v>0</v>
      </c>
      <c r="BS510" s="1">
        <v>0.06</v>
      </c>
      <c r="BT510" s="1">
        <v>0.12</v>
      </c>
      <c r="BU510" s="1">
        <v>0</v>
      </c>
      <c r="BV510" s="1">
        <v>0</v>
      </c>
      <c r="BW510" s="1">
        <v>0.12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5.05</v>
      </c>
      <c r="CI510" s="1">
        <v>0</v>
      </c>
      <c r="CJ510" s="1">
        <v>0</v>
      </c>
      <c r="CK510" s="1">
        <v>0</v>
      </c>
      <c r="CL510" s="1">
        <v>0</v>
      </c>
      <c r="CM510" s="1">
        <v>740</v>
      </c>
      <c r="CN510" s="1">
        <v>740</v>
      </c>
      <c r="CO510" s="1">
        <v>1164</v>
      </c>
      <c r="CP510" s="1">
        <v>1422</v>
      </c>
      <c r="CQ510" s="1">
        <v>0</v>
      </c>
      <c r="CR510" s="1">
        <v>0</v>
      </c>
      <c r="CS510" t="s">
        <v>116</v>
      </c>
      <c r="CT510">
        <f t="shared" si="64"/>
        <v>0</v>
      </c>
      <c r="CU510">
        <f t="shared" si="65"/>
        <v>0</v>
      </c>
      <c r="CV510">
        <f t="shared" si="63"/>
        <v>0</v>
      </c>
      <c r="CW510">
        <f t="shared" si="66"/>
        <v>0</v>
      </c>
      <c r="CX510" s="4">
        <f t="shared" si="67"/>
        <v>474262171.16000003</v>
      </c>
      <c r="CY510">
        <f t="shared" si="68"/>
        <v>0</v>
      </c>
      <c r="CZ510">
        <f t="shared" si="69"/>
        <v>474171200</v>
      </c>
      <c r="DA510">
        <f t="shared" si="70"/>
        <v>90971.16</v>
      </c>
    </row>
    <row r="511" spans="1:105" x14ac:dyDescent="0.3">
      <c r="A511" s="1">
        <v>11</v>
      </c>
      <c r="B511" s="1" t="s">
        <v>104</v>
      </c>
      <c r="C511" s="1">
        <v>2028</v>
      </c>
      <c r="D511" s="1">
        <v>5</v>
      </c>
      <c r="E511" s="1">
        <v>0</v>
      </c>
      <c r="F511" s="1">
        <v>300</v>
      </c>
      <c r="G511" s="1">
        <v>2.0407999999999999E-2</v>
      </c>
      <c r="H511" s="1">
        <v>1990</v>
      </c>
      <c r="I511" s="1" t="s">
        <v>98</v>
      </c>
      <c r="J511" s="1" t="s">
        <v>99</v>
      </c>
      <c r="K511" s="1" t="s">
        <v>100</v>
      </c>
      <c r="L511" s="1" t="s">
        <v>101</v>
      </c>
      <c r="M511" s="1" t="s">
        <v>101</v>
      </c>
      <c r="N511" s="1" t="s">
        <v>101</v>
      </c>
      <c r="O511" s="1" t="s">
        <v>102</v>
      </c>
      <c r="P511" s="1">
        <v>42622</v>
      </c>
      <c r="Q511" s="1">
        <v>13955585</v>
      </c>
      <c r="R511" s="1">
        <v>0</v>
      </c>
      <c r="S511" s="1">
        <v>13952615</v>
      </c>
      <c r="T511" s="1">
        <v>4110.54</v>
      </c>
      <c r="U511" s="1">
        <v>0</v>
      </c>
      <c r="V511" s="1">
        <v>0</v>
      </c>
      <c r="W511" s="1">
        <v>1146.5899999999999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390997.53</v>
      </c>
      <c r="AD511" s="1">
        <v>550560</v>
      </c>
      <c r="AE511" s="1">
        <v>1267881</v>
      </c>
      <c r="AF511" s="1">
        <v>3982419.75</v>
      </c>
      <c r="AG511" s="1">
        <v>0</v>
      </c>
      <c r="AH511" s="1">
        <v>0</v>
      </c>
      <c r="AI511" s="1">
        <v>0</v>
      </c>
      <c r="AJ511" s="1">
        <v>0</v>
      </c>
      <c r="AK511" s="1">
        <v>6.21</v>
      </c>
      <c r="AL511" s="1">
        <v>0</v>
      </c>
      <c r="AM511" s="1">
        <v>0</v>
      </c>
      <c r="AN511" s="1">
        <v>0</v>
      </c>
      <c r="AO511" s="1">
        <v>443007392</v>
      </c>
      <c r="AP511" s="1">
        <v>442923840</v>
      </c>
      <c r="AQ511" s="1">
        <v>379765760</v>
      </c>
      <c r="AR511" s="1">
        <v>62879164</v>
      </c>
      <c r="AS511" s="1">
        <v>278521</v>
      </c>
      <c r="AT511" s="1">
        <v>0</v>
      </c>
      <c r="AU511" s="1">
        <v>111655.29</v>
      </c>
      <c r="AV511" s="1">
        <v>28098.52</v>
      </c>
      <c r="AW511" s="1">
        <v>0</v>
      </c>
      <c r="AX511" s="1">
        <v>0</v>
      </c>
      <c r="AY511" s="1">
        <v>83.34</v>
      </c>
      <c r="AZ511" s="1">
        <v>38.58</v>
      </c>
      <c r="BA511" s="1">
        <v>30.31</v>
      </c>
      <c r="BB511" s="1">
        <v>5.64</v>
      </c>
      <c r="BC511" s="1">
        <v>40.72</v>
      </c>
      <c r="BD511" s="1">
        <v>27.16</v>
      </c>
      <c r="BE511" s="1">
        <v>0</v>
      </c>
      <c r="BF511" s="1">
        <v>0</v>
      </c>
      <c r="BG511" s="1">
        <v>0</v>
      </c>
      <c r="BH511" s="1">
        <v>24.51</v>
      </c>
      <c r="BI511" s="1">
        <v>0</v>
      </c>
      <c r="BJ511" s="1">
        <v>0</v>
      </c>
      <c r="BK511" s="1">
        <v>20967</v>
      </c>
      <c r="BL511" s="1">
        <v>0</v>
      </c>
      <c r="BM511" s="1">
        <v>0</v>
      </c>
      <c r="BN511" s="1">
        <v>0</v>
      </c>
      <c r="BO511" s="1">
        <v>0</v>
      </c>
      <c r="BP511" s="1">
        <v>2.3333329999999999E-2</v>
      </c>
      <c r="BQ511" s="1">
        <v>0</v>
      </c>
      <c r="BR511" s="1">
        <v>0</v>
      </c>
      <c r="BS511" s="1">
        <v>2.3333329999999999E-2</v>
      </c>
      <c r="BT511" s="1">
        <v>2.3333329999999999E-2</v>
      </c>
      <c r="BU511" s="1">
        <v>0</v>
      </c>
      <c r="BV511" s="1">
        <v>0</v>
      </c>
      <c r="BW511" s="1">
        <v>2.3333329999999999E-2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6.21</v>
      </c>
      <c r="CI511" s="1">
        <v>0</v>
      </c>
      <c r="CJ511" s="1">
        <v>0</v>
      </c>
      <c r="CK511" s="1">
        <v>0</v>
      </c>
      <c r="CL511" s="1">
        <v>0</v>
      </c>
      <c r="CM511" s="1">
        <v>740</v>
      </c>
      <c r="CN511" s="1">
        <v>740</v>
      </c>
      <c r="CO511" s="1">
        <v>1164</v>
      </c>
      <c r="CP511" s="1">
        <v>1422</v>
      </c>
      <c r="CQ511" s="1">
        <v>0</v>
      </c>
      <c r="CR511" s="1">
        <v>0</v>
      </c>
      <c r="CS511" t="s">
        <v>116</v>
      </c>
      <c r="CT511">
        <f t="shared" si="64"/>
        <v>0</v>
      </c>
      <c r="CU511">
        <f t="shared" si="65"/>
        <v>0</v>
      </c>
      <c r="CV511">
        <f t="shared" si="63"/>
        <v>0</v>
      </c>
      <c r="CW511">
        <f t="shared" si="66"/>
        <v>0</v>
      </c>
      <c r="CX511" s="4">
        <f t="shared" si="67"/>
        <v>443035495.29000002</v>
      </c>
      <c r="CY511">
        <f t="shared" si="68"/>
        <v>0</v>
      </c>
      <c r="CZ511">
        <f t="shared" si="69"/>
        <v>442923840</v>
      </c>
      <c r="DA511">
        <f t="shared" si="70"/>
        <v>111655.29</v>
      </c>
    </row>
    <row r="512" spans="1:105" x14ac:dyDescent="0.3">
      <c r="A512" s="1">
        <v>11</v>
      </c>
      <c r="B512" s="1" t="s">
        <v>104</v>
      </c>
      <c r="C512" s="1">
        <v>2028</v>
      </c>
      <c r="D512" s="1">
        <v>6</v>
      </c>
      <c r="E512" s="1">
        <v>0</v>
      </c>
      <c r="F512" s="1">
        <v>300</v>
      </c>
      <c r="G512" s="1">
        <v>2.0407999999999999E-2</v>
      </c>
      <c r="H512" s="1">
        <v>1990</v>
      </c>
      <c r="I512" s="1" t="s">
        <v>98</v>
      </c>
      <c r="J512" s="1" t="s">
        <v>99</v>
      </c>
      <c r="K512" s="1" t="s">
        <v>100</v>
      </c>
      <c r="L512" s="1" t="s">
        <v>101</v>
      </c>
      <c r="M512" s="1" t="s">
        <v>101</v>
      </c>
      <c r="N512" s="1" t="s">
        <v>101</v>
      </c>
      <c r="O512" s="1" t="s">
        <v>102</v>
      </c>
      <c r="P512" s="1">
        <v>42622</v>
      </c>
      <c r="Q512" s="1">
        <v>15859994</v>
      </c>
      <c r="R512" s="1">
        <v>0</v>
      </c>
      <c r="S512" s="1">
        <v>15838187</v>
      </c>
      <c r="T512" s="1">
        <v>110258.55</v>
      </c>
      <c r="U512" s="1">
        <v>0</v>
      </c>
      <c r="V512" s="1">
        <v>0</v>
      </c>
      <c r="W512" s="1">
        <v>88452.66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399035.06</v>
      </c>
      <c r="AD512" s="1">
        <v>532800</v>
      </c>
      <c r="AE512" s="1">
        <v>1582259.25</v>
      </c>
      <c r="AF512" s="1">
        <v>4657337</v>
      </c>
      <c r="AG512" s="1">
        <v>0</v>
      </c>
      <c r="AH512" s="1">
        <v>0</v>
      </c>
      <c r="AI512" s="1">
        <v>0</v>
      </c>
      <c r="AJ512" s="1">
        <v>0</v>
      </c>
      <c r="AK512" s="1">
        <v>1.44</v>
      </c>
      <c r="AL512" s="1">
        <v>0</v>
      </c>
      <c r="AM512" s="1">
        <v>0</v>
      </c>
      <c r="AN512" s="1">
        <v>0</v>
      </c>
      <c r="AO512" s="1">
        <v>508946304</v>
      </c>
      <c r="AP512" s="1">
        <v>510773760</v>
      </c>
      <c r="AQ512" s="1">
        <v>438083968</v>
      </c>
      <c r="AR512" s="1">
        <v>72288752</v>
      </c>
      <c r="AS512" s="1">
        <v>400866.34</v>
      </c>
      <c r="AT512" s="1">
        <v>0</v>
      </c>
      <c r="AU512" s="1">
        <v>3292764.25</v>
      </c>
      <c r="AV512" s="1">
        <v>5120218.5</v>
      </c>
      <c r="AW512" s="1">
        <v>0</v>
      </c>
      <c r="AX512" s="1">
        <v>0</v>
      </c>
      <c r="AY512" s="1">
        <v>111.81</v>
      </c>
      <c r="AZ512" s="1">
        <v>42.47</v>
      </c>
      <c r="BA512" s="1">
        <v>33.9</v>
      </c>
      <c r="BB512" s="1">
        <v>6.76</v>
      </c>
      <c r="BC512" s="1">
        <v>58.92</v>
      </c>
      <c r="BD512" s="1">
        <v>29.86</v>
      </c>
      <c r="BE512" s="1">
        <v>0</v>
      </c>
      <c r="BF512" s="1">
        <v>0</v>
      </c>
      <c r="BG512" s="1">
        <v>0</v>
      </c>
      <c r="BH512" s="1">
        <v>57.89</v>
      </c>
      <c r="BI512" s="1">
        <v>0</v>
      </c>
      <c r="BJ512" s="1">
        <v>0</v>
      </c>
      <c r="BK512" s="1">
        <v>20967</v>
      </c>
      <c r="BL512" s="1">
        <v>0</v>
      </c>
      <c r="BM512" s="1">
        <v>0</v>
      </c>
      <c r="BN512" s="1">
        <v>0</v>
      </c>
      <c r="BO512" s="1">
        <v>0</v>
      </c>
      <c r="BP512" s="1">
        <v>3.3333299999999998E-3</v>
      </c>
      <c r="BQ512" s="1">
        <v>0</v>
      </c>
      <c r="BR512" s="1">
        <v>0</v>
      </c>
      <c r="BS512" s="1">
        <v>3.3333299999999998E-3</v>
      </c>
      <c r="BT512" s="1">
        <v>6.6666700000000004E-3</v>
      </c>
      <c r="BU512" s="1">
        <v>0</v>
      </c>
      <c r="BV512" s="1">
        <v>0</v>
      </c>
      <c r="BW512" s="1">
        <v>6.6666700000000004E-3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5.1100000000000003</v>
      </c>
      <c r="CI512" s="1">
        <v>0</v>
      </c>
      <c r="CJ512" s="1">
        <v>0</v>
      </c>
      <c r="CK512" s="1">
        <v>0</v>
      </c>
      <c r="CL512" s="1">
        <v>0</v>
      </c>
      <c r="CM512" s="1">
        <v>740</v>
      </c>
      <c r="CN512" s="1">
        <v>740</v>
      </c>
      <c r="CO512" s="1">
        <v>1164</v>
      </c>
      <c r="CP512" s="1">
        <v>1422</v>
      </c>
      <c r="CQ512" s="1">
        <v>0</v>
      </c>
      <c r="CR512" s="1">
        <v>0</v>
      </c>
      <c r="CS512" t="s">
        <v>116</v>
      </c>
      <c r="CT512">
        <f t="shared" si="64"/>
        <v>0</v>
      </c>
      <c r="CU512">
        <f t="shared" si="65"/>
        <v>0</v>
      </c>
      <c r="CV512">
        <f t="shared" si="63"/>
        <v>0</v>
      </c>
      <c r="CW512">
        <f t="shared" si="66"/>
        <v>0</v>
      </c>
      <c r="CX512" s="4">
        <f t="shared" si="67"/>
        <v>514066524.25</v>
      </c>
      <c r="CY512">
        <f t="shared" si="68"/>
        <v>0</v>
      </c>
      <c r="CZ512">
        <f t="shared" si="69"/>
        <v>510773760</v>
      </c>
      <c r="DA512">
        <f t="shared" si="70"/>
        <v>3292764.25</v>
      </c>
    </row>
    <row r="513" spans="1:105" x14ac:dyDescent="0.3">
      <c r="A513" s="1">
        <v>11</v>
      </c>
      <c r="B513" s="1" t="s">
        <v>104</v>
      </c>
      <c r="C513" s="1">
        <v>2028</v>
      </c>
      <c r="D513" s="1">
        <v>7</v>
      </c>
      <c r="E513" s="1">
        <v>0</v>
      </c>
      <c r="F513" s="1">
        <v>300</v>
      </c>
      <c r="G513" s="1">
        <v>2.0407999999999999E-2</v>
      </c>
      <c r="H513" s="1">
        <v>1990</v>
      </c>
      <c r="I513" s="1" t="s">
        <v>98</v>
      </c>
      <c r="J513" s="1" t="s">
        <v>99</v>
      </c>
      <c r="K513" s="1" t="s">
        <v>100</v>
      </c>
      <c r="L513" s="1" t="s">
        <v>101</v>
      </c>
      <c r="M513" s="1" t="s">
        <v>101</v>
      </c>
      <c r="N513" s="1" t="s">
        <v>101</v>
      </c>
      <c r="O513" s="1" t="s">
        <v>102</v>
      </c>
      <c r="P513" s="1">
        <v>42622</v>
      </c>
      <c r="Q513" s="1">
        <v>16703142</v>
      </c>
      <c r="R513" s="1">
        <v>0</v>
      </c>
      <c r="S513" s="1">
        <v>16797902</v>
      </c>
      <c r="T513" s="1">
        <v>72045.990000000005</v>
      </c>
      <c r="U513" s="1">
        <v>0</v>
      </c>
      <c r="V513" s="1">
        <v>0</v>
      </c>
      <c r="W513" s="1">
        <v>166815.22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452014.66</v>
      </c>
      <c r="AD513" s="1">
        <v>550560</v>
      </c>
      <c r="AE513" s="1">
        <v>1742678.88</v>
      </c>
      <c r="AF513" s="1">
        <v>4904599</v>
      </c>
      <c r="AG513" s="1">
        <v>0</v>
      </c>
      <c r="AH513" s="1">
        <v>0</v>
      </c>
      <c r="AI513" s="1">
        <v>0</v>
      </c>
      <c r="AJ513" s="1">
        <v>0</v>
      </c>
      <c r="AK513" s="1">
        <v>8.66</v>
      </c>
      <c r="AL513" s="1">
        <v>0</v>
      </c>
      <c r="AM513" s="1">
        <v>0</v>
      </c>
      <c r="AN513" s="1">
        <v>0</v>
      </c>
      <c r="AO513" s="1">
        <v>527832608</v>
      </c>
      <c r="AP513" s="1">
        <v>546061056</v>
      </c>
      <c r="AQ513" s="1">
        <v>468638112</v>
      </c>
      <c r="AR513" s="1">
        <v>77010328</v>
      </c>
      <c r="AS513" s="1">
        <v>412495</v>
      </c>
      <c r="AT513" s="1">
        <v>0</v>
      </c>
      <c r="AU513" s="1">
        <v>3144558</v>
      </c>
      <c r="AV513" s="1">
        <v>21373016</v>
      </c>
      <c r="AW513" s="1">
        <v>0</v>
      </c>
      <c r="AX513" s="1">
        <v>0</v>
      </c>
      <c r="AY513" s="1">
        <v>125.67</v>
      </c>
      <c r="AZ513" s="1">
        <v>47.94</v>
      </c>
      <c r="BA513" s="1">
        <v>37.22</v>
      </c>
      <c r="BB513" s="1">
        <v>7.05</v>
      </c>
      <c r="BC513" s="1">
        <v>69.010000000000005</v>
      </c>
      <c r="BD513" s="1">
        <v>43.65</v>
      </c>
      <c r="BE513" s="1">
        <v>0</v>
      </c>
      <c r="BF513" s="1">
        <v>0</v>
      </c>
      <c r="BG513" s="1">
        <v>0</v>
      </c>
      <c r="BH513" s="1">
        <v>128.12</v>
      </c>
      <c r="BI513" s="1">
        <v>0</v>
      </c>
      <c r="BJ513" s="1">
        <v>0</v>
      </c>
      <c r="BK513" s="1">
        <v>20967</v>
      </c>
      <c r="BL513" s="1">
        <v>0</v>
      </c>
      <c r="BM513" s="1">
        <v>0</v>
      </c>
      <c r="BN513" s="1">
        <v>0</v>
      </c>
      <c r="BO513" s="1">
        <v>0</v>
      </c>
      <c r="BP513" s="1">
        <v>0.04</v>
      </c>
      <c r="BQ513" s="1">
        <v>0</v>
      </c>
      <c r="BR513" s="1">
        <v>0</v>
      </c>
      <c r="BS513" s="1">
        <v>0.04</v>
      </c>
      <c r="BT513" s="1">
        <v>6.3333329999999993E-2</v>
      </c>
      <c r="BU513" s="1">
        <v>0</v>
      </c>
      <c r="BV513" s="1">
        <v>0</v>
      </c>
      <c r="BW513" s="1">
        <v>6.3333329999999993E-2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5.49</v>
      </c>
      <c r="CI513" s="1">
        <v>0</v>
      </c>
      <c r="CJ513" s="1">
        <v>0</v>
      </c>
      <c r="CK513" s="1">
        <v>0</v>
      </c>
      <c r="CL513" s="1">
        <v>0</v>
      </c>
      <c r="CM513" s="1">
        <v>740</v>
      </c>
      <c r="CN513" s="1">
        <v>740</v>
      </c>
      <c r="CO513" s="1">
        <v>1164</v>
      </c>
      <c r="CP513" s="1">
        <v>1422</v>
      </c>
      <c r="CQ513" s="1">
        <v>0</v>
      </c>
      <c r="CR513" s="1">
        <v>0</v>
      </c>
      <c r="CS513" t="s">
        <v>116</v>
      </c>
      <c r="CT513">
        <f t="shared" si="64"/>
        <v>0</v>
      </c>
      <c r="CU513">
        <f t="shared" si="65"/>
        <v>0</v>
      </c>
      <c r="CV513">
        <f t="shared" si="63"/>
        <v>0</v>
      </c>
      <c r="CW513">
        <f t="shared" si="66"/>
        <v>0</v>
      </c>
      <c r="CX513" s="4">
        <f t="shared" si="67"/>
        <v>549205614</v>
      </c>
      <c r="CY513">
        <f t="shared" si="68"/>
        <v>0</v>
      </c>
      <c r="CZ513">
        <f t="shared" si="69"/>
        <v>546061056</v>
      </c>
      <c r="DA513">
        <f t="shared" si="70"/>
        <v>3144558</v>
      </c>
    </row>
    <row r="514" spans="1:105" x14ac:dyDescent="0.3">
      <c r="A514" s="1">
        <v>11</v>
      </c>
      <c r="B514" s="1" t="s">
        <v>104</v>
      </c>
      <c r="C514" s="1">
        <v>2028</v>
      </c>
      <c r="D514" s="1">
        <v>8</v>
      </c>
      <c r="E514" s="1">
        <v>0</v>
      </c>
      <c r="F514" s="1">
        <v>300</v>
      </c>
      <c r="G514" s="1">
        <v>2.0407999999999999E-2</v>
      </c>
      <c r="H514" s="1">
        <v>1990</v>
      </c>
      <c r="I514" s="1" t="s">
        <v>98</v>
      </c>
      <c r="J514" s="1" t="s">
        <v>99</v>
      </c>
      <c r="K514" s="1" t="s">
        <v>100</v>
      </c>
      <c r="L514" s="1" t="s">
        <v>101</v>
      </c>
      <c r="M514" s="1" t="s">
        <v>101</v>
      </c>
      <c r="N514" s="1" t="s">
        <v>101</v>
      </c>
      <c r="O514" s="1" t="s">
        <v>102</v>
      </c>
      <c r="P514" s="1">
        <v>42622</v>
      </c>
      <c r="Q514" s="1">
        <v>16960204</v>
      </c>
      <c r="R514" s="1">
        <v>0</v>
      </c>
      <c r="S514" s="1">
        <v>16973138</v>
      </c>
      <c r="T514" s="1">
        <v>88080.97</v>
      </c>
      <c r="U514" s="1">
        <v>0</v>
      </c>
      <c r="V514" s="1">
        <v>0</v>
      </c>
      <c r="W514" s="1">
        <v>101017.59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424902.06</v>
      </c>
      <c r="AD514" s="1">
        <v>550560</v>
      </c>
      <c r="AE514" s="1">
        <v>1650926</v>
      </c>
      <c r="AF514" s="1">
        <v>4700463.5</v>
      </c>
      <c r="AG514" s="1">
        <v>0</v>
      </c>
      <c r="AH514" s="1">
        <v>0</v>
      </c>
      <c r="AI514" s="1">
        <v>0</v>
      </c>
      <c r="AJ514" s="1">
        <v>0</v>
      </c>
      <c r="AK514" s="1">
        <v>3.08</v>
      </c>
      <c r="AL514" s="1">
        <v>0</v>
      </c>
      <c r="AM514" s="1">
        <v>0</v>
      </c>
      <c r="AN514" s="1">
        <v>0</v>
      </c>
      <c r="AO514" s="1">
        <v>549283648</v>
      </c>
      <c r="AP514" s="1">
        <v>550726016</v>
      </c>
      <c r="AQ514" s="1">
        <v>472657088</v>
      </c>
      <c r="AR514" s="1">
        <v>77657480</v>
      </c>
      <c r="AS514" s="1">
        <v>411355.69</v>
      </c>
      <c r="AT514" s="1">
        <v>0</v>
      </c>
      <c r="AU514" s="1">
        <v>2939687.5</v>
      </c>
      <c r="AV514" s="1">
        <v>4382080.5</v>
      </c>
      <c r="AW514" s="1">
        <v>0</v>
      </c>
      <c r="AX514" s="1">
        <v>0</v>
      </c>
      <c r="AY514" s="1">
        <v>121.74</v>
      </c>
      <c r="AZ514" s="1">
        <v>41.04</v>
      </c>
      <c r="BA514" s="1">
        <v>38.4</v>
      </c>
      <c r="BB514" s="1">
        <v>8.14</v>
      </c>
      <c r="BC514" s="1">
        <v>67.38</v>
      </c>
      <c r="BD514" s="1">
        <v>33.369999999999997</v>
      </c>
      <c r="BE514" s="1">
        <v>0</v>
      </c>
      <c r="BF514" s="1">
        <v>0</v>
      </c>
      <c r="BG514" s="1">
        <v>0</v>
      </c>
      <c r="BH514" s="1">
        <v>43.38</v>
      </c>
      <c r="BI514" s="1">
        <v>0</v>
      </c>
      <c r="BJ514" s="1">
        <v>0</v>
      </c>
      <c r="BK514" s="1">
        <v>20967</v>
      </c>
      <c r="BL514" s="1">
        <v>0</v>
      </c>
      <c r="BM514" s="1">
        <v>0</v>
      </c>
      <c r="BN514" s="1">
        <v>0</v>
      </c>
      <c r="BO514" s="1">
        <v>0</v>
      </c>
      <c r="BP514" s="1">
        <v>6.6666700000000004E-3</v>
      </c>
      <c r="BQ514" s="1">
        <v>0</v>
      </c>
      <c r="BR514" s="1">
        <v>0</v>
      </c>
      <c r="BS514" s="1">
        <v>6.6666700000000004E-3</v>
      </c>
      <c r="BT514" s="1">
        <v>0.01</v>
      </c>
      <c r="BU514" s="1">
        <v>0</v>
      </c>
      <c r="BV514" s="1">
        <v>0</v>
      </c>
      <c r="BW514" s="1">
        <v>0.01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5.35</v>
      </c>
      <c r="CI514" s="1">
        <v>0</v>
      </c>
      <c r="CJ514" s="1">
        <v>0</v>
      </c>
      <c r="CK514" s="1">
        <v>0</v>
      </c>
      <c r="CL514" s="1">
        <v>0</v>
      </c>
      <c r="CM514" s="1">
        <v>740</v>
      </c>
      <c r="CN514" s="1">
        <v>740</v>
      </c>
      <c r="CO514" s="1">
        <v>1164</v>
      </c>
      <c r="CP514" s="1">
        <v>1422</v>
      </c>
      <c r="CQ514" s="1">
        <v>0</v>
      </c>
      <c r="CR514" s="1">
        <v>0</v>
      </c>
      <c r="CS514" t="s">
        <v>116</v>
      </c>
      <c r="CT514">
        <f t="shared" si="64"/>
        <v>0</v>
      </c>
      <c r="CU514">
        <f t="shared" si="65"/>
        <v>0</v>
      </c>
      <c r="CV514">
        <f t="shared" si="63"/>
        <v>0</v>
      </c>
      <c r="CW514">
        <f t="shared" si="66"/>
        <v>0</v>
      </c>
      <c r="CX514" s="4">
        <f t="shared" si="67"/>
        <v>553665703.5</v>
      </c>
      <c r="CY514">
        <f t="shared" si="68"/>
        <v>0</v>
      </c>
      <c r="CZ514">
        <f t="shared" si="69"/>
        <v>550726016</v>
      </c>
      <c r="DA514">
        <f t="shared" si="70"/>
        <v>2939687.5</v>
      </c>
    </row>
    <row r="515" spans="1:105" x14ac:dyDescent="0.3">
      <c r="A515" s="1">
        <v>11</v>
      </c>
      <c r="B515" s="1" t="s">
        <v>104</v>
      </c>
      <c r="C515" s="1">
        <v>2028</v>
      </c>
      <c r="D515" s="1">
        <v>9</v>
      </c>
      <c r="E515" s="1">
        <v>0</v>
      </c>
      <c r="F515" s="1">
        <v>300</v>
      </c>
      <c r="G515" s="1">
        <v>2.0407999999999999E-2</v>
      </c>
      <c r="H515" s="1">
        <v>1990</v>
      </c>
      <c r="I515" s="1" t="s">
        <v>98</v>
      </c>
      <c r="J515" s="1" t="s">
        <v>99</v>
      </c>
      <c r="K515" s="1" t="s">
        <v>100</v>
      </c>
      <c r="L515" s="1" t="s">
        <v>101</v>
      </c>
      <c r="M515" s="1" t="s">
        <v>101</v>
      </c>
      <c r="N515" s="1" t="s">
        <v>101</v>
      </c>
      <c r="O515" s="1" t="s">
        <v>102</v>
      </c>
      <c r="P515" s="1">
        <v>42622</v>
      </c>
      <c r="Q515" s="1">
        <v>14782199</v>
      </c>
      <c r="R515" s="1">
        <v>0</v>
      </c>
      <c r="S515" s="1">
        <v>14781495</v>
      </c>
      <c r="T515" s="1">
        <v>2416.9699999999998</v>
      </c>
      <c r="U515" s="1">
        <v>0</v>
      </c>
      <c r="V515" s="1">
        <v>0</v>
      </c>
      <c r="W515" s="1">
        <v>1742.74</v>
      </c>
      <c r="X515" s="1">
        <v>0</v>
      </c>
      <c r="Y515" s="1">
        <v>0</v>
      </c>
      <c r="Z515" s="1">
        <v>0</v>
      </c>
      <c r="AA515" s="1">
        <v>0</v>
      </c>
      <c r="AB515" s="1">
        <v>0.67</v>
      </c>
      <c r="AC515" s="1">
        <v>370065.88</v>
      </c>
      <c r="AD515" s="1">
        <v>532800</v>
      </c>
      <c r="AE515" s="1">
        <v>1645002.13</v>
      </c>
      <c r="AF515" s="1">
        <v>4411502</v>
      </c>
      <c r="AG515" s="1">
        <v>0</v>
      </c>
      <c r="AH515" s="1">
        <v>0</v>
      </c>
      <c r="AI515" s="1">
        <v>0</v>
      </c>
      <c r="AJ515" s="1">
        <v>0</v>
      </c>
      <c r="AK515" s="1">
        <v>29.69</v>
      </c>
      <c r="AL515" s="1">
        <v>0</v>
      </c>
      <c r="AM515" s="1">
        <v>0</v>
      </c>
      <c r="AN515" s="1">
        <v>0</v>
      </c>
      <c r="AO515" s="1">
        <v>474284128</v>
      </c>
      <c r="AP515" s="1">
        <v>474329024</v>
      </c>
      <c r="AQ515" s="1">
        <v>406533088</v>
      </c>
      <c r="AR515" s="1">
        <v>67388768</v>
      </c>
      <c r="AS515" s="1">
        <v>407109.59</v>
      </c>
      <c r="AT515" s="1">
        <v>0</v>
      </c>
      <c r="AU515" s="1">
        <v>184930.02</v>
      </c>
      <c r="AV515" s="1">
        <v>229812.31</v>
      </c>
      <c r="AW515" s="1">
        <v>0</v>
      </c>
      <c r="AX515" s="1">
        <v>0</v>
      </c>
      <c r="AY515" s="1">
        <v>95.51</v>
      </c>
      <c r="AZ515" s="1">
        <v>38.909999999999997</v>
      </c>
      <c r="BA515" s="1">
        <v>28.24</v>
      </c>
      <c r="BB515" s="1">
        <v>5.57</v>
      </c>
      <c r="BC515" s="1">
        <v>50.85</v>
      </c>
      <c r="BD515" s="1">
        <v>76.510000000000005</v>
      </c>
      <c r="BE515" s="1">
        <v>0</v>
      </c>
      <c r="BF515" s="1">
        <v>0</v>
      </c>
      <c r="BG515" s="1">
        <v>0</v>
      </c>
      <c r="BH515" s="1">
        <v>131.87</v>
      </c>
      <c r="BI515" s="1">
        <v>0</v>
      </c>
      <c r="BJ515" s="1">
        <v>0</v>
      </c>
      <c r="BK515" s="1">
        <v>20967</v>
      </c>
      <c r="BL515" s="1">
        <v>0</v>
      </c>
      <c r="BM515" s="1">
        <v>0</v>
      </c>
      <c r="BN515" s="1">
        <v>0</v>
      </c>
      <c r="BO515" s="1">
        <v>0</v>
      </c>
      <c r="BP515" s="1">
        <v>0.05</v>
      </c>
      <c r="BQ515" s="1">
        <v>0</v>
      </c>
      <c r="BR515" s="1">
        <v>0</v>
      </c>
      <c r="BS515" s="1">
        <v>0.05</v>
      </c>
      <c r="BT515" s="1">
        <v>0.09</v>
      </c>
      <c r="BU515" s="1">
        <v>0</v>
      </c>
      <c r="BV515" s="1">
        <v>0</v>
      </c>
      <c r="BW515" s="1">
        <v>0.09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5.48</v>
      </c>
      <c r="CI515" s="1">
        <v>0</v>
      </c>
      <c r="CJ515" s="1">
        <v>0</v>
      </c>
      <c r="CK515" s="1">
        <v>0</v>
      </c>
      <c r="CL515" s="1">
        <v>0</v>
      </c>
      <c r="CM515" s="1">
        <v>740</v>
      </c>
      <c r="CN515" s="1">
        <v>740</v>
      </c>
      <c r="CO515" s="1">
        <v>1164</v>
      </c>
      <c r="CP515" s="1">
        <v>1422</v>
      </c>
      <c r="CQ515" s="1">
        <v>0</v>
      </c>
      <c r="CR515" s="1">
        <v>0</v>
      </c>
      <c r="CS515" t="s">
        <v>116</v>
      </c>
      <c r="CT515">
        <f t="shared" si="64"/>
        <v>0</v>
      </c>
      <c r="CU515">
        <f t="shared" si="65"/>
        <v>0</v>
      </c>
      <c r="CV515">
        <f t="shared" si="63"/>
        <v>0</v>
      </c>
      <c r="CW515">
        <f t="shared" si="66"/>
        <v>0</v>
      </c>
      <c r="CX515" s="4">
        <f t="shared" si="67"/>
        <v>474513954.01999998</v>
      </c>
      <c r="CY515">
        <f t="shared" si="68"/>
        <v>0</v>
      </c>
      <c r="CZ515">
        <f t="shared" si="69"/>
        <v>474329024</v>
      </c>
      <c r="DA515">
        <f t="shared" si="70"/>
        <v>184930.02</v>
      </c>
    </row>
    <row r="516" spans="1:105" x14ac:dyDescent="0.3">
      <c r="A516" s="1">
        <v>11</v>
      </c>
      <c r="B516" s="1" t="s">
        <v>104</v>
      </c>
      <c r="C516" s="1">
        <v>2028</v>
      </c>
      <c r="D516" s="1">
        <v>10</v>
      </c>
      <c r="E516" s="1">
        <v>0</v>
      </c>
      <c r="F516" s="1">
        <v>300</v>
      </c>
      <c r="G516" s="1">
        <v>2.0407999999999999E-2</v>
      </c>
      <c r="H516" s="1">
        <v>1990</v>
      </c>
      <c r="I516" s="1" t="s">
        <v>98</v>
      </c>
      <c r="J516" s="1" t="s">
        <v>99</v>
      </c>
      <c r="K516" s="1" t="s">
        <v>100</v>
      </c>
      <c r="L516" s="1" t="s">
        <v>101</v>
      </c>
      <c r="M516" s="1" t="s">
        <v>101</v>
      </c>
      <c r="N516" s="1" t="s">
        <v>101</v>
      </c>
      <c r="O516" s="1" t="s">
        <v>102</v>
      </c>
      <c r="P516" s="1">
        <v>42622</v>
      </c>
      <c r="Q516" s="1">
        <v>14202893</v>
      </c>
      <c r="R516" s="1">
        <v>0</v>
      </c>
      <c r="S516" s="1">
        <v>14202395</v>
      </c>
      <c r="T516" s="1">
        <v>1787.17</v>
      </c>
      <c r="U516" s="1">
        <v>0</v>
      </c>
      <c r="V516" s="1">
        <v>0</v>
      </c>
      <c r="W516" s="1">
        <v>1328.22</v>
      </c>
      <c r="X516" s="1">
        <v>0</v>
      </c>
      <c r="Y516" s="1">
        <v>0</v>
      </c>
      <c r="Z516" s="1">
        <v>0</v>
      </c>
      <c r="AA516" s="1">
        <v>0</v>
      </c>
      <c r="AB516" s="1">
        <v>2.67</v>
      </c>
      <c r="AC516" s="1">
        <v>322731.31</v>
      </c>
      <c r="AD516" s="1">
        <v>550560</v>
      </c>
      <c r="AE516" s="1">
        <v>1199749.6299999999</v>
      </c>
      <c r="AF516" s="1">
        <v>3857130.75</v>
      </c>
      <c r="AG516" s="1">
        <v>0</v>
      </c>
      <c r="AH516" s="1">
        <v>0</v>
      </c>
      <c r="AI516" s="1">
        <v>0</v>
      </c>
      <c r="AJ516" s="1">
        <v>0</v>
      </c>
      <c r="AK516" s="1">
        <v>39.03</v>
      </c>
      <c r="AL516" s="1">
        <v>0</v>
      </c>
      <c r="AM516" s="1">
        <v>0</v>
      </c>
      <c r="AN516" s="1">
        <v>0</v>
      </c>
      <c r="AO516" s="1">
        <v>461681536</v>
      </c>
      <c r="AP516" s="1">
        <v>461663648</v>
      </c>
      <c r="AQ516" s="1">
        <v>395574080</v>
      </c>
      <c r="AR516" s="1">
        <v>65631192</v>
      </c>
      <c r="AS516" s="1">
        <v>458346.28</v>
      </c>
      <c r="AT516" s="1">
        <v>0</v>
      </c>
      <c r="AU516" s="1">
        <v>49493.3</v>
      </c>
      <c r="AV516" s="1">
        <v>31621.88</v>
      </c>
      <c r="AW516" s="1">
        <v>0</v>
      </c>
      <c r="AX516" s="1">
        <v>0</v>
      </c>
      <c r="AY516" s="1">
        <v>93.05</v>
      </c>
      <c r="AZ516" s="1">
        <v>38.9</v>
      </c>
      <c r="BA516" s="1">
        <v>38.130000000000003</v>
      </c>
      <c r="BB516" s="1">
        <v>6.4</v>
      </c>
      <c r="BC516" s="1">
        <v>48.74</v>
      </c>
      <c r="BD516" s="1">
        <v>27.69</v>
      </c>
      <c r="BE516" s="1">
        <v>0</v>
      </c>
      <c r="BF516" s="1">
        <v>0</v>
      </c>
      <c r="BG516" s="1">
        <v>0</v>
      </c>
      <c r="BH516" s="1">
        <v>23.81</v>
      </c>
      <c r="BI516" s="1">
        <v>0</v>
      </c>
      <c r="BJ516" s="1">
        <v>0</v>
      </c>
      <c r="BK516" s="1">
        <v>20967</v>
      </c>
      <c r="BL516" s="1">
        <v>0</v>
      </c>
      <c r="BM516" s="1">
        <v>0</v>
      </c>
      <c r="BN516" s="1">
        <v>0</v>
      </c>
      <c r="BO516" s="1">
        <v>0</v>
      </c>
      <c r="BP516" s="1">
        <v>5.6666670000000002E-2</v>
      </c>
      <c r="BQ516" s="1">
        <v>0</v>
      </c>
      <c r="BR516" s="1">
        <v>0</v>
      </c>
      <c r="BS516" s="1">
        <v>5.6666670000000002E-2</v>
      </c>
      <c r="BT516" s="1">
        <v>0.11</v>
      </c>
      <c r="BU516" s="1">
        <v>0</v>
      </c>
      <c r="BV516" s="1">
        <v>0</v>
      </c>
      <c r="BW516" s="1">
        <v>0.11</v>
      </c>
      <c r="BX516" s="1">
        <v>0</v>
      </c>
      <c r="BY516" s="1">
        <v>0.01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5.62</v>
      </c>
      <c r="CI516" s="1">
        <v>0</v>
      </c>
      <c r="CJ516" s="1">
        <v>0</v>
      </c>
      <c r="CK516" s="1">
        <v>0</v>
      </c>
      <c r="CL516" s="1">
        <v>0</v>
      </c>
      <c r="CM516" s="1">
        <v>740</v>
      </c>
      <c r="CN516" s="1">
        <v>740</v>
      </c>
      <c r="CO516" s="1">
        <v>1164</v>
      </c>
      <c r="CP516" s="1">
        <v>1422</v>
      </c>
      <c r="CQ516" s="1">
        <v>0</v>
      </c>
      <c r="CR516" s="1">
        <v>0</v>
      </c>
      <c r="CS516" t="s">
        <v>116</v>
      </c>
      <c r="CT516">
        <f t="shared" si="64"/>
        <v>0</v>
      </c>
      <c r="CU516">
        <f t="shared" si="65"/>
        <v>0</v>
      </c>
      <c r="CV516">
        <f t="shared" ref="CV516:CV579" si="71">G516*AJ516</f>
        <v>0</v>
      </c>
      <c r="CW516">
        <f t="shared" si="66"/>
        <v>0</v>
      </c>
      <c r="CX516" s="4">
        <f t="shared" si="67"/>
        <v>461713141.30000001</v>
      </c>
      <c r="CY516">
        <f t="shared" si="68"/>
        <v>0</v>
      </c>
      <c r="CZ516">
        <f t="shared" si="69"/>
        <v>461663648</v>
      </c>
      <c r="DA516">
        <f t="shared" si="70"/>
        <v>49493.3</v>
      </c>
    </row>
    <row r="517" spans="1:105" x14ac:dyDescent="0.3">
      <c r="A517" s="1">
        <v>11</v>
      </c>
      <c r="B517" s="1" t="s">
        <v>104</v>
      </c>
      <c r="C517" s="1">
        <v>2028</v>
      </c>
      <c r="D517" s="1">
        <v>11</v>
      </c>
      <c r="E517" s="1">
        <v>0</v>
      </c>
      <c r="F517" s="1">
        <v>300</v>
      </c>
      <c r="G517" s="1">
        <v>2.0407999999999999E-2</v>
      </c>
      <c r="H517" s="1">
        <v>1990</v>
      </c>
      <c r="I517" s="1" t="s">
        <v>98</v>
      </c>
      <c r="J517" s="1" t="s">
        <v>99</v>
      </c>
      <c r="K517" s="1" t="s">
        <v>100</v>
      </c>
      <c r="L517" s="1" t="s">
        <v>101</v>
      </c>
      <c r="M517" s="1" t="s">
        <v>101</v>
      </c>
      <c r="N517" s="1" t="s">
        <v>101</v>
      </c>
      <c r="O517" s="1" t="s">
        <v>102</v>
      </c>
      <c r="P517" s="1">
        <v>42622</v>
      </c>
      <c r="Q517" s="1">
        <v>14743042</v>
      </c>
      <c r="R517" s="1">
        <v>0</v>
      </c>
      <c r="S517" s="1">
        <v>14740360</v>
      </c>
      <c r="T517" s="1">
        <v>3777.6</v>
      </c>
      <c r="U517" s="1">
        <v>0</v>
      </c>
      <c r="V517" s="1">
        <v>0</v>
      </c>
      <c r="W517" s="1">
        <v>1111.6099999999999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235870.14</v>
      </c>
      <c r="AD517" s="1">
        <v>532800</v>
      </c>
      <c r="AE517" s="1">
        <v>1212110.25</v>
      </c>
      <c r="AF517" s="1">
        <v>4113857.25</v>
      </c>
      <c r="AG517" s="1">
        <v>0</v>
      </c>
      <c r="AH517" s="1">
        <v>0</v>
      </c>
      <c r="AI517" s="1">
        <v>0</v>
      </c>
      <c r="AJ517" s="1">
        <v>0</v>
      </c>
      <c r="AK517" s="1">
        <v>15.73</v>
      </c>
      <c r="AL517" s="1">
        <v>0</v>
      </c>
      <c r="AM517" s="1">
        <v>0</v>
      </c>
      <c r="AN517" s="1">
        <v>0</v>
      </c>
      <c r="AO517" s="1">
        <v>477374432</v>
      </c>
      <c r="AP517" s="1">
        <v>477292448</v>
      </c>
      <c r="AQ517" s="1">
        <v>408965280</v>
      </c>
      <c r="AR517" s="1">
        <v>67778136</v>
      </c>
      <c r="AS517" s="1">
        <v>549170.88</v>
      </c>
      <c r="AT517" s="1">
        <v>0</v>
      </c>
      <c r="AU517" s="1">
        <v>108559.93</v>
      </c>
      <c r="AV517" s="1">
        <v>26568.65</v>
      </c>
      <c r="AW517" s="1">
        <v>0</v>
      </c>
      <c r="AX517" s="1">
        <v>0</v>
      </c>
      <c r="AY517" s="1">
        <v>67.55</v>
      </c>
      <c r="AZ517" s="1">
        <v>39.020000000000003</v>
      </c>
      <c r="BA517" s="1">
        <v>19.09</v>
      </c>
      <c r="BB517" s="1">
        <v>2.88</v>
      </c>
      <c r="BC517" s="1">
        <v>25.46</v>
      </c>
      <c r="BD517" s="1">
        <v>28.74</v>
      </c>
      <c r="BE517" s="1">
        <v>0</v>
      </c>
      <c r="BF517" s="1">
        <v>0</v>
      </c>
      <c r="BG517" s="1">
        <v>0</v>
      </c>
      <c r="BH517" s="1">
        <v>23.9</v>
      </c>
      <c r="BI517" s="1">
        <v>0</v>
      </c>
      <c r="BJ517" s="1">
        <v>0</v>
      </c>
      <c r="BK517" s="1">
        <v>20967</v>
      </c>
      <c r="BL517" s="1">
        <v>0</v>
      </c>
      <c r="BM517" s="1">
        <v>0</v>
      </c>
      <c r="BN517" s="1">
        <v>0</v>
      </c>
      <c r="BO517" s="1">
        <v>0</v>
      </c>
      <c r="BP517" s="1">
        <v>3.6666669999999998E-2</v>
      </c>
      <c r="BQ517" s="1">
        <v>0</v>
      </c>
      <c r="BR517" s="1">
        <v>0</v>
      </c>
      <c r="BS517" s="1">
        <v>3.6666669999999998E-2</v>
      </c>
      <c r="BT517" s="1">
        <v>5.3333329999999998E-2</v>
      </c>
      <c r="BU517" s="1">
        <v>0</v>
      </c>
      <c r="BV517" s="1">
        <v>0</v>
      </c>
      <c r="BW517" s="1">
        <v>5.3333329999999998E-2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5.04</v>
      </c>
      <c r="CI517" s="1">
        <v>0</v>
      </c>
      <c r="CJ517" s="1">
        <v>0</v>
      </c>
      <c r="CK517" s="1">
        <v>0</v>
      </c>
      <c r="CL517" s="1">
        <v>0</v>
      </c>
      <c r="CM517" s="1">
        <v>740</v>
      </c>
      <c r="CN517" s="1">
        <v>740</v>
      </c>
      <c r="CO517" s="1">
        <v>1164</v>
      </c>
      <c r="CP517" s="1">
        <v>1422</v>
      </c>
      <c r="CQ517" s="1">
        <v>0</v>
      </c>
      <c r="CR517" s="1">
        <v>0</v>
      </c>
      <c r="CS517" t="s">
        <v>116</v>
      </c>
      <c r="CT517">
        <f t="shared" si="64"/>
        <v>0</v>
      </c>
      <c r="CU517">
        <f t="shared" si="65"/>
        <v>0</v>
      </c>
      <c r="CV517">
        <f t="shared" si="71"/>
        <v>0</v>
      </c>
      <c r="CW517">
        <f t="shared" si="66"/>
        <v>0</v>
      </c>
      <c r="CX517" s="4">
        <f t="shared" si="67"/>
        <v>477401007.93000001</v>
      </c>
      <c r="CY517">
        <f t="shared" si="68"/>
        <v>0</v>
      </c>
      <c r="CZ517">
        <f t="shared" si="69"/>
        <v>477292448</v>
      </c>
      <c r="DA517">
        <f t="shared" si="70"/>
        <v>108559.93</v>
      </c>
    </row>
    <row r="518" spans="1:105" x14ac:dyDescent="0.3">
      <c r="A518" s="1">
        <v>11</v>
      </c>
      <c r="B518" s="1" t="s">
        <v>104</v>
      </c>
      <c r="C518" s="1">
        <v>2028</v>
      </c>
      <c r="D518" s="1">
        <v>12</v>
      </c>
      <c r="E518" s="1">
        <v>0</v>
      </c>
      <c r="F518" s="1">
        <v>300</v>
      </c>
      <c r="G518" s="1">
        <v>2.0407999999999999E-2</v>
      </c>
      <c r="H518" s="1">
        <v>1990</v>
      </c>
      <c r="I518" s="1" t="s">
        <v>98</v>
      </c>
      <c r="J518" s="1" t="s">
        <v>99</v>
      </c>
      <c r="K518" s="1" t="s">
        <v>100</v>
      </c>
      <c r="L518" s="1" t="s">
        <v>101</v>
      </c>
      <c r="M518" s="1" t="s">
        <v>101</v>
      </c>
      <c r="N518" s="1" t="s">
        <v>101</v>
      </c>
      <c r="O518" s="1" t="s">
        <v>102</v>
      </c>
      <c r="P518" s="1">
        <v>42622</v>
      </c>
      <c r="Q518" s="1">
        <v>16631475</v>
      </c>
      <c r="R518" s="1">
        <v>0</v>
      </c>
      <c r="S518" s="1">
        <v>16447444</v>
      </c>
      <c r="T518" s="1">
        <v>229816.91</v>
      </c>
      <c r="U518" s="1">
        <v>0</v>
      </c>
      <c r="V518" s="1">
        <v>0</v>
      </c>
      <c r="W518" s="1">
        <v>45786.38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243265.38</v>
      </c>
      <c r="AD518" s="1">
        <v>550560</v>
      </c>
      <c r="AE518" s="1">
        <v>1378684</v>
      </c>
      <c r="AF518" s="1">
        <v>5321631.5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550679360</v>
      </c>
      <c r="AP518" s="1">
        <v>545158400</v>
      </c>
      <c r="AQ518" s="1">
        <v>468028896</v>
      </c>
      <c r="AR518" s="1">
        <v>76579960</v>
      </c>
      <c r="AS518" s="1">
        <v>549630.75</v>
      </c>
      <c r="AT518" s="1">
        <v>0</v>
      </c>
      <c r="AU518" s="1">
        <v>6600673</v>
      </c>
      <c r="AV518" s="1">
        <v>1079721.6299999999</v>
      </c>
      <c r="AW518" s="1">
        <v>0</v>
      </c>
      <c r="AX518" s="1">
        <v>0</v>
      </c>
      <c r="AY518" s="1">
        <v>52.54</v>
      </c>
      <c r="AZ518" s="1">
        <v>40.15</v>
      </c>
      <c r="BA518" s="1">
        <v>7.9</v>
      </c>
      <c r="BB518" s="1">
        <v>1.1499999999999999</v>
      </c>
      <c r="BC518" s="1">
        <v>11.4</v>
      </c>
      <c r="BD518" s="1">
        <v>28.72</v>
      </c>
      <c r="BE518" s="1">
        <v>0</v>
      </c>
      <c r="BF518" s="1">
        <v>0</v>
      </c>
      <c r="BG518" s="1">
        <v>0</v>
      </c>
      <c r="BH518" s="1">
        <v>23.58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5.48</v>
      </c>
      <c r="CI518" s="1">
        <v>0</v>
      </c>
      <c r="CJ518" s="1">
        <v>0</v>
      </c>
      <c r="CK518" s="1">
        <v>0</v>
      </c>
      <c r="CL518" s="1">
        <v>0</v>
      </c>
      <c r="CM518" s="1">
        <v>740</v>
      </c>
      <c r="CN518" s="1">
        <v>740</v>
      </c>
      <c r="CO518" s="1">
        <v>1164</v>
      </c>
      <c r="CP518" s="1">
        <v>1422</v>
      </c>
      <c r="CQ518" s="1">
        <v>0</v>
      </c>
      <c r="CR518" s="1">
        <v>0</v>
      </c>
      <c r="CS518" t="s">
        <v>116</v>
      </c>
      <c r="CT518">
        <f t="shared" ref="CT518:CT581" si="72">BQ518*G518</f>
        <v>0</v>
      </c>
      <c r="CU518">
        <f t="shared" ref="CU518:CU581" si="73">CT518*10</f>
        <v>0</v>
      </c>
      <c r="CV518">
        <f t="shared" si="71"/>
        <v>0</v>
      </c>
      <c r="CW518">
        <f t="shared" ref="CW518:CW581" si="74">G518*BU518</f>
        <v>0</v>
      </c>
      <c r="CX518" s="4">
        <f t="shared" ref="CX518:CX581" si="75">AJ518*20967+AP518+AU518</f>
        <v>551759073</v>
      </c>
      <c r="CY518">
        <f t="shared" ref="CY518:CY581" si="76">AJ518*20967</f>
        <v>0</v>
      </c>
      <c r="CZ518">
        <f t="shared" ref="CZ518:CZ581" si="77">AP518</f>
        <v>545158400</v>
      </c>
      <c r="DA518">
        <f t="shared" ref="DA518:DA581" si="78">AU518</f>
        <v>6600673</v>
      </c>
    </row>
    <row r="519" spans="1:105" x14ac:dyDescent="0.3">
      <c r="A519" s="1">
        <v>11</v>
      </c>
      <c r="B519" s="1" t="s">
        <v>105</v>
      </c>
      <c r="C519" s="1">
        <v>2028</v>
      </c>
      <c r="D519" s="1">
        <v>1</v>
      </c>
      <c r="E519" s="1">
        <v>0</v>
      </c>
      <c r="F519" s="1">
        <v>300</v>
      </c>
      <c r="G519" s="1">
        <v>2.0407999999999999E-2</v>
      </c>
      <c r="H519" s="1">
        <v>1990</v>
      </c>
      <c r="I519" s="1" t="s">
        <v>98</v>
      </c>
      <c r="J519" s="1" t="s">
        <v>99</v>
      </c>
      <c r="K519" s="1" t="s">
        <v>100</v>
      </c>
      <c r="L519" s="1" t="s">
        <v>101</v>
      </c>
      <c r="M519" s="1" t="s">
        <v>101</v>
      </c>
      <c r="N519" s="1" t="s">
        <v>101</v>
      </c>
      <c r="O519" s="1" t="s">
        <v>102</v>
      </c>
      <c r="P519" s="1">
        <v>42622</v>
      </c>
      <c r="Q519" s="1">
        <v>14269135</v>
      </c>
      <c r="R519" s="1">
        <v>0</v>
      </c>
      <c r="S519" s="1">
        <v>13836026</v>
      </c>
      <c r="T519" s="1">
        <v>437889.47</v>
      </c>
      <c r="U519" s="1">
        <v>0</v>
      </c>
      <c r="V519" s="1">
        <v>0</v>
      </c>
      <c r="W519" s="1">
        <v>4799.26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9671.98</v>
      </c>
      <c r="AD519" s="1">
        <v>520800</v>
      </c>
      <c r="AE519" s="1">
        <v>1077411</v>
      </c>
      <c r="AF519" s="1">
        <v>4572071.5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274811616</v>
      </c>
      <c r="AP519" s="1">
        <v>263198448</v>
      </c>
      <c r="AQ519" s="1">
        <v>211895024</v>
      </c>
      <c r="AR519" s="1">
        <v>50777940</v>
      </c>
      <c r="AS519" s="1">
        <v>525320.38</v>
      </c>
      <c r="AT519" s="1">
        <v>0</v>
      </c>
      <c r="AU519" s="1">
        <v>11729692</v>
      </c>
      <c r="AV519" s="1">
        <v>116510.37</v>
      </c>
      <c r="AW519" s="1">
        <v>0</v>
      </c>
      <c r="AX519" s="1">
        <v>0</v>
      </c>
      <c r="AY519" s="1">
        <v>43.56</v>
      </c>
      <c r="AZ519" s="1">
        <v>39.53</v>
      </c>
      <c r="BA519" s="1">
        <v>4.92</v>
      </c>
      <c r="BB519" s="1">
        <v>0.52</v>
      </c>
      <c r="BC519" s="1">
        <v>5.56</v>
      </c>
      <c r="BD519" s="1">
        <v>26.79</v>
      </c>
      <c r="BE519" s="1">
        <v>0</v>
      </c>
      <c r="BF519" s="1">
        <v>0</v>
      </c>
      <c r="BG519" s="1">
        <v>0</v>
      </c>
      <c r="BH519" s="1">
        <v>24.28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10.45</v>
      </c>
      <c r="CI519" s="1">
        <v>0</v>
      </c>
      <c r="CJ519" s="1">
        <v>0</v>
      </c>
      <c r="CK519" s="1">
        <v>0</v>
      </c>
      <c r="CL519" s="1">
        <v>0</v>
      </c>
      <c r="CM519" s="1">
        <v>700</v>
      </c>
      <c r="CN519" s="1">
        <v>700</v>
      </c>
      <c r="CO519" s="1">
        <v>1103</v>
      </c>
      <c r="CP519" s="1">
        <v>1347</v>
      </c>
      <c r="CQ519" s="1">
        <v>0</v>
      </c>
      <c r="CR519" s="1">
        <v>0</v>
      </c>
      <c r="CS519" t="s">
        <v>116</v>
      </c>
      <c r="CT519">
        <f t="shared" si="72"/>
        <v>0</v>
      </c>
      <c r="CU519">
        <f t="shared" si="73"/>
        <v>0</v>
      </c>
      <c r="CV519">
        <f t="shared" si="71"/>
        <v>0</v>
      </c>
      <c r="CW519">
        <f t="shared" si="74"/>
        <v>0</v>
      </c>
      <c r="CX519" s="4">
        <f t="shared" si="75"/>
        <v>274928140</v>
      </c>
      <c r="CY519">
        <f t="shared" si="76"/>
        <v>0</v>
      </c>
      <c r="CZ519">
        <f t="shared" si="77"/>
        <v>263198448</v>
      </c>
      <c r="DA519">
        <f t="shared" si="78"/>
        <v>11729692</v>
      </c>
    </row>
    <row r="520" spans="1:105" x14ac:dyDescent="0.3">
      <c r="A520" s="1">
        <v>11</v>
      </c>
      <c r="B520" s="1" t="s">
        <v>105</v>
      </c>
      <c r="C520" s="1">
        <v>2028</v>
      </c>
      <c r="D520" s="1">
        <v>2</v>
      </c>
      <c r="E520" s="1">
        <v>0</v>
      </c>
      <c r="F520" s="1">
        <v>300</v>
      </c>
      <c r="G520" s="1">
        <v>2.0407999999999999E-2</v>
      </c>
      <c r="H520" s="1">
        <v>1990</v>
      </c>
      <c r="I520" s="1" t="s">
        <v>98</v>
      </c>
      <c r="J520" s="1" t="s">
        <v>99</v>
      </c>
      <c r="K520" s="1" t="s">
        <v>100</v>
      </c>
      <c r="L520" s="1" t="s">
        <v>101</v>
      </c>
      <c r="M520" s="1" t="s">
        <v>101</v>
      </c>
      <c r="N520" s="1" t="s">
        <v>101</v>
      </c>
      <c r="O520" s="1" t="s">
        <v>102</v>
      </c>
      <c r="P520" s="1">
        <v>42622</v>
      </c>
      <c r="Q520" s="1">
        <v>12396051</v>
      </c>
      <c r="R520" s="1">
        <v>0</v>
      </c>
      <c r="S520" s="1">
        <v>11970686</v>
      </c>
      <c r="T520" s="1">
        <v>432688.34</v>
      </c>
      <c r="U520" s="1">
        <v>0</v>
      </c>
      <c r="V520" s="1">
        <v>0</v>
      </c>
      <c r="W520" s="1">
        <v>7281.95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9185.44</v>
      </c>
      <c r="AD520" s="1">
        <v>470400</v>
      </c>
      <c r="AE520" s="1">
        <v>979508.19</v>
      </c>
      <c r="AF520" s="1">
        <v>3951819.5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231621408</v>
      </c>
      <c r="AP520" s="1">
        <v>220312032</v>
      </c>
      <c r="AQ520" s="1">
        <v>176425568</v>
      </c>
      <c r="AR520" s="1">
        <v>43471772</v>
      </c>
      <c r="AS520" s="1">
        <v>414634.69</v>
      </c>
      <c r="AT520" s="1">
        <v>0</v>
      </c>
      <c r="AU520" s="1">
        <v>11574358</v>
      </c>
      <c r="AV520" s="1">
        <v>264980.96999999997</v>
      </c>
      <c r="AW520" s="1">
        <v>0</v>
      </c>
      <c r="AX520" s="1">
        <v>0</v>
      </c>
      <c r="AY520" s="1">
        <v>50.81</v>
      </c>
      <c r="AZ520" s="1">
        <v>39.159999999999997</v>
      </c>
      <c r="BA520" s="1">
        <v>9.58</v>
      </c>
      <c r="BB520" s="1">
        <v>1.01</v>
      </c>
      <c r="BC520" s="1">
        <v>11.56</v>
      </c>
      <c r="BD520" s="1">
        <v>26.75</v>
      </c>
      <c r="BE520" s="1">
        <v>0</v>
      </c>
      <c r="BF520" s="1">
        <v>0</v>
      </c>
      <c r="BG520" s="1">
        <v>0</v>
      </c>
      <c r="BH520" s="1">
        <v>36.39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4.63</v>
      </c>
      <c r="CI520" s="1">
        <v>0</v>
      </c>
      <c r="CJ520" s="1">
        <v>0</v>
      </c>
      <c r="CK520" s="1">
        <v>0</v>
      </c>
      <c r="CL520" s="1">
        <v>0</v>
      </c>
      <c r="CM520" s="1">
        <v>700</v>
      </c>
      <c r="CN520" s="1">
        <v>700</v>
      </c>
      <c r="CO520" s="1">
        <v>1103</v>
      </c>
      <c r="CP520" s="1">
        <v>1347</v>
      </c>
      <c r="CQ520" s="1">
        <v>0</v>
      </c>
      <c r="CR520" s="1">
        <v>0</v>
      </c>
      <c r="CS520" t="s">
        <v>116</v>
      </c>
      <c r="CT520">
        <f t="shared" si="72"/>
        <v>0</v>
      </c>
      <c r="CU520">
        <f t="shared" si="73"/>
        <v>0</v>
      </c>
      <c r="CV520">
        <f t="shared" si="71"/>
        <v>0</v>
      </c>
      <c r="CW520">
        <f t="shared" si="74"/>
        <v>0</v>
      </c>
      <c r="CX520" s="4">
        <f t="shared" si="75"/>
        <v>231886390</v>
      </c>
      <c r="CY520">
        <f t="shared" si="76"/>
        <v>0</v>
      </c>
      <c r="CZ520">
        <f t="shared" si="77"/>
        <v>220312032</v>
      </c>
      <c r="DA520">
        <f t="shared" si="78"/>
        <v>11574358</v>
      </c>
    </row>
    <row r="521" spans="1:105" x14ac:dyDescent="0.3">
      <c r="A521" s="1">
        <v>11</v>
      </c>
      <c r="B521" s="1" t="s">
        <v>105</v>
      </c>
      <c r="C521" s="1">
        <v>2028</v>
      </c>
      <c r="D521" s="1">
        <v>3</v>
      </c>
      <c r="E521" s="1">
        <v>0</v>
      </c>
      <c r="F521" s="1">
        <v>300</v>
      </c>
      <c r="G521" s="1">
        <v>2.0407999999999999E-2</v>
      </c>
      <c r="H521" s="1">
        <v>1990</v>
      </c>
      <c r="I521" s="1" t="s">
        <v>98</v>
      </c>
      <c r="J521" s="1" t="s">
        <v>99</v>
      </c>
      <c r="K521" s="1" t="s">
        <v>100</v>
      </c>
      <c r="L521" s="1" t="s">
        <v>101</v>
      </c>
      <c r="M521" s="1" t="s">
        <v>101</v>
      </c>
      <c r="N521" s="1" t="s">
        <v>101</v>
      </c>
      <c r="O521" s="1" t="s">
        <v>102</v>
      </c>
      <c r="P521" s="1">
        <v>42622</v>
      </c>
      <c r="Q521" s="1">
        <v>12862138</v>
      </c>
      <c r="R521" s="1">
        <v>0</v>
      </c>
      <c r="S521" s="1">
        <v>12854919</v>
      </c>
      <c r="T521" s="1">
        <v>7864.15</v>
      </c>
      <c r="U521" s="1">
        <v>0</v>
      </c>
      <c r="V521" s="1">
        <v>0</v>
      </c>
      <c r="W521" s="1">
        <v>709.83</v>
      </c>
      <c r="X521" s="1">
        <v>0</v>
      </c>
      <c r="Y521" s="1">
        <v>0</v>
      </c>
      <c r="Z521" s="1">
        <v>0</v>
      </c>
      <c r="AA521" s="1">
        <v>0</v>
      </c>
      <c r="AB521" s="1">
        <v>0.67</v>
      </c>
      <c r="AC521" s="1">
        <v>13445.07</v>
      </c>
      <c r="AD521" s="1">
        <v>520800</v>
      </c>
      <c r="AE521" s="1">
        <v>1106985</v>
      </c>
      <c r="AF521" s="1">
        <v>3428546.25</v>
      </c>
      <c r="AG521" s="1">
        <v>0</v>
      </c>
      <c r="AH521" s="1">
        <v>0</v>
      </c>
      <c r="AI521" s="1">
        <v>0</v>
      </c>
      <c r="AJ521" s="1">
        <v>0</v>
      </c>
      <c r="AK521" s="1">
        <v>16.850000000000001</v>
      </c>
      <c r="AL521" s="1">
        <v>0</v>
      </c>
      <c r="AM521" s="1">
        <v>0</v>
      </c>
      <c r="AN521" s="1">
        <v>0</v>
      </c>
      <c r="AO521" s="1">
        <v>246920688</v>
      </c>
      <c r="AP521" s="1">
        <v>246722784</v>
      </c>
      <c r="AQ521" s="1">
        <v>200585680</v>
      </c>
      <c r="AR521" s="1">
        <v>45779168</v>
      </c>
      <c r="AS521" s="1">
        <v>358111.56</v>
      </c>
      <c r="AT521" s="1">
        <v>0</v>
      </c>
      <c r="AU521" s="1">
        <v>216265.39</v>
      </c>
      <c r="AV521" s="1">
        <v>18370.38</v>
      </c>
      <c r="AW521" s="1">
        <v>0</v>
      </c>
      <c r="AX521" s="1">
        <v>0</v>
      </c>
      <c r="AY521" s="1">
        <v>61.31</v>
      </c>
      <c r="AZ521" s="1">
        <v>39.200000000000003</v>
      </c>
      <c r="BA521" s="1">
        <v>17.809999999999999</v>
      </c>
      <c r="BB521" s="1">
        <v>2.74</v>
      </c>
      <c r="BC521" s="1">
        <v>21.79</v>
      </c>
      <c r="BD521" s="1">
        <v>27.5</v>
      </c>
      <c r="BE521" s="1">
        <v>0</v>
      </c>
      <c r="BF521" s="1">
        <v>0</v>
      </c>
      <c r="BG521" s="1">
        <v>0</v>
      </c>
      <c r="BH521" s="1">
        <v>25.88</v>
      </c>
      <c r="BI521" s="1">
        <v>0</v>
      </c>
      <c r="BJ521" s="1">
        <v>0</v>
      </c>
      <c r="BK521" s="1">
        <v>20967</v>
      </c>
      <c r="BL521" s="1">
        <v>0</v>
      </c>
      <c r="BM521" s="1">
        <v>0</v>
      </c>
      <c r="BN521" s="1">
        <v>0</v>
      </c>
      <c r="BO521" s="1">
        <v>0</v>
      </c>
      <c r="BP521" s="1">
        <v>4.3333330000000003E-2</v>
      </c>
      <c r="BQ521" s="1">
        <v>0</v>
      </c>
      <c r="BR521" s="1">
        <v>0</v>
      </c>
      <c r="BS521" s="1">
        <v>4.3333330000000003E-2</v>
      </c>
      <c r="BT521" s="1">
        <v>7.0000000000000007E-2</v>
      </c>
      <c r="BU521" s="1">
        <v>0</v>
      </c>
      <c r="BV521" s="1">
        <v>0</v>
      </c>
      <c r="BW521" s="1">
        <v>7.0000000000000007E-2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0.05</v>
      </c>
      <c r="CG521" s="1">
        <v>0.05</v>
      </c>
      <c r="CH521" s="1">
        <v>4.2</v>
      </c>
      <c r="CI521" s="1">
        <v>0</v>
      </c>
      <c r="CJ521" s="1">
        <v>0</v>
      </c>
      <c r="CK521" s="1">
        <v>0</v>
      </c>
      <c r="CL521" s="1">
        <v>0</v>
      </c>
      <c r="CM521" s="1">
        <v>700</v>
      </c>
      <c r="CN521" s="1">
        <v>700</v>
      </c>
      <c r="CO521" s="1">
        <v>1103</v>
      </c>
      <c r="CP521" s="1">
        <v>1347</v>
      </c>
      <c r="CQ521" s="1">
        <v>0</v>
      </c>
      <c r="CR521" s="1">
        <v>0</v>
      </c>
      <c r="CS521" t="s">
        <v>116</v>
      </c>
      <c r="CT521">
        <f t="shared" si="72"/>
        <v>0</v>
      </c>
      <c r="CU521">
        <f t="shared" si="73"/>
        <v>0</v>
      </c>
      <c r="CV521">
        <f t="shared" si="71"/>
        <v>0</v>
      </c>
      <c r="CW521">
        <f t="shared" si="74"/>
        <v>0</v>
      </c>
      <c r="CX521" s="4">
        <f t="shared" si="75"/>
        <v>246939049.38999999</v>
      </c>
      <c r="CY521">
        <f t="shared" si="76"/>
        <v>0</v>
      </c>
      <c r="CZ521">
        <f t="shared" si="77"/>
        <v>246722784</v>
      </c>
      <c r="DA521">
        <f t="shared" si="78"/>
        <v>216265.39</v>
      </c>
    </row>
    <row r="522" spans="1:105" x14ac:dyDescent="0.3">
      <c r="A522" s="1">
        <v>11</v>
      </c>
      <c r="B522" s="1" t="s">
        <v>105</v>
      </c>
      <c r="C522" s="1">
        <v>2028</v>
      </c>
      <c r="D522" s="1">
        <v>4</v>
      </c>
      <c r="E522" s="1">
        <v>0</v>
      </c>
      <c r="F522" s="1">
        <v>300</v>
      </c>
      <c r="G522" s="1">
        <v>2.0407999999999999E-2</v>
      </c>
      <c r="H522" s="1">
        <v>1990</v>
      </c>
      <c r="I522" s="1" t="s">
        <v>98</v>
      </c>
      <c r="J522" s="1" t="s">
        <v>99</v>
      </c>
      <c r="K522" s="1" t="s">
        <v>100</v>
      </c>
      <c r="L522" s="1" t="s">
        <v>101</v>
      </c>
      <c r="M522" s="1" t="s">
        <v>101</v>
      </c>
      <c r="N522" s="1" t="s">
        <v>101</v>
      </c>
      <c r="O522" s="1" t="s">
        <v>102</v>
      </c>
      <c r="P522" s="1">
        <v>42622</v>
      </c>
      <c r="Q522" s="1">
        <v>12118788</v>
      </c>
      <c r="R522" s="1">
        <v>0</v>
      </c>
      <c r="S522" s="1">
        <v>12112898</v>
      </c>
      <c r="T522" s="1">
        <v>6127.76</v>
      </c>
      <c r="U522" s="1">
        <v>0</v>
      </c>
      <c r="V522" s="1">
        <v>0</v>
      </c>
      <c r="W522" s="1">
        <v>229.47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13251.84</v>
      </c>
      <c r="AD522" s="1">
        <v>504000</v>
      </c>
      <c r="AE522" s="1">
        <v>947977.06</v>
      </c>
      <c r="AF522" s="1">
        <v>2843038.5</v>
      </c>
      <c r="AG522" s="1">
        <v>0</v>
      </c>
      <c r="AH522" s="1">
        <v>0</v>
      </c>
      <c r="AI522" s="1">
        <v>0</v>
      </c>
      <c r="AJ522" s="1">
        <v>0</v>
      </c>
      <c r="AK522" s="1">
        <v>16.12</v>
      </c>
      <c r="AL522" s="1">
        <v>0</v>
      </c>
      <c r="AM522" s="1">
        <v>0</v>
      </c>
      <c r="AN522" s="1">
        <v>0</v>
      </c>
      <c r="AO522" s="1">
        <v>258193760</v>
      </c>
      <c r="AP522" s="1">
        <v>258038800</v>
      </c>
      <c r="AQ522" s="1">
        <v>214249776</v>
      </c>
      <c r="AR522" s="1">
        <v>43462936</v>
      </c>
      <c r="AS522" s="1">
        <v>326214.63</v>
      </c>
      <c r="AT522" s="1">
        <v>0</v>
      </c>
      <c r="AU522" s="1">
        <v>160558.41</v>
      </c>
      <c r="AV522" s="1">
        <v>5604.98</v>
      </c>
      <c r="AW522" s="1">
        <v>0</v>
      </c>
      <c r="AX522" s="1">
        <v>0</v>
      </c>
      <c r="AY522" s="1">
        <v>90.1</v>
      </c>
      <c r="AZ522" s="1">
        <v>39.03</v>
      </c>
      <c r="BA522" s="1">
        <v>43.49</v>
      </c>
      <c r="BB522" s="1">
        <v>6.9</v>
      </c>
      <c r="BC522" s="1">
        <v>47.96</v>
      </c>
      <c r="BD522" s="1">
        <v>26.2</v>
      </c>
      <c r="BE522" s="1">
        <v>0</v>
      </c>
      <c r="BF522" s="1">
        <v>0</v>
      </c>
      <c r="BG522" s="1">
        <v>0</v>
      </c>
      <c r="BH522" s="1">
        <v>24.43</v>
      </c>
      <c r="BI522" s="1">
        <v>0</v>
      </c>
      <c r="BJ522" s="1">
        <v>0</v>
      </c>
      <c r="BK522" s="1">
        <v>20967</v>
      </c>
      <c r="BL522" s="1">
        <v>0</v>
      </c>
      <c r="BM522" s="1">
        <v>0</v>
      </c>
      <c r="BN522" s="1">
        <v>0</v>
      </c>
      <c r="BO522" s="1">
        <v>0</v>
      </c>
      <c r="BP522" s="1">
        <v>4.666667E-2</v>
      </c>
      <c r="BQ522" s="1">
        <v>0</v>
      </c>
      <c r="BR522" s="1">
        <v>0</v>
      </c>
      <c r="BS522" s="1">
        <v>4.666667E-2</v>
      </c>
      <c r="BT522" s="1">
        <v>7.0000000000000007E-2</v>
      </c>
      <c r="BU522" s="1">
        <v>0</v>
      </c>
      <c r="BV522" s="1">
        <v>0</v>
      </c>
      <c r="BW522" s="1">
        <v>7.0000000000000007E-2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4.47</v>
      </c>
      <c r="CI522" s="1">
        <v>0</v>
      </c>
      <c r="CJ522" s="1">
        <v>0</v>
      </c>
      <c r="CK522" s="1">
        <v>0</v>
      </c>
      <c r="CL522" s="1">
        <v>0</v>
      </c>
      <c r="CM522" s="1">
        <v>700</v>
      </c>
      <c r="CN522" s="1">
        <v>700</v>
      </c>
      <c r="CO522" s="1">
        <v>1103</v>
      </c>
      <c r="CP522" s="1">
        <v>1347</v>
      </c>
      <c r="CQ522" s="1">
        <v>0</v>
      </c>
      <c r="CR522" s="1">
        <v>0</v>
      </c>
      <c r="CS522" t="s">
        <v>116</v>
      </c>
      <c r="CT522">
        <f t="shared" si="72"/>
        <v>0</v>
      </c>
      <c r="CU522">
        <f t="shared" si="73"/>
        <v>0</v>
      </c>
      <c r="CV522">
        <f t="shared" si="71"/>
        <v>0</v>
      </c>
      <c r="CW522">
        <f t="shared" si="74"/>
        <v>0</v>
      </c>
      <c r="CX522" s="4">
        <f t="shared" si="75"/>
        <v>258199358.41</v>
      </c>
      <c r="CY522">
        <f t="shared" si="76"/>
        <v>0</v>
      </c>
      <c r="CZ522">
        <f t="shared" si="77"/>
        <v>258038800</v>
      </c>
      <c r="DA522">
        <f t="shared" si="78"/>
        <v>160558.41</v>
      </c>
    </row>
    <row r="523" spans="1:105" x14ac:dyDescent="0.3">
      <c r="A523" s="1">
        <v>11</v>
      </c>
      <c r="B523" s="1" t="s">
        <v>105</v>
      </c>
      <c r="C523" s="1">
        <v>2028</v>
      </c>
      <c r="D523" s="1">
        <v>5</v>
      </c>
      <c r="E523" s="1">
        <v>0</v>
      </c>
      <c r="F523" s="1">
        <v>300</v>
      </c>
      <c r="G523" s="1">
        <v>2.0407999999999999E-2</v>
      </c>
      <c r="H523" s="1">
        <v>1990</v>
      </c>
      <c r="I523" s="1" t="s">
        <v>98</v>
      </c>
      <c r="J523" s="1" t="s">
        <v>99</v>
      </c>
      <c r="K523" s="1" t="s">
        <v>100</v>
      </c>
      <c r="L523" s="1" t="s">
        <v>101</v>
      </c>
      <c r="M523" s="1" t="s">
        <v>101</v>
      </c>
      <c r="N523" s="1" t="s">
        <v>101</v>
      </c>
      <c r="O523" s="1" t="s">
        <v>102</v>
      </c>
      <c r="P523" s="1">
        <v>42622</v>
      </c>
      <c r="Q523" s="1">
        <v>12519665</v>
      </c>
      <c r="R523" s="1">
        <v>0</v>
      </c>
      <c r="S523" s="1">
        <v>12514994</v>
      </c>
      <c r="T523" s="1">
        <v>5029.5</v>
      </c>
      <c r="U523" s="1">
        <v>0</v>
      </c>
      <c r="V523" s="1">
        <v>0</v>
      </c>
      <c r="W523" s="1">
        <v>413.47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15948.9</v>
      </c>
      <c r="AD523" s="1">
        <v>520800</v>
      </c>
      <c r="AE523" s="1">
        <v>1145492.75</v>
      </c>
      <c r="AF523" s="1">
        <v>3275320.25</v>
      </c>
      <c r="AG523" s="1">
        <v>0</v>
      </c>
      <c r="AH523" s="1">
        <v>0</v>
      </c>
      <c r="AI523" s="1">
        <v>0</v>
      </c>
      <c r="AJ523" s="1">
        <v>0</v>
      </c>
      <c r="AK523" s="1">
        <v>32.61</v>
      </c>
      <c r="AL523" s="1">
        <v>0</v>
      </c>
      <c r="AM523" s="1">
        <v>0</v>
      </c>
      <c r="AN523" s="1">
        <v>0</v>
      </c>
      <c r="AO523" s="1">
        <v>236832672</v>
      </c>
      <c r="AP523" s="1">
        <v>236713280</v>
      </c>
      <c r="AQ523" s="1">
        <v>190603824</v>
      </c>
      <c r="AR523" s="1">
        <v>45764200</v>
      </c>
      <c r="AS523" s="1">
        <v>345385.28</v>
      </c>
      <c r="AT523" s="1">
        <v>0</v>
      </c>
      <c r="AU523" s="1">
        <v>129270.34</v>
      </c>
      <c r="AV523" s="1">
        <v>9876.69</v>
      </c>
      <c r="AW523" s="1">
        <v>0</v>
      </c>
      <c r="AX523" s="1">
        <v>0</v>
      </c>
      <c r="AY523" s="1">
        <v>79.13</v>
      </c>
      <c r="AZ523" s="1">
        <v>37.619999999999997</v>
      </c>
      <c r="BA523" s="1">
        <v>29.8</v>
      </c>
      <c r="BB523" s="1">
        <v>4.78</v>
      </c>
      <c r="BC523" s="1">
        <v>38.130000000000003</v>
      </c>
      <c r="BD523" s="1">
        <v>25.7</v>
      </c>
      <c r="BE523" s="1">
        <v>0</v>
      </c>
      <c r="BF523" s="1">
        <v>0</v>
      </c>
      <c r="BG523" s="1">
        <v>0</v>
      </c>
      <c r="BH523" s="1">
        <v>23.89</v>
      </c>
      <c r="BI523" s="1">
        <v>0</v>
      </c>
      <c r="BJ523" s="1">
        <v>0</v>
      </c>
      <c r="BK523" s="1">
        <v>20967</v>
      </c>
      <c r="BL523" s="1">
        <v>0</v>
      </c>
      <c r="BM523" s="1">
        <v>0</v>
      </c>
      <c r="BN523" s="1">
        <v>0</v>
      </c>
      <c r="BO523" s="1">
        <v>0</v>
      </c>
      <c r="BP523" s="1">
        <v>6.6666669999999997E-2</v>
      </c>
      <c r="BQ523" s="1">
        <v>0</v>
      </c>
      <c r="BR523" s="1">
        <v>0</v>
      </c>
      <c r="BS523" s="1">
        <v>6.6666669999999997E-2</v>
      </c>
      <c r="BT523" s="1">
        <v>0.13</v>
      </c>
      <c r="BU523" s="1">
        <v>0</v>
      </c>
      <c r="BV523" s="1">
        <v>0</v>
      </c>
      <c r="BW523" s="1">
        <v>0.13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4.53</v>
      </c>
      <c r="CI523" s="1">
        <v>0</v>
      </c>
      <c r="CJ523" s="1">
        <v>0</v>
      </c>
      <c r="CK523" s="1">
        <v>0</v>
      </c>
      <c r="CL523" s="1">
        <v>0</v>
      </c>
      <c r="CM523" s="1">
        <v>700</v>
      </c>
      <c r="CN523" s="1">
        <v>700</v>
      </c>
      <c r="CO523" s="1">
        <v>1103</v>
      </c>
      <c r="CP523" s="1">
        <v>1347</v>
      </c>
      <c r="CQ523" s="1">
        <v>0</v>
      </c>
      <c r="CR523" s="1">
        <v>0</v>
      </c>
      <c r="CS523" t="s">
        <v>116</v>
      </c>
      <c r="CT523">
        <f t="shared" si="72"/>
        <v>0</v>
      </c>
      <c r="CU523">
        <f t="shared" si="73"/>
        <v>0</v>
      </c>
      <c r="CV523">
        <f t="shared" si="71"/>
        <v>0</v>
      </c>
      <c r="CW523">
        <f t="shared" si="74"/>
        <v>0</v>
      </c>
      <c r="CX523" s="4">
        <f t="shared" si="75"/>
        <v>236842550.34</v>
      </c>
      <c r="CY523">
        <f t="shared" si="76"/>
        <v>0</v>
      </c>
      <c r="CZ523">
        <f t="shared" si="77"/>
        <v>236713280</v>
      </c>
      <c r="DA523">
        <f t="shared" si="78"/>
        <v>129270.34</v>
      </c>
    </row>
    <row r="524" spans="1:105" x14ac:dyDescent="0.3">
      <c r="A524" s="1">
        <v>11</v>
      </c>
      <c r="B524" s="1" t="s">
        <v>105</v>
      </c>
      <c r="C524" s="1">
        <v>2028</v>
      </c>
      <c r="D524" s="1">
        <v>6</v>
      </c>
      <c r="E524" s="1">
        <v>0</v>
      </c>
      <c r="F524" s="1">
        <v>300</v>
      </c>
      <c r="G524" s="1">
        <v>2.0407999999999999E-2</v>
      </c>
      <c r="H524" s="1">
        <v>1990</v>
      </c>
      <c r="I524" s="1" t="s">
        <v>98</v>
      </c>
      <c r="J524" s="1" t="s">
        <v>99</v>
      </c>
      <c r="K524" s="1" t="s">
        <v>100</v>
      </c>
      <c r="L524" s="1" t="s">
        <v>101</v>
      </c>
      <c r="M524" s="1" t="s">
        <v>101</v>
      </c>
      <c r="N524" s="1" t="s">
        <v>101</v>
      </c>
      <c r="O524" s="1" t="s">
        <v>102</v>
      </c>
      <c r="P524" s="1">
        <v>42622</v>
      </c>
      <c r="Q524" s="1">
        <v>15067663</v>
      </c>
      <c r="R524" s="1">
        <v>0</v>
      </c>
      <c r="S524" s="1">
        <v>14968069</v>
      </c>
      <c r="T524" s="1">
        <v>127247.03999999999</v>
      </c>
      <c r="U524" s="1">
        <v>0</v>
      </c>
      <c r="V524" s="1">
        <v>0</v>
      </c>
      <c r="W524" s="1">
        <v>27604.38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16289.3</v>
      </c>
      <c r="AD524" s="1">
        <v>504000</v>
      </c>
      <c r="AE524" s="1">
        <v>1364312.38</v>
      </c>
      <c r="AF524" s="1">
        <v>4019511.5</v>
      </c>
      <c r="AG524" s="1">
        <v>0</v>
      </c>
      <c r="AH524" s="1">
        <v>0</v>
      </c>
      <c r="AI524" s="1">
        <v>0</v>
      </c>
      <c r="AJ524" s="1">
        <v>0</v>
      </c>
      <c r="AK524" s="1">
        <v>1.77</v>
      </c>
      <c r="AL524" s="1">
        <v>0</v>
      </c>
      <c r="AM524" s="1">
        <v>0</v>
      </c>
      <c r="AN524" s="1">
        <v>0</v>
      </c>
      <c r="AO524" s="1">
        <v>332415520</v>
      </c>
      <c r="AP524" s="1">
        <v>328726848</v>
      </c>
      <c r="AQ524" s="1">
        <v>271326304</v>
      </c>
      <c r="AR524" s="1">
        <v>56970932</v>
      </c>
      <c r="AS524" s="1">
        <v>429881.69</v>
      </c>
      <c r="AT524" s="1">
        <v>0</v>
      </c>
      <c r="AU524" s="1">
        <v>5027344.5</v>
      </c>
      <c r="AV524" s="1">
        <v>1338699.6299999999</v>
      </c>
      <c r="AW524" s="1">
        <v>0</v>
      </c>
      <c r="AX524" s="1">
        <v>0</v>
      </c>
      <c r="AY524" s="1">
        <v>85.1</v>
      </c>
      <c r="AZ524" s="1">
        <v>55.03</v>
      </c>
      <c r="BA524" s="1">
        <v>22.34</v>
      </c>
      <c r="BB524" s="1">
        <v>3.77</v>
      </c>
      <c r="BC524" s="1">
        <v>34.17</v>
      </c>
      <c r="BD524" s="1">
        <v>39.51</v>
      </c>
      <c r="BE524" s="1">
        <v>0</v>
      </c>
      <c r="BF524" s="1">
        <v>0</v>
      </c>
      <c r="BG524" s="1">
        <v>0</v>
      </c>
      <c r="BH524" s="1">
        <v>48.5</v>
      </c>
      <c r="BI524" s="1">
        <v>0</v>
      </c>
      <c r="BJ524" s="1">
        <v>0</v>
      </c>
      <c r="BK524" s="1">
        <v>20967</v>
      </c>
      <c r="BL524" s="1">
        <v>0</v>
      </c>
      <c r="BM524" s="1">
        <v>0</v>
      </c>
      <c r="BN524" s="1">
        <v>0</v>
      </c>
      <c r="BO524" s="1">
        <v>0</v>
      </c>
      <c r="BP524" s="1">
        <v>6.6666700000000004E-3</v>
      </c>
      <c r="BQ524" s="1">
        <v>0</v>
      </c>
      <c r="BR524" s="1">
        <v>0</v>
      </c>
      <c r="BS524" s="1">
        <v>6.6666700000000004E-3</v>
      </c>
      <c r="BT524" s="1">
        <v>0.01</v>
      </c>
      <c r="BU524" s="1">
        <v>0</v>
      </c>
      <c r="BV524" s="1">
        <v>0</v>
      </c>
      <c r="BW524" s="1">
        <v>0.01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4.45</v>
      </c>
      <c r="CI524" s="1">
        <v>0</v>
      </c>
      <c r="CJ524" s="1">
        <v>0</v>
      </c>
      <c r="CK524" s="1">
        <v>0</v>
      </c>
      <c r="CL524" s="1">
        <v>0</v>
      </c>
      <c r="CM524" s="1">
        <v>700</v>
      </c>
      <c r="CN524" s="1">
        <v>700</v>
      </c>
      <c r="CO524" s="1">
        <v>1103</v>
      </c>
      <c r="CP524" s="1">
        <v>1347</v>
      </c>
      <c r="CQ524" s="1">
        <v>0</v>
      </c>
      <c r="CR524" s="1">
        <v>0</v>
      </c>
      <c r="CS524" t="s">
        <v>116</v>
      </c>
      <c r="CT524">
        <f t="shared" si="72"/>
        <v>0</v>
      </c>
      <c r="CU524">
        <f t="shared" si="73"/>
        <v>0</v>
      </c>
      <c r="CV524">
        <f t="shared" si="71"/>
        <v>0</v>
      </c>
      <c r="CW524">
        <f t="shared" si="74"/>
        <v>0</v>
      </c>
      <c r="CX524" s="4">
        <f t="shared" si="75"/>
        <v>333754192.5</v>
      </c>
      <c r="CY524">
        <f t="shared" si="76"/>
        <v>0</v>
      </c>
      <c r="CZ524">
        <f t="shared" si="77"/>
        <v>328726848</v>
      </c>
      <c r="DA524">
        <f t="shared" si="78"/>
        <v>5027344.5</v>
      </c>
    </row>
    <row r="525" spans="1:105" x14ac:dyDescent="0.3">
      <c r="A525" s="1">
        <v>11</v>
      </c>
      <c r="B525" s="1" t="s">
        <v>105</v>
      </c>
      <c r="C525" s="1">
        <v>2028</v>
      </c>
      <c r="D525" s="1">
        <v>7</v>
      </c>
      <c r="E525" s="1">
        <v>0</v>
      </c>
      <c r="F525" s="1">
        <v>300</v>
      </c>
      <c r="G525" s="1">
        <v>2.0407999999999999E-2</v>
      </c>
      <c r="H525" s="1">
        <v>1990</v>
      </c>
      <c r="I525" s="1" t="s">
        <v>98</v>
      </c>
      <c r="J525" s="1" t="s">
        <v>99</v>
      </c>
      <c r="K525" s="1" t="s">
        <v>100</v>
      </c>
      <c r="L525" s="1" t="s">
        <v>101</v>
      </c>
      <c r="M525" s="1" t="s">
        <v>101</v>
      </c>
      <c r="N525" s="1" t="s">
        <v>101</v>
      </c>
      <c r="O525" s="1" t="s">
        <v>102</v>
      </c>
      <c r="P525" s="1">
        <v>42622</v>
      </c>
      <c r="Q525" s="1">
        <v>15998964</v>
      </c>
      <c r="R525" s="1">
        <v>0</v>
      </c>
      <c r="S525" s="1">
        <v>15840910</v>
      </c>
      <c r="T525" s="1">
        <v>190254.45</v>
      </c>
      <c r="U525" s="1">
        <v>0</v>
      </c>
      <c r="V525" s="1">
        <v>0</v>
      </c>
      <c r="W525" s="1">
        <v>32330.22</v>
      </c>
      <c r="X525" s="1">
        <v>0</v>
      </c>
      <c r="Y525" s="1">
        <v>0</v>
      </c>
      <c r="Z525" s="1">
        <v>0</v>
      </c>
      <c r="AA525" s="1">
        <v>0</v>
      </c>
      <c r="AB525" s="1">
        <v>29.33</v>
      </c>
      <c r="AC525" s="1">
        <v>17899.740000000002</v>
      </c>
      <c r="AD525" s="1">
        <v>520800</v>
      </c>
      <c r="AE525" s="1">
        <v>1274565</v>
      </c>
      <c r="AF525" s="1">
        <v>3896421</v>
      </c>
      <c r="AG525" s="1">
        <v>0</v>
      </c>
      <c r="AH525" s="1">
        <v>0</v>
      </c>
      <c r="AI525" s="1">
        <v>0</v>
      </c>
      <c r="AJ525" s="1">
        <v>4.8600000000000003</v>
      </c>
      <c r="AK525" s="1">
        <v>88.33</v>
      </c>
      <c r="AL525" s="1">
        <v>0.75</v>
      </c>
      <c r="AM525" s="1">
        <v>0</v>
      </c>
      <c r="AN525" s="1">
        <v>0</v>
      </c>
      <c r="AO525" s="1">
        <v>370327680</v>
      </c>
      <c r="AP525" s="1">
        <v>355635296</v>
      </c>
      <c r="AQ525" s="1">
        <v>294498400</v>
      </c>
      <c r="AR525" s="1">
        <v>60671312</v>
      </c>
      <c r="AS525" s="1">
        <v>465436.38</v>
      </c>
      <c r="AT525" s="1">
        <v>0</v>
      </c>
      <c r="AU525" s="1">
        <v>17828998</v>
      </c>
      <c r="AV525" s="1">
        <v>3136618</v>
      </c>
      <c r="AW525" s="1">
        <v>0</v>
      </c>
      <c r="AX525" s="1">
        <v>0</v>
      </c>
      <c r="AY525" s="1">
        <v>117.99</v>
      </c>
      <c r="AZ525" s="1">
        <v>108.02</v>
      </c>
      <c r="BA525" s="1">
        <v>40.57</v>
      </c>
      <c r="BB525" s="1">
        <v>5.44</v>
      </c>
      <c r="BC525" s="1">
        <v>57.54</v>
      </c>
      <c r="BD525" s="1">
        <v>93.71</v>
      </c>
      <c r="BE525" s="1">
        <v>0</v>
      </c>
      <c r="BF525" s="1">
        <v>0</v>
      </c>
      <c r="BG525" s="1">
        <v>0</v>
      </c>
      <c r="BH525" s="1">
        <v>97.02</v>
      </c>
      <c r="BI525" s="1">
        <v>0</v>
      </c>
      <c r="BJ525" s="1">
        <v>69.89</v>
      </c>
      <c r="BK525" s="1">
        <v>20967</v>
      </c>
      <c r="BL525" s="1">
        <v>20967</v>
      </c>
      <c r="BM525" s="1">
        <v>0</v>
      </c>
      <c r="BN525" s="1">
        <v>0</v>
      </c>
      <c r="BO525" s="1">
        <v>0</v>
      </c>
      <c r="BP525" s="1">
        <v>9.3333330000000006E-2</v>
      </c>
      <c r="BQ525" s="1">
        <v>3.3333299999999998E-3</v>
      </c>
      <c r="BR525" s="1">
        <v>3.3333299999999998E-3</v>
      </c>
      <c r="BS525" s="1">
        <v>9.3333330000000006E-2</v>
      </c>
      <c r="BT525" s="1">
        <v>0.23999999</v>
      </c>
      <c r="BU525" s="1">
        <v>1.3333329999999999E-2</v>
      </c>
      <c r="BV525" s="1">
        <v>3.3333299999999998E-3</v>
      </c>
      <c r="BW525" s="1">
        <v>0.22333333</v>
      </c>
      <c r="BX525" s="1">
        <v>0</v>
      </c>
      <c r="BY525" s="1">
        <v>0.05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4.7300000000000004</v>
      </c>
      <c r="CI525" s="1">
        <v>0</v>
      </c>
      <c r="CJ525" s="1">
        <v>0</v>
      </c>
      <c r="CK525" s="1">
        <v>0</v>
      </c>
      <c r="CL525" s="1">
        <v>0</v>
      </c>
      <c r="CM525" s="1">
        <v>700</v>
      </c>
      <c r="CN525" s="1">
        <v>700</v>
      </c>
      <c r="CO525" s="1">
        <v>1103</v>
      </c>
      <c r="CP525" s="1">
        <v>1347</v>
      </c>
      <c r="CQ525" s="1">
        <v>0</v>
      </c>
      <c r="CR525" s="1">
        <v>0</v>
      </c>
      <c r="CS525" t="s">
        <v>116</v>
      </c>
      <c r="CT525">
        <f t="shared" si="72"/>
        <v>6.8026598639999987E-5</v>
      </c>
      <c r="CU525">
        <f t="shared" si="73"/>
        <v>6.8026598639999987E-4</v>
      </c>
      <c r="CV525">
        <f t="shared" si="71"/>
        <v>9.9182880000000001E-2</v>
      </c>
      <c r="CW525">
        <f t="shared" si="74"/>
        <v>2.7210659863999997E-4</v>
      </c>
      <c r="CX525" s="4">
        <f t="shared" si="75"/>
        <v>373566193.62</v>
      </c>
      <c r="CY525">
        <f t="shared" si="76"/>
        <v>101899.62000000001</v>
      </c>
      <c r="CZ525">
        <f t="shared" si="77"/>
        <v>355635296</v>
      </c>
      <c r="DA525">
        <f t="shared" si="78"/>
        <v>17828998</v>
      </c>
    </row>
    <row r="526" spans="1:105" x14ac:dyDescent="0.3">
      <c r="A526" s="1">
        <v>11</v>
      </c>
      <c r="B526" s="1" t="s">
        <v>105</v>
      </c>
      <c r="C526" s="1">
        <v>2028</v>
      </c>
      <c r="D526" s="1">
        <v>8</v>
      </c>
      <c r="E526" s="1">
        <v>0</v>
      </c>
      <c r="F526" s="1">
        <v>300</v>
      </c>
      <c r="G526" s="1">
        <v>2.0407999999999999E-2</v>
      </c>
      <c r="H526" s="1">
        <v>1990</v>
      </c>
      <c r="I526" s="1" t="s">
        <v>98</v>
      </c>
      <c r="J526" s="1" t="s">
        <v>99</v>
      </c>
      <c r="K526" s="1" t="s">
        <v>100</v>
      </c>
      <c r="L526" s="1" t="s">
        <v>101</v>
      </c>
      <c r="M526" s="1" t="s">
        <v>101</v>
      </c>
      <c r="N526" s="1" t="s">
        <v>101</v>
      </c>
      <c r="O526" s="1" t="s">
        <v>102</v>
      </c>
      <c r="P526" s="1">
        <v>42622</v>
      </c>
      <c r="Q526" s="1">
        <v>16025556</v>
      </c>
      <c r="R526" s="1">
        <v>0</v>
      </c>
      <c r="S526" s="1">
        <v>15846774</v>
      </c>
      <c r="T526" s="1">
        <v>191730.94</v>
      </c>
      <c r="U526" s="1">
        <v>0</v>
      </c>
      <c r="V526" s="1">
        <v>0</v>
      </c>
      <c r="W526" s="1">
        <v>12977.98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16986.86</v>
      </c>
      <c r="AD526" s="1">
        <v>520800</v>
      </c>
      <c r="AE526" s="1">
        <v>1223409.8799999999</v>
      </c>
      <c r="AF526" s="1">
        <v>3805632.75</v>
      </c>
      <c r="AG526" s="1">
        <v>0</v>
      </c>
      <c r="AH526" s="1">
        <v>0</v>
      </c>
      <c r="AI526" s="1">
        <v>0</v>
      </c>
      <c r="AJ526" s="1">
        <v>0</v>
      </c>
      <c r="AK526" s="1">
        <v>2.98</v>
      </c>
      <c r="AL526" s="1">
        <v>0</v>
      </c>
      <c r="AM526" s="1">
        <v>0</v>
      </c>
      <c r="AN526" s="1">
        <v>0</v>
      </c>
      <c r="AO526" s="1">
        <v>360676448</v>
      </c>
      <c r="AP526" s="1">
        <v>355526272</v>
      </c>
      <c r="AQ526" s="1">
        <v>294552896</v>
      </c>
      <c r="AR526" s="1">
        <v>60513164</v>
      </c>
      <c r="AS526" s="1">
        <v>460208.63</v>
      </c>
      <c r="AT526" s="1">
        <v>0</v>
      </c>
      <c r="AU526" s="1">
        <v>5926312</v>
      </c>
      <c r="AV526" s="1">
        <v>776113.13</v>
      </c>
      <c r="AW526" s="1">
        <v>0</v>
      </c>
      <c r="AX526" s="1">
        <v>0</v>
      </c>
      <c r="AY526" s="1">
        <v>83.35</v>
      </c>
      <c r="AZ526" s="1">
        <v>59.01</v>
      </c>
      <c r="BA526" s="1">
        <v>24.81</v>
      </c>
      <c r="BB526" s="1">
        <v>4.46</v>
      </c>
      <c r="BC526" s="1">
        <v>33.4</v>
      </c>
      <c r="BD526" s="1">
        <v>30.91</v>
      </c>
      <c r="BE526" s="1">
        <v>0</v>
      </c>
      <c r="BF526" s="1">
        <v>0</v>
      </c>
      <c r="BG526" s="1">
        <v>0</v>
      </c>
      <c r="BH526" s="1">
        <v>59.8</v>
      </c>
      <c r="BI526" s="1">
        <v>0</v>
      </c>
      <c r="BJ526" s="1">
        <v>0</v>
      </c>
      <c r="BK526" s="1">
        <v>20967</v>
      </c>
      <c r="BL526" s="1">
        <v>0</v>
      </c>
      <c r="BM526" s="1">
        <v>0</v>
      </c>
      <c r="BN526" s="1">
        <v>0</v>
      </c>
      <c r="BO526" s="1">
        <v>0</v>
      </c>
      <c r="BP526" s="1">
        <v>0.01</v>
      </c>
      <c r="BQ526" s="1">
        <v>0</v>
      </c>
      <c r="BR526" s="1">
        <v>0</v>
      </c>
      <c r="BS526" s="1">
        <v>0.01</v>
      </c>
      <c r="BT526" s="1">
        <v>1.3333329999999999E-2</v>
      </c>
      <c r="BU526" s="1">
        <v>0</v>
      </c>
      <c r="BV526" s="1">
        <v>0</v>
      </c>
      <c r="BW526" s="1">
        <v>1.3333329999999999E-2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4.62</v>
      </c>
      <c r="CI526" s="1">
        <v>0</v>
      </c>
      <c r="CJ526" s="1">
        <v>0</v>
      </c>
      <c r="CK526" s="1">
        <v>0</v>
      </c>
      <c r="CL526" s="1">
        <v>0</v>
      </c>
      <c r="CM526" s="1">
        <v>700</v>
      </c>
      <c r="CN526" s="1">
        <v>700</v>
      </c>
      <c r="CO526" s="1">
        <v>1103</v>
      </c>
      <c r="CP526" s="1">
        <v>1347</v>
      </c>
      <c r="CQ526" s="1">
        <v>0</v>
      </c>
      <c r="CR526" s="1">
        <v>0</v>
      </c>
      <c r="CS526" t="s">
        <v>116</v>
      </c>
      <c r="CT526">
        <f t="shared" si="72"/>
        <v>0</v>
      </c>
      <c r="CU526">
        <f t="shared" si="73"/>
        <v>0</v>
      </c>
      <c r="CV526">
        <f t="shared" si="71"/>
        <v>0</v>
      </c>
      <c r="CW526">
        <f t="shared" si="74"/>
        <v>0</v>
      </c>
      <c r="CX526" s="4">
        <f t="shared" si="75"/>
        <v>361452584</v>
      </c>
      <c r="CY526">
        <f t="shared" si="76"/>
        <v>0</v>
      </c>
      <c r="CZ526">
        <f t="shared" si="77"/>
        <v>355526272</v>
      </c>
      <c r="DA526">
        <f t="shared" si="78"/>
        <v>5926312</v>
      </c>
    </row>
    <row r="527" spans="1:105" x14ac:dyDescent="0.3">
      <c r="A527" s="1">
        <v>11</v>
      </c>
      <c r="B527" s="1" t="s">
        <v>105</v>
      </c>
      <c r="C527" s="1">
        <v>2028</v>
      </c>
      <c r="D527" s="1">
        <v>9</v>
      </c>
      <c r="E527" s="1">
        <v>0</v>
      </c>
      <c r="F527" s="1">
        <v>300</v>
      </c>
      <c r="G527" s="1">
        <v>2.0407999999999999E-2</v>
      </c>
      <c r="H527" s="1">
        <v>1990</v>
      </c>
      <c r="I527" s="1" t="s">
        <v>98</v>
      </c>
      <c r="J527" s="1" t="s">
        <v>99</v>
      </c>
      <c r="K527" s="1" t="s">
        <v>100</v>
      </c>
      <c r="L527" s="1" t="s">
        <v>101</v>
      </c>
      <c r="M527" s="1" t="s">
        <v>101</v>
      </c>
      <c r="N527" s="1" t="s">
        <v>101</v>
      </c>
      <c r="O527" s="1" t="s">
        <v>102</v>
      </c>
      <c r="P527" s="1">
        <v>42622</v>
      </c>
      <c r="Q527" s="1">
        <v>13837003</v>
      </c>
      <c r="R527" s="1">
        <v>0</v>
      </c>
      <c r="S527" s="1">
        <v>13831257</v>
      </c>
      <c r="T527" s="1">
        <v>5335.52</v>
      </c>
      <c r="U527" s="1">
        <v>0</v>
      </c>
      <c r="V527" s="1">
        <v>0</v>
      </c>
      <c r="W527" s="1">
        <v>634.66999999999996</v>
      </c>
      <c r="X527" s="1">
        <v>0</v>
      </c>
      <c r="Y527" s="1">
        <v>0</v>
      </c>
      <c r="Z527" s="1">
        <v>0</v>
      </c>
      <c r="AA527" s="1">
        <v>0</v>
      </c>
      <c r="AB527" s="1">
        <v>278.67</v>
      </c>
      <c r="AC527" s="1">
        <v>15183.21</v>
      </c>
      <c r="AD527" s="1">
        <v>504000</v>
      </c>
      <c r="AE527" s="1">
        <v>1413905.88</v>
      </c>
      <c r="AF527" s="1">
        <v>3879960</v>
      </c>
      <c r="AG527" s="1">
        <v>0</v>
      </c>
      <c r="AH527" s="1">
        <v>0</v>
      </c>
      <c r="AI527" s="1">
        <v>0</v>
      </c>
      <c r="AJ527" s="1">
        <v>61.84</v>
      </c>
      <c r="AK527" s="1">
        <v>940.33</v>
      </c>
      <c r="AL527" s="1">
        <v>15.32</v>
      </c>
      <c r="AM527" s="1">
        <v>0</v>
      </c>
      <c r="AN527" s="1">
        <v>0</v>
      </c>
      <c r="AO527" s="1">
        <v>291991136</v>
      </c>
      <c r="AP527" s="1">
        <v>291508864</v>
      </c>
      <c r="AQ527" s="1">
        <v>239236336</v>
      </c>
      <c r="AR527" s="1">
        <v>51939664</v>
      </c>
      <c r="AS527" s="1">
        <v>333143.75</v>
      </c>
      <c r="AT527" s="1">
        <v>0</v>
      </c>
      <c r="AU527" s="1">
        <v>532748.38</v>
      </c>
      <c r="AV527" s="1">
        <v>50462.47</v>
      </c>
      <c r="AW527" s="1">
        <v>0</v>
      </c>
      <c r="AX527" s="1">
        <v>0</v>
      </c>
      <c r="AY527" s="1">
        <v>149.79</v>
      </c>
      <c r="AZ527" s="1">
        <v>82</v>
      </c>
      <c r="BA527" s="1">
        <v>46.29</v>
      </c>
      <c r="BB527" s="1">
        <v>3.44</v>
      </c>
      <c r="BC527" s="1">
        <v>76.91</v>
      </c>
      <c r="BD527" s="1">
        <v>99.85</v>
      </c>
      <c r="BE527" s="1">
        <v>0</v>
      </c>
      <c r="BF527" s="1">
        <v>0</v>
      </c>
      <c r="BG527" s="1">
        <v>0</v>
      </c>
      <c r="BH527" s="1">
        <v>79.510000000000005</v>
      </c>
      <c r="BI527" s="1">
        <v>0</v>
      </c>
      <c r="BJ527" s="1">
        <v>69.89</v>
      </c>
      <c r="BK527" s="1">
        <v>20967</v>
      </c>
      <c r="BL527" s="1">
        <v>20967</v>
      </c>
      <c r="BM527" s="1">
        <v>0</v>
      </c>
      <c r="BN527" s="1">
        <v>0</v>
      </c>
      <c r="BO527" s="1">
        <v>0</v>
      </c>
      <c r="BP527" s="1">
        <v>0.72000003000000001</v>
      </c>
      <c r="BQ527" s="1">
        <v>0.05</v>
      </c>
      <c r="BR527" s="1">
        <v>6.6666700000000004E-3</v>
      </c>
      <c r="BS527" s="1">
        <v>0.71666664000000002</v>
      </c>
      <c r="BT527" s="1">
        <v>1.9833333500000001</v>
      </c>
      <c r="BU527" s="1">
        <v>0.12</v>
      </c>
      <c r="BV527" s="1">
        <v>6.6666700000000004E-3</v>
      </c>
      <c r="BW527" s="1">
        <v>1.85666668</v>
      </c>
      <c r="BX527" s="1">
        <v>0.02</v>
      </c>
      <c r="BY527" s="1">
        <v>0.4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4.75</v>
      </c>
      <c r="CI527" s="1">
        <v>0.05</v>
      </c>
      <c r="CJ527" s="1">
        <v>0</v>
      </c>
      <c r="CK527" s="1">
        <v>0</v>
      </c>
      <c r="CL527" s="1">
        <v>0</v>
      </c>
      <c r="CM527" s="1">
        <v>700</v>
      </c>
      <c r="CN527" s="1">
        <v>700</v>
      </c>
      <c r="CO527" s="1">
        <v>1103</v>
      </c>
      <c r="CP527" s="1">
        <v>1347</v>
      </c>
      <c r="CQ527" s="1">
        <v>0</v>
      </c>
      <c r="CR527" s="1">
        <v>0</v>
      </c>
      <c r="CS527" t="s">
        <v>116</v>
      </c>
      <c r="CT527">
        <f t="shared" si="72"/>
        <v>1.0204000000000001E-3</v>
      </c>
      <c r="CU527">
        <f t="shared" si="73"/>
        <v>1.0204000000000001E-2</v>
      </c>
      <c r="CV527">
        <f t="shared" si="71"/>
        <v>1.2620307200000001</v>
      </c>
      <c r="CW527">
        <f t="shared" si="74"/>
        <v>2.4489599999999996E-3</v>
      </c>
      <c r="CX527" s="4">
        <f t="shared" si="75"/>
        <v>293338211.65999997</v>
      </c>
      <c r="CY527">
        <f t="shared" si="76"/>
        <v>1296599.28</v>
      </c>
      <c r="CZ527">
        <f t="shared" si="77"/>
        <v>291508864</v>
      </c>
      <c r="DA527">
        <f t="shared" si="78"/>
        <v>532748.38</v>
      </c>
    </row>
    <row r="528" spans="1:105" x14ac:dyDescent="0.3">
      <c r="A528" s="1">
        <v>11</v>
      </c>
      <c r="B528" s="1" t="s">
        <v>105</v>
      </c>
      <c r="C528" s="1">
        <v>2028</v>
      </c>
      <c r="D528" s="1">
        <v>10</v>
      </c>
      <c r="E528" s="1">
        <v>0</v>
      </c>
      <c r="F528" s="1">
        <v>300</v>
      </c>
      <c r="G528" s="1">
        <v>2.0407999999999999E-2</v>
      </c>
      <c r="H528" s="1">
        <v>1990</v>
      </c>
      <c r="I528" s="1" t="s">
        <v>98</v>
      </c>
      <c r="J528" s="1" t="s">
        <v>99</v>
      </c>
      <c r="K528" s="1" t="s">
        <v>100</v>
      </c>
      <c r="L528" s="1" t="s">
        <v>101</v>
      </c>
      <c r="M528" s="1" t="s">
        <v>101</v>
      </c>
      <c r="N528" s="1" t="s">
        <v>101</v>
      </c>
      <c r="O528" s="1" t="s">
        <v>102</v>
      </c>
      <c r="P528" s="1">
        <v>42622</v>
      </c>
      <c r="Q528" s="1">
        <v>12072467</v>
      </c>
      <c r="R528" s="1">
        <v>0</v>
      </c>
      <c r="S528" s="1">
        <v>12065785</v>
      </c>
      <c r="T528" s="1">
        <v>6823.99</v>
      </c>
      <c r="U528" s="1">
        <v>0</v>
      </c>
      <c r="V528" s="1">
        <v>0</v>
      </c>
      <c r="W528" s="1">
        <v>158.22</v>
      </c>
      <c r="X528" s="1">
        <v>0</v>
      </c>
      <c r="Y528" s="1">
        <v>0</v>
      </c>
      <c r="Z528" s="1">
        <v>0</v>
      </c>
      <c r="AA528" s="1">
        <v>0</v>
      </c>
      <c r="AB528" s="1">
        <v>2</v>
      </c>
      <c r="AC528" s="1">
        <v>12890.2</v>
      </c>
      <c r="AD528" s="1">
        <v>520800</v>
      </c>
      <c r="AE528" s="1">
        <v>974796.38</v>
      </c>
      <c r="AF528" s="1">
        <v>3013357.75</v>
      </c>
      <c r="AG528" s="1">
        <v>0</v>
      </c>
      <c r="AH528" s="1">
        <v>0</v>
      </c>
      <c r="AI528" s="1">
        <v>0</v>
      </c>
      <c r="AJ528" s="1">
        <v>0</v>
      </c>
      <c r="AK528" s="1">
        <v>55.23</v>
      </c>
      <c r="AL528" s="1">
        <v>0</v>
      </c>
      <c r="AM528" s="1">
        <v>0</v>
      </c>
      <c r="AN528" s="1">
        <v>0</v>
      </c>
      <c r="AO528" s="1">
        <v>253871968</v>
      </c>
      <c r="AP528" s="1">
        <v>253696512</v>
      </c>
      <c r="AQ528" s="1">
        <v>208326720</v>
      </c>
      <c r="AR528" s="1">
        <v>45018176</v>
      </c>
      <c r="AS528" s="1">
        <v>351702.84</v>
      </c>
      <c r="AT528" s="1">
        <v>0</v>
      </c>
      <c r="AU528" s="1">
        <v>179747.05</v>
      </c>
      <c r="AV528" s="1">
        <v>4294.22</v>
      </c>
      <c r="AW528" s="1">
        <v>0</v>
      </c>
      <c r="AX528" s="1">
        <v>0</v>
      </c>
      <c r="AY528" s="1">
        <v>89.68</v>
      </c>
      <c r="AZ528" s="1">
        <v>39.159999999999997</v>
      </c>
      <c r="BA528" s="1">
        <v>42.81</v>
      </c>
      <c r="BB528" s="1">
        <v>6.41</v>
      </c>
      <c r="BC528" s="1">
        <v>47.15</v>
      </c>
      <c r="BD528" s="1">
        <v>26.34</v>
      </c>
      <c r="BE528" s="1">
        <v>0</v>
      </c>
      <c r="BF528" s="1">
        <v>0</v>
      </c>
      <c r="BG528" s="1">
        <v>0</v>
      </c>
      <c r="BH528" s="1">
        <v>27.14</v>
      </c>
      <c r="BI528" s="1">
        <v>0</v>
      </c>
      <c r="BJ528" s="1">
        <v>0</v>
      </c>
      <c r="BK528" s="1">
        <v>20967</v>
      </c>
      <c r="BL528" s="1">
        <v>0</v>
      </c>
      <c r="BM528" s="1">
        <v>0</v>
      </c>
      <c r="BN528" s="1">
        <v>0</v>
      </c>
      <c r="BO528" s="1">
        <v>0</v>
      </c>
      <c r="BP528" s="1">
        <v>7.3333330000000002E-2</v>
      </c>
      <c r="BQ528" s="1">
        <v>0</v>
      </c>
      <c r="BR528" s="1">
        <v>0</v>
      </c>
      <c r="BS528" s="1">
        <v>7.3333330000000002E-2</v>
      </c>
      <c r="BT528" s="1">
        <v>0.15666667000000001</v>
      </c>
      <c r="BU528" s="1">
        <v>0</v>
      </c>
      <c r="BV528" s="1">
        <v>0</v>
      </c>
      <c r="BW528" s="1">
        <v>0.15666667000000001</v>
      </c>
      <c r="BX528" s="1">
        <v>0</v>
      </c>
      <c r="BY528" s="1">
        <v>0.01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4.82</v>
      </c>
      <c r="CI528" s="1">
        <v>0</v>
      </c>
      <c r="CJ528" s="1">
        <v>0</v>
      </c>
      <c r="CK528" s="1">
        <v>0</v>
      </c>
      <c r="CL528" s="1">
        <v>0</v>
      </c>
      <c r="CM528" s="1">
        <v>700</v>
      </c>
      <c r="CN528" s="1">
        <v>700</v>
      </c>
      <c r="CO528" s="1">
        <v>1103</v>
      </c>
      <c r="CP528" s="1">
        <v>1347</v>
      </c>
      <c r="CQ528" s="1">
        <v>0</v>
      </c>
      <c r="CR528" s="1">
        <v>0</v>
      </c>
      <c r="CS528" t="s">
        <v>116</v>
      </c>
      <c r="CT528">
        <f t="shared" si="72"/>
        <v>0</v>
      </c>
      <c r="CU528">
        <f t="shared" si="73"/>
        <v>0</v>
      </c>
      <c r="CV528">
        <f t="shared" si="71"/>
        <v>0</v>
      </c>
      <c r="CW528">
        <f t="shared" si="74"/>
        <v>0</v>
      </c>
      <c r="CX528" s="4">
        <f t="shared" si="75"/>
        <v>253876259.05000001</v>
      </c>
      <c r="CY528">
        <f t="shared" si="76"/>
        <v>0</v>
      </c>
      <c r="CZ528">
        <f t="shared" si="77"/>
        <v>253696512</v>
      </c>
      <c r="DA528">
        <f t="shared" si="78"/>
        <v>179747.05</v>
      </c>
    </row>
    <row r="529" spans="1:105" x14ac:dyDescent="0.3">
      <c r="A529" s="1">
        <v>11</v>
      </c>
      <c r="B529" s="1" t="s">
        <v>105</v>
      </c>
      <c r="C529" s="1">
        <v>2028</v>
      </c>
      <c r="D529" s="1">
        <v>11</v>
      </c>
      <c r="E529" s="1">
        <v>0</v>
      </c>
      <c r="F529" s="1">
        <v>300</v>
      </c>
      <c r="G529" s="1">
        <v>2.0407999999999999E-2</v>
      </c>
      <c r="H529" s="1">
        <v>1990</v>
      </c>
      <c r="I529" s="1" t="s">
        <v>98</v>
      </c>
      <c r="J529" s="1" t="s">
        <v>99</v>
      </c>
      <c r="K529" s="1" t="s">
        <v>100</v>
      </c>
      <c r="L529" s="1" t="s">
        <v>101</v>
      </c>
      <c r="M529" s="1" t="s">
        <v>101</v>
      </c>
      <c r="N529" s="1" t="s">
        <v>101</v>
      </c>
      <c r="O529" s="1" t="s">
        <v>102</v>
      </c>
      <c r="P529" s="1">
        <v>42622</v>
      </c>
      <c r="Q529" s="1">
        <v>12044605</v>
      </c>
      <c r="R529" s="1">
        <v>0</v>
      </c>
      <c r="S529" s="1">
        <v>12037181</v>
      </c>
      <c r="T529" s="1">
        <v>7628.23</v>
      </c>
      <c r="U529" s="1">
        <v>0</v>
      </c>
      <c r="V529" s="1">
        <v>0</v>
      </c>
      <c r="W529" s="1">
        <v>212.55</v>
      </c>
      <c r="X529" s="1">
        <v>0</v>
      </c>
      <c r="Y529" s="1">
        <v>0</v>
      </c>
      <c r="Z529" s="1">
        <v>0</v>
      </c>
      <c r="AA529" s="1">
        <v>0</v>
      </c>
      <c r="AB529" s="1">
        <v>0.67</v>
      </c>
      <c r="AC529" s="1">
        <v>10139.629999999999</v>
      </c>
      <c r="AD529" s="1">
        <v>504000</v>
      </c>
      <c r="AE529" s="1">
        <v>1017305.06</v>
      </c>
      <c r="AF529" s="1">
        <v>3311893.75</v>
      </c>
      <c r="AG529" s="1">
        <v>0</v>
      </c>
      <c r="AH529" s="1">
        <v>0</v>
      </c>
      <c r="AI529" s="1">
        <v>0</v>
      </c>
      <c r="AJ529" s="1">
        <v>0</v>
      </c>
      <c r="AK529" s="1">
        <v>31.98</v>
      </c>
      <c r="AL529" s="1">
        <v>0</v>
      </c>
      <c r="AM529" s="1">
        <v>0</v>
      </c>
      <c r="AN529" s="1">
        <v>0</v>
      </c>
      <c r="AO529" s="1">
        <v>224348720</v>
      </c>
      <c r="AP529" s="1">
        <v>224150240</v>
      </c>
      <c r="AQ529" s="1">
        <v>179543824</v>
      </c>
      <c r="AR529" s="1">
        <v>44143140</v>
      </c>
      <c r="AS529" s="1">
        <v>463373.97</v>
      </c>
      <c r="AT529" s="1">
        <v>0</v>
      </c>
      <c r="AU529" s="1">
        <v>203827.52</v>
      </c>
      <c r="AV529" s="1">
        <v>5344.21</v>
      </c>
      <c r="AW529" s="1">
        <v>0</v>
      </c>
      <c r="AX529" s="1">
        <v>0</v>
      </c>
      <c r="AY529" s="1">
        <v>72.09</v>
      </c>
      <c r="AZ529" s="1">
        <v>39.35</v>
      </c>
      <c r="BA529" s="1">
        <v>25.46</v>
      </c>
      <c r="BB529" s="1">
        <v>3.17</v>
      </c>
      <c r="BC529" s="1">
        <v>30.04</v>
      </c>
      <c r="BD529" s="1">
        <v>26.72</v>
      </c>
      <c r="BE529" s="1">
        <v>0</v>
      </c>
      <c r="BF529" s="1">
        <v>0</v>
      </c>
      <c r="BG529" s="1">
        <v>0</v>
      </c>
      <c r="BH529" s="1">
        <v>25.14</v>
      </c>
      <c r="BI529" s="1">
        <v>0</v>
      </c>
      <c r="BJ529" s="1">
        <v>0</v>
      </c>
      <c r="BK529" s="1">
        <v>20967</v>
      </c>
      <c r="BL529" s="1">
        <v>0</v>
      </c>
      <c r="BM529" s="1">
        <v>0</v>
      </c>
      <c r="BN529" s="1">
        <v>0</v>
      </c>
      <c r="BO529" s="1">
        <v>0</v>
      </c>
      <c r="BP529" s="1">
        <v>5.3333329999999998E-2</v>
      </c>
      <c r="BQ529" s="1">
        <v>0</v>
      </c>
      <c r="BR529" s="1">
        <v>0</v>
      </c>
      <c r="BS529" s="1">
        <v>5.3333329999999998E-2</v>
      </c>
      <c r="BT529" s="1">
        <v>9.6666660000000001E-2</v>
      </c>
      <c r="BU529" s="1">
        <v>0</v>
      </c>
      <c r="BV529" s="1">
        <v>0</v>
      </c>
      <c r="BW529" s="1">
        <v>9.6666660000000001E-2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4.5</v>
      </c>
      <c r="CI529" s="1">
        <v>0</v>
      </c>
      <c r="CJ529" s="1">
        <v>0</v>
      </c>
      <c r="CK529" s="1">
        <v>0</v>
      </c>
      <c r="CL529" s="1">
        <v>0</v>
      </c>
      <c r="CM529" s="1">
        <v>700</v>
      </c>
      <c r="CN529" s="1">
        <v>700</v>
      </c>
      <c r="CO529" s="1">
        <v>1103</v>
      </c>
      <c r="CP529" s="1">
        <v>1347</v>
      </c>
      <c r="CQ529" s="1">
        <v>0</v>
      </c>
      <c r="CR529" s="1">
        <v>0</v>
      </c>
      <c r="CS529" t="s">
        <v>116</v>
      </c>
      <c r="CT529">
        <f t="shared" si="72"/>
        <v>0</v>
      </c>
      <c r="CU529">
        <f t="shared" si="73"/>
        <v>0</v>
      </c>
      <c r="CV529">
        <f t="shared" si="71"/>
        <v>0</v>
      </c>
      <c r="CW529">
        <f t="shared" si="74"/>
        <v>0</v>
      </c>
      <c r="CX529" s="4">
        <f t="shared" si="75"/>
        <v>224354067.52000001</v>
      </c>
      <c r="CY529">
        <f t="shared" si="76"/>
        <v>0</v>
      </c>
      <c r="CZ529">
        <f t="shared" si="77"/>
        <v>224150240</v>
      </c>
      <c r="DA529">
        <f t="shared" si="78"/>
        <v>203827.52</v>
      </c>
    </row>
    <row r="530" spans="1:105" x14ac:dyDescent="0.3">
      <c r="A530" s="1">
        <v>11</v>
      </c>
      <c r="B530" s="1" t="s">
        <v>105</v>
      </c>
      <c r="C530" s="1">
        <v>2028</v>
      </c>
      <c r="D530" s="1">
        <v>12</v>
      </c>
      <c r="E530" s="1">
        <v>0</v>
      </c>
      <c r="F530" s="1">
        <v>300</v>
      </c>
      <c r="G530" s="1">
        <v>2.0407999999999999E-2</v>
      </c>
      <c r="H530" s="1">
        <v>1990</v>
      </c>
      <c r="I530" s="1" t="s">
        <v>98</v>
      </c>
      <c r="J530" s="1" t="s">
        <v>99</v>
      </c>
      <c r="K530" s="1" t="s">
        <v>100</v>
      </c>
      <c r="L530" s="1" t="s">
        <v>101</v>
      </c>
      <c r="M530" s="1" t="s">
        <v>101</v>
      </c>
      <c r="N530" s="1" t="s">
        <v>101</v>
      </c>
      <c r="O530" s="1" t="s">
        <v>102</v>
      </c>
      <c r="P530" s="1">
        <v>42622</v>
      </c>
      <c r="Q530" s="1">
        <v>14106866</v>
      </c>
      <c r="R530" s="1">
        <v>0</v>
      </c>
      <c r="S530" s="1">
        <v>13835756</v>
      </c>
      <c r="T530" s="1">
        <v>285874.28000000003</v>
      </c>
      <c r="U530" s="1">
        <v>0</v>
      </c>
      <c r="V530" s="1">
        <v>0</v>
      </c>
      <c r="W530" s="1">
        <v>14795.28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10354.4</v>
      </c>
      <c r="AD530" s="1">
        <v>520800</v>
      </c>
      <c r="AE530" s="1">
        <v>1194622.25</v>
      </c>
      <c r="AF530" s="1">
        <v>4363473.5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274994016</v>
      </c>
      <c r="AP530" s="1">
        <v>267734720</v>
      </c>
      <c r="AQ530" s="1">
        <v>216071584</v>
      </c>
      <c r="AR530" s="1">
        <v>51244736</v>
      </c>
      <c r="AS530" s="1">
        <v>418600.75</v>
      </c>
      <c r="AT530" s="1">
        <v>0</v>
      </c>
      <c r="AU530" s="1">
        <v>7640434.5</v>
      </c>
      <c r="AV530" s="1">
        <v>381152.94</v>
      </c>
      <c r="AW530" s="1">
        <v>0</v>
      </c>
      <c r="AX530" s="1">
        <v>0</v>
      </c>
      <c r="AY530" s="1">
        <v>48.17</v>
      </c>
      <c r="AZ530" s="1">
        <v>38.979999999999997</v>
      </c>
      <c r="BA530" s="1">
        <v>7.05</v>
      </c>
      <c r="BB530" s="1">
        <v>1.08</v>
      </c>
      <c r="BC530" s="1">
        <v>9.06</v>
      </c>
      <c r="BD530" s="1">
        <v>26.73</v>
      </c>
      <c r="BE530" s="1">
        <v>0</v>
      </c>
      <c r="BF530" s="1">
        <v>0</v>
      </c>
      <c r="BG530" s="1">
        <v>0</v>
      </c>
      <c r="BH530" s="1">
        <v>25.76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7.02</v>
      </c>
      <c r="CI530" s="1">
        <v>0</v>
      </c>
      <c r="CJ530" s="1">
        <v>0</v>
      </c>
      <c r="CK530" s="1">
        <v>0</v>
      </c>
      <c r="CL530" s="1">
        <v>0</v>
      </c>
      <c r="CM530" s="1">
        <v>700</v>
      </c>
      <c r="CN530" s="1">
        <v>700</v>
      </c>
      <c r="CO530" s="1">
        <v>1103</v>
      </c>
      <c r="CP530" s="1">
        <v>1347</v>
      </c>
      <c r="CQ530" s="1">
        <v>0</v>
      </c>
      <c r="CR530" s="1">
        <v>0</v>
      </c>
      <c r="CS530" t="s">
        <v>116</v>
      </c>
      <c r="CT530">
        <f t="shared" si="72"/>
        <v>0</v>
      </c>
      <c r="CU530">
        <f t="shared" si="73"/>
        <v>0</v>
      </c>
      <c r="CV530">
        <f t="shared" si="71"/>
        <v>0</v>
      </c>
      <c r="CW530">
        <f t="shared" si="74"/>
        <v>0</v>
      </c>
      <c r="CX530" s="4">
        <f t="shared" si="75"/>
        <v>275375154.5</v>
      </c>
      <c r="CY530">
        <f t="shared" si="76"/>
        <v>0</v>
      </c>
      <c r="CZ530">
        <f t="shared" si="77"/>
        <v>267734720</v>
      </c>
      <c r="DA530">
        <f t="shared" si="78"/>
        <v>7640434.5</v>
      </c>
    </row>
    <row r="531" spans="1:105" x14ac:dyDescent="0.3">
      <c r="A531" s="1">
        <v>12</v>
      </c>
      <c r="B531" s="1" t="s">
        <v>97</v>
      </c>
      <c r="C531" s="1">
        <v>2028</v>
      </c>
      <c r="D531" s="1">
        <v>1</v>
      </c>
      <c r="E531" s="1">
        <v>0</v>
      </c>
      <c r="F531" s="1">
        <v>300</v>
      </c>
      <c r="G531" s="1">
        <v>2.0407999999999999E-2</v>
      </c>
      <c r="H531" s="1">
        <v>1991</v>
      </c>
      <c r="I531" s="1" t="s">
        <v>98</v>
      </c>
      <c r="J531" s="1" t="s">
        <v>99</v>
      </c>
      <c r="K531" s="1" t="s">
        <v>100</v>
      </c>
      <c r="L531" s="1" t="s">
        <v>101</v>
      </c>
      <c r="M531" s="1" t="s">
        <v>101</v>
      </c>
      <c r="N531" s="1" t="s">
        <v>101</v>
      </c>
      <c r="O531" s="1" t="s">
        <v>102</v>
      </c>
      <c r="P531" s="1">
        <v>42622</v>
      </c>
      <c r="Q531" s="1">
        <v>3072210.25</v>
      </c>
      <c r="R531" s="1">
        <v>0</v>
      </c>
      <c r="S531" s="1">
        <v>3175875.75</v>
      </c>
      <c r="T531" s="1">
        <v>2366.39</v>
      </c>
      <c r="U531" s="1">
        <v>0</v>
      </c>
      <c r="V531" s="1">
        <v>0</v>
      </c>
      <c r="W531" s="1">
        <v>106022.15</v>
      </c>
      <c r="X531" s="1">
        <v>0</v>
      </c>
      <c r="Y531" s="1">
        <v>0</v>
      </c>
      <c r="Z531" s="1">
        <v>29110.09</v>
      </c>
      <c r="AA531" s="1">
        <v>0</v>
      </c>
      <c r="AB531" s="1">
        <v>0</v>
      </c>
      <c r="AC531" s="1">
        <v>31645.15</v>
      </c>
      <c r="AD531" s="1">
        <v>111600</v>
      </c>
      <c r="AE531" s="1">
        <v>267941.96999999997</v>
      </c>
      <c r="AF531" s="1">
        <v>837557.25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107998912</v>
      </c>
      <c r="AP531" s="1">
        <v>111023568</v>
      </c>
      <c r="AQ531" s="1">
        <v>101867336</v>
      </c>
      <c r="AR531" s="1">
        <v>8594736</v>
      </c>
      <c r="AS531" s="1">
        <v>561476.68999999994</v>
      </c>
      <c r="AT531" s="1">
        <v>0</v>
      </c>
      <c r="AU531" s="1">
        <v>75676.12</v>
      </c>
      <c r="AV531" s="1">
        <v>3100337.5</v>
      </c>
      <c r="AW531" s="1">
        <v>0</v>
      </c>
      <c r="AX531" s="1">
        <v>0</v>
      </c>
      <c r="AY531" s="1">
        <v>37.119999999999997</v>
      </c>
      <c r="AZ531" s="1">
        <v>37.17</v>
      </c>
      <c r="BA531" s="1">
        <v>0.7</v>
      </c>
      <c r="BB531" s="1">
        <v>0.11</v>
      </c>
      <c r="BC531" s="1">
        <v>1.1200000000000001</v>
      </c>
      <c r="BD531" s="1">
        <v>31.98</v>
      </c>
      <c r="BE531" s="1">
        <v>0</v>
      </c>
      <c r="BF531" s="1">
        <v>0</v>
      </c>
      <c r="BG531" s="1">
        <v>0</v>
      </c>
      <c r="BH531" s="1">
        <v>29.24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0.01</v>
      </c>
      <c r="CG531" s="1">
        <v>0.02</v>
      </c>
      <c r="CH531" s="1">
        <v>14.86</v>
      </c>
      <c r="CI531" s="1">
        <v>0</v>
      </c>
      <c r="CJ531" s="1">
        <v>0</v>
      </c>
      <c r="CK531" s="1">
        <v>0</v>
      </c>
      <c r="CL531" s="1">
        <v>0</v>
      </c>
      <c r="CM531" s="1">
        <v>150</v>
      </c>
      <c r="CN531" s="1">
        <v>150</v>
      </c>
      <c r="CO531" s="1">
        <v>101</v>
      </c>
      <c r="CP531" s="1">
        <v>344</v>
      </c>
      <c r="CQ531" s="1">
        <v>100</v>
      </c>
      <c r="CR531" s="1">
        <v>0</v>
      </c>
      <c r="CS531" t="s">
        <v>116</v>
      </c>
      <c r="CT531">
        <f t="shared" si="72"/>
        <v>0</v>
      </c>
      <c r="CU531">
        <f t="shared" si="73"/>
        <v>0</v>
      </c>
      <c r="CV531">
        <f t="shared" si="71"/>
        <v>0</v>
      </c>
      <c r="CW531">
        <f t="shared" si="74"/>
        <v>0</v>
      </c>
      <c r="CX531" s="4">
        <f t="shared" si="75"/>
        <v>111099244.12</v>
      </c>
      <c r="CY531">
        <f t="shared" si="76"/>
        <v>0</v>
      </c>
      <c r="CZ531">
        <f t="shared" si="77"/>
        <v>111023568</v>
      </c>
      <c r="DA531">
        <f t="shared" si="78"/>
        <v>75676.12</v>
      </c>
    </row>
    <row r="532" spans="1:105" x14ac:dyDescent="0.3">
      <c r="A532" s="1">
        <v>12</v>
      </c>
      <c r="B532" s="1" t="s">
        <v>97</v>
      </c>
      <c r="C532" s="1">
        <v>2028</v>
      </c>
      <c r="D532" s="1">
        <v>2</v>
      </c>
      <c r="E532" s="1">
        <v>0</v>
      </c>
      <c r="F532" s="1">
        <v>300</v>
      </c>
      <c r="G532" s="1">
        <v>2.0407999999999999E-2</v>
      </c>
      <c r="H532" s="1">
        <v>1991</v>
      </c>
      <c r="I532" s="1" t="s">
        <v>98</v>
      </c>
      <c r="J532" s="1" t="s">
        <v>99</v>
      </c>
      <c r="K532" s="1" t="s">
        <v>100</v>
      </c>
      <c r="L532" s="1" t="s">
        <v>101</v>
      </c>
      <c r="M532" s="1" t="s">
        <v>101</v>
      </c>
      <c r="N532" s="1" t="s">
        <v>101</v>
      </c>
      <c r="O532" s="1" t="s">
        <v>102</v>
      </c>
      <c r="P532" s="1">
        <v>42622</v>
      </c>
      <c r="Q532" s="1">
        <v>2679404</v>
      </c>
      <c r="R532" s="1">
        <v>0</v>
      </c>
      <c r="S532" s="1">
        <v>2747357</v>
      </c>
      <c r="T532" s="1">
        <v>3344.57</v>
      </c>
      <c r="U532" s="1">
        <v>0</v>
      </c>
      <c r="V532" s="1">
        <v>0</v>
      </c>
      <c r="W532" s="1">
        <v>71300.95</v>
      </c>
      <c r="X532" s="1">
        <v>0</v>
      </c>
      <c r="Y532" s="1">
        <v>0</v>
      </c>
      <c r="Z532" s="1">
        <v>24929.39</v>
      </c>
      <c r="AA532" s="1">
        <v>0</v>
      </c>
      <c r="AB532" s="1">
        <v>0</v>
      </c>
      <c r="AC532" s="1">
        <v>34225.03</v>
      </c>
      <c r="AD532" s="1">
        <v>100800</v>
      </c>
      <c r="AE532" s="1">
        <v>250195.28</v>
      </c>
      <c r="AF532" s="1">
        <v>764388.19</v>
      </c>
      <c r="AG532" s="1">
        <v>0</v>
      </c>
      <c r="AH532" s="1">
        <v>0</v>
      </c>
      <c r="AI532" s="1">
        <v>0.36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93359496</v>
      </c>
      <c r="AP532" s="1">
        <v>95272576</v>
      </c>
      <c r="AQ532" s="1">
        <v>87511296</v>
      </c>
      <c r="AR532" s="1">
        <v>7413487</v>
      </c>
      <c r="AS532" s="1">
        <v>347770.34</v>
      </c>
      <c r="AT532" s="1">
        <v>0</v>
      </c>
      <c r="AU532" s="1">
        <v>101939.18</v>
      </c>
      <c r="AV532" s="1">
        <v>2015013.5</v>
      </c>
      <c r="AW532" s="1">
        <v>0</v>
      </c>
      <c r="AX532" s="1">
        <v>0</v>
      </c>
      <c r="AY532" s="1">
        <v>37.619999999999997</v>
      </c>
      <c r="AZ532" s="1">
        <v>37.15</v>
      </c>
      <c r="BA532" s="1">
        <v>0.95</v>
      </c>
      <c r="BB532" s="1">
        <v>0.17</v>
      </c>
      <c r="BC532" s="1">
        <v>1.59</v>
      </c>
      <c r="BD532" s="1">
        <v>30.48</v>
      </c>
      <c r="BE532" s="1">
        <v>0</v>
      </c>
      <c r="BF532" s="1">
        <v>0</v>
      </c>
      <c r="BG532" s="1">
        <v>0</v>
      </c>
      <c r="BH532" s="1">
        <v>28.26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3606.01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0.01</v>
      </c>
      <c r="CE532" s="1">
        <v>0.01</v>
      </c>
      <c r="CF532" s="1">
        <v>0.05</v>
      </c>
      <c r="CG532" s="1">
        <v>0.18</v>
      </c>
      <c r="CH532" s="1">
        <v>4.8099999999999996</v>
      </c>
      <c r="CI532" s="1">
        <v>0</v>
      </c>
      <c r="CJ532" s="1">
        <v>0</v>
      </c>
      <c r="CK532" s="1">
        <v>0</v>
      </c>
      <c r="CL532" s="1">
        <v>0</v>
      </c>
      <c r="CM532" s="1">
        <v>150</v>
      </c>
      <c r="CN532" s="1">
        <v>150</v>
      </c>
      <c r="CO532" s="1">
        <v>101</v>
      </c>
      <c r="CP532" s="1">
        <v>344</v>
      </c>
      <c r="CQ532" s="1">
        <v>100</v>
      </c>
      <c r="CR532" s="1">
        <v>0</v>
      </c>
      <c r="CS532" t="s">
        <v>116</v>
      </c>
      <c r="CT532">
        <f t="shared" si="72"/>
        <v>0</v>
      </c>
      <c r="CU532">
        <f t="shared" si="73"/>
        <v>0</v>
      </c>
      <c r="CV532">
        <f t="shared" si="71"/>
        <v>0</v>
      </c>
      <c r="CW532">
        <f t="shared" si="74"/>
        <v>0</v>
      </c>
      <c r="CX532" s="4">
        <f t="shared" si="75"/>
        <v>95374515.180000007</v>
      </c>
      <c r="CY532">
        <f t="shared" si="76"/>
        <v>0</v>
      </c>
      <c r="CZ532">
        <f t="shared" si="77"/>
        <v>95272576</v>
      </c>
      <c r="DA532">
        <f t="shared" si="78"/>
        <v>101939.18</v>
      </c>
    </row>
    <row r="533" spans="1:105" x14ac:dyDescent="0.3">
      <c r="A533" s="1">
        <v>12</v>
      </c>
      <c r="B533" s="1" t="s">
        <v>97</v>
      </c>
      <c r="C533" s="1">
        <v>2028</v>
      </c>
      <c r="D533" s="1">
        <v>3</v>
      </c>
      <c r="E533" s="1">
        <v>0</v>
      </c>
      <c r="F533" s="1">
        <v>300</v>
      </c>
      <c r="G533" s="1">
        <v>2.0407999999999999E-2</v>
      </c>
      <c r="H533" s="1">
        <v>1991</v>
      </c>
      <c r="I533" s="1" t="s">
        <v>98</v>
      </c>
      <c r="J533" s="1" t="s">
        <v>99</v>
      </c>
      <c r="K533" s="1" t="s">
        <v>100</v>
      </c>
      <c r="L533" s="1" t="s">
        <v>101</v>
      </c>
      <c r="M533" s="1" t="s">
        <v>101</v>
      </c>
      <c r="N533" s="1" t="s">
        <v>101</v>
      </c>
      <c r="O533" s="1" t="s">
        <v>102</v>
      </c>
      <c r="P533" s="1">
        <v>42622</v>
      </c>
      <c r="Q533" s="1">
        <v>2626961.75</v>
      </c>
      <c r="R533" s="1">
        <v>0</v>
      </c>
      <c r="S533" s="1">
        <v>2630553.5</v>
      </c>
      <c r="T533" s="1">
        <v>408.73</v>
      </c>
      <c r="U533" s="1">
        <v>0</v>
      </c>
      <c r="V533" s="1">
        <v>0</v>
      </c>
      <c r="W533" s="1">
        <v>3994.1</v>
      </c>
      <c r="X533" s="1">
        <v>0</v>
      </c>
      <c r="Y533" s="1">
        <v>0</v>
      </c>
      <c r="Z533" s="1">
        <v>25086.51</v>
      </c>
      <c r="AA533" s="1">
        <v>0</v>
      </c>
      <c r="AB533" s="1">
        <v>0</v>
      </c>
      <c r="AC533" s="1">
        <v>45815.29</v>
      </c>
      <c r="AD533" s="1">
        <v>111599.98</v>
      </c>
      <c r="AE533" s="1">
        <v>262634.94</v>
      </c>
      <c r="AF533" s="1">
        <v>784735.56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88840064</v>
      </c>
      <c r="AP533" s="1">
        <v>88940664</v>
      </c>
      <c r="AQ533" s="1">
        <v>81271072</v>
      </c>
      <c r="AR533" s="1">
        <v>7308652.5</v>
      </c>
      <c r="AS533" s="1">
        <v>360868.81</v>
      </c>
      <c r="AT533" s="1">
        <v>0</v>
      </c>
      <c r="AU533" s="1">
        <v>12784.24</v>
      </c>
      <c r="AV533" s="1">
        <v>113383.57</v>
      </c>
      <c r="AW533" s="1">
        <v>0</v>
      </c>
      <c r="AX533" s="1">
        <v>0</v>
      </c>
      <c r="AY533" s="1">
        <v>36.380000000000003</v>
      </c>
      <c r="AZ533" s="1">
        <v>36.979999999999997</v>
      </c>
      <c r="BA533" s="1">
        <v>1.1599999999999999</v>
      </c>
      <c r="BB533" s="1">
        <v>0.15</v>
      </c>
      <c r="BC533" s="1">
        <v>1.75</v>
      </c>
      <c r="BD533" s="1">
        <v>31.28</v>
      </c>
      <c r="BE533" s="1">
        <v>0</v>
      </c>
      <c r="BF533" s="1">
        <v>0</v>
      </c>
      <c r="BG533" s="1">
        <v>0</v>
      </c>
      <c r="BH533" s="1">
        <v>28.39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0.09</v>
      </c>
      <c r="CG533" s="1">
        <v>0.32</v>
      </c>
      <c r="CH533" s="1">
        <v>3.17</v>
      </c>
      <c r="CI533" s="1">
        <v>0</v>
      </c>
      <c r="CJ533" s="1">
        <v>0</v>
      </c>
      <c r="CK533" s="1">
        <v>0</v>
      </c>
      <c r="CL533" s="1">
        <v>0</v>
      </c>
      <c r="CM533" s="1">
        <v>150</v>
      </c>
      <c r="CN533" s="1">
        <v>150</v>
      </c>
      <c r="CO533" s="1">
        <v>101</v>
      </c>
      <c r="CP533" s="1">
        <v>344</v>
      </c>
      <c r="CQ533" s="1">
        <v>100</v>
      </c>
      <c r="CR533" s="1">
        <v>0</v>
      </c>
      <c r="CS533" t="s">
        <v>116</v>
      </c>
      <c r="CT533">
        <f t="shared" si="72"/>
        <v>0</v>
      </c>
      <c r="CU533">
        <f t="shared" si="73"/>
        <v>0</v>
      </c>
      <c r="CV533">
        <f t="shared" si="71"/>
        <v>0</v>
      </c>
      <c r="CW533">
        <f t="shared" si="74"/>
        <v>0</v>
      </c>
      <c r="CX533" s="4">
        <f t="shared" si="75"/>
        <v>88953448.239999995</v>
      </c>
      <c r="CY533">
        <f t="shared" si="76"/>
        <v>0</v>
      </c>
      <c r="CZ533">
        <f t="shared" si="77"/>
        <v>88940664</v>
      </c>
      <c r="DA533">
        <f t="shared" si="78"/>
        <v>12784.24</v>
      </c>
    </row>
    <row r="534" spans="1:105" x14ac:dyDescent="0.3">
      <c r="A534" s="1">
        <v>12</v>
      </c>
      <c r="B534" s="1" t="s">
        <v>97</v>
      </c>
      <c r="C534" s="1">
        <v>2028</v>
      </c>
      <c r="D534" s="1">
        <v>4</v>
      </c>
      <c r="E534" s="1">
        <v>0</v>
      </c>
      <c r="F534" s="1">
        <v>300</v>
      </c>
      <c r="G534" s="1">
        <v>2.0407999999999999E-2</v>
      </c>
      <c r="H534" s="1">
        <v>1991</v>
      </c>
      <c r="I534" s="1" t="s">
        <v>98</v>
      </c>
      <c r="J534" s="1" t="s">
        <v>99</v>
      </c>
      <c r="K534" s="1" t="s">
        <v>100</v>
      </c>
      <c r="L534" s="1" t="s">
        <v>101</v>
      </c>
      <c r="M534" s="1" t="s">
        <v>101</v>
      </c>
      <c r="N534" s="1" t="s">
        <v>101</v>
      </c>
      <c r="O534" s="1" t="s">
        <v>102</v>
      </c>
      <c r="P534" s="1">
        <v>42622</v>
      </c>
      <c r="Q534" s="1">
        <v>2356780.5</v>
      </c>
      <c r="R534" s="1">
        <v>0</v>
      </c>
      <c r="S534" s="1">
        <v>2359893</v>
      </c>
      <c r="T534" s="1">
        <v>233.72</v>
      </c>
      <c r="U534" s="1">
        <v>0</v>
      </c>
      <c r="V534" s="1">
        <v>0</v>
      </c>
      <c r="W534" s="1">
        <v>3349.04</v>
      </c>
      <c r="X534" s="1">
        <v>0</v>
      </c>
      <c r="Y534" s="1">
        <v>0</v>
      </c>
      <c r="Z534" s="1">
        <v>31728.58</v>
      </c>
      <c r="AA534" s="1">
        <v>0</v>
      </c>
      <c r="AB534" s="1">
        <v>0</v>
      </c>
      <c r="AC534" s="1">
        <v>58477.35</v>
      </c>
      <c r="AD534" s="1">
        <v>107999.96</v>
      </c>
      <c r="AE534" s="1">
        <v>242625.25</v>
      </c>
      <c r="AF534" s="1">
        <v>748449.81</v>
      </c>
      <c r="AG534" s="1">
        <v>0</v>
      </c>
      <c r="AH534" s="1">
        <v>0</v>
      </c>
      <c r="AI534" s="1">
        <v>0.41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74892000</v>
      </c>
      <c r="AP534" s="1">
        <v>74978072</v>
      </c>
      <c r="AQ534" s="1">
        <v>67774952</v>
      </c>
      <c r="AR534" s="1">
        <v>6894052</v>
      </c>
      <c r="AS534" s="1">
        <v>309063.38</v>
      </c>
      <c r="AT534" s="1">
        <v>0</v>
      </c>
      <c r="AU534" s="1">
        <v>6915.57</v>
      </c>
      <c r="AV534" s="1">
        <v>92984.34</v>
      </c>
      <c r="AW534" s="1">
        <v>0</v>
      </c>
      <c r="AX534" s="1">
        <v>0</v>
      </c>
      <c r="AY534" s="1">
        <v>35.43</v>
      </c>
      <c r="AZ534" s="1">
        <v>35.72</v>
      </c>
      <c r="BA534" s="1">
        <v>1.1399999999999999</v>
      </c>
      <c r="BB534" s="1">
        <v>0.13</v>
      </c>
      <c r="BC534" s="1">
        <v>1.56</v>
      </c>
      <c r="BD534" s="1">
        <v>29.59</v>
      </c>
      <c r="BE534" s="1">
        <v>0</v>
      </c>
      <c r="BF534" s="1">
        <v>0</v>
      </c>
      <c r="BG534" s="1">
        <v>0</v>
      </c>
      <c r="BH534" s="1">
        <v>27.76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4127.84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0.01</v>
      </c>
      <c r="CF534" s="1">
        <v>0.06</v>
      </c>
      <c r="CG534" s="1">
        <v>0.11</v>
      </c>
      <c r="CH534" s="1">
        <v>3.41</v>
      </c>
      <c r="CI534" s="1">
        <v>0</v>
      </c>
      <c r="CJ534" s="1">
        <v>0</v>
      </c>
      <c r="CK534" s="1">
        <v>0</v>
      </c>
      <c r="CL534" s="1">
        <v>0</v>
      </c>
      <c r="CM534" s="1">
        <v>150</v>
      </c>
      <c r="CN534" s="1">
        <v>150</v>
      </c>
      <c r="CO534" s="1">
        <v>101</v>
      </c>
      <c r="CP534" s="1">
        <v>344</v>
      </c>
      <c r="CQ534" s="1">
        <v>100</v>
      </c>
      <c r="CR534" s="1">
        <v>0</v>
      </c>
      <c r="CS534" t="s">
        <v>116</v>
      </c>
      <c r="CT534">
        <f t="shared" si="72"/>
        <v>0</v>
      </c>
      <c r="CU534">
        <f t="shared" si="73"/>
        <v>0</v>
      </c>
      <c r="CV534">
        <f t="shared" si="71"/>
        <v>0</v>
      </c>
      <c r="CW534">
        <f t="shared" si="74"/>
        <v>0</v>
      </c>
      <c r="CX534" s="4">
        <f t="shared" si="75"/>
        <v>74984987.569999993</v>
      </c>
      <c r="CY534">
        <f t="shared" si="76"/>
        <v>0</v>
      </c>
      <c r="CZ534">
        <f t="shared" si="77"/>
        <v>74978072</v>
      </c>
      <c r="DA534">
        <f t="shared" si="78"/>
        <v>6915.57</v>
      </c>
    </row>
    <row r="535" spans="1:105" x14ac:dyDescent="0.3">
      <c r="A535" s="1">
        <v>12</v>
      </c>
      <c r="B535" s="1" t="s">
        <v>97</v>
      </c>
      <c r="C535" s="1">
        <v>2028</v>
      </c>
      <c r="D535" s="1">
        <v>5</v>
      </c>
      <c r="E535" s="1">
        <v>0</v>
      </c>
      <c r="F535" s="1">
        <v>300</v>
      </c>
      <c r="G535" s="1">
        <v>2.0407999999999999E-2</v>
      </c>
      <c r="H535" s="1">
        <v>1991</v>
      </c>
      <c r="I535" s="1" t="s">
        <v>98</v>
      </c>
      <c r="J535" s="1" t="s">
        <v>99</v>
      </c>
      <c r="K535" s="1" t="s">
        <v>100</v>
      </c>
      <c r="L535" s="1" t="s">
        <v>101</v>
      </c>
      <c r="M535" s="1" t="s">
        <v>101</v>
      </c>
      <c r="N535" s="1" t="s">
        <v>101</v>
      </c>
      <c r="O535" s="1" t="s">
        <v>102</v>
      </c>
      <c r="P535" s="1">
        <v>42622</v>
      </c>
      <c r="Q535" s="1">
        <v>2745555.75</v>
      </c>
      <c r="R535" s="1">
        <v>0</v>
      </c>
      <c r="S535" s="1">
        <v>2747089</v>
      </c>
      <c r="T535" s="1">
        <v>1460.84</v>
      </c>
      <c r="U535" s="1">
        <v>0</v>
      </c>
      <c r="V535" s="1">
        <v>0</v>
      </c>
      <c r="W535" s="1">
        <v>3023.19</v>
      </c>
      <c r="X535" s="1">
        <v>0</v>
      </c>
      <c r="Y535" s="1">
        <v>0</v>
      </c>
      <c r="Z535" s="1">
        <v>14826.31</v>
      </c>
      <c r="AA535" s="1">
        <v>0</v>
      </c>
      <c r="AB535" s="1">
        <v>36.33</v>
      </c>
      <c r="AC535" s="1">
        <v>65945.09</v>
      </c>
      <c r="AD535" s="1">
        <v>111599.99</v>
      </c>
      <c r="AE535" s="1">
        <v>277320</v>
      </c>
      <c r="AF535" s="1">
        <v>782583.31</v>
      </c>
      <c r="AG535" s="1">
        <v>0</v>
      </c>
      <c r="AH535" s="1">
        <v>0</v>
      </c>
      <c r="AI535" s="1">
        <v>45.15</v>
      </c>
      <c r="AJ535" s="1">
        <v>0</v>
      </c>
      <c r="AK535" s="1">
        <v>34.47</v>
      </c>
      <c r="AL535" s="1">
        <v>0</v>
      </c>
      <c r="AM535" s="1">
        <v>0</v>
      </c>
      <c r="AN535" s="1">
        <v>0</v>
      </c>
      <c r="AO535" s="1">
        <v>89837520</v>
      </c>
      <c r="AP535" s="1">
        <v>90034088</v>
      </c>
      <c r="AQ535" s="1">
        <v>81321904</v>
      </c>
      <c r="AR535" s="1">
        <v>8077558.5</v>
      </c>
      <c r="AS535" s="1">
        <v>634577.13</v>
      </c>
      <c r="AT535" s="1">
        <v>0</v>
      </c>
      <c r="AU535" s="1">
        <v>676988.88</v>
      </c>
      <c r="AV535" s="1">
        <v>873561.5</v>
      </c>
      <c r="AW535" s="1">
        <v>0</v>
      </c>
      <c r="AX535" s="1">
        <v>0</v>
      </c>
      <c r="AY535" s="1">
        <v>56.48</v>
      </c>
      <c r="AZ535" s="1">
        <v>49.27</v>
      </c>
      <c r="BA535" s="1">
        <v>8.42</v>
      </c>
      <c r="BB535" s="1">
        <v>1.93</v>
      </c>
      <c r="BC535" s="1">
        <v>19.91</v>
      </c>
      <c r="BD535" s="1">
        <v>463.42</v>
      </c>
      <c r="BE535" s="1">
        <v>0</v>
      </c>
      <c r="BF535" s="1">
        <v>0</v>
      </c>
      <c r="BG535" s="1">
        <v>0</v>
      </c>
      <c r="BH535" s="1">
        <v>288.95</v>
      </c>
      <c r="BI535" s="1">
        <v>0</v>
      </c>
      <c r="BJ535" s="1">
        <v>0</v>
      </c>
      <c r="BK535" s="1">
        <v>20967</v>
      </c>
      <c r="BL535" s="1">
        <v>0</v>
      </c>
      <c r="BM535" s="1">
        <v>0</v>
      </c>
      <c r="BN535" s="1">
        <v>0</v>
      </c>
      <c r="BO535" s="1">
        <v>4273.7700000000004</v>
      </c>
      <c r="BP535" s="1">
        <v>6.3333329999999993E-2</v>
      </c>
      <c r="BQ535" s="1">
        <v>0</v>
      </c>
      <c r="BR535" s="1">
        <v>0</v>
      </c>
      <c r="BS535" s="1">
        <v>6.3333329999999993E-2</v>
      </c>
      <c r="BT535" s="1">
        <v>0.28999998999999999</v>
      </c>
      <c r="BU535" s="1">
        <v>0</v>
      </c>
      <c r="BV535" s="1">
        <v>0</v>
      </c>
      <c r="BW535" s="1">
        <v>0.28999998999999999</v>
      </c>
      <c r="BX535" s="1">
        <v>0</v>
      </c>
      <c r="BY535" s="1">
        <v>0.24</v>
      </c>
      <c r="BZ535" s="1">
        <v>0</v>
      </c>
      <c r="CA535" s="1">
        <v>0</v>
      </c>
      <c r="CB535" s="1">
        <v>0</v>
      </c>
      <c r="CC535" s="1">
        <v>0</v>
      </c>
      <c r="CD535" s="1">
        <v>0.16</v>
      </c>
      <c r="CE535" s="1">
        <v>0.55000000000000004</v>
      </c>
      <c r="CF535" s="1">
        <v>0.17</v>
      </c>
      <c r="CG535" s="1">
        <v>0.33</v>
      </c>
      <c r="CH535" s="1">
        <v>4.13</v>
      </c>
      <c r="CI535" s="1">
        <v>0</v>
      </c>
      <c r="CJ535" s="1">
        <v>0</v>
      </c>
      <c r="CK535" s="1">
        <v>0</v>
      </c>
      <c r="CL535" s="1">
        <v>0</v>
      </c>
      <c r="CM535" s="1">
        <v>150</v>
      </c>
      <c r="CN535" s="1">
        <v>150</v>
      </c>
      <c r="CO535" s="1">
        <v>101</v>
      </c>
      <c r="CP535" s="1">
        <v>344</v>
      </c>
      <c r="CQ535" s="1">
        <v>100</v>
      </c>
      <c r="CR535" s="1">
        <v>0</v>
      </c>
      <c r="CS535" t="s">
        <v>116</v>
      </c>
      <c r="CT535">
        <f t="shared" si="72"/>
        <v>0</v>
      </c>
      <c r="CU535">
        <f t="shared" si="73"/>
        <v>0</v>
      </c>
      <c r="CV535">
        <f t="shared" si="71"/>
        <v>0</v>
      </c>
      <c r="CW535">
        <f t="shared" si="74"/>
        <v>0</v>
      </c>
      <c r="CX535" s="4">
        <f t="shared" si="75"/>
        <v>90711076.879999995</v>
      </c>
      <c r="CY535">
        <f t="shared" si="76"/>
        <v>0</v>
      </c>
      <c r="CZ535">
        <f t="shared" si="77"/>
        <v>90034088</v>
      </c>
      <c r="DA535">
        <f t="shared" si="78"/>
        <v>676988.88</v>
      </c>
    </row>
    <row r="536" spans="1:105" x14ac:dyDescent="0.3">
      <c r="A536" s="1">
        <v>12</v>
      </c>
      <c r="B536" s="1" t="s">
        <v>97</v>
      </c>
      <c r="C536" s="1">
        <v>2028</v>
      </c>
      <c r="D536" s="1">
        <v>6</v>
      </c>
      <c r="E536" s="1">
        <v>0</v>
      </c>
      <c r="F536" s="1">
        <v>300</v>
      </c>
      <c r="G536" s="1">
        <v>2.0407999999999999E-2</v>
      </c>
      <c r="H536" s="1">
        <v>1991</v>
      </c>
      <c r="I536" s="1" t="s">
        <v>98</v>
      </c>
      <c r="J536" s="1" t="s">
        <v>99</v>
      </c>
      <c r="K536" s="1" t="s">
        <v>100</v>
      </c>
      <c r="L536" s="1" t="s">
        <v>101</v>
      </c>
      <c r="M536" s="1" t="s">
        <v>101</v>
      </c>
      <c r="N536" s="1" t="s">
        <v>101</v>
      </c>
      <c r="O536" s="1" t="s">
        <v>102</v>
      </c>
      <c r="P536" s="1">
        <v>42622</v>
      </c>
      <c r="Q536" s="1">
        <v>2943409</v>
      </c>
      <c r="R536" s="1">
        <v>0</v>
      </c>
      <c r="S536" s="1">
        <v>2985008</v>
      </c>
      <c r="T536" s="1">
        <v>3264.34</v>
      </c>
      <c r="U536" s="1">
        <v>0</v>
      </c>
      <c r="V536" s="1">
        <v>0</v>
      </c>
      <c r="W536" s="1">
        <v>44865.24</v>
      </c>
      <c r="X536" s="1">
        <v>0</v>
      </c>
      <c r="Y536" s="1">
        <v>0</v>
      </c>
      <c r="Z536" s="1">
        <v>24406.5</v>
      </c>
      <c r="AA536" s="1">
        <v>0</v>
      </c>
      <c r="AB536" s="1">
        <v>0.24</v>
      </c>
      <c r="AC536" s="1">
        <v>69790.23</v>
      </c>
      <c r="AD536" s="1">
        <v>108000</v>
      </c>
      <c r="AE536" s="1">
        <v>281304.13</v>
      </c>
      <c r="AF536" s="1">
        <v>774098.38</v>
      </c>
      <c r="AG536" s="1">
        <v>0</v>
      </c>
      <c r="AH536" s="1">
        <v>0</v>
      </c>
      <c r="AI536" s="1">
        <v>1.66</v>
      </c>
      <c r="AJ536" s="1">
        <v>0</v>
      </c>
      <c r="AK536" s="1">
        <v>0.27</v>
      </c>
      <c r="AL536" s="1">
        <v>0</v>
      </c>
      <c r="AM536" s="1">
        <v>0</v>
      </c>
      <c r="AN536" s="1">
        <v>0</v>
      </c>
      <c r="AO536" s="1">
        <v>96837024</v>
      </c>
      <c r="AP536" s="1">
        <v>98737400</v>
      </c>
      <c r="AQ536" s="1">
        <v>89338288</v>
      </c>
      <c r="AR536" s="1">
        <v>8904884</v>
      </c>
      <c r="AS536" s="1">
        <v>494125.44</v>
      </c>
      <c r="AT536" s="1">
        <v>0</v>
      </c>
      <c r="AU536" s="1">
        <v>99486.28</v>
      </c>
      <c r="AV536" s="1">
        <v>1999861</v>
      </c>
      <c r="AW536" s="1">
        <v>0</v>
      </c>
      <c r="AX536" s="1">
        <v>0</v>
      </c>
      <c r="AY536" s="1">
        <v>41.74</v>
      </c>
      <c r="AZ536" s="1">
        <v>42.08</v>
      </c>
      <c r="BA536" s="1">
        <v>2.4</v>
      </c>
      <c r="BB536" s="1">
        <v>0.79</v>
      </c>
      <c r="BC536" s="1">
        <v>4.79</v>
      </c>
      <c r="BD536" s="1">
        <v>30.48</v>
      </c>
      <c r="BE536" s="1">
        <v>0</v>
      </c>
      <c r="BF536" s="1">
        <v>0</v>
      </c>
      <c r="BG536" s="1">
        <v>0</v>
      </c>
      <c r="BH536" s="1">
        <v>44.57</v>
      </c>
      <c r="BI536" s="1">
        <v>0</v>
      </c>
      <c r="BJ536" s="1">
        <v>0</v>
      </c>
      <c r="BK536" s="1">
        <v>20967</v>
      </c>
      <c r="BL536" s="1">
        <v>0</v>
      </c>
      <c r="BM536" s="1">
        <v>0</v>
      </c>
      <c r="BN536" s="1">
        <v>0</v>
      </c>
      <c r="BO536" s="1">
        <v>4153.6099999999997</v>
      </c>
      <c r="BP536" s="1">
        <v>0.01</v>
      </c>
      <c r="BQ536" s="1">
        <v>0</v>
      </c>
      <c r="BR536" s="1">
        <v>0</v>
      </c>
      <c r="BS536" s="1">
        <v>0.01</v>
      </c>
      <c r="BT536" s="1">
        <v>0.01</v>
      </c>
      <c r="BU536" s="1">
        <v>0</v>
      </c>
      <c r="BV536" s="1">
        <v>0</v>
      </c>
      <c r="BW536" s="1">
        <v>0.01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0.02</v>
      </c>
      <c r="CE536" s="1">
        <v>0.02</v>
      </c>
      <c r="CF536" s="1">
        <v>0.48</v>
      </c>
      <c r="CG536" s="1">
        <v>1.46</v>
      </c>
      <c r="CH536" s="1">
        <v>3.61</v>
      </c>
      <c r="CI536" s="1">
        <v>0</v>
      </c>
      <c r="CJ536" s="1">
        <v>0</v>
      </c>
      <c r="CK536" s="1">
        <v>0</v>
      </c>
      <c r="CL536" s="1">
        <v>0</v>
      </c>
      <c r="CM536" s="1">
        <v>150</v>
      </c>
      <c r="CN536" s="1">
        <v>150</v>
      </c>
      <c r="CO536" s="1">
        <v>101</v>
      </c>
      <c r="CP536" s="1">
        <v>344</v>
      </c>
      <c r="CQ536" s="1">
        <v>100</v>
      </c>
      <c r="CR536" s="1">
        <v>0</v>
      </c>
      <c r="CS536" t="s">
        <v>116</v>
      </c>
      <c r="CT536">
        <f t="shared" si="72"/>
        <v>0</v>
      </c>
      <c r="CU536">
        <f t="shared" si="73"/>
        <v>0</v>
      </c>
      <c r="CV536">
        <f t="shared" si="71"/>
        <v>0</v>
      </c>
      <c r="CW536">
        <f t="shared" si="74"/>
        <v>0</v>
      </c>
      <c r="CX536" s="4">
        <f t="shared" si="75"/>
        <v>98836886.280000001</v>
      </c>
      <c r="CY536">
        <f t="shared" si="76"/>
        <v>0</v>
      </c>
      <c r="CZ536">
        <f t="shared" si="77"/>
        <v>98737400</v>
      </c>
      <c r="DA536">
        <f t="shared" si="78"/>
        <v>99486.28</v>
      </c>
    </row>
    <row r="537" spans="1:105" x14ac:dyDescent="0.3">
      <c r="A537" s="1">
        <v>12</v>
      </c>
      <c r="B537" s="1" t="s">
        <v>97</v>
      </c>
      <c r="C537" s="1">
        <v>2028</v>
      </c>
      <c r="D537" s="1">
        <v>7</v>
      </c>
      <c r="E537" s="1">
        <v>0</v>
      </c>
      <c r="F537" s="1">
        <v>300</v>
      </c>
      <c r="G537" s="1">
        <v>2.0407999999999999E-2</v>
      </c>
      <c r="H537" s="1">
        <v>1991</v>
      </c>
      <c r="I537" s="1" t="s">
        <v>98</v>
      </c>
      <c r="J537" s="1" t="s">
        <v>99</v>
      </c>
      <c r="K537" s="1" t="s">
        <v>100</v>
      </c>
      <c r="L537" s="1" t="s">
        <v>101</v>
      </c>
      <c r="M537" s="1" t="s">
        <v>101</v>
      </c>
      <c r="N537" s="1" t="s">
        <v>101</v>
      </c>
      <c r="O537" s="1" t="s">
        <v>102</v>
      </c>
      <c r="P537" s="1">
        <v>42622</v>
      </c>
      <c r="Q537" s="1">
        <v>3261375.75</v>
      </c>
      <c r="R537" s="1">
        <v>0</v>
      </c>
      <c r="S537" s="1">
        <v>3288849</v>
      </c>
      <c r="T537" s="1">
        <v>5085.8</v>
      </c>
      <c r="U537" s="1">
        <v>0</v>
      </c>
      <c r="V537" s="1">
        <v>0</v>
      </c>
      <c r="W537" s="1">
        <v>32591.15</v>
      </c>
      <c r="X537" s="1">
        <v>0</v>
      </c>
      <c r="Y537" s="1">
        <v>0</v>
      </c>
      <c r="Z537" s="1">
        <v>24843.61</v>
      </c>
      <c r="AA537" s="1">
        <v>0</v>
      </c>
      <c r="AB537" s="1">
        <v>3.31</v>
      </c>
      <c r="AC537" s="1">
        <v>70942.48</v>
      </c>
      <c r="AD537" s="1">
        <v>111600</v>
      </c>
      <c r="AE537" s="1">
        <v>271301.38</v>
      </c>
      <c r="AF537" s="1">
        <v>758282</v>
      </c>
      <c r="AG537" s="1">
        <v>0</v>
      </c>
      <c r="AH537" s="1">
        <v>0</v>
      </c>
      <c r="AI537" s="1">
        <v>113.22</v>
      </c>
      <c r="AJ537" s="1">
        <v>0.27</v>
      </c>
      <c r="AK537" s="1">
        <v>29.7</v>
      </c>
      <c r="AL537" s="1">
        <v>0</v>
      </c>
      <c r="AM537" s="1">
        <v>0</v>
      </c>
      <c r="AN537" s="1">
        <v>0</v>
      </c>
      <c r="AO537" s="1">
        <v>73847704</v>
      </c>
      <c r="AP537" s="1">
        <v>110489248</v>
      </c>
      <c r="AQ537" s="1">
        <v>100488168</v>
      </c>
      <c r="AR537" s="1">
        <v>9587494</v>
      </c>
      <c r="AS537" s="1">
        <v>413583</v>
      </c>
      <c r="AT537" s="1">
        <v>0</v>
      </c>
      <c r="AU537" s="1">
        <v>169243.39</v>
      </c>
      <c r="AV537" s="1">
        <v>36810784</v>
      </c>
      <c r="AW537" s="1">
        <v>0</v>
      </c>
      <c r="AX537" s="1">
        <v>0</v>
      </c>
      <c r="AY537" s="1">
        <v>95.82</v>
      </c>
      <c r="AZ537" s="1">
        <v>93.27</v>
      </c>
      <c r="BA537" s="1">
        <v>17.48</v>
      </c>
      <c r="BB537" s="1">
        <v>3.88</v>
      </c>
      <c r="BC537" s="1">
        <v>43.56</v>
      </c>
      <c r="BD537" s="1">
        <v>33.28</v>
      </c>
      <c r="BE537" s="1">
        <v>0</v>
      </c>
      <c r="BF537" s="1">
        <v>0</v>
      </c>
      <c r="BG537" s="1">
        <v>0</v>
      </c>
      <c r="BH537" s="1">
        <v>1129.47</v>
      </c>
      <c r="BI537" s="1">
        <v>0</v>
      </c>
      <c r="BJ537" s="1">
        <v>69.89</v>
      </c>
      <c r="BK537" s="1">
        <v>20967</v>
      </c>
      <c r="BL537" s="1">
        <v>0</v>
      </c>
      <c r="BM537" s="1">
        <v>0</v>
      </c>
      <c r="BN537" s="1">
        <v>0</v>
      </c>
      <c r="BO537" s="1">
        <v>4311.55</v>
      </c>
      <c r="BP537" s="1">
        <v>0.65666670000000005</v>
      </c>
      <c r="BQ537" s="1">
        <v>3.3333299999999998E-3</v>
      </c>
      <c r="BR537" s="1">
        <v>0</v>
      </c>
      <c r="BS537" s="1">
        <v>0.65333330999999994</v>
      </c>
      <c r="BT537" s="1">
        <v>0.91666669000000001</v>
      </c>
      <c r="BU537" s="1">
        <v>3.3333299999999998E-3</v>
      </c>
      <c r="BV537" s="1">
        <v>0</v>
      </c>
      <c r="BW537" s="1">
        <v>0.91333335999999998</v>
      </c>
      <c r="BX537" s="1">
        <v>0</v>
      </c>
      <c r="BY537" s="1">
        <v>0.02</v>
      </c>
      <c r="BZ537" s="1">
        <v>0</v>
      </c>
      <c r="CA537" s="1">
        <v>0</v>
      </c>
      <c r="CB537" s="1">
        <v>0</v>
      </c>
      <c r="CC537" s="1">
        <v>0</v>
      </c>
      <c r="CD537" s="1">
        <v>0.88</v>
      </c>
      <c r="CE537" s="1">
        <v>1.27</v>
      </c>
      <c r="CF537" s="1">
        <v>0.45</v>
      </c>
      <c r="CG537" s="1">
        <v>1.41</v>
      </c>
      <c r="CH537" s="1">
        <v>4.29</v>
      </c>
      <c r="CI537" s="1">
        <v>0</v>
      </c>
      <c r="CJ537" s="1">
        <v>0</v>
      </c>
      <c r="CK537" s="1">
        <v>0</v>
      </c>
      <c r="CL537" s="1">
        <v>0</v>
      </c>
      <c r="CM537" s="1">
        <v>150</v>
      </c>
      <c r="CN537" s="1">
        <v>150</v>
      </c>
      <c r="CO537" s="1">
        <v>101</v>
      </c>
      <c r="CP537" s="1">
        <v>344</v>
      </c>
      <c r="CQ537" s="1">
        <v>100</v>
      </c>
      <c r="CR537" s="1">
        <v>0</v>
      </c>
      <c r="CS537" t="s">
        <v>116</v>
      </c>
      <c r="CT537">
        <f t="shared" si="72"/>
        <v>6.8026598639999987E-5</v>
      </c>
      <c r="CU537">
        <f t="shared" si="73"/>
        <v>6.8026598639999987E-4</v>
      </c>
      <c r="CV537">
        <f t="shared" si="71"/>
        <v>5.5101600000000001E-3</v>
      </c>
      <c r="CW537">
        <f t="shared" si="74"/>
        <v>6.8026598639999987E-5</v>
      </c>
      <c r="CX537" s="4">
        <f t="shared" si="75"/>
        <v>110664152.48</v>
      </c>
      <c r="CY537">
        <f t="shared" si="76"/>
        <v>5661.09</v>
      </c>
      <c r="CZ537">
        <f t="shared" si="77"/>
        <v>110489248</v>
      </c>
      <c r="DA537">
        <f t="shared" si="78"/>
        <v>169243.39</v>
      </c>
    </row>
    <row r="538" spans="1:105" x14ac:dyDescent="0.3">
      <c r="A538" s="1">
        <v>12</v>
      </c>
      <c r="B538" s="1" t="s">
        <v>97</v>
      </c>
      <c r="C538" s="1">
        <v>2028</v>
      </c>
      <c r="D538" s="1">
        <v>8</v>
      </c>
      <c r="E538" s="1">
        <v>0</v>
      </c>
      <c r="F538" s="1">
        <v>300</v>
      </c>
      <c r="G538" s="1">
        <v>2.0407999999999999E-2</v>
      </c>
      <c r="H538" s="1">
        <v>1991</v>
      </c>
      <c r="I538" s="1" t="s">
        <v>98</v>
      </c>
      <c r="J538" s="1" t="s">
        <v>99</v>
      </c>
      <c r="K538" s="1" t="s">
        <v>100</v>
      </c>
      <c r="L538" s="1" t="s">
        <v>101</v>
      </c>
      <c r="M538" s="1" t="s">
        <v>101</v>
      </c>
      <c r="N538" s="1" t="s">
        <v>101</v>
      </c>
      <c r="O538" s="1" t="s">
        <v>102</v>
      </c>
      <c r="P538" s="1">
        <v>42622</v>
      </c>
      <c r="Q538" s="1">
        <v>3200558.5</v>
      </c>
      <c r="R538" s="1">
        <v>0</v>
      </c>
      <c r="S538" s="1">
        <v>3241630</v>
      </c>
      <c r="T538" s="1">
        <v>2705.15</v>
      </c>
      <c r="U538" s="1">
        <v>0</v>
      </c>
      <c r="V538" s="1">
        <v>0</v>
      </c>
      <c r="W538" s="1">
        <v>43829.08</v>
      </c>
      <c r="X538" s="1">
        <v>0</v>
      </c>
      <c r="Y538" s="1">
        <v>0</v>
      </c>
      <c r="Z538" s="1">
        <v>23484.12</v>
      </c>
      <c r="AA538" s="1">
        <v>0</v>
      </c>
      <c r="AB538" s="1">
        <v>54.1</v>
      </c>
      <c r="AC538" s="1">
        <v>65787.509999999995</v>
      </c>
      <c r="AD538" s="1">
        <v>111600</v>
      </c>
      <c r="AE538" s="1">
        <v>281626.44</v>
      </c>
      <c r="AF538" s="1">
        <v>769819.13</v>
      </c>
      <c r="AG538" s="1">
        <v>0</v>
      </c>
      <c r="AH538" s="1">
        <v>0</v>
      </c>
      <c r="AI538" s="1">
        <v>77.95</v>
      </c>
      <c r="AJ538" s="1">
        <v>20.93</v>
      </c>
      <c r="AK538" s="1">
        <v>18</v>
      </c>
      <c r="AL538" s="1">
        <v>0.32</v>
      </c>
      <c r="AM538" s="1">
        <v>0</v>
      </c>
      <c r="AN538" s="1">
        <v>0</v>
      </c>
      <c r="AO538" s="1">
        <v>106701744</v>
      </c>
      <c r="AP538" s="1">
        <v>109331208</v>
      </c>
      <c r="AQ538" s="1">
        <v>99431312</v>
      </c>
      <c r="AR538" s="1">
        <v>9469076</v>
      </c>
      <c r="AS538" s="1">
        <v>430827.78</v>
      </c>
      <c r="AT538" s="1">
        <v>0</v>
      </c>
      <c r="AU538" s="1">
        <v>466247.75</v>
      </c>
      <c r="AV538" s="1">
        <v>3095708.5</v>
      </c>
      <c r="AW538" s="1">
        <v>0</v>
      </c>
      <c r="AX538" s="1">
        <v>0</v>
      </c>
      <c r="AY538" s="1">
        <v>89.99</v>
      </c>
      <c r="AZ538" s="1">
        <v>84.04</v>
      </c>
      <c r="BA538" s="1">
        <v>14.51</v>
      </c>
      <c r="BB538" s="1">
        <v>3.58</v>
      </c>
      <c r="BC538" s="1">
        <v>35.9</v>
      </c>
      <c r="BD538" s="1">
        <v>172.36</v>
      </c>
      <c r="BE538" s="1">
        <v>0</v>
      </c>
      <c r="BF538" s="1">
        <v>0</v>
      </c>
      <c r="BG538" s="1">
        <v>0</v>
      </c>
      <c r="BH538" s="1">
        <v>70.63</v>
      </c>
      <c r="BI538" s="1">
        <v>0</v>
      </c>
      <c r="BJ538" s="1">
        <v>69.89</v>
      </c>
      <c r="BK538" s="1">
        <v>20967</v>
      </c>
      <c r="BL538" s="1">
        <v>20967</v>
      </c>
      <c r="BM538" s="1">
        <v>0</v>
      </c>
      <c r="BN538" s="1">
        <v>0</v>
      </c>
      <c r="BO538" s="1">
        <v>4261.51</v>
      </c>
      <c r="BP538" s="1">
        <v>0.30666666999999997</v>
      </c>
      <c r="BQ538" s="1">
        <v>0.06</v>
      </c>
      <c r="BR538" s="1">
        <v>3.3333299999999998E-3</v>
      </c>
      <c r="BS538" s="1">
        <v>0.29333332000000001</v>
      </c>
      <c r="BT538" s="1">
        <v>0.51666665000000001</v>
      </c>
      <c r="BU538" s="1">
        <v>0.1</v>
      </c>
      <c r="BV538" s="1">
        <v>3.3333299999999998E-3</v>
      </c>
      <c r="BW538" s="1">
        <v>0.41333333</v>
      </c>
      <c r="BX538" s="1">
        <v>0.01</v>
      </c>
      <c r="BY538" s="1">
        <v>0.26</v>
      </c>
      <c r="BZ538" s="1">
        <v>0</v>
      </c>
      <c r="CA538" s="1">
        <v>0</v>
      </c>
      <c r="CB538" s="1">
        <v>0</v>
      </c>
      <c r="CC538" s="1">
        <v>0</v>
      </c>
      <c r="CD538" s="1">
        <v>0.53</v>
      </c>
      <c r="CE538" s="1">
        <v>0.95</v>
      </c>
      <c r="CF538" s="1">
        <v>0.34</v>
      </c>
      <c r="CG538" s="1">
        <v>0.92</v>
      </c>
      <c r="CH538" s="1">
        <v>4.28</v>
      </c>
      <c r="CI538" s="1">
        <v>0.06</v>
      </c>
      <c r="CJ538" s="1">
        <v>0</v>
      </c>
      <c r="CK538" s="1">
        <v>0</v>
      </c>
      <c r="CL538" s="1">
        <v>0</v>
      </c>
      <c r="CM538" s="1">
        <v>150</v>
      </c>
      <c r="CN538" s="1">
        <v>150</v>
      </c>
      <c r="CO538" s="1">
        <v>101</v>
      </c>
      <c r="CP538" s="1">
        <v>344</v>
      </c>
      <c r="CQ538" s="1">
        <v>100</v>
      </c>
      <c r="CR538" s="1">
        <v>0</v>
      </c>
      <c r="CS538" t="s">
        <v>116</v>
      </c>
      <c r="CT538">
        <f t="shared" si="72"/>
        <v>1.2244799999999998E-3</v>
      </c>
      <c r="CU538">
        <f t="shared" si="73"/>
        <v>1.2244799999999998E-2</v>
      </c>
      <c r="CV538">
        <f t="shared" si="71"/>
        <v>0.42713943999999998</v>
      </c>
      <c r="CW538">
        <f t="shared" si="74"/>
        <v>2.0408000000000002E-3</v>
      </c>
      <c r="CX538" s="4">
        <f t="shared" si="75"/>
        <v>110236295.06</v>
      </c>
      <c r="CY538">
        <f t="shared" si="76"/>
        <v>438839.31</v>
      </c>
      <c r="CZ538">
        <f t="shared" si="77"/>
        <v>109331208</v>
      </c>
      <c r="DA538">
        <f t="shared" si="78"/>
        <v>466247.75</v>
      </c>
    </row>
    <row r="539" spans="1:105" x14ac:dyDescent="0.3">
      <c r="A539" s="1">
        <v>12</v>
      </c>
      <c r="B539" s="1" t="s">
        <v>97</v>
      </c>
      <c r="C539" s="1">
        <v>2028</v>
      </c>
      <c r="D539" s="1">
        <v>9</v>
      </c>
      <c r="E539" s="1">
        <v>0</v>
      </c>
      <c r="F539" s="1">
        <v>300</v>
      </c>
      <c r="G539" s="1">
        <v>2.0407999999999999E-2</v>
      </c>
      <c r="H539" s="1">
        <v>1991</v>
      </c>
      <c r="I539" s="1" t="s">
        <v>98</v>
      </c>
      <c r="J539" s="1" t="s">
        <v>99</v>
      </c>
      <c r="K539" s="1" t="s">
        <v>100</v>
      </c>
      <c r="L539" s="1" t="s">
        <v>101</v>
      </c>
      <c r="M539" s="1" t="s">
        <v>101</v>
      </c>
      <c r="N539" s="1" t="s">
        <v>101</v>
      </c>
      <c r="O539" s="1" t="s">
        <v>102</v>
      </c>
      <c r="P539" s="1">
        <v>42622</v>
      </c>
      <c r="Q539" s="1">
        <v>2744851.75</v>
      </c>
      <c r="R539" s="1">
        <v>0</v>
      </c>
      <c r="S539" s="1">
        <v>2746473.75</v>
      </c>
      <c r="T539" s="1">
        <v>944.13</v>
      </c>
      <c r="U539" s="1">
        <v>0</v>
      </c>
      <c r="V539" s="1">
        <v>0</v>
      </c>
      <c r="W539" s="1">
        <v>2662.73</v>
      </c>
      <c r="X539" s="1">
        <v>0</v>
      </c>
      <c r="Y539" s="1">
        <v>0</v>
      </c>
      <c r="Z539" s="1">
        <v>24768</v>
      </c>
      <c r="AA539" s="1">
        <v>0</v>
      </c>
      <c r="AB539" s="1">
        <v>106.33</v>
      </c>
      <c r="AC539" s="1">
        <v>56135.19</v>
      </c>
      <c r="AD539" s="1">
        <v>107999.99</v>
      </c>
      <c r="AE539" s="1">
        <v>249911.77</v>
      </c>
      <c r="AF539" s="1">
        <v>735402.75</v>
      </c>
      <c r="AG539" s="1">
        <v>0</v>
      </c>
      <c r="AH539" s="1">
        <v>0</v>
      </c>
      <c r="AI539" s="1">
        <v>104.25</v>
      </c>
      <c r="AJ539" s="1">
        <v>0</v>
      </c>
      <c r="AK539" s="1">
        <v>101.2</v>
      </c>
      <c r="AL539" s="1">
        <v>0.99</v>
      </c>
      <c r="AM539" s="1">
        <v>0</v>
      </c>
      <c r="AN539" s="1">
        <v>0</v>
      </c>
      <c r="AO539" s="1">
        <v>90999912</v>
      </c>
      <c r="AP539" s="1">
        <v>91190904</v>
      </c>
      <c r="AQ539" s="1">
        <v>82677240</v>
      </c>
      <c r="AR539" s="1">
        <v>8054032</v>
      </c>
      <c r="AS539" s="1">
        <v>459647.63</v>
      </c>
      <c r="AT539" s="1">
        <v>0</v>
      </c>
      <c r="AU539" s="1">
        <v>590792.56000000006</v>
      </c>
      <c r="AV539" s="1">
        <v>781784.81</v>
      </c>
      <c r="AW539" s="1">
        <v>0</v>
      </c>
      <c r="AX539" s="1">
        <v>0</v>
      </c>
      <c r="AY539" s="1">
        <v>86.04</v>
      </c>
      <c r="AZ539" s="1">
        <v>63.06</v>
      </c>
      <c r="BA539" s="1">
        <v>15.68</v>
      </c>
      <c r="BB539" s="1">
        <v>2.78</v>
      </c>
      <c r="BC539" s="1">
        <v>36.99</v>
      </c>
      <c r="BD539" s="1">
        <v>625.75</v>
      </c>
      <c r="BE539" s="1">
        <v>0</v>
      </c>
      <c r="BF539" s="1">
        <v>0</v>
      </c>
      <c r="BG539" s="1">
        <v>0</v>
      </c>
      <c r="BH539" s="1">
        <v>293.60000000000002</v>
      </c>
      <c r="BI539" s="1">
        <v>0</v>
      </c>
      <c r="BJ539" s="1">
        <v>0</v>
      </c>
      <c r="BK539" s="1">
        <v>20967</v>
      </c>
      <c r="BL539" s="1">
        <v>20967</v>
      </c>
      <c r="BM539" s="1">
        <v>0</v>
      </c>
      <c r="BN539" s="1">
        <v>0</v>
      </c>
      <c r="BO539" s="1">
        <v>4301.6499999999996</v>
      </c>
      <c r="BP539" s="1">
        <v>0.23333333000000001</v>
      </c>
      <c r="BQ539" s="1">
        <v>0</v>
      </c>
      <c r="BR539" s="1">
        <v>6.6666700000000004E-3</v>
      </c>
      <c r="BS539" s="1">
        <v>0.23333333000000001</v>
      </c>
      <c r="BT539" s="1">
        <v>0.77333331000000005</v>
      </c>
      <c r="BU539" s="1">
        <v>0</v>
      </c>
      <c r="BV539" s="1">
        <v>0.01</v>
      </c>
      <c r="BW539" s="1">
        <v>0.76333331999999998</v>
      </c>
      <c r="BX539" s="1">
        <v>0</v>
      </c>
      <c r="BY539" s="1">
        <v>0.56999999999999995</v>
      </c>
      <c r="BZ539" s="1">
        <v>0</v>
      </c>
      <c r="CA539" s="1">
        <v>0</v>
      </c>
      <c r="CB539" s="1">
        <v>0</v>
      </c>
      <c r="CC539" s="1">
        <v>0</v>
      </c>
      <c r="CD539" s="1">
        <v>0.36</v>
      </c>
      <c r="CE539" s="1">
        <v>1.2</v>
      </c>
      <c r="CF539" s="1">
        <v>0.14000000000000001</v>
      </c>
      <c r="CG539" s="1">
        <v>0.38</v>
      </c>
      <c r="CH539" s="1">
        <v>4.33</v>
      </c>
      <c r="CI539" s="1">
        <v>0</v>
      </c>
      <c r="CJ539" s="1">
        <v>0</v>
      </c>
      <c r="CK539" s="1">
        <v>0</v>
      </c>
      <c r="CL539" s="1">
        <v>0</v>
      </c>
      <c r="CM539" s="1">
        <v>150</v>
      </c>
      <c r="CN539" s="1">
        <v>150</v>
      </c>
      <c r="CO539" s="1">
        <v>101</v>
      </c>
      <c r="CP539" s="1">
        <v>344</v>
      </c>
      <c r="CQ539" s="1">
        <v>100</v>
      </c>
      <c r="CR539" s="1">
        <v>0</v>
      </c>
      <c r="CS539" t="s">
        <v>116</v>
      </c>
      <c r="CT539">
        <f t="shared" si="72"/>
        <v>0</v>
      </c>
      <c r="CU539">
        <f t="shared" si="73"/>
        <v>0</v>
      </c>
      <c r="CV539">
        <f t="shared" si="71"/>
        <v>0</v>
      </c>
      <c r="CW539">
        <f t="shared" si="74"/>
        <v>0</v>
      </c>
      <c r="CX539" s="4">
        <f t="shared" si="75"/>
        <v>91781696.560000002</v>
      </c>
      <c r="CY539">
        <f t="shared" si="76"/>
        <v>0</v>
      </c>
      <c r="CZ539">
        <f t="shared" si="77"/>
        <v>91190904</v>
      </c>
      <c r="DA539">
        <f t="shared" si="78"/>
        <v>590792.56000000006</v>
      </c>
    </row>
    <row r="540" spans="1:105" x14ac:dyDescent="0.3">
      <c r="A540" s="1">
        <v>12</v>
      </c>
      <c r="B540" s="1" t="s">
        <v>97</v>
      </c>
      <c r="C540" s="1">
        <v>2028</v>
      </c>
      <c r="D540" s="1">
        <v>10</v>
      </c>
      <c r="E540" s="1">
        <v>0</v>
      </c>
      <c r="F540" s="1">
        <v>300</v>
      </c>
      <c r="G540" s="1">
        <v>2.0407999999999999E-2</v>
      </c>
      <c r="H540" s="1">
        <v>1991</v>
      </c>
      <c r="I540" s="1" t="s">
        <v>98</v>
      </c>
      <c r="J540" s="1" t="s">
        <v>99</v>
      </c>
      <c r="K540" s="1" t="s">
        <v>100</v>
      </c>
      <c r="L540" s="1" t="s">
        <v>101</v>
      </c>
      <c r="M540" s="1" t="s">
        <v>101</v>
      </c>
      <c r="N540" s="1" t="s">
        <v>101</v>
      </c>
      <c r="O540" s="1" t="s">
        <v>102</v>
      </c>
      <c r="P540" s="1">
        <v>42622</v>
      </c>
      <c r="Q540" s="1">
        <v>2498193.5</v>
      </c>
      <c r="R540" s="1">
        <v>0</v>
      </c>
      <c r="S540" s="1">
        <v>2501237.75</v>
      </c>
      <c r="T540" s="1">
        <v>822.34</v>
      </c>
      <c r="U540" s="1">
        <v>0</v>
      </c>
      <c r="V540" s="1">
        <v>0</v>
      </c>
      <c r="W540" s="1">
        <v>3903.26</v>
      </c>
      <c r="X540" s="1">
        <v>0</v>
      </c>
      <c r="Y540" s="1">
        <v>0</v>
      </c>
      <c r="Z540" s="1">
        <v>30452.09</v>
      </c>
      <c r="AA540" s="1">
        <v>0</v>
      </c>
      <c r="AB540" s="1">
        <v>11.59</v>
      </c>
      <c r="AC540" s="1">
        <v>47032.54</v>
      </c>
      <c r="AD540" s="1">
        <v>111599.98</v>
      </c>
      <c r="AE540" s="1">
        <v>262568.09000000003</v>
      </c>
      <c r="AF540" s="1">
        <v>778085.06</v>
      </c>
      <c r="AG540" s="1">
        <v>0</v>
      </c>
      <c r="AH540" s="1">
        <v>0</v>
      </c>
      <c r="AI540" s="1">
        <v>17.54</v>
      </c>
      <c r="AJ540" s="1">
        <v>0</v>
      </c>
      <c r="AK540" s="1">
        <v>39.5</v>
      </c>
      <c r="AL540" s="1">
        <v>0</v>
      </c>
      <c r="AM540" s="1">
        <v>0</v>
      </c>
      <c r="AN540" s="1">
        <v>0</v>
      </c>
      <c r="AO540" s="1">
        <v>80531856</v>
      </c>
      <c r="AP540" s="1">
        <v>81578280</v>
      </c>
      <c r="AQ540" s="1">
        <v>74256064</v>
      </c>
      <c r="AR540" s="1">
        <v>6934870.5</v>
      </c>
      <c r="AS540" s="1">
        <v>387339</v>
      </c>
      <c r="AT540" s="1">
        <v>0</v>
      </c>
      <c r="AU540" s="1">
        <v>260391.66</v>
      </c>
      <c r="AV540" s="1">
        <v>1306818.5</v>
      </c>
      <c r="AW540" s="1">
        <v>0</v>
      </c>
      <c r="AX540" s="1">
        <v>0</v>
      </c>
      <c r="AY540" s="1">
        <v>43.9</v>
      </c>
      <c r="AZ540" s="1">
        <v>37.92</v>
      </c>
      <c r="BA540" s="1">
        <v>4.46</v>
      </c>
      <c r="BB540" s="1">
        <v>0.94</v>
      </c>
      <c r="BC540" s="1">
        <v>9.32</v>
      </c>
      <c r="BD540" s="1">
        <v>316.64999999999998</v>
      </c>
      <c r="BE540" s="1">
        <v>0</v>
      </c>
      <c r="BF540" s="1">
        <v>0</v>
      </c>
      <c r="BG540" s="1">
        <v>0</v>
      </c>
      <c r="BH540" s="1">
        <v>334.8</v>
      </c>
      <c r="BI540" s="1">
        <v>0</v>
      </c>
      <c r="BJ540" s="1">
        <v>0</v>
      </c>
      <c r="BK540" s="1">
        <v>20967</v>
      </c>
      <c r="BL540" s="1">
        <v>0</v>
      </c>
      <c r="BM540" s="1">
        <v>0</v>
      </c>
      <c r="BN540" s="1">
        <v>0</v>
      </c>
      <c r="BO540" s="1">
        <v>4297.66</v>
      </c>
      <c r="BP540" s="1">
        <v>3.3333340000000003E-2</v>
      </c>
      <c r="BQ540" s="1">
        <v>0</v>
      </c>
      <c r="BR540" s="1">
        <v>0</v>
      </c>
      <c r="BS540" s="1">
        <v>3.3333340000000003E-2</v>
      </c>
      <c r="BT540" s="1">
        <v>0.13666666999999999</v>
      </c>
      <c r="BU540" s="1">
        <v>0</v>
      </c>
      <c r="BV540" s="1">
        <v>0</v>
      </c>
      <c r="BW540" s="1">
        <v>0.13666666999999999</v>
      </c>
      <c r="BX540" s="1">
        <v>0</v>
      </c>
      <c r="BY540" s="1">
        <v>0.08</v>
      </c>
      <c r="BZ540" s="1">
        <v>0</v>
      </c>
      <c r="CA540" s="1">
        <v>0</v>
      </c>
      <c r="CB540" s="1">
        <v>0</v>
      </c>
      <c r="CC540" s="1">
        <v>0</v>
      </c>
      <c r="CD540" s="1">
        <v>0.06</v>
      </c>
      <c r="CE540" s="1">
        <v>0.2</v>
      </c>
      <c r="CF540" s="1">
        <v>0.19</v>
      </c>
      <c r="CG540" s="1">
        <v>0.43</v>
      </c>
      <c r="CH540" s="1">
        <v>4.6500000000000004</v>
      </c>
      <c r="CI540" s="1">
        <v>0</v>
      </c>
      <c r="CJ540" s="1">
        <v>0</v>
      </c>
      <c r="CK540" s="1">
        <v>0</v>
      </c>
      <c r="CL540" s="1">
        <v>0</v>
      </c>
      <c r="CM540" s="1">
        <v>150</v>
      </c>
      <c r="CN540" s="1">
        <v>150</v>
      </c>
      <c r="CO540" s="1">
        <v>101</v>
      </c>
      <c r="CP540" s="1">
        <v>344</v>
      </c>
      <c r="CQ540" s="1">
        <v>100</v>
      </c>
      <c r="CR540" s="1">
        <v>0</v>
      </c>
      <c r="CS540" t="s">
        <v>116</v>
      </c>
      <c r="CT540">
        <f t="shared" si="72"/>
        <v>0</v>
      </c>
      <c r="CU540">
        <f t="shared" si="73"/>
        <v>0</v>
      </c>
      <c r="CV540">
        <f t="shared" si="71"/>
        <v>0</v>
      </c>
      <c r="CW540">
        <f t="shared" si="74"/>
        <v>0</v>
      </c>
      <c r="CX540" s="4">
        <f t="shared" si="75"/>
        <v>81838671.659999996</v>
      </c>
      <c r="CY540">
        <f t="shared" si="76"/>
        <v>0</v>
      </c>
      <c r="CZ540">
        <f t="shared" si="77"/>
        <v>81578280</v>
      </c>
      <c r="DA540">
        <f t="shared" si="78"/>
        <v>260391.66</v>
      </c>
    </row>
    <row r="541" spans="1:105" x14ac:dyDescent="0.3">
      <c r="A541" s="1">
        <v>12</v>
      </c>
      <c r="B541" s="1" t="s">
        <v>97</v>
      </c>
      <c r="C541" s="1">
        <v>2028</v>
      </c>
      <c r="D541" s="1">
        <v>11</v>
      </c>
      <c r="E541" s="1">
        <v>0</v>
      </c>
      <c r="F541" s="1">
        <v>300</v>
      </c>
      <c r="G541" s="1">
        <v>2.0407999999999999E-2</v>
      </c>
      <c r="H541" s="1">
        <v>1991</v>
      </c>
      <c r="I541" s="1" t="s">
        <v>98</v>
      </c>
      <c r="J541" s="1" t="s">
        <v>99</v>
      </c>
      <c r="K541" s="1" t="s">
        <v>100</v>
      </c>
      <c r="L541" s="1" t="s">
        <v>101</v>
      </c>
      <c r="M541" s="1" t="s">
        <v>101</v>
      </c>
      <c r="N541" s="1" t="s">
        <v>101</v>
      </c>
      <c r="O541" s="1" t="s">
        <v>102</v>
      </c>
      <c r="P541" s="1">
        <v>42622</v>
      </c>
      <c r="Q541" s="1">
        <v>2633839.5</v>
      </c>
      <c r="R541" s="1">
        <v>0</v>
      </c>
      <c r="S541" s="1">
        <v>2638462.5</v>
      </c>
      <c r="T541" s="1">
        <v>311.14999999999998</v>
      </c>
      <c r="U541" s="1">
        <v>0</v>
      </c>
      <c r="V541" s="1">
        <v>0</v>
      </c>
      <c r="W541" s="1">
        <v>4935.37</v>
      </c>
      <c r="X541" s="1">
        <v>0</v>
      </c>
      <c r="Y541" s="1">
        <v>0</v>
      </c>
      <c r="Z541" s="1">
        <v>17306.349999999999</v>
      </c>
      <c r="AA541" s="1">
        <v>0</v>
      </c>
      <c r="AB541" s="1">
        <v>0</v>
      </c>
      <c r="AC541" s="1">
        <v>32627.54</v>
      </c>
      <c r="AD541" s="1">
        <v>107999.99</v>
      </c>
      <c r="AE541" s="1">
        <v>264266.03000000003</v>
      </c>
      <c r="AF541" s="1">
        <v>771081.69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87254136</v>
      </c>
      <c r="AP541" s="1">
        <v>88203136</v>
      </c>
      <c r="AQ541" s="1">
        <v>80987736</v>
      </c>
      <c r="AR541" s="1">
        <v>6887883.5</v>
      </c>
      <c r="AS541" s="1">
        <v>327486.28000000003</v>
      </c>
      <c r="AT541" s="1">
        <v>0</v>
      </c>
      <c r="AU541" s="1">
        <v>18864.43</v>
      </c>
      <c r="AV541" s="1">
        <v>967864.06</v>
      </c>
      <c r="AW541" s="1">
        <v>0</v>
      </c>
      <c r="AX541" s="1">
        <v>0</v>
      </c>
      <c r="AY541" s="1">
        <v>35.53</v>
      </c>
      <c r="AZ541" s="1">
        <v>35.75</v>
      </c>
      <c r="BA541" s="1">
        <v>0.77</v>
      </c>
      <c r="BB541" s="1">
        <v>7.0000000000000007E-2</v>
      </c>
      <c r="BC541" s="1">
        <v>1.04</v>
      </c>
      <c r="BD541" s="1">
        <v>60.63</v>
      </c>
      <c r="BE541" s="1">
        <v>0</v>
      </c>
      <c r="BF541" s="1">
        <v>0</v>
      </c>
      <c r="BG541" s="1">
        <v>0</v>
      </c>
      <c r="BH541" s="1">
        <v>196.11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7.0000000000000007E-2</v>
      </c>
      <c r="CG541" s="1">
        <v>0.23</v>
      </c>
      <c r="CH541" s="1">
        <v>2.76</v>
      </c>
      <c r="CI541" s="1">
        <v>0</v>
      </c>
      <c r="CJ541" s="1">
        <v>0</v>
      </c>
      <c r="CK541" s="1">
        <v>0</v>
      </c>
      <c r="CL541" s="1">
        <v>0</v>
      </c>
      <c r="CM541" s="1">
        <v>150</v>
      </c>
      <c r="CN541" s="1">
        <v>150</v>
      </c>
      <c r="CO541" s="1">
        <v>101</v>
      </c>
      <c r="CP541" s="1">
        <v>344</v>
      </c>
      <c r="CQ541" s="1">
        <v>100</v>
      </c>
      <c r="CR541" s="1">
        <v>0</v>
      </c>
      <c r="CS541" t="s">
        <v>116</v>
      </c>
      <c r="CT541">
        <f t="shared" si="72"/>
        <v>0</v>
      </c>
      <c r="CU541">
        <f t="shared" si="73"/>
        <v>0</v>
      </c>
      <c r="CV541">
        <f t="shared" si="71"/>
        <v>0</v>
      </c>
      <c r="CW541">
        <f t="shared" si="74"/>
        <v>0</v>
      </c>
      <c r="CX541" s="4">
        <f t="shared" si="75"/>
        <v>88222000.430000007</v>
      </c>
      <c r="CY541">
        <f t="shared" si="76"/>
        <v>0</v>
      </c>
      <c r="CZ541">
        <f t="shared" si="77"/>
        <v>88203136</v>
      </c>
      <c r="DA541">
        <f t="shared" si="78"/>
        <v>18864.43</v>
      </c>
    </row>
    <row r="542" spans="1:105" x14ac:dyDescent="0.3">
      <c r="A542" s="1">
        <v>12</v>
      </c>
      <c r="B542" s="1" t="s">
        <v>97</v>
      </c>
      <c r="C542" s="1">
        <v>2028</v>
      </c>
      <c r="D542" s="1">
        <v>12</v>
      </c>
      <c r="E542" s="1">
        <v>0</v>
      </c>
      <c r="F542" s="1">
        <v>300</v>
      </c>
      <c r="G542" s="1">
        <v>2.0407999999999999E-2</v>
      </c>
      <c r="H542" s="1">
        <v>1991</v>
      </c>
      <c r="I542" s="1" t="s">
        <v>98</v>
      </c>
      <c r="J542" s="1" t="s">
        <v>99</v>
      </c>
      <c r="K542" s="1" t="s">
        <v>100</v>
      </c>
      <c r="L542" s="1" t="s">
        <v>101</v>
      </c>
      <c r="M542" s="1" t="s">
        <v>101</v>
      </c>
      <c r="N542" s="1" t="s">
        <v>101</v>
      </c>
      <c r="O542" s="1" t="s">
        <v>102</v>
      </c>
      <c r="P542" s="1">
        <v>42622</v>
      </c>
      <c r="Q542" s="1">
        <v>2812480.25</v>
      </c>
      <c r="R542" s="1">
        <v>0</v>
      </c>
      <c r="S542" s="1">
        <v>2890227.75</v>
      </c>
      <c r="T542" s="1">
        <v>4934.34</v>
      </c>
      <c r="U542" s="1">
        <v>0</v>
      </c>
      <c r="V542" s="1">
        <v>0</v>
      </c>
      <c r="W542" s="1">
        <v>82679.59</v>
      </c>
      <c r="X542" s="1">
        <v>0</v>
      </c>
      <c r="Y542" s="1">
        <v>0</v>
      </c>
      <c r="Z542" s="1">
        <v>25143.47</v>
      </c>
      <c r="AA542" s="1">
        <v>0</v>
      </c>
      <c r="AB542" s="1">
        <v>0</v>
      </c>
      <c r="AC542" s="1">
        <v>26012.54</v>
      </c>
      <c r="AD542" s="1">
        <v>111600</v>
      </c>
      <c r="AE542" s="1">
        <v>275463.94</v>
      </c>
      <c r="AF542" s="1">
        <v>847474.31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97140752</v>
      </c>
      <c r="AP542" s="1">
        <v>99417136</v>
      </c>
      <c r="AQ542" s="1">
        <v>91427208</v>
      </c>
      <c r="AR542" s="1">
        <v>7583735.5</v>
      </c>
      <c r="AS542" s="1">
        <v>406196.31</v>
      </c>
      <c r="AT542" s="1">
        <v>0</v>
      </c>
      <c r="AU542" s="1">
        <v>143128.76999999999</v>
      </c>
      <c r="AV542" s="1">
        <v>2419508</v>
      </c>
      <c r="AW542" s="1">
        <v>0</v>
      </c>
      <c r="AX542" s="1">
        <v>0</v>
      </c>
      <c r="AY542" s="1">
        <v>35.909999999999997</v>
      </c>
      <c r="AZ542" s="1">
        <v>36.549999999999997</v>
      </c>
      <c r="BA542" s="1">
        <v>0.62</v>
      </c>
      <c r="BB542" s="1">
        <v>0.04</v>
      </c>
      <c r="BC542" s="1">
        <v>0.86</v>
      </c>
      <c r="BD542" s="1">
        <v>29.01</v>
      </c>
      <c r="BE542" s="1">
        <v>0</v>
      </c>
      <c r="BF542" s="1">
        <v>0</v>
      </c>
      <c r="BG542" s="1">
        <v>0</v>
      </c>
      <c r="BH542" s="1">
        <v>29.26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7.0000000000000007E-2</v>
      </c>
      <c r="CG542" s="1">
        <v>0.21</v>
      </c>
      <c r="CH542" s="1">
        <v>2.97</v>
      </c>
      <c r="CI542" s="1">
        <v>0</v>
      </c>
      <c r="CJ542" s="1">
        <v>0</v>
      </c>
      <c r="CK542" s="1">
        <v>0</v>
      </c>
      <c r="CL542" s="1">
        <v>0</v>
      </c>
      <c r="CM542" s="1">
        <v>150</v>
      </c>
      <c r="CN542" s="1">
        <v>150</v>
      </c>
      <c r="CO542" s="1">
        <v>101</v>
      </c>
      <c r="CP542" s="1">
        <v>344</v>
      </c>
      <c r="CQ542" s="1">
        <v>100</v>
      </c>
      <c r="CR542" s="1">
        <v>0</v>
      </c>
      <c r="CS542" t="s">
        <v>116</v>
      </c>
      <c r="CT542">
        <f t="shared" si="72"/>
        <v>0</v>
      </c>
      <c r="CU542">
        <f t="shared" si="73"/>
        <v>0</v>
      </c>
      <c r="CV542">
        <f t="shared" si="71"/>
        <v>0</v>
      </c>
      <c r="CW542">
        <f t="shared" si="74"/>
        <v>0</v>
      </c>
      <c r="CX542" s="4">
        <f t="shared" si="75"/>
        <v>99560264.769999996</v>
      </c>
      <c r="CY542">
        <f t="shared" si="76"/>
        <v>0</v>
      </c>
      <c r="CZ542">
        <f t="shared" si="77"/>
        <v>99417136</v>
      </c>
      <c r="DA542">
        <f t="shared" si="78"/>
        <v>143128.76999999999</v>
      </c>
    </row>
    <row r="543" spans="1:105" x14ac:dyDescent="0.3">
      <c r="A543" s="1">
        <v>12</v>
      </c>
      <c r="B543" s="1" t="s">
        <v>103</v>
      </c>
      <c r="C543" s="1">
        <v>2028</v>
      </c>
      <c r="D543" s="1">
        <v>1</v>
      </c>
      <c r="E543" s="1">
        <v>0</v>
      </c>
      <c r="F543" s="1">
        <v>300</v>
      </c>
      <c r="G543" s="1">
        <v>2.0407999999999999E-2</v>
      </c>
      <c r="H543" s="1">
        <v>1991</v>
      </c>
      <c r="I543" s="1" t="s">
        <v>98</v>
      </c>
      <c r="J543" s="1" t="s">
        <v>99</v>
      </c>
      <c r="K543" s="1" t="s">
        <v>100</v>
      </c>
      <c r="L543" s="1" t="s">
        <v>101</v>
      </c>
      <c r="M543" s="1" t="s">
        <v>101</v>
      </c>
      <c r="N543" s="1" t="s">
        <v>101</v>
      </c>
      <c r="O543" s="1" t="s">
        <v>102</v>
      </c>
      <c r="P543" s="1">
        <v>42622</v>
      </c>
      <c r="Q543" s="1">
        <v>10912835</v>
      </c>
      <c r="R543" s="1">
        <v>0</v>
      </c>
      <c r="S543" s="1">
        <v>11358770</v>
      </c>
      <c r="T543" s="1">
        <v>4273.8599999999997</v>
      </c>
      <c r="U543" s="1">
        <v>0</v>
      </c>
      <c r="V543" s="1">
        <v>0</v>
      </c>
      <c r="W543" s="1">
        <v>450181.13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250822.09</v>
      </c>
      <c r="AD543" s="1">
        <v>312480</v>
      </c>
      <c r="AE543" s="1">
        <v>1014479.06</v>
      </c>
      <c r="AF543" s="1">
        <v>3340105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385268128</v>
      </c>
      <c r="AP543" s="1">
        <v>397951360</v>
      </c>
      <c r="AQ543" s="1">
        <v>341492512</v>
      </c>
      <c r="AR543" s="1">
        <v>56396984</v>
      </c>
      <c r="AS543" s="1">
        <v>61956.01</v>
      </c>
      <c r="AT543" s="1">
        <v>0</v>
      </c>
      <c r="AU543" s="1">
        <v>126049.16</v>
      </c>
      <c r="AV543" s="1">
        <v>12809284</v>
      </c>
      <c r="AW543" s="1">
        <v>0</v>
      </c>
      <c r="AX543" s="1">
        <v>0</v>
      </c>
      <c r="AY543" s="1">
        <v>45.05</v>
      </c>
      <c r="AZ543" s="1">
        <v>38.18</v>
      </c>
      <c r="BA543" s="1">
        <v>3.85</v>
      </c>
      <c r="BB543" s="1">
        <v>0.52</v>
      </c>
      <c r="BC543" s="1">
        <v>5.95</v>
      </c>
      <c r="BD543" s="1">
        <v>29.49</v>
      </c>
      <c r="BE543" s="1">
        <v>0</v>
      </c>
      <c r="BF543" s="1">
        <v>0</v>
      </c>
      <c r="BG543" s="1">
        <v>0</v>
      </c>
      <c r="BH543" s="1">
        <v>28.45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6.94</v>
      </c>
      <c r="CI543" s="1">
        <v>0</v>
      </c>
      <c r="CJ543" s="1">
        <v>0</v>
      </c>
      <c r="CK543" s="1">
        <v>0</v>
      </c>
      <c r="CL543" s="1">
        <v>0</v>
      </c>
      <c r="CM543" s="1">
        <v>420</v>
      </c>
      <c r="CN543" s="1">
        <v>420</v>
      </c>
      <c r="CO543" s="1">
        <v>811</v>
      </c>
      <c r="CP543" s="1">
        <v>957</v>
      </c>
      <c r="CQ543" s="1">
        <v>0</v>
      </c>
      <c r="CR543" s="1">
        <v>0</v>
      </c>
      <c r="CS543" t="s">
        <v>116</v>
      </c>
      <c r="CT543">
        <f t="shared" si="72"/>
        <v>0</v>
      </c>
      <c r="CU543">
        <f t="shared" si="73"/>
        <v>0</v>
      </c>
      <c r="CV543">
        <f t="shared" si="71"/>
        <v>0</v>
      </c>
      <c r="CW543">
        <f t="shared" si="74"/>
        <v>0</v>
      </c>
      <c r="CX543" s="4">
        <f t="shared" si="75"/>
        <v>398077409.16000003</v>
      </c>
      <c r="CY543">
        <f t="shared" si="76"/>
        <v>0</v>
      </c>
      <c r="CZ543">
        <f t="shared" si="77"/>
        <v>397951360</v>
      </c>
      <c r="DA543">
        <f t="shared" si="78"/>
        <v>126049.16</v>
      </c>
    </row>
    <row r="544" spans="1:105" x14ac:dyDescent="0.3">
      <c r="A544" s="1">
        <v>12</v>
      </c>
      <c r="B544" s="1" t="s">
        <v>103</v>
      </c>
      <c r="C544" s="1">
        <v>2028</v>
      </c>
      <c r="D544" s="1">
        <v>2</v>
      </c>
      <c r="E544" s="1">
        <v>0</v>
      </c>
      <c r="F544" s="1">
        <v>300</v>
      </c>
      <c r="G544" s="1">
        <v>2.0407999999999999E-2</v>
      </c>
      <c r="H544" s="1">
        <v>1991</v>
      </c>
      <c r="I544" s="1" t="s">
        <v>98</v>
      </c>
      <c r="J544" s="1" t="s">
        <v>99</v>
      </c>
      <c r="K544" s="1" t="s">
        <v>100</v>
      </c>
      <c r="L544" s="1" t="s">
        <v>101</v>
      </c>
      <c r="M544" s="1" t="s">
        <v>101</v>
      </c>
      <c r="N544" s="1" t="s">
        <v>101</v>
      </c>
      <c r="O544" s="1" t="s">
        <v>102</v>
      </c>
      <c r="P544" s="1">
        <v>42622</v>
      </c>
      <c r="Q544" s="1">
        <v>8905039</v>
      </c>
      <c r="R544" s="1">
        <v>0</v>
      </c>
      <c r="S544" s="1">
        <v>9405100</v>
      </c>
      <c r="T544" s="1">
        <v>1821.84</v>
      </c>
      <c r="U544" s="1">
        <v>0</v>
      </c>
      <c r="V544" s="1">
        <v>0</v>
      </c>
      <c r="W544" s="1">
        <v>501883.47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245898.08</v>
      </c>
      <c r="AD544" s="1">
        <v>282240</v>
      </c>
      <c r="AE544" s="1">
        <v>1157870.8799999999</v>
      </c>
      <c r="AF544" s="1">
        <v>3062716.75</v>
      </c>
      <c r="AG544" s="1">
        <v>0</v>
      </c>
      <c r="AH544" s="1">
        <v>0</v>
      </c>
      <c r="AI544" s="1">
        <v>0</v>
      </c>
      <c r="AJ544" s="1">
        <v>0</v>
      </c>
      <c r="AK544" s="1">
        <v>0.19</v>
      </c>
      <c r="AL544" s="1">
        <v>0</v>
      </c>
      <c r="AM544" s="1">
        <v>0</v>
      </c>
      <c r="AN544" s="1">
        <v>0</v>
      </c>
      <c r="AO544" s="1">
        <v>312987968</v>
      </c>
      <c r="AP544" s="1">
        <v>326801312</v>
      </c>
      <c r="AQ544" s="1">
        <v>280270656</v>
      </c>
      <c r="AR544" s="1">
        <v>46495556</v>
      </c>
      <c r="AS544" s="1">
        <v>34948.1</v>
      </c>
      <c r="AT544" s="1">
        <v>0</v>
      </c>
      <c r="AU544" s="1">
        <v>65539.14</v>
      </c>
      <c r="AV544" s="1">
        <v>13878886</v>
      </c>
      <c r="AW544" s="1">
        <v>0</v>
      </c>
      <c r="AX544" s="1">
        <v>0</v>
      </c>
      <c r="AY544" s="1">
        <v>45.17</v>
      </c>
      <c r="AZ544" s="1">
        <v>37.64</v>
      </c>
      <c r="BA544" s="1">
        <v>3.11</v>
      </c>
      <c r="BB544" s="1">
        <v>0.49</v>
      </c>
      <c r="BC544" s="1">
        <v>6.01</v>
      </c>
      <c r="BD544" s="1">
        <v>35.97</v>
      </c>
      <c r="BE544" s="1">
        <v>0</v>
      </c>
      <c r="BF544" s="1">
        <v>0</v>
      </c>
      <c r="BG544" s="1">
        <v>0</v>
      </c>
      <c r="BH544" s="1">
        <v>27.65</v>
      </c>
      <c r="BI544" s="1">
        <v>0</v>
      </c>
      <c r="BJ544" s="1">
        <v>0</v>
      </c>
      <c r="BK544" s="1">
        <v>20967</v>
      </c>
      <c r="BL544" s="1">
        <v>0</v>
      </c>
      <c r="BM544" s="1">
        <v>0</v>
      </c>
      <c r="BN544" s="1">
        <v>0</v>
      </c>
      <c r="BO544" s="1">
        <v>0</v>
      </c>
      <c r="BP544" s="1">
        <v>3.3333299999999998E-3</v>
      </c>
      <c r="BQ544" s="1">
        <v>0</v>
      </c>
      <c r="BR544" s="1">
        <v>0</v>
      </c>
      <c r="BS544" s="1">
        <v>3.3333299999999998E-3</v>
      </c>
      <c r="BT544" s="1">
        <v>3.3333299999999998E-3</v>
      </c>
      <c r="BU544" s="1">
        <v>0</v>
      </c>
      <c r="BV544" s="1">
        <v>0</v>
      </c>
      <c r="BW544" s="1">
        <v>3.3333299999999998E-3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4.96</v>
      </c>
      <c r="CI544" s="1">
        <v>0</v>
      </c>
      <c r="CJ544" s="1">
        <v>0</v>
      </c>
      <c r="CK544" s="1">
        <v>0</v>
      </c>
      <c r="CL544" s="1">
        <v>0</v>
      </c>
      <c r="CM544" s="1">
        <v>420</v>
      </c>
      <c r="CN544" s="1">
        <v>420</v>
      </c>
      <c r="CO544" s="1">
        <v>811</v>
      </c>
      <c r="CP544" s="1">
        <v>957</v>
      </c>
      <c r="CQ544" s="1">
        <v>0</v>
      </c>
      <c r="CR544" s="1">
        <v>0</v>
      </c>
      <c r="CS544" t="s">
        <v>116</v>
      </c>
      <c r="CT544">
        <f t="shared" si="72"/>
        <v>0</v>
      </c>
      <c r="CU544">
        <f t="shared" si="73"/>
        <v>0</v>
      </c>
      <c r="CV544">
        <f t="shared" si="71"/>
        <v>0</v>
      </c>
      <c r="CW544">
        <f t="shared" si="74"/>
        <v>0</v>
      </c>
      <c r="CX544" s="4">
        <f t="shared" si="75"/>
        <v>326866851.13999999</v>
      </c>
      <c r="CY544">
        <f t="shared" si="76"/>
        <v>0</v>
      </c>
      <c r="CZ544">
        <f t="shared" si="77"/>
        <v>326801312</v>
      </c>
      <c r="DA544">
        <f t="shared" si="78"/>
        <v>65539.14</v>
      </c>
    </row>
    <row r="545" spans="1:105" x14ac:dyDescent="0.3">
      <c r="A545" s="1">
        <v>12</v>
      </c>
      <c r="B545" s="1" t="s">
        <v>103</v>
      </c>
      <c r="C545" s="1">
        <v>2028</v>
      </c>
      <c r="D545" s="1">
        <v>3</v>
      </c>
      <c r="E545" s="1">
        <v>0</v>
      </c>
      <c r="F545" s="1">
        <v>300</v>
      </c>
      <c r="G545" s="1">
        <v>2.0407999999999999E-2</v>
      </c>
      <c r="H545" s="1">
        <v>1991</v>
      </c>
      <c r="I545" s="1" t="s">
        <v>98</v>
      </c>
      <c r="J545" s="1" t="s">
        <v>99</v>
      </c>
      <c r="K545" s="1" t="s">
        <v>100</v>
      </c>
      <c r="L545" s="1" t="s">
        <v>101</v>
      </c>
      <c r="M545" s="1" t="s">
        <v>101</v>
      </c>
      <c r="N545" s="1" t="s">
        <v>101</v>
      </c>
      <c r="O545" s="1" t="s">
        <v>102</v>
      </c>
      <c r="P545" s="1">
        <v>42622</v>
      </c>
      <c r="Q545" s="1">
        <v>9107714</v>
      </c>
      <c r="R545" s="1">
        <v>0</v>
      </c>
      <c r="S545" s="1">
        <v>9113426</v>
      </c>
      <c r="T545" s="1">
        <v>150.56</v>
      </c>
      <c r="U545" s="1">
        <v>0</v>
      </c>
      <c r="V545" s="1">
        <v>0</v>
      </c>
      <c r="W545" s="1">
        <v>5852.01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415775.13</v>
      </c>
      <c r="AD545" s="1">
        <v>312480</v>
      </c>
      <c r="AE545" s="1">
        <v>1218559.8799999999</v>
      </c>
      <c r="AF545" s="1">
        <v>3163552.25</v>
      </c>
      <c r="AG545" s="1">
        <v>0</v>
      </c>
      <c r="AH545" s="1">
        <v>0</v>
      </c>
      <c r="AI545" s="1">
        <v>0</v>
      </c>
      <c r="AJ545" s="1">
        <v>0</v>
      </c>
      <c r="AK545" s="1">
        <v>4.57</v>
      </c>
      <c r="AL545" s="1">
        <v>0</v>
      </c>
      <c r="AM545" s="1">
        <v>0</v>
      </c>
      <c r="AN545" s="1">
        <v>0</v>
      </c>
      <c r="AO545" s="1">
        <v>309480608</v>
      </c>
      <c r="AP545" s="1">
        <v>309638144</v>
      </c>
      <c r="AQ545" s="1">
        <v>265012624</v>
      </c>
      <c r="AR545" s="1">
        <v>44597236</v>
      </c>
      <c r="AS545" s="1">
        <v>28520.76</v>
      </c>
      <c r="AT545" s="1">
        <v>0</v>
      </c>
      <c r="AU545" s="1">
        <v>4448.9399999999996</v>
      </c>
      <c r="AV545" s="1">
        <v>161992.73000000001</v>
      </c>
      <c r="AW545" s="1">
        <v>0</v>
      </c>
      <c r="AX545" s="1">
        <v>0</v>
      </c>
      <c r="AY545" s="1">
        <v>45.4</v>
      </c>
      <c r="AZ545" s="1">
        <v>37.49</v>
      </c>
      <c r="BA545" s="1">
        <v>3.57</v>
      </c>
      <c r="BB545" s="1">
        <v>0.54</v>
      </c>
      <c r="BC545" s="1">
        <v>6.66</v>
      </c>
      <c r="BD545" s="1">
        <v>29.55</v>
      </c>
      <c r="BE545" s="1">
        <v>0</v>
      </c>
      <c r="BF545" s="1">
        <v>0</v>
      </c>
      <c r="BG545" s="1">
        <v>0</v>
      </c>
      <c r="BH545" s="1">
        <v>27.68</v>
      </c>
      <c r="BI545" s="1">
        <v>0</v>
      </c>
      <c r="BJ545" s="1">
        <v>0</v>
      </c>
      <c r="BK545" s="1">
        <v>20967</v>
      </c>
      <c r="BL545" s="1">
        <v>0</v>
      </c>
      <c r="BM545" s="1">
        <v>0</v>
      </c>
      <c r="BN545" s="1">
        <v>0</v>
      </c>
      <c r="BO545" s="1">
        <v>0</v>
      </c>
      <c r="BP545" s="1">
        <v>1.6666670000000001E-2</v>
      </c>
      <c r="BQ545" s="1">
        <v>0</v>
      </c>
      <c r="BR545" s="1">
        <v>0</v>
      </c>
      <c r="BS545" s="1">
        <v>1.6666670000000001E-2</v>
      </c>
      <c r="BT545" s="1">
        <v>0.02</v>
      </c>
      <c r="BU545" s="1">
        <v>0</v>
      </c>
      <c r="BV545" s="1">
        <v>0</v>
      </c>
      <c r="BW545" s="1">
        <v>0.02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4.58</v>
      </c>
      <c r="CI545" s="1">
        <v>0</v>
      </c>
      <c r="CJ545" s="1">
        <v>0</v>
      </c>
      <c r="CK545" s="1">
        <v>0</v>
      </c>
      <c r="CL545" s="1">
        <v>0</v>
      </c>
      <c r="CM545" s="1">
        <v>420</v>
      </c>
      <c r="CN545" s="1">
        <v>420</v>
      </c>
      <c r="CO545" s="1">
        <v>811</v>
      </c>
      <c r="CP545" s="1">
        <v>957</v>
      </c>
      <c r="CQ545" s="1">
        <v>0</v>
      </c>
      <c r="CR545" s="1">
        <v>0</v>
      </c>
      <c r="CS545" t="s">
        <v>116</v>
      </c>
      <c r="CT545">
        <f t="shared" si="72"/>
        <v>0</v>
      </c>
      <c r="CU545">
        <f t="shared" si="73"/>
        <v>0</v>
      </c>
      <c r="CV545">
        <f t="shared" si="71"/>
        <v>0</v>
      </c>
      <c r="CW545">
        <f t="shared" si="74"/>
        <v>0</v>
      </c>
      <c r="CX545" s="4">
        <f t="shared" si="75"/>
        <v>309642592.94</v>
      </c>
      <c r="CY545">
        <f t="shared" si="76"/>
        <v>0</v>
      </c>
      <c r="CZ545">
        <f t="shared" si="77"/>
        <v>309638144</v>
      </c>
      <c r="DA545">
        <f t="shared" si="78"/>
        <v>4448.9399999999996</v>
      </c>
    </row>
    <row r="546" spans="1:105" x14ac:dyDescent="0.3">
      <c r="A546" s="1">
        <v>12</v>
      </c>
      <c r="B546" s="1" t="s">
        <v>103</v>
      </c>
      <c r="C546" s="1">
        <v>2028</v>
      </c>
      <c r="D546" s="1">
        <v>4</v>
      </c>
      <c r="E546" s="1">
        <v>0</v>
      </c>
      <c r="F546" s="1">
        <v>300</v>
      </c>
      <c r="G546" s="1">
        <v>2.0407999999999999E-2</v>
      </c>
      <c r="H546" s="1">
        <v>1991</v>
      </c>
      <c r="I546" s="1" t="s">
        <v>98</v>
      </c>
      <c r="J546" s="1" t="s">
        <v>99</v>
      </c>
      <c r="K546" s="1" t="s">
        <v>100</v>
      </c>
      <c r="L546" s="1" t="s">
        <v>101</v>
      </c>
      <c r="M546" s="1" t="s">
        <v>101</v>
      </c>
      <c r="N546" s="1" t="s">
        <v>101</v>
      </c>
      <c r="O546" s="1" t="s">
        <v>102</v>
      </c>
      <c r="P546" s="1">
        <v>42622</v>
      </c>
      <c r="Q546" s="1">
        <v>8385563.5</v>
      </c>
      <c r="R546" s="1">
        <v>0</v>
      </c>
      <c r="S546" s="1">
        <v>8389746</v>
      </c>
      <c r="T546" s="1">
        <v>178.54</v>
      </c>
      <c r="U546" s="1">
        <v>0</v>
      </c>
      <c r="V546" s="1">
        <v>0</v>
      </c>
      <c r="W546" s="1">
        <v>4330.66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398973.31</v>
      </c>
      <c r="AD546" s="1">
        <v>302400</v>
      </c>
      <c r="AE546" s="1">
        <v>1045329.94</v>
      </c>
      <c r="AF546" s="1">
        <v>2850099.75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284125632</v>
      </c>
      <c r="AP546" s="1">
        <v>284233056</v>
      </c>
      <c r="AQ546" s="1">
        <v>243846128</v>
      </c>
      <c r="AR546" s="1">
        <v>40339676</v>
      </c>
      <c r="AS546" s="1">
        <v>47069.55</v>
      </c>
      <c r="AT546" s="1">
        <v>0</v>
      </c>
      <c r="AU546" s="1">
        <v>5344.28</v>
      </c>
      <c r="AV546" s="1">
        <v>112763.76</v>
      </c>
      <c r="AW546" s="1">
        <v>0</v>
      </c>
      <c r="AX546" s="1">
        <v>0</v>
      </c>
      <c r="AY546" s="1">
        <v>48.99</v>
      </c>
      <c r="AZ546" s="1">
        <v>37.4</v>
      </c>
      <c r="BA546" s="1">
        <v>5.8</v>
      </c>
      <c r="BB546" s="1">
        <v>1.08</v>
      </c>
      <c r="BC546" s="1">
        <v>9.65</v>
      </c>
      <c r="BD546" s="1">
        <v>29.93</v>
      </c>
      <c r="BE546" s="1">
        <v>0</v>
      </c>
      <c r="BF546" s="1">
        <v>0</v>
      </c>
      <c r="BG546" s="1">
        <v>0</v>
      </c>
      <c r="BH546" s="1">
        <v>26.04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4.51</v>
      </c>
      <c r="CI546" s="1">
        <v>0</v>
      </c>
      <c r="CJ546" s="1">
        <v>0</v>
      </c>
      <c r="CK546" s="1">
        <v>0</v>
      </c>
      <c r="CL546" s="1">
        <v>0</v>
      </c>
      <c r="CM546" s="1">
        <v>420</v>
      </c>
      <c r="CN546" s="1">
        <v>420</v>
      </c>
      <c r="CO546" s="1">
        <v>811</v>
      </c>
      <c r="CP546" s="1">
        <v>957</v>
      </c>
      <c r="CQ546" s="1">
        <v>0</v>
      </c>
      <c r="CR546" s="1">
        <v>0</v>
      </c>
      <c r="CS546" t="s">
        <v>116</v>
      </c>
      <c r="CT546">
        <f t="shared" si="72"/>
        <v>0</v>
      </c>
      <c r="CU546">
        <f t="shared" si="73"/>
        <v>0</v>
      </c>
      <c r="CV546">
        <f t="shared" si="71"/>
        <v>0</v>
      </c>
      <c r="CW546">
        <f t="shared" si="74"/>
        <v>0</v>
      </c>
      <c r="CX546" s="4">
        <f t="shared" si="75"/>
        <v>284238400.27999997</v>
      </c>
      <c r="CY546">
        <f t="shared" si="76"/>
        <v>0</v>
      </c>
      <c r="CZ546">
        <f t="shared" si="77"/>
        <v>284233056</v>
      </c>
      <c r="DA546">
        <f t="shared" si="78"/>
        <v>5344.28</v>
      </c>
    </row>
    <row r="547" spans="1:105" x14ac:dyDescent="0.3">
      <c r="A547" s="1">
        <v>12</v>
      </c>
      <c r="B547" s="1" t="s">
        <v>103</v>
      </c>
      <c r="C547" s="1">
        <v>2028</v>
      </c>
      <c r="D547" s="1">
        <v>5</v>
      </c>
      <c r="E547" s="1">
        <v>0</v>
      </c>
      <c r="F547" s="1">
        <v>300</v>
      </c>
      <c r="G547" s="1">
        <v>2.0407999999999999E-2</v>
      </c>
      <c r="H547" s="1">
        <v>1991</v>
      </c>
      <c r="I547" s="1" t="s">
        <v>98</v>
      </c>
      <c r="J547" s="1" t="s">
        <v>99</v>
      </c>
      <c r="K547" s="1" t="s">
        <v>100</v>
      </c>
      <c r="L547" s="1" t="s">
        <v>101</v>
      </c>
      <c r="M547" s="1" t="s">
        <v>101</v>
      </c>
      <c r="N547" s="1" t="s">
        <v>101</v>
      </c>
      <c r="O547" s="1" t="s">
        <v>102</v>
      </c>
      <c r="P547" s="1">
        <v>42622</v>
      </c>
      <c r="Q547" s="1">
        <v>9953530</v>
      </c>
      <c r="R547" s="1">
        <v>0</v>
      </c>
      <c r="S547" s="1">
        <v>9956742</v>
      </c>
      <c r="T547" s="1">
        <v>1147.25</v>
      </c>
      <c r="U547" s="1">
        <v>0</v>
      </c>
      <c r="V547" s="1">
        <v>0</v>
      </c>
      <c r="W547" s="1">
        <v>5209.91</v>
      </c>
      <c r="X547" s="1">
        <v>0</v>
      </c>
      <c r="Y547" s="1">
        <v>0</v>
      </c>
      <c r="Z547" s="1">
        <v>0</v>
      </c>
      <c r="AA547" s="1">
        <v>0</v>
      </c>
      <c r="AB547" s="1">
        <v>200.67</v>
      </c>
      <c r="AC547" s="1">
        <v>511857.63</v>
      </c>
      <c r="AD547" s="1">
        <v>312480</v>
      </c>
      <c r="AE547" s="1">
        <v>2066422.13</v>
      </c>
      <c r="AF547" s="1">
        <v>3906185.5</v>
      </c>
      <c r="AG547" s="1">
        <v>0</v>
      </c>
      <c r="AH547" s="1">
        <v>0</v>
      </c>
      <c r="AI547" s="1">
        <v>0</v>
      </c>
      <c r="AJ547" s="1">
        <v>39.96</v>
      </c>
      <c r="AK547" s="1">
        <v>785.36</v>
      </c>
      <c r="AL547" s="1">
        <v>1.55</v>
      </c>
      <c r="AM547" s="1">
        <v>0</v>
      </c>
      <c r="AN547" s="1">
        <v>0</v>
      </c>
      <c r="AO547" s="1">
        <v>334796000</v>
      </c>
      <c r="AP547" s="1">
        <v>336794496</v>
      </c>
      <c r="AQ547" s="1">
        <v>289030912</v>
      </c>
      <c r="AR547" s="1">
        <v>47654248</v>
      </c>
      <c r="AS547" s="1">
        <v>109457.5</v>
      </c>
      <c r="AT547" s="1">
        <v>0</v>
      </c>
      <c r="AU547" s="1">
        <v>525160.75</v>
      </c>
      <c r="AV547" s="1">
        <v>2523635.75</v>
      </c>
      <c r="AW547" s="1">
        <v>0</v>
      </c>
      <c r="AX547" s="1">
        <v>0</v>
      </c>
      <c r="AY547" s="1">
        <v>115.78</v>
      </c>
      <c r="AZ547" s="1">
        <v>66.260000000000005</v>
      </c>
      <c r="BA547" s="1">
        <v>15.89</v>
      </c>
      <c r="BB547" s="1">
        <v>1.17</v>
      </c>
      <c r="BC547" s="1">
        <v>52.34</v>
      </c>
      <c r="BD547" s="1">
        <v>457.76</v>
      </c>
      <c r="BE547" s="1">
        <v>0</v>
      </c>
      <c r="BF547" s="1">
        <v>0</v>
      </c>
      <c r="BG547" s="1">
        <v>0</v>
      </c>
      <c r="BH547" s="1">
        <v>484.39</v>
      </c>
      <c r="BI547" s="1">
        <v>0</v>
      </c>
      <c r="BJ547" s="1">
        <v>69.89</v>
      </c>
      <c r="BK547" s="1">
        <v>20967</v>
      </c>
      <c r="BL547" s="1">
        <v>20967</v>
      </c>
      <c r="BM547" s="1">
        <v>0</v>
      </c>
      <c r="BN547" s="1">
        <v>0</v>
      </c>
      <c r="BO547" s="1">
        <v>0</v>
      </c>
      <c r="BP547" s="1">
        <v>0.73000001999999997</v>
      </c>
      <c r="BQ547" s="1">
        <v>4.666667E-2</v>
      </c>
      <c r="BR547" s="1">
        <v>3.3333299999999998E-3</v>
      </c>
      <c r="BS547" s="1">
        <v>0.73000001999999997</v>
      </c>
      <c r="BT547" s="1">
        <v>2.1366667700000002</v>
      </c>
      <c r="BU547" s="1">
        <v>0.10333333</v>
      </c>
      <c r="BV547" s="1">
        <v>3.3333299999999998E-3</v>
      </c>
      <c r="BW547" s="1">
        <v>2.02999997</v>
      </c>
      <c r="BX547" s="1">
        <v>0.01</v>
      </c>
      <c r="BY547" s="1">
        <v>0.49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0.02</v>
      </c>
      <c r="CG547" s="1">
        <v>0.03</v>
      </c>
      <c r="CH547" s="1">
        <v>4.5</v>
      </c>
      <c r="CI547" s="1">
        <v>0.05</v>
      </c>
      <c r="CJ547" s="1">
        <v>0</v>
      </c>
      <c r="CK547" s="1">
        <v>0</v>
      </c>
      <c r="CL547" s="1">
        <v>0</v>
      </c>
      <c r="CM547" s="1">
        <v>420</v>
      </c>
      <c r="CN547" s="1">
        <v>420</v>
      </c>
      <c r="CO547" s="1">
        <v>811</v>
      </c>
      <c r="CP547" s="1">
        <v>957</v>
      </c>
      <c r="CQ547" s="1">
        <v>0</v>
      </c>
      <c r="CR547" s="1">
        <v>0</v>
      </c>
      <c r="CS547" t="s">
        <v>116</v>
      </c>
      <c r="CT547">
        <f t="shared" si="72"/>
        <v>9.5237340135999999E-4</v>
      </c>
      <c r="CU547">
        <f t="shared" si="73"/>
        <v>9.5237340136000003E-3</v>
      </c>
      <c r="CV547">
        <f t="shared" si="71"/>
        <v>0.81550367999999995</v>
      </c>
      <c r="CW547">
        <f t="shared" si="74"/>
        <v>2.1088265986399998E-3</v>
      </c>
      <c r="CX547" s="4">
        <f t="shared" si="75"/>
        <v>338157498.06999999</v>
      </c>
      <c r="CY547">
        <f t="shared" si="76"/>
        <v>837841.32000000007</v>
      </c>
      <c r="CZ547">
        <f t="shared" si="77"/>
        <v>336794496</v>
      </c>
      <c r="DA547">
        <f t="shared" si="78"/>
        <v>525160.75</v>
      </c>
    </row>
    <row r="548" spans="1:105" x14ac:dyDescent="0.3">
      <c r="A548" s="1">
        <v>12</v>
      </c>
      <c r="B548" s="1" t="s">
        <v>103</v>
      </c>
      <c r="C548" s="1">
        <v>2028</v>
      </c>
      <c r="D548" s="1">
        <v>6</v>
      </c>
      <c r="E548" s="1">
        <v>0</v>
      </c>
      <c r="F548" s="1">
        <v>300</v>
      </c>
      <c r="G548" s="1">
        <v>2.0407999999999999E-2</v>
      </c>
      <c r="H548" s="1">
        <v>1991</v>
      </c>
      <c r="I548" s="1" t="s">
        <v>98</v>
      </c>
      <c r="J548" s="1" t="s">
        <v>99</v>
      </c>
      <c r="K548" s="1" t="s">
        <v>100</v>
      </c>
      <c r="L548" s="1" t="s">
        <v>101</v>
      </c>
      <c r="M548" s="1" t="s">
        <v>101</v>
      </c>
      <c r="N548" s="1" t="s">
        <v>101</v>
      </c>
      <c r="O548" s="1" t="s">
        <v>102</v>
      </c>
      <c r="P548" s="1">
        <v>42622</v>
      </c>
      <c r="Q548" s="1">
        <v>11043773</v>
      </c>
      <c r="R548" s="1">
        <v>0</v>
      </c>
      <c r="S548" s="1">
        <v>11096089</v>
      </c>
      <c r="T548" s="1">
        <v>67530.759999999995</v>
      </c>
      <c r="U548" s="1">
        <v>0</v>
      </c>
      <c r="V548" s="1">
        <v>0</v>
      </c>
      <c r="W548" s="1">
        <v>119876.34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522168.47</v>
      </c>
      <c r="AD548" s="1">
        <v>302400</v>
      </c>
      <c r="AE548" s="1">
        <v>1270223.6299999999</v>
      </c>
      <c r="AF548" s="1">
        <v>2803022</v>
      </c>
      <c r="AG548" s="1">
        <v>0</v>
      </c>
      <c r="AH548" s="1">
        <v>0</v>
      </c>
      <c r="AI548" s="1">
        <v>0</v>
      </c>
      <c r="AJ548" s="1">
        <v>0</v>
      </c>
      <c r="AK548" s="1">
        <v>3.44</v>
      </c>
      <c r="AL548" s="1">
        <v>0</v>
      </c>
      <c r="AM548" s="1">
        <v>0</v>
      </c>
      <c r="AN548" s="1">
        <v>0</v>
      </c>
      <c r="AO548" s="1">
        <v>380753664</v>
      </c>
      <c r="AP548" s="1">
        <v>378325792</v>
      </c>
      <c r="AQ548" s="1">
        <v>325167040</v>
      </c>
      <c r="AR548" s="1">
        <v>52958168</v>
      </c>
      <c r="AS548" s="1">
        <v>200415.22</v>
      </c>
      <c r="AT548" s="1">
        <v>0</v>
      </c>
      <c r="AU548" s="1">
        <v>5957737</v>
      </c>
      <c r="AV548" s="1">
        <v>3529863.25</v>
      </c>
      <c r="AW548" s="1">
        <v>0</v>
      </c>
      <c r="AX548" s="1">
        <v>0</v>
      </c>
      <c r="AY548" s="1">
        <v>136.49</v>
      </c>
      <c r="AZ548" s="1">
        <v>95.11</v>
      </c>
      <c r="BA548" s="1">
        <v>37.21</v>
      </c>
      <c r="BB548" s="1">
        <v>8.74</v>
      </c>
      <c r="BC548" s="1">
        <v>74.760000000000005</v>
      </c>
      <c r="BD548" s="1">
        <v>88.22</v>
      </c>
      <c r="BE548" s="1">
        <v>0</v>
      </c>
      <c r="BF548" s="1">
        <v>0</v>
      </c>
      <c r="BG548" s="1">
        <v>0</v>
      </c>
      <c r="BH548" s="1">
        <v>29.45</v>
      </c>
      <c r="BI548" s="1">
        <v>0</v>
      </c>
      <c r="BJ548" s="1">
        <v>0</v>
      </c>
      <c r="BK548" s="1">
        <v>20967</v>
      </c>
      <c r="BL548" s="1">
        <v>0</v>
      </c>
      <c r="BM548" s="1">
        <v>0</v>
      </c>
      <c r="BN548" s="1">
        <v>0</v>
      </c>
      <c r="BO548" s="1">
        <v>0</v>
      </c>
      <c r="BP548" s="1">
        <v>1.3333329999999999E-2</v>
      </c>
      <c r="BQ548" s="1">
        <v>0</v>
      </c>
      <c r="BR548" s="1">
        <v>0</v>
      </c>
      <c r="BS548" s="1">
        <v>1.3333329999999999E-2</v>
      </c>
      <c r="BT548" s="1">
        <v>0.02</v>
      </c>
      <c r="BU548" s="1">
        <v>0</v>
      </c>
      <c r="BV548" s="1">
        <v>0</v>
      </c>
      <c r="BW548" s="1">
        <v>0.02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5.22</v>
      </c>
      <c r="CI548" s="1">
        <v>0</v>
      </c>
      <c r="CJ548" s="1">
        <v>0</v>
      </c>
      <c r="CK548" s="1">
        <v>0</v>
      </c>
      <c r="CL548" s="1">
        <v>0</v>
      </c>
      <c r="CM548" s="1">
        <v>420</v>
      </c>
      <c r="CN548" s="1">
        <v>420</v>
      </c>
      <c r="CO548" s="1">
        <v>811</v>
      </c>
      <c r="CP548" s="1">
        <v>957</v>
      </c>
      <c r="CQ548" s="1">
        <v>0</v>
      </c>
      <c r="CR548" s="1">
        <v>0</v>
      </c>
      <c r="CS548" t="s">
        <v>116</v>
      </c>
      <c r="CT548">
        <f t="shared" si="72"/>
        <v>0</v>
      </c>
      <c r="CU548">
        <f t="shared" si="73"/>
        <v>0</v>
      </c>
      <c r="CV548">
        <f t="shared" si="71"/>
        <v>0</v>
      </c>
      <c r="CW548">
        <f t="shared" si="74"/>
        <v>0</v>
      </c>
      <c r="CX548" s="4">
        <f t="shared" si="75"/>
        <v>384283529</v>
      </c>
      <c r="CY548">
        <f t="shared" si="76"/>
        <v>0</v>
      </c>
      <c r="CZ548">
        <f t="shared" si="77"/>
        <v>378325792</v>
      </c>
      <c r="DA548">
        <f t="shared" si="78"/>
        <v>5957737</v>
      </c>
    </row>
    <row r="549" spans="1:105" x14ac:dyDescent="0.3">
      <c r="A549" s="1">
        <v>12</v>
      </c>
      <c r="B549" s="1" t="s">
        <v>103</v>
      </c>
      <c r="C549" s="1">
        <v>2028</v>
      </c>
      <c r="D549" s="1">
        <v>7</v>
      </c>
      <c r="E549" s="1">
        <v>0</v>
      </c>
      <c r="F549" s="1">
        <v>300</v>
      </c>
      <c r="G549" s="1">
        <v>2.0407999999999999E-2</v>
      </c>
      <c r="H549" s="1">
        <v>1991</v>
      </c>
      <c r="I549" s="1" t="s">
        <v>98</v>
      </c>
      <c r="J549" s="1" t="s">
        <v>99</v>
      </c>
      <c r="K549" s="1" t="s">
        <v>100</v>
      </c>
      <c r="L549" s="1" t="s">
        <v>101</v>
      </c>
      <c r="M549" s="1" t="s">
        <v>101</v>
      </c>
      <c r="N549" s="1" t="s">
        <v>101</v>
      </c>
      <c r="O549" s="1" t="s">
        <v>102</v>
      </c>
      <c r="P549" s="1">
        <v>42622</v>
      </c>
      <c r="Q549" s="1">
        <v>12016644</v>
      </c>
      <c r="R549" s="1">
        <v>0</v>
      </c>
      <c r="S549" s="1">
        <v>11947853</v>
      </c>
      <c r="T549" s="1">
        <v>140907.28</v>
      </c>
      <c r="U549" s="1">
        <v>0</v>
      </c>
      <c r="V549" s="1">
        <v>0</v>
      </c>
      <c r="W549" s="1">
        <v>73040.55</v>
      </c>
      <c r="X549" s="1">
        <v>0</v>
      </c>
      <c r="Y549" s="1">
        <v>0</v>
      </c>
      <c r="Z549" s="1">
        <v>0</v>
      </c>
      <c r="AA549" s="1">
        <v>0</v>
      </c>
      <c r="AB549" s="1">
        <v>22.67</v>
      </c>
      <c r="AC549" s="1">
        <v>608577.93999999994</v>
      </c>
      <c r="AD549" s="1">
        <v>312480</v>
      </c>
      <c r="AE549" s="1">
        <v>1382220.63</v>
      </c>
      <c r="AF549" s="1">
        <v>2822059</v>
      </c>
      <c r="AG549" s="1">
        <v>0</v>
      </c>
      <c r="AH549" s="1">
        <v>0</v>
      </c>
      <c r="AI549" s="1">
        <v>0</v>
      </c>
      <c r="AJ549" s="1">
        <v>0</v>
      </c>
      <c r="AK549" s="1">
        <v>934.46</v>
      </c>
      <c r="AL549" s="1">
        <v>3.46</v>
      </c>
      <c r="AM549" s="1">
        <v>0</v>
      </c>
      <c r="AN549" s="1">
        <v>0</v>
      </c>
      <c r="AO549" s="1">
        <v>560991040</v>
      </c>
      <c r="AP549" s="1">
        <v>409720928</v>
      </c>
      <c r="AQ549" s="1">
        <v>352862112</v>
      </c>
      <c r="AR549" s="1">
        <v>56621684</v>
      </c>
      <c r="AS549" s="1">
        <v>237189.14</v>
      </c>
      <c r="AT549" s="1">
        <v>0</v>
      </c>
      <c r="AU549" s="1">
        <v>160040896</v>
      </c>
      <c r="AV549" s="1">
        <v>8770741</v>
      </c>
      <c r="AW549" s="1">
        <v>0</v>
      </c>
      <c r="AX549" s="1">
        <v>0</v>
      </c>
      <c r="AY549" s="1">
        <v>305.63</v>
      </c>
      <c r="AZ549" s="1">
        <v>302.06</v>
      </c>
      <c r="BA549" s="1">
        <v>93.74</v>
      </c>
      <c r="BB549" s="1">
        <v>13.73</v>
      </c>
      <c r="BC549" s="1">
        <v>201.44</v>
      </c>
      <c r="BD549" s="1">
        <v>1135.79</v>
      </c>
      <c r="BE549" s="1">
        <v>0</v>
      </c>
      <c r="BF549" s="1">
        <v>0</v>
      </c>
      <c r="BG549" s="1">
        <v>0</v>
      </c>
      <c r="BH549" s="1">
        <v>120.08</v>
      </c>
      <c r="BI549" s="1">
        <v>0</v>
      </c>
      <c r="BJ549" s="1">
        <v>0</v>
      </c>
      <c r="BK549" s="1">
        <v>20967</v>
      </c>
      <c r="BL549" s="1">
        <v>20967</v>
      </c>
      <c r="BM549" s="1">
        <v>0</v>
      </c>
      <c r="BN549" s="1">
        <v>0</v>
      </c>
      <c r="BO549" s="1">
        <v>0</v>
      </c>
      <c r="BP549" s="1">
        <v>1.4800000200000001</v>
      </c>
      <c r="BQ549" s="1">
        <v>0</v>
      </c>
      <c r="BR549" s="1">
        <v>1.3333329999999999E-2</v>
      </c>
      <c r="BS549" s="1">
        <v>1.4800000200000001</v>
      </c>
      <c r="BT549" s="1">
        <v>3.9366667299999998</v>
      </c>
      <c r="BU549" s="1">
        <v>0</v>
      </c>
      <c r="BV549" s="1">
        <v>1.3333329999999999E-2</v>
      </c>
      <c r="BW549" s="1">
        <v>3.9233334100000001</v>
      </c>
      <c r="BX549" s="1">
        <v>0</v>
      </c>
      <c r="BY549" s="1">
        <v>0.1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4.88</v>
      </c>
      <c r="CI549" s="1">
        <v>0</v>
      </c>
      <c r="CJ549" s="1">
        <v>0</v>
      </c>
      <c r="CK549" s="1">
        <v>0</v>
      </c>
      <c r="CL549" s="1">
        <v>0</v>
      </c>
      <c r="CM549" s="1">
        <v>420</v>
      </c>
      <c r="CN549" s="1">
        <v>420</v>
      </c>
      <c r="CO549" s="1">
        <v>811</v>
      </c>
      <c r="CP549" s="1">
        <v>957</v>
      </c>
      <c r="CQ549" s="1">
        <v>0</v>
      </c>
      <c r="CR549" s="1">
        <v>0</v>
      </c>
      <c r="CS549" t="s">
        <v>116</v>
      </c>
      <c r="CT549">
        <f t="shared" si="72"/>
        <v>0</v>
      </c>
      <c r="CU549">
        <f t="shared" si="73"/>
        <v>0</v>
      </c>
      <c r="CV549">
        <f t="shared" si="71"/>
        <v>0</v>
      </c>
      <c r="CW549">
        <f t="shared" si="74"/>
        <v>0</v>
      </c>
      <c r="CX549" s="4">
        <f t="shared" si="75"/>
        <v>569761824</v>
      </c>
      <c r="CY549">
        <f t="shared" si="76"/>
        <v>0</v>
      </c>
      <c r="CZ549">
        <f t="shared" si="77"/>
        <v>409720928</v>
      </c>
      <c r="DA549">
        <f t="shared" si="78"/>
        <v>160040896</v>
      </c>
    </row>
    <row r="550" spans="1:105" x14ac:dyDescent="0.3">
      <c r="A550" s="1">
        <v>12</v>
      </c>
      <c r="B550" s="1" t="s">
        <v>103</v>
      </c>
      <c r="C550" s="1">
        <v>2028</v>
      </c>
      <c r="D550" s="1">
        <v>8</v>
      </c>
      <c r="E550" s="1">
        <v>0</v>
      </c>
      <c r="F550" s="1">
        <v>300</v>
      </c>
      <c r="G550" s="1">
        <v>2.0407999999999999E-2</v>
      </c>
      <c r="H550" s="1">
        <v>1991</v>
      </c>
      <c r="I550" s="1" t="s">
        <v>98</v>
      </c>
      <c r="J550" s="1" t="s">
        <v>99</v>
      </c>
      <c r="K550" s="1" t="s">
        <v>100</v>
      </c>
      <c r="L550" s="1" t="s">
        <v>101</v>
      </c>
      <c r="M550" s="1" t="s">
        <v>101</v>
      </c>
      <c r="N550" s="1" t="s">
        <v>101</v>
      </c>
      <c r="O550" s="1" t="s">
        <v>102</v>
      </c>
      <c r="P550" s="1">
        <v>42622</v>
      </c>
      <c r="Q550" s="1">
        <v>11465789</v>
      </c>
      <c r="R550" s="1">
        <v>0</v>
      </c>
      <c r="S550" s="1">
        <v>11598495</v>
      </c>
      <c r="T550" s="1">
        <v>39470.870000000003</v>
      </c>
      <c r="U550" s="1">
        <v>0</v>
      </c>
      <c r="V550" s="1">
        <v>0</v>
      </c>
      <c r="W550" s="1">
        <v>172192.86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551216.81000000006</v>
      </c>
      <c r="AD550" s="1">
        <v>312480</v>
      </c>
      <c r="AE550" s="1">
        <v>1324384.6299999999</v>
      </c>
      <c r="AF550" s="1">
        <v>2909076</v>
      </c>
      <c r="AG550" s="1">
        <v>0</v>
      </c>
      <c r="AH550" s="1">
        <v>0</v>
      </c>
      <c r="AI550" s="1">
        <v>0</v>
      </c>
      <c r="AJ550" s="1">
        <v>0</v>
      </c>
      <c r="AK550" s="1">
        <v>26.8</v>
      </c>
      <c r="AL550" s="1">
        <v>0</v>
      </c>
      <c r="AM550" s="1">
        <v>0</v>
      </c>
      <c r="AN550" s="1">
        <v>0</v>
      </c>
      <c r="AO550" s="1">
        <v>402186208</v>
      </c>
      <c r="AP550" s="1">
        <v>395958016</v>
      </c>
      <c r="AQ550" s="1">
        <v>340421376</v>
      </c>
      <c r="AR550" s="1">
        <v>55325488</v>
      </c>
      <c r="AS550" s="1">
        <v>211280.48</v>
      </c>
      <c r="AT550" s="1">
        <v>0</v>
      </c>
      <c r="AU550" s="1">
        <v>12041432</v>
      </c>
      <c r="AV550" s="1">
        <v>5813255</v>
      </c>
      <c r="AW550" s="1">
        <v>0</v>
      </c>
      <c r="AX550" s="1">
        <v>0</v>
      </c>
      <c r="AY550" s="1">
        <v>146.87</v>
      </c>
      <c r="AZ550" s="1">
        <v>109.6</v>
      </c>
      <c r="BA550" s="1">
        <v>40.479999999999997</v>
      </c>
      <c r="BB550" s="1">
        <v>8.57</v>
      </c>
      <c r="BC550" s="1">
        <v>82.69</v>
      </c>
      <c r="BD550" s="1">
        <v>305.07</v>
      </c>
      <c r="BE550" s="1">
        <v>0</v>
      </c>
      <c r="BF550" s="1">
        <v>0</v>
      </c>
      <c r="BG550" s="1">
        <v>0</v>
      </c>
      <c r="BH550" s="1">
        <v>33.76</v>
      </c>
      <c r="BI550" s="1">
        <v>0</v>
      </c>
      <c r="BJ550" s="1">
        <v>0</v>
      </c>
      <c r="BK550" s="1">
        <v>20967</v>
      </c>
      <c r="BL550" s="1">
        <v>0</v>
      </c>
      <c r="BM550" s="1">
        <v>0</v>
      </c>
      <c r="BN550" s="1">
        <v>0</v>
      </c>
      <c r="BO550" s="1">
        <v>0</v>
      </c>
      <c r="BP550" s="1">
        <v>8.3333340000000006E-2</v>
      </c>
      <c r="BQ550" s="1">
        <v>0</v>
      </c>
      <c r="BR550" s="1">
        <v>0</v>
      </c>
      <c r="BS550" s="1">
        <v>8.3333340000000006E-2</v>
      </c>
      <c r="BT550" s="1">
        <v>0.16666666999999999</v>
      </c>
      <c r="BU550" s="1">
        <v>0</v>
      </c>
      <c r="BV550" s="1">
        <v>0</v>
      </c>
      <c r="BW550" s="1">
        <v>0.16666666999999999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4.8</v>
      </c>
      <c r="CI550" s="1">
        <v>0</v>
      </c>
      <c r="CJ550" s="1">
        <v>0</v>
      </c>
      <c r="CK550" s="1">
        <v>0</v>
      </c>
      <c r="CL550" s="1">
        <v>0</v>
      </c>
      <c r="CM550" s="1">
        <v>420</v>
      </c>
      <c r="CN550" s="1">
        <v>420</v>
      </c>
      <c r="CO550" s="1">
        <v>811</v>
      </c>
      <c r="CP550" s="1">
        <v>957</v>
      </c>
      <c r="CQ550" s="1">
        <v>0</v>
      </c>
      <c r="CR550" s="1">
        <v>0</v>
      </c>
      <c r="CS550" t="s">
        <v>116</v>
      </c>
      <c r="CT550">
        <f t="shared" si="72"/>
        <v>0</v>
      </c>
      <c r="CU550">
        <f t="shared" si="73"/>
        <v>0</v>
      </c>
      <c r="CV550">
        <f t="shared" si="71"/>
        <v>0</v>
      </c>
      <c r="CW550">
        <f t="shared" si="74"/>
        <v>0</v>
      </c>
      <c r="CX550" s="4">
        <f t="shared" si="75"/>
        <v>407999448</v>
      </c>
      <c r="CY550">
        <f t="shared" si="76"/>
        <v>0</v>
      </c>
      <c r="CZ550">
        <f t="shared" si="77"/>
        <v>395958016</v>
      </c>
      <c r="DA550">
        <f t="shared" si="78"/>
        <v>12041432</v>
      </c>
    </row>
    <row r="551" spans="1:105" x14ac:dyDescent="0.3">
      <c r="A551" s="1">
        <v>12</v>
      </c>
      <c r="B551" s="1" t="s">
        <v>103</v>
      </c>
      <c r="C551" s="1">
        <v>2028</v>
      </c>
      <c r="D551" s="1">
        <v>9</v>
      </c>
      <c r="E551" s="1">
        <v>0</v>
      </c>
      <c r="F551" s="1">
        <v>300</v>
      </c>
      <c r="G551" s="1">
        <v>2.0407999999999999E-2</v>
      </c>
      <c r="H551" s="1">
        <v>1991</v>
      </c>
      <c r="I551" s="1" t="s">
        <v>98</v>
      </c>
      <c r="J551" s="1" t="s">
        <v>99</v>
      </c>
      <c r="K551" s="1" t="s">
        <v>100</v>
      </c>
      <c r="L551" s="1" t="s">
        <v>101</v>
      </c>
      <c r="M551" s="1" t="s">
        <v>101</v>
      </c>
      <c r="N551" s="1" t="s">
        <v>101</v>
      </c>
      <c r="O551" s="1" t="s">
        <v>102</v>
      </c>
      <c r="P551" s="1">
        <v>42622</v>
      </c>
      <c r="Q551" s="1">
        <v>9893626</v>
      </c>
      <c r="R551" s="1">
        <v>0</v>
      </c>
      <c r="S551" s="1">
        <v>9890953</v>
      </c>
      <c r="T551" s="1">
        <v>1189.08</v>
      </c>
      <c r="U551" s="1">
        <v>0</v>
      </c>
      <c r="V551" s="1">
        <v>0</v>
      </c>
      <c r="W551" s="1">
        <v>3100.51</v>
      </c>
      <c r="X551" s="1">
        <v>0</v>
      </c>
      <c r="Y551" s="1">
        <v>0</v>
      </c>
      <c r="Z551" s="1">
        <v>0</v>
      </c>
      <c r="AA551" s="1">
        <v>0</v>
      </c>
      <c r="AB551" s="1">
        <v>1315.33</v>
      </c>
      <c r="AC551" s="1">
        <v>465959.03</v>
      </c>
      <c r="AD551" s="1">
        <v>302400</v>
      </c>
      <c r="AE551" s="1">
        <v>1368251.63</v>
      </c>
      <c r="AF551" s="1">
        <v>3183555.75</v>
      </c>
      <c r="AG551" s="1">
        <v>0</v>
      </c>
      <c r="AH551" s="1">
        <v>0</v>
      </c>
      <c r="AI551" s="1">
        <v>0</v>
      </c>
      <c r="AJ551" s="1">
        <v>287.83</v>
      </c>
      <c r="AK551" s="1">
        <v>4261.3599999999997</v>
      </c>
      <c r="AL551" s="1">
        <v>13.43</v>
      </c>
      <c r="AM551" s="1">
        <v>0</v>
      </c>
      <c r="AN551" s="1">
        <v>0</v>
      </c>
      <c r="AO551" s="1">
        <v>338490784</v>
      </c>
      <c r="AP551" s="1">
        <v>337120960</v>
      </c>
      <c r="AQ551" s="1">
        <v>289739232</v>
      </c>
      <c r="AR551" s="1">
        <v>47277716</v>
      </c>
      <c r="AS551" s="1">
        <v>104142.8</v>
      </c>
      <c r="AT551" s="1">
        <v>0</v>
      </c>
      <c r="AU551" s="1">
        <v>1638366.88</v>
      </c>
      <c r="AV551" s="1">
        <v>268547.56</v>
      </c>
      <c r="AW551" s="1">
        <v>0</v>
      </c>
      <c r="AX551" s="1">
        <v>0</v>
      </c>
      <c r="AY551" s="1">
        <v>339.27</v>
      </c>
      <c r="AZ551" s="1">
        <v>248.87</v>
      </c>
      <c r="BA551" s="1">
        <v>89.23</v>
      </c>
      <c r="BB551" s="1">
        <v>2.48</v>
      </c>
      <c r="BC551" s="1">
        <v>204.37</v>
      </c>
      <c r="BD551" s="1">
        <v>1377.84</v>
      </c>
      <c r="BE551" s="1">
        <v>0</v>
      </c>
      <c r="BF551" s="1">
        <v>0</v>
      </c>
      <c r="BG551" s="1">
        <v>0</v>
      </c>
      <c r="BH551" s="1">
        <v>86.61</v>
      </c>
      <c r="BI551" s="1">
        <v>0</v>
      </c>
      <c r="BJ551" s="1">
        <v>69.89</v>
      </c>
      <c r="BK551" s="1">
        <v>20967</v>
      </c>
      <c r="BL551" s="1">
        <v>20967</v>
      </c>
      <c r="BM551" s="1">
        <v>0</v>
      </c>
      <c r="BN551" s="1">
        <v>0</v>
      </c>
      <c r="BO551" s="1">
        <v>0</v>
      </c>
      <c r="BP551" s="1">
        <v>3.0399999599999998</v>
      </c>
      <c r="BQ551" s="1">
        <v>0.31666665999999999</v>
      </c>
      <c r="BR551" s="1">
        <v>1.3333329999999999E-2</v>
      </c>
      <c r="BS551" s="1">
        <v>3.0399999599999998</v>
      </c>
      <c r="BT551" s="1">
        <v>10.710000040000001</v>
      </c>
      <c r="BU551" s="1">
        <v>0.86000001000000004</v>
      </c>
      <c r="BV551" s="1">
        <v>1.3333329999999999E-2</v>
      </c>
      <c r="BW551" s="1">
        <v>9.8366670599999999</v>
      </c>
      <c r="BX551" s="1">
        <v>0.12</v>
      </c>
      <c r="BY551" s="1">
        <v>2.76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4.99</v>
      </c>
      <c r="CI551" s="1">
        <v>0.23</v>
      </c>
      <c r="CJ551" s="1">
        <v>0</v>
      </c>
      <c r="CK551" s="1">
        <v>0</v>
      </c>
      <c r="CL551" s="1">
        <v>0</v>
      </c>
      <c r="CM551" s="1">
        <v>420</v>
      </c>
      <c r="CN551" s="1">
        <v>420</v>
      </c>
      <c r="CO551" s="1">
        <v>811</v>
      </c>
      <c r="CP551" s="1">
        <v>957</v>
      </c>
      <c r="CQ551" s="1">
        <v>0</v>
      </c>
      <c r="CR551" s="1">
        <v>0</v>
      </c>
      <c r="CS551" t="s">
        <v>116</v>
      </c>
      <c r="CT551">
        <f t="shared" si="72"/>
        <v>6.4625331972799991E-3</v>
      </c>
      <c r="CU551">
        <f t="shared" si="73"/>
        <v>6.4625331972799988E-2</v>
      </c>
      <c r="CV551">
        <f t="shared" si="71"/>
        <v>5.8740346399999996</v>
      </c>
      <c r="CW551">
        <f t="shared" si="74"/>
        <v>1.7550880204080001E-2</v>
      </c>
      <c r="CX551" s="4">
        <f t="shared" si="75"/>
        <v>344794258.49000001</v>
      </c>
      <c r="CY551">
        <f t="shared" si="76"/>
        <v>6034931.6099999994</v>
      </c>
      <c r="CZ551">
        <f t="shared" si="77"/>
        <v>337120960</v>
      </c>
      <c r="DA551">
        <f t="shared" si="78"/>
        <v>1638366.88</v>
      </c>
    </row>
    <row r="552" spans="1:105" x14ac:dyDescent="0.3">
      <c r="A552" s="1">
        <v>12</v>
      </c>
      <c r="B552" s="1" t="s">
        <v>103</v>
      </c>
      <c r="C552" s="1">
        <v>2028</v>
      </c>
      <c r="D552" s="1">
        <v>10</v>
      </c>
      <c r="E552" s="1">
        <v>0</v>
      </c>
      <c r="F552" s="1">
        <v>300</v>
      </c>
      <c r="G552" s="1">
        <v>2.0407999999999999E-2</v>
      </c>
      <c r="H552" s="1">
        <v>1991</v>
      </c>
      <c r="I552" s="1" t="s">
        <v>98</v>
      </c>
      <c r="J552" s="1" t="s">
        <v>99</v>
      </c>
      <c r="K552" s="1" t="s">
        <v>100</v>
      </c>
      <c r="L552" s="1" t="s">
        <v>101</v>
      </c>
      <c r="M552" s="1" t="s">
        <v>101</v>
      </c>
      <c r="N552" s="1" t="s">
        <v>101</v>
      </c>
      <c r="O552" s="1" t="s">
        <v>102</v>
      </c>
      <c r="P552" s="1">
        <v>42622</v>
      </c>
      <c r="Q552" s="1">
        <v>8863489</v>
      </c>
      <c r="R552" s="1">
        <v>0</v>
      </c>
      <c r="S552" s="1">
        <v>8868918</v>
      </c>
      <c r="T552" s="1">
        <v>1143.96</v>
      </c>
      <c r="U552" s="1">
        <v>0</v>
      </c>
      <c r="V552" s="1">
        <v>0</v>
      </c>
      <c r="W552" s="1">
        <v>6775.76</v>
      </c>
      <c r="X552" s="1">
        <v>0</v>
      </c>
      <c r="Y552" s="1">
        <v>0</v>
      </c>
      <c r="Z552" s="1">
        <v>0</v>
      </c>
      <c r="AA552" s="1">
        <v>0</v>
      </c>
      <c r="AB552" s="1">
        <v>56.67</v>
      </c>
      <c r="AC552" s="1">
        <v>393508.25</v>
      </c>
      <c r="AD552" s="1">
        <v>312480</v>
      </c>
      <c r="AE552" s="1">
        <v>1304176.3799999999</v>
      </c>
      <c r="AF552" s="1">
        <v>3163749</v>
      </c>
      <c r="AG552" s="1">
        <v>0</v>
      </c>
      <c r="AH552" s="1">
        <v>0</v>
      </c>
      <c r="AI552" s="1">
        <v>0</v>
      </c>
      <c r="AJ552" s="1">
        <v>0</v>
      </c>
      <c r="AK552" s="1">
        <v>206.54</v>
      </c>
      <c r="AL552" s="1">
        <v>0</v>
      </c>
      <c r="AM552" s="1">
        <v>0</v>
      </c>
      <c r="AN552" s="1">
        <v>0</v>
      </c>
      <c r="AO552" s="1">
        <v>305111136</v>
      </c>
      <c r="AP552" s="1">
        <v>301718432</v>
      </c>
      <c r="AQ552" s="1">
        <v>259208128</v>
      </c>
      <c r="AR552" s="1">
        <v>42473648</v>
      </c>
      <c r="AS552" s="1">
        <v>36395.49</v>
      </c>
      <c r="AT552" s="1">
        <v>0</v>
      </c>
      <c r="AU552" s="1">
        <v>4414703</v>
      </c>
      <c r="AV552" s="1">
        <v>1021972.06</v>
      </c>
      <c r="AW552" s="1">
        <v>0</v>
      </c>
      <c r="AX552" s="1">
        <v>0</v>
      </c>
      <c r="AY552" s="1">
        <v>61.93</v>
      </c>
      <c r="AZ552" s="1">
        <v>40.81</v>
      </c>
      <c r="BA552" s="1">
        <v>9.75</v>
      </c>
      <c r="BB552" s="1">
        <v>1.34</v>
      </c>
      <c r="BC552" s="1">
        <v>19.91</v>
      </c>
      <c r="BD552" s="1">
        <v>3859.14</v>
      </c>
      <c r="BE552" s="1">
        <v>0</v>
      </c>
      <c r="BF552" s="1">
        <v>0</v>
      </c>
      <c r="BG552" s="1">
        <v>0</v>
      </c>
      <c r="BH552" s="1">
        <v>150.83000000000001</v>
      </c>
      <c r="BI552" s="1">
        <v>0</v>
      </c>
      <c r="BJ552" s="1">
        <v>0</v>
      </c>
      <c r="BK552" s="1">
        <v>20967</v>
      </c>
      <c r="BL552" s="1">
        <v>0</v>
      </c>
      <c r="BM552" s="1">
        <v>0</v>
      </c>
      <c r="BN552" s="1">
        <v>0</v>
      </c>
      <c r="BO552" s="1">
        <v>0</v>
      </c>
      <c r="BP552" s="1">
        <v>0.30000000999999998</v>
      </c>
      <c r="BQ552" s="1">
        <v>0</v>
      </c>
      <c r="BR552" s="1">
        <v>0</v>
      </c>
      <c r="BS552" s="1">
        <v>0.30000000999999998</v>
      </c>
      <c r="BT552" s="1">
        <v>0.34666666000000002</v>
      </c>
      <c r="BU552" s="1">
        <v>0</v>
      </c>
      <c r="BV552" s="1">
        <v>0</v>
      </c>
      <c r="BW552" s="1">
        <v>0.34666666000000002</v>
      </c>
      <c r="BX552" s="1">
        <v>0</v>
      </c>
      <c r="BY552" s="1">
        <v>0.21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0.08</v>
      </c>
      <c r="CG552" s="1">
        <v>0.09</v>
      </c>
      <c r="CH552" s="1">
        <v>4.71</v>
      </c>
      <c r="CI552" s="1">
        <v>0</v>
      </c>
      <c r="CJ552" s="1">
        <v>0</v>
      </c>
      <c r="CK552" s="1">
        <v>0</v>
      </c>
      <c r="CL552" s="1">
        <v>0</v>
      </c>
      <c r="CM552" s="1">
        <v>420</v>
      </c>
      <c r="CN552" s="1">
        <v>420</v>
      </c>
      <c r="CO552" s="1">
        <v>811</v>
      </c>
      <c r="CP552" s="1">
        <v>957</v>
      </c>
      <c r="CQ552" s="1">
        <v>0</v>
      </c>
      <c r="CR552" s="1">
        <v>0</v>
      </c>
      <c r="CS552" t="s">
        <v>116</v>
      </c>
      <c r="CT552">
        <f t="shared" si="72"/>
        <v>0</v>
      </c>
      <c r="CU552">
        <f t="shared" si="73"/>
        <v>0</v>
      </c>
      <c r="CV552">
        <f t="shared" si="71"/>
        <v>0</v>
      </c>
      <c r="CW552">
        <f t="shared" si="74"/>
        <v>0</v>
      </c>
      <c r="CX552" s="4">
        <f t="shared" si="75"/>
        <v>306133135</v>
      </c>
      <c r="CY552">
        <f t="shared" si="76"/>
        <v>0</v>
      </c>
      <c r="CZ552">
        <f t="shared" si="77"/>
        <v>301718432</v>
      </c>
      <c r="DA552">
        <f t="shared" si="78"/>
        <v>4414703</v>
      </c>
    </row>
    <row r="553" spans="1:105" x14ac:dyDescent="0.3">
      <c r="A553" s="1">
        <v>12</v>
      </c>
      <c r="B553" s="1" t="s">
        <v>103</v>
      </c>
      <c r="C553" s="1">
        <v>2028</v>
      </c>
      <c r="D553" s="1">
        <v>11</v>
      </c>
      <c r="E553" s="1">
        <v>0</v>
      </c>
      <c r="F553" s="1">
        <v>300</v>
      </c>
      <c r="G553" s="1">
        <v>2.0407999999999999E-2</v>
      </c>
      <c r="H553" s="1">
        <v>1991</v>
      </c>
      <c r="I553" s="1" t="s">
        <v>98</v>
      </c>
      <c r="J553" s="1" t="s">
        <v>99</v>
      </c>
      <c r="K553" s="1" t="s">
        <v>100</v>
      </c>
      <c r="L553" s="1" t="s">
        <v>101</v>
      </c>
      <c r="M553" s="1" t="s">
        <v>101</v>
      </c>
      <c r="N553" s="1" t="s">
        <v>101</v>
      </c>
      <c r="O553" s="1" t="s">
        <v>102</v>
      </c>
      <c r="P553" s="1">
        <v>42622</v>
      </c>
      <c r="Q553" s="1">
        <v>9251422</v>
      </c>
      <c r="R553" s="1">
        <v>0</v>
      </c>
      <c r="S553" s="1">
        <v>9260505</v>
      </c>
      <c r="T553" s="1">
        <v>598.58000000000004</v>
      </c>
      <c r="U553" s="1">
        <v>0</v>
      </c>
      <c r="V553" s="1">
        <v>0</v>
      </c>
      <c r="W553" s="1">
        <v>10526.15</v>
      </c>
      <c r="X553" s="1">
        <v>0</v>
      </c>
      <c r="Y553" s="1">
        <v>0</v>
      </c>
      <c r="Z553" s="1">
        <v>0</v>
      </c>
      <c r="AA553" s="1">
        <v>0</v>
      </c>
      <c r="AB553" s="1">
        <v>228</v>
      </c>
      <c r="AC553" s="1">
        <v>303036.56</v>
      </c>
      <c r="AD553" s="1">
        <v>302400</v>
      </c>
      <c r="AE553" s="1">
        <v>1210478.8799999999</v>
      </c>
      <c r="AF553" s="1">
        <v>3008340</v>
      </c>
      <c r="AG553" s="1">
        <v>0</v>
      </c>
      <c r="AH553" s="1">
        <v>0</v>
      </c>
      <c r="AI553" s="1">
        <v>0</v>
      </c>
      <c r="AJ553" s="1">
        <v>28.87</v>
      </c>
      <c r="AK553" s="1">
        <v>817.12</v>
      </c>
      <c r="AL553" s="1">
        <v>11.56</v>
      </c>
      <c r="AM553" s="1">
        <v>0</v>
      </c>
      <c r="AN553" s="1">
        <v>0</v>
      </c>
      <c r="AO553" s="1">
        <v>321235488</v>
      </c>
      <c r="AP553" s="1">
        <v>320732896</v>
      </c>
      <c r="AQ553" s="1">
        <v>275590784</v>
      </c>
      <c r="AR553" s="1">
        <v>45079700</v>
      </c>
      <c r="AS553" s="1">
        <v>62351.39</v>
      </c>
      <c r="AT553" s="1">
        <v>0</v>
      </c>
      <c r="AU553" s="1">
        <v>892050.31</v>
      </c>
      <c r="AV553" s="1">
        <v>389484</v>
      </c>
      <c r="AW553" s="1">
        <v>0</v>
      </c>
      <c r="AX553" s="1">
        <v>0</v>
      </c>
      <c r="AY553" s="1">
        <v>127.9</v>
      </c>
      <c r="AZ553" s="1">
        <v>70.12</v>
      </c>
      <c r="BA553" s="1">
        <v>33.51</v>
      </c>
      <c r="BB553" s="1">
        <v>1.68</v>
      </c>
      <c r="BC553" s="1">
        <v>67.209999999999994</v>
      </c>
      <c r="BD553" s="1">
        <v>1490.27</v>
      </c>
      <c r="BE553" s="1">
        <v>0</v>
      </c>
      <c r="BF553" s="1">
        <v>0</v>
      </c>
      <c r="BG553" s="1">
        <v>0</v>
      </c>
      <c r="BH553" s="1">
        <v>37</v>
      </c>
      <c r="BI553" s="1">
        <v>0</v>
      </c>
      <c r="BJ553" s="1">
        <v>69.89</v>
      </c>
      <c r="BK553" s="1">
        <v>20967</v>
      </c>
      <c r="BL553" s="1">
        <v>20967</v>
      </c>
      <c r="BM553" s="1">
        <v>0</v>
      </c>
      <c r="BN553" s="1">
        <v>0</v>
      </c>
      <c r="BO553" s="1">
        <v>0</v>
      </c>
      <c r="BP553" s="1">
        <v>1.43333328</v>
      </c>
      <c r="BQ553" s="1">
        <v>5.3333329999999998E-2</v>
      </c>
      <c r="BR553" s="1">
        <v>1.3333329999999999E-2</v>
      </c>
      <c r="BS553" s="1">
        <v>1.43333328</v>
      </c>
      <c r="BT553" s="1">
        <v>1.9800000200000001</v>
      </c>
      <c r="BU553" s="1">
        <v>7.3333330000000002E-2</v>
      </c>
      <c r="BV553" s="1">
        <v>1.3333329999999999E-2</v>
      </c>
      <c r="BW553" s="1">
        <v>1.89333332</v>
      </c>
      <c r="BX553" s="1">
        <v>0.01</v>
      </c>
      <c r="BY553" s="1">
        <v>0.65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4.76</v>
      </c>
      <c r="CI553" s="1">
        <v>0.05</v>
      </c>
      <c r="CJ553" s="1">
        <v>0</v>
      </c>
      <c r="CK553" s="1">
        <v>0</v>
      </c>
      <c r="CL553" s="1">
        <v>0</v>
      </c>
      <c r="CM553" s="1">
        <v>420</v>
      </c>
      <c r="CN553" s="1">
        <v>420</v>
      </c>
      <c r="CO553" s="1">
        <v>811</v>
      </c>
      <c r="CP553" s="1">
        <v>957</v>
      </c>
      <c r="CQ553" s="1">
        <v>0</v>
      </c>
      <c r="CR553" s="1">
        <v>0</v>
      </c>
      <c r="CS553" t="s">
        <v>116</v>
      </c>
      <c r="CT553">
        <f t="shared" si="72"/>
        <v>1.08842659864E-3</v>
      </c>
      <c r="CU553">
        <f t="shared" si="73"/>
        <v>1.08842659864E-2</v>
      </c>
      <c r="CV553">
        <f t="shared" si="71"/>
        <v>0.58917896000000003</v>
      </c>
      <c r="CW553">
        <f t="shared" si="74"/>
        <v>1.49658659864E-3</v>
      </c>
      <c r="CX553" s="4">
        <f t="shared" si="75"/>
        <v>322230263.60000002</v>
      </c>
      <c r="CY553">
        <f t="shared" si="76"/>
        <v>605317.29</v>
      </c>
      <c r="CZ553">
        <f t="shared" si="77"/>
        <v>320732896</v>
      </c>
      <c r="DA553">
        <f t="shared" si="78"/>
        <v>892050.31</v>
      </c>
    </row>
    <row r="554" spans="1:105" x14ac:dyDescent="0.3">
      <c r="A554" s="1">
        <v>12</v>
      </c>
      <c r="B554" s="1" t="s">
        <v>103</v>
      </c>
      <c r="C554" s="1">
        <v>2028</v>
      </c>
      <c r="D554" s="1">
        <v>12</v>
      </c>
      <c r="E554" s="1">
        <v>0</v>
      </c>
      <c r="F554" s="1">
        <v>300</v>
      </c>
      <c r="G554" s="1">
        <v>2.0407999999999999E-2</v>
      </c>
      <c r="H554" s="1">
        <v>1991</v>
      </c>
      <c r="I554" s="1" t="s">
        <v>98</v>
      </c>
      <c r="J554" s="1" t="s">
        <v>99</v>
      </c>
      <c r="K554" s="1" t="s">
        <v>100</v>
      </c>
      <c r="L554" s="1" t="s">
        <v>101</v>
      </c>
      <c r="M554" s="1" t="s">
        <v>101</v>
      </c>
      <c r="N554" s="1" t="s">
        <v>101</v>
      </c>
      <c r="O554" s="1" t="s">
        <v>102</v>
      </c>
      <c r="P554" s="1">
        <v>42622</v>
      </c>
      <c r="Q554" s="1">
        <v>9772794</v>
      </c>
      <c r="R554" s="1">
        <v>0</v>
      </c>
      <c r="S554" s="1">
        <v>10235953</v>
      </c>
      <c r="T554" s="1">
        <v>3013.96</v>
      </c>
      <c r="U554" s="1">
        <v>0</v>
      </c>
      <c r="V554" s="1">
        <v>0</v>
      </c>
      <c r="W554" s="1">
        <v>466190.19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287907.96999999997</v>
      </c>
      <c r="AD554" s="1">
        <v>312480</v>
      </c>
      <c r="AE554" s="1">
        <v>1215451.5</v>
      </c>
      <c r="AF554" s="1">
        <v>3462689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342390528</v>
      </c>
      <c r="AP554" s="1">
        <v>355591968</v>
      </c>
      <c r="AQ554" s="1">
        <v>305053952</v>
      </c>
      <c r="AR554" s="1">
        <v>50500088</v>
      </c>
      <c r="AS554" s="1">
        <v>37637.39</v>
      </c>
      <c r="AT554" s="1">
        <v>0</v>
      </c>
      <c r="AU554" s="1">
        <v>83874.66</v>
      </c>
      <c r="AV554" s="1">
        <v>13285299</v>
      </c>
      <c r="AW554" s="1">
        <v>0</v>
      </c>
      <c r="AX554" s="1">
        <v>0</v>
      </c>
      <c r="AY554" s="1">
        <v>39.79</v>
      </c>
      <c r="AZ554" s="1">
        <v>37.67</v>
      </c>
      <c r="BA554" s="1">
        <v>1.22</v>
      </c>
      <c r="BB554" s="1">
        <v>0.15</v>
      </c>
      <c r="BC554" s="1">
        <v>2.1</v>
      </c>
      <c r="BD554" s="1">
        <v>27.83</v>
      </c>
      <c r="BE554" s="1">
        <v>0</v>
      </c>
      <c r="BF554" s="1">
        <v>0</v>
      </c>
      <c r="BG554" s="1">
        <v>0</v>
      </c>
      <c r="BH554" s="1">
        <v>28.5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4.6399999999999997</v>
      </c>
      <c r="CI554" s="1">
        <v>0</v>
      </c>
      <c r="CJ554" s="1">
        <v>0</v>
      </c>
      <c r="CK554" s="1">
        <v>0</v>
      </c>
      <c r="CL554" s="1">
        <v>0</v>
      </c>
      <c r="CM554" s="1">
        <v>420</v>
      </c>
      <c r="CN554" s="1">
        <v>420</v>
      </c>
      <c r="CO554" s="1">
        <v>811</v>
      </c>
      <c r="CP554" s="1">
        <v>957</v>
      </c>
      <c r="CQ554" s="1">
        <v>0</v>
      </c>
      <c r="CR554" s="1">
        <v>0</v>
      </c>
      <c r="CS554" t="s">
        <v>116</v>
      </c>
      <c r="CT554">
        <f t="shared" si="72"/>
        <v>0</v>
      </c>
      <c r="CU554">
        <f t="shared" si="73"/>
        <v>0</v>
      </c>
      <c r="CV554">
        <f t="shared" si="71"/>
        <v>0</v>
      </c>
      <c r="CW554">
        <f t="shared" si="74"/>
        <v>0</v>
      </c>
      <c r="CX554" s="4">
        <f t="shared" si="75"/>
        <v>355675842.66000003</v>
      </c>
      <c r="CY554">
        <f t="shared" si="76"/>
        <v>0</v>
      </c>
      <c r="CZ554">
        <f t="shared" si="77"/>
        <v>355591968</v>
      </c>
      <c r="DA554">
        <f t="shared" si="78"/>
        <v>83874.66</v>
      </c>
    </row>
    <row r="555" spans="1:105" x14ac:dyDescent="0.3">
      <c r="A555" s="1">
        <v>12</v>
      </c>
      <c r="B555" s="1" t="s">
        <v>104</v>
      </c>
      <c r="C555" s="1">
        <v>2028</v>
      </c>
      <c r="D555" s="1">
        <v>1</v>
      </c>
      <c r="E555" s="1">
        <v>0</v>
      </c>
      <c r="F555" s="1">
        <v>300</v>
      </c>
      <c r="G555" s="1">
        <v>2.0407999999999999E-2</v>
      </c>
      <c r="H555" s="1">
        <v>1991</v>
      </c>
      <c r="I555" s="1" t="s">
        <v>98</v>
      </c>
      <c r="J555" s="1" t="s">
        <v>99</v>
      </c>
      <c r="K555" s="1" t="s">
        <v>100</v>
      </c>
      <c r="L555" s="1" t="s">
        <v>101</v>
      </c>
      <c r="M555" s="1" t="s">
        <v>101</v>
      </c>
      <c r="N555" s="1" t="s">
        <v>101</v>
      </c>
      <c r="O555" s="1" t="s">
        <v>102</v>
      </c>
      <c r="P555" s="1">
        <v>42622</v>
      </c>
      <c r="Q555" s="1">
        <v>18388996</v>
      </c>
      <c r="R555" s="1">
        <v>0</v>
      </c>
      <c r="S555" s="1">
        <v>18059576</v>
      </c>
      <c r="T555" s="1">
        <v>352134.56</v>
      </c>
      <c r="U555" s="1">
        <v>0</v>
      </c>
      <c r="V555" s="1">
        <v>0</v>
      </c>
      <c r="W555" s="1">
        <v>22681.08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213631.66</v>
      </c>
      <c r="AD555" s="1">
        <v>550560</v>
      </c>
      <c r="AE555" s="1">
        <v>1117671.3799999999</v>
      </c>
      <c r="AF555" s="1">
        <v>4661492.5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613305792</v>
      </c>
      <c r="AP555" s="1">
        <v>603581888</v>
      </c>
      <c r="AQ555" s="1">
        <v>518899040</v>
      </c>
      <c r="AR555" s="1">
        <v>84000792</v>
      </c>
      <c r="AS555" s="1">
        <v>681722.19</v>
      </c>
      <c r="AT555" s="1">
        <v>0</v>
      </c>
      <c r="AU555" s="1">
        <v>10287918</v>
      </c>
      <c r="AV555" s="1">
        <v>564021.38</v>
      </c>
      <c r="AW555" s="1">
        <v>0</v>
      </c>
      <c r="AX555" s="1">
        <v>0</v>
      </c>
      <c r="AY555" s="1">
        <v>76.930000000000007</v>
      </c>
      <c r="AZ555" s="1">
        <v>40.83</v>
      </c>
      <c r="BA555" s="1">
        <v>26.7</v>
      </c>
      <c r="BB555" s="1">
        <v>3.96</v>
      </c>
      <c r="BC555" s="1">
        <v>31.58</v>
      </c>
      <c r="BD555" s="1">
        <v>29.22</v>
      </c>
      <c r="BE555" s="1">
        <v>0</v>
      </c>
      <c r="BF555" s="1">
        <v>0</v>
      </c>
      <c r="BG555" s="1">
        <v>0</v>
      </c>
      <c r="BH555" s="1">
        <v>24.87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6.99</v>
      </c>
      <c r="CI555" s="1">
        <v>0</v>
      </c>
      <c r="CJ555" s="1">
        <v>0</v>
      </c>
      <c r="CK555" s="1">
        <v>0</v>
      </c>
      <c r="CL555" s="1">
        <v>0</v>
      </c>
      <c r="CM555" s="1">
        <v>740</v>
      </c>
      <c r="CN555" s="1">
        <v>740</v>
      </c>
      <c r="CO555" s="1">
        <v>1164</v>
      </c>
      <c r="CP555" s="1">
        <v>1422</v>
      </c>
      <c r="CQ555" s="1">
        <v>0</v>
      </c>
      <c r="CR555" s="1">
        <v>0</v>
      </c>
      <c r="CS555" t="s">
        <v>116</v>
      </c>
      <c r="CT555">
        <f t="shared" si="72"/>
        <v>0</v>
      </c>
      <c r="CU555">
        <f t="shared" si="73"/>
        <v>0</v>
      </c>
      <c r="CV555">
        <f t="shared" si="71"/>
        <v>0</v>
      </c>
      <c r="CW555">
        <f t="shared" si="74"/>
        <v>0</v>
      </c>
      <c r="CX555" s="4">
        <f t="shared" si="75"/>
        <v>613869806</v>
      </c>
      <c r="CY555">
        <f t="shared" si="76"/>
        <v>0</v>
      </c>
      <c r="CZ555">
        <f t="shared" si="77"/>
        <v>603581888</v>
      </c>
      <c r="DA555">
        <f t="shared" si="78"/>
        <v>10287918</v>
      </c>
    </row>
    <row r="556" spans="1:105" x14ac:dyDescent="0.3">
      <c r="A556" s="1">
        <v>12</v>
      </c>
      <c r="B556" s="1" t="s">
        <v>104</v>
      </c>
      <c r="C556" s="1">
        <v>2028</v>
      </c>
      <c r="D556" s="1">
        <v>2</v>
      </c>
      <c r="E556" s="1">
        <v>0</v>
      </c>
      <c r="F556" s="1">
        <v>300</v>
      </c>
      <c r="G556" s="1">
        <v>2.0407999999999999E-2</v>
      </c>
      <c r="H556" s="1">
        <v>1991</v>
      </c>
      <c r="I556" s="1" t="s">
        <v>98</v>
      </c>
      <c r="J556" s="1" t="s">
        <v>99</v>
      </c>
      <c r="K556" s="1" t="s">
        <v>100</v>
      </c>
      <c r="L556" s="1" t="s">
        <v>101</v>
      </c>
      <c r="M556" s="1" t="s">
        <v>101</v>
      </c>
      <c r="N556" s="1" t="s">
        <v>101</v>
      </c>
      <c r="O556" s="1" t="s">
        <v>102</v>
      </c>
      <c r="P556" s="1">
        <v>42622</v>
      </c>
      <c r="Q556" s="1">
        <v>15362284</v>
      </c>
      <c r="R556" s="1">
        <v>0</v>
      </c>
      <c r="S556" s="1">
        <v>15137464</v>
      </c>
      <c r="T556" s="1">
        <v>271122.94</v>
      </c>
      <c r="U556" s="1">
        <v>0</v>
      </c>
      <c r="V556" s="1">
        <v>0</v>
      </c>
      <c r="W556" s="1">
        <v>46308.23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201125.75</v>
      </c>
      <c r="AD556" s="1">
        <v>497280</v>
      </c>
      <c r="AE556" s="1">
        <v>1148070.1299999999</v>
      </c>
      <c r="AF556" s="1">
        <v>4737679.5</v>
      </c>
      <c r="AG556" s="1">
        <v>0</v>
      </c>
      <c r="AH556" s="1">
        <v>0</v>
      </c>
      <c r="AI556" s="1">
        <v>0</v>
      </c>
      <c r="AJ556" s="1">
        <v>0</v>
      </c>
      <c r="AK556" s="1">
        <v>0.34</v>
      </c>
      <c r="AL556" s="1">
        <v>0</v>
      </c>
      <c r="AM556" s="1">
        <v>0</v>
      </c>
      <c r="AN556" s="1">
        <v>0</v>
      </c>
      <c r="AO556" s="1">
        <v>506079776</v>
      </c>
      <c r="AP556" s="1">
        <v>499589984</v>
      </c>
      <c r="AQ556" s="1">
        <v>428639456</v>
      </c>
      <c r="AR556" s="1">
        <v>70442248</v>
      </c>
      <c r="AS556" s="1">
        <v>507885.5</v>
      </c>
      <c r="AT556" s="1">
        <v>0</v>
      </c>
      <c r="AU556" s="1">
        <v>7647881</v>
      </c>
      <c r="AV556" s="1">
        <v>1158076.25</v>
      </c>
      <c r="AW556" s="1">
        <v>0</v>
      </c>
      <c r="AX556" s="1">
        <v>0</v>
      </c>
      <c r="AY556" s="1">
        <v>63.5</v>
      </c>
      <c r="AZ556" s="1">
        <v>39.590000000000003</v>
      </c>
      <c r="BA556" s="1">
        <v>14.83</v>
      </c>
      <c r="BB556" s="1">
        <v>2.0499999999999998</v>
      </c>
      <c r="BC556" s="1">
        <v>19.95</v>
      </c>
      <c r="BD556" s="1">
        <v>28.21</v>
      </c>
      <c r="BE556" s="1">
        <v>0</v>
      </c>
      <c r="BF556" s="1">
        <v>0</v>
      </c>
      <c r="BG556" s="1">
        <v>0</v>
      </c>
      <c r="BH556" s="1">
        <v>25.01</v>
      </c>
      <c r="BI556" s="1">
        <v>0</v>
      </c>
      <c r="BJ556" s="1">
        <v>0</v>
      </c>
      <c r="BK556" s="1">
        <v>20967</v>
      </c>
      <c r="BL556" s="1">
        <v>0</v>
      </c>
      <c r="BM556" s="1">
        <v>0</v>
      </c>
      <c r="BN556" s="1">
        <v>0</v>
      </c>
      <c r="BO556" s="1">
        <v>0</v>
      </c>
      <c r="BP556" s="1">
        <v>3.3333299999999998E-3</v>
      </c>
      <c r="BQ556" s="1">
        <v>0</v>
      </c>
      <c r="BR556" s="1">
        <v>0</v>
      </c>
      <c r="BS556" s="1">
        <v>3.3333299999999998E-3</v>
      </c>
      <c r="BT556" s="1">
        <v>3.3333299999999998E-3</v>
      </c>
      <c r="BU556" s="1">
        <v>0</v>
      </c>
      <c r="BV556" s="1">
        <v>0</v>
      </c>
      <c r="BW556" s="1">
        <v>3.3333299999999998E-3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5.77</v>
      </c>
      <c r="CI556" s="1">
        <v>0</v>
      </c>
      <c r="CJ556" s="1">
        <v>0</v>
      </c>
      <c r="CK556" s="1">
        <v>0</v>
      </c>
      <c r="CL556" s="1">
        <v>0</v>
      </c>
      <c r="CM556" s="1">
        <v>740</v>
      </c>
      <c r="CN556" s="1">
        <v>740</v>
      </c>
      <c r="CO556" s="1">
        <v>1164</v>
      </c>
      <c r="CP556" s="1">
        <v>1422</v>
      </c>
      <c r="CQ556" s="1">
        <v>0</v>
      </c>
      <c r="CR556" s="1">
        <v>0</v>
      </c>
      <c r="CS556" t="s">
        <v>116</v>
      </c>
      <c r="CT556">
        <f t="shared" si="72"/>
        <v>0</v>
      </c>
      <c r="CU556">
        <f t="shared" si="73"/>
        <v>0</v>
      </c>
      <c r="CV556">
        <f t="shared" si="71"/>
        <v>0</v>
      </c>
      <c r="CW556">
        <f t="shared" si="74"/>
        <v>0</v>
      </c>
      <c r="CX556" s="4">
        <f t="shared" si="75"/>
        <v>507237865</v>
      </c>
      <c r="CY556">
        <f t="shared" si="76"/>
        <v>0</v>
      </c>
      <c r="CZ556">
        <f t="shared" si="77"/>
        <v>499589984</v>
      </c>
      <c r="DA556">
        <f t="shared" si="78"/>
        <v>7647881</v>
      </c>
    </row>
    <row r="557" spans="1:105" x14ac:dyDescent="0.3">
      <c r="A557" s="1">
        <v>12</v>
      </c>
      <c r="B557" s="1" t="s">
        <v>104</v>
      </c>
      <c r="C557" s="1">
        <v>2028</v>
      </c>
      <c r="D557" s="1">
        <v>3</v>
      </c>
      <c r="E557" s="1">
        <v>0</v>
      </c>
      <c r="F557" s="1">
        <v>300</v>
      </c>
      <c r="G557" s="1">
        <v>2.0407999999999999E-2</v>
      </c>
      <c r="H557" s="1">
        <v>1991</v>
      </c>
      <c r="I557" s="1" t="s">
        <v>98</v>
      </c>
      <c r="J557" s="1" t="s">
        <v>99</v>
      </c>
      <c r="K557" s="1" t="s">
        <v>100</v>
      </c>
      <c r="L557" s="1" t="s">
        <v>101</v>
      </c>
      <c r="M557" s="1" t="s">
        <v>101</v>
      </c>
      <c r="N557" s="1" t="s">
        <v>101</v>
      </c>
      <c r="O557" s="1" t="s">
        <v>102</v>
      </c>
      <c r="P557" s="1">
        <v>42622</v>
      </c>
      <c r="Q557" s="1">
        <v>15597759</v>
      </c>
      <c r="R557" s="1">
        <v>0</v>
      </c>
      <c r="S557" s="1">
        <v>15595428</v>
      </c>
      <c r="T557" s="1">
        <v>3586.42</v>
      </c>
      <c r="U557" s="1">
        <v>0</v>
      </c>
      <c r="V557" s="1">
        <v>0</v>
      </c>
      <c r="W557" s="1">
        <v>1276.7</v>
      </c>
      <c r="X557" s="1">
        <v>0</v>
      </c>
      <c r="Y557" s="1">
        <v>0</v>
      </c>
      <c r="Z557" s="1">
        <v>0</v>
      </c>
      <c r="AA557" s="1">
        <v>0</v>
      </c>
      <c r="AB557" s="1">
        <v>0.67</v>
      </c>
      <c r="AC557" s="1">
        <v>314251.44</v>
      </c>
      <c r="AD557" s="1">
        <v>550560</v>
      </c>
      <c r="AE557" s="1">
        <v>1285201.3799999999</v>
      </c>
      <c r="AF557" s="1">
        <v>4773176.5</v>
      </c>
      <c r="AG557" s="1">
        <v>0</v>
      </c>
      <c r="AH557" s="1">
        <v>0</v>
      </c>
      <c r="AI557" s="1">
        <v>0</v>
      </c>
      <c r="AJ557" s="1">
        <v>0</v>
      </c>
      <c r="AK557" s="1">
        <v>16.079999999999998</v>
      </c>
      <c r="AL557" s="1">
        <v>0</v>
      </c>
      <c r="AM557" s="1">
        <v>0</v>
      </c>
      <c r="AN557" s="1">
        <v>0</v>
      </c>
      <c r="AO557" s="1">
        <v>503004800</v>
      </c>
      <c r="AP557" s="1">
        <v>502937696</v>
      </c>
      <c r="AQ557" s="1">
        <v>430816896</v>
      </c>
      <c r="AR557" s="1">
        <v>71568368</v>
      </c>
      <c r="AS557" s="1">
        <v>552820.68999999994</v>
      </c>
      <c r="AT557" s="1">
        <v>0</v>
      </c>
      <c r="AU557" s="1">
        <v>98947.7</v>
      </c>
      <c r="AV557" s="1">
        <v>31824.11</v>
      </c>
      <c r="AW557" s="1">
        <v>0</v>
      </c>
      <c r="AX557" s="1">
        <v>0</v>
      </c>
      <c r="AY557" s="1">
        <v>58.67</v>
      </c>
      <c r="AZ557" s="1">
        <v>38.869999999999997</v>
      </c>
      <c r="BA557" s="1">
        <v>12.54</v>
      </c>
      <c r="BB557" s="1">
        <v>1.53</v>
      </c>
      <c r="BC557" s="1">
        <v>17.18</v>
      </c>
      <c r="BD557" s="1">
        <v>27.59</v>
      </c>
      <c r="BE557" s="1">
        <v>0</v>
      </c>
      <c r="BF557" s="1">
        <v>0</v>
      </c>
      <c r="BG557" s="1">
        <v>0</v>
      </c>
      <c r="BH557" s="1">
        <v>24.93</v>
      </c>
      <c r="BI557" s="1">
        <v>0</v>
      </c>
      <c r="BJ557" s="1">
        <v>0</v>
      </c>
      <c r="BK557" s="1">
        <v>20967</v>
      </c>
      <c r="BL557" s="1">
        <v>0</v>
      </c>
      <c r="BM557" s="1">
        <v>0</v>
      </c>
      <c r="BN557" s="1">
        <v>0</v>
      </c>
      <c r="BO557" s="1">
        <v>0</v>
      </c>
      <c r="BP557" s="1">
        <v>2.666667E-2</v>
      </c>
      <c r="BQ557" s="1">
        <v>0</v>
      </c>
      <c r="BR557" s="1">
        <v>0</v>
      </c>
      <c r="BS557" s="1">
        <v>2.666667E-2</v>
      </c>
      <c r="BT557" s="1">
        <v>4.666667E-2</v>
      </c>
      <c r="BU557" s="1">
        <v>0</v>
      </c>
      <c r="BV557" s="1">
        <v>0</v>
      </c>
      <c r="BW557" s="1">
        <v>4.666667E-2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5.09</v>
      </c>
      <c r="CI557" s="1">
        <v>0</v>
      </c>
      <c r="CJ557" s="1">
        <v>0</v>
      </c>
      <c r="CK557" s="1">
        <v>0</v>
      </c>
      <c r="CL557" s="1">
        <v>0</v>
      </c>
      <c r="CM557" s="1">
        <v>740</v>
      </c>
      <c r="CN557" s="1">
        <v>740</v>
      </c>
      <c r="CO557" s="1">
        <v>1164</v>
      </c>
      <c r="CP557" s="1">
        <v>1422</v>
      </c>
      <c r="CQ557" s="1">
        <v>0</v>
      </c>
      <c r="CR557" s="1">
        <v>0</v>
      </c>
      <c r="CS557" t="s">
        <v>116</v>
      </c>
      <c r="CT557">
        <f t="shared" si="72"/>
        <v>0</v>
      </c>
      <c r="CU557">
        <f t="shared" si="73"/>
        <v>0</v>
      </c>
      <c r="CV557">
        <f t="shared" si="71"/>
        <v>0</v>
      </c>
      <c r="CW557">
        <f t="shared" si="74"/>
        <v>0</v>
      </c>
      <c r="CX557" s="4">
        <f t="shared" si="75"/>
        <v>503036643.69999999</v>
      </c>
      <c r="CY557">
        <f t="shared" si="76"/>
        <v>0</v>
      </c>
      <c r="CZ557">
        <f t="shared" si="77"/>
        <v>502937696</v>
      </c>
      <c r="DA557">
        <f t="shared" si="78"/>
        <v>98947.7</v>
      </c>
    </row>
    <row r="558" spans="1:105" x14ac:dyDescent="0.3">
      <c r="A558" s="1">
        <v>12</v>
      </c>
      <c r="B558" s="1" t="s">
        <v>104</v>
      </c>
      <c r="C558" s="1">
        <v>2028</v>
      </c>
      <c r="D558" s="1">
        <v>4</v>
      </c>
      <c r="E558" s="1">
        <v>0</v>
      </c>
      <c r="F558" s="1">
        <v>300</v>
      </c>
      <c r="G558" s="1">
        <v>2.0407999999999999E-2</v>
      </c>
      <c r="H558" s="1">
        <v>1991</v>
      </c>
      <c r="I558" s="1" t="s">
        <v>98</v>
      </c>
      <c r="J558" s="1" t="s">
        <v>99</v>
      </c>
      <c r="K558" s="1" t="s">
        <v>100</v>
      </c>
      <c r="L558" s="1" t="s">
        <v>101</v>
      </c>
      <c r="M558" s="1" t="s">
        <v>101</v>
      </c>
      <c r="N558" s="1" t="s">
        <v>101</v>
      </c>
      <c r="O558" s="1" t="s">
        <v>102</v>
      </c>
      <c r="P558" s="1">
        <v>42622</v>
      </c>
      <c r="Q558" s="1">
        <v>13863425</v>
      </c>
      <c r="R558" s="1">
        <v>0</v>
      </c>
      <c r="S558" s="1">
        <v>13861704</v>
      </c>
      <c r="T558" s="1">
        <v>2993.34</v>
      </c>
      <c r="U558" s="1">
        <v>0</v>
      </c>
      <c r="V558" s="1">
        <v>0</v>
      </c>
      <c r="W558" s="1">
        <v>1308.98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298292.38</v>
      </c>
      <c r="AD558" s="1">
        <v>532800</v>
      </c>
      <c r="AE558" s="1">
        <v>1137133.25</v>
      </c>
      <c r="AF558" s="1">
        <v>3422882.75</v>
      </c>
      <c r="AG558" s="1">
        <v>0</v>
      </c>
      <c r="AH558" s="1">
        <v>0</v>
      </c>
      <c r="AI558" s="1">
        <v>0</v>
      </c>
      <c r="AJ558" s="1">
        <v>0</v>
      </c>
      <c r="AK558" s="1">
        <v>42.03</v>
      </c>
      <c r="AL558" s="1">
        <v>0</v>
      </c>
      <c r="AM558" s="1">
        <v>0</v>
      </c>
      <c r="AN558" s="1">
        <v>0</v>
      </c>
      <c r="AO558" s="1">
        <v>454184832</v>
      </c>
      <c r="AP558" s="1">
        <v>454133088</v>
      </c>
      <c r="AQ558" s="1">
        <v>389935904</v>
      </c>
      <c r="AR558" s="1">
        <v>63836520</v>
      </c>
      <c r="AS558" s="1">
        <v>360633.28</v>
      </c>
      <c r="AT558" s="1">
        <v>0</v>
      </c>
      <c r="AU558" s="1">
        <v>83093.789999999994</v>
      </c>
      <c r="AV558" s="1">
        <v>31364.66</v>
      </c>
      <c r="AW558" s="1">
        <v>0</v>
      </c>
      <c r="AX558" s="1">
        <v>0</v>
      </c>
      <c r="AY558" s="1">
        <v>114.97</v>
      </c>
      <c r="AZ558" s="1">
        <v>39.090000000000003</v>
      </c>
      <c r="BA558" s="1">
        <v>55.43</v>
      </c>
      <c r="BB558" s="1">
        <v>9.66</v>
      </c>
      <c r="BC558" s="1">
        <v>69.02</v>
      </c>
      <c r="BD558" s="1">
        <v>27.76</v>
      </c>
      <c r="BE558" s="1">
        <v>0</v>
      </c>
      <c r="BF558" s="1">
        <v>0</v>
      </c>
      <c r="BG558" s="1">
        <v>0</v>
      </c>
      <c r="BH558" s="1">
        <v>23.96</v>
      </c>
      <c r="BI558" s="1">
        <v>0</v>
      </c>
      <c r="BJ558" s="1">
        <v>0</v>
      </c>
      <c r="BK558" s="1">
        <v>20967</v>
      </c>
      <c r="BL558" s="1">
        <v>0</v>
      </c>
      <c r="BM558" s="1">
        <v>0</v>
      </c>
      <c r="BN558" s="1">
        <v>0</v>
      </c>
      <c r="BO558" s="1">
        <v>0</v>
      </c>
      <c r="BP558" s="1">
        <v>6.3333329999999993E-2</v>
      </c>
      <c r="BQ558" s="1">
        <v>0</v>
      </c>
      <c r="BR558" s="1">
        <v>0</v>
      </c>
      <c r="BS558" s="1">
        <v>6.3333329999999993E-2</v>
      </c>
      <c r="BT558" s="1">
        <v>0.15000000999999999</v>
      </c>
      <c r="BU558" s="1">
        <v>0</v>
      </c>
      <c r="BV558" s="1">
        <v>0</v>
      </c>
      <c r="BW558" s="1">
        <v>0.15000000999999999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5.72</v>
      </c>
      <c r="CI558" s="1">
        <v>0</v>
      </c>
      <c r="CJ558" s="1">
        <v>0</v>
      </c>
      <c r="CK558" s="1">
        <v>0</v>
      </c>
      <c r="CL558" s="1">
        <v>0</v>
      </c>
      <c r="CM558" s="1">
        <v>740</v>
      </c>
      <c r="CN558" s="1">
        <v>740</v>
      </c>
      <c r="CO558" s="1">
        <v>1164</v>
      </c>
      <c r="CP558" s="1">
        <v>1422</v>
      </c>
      <c r="CQ558" s="1">
        <v>0</v>
      </c>
      <c r="CR558" s="1">
        <v>0</v>
      </c>
      <c r="CS558" t="s">
        <v>116</v>
      </c>
      <c r="CT558">
        <f t="shared" si="72"/>
        <v>0</v>
      </c>
      <c r="CU558">
        <f t="shared" si="73"/>
        <v>0</v>
      </c>
      <c r="CV558">
        <f t="shared" si="71"/>
        <v>0</v>
      </c>
      <c r="CW558">
        <f t="shared" si="74"/>
        <v>0</v>
      </c>
      <c r="CX558" s="4">
        <f t="shared" si="75"/>
        <v>454216181.79000002</v>
      </c>
      <c r="CY558">
        <f t="shared" si="76"/>
        <v>0</v>
      </c>
      <c r="CZ558">
        <f t="shared" si="77"/>
        <v>454133088</v>
      </c>
      <c r="DA558">
        <f t="shared" si="78"/>
        <v>83093.789999999994</v>
      </c>
    </row>
    <row r="559" spans="1:105" x14ac:dyDescent="0.3">
      <c r="A559" s="1">
        <v>12</v>
      </c>
      <c r="B559" s="1" t="s">
        <v>104</v>
      </c>
      <c r="C559" s="1">
        <v>2028</v>
      </c>
      <c r="D559" s="1">
        <v>5</v>
      </c>
      <c r="E559" s="1">
        <v>0</v>
      </c>
      <c r="F559" s="1">
        <v>300</v>
      </c>
      <c r="G559" s="1">
        <v>2.0407999999999999E-2</v>
      </c>
      <c r="H559" s="1">
        <v>1991</v>
      </c>
      <c r="I559" s="1" t="s">
        <v>98</v>
      </c>
      <c r="J559" s="1" t="s">
        <v>99</v>
      </c>
      <c r="K559" s="1" t="s">
        <v>100</v>
      </c>
      <c r="L559" s="1" t="s">
        <v>101</v>
      </c>
      <c r="M559" s="1" t="s">
        <v>101</v>
      </c>
      <c r="N559" s="1" t="s">
        <v>101</v>
      </c>
      <c r="O559" s="1" t="s">
        <v>102</v>
      </c>
      <c r="P559" s="1">
        <v>42622</v>
      </c>
      <c r="Q559" s="1">
        <v>15942953</v>
      </c>
      <c r="R559" s="1">
        <v>0</v>
      </c>
      <c r="S559" s="1">
        <v>15940487</v>
      </c>
      <c r="T559" s="1">
        <v>4508.6899999999996</v>
      </c>
      <c r="U559" s="1">
        <v>0</v>
      </c>
      <c r="V559" s="1">
        <v>0</v>
      </c>
      <c r="W559" s="1">
        <v>3339.56</v>
      </c>
      <c r="X559" s="1">
        <v>0</v>
      </c>
      <c r="Y559" s="1">
        <v>0</v>
      </c>
      <c r="Z559" s="1">
        <v>0</v>
      </c>
      <c r="AA559" s="1">
        <v>0</v>
      </c>
      <c r="AB559" s="1">
        <v>143.33000000000001</v>
      </c>
      <c r="AC559" s="1">
        <v>390997.53</v>
      </c>
      <c r="AD559" s="1">
        <v>550560</v>
      </c>
      <c r="AE559" s="1">
        <v>2279925.25</v>
      </c>
      <c r="AF559" s="1">
        <v>5097238</v>
      </c>
      <c r="AG559" s="1">
        <v>0</v>
      </c>
      <c r="AH559" s="1">
        <v>0</v>
      </c>
      <c r="AI559" s="1">
        <v>0</v>
      </c>
      <c r="AJ559" s="1">
        <v>1.08</v>
      </c>
      <c r="AK559" s="1">
        <v>1306.83</v>
      </c>
      <c r="AL559" s="1">
        <v>0</v>
      </c>
      <c r="AM559" s="1">
        <v>0</v>
      </c>
      <c r="AN559" s="1">
        <v>0</v>
      </c>
      <c r="AO559" s="1">
        <v>534423360</v>
      </c>
      <c r="AP559" s="1">
        <v>532518944</v>
      </c>
      <c r="AQ559" s="1">
        <v>459003872</v>
      </c>
      <c r="AR559" s="1">
        <v>73272088</v>
      </c>
      <c r="AS559" s="1">
        <v>243298.38</v>
      </c>
      <c r="AT559" s="1">
        <v>0</v>
      </c>
      <c r="AU559" s="1">
        <v>2833233.75</v>
      </c>
      <c r="AV559" s="1">
        <v>928834.63</v>
      </c>
      <c r="AW559" s="1">
        <v>0</v>
      </c>
      <c r="AX559" s="1">
        <v>0</v>
      </c>
      <c r="AY559" s="1">
        <v>233.54</v>
      </c>
      <c r="AZ559" s="1">
        <v>80.2</v>
      </c>
      <c r="BA559" s="1">
        <v>60.34</v>
      </c>
      <c r="BB559" s="1">
        <v>7.26</v>
      </c>
      <c r="BC559" s="1">
        <v>147.94</v>
      </c>
      <c r="BD559" s="1">
        <v>628.39</v>
      </c>
      <c r="BE559" s="1">
        <v>0</v>
      </c>
      <c r="BF559" s="1">
        <v>0</v>
      </c>
      <c r="BG559" s="1">
        <v>0</v>
      </c>
      <c r="BH559" s="1">
        <v>278.13</v>
      </c>
      <c r="BI559" s="1">
        <v>0</v>
      </c>
      <c r="BJ559" s="1">
        <v>69.89</v>
      </c>
      <c r="BK559" s="1">
        <v>20967</v>
      </c>
      <c r="BL559" s="1">
        <v>0</v>
      </c>
      <c r="BM559" s="1">
        <v>0</v>
      </c>
      <c r="BN559" s="1">
        <v>0</v>
      </c>
      <c r="BO559" s="1">
        <v>0</v>
      </c>
      <c r="BP559" s="1">
        <v>1.05666661</v>
      </c>
      <c r="BQ559" s="1">
        <v>3.3333299999999998E-3</v>
      </c>
      <c r="BR559" s="1">
        <v>0</v>
      </c>
      <c r="BS559" s="1">
        <v>1.05666661</v>
      </c>
      <c r="BT559" s="1">
        <v>2.7666666499999999</v>
      </c>
      <c r="BU559" s="1">
        <v>6.6666700000000004E-3</v>
      </c>
      <c r="BV559" s="1">
        <v>0</v>
      </c>
      <c r="BW559" s="1">
        <v>2.7599999899999998</v>
      </c>
      <c r="BX559" s="1">
        <v>0</v>
      </c>
      <c r="BY559" s="1">
        <v>0.3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0.01</v>
      </c>
      <c r="CG559" s="1">
        <v>0.01</v>
      </c>
      <c r="CH559" s="1">
        <v>5.05</v>
      </c>
      <c r="CI559" s="1">
        <v>0</v>
      </c>
      <c r="CJ559" s="1">
        <v>0</v>
      </c>
      <c r="CK559" s="1">
        <v>0</v>
      </c>
      <c r="CL559" s="1">
        <v>0</v>
      </c>
      <c r="CM559" s="1">
        <v>740</v>
      </c>
      <c r="CN559" s="1">
        <v>740</v>
      </c>
      <c r="CO559" s="1">
        <v>1164</v>
      </c>
      <c r="CP559" s="1">
        <v>1422</v>
      </c>
      <c r="CQ559" s="1">
        <v>0</v>
      </c>
      <c r="CR559" s="1">
        <v>0</v>
      </c>
      <c r="CS559" t="s">
        <v>116</v>
      </c>
      <c r="CT559">
        <f t="shared" si="72"/>
        <v>6.8026598639999987E-5</v>
      </c>
      <c r="CU559">
        <f t="shared" si="73"/>
        <v>6.8026598639999987E-4</v>
      </c>
      <c r="CV559">
        <f t="shared" si="71"/>
        <v>2.204064E-2</v>
      </c>
      <c r="CW559">
        <f t="shared" si="74"/>
        <v>1.3605340136E-4</v>
      </c>
      <c r="CX559" s="4">
        <f t="shared" si="75"/>
        <v>535374822.11000001</v>
      </c>
      <c r="CY559">
        <f t="shared" si="76"/>
        <v>22644.36</v>
      </c>
      <c r="CZ559">
        <f t="shared" si="77"/>
        <v>532518944</v>
      </c>
      <c r="DA559">
        <f t="shared" si="78"/>
        <v>2833233.75</v>
      </c>
    </row>
    <row r="560" spans="1:105" x14ac:dyDescent="0.3">
      <c r="A560" s="1">
        <v>12</v>
      </c>
      <c r="B560" s="1" t="s">
        <v>104</v>
      </c>
      <c r="C560" s="1">
        <v>2028</v>
      </c>
      <c r="D560" s="1">
        <v>6</v>
      </c>
      <c r="E560" s="1">
        <v>0</v>
      </c>
      <c r="F560" s="1">
        <v>300</v>
      </c>
      <c r="G560" s="1">
        <v>2.0407999999999999E-2</v>
      </c>
      <c r="H560" s="1">
        <v>1991</v>
      </c>
      <c r="I560" s="1" t="s">
        <v>98</v>
      </c>
      <c r="J560" s="1" t="s">
        <v>99</v>
      </c>
      <c r="K560" s="1" t="s">
        <v>100</v>
      </c>
      <c r="L560" s="1" t="s">
        <v>101</v>
      </c>
      <c r="M560" s="1" t="s">
        <v>101</v>
      </c>
      <c r="N560" s="1" t="s">
        <v>101</v>
      </c>
      <c r="O560" s="1" t="s">
        <v>102</v>
      </c>
      <c r="P560" s="1">
        <v>42622</v>
      </c>
      <c r="Q560" s="1">
        <v>16758825</v>
      </c>
      <c r="R560" s="1">
        <v>0</v>
      </c>
      <c r="S560" s="1">
        <v>16786868</v>
      </c>
      <c r="T560" s="1">
        <v>93432.49</v>
      </c>
      <c r="U560" s="1">
        <v>0</v>
      </c>
      <c r="V560" s="1">
        <v>0</v>
      </c>
      <c r="W560" s="1">
        <v>121451.16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399035.06</v>
      </c>
      <c r="AD560" s="1">
        <v>532800</v>
      </c>
      <c r="AE560" s="1">
        <v>1782053.13</v>
      </c>
      <c r="AF560" s="1">
        <v>4842207</v>
      </c>
      <c r="AG560" s="1">
        <v>0</v>
      </c>
      <c r="AH560" s="1">
        <v>0</v>
      </c>
      <c r="AI560" s="1">
        <v>0</v>
      </c>
      <c r="AJ560" s="1">
        <v>0</v>
      </c>
      <c r="AK560" s="1">
        <v>5.85</v>
      </c>
      <c r="AL560" s="1">
        <v>0</v>
      </c>
      <c r="AM560" s="1">
        <v>0</v>
      </c>
      <c r="AN560" s="1">
        <v>0</v>
      </c>
      <c r="AO560" s="1">
        <v>547787584</v>
      </c>
      <c r="AP560" s="1">
        <v>550539456</v>
      </c>
      <c r="AQ560" s="1">
        <v>472919904</v>
      </c>
      <c r="AR560" s="1">
        <v>77227992</v>
      </c>
      <c r="AS560" s="1">
        <v>391286.91</v>
      </c>
      <c r="AT560" s="1">
        <v>0</v>
      </c>
      <c r="AU560" s="1">
        <v>4082911.5</v>
      </c>
      <c r="AV560" s="1">
        <v>6834763</v>
      </c>
      <c r="AW560" s="1">
        <v>0</v>
      </c>
      <c r="AX560" s="1">
        <v>0</v>
      </c>
      <c r="AY560" s="1">
        <v>130.22</v>
      </c>
      <c r="AZ560" s="1">
        <v>51.43</v>
      </c>
      <c r="BA560" s="1">
        <v>36.49</v>
      </c>
      <c r="BB560" s="1">
        <v>7.72</v>
      </c>
      <c r="BC560" s="1">
        <v>71.14</v>
      </c>
      <c r="BD560" s="1">
        <v>43.7</v>
      </c>
      <c r="BE560" s="1">
        <v>0</v>
      </c>
      <c r="BF560" s="1">
        <v>0</v>
      </c>
      <c r="BG560" s="1">
        <v>0</v>
      </c>
      <c r="BH560" s="1">
        <v>56.28</v>
      </c>
      <c r="BI560" s="1">
        <v>0</v>
      </c>
      <c r="BJ560" s="1">
        <v>0</v>
      </c>
      <c r="BK560" s="1">
        <v>20967</v>
      </c>
      <c r="BL560" s="1">
        <v>0</v>
      </c>
      <c r="BM560" s="1">
        <v>0</v>
      </c>
      <c r="BN560" s="1">
        <v>0</v>
      </c>
      <c r="BO560" s="1">
        <v>0</v>
      </c>
      <c r="BP560" s="1">
        <v>1.3333329999999999E-2</v>
      </c>
      <c r="BQ560" s="1">
        <v>0</v>
      </c>
      <c r="BR560" s="1">
        <v>0</v>
      </c>
      <c r="BS560" s="1">
        <v>1.3333329999999999E-2</v>
      </c>
      <c r="BT560" s="1">
        <v>0.02</v>
      </c>
      <c r="BU560" s="1">
        <v>0</v>
      </c>
      <c r="BV560" s="1">
        <v>0</v>
      </c>
      <c r="BW560" s="1">
        <v>0.02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5.48</v>
      </c>
      <c r="CI560" s="1">
        <v>0</v>
      </c>
      <c r="CJ560" s="1">
        <v>0</v>
      </c>
      <c r="CK560" s="1">
        <v>0</v>
      </c>
      <c r="CL560" s="1">
        <v>0</v>
      </c>
      <c r="CM560" s="1">
        <v>740</v>
      </c>
      <c r="CN560" s="1">
        <v>740</v>
      </c>
      <c r="CO560" s="1">
        <v>1164</v>
      </c>
      <c r="CP560" s="1">
        <v>1422</v>
      </c>
      <c r="CQ560" s="1">
        <v>0</v>
      </c>
      <c r="CR560" s="1">
        <v>0</v>
      </c>
      <c r="CS560" t="s">
        <v>116</v>
      </c>
      <c r="CT560">
        <f t="shared" si="72"/>
        <v>0</v>
      </c>
      <c r="CU560">
        <f t="shared" si="73"/>
        <v>0</v>
      </c>
      <c r="CV560">
        <f t="shared" si="71"/>
        <v>0</v>
      </c>
      <c r="CW560">
        <f t="shared" si="74"/>
        <v>0</v>
      </c>
      <c r="CX560" s="4">
        <f t="shared" si="75"/>
        <v>554622367.5</v>
      </c>
      <c r="CY560">
        <f t="shared" si="76"/>
        <v>0</v>
      </c>
      <c r="CZ560">
        <f t="shared" si="77"/>
        <v>550539456</v>
      </c>
      <c r="DA560">
        <f t="shared" si="78"/>
        <v>4082911.5</v>
      </c>
    </row>
    <row r="561" spans="1:105" x14ac:dyDescent="0.3">
      <c r="A561" s="1">
        <v>12</v>
      </c>
      <c r="B561" s="1" t="s">
        <v>104</v>
      </c>
      <c r="C561" s="1">
        <v>2028</v>
      </c>
      <c r="D561" s="1">
        <v>7</v>
      </c>
      <c r="E561" s="1">
        <v>0</v>
      </c>
      <c r="F561" s="1">
        <v>300</v>
      </c>
      <c r="G561" s="1">
        <v>2.0407999999999999E-2</v>
      </c>
      <c r="H561" s="1">
        <v>1991</v>
      </c>
      <c r="I561" s="1" t="s">
        <v>98</v>
      </c>
      <c r="J561" s="1" t="s">
        <v>99</v>
      </c>
      <c r="K561" s="1" t="s">
        <v>100</v>
      </c>
      <c r="L561" s="1" t="s">
        <v>101</v>
      </c>
      <c r="M561" s="1" t="s">
        <v>101</v>
      </c>
      <c r="N561" s="1" t="s">
        <v>101</v>
      </c>
      <c r="O561" s="1" t="s">
        <v>102</v>
      </c>
      <c r="P561" s="1">
        <v>42622</v>
      </c>
      <c r="Q561" s="1">
        <v>17839602</v>
      </c>
      <c r="R561" s="1">
        <v>0</v>
      </c>
      <c r="S561" s="1">
        <v>17936092</v>
      </c>
      <c r="T561" s="1">
        <v>68589.98</v>
      </c>
      <c r="U561" s="1">
        <v>0</v>
      </c>
      <c r="V561" s="1">
        <v>0</v>
      </c>
      <c r="W561" s="1">
        <v>166675.28</v>
      </c>
      <c r="X561" s="1">
        <v>0</v>
      </c>
      <c r="Y561" s="1">
        <v>0</v>
      </c>
      <c r="Z561" s="1">
        <v>0</v>
      </c>
      <c r="AA561" s="1">
        <v>0</v>
      </c>
      <c r="AB561" s="1">
        <v>64</v>
      </c>
      <c r="AC561" s="1">
        <v>452014.66</v>
      </c>
      <c r="AD561" s="1">
        <v>550560</v>
      </c>
      <c r="AE561" s="1">
        <v>1954577.13</v>
      </c>
      <c r="AF561" s="1">
        <v>5081080</v>
      </c>
      <c r="AG561" s="1">
        <v>0</v>
      </c>
      <c r="AH561" s="1">
        <v>0</v>
      </c>
      <c r="AI561" s="1">
        <v>0</v>
      </c>
      <c r="AJ561" s="1">
        <v>0</v>
      </c>
      <c r="AK561" s="1">
        <v>1549.82</v>
      </c>
      <c r="AL561" s="1">
        <v>0</v>
      </c>
      <c r="AM561" s="1">
        <v>0</v>
      </c>
      <c r="AN561" s="1">
        <v>0</v>
      </c>
      <c r="AO561" s="1">
        <v>530140352</v>
      </c>
      <c r="AP561" s="1">
        <v>596800640</v>
      </c>
      <c r="AQ561" s="1">
        <v>513582144</v>
      </c>
      <c r="AR561" s="1">
        <v>82822728</v>
      </c>
      <c r="AS561" s="1">
        <v>395642</v>
      </c>
      <c r="AT561" s="1">
        <v>0</v>
      </c>
      <c r="AU561" s="1">
        <v>61933096</v>
      </c>
      <c r="AV561" s="1">
        <v>128593416</v>
      </c>
      <c r="AW561" s="1">
        <v>0</v>
      </c>
      <c r="AX561" s="1">
        <v>0</v>
      </c>
      <c r="AY561" s="1">
        <v>278.77999999999997</v>
      </c>
      <c r="AZ561" s="1">
        <v>141.81</v>
      </c>
      <c r="BA561" s="1">
        <v>84.14</v>
      </c>
      <c r="BB561" s="1">
        <v>8.5299999999999994</v>
      </c>
      <c r="BC561" s="1">
        <v>177.25</v>
      </c>
      <c r="BD561" s="1">
        <v>902.95</v>
      </c>
      <c r="BE561" s="1">
        <v>0</v>
      </c>
      <c r="BF561" s="1">
        <v>0</v>
      </c>
      <c r="BG561" s="1">
        <v>0</v>
      </c>
      <c r="BH561" s="1">
        <v>771.52</v>
      </c>
      <c r="BI561" s="1">
        <v>0</v>
      </c>
      <c r="BJ561" s="1">
        <v>0</v>
      </c>
      <c r="BK561" s="1">
        <v>20967</v>
      </c>
      <c r="BL561" s="1">
        <v>0</v>
      </c>
      <c r="BM561" s="1">
        <v>0</v>
      </c>
      <c r="BN561" s="1">
        <v>0</v>
      </c>
      <c r="BO561" s="1">
        <v>0</v>
      </c>
      <c r="BP561" s="1">
        <v>1.46333337</v>
      </c>
      <c r="BQ561" s="1">
        <v>0</v>
      </c>
      <c r="BR561" s="1">
        <v>0</v>
      </c>
      <c r="BS561" s="1">
        <v>1.46333337</v>
      </c>
      <c r="BT561" s="1">
        <v>3.8733332200000001</v>
      </c>
      <c r="BU561" s="1">
        <v>0</v>
      </c>
      <c r="BV561" s="1">
        <v>0</v>
      </c>
      <c r="BW561" s="1">
        <v>3.8733332200000001</v>
      </c>
      <c r="BX561" s="1">
        <v>0</v>
      </c>
      <c r="BY561" s="1">
        <v>0.19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5.54</v>
      </c>
      <c r="CI561" s="1">
        <v>0</v>
      </c>
      <c r="CJ561" s="1">
        <v>0</v>
      </c>
      <c r="CK561" s="1">
        <v>0</v>
      </c>
      <c r="CL561" s="1">
        <v>0</v>
      </c>
      <c r="CM561" s="1">
        <v>740</v>
      </c>
      <c r="CN561" s="1">
        <v>740</v>
      </c>
      <c r="CO561" s="1">
        <v>1164</v>
      </c>
      <c r="CP561" s="1">
        <v>1422</v>
      </c>
      <c r="CQ561" s="1">
        <v>0</v>
      </c>
      <c r="CR561" s="1">
        <v>0</v>
      </c>
      <c r="CS561" t="s">
        <v>116</v>
      </c>
      <c r="CT561">
        <f t="shared" si="72"/>
        <v>0</v>
      </c>
      <c r="CU561">
        <f t="shared" si="73"/>
        <v>0</v>
      </c>
      <c r="CV561">
        <f t="shared" si="71"/>
        <v>0</v>
      </c>
      <c r="CW561">
        <f t="shared" si="74"/>
        <v>0</v>
      </c>
      <c r="CX561" s="4">
        <f t="shared" si="75"/>
        <v>658733736</v>
      </c>
      <c r="CY561">
        <f t="shared" si="76"/>
        <v>0</v>
      </c>
      <c r="CZ561">
        <f t="shared" si="77"/>
        <v>596800640</v>
      </c>
      <c r="DA561">
        <f t="shared" si="78"/>
        <v>61933096</v>
      </c>
    </row>
    <row r="562" spans="1:105" x14ac:dyDescent="0.3">
      <c r="A562" s="1">
        <v>12</v>
      </c>
      <c r="B562" s="1" t="s">
        <v>104</v>
      </c>
      <c r="C562" s="1">
        <v>2028</v>
      </c>
      <c r="D562" s="1">
        <v>8</v>
      </c>
      <c r="E562" s="1">
        <v>0</v>
      </c>
      <c r="F562" s="1">
        <v>300</v>
      </c>
      <c r="G562" s="1">
        <v>2.0407999999999999E-2</v>
      </c>
      <c r="H562" s="1">
        <v>1991</v>
      </c>
      <c r="I562" s="1" t="s">
        <v>98</v>
      </c>
      <c r="J562" s="1" t="s">
        <v>99</v>
      </c>
      <c r="K562" s="1" t="s">
        <v>100</v>
      </c>
      <c r="L562" s="1" t="s">
        <v>101</v>
      </c>
      <c r="M562" s="1" t="s">
        <v>101</v>
      </c>
      <c r="N562" s="1" t="s">
        <v>101</v>
      </c>
      <c r="O562" s="1" t="s">
        <v>102</v>
      </c>
      <c r="P562" s="1">
        <v>42622</v>
      </c>
      <c r="Q562" s="1">
        <v>17675724</v>
      </c>
      <c r="R562" s="1">
        <v>0</v>
      </c>
      <c r="S562" s="1">
        <v>17695916</v>
      </c>
      <c r="T562" s="1">
        <v>91234.15</v>
      </c>
      <c r="U562" s="1">
        <v>0</v>
      </c>
      <c r="V562" s="1">
        <v>0</v>
      </c>
      <c r="W562" s="1">
        <v>111534.62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424902.06</v>
      </c>
      <c r="AD562" s="1">
        <v>550560</v>
      </c>
      <c r="AE562" s="1">
        <v>1619428.13</v>
      </c>
      <c r="AF562" s="1">
        <v>4543611.5</v>
      </c>
      <c r="AG562" s="1">
        <v>0</v>
      </c>
      <c r="AH562" s="1">
        <v>0</v>
      </c>
      <c r="AI562" s="1">
        <v>0</v>
      </c>
      <c r="AJ562" s="1">
        <v>0</v>
      </c>
      <c r="AK562" s="1">
        <v>47.21</v>
      </c>
      <c r="AL562" s="1">
        <v>0</v>
      </c>
      <c r="AM562" s="1">
        <v>0</v>
      </c>
      <c r="AN562" s="1">
        <v>0</v>
      </c>
      <c r="AO562" s="1">
        <v>577956288</v>
      </c>
      <c r="AP562" s="1">
        <v>580633088</v>
      </c>
      <c r="AQ562" s="1">
        <v>498981280</v>
      </c>
      <c r="AR562" s="1">
        <v>81237064</v>
      </c>
      <c r="AS562" s="1">
        <v>415159.63</v>
      </c>
      <c r="AT562" s="1">
        <v>0</v>
      </c>
      <c r="AU562" s="1">
        <v>8608155</v>
      </c>
      <c r="AV562" s="1">
        <v>11284938</v>
      </c>
      <c r="AW562" s="1">
        <v>0</v>
      </c>
      <c r="AX562" s="1">
        <v>0</v>
      </c>
      <c r="AY562" s="1">
        <v>161.46</v>
      </c>
      <c r="AZ562" s="1">
        <v>50.55</v>
      </c>
      <c r="BA562" s="1">
        <v>56.39</v>
      </c>
      <c r="BB562" s="1">
        <v>10.65</v>
      </c>
      <c r="BC562" s="1">
        <v>97.32</v>
      </c>
      <c r="BD562" s="1">
        <v>94.35</v>
      </c>
      <c r="BE562" s="1">
        <v>0</v>
      </c>
      <c r="BF562" s="1">
        <v>0</v>
      </c>
      <c r="BG562" s="1">
        <v>0</v>
      </c>
      <c r="BH562" s="1">
        <v>101.18</v>
      </c>
      <c r="BI562" s="1">
        <v>0</v>
      </c>
      <c r="BJ562" s="1">
        <v>0</v>
      </c>
      <c r="BK562" s="1">
        <v>20967</v>
      </c>
      <c r="BL562" s="1">
        <v>0</v>
      </c>
      <c r="BM562" s="1">
        <v>0</v>
      </c>
      <c r="BN562" s="1">
        <v>0</v>
      </c>
      <c r="BO562" s="1">
        <v>0</v>
      </c>
      <c r="BP562" s="1">
        <v>9.3333330000000006E-2</v>
      </c>
      <c r="BQ562" s="1">
        <v>0</v>
      </c>
      <c r="BR562" s="1">
        <v>0</v>
      </c>
      <c r="BS562" s="1">
        <v>9.3333330000000006E-2</v>
      </c>
      <c r="BT562" s="1">
        <v>0.18000000999999999</v>
      </c>
      <c r="BU562" s="1">
        <v>0</v>
      </c>
      <c r="BV562" s="1">
        <v>0</v>
      </c>
      <c r="BW562" s="1">
        <v>0.18000000999999999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5.51</v>
      </c>
      <c r="CI562" s="1">
        <v>0</v>
      </c>
      <c r="CJ562" s="1">
        <v>0</v>
      </c>
      <c r="CK562" s="1">
        <v>0</v>
      </c>
      <c r="CL562" s="1">
        <v>0</v>
      </c>
      <c r="CM562" s="1">
        <v>740</v>
      </c>
      <c r="CN562" s="1">
        <v>740</v>
      </c>
      <c r="CO562" s="1">
        <v>1164</v>
      </c>
      <c r="CP562" s="1">
        <v>1422</v>
      </c>
      <c r="CQ562" s="1">
        <v>0</v>
      </c>
      <c r="CR562" s="1">
        <v>0</v>
      </c>
      <c r="CS562" t="s">
        <v>116</v>
      </c>
      <c r="CT562">
        <f t="shared" si="72"/>
        <v>0</v>
      </c>
      <c r="CU562">
        <f t="shared" si="73"/>
        <v>0</v>
      </c>
      <c r="CV562">
        <f t="shared" si="71"/>
        <v>0</v>
      </c>
      <c r="CW562">
        <f t="shared" si="74"/>
        <v>0</v>
      </c>
      <c r="CX562" s="4">
        <f t="shared" si="75"/>
        <v>589241243</v>
      </c>
      <c r="CY562">
        <f t="shared" si="76"/>
        <v>0</v>
      </c>
      <c r="CZ562">
        <f t="shared" si="77"/>
        <v>580633088</v>
      </c>
      <c r="DA562">
        <f t="shared" si="78"/>
        <v>8608155</v>
      </c>
    </row>
    <row r="563" spans="1:105" x14ac:dyDescent="0.3">
      <c r="A563" s="1">
        <v>12</v>
      </c>
      <c r="B563" s="1" t="s">
        <v>104</v>
      </c>
      <c r="C563" s="1">
        <v>2028</v>
      </c>
      <c r="D563" s="1">
        <v>9</v>
      </c>
      <c r="E563" s="1">
        <v>0</v>
      </c>
      <c r="F563" s="1">
        <v>300</v>
      </c>
      <c r="G563" s="1">
        <v>2.0407999999999999E-2</v>
      </c>
      <c r="H563" s="1">
        <v>1991</v>
      </c>
      <c r="I563" s="1" t="s">
        <v>98</v>
      </c>
      <c r="J563" s="1" t="s">
        <v>99</v>
      </c>
      <c r="K563" s="1" t="s">
        <v>100</v>
      </c>
      <c r="L563" s="1" t="s">
        <v>101</v>
      </c>
      <c r="M563" s="1" t="s">
        <v>101</v>
      </c>
      <c r="N563" s="1" t="s">
        <v>101</v>
      </c>
      <c r="O563" s="1" t="s">
        <v>102</v>
      </c>
      <c r="P563" s="1">
        <v>42622</v>
      </c>
      <c r="Q563" s="1">
        <v>15122481</v>
      </c>
      <c r="R563" s="1">
        <v>0</v>
      </c>
      <c r="S563" s="1">
        <v>15114747</v>
      </c>
      <c r="T563" s="1">
        <v>3110.83</v>
      </c>
      <c r="U563" s="1">
        <v>0</v>
      </c>
      <c r="V563" s="1">
        <v>0</v>
      </c>
      <c r="W563" s="1">
        <v>2073.7800000000002</v>
      </c>
      <c r="X563" s="1">
        <v>0</v>
      </c>
      <c r="Y563" s="1">
        <v>0</v>
      </c>
      <c r="Z563" s="1">
        <v>0</v>
      </c>
      <c r="AA563" s="1">
        <v>0</v>
      </c>
      <c r="AB563" s="1">
        <v>3415.33</v>
      </c>
      <c r="AC563" s="1">
        <v>370065.88</v>
      </c>
      <c r="AD563" s="1">
        <v>532800</v>
      </c>
      <c r="AE563" s="1">
        <v>1910409.88</v>
      </c>
      <c r="AF563" s="1">
        <v>4777419.5</v>
      </c>
      <c r="AG563" s="1">
        <v>0</v>
      </c>
      <c r="AH563" s="1">
        <v>0</v>
      </c>
      <c r="AI563" s="1">
        <v>0</v>
      </c>
      <c r="AJ563" s="1">
        <v>608.35</v>
      </c>
      <c r="AK563" s="1">
        <v>6095.06</v>
      </c>
      <c r="AL563" s="1">
        <v>29.91</v>
      </c>
      <c r="AM563" s="1">
        <v>0</v>
      </c>
      <c r="AN563" s="1">
        <v>0</v>
      </c>
      <c r="AO563" s="1">
        <v>490660512</v>
      </c>
      <c r="AP563" s="1">
        <v>491588480</v>
      </c>
      <c r="AQ563" s="1">
        <v>422017952</v>
      </c>
      <c r="AR563" s="1">
        <v>69178672</v>
      </c>
      <c r="AS563" s="1">
        <v>391864.91</v>
      </c>
      <c r="AT563" s="1">
        <v>0</v>
      </c>
      <c r="AU563" s="1">
        <v>536327.68999999994</v>
      </c>
      <c r="AV563" s="1">
        <v>1464276.88</v>
      </c>
      <c r="AW563" s="1">
        <v>0</v>
      </c>
      <c r="AX563" s="1">
        <v>0</v>
      </c>
      <c r="AY563" s="1">
        <v>347.79</v>
      </c>
      <c r="AZ563" s="1">
        <v>355.47</v>
      </c>
      <c r="BA563" s="1">
        <v>97.44</v>
      </c>
      <c r="BB563" s="1">
        <v>5.28</v>
      </c>
      <c r="BC563" s="1">
        <v>214.72</v>
      </c>
      <c r="BD563" s="1">
        <v>172.41</v>
      </c>
      <c r="BE563" s="1">
        <v>0</v>
      </c>
      <c r="BF563" s="1">
        <v>0</v>
      </c>
      <c r="BG563" s="1">
        <v>0</v>
      </c>
      <c r="BH563" s="1">
        <v>706.09</v>
      </c>
      <c r="BI563" s="1">
        <v>0</v>
      </c>
      <c r="BJ563" s="1">
        <v>69.89</v>
      </c>
      <c r="BK563" s="1">
        <v>20967</v>
      </c>
      <c r="BL563" s="1">
        <v>20967</v>
      </c>
      <c r="BM563" s="1">
        <v>0</v>
      </c>
      <c r="BN563" s="1">
        <v>0</v>
      </c>
      <c r="BO563" s="1">
        <v>0</v>
      </c>
      <c r="BP563" s="1">
        <v>1.5399999600000001</v>
      </c>
      <c r="BQ563" s="1">
        <v>0.32666665</v>
      </c>
      <c r="BR563" s="1">
        <v>2.3333329999999999E-2</v>
      </c>
      <c r="BS563" s="1">
        <v>1.5399999600000001</v>
      </c>
      <c r="BT563" s="1">
        <v>8.4366664900000004</v>
      </c>
      <c r="BU563" s="1">
        <v>1.0166666499999999</v>
      </c>
      <c r="BV563" s="1">
        <v>2.3333329999999999E-2</v>
      </c>
      <c r="BW563" s="1">
        <v>7.3966665300000001</v>
      </c>
      <c r="BX563" s="1">
        <v>0.14000000000000001</v>
      </c>
      <c r="BY563" s="1">
        <v>4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5.52</v>
      </c>
      <c r="CI563" s="1">
        <v>0.32</v>
      </c>
      <c r="CJ563" s="1">
        <v>0</v>
      </c>
      <c r="CK563" s="1">
        <v>0</v>
      </c>
      <c r="CL563" s="1">
        <v>0</v>
      </c>
      <c r="CM563" s="1">
        <v>740</v>
      </c>
      <c r="CN563" s="1">
        <v>740</v>
      </c>
      <c r="CO563" s="1">
        <v>1164</v>
      </c>
      <c r="CP563" s="1">
        <v>1422</v>
      </c>
      <c r="CQ563" s="1">
        <v>0</v>
      </c>
      <c r="CR563" s="1">
        <v>0</v>
      </c>
      <c r="CS563" t="s">
        <v>116</v>
      </c>
      <c r="CT563">
        <f t="shared" si="72"/>
        <v>6.6666129931999994E-3</v>
      </c>
      <c r="CU563">
        <f t="shared" si="73"/>
        <v>6.6666129931999996E-2</v>
      </c>
      <c r="CV563">
        <f t="shared" si="71"/>
        <v>12.4152068</v>
      </c>
      <c r="CW563">
        <f t="shared" si="74"/>
        <v>2.0748132993199997E-2</v>
      </c>
      <c r="CX563" s="4">
        <f t="shared" si="75"/>
        <v>504880082.13999999</v>
      </c>
      <c r="CY563">
        <f t="shared" si="76"/>
        <v>12755274.450000001</v>
      </c>
      <c r="CZ563">
        <f t="shared" si="77"/>
        <v>491588480</v>
      </c>
      <c r="DA563">
        <f t="shared" si="78"/>
        <v>536327.68999999994</v>
      </c>
    </row>
    <row r="564" spans="1:105" x14ac:dyDescent="0.3">
      <c r="A564" s="1">
        <v>12</v>
      </c>
      <c r="B564" s="1" t="s">
        <v>104</v>
      </c>
      <c r="C564" s="1">
        <v>2028</v>
      </c>
      <c r="D564" s="1">
        <v>10</v>
      </c>
      <c r="E564" s="1">
        <v>0</v>
      </c>
      <c r="F564" s="1">
        <v>300</v>
      </c>
      <c r="G564" s="1">
        <v>2.0407999999999999E-2</v>
      </c>
      <c r="H564" s="1">
        <v>1991</v>
      </c>
      <c r="I564" s="1" t="s">
        <v>98</v>
      </c>
      <c r="J564" s="1" t="s">
        <v>99</v>
      </c>
      <c r="K564" s="1" t="s">
        <v>100</v>
      </c>
      <c r="L564" s="1" t="s">
        <v>101</v>
      </c>
      <c r="M564" s="1" t="s">
        <v>101</v>
      </c>
      <c r="N564" s="1" t="s">
        <v>101</v>
      </c>
      <c r="O564" s="1" t="s">
        <v>102</v>
      </c>
      <c r="P564" s="1">
        <v>42622</v>
      </c>
      <c r="Q564" s="1">
        <v>14228020</v>
      </c>
      <c r="R564" s="1">
        <v>0</v>
      </c>
      <c r="S564" s="1">
        <v>14226017</v>
      </c>
      <c r="T564" s="1">
        <v>3674.58</v>
      </c>
      <c r="U564" s="1">
        <v>0</v>
      </c>
      <c r="V564" s="1">
        <v>0</v>
      </c>
      <c r="W564" s="1">
        <v>1649.09</v>
      </c>
      <c r="X564" s="1">
        <v>0</v>
      </c>
      <c r="Y564" s="1">
        <v>0</v>
      </c>
      <c r="Z564" s="1">
        <v>0</v>
      </c>
      <c r="AA564" s="1">
        <v>0</v>
      </c>
      <c r="AB564" s="1">
        <v>1.33</v>
      </c>
      <c r="AC564" s="1">
        <v>322731.31</v>
      </c>
      <c r="AD564" s="1">
        <v>550560</v>
      </c>
      <c r="AE564" s="1">
        <v>1264464.6299999999</v>
      </c>
      <c r="AF564" s="1">
        <v>3980832.75</v>
      </c>
      <c r="AG564" s="1">
        <v>0</v>
      </c>
      <c r="AH564" s="1">
        <v>0</v>
      </c>
      <c r="AI564" s="1">
        <v>0</v>
      </c>
      <c r="AJ564" s="1">
        <v>0</v>
      </c>
      <c r="AK564" s="1">
        <v>18.079999999999998</v>
      </c>
      <c r="AL564" s="1">
        <v>0</v>
      </c>
      <c r="AM564" s="1">
        <v>0</v>
      </c>
      <c r="AN564" s="1">
        <v>0</v>
      </c>
      <c r="AO564" s="1">
        <v>461085664</v>
      </c>
      <c r="AP564" s="1">
        <v>462842752</v>
      </c>
      <c r="AQ564" s="1">
        <v>396634432</v>
      </c>
      <c r="AR564" s="1">
        <v>65743804</v>
      </c>
      <c r="AS564" s="1">
        <v>464309.59</v>
      </c>
      <c r="AT564" s="1">
        <v>0</v>
      </c>
      <c r="AU564" s="1">
        <v>275918.40999999997</v>
      </c>
      <c r="AV564" s="1">
        <v>2032979.25</v>
      </c>
      <c r="AW564" s="1">
        <v>0</v>
      </c>
      <c r="AX564" s="1">
        <v>0</v>
      </c>
      <c r="AY564" s="1">
        <v>90.51</v>
      </c>
      <c r="AZ564" s="1">
        <v>38.880000000000003</v>
      </c>
      <c r="BA564" s="1">
        <v>34.5</v>
      </c>
      <c r="BB564" s="1">
        <v>6.01</v>
      </c>
      <c r="BC564" s="1">
        <v>46.49</v>
      </c>
      <c r="BD564" s="1">
        <v>75.09</v>
      </c>
      <c r="BE564" s="1">
        <v>0</v>
      </c>
      <c r="BF564" s="1">
        <v>0</v>
      </c>
      <c r="BG564" s="1">
        <v>0</v>
      </c>
      <c r="BH564" s="1">
        <v>1232.79</v>
      </c>
      <c r="BI564" s="1">
        <v>0</v>
      </c>
      <c r="BJ564" s="1">
        <v>0</v>
      </c>
      <c r="BK564" s="1">
        <v>20967</v>
      </c>
      <c r="BL564" s="1">
        <v>0</v>
      </c>
      <c r="BM564" s="1">
        <v>0</v>
      </c>
      <c r="BN564" s="1">
        <v>0</v>
      </c>
      <c r="BO564" s="1">
        <v>0</v>
      </c>
      <c r="BP564" s="1">
        <v>0.04</v>
      </c>
      <c r="BQ564" s="1">
        <v>0</v>
      </c>
      <c r="BR564" s="1">
        <v>0</v>
      </c>
      <c r="BS564" s="1">
        <v>0.04</v>
      </c>
      <c r="BT564" s="1">
        <v>7.0000000000000007E-2</v>
      </c>
      <c r="BU564" s="1">
        <v>0</v>
      </c>
      <c r="BV564" s="1">
        <v>0</v>
      </c>
      <c r="BW564" s="1">
        <v>7.0000000000000007E-2</v>
      </c>
      <c r="BX564" s="1">
        <v>0</v>
      </c>
      <c r="BY564" s="1">
        <v>0.01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6.5</v>
      </c>
      <c r="CI564" s="1">
        <v>0</v>
      </c>
      <c r="CJ564" s="1">
        <v>0</v>
      </c>
      <c r="CK564" s="1">
        <v>0</v>
      </c>
      <c r="CL564" s="1">
        <v>0</v>
      </c>
      <c r="CM564" s="1">
        <v>740</v>
      </c>
      <c r="CN564" s="1">
        <v>740</v>
      </c>
      <c r="CO564" s="1">
        <v>1164</v>
      </c>
      <c r="CP564" s="1">
        <v>1422</v>
      </c>
      <c r="CQ564" s="1">
        <v>0</v>
      </c>
      <c r="CR564" s="1">
        <v>0</v>
      </c>
      <c r="CS564" t="s">
        <v>116</v>
      </c>
      <c r="CT564">
        <f t="shared" si="72"/>
        <v>0</v>
      </c>
      <c r="CU564">
        <f t="shared" si="73"/>
        <v>0</v>
      </c>
      <c r="CV564">
        <f t="shared" si="71"/>
        <v>0</v>
      </c>
      <c r="CW564">
        <f t="shared" si="74"/>
        <v>0</v>
      </c>
      <c r="CX564" s="4">
        <f t="shared" si="75"/>
        <v>463118670.41000003</v>
      </c>
      <c r="CY564">
        <f t="shared" si="76"/>
        <v>0</v>
      </c>
      <c r="CZ564">
        <f t="shared" si="77"/>
        <v>462842752</v>
      </c>
      <c r="DA564">
        <f t="shared" si="78"/>
        <v>275918.40999999997</v>
      </c>
    </row>
    <row r="565" spans="1:105" x14ac:dyDescent="0.3">
      <c r="A565" s="1">
        <v>12</v>
      </c>
      <c r="B565" s="1" t="s">
        <v>104</v>
      </c>
      <c r="C565" s="1">
        <v>2028</v>
      </c>
      <c r="D565" s="1">
        <v>11</v>
      </c>
      <c r="E565" s="1">
        <v>0</v>
      </c>
      <c r="F565" s="1">
        <v>300</v>
      </c>
      <c r="G565" s="1">
        <v>2.0407999999999999E-2</v>
      </c>
      <c r="H565" s="1">
        <v>1991</v>
      </c>
      <c r="I565" s="1" t="s">
        <v>98</v>
      </c>
      <c r="J565" s="1" t="s">
        <v>99</v>
      </c>
      <c r="K565" s="1" t="s">
        <v>100</v>
      </c>
      <c r="L565" s="1" t="s">
        <v>101</v>
      </c>
      <c r="M565" s="1" t="s">
        <v>101</v>
      </c>
      <c r="N565" s="1" t="s">
        <v>101</v>
      </c>
      <c r="O565" s="1" t="s">
        <v>102</v>
      </c>
      <c r="P565" s="1">
        <v>42622</v>
      </c>
      <c r="Q565" s="1">
        <v>15435542</v>
      </c>
      <c r="R565" s="1">
        <v>0</v>
      </c>
      <c r="S565" s="1">
        <v>15429635</v>
      </c>
      <c r="T565" s="1">
        <v>7140.25</v>
      </c>
      <c r="U565" s="1">
        <v>0</v>
      </c>
      <c r="V565" s="1">
        <v>0</v>
      </c>
      <c r="W565" s="1">
        <v>1267.4000000000001</v>
      </c>
      <c r="X565" s="1">
        <v>0</v>
      </c>
      <c r="Y565" s="1">
        <v>0</v>
      </c>
      <c r="Z565" s="1">
        <v>0</v>
      </c>
      <c r="AA565" s="1">
        <v>0</v>
      </c>
      <c r="AB565" s="1">
        <v>0.67</v>
      </c>
      <c r="AC565" s="1">
        <v>235870.14</v>
      </c>
      <c r="AD565" s="1">
        <v>532800</v>
      </c>
      <c r="AE565" s="1">
        <v>1242281.8799999999</v>
      </c>
      <c r="AF565" s="1">
        <v>4188557.75</v>
      </c>
      <c r="AG565" s="1">
        <v>0</v>
      </c>
      <c r="AH565" s="1">
        <v>0</v>
      </c>
      <c r="AI565" s="1">
        <v>0</v>
      </c>
      <c r="AJ565" s="1">
        <v>0</v>
      </c>
      <c r="AK565" s="1">
        <v>34.659999999999997</v>
      </c>
      <c r="AL565" s="1">
        <v>0</v>
      </c>
      <c r="AM565" s="1">
        <v>0</v>
      </c>
      <c r="AN565" s="1">
        <v>0</v>
      </c>
      <c r="AO565" s="1">
        <v>505720576</v>
      </c>
      <c r="AP565" s="1">
        <v>505813344</v>
      </c>
      <c r="AQ565" s="1">
        <v>434011520</v>
      </c>
      <c r="AR565" s="1">
        <v>71224552</v>
      </c>
      <c r="AS565" s="1">
        <v>577495.93999999994</v>
      </c>
      <c r="AT565" s="1">
        <v>0</v>
      </c>
      <c r="AU565" s="1">
        <v>367734.47</v>
      </c>
      <c r="AV565" s="1">
        <v>460523.09</v>
      </c>
      <c r="AW565" s="1">
        <v>0</v>
      </c>
      <c r="AX565" s="1">
        <v>0</v>
      </c>
      <c r="AY565" s="1">
        <v>72.3</v>
      </c>
      <c r="AZ565" s="1">
        <v>39.520000000000003</v>
      </c>
      <c r="BA565" s="1">
        <v>20.86</v>
      </c>
      <c r="BB565" s="1">
        <v>2.95</v>
      </c>
      <c r="BC565" s="1">
        <v>28.51</v>
      </c>
      <c r="BD565" s="1">
        <v>51.5</v>
      </c>
      <c r="BE565" s="1">
        <v>0</v>
      </c>
      <c r="BF565" s="1">
        <v>0</v>
      </c>
      <c r="BG565" s="1">
        <v>0</v>
      </c>
      <c r="BH565" s="1">
        <v>363.36</v>
      </c>
      <c r="BI565" s="1">
        <v>0</v>
      </c>
      <c r="BJ565" s="1">
        <v>0</v>
      </c>
      <c r="BK565" s="1">
        <v>20967</v>
      </c>
      <c r="BL565" s="1">
        <v>0</v>
      </c>
      <c r="BM565" s="1">
        <v>0</v>
      </c>
      <c r="BN565" s="1">
        <v>0</v>
      </c>
      <c r="BO565" s="1">
        <v>0</v>
      </c>
      <c r="BP565" s="1">
        <v>4.666667E-2</v>
      </c>
      <c r="BQ565" s="1">
        <v>0</v>
      </c>
      <c r="BR565" s="1">
        <v>0</v>
      </c>
      <c r="BS565" s="1">
        <v>4.666667E-2</v>
      </c>
      <c r="BT565" s="1">
        <v>0.1</v>
      </c>
      <c r="BU565" s="1">
        <v>0</v>
      </c>
      <c r="BV565" s="1">
        <v>0</v>
      </c>
      <c r="BW565" s="1">
        <v>0.1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5.29</v>
      </c>
      <c r="CI565" s="1">
        <v>0</v>
      </c>
      <c r="CJ565" s="1">
        <v>0</v>
      </c>
      <c r="CK565" s="1">
        <v>0</v>
      </c>
      <c r="CL565" s="1">
        <v>0</v>
      </c>
      <c r="CM565" s="1">
        <v>740</v>
      </c>
      <c r="CN565" s="1">
        <v>740</v>
      </c>
      <c r="CO565" s="1">
        <v>1164</v>
      </c>
      <c r="CP565" s="1">
        <v>1422</v>
      </c>
      <c r="CQ565" s="1">
        <v>0</v>
      </c>
      <c r="CR565" s="1">
        <v>0</v>
      </c>
      <c r="CS565" t="s">
        <v>116</v>
      </c>
      <c r="CT565">
        <f t="shared" si="72"/>
        <v>0</v>
      </c>
      <c r="CU565">
        <f t="shared" si="73"/>
        <v>0</v>
      </c>
      <c r="CV565">
        <f t="shared" si="71"/>
        <v>0</v>
      </c>
      <c r="CW565">
        <f t="shared" si="74"/>
        <v>0</v>
      </c>
      <c r="CX565" s="4">
        <f t="shared" si="75"/>
        <v>506181078.47000003</v>
      </c>
      <c r="CY565">
        <f t="shared" si="76"/>
        <v>0</v>
      </c>
      <c r="CZ565">
        <f t="shared" si="77"/>
        <v>505813344</v>
      </c>
      <c r="DA565">
        <f t="shared" si="78"/>
        <v>367734.47</v>
      </c>
    </row>
    <row r="566" spans="1:105" x14ac:dyDescent="0.3">
      <c r="A566" s="1">
        <v>12</v>
      </c>
      <c r="B566" s="1" t="s">
        <v>104</v>
      </c>
      <c r="C566" s="1">
        <v>2028</v>
      </c>
      <c r="D566" s="1">
        <v>12</v>
      </c>
      <c r="E566" s="1">
        <v>0</v>
      </c>
      <c r="F566" s="1">
        <v>300</v>
      </c>
      <c r="G566" s="1">
        <v>2.0407999999999999E-2</v>
      </c>
      <c r="H566" s="1">
        <v>1991</v>
      </c>
      <c r="I566" s="1" t="s">
        <v>98</v>
      </c>
      <c r="J566" s="1" t="s">
        <v>99</v>
      </c>
      <c r="K566" s="1" t="s">
        <v>100</v>
      </c>
      <c r="L566" s="1" t="s">
        <v>101</v>
      </c>
      <c r="M566" s="1" t="s">
        <v>101</v>
      </c>
      <c r="N566" s="1" t="s">
        <v>101</v>
      </c>
      <c r="O566" s="1" t="s">
        <v>102</v>
      </c>
      <c r="P566" s="1">
        <v>42622</v>
      </c>
      <c r="Q566" s="1">
        <v>16998860</v>
      </c>
      <c r="R566" s="1">
        <v>0</v>
      </c>
      <c r="S566" s="1">
        <v>16754227</v>
      </c>
      <c r="T566" s="1">
        <v>283644.81</v>
      </c>
      <c r="U566" s="1">
        <v>0</v>
      </c>
      <c r="V566" s="1">
        <v>0</v>
      </c>
      <c r="W566" s="1">
        <v>39078.65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243265.38</v>
      </c>
      <c r="AD566" s="1">
        <v>550560</v>
      </c>
      <c r="AE566" s="1">
        <v>1328644.25</v>
      </c>
      <c r="AF566" s="1">
        <v>5226600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564416128</v>
      </c>
      <c r="AP566" s="1">
        <v>557087616</v>
      </c>
      <c r="AQ566" s="1">
        <v>478408768</v>
      </c>
      <c r="AR566" s="1">
        <v>78072768</v>
      </c>
      <c r="AS566" s="1">
        <v>606298</v>
      </c>
      <c r="AT566" s="1">
        <v>0</v>
      </c>
      <c r="AU566" s="1">
        <v>8282644</v>
      </c>
      <c r="AV566" s="1">
        <v>954085.31</v>
      </c>
      <c r="AW566" s="1">
        <v>0</v>
      </c>
      <c r="AX566" s="1">
        <v>0</v>
      </c>
      <c r="AY566" s="1">
        <v>56.69</v>
      </c>
      <c r="AZ566" s="1">
        <v>40.479999999999997</v>
      </c>
      <c r="BA566" s="1">
        <v>10.56</v>
      </c>
      <c r="BB566" s="1">
        <v>1.52</v>
      </c>
      <c r="BC566" s="1">
        <v>14.74</v>
      </c>
      <c r="BD566" s="1">
        <v>29.2</v>
      </c>
      <c r="BE566" s="1">
        <v>0</v>
      </c>
      <c r="BF566" s="1">
        <v>0</v>
      </c>
      <c r="BG566" s="1">
        <v>0</v>
      </c>
      <c r="BH566" s="1">
        <v>24.41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7.93</v>
      </c>
      <c r="CI566" s="1">
        <v>0</v>
      </c>
      <c r="CJ566" s="1">
        <v>0</v>
      </c>
      <c r="CK566" s="1">
        <v>0</v>
      </c>
      <c r="CL566" s="1">
        <v>0</v>
      </c>
      <c r="CM566" s="1">
        <v>740</v>
      </c>
      <c r="CN566" s="1">
        <v>740</v>
      </c>
      <c r="CO566" s="1">
        <v>1164</v>
      </c>
      <c r="CP566" s="1">
        <v>1422</v>
      </c>
      <c r="CQ566" s="1">
        <v>0</v>
      </c>
      <c r="CR566" s="1">
        <v>0</v>
      </c>
      <c r="CS566" t="s">
        <v>116</v>
      </c>
      <c r="CT566">
        <f t="shared" si="72"/>
        <v>0</v>
      </c>
      <c r="CU566">
        <f t="shared" si="73"/>
        <v>0</v>
      </c>
      <c r="CV566">
        <f t="shared" si="71"/>
        <v>0</v>
      </c>
      <c r="CW566">
        <f t="shared" si="74"/>
        <v>0</v>
      </c>
      <c r="CX566" s="4">
        <f t="shared" si="75"/>
        <v>565370260</v>
      </c>
      <c r="CY566">
        <f t="shared" si="76"/>
        <v>0</v>
      </c>
      <c r="CZ566">
        <f t="shared" si="77"/>
        <v>557087616</v>
      </c>
      <c r="DA566">
        <f t="shared" si="78"/>
        <v>8282644</v>
      </c>
    </row>
    <row r="567" spans="1:105" x14ac:dyDescent="0.3">
      <c r="A567" s="1">
        <v>12</v>
      </c>
      <c r="B567" s="1" t="s">
        <v>105</v>
      </c>
      <c r="C567" s="1">
        <v>2028</v>
      </c>
      <c r="D567" s="1">
        <v>1</v>
      </c>
      <c r="E567" s="1">
        <v>0</v>
      </c>
      <c r="F567" s="1">
        <v>300</v>
      </c>
      <c r="G567" s="1">
        <v>2.0407999999999999E-2</v>
      </c>
      <c r="H567" s="1">
        <v>1991</v>
      </c>
      <c r="I567" s="1" t="s">
        <v>98</v>
      </c>
      <c r="J567" s="1" t="s">
        <v>99</v>
      </c>
      <c r="K567" s="1" t="s">
        <v>100</v>
      </c>
      <c r="L567" s="1" t="s">
        <v>101</v>
      </c>
      <c r="M567" s="1" t="s">
        <v>101</v>
      </c>
      <c r="N567" s="1" t="s">
        <v>101</v>
      </c>
      <c r="O567" s="1" t="s">
        <v>102</v>
      </c>
      <c r="P567" s="1">
        <v>42622</v>
      </c>
      <c r="Q567" s="1">
        <v>15491012</v>
      </c>
      <c r="R567" s="1">
        <v>0</v>
      </c>
      <c r="S567" s="1">
        <v>15270844</v>
      </c>
      <c r="T567" s="1">
        <v>240285.92</v>
      </c>
      <c r="U567" s="1">
        <v>0</v>
      </c>
      <c r="V567" s="1">
        <v>0</v>
      </c>
      <c r="W567" s="1">
        <v>20176.240000000002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9671.98</v>
      </c>
      <c r="AD567" s="1">
        <v>520800</v>
      </c>
      <c r="AE567" s="1">
        <v>1046321.5</v>
      </c>
      <c r="AF567" s="1">
        <v>4372636.5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322147776</v>
      </c>
      <c r="AP567" s="1">
        <v>316163808</v>
      </c>
      <c r="AQ567" s="1">
        <v>258211056</v>
      </c>
      <c r="AR567" s="1">
        <v>57377472</v>
      </c>
      <c r="AS567" s="1">
        <v>575538.43999999994</v>
      </c>
      <c r="AT567" s="1">
        <v>0</v>
      </c>
      <c r="AU567" s="1">
        <v>6624271</v>
      </c>
      <c r="AV567" s="1">
        <v>640280.63</v>
      </c>
      <c r="AW567" s="1">
        <v>0</v>
      </c>
      <c r="AX567" s="1">
        <v>0</v>
      </c>
      <c r="AY567" s="1">
        <v>51.95</v>
      </c>
      <c r="AZ567" s="1">
        <v>40.17</v>
      </c>
      <c r="BA567" s="1">
        <v>9.24</v>
      </c>
      <c r="BB567" s="1">
        <v>1.01</v>
      </c>
      <c r="BC567" s="1">
        <v>10.65</v>
      </c>
      <c r="BD567" s="1">
        <v>27.57</v>
      </c>
      <c r="BE567" s="1">
        <v>0</v>
      </c>
      <c r="BF567" s="1">
        <v>0</v>
      </c>
      <c r="BG567" s="1">
        <v>0</v>
      </c>
      <c r="BH567" s="1">
        <v>31.73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7.22</v>
      </c>
      <c r="CI567" s="1">
        <v>0</v>
      </c>
      <c r="CJ567" s="1">
        <v>0</v>
      </c>
      <c r="CK567" s="1">
        <v>0</v>
      </c>
      <c r="CL567" s="1">
        <v>0</v>
      </c>
      <c r="CM567" s="1">
        <v>700</v>
      </c>
      <c r="CN567" s="1">
        <v>700</v>
      </c>
      <c r="CO567" s="1">
        <v>1103</v>
      </c>
      <c r="CP567" s="1">
        <v>1347</v>
      </c>
      <c r="CQ567" s="1">
        <v>0</v>
      </c>
      <c r="CR567" s="1">
        <v>0</v>
      </c>
      <c r="CS567" t="s">
        <v>116</v>
      </c>
      <c r="CT567">
        <f t="shared" si="72"/>
        <v>0</v>
      </c>
      <c r="CU567">
        <f t="shared" si="73"/>
        <v>0</v>
      </c>
      <c r="CV567">
        <f t="shared" si="71"/>
        <v>0</v>
      </c>
      <c r="CW567">
        <f t="shared" si="74"/>
        <v>0</v>
      </c>
      <c r="CX567" s="4">
        <f t="shared" si="75"/>
        <v>322788079</v>
      </c>
      <c r="CY567">
        <f t="shared" si="76"/>
        <v>0</v>
      </c>
      <c r="CZ567">
        <f t="shared" si="77"/>
        <v>316163808</v>
      </c>
      <c r="DA567">
        <f t="shared" si="78"/>
        <v>6624271</v>
      </c>
    </row>
    <row r="568" spans="1:105" x14ac:dyDescent="0.3">
      <c r="A568" s="1">
        <v>12</v>
      </c>
      <c r="B568" s="1" t="s">
        <v>105</v>
      </c>
      <c r="C568" s="1">
        <v>2028</v>
      </c>
      <c r="D568" s="1">
        <v>2</v>
      </c>
      <c r="E568" s="1">
        <v>0</v>
      </c>
      <c r="F568" s="1">
        <v>300</v>
      </c>
      <c r="G568" s="1">
        <v>2.0407999999999999E-2</v>
      </c>
      <c r="H568" s="1">
        <v>1991</v>
      </c>
      <c r="I568" s="1" t="s">
        <v>98</v>
      </c>
      <c r="J568" s="1" t="s">
        <v>99</v>
      </c>
      <c r="K568" s="1" t="s">
        <v>100</v>
      </c>
      <c r="L568" s="1" t="s">
        <v>101</v>
      </c>
      <c r="M568" s="1" t="s">
        <v>101</v>
      </c>
      <c r="N568" s="1" t="s">
        <v>101</v>
      </c>
      <c r="O568" s="1" t="s">
        <v>102</v>
      </c>
      <c r="P568" s="1">
        <v>42622</v>
      </c>
      <c r="Q568" s="1">
        <v>13083119</v>
      </c>
      <c r="R568" s="1">
        <v>0</v>
      </c>
      <c r="S568" s="1">
        <v>12739875</v>
      </c>
      <c r="T568" s="1">
        <v>355040.09</v>
      </c>
      <c r="U568" s="1">
        <v>0</v>
      </c>
      <c r="V568" s="1">
        <v>0</v>
      </c>
      <c r="W568" s="1">
        <v>11836.85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9185.44</v>
      </c>
      <c r="AD568" s="1">
        <v>470400</v>
      </c>
      <c r="AE568" s="1">
        <v>985286.38</v>
      </c>
      <c r="AF568" s="1">
        <v>3995165.5</v>
      </c>
      <c r="AG568" s="1">
        <v>0</v>
      </c>
      <c r="AH568" s="1">
        <v>0</v>
      </c>
      <c r="AI568" s="1">
        <v>0</v>
      </c>
      <c r="AJ568" s="1">
        <v>0</v>
      </c>
      <c r="AK568" s="1">
        <v>0.5</v>
      </c>
      <c r="AL568" s="1">
        <v>0</v>
      </c>
      <c r="AM568" s="1">
        <v>0</v>
      </c>
      <c r="AN568" s="1">
        <v>0</v>
      </c>
      <c r="AO568" s="1">
        <v>257020112</v>
      </c>
      <c r="AP568" s="1">
        <v>247783504</v>
      </c>
      <c r="AQ568" s="1">
        <v>200255248</v>
      </c>
      <c r="AR568" s="1">
        <v>47126280</v>
      </c>
      <c r="AS568" s="1">
        <v>401989.94</v>
      </c>
      <c r="AT568" s="1">
        <v>0</v>
      </c>
      <c r="AU568" s="1">
        <v>9557075</v>
      </c>
      <c r="AV568" s="1">
        <v>320466.96999999997</v>
      </c>
      <c r="AW568" s="1">
        <v>0</v>
      </c>
      <c r="AX568" s="1">
        <v>0</v>
      </c>
      <c r="AY568" s="1">
        <v>53.93</v>
      </c>
      <c r="AZ568" s="1">
        <v>39.51</v>
      </c>
      <c r="BA568" s="1">
        <v>10.93</v>
      </c>
      <c r="BB568" s="1">
        <v>1.28</v>
      </c>
      <c r="BC568" s="1">
        <v>12.99</v>
      </c>
      <c r="BD568" s="1">
        <v>26.92</v>
      </c>
      <c r="BE568" s="1">
        <v>0</v>
      </c>
      <c r="BF568" s="1">
        <v>0</v>
      </c>
      <c r="BG568" s="1">
        <v>0</v>
      </c>
      <c r="BH568" s="1">
        <v>27.07</v>
      </c>
      <c r="BI568" s="1">
        <v>0</v>
      </c>
      <c r="BJ568" s="1">
        <v>0</v>
      </c>
      <c r="BK568" s="1">
        <v>20967</v>
      </c>
      <c r="BL568" s="1">
        <v>0</v>
      </c>
      <c r="BM568" s="1">
        <v>0</v>
      </c>
      <c r="BN568" s="1">
        <v>0</v>
      </c>
      <c r="BO568" s="1">
        <v>0</v>
      </c>
      <c r="BP568" s="1">
        <v>3.3333299999999998E-3</v>
      </c>
      <c r="BQ568" s="1">
        <v>0</v>
      </c>
      <c r="BR568" s="1">
        <v>0</v>
      </c>
      <c r="BS568" s="1">
        <v>3.3333299999999998E-3</v>
      </c>
      <c r="BT568" s="1">
        <v>3.3333299999999998E-3</v>
      </c>
      <c r="BU568" s="1">
        <v>0</v>
      </c>
      <c r="BV568" s="1">
        <v>0</v>
      </c>
      <c r="BW568" s="1">
        <v>3.3333299999999998E-3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4.7</v>
      </c>
      <c r="CI568" s="1">
        <v>0</v>
      </c>
      <c r="CJ568" s="1">
        <v>0</v>
      </c>
      <c r="CK568" s="1">
        <v>0</v>
      </c>
      <c r="CL568" s="1">
        <v>0</v>
      </c>
      <c r="CM568" s="1">
        <v>700</v>
      </c>
      <c r="CN568" s="1">
        <v>700</v>
      </c>
      <c r="CO568" s="1">
        <v>1103</v>
      </c>
      <c r="CP568" s="1">
        <v>1347</v>
      </c>
      <c r="CQ568" s="1">
        <v>0</v>
      </c>
      <c r="CR568" s="1">
        <v>0</v>
      </c>
      <c r="CS568" t="s">
        <v>116</v>
      </c>
      <c r="CT568">
        <f t="shared" si="72"/>
        <v>0</v>
      </c>
      <c r="CU568">
        <f t="shared" si="73"/>
        <v>0</v>
      </c>
      <c r="CV568">
        <f t="shared" si="71"/>
        <v>0</v>
      </c>
      <c r="CW568">
        <f t="shared" si="74"/>
        <v>0</v>
      </c>
      <c r="CX568" s="4">
        <f t="shared" si="75"/>
        <v>257340579</v>
      </c>
      <c r="CY568">
        <f t="shared" si="76"/>
        <v>0</v>
      </c>
      <c r="CZ568">
        <f t="shared" si="77"/>
        <v>247783504</v>
      </c>
      <c r="DA568">
        <f t="shared" si="78"/>
        <v>9557075</v>
      </c>
    </row>
    <row r="569" spans="1:105" x14ac:dyDescent="0.3">
      <c r="A569" s="1">
        <v>12</v>
      </c>
      <c r="B569" s="1" t="s">
        <v>105</v>
      </c>
      <c r="C569" s="1">
        <v>2028</v>
      </c>
      <c r="D569" s="1">
        <v>3</v>
      </c>
      <c r="E569" s="1">
        <v>0</v>
      </c>
      <c r="F569" s="1">
        <v>300</v>
      </c>
      <c r="G569" s="1">
        <v>2.0407999999999999E-2</v>
      </c>
      <c r="H569" s="1">
        <v>1991</v>
      </c>
      <c r="I569" s="1" t="s">
        <v>98</v>
      </c>
      <c r="J569" s="1" t="s">
        <v>99</v>
      </c>
      <c r="K569" s="1" t="s">
        <v>100</v>
      </c>
      <c r="L569" s="1" t="s">
        <v>101</v>
      </c>
      <c r="M569" s="1" t="s">
        <v>101</v>
      </c>
      <c r="N569" s="1" t="s">
        <v>101</v>
      </c>
      <c r="O569" s="1" t="s">
        <v>102</v>
      </c>
      <c r="P569" s="1">
        <v>42622</v>
      </c>
      <c r="Q569" s="1">
        <v>13096894</v>
      </c>
      <c r="R569" s="1">
        <v>0</v>
      </c>
      <c r="S569" s="1">
        <v>13089874</v>
      </c>
      <c r="T569" s="1">
        <v>7524.33</v>
      </c>
      <c r="U569" s="1">
        <v>0</v>
      </c>
      <c r="V569" s="1">
        <v>0</v>
      </c>
      <c r="W569" s="1">
        <v>547.22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13445.07</v>
      </c>
      <c r="AD569" s="1">
        <v>520800</v>
      </c>
      <c r="AE569" s="1">
        <v>1108724</v>
      </c>
      <c r="AF569" s="1">
        <v>3389449.5</v>
      </c>
      <c r="AG569" s="1">
        <v>0</v>
      </c>
      <c r="AH569" s="1">
        <v>0</v>
      </c>
      <c r="AI569" s="1">
        <v>0</v>
      </c>
      <c r="AJ569" s="1">
        <v>0</v>
      </c>
      <c r="AK569" s="1">
        <v>7.78</v>
      </c>
      <c r="AL569" s="1">
        <v>0</v>
      </c>
      <c r="AM569" s="1">
        <v>0</v>
      </c>
      <c r="AN569" s="1">
        <v>0</v>
      </c>
      <c r="AO569" s="1">
        <v>256504208</v>
      </c>
      <c r="AP569" s="1">
        <v>256313184</v>
      </c>
      <c r="AQ569" s="1">
        <v>209049664</v>
      </c>
      <c r="AR569" s="1">
        <v>46899560</v>
      </c>
      <c r="AS569" s="1">
        <v>364151</v>
      </c>
      <c r="AT569" s="1">
        <v>0</v>
      </c>
      <c r="AU569" s="1">
        <v>204892.33</v>
      </c>
      <c r="AV569" s="1">
        <v>13872.64</v>
      </c>
      <c r="AW569" s="1">
        <v>0</v>
      </c>
      <c r="AX569" s="1">
        <v>0</v>
      </c>
      <c r="AY569" s="1">
        <v>68.3</v>
      </c>
      <c r="AZ569" s="1">
        <v>39.56</v>
      </c>
      <c r="BA569" s="1">
        <v>21.86</v>
      </c>
      <c r="BB569" s="1">
        <v>3.17</v>
      </c>
      <c r="BC569" s="1">
        <v>26.99</v>
      </c>
      <c r="BD569" s="1">
        <v>27.23</v>
      </c>
      <c r="BE569" s="1">
        <v>0</v>
      </c>
      <c r="BF569" s="1">
        <v>0</v>
      </c>
      <c r="BG569" s="1">
        <v>0</v>
      </c>
      <c r="BH569" s="1">
        <v>25.35</v>
      </c>
      <c r="BI569" s="1">
        <v>0</v>
      </c>
      <c r="BJ569" s="1">
        <v>0</v>
      </c>
      <c r="BK569" s="1">
        <v>20967</v>
      </c>
      <c r="BL569" s="1">
        <v>0</v>
      </c>
      <c r="BM569" s="1">
        <v>0</v>
      </c>
      <c r="BN569" s="1">
        <v>0</v>
      </c>
      <c r="BO569" s="1">
        <v>0</v>
      </c>
      <c r="BP569" s="1">
        <v>0.02</v>
      </c>
      <c r="BQ569" s="1">
        <v>0</v>
      </c>
      <c r="BR569" s="1">
        <v>0</v>
      </c>
      <c r="BS569" s="1">
        <v>0.02</v>
      </c>
      <c r="BT569" s="1">
        <v>0.03</v>
      </c>
      <c r="BU569" s="1">
        <v>0</v>
      </c>
      <c r="BV569" s="1">
        <v>0</v>
      </c>
      <c r="BW569" s="1">
        <v>0.03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4.34</v>
      </c>
      <c r="CI569" s="1">
        <v>0</v>
      </c>
      <c r="CJ569" s="1">
        <v>0</v>
      </c>
      <c r="CK569" s="1">
        <v>0</v>
      </c>
      <c r="CL569" s="1">
        <v>0</v>
      </c>
      <c r="CM569" s="1">
        <v>700</v>
      </c>
      <c r="CN569" s="1">
        <v>700</v>
      </c>
      <c r="CO569" s="1">
        <v>1103</v>
      </c>
      <c r="CP569" s="1">
        <v>1347</v>
      </c>
      <c r="CQ569" s="1">
        <v>0</v>
      </c>
      <c r="CR569" s="1">
        <v>0</v>
      </c>
      <c r="CS569" t="s">
        <v>116</v>
      </c>
      <c r="CT569">
        <f t="shared" si="72"/>
        <v>0</v>
      </c>
      <c r="CU569">
        <f t="shared" si="73"/>
        <v>0</v>
      </c>
      <c r="CV569">
        <f t="shared" si="71"/>
        <v>0</v>
      </c>
      <c r="CW569">
        <f t="shared" si="74"/>
        <v>0</v>
      </c>
      <c r="CX569" s="4">
        <f t="shared" si="75"/>
        <v>256518076.33000001</v>
      </c>
      <c r="CY569">
        <f t="shared" si="76"/>
        <v>0</v>
      </c>
      <c r="CZ569">
        <f t="shared" si="77"/>
        <v>256313184</v>
      </c>
      <c r="DA569">
        <f t="shared" si="78"/>
        <v>204892.33</v>
      </c>
    </row>
    <row r="570" spans="1:105" x14ac:dyDescent="0.3">
      <c r="A570" s="1">
        <v>12</v>
      </c>
      <c r="B570" s="1" t="s">
        <v>105</v>
      </c>
      <c r="C570" s="1">
        <v>2028</v>
      </c>
      <c r="D570" s="1">
        <v>4</v>
      </c>
      <c r="E570" s="1">
        <v>0</v>
      </c>
      <c r="F570" s="1">
        <v>300</v>
      </c>
      <c r="G570" s="1">
        <v>2.0407999999999999E-2</v>
      </c>
      <c r="H570" s="1">
        <v>1991</v>
      </c>
      <c r="I570" s="1" t="s">
        <v>98</v>
      </c>
      <c r="J570" s="1" t="s">
        <v>99</v>
      </c>
      <c r="K570" s="1" t="s">
        <v>100</v>
      </c>
      <c r="L570" s="1" t="s">
        <v>101</v>
      </c>
      <c r="M570" s="1" t="s">
        <v>101</v>
      </c>
      <c r="N570" s="1" t="s">
        <v>101</v>
      </c>
      <c r="O570" s="1" t="s">
        <v>102</v>
      </c>
      <c r="P570" s="1">
        <v>42622</v>
      </c>
      <c r="Q570" s="1">
        <v>11554302</v>
      </c>
      <c r="R570" s="1">
        <v>0</v>
      </c>
      <c r="S570" s="1">
        <v>11548667</v>
      </c>
      <c r="T570" s="1">
        <v>5783.07</v>
      </c>
      <c r="U570" s="1">
        <v>0</v>
      </c>
      <c r="V570" s="1">
        <v>0</v>
      </c>
      <c r="W570" s="1">
        <v>199.99</v>
      </c>
      <c r="X570" s="1">
        <v>0</v>
      </c>
      <c r="Y570" s="1">
        <v>0</v>
      </c>
      <c r="Z570" s="1">
        <v>0</v>
      </c>
      <c r="AA570" s="1">
        <v>0</v>
      </c>
      <c r="AB570" s="1">
        <v>0.67</v>
      </c>
      <c r="AC570" s="1">
        <v>13251.84</v>
      </c>
      <c r="AD570" s="1">
        <v>504000</v>
      </c>
      <c r="AE570" s="1">
        <v>949246.31</v>
      </c>
      <c r="AF570" s="1">
        <v>2796919.25</v>
      </c>
      <c r="AG570" s="1">
        <v>0</v>
      </c>
      <c r="AH570" s="1">
        <v>0</v>
      </c>
      <c r="AI570" s="1">
        <v>0</v>
      </c>
      <c r="AJ570" s="1">
        <v>0</v>
      </c>
      <c r="AK570" s="1">
        <v>32.65</v>
      </c>
      <c r="AL570" s="1">
        <v>0</v>
      </c>
      <c r="AM570" s="1">
        <v>0</v>
      </c>
      <c r="AN570" s="1">
        <v>0</v>
      </c>
      <c r="AO570" s="1">
        <v>238396608</v>
      </c>
      <c r="AP570" s="1">
        <v>238254848</v>
      </c>
      <c r="AQ570" s="1">
        <v>197105424</v>
      </c>
      <c r="AR570" s="1">
        <v>40829716</v>
      </c>
      <c r="AS570" s="1">
        <v>319762.38</v>
      </c>
      <c r="AT570" s="1">
        <v>0</v>
      </c>
      <c r="AU570" s="1">
        <v>146918.41</v>
      </c>
      <c r="AV570" s="1">
        <v>5159.25</v>
      </c>
      <c r="AW570" s="1">
        <v>0</v>
      </c>
      <c r="AX570" s="1">
        <v>0</v>
      </c>
      <c r="AY570" s="1">
        <v>84.12</v>
      </c>
      <c r="AZ570" s="1">
        <v>38.520000000000003</v>
      </c>
      <c r="BA570" s="1">
        <v>39.42</v>
      </c>
      <c r="BB570" s="1">
        <v>6.82</v>
      </c>
      <c r="BC570" s="1">
        <v>43.45</v>
      </c>
      <c r="BD570" s="1">
        <v>25.4</v>
      </c>
      <c r="BE570" s="1">
        <v>0</v>
      </c>
      <c r="BF570" s="1">
        <v>0</v>
      </c>
      <c r="BG570" s="1">
        <v>0</v>
      </c>
      <c r="BH570" s="1">
        <v>25.8</v>
      </c>
      <c r="BI570" s="1">
        <v>0</v>
      </c>
      <c r="BJ570" s="1">
        <v>0</v>
      </c>
      <c r="BK570" s="1">
        <v>20967</v>
      </c>
      <c r="BL570" s="1">
        <v>0</v>
      </c>
      <c r="BM570" s="1">
        <v>0</v>
      </c>
      <c r="BN570" s="1">
        <v>0</v>
      </c>
      <c r="BO570" s="1">
        <v>0</v>
      </c>
      <c r="BP570" s="1">
        <v>5.3333329999999998E-2</v>
      </c>
      <c r="BQ570" s="1">
        <v>0</v>
      </c>
      <c r="BR570" s="1">
        <v>0</v>
      </c>
      <c r="BS570" s="1">
        <v>5.3333329999999998E-2</v>
      </c>
      <c r="BT570" s="1">
        <v>0.10666667000000001</v>
      </c>
      <c r="BU570" s="1">
        <v>0</v>
      </c>
      <c r="BV570" s="1">
        <v>0</v>
      </c>
      <c r="BW570" s="1">
        <v>0.10666667000000001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5.3</v>
      </c>
      <c r="CI570" s="1">
        <v>0</v>
      </c>
      <c r="CJ570" s="1">
        <v>0</v>
      </c>
      <c r="CK570" s="1">
        <v>0</v>
      </c>
      <c r="CL570" s="1">
        <v>0</v>
      </c>
      <c r="CM570" s="1">
        <v>700</v>
      </c>
      <c r="CN570" s="1">
        <v>700</v>
      </c>
      <c r="CO570" s="1">
        <v>1103</v>
      </c>
      <c r="CP570" s="1">
        <v>1347</v>
      </c>
      <c r="CQ570" s="1">
        <v>0</v>
      </c>
      <c r="CR570" s="1">
        <v>0</v>
      </c>
      <c r="CS570" t="s">
        <v>116</v>
      </c>
      <c r="CT570">
        <f t="shared" si="72"/>
        <v>0</v>
      </c>
      <c r="CU570">
        <f t="shared" si="73"/>
        <v>0</v>
      </c>
      <c r="CV570">
        <f t="shared" si="71"/>
        <v>0</v>
      </c>
      <c r="CW570">
        <f t="shared" si="74"/>
        <v>0</v>
      </c>
      <c r="CX570" s="4">
        <f t="shared" si="75"/>
        <v>238401766.41</v>
      </c>
      <c r="CY570">
        <f t="shared" si="76"/>
        <v>0</v>
      </c>
      <c r="CZ570">
        <f t="shared" si="77"/>
        <v>238254848</v>
      </c>
      <c r="DA570">
        <f t="shared" si="78"/>
        <v>146918.41</v>
      </c>
    </row>
    <row r="571" spans="1:105" x14ac:dyDescent="0.3">
      <c r="A571" s="1">
        <v>12</v>
      </c>
      <c r="B571" s="1" t="s">
        <v>105</v>
      </c>
      <c r="C571" s="1">
        <v>2028</v>
      </c>
      <c r="D571" s="1">
        <v>5</v>
      </c>
      <c r="E571" s="1">
        <v>0</v>
      </c>
      <c r="F571" s="1">
        <v>300</v>
      </c>
      <c r="G571" s="1">
        <v>2.0407999999999999E-2</v>
      </c>
      <c r="H571" s="1">
        <v>1991</v>
      </c>
      <c r="I571" s="1" t="s">
        <v>98</v>
      </c>
      <c r="J571" s="1" t="s">
        <v>99</v>
      </c>
      <c r="K571" s="1" t="s">
        <v>100</v>
      </c>
      <c r="L571" s="1" t="s">
        <v>101</v>
      </c>
      <c r="M571" s="1" t="s">
        <v>101</v>
      </c>
      <c r="N571" s="1" t="s">
        <v>101</v>
      </c>
      <c r="O571" s="1" t="s">
        <v>102</v>
      </c>
      <c r="P571" s="1">
        <v>42622</v>
      </c>
      <c r="Q571" s="1">
        <v>13918667</v>
      </c>
      <c r="R571" s="1">
        <v>0</v>
      </c>
      <c r="S571" s="1">
        <v>13914101</v>
      </c>
      <c r="T571" s="1">
        <v>5798.77</v>
      </c>
      <c r="U571" s="1">
        <v>0</v>
      </c>
      <c r="V571" s="1">
        <v>0</v>
      </c>
      <c r="W571" s="1">
        <v>1342.9</v>
      </c>
      <c r="X571" s="1">
        <v>0</v>
      </c>
      <c r="Y571" s="1">
        <v>0</v>
      </c>
      <c r="Z571" s="1">
        <v>0</v>
      </c>
      <c r="AA571" s="1">
        <v>0</v>
      </c>
      <c r="AB571" s="1">
        <v>8</v>
      </c>
      <c r="AC571" s="1">
        <v>15948.9</v>
      </c>
      <c r="AD571" s="1">
        <v>520800</v>
      </c>
      <c r="AE571" s="1">
        <v>1666550.38</v>
      </c>
      <c r="AF571" s="1">
        <v>4073568.5</v>
      </c>
      <c r="AG571" s="1">
        <v>0</v>
      </c>
      <c r="AH571" s="1">
        <v>0</v>
      </c>
      <c r="AI571" s="1">
        <v>0</v>
      </c>
      <c r="AJ571" s="1">
        <v>0</v>
      </c>
      <c r="AK571" s="1">
        <v>74.75</v>
      </c>
      <c r="AL571" s="1">
        <v>0</v>
      </c>
      <c r="AM571" s="1">
        <v>0</v>
      </c>
      <c r="AN571" s="1">
        <v>0</v>
      </c>
      <c r="AO571" s="1">
        <v>299548672</v>
      </c>
      <c r="AP571" s="1">
        <v>299258016</v>
      </c>
      <c r="AQ571" s="1">
        <v>245189104</v>
      </c>
      <c r="AR571" s="1">
        <v>53685928</v>
      </c>
      <c r="AS571" s="1">
        <v>382983.63</v>
      </c>
      <c r="AT571" s="1">
        <v>0</v>
      </c>
      <c r="AU571" s="1">
        <v>1162534</v>
      </c>
      <c r="AV571" s="1">
        <v>871886.88</v>
      </c>
      <c r="AW571" s="1">
        <v>0</v>
      </c>
      <c r="AX571" s="1">
        <v>0</v>
      </c>
      <c r="AY571" s="1">
        <v>81.5</v>
      </c>
      <c r="AZ571" s="1">
        <v>40.53</v>
      </c>
      <c r="BA571" s="1">
        <v>20.59</v>
      </c>
      <c r="BB571" s="1">
        <v>2.97</v>
      </c>
      <c r="BC571" s="1">
        <v>36.49</v>
      </c>
      <c r="BD571" s="1">
        <v>200.48</v>
      </c>
      <c r="BE571" s="1">
        <v>0</v>
      </c>
      <c r="BF571" s="1">
        <v>0</v>
      </c>
      <c r="BG571" s="1">
        <v>0</v>
      </c>
      <c r="BH571" s="1">
        <v>649.26</v>
      </c>
      <c r="BI571" s="1">
        <v>0</v>
      </c>
      <c r="BJ571" s="1">
        <v>0</v>
      </c>
      <c r="BK571" s="1">
        <v>20967</v>
      </c>
      <c r="BL571" s="1">
        <v>0</v>
      </c>
      <c r="BM571" s="1">
        <v>0</v>
      </c>
      <c r="BN571" s="1">
        <v>0</v>
      </c>
      <c r="BO571" s="1">
        <v>0</v>
      </c>
      <c r="BP571" s="1">
        <v>8.6666670000000001E-2</v>
      </c>
      <c r="BQ571" s="1">
        <v>0</v>
      </c>
      <c r="BR571" s="1">
        <v>0</v>
      </c>
      <c r="BS571" s="1">
        <v>8.6666670000000001E-2</v>
      </c>
      <c r="BT571" s="1">
        <v>0.18333334000000001</v>
      </c>
      <c r="BU571" s="1">
        <v>0</v>
      </c>
      <c r="BV571" s="1">
        <v>0</v>
      </c>
      <c r="BW571" s="1">
        <v>0.18333334000000001</v>
      </c>
      <c r="BX571" s="1">
        <v>0</v>
      </c>
      <c r="BY571" s="1">
        <v>0.02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4.53</v>
      </c>
      <c r="CI571" s="1">
        <v>0</v>
      </c>
      <c r="CJ571" s="1">
        <v>0</v>
      </c>
      <c r="CK571" s="1">
        <v>0</v>
      </c>
      <c r="CL571" s="1">
        <v>0</v>
      </c>
      <c r="CM571" s="1">
        <v>700</v>
      </c>
      <c r="CN571" s="1">
        <v>700</v>
      </c>
      <c r="CO571" s="1">
        <v>1103</v>
      </c>
      <c r="CP571" s="1">
        <v>1347</v>
      </c>
      <c r="CQ571" s="1">
        <v>0</v>
      </c>
      <c r="CR571" s="1">
        <v>0</v>
      </c>
      <c r="CS571" t="s">
        <v>116</v>
      </c>
      <c r="CT571">
        <f t="shared" si="72"/>
        <v>0</v>
      </c>
      <c r="CU571">
        <f t="shared" si="73"/>
        <v>0</v>
      </c>
      <c r="CV571">
        <f t="shared" si="71"/>
        <v>0</v>
      </c>
      <c r="CW571">
        <f t="shared" si="74"/>
        <v>0</v>
      </c>
      <c r="CX571" s="4">
        <f t="shared" si="75"/>
        <v>300420550</v>
      </c>
      <c r="CY571">
        <f t="shared" si="76"/>
        <v>0</v>
      </c>
      <c r="CZ571">
        <f t="shared" si="77"/>
        <v>299258016</v>
      </c>
      <c r="DA571">
        <f t="shared" si="78"/>
        <v>1162534</v>
      </c>
    </row>
    <row r="572" spans="1:105" x14ac:dyDescent="0.3">
      <c r="A572" s="1">
        <v>12</v>
      </c>
      <c r="B572" s="1" t="s">
        <v>105</v>
      </c>
      <c r="C572" s="1">
        <v>2028</v>
      </c>
      <c r="D572" s="1">
        <v>6</v>
      </c>
      <c r="E572" s="1">
        <v>0</v>
      </c>
      <c r="F572" s="1">
        <v>300</v>
      </c>
      <c r="G572" s="1">
        <v>2.0407999999999999E-2</v>
      </c>
      <c r="H572" s="1">
        <v>1991</v>
      </c>
      <c r="I572" s="1" t="s">
        <v>98</v>
      </c>
      <c r="J572" s="1" t="s">
        <v>99</v>
      </c>
      <c r="K572" s="1" t="s">
        <v>100</v>
      </c>
      <c r="L572" s="1" t="s">
        <v>101</v>
      </c>
      <c r="M572" s="1" t="s">
        <v>101</v>
      </c>
      <c r="N572" s="1" t="s">
        <v>101</v>
      </c>
      <c r="O572" s="1" t="s">
        <v>102</v>
      </c>
      <c r="P572" s="1">
        <v>42622</v>
      </c>
      <c r="Q572" s="1">
        <v>14559947</v>
      </c>
      <c r="R572" s="1">
        <v>0</v>
      </c>
      <c r="S572" s="1">
        <v>14437965</v>
      </c>
      <c r="T572" s="1">
        <v>166412.03</v>
      </c>
      <c r="U572" s="1">
        <v>0</v>
      </c>
      <c r="V572" s="1">
        <v>0</v>
      </c>
      <c r="W572" s="1">
        <v>44446.91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16289.3</v>
      </c>
      <c r="AD572" s="1">
        <v>504000</v>
      </c>
      <c r="AE572" s="1">
        <v>1279738.6299999999</v>
      </c>
      <c r="AF572" s="1">
        <v>3919895</v>
      </c>
      <c r="AG572" s="1">
        <v>0</v>
      </c>
      <c r="AH572" s="1">
        <v>0</v>
      </c>
      <c r="AI572" s="1">
        <v>0</v>
      </c>
      <c r="AJ572" s="1">
        <v>0</v>
      </c>
      <c r="AK572" s="1">
        <v>6.63</v>
      </c>
      <c r="AL572" s="1">
        <v>0</v>
      </c>
      <c r="AM572" s="1">
        <v>0</v>
      </c>
      <c r="AN572" s="1">
        <v>0</v>
      </c>
      <c r="AO572" s="1">
        <v>310207808</v>
      </c>
      <c r="AP572" s="1">
        <v>307983456</v>
      </c>
      <c r="AQ572" s="1">
        <v>253304976</v>
      </c>
      <c r="AR572" s="1">
        <v>54245724</v>
      </c>
      <c r="AS572" s="1">
        <v>432771.72</v>
      </c>
      <c r="AT572" s="1">
        <v>0</v>
      </c>
      <c r="AU572" s="1">
        <v>5641142</v>
      </c>
      <c r="AV572" s="1">
        <v>3416787</v>
      </c>
      <c r="AW572" s="1">
        <v>0</v>
      </c>
      <c r="AX572" s="1">
        <v>0</v>
      </c>
      <c r="AY572" s="1">
        <v>85.16</v>
      </c>
      <c r="AZ572" s="1">
        <v>51.83</v>
      </c>
      <c r="BA572" s="1">
        <v>24.09</v>
      </c>
      <c r="BB572" s="1">
        <v>3.71</v>
      </c>
      <c r="BC572" s="1">
        <v>34.92</v>
      </c>
      <c r="BD572" s="1">
        <v>33.9</v>
      </c>
      <c r="BE572" s="1">
        <v>0</v>
      </c>
      <c r="BF572" s="1">
        <v>0</v>
      </c>
      <c r="BG572" s="1">
        <v>0</v>
      </c>
      <c r="BH572" s="1">
        <v>76.87</v>
      </c>
      <c r="BI572" s="1">
        <v>0</v>
      </c>
      <c r="BJ572" s="1">
        <v>0</v>
      </c>
      <c r="BK572" s="1">
        <v>20967</v>
      </c>
      <c r="BL572" s="1">
        <v>0</v>
      </c>
      <c r="BM572" s="1">
        <v>0</v>
      </c>
      <c r="BN572" s="1">
        <v>0</v>
      </c>
      <c r="BO572" s="1">
        <v>0</v>
      </c>
      <c r="BP572" s="1">
        <v>0.02</v>
      </c>
      <c r="BQ572" s="1">
        <v>0</v>
      </c>
      <c r="BR572" s="1">
        <v>0</v>
      </c>
      <c r="BS572" s="1">
        <v>0.02</v>
      </c>
      <c r="BT572" s="1">
        <v>2.666667E-2</v>
      </c>
      <c r="BU572" s="1">
        <v>0</v>
      </c>
      <c r="BV572" s="1">
        <v>0</v>
      </c>
      <c r="BW572" s="1">
        <v>2.666667E-2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4.6399999999999997</v>
      </c>
      <c r="CI572" s="1">
        <v>0</v>
      </c>
      <c r="CJ572" s="1">
        <v>0</v>
      </c>
      <c r="CK572" s="1">
        <v>0</v>
      </c>
      <c r="CL572" s="1">
        <v>0</v>
      </c>
      <c r="CM572" s="1">
        <v>700</v>
      </c>
      <c r="CN572" s="1">
        <v>700</v>
      </c>
      <c r="CO572" s="1">
        <v>1103</v>
      </c>
      <c r="CP572" s="1">
        <v>1347</v>
      </c>
      <c r="CQ572" s="1">
        <v>0</v>
      </c>
      <c r="CR572" s="1">
        <v>0</v>
      </c>
      <c r="CS572" t="s">
        <v>116</v>
      </c>
      <c r="CT572">
        <f t="shared" si="72"/>
        <v>0</v>
      </c>
      <c r="CU572">
        <f t="shared" si="73"/>
        <v>0</v>
      </c>
      <c r="CV572">
        <f t="shared" si="71"/>
        <v>0</v>
      </c>
      <c r="CW572">
        <f t="shared" si="74"/>
        <v>0</v>
      </c>
      <c r="CX572" s="4">
        <f t="shared" si="75"/>
        <v>313624598</v>
      </c>
      <c r="CY572">
        <f t="shared" si="76"/>
        <v>0</v>
      </c>
      <c r="CZ572">
        <f t="shared" si="77"/>
        <v>307983456</v>
      </c>
      <c r="DA572">
        <f t="shared" si="78"/>
        <v>5641142</v>
      </c>
    </row>
    <row r="573" spans="1:105" x14ac:dyDescent="0.3">
      <c r="A573" s="1">
        <v>12</v>
      </c>
      <c r="B573" s="1" t="s">
        <v>105</v>
      </c>
      <c r="C573" s="1">
        <v>2028</v>
      </c>
      <c r="D573" s="1">
        <v>7</v>
      </c>
      <c r="E573" s="1">
        <v>0</v>
      </c>
      <c r="F573" s="1">
        <v>300</v>
      </c>
      <c r="G573" s="1">
        <v>2.0407999999999999E-2</v>
      </c>
      <c r="H573" s="1">
        <v>1991</v>
      </c>
      <c r="I573" s="1" t="s">
        <v>98</v>
      </c>
      <c r="J573" s="1" t="s">
        <v>99</v>
      </c>
      <c r="K573" s="1" t="s">
        <v>100</v>
      </c>
      <c r="L573" s="1" t="s">
        <v>101</v>
      </c>
      <c r="M573" s="1" t="s">
        <v>101</v>
      </c>
      <c r="N573" s="1" t="s">
        <v>101</v>
      </c>
      <c r="O573" s="1" t="s">
        <v>102</v>
      </c>
      <c r="P573" s="1">
        <v>42622</v>
      </c>
      <c r="Q573" s="1">
        <v>16294572</v>
      </c>
      <c r="R573" s="1">
        <v>0</v>
      </c>
      <c r="S573" s="1">
        <v>16235293</v>
      </c>
      <c r="T573" s="1">
        <v>135467.13</v>
      </c>
      <c r="U573" s="1">
        <v>0</v>
      </c>
      <c r="V573" s="1">
        <v>0</v>
      </c>
      <c r="W573" s="1">
        <v>77743.14</v>
      </c>
      <c r="X573" s="1">
        <v>0</v>
      </c>
      <c r="Y573" s="1">
        <v>0</v>
      </c>
      <c r="Z573" s="1">
        <v>0</v>
      </c>
      <c r="AA573" s="1">
        <v>0</v>
      </c>
      <c r="AB573" s="1">
        <v>51.33</v>
      </c>
      <c r="AC573" s="1">
        <v>17899.740000000002</v>
      </c>
      <c r="AD573" s="1">
        <v>520800</v>
      </c>
      <c r="AE573" s="1">
        <v>1354222.25</v>
      </c>
      <c r="AF573" s="1">
        <v>4049662.25</v>
      </c>
      <c r="AG573" s="1">
        <v>0</v>
      </c>
      <c r="AH573" s="1">
        <v>0</v>
      </c>
      <c r="AI573" s="1">
        <v>0</v>
      </c>
      <c r="AJ573" s="1">
        <v>0</v>
      </c>
      <c r="AK573" s="1">
        <v>1490.59</v>
      </c>
      <c r="AL573" s="1">
        <v>49.43</v>
      </c>
      <c r="AM573" s="1">
        <v>0</v>
      </c>
      <c r="AN573" s="1">
        <v>0</v>
      </c>
      <c r="AO573" s="1">
        <v>327496288</v>
      </c>
      <c r="AP573" s="1">
        <v>375464672</v>
      </c>
      <c r="AQ573" s="1">
        <v>312074144</v>
      </c>
      <c r="AR573" s="1">
        <v>62908936</v>
      </c>
      <c r="AS573" s="1">
        <v>481608</v>
      </c>
      <c r="AT573" s="1">
        <v>0</v>
      </c>
      <c r="AU573" s="1">
        <v>47714036</v>
      </c>
      <c r="AV573" s="1">
        <v>95682424</v>
      </c>
      <c r="AW573" s="1">
        <v>0</v>
      </c>
      <c r="AX573" s="1">
        <v>0</v>
      </c>
      <c r="AY573" s="1">
        <v>227.78</v>
      </c>
      <c r="AZ573" s="1">
        <v>206.23</v>
      </c>
      <c r="BA573" s="1">
        <v>90.89</v>
      </c>
      <c r="BB573" s="1">
        <v>5.01</v>
      </c>
      <c r="BC573" s="1">
        <v>139.34</v>
      </c>
      <c r="BD573" s="1">
        <v>352.22</v>
      </c>
      <c r="BE573" s="1">
        <v>0</v>
      </c>
      <c r="BF573" s="1">
        <v>0</v>
      </c>
      <c r="BG573" s="1">
        <v>0</v>
      </c>
      <c r="BH573" s="1">
        <v>1230.75</v>
      </c>
      <c r="BI573" s="1">
        <v>0</v>
      </c>
      <c r="BJ573" s="1">
        <v>0</v>
      </c>
      <c r="BK573" s="1">
        <v>20967</v>
      </c>
      <c r="BL573" s="1">
        <v>20967</v>
      </c>
      <c r="BM573" s="1">
        <v>0</v>
      </c>
      <c r="BN573" s="1">
        <v>0</v>
      </c>
      <c r="BO573" s="1">
        <v>0</v>
      </c>
      <c r="BP573" s="1">
        <v>1.53666663</v>
      </c>
      <c r="BQ573" s="1">
        <v>0</v>
      </c>
      <c r="BR573" s="1">
        <v>0.12666667000000001</v>
      </c>
      <c r="BS573" s="1">
        <v>1.5199999799999999</v>
      </c>
      <c r="BT573" s="1">
        <v>4.2966666199999999</v>
      </c>
      <c r="BU573" s="1">
        <v>0</v>
      </c>
      <c r="BV573" s="1">
        <v>0.13</v>
      </c>
      <c r="BW573" s="1">
        <v>4.1666665099999998</v>
      </c>
      <c r="BX573" s="1">
        <v>0</v>
      </c>
      <c r="BY573" s="1">
        <v>0.15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4.7</v>
      </c>
      <c r="CI573" s="1">
        <v>0</v>
      </c>
      <c r="CJ573" s="1">
        <v>0</v>
      </c>
      <c r="CK573" s="1">
        <v>0</v>
      </c>
      <c r="CL573" s="1">
        <v>0</v>
      </c>
      <c r="CM573" s="1">
        <v>700</v>
      </c>
      <c r="CN573" s="1">
        <v>700</v>
      </c>
      <c r="CO573" s="1">
        <v>1103</v>
      </c>
      <c r="CP573" s="1">
        <v>1347</v>
      </c>
      <c r="CQ573" s="1">
        <v>0</v>
      </c>
      <c r="CR573" s="1">
        <v>0</v>
      </c>
      <c r="CS573" t="s">
        <v>116</v>
      </c>
      <c r="CT573">
        <f t="shared" si="72"/>
        <v>0</v>
      </c>
      <c r="CU573">
        <f t="shared" si="73"/>
        <v>0</v>
      </c>
      <c r="CV573">
        <f t="shared" si="71"/>
        <v>0</v>
      </c>
      <c r="CW573">
        <f t="shared" si="74"/>
        <v>0</v>
      </c>
      <c r="CX573" s="4">
        <f t="shared" si="75"/>
        <v>423178708</v>
      </c>
      <c r="CY573">
        <f t="shared" si="76"/>
        <v>0</v>
      </c>
      <c r="CZ573">
        <f t="shared" si="77"/>
        <v>375464672</v>
      </c>
      <c r="DA573">
        <f t="shared" si="78"/>
        <v>47714036</v>
      </c>
    </row>
    <row r="574" spans="1:105" x14ac:dyDescent="0.3">
      <c r="A574" s="1">
        <v>12</v>
      </c>
      <c r="B574" s="1" t="s">
        <v>105</v>
      </c>
      <c r="C574" s="1">
        <v>2028</v>
      </c>
      <c r="D574" s="1">
        <v>8</v>
      </c>
      <c r="E574" s="1">
        <v>0</v>
      </c>
      <c r="F574" s="1">
        <v>300</v>
      </c>
      <c r="G574" s="1">
        <v>2.0407999999999999E-2</v>
      </c>
      <c r="H574" s="1">
        <v>1991</v>
      </c>
      <c r="I574" s="1" t="s">
        <v>98</v>
      </c>
      <c r="J574" s="1" t="s">
        <v>99</v>
      </c>
      <c r="K574" s="1" t="s">
        <v>100</v>
      </c>
      <c r="L574" s="1" t="s">
        <v>101</v>
      </c>
      <c r="M574" s="1" t="s">
        <v>101</v>
      </c>
      <c r="N574" s="1" t="s">
        <v>101</v>
      </c>
      <c r="O574" s="1" t="s">
        <v>102</v>
      </c>
      <c r="P574" s="1">
        <v>42622</v>
      </c>
      <c r="Q574" s="1">
        <v>15643662</v>
      </c>
      <c r="R574" s="1">
        <v>0</v>
      </c>
      <c r="S574" s="1">
        <v>15449499</v>
      </c>
      <c r="T574" s="1">
        <v>224364.11</v>
      </c>
      <c r="U574" s="1">
        <v>0</v>
      </c>
      <c r="V574" s="1">
        <v>0</v>
      </c>
      <c r="W574" s="1">
        <v>30217.91</v>
      </c>
      <c r="X574" s="1">
        <v>0</v>
      </c>
      <c r="Y574" s="1">
        <v>0</v>
      </c>
      <c r="Z574" s="1">
        <v>0</v>
      </c>
      <c r="AA574" s="1">
        <v>0</v>
      </c>
      <c r="AB574" s="1">
        <v>1.33</v>
      </c>
      <c r="AC574" s="1">
        <v>16986.86</v>
      </c>
      <c r="AD574" s="1">
        <v>520800</v>
      </c>
      <c r="AE574" s="1">
        <v>1174166.6299999999</v>
      </c>
      <c r="AF574" s="1">
        <v>3655861</v>
      </c>
      <c r="AG574" s="1">
        <v>0</v>
      </c>
      <c r="AH574" s="1">
        <v>0</v>
      </c>
      <c r="AI574" s="1">
        <v>0</v>
      </c>
      <c r="AJ574" s="1">
        <v>0</v>
      </c>
      <c r="AK574" s="1">
        <v>53.98</v>
      </c>
      <c r="AL574" s="1">
        <v>0</v>
      </c>
      <c r="AM574" s="1">
        <v>0</v>
      </c>
      <c r="AN574" s="1">
        <v>0</v>
      </c>
      <c r="AO574" s="1">
        <v>339389216</v>
      </c>
      <c r="AP574" s="1">
        <v>340311136</v>
      </c>
      <c r="AQ574" s="1">
        <v>281534880</v>
      </c>
      <c r="AR574" s="1">
        <v>58323244</v>
      </c>
      <c r="AS574" s="1">
        <v>453206.81</v>
      </c>
      <c r="AT574" s="1">
        <v>0</v>
      </c>
      <c r="AU574" s="1">
        <v>9330317</v>
      </c>
      <c r="AV574" s="1">
        <v>10252234</v>
      </c>
      <c r="AW574" s="1">
        <v>0</v>
      </c>
      <c r="AX574" s="1">
        <v>0</v>
      </c>
      <c r="AY574" s="1">
        <v>113.24</v>
      </c>
      <c r="AZ574" s="1">
        <v>65.83</v>
      </c>
      <c r="BA574" s="1">
        <v>43.22</v>
      </c>
      <c r="BB574" s="1">
        <v>5.97</v>
      </c>
      <c r="BC574" s="1">
        <v>56.71</v>
      </c>
      <c r="BD574" s="1">
        <v>41.59</v>
      </c>
      <c r="BE574" s="1">
        <v>0</v>
      </c>
      <c r="BF574" s="1">
        <v>0</v>
      </c>
      <c r="BG574" s="1">
        <v>0</v>
      </c>
      <c r="BH574" s="1">
        <v>339.28</v>
      </c>
      <c r="BI574" s="1">
        <v>0</v>
      </c>
      <c r="BJ574" s="1">
        <v>0</v>
      </c>
      <c r="BK574" s="1">
        <v>20967</v>
      </c>
      <c r="BL574" s="1">
        <v>0</v>
      </c>
      <c r="BM574" s="1">
        <v>0</v>
      </c>
      <c r="BN574" s="1">
        <v>0</v>
      </c>
      <c r="BO574" s="1">
        <v>0</v>
      </c>
      <c r="BP574" s="1">
        <v>0.1</v>
      </c>
      <c r="BQ574" s="1">
        <v>0</v>
      </c>
      <c r="BR574" s="1">
        <v>0</v>
      </c>
      <c r="BS574" s="1">
        <v>0.1</v>
      </c>
      <c r="BT574" s="1">
        <v>0.21666667000000001</v>
      </c>
      <c r="BU574" s="1">
        <v>0</v>
      </c>
      <c r="BV574" s="1">
        <v>0</v>
      </c>
      <c r="BW574" s="1">
        <v>0.21666667000000001</v>
      </c>
      <c r="BX574" s="1">
        <v>0</v>
      </c>
      <c r="BY574" s="1">
        <v>0.01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4.59</v>
      </c>
      <c r="CI574" s="1">
        <v>0</v>
      </c>
      <c r="CJ574" s="1">
        <v>0</v>
      </c>
      <c r="CK574" s="1">
        <v>0</v>
      </c>
      <c r="CL574" s="1">
        <v>0</v>
      </c>
      <c r="CM574" s="1">
        <v>700</v>
      </c>
      <c r="CN574" s="1">
        <v>700</v>
      </c>
      <c r="CO574" s="1">
        <v>1103</v>
      </c>
      <c r="CP574" s="1">
        <v>1347</v>
      </c>
      <c r="CQ574" s="1">
        <v>0</v>
      </c>
      <c r="CR574" s="1">
        <v>0</v>
      </c>
      <c r="CS574" t="s">
        <v>116</v>
      </c>
      <c r="CT574">
        <f t="shared" si="72"/>
        <v>0</v>
      </c>
      <c r="CU574">
        <f t="shared" si="73"/>
        <v>0</v>
      </c>
      <c r="CV574">
        <f t="shared" si="71"/>
        <v>0</v>
      </c>
      <c r="CW574">
        <f t="shared" si="74"/>
        <v>0</v>
      </c>
      <c r="CX574" s="4">
        <f t="shared" si="75"/>
        <v>349641453</v>
      </c>
      <c r="CY574">
        <f t="shared" si="76"/>
        <v>0</v>
      </c>
      <c r="CZ574">
        <f t="shared" si="77"/>
        <v>340311136</v>
      </c>
      <c r="DA574">
        <f t="shared" si="78"/>
        <v>9330317</v>
      </c>
    </row>
    <row r="575" spans="1:105" x14ac:dyDescent="0.3">
      <c r="A575" s="1">
        <v>12</v>
      </c>
      <c r="B575" s="1" t="s">
        <v>105</v>
      </c>
      <c r="C575" s="1">
        <v>2028</v>
      </c>
      <c r="D575" s="1">
        <v>9</v>
      </c>
      <c r="E575" s="1">
        <v>0</v>
      </c>
      <c r="F575" s="1">
        <v>300</v>
      </c>
      <c r="G575" s="1">
        <v>2.0407999999999999E-2</v>
      </c>
      <c r="H575" s="1">
        <v>1991</v>
      </c>
      <c r="I575" s="1" t="s">
        <v>98</v>
      </c>
      <c r="J575" s="1" t="s">
        <v>99</v>
      </c>
      <c r="K575" s="1" t="s">
        <v>100</v>
      </c>
      <c r="L575" s="1" t="s">
        <v>101</v>
      </c>
      <c r="M575" s="1" t="s">
        <v>101</v>
      </c>
      <c r="N575" s="1" t="s">
        <v>101</v>
      </c>
      <c r="O575" s="1" t="s">
        <v>102</v>
      </c>
      <c r="P575" s="1">
        <v>42622</v>
      </c>
      <c r="Q575" s="1">
        <v>13519364</v>
      </c>
      <c r="R575" s="1">
        <v>0</v>
      </c>
      <c r="S575" s="1">
        <v>13516226</v>
      </c>
      <c r="T575" s="1">
        <v>3972.1</v>
      </c>
      <c r="U575" s="1">
        <v>0</v>
      </c>
      <c r="V575" s="1">
        <v>0</v>
      </c>
      <c r="W575" s="1">
        <v>1379.13</v>
      </c>
      <c r="X575" s="1">
        <v>0</v>
      </c>
      <c r="Y575" s="1">
        <v>0</v>
      </c>
      <c r="Z575" s="1">
        <v>0</v>
      </c>
      <c r="AA575" s="1">
        <v>0</v>
      </c>
      <c r="AB575" s="1">
        <v>84.67</v>
      </c>
      <c r="AC575" s="1">
        <v>15183.21</v>
      </c>
      <c r="AD575" s="1">
        <v>504000</v>
      </c>
      <c r="AE575" s="1">
        <v>1662168.63</v>
      </c>
      <c r="AF575" s="1">
        <v>4368045.5</v>
      </c>
      <c r="AG575" s="1">
        <v>0</v>
      </c>
      <c r="AH575" s="1">
        <v>0</v>
      </c>
      <c r="AI575" s="1">
        <v>0</v>
      </c>
      <c r="AJ575" s="1">
        <v>9.85</v>
      </c>
      <c r="AK575" s="1">
        <v>558.29999999999995</v>
      </c>
      <c r="AL575" s="1">
        <v>4.88</v>
      </c>
      <c r="AM575" s="1">
        <v>0</v>
      </c>
      <c r="AN575" s="1">
        <v>0</v>
      </c>
      <c r="AO575" s="1">
        <v>279491904</v>
      </c>
      <c r="AP575" s="1">
        <v>279742784</v>
      </c>
      <c r="AQ575" s="1">
        <v>228513744</v>
      </c>
      <c r="AR575" s="1">
        <v>50923096</v>
      </c>
      <c r="AS575" s="1">
        <v>305965.44</v>
      </c>
      <c r="AT575" s="1">
        <v>0</v>
      </c>
      <c r="AU575" s="1">
        <v>361853.28</v>
      </c>
      <c r="AV575" s="1">
        <v>612733.31000000006</v>
      </c>
      <c r="AW575" s="1">
        <v>0</v>
      </c>
      <c r="AX575" s="1">
        <v>0</v>
      </c>
      <c r="AY575" s="1">
        <v>132.22999999999999</v>
      </c>
      <c r="AZ575" s="1">
        <v>68.23</v>
      </c>
      <c r="BA575" s="1">
        <v>34.21</v>
      </c>
      <c r="BB575" s="1">
        <v>2.77</v>
      </c>
      <c r="BC575" s="1">
        <v>65.41</v>
      </c>
      <c r="BD575" s="1">
        <v>91.1</v>
      </c>
      <c r="BE575" s="1">
        <v>0</v>
      </c>
      <c r="BF575" s="1">
        <v>0</v>
      </c>
      <c r="BG575" s="1">
        <v>0</v>
      </c>
      <c r="BH575" s="1">
        <v>444.29</v>
      </c>
      <c r="BI575" s="1">
        <v>0</v>
      </c>
      <c r="BJ575" s="1">
        <v>69.89</v>
      </c>
      <c r="BK575" s="1">
        <v>20967</v>
      </c>
      <c r="BL575" s="1">
        <v>20967</v>
      </c>
      <c r="BM575" s="1">
        <v>0</v>
      </c>
      <c r="BN575" s="1">
        <v>0</v>
      </c>
      <c r="BO575" s="1">
        <v>0</v>
      </c>
      <c r="BP575" s="1">
        <v>0.5</v>
      </c>
      <c r="BQ575" s="1">
        <v>0.01</v>
      </c>
      <c r="BR575" s="1">
        <v>6.6666700000000004E-3</v>
      </c>
      <c r="BS575" s="1">
        <v>0.5</v>
      </c>
      <c r="BT575" s="1">
        <v>1.2333333500000001</v>
      </c>
      <c r="BU575" s="1">
        <v>2.3333329999999999E-2</v>
      </c>
      <c r="BV575" s="1">
        <v>6.6666700000000004E-3</v>
      </c>
      <c r="BW575" s="1">
        <v>1.2033333799999999</v>
      </c>
      <c r="BX575" s="1">
        <v>0</v>
      </c>
      <c r="BY575" s="1">
        <v>0.18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4.62</v>
      </c>
      <c r="CI575" s="1">
        <v>0.01</v>
      </c>
      <c r="CJ575" s="1">
        <v>0</v>
      </c>
      <c r="CK575" s="1">
        <v>0</v>
      </c>
      <c r="CL575" s="1">
        <v>0</v>
      </c>
      <c r="CM575" s="1">
        <v>700</v>
      </c>
      <c r="CN575" s="1">
        <v>700</v>
      </c>
      <c r="CO575" s="1">
        <v>1103</v>
      </c>
      <c r="CP575" s="1">
        <v>1347</v>
      </c>
      <c r="CQ575" s="1">
        <v>0</v>
      </c>
      <c r="CR575" s="1">
        <v>0</v>
      </c>
      <c r="CS575" t="s">
        <v>116</v>
      </c>
      <c r="CT575">
        <f t="shared" si="72"/>
        <v>2.0407999999999998E-4</v>
      </c>
      <c r="CU575">
        <f t="shared" si="73"/>
        <v>2.0407999999999997E-3</v>
      </c>
      <c r="CV575">
        <f t="shared" si="71"/>
        <v>0.20101879999999997</v>
      </c>
      <c r="CW575">
        <f t="shared" si="74"/>
        <v>4.7618659863999995E-4</v>
      </c>
      <c r="CX575" s="4">
        <f t="shared" si="75"/>
        <v>280311162.22999996</v>
      </c>
      <c r="CY575">
        <f t="shared" si="76"/>
        <v>206524.94999999998</v>
      </c>
      <c r="CZ575">
        <f t="shared" si="77"/>
        <v>279742784</v>
      </c>
      <c r="DA575">
        <f t="shared" si="78"/>
        <v>361853.28</v>
      </c>
    </row>
    <row r="576" spans="1:105" x14ac:dyDescent="0.3">
      <c r="A576" s="1">
        <v>12</v>
      </c>
      <c r="B576" s="1" t="s">
        <v>105</v>
      </c>
      <c r="C576" s="1">
        <v>2028</v>
      </c>
      <c r="D576" s="1">
        <v>10</v>
      </c>
      <c r="E576" s="1">
        <v>0</v>
      </c>
      <c r="F576" s="1">
        <v>300</v>
      </c>
      <c r="G576" s="1">
        <v>2.0407999999999999E-2</v>
      </c>
      <c r="H576" s="1">
        <v>1991</v>
      </c>
      <c r="I576" s="1" t="s">
        <v>98</v>
      </c>
      <c r="J576" s="1" t="s">
        <v>99</v>
      </c>
      <c r="K576" s="1" t="s">
        <v>100</v>
      </c>
      <c r="L576" s="1" t="s">
        <v>101</v>
      </c>
      <c r="M576" s="1" t="s">
        <v>101</v>
      </c>
      <c r="N576" s="1" t="s">
        <v>101</v>
      </c>
      <c r="O576" s="1" t="s">
        <v>102</v>
      </c>
      <c r="P576" s="1">
        <v>42622</v>
      </c>
      <c r="Q576" s="1">
        <v>11991803</v>
      </c>
      <c r="R576" s="1">
        <v>0</v>
      </c>
      <c r="S576" s="1">
        <v>11985064</v>
      </c>
      <c r="T576" s="1">
        <v>7381.67</v>
      </c>
      <c r="U576" s="1">
        <v>0</v>
      </c>
      <c r="V576" s="1">
        <v>0</v>
      </c>
      <c r="W576" s="1">
        <v>694.44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12890.2</v>
      </c>
      <c r="AD576" s="1">
        <v>520800</v>
      </c>
      <c r="AE576" s="1">
        <v>1060037.75</v>
      </c>
      <c r="AF576" s="1">
        <v>3226763.5</v>
      </c>
      <c r="AG576" s="1">
        <v>0</v>
      </c>
      <c r="AH576" s="1">
        <v>0</v>
      </c>
      <c r="AI576" s="1">
        <v>0</v>
      </c>
      <c r="AJ576" s="1">
        <v>0</v>
      </c>
      <c r="AK576" s="1">
        <v>28.61</v>
      </c>
      <c r="AL576" s="1">
        <v>0</v>
      </c>
      <c r="AM576" s="1">
        <v>0</v>
      </c>
      <c r="AN576" s="1">
        <v>0</v>
      </c>
      <c r="AO576" s="1">
        <v>252070352</v>
      </c>
      <c r="AP576" s="1">
        <v>252659600</v>
      </c>
      <c r="AQ576" s="1">
        <v>207338864</v>
      </c>
      <c r="AR576" s="1">
        <v>44967976</v>
      </c>
      <c r="AS576" s="1">
        <v>352675.22</v>
      </c>
      <c r="AT576" s="1">
        <v>0</v>
      </c>
      <c r="AU576" s="1">
        <v>931378.88</v>
      </c>
      <c r="AV576" s="1">
        <v>1520620.25</v>
      </c>
      <c r="AW576" s="1">
        <v>0</v>
      </c>
      <c r="AX576" s="1">
        <v>0</v>
      </c>
      <c r="AY576" s="1">
        <v>86.51</v>
      </c>
      <c r="AZ576" s="1">
        <v>39.06</v>
      </c>
      <c r="BA576" s="1">
        <v>37.229999999999997</v>
      </c>
      <c r="BB576" s="1">
        <v>5.61</v>
      </c>
      <c r="BC576" s="1">
        <v>44.2</v>
      </c>
      <c r="BD576" s="1">
        <v>126.17</v>
      </c>
      <c r="BE576" s="1">
        <v>0</v>
      </c>
      <c r="BF576" s="1">
        <v>0</v>
      </c>
      <c r="BG576" s="1">
        <v>0</v>
      </c>
      <c r="BH576" s="1">
        <v>2189.71</v>
      </c>
      <c r="BI576" s="1">
        <v>0</v>
      </c>
      <c r="BJ576" s="1">
        <v>0</v>
      </c>
      <c r="BK576" s="1">
        <v>20967</v>
      </c>
      <c r="BL576" s="1">
        <v>0</v>
      </c>
      <c r="BM576" s="1">
        <v>0</v>
      </c>
      <c r="BN576" s="1">
        <v>0</v>
      </c>
      <c r="BO576" s="1">
        <v>0</v>
      </c>
      <c r="BP576" s="1">
        <v>0.06</v>
      </c>
      <c r="BQ576" s="1">
        <v>0</v>
      </c>
      <c r="BR576" s="1">
        <v>0</v>
      </c>
      <c r="BS576" s="1">
        <v>0.06</v>
      </c>
      <c r="BT576" s="1">
        <v>0.1</v>
      </c>
      <c r="BU576" s="1">
        <v>0</v>
      </c>
      <c r="BV576" s="1">
        <v>0</v>
      </c>
      <c r="BW576" s="1">
        <v>0.1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4.7699999999999996</v>
      </c>
      <c r="CI576" s="1">
        <v>0</v>
      </c>
      <c r="CJ576" s="1">
        <v>0</v>
      </c>
      <c r="CK576" s="1">
        <v>0</v>
      </c>
      <c r="CL576" s="1">
        <v>0</v>
      </c>
      <c r="CM576" s="1">
        <v>700</v>
      </c>
      <c r="CN576" s="1">
        <v>700</v>
      </c>
      <c r="CO576" s="1">
        <v>1103</v>
      </c>
      <c r="CP576" s="1">
        <v>1347</v>
      </c>
      <c r="CQ576" s="1">
        <v>0</v>
      </c>
      <c r="CR576" s="1">
        <v>0</v>
      </c>
      <c r="CS576" t="s">
        <v>116</v>
      </c>
      <c r="CT576">
        <f t="shared" si="72"/>
        <v>0</v>
      </c>
      <c r="CU576">
        <f t="shared" si="73"/>
        <v>0</v>
      </c>
      <c r="CV576">
        <f t="shared" si="71"/>
        <v>0</v>
      </c>
      <c r="CW576">
        <f t="shared" si="74"/>
        <v>0</v>
      </c>
      <c r="CX576" s="4">
        <f t="shared" si="75"/>
        <v>253590978.88</v>
      </c>
      <c r="CY576">
        <f t="shared" si="76"/>
        <v>0</v>
      </c>
      <c r="CZ576">
        <f t="shared" si="77"/>
        <v>252659600</v>
      </c>
      <c r="DA576">
        <f t="shared" si="78"/>
        <v>931378.88</v>
      </c>
    </row>
    <row r="577" spans="1:105" x14ac:dyDescent="0.3">
      <c r="A577" s="1">
        <v>12</v>
      </c>
      <c r="B577" s="1" t="s">
        <v>105</v>
      </c>
      <c r="C577" s="1">
        <v>2028</v>
      </c>
      <c r="D577" s="1">
        <v>11</v>
      </c>
      <c r="E577" s="1">
        <v>0</v>
      </c>
      <c r="F577" s="1">
        <v>300</v>
      </c>
      <c r="G577" s="1">
        <v>2.0407999999999999E-2</v>
      </c>
      <c r="H577" s="1">
        <v>1991</v>
      </c>
      <c r="I577" s="1" t="s">
        <v>98</v>
      </c>
      <c r="J577" s="1" t="s">
        <v>99</v>
      </c>
      <c r="K577" s="1" t="s">
        <v>100</v>
      </c>
      <c r="L577" s="1" t="s">
        <v>101</v>
      </c>
      <c r="M577" s="1" t="s">
        <v>101</v>
      </c>
      <c r="N577" s="1" t="s">
        <v>101</v>
      </c>
      <c r="O577" s="1" t="s">
        <v>102</v>
      </c>
      <c r="P577" s="1">
        <v>42622</v>
      </c>
      <c r="Q577" s="1">
        <v>13361855</v>
      </c>
      <c r="R577" s="1">
        <v>0</v>
      </c>
      <c r="S577" s="1">
        <v>13353071</v>
      </c>
      <c r="T577" s="1">
        <v>9102.0400000000009</v>
      </c>
      <c r="U577" s="1">
        <v>0</v>
      </c>
      <c r="V577" s="1">
        <v>0</v>
      </c>
      <c r="W577" s="1">
        <v>423.11</v>
      </c>
      <c r="X577" s="1">
        <v>0</v>
      </c>
      <c r="Y577" s="1">
        <v>0</v>
      </c>
      <c r="Z577" s="1">
        <v>0</v>
      </c>
      <c r="AA577" s="1">
        <v>0</v>
      </c>
      <c r="AB577" s="1">
        <v>6</v>
      </c>
      <c r="AC577" s="1">
        <v>10139.629999999999</v>
      </c>
      <c r="AD577" s="1">
        <v>504000</v>
      </c>
      <c r="AE577" s="1">
        <v>1052776.8799999999</v>
      </c>
      <c r="AF577" s="1">
        <v>3543018</v>
      </c>
      <c r="AG577" s="1">
        <v>0</v>
      </c>
      <c r="AH577" s="1">
        <v>0</v>
      </c>
      <c r="AI577" s="1">
        <v>0</v>
      </c>
      <c r="AJ577" s="1">
        <v>0</v>
      </c>
      <c r="AK577" s="1">
        <v>66.23</v>
      </c>
      <c r="AL577" s="1">
        <v>0</v>
      </c>
      <c r="AM577" s="1">
        <v>0</v>
      </c>
      <c r="AN577" s="1">
        <v>0</v>
      </c>
      <c r="AO577" s="1">
        <v>275243520</v>
      </c>
      <c r="AP577" s="1">
        <v>274704320</v>
      </c>
      <c r="AQ577" s="1">
        <v>223356560</v>
      </c>
      <c r="AR577" s="1">
        <v>50820504</v>
      </c>
      <c r="AS577" s="1">
        <v>527366.56000000006</v>
      </c>
      <c r="AT577" s="1">
        <v>0</v>
      </c>
      <c r="AU577" s="1">
        <v>732522</v>
      </c>
      <c r="AV577" s="1">
        <v>193301.86</v>
      </c>
      <c r="AW577" s="1">
        <v>0</v>
      </c>
      <c r="AX577" s="1">
        <v>0</v>
      </c>
      <c r="AY577" s="1">
        <v>75.849999999999994</v>
      </c>
      <c r="AZ577" s="1">
        <v>41.42</v>
      </c>
      <c r="BA577" s="1">
        <v>24.12</v>
      </c>
      <c r="BB577" s="1">
        <v>2.25</v>
      </c>
      <c r="BC577" s="1">
        <v>29.65</v>
      </c>
      <c r="BD577" s="1">
        <v>80.48</v>
      </c>
      <c r="BE577" s="1">
        <v>0</v>
      </c>
      <c r="BF577" s="1">
        <v>0</v>
      </c>
      <c r="BG577" s="1">
        <v>0</v>
      </c>
      <c r="BH577" s="1">
        <v>456.86</v>
      </c>
      <c r="BI577" s="1">
        <v>0</v>
      </c>
      <c r="BJ577" s="1">
        <v>0</v>
      </c>
      <c r="BK577" s="1">
        <v>20967</v>
      </c>
      <c r="BL577" s="1">
        <v>0</v>
      </c>
      <c r="BM577" s="1">
        <v>0</v>
      </c>
      <c r="BN577" s="1">
        <v>0</v>
      </c>
      <c r="BO577" s="1">
        <v>0</v>
      </c>
      <c r="BP577" s="1">
        <v>0.09</v>
      </c>
      <c r="BQ577" s="1">
        <v>0</v>
      </c>
      <c r="BR577" s="1">
        <v>0</v>
      </c>
      <c r="BS577" s="1">
        <v>0.09</v>
      </c>
      <c r="BT577" s="1">
        <v>0.16</v>
      </c>
      <c r="BU577" s="1">
        <v>0</v>
      </c>
      <c r="BV577" s="1">
        <v>0</v>
      </c>
      <c r="BW577" s="1">
        <v>0.16</v>
      </c>
      <c r="BX577" s="1">
        <v>0</v>
      </c>
      <c r="BY577" s="1">
        <v>0.02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4.4000000000000004</v>
      </c>
      <c r="CI577" s="1">
        <v>0</v>
      </c>
      <c r="CJ577" s="1">
        <v>0</v>
      </c>
      <c r="CK577" s="1">
        <v>0</v>
      </c>
      <c r="CL577" s="1">
        <v>0</v>
      </c>
      <c r="CM577" s="1">
        <v>700</v>
      </c>
      <c r="CN577" s="1">
        <v>700</v>
      </c>
      <c r="CO577" s="1">
        <v>1103</v>
      </c>
      <c r="CP577" s="1">
        <v>1347</v>
      </c>
      <c r="CQ577" s="1">
        <v>0</v>
      </c>
      <c r="CR577" s="1">
        <v>0</v>
      </c>
      <c r="CS577" t="s">
        <v>116</v>
      </c>
      <c r="CT577">
        <f t="shared" si="72"/>
        <v>0</v>
      </c>
      <c r="CU577">
        <f t="shared" si="73"/>
        <v>0</v>
      </c>
      <c r="CV577">
        <f t="shared" si="71"/>
        <v>0</v>
      </c>
      <c r="CW577">
        <f t="shared" si="74"/>
        <v>0</v>
      </c>
      <c r="CX577" s="4">
        <f t="shared" si="75"/>
        <v>275436842</v>
      </c>
      <c r="CY577">
        <f t="shared" si="76"/>
        <v>0</v>
      </c>
      <c r="CZ577">
        <f t="shared" si="77"/>
        <v>274704320</v>
      </c>
      <c r="DA577">
        <f t="shared" si="78"/>
        <v>732522</v>
      </c>
    </row>
    <row r="578" spans="1:105" x14ac:dyDescent="0.3">
      <c r="A578" s="1">
        <v>12</v>
      </c>
      <c r="B578" s="1" t="s">
        <v>105</v>
      </c>
      <c r="C578" s="1">
        <v>2028</v>
      </c>
      <c r="D578" s="1">
        <v>12</v>
      </c>
      <c r="E578" s="1">
        <v>0</v>
      </c>
      <c r="F578" s="1">
        <v>300</v>
      </c>
      <c r="G578" s="1">
        <v>2.0407999999999999E-2</v>
      </c>
      <c r="H578" s="1">
        <v>1991</v>
      </c>
      <c r="I578" s="1" t="s">
        <v>98</v>
      </c>
      <c r="J578" s="1" t="s">
        <v>99</v>
      </c>
      <c r="K578" s="1" t="s">
        <v>100</v>
      </c>
      <c r="L578" s="1" t="s">
        <v>101</v>
      </c>
      <c r="M578" s="1" t="s">
        <v>101</v>
      </c>
      <c r="N578" s="1" t="s">
        <v>101</v>
      </c>
      <c r="O578" s="1" t="s">
        <v>102</v>
      </c>
      <c r="P578" s="1">
        <v>42622</v>
      </c>
      <c r="Q578" s="1">
        <v>14157251</v>
      </c>
      <c r="R578" s="1">
        <v>0</v>
      </c>
      <c r="S578" s="1">
        <v>13860851</v>
      </c>
      <c r="T578" s="1">
        <v>308974.81</v>
      </c>
      <c r="U578" s="1">
        <v>0</v>
      </c>
      <c r="V578" s="1">
        <v>0</v>
      </c>
      <c r="W578" s="1">
        <v>12619.7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10354.4</v>
      </c>
      <c r="AD578" s="1">
        <v>520800</v>
      </c>
      <c r="AE578" s="1">
        <v>1168476</v>
      </c>
      <c r="AF578" s="1">
        <v>4326419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275717504</v>
      </c>
      <c r="AP578" s="1">
        <v>267568256</v>
      </c>
      <c r="AQ578" s="1">
        <v>215852016</v>
      </c>
      <c r="AR578" s="1">
        <v>51246588</v>
      </c>
      <c r="AS578" s="1">
        <v>469373.88</v>
      </c>
      <c r="AT578" s="1">
        <v>0</v>
      </c>
      <c r="AU578" s="1">
        <v>8482552</v>
      </c>
      <c r="AV578" s="1">
        <v>333301.28000000003</v>
      </c>
      <c r="AW578" s="1">
        <v>0</v>
      </c>
      <c r="AX578" s="1">
        <v>0</v>
      </c>
      <c r="AY578" s="1">
        <v>49.93</v>
      </c>
      <c r="AZ578" s="1">
        <v>39.130000000000003</v>
      </c>
      <c r="BA578" s="1">
        <v>8.32</v>
      </c>
      <c r="BB578" s="1">
        <v>1.23</v>
      </c>
      <c r="BC578" s="1">
        <v>10.54</v>
      </c>
      <c r="BD578" s="1">
        <v>27.45</v>
      </c>
      <c r="BE578" s="1">
        <v>0</v>
      </c>
      <c r="BF578" s="1">
        <v>0</v>
      </c>
      <c r="BG578" s="1">
        <v>0</v>
      </c>
      <c r="BH578" s="1">
        <v>26.41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4.96</v>
      </c>
      <c r="CI578" s="1">
        <v>0</v>
      </c>
      <c r="CJ578" s="1">
        <v>0</v>
      </c>
      <c r="CK578" s="1">
        <v>0</v>
      </c>
      <c r="CL578" s="1">
        <v>0</v>
      </c>
      <c r="CM578" s="1">
        <v>700</v>
      </c>
      <c r="CN578" s="1">
        <v>700</v>
      </c>
      <c r="CO578" s="1">
        <v>1103</v>
      </c>
      <c r="CP578" s="1">
        <v>1347</v>
      </c>
      <c r="CQ578" s="1">
        <v>0</v>
      </c>
      <c r="CR578" s="1">
        <v>0</v>
      </c>
      <c r="CS578" t="s">
        <v>116</v>
      </c>
      <c r="CT578">
        <f t="shared" si="72"/>
        <v>0</v>
      </c>
      <c r="CU578">
        <f t="shared" si="73"/>
        <v>0</v>
      </c>
      <c r="CV578">
        <f t="shared" si="71"/>
        <v>0</v>
      </c>
      <c r="CW578">
        <f t="shared" si="74"/>
        <v>0</v>
      </c>
      <c r="CX578" s="4">
        <f t="shared" si="75"/>
        <v>276050808</v>
      </c>
      <c r="CY578">
        <f t="shared" si="76"/>
        <v>0</v>
      </c>
      <c r="CZ578">
        <f t="shared" si="77"/>
        <v>267568256</v>
      </c>
      <c r="DA578">
        <f t="shared" si="78"/>
        <v>8482552</v>
      </c>
    </row>
    <row r="579" spans="1:105" x14ac:dyDescent="0.3">
      <c r="A579" s="1">
        <v>13</v>
      </c>
      <c r="B579" s="1" t="s">
        <v>97</v>
      </c>
      <c r="C579" s="1">
        <v>2028</v>
      </c>
      <c r="D579" s="1">
        <v>1</v>
      </c>
      <c r="E579" s="1">
        <v>0</v>
      </c>
      <c r="F579" s="1">
        <v>300</v>
      </c>
      <c r="G579" s="1">
        <v>2.0407999999999999E-2</v>
      </c>
      <c r="H579" s="1">
        <v>1992</v>
      </c>
      <c r="I579" s="1" t="s">
        <v>98</v>
      </c>
      <c r="J579" s="1" t="s">
        <v>99</v>
      </c>
      <c r="K579" s="1" t="s">
        <v>100</v>
      </c>
      <c r="L579" s="1" t="s">
        <v>101</v>
      </c>
      <c r="M579" s="1" t="s">
        <v>101</v>
      </c>
      <c r="N579" s="1" t="s">
        <v>101</v>
      </c>
      <c r="O579" s="1" t="s">
        <v>102</v>
      </c>
      <c r="P579" s="1">
        <v>42622</v>
      </c>
      <c r="Q579" s="1">
        <v>3037713.75</v>
      </c>
      <c r="R579" s="1">
        <v>0</v>
      </c>
      <c r="S579" s="1">
        <v>3134389</v>
      </c>
      <c r="T579" s="1">
        <v>2891.97</v>
      </c>
      <c r="U579" s="1">
        <v>0</v>
      </c>
      <c r="V579" s="1">
        <v>0</v>
      </c>
      <c r="W579" s="1">
        <v>99558.52</v>
      </c>
      <c r="X579" s="1">
        <v>0</v>
      </c>
      <c r="Y579" s="1">
        <v>0</v>
      </c>
      <c r="Z579" s="1">
        <v>28575.1</v>
      </c>
      <c r="AA579" s="1">
        <v>0</v>
      </c>
      <c r="AB579" s="1">
        <v>0</v>
      </c>
      <c r="AC579" s="1">
        <v>31645.15</v>
      </c>
      <c r="AD579" s="1">
        <v>111600</v>
      </c>
      <c r="AE579" s="1">
        <v>270694.09000000003</v>
      </c>
      <c r="AF579" s="1">
        <v>838619.69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106831728</v>
      </c>
      <c r="AP579" s="1">
        <v>109649504</v>
      </c>
      <c r="AQ579" s="1">
        <v>100668696</v>
      </c>
      <c r="AR579" s="1">
        <v>8423258</v>
      </c>
      <c r="AS579" s="1">
        <v>557572.06000000006</v>
      </c>
      <c r="AT579" s="1">
        <v>0</v>
      </c>
      <c r="AU579" s="1">
        <v>91821.66</v>
      </c>
      <c r="AV579" s="1">
        <v>2909596</v>
      </c>
      <c r="AW579" s="1">
        <v>0</v>
      </c>
      <c r="AX579" s="1">
        <v>0</v>
      </c>
      <c r="AY579" s="1">
        <v>37.79</v>
      </c>
      <c r="AZ579" s="1">
        <v>37.549999999999997</v>
      </c>
      <c r="BA579" s="1">
        <v>0.83</v>
      </c>
      <c r="BB579" s="1">
        <v>0.19</v>
      </c>
      <c r="BC579" s="1">
        <v>1.43</v>
      </c>
      <c r="BD579" s="1">
        <v>31.75</v>
      </c>
      <c r="BE579" s="1">
        <v>0</v>
      </c>
      <c r="BF579" s="1">
        <v>0</v>
      </c>
      <c r="BG579" s="1">
        <v>0</v>
      </c>
      <c r="BH579" s="1">
        <v>29.22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0.01</v>
      </c>
      <c r="CG579" s="1">
        <v>0.03</v>
      </c>
      <c r="CH579" s="1">
        <v>12.99</v>
      </c>
      <c r="CI579" s="1">
        <v>0</v>
      </c>
      <c r="CJ579" s="1">
        <v>0</v>
      </c>
      <c r="CK579" s="1">
        <v>0</v>
      </c>
      <c r="CL579" s="1">
        <v>0</v>
      </c>
      <c r="CM579" s="1">
        <v>150</v>
      </c>
      <c r="CN579" s="1">
        <v>150</v>
      </c>
      <c r="CO579" s="1">
        <v>101</v>
      </c>
      <c r="CP579" s="1">
        <v>344</v>
      </c>
      <c r="CQ579" s="1">
        <v>100</v>
      </c>
      <c r="CR579" s="1">
        <v>0</v>
      </c>
      <c r="CS579" t="s">
        <v>116</v>
      </c>
      <c r="CT579">
        <f t="shared" si="72"/>
        <v>0</v>
      </c>
      <c r="CU579">
        <f t="shared" si="73"/>
        <v>0</v>
      </c>
      <c r="CV579">
        <f t="shared" si="71"/>
        <v>0</v>
      </c>
      <c r="CW579">
        <f t="shared" si="74"/>
        <v>0</v>
      </c>
      <c r="CX579" s="4">
        <f t="shared" si="75"/>
        <v>109741325.66</v>
      </c>
      <c r="CY579">
        <f t="shared" si="76"/>
        <v>0</v>
      </c>
      <c r="CZ579">
        <f t="shared" si="77"/>
        <v>109649504</v>
      </c>
      <c r="DA579">
        <f t="shared" si="78"/>
        <v>91821.66</v>
      </c>
    </row>
    <row r="580" spans="1:105" x14ac:dyDescent="0.3">
      <c r="A580" s="1">
        <v>13</v>
      </c>
      <c r="B580" s="1" t="s">
        <v>97</v>
      </c>
      <c r="C580" s="1">
        <v>2028</v>
      </c>
      <c r="D580" s="1">
        <v>2</v>
      </c>
      <c r="E580" s="1">
        <v>0</v>
      </c>
      <c r="F580" s="1">
        <v>300</v>
      </c>
      <c r="G580" s="1">
        <v>2.0407999999999999E-2</v>
      </c>
      <c r="H580" s="1">
        <v>1992</v>
      </c>
      <c r="I580" s="1" t="s">
        <v>98</v>
      </c>
      <c r="J580" s="1" t="s">
        <v>99</v>
      </c>
      <c r="K580" s="1" t="s">
        <v>100</v>
      </c>
      <c r="L580" s="1" t="s">
        <v>101</v>
      </c>
      <c r="M580" s="1" t="s">
        <v>101</v>
      </c>
      <c r="N580" s="1" t="s">
        <v>101</v>
      </c>
      <c r="O580" s="1" t="s">
        <v>102</v>
      </c>
      <c r="P580" s="1">
        <v>42622</v>
      </c>
      <c r="Q580" s="1">
        <v>2617152.5</v>
      </c>
      <c r="R580" s="1">
        <v>0</v>
      </c>
      <c r="S580" s="1">
        <v>2688882.25</v>
      </c>
      <c r="T580" s="1">
        <v>3886.41</v>
      </c>
      <c r="U580" s="1">
        <v>0</v>
      </c>
      <c r="V580" s="1">
        <v>0</v>
      </c>
      <c r="W580" s="1">
        <v>75613.41</v>
      </c>
      <c r="X580" s="1">
        <v>0</v>
      </c>
      <c r="Y580" s="1">
        <v>0</v>
      </c>
      <c r="Z580" s="1">
        <v>25080.89</v>
      </c>
      <c r="AA580" s="1">
        <v>0</v>
      </c>
      <c r="AB580" s="1">
        <v>0</v>
      </c>
      <c r="AC580" s="1">
        <v>34225.03</v>
      </c>
      <c r="AD580" s="1">
        <v>100800</v>
      </c>
      <c r="AE580" s="1">
        <v>240976.69</v>
      </c>
      <c r="AF580" s="1">
        <v>757865.31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90828808</v>
      </c>
      <c r="AP580" s="1">
        <v>92832776</v>
      </c>
      <c r="AQ580" s="1">
        <v>85180256</v>
      </c>
      <c r="AR580" s="1">
        <v>7353074.5</v>
      </c>
      <c r="AS580" s="1">
        <v>299424.15999999997</v>
      </c>
      <c r="AT580" s="1">
        <v>0</v>
      </c>
      <c r="AU580" s="1">
        <v>117477.59</v>
      </c>
      <c r="AV580" s="1">
        <v>2121450</v>
      </c>
      <c r="AW580" s="1">
        <v>0</v>
      </c>
      <c r="AX580" s="1">
        <v>0</v>
      </c>
      <c r="AY580" s="1">
        <v>36.03</v>
      </c>
      <c r="AZ580" s="1">
        <v>36.67</v>
      </c>
      <c r="BA580" s="1">
        <v>0.59</v>
      </c>
      <c r="BB580" s="1">
        <v>0.04</v>
      </c>
      <c r="BC580" s="1">
        <v>0.79</v>
      </c>
      <c r="BD580" s="1">
        <v>30.23</v>
      </c>
      <c r="BE580" s="1">
        <v>0</v>
      </c>
      <c r="BF580" s="1">
        <v>0</v>
      </c>
      <c r="BG580" s="1">
        <v>0</v>
      </c>
      <c r="BH580" s="1">
        <v>28.06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0.01</v>
      </c>
      <c r="CG580" s="1">
        <v>0.01</v>
      </c>
      <c r="CH580" s="1">
        <v>3.25</v>
      </c>
      <c r="CI580" s="1">
        <v>0</v>
      </c>
      <c r="CJ580" s="1">
        <v>0</v>
      </c>
      <c r="CK580" s="1">
        <v>0</v>
      </c>
      <c r="CL580" s="1">
        <v>0</v>
      </c>
      <c r="CM580" s="1">
        <v>150</v>
      </c>
      <c r="CN580" s="1">
        <v>150</v>
      </c>
      <c r="CO580" s="1">
        <v>101</v>
      </c>
      <c r="CP580" s="1">
        <v>344</v>
      </c>
      <c r="CQ580" s="1">
        <v>100</v>
      </c>
      <c r="CR580" s="1">
        <v>0</v>
      </c>
      <c r="CS580" t="s">
        <v>116</v>
      </c>
      <c r="CT580">
        <f t="shared" si="72"/>
        <v>0</v>
      </c>
      <c r="CU580">
        <f t="shared" si="73"/>
        <v>0</v>
      </c>
      <c r="CV580">
        <f t="shared" ref="CV580:CV643" si="79">G580*AJ580</f>
        <v>0</v>
      </c>
      <c r="CW580">
        <f t="shared" si="74"/>
        <v>0</v>
      </c>
      <c r="CX580" s="4">
        <f t="shared" si="75"/>
        <v>92950253.590000004</v>
      </c>
      <c r="CY580">
        <f t="shared" si="76"/>
        <v>0</v>
      </c>
      <c r="CZ580">
        <f t="shared" si="77"/>
        <v>92832776</v>
      </c>
      <c r="DA580">
        <f t="shared" si="78"/>
        <v>117477.59</v>
      </c>
    </row>
    <row r="581" spans="1:105" x14ac:dyDescent="0.3">
      <c r="A581" s="1">
        <v>13</v>
      </c>
      <c r="B581" s="1" t="s">
        <v>97</v>
      </c>
      <c r="C581" s="1">
        <v>2028</v>
      </c>
      <c r="D581" s="1">
        <v>3</v>
      </c>
      <c r="E581" s="1">
        <v>0</v>
      </c>
      <c r="F581" s="1">
        <v>300</v>
      </c>
      <c r="G581" s="1">
        <v>2.0407999999999999E-2</v>
      </c>
      <c r="H581" s="1">
        <v>1992</v>
      </c>
      <c r="I581" s="1" t="s">
        <v>98</v>
      </c>
      <c r="J581" s="1" t="s">
        <v>99</v>
      </c>
      <c r="K581" s="1" t="s">
        <v>100</v>
      </c>
      <c r="L581" s="1" t="s">
        <v>101</v>
      </c>
      <c r="M581" s="1" t="s">
        <v>101</v>
      </c>
      <c r="N581" s="1" t="s">
        <v>101</v>
      </c>
      <c r="O581" s="1" t="s">
        <v>102</v>
      </c>
      <c r="P581" s="1">
        <v>42622</v>
      </c>
      <c r="Q581" s="1">
        <v>2692500.25</v>
      </c>
      <c r="R581" s="1">
        <v>0</v>
      </c>
      <c r="S581" s="1">
        <v>2696511.5</v>
      </c>
      <c r="T581" s="1">
        <v>333.84</v>
      </c>
      <c r="U581" s="1">
        <v>0</v>
      </c>
      <c r="V581" s="1">
        <v>0</v>
      </c>
      <c r="W581" s="1">
        <v>4338.53</v>
      </c>
      <c r="X581" s="1">
        <v>0</v>
      </c>
      <c r="Y581" s="1">
        <v>0</v>
      </c>
      <c r="Z581" s="1">
        <v>25187.37</v>
      </c>
      <c r="AA581" s="1">
        <v>0</v>
      </c>
      <c r="AB581" s="1">
        <v>0</v>
      </c>
      <c r="AC581" s="1">
        <v>45815.29</v>
      </c>
      <c r="AD581" s="1">
        <v>111599.99</v>
      </c>
      <c r="AE581" s="1">
        <v>258626.38</v>
      </c>
      <c r="AF581" s="1">
        <v>781682.75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91142040</v>
      </c>
      <c r="AP581" s="1">
        <v>91257712</v>
      </c>
      <c r="AQ581" s="1">
        <v>83547768</v>
      </c>
      <c r="AR581" s="1">
        <v>7363042</v>
      </c>
      <c r="AS581" s="1">
        <v>346889.06</v>
      </c>
      <c r="AT581" s="1">
        <v>0</v>
      </c>
      <c r="AU581" s="1">
        <v>10082.77</v>
      </c>
      <c r="AV581" s="1">
        <v>125749.65</v>
      </c>
      <c r="AW581" s="1">
        <v>0</v>
      </c>
      <c r="AX581" s="1">
        <v>0</v>
      </c>
      <c r="AY581" s="1">
        <v>35.94</v>
      </c>
      <c r="AZ581" s="1">
        <v>36.36</v>
      </c>
      <c r="BA581" s="1">
        <v>0.92</v>
      </c>
      <c r="BB581" s="1">
        <v>0.11</v>
      </c>
      <c r="BC581" s="1">
        <v>1.36</v>
      </c>
      <c r="BD581" s="1">
        <v>30.2</v>
      </c>
      <c r="BE581" s="1">
        <v>0</v>
      </c>
      <c r="BF581" s="1">
        <v>0</v>
      </c>
      <c r="BG581" s="1">
        <v>0</v>
      </c>
      <c r="BH581" s="1">
        <v>28.98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0.1</v>
      </c>
      <c r="CG581" s="1">
        <v>0.27</v>
      </c>
      <c r="CH581" s="1">
        <v>3.53</v>
      </c>
      <c r="CI581" s="1">
        <v>0</v>
      </c>
      <c r="CJ581" s="1">
        <v>0</v>
      </c>
      <c r="CK581" s="1">
        <v>0</v>
      </c>
      <c r="CL581" s="1">
        <v>0</v>
      </c>
      <c r="CM581" s="1">
        <v>150</v>
      </c>
      <c r="CN581" s="1">
        <v>150</v>
      </c>
      <c r="CO581" s="1">
        <v>101</v>
      </c>
      <c r="CP581" s="1">
        <v>344</v>
      </c>
      <c r="CQ581" s="1">
        <v>100</v>
      </c>
      <c r="CR581" s="1">
        <v>0</v>
      </c>
      <c r="CS581" t="s">
        <v>116</v>
      </c>
      <c r="CT581">
        <f t="shared" si="72"/>
        <v>0</v>
      </c>
      <c r="CU581">
        <f t="shared" si="73"/>
        <v>0</v>
      </c>
      <c r="CV581">
        <f t="shared" si="79"/>
        <v>0</v>
      </c>
      <c r="CW581">
        <f t="shared" si="74"/>
        <v>0</v>
      </c>
      <c r="CX581" s="4">
        <f t="shared" si="75"/>
        <v>91267794.769999996</v>
      </c>
      <c r="CY581">
        <f t="shared" si="76"/>
        <v>0</v>
      </c>
      <c r="CZ581">
        <f t="shared" si="77"/>
        <v>91257712</v>
      </c>
      <c r="DA581">
        <f t="shared" si="78"/>
        <v>10082.77</v>
      </c>
    </row>
    <row r="582" spans="1:105" x14ac:dyDescent="0.3">
      <c r="A582" s="1">
        <v>13</v>
      </c>
      <c r="B582" s="1" t="s">
        <v>97</v>
      </c>
      <c r="C582" s="1">
        <v>2028</v>
      </c>
      <c r="D582" s="1">
        <v>4</v>
      </c>
      <c r="E582" s="1">
        <v>0</v>
      </c>
      <c r="F582" s="1">
        <v>300</v>
      </c>
      <c r="G582" s="1">
        <v>2.0407999999999999E-2</v>
      </c>
      <c r="H582" s="1">
        <v>1992</v>
      </c>
      <c r="I582" s="1" t="s">
        <v>98</v>
      </c>
      <c r="J582" s="1" t="s">
        <v>99</v>
      </c>
      <c r="K582" s="1" t="s">
        <v>100</v>
      </c>
      <c r="L582" s="1" t="s">
        <v>101</v>
      </c>
      <c r="M582" s="1" t="s">
        <v>101</v>
      </c>
      <c r="N582" s="1" t="s">
        <v>101</v>
      </c>
      <c r="O582" s="1" t="s">
        <v>102</v>
      </c>
      <c r="P582" s="1">
        <v>42622</v>
      </c>
      <c r="Q582" s="1">
        <v>2404286.75</v>
      </c>
      <c r="R582" s="1">
        <v>0</v>
      </c>
      <c r="S582" s="1">
        <v>2408248.75</v>
      </c>
      <c r="T582" s="1">
        <v>189.77</v>
      </c>
      <c r="U582" s="1">
        <v>0</v>
      </c>
      <c r="V582" s="1">
        <v>0</v>
      </c>
      <c r="W582" s="1">
        <v>4154.55</v>
      </c>
      <c r="X582" s="1">
        <v>0</v>
      </c>
      <c r="Y582" s="1">
        <v>0</v>
      </c>
      <c r="Z582" s="1">
        <v>32036.9</v>
      </c>
      <c r="AA582" s="1">
        <v>0</v>
      </c>
      <c r="AB582" s="1">
        <v>0</v>
      </c>
      <c r="AC582" s="1">
        <v>58477.35</v>
      </c>
      <c r="AD582" s="1">
        <v>107999.94</v>
      </c>
      <c r="AE582" s="1">
        <v>251842.61</v>
      </c>
      <c r="AF582" s="1">
        <v>758150.06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76463960</v>
      </c>
      <c r="AP582" s="1">
        <v>76925080</v>
      </c>
      <c r="AQ582" s="1">
        <v>69632640</v>
      </c>
      <c r="AR582" s="1">
        <v>6971768.5</v>
      </c>
      <c r="AS582" s="1">
        <v>320710.65999999997</v>
      </c>
      <c r="AT582" s="1">
        <v>0</v>
      </c>
      <c r="AU582" s="1">
        <v>5882.9</v>
      </c>
      <c r="AV582" s="1">
        <v>467000.16</v>
      </c>
      <c r="AW582" s="1">
        <v>0</v>
      </c>
      <c r="AX582" s="1">
        <v>0</v>
      </c>
      <c r="AY582" s="1">
        <v>35.1</v>
      </c>
      <c r="AZ582" s="1">
        <v>35.61</v>
      </c>
      <c r="BA582" s="1">
        <v>0.97</v>
      </c>
      <c r="BB582" s="1">
        <v>0.1</v>
      </c>
      <c r="BC582" s="1">
        <v>1.25</v>
      </c>
      <c r="BD582" s="1">
        <v>31</v>
      </c>
      <c r="BE582" s="1">
        <v>0</v>
      </c>
      <c r="BF582" s="1">
        <v>0</v>
      </c>
      <c r="BG582" s="1">
        <v>0</v>
      </c>
      <c r="BH582" s="1">
        <v>112.41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0.16</v>
      </c>
      <c r="CG582" s="1">
        <v>0.43</v>
      </c>
      <c r="CH582" s="1">
        <v>3.14</v>
      </c>
      <c r="CI582" s="1">
        <v>0</v>
      </c>
      <c r="CJ582" s="1">
        <v>0</v>
      </c>
      <c r="CK582" s="1">
        <v>0</v>
      </c>
      <c r="CL582" s="1">
        <v>0</v>
      </c>
      <c r="CM582" s="1">
        <v>150</v>
      </c>
      <c r="CN582" s="1">
        <v>150</v>
      </c>
      <c r="CO582" s="1">
        <v>101</v>
      </c>
      <c r="CP582" s="1">
        <v>344</v>
      </c>
      <c r="CQ582" s="1">
        <v>100</v>
      </c>
      <c r="CR582" s="1">
        <v>0</v>
      </c>
      <c r="CS582" t="s">
        <v>116</v>
      </c>
      <c r="CT582">
        <f t="shared" ref="CT582:CT645" si="80">BQ582*G582</f>
        <v>0</v>
      </c>
      <c r="CU582">
        <f t="shared" ref="CU582:CU645" si="81">CT582*10</f>
        <v>0</v>
      </c>
      <c r="CV582">
        <f t="shared" si="79"/>
        <v>0</v>
      </c>
      <c r="CW582">
        <f t="shared" ref="CW582:CW645" si="82">G582*BU582</f>
        <v>0</v>
      </c>
      <c r="CX582" s="4">
        <f t="shared" ref="CX582:CX645" si="83">AJ582*20967+AP582+AU582</f>
        <v>76930962.900000006</v>
      </c>
      <c r="CY582">
        <f t="shared" ref="CY582:CY645" si="84">AJ582*20967</f>
        <v>0</v>
      </c>
      <c r="CZ582">
        <f t="shared" ref="CZ582:CZ645" si="85">AP582</f>
        <v>76925080</v>
      </c>
      <c r="DA582">
        <f t="shared" ref="DA582:DA645" si="86">AU582</f>
        <v>5882.9</v>
      </c>
    </row>
    <row r="583" spans="1:105" x14ac:dyDescent="0.3">
      <c r="A583" s="1">
        <v>13</v>
      </c>
      <c r="B583" s="1" t="s">
        <v>97</v>
      </c>
      <c r="C583" s="1">
        <v>2028</v>
      </c>
      <c r="D583" s="1">
        <v>5</v>
      </c>
      <c r="E583" s="1">
        <v>0</v>
      </c>
      <c r="F583" s="1">
        <v>300</v>
      </c>
      <c r="G583" s="1">
        <v>2.0407999999999999E-2</v>
      </c>
      <c r="H583" s="1">
        <v>1992</v>
      </c>
      <c r="I583" s="1" t="s">
        <v>98</v>
      </c>
      <c r="J583" s="1" t="s">
        <v>99</v>
      </c>
      <c r="K583" s="1" t="s">
        <v>100</v>
      </c>
      <c r="L583" s="1" t="s">
        <v>101</v>
      </c>
      <c r="M583" s="1" t="s">
        <v>101</v>
      </c>
      <c r="N583" s="1" t="s">
        <v>101</v>
      </c>
      <c r="O583" s="1" t="s">
        <v>102</v>
      </c>
      <c r="P583" s="1">
        <v>42622</v>
      </c>
      <c r="Q583" s="1">
        <v>2535615.75</v>
      </c>
      <c r="R583" s="1">
        <v>0</v>
      </c>
      <c r="S583" s="1">
        <v>2537896.5</v>
      </c>
      <c r="T583" s="1">
        <v>426.72</v>
      </c>
      <c r="U583" s="1">
        <v>0</v>
      </c>
      <c r="V583" s="1">
        <v>0</v>
      </c>
      <c r="W583" s="1">
        <v>2708.87</v>
      </c>
      <c r="X583" s="1">
        <v>0</v>
      </c>
      <c r="Y583" s="1">
        <v>0</v>
      </c>
      <c r="Z583" s="1">
        <v>13993</v>
      </c>
      <c r="AA583" s="1">
        <v>0</v>
      </c>
      <c r="AB583" s="1">
        <v>0</v>
      </c>
      <c r="AC583" s="1">
        <v>65945.09</v>
      </c>
      <c r="AD583" s="1">
        <v>111599.96</v>
      </c>
      <c r="AE583" s="1">
        <v>254898.14</v>
      </c>
      <c r="AF583" s="1">
        <v>771244.13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81547432</v>
      </c>
      <c r="AP583" s="1">
        <v>81610872</v>
      </c>
      <c r="AQ583" s="1">
        <v>73678736</v>
      </c>
      <c r="AR583" s="1">
        <v>7637190</v>
      </c>
      <c r="AS583" s="1">
        <v>294942.63</v>
      </c>
      <c r="AT583" s="1">
        <v>0</v>
      </c>
      <c r="AU583" s="1">
        <v>12880.42</v>
      </c>
      <c r="AV583" s="1">
        <v>76323.77</v>
      </c>
      <c r="AW583" s="1">
        <v>0</v>
      </c>
      <c r="AX583" s="1">
        <v>0</v>
      </c>
      <c r="AY583" s="1">
        <v>37.479999999999997</v>
      </c>
      <c r="AZ583" s="1">
        <v>36.630000000000003</v>
      </c>
      <c r="BA583" s="1">
        <v>1.73</v>
      </c>
      <c r="BB583" s="1">
        <v>0.43</v>
      </c>
      <c r="BC583" s="1">
        <v>2.57</v>
      </c>
      <c r="BD583" s="1">
        <v>30.18</v>
      </c>
      <c r="BE583" s="1">
        <v>0</v>
      </c>
      <c r="BF583" s="1">
        <v>0</v>
      </c>
      <c r="BG583" s="1">
        <v>0</v>
      </c>
      <c r="BH583" s="1">
        <v>28.18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0.08</v>
      </c>
      <c r="CG583" s="1">
        <v>0.2</v>
      </c>
      <c r="CH583" s="1">
        <v>3.95</v>
      </c>
      <c r="CI583" s="1">
        <v>0</v>
      </c>
      <c r="CJ583" s="1">
        <v>0</v>
      </c>
      <c r="CK583" s="1">
        <v>0</v>
      </c>
      <c r="CL583" s="1">
        <v>0</v>
      </c>
      <c r="CM583" s="1">
        <v>150</v>
      </c>
      <c r="CN583" s="1">
        <v>150</v>
      </c>
      <c r="CO583" s="1">
        <v>101</v>
      </c>
      <c r="CP583" s="1">
        <v>344</v>
      </c>
      <c r="CQ583" s="1">
        <v>100</v>
      </c>
      <c r="CR583" s="1">
        <v>0</v>
      </c>
      <c r="CS583" t="s">
        <v>116</v>
      </c>
      <c r="CT583">
        <f t="shared" si="80"/>
        <v>0</v>
      </c>
      <c r="CU583">
        <f t="shared" si="81"/>
        <v>0</v>
      </c>
      <c r="CV583">
        <f t="shared" si="79"/>
        <v>0</v>
      </c>
      <c r="CW583">
        <f t="shared" si="82"/>
        <v>0</v>
      </c>
      <c r="CX583" s="4">
        <f t="shared" si="83"/>
        <v>81623752.420000002</v>
      </c>
      <c r="CY583">
        <f t="shared" si="84"/>
        <v>0</v>
      </c>
      <c r="CZ583">
        <f t="shared" si="85"/>
        <v>81610872</v>
      </c>
      <c r="DA583">
        <f t="shared" si="86"/>
        <v>12880.42</v>
      </c>
    </row>
    <row r="584" spans="1:105" x14ac:dyDescent="0.3">
      <c r="A584" s="1">
        <v>13</v>
      </c>
      <c r="B584" s="1" t="s">
        <v>97</v>
      </c>
      <c r="C584" s="1">
        <v>2028</v>
      </c>
      <c r="D584" s="1">
        <v>6</v>
      </c>
      <c r="E584" s="1">
        <v>0</v>
      </c>
      <c r="F584" s="1">
        <v>300</v>
      </c>
      <c r="G584" s="1">
        <v>2.0407999999999999E-2</v>
      </c>
      <c r="H584" s="1">
        <v>1992</v>
      </c>
      <c r="I584" s="1" t="s">
        <v>98</v>
      </c>
      <c r="J584" s="1" t="s">
        <v>99</v>
      </c>
      <c r="K584" s="1" t="s">
        <v>100</v>
      </c>
      <c r="L584" s="1" t="s">
        <v>101</v>
      </c>
      <c r="M584" s="1" t="s">
        <v>101</v>
      </c>
      <c r="N584" s="1" t="s">
        <v>101</v>
      </c>
      <c r="O584" s="1" t="s">
        <v>102</v>
      </c>
      <c r="P584" s="1">
        <v>42622</v>
      </c>
      <c r="Q584" s="1">
        <v>2710384</v>
      </c>
      <c r="R584" s="1">
        <v>0</v>
      </c>
      <c r="S584" s="1">
        <v>2779733</v>
      </c>
      <c r="T584" s="1">
        <v>669.49</v>
      </c>
      <c r="U584" s="1">
        <v>0</v>
      </c>
      <c r="V584" s="1">
        <v>0</v>
      </c>
      <c r="W584" s="1">
        <v>70020.88</v>
      </c>
      <c r="X584" s="1">
        <v>0</v>
      </c>
      <c r="Y584" s="1">
        <v>0</v>
      </c>
      <c r="Z584" s="1">
        <v>25589.63</v>
      </c>
      <c r="AA584" s="1">
        <v>0</v>
      </c>
      <c r="AB584" s="1">
        <v>0</v>
      </c>
      <c r="AC584" s="1">
        <v>69790.23</v>
      </c>
      <c r="AD584" s="1">
        <v>108000</v>
      </c>
      <c r="AE584" s="1">
        <v>286297.44</v>
      </c>
      <c r="AF584" s="1">
        <v>785155.44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89191216</v>
      </c>
      <c r="AP584" s="1">
        <v>91221808</v>
      </c>
      <c r="AQ584" s="1">
        <v>82313752</v>
      </c>
      <c r="AR584" s="1">
        <v>8427776</v>
      </c>
      <c r="AS584" s="1">
        <v>480278.88</v>
      </c>
      <c r="AT584" s="1">
        <v>0</v>
      </c>
      <c r="AU584" s="1">
        <v>20080.53</v>
      </c>
      <c r="AV584" s="1">
        <v>2050675.13</v>
      </c>
      <c r="AW584" s="1">
        <v>0</v>
      </c>
      <c r="AX584" s="1">
        <v>0</v>
      </c>
      <c r="AY584" s="1">
        <v>37.21</v>
      </c>
      <c r="AZ584" s="1">
        <v>36.58</v>
      </c>
      <c r="BA584" s="1">
        <v>1.2</v>
      </c>
      <c r="BB584" s="1">
        <v>0.28000000000000003</v>
      </c>
      <c r="BC584" s="1">
        <v>1.96</v>
      </c>
      <c r="BD584" s="1">
        <v>29.99</v>
      </c>
      <c r="BE584" s="1">
        <v>0</v>
      </c>
      <c r="BF584" s="1">
        <v>0</v>
      </c>
      <c r="BG584" s="1">
        <v>0</v>
      </c>
      <c r="BH584" s="1">
        <v>29.29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0.27</v>
      </c>
      <c r="CG584" s="1">
        <v>0.64</v>
      </c>
      <c r="CH584" s="1">
        <v>3.41</v>
      </c>
      <c r="CI584" s="1">
        <v>0</v>
      </c>
      <c r="CJ584" s="1">
        <v>0</v>
      </c>
      <c r="CK584" s="1">
        <v>0</v>
      </c>
      <c r="CL584" s="1">
        <v>0</v>
      </c>
      <c r="CM584" s="1">
        <v>150</v>
      </c>
      <c r="CN584" s="1">
        <v>150</v>
      </c>
      <c r="CO584" s="1">
        <v>101</v>
      </c>
      <c r="CP584" s="1">
        <v>344</v>
      </c>
      <c r="CQ584" s="1">
        <v>100</v>
      </c>
      <c r="CR584" s="1">
        <v>0</v>
      </c>
      <c r="CS584" t="s">
        <v>116</v>
      </c>
      <c r="CT584">
        <f t="shared" si="80"/>
        <v>0</v>
      </c>
      <c r="CU584">
        <f t="shared" si="81"/>
        <v>0</v>
      </c>
      <c r="CV584">
        <f t="shared" si="79"/>
        <v>0</v>
      </c>
      <c r="CW584">
        <f t="shared" si="82"/>
        <v>0</v>
      </c>
      <c r="CX584" s="4">
        <f t="shared" si="83"/>
        <v>91241888.530000001</v>
      </c>
      <c r="CY584">
        <f t="shared" si="84"/>
        <v>0</v>
      </c>
      <c r="CZ584">
        <f t="shared" si="85"/>
        <v>91221808</v>
      </c>
      <c r="DA584">
        <f t="shared" si="86"/>
        <v>20080.53</v>
      </c>
    </row>
    <row r="585" spans="1:105" x14ac:dyDescent="0.3">
      <c r="A585" s="1">
        <v>13</v>
      </c>
      <c r="B585" s="1" t="s">
        <v>97</v>
      </c>
      <c r="C585" s="1">
        <v>2028</v>
      </c>
      <c r="D585" s="1">
        <v>7</v>
      </c>
      <c r="E585" s="1">
        <v>0</v>
      </c>
      <c r="F585" s="1">
        <v>300</v>
      </c>
      <c r="G585" s="1">
        <v>2.0407999999999999E-2</v>
      </c>
      <c r="H585" s="1">
        <v>1992</v>
      </c>
      <c r="I585" s="1" t="s">
        <v>98</v>
      </c>
      <c r="J585" s="1" t="s">
        <v>99</v>
      </c>
      <c r="K585" s="1" t="s">
        <v>100</v>
      </c>
      <c r="L585" s="1" t="s">
        <v>101</v>
      </c>
      <c r="M585" s="1" t="s">
        <v>101</v>
      </c>
      <c r="N585" s="1" t="s">
        <v>101</v>
      </c>
      <c r="O585" s="1" t="s">
        <v>102</v>
      </c>
      <c r="P585" s="1">
        <v>42622</v>
      </c>
      <c r="Q585" s="1">
        <v>3132031</v>
      </c>
      <c r="R585" s="1">
        <v>0</v>
      </c>
      <c r="S585" s="1">
        <v>3173190.5</v>
      </c>
      <c r="T585" s="1">
        <v>2899.67</v>
      </c>
      <c r="U585" s="1">
        <v>0</v>
      </c>
      <c r="V585" s="1">
        <v>0</v>
      </c>
      <c r="W585" s="1">
        <v>44065.82</v>
      </c>
      <c r="X585" s="1">
        <v>0</v>
      </c>
      <c r="Y585" s="1">
        <v>0</v>
      </c>
      <c r="Z585" s="1">
        <v>24984.04</v>
      </c>
      <c r="AA585" s="1">
        <v>0</v>
      </c>
      <c r="AB585" s="1">
        <v>2.25</v>
      </c>
      <c r="AC585" s="1">
        <v>70942.48</v>
      </c>
      <c r="AD585" s="1">
        <v>111600</v>
      </c>
      <c r="AE585" s="1">
        <v>282254.78000000003</v>
      </c>
      <c r="AF585" s="1">
        <v>787754.81</v>
      </c>
      <c r="AG585" s="1">
        <v>0</v>
      </c>
      <c r="AH585" s="1">
        <v>0</v>
      </c>
      <c r="AI585" s="1">
        <v>6.57</v>
      </c>
      <c r="AJ585" s="1">
        <v>0.64</v>
      </c>
      <c r="AK585" s="1">
        <v>1.2</v>
      </c>
      <c r="AL585" s="1">
        <v>0</v>
      </c>
      <c r="AM585" s="1">
        <v>0</v>
      </c>
      <c r="AN585" s="1">
        <v>0</v>
      </c>
      <c r="AO585" s="1">
        <v>103648672</v>
      </c>
      <c r="AP585" s="1">
        <v>105736800</v>
      </c>
      <c r="AQ585" s="1">
        <v>95911176</v>
      </c>
      <c r="AR585" s="1">
        <v>9409187</v>
      </c>
      <c r="AS585" s="1">
        <v>416461.72</v>
      </c>
      <c r="AT585" s="1">
        <v>0</v>
      </c>
      <c r="AU585" s="1">
        <v>111416.73</v>
      </c>
      <c r="AV585" s="1">
        <v>2199545.75</v>
      </c>
      <c r="AW585" s="1">
        <v>0</v>
      </c>
      <c r="AX585" s="1">
        <v>0</v>
      </c>
      <c r="AY585" s="1">
        <v>45.07</v>
      </c>
      <c r="AZ585" s="1">
        <v>42.85</v>
      </c>
      <c r="BA585" s="1">
        <v>3.3</v>
      </c>
      <c r="BB585" s="1">
        <v>1.0900000000000001</v>
      </c>
      <c r="BC585" s="1">
        <v>7.1</v>
      </c>
      <c r="BD585" s="1">
        <v>38.42</v>
      </c>
      <c r="BE585" s="1">
        <v>0</v>
      </c>
      <c r="BF585" s="1">
        <v>0</v>
      </c>
      <c r="BG585" s="1">
        <v>0</v>
      </c>
      <c r="BH585" s="1">
        <v>49.92</v>
      </c>
      <c r="BI585" s="1">
        <v>0</v>
      </c>
      <c r="BJ585" s="1">
        <v>69.89</v>
      </c>
      <c r="BK585" s="1">
        <v>20967</v>
      </c>
      <c r="BL585" s="1">
        <v>0</v>
      </c>
      <c r="BM585" s="1">
        <v>0</v>
      </c>
      <c r="BN585" s="1">
        <v>0</v>
      </c>
      <c r="BO585" s="1">
        <v>4303.7700000000004</v>
      </c>
      <c r="BP585" s="1">
        <v>0.03</v>
      </c>
      <c r="BQ585" s="1">
        <v>3.3333299999999998E-3</v>
      </c>
      <c r="BR585" s="1">
        <v>0</v>
      </c>
      <c r="BS585" s="1">
        <v>0.03</v>
      </c>
      <c r="BT585" s="1">
        <v>5.3333329999999998E-2</v>
      </c>
      <c r="BU585" s="1">
        <v>6.6666700000000004E-3</v>
      </c>
      <c r="BV585" s="1">
        <v>0</v>
      </c>
      <c r="BW585" s="1">
        <v>4.666667E-2</v>
      </c>
      <c r="BX585" s="1">
        <v>0</v>
      </c>
      <c r="BY585" s="1">
        <v>0.01</v>
      </c>
      <c r="BZ585" s="1">
        <v>0</v>
      </c>
      <c r="CA585" s="1">
        <v>0</v>
      </c>
      <c r="CB585" s="1">
        <v>0</v>
      </c>
      <c r="CC585" s="1">
        <v>0</v>
      </c>
      <c r="CD585" s="1">
        <v>0.04</v>
      </c>
      <c r="CE585" s="1">
        <v>0.08</v>
      </c>
      <c r="CF585" s="1">
        <v>0.32</v>
      </c>
      <c r="CG585" s="1">
        <v>0.78</v>
      </c>
      <c r="CH585" s="1">
        <v>4.0999999999999996</v>
      </c>
      <c r="CI585" s="1">
        <v>0</v>
      </c>
      <c r="CJ585" s="1">
        <v>0</v>
      </c>
      <c r="CK585" s="1">
        <v>0</v>
      </c>
      <c r="CL585" s="1">
        <v>0</v>
      </c>
      <c r="CM585" s="1">
        <v>150</v>
      </c>
      <c r="CN585" s="1">
        <v>150</v>
      </c>
      <c r="CO585" s="1">
        <v>101</v>
      </c>
      <c r="CP585" s="1">
        <v>344</v>
      </c>
      <c r="CQ585" s="1">
        <v>100</v>
      </c>
      <c r="CR585" s="1">
        <v>0</v>
      </c>
      <c r="CS585" t="s">
        <v>116</v>
      </c>
      <c r="CT585">
        <f t="shared" si="80"/>
        <v>6.8026598639999987E-5</v>
      </c>
      <c r="CU585">
        <f t="shared" si="81"/>
        <v>6.8026598639999987E-4</v>
      </c>
      <c r="CV585">
        <f t="shared" si="79"/>
        <v>1.3061119999999999E-2</v>
      </c>
      <c r="CW585">
        <f t="shared" si="82"/>
        <v>1.3605340136E-4</v>
      </c>
      <c r="CX585" s="4">
        <f t="shared" si="83"/>
        <v>105861635.61</v>
      </c>
      <c r="CY585">
        <f t="shared" si="84"/>
        <v>13418.880000000001</v>
      </c>
      <c r="CZ585">
        <f t="shared" si="85"/>
        <v>105736800</v>
      </c>
      <c r="DA585">
        <f t="shared" si="86"/>
        <v>111416.73</v>
      </c>
    </row>
    <row r="586" spans="1:105" x14ac:dyDescent="0.3">
      <c r="A586" s="1">
        <v>13</v>
      </c>
      <c r="B586" s="1" t="s">
        <v>97</v>
      </c>
      <c r="C586" s="1">
        <v>2028</v>
      </c>
      <c r="D586" s="1">
        <v>8</v>
      </c>
      <c r="E586" s="1">
        <v>0</v>
      </c>
      <c r="F586" s="1">
        <v>300</v>
      </c>
      <c r="G586" s="1">
        <v>2.0407999999999999E-2</v>
      </c>
      <c r="H586" s="1">
        <v>1992</v>
      </c>
      <c r="I586" s="1" t="s">
        <v>98</v>
      </c>
      <c r="J586" s="1" t="s">
        <v>99</v>
      </c>
      <c r="K586" s="1" t="s">
        <v>100</v>
      </c>
      <c r="L586" s="1" t="s">
        <v>101</v>
      </c>
      <c r="M586" s="1" t="s">
        <v>101</v>
      </c>
      <c r="N586" s="1" t="s">
        <v>101</v>
      </c>
      <c r="O586" s="1" t="s">
        <v>102</v>
      </c>
      <c r="P586" s="1">
        <v>42622</v>
      </c>
      <c r="Q586" s="1">
        <v>2952963.75</v>
      </c>
      <c r="R586" s="1">
        <v>0</v>
      </c>
      <c r="S586" s="1">
        <v>3006347</v>
      </c>
      <c r="T586" s="1">
        <v>2266.42</v>
      </c>
      <c r="U586" s="1">
        <v>0</v>
      </c>
      <c r="V586" s="1">
        <v>0</v>
      </c>
      <c r="W586" s="1">
        <v>55644.480000000003</v>
      </c>
      <c r="X586" s="1">
        <v>0</v>
      </c>
      <c r="Y586" s="1">
        <v>0</v>
      </c>
      <c r="Z586" s="1">
        <v>23324.01</v>
      </c>
      <c r="AA586" s="1">
        <v>0</v>
      </c>
      <c r="AB586" s="1">
        <v>0</v>
      </c>
      <c r="AC586" s="1">
        <v>65787.509999999995</v>
      </c>
      <c r="AD586" s="1">
        <v>111600</v>
      </c>
      <c r="AE586" s="1">
        <v>293281.31</v>
      </c>
      <c r="AF586" s="1">
        <v>804599.81</v>
      </c>
      <c r="AG586" s="1">
        <v>0</v>
      </c>
      <c r="AH586" s="1">
        <v>0</v>
      </c>
      <c r="AI586" s="1">
        <v>0.82</v>
      </c>
      <c r="AJ586" s="1">
        <v>0</v>
      </c>
      <c r="AK586" s="1">
        <v>0.02</v>
      </c>
      <c r="AL586" s="1">
        <v>0</v>
      </c>
      <c r="AM586" s="1">
        <v>0</v>
      </c>
      <c r="AN586" s="1">
        <v>0</v>
      </c>
      <c r="AO586" s="1">
        <v>98361648</v>
      </c>
      <c r="AP586" s="1">
        <v>100010872</v>
      </c>
      <c r="AQ586" s="1">
        <v>90708640</v>
      </c>
      <c r="AR586" s="1">
        <v>8857975</v>
      </c>
      <c r="AS586" s="1">
        <v>444280.5</v>
      </c>
      <c r="AT586" s="1">
        <v>0</v>
      </c>
      <c r="AU586" s="1">
        <v>66543.73</v>
      </c>
      <c r="AV586" s="1">
        <v>1715767.88</v>
      </c>
      <c r="AW586" s="1">
        <v>0</v>
      </c>
      <c r="AX586" s="1">
        <v>0</v>
      </c>
      <c r="AY586" s="1">
        <v>39.700000000000003</v>
      </c>
      <c r="AZ586" s="1">
        <v>37.74</v>
      </c>
      <c r="BA586" s="1">
        <v>1.75</v>
      </c>
      <c r="BB586" s="1">
        <v>0.56000000000000005</v>
      </c>
      <c r="BC586" s="1">
        <v>3.34</v>
      </c>
      <c r="BD586" s="1">
        <v>29.36</v>
      </c>
      <c r="BE586" s="1">
        <v>0</v>
      </c>
      <c r="BF586" s="1">
        <v>0</v>
      </c>
      <c r="BG586" s="1">
        <v>0</v>
      </c>
      <c r="BH586" s="1">
        <v>30.83</v>
      </c>
      <c r="BI586" s="1">
        <v>0</v>
      </c>
      <c r="BJ586" s="1">
        <v>0</v>
      </c>
      <c r="BK586" s="1">
        <v>20967</v>
      </c>
      <c r="BL586" s="1">
        <v>0</v>
      </c>
      <c r="BM586" s="1">
        <v>0</v>
      </c>
      <c r="BN586" s="1">
        <v>0</v>
      </c>
      <c r="BO586" s="1">
        <v>4208.0600000000004</v>
      </c>
      <c r="BP586" s="1">
        <v>3.3333299999999998E-3</v>
      </c>
      <c r="BQ586" s="1">
        <v>0</v>
      </c>
      <c r="BR586" s="1">
        <v>0</v>
      </c>
      <c r="BS586" s="1">
        <v>3.3333299999999998E-3</v>
      </c>
      <c r="BT586" s="1">
        <v>3.3333299999999998E-3</v>
      </c>
      <c r="BU586" s="1">
        <v>0</v>
      </c>
      <c r="BV586" s="1">
        <v>0</v>
      </c>
      <c r="BW586" s="1">
        <v>3.3333299999999998E-3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0.01</v>
      </c>
      <c r="CE586" s="1">
        <v>0.01</v>
      </c>
      <c r="CF586" s="1">
        <v>0.49</v>
      </c>
      <c r="CG586" s="1">
        <v>1.33</v>
      </c>
      <c r="CH586" s="1">
        <v>4.45</v>
      </c>
      <c r="CI586" s="1">
        <v>0</v>
      </c>
      <c r="CJ586" s="1">
        <v>0</v>
      </c>
      <c r="CK586" s="1">
        <v>0</v>
      </c>
      <c r="CL586" s="1">
        <v>0</v>
      </c>
      <c r="CM586" s="1">
        <v>150</v>
      </c>
      <c r="CN586" s="1">
        <v>150</v>
      </c>
      <c r="CO586" s="1">
        <v>101</v>
      </c>
      <c r="CP586" s="1">
        <v>344</v>
      </c>
      <c r="CQ586" s="1">
        <v>100</v>
      </c>
      <c r="CR586" s="1">
        <v>0</v>
      </c>
      <c r="CS586" t="s">
        <v>116</v>
      </c>
      <c r="CT586">
        <f t="shared" si="80"/>
        <v>0</v>
      </c>
      <c r="CU586">
        <f t="shared" si="81"/>
        <v>0</v>
      </c>
      <c r="CV586">
        <f t="shared" si="79"/>
        <v>0</v>
      </c>
      <c r="CW586">
        <f t="shared" si="82"/>
        <v>0</v>
      </c>
      <c r="CX586" s="4">
        <f t="shared" si="83"/>
        <v>100077415.73</v>
      </c>
      <c r="CY586">
        <f t="shared" si="84"/>
        <v>0</v>
      </c>
      <c r="CZ586">
        <f t="shared" si="85"/>
        <v>100010872</v>
      </c>
      <c r="DA586">
        <f t="shared" si="86"/>
        <v>66543.73</v>
      </c>
    </row>
    <row r="587" spans="1:105" x14ac:dyDescent="0.3">
      <c r="A587" s="1">
        <v>13</v>
      </c>
      <c r="B587" s="1" t="s">
        <v>97</v>
      </c>
      <c r="C587" s="1">
        <v>2028</v>
      </c>
      <c r="D587" s="1">
        <v>9</v>
      </c>
      <c r="E587" s="1">
        <v>0</v>
      </c>
      <c r="F587" s="1">
        <v>300</v>
      </c>
      <c r="G587" s="1">
        <v>2.0407999999999999E-2</v>
      </c>
      <c r="H587" s="1">
        <v>1992</v>
      </c>
      <c r="I587" s="1" t="s">
        <v>98</v>
      </c>
      <c r="J587" s="1" t="s">
        <v>99</v>
      </c>
      <c r="K587" s="1" t="s">
        <v>100</v>
      </c>
      <c r="L587" s="1" t="s">
        <v>101</v>
      </c>
      <c r="M587" s="1" t="s">
        <v>101</v>
      </c>
      <c r="N587" s="1" t="s">
        <v>101</v>
      </c>
      <c r="O587" s="1" t="s">
        <v>102</v>
      </c>
      <c r="P587" s="1">
        <v>42622</v>
      </c>
      <c r="Q587" s="1">
        <v>2627904.5</v>
      </c>
      <c r="R587" s="1">
        <v>0</v>
      </c>
      <c r="S587" s="1">
        <v>2630277.5</v>
      </c>
      <c r="T587" s="1">
        <v>374.58</v>
      </c>
      <c r="U587" s="1">
        <v>0</v>
      </c>
      <c r="V587" s="1">
        <v>0</v>
      </c>
      <c r="W587" s="1">
        <v>2744.94</v>
      </c>
      <c r="X587" s="1">
        <v>0</v>
      </c>
      <c r="Y587" s="1">
        <v>0</v>
      </c>
      <c r="Z587" s="1">
        <v>24444.37</v>
      </c>
      <c r="AA587" s="1">
        <v>0</v>
      </c>
      <c r="AB587" s="1">
        <v>0</v>
      </c>
      <c r="AC587" s="1">
        <v>56135.19</v>
      </c>
      <c r="AD587" s="1">
        <v>108000</v>
      </c>
      <c r="AE587" s="1">
        <v>255795.23</v>
      </c>
      <c r="AF587" s="1">
        <v>752572</v>
      </c>
      <c r="AG587" s="1">
        <v>0</v>
      </c>
      <c r="AH587" s="1">
        <v>0</v>
      </c>
      <c r="AI587" s="1">
        <v>0.33</v>
      </c>
      <c r="AJ587" s="1">
        <v>0</v>
      </c>
      <c r="AK587" s="1">
        <v>0.17</v>
      </c>
      <c r="AL587" s="1">
        <v>0</v>
      </c>
      <c r="AM587" s="1">
        <v>0</v>
      </c>
      <c r="AN587" s="1">
        <v>0</v>
      </c>
      <c r="AO587" s="1">
        <v>86321056</v>
      </c>
      <c r="AP587" s="1">
        <v>86515280</v>
      </c>
      <c r="AQ587" s="1">
        <v>78532448</v>
      </c>
      <c r="AR587" s="1">
        <v>7639652</v>
      </c>
      <c r="AS587" s="1">
        <v>343199.81</v>
      </c>
      <c r="AT587" s="1">
        <v>0</v>
      </c>
      <c r="AU587" s="1">
        <v>76863.86</v>
      </c>
      <c r="AV587" s="1">
        <v>271088.96999999997</v>
      </c>
      <c r="AW587" s="1">
        <v>0</v>
      </c>
      <c r="AX587" s="1">
        <v>0</v>
      </c>
      <c r="AY587" s="1">
        <v>39.270000000000003</v>
      </c>
      <c r="AZ587" s="1">
        <v>37.369999999999997</v>
      </c>
      <c r="BA587" s="1">
        <v>2.09</v>
      </c>
      <c r="BB587" s="1">
        <v>0.6</v>
      </c>
      <c r="BC587" s="1">
        <v>3.45</v>
      </c>
      <c r="BD587" s="1">
        <v>205.2</v>
      </c>
      <c r="BE587" s="1">
        <v>0</v>
      </c>
      <c r="BF587" s="1">
        <v>0</v>
      </c>
      <c r="BG587" s="1">
        <v>0</v>
      </c>
      <c r="BH587" s="1">
        <v>98.76</v>
      </c>
      <c r="BI587" s="1">
        <v>0</v>
      </c>
      <c r="BJ587" s="1">
        <v>0</v>
      </c>
      <c r="BK587" s="1">
        <v>20967</v>
      </c>
      <c r="BL587" s="1">
        <v>0</v>
      </c>
      <c r="BM587" s="1">
        <v>0</v>
      </c>
      <c r="BN587" s="1">
        <v>0</v>
      </c>
      <c r="BO587" s="1">
        <v>4374.3</v>
      </c>
      <c r="BP587" s="1">
        <v>3.3333299999999998E-3</v>
      </c>
      <c r="BQ587" s="1">
        <v>0</v>
      </c>
      <c r="BR587" s="1">
        <v>0</v>
      </c>
      <c r="BS587" s="1">
        <v>3.3333299999999998E-3</v>
      </c>
      <c r="BT587" s="1">
        <v>3.3333299999999998E-3</v>
      </c>
      <c r="BU587" s="1">
        <v>0</v>
      </c>
      <c r="BV587" s="1">
        <v>0</v>
      </c>
      <c r="BW587" s="1">
        <v>3.3333299999999998E-3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0.15</v>
      </c>
      <c r="CG587" s="1">
        <v>0.32</v>
      </c>
      <c r="CH587" s="1">
        <v>3.88</v>
      </c>
      <c r="CI587" s="1">
        <v>0</v>
      </c>
      <c r="CJ587" s="1">
        <v>0</v>
      </c>
      <c r="CK587" s="1">
        <v>0</v>
      </c>
      <c r="CL587" s="1">
        <v>0</v>
      </c>
      <c r="CM587" s="1">
        <v>150</v>
      </c>
      <c r="CN587" s="1">
        <v>150</v>
      </c>
      <c r="CO587" s="1">
        <v>101</v>
      </c>
      <c r="CP587" s="1">
        <v>344</v>
      </c>
      <c r="CQ587" s="1">
        <v>100</v>
      </c>
      <c r="CR587" s="1">
        <v>0</v>
      </c>
      <c r="CS587" t="s">
        <v>116</v>
      </c>
      <c r="CT587">
        <f t="shared" si="80"/>
        <v>0</v>
      </c>
      <c r="CU587">
        <f t="shared" si="81"/>
        <v>0</v>
      </c>
      <c r="CV587">
        <f t="shared" si="79"/>
        <v>0</v>
      </c>
      <c r="CW587">
        <f t="shared" si="82"/>
        <v>0</v>
      </c>
      <c r="CX587" s="4">
        <f t="shared" si="83"/>
        <v>86592143.859999999</v>
      </c>
      <c r="CY587">
        <f t="shared" si="84"/>
        <v>0</v>
      </c>
      <c r="CZ587">
        <f t="shared" si="85"/>
        <v>86515280</v>
      </c>
      <c r="DA587">
        <f t="shared" si="86"/>
        <v>76863.86</v>
      </c>
    </row>
    <row r="588" spans="1:105" x14ac:dyDescent="0.3">
      <c r="A588" s="1">
        <v>13</v>
      </c>
      <c r="B588" s="1" t="s">
        <v>97</v>
      </c>
      <c r="C588" s="1">
        <v>2028</v>
      </c>
      <c r="D588" s="1">
        <v>10</v>
      </c>
      <c r="E588" s="1">
        <v>0</v>
      </c>
      <c r="F588" s="1">
        <v>300</v>
      </c>
      <c r="G588" s="1">
        <v>2.0407999999999999E-2</v>
      </c>
      <c r="H588" s="1">
        <v>1992</v>
      </c>
      <c r="I588" s="1" t="s">
        <v>98</v>
      </c>
      <c r="J588" s="1" t="s">
        <v>99</v>
      </c>
      <c r="K588" s="1" t="s">
        <v>100</v>
      </c>
      <c r="L588" s="1" t="s">
        <v>101</v>
      </c>
      <c r="M588" s="1" t="s">
        <v>101</v>
      </c>
      <c r="N588" s="1" t="s">
        <v>101</v>
      </c>
      <c r="O588" s="1" t="s">
        <v>102</v>
      </c>
      <c r="P588" s="1">
        <v>42622</v>
      </c>
      <c r="Q588" s="1">
        <v>2466175.5</v>
      </c>
      <c r="R588" s="1">
        <v>0</v>
      </c>
      <c r="S588" s="1">
        <v>2469484.75</v>
      </c>
      <c r="T588" s="1">
        <v>266.37</v>
      </c>
      <c r="U588" s="1">
        <v>0</v>
      </c>
      <c r="V588" s="1">
        <v>0</v>
      </c>
      <c r="W588" s="1">
        <v>3577.65</v>
      </c>
      <c r="X588" s="1">
        <v>0</v>
      </c>
      <c r="Y588" s="1">
        <v>0</v>
      </c>
      <c r="Z588" s="1">
        <v>31760.01</v>
      </c>
      <c r="AA588" s="1">
        <v>0</v>
      </c>
      <c r="AB588" s="1">
        <v>0</v>
      </c>
      <c r="AC588" s="1">
        <v>47032.54</v>
      </c>
      <c r="AD588" s="1">
        <v>111599.98</v>
      </c>
      <c r="AE588" s="1">
        <v>251924.83</v>
      </c>
      <c r="AF588" s="1">
        <v>774108.94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79772248</v>
      </c>
      <c r="AP588" s="1">
        <v>79865088</v>
      </c>
      <c r="AQ588" s="1">
        <v>72641928</v>
      </c>
      <c r="AR588" s="1">
        <v>6900858</v>
      </c>
      <c r="AS588" s="1">
        <v>322366.06</v>
      </c>
      <c r="AT588" s="1">
        <v>0</v>
      </c>
      <c r="AU588" s="1">
        <v>7859.08</v>
      </c>
      <c r="AV588" s="1">
        <v>100695.77</v>
      </c>
      <c r="AW588" s="1">
        <v>0</v>
      </c>
      <c r="AX588" s="1">
        <v>0</v>
      </c>
      <c r="AY588" s="1">
        <v>35.53</v>
      </c>
      <c r="AZ588" s="1">
        <v>36.380000000000003</v>
      </c>
      <c r="BA588" s="1">
        <v>1.1299999999999999</v>
      </c>
      <c r="BB588" s="1">
        <v>0.14000000000000001</v>
      </c>
      <c r="BC588" s="1">
        <v>1.57</v>
      </c>
      <c r="BD588" s="1">
        <v>29.5</v>
      </c>
      <c r="BE588" s="1">
        <v>0</v>
      </c>
      <c r="BF588" s="1">
        <v>0</v>
      </c>
      <c r="BG588" s="1">
        <v>0</v>
      </c>
      <c r="BH588" s="1">
        <v>28.15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0.12</v>
      </c>
      <c r="CG588" s="1">
        <v>0.24</v>
      </c>
      <c r="CH588" s="1">
        <v>4.18</v>
      </c>
      <c r="CI588" s="1">
        <v>0</v>
      </c>
      <c r="CJ588" s="1">
        <v>0</v>
      </c>
      <c r="CK588" s="1">
        <v>0</v>
      </c>
      <c r="CL588" s="1">
        <v>0</v>
      </c>
      <c r="CM588" s="1">
        <v>150</v>
      </c>
      <c r="CN588" s="1">
        <v>150</v>
      </c>
      <c r="CO588" s="1">
        <v>101</v>
      </c>
      <c r="CP588" s="1">
        <v>344</v>
      </c>
      <c r="CQ588" s="1">
        <v>100</v>
      </c>
      <c r="CR588" s="1">
        <v>0</v>
      </c>
      <c r="CS588" t="s">
        <v>116</v>
      </c>
      <c r="CT588">
        <f t="shared" si="80"/>
        <v>0</v>
      </c>
      <c r="CU588">
        <f t="shared" si="81"/>
        <v>0</v>
      </c>
      <c r="CV588">
        <f t="shared" si="79"/>
        <v>0</v>
      </c>
      <c r="CW588">
        <f t="shared" si="82"/>
        <v>0</v>
      </c>
      <c r="CX588" s="4">
        <f t="shared" si="83"/>
        <v>79872947.079999998</v>
      </c>
      <c r="CY588">
        <f t="shared" si="84"/>
        <v>0</v>
      </c>
      <c r="CZ588">
        <f t="shared" si="85"/>
        <v>79865088</v>
      </c>
      <c r="DA588">
        <f t="shared" si="86"/>
        <v>7859.08</v>
      </c>
    </row>
    <row r="589" spans="1:105" x14ac:dyDescent="0.3">
      <c r="A589" s="1">
        <v>13</v>
      </c>
      <c r="B589" s="1" t="s">
        <v>97</v>
      </c>
      <c r="C589" s="1">
        <v>2028</v>
      </c>
      <c r="D589" s="1">
        <v>11</v>
      </c>
      <c r="E589" s="1">
        <v>0</v>
      </c>
      <c r="F589" s="1">
        <v>300</v>
      </c>
      <c r="G589" s="1">
        <v>2.0407999999999999E-2</v>
      </c>
      <c r="H589" s="1">
        <v>1992</v>
      </c>
      <c r="I589" s="1" t="s">
        <v>98</v>
      </c>
      <c r="J589" s="1" t="s">
        <v>99</v>
      </c>
      <c r="K589" s="1" t="s">
        <v>100</v>
      </c>
      <c r="L589" s="1" t="s">
        <v>101</v>
      </c>
      <c r="M589" s="1" t="s">
        <v>101</v>
      </c>
      <c r="N589" s="1" t="s">
        <v>101</v>
      </c>
      <c r="O589" s="1" t="s">
        <v>102</v>
      </c>
      <c r="P589" s="1">
        <v>42622</v>
      </c>
      <c r="Q589" s="1">
        <v>2562962.25</v>
      </c>
      <c r="R589" s="1">
        <v>0</v>
      </c>
      <c r="S589" s="1">
        <v>2567303.75</v>
      </c>
      <c r="T589" s="1">
        <v>314.99</v>
      </c>
      <c r="U589" s="1">
        <v>0</v>
      </c>
      <c r="V589" s="1">
        <v>0</v>
      </c>
      <c r="W589" s="1">
        <v>4652.62</v>
      </c>
      <c r="X589" s="1">
        <v>0</v>
      </c>
      <c r="Y589" s="1">
        <v>0</v>
      </c>
      <c r="Z589" s="1">
        <v>16349.55</v>
      </c>
      <c r="AA589" s="1">
        <v>0</v>
      </c>
      <c r="AB589" s="1">
        <v>0</v>
      </c>
      <c r="AC589" s="1">
        <v>32627.54</v>
      </c>
      <c r="AD589" s="1">
        <v>107999.98</v>
      </c>
      <c r="AE589" s="1">
        <v>261974.3</v>
      </c>
      <c r="AF589" s="1">
        <v>768304.94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85598648</v>
      </c>
      <c r="AP589" s="1">
        <v>85720848</v>
      </c>
      <c r="AQ589" s="1">
        <v>78506376</v>
      </c>
      <c r="AR589" s="1">
        <v>6826826.5</v>
      </c>
      <c r="AS589" s="1">
        <v>387670.5</v>
      </c>
      <c r="AT589" s="1">
        <v>0</v>
      </c>
      <c r="AU589" s="1">
        <v>9625.89</v>
      </c>
      <c r="AV589" s="1">
        <v>131822</v>
      </c>
      <c r="AW589" s="1">
        <v>0</v>
      </c>
      <c r="AX589" s="1">
        <v>0</v>
      </c>
      <c r="AY589" s="1">
        <v>35.6</v>
      </c>
      <c r="AZ589" s="1">
        <v>35.94</v>
      </c>
      <c r="BA589" s="1">
        <v>0.89</v>
      </c>
      <c r="BB589" s="1">
        <v>0.11</v>
      </c>
      <c r="BC589" s="1">
        <v>1.25</v>
      </c>
      <c r="BD589" s="1">
        <v>30.56</v>
      </c>
      <c r="BE589" s="1">
        <v>0</v>
      </c>
      <c r="BF589" s="1">
        <v>0</v>
      </c>
      <c r="BG589" s="1">
        <v>0</v>
      </c>
      <c r="BH589" s="1">
        <v>28.33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0.13</v>
      </c>
      <c r="CG589" s="1">
        <v>0.4</v>
      </c>
      <c r="CH589" s="1">
        <v>3.46</v>
      </c>
      <c r="CI589" s="1">
        <v>0</v>
      </c>
      <c r="CJ589" s="1">
        <v>0</v>
      </c>
      <c r="CK589" s="1">
        <v>0</v>
      </c>
      <c r="CL589" s="1">
        <v>0</v>
      </c>
      <c r="CM589" s="1">
        <v>150</v>
      </c>
      <c r="CN589" s="1">
        <v>150</v>
      </c>
      <c r="CO589" s="1">
        <v>101</v>
      </c>
      <c r="CP589" s="1">
        <v>344</v>
      </c>
      <c r="CQ589" s="1">
        <v>100</v>
      </c>
      <c r="CR589" s="1">
        <v>0</v>
      </c>
      <c r="CS589" t="s">
        <v>116</v>
      </c>
      <c r="CT589">
        <f t="shared" si="80"/>
        <v>0</v>
      </c>
      <c r="CU589">
        <f t="shared" si="81"/>
        <v>0</v>
      </c>
      <c r="CV589">
        <f t="shared" si="79"/>
        <v>0</v>
      </c>
      <c r="CW589">
        <f t="shared" si="82"/>
        <v>0</v>
      </c>
      <c r="CX589" s="4">
        <f t="shared" si="83"/>
        <v>85730473.890000001</v>
      </c>
      <c r="CY589">
        <f t="shared" si="84"/>
        <v>0</v>
      </c>
      <c r="CZ589">
        <f t="shared" si="85"/>
        <v>85720848</v>
      </c>
      <c r="DA589">
        <f t="shared" si="86"/>
        <v>9625.89</v>
      </c>
    </row>
    <row r="590" spans="1:105" x14ac:dyDescent="0.3">
      <c r="A590" s="1">
        <v>13</v>
      </c>
      <c r="B590" s="1" t="s">
        <v>97</v>
      </c>
      <c r="C590" s="1">
        <v>2028</v>
      </c>
      <c r="D590" s="1">
        <v>12</v>
      </c>
      <c r="E590" s="1">
        <v>0</v>
      </c>
      <c r="F590" s="1">
        <v>300</v>
      </c>
      <c r="G590" s="1">
        <v>2.0407999999999999E-2</v>
      </c>
      <c r="H590" s="1">
        <v>1992</v>
      </c>
      <c r="I590" s="1" t="s">
        <v>98</v>
      </c>
      <c r="J590" s="1" t="s">
        <v>99</v>
      </c>
      <c r="K590" s="1" t="s">
        <v>100</v>
      </c>
      <c r="L590" s="1" t="s">
        <v>101</v>
      </c>
      <c r="M590" s="1" t="s">
        <v>101</v>
      </c>
      <c r="N590" s="1" t="s">
        <v>101</v>
      </c>
      <c r="O590" s="1" t="s">
        <v>102</v>
      </c>
      <c r="P590" s="1">
        <v>42622</v>
      </c>
      <c r="Q590" s="1">
        <v>2873918.75</v>
      </c>
      <c r="R590" s="1">
        <v>0</v>
      </c>
      <c r="S590" s="1">
        <v>2961093</v>
      </c>
      <c r="T590" s="1">
        <v>4114.13</v>
      </c>
      <c r="U590" s="1">
        <v>0</v>
      </c>
      <c r="V590" s="1">
        <v>0</v>
      </c>
      <c r="W590" s="1">
        <v>91294.98</v>
      </c>
      <c r="X590" s="1">
        <v>0</v>
      </c>
      <c r="Y590" s="1">
        <v>0</v>
      </c>
      <c r="Z590" s="1">
        <v>23853.96</v>
      </c>
      <c r="AA590" s="1">
        <v>0</v>
      </c>
      <c r="AB590" s="1">
        <v>0</v>
      </c>
      <c r="AC590" s="1">
        <v>26012.54</v>
      </c>
      <c r="AD590" s="1">
        <v>111600</v>
      </c>
      <c r="AE590" s="1">
        <v>285093.19</v>
      </c>
      <c r="AF590" s="1">
        <v>857341.94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99436368</v>
      </c>
      <c r="AP590" s="1">
        <v>102001144</v>
      </c>
      <c r="AQ590" s="1">
        <v>93880608</v>
      </c>
      <c r="AR590" s="1">
        <v>7760760.5</v>
      </c>
      <c r="AS590" s="1">
        <v>359816.78</v>
      </c>
      <c r="AT590" s="1">
        <v>0</v>
      </c>
      <c r="AU590" s="1">
        <v>121244.59</v>
      </c>
      <c r="AV590" s="1">
        <v>2686026.5</v>
      </c>
      <c r="AW590" s="1">
        <v>0</v>
      </c>
      <c r="AX590" s="1">
        <v>0</v>
      </c>
      <c r="AY590" s="1">
        <v>35.94</v>
      </c>
      <c r="AZ590" s="1">
        <v>36.520000000000003</v>
      </c>
      <c r="BA590" s="1">
        <v>0.6</v>
      </c>
      <c r="BB590" s="1">
        <v>0.04</v>
      </c>
      <c r="BC590" s="1">
        <v>0.84</v>
      </c>
      <c r="BD590" s="1">
        <v>29.47</v>
      </c>
      <c r="BE590" s="1">
        <v>0</v>
      </c>
      <c r="BF590" s="1">
        <v>0</v>
      </c>
      <c r="BG590" s="1">
        <v>0</v>
      </c>
      <c r="BH590" s="1">
        <v>29.42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0.09</v>
      </c>
      <c r="CG590" s="1">
        <v>0.26</v>
      </c>
      <c r="CH590" s="1">
        <v>3.79</v>
      </c>
      <c r="CI590" s="1">
        <v>0</v>
      </c>
      <c r="CJ590" s="1">
        <v>0</v>
      </c>
      <c r="CK590" s="1">
        <v>0</v>
      </c>
      <c r="CL590" s="1">
        <v>0</v>
      </c>
      <c r="CM590" s="1">
        <v>150</v>
      </c>
      <c r="CN590" s="1">
        <v>150</v>
      </c>
      <c r="CO590" s="1">
        <v>101</v>
      </c>
      <c r="CP590" s="1">
        <v>344</v>
      </c>
      <c r="CQ590" s="1">
        <v>100</v>
      </c>
      <c r="CR590" s="1">
        <v>0</v>
      </c>
      <c r="CS590" t="s">
        <v>116</v>
      </c>
      <c r="CT590">
        <f t="shared" si="80"/>
        <v>0</v>
      </c>
      <c r="CU590">
        <f t="shared" si="81"/>
        <v>0</v>
      </c>
      <c r="CV590">
        <f t="shared" si="79"/>
        <v>0</v>
      </c>
      <c r="CW590">
        <f t="shared" si="82"/>
        <v>0</v>
      </c>
      <c r="CX590" s="4">
        <f t="shared" si="83"/>
        <v>102122388.59</v>
      </c>
      <c r="CY590">
        <f t="shared" si="84"/>
        <v>0</v>
      </c>
      <c r="CZ590">
        <f t="shared" si="85"/>
        <v>102001144</v>
      </c>
      <c r="DA590">
        <f t="shared" si="86"/>
        <v>121244.59</v>
      </c>
    </row>
    <row r="591" spans="1:105" x14ac:dyDescent="0.3">
      <c r="A591" s="1">
        <v>13</v>
      </c>
      <c r="B591" s="1" t="s">
        <v>103</v>
      </c>
      <c r="C591" s="1">
        <v>2028</v>
      </c>
      <c r="D591" s="1">
        <v>1</v>
      </c>
      <c r="E591" s="1">
        <v>0</v>
      </c>
      <c r="F591" s="1">
        <v>300</v>
      </c>
      <c r="G591" s="1">
        <v>2.0407999999999999E-2</v>
      </c>
      <c r="H591" s="1">
        <v>1992</v>
      </c>
      <c r="I591" s="1" t="s">
        <v>98</v>
      </c>
      <c r="J591" s="1" t="s">
        <v>99</v>
      </c>
      <c r="K591" s="1" t="s">
        <v>100</v>
      </c>
      <c r="L591" s="1" t="s">
        <v>101</v>
      </c>
      <c r="M591" s="1" t="s">
        <v>101</v>
      </c>
      <c r="N591" s="1" t="s">
        <v>101</v>
      </c>
      <c r="O591" s="1" t="s">
        <v>102</v>
      </c>
      <c r="P591" s="1">
        <v>42622</v>
      </c>
      <c r="Q591" s="1">
        <v>10604353</v>
      </c>
      <c r="R591" s="1">
        <v>0</v>
      </c>
      <c r="S591" s="1">
        <v>11104883</v>
      </c>
      <c r="T591" s="1">
        <v>2087.61</v>
      </c>
      <c r="U591" s="1">
        <v>0</v>
      </c>
      <c r="V591" s="1">
        <v>0</v>
      </c>
      <c r="W591" s="1">
        <v>502621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250822.09</v>
      </c>
      <c r="AD591" s="1">
        <v>312480</v>
      </c>
      <c r="AE591" s="1">
        <v>1108554.6299999999</v>
      </c>
      <c r="AF591" s="1">
        <v>3480991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374193120</v>
      </c>
      <c r="AP591" s="1">
        <v>388308256</v>
      </c>
      <c r="AQ591" s="1">
        <v>333136384</v>
      </c>
      <c r="AR591" s="1">
        <v>55116784</v>
      </c>
      <c r="AS591" s="1">
        <v>54962.94</v>
      </c>
      <c r="AT591" s="1">
        <v>0</v>
      </c>
      <c r="AU591" s="1">
        <v>63221.16</v>
      </c>
      <c r="AV591" s="1">
        <v>14178380</v>
      </c>
      <c r="AW591" s="1">
        <v>0</v>
      </c>
      <c r="AX591" s="1">
        <v>0</v>
      </c>
      <c r="AY591" s="1">
        <v>43.79</v>
      </c>
      <c r="AZ591" s="1">
        <v>37.950000000000003</v>
      </c>
      <c r="BA591" s="1">
        <v>2.95</v>
      </c>
      <c r="BB591" s="1">
        <v>0.41</v>
      </c>
      <c r="BC591" s="1">
        <v>4.93</v>
      </c>
      <c r="BD591" s="1">
        <v>30.28</v>
      </c>
      <c r="BE591" s="1">
        <v>0</v>
      </c>
      <c r="BF591" s="1">
        <v>0</v>
      </c>
      <c r="BG591" s="1">
        <v>0</v>
      </c>
      <c r="BH591" s="1">
        <v>28.21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7.04</v>
      </c>
      <c r="CI591" s="1">
        <v>0</v>
      </c>
      <c r="CJ591" s="1">
        <v>0</v>
      </c>
      <c r="CK591" s="1">
        <v>0</v>
      </c>
      <c r="CL591" s="1">
        <v>0</v>
      </c>
      <c r="CM591" s="1">
        <v>420</v>
      </c>
      <c r="CN591" s="1">
        <v>420</v>
      </c>
      <c r="CO591" s="1">
        <v>811</v>
      </c>
      <c r="CP591" s="1">
        <v>957</v>
      </c>
      <c r="CQ591" s="1">
        <v>0</v>
      </c>
      <c r="CR591" s="1">
        <v>0</v>
      </c>
      <c r="CS591" t="s">
        <v>116</v>
      </c>
      <c r="CT591">
        <f t="shared" si="80"/>
        <v>0</v>
      </c>
      <c r="CU591">
        <f t="shared" si="81"/>
        <v>0</v>
      </c>
      <c r="CV591">
        <f t="shared" si="79"/>
        <v>0</v>
      </c>
      <c r="CW591">
        <f t="shared" si="82"/>
        <v>0</v>
      </c>
      <c r="CX591" s="4">
        <f t="shared" si="83"/>
        <v>388371477.16000003</v>
      </c>
      <c r="CY591">
        <f t="shared" si="84"/>
        <v>0</v>
      </c>
      <c r="CZ591">
        <f t="shared" si="85"/>
        <v>388308256</v>
      </c>
      <c r="DA591">
        <f t="shared" si="86"/>
        <v>63221.16</v>
      </c>
    </row>
    <row r="592" spans="1:105" x14ac:dyDescent="0.3">
      <c r="A592" s="1">
        <v>13</v>
      </c>
      <c r="B592" s="1" t="s">
        <v>103</v>
      </c>
      <c r="C592" s="1">
        <v>2028</v>
      </c>
      <c r="D592" s="1">
        <v>2</v>
      </c>
      <c r="E592" s="1">
        <v>0</v>
      </c>
      <c r="F592" s="1">
        <v>300</v>
      </c>
      <c r="G592" s="1">
        <v>2.0407999999999999E-2</v>
      </c>
      <c r="H592" s="1">
        <v>1992</v>
      </c>
      <c r="I592" s="1" t="s">
        <v>98</v>
      </c>
      <c r="J592" s="1" t="s">
        <v>99</v>
      </c>
      <c r="K592" s="1" t="s">
        <v>100</v>
      </c>
      <c r="L592" s="1" t="s">
        <v>101</v>
      </c>
      <c r="M592" s="1" t="s">
        <v>101</v>
      </c>
      <c r="N592" s="1" t="s">
        <v>101</v>
      </c>
      <c r="O592" s="1" t="s">
        <v>102</v>
      </c>
      <c r="P592" s="1">
        <v>42622</v>
      </c>
      <c r="Q592" s="1">
        <v>8739583</v>
      </c>
      <c r="R592" s="1">
        <v>0</v>
      </c>
      <c r="S592" s="1">
        <v>9362220</v>
      </c>
      <c r="T592" s="1">
        <v>1310.05</v>
      </c>
      <c r="U592" s="1">
        <v>0</v>
      </c>
      <c r="V592" s="1">
        <v>0</v>
      </c>
      <c r="W592" s="1">
        <v>623952.56000000006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245898.08</v>
      </c>
      <c r="AD592" s="1">
        <v>282240</v>
      </c>
      <c r="AE592" s="1">
        <v>1130344.75</v>
      </c>
      <c r="AF592" s="1">
        <v>3080267.5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307555744</v>
      </c>
      <c r="AP592" s="1">
        <v>324986176</v>
      </c>
      <c r="AQ592" s="1">
        <v>278620832</v>
      </c>
      <c r="AR592" s="1">
        <v>46338412</v>
      </c>
      <c r="AS592" s="1">
        <v>26750.67</v>
      </c>
      <c r="AT592" s="1">
        <v>0</v>
      </c>
      <c r="AU592" s="1">
        <v>33564.879999999997</v>
      </c>
      <c r="AV592" s="1">
        <v>17464008</v>
      </c>
      <c r="AW592" s="1">
        <v>0</v>
      </c>
      <c r="AX592" s="1">
        <v>0</v>
      </c>
      <c r="AY592" s="1">
        <v>39.54</v>
      </c>
      <c r="AZ592" s="1">
        <v>37.44</v>
      </c>
      <c r="BA592" s="1">
        <v>1.1000000000000001</v>
      </c>
      <c r="BB592" s="1">
        <v>0.11</v>
      </c>
      <c r="BC592" s="1">
        <v>1.96</v>
      </c>
      <c r="BD592" s="1">
        <v>25.62</v>
      </c>
      <c r="BE592" s="1">
        <v>0</v>
      </c>
      <c r="BF592" s="1">
        <v>0</v>
      </c>
      <c r="BG592" s="1">
        <v>0</v>
      </c>
      <c r="BH592" s="1">
        <v>27.99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4.58</v>
      </c>
      <c r="CI592" s="1">
        <v>0</v>
      </c>
      <c r="CJ592" s="1">
        <v>0</v>
      </c>
      <c r="CK592" s="1">
        <v>0</v>
      </c>
      <c r="CL592" s="1">
        <v>0</v>
      </c>
      <c r="CM592" s="1">
        <v>420</v>
      </c>
      <c r="CN592" s="1">
        <v>420</v>
      </c>
      <c r="CO592" s="1">
        <v>811</v>
      </c>
      <c r="CP592" s="1">
        <v>957</v>
      </c>
      <c r="CQ592" s="1">
        <v>0</v>
      </c>
      <c r="CR592" s="1">
        <v>0</v>
      </c>
      <c r="CS592" t="s">
        <v>116</v>
      </c>
      <c r="CT592">
        <f t="shared" si="80"/>
        <v>0</v>
      </c>
      <c r="CU592">
        <f t="shared" si="81"/>
        <v>0</v>
      </c>
      <c r="CV592">
        <f t="shared" si="79"/>
        <v>0</v>
      </c>
      <c r="CW592">
        <f t="shared" si="82"/>
        <v>0</v>
      </c>
      <c r="CX592" s="4">
        <f t="shared" si="83"/>
        <v>325019740.88</v>
      </c>
      <c r="CY592">
        <f t="shared" si="84"/>
        <v>0</v>
      </c>
      <c r="CZ592">
        <f t="shared" si="85"/>
        <v>324986176</v>
      </c>
      <c r="DA592">
        <f t="shared" si="86"/>
        <v>33564.879999999997</v>
      </c>
    </row>
    <row r="593" spans="1:105" x14ac:dyDescent="0.3">
      <c r="A593" s="1">
        <v>13</v>
      </c>
      <c r="B593" s="1" t="s">
        <v>103</v>
      </c>
      <c r="C593" s="1">
        <v>2028</v>
      </c>
      <c r="D593" s="1">
        <v>3</v>
      </c>
      <c r="E593" s="1">
        <v>0</v>
      </c>
      <c r="F593" s="1">
        <v>300</v>
      </c>
      <c r="G593" s="1">
        <v>2.0407999999999999E-2</v>
      </c>
      <c r="H593" s="1">
        <v>1992</v>
      </c>
      <c r="I593" s="1" t="s">
        <v>98</v>
      </c>
      <c r="J593" s="1" t="s">
        <v>99</v>
      </c>
      <c r="K593" s="1" t="s">
        <v>100</v>
      </c>
      <c r="L593" s="1" t="s">
        <v>101</v>
      </c>
      <c r="M593" s="1" t="s">
        <v>101</v>
      </c>
      <c r="N593" s="1" t="s">
        <v>101</v>
      </c>
      <c r="O593" s="1" t="s">
        <v>102</v>
      </c>
      <c r="P593" s="1">
        <v>42622</v>
      </c>
      <c r="Q593" s="1">
        <v>9200308</v>
      </c>
      <c r="R593" s="1">
        <v>0</v>
      </c>
      <c r="S593" s="1">
        <v>9205595</v>
      </c>
      <c r="T593" s="1">
        <v>261.10000000000002</v>
      </c>
      <c r="U593" s="1">
        <v>0</v>
      </c>
      <c r="V593" s="1">
        <v>0</v>
      </c>
      <c r="W593" s="1">
        <v>5549.85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415775.13</v>
      </c>
      <c r="AD593" s="1">
        <v>312480</v>
      </c>
      <c r="AE593" s="1">
        <v>1162764.75</v>
      </c>
      <c r="AF593" s="1">
        <v>3089507.5</v>
      </c>
      <c r="AG593" s="1">
        <v>0</v>
      </c>
      <c r="AH593" s="1">
        <v>0</v>
      </c>
      <c r="AI593" s="1">
        <v>0</v>
      </c>
      <c r="AJ593" s="1">
        <v>0</v>
      </c>
      <c r="AK593" s="1">
        <v>1.67</v>
      </c>
      <c r="AL593" s="1">
        <v>0</v>
      </c>
      <c r="AM593" s="1">
        <v>0</v>
      </c>
      <c r="AN593" s="1">
        <v>0</v>
      </c>
      <c r="AO593" s="1">
        <v>313111584</v>
      </c>
      <c r="AP593" s="1">
        <v>313257312</v>
      </c>
      <c r="AQ593" s="1">
        <v>268152720</v>
      </c>
      <c r="AR593" s="1">
        <v>45068440</v>
      </c>
      <c r="AS593" s="1">
        <v>36122.81</v>
      </c>
      <c r="AT593" s="1">
        <v>0</v>
      </c>
      <c r="AU593" s="1">
        <v>7600.66</v>
      </c>
      <c r="AV593" s="1">
        <v>153350.31</v>
      </c>
      <c r="AW593" s="1">
        <v>0</v>
      </c>
      <c r="AX593" s="1">
        <v>0</v>
      </c>
      <c r="AY593" s="1">
        <v>48.56</v>
      </c>
      <c r="AZ593" s="1">
        <v>37.6</v>
      </c>
      <c r="BA593" s="1">
        <v>5.03</v>
      </c>
      <c r="BB593" s="1">
        <v>0.71</v>
      </c>
      <c r="BC593" s="1">
        <v>9.0399999999999991</v>
      </c>
      <c r="BD593" s="1">
        <v>29.11</v>
      </c>
      <c r="BE593" s="1">
        <v>0</v>
      </c>
      <c r="BF593" s="1">
        <v>0</v>
      </c>
      <c r="BG593" s="1">
        <v>0</v>
      </c>
      <c r="BH593" s="1">
        <v>27.63</v>
      </c>
      <c r="BI593" s="1">
        <v>0</v>
      </c>
      <c r="BJ593" s="1">
        <v>0</v>
      </c>
      <c r="BK593" s="1">
        <v>20967</v>
      </c>
      <c r="BL593" s="1">
        <v>0</v>
      </c>
      <c r="BM593" s="1">
        <v>0</v>
      </c>
      <c r="BN593" s="1">
        <v>0</v>
      </c>
      <c r="BO593" s="1">
        <v>0</v>
      </c>
      <c r="BP593" s="1">
        <v>1.3333329999999999E-2</v>
      </c>
      <c r="BQ593" s="1">
        <v>0</v>
      </c>
      <c r="BR593" s="1">
        <v>0</v>
      </c>
      <c r="BS593" s="1">
        <v>1.3333329999999999E-2</v>
      </c>
      <c r="BT593" s="1">
        <v>1.3333329999999999E-2</v>
      </c>
      <c r="BU593" s="1">
        <v>0</v>
      </c>
      <c r="BV593" s="1">
        <v>0</v>
      </c>
      <c r="BW593" s="1">
        <v>1.3333329999999999E-2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4.63</v>
      </c>
      <c r="CI593" s="1">
        <v>0</v>
      </c>
      <c r="CJ593" s="1">
        <v>0</v>
      </c>
      <c r="CK593" s="1">
        <v>0</v>
      </c>
      <c r="CL593" s="1">
        <v>0</v>
      </c>
      <c r="CM593" s="1">
        <v>420</v>
      </c>
      <c r="CN593" s="1">
        <v>420</v>
      </c>
      <c r="CO593" s="1">
        <v>811</v>
      </c>
      <c r="CP593" s="1">
        <v>957</v>
      </c>
      <c r="CQ593" s="1">
        <v>0</v>
      </c>
      <c r="CR593" s="1">
        <v>0</v>
      </c>
      <c r="CS593" t="s">
        <v>116</v>
      </c>
      <c r="CT593">
        <f t="shared" si="80"/>
        <v>0</v>
      </c>
      <c r="CU593">
        <f t="shared" si="81"/>
        <v>0</v>
      </c>
      <c r="CV593">
        <f t="shared" si="79"/>
        <v>0</v>
      </c>
      <c r="CW593">
        <f t="shared" si="82"/>
        <v>0</v>
      </c>
      <c r="CX593" s="4">
        <f t="shared" si="83"/>
        <v>313264912.66000003</v>
      </c>
      <c r="CY593">
        <f t="shared" si="84"/>
        <v>0</v>
      </c>
      <c r="CZ593">
        <f t="shared" si="85"/>
        <v>313257312</v>
      </c>
      <c r="DA593">
        <f t="shared" si="86"/>
        <v>7600.66</v>
      </c>
    </row>
    <row r="594" spans="1:105" x14ac:dyDescent="0.3">
      <c r="A594" s="1">
        <v>13</v>
      </c>
      <c r="B594" s="1" t="s">
        <v>103</v>
      </c>
      <c r="C594" s="1">
        <v>2028</v>
      </c>
      <c r="D594" s="1">
        <v>4</v>
      </c>
      <c r="E594" s="1">
        <v>0</v>
      </c>
      <c r="F594" s="1">
        <v>300</v>
      </c>
      <c r="G594" s="1">
        <v>2.0407999999999999E-2</v>
      </c>
      <c r="H594" s="1">
        <v>1992</v>
      </c>
      <c r="I594" s="1" t="s">
        <v>98</v>
      </c>
      <c r="J594" s="1" t="s">
        <v>99</v>
      </c>
      <c r="K594" s="1" t="s">
        <v>100</v>
      </c>
      <c r="L594" s="1" t="s">
        <v>101</v>
      </c>
      <c r="M594" s="1" t="s">
        <v>101</v>
      </c>
      <c r="N594" s="1" t="s">
        <v>101</v>
      </c>
      <c r="O594" s="1" t="s">
        <v>102</v>
      </c>
      <c r="P594" s="1">
        <v>42622</v>
      </c>
      <c r="Q594" s="1">
        <v>8538798</v>
      </c>
      <c r="R594" s="1">
        <v>0</v>
      </c>
      <c r="S594" s="1">
        <v>8542711</v>
      </c>
      <c r="T594" s="1">
        <v>405.65</v>
      </c>
      <c r="U594" s="1">
        <v>0</v>
      </c>
      <c r="V594" s="1">
        <v>0</v>
      </c>
      <c r="W594" s="1">
        <v>4319.29</v>
      </c>
      <c r="X594" s="1">
        <v>0</v>
      </c>
      <c r="Y594" s="1">
        <v>0</v>
      </c>
      <c r="Z594" s="1">
        <v>0</v>
      </c>
      <c r="AA594" s="1">
        <v>0</v>
      </c>
      <c r="AB594" s="1">
        <v>2</v>
      </c>
      <c r="AC594" s="1">
        <v>398973.31</v>
      </c>
      <c r="AD594" s="1">
        <v>302400</v>
      </c>
      <c r="AE594" s="1">
        <v>1032183.25</v>
      </c>
      <c r="AF594" s="1">
        <v>2836013.25</v>
      </c>
      <c r="AG594" s="1">
        <v>0</v>
      </c>
      <c r="AH594" s="1">
        <v>0</v>
      </c>
      <c r="AI594" s="1">
        <v>0</v>
      </c>
      <c r="AJ594" s="1">
        <v>0</v>
      </c>
      <c r="AK594" s="1">
        <v>6.22</v>
      </c>
      <c r="AL594" s="1">
        <v>0</v>
      </c>
      <c r="AM594" s="1">
        <v>0</v>
      </c>
      <c r="AN594" s="1">
        <v>0</v>
      </c>
      <c r="AO594" s="1">
        <v>290954976</v>
      </c>
      <c r="AP594" s="1">
        <v>289883136</v>
      </c>
      <c r="AQ594" s="1">
        <v>248769360</v>
      </c>
      <c r="AR594" s="1">
        <v>41052820</v>
      </c>
      <c r="AS594" s="1">
        <v>60992.97</v>
      </c>
      <c r="AT594" s="1">
        <v>0</v>
      </c>
      <c r="AU594" s="1">
        <v>1183319.8799999999</v>
      </c>
      <c r="AV594" s="1">
        <v>111492.59</v>
      </c>
      <c r="AW594" s="1">
        <v>0</v>
      </c>
      <c r="AX594" s="1">
        <v>0</v>
      </c>
      <c r="AY594" s="1">
        <v>48.76</v>
      </c>
      <c r="AZ594" s="1">
        <v>37.35</v>
      </c>
      <c r="BA594" s="1">
        <v>5.8</v>
      </c>
      <c r="BB594" s="1">
        <v>1.01</v>
      </c>
      <c r="BC594" s="1">
        <v>9.52</v>
      </c>
      <c r="BD594" s="1">
        <v>2917.1</v>
      </c>
      <c r="BE594" s="1">
        <v>0</v>
      </c>
      <c r="BF594" s="1">
        <v>0</v>
      </c>
      <c r="BG594" s="1">
        <v>0</v>
      </c>
      <c r="BH594" s="1">
        <v>25.81</v>
      </c>
      <c r="BI594" s="1">
        <v>0</v>
      </c>
      <c r="BJ594" s="1">
        <v>0</v>
      </c>
      <c r="BK594" s="1">
        <v>20967</v>
      </c>
      <c r="BL594" s="1">
        <v>0</v>
      </c>
      <c r="BM594" s="1">
        <v>0</v>
      </c>
      <c r="BN594" s="1">
        <v>0</v>
      </c>
      <c r="BO594" s="1">
        <v>0</v>
      </c>
      <c r="BP594" s="1">
        <v>0.01</v>
      </c>
      <c r="BQ594" s="1">
        <v>0</v>
      </c>
      <c r="BR594" s="1">
        <v>0</v>
      </c>
      <c r="BS594" s="1">
        <v>0.01</v>
      </c>
      <c r="BT594" s="1">
        <v>1.3333329999999999E-2</v>
      </c>
      <c r="BU594" s="1">
        <v>0</v>
      </c>
      <c r="BV594" s="1">
        <v>0</v>
      </c>
      <c r="BW594" s="1">
        <v>1.3333329999999999E-2</v>
      </c>
      <c r="BX594" s="1">
        <v>0</v>
      </c>
      <c r="BY594" s="1">
        <v>0.01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4.7699999999999996</v>
      </c>
      <c r="CI594" s="1">
        <v>0</v>
      </c>
      <c r="CJ594" s="1">
        <v>0</v>
      </c>
      <c r="CK594" s="1">
        <v>0</v>
      </c>
      <c r="CL594" s="1">
        <v>0</v>
      </c>
      <c r="CM594" s="1">
        <v>420</v>
      </c>
      <c r="CN594" s="1">
        <v>420</v>
      </c>
      <c r="CO594" s="1">
        <v>811</v>
      </c>
      <c r="CP594" s="1">
        <v>957</v>
      </c>
      <c r="CQ594" s="1">
        <v>0</v>
      </c>
      <c r="CR594" s="1">
        <v>0</v>
      </c>
      <c r="CS594" t="s">
        <v>116</v>
      </c>
      <c r="CT594">
        <f t="shared" si="80"/>
        <v>0</v>
      </c>
      <c r="CU594">
        <f t="shared" si="81"/>
        <v>0</v>
      </c>
      <c r="CV594">
        <f t="shared" si="79"/>
        <v>0</v>
      </c>
      <c r="CW594">
        <f t="shared" si="82"/>
        <v>0</v>
      </c>
      <c r="CX594" s="4">
        <f t="shared" si="83"/>
        <v>291066455.88</v>
      </c>
      <c r="CY594">
        <f t="shared" si="84"/>
        <v>0</v>
      </c>
      <c r="CZ594">
        <f t="shared" si="85"/>
        <v>289883136</v>
      </c>
      <c r="DA594">
        <f t="shared" si="86"/>
        <v>1183319.8799999999</v>
      </c>
    </row>
    <row r="595" spans="1:105" x14ac:dyDescent="0.3">
      <c r="A595" s="1">
        <v>13</v>
      </c>
      <c r="B595" s="1" t="s">
        <v>103</v>
      </c>
      <c r="C595" s="1">
        <v>2028</v>
      </c>
      <c r="D595" s="1">
        <v>5</v>
      </c>
      <c r="E595" s="1">
        <v>0</v>
      </c>
      <c r="F595" s="1">
        <v>300</v>
      </c>
      <c r="G595" s="1">
        <v>2.0407999999999999E-2</v>
      </c>
      <c r="H595" s="1">
        <v>1992</v>
      </c>
      <c r="I595" s="1" t="s">
        <v>98</v>
      </c>
      <c r="J595" s="1" t="s">
        <v>99</v>
      </c>
      <c r="K595" s="1" t="s">
        <v>100</v>
      </c>
      <c r="L595" s="1" t="s">
        <v>101</v>
      </c>
      <c r="M595" s="1" t="s">
        <v>101</v>
      </c>
      <c r="N595" s="1" t="s">
        <v>101</v>
      </c>
      <c r="O595" s="1" t="s">
        <v>102</v>
      </c>
      <c r="P595" s="1">
        <v>42622</v>
      </c>
      <c r="Q595" s="1">
        <v>9291874</v>
      </c>
      <c r="R595" s="1">
        <v>0</v>
      </c>
      <c r="S595" s="1">
        <v>9297369</v>
      </c>
      <c r="T595" s="1">
        <v>109.84</v>
      </c>
      <c r="U595" s="1">
        <v>0</v>
      </c>
      <c r="V595" s="1">
        <v>0</v>
      </c>
      <c r="W595" s="1">
        <v>5589.78</v>
      </c>
      <c r="X595" s="1">
        <v>0</v>
      </c>
      <c r="Y595" s="1">
        <v>0</v>
      </c>
      <c r="Z595" s="1">
        <v>0</v>
      </c>
      <c r="AA595" s="1">
        <v>0</v>
      </c>
      <c r="AB595" s="1">
        <v>0.67</v>
      </c>
      <c r="AC595" s="1">
        <v>511857.63</v>
      </c>
      <c r="AD595" s="1">
        <v>312480</v>
      </c>
      <c r="AE595" s="1">
        <v>1415492.88</v>
      </c>
      <c r="AF595" s="1">
        <v>3383712.25</v>
      </c>
      <c r="AG595" s="1">
        <v>0</v>
      </c>
      <c r="AH595" s="1">
        <v>0</v>
      </c>
      <c r="AI595" s="1">
        <v>0</v>
      </c>
      <c r="AJ595" s="1">
        <v>0</v>
      </c>
      <c r="AK595" s="1">
        <v>6.27</v>
      </c>
      <c r="AL595" s="1">
        <v>0</v>
      </c>
      <c r="AM595" s="1">
        <v>0</v>
      </c>
      <c r="AN595" s="1">
        <v>0</v>
      </c>
      <c r="AO595" s="1">
        <v>309454240</v>
      </c>
      <c r="AP595" s="1">
        <v>309601088</v>
      </c>
      <c r="AQ595" s="1">
        <v>265237520</v>
      </c>
      <c r="AR595" s="1">
        <v>44309556</v>
      </c>
      <c r="AS595" s="1">
        <v>53808.37</v>
      </c>
      <c r="AT595" s="1">
        <v>0</v>
      </c>
      <c r="AU595" s="1">
        <v>4519.2700000000004</v>
      </c>
      <c r="AV595" s="1">
        <v>151371.94</v>
      </c>
      <c r="AW595" s="1">
        <v>0</v>
      </c>
      <c r="AX595" s="1">
        <v>0</v>
      </c>
      <c r="AY595" s="1">
        <v>44.94</v>
      </c>
      <c r="AZ595" s="1">
        <v>37.119999999999997</v>
      </c>
      <c r="BA595" s="1">
        <v>2.76</v>
      </c>
      <c r="BB595" s="1">
        <v>0.57999999999999996</v>
      </c>
      <c r="BC595" s="1">
        <v>5.96</v>
      </c>
      <c r="BD595" s="1">
        <v>41.14</v>
      </c>
      <c r="BE595" s="1">
        <v>0</v>
      </c>
      <c r="BF595" s="1">
        <v>0</v>
      </c>
      <c r="BG595" s="1">
        <v>0</v>
      </c>
      <c r="BH595" s="1">
        <v>27.08</v>
      </c>
      <c r="BI595" s="1">
        <v>0</v>
      </c>
      <c r="BJ595" s="1">
        <v>0</v>
      </c>
      <c r="BK595" s="1">
        <v>20967</v>
      </c>
      <c r="BL595" s="1">
        <v>0</v>
      </c>
      <c r="BM595" s="1">
        <v>0</v>
      </c>
      <c r="BN595" s="1">
        <v>0</v>
      </c>
      <c r="BO595" s="1">
        <v>0</v>
      </c>
      <c r="BP595" s="1">
        <v>0.01</v>
      </c>
      <c r="BQ595" s="1">
        <v>0</v>
      </c>
      <c r="BR595" s="1">
        <v>0</v>
      </c>
      <c r="BS595" s="1">
        <v>0.01</v>
      </c>
      <c r="BT595" s="1">
        <v>1.3333329999999999E-2</v>
      </c>
      <c r="BU595" s="1">
        <v>0</v>
      </c>
      <c r="BV595" s="1">
        <v>0</v>
      </c>
      <c r="BW595" s="1">
        <v>1.3333329999999999E-2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4.5999999999999996</v>
      </c>
      <c r="CI595" s="1">
        <v>0</v>
      </c>
      <c r="CJ595" s="1">
        <v>0</v>
      </c>
      <c r="CK595" s="1">
        <v>0</v>
      </c>
      <c r="CL595" s="1">
        <v>0</v>
      </c>
      <c r="CM595" s="1">
        <v>420</v>
      </c>
      <c r="CN595" s="1">
        <v>420</v>
      </c>
      <c r="CO595" s="1">
        <v>811</v>
      </c>
      <c r="CP595" s="1">
        <v>957</v>
      </c>
      <c r="CQ595" s="1">
        <v>0</v>
      </c>
      <c r="CR595" s="1">
        <v>0</v>
      </c>
      <c r="CS595" t="s">
        <v>116</v>
      </c>
      <c r="CT595">
        <f t="shared" si="80"/>
        <v>0</v>
      </c>
      <c r="CU595">
        <f t="shared" si="81"/>
        <v>0</v>
      </c>
      <c r="CV595">
        <f t="shared" si="79"/>
        <v>0</v>
      </c>
      <c r="CW595">
        <f t="shared" si="82"/>
        <v>0</v>
      </c>
      <c r="CX595" s="4">
        <f t="shared" si="83"/>
        <v>309605607.26999998</v>
      </c>
      <c r="CY595">
        <f t="shared" si="84"/>
        <v>0</v>
      </c>
      <c r="CZ595">
        <f t="shared" si="85"/>
        <v>309601088</v>
      </c>
      <c r="DA595">
        <f t="shared" si="86"/>
        <v>4519.2700000000004</v>
      </c>
    </row>
    <row r="596" spans="1:105" x14ac:dyDescent="0.3">
      <c r="A596" s="1">
        <v>13</v>
      </c>
      <c r="B596" s="1" t="s">
        <v>103</v>
      </c>
      <c r="C596" s="1">
        <v>2028</v>
      </c>
      <c r="D596" s="1">
        <v>6</v>
      </c>
      <c r="E596" s="1">
        <v>0</v>
      </c>
      <c r="F596" s="1">
        <v>300</v>
      </c>
      <c r="G596" s="1">
        <v>2.0407999999999999E-2</v>
      </c>
      <c r="H596" s="1">
        <v>1992</v>
      </c>
      <c r="I596" s="1" t="s">
        <v>98</v>
      </c>
      <c r="J596" s="1" t="s">
        <v>99</v>
      </c>
      <c r="K596" s="1" t="s">
        <v>100</v>
      </c>
      <c r="L596" s="1" t="s">
        <v>101</v>
      </c>
      <c r="M596" s="1" t="s">
        <v>101</v>
      </c>
      <c r="N596" s="1" t="s">
        <v>101</v>
      </c>
      <c r="O596" s="1" t="s">
        <v>102</v>
      </c>
      <c r="P596" s="1">
        <v>42622</v>
      </c>
      <c r="Q596" s="1">
        <v>10318081</v>
      </c>
      <c r="R596" s="1">
        <v>0</v>
      </c>
      <c r="S596" s="1">
        <v>10485228</v>
      </c>
      <c r="T596" s="1">
        <v>17233.13</v>
      </c>
      <c r="U596" s="1">
        <v>0</v>
      </c>
      <c r="V596" s="1">
        <v>0</v>
      </c>
      <c r="W596" s="1">
        <v>184373.92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522168.47</v>
      </c>
      <c r="AD596" s="1">
        <v>302400</v>
      </c>
      <c r="AE596" s="1">
        <v>1211303.5</v>
      </c>
      <c r="AF596" s="1">
        <v>2917540.75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349972192</v>
      </c>
      <c r="AP596" s="1">
        <v>354116800</v>
      </c>
      <c r="AQ596" s="1">
        <v>303976928</v>
      </c>
      <c r="AR596" s="1">
        <v>50028540</v>
      </c>
      <c r="AS596" s="1">
        <v>111187.89</v>
      </c>
      <c r="AT596" s="1">
        <v>0</v>
      </c>
      <c r="AU596" s="1">
        <v>935729.88</v>
      </c>
      <c r="AV596" s="1">
        <v>5080337.5</v>
      </c>
      <c r="AW596" s="1">
        <v>0</v>
      </c>
      <c r="AX596" s="1">
        <v>0</v>
      </c>
      <c r="AY596" s="1">
        <v>85.39</v>
      </c>
      <c r="AZ596" s="1">
        <v>50.71</v>
      </c>
      <c r="BA596" s="1">
        <v>18.68</v>
      </c>
      <c r="BB596" s="1">
        <v>4.3</v>
      </c>
      <c r="BC596" s="1">
        <v>35.85</v>
      </c>
      <c r="BD596" s="1">
        <v>54.3</v>
      </c>
      <c r="BE596" s="1">
        <v>0</v>
      </c>
      <c r="BF596" s="1">
        <v>0</v>
      </c>
      <c r="BG596" s="1">
        <v>0</v>
      </c>
      <c r="BH596" s="1">
        <v>27.55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4.62</v>
      </c>
      <c r="CI596" s="1">
        <v>0</v>
      </c>
      <c r="CJ596" s="1">
        <v>0</v>
      </c>
      <c r="CK596" s="1">
        <v>0</v>
      </c>
      <c r="CL596" s="1">
        <v>0</v>
      </c>
      <c r="CM596" s="1">
        <v>420</v>
      </c>
      <c r="CN596" s="1">
        <v>420</v>
      </c>
      <c r="CO596" s="1">
        <v>811</v>
      </c>
      <c r="CP596" s="1">
        <v>957</v>
      </c>
      <c r="CQ596" s="1">
        <v>0</v>
      </c>
      <c r="CR596" s="1">
        <v>0</v>
      </c>
      <c r="CS596" t="s">
        <v>116</v>
      </c>
      <c r="CT596">
        <f t="shared" si="80"/>
        <v>0</v>
      </c>
      <c r="CU596">
        <f t="shared" si="81"/>
        <v>0</v>
      </c>
      <c r="CV596">
        <f t="shared" si="79"/>
        <v>0</v>
      </c>
      <c r="CW596">
        <f t="shared" si="82"/>
        <v>0</v>
      </c>
      <c r="CX596" s="4">
        <f t="shared" si="83"/>
        <v>355052529.88</v>
      </c>
      <c r="CY596">
        <f t="shared" si="84"/>
        <v>0</v>
      </c>
      <c r="CZ596">
        <f t="shared" si="85"/>
        <v>354116800</v>
      </c>
      <c r="DA596">
        <f t="shared" si="86"/>
        <v>935729.88</v>
      </c>
    </row>
    <row r="597" spans="1:105" x14ac:dyDescent="0.3">
      <c r="A597" s="1">
        <v>13</v>
      </c>
      <c r="B597" s="1" t="s">
        <v>103</v>
      </c>
      <c r="C597" s="1">
        <v>2028</v>
      </c>
      <c r="D597" s="1">
        <v>7</v>
      </c>
      <c r="E597" s="1">
        <v>0</v>
      </c>
      <c r="F597" s="1">
        <v>300</v>
      </c>
      <c r="G597" s="1">
        <v>2.0407999999999999E-2</v>
      </c>
      <c r="H597" s="1">
        <v>1992</v>
      </c>
      <c r="I597" s="1" t="s">
        <v>98</v>
      </c>
      <c r="J597" s="1" t="s">
        <v>99</v>
      </c>
      <c r="K597" s="1" t="s">
        <v>100</v>
      </c>
      <c r="L597" s="1" t="s">
        <v>101</v>
      </c>
      <c r="M597" s="1" t="s">
        <v>101</v>
      </c>
      <c r="N597" s="1" t="s">
        <v>101</v>
      </c>
      <c r="O597" s="1" t="s">
        <v>102</v>
      </c>
      <c r="P597" s="1">
        <v>42622</v>
      </c>
      <c r="Q597" s="1">
        <v>11740599</v>
      </c>
      <c r="R597" s="1">
        <v>0</v>
      </c>
      <c r="S597" s="1">
        <v>11804010</v>
      </c>
      <c r="T597" s="1">
        <v>82640.3</v>
      </c>
      <c r="U597" s="1">
        <v>0</v>
      </c>
      <c r="V597" s="1">
        <v>0</v>
      </c>
      <c r="W597" s="1">
        <v>146084.5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608577.93999999994</v>
      </c>
      <c r="AD597" s="1">
        <v>312480</v>
      </c>
      <c r="AE597" s="1">
        <v>1401475.88</v>
      </c>
      <c r="AF597" s="1">
        <v>2923622</v>
      </c>
      <c r="AG597" s="1">
        <v>0</v>
      </c>
      <c r="AH597" s="1">
        <v>0</v>
      </c>
      <c r="AI597" s="1">
        <v>0</v>
      </c>
      <c r="AJ597" s="1">
        <v>0</v>
      </c>
      <c r="AK597" s="1">
        <v>9.34</v>
      </c>
      <c r="AL597" s="1">
        <v>0.04</v>
      </c>
      <c r="AM597" s="1">
        <v>0</v>
      </c>
      <c r="AN597" s="1">
        <v>0</v>
      </c>
      <c r="AO597" s="1">
        <v>409318272</v>
      </c>
      <c r="AP597" s="1">
        <v>402352384</v>
      </c>
      <c r="AQ597" s="1">
        <v>346083296</v>
      </c>
      <c r="AR597" s="1">
        <v>56044076</v>
      </c>
      <c r="AS597" s="1">
        <v>224943.95</v>
      </c>
      <c r="AT597" s="1">
        <v>0</v>
      </c>
      <c r="AU597" s="1">
        <v>11142844</v>
      </c>
      <c r="AV597" s="1">
        <v>4176951.25</v>
      </c>
      <c r="AW597" s="1">
        <v>0</v>
      </c>
      <c r="AX597" s="1">
        <v>0</v>
      </c>
      <c r="AY597" s="1">
        <v>162.81</v>
      </c>
      <c r="AZ597" s="1">
        <v>127.27</v>
      </c>
      <c r="BA597" s="1">
        <v>44.42</v>
      </c>
      <c r="BB597" s="1">
        <v>10.73</v>
      </c>
      <c r="BC597" s="1">
        <v>95.3</v>
      </c>
      <c r="BD597" s="1">
        <v>134.84</v>
      </c>
      <c r="BE597" s="1">
        <v>0</v>
      </c>
      <c r="BF597" s="1">
        <v>0</v>
      </c>
      <c r="BG597" s="1">
        <v>0</v>
      </c>
      <c r="BH597" s="1">
        <v>28.59</v>
      </c>
      <c r="BI597" s="1">
        <v>0</v>
      </c>
      <c r="BJ597" s="1">
        <v>0</v>
      </c>
      <c r="BK597" s="1">
        <v>20967</v>
      </c>
      <c r="BL597" s="1">
        <v>20967</v>
      </c>
      <c r="BM597" s="1">
        <v>0</v>
      </c>
      <c r="BN597" s="1">
        <v>0</v>
      </c>
      <c r="BO597" s="1">
        <v>0</v>
      </c>
      <c r="BP597" s="1">
        <v>4.3333330000000003E-2</v>
      </c>
      <c r="BQ597" s="1">
        <v>0</v>
      </c>
      <c r="BR597" s="1">
        <v>3.3333299999999998E-3</v>
      </c>
      <c r="BS597" s="1">
        <v>4.3333330000000003E-2</v>
      </c>
      <c r="BT597" s="1">
        <v>8.3333340000000006E-2</v>
      </c>
      <c r="BU597" s="1">
        <v>0</v>
      </c>
      <c r="BV597" s="1">
        <v>3.3333299999999998E-3</v>
      </c>
      <c r="BW597" s="1">
        <v>0.08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4.8499999999999996</v>
      </c>
      <c r="CI597" s="1">
        <v>0</v>
      </c>
      <c r="CJ597" s="1">
        <v>0</v>
      </c>
      <c r="CK597" s="1">
        <v>0</v>
      </c>
      <c r="CL597" s="1">
        <v>0</v>
      </c>
      <c r="CM597" s="1">
        <v>420</v>
      </c>
      <c r="CN597" s="1">
        <v>420</v>
      </c>
      <c r="CO597" s="1">
        <v>811</v>
      </c>
      <c r="CP597" s="1">
        <v>957</v>
      </c>
      <c r="CQ597" s="1">
        <v>0</v>
      </c>
      <c r="CR597" s="1">
        <v>0</v>
      </c>
      <c r="CS597" t="s">
        <v>116</v>
      </c>
      <c r="CT597">
        <f t="shared" si="80"/>
        <v>0</v>
      </c>
      <c r="CU597">
        <f t="shared" si="81"/>
        <v>0</v>
      </c>
      <c r="CV597">
        <f t="shared" si="79"/>
        <v>0</v>
      </c>
      <c r="CW597">
        <f t="shared" si="82"/>
        <v>0</v>
      </c>
      <c r="CX597" s="4">
        <f t="shared" si="83"/>
        <v>413495228</v>
      </c>
      <c r="CY597">
        <f t="shared" si="84"/>
        <v>0</v>
      </c>
      <c r="CZ597">
        <f t="shared" si="85"/>
        <v>402352384</v>
      </c>
      <c r="DA597">
        <f t="shared" si="86"/>
        <v>11142844</v>
      </c>
    </row>
    <row r="598" spans="1:105" x14ac:dyDescent="0.3">
      <c r="A598" s="1">
        <v>13</v>
      </c>
      <c r="B598" s="1" t="s">
        <v>103</v>
      </c>
      <c r="C598" s="1">
        <v>2028</v>
      </c>
      <c r="D598" s="1">
        <v>8</v>
      </c>
      <c r="E598" s="1">
        <v>0</v>
      </c>
      <c r="F598" s="1">
        <v>300</v>
      </c>
      <c r="G598" s="1">
        <v>2.0407999999999999E-2</v>
      </c>
      <c r="H598" s="1">
        <v>1992</v>
      </c>
      <c r="I598" s="1" t="s">
        <v>98</v>
      </c>
      <c r="J598" s="1" t="s">
        <v>99</v>
      </c>
      <c r="K598" s="1" t="s">
        <v>100</v>
      </c>
      <c r="L598" s="1" t="s">
        <v>101</v>
      </c>
      <c r="M598" s="1" t="s">
        <v>101</v>
      </c>
      <c r="N598" s="1" t="s">
        <v>101</v>
      </c>
      <c r="O598" s="1" t="s">
        <v>102</v>
      </c>
      <c r="P598" s="1">
        <v>42622</v>
      </c>
      <c r="Q598" s="1">
        <v>10917137</v>
      </c>
      <c r="R598" s="1">
        <v>0</v>
      </c>
      <c r="S598" s="1">
        <v>11073778</v>
      </c>
      <c r="T598" s="1">
        <v>25606.09</v>
      </c>
      <c r="U598" s="1">
        <v>0</v>
      </c>
      <c r="V598" s="1">
        <v>0</v>
      </c>
      <c r="W598" s="1">
        <v>182227.66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551216.81000000006</v>
      </c>
      <c r="AD598" s="1">
        <v>312480</v>
      </c>
      <c r="AE598" s="1">
        <v>1295171.25</v>
      </c>
      <c r="AF598" s="1">
        <v>3047716.25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371875424</v>
      </c>
      <c r="AP598" s="1">
        <v>375181024</v>
      </c>
      <c r="AQ598" s="1">
        <v>322181408</v>
      </c>
      <c r="AR598" s="1">
        <v>52854772</v>
      </c>
      <c r="AS598" s="1">
        <v>144914.67000000001</v>
      </c>
      <c r="AT598" s="1">
        <v>0</v>
      </c>
      <c r="AU598" s="1">
        <v>1642847</v>
      </c>
      <c r="AV598" s="1">
        <v>4948437</v>
      </c>
      <c r="AW598" s="1">
        <v>0</v>
      </c>
      <c r="AX598" s="1">
        <v>0</v>
      </c>
      <c r="AY598" s="1">
        <v>91.16</v>
      </c>
      <c r="AZ598" s="1">
        <v>58.95</v>
      </c>
      <c r="BA598" s="1">
        <v>20.13</v>
      </c>
      <c r="BB598" s="1">
        <v>4.71</v>
      </c>
      <c r="BC598" s="1">
        <v>40</v>
      </c>
      <c r="BD598" s="1">
        <v>64.16</v>
      </c>
      <c r="BE598" s="1">
        <v>0</v>
      </c>
      <c r="BF598" s="1">
        <v>0</v>
      </c>
      <c r="BG598" s="1">
        <v>0</v>
      </c>
      <c r="BH598" s="1">
        <v>27.16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4.8600000000000003</v>
      </c>
      <c r="CI598" s="1">
        <v>0</v>
      </c>
      <c r="CJ598" s="1">
        <v>0</v>
      </c>
      <c r="CK598" s="1">
        <v>0</v>
      </c>
      <c r="CL598" s="1">
        <v>0</v>
      </c>
      <c r="CM598" s="1">
        <v>420</v>
      </c>
      <c r="CN598" s="1">
        <v>420</v>
      </c>
      <c r="CO598" s="1">
        <v>811</v>
      </c>
      <c r="CP598" s="1">
        <v>957</v>
      </c>
      <c r="CQ598" s="1">
        <v>0</v>
      </c>
      <c r="CR598" s="1">
        <v>0</v>
      </c>
      <c r="CS598" t="s">
        <v>116</v>
      </c>
      <c r="CT598">
        <f t="shared" si="80"/>
        <v>0</v>
      </c>
      <c r="CU598">
        <f t="shared" si="81"/>
        <v>0</v>
      </c>
      <c r="CV598">
        <f t="shared" si="79"/>
        <v>0</v>
      </c>
      <c r="CW598">
        <f t="shared" si="82"/>
        <v>0</v>
      </c>
      <c r="CX598" s="4">
        <f t="shared" si="83"/>
        <v>376823871</v>
      </c>
      <c r="CY598">
        <f t="shared" si="84"/>
        <v>0</v>
      </c>
      <c r="CZ598">
        <f t="shared" si="85"/>
        <v>375181024</v>
      </c>
      <c r="DA598">
        <f t="shared" si="86"/>
        <v>1642847</v>
      </c>
    </row>
    <row r="599" spans="1:105" x14ac:dyDescent="0.3">
      <c r="A599" s="1">
        <v>13</v>
      </c>
      <c r="B599" s="1" t="s">
        <v>103</v>
      </c>
      <c r="C599" s="1">
        <v>2028</v>
      </c>
      <c r="D599" s="1">
        <v>9</v>
      </c>
      <c r="E599" s="1">
        <v>0</v>
      </c>
      <c r="F599" s="1">
        <v>300</v>
      </c>
      <c r="G599" s="1">
        <v>2.0407999999999999E-2</v>
      </c>
      <c r="H599" s="1">
        <v>1992</v>
      </c>
      <c r="I599" s="1" t="s">
        <v>98</v>
      </c>
      <c r="J599" s="1" t="s">
        <v>99</v>
      </c>
      <c r="K599" s="1" t="s">
        <v>100</v>
      </c>
      <c r="L599" s="1" t="s">
        <v>101</v>
      </c>
      <c r="M599" s="1" t="s">
        <v>101</v>
      </c>
      <c r="N599" s="1" t="s">
        <v>101</v>
      </c>
      <c r="O599" s="1" t="s">
        <v>102</v>
      </c>
      <c r="P599" s="1">
        <v>42622</v>
      </c>
      <c r="Q599" s="1">
        <v>9541559</v>
      </c>
      <c r="R599" s="1">
        <v>0</v>
      </c>
      <c r="S599" s="1">
        <v>9544713</v>
      </c>
      <c r="T599" s="1">
        <v>335.18</v>
      </c>
      <c r="U599" s="1">
        <v>0</v>
      </c>
      <c r="V599" s="1">
        <v>0</v>
      </c>
      <c r="W599" s="1">
        <v>3516.87</v>
      </c>
      <c r="X599" s="1">
        <v>0</v>
      </c>
      <c r="Y599" s="1">
        <v>0</v>
      </c>
      <c r="Z599" s="1">
        <v>0</v>
      </c>
      <c r="AA599" s="1">
        <v>0</v>
      </c>
      <c r="AB599" s="1">
        <v>4</v>
      </c>
      <c r="AC599" s="1">
        <v>465959.03</v>
      </c>
      <c r="AD599" s="1">
        <v>302400</v>
      </c>
      <c r="AE599" s="1">
        <v>1218539.75</v>
      </c>
      <c r="AF599" s="1">
        <v>3141499.5</v>
      </c>
      <c r="AG599" s="1">
        <v>0</v>
      </c>
      <c r="AH599" s="1">
        <v>0</v>
      </c>
      <c r="AI599" s="1">
        <v>0</v>
      </c>
      <c r="AJ599" s="1">
        <v>0</v>
      </c>
      <c r="AK599" s="1">
        <v>19.13</v>
      </c>
      <c r="AL599" s="1">
        <v>0</v>
      </c>
      <c r="AM599" s="1">
        <v>0</v>
      </c>
      <c r="AN599" s="1">
        <v>0</v>
      </c>
      <c r="AO599" s="1">
        <v>322155040</v>
      </c>
      <c r="AP599" s="1">
        <v>321406592</v>
      </c>
      <c r="AQ599" s="1">
        <v>275629152</v>
      </c>
      <c r="AR599" s="1">
        <v>45699264</v>
      </c>
      <c r="AS599" s="1">
        <v>78181.63</v>
      </c>
      <c r="AT599" s="1">
        <v>0</v>
      </c>
      <c r="AU599" s="1">
        <v>887096.19</v>
      </c>
      <c r="AV599" s="1">
        <v>138649.97</v>
      </c>
      <c r="AW599" s="1">
        <v>0</v>
      </c>
      <c r="AX599" s="1">
        <v>0</v>
      </c>
      <c r="AY599" s="1">
        <v>49.36</v>
      </c>
      <c r="AZ599" s="1">
        <v>37.409999999999997</v>
      </c>
      <c r="BA599" s="1">
        <v>4.6500000000000004</v>
      </c>
      <c r="BB599" s="1">
        <v>0.73</v>
      </c>
      <c r="BC599" s="1">
        <v>9.0500000000000007</v>
      </c>
      <c r="BD599" s="1">
        <v>2646.6</v>
      </c>
      <c r="BE599" s="1">
        <v>0</v>
      </c>
      <c r="BF599" s="1">
        <v>0</v>
      </c>
      <c r="BG599" s="1">
        <v>0</v>
      </c>
      <c r="BH599" s="1">
        <v>39.42</v>
      </c>
      <c r="BI599" s="1">
        <v>0</v>
      </c>
      <c r="BJ599" s="1">
        <v>0</v>
      </c>
      <c r="BK599" s="1">
        <v>20967</v>
      </c>
      <c r="BL599" s="1">
        <v>0</v>
      </c>
      <c r="BM599" s="1">
        <v>0</v>
      </c>
      <c r="BN599" s="1">
        <v>0</v>
      </c>
      <c r="BO599" s="1">
        <v>0</v>
      </c>
      <c r="BP599" s="1">
        <v>0.04</v>
      </c>
      <c r="BQ599" s="1">
        <v>0</v>
      </c>
      <c r="BR599" s="1">
        <v>0</v>
      </c>
      <c r="BS599" s="1">
        <v>0.04</v>
      </c>
      <c r="BT599" s="1">
        <v>5.3333329999999998E-2</v>
      </c>
      <c r="BU599" s="1">
        <v>0</v>
      </c>
      <c r="BV599" s="1">
        <v>0</v>
      </c>
      <c r="BW599" s="1">
        <v>5.3333329999999998E-2</v>
      </c>
      <c r="BX599" s="1">
        <v>0</v>
      </c>
      <c r="BY599" s="1">
        <v>0.01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5.05</v>
      </c>
      <c r="CI599" s="1">
        <v>0</v>
      </c>
      <c r="CJ599" s="1">
        <v>0</v>
      </c>
      <c r="CK599" s="1">
        <v>0</v>
      </c>
      <c r="CL599" s="1">
        <v>0</v>
      </c>
      <c r="CM599" s="1">
        <v>420</v>
      </c>
      <c r="CN599" s="1">
        <v>420</v>
      </c>
      <c r="CO599" s="1">
        <v>811</v>
      </c>
      <c r="CP599" s="1">
        <v>957</v>
      </c>
      <c r="CQ599" s="1">
        <v>0</v>
      </c>
      <c r="CR599" s="1">
        <v>0</v>
      </c>
      <c r="CS599" t="s">
        <v>116</v>
      </c>
      <c r="CT599">
        <f t="shared" si="80"/>
        <v>0</v>
      </c>
      <c r="CU599">
        <f t="shared" si="81"/>
        <v>0</v>
      </c>
      <c r="CV599">
        <f t="shared" si="79"/>
        <v>0</v>
      </c>
      <c r="CW599">
        <f t="shared" si="82"/>
        <v>0</v>
      </c>
      <c r="CX599" s="4">
        <f t="shared" si="83"/>
        <v>322293688.19</v>
      </c>
      <c r="CY599">
        <f t="shared" si="84"/>
        <v>0</v>
      </c>
      <c r="CZ599">
        <f t="shared" si="85"/>
        <v>321406592</v>
      </c>
      <c r="DA599">
        <f t="shared" si="86"/>
        <v>887096.19</v>
      </c>
    </row>
    <row r="600" spans="1:105" x14ac:dyDescent="0.3">
      <c r="A600" s="1">
        <v>13</v>
      </c>
      <c r="B600" s="1" t="s">
        <v>103</v>
      </c>
      <c r="C600" s="1">
        <v>2028</v>
      </c>
      <c r="D600" s="1">
        <v>10</v>
      </c>
      <c r="E600" s="1">
        <v>0</v>
      </c>
      <c r="F600" s="1">
        <v>300</v>
      </c>
      <c r="G600" s="1">
        <v>2.0407999999999999E-2</v>
      </c>
      <c r="H600" s="1">
        <v>1992</v>
      </c>
      <c r="I600" s="1" t="s">
        <v>98</v>
      </c>
      <c r="J600" s="1" t="s">
        <v>99</v>
      </c>
      <c r="K600" s="1" t="s">
        <v>100</v>
      </c>
      <c r="L600" s="1" t="s">
        <v>101</v>
      </c>
      <c r="M600" s="1" t="s">
        <v>101</v>
      </c>
      <c r="N600" s="1" t="s">
        <v>101</v>
      </c>
      <c r="O600" s="1" t="s">
        <v>102</v>
      </c>
      <c r="P600" s="1">
        <v>42622</v>
      </c>
      <c r="Q600" s="1">
        <v>8690170</v>
      </c>
      <c r="R600" s="1">
        <v>0</v>
      </c>
      <c r="S600" s="1">
        <v>8694702</v>
      </c>
      <c r="T600" s="1">
        <v>81.88</v>
      </c>
      <c r="U600" s="1">
        <v>0</v>
      </c>
      <c r="V600" s="1">
        <v>0</v>
      </c>
      <c r="W600" s="1">
        <v>4625.24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393508.25</v>
      </c>
      <c r="AD600" s="1">
        <v>312480</v>
      </c>
      <c r="AE600" s="1">
        <v>1105703.3799999999</v>
      </c>
      <c r="AF600" s="1">
        <v>2988270.5</v>
      </c>
      <c r="AG600" s="1">
        <v>0</v>
      </c>
      <c r="AH600" s="1">
        <v>0</v>
      </c>
      <c r="AI600" s="1">
        <v>0</v>
      </c>
      <c r="AJ600" s="1">
        <v>0</v>
      </c>
      <c r="AK600" s="1">
        <v>0.73</v>
      </c>
      <c r="AL600" s="1">
        <v>0</v>
      </c>
      <c r="AM600" s="1">
        <v>0</v>
      </c>
      <c r="AN600" s="1">
        <v>0</v>
      </c>
      <c r="AO600" s="1">
        <v>294235008</v>
      </c>
      <c r="AP600" s="1">
        <v>294353824</v>
      </c>
      <c r="AQ600" s="1">
        <v>252756384</v>
      </c>
      <c r="AR600" s="1">
        <v>41577076</v>
      </c>
      <c r="AS600" s="1">
        <v>20167.8</v>
      </c>
      <c r="AT600" s="1">
        <v>0</v>
      </c>
      <c r="AU600" s="1">
        <v>2475.2399999999998</v>
      </c>
      <c r="AV600" s="1">
        <v>121265.51</v>
      </c>
      <c r="AW600" s="1">
        <v>0</v>
      </c>
      <c r="AX600" s="1">
        <v>0</v>
      </c>
      <c r="AY600" s="1">
        <v>47.82</v>
      </c>
      <c r="AZ600" s="1">
        <v>37.31</v>
      </c>
      <c r="BA600" s="1">
        <v>5</v>
      </c>
      <c r="BB600" s="1">
        <v>0.92</v>
      </c>
      <c r="BC600" s="1">
        <v>8.4700000000000006</v>
      </c>
      <c r="BD600" s="1">
        <v>30.23</v>
      </c>
      <c r="BE600" s="1">
        <v>0</v>
      </c>
      <c r="BF600" s="1">
        <v>0</v>
      </c>
      <c r="BG600" s="1">
        <v>0</v>
      </c>
      <c r="BH600" s="1">
        <v>26.22</v>
      </c>
      <c r="BI600" s="1">
        <v>0</v>
      </c>
      <c r="BJ600" s="1">
        <v>0</v>
      </c>
      <c r="BK600" s="1">
        <v>20967</v>
      </c>
      <c r="BL600" s="1">
        <v>0</v>
      </c>
      <c r="BM600" s="1">
        <v>0</v>
      </c>
      <c r="BN600" s="1">
        <v>0</v>
      </c>
      <c r="BO600" s="1">
        <v>0</v>
      </c>
      <c r="BP600" s="1">
        <v>3.3333299999999998E-3</v>
      </c>
      <c r="BQ600" s="1">
        <v>0</v>
      </c>
      <c r="BR600" s="1">
        <v>0</v>
      </c>
      <c r="BS600" s="1">
        <v>3.3333299999999998E-3</v>
      </c>
      <c r="BT600" s="1">
        <v>0.01</v>
      </c>
      <c r="BU600" s="1">
        <v>0</v>
      </c>
      <c r="BV600" s="1">
        <v>0</v>
      </c>
      <c r="BW600" s="1">
        <v>0.01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4.57</v>
      </c>
      <c r="CI600" s="1">
        <v>0</v>
      </c>
      <c r="CJ600" s="1">
        <v>0</v>
      </c>
      <c r="CK600" s="1">
        <v>0</v>
      </c>
      <c r="CL600" s="1">
        <v>0</v>
      </c>
      <c r="CM600" s="1">
        <v>420</v>
      </c>
      <c r="CN600" s="1">
        <v>420</v>
      </c>
      <c r="CO600" s="1">
        <v>811</v>
      </c>
      <c r="CP600" s="1">
        <v>957</v>
      </c>
      <c r="CQ600" s="1">
        <v>0</v>
      </c>
      <c r="CR600" s="1">
        <v>0</v>
      </c>
      <c r="CS600" t="s">
        <v>116</v>
      </c>
      <c r="CT600">
        <f t="shared" si="80"/>
        <v>0</v>
      </c>
      <c r="CU600">
        <f t="shared" si="81"/>
        <v>0</v>
      </c>
      <c r="CV600">
        <f t="shared" si="79"/>
        <v>0</v>
      </c>
      <c r="CW600">
        <f t="shared" si="82"/>
        <v>0</v>
      </c>
      <c r="CX600" s="4">
        <f t="shared" si="83"/>
        <v>294356299.24000001</v>
      </c>
      <c r="CY600">
        <f t="shared" si="84"/>
        <v>0</v>
      </c>
      <c r="CZ600">
        <f t="shared" si="85"/>
        <v>294353824</v>
      </c>
      <c r="DA600">
        <f t="shared" si="86"/>
        <v>2475.2399999999998</v>
      </c>
    </row>
    <row r="601" spans="1:105" x14ac:dyDescent="0.3">
      <c r="A601" s="1">
        <v>13</v>
      </c>
      <c r="B601" s="1" t="s">
        <v>103</v>
      </c>
      <c r="C601" s="1">
        <v>2028</v>
      </c>
      <c r="D601" s="1">
        <v>11</v>
      </c>
      <c r="E601" s="1">
        <v>0</v>
      </c>
      <c r="F601" s="1">
        <v>300</v>
      </c>
      <c r="G601" s="1">
        <v>2.0407999999999999E-2</v>
      </c>
      <c r="H601" s="1">
        <v>1992</v>
      </c>
      <c r="I601" s="1" t="s">
        <v>98</v>
      </c>
      <c r="J601" s="1" t="s">
        <v>99</v>
      </c>
      <c r="K601" s="1" t="s">
        <v>100</v>
      </c>
      <c r="L601" s="1" t="s">
        <v>101</v>
      </c>
      <c r="M601" s="1" t="s">
        <v>101</v>
      </c>
      <c r="N601" s="1" t="s">
        <v>101</v>
      </c>
      <c r="O601" s="1" t="s">
        <v>102</v>
      </c>
      <c r="P601" s="1">
        <v>42622</v>
      </c>
      <c r="Q601" s="1">
        <v>8931756</v>
      </c>
      <c r="R601" s="1">
        <v>0</v>
      </c>
      <c r="S601" s="1">
        <v>8938342</v>
      </c>
      <c r="T601" s="1">
        <v>168.69</v>
      </c>
      <c r="U601" s="1">
        <v>0</v>
      </c>
      <c r="V601" s="1">
        <v>0</v>
      </c>
      <c r="W601" s="1">
        <v>6766.26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303036.56</v>
      </c>
      <c r="AD601" s="1">
        <v>302400</v>
      </c>
      <c r="AE601" s="1">
        <v>1162176.3799999999</v>
      </c>
      <c r="AF601" s="1">
        <v>3037471.25</v>
      </c>
      <c r="AG601" s="1">
        <v>0</v>
      </c>
      <c r="AH601" s="1">
        <v>0</v>
      </c>
      <c r="AI601" s="1">
        <v>0</v>
      </c>
      <c r="AJ601" s="1">
        <v>0</v>
      </c>
      <c r="AK601" s="1">
        <v>0.11</v>
      </c>
      <c r="AL601" s="1">
        <v>1.23</v>
      </c>
      <c r="AM601" s="1">
        <v>0</v>
      </c>
      <c r="AN601" s="1">
        <v>0</v>
      </c>
      <c r="AO601" s="1">
        <v>306926848</v>
      </c>
      <c r="AP601" s="1">
        <v>307108128</v>
      </c>
      <c r="AQ601" s="1">
        <v>263536288</v>
      </c>
      <c r="AR601" s="1">
        <v>43523488</v>
      </c>
      <c r="AS601" s="1">
        <v>48355.76</v>
      </c>
      <c r="AT601" s="1">
        <v>0</v>
      </c>
      <c r="AU601" s="1">
        <v>4906.43</v>
      </c>
      <c r="AV601" s="1">
        <v>186188.08</v>
      </c>
      <c r="AW601" s="1">
        <v>0</v>
      </c>
      <c r="AX601" s="1">
        <v>0</v>
      </c>
      <c r="AY601" s="1">
        <v>45.98</v>
      </c>
      <c r="AZ601" s="1">
        <v>37.549999999999997</v>
      </c>
      <c r="BA601" s="1">
        <v>3.71</v>
      </c>
      <c r="BB601" s="1">
        <v>0.53</v>
      </c>
      <c r="BC601" s="1">
        <v>6.83</v>
      </c>
      <c r="BD601" s="1">
        <v>29.08</v>
      </c>
      <c r="BE601" s="1">
        <v>0</v>
      </c>
      <c r="BF601" s="1">
        <v>0</v>
      </c>
      <c r="BG601" s="1">
        <v>0</v>
      </c>
      <c r="BH601" s="1">
        <v>27.52</v>
      </c>
      <c r="BI601" s="1">
        <v>0</v>
      </c>
      <c r="BJ601" s="1">
        <v>0</v>
      </c>
      <c r="BK601" s="1">
        <v>20967</v>
      </c>
      <c r="BL601" s="1">
        <v>20967</v>
      </c>
      <c r="BM601" s="1">
        <v>0</v>
      </c>
      <c r="BN601" s="1">
        <v>0</v>
      </c>
      <c r="BO601" s="1">
        <v>0</v>
      </c>
      <c r="BP601" s="1">
        <v>6.6666700000000004E-3</v>
      </c>
      <c r="BQ601" s="1">
        <v>0</v>
      </c>
      <c r="BR601" s="1">
        <v>3.3333299999999998E-3</v>
      </c>
      <c r="BS601" s="1">
        <v>3.3333299999999998E-3</v>
      </c>
      <c r="BT601" s="1">
        <v>6.6666700000000004E-3</v>
      </c>
      <c r="BU601" s="1">
        <v>0</v>
      </c>
      <c r="BV601" s="1">
        <v>3.3333299999999998E-3</v>
      </c>
      <c r="BW601" s="1">
        <v>3.3333299999999998E-3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4.84</v>
      </c>
      <c r="CI601" s="1">
        <v>0</v>
      </c>
      <c r="CJ601" s="1">
        <v>0</v>
      </c>
      <c r="CK601" s="1">
        <v>0</v>
      </c>
      <c r="CL601" s="1">
        <v>0</v>
      </c>
      <c r="CM601" s="1">
        <v>420</v>
      </c>
      <c r="CN601" s="1">
        <v>420</v>
      </c>
      <c r="CO601" s="1">
        <v>811</v>
      </c>
      <c r="CP601" s="1">
        <v>957</v>
      </c>
      <c r="CQ601" s="1">
        <v>0</v>
      </c>
      <c r="CR601" s="1">
        <v>0</v>
      </c>
      <c r="CS601" t="s">
        <v>116</v>
      </c>
      <c r="CT601">
        <f t="shared" si="80"/>
        <v>0</v>
      </c>
      <c r="CU601">
        <f t="shared" si="81"/>
        <v>0</v>
      </c>
      <c r="CV601">
        <f t="shared" si="79"/>
        <v>0</v>
      </c>
      <c r="CW601">
        <f t="shared" si="82"/>
        <v>0</v>
      </c>
      <c r="CX601" s="4">
        <f t="shared" si="83"/>
        <v>307113034.43000001</v>
      </c>
      <c r="CY601">
        <f t="shared" si="84"/>
        <v>0</v>
      </c>
      <c r="CZ601">
        <f t="shared" si="85"/>
        <v>307108128</v>
      </c>
      <c r="DA601">
        <f t="shared" si="86"/>
        <v>4906.43</v>
      </c>
    </row>
    <row r="602" spans="1:105" x14ac:dyDescent="0.3">
      <c r="A602" s="1">
        <v>13</v>
      </c>
      <c r="B602" s="1" t="s">
        <v>103</v>
      </c>
      <c r="C602" s="1">
        <v>2028</v>
      </c>
      <c r="D602" s="1">
        <v>12</v>
      </c>
      <c r="E602" s="1">
        <v>0</v>
      </c>
      <c r="F602" s="1">
        <v>300</v>
      </c>
      <c r="G602" s="1">
        <v>2.0407999999999999E-2</v>
      </c>
      <c r="H602" s="1">
        <v>1992</v>
      </c>
      <c r="I602" s="1" t="s">
        <v>98</v>
      </c>
      <c r="J602" s="1" t="s">
        <v>99</v>
      </c>
      <c r="K602" s="1" t="s">
        <v>100</v>
      </c>
      <c r="L602" s="1" t="s">
        <v>101</v>
      </c>
      <c r="M602" s="1" t="s">
        <v>101</v>
      </c>
      <c r="N602" s="1" t="s">
        <v>101</v>
      </c>
      <c r="O602" s="1" t="s">
        <v>102</v>
      </c>
      <c r="P602" s="1">
        <v>42622</v>
      </c>
      <c r="Q602" s="1">
        <v>9888599</v>
      </c>
      <c r="R602" s="1">
        <v>0</v>
      </c>
      <c r="S602" s="1">
        <v>10282326</v>
      </c>
      <c r="T602" s="1">
        <v>4096.47</v>
      </c>
      <c r="U602" s="1">
        <v>0</v>
      </c>
      <c r="V602" s="1">
        <v>0</v>
      </c>
      <c r="W602" s="1">
        <v>397818.22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287907.96999999997</v>
      </c>
      <c r="AD602" s="1">
        <v>312480</v>
      </c>
      <c r="AE602" s="1">
        <v>1198884.1299999999</v>
      </c>
      <c r="AF602" s="1">
        <v>3422401.5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346348800</v>
      </c>
      <c r="AP602" s="1">
        <v>357436704</v>
      </c>
      <c r="AQ602" s="1">
        <v>306676832</v>
      </c>
      <c r="AR602" s="1">
        <v>50721912</v>
      </c>
      <c r="AS602" s="1">
        <v>38001.949999999997</v>
      </c>
      <c r="AT602" s="1">
        <v>0</v>
      </c>
      <c r="AU602" s="1">
        <v>120373.36</v>
      </c>
      <c r="AV602" s="1">
        <v>11208304</v>
      </c>
      <c r="AW602" s="1">
        <v>0</v>
      </c>
      <c r="AX602" s="1">
        <v>0</v>
      </c>
      <c r="AY602" s="1">
        <v>42.31</v>
      </c>
      <c r="AZ602" s="1">
        <v>37.81</v>
      </c>
      <c r="BA602" s="1">
        <v>2.21</v>
      </c>
      <c r="BB602" s="1">
        <v>0.32</v>
      </c>
      <c r="BC602" s="1">
        <v>3.93</v>
      </c>
      <c r="BD602" s="1">
        <v>29.38</v>
      </c>
      <c r="BE602" s="1">
        <v>0</v>
      </c>
      <c r="BF602" s="1">
        <v>0</v>
      </c>
      <c r="BG602" s="1">
        <v>0</v>
      </c>
      <c r="BH602" s="1">
        <v>28.17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5.1100000000000003</v>
      </c>
      <c r="CI602" s="1">
        <v>0</v>
      </c>
      <c r="CJ602" s="1">
        <v>0</v>
      </c>
      <c r="CK602" s="1">
        <v>0</v>
      </c>
      <c r="CL602" s="1">
        <v>0</v>
      </c>
      <c r="CM602" s="1">
        <v>420</v>
      </c>
      <c r="CN602" s="1">
        <v>420</v>
      </c>
      <c r="CO602" s="1">
        <v>811</v>
      </c>
      <c r="CP602" s="1">
        <v>957</v>
      </c>
      <c r="CQ602" s="1">
        <v>0</v>
      </c>
      <c r="CR602" s="1">
        <v>0</v>
      </c>
      <c r="CS602" t="s">
        <v>116</v>
      </c>
      <c r="CT602">
        <f t="shared" si="80"/>
        <v>0</v>
      </c>
      <c r="CU602">
        <f t="shared" si="81"/>
        <v>0</v>
      </c>
      <c r="CV602">
        <f t="shared" si="79"/>
        <v>0</v>
      </c>
      <c r="CW602">
        <f t="shared" si="82"/>
        <v>0</v>
      </c>
      <c r="CX602" s="4">
        <f t="shared" si="83"/>
        <v>357557077.36000001</v>
      </c>
      <c r="CY602">
        <f t="shared" si="84"/>
        <v>0</v>
      </c>
      <c r="CZ602">
        <f t="shared" si="85"/>
        <v>357436704</v>
      </c>
      <c r="DA602">
        <f t="shared" si="86"/>
        <v>120373.36</v>
      </c>
    </row>
    <row r="603" spans="1:105" x14ac:dyDescent="0.3">
      <c r="A603" s="1">
        <v>13</v>
      </c>
      <c r="B603" s="1" t="s">
        <v>104</v>
      </c>
      <c r="C603" s="1">
        <v>2028</v>
      </c>
      <c r="D603" s="1">
        <v>1</v>
      </c>
      <c r="E603" s="1">
        <v>0</v>
      </c>
      <c r="F603" s="1">
        <v>300</v>
      </c>
      <c r="G603" s="1">
        <v>2.0407999999999999E-2</v>
      </c>
      <c r="H603" s="1">
        <v>1992</v>
      </c>
      <c r="I603" s="1" t="s">
        <v>98</v>
      </c>
      <c r="J603" s="1" t="s">
        <v>99</v>
      </c>
      <c r="K603" s="1" t="s">
        <v>100</v>
      </c>
      <c r="L603" s="1" t="s">
        <v>101</v>
      </c>
      <c r="M603" s="1" t="s">
        <v>101</v>
      </c>
      <c r="N603" s="1" t="s">
        <v>101</v>
      </c>
      <c r="O603" s="1" t="s">
        <v>102</v>
      </c>
      <c r="P603" s="1">
        <v>42622</v>
      </c>
      <c r="Q603" s="1">
        <v>18125514</v>
      </c>
      <c r="R603" s="1">
        <v>0</v>
      </c>
      <c r="S603" s="1">
        <v>17807564</v>
      </c>
      <c r="T603" s="1">
        <v>346781.47</v>
      </c>
      <c r="U603" s="1">
        <v>0</v>
      </c>
      <c r="V603" s="1">
        <v>0</v>
      </c>
      <c r="W603" s="1">
        <v>28831.62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213631.66</v>
      </c>
      <c r="AD603" s="1">
        <v>550560</v>
      </c>
      <c r="AE603" s="1">
        <v>1175261.75</v>
      </c>
      <c r="AF603" s="1">
        <v>4787024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603524352</v>
      </c>
      <c r="AP603" s="1">
        <v>594031104</v>
      </c>
      <c r="AQ603" s="1">
        <v>510693856</v>
      </c>
      <c r="AR603" s="1">
        <v>82714248</v>
      </c>
      <c r="AS603" s="1">
        <v>622975.56000000006</v>
      </c>
      <c r="AT603" s="1">
        <v>0</v>
      </c>
      <c r="AU603" s="1">
        <v>10177622</v>
      </c>
      <c r="AV603" s="1">
        <v>684339.56</v>
      </c>
      <c r="AW603" s="1">
        <v>0</v>
      </c>
      <c r="AX603" s="1">
        <v>0</v>
      </c>
      <c r="AY603" s="1">
        <v>84.15</v>
      </c>
      <c r="AZ603" s="1">
        <v>40.799999999999997</v>
      </c>
      <c r="BA603" s="1">
        <v>29.81</v>
      </c>
      <c r="BB603" s="1">
        <v>4.5199999999999996</v>
      </c>
      <c r="BC603" s="1">
        <v>36.99</v>
      </c>
      <c r="BD603" s="1">
        <v>29.35</v>
      </c>
      <c r="BE603" s="1">
        <v>0</v>
      </c>
      <c r="BF603" s="1">
        <v>0</v>
      </c>
      <c r="BG603" s="1">
        <v>0</v>
      </c>
      <c r="BH603" s="1">
        <v>23.74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7.25</v>
      </c>
      <c r="CI603" s="1">
        <v>0</v>
      </c>
      <c r="CJ603" s="1">
        <v>0</v>
      </c>
      <c r="CK603" s="1">
        <v>0</v>
      </c>
      <c r="CL603" s="1">
        <v>0</v>
      </c>
      <c r="CM603" s="1">
        <v>740</v>
      </c>
      <c r="CN603" s="1">
        <v>740</v>
      </c>
      <c r="CO603" s="1">
        <v>1164</v>
      </c>
      <c r="CP603" s="1">
        <v>1422</v>
      </c>
      <c r="CQ603" s="1">
        <v>0</v>
      </c>
      <c r="CR603" s="1">
        <v>0</v>
      </c>
      <c r="CS603" t="s">
        <v>116</v>
      </c>
      <c r="CT603">
        <f t="shared" si="80"/>
        <v>0</v>
      </c>
      <c r="CU603">
        <f t="shared" si="81"/>
        <v>0</v>
      </c>
      <c r="CV603">
        <f t="shared" si="79"/>
        <v>0</v>
      </c>
      <c r="CW603">
        <f t="shared" si="82"/>
        <v>0</v>
      </c>
      <c r="CX603" s="4">
        <f t="shared" si="83"/>
        <v>604208726</v>
      </c>
      <c r="CY603">
        <f t="shared" si="84"/>
        <v>0</v>
      </c>
      <c r="CZ603">
        <f t="shared" si="85"/>
        <v>594031104</v>
      </c>
      <c r="DA603">
        <f t="shared" si="86"/>
        <v>10177622</v>
      </c>
    </row>
    <row r="604" spans="1:105" x14ac:dyDescent="0.3">
      <c r="A604" s="1">
        <v>13</v>
      </c>
      <c r="B604" s="1" t="s">
        <v>104</v>
      </c>
      <c r="C604" s="1">
        <v>2028</v>
      </c>
      <c r="D604" s="1">
        <v>2</v>
      </c>
      <c r="E604" s="1">
        <v>0</v>
      </c>
      <c r="F604" s="1">
        <v>300</v>
      </c>
      <c r="G604" s="1">
        <v>2.0407999999999999E-2</v>
      </c>
      <c r="H604" s="1">
        <v>1992</v>
      </c>
      <c r="I604" s="1" t="s">
        <v>98</v>
      </c>
      <c r="J604" s="1" t="s">
        <v>99</v>
      </c>
      <c r="K604" s="1" t="s">
        <v>100</v>
      </c>
      <c r="L604" s="1" t="s">
        <v>101</v>
      </c>
      <c r="M604" s="1" t="s">
        <v>101</v>
      </c>
      <c r="N604" s="1" t="s">
        <v>101</v>
      </c>
      <c r="O604" s="1" t="s">
        <v>102</v>
      </c>
      <c r="P604" s="1">
        <v>42622</v>
      </c>
      <c r="Q604" s="1">
        <v>15394818</v>
      </c>
      <c r="R604" s="1">
        <v>0</v>
      </c>
      <c r="S604" s="1">
        <v>15101201</v>
      </c>
      <c r="T604" s="1">
        <v>341860.5</v>
      </c>
      <c r="U604" s="1">
        <v>0</v>
      </c>
      <c r="V604" s="1">
        <v>0</v>
      </c>
      <c r="W604" s="1">
        <v>48243.39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201125.75</v>
      </c>
      <c r="AD604" s="1">
        <v>497280</v>
      </c>
      <c r="AE604" s="1">
        <v>1091413.8799999999</v>
      </c>
      <c r="AF604" s="1">
        <v>4721593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506297536</v>
      </c>
      <c r="AP604" s="1">
        <v>497723680</v>
      </c>
      <c r="AQ604" s="1">
        <v>426917856</v>
      </c>
      <c r="AR604" s="1">
        <v>70247328</v>
      </c>
      <c r="AS604" s="1">
        <v>558373.38</v>
      </c>
      <c r="AT604" s="1">
        <v>0</v>
      </c>
      <c r="AU604" s="1">
        <v>9700076</v>
      </c>
      <c r="AV604" s="1">
        <v>1126193.75</v>
      </c>
      <c r="AW604" s="1">
        <v>0</v>
      </c>
      <c r="AX604" s="1">
        <v>0</v>
      </c>
      <c r="AY604" s="1">
        <v>55.07</v>
      </c>
      <c r="AZ604" s="1">
        <v>39.58</v>
      </c>
      <c r="BA604" s="1">
        <v>10.7</v>
      </c>
      <c r="BB604" s="1">
        <v>1.45</v>
      </c>
      <c r="BC604" s="1">
        <v>13.67</v>
      </c>
      <c r="BD604" s="1">
        <v>28.37</v>
      </c>
      <c r="BE604" s="1">
        <v>0</v>
      </c>
      <c r="BF604" s="1">
        <v>0</v>
      </c>
      <c r="BG604" s="1">
        <v>0</v>
      </c>
      <c r="BH604" s="1">
        <v>23.34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5.4</v>
      </c>
      <c r="CI604" s="1">
        <v>0</v>
      </c>
      <c r="CJ604" s="1">
        <v>0</v>
      </c>
      <c r="CK604" s="1">
        <v>0</v>
      </c>
      <c r="CL604" s="1">
        <v>0</v>
      </c>
      <c r="CM604" s="1">
        <v>740</v>
      </c>
      <c r="CN604" s="1">
        <v>740</v>
      </c>
      <c r="CO604" s="1">
        <v>1164</v>
      </c>
      <c r="CP604" s="1">
        <v>1422</v>
      </c>
      <c r="CQ604" s="1">
        <v>0</v>
      </c>
      <c r="CR604" s="1">
        <v>0</v>
      </c>
      <c r="CS604" t="s">
        <v>116</v>
      </c>
      <c r="CT604">
        <f t="shared" si="80"/>
        <v>0</v>
      </c>
      <c r="CU604">
        <f t="shared" si="81"/>
        <v>0</v>
      </c>
      <c r="CV604">
        <f t="shared" si="79"/>
        <v>0</v>
      </c>
      <c r="CW604">
        <f t="shared" si="82"/>
        <v>0</v>
      </c>
      <c r="CX604" s="4">
        <f t="shared" si="83"/>
        <v>507423756</v>
      </c>
      <c r="CY604">
        <f t="shared" si="84"/>
        <v>0</v>
      </c>
      <c r="CZ604">
        <f t="shared" si="85"/>
        <v>497723680</v>
      </c>
      <c r="DA604">
        <f t="shared" si="86"/>
        <v>9700076</v>
      </c>
    </row>
    <row r="605" spans="1:105" x14ac:dyDescent="0.3">
      <c r="A605" s="1">
        <v>13</v>
      </c>
      <c r="B605" s="1" t="s">
        <v>104</v>
      </c>
      <c r="C605" s="1">
        <v>2028</v>
      </c>
      <c r="D605" s="1">
        <v>3</v>
      </c>
      <c r="E605" s="1">
        <v>0</v>
      </c>
      <c r="F605" s="1">
        <v>300</v>
      </c>
      <c r="G605" s="1">
        <v>2.0407999999999999E-2</v>
      </c>
      <c r="H605" s="1">
        <v>1992</v>
      </c>
      <c r="I605" s="1" t="s">
        <v>98</v>
      </c>
      <c r="J605" s="1" t="s">
        <v>99</v>
      </c>
      <c r="K605" s="1" t="s">
        <v>100</v>
      </c>
      <c r="L605" s="1" t="s">
        <v>101</v>
      </c>
      <c r="M605" s="1" t="s">
        <v>101</v>
      </c>
      <c r="N605" s="1" t="s">
        <v>101</v>
      </c>
      <c r="O605" s="1" t="s">
        <v>102</v>
      </c>
      <c r="P605" s="1">
        <v>42622</v>
      </c>
      <c r="Q605" s="1">
        <v>16193761</v>
      </c>
      <c r="R605" s="1">
        <v>0</v>
      </c>
      <c r="S605" s="1">
        <v>16189825</v>
      </c>
      <c r="T605" s="1">
        <v>4727.5</v>
      </c>
      <c r="U605" s="1">
        <v>0</v>
      </c>
      <c r="V605" s="1">
        <v>0</v>
      </c>
      <c r="W605" s="1">
        <v>804.68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314251.44</v>
      </c>
      <c r="AD605" s="1">
        <v>550560</v>
      </c>
      <c r="AE605" s="1">
        <v>1176066</v>
      </c>
      <c r="AF605" s="1">
        <v>4470987.5</v>
      </c>
      <c r="AG605" s="1">
        <v>0</v>
      </c>
      <c r="AH605" s="1">
        <v>0</v>
      </c>
      <c r="AI605" s="1">
        <v>0</v>
      </c>
      <c r="AJ605" s="1">
        <v>0</v>
      </c>
      <c r="AK605" s="1">
        <v>13.82</v>
      </c>
      <c r="AL605" s="1">
        <v>0</v>
      </c>
      <c r="AM605" s="1">
        <v>0</v>
      </c>
      <c r="AN605" s="1">
        <v>0</v>
      </c>
      <c r="AO605" s="1">
        <v>526274688</v>
      </c>
      <c r="AP605" s="1">
        <v>526163104</v>
      </c>
      <c r="AQ605" s="1">
        <v>451320704</v>
      </c>
      <c r="AR605" s="1">
        <v>74279496</v>
      </c>
      <c r="AS605" s="1">
        <v>563140.18999999994</v>
      </c>
      <c r="AT605" s="1">
        <v>0</v>
      </c>
      <c r="AU605" s="1">
        <v>131636.51999999999</v>
      </c>
      <c r="AV605" s="1">
        <v>20052.45</v>
      </c>
      <c r="AW605" s="1">
        <v>0</v>
      </c>
      <c r="AX605" s="1">
        <v>0</v>
      </c>
      <c r="AY605" s="1">
        <v>72.09</v>
      </c>
      <c r="AZ605" s="1">
        <v>39.71</v>
      </c>
      <c r="BA605" s="1">
        <v>22.55</v>
      </c>
      <c r="BB605" s="1">
        <v>2.66</v>
      </c>
      <c r="BC605" s="1">
        <v>28.37</v>
      </c>
      <c r="BD605" s="1">
        <v>27.84</v>
      </c>
      <c r="BE605" s="1">
        <v>0</v>
      </c>
      <c r="BF605" s="1">
        <v>0</v>
      </c>
      <c r="BG605" s="1">
        <v>0</v>
      </c>
      <c r="BH605" s="1">
        <v>24.92</v>
      </c>
      <c r="BI605" s="1">
        <v>0</v>
      </c>
      <c r="BJ605" s="1">
        <v>0</v>
      </c>
      <c r="BK605" s="1">
        <v>20967</v>
      </c>
      <c r="BL605" s="1">
        <v>0</v>
      </c>
      <c r="BM605" s="1">
        <v>0</v>
      </c>
      <c r="BN605" s="1">
        <v>0</v>
      </c>
      <c r="BO605" s="1">
        <v>0</v>
      </c>
      <c r="BP605" s="1">
        <v>3.3333340000000003E-2</v>
      </c>
      <c r="BQ605" s="1">
        <v>0</v>
      </c>
      <c r="BR605" s="1">
        <v>0</v>
      </c>
      <c r="BS605" s="1">
        <v>3.3333340000000003E-2</v>
      </c>
      <c r="BT605" s="1">
        <v>4.666667E-2</v>
      </c>
      <c r="BU605" s="1">
        <v>0</v>
      </c>
      <c r="BV605" s="1">
        <v>0</v>
      </c>
      <c r="BW605" s="1">
        <v>4.666667E-2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5.29</v>
      </c>
      <c r="CI605" s="1">
        <v>0</v>
      </c>
      <c r="CJ605" s="1">
        <v>0</v>
      </c>
      <c r="CK605" s="1">
        <v>0</v>
      </c>
      <c r="CL605" s="1">
        <v>0</v>
      </c>
      <c r="CM605" s="1">
        <v>740</v>
      </c>
      <c r="CN605" s="1">
        <v>740</v>
      </c>
      <c r="CO605" s="1">
        <v>1164</v>
      </c>
      <c r="CP605" s="1">
        <v>1422</v>
      </c>
      <c r="CQ605" s="1">
        <v>0</v>
      </c>
      <c r="CR605" s="1">
        <v>0</v>
      </c>
      <c r="CS605" t="s">
        <v>116</v>
      </c>
      <c r="CT605">
        <f t="shared" si="80"/>
        <v>0</v>
      </c>
      <c r="CU605">
        <f t="shared" si="81"/>
        <v>0</v>
      </c>
      <c r="CV605">
        <f t="shared" si="79"/>
        <v>0</v>
      </c>
      <c r="CW605">
        <f t="shared" si="82"/>
        <v>0</v>
      </c>
      <c r="CX605" s="4">
        <f t="shared" si="83"/>
        <v>526294740.51999998</v>
      </c>
      <c r="CY605">
        <f t="shared" si="84"/>
        <v>0</v>
      </c>
      <c r="CZ605">
        <f t="shared" si="85"/>
        <v>526163104</v>
      </c>
      <c r="DA605">
        <f t="shared" si="86"/>
        <v>131636.51999999999</v>
      </c>
    </row>
    <row r="606" spans="1:105" x14ac:dyDescent="0.3">
      <c r="A606" s="1">
        <v>13</v>
      </c>
      <c r="B606" s="1" t="s">
        <v>104</v>
      </c>
      <c r="C606" s="1">
        <v>2028</v>
      </c>
      <c r="D606" s="1">
        <v>4</v>
      </c>
      <c r="E606" s="1">
        <v>0</v>
      </c>
      <c r="F606" s="1">
        <v>300</v>
      </c>
      <c r="G606" s="1">
        <v>2.0407999999999999E-2</v>
      </c>
      <c r="H606" s="1">
        <v>1992</v>
      </c>
      <c r="I606" s="1" t="s">
        <v>98</v>
      </c>
      <c r="J606" s="1" t="s">
        <v>99</v>
      </c>
      <c r="K606" s="1" t="s">
        <v>100</v>
      </c>
      <c r="L606" s="1" t="s">
        <v>101</v>
      </c>
      <c r="M606" s="1" t="s">
        <v>101</v>
      </c>
      <c r="N606" s="1" t="s">
        <v>101</v>
      </c>
      <c r="O606" s="1" t="s">
        <v>102</v>
      </c>
      <c r="P606" s="1">
        <v>42622</v>
      </c>
      <c r="Q606" s="1">
        <v>13940419</v>
      </c>
      <c r="R606" s="1">
        <v>0</v>
      </c>
      <c r="S606" s="1">
        <v>13937781</v>
      </c>
      <c r="T606" s="1">
        <v>3927.61</v>
      </c>
      <c r="U606" s="1">
        <v>0</v>
      </c>
      <c r="V606" s="1">
        <v>0</v>
      </c>
      <c r="W606" s="1">
        <v>1355.54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298292.38</v>
      </c>
      <c r="AD606" s="1">
        <v>532800</v>
      </c>
      <c r="AE606" s="1">
        <v>1118616.3799999999</v>
      </c>
      <c r="AF606" s="1">
        <v>3462375.75</v>
      </c>
      <c r="AG606" s="1">
        <v>0</v>
      </c>
      <c r="AH606" s="1">
        <v>0</v>
      </c>
      <c r="AI606" s="1">
        <v>0</v>
      </c>
      <c r="AJ606" s="1">
        <v>0</v>
      </c>
      <c r="AK606" s="1">
        <v>65.599999999999994</v>
      </c>
      <c r="AL606" s="1">
        <v>0</v>
      </c>
      <c r="AM606" s="1">
        <v>0</v>
      </c>
      <c r="AN606" s="1">
        <v>0</v>
      </c>
      <c r="AO606" s="1">
        <v>456258592</v>
      </c>
      <c r="AP606" s="1">
        <v>456659424</v>
      </c>
      <c r="AQ606" s="1">
        <v>392096128</v>
      </c>
      <c r="AR606" s="1">
        <v>64190376</v>
      </c>
      <c r="AS606" s="1">
        <v>373335.13</v>
      </c>
      <c r="AT606" s="1">
        <v>0</v>
      </c>
      <c r="AU606" s="1">
        <v>110052.63</v>
      </c>
      <c r="AV606" s="1">
        <v>510880.91</v>
      </c>
      <c r="AW606" s="1">
        <v>0</v>
      </c>
      <c r="AX606" s="1">
        <v>0</v>
      </c>
      <c r="AY606" s="1">
        <v>104.1</v>
      </c>
      <c r="AZ606" s="1">
        <v>39.26</v>
      </c>
      <c r="BA606" s="1">
        <v>48.29</v>
      </c>
      <c r="BB606" s="1">
        <v>8.11</v>
      </c>
      <c r="BC606" s="1">
        <v>59.31</v>
      </c>
      <c r="BD606" s="1">
        <v>28.02</v>
      </c>
      <c r="BE606" s="1">
        <v>0</v>
      </c>
      <c r="BF606" s="1">
        <v>0</v>
      </c>
      <c r="BG606" s="1">
        <v>0</v>
      </c>
      <c r="BH606" s="1">
        <v>376.88</v>
      </c>
      <c r="BI606" s="1">
        <v>0</v>
      </c>
      <c r="BJ606" s="1">
        <v>0</v>
      </c>
      <c r="BK606" s="1">
        <v>20967</v>
      </c>
      <c r="BL606" s="1">
        <v>0</v>
      </c>
      <c r="BM606" s="1">
        <v>0</v>
      </c>
      <c r="BN606" s="1">
        <v>0</v>
      </c>
      <c r="BO606" s="1">
        <v>0</v>
      </c>
      <c r="BP606" s="1">
        <v>0.11</v>
      </c>
      <c r="BQ606" s="1">
        <v>0</v>
      </c>
      <c r="BR606" s="1">
        <v>0</v>
      </c>
      <c r="BS606" s="1">
        <v>0.11</v>
      </c>
      <c r="BT606" s="1">
        <v>0.23333333000000001</v>
      </c>
      <c r="BU606" s="1">
        <v>0</v>
      </c>
      <c r="BV606" s="1">
        <v>0</v>
      </c>
      <c r="BW606" s="1">
        <v>0.23333333000000001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5.43</v>
      </c>
      <c r="CI606" s="1">
        <v>0</v>
      </c>
      <c r="CJ606" s="1">
        <v>0</v>
      </c>
      <c r="CK606" s="1">
        <v>0</v>
      </c>
      <c r="CL606" s="1">
        <v>0</v>
      </c>
      <c r="CM606" s="1">
        <v>740</v>
      </c>
      <c r="CN606" s="1">
        <v>740</v>
      </c>
      <c r="CO606" s="1">
        <v>1164</v>
      </c>
      <c r="CP606" s="1">
        <v>1422</v>
      </c>
      <c r="CQ606" s="1">
        <v>0</v>
      </c>
      <c r="CR606" s="1">
        <v>0</v>
      </c>
      <c r="CS606" t="s">
        <v>116</v>
      </c>
      <c r="CT606">
        <f t="shared" si="80"/>
        <v>0</v>
      </c>
      <c r="CU606">
        <f t="shared" si="81"/>
        <v>0</v>
      </c>
      <c r="CV606">
        <f t="shared" si="79"/>
        <v>0</v>
      </c>
      <c r="CW606">
        <f t="shared" si="82"/>
        <v>0</v>
      </c>
      <c r="CX606" s="4">
        <f t="shared" si="83"/>
        <v>456769476.63</v>
      </c>
      <c r="CY606">
        <f t="shared" si="84"/>
        <v>0</v>
      </c>
      <c r="CZ606">
        <f t="shared" si="85"/>
        <v>456659424</v>
      </c>
      <c r="DA606">
        <f t="shared" si="86"/>
        <v>110052.63</v>
      </c>
    </row>
    <row r="607" spans="1:105" x14ac:dyDescent="0.3">
      <c r="A607" s="1">
        <v>13</v>
      </c>
      <c r="B607" s="1" t="s">
        <v>104</v>
      </c>
      <c r="C607" s="1">
        <v>2028</v>
      </c>
      <c r="D607" s="1">
        <v>5</v>
      </c>
      <c r="E607" s="1">
        <v>0</v>
      </c>
      <c r="F607" s="1">
        <v>300</v>
      </c>
      <c r="G607" s="1">
        <v>2.0407999999999999E-2</v>
      </c>
      <c r="H607" s="1">
        <v>1992</v>
      </c>
      <c r="I607" s="1" t="s">
        <v>98</v>
      </c>
      <c r="J607" s="1" t="s">
        <v>99</v>
      </c>
      <c r="K607" s="1" t="s">
        <v>100</v>
      </c>
      <c r="L607" s="1" t="s">
        <v>101</v>
      </c>
      <c r="M607" s="1" t="s">
        <v>101</v>
      </c>
      <c r="N607" s="1" t="s">
        <v>101</v>
      </c>
      <c r="O607" s="1" t="s">
        <v>102</v>
      </c>
      <c r="P607" s="1">
        <v>42622</v>
      </c>
      <c r="Q607" s="1">
        <v>14244607</v>
      </c>
      <c r="R607" s="1">
        <v>0</v>
      </c>
      <c r="S607" s="1">
        <v>14240888</v>
      </c>
      <c r="T607" s="1">
        <v>4560.74</v>
      </c>
      <c r="U607" s="1">
        <v>0</v>
      </c>
      <c r="V607" s="1">
        <v>0</v>
      </c>
      <c r="W607" s="1">
        <v>882.7</v>
      </c>
      <c r="X607" s="1">
        <v>0</v>
      </c>
      <c r="Y607" s="1">
        <v>0</v>
      </c>
      <c r="Z607" s="1">
        <v>0</v>
      </c>
      <c r="AA607" s="1">
        <v>0</v>
      </c>
      <c r="AB607" s="1">
        <v>1.33</v>
      </c>
      <c r="AC607" s="1">
        <v>390997.53</v>
      </c>
      <c r="AD607" s="1">
        <v>550560</v>
      </c>
      <c r="AE607" s="1">
        <v>1346053</v>
      </c>
      <c r="AF607" s="1">
        <v>4047318.25</v>
      </c>
      <c r="AG607" s="1">
        <v>0</v>
      </c>
      <c r="AH607" s="1">
        <v>0</v>
      </c>
      <c r="AI607" s="1">
        <v>0</v>
      </c>
      <c r="AJ607" s="1">
        <v>0</v>
      </c>
      <c r="AK607" s="1">
        <v>41.42</v>
      </c>
      <c r="AL607" s="1">
        <v>0</v>
      </c>
      <c r="AM607" s="1">
        <v>0</v>
      </c>
      <c r="AN607" s="1">
        <v>0</v>
      </c>
      <c r="AO607" s="1">
        <v>454218880</v>
      </c>
      <c r="AP607" s="1">
        <v>454113824</v>
      </c>
      <c r="AQ607" s="1">
        <v>389594176</v>
      </c>
      <c r="AR607" s="1">
        <v>64239848</v>
      </c>
      <c r="AS607" s="1">
        <v>279801.5</v>
      </c>
      <c r="AT607" s="1">
        <v>0</v>
      </c>
      <c r="AU607" s="1">
        <v>126445.27</v>
      </c>
      <c r="AV607" s="1">
        <v>21365.599999999999</v>
      </c>
      <c r="AW607" s="1">
        <v>0</v>
      </c>
      <c r="AX607" s="1">
        <v>0</v>
      </c>
      <c r="AY607" s="1">
        <v>96.72</v>
      </c>
      <c r="AZ607" s="1">
        <v>38.729999999999997</v>
      </c>
      <c r="BA607" s="1">
        <v>36.24</v>
      </c>
      <c r="BB607" s="1">
        <v>6.57</v>
      </c>
      <c r="BC607" s="1">
        <v>51.88</v>
      </c>
      <c r="BD607" s="1">
        <v>27.72</v>
      </c>
      <c r="BE607" s="1">
        <v>0</v>
      </c>
      <c r="BF607" s="1">
        <v>0</v>
      </c>
      <c r="BG607" s="1">
        <v>0</v>
      </c>
      <c r="BH607" s="1">
        <v>24.2</v>
      </c>
      <c r="BI607" s="1">
        <v>0</v>
      </c>
      <c r="BJ607" s="1">
        <v>0</v>
      </c>
      <c r="BK607" s="1">
        <v>20967</v>
      </c>
      <c r="BL607" s="1">
        <v>0</v>
      </c>
      <c r="BM607" s="1">
        <v>0</v>
      </c>
      <c r="BN607" s="1">
        <v>0</v>
      </c>
      <c r="BO607" s="1">
        <v>0</v>
      </c>
      <c r="BP607" s="1">
        <v>0.06</v>
      </c>
      <c r="BQ607" s="1">
        <v>0</v>
      </c>
      <c r="BR607" s="1">
        <v>0</v>
      </c>
      <c r="BS607" s="1">
        <v>0.06</v>
      </c>
      <c r="BT607" s="1">
        <v>0.12666667000000001</v>
      </c>
      <c r="BU607" s="1">
        <v>0</v>
      </c>
      <c r="BV607" s="1">
        <v>0</v>
      </c>
      <c r="BW607" s="1">
        <v>0.12666667000000001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5.98</v>
      </c>
      <c r="CI607" s="1">
        <v>0</v>
      </c>
      <c r="CJ607" s="1">
        <v>0</v>
      </c>
      <c r="CK607" s="1">
        <v>0</v>
      </c>
      <c r="CL607" s="1">
        <v>0</v>
      </c>
      <c r="CM607" s="1">
        <v>740</v>
      </c>
      <c r="CN607" s="1">
        <v>740</v>
      </c>
      <c r="CO607" s="1">
        <v>1164</v>
      </c>
      <c r="CP607" s="1">
        <v>1422</v>
      </c>
      <c r="CQ607" s="1">
        <v>0</v>
      </c>
      <c r="CR607" s="1">
        <v>0</v>
      </c>
      <c r="CS607" t="s">
        <v>116</v>
      </c>
      <c r="CT607">
        <f t="shared" si="80"/>
        <v>0</v>
      </c>
      <c r="CU607">
        <f t="shared" si="81"/>
        <v>0</v>
      </c>
      <c r="CV607">
        <f t="shared" si="79"/>
        <v>0</v>
      </c>
      <c r="CW607">
        <f t="shared" si="82"/>
        <v>0</v>
      </c>
      <c r="CX607" s="4">
        <f t="shared" si="83"/>
        <v>454240269.26999998</v>
      </c>
      <c r="CY607">
        <f t="shared" si="84"/>
        <v>0</v>
      </c>
      <c r="CZ607">
        <f t="shared" si="85"/>
        <v>454113824</v>
      </c>
      <c r="DA607">
        <f t="shared" si="86"/>
        <v>126445.27</v>
      </c>
    </row>
    <row r="608" spans="1:105" x14ac:dyDescent="0.3">
      <c r="A608" s="1">
        <v>13</v>
      </c>
      <c r="B608" s="1" t="s">
        <v>104</v>
      </c>
      <c r="C608" s="1">
        <v>2028</v>
      </c>
      <c r="D608" s="1">
        <v>6</v>
      </c>
      <c r="E608" s="1">
        <v>0</v>
      </c>
      <c r="F608" s="1">
        <v>300</v>
      </c>
      <c r="G608" s="1">
        <v>2.0407999999999999E-2</v>
      </c>
      <c r="H608" s="1">
        <v>1992</v>
      </c>
      <c r="I608" s="1" t="s">
        <v>98</v>
      </c>
      <c r="J608" s="1" t="s">
        <v>99</v>
      </c>
      <c r="K608" s="1" t="s">
        <v>100</v>
      </c>
      <c r="L608" s="1" t="s">
        <v>101</v>
      </c>
      <c r="M608" s="1" t="s">
        <v>101</v>
      </c>
      <c r="N608" s="1" t="s">
        <v>101</v>
      </c>
      <c r="O608" s="1" t="s">
        <v>102</v>
      </c>
      <c r="P608" s="1">
        <v>42622</v>
      </c>
      <c r="Q608" s="1">
        <v>15233731</v>
      </c>
      <c r="R608" s="1">
        <v>0</v>
      </c>
      <c r="S608" s="1">
        <v>15147013</v>
      </c>
      <c r="T608" s="1">
        <v>143637.54999999999</v>
      </c>
      <c r="U608" s="1">
        <v>0</v>
      </c>
      <c r="V608" s="1">
        <v>0</v>
      </c>
      <c r="W608" s="1">
        <v>56919.53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399035.06</v>
      </c>
      <c r="AD608" s="1">
        <v>532800</v>
      </c>
      <c r="AE608" s="1">
        <v>1298496.3799999999</v>
      </c>
      <c r="AF608" s="1">
        <v>4151937.75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482872704</v>
      </c>
      <c r="AP608" s="1">
        <v>480238592</v>
      </c>
      <c r="AQ608" s="1">
        <v>411487456</v>
      </c>
      <c r="AR608" s="1">
        <v>68349912</v>
      </c>
      <c r="AS608" s="1">
        <v>401360.38</v>
      </c>
      <c r="AT608" s="1">
        <v>0</v>
      </c>
      <c r="AU608" s="1">
        <v>4373408</v>
      </c>
      <c r="AV608" s="1">
        <v>1739309</v>
      </c>
      <c r="AW608" s="1">
        <v>0</v>
      </c>
      <c r="AX608" s="1">
        <v>0</v>
      </c>
      <c r="AY608" s="1">
        <v>124.65</v>
      </c>
      <c r="AZ608" s="1">
        <v>39.06</v>
      </c>
      <c r="BA608" s="1">
        <v>49.66</v>
      </c>
      <c r="BB608" s="1">
        <v>9.7899999999999991</v>
      </c>
      <c r="BC608" s="1">
        <v>71.099999999999994</v>
      </c>
      <c r="BD608" s="1">
        <v>30.45</v>
      </c>
      <c r="BE608" s="1">
        <v>0</v>
      </c>
      <c r="BF608" s="1">
        <v>0</v>
      </c>
      <c r="BG608" s="1">
        <v>0</v>
      </c>
      <c r="BH608" s="1">
        <v>30.56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4.88</v>
      </c>
      <c r="CI608" s="1">
        <v>0</v>
      </c>
      <c r="CJ608" s="1">
        <v>0</v>
      </c>
      <c r="CK608" s="1">
        <v>0</v>
      </c>
      <c r="CL608" s="1">
        <v>0</v>
      </c>
      <c r="CM608" s="1">
        <v>740</v>
      </c>
      <c r="CN608" s="1">
        <v>740</v>
      </c>
      <c r="CO608" s="1">
        <v>1164</v>
      </c>
      <c r="CP608" s="1">
        <v>1422</v>
      </c>
      <c r="CQ608" s="1">
        <v>0</v>
      </c>
      <c r="CR608" s="1">
        <v>0</v>
      </c>
      <c r="CS608" t="s">
        <v>116</v>
      </c>
      <c r="CT608">
        <f t="shared" si="80"/>
        <v>0</v>
      </c>
      <c r="CU608">
        <f t="shared" si="81"/>
        <v>0</v>
      </c>
      <c r="CV608">
        <f t="shared" si="79"/>
        <v>0</v>
      </c>
      <c r="CW608">
        <f t="shared" si="82"/>
        <v>0</v>
      </c>
      <c r="CX608" s="4">
        <f t="shared" si="83"/>
        <v>484612000</v>
      </c>
      <c r="CY608">
        <f t="shared" si="84"/>
        <v>0</v>
      </c>
      <c r="CZ608">
        <f t="shared" si="85"/>
        <v>480238592</v>
      </c>
      <c r="DA608">
        <f t="shared" si="86"/>
        <v>4373408</v>
      </c>
    </row>
    <row r="609" spans="1:105" x14ac:dyDescent="0.3">
      <c r="A609" s="1">
        <v>13</v>
      </c>
      <c r="B609" s="1" t="s">
        <v>104</v>
      </c>
      <c r="C609" s="1">
        <v>2028</v>
      </c>
      <c r="D609" s="1">
        <v>7</v>
      </c>
      <c r="E609" s="1">
        <v>0</v>
      </c>
      <c r="F609" s="1">
        <v>300</v>
      </c>
      <c r="G609" s="1">
        <v>2.0407999999999999E-2</v>
      </c>
      <c r="H609" s="1">
        <v>1992</v>
      </c>
      <c r="I609" s="1" t="s">
        <v>98</v>
      </c>
      <c r="J609" s="1" t="s">
        <v>99</v>
      </c>
      <c r="K609" s="1" t="s">
        <v>100</v>
      </c>
      <c r="L609" s="1" t="s">
        <v>101</v>
      </c>
      <c r="M609" s="1" t="s">
        <v>101</v>
      </c>
      <c r="N609" s="1" t="s">
        <v>101</v>
      </c>
      <c r="O609" s="1" t="s">
        <v>102</v>
      </c>
      <c r="P609" s="1">
        <v>42622</v>
      </c>
      <c r="Q609" s="1">
        <v>16590502</v>
      </c>
      <c r="R609" s="1">
        <v>0</v>
      </c>
      <c r="S609" s="1">
        <v>16652880</v>
      </c>
      <c r="T609" s="1">
        <v>75220.55</v>
      </c>
      <c r="U609" s="1">
        <v>0</v>
      </c>
      <c r="V609" s="1">
        <v>0</v>
      </c>
      <c r="W609" s="1">
        <v>137616.19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452014.66</v>
      </c>
      <c r="AD609" s="1">
        <v>550560</v>
      </c>
      <c r="AE609" s="1">
        <v>1667194.5</v>
      </c>
      <c r="AF609" s="1">
        <v>4802353</v>
      </c>
      <c r="AG609" s="1">
        <v>0</v>
      </c>
      <c r="AH609" s="1">
        <v>0</v>
      </c>
      <c r="AI609" s="1">
        <v>0</v>
      </c>
      <c r="AJ609" s="1">
        <v>0</v>
      </c>
      <c r="AK609" s="1">
        <v>17.36</v>
      </c>
      <c r="AL609" s="1">
        <v>0</v>
      </c>
      <c r="AM609" s="1">
        <v>0</v>
      </c>
      <c r="AN609" s="1">
        <v>0</v>
      </c>
      <c r="AO609" s="1">
        <v>536167616</v>
      </c>
      <c r="AP609" s="1">
        <v>540924672</v>
      </c>
      <c r="AQ609" s="1">
        <v>464242944</v>
      </c>
      <c r="AR609" s="1">
        <v>76266488</v>
      </c>
      <c r="AS609" s="1">
        <v>415186.03</v>
      </c>
      <c r="AT609" s="1">
        <v>0</v>
      </c>
      <c r="AU609" s="1">
        <v>4725963.5</v>
      </c>
      <c r="AV609" s="1">
        <v>9483009</v>
      </c>
      <c r="AW609" s="1">
        <v>0</v>
      </c>
      <c r="AX609" s="1">
        <v>0</v>
      </c>
      <c r="AY609" s="1">
        <v>120.45</v>
      </c>
      <c r="AZ609" s="1">
        <v>45.51</v>
      </c>
      <c r="BA609" s="1">
        <v>36.340000000000003</v>
      </c>
      <c r="BB609" s="1">
        <v>6.87</v>
      </c>
      <c r="BC609" s="1">
        <v>64.58</v>
      </c>
      <c r="BD609" s="1">
        <v>62.83</v>
      </c>
      <c r="BE609" s="1">
        <v>0</v>
      </c>
      <c r="BF609" s="1">
        <v>0</v>
      </c>
      <c r="BG609" s="1">
        <v>0</v>
      </c>
      <c r="BH609" s="1">
        <v>68.91</v>
      </c>
      <c r="BI609" s="1">
        <v>0</v>
      </c>
      <c r="BJ609" s="1">
        <v>0</v>
      </c>
      <c r="BK609" s="1">
        <v>20967</v>
      </c>
      <c r="BL609" s="1">
        <v>0</v>
      </c>
      <c r="BM609" s="1">
        <v>0</v>
      </c>
      <c r="BN609" s="1">
        <v>0</v>
      </c>
      <c r="BO609" s="1">
        <v>0</v>
      </c>
      <c r="BP609" s="1">
        <v>3.6666669999999998E-2</v>
      </c>
      <c r="BQ609" s="1">
        <v>0</v>
      </c>
      <c r="BR609" s="1">
        <v>0</v>
      </c>
      <c r="BS609" s="1">
        <v>3.6666669999999998E-2</v>
      </c>
      <c r="BT609" s="1">
        <v>7.3333330000000002E-2</v>
      </c>
      <c r="BU609" s="1">
        <v>0</v>
      </c>
      <c r="BV609" s="1">
        <v>0</v>
      </c>
      <c r="BW609" s="1">
        <v>7.3333330000000002E-2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5.5</v>
      </c>
      <c r="CI609" s="1">
        <v>0</v>
      </c>
      <c r="CJ609" s="1">
        <v>0</v>
      </c>
      <c r="CK609" s="1">
        <v>0</v>
      </c>
      <c r="CL609" s="1">
        <v>0</v>
      </c>
      <c r="CM609" s="1">
        <v>740</v>
      </c>
      <c r="CN609" s="1">
        <v>740</v>
      </c>
      <c r="CO609" s="1">
        <v>1164</v>
      </c>
      <c r="CP609" s="1">
        <v>1422</v>
      </c>
      <c r="CQ609" s="1">
        <v>0</v>
      </c>
      <c r="CR609" s="1">
        <v>0</v>
      </c>
      <c r="CS609" t="s">
        <v>116</v>
      </c>
      <c r="CT609">
        <f t="shared" si="80"/>
        <v>0</v>
      </c>
      <c r="CU609">
        <f t="shared" si="81"/>
        <v>0</v>
      </c>
      <c r="CV609">
        <f t="shared" si="79"/>
        <v>0</v>
      </c>
      <c r="CW609">
        <f t="shared" si="82"/>
        <v>0</v>
      </c>
      <c r="CX609" s="4">
        <f t="shared" si="83"/>
        <v>545650635.5</v>
      </c>
      <c r="CY609">
        <f t="shared" si="84"/>
        <v>0</v>
      </c>
      <c r="CZ609">
        <f t="shared" si="85"/>
        <v>540924672</v>
      </c>
      <c r="DA609">
        <f t="shared" si="86"/>
        <v>4725963.5</v>
      </c>
    </row>
    <row r="610" spans="1:105" x14ac:dyDescent="0.3">
      <c r="A610" s="1">
        <v>13</v>
      </c>
      <c r="B610" s="1" t="s">
        <v>104</v>
      </c>
      <c r="C610" s="1">
        <v>2028</v>
      </c>
      <c r="D610" s="1">
        <v>8</v>
      </c>
      <c r="E610" s="1">
        <v>0</v>
      </c>
      <c r="F610" s="1">
        <v>300</v>
      </c>
      <c r="G610" s="1">
        <v>2.0407999999999999E-2</v>
      </c>
      <c r="H610" s="1">
        <v>1992</v>
      </c>
      <c r="I610" s="1" t="s">
        <v>98</v>
      </c>
      <c r="J610" s="1" t="s">
        <v>99</v>
      </c>
      <c r="K610" s="1" t="s">
        <v>100</v>
      </c>
      <c r="L610" s="1" t="s">
        <v>101</v>
      </c>
      <c r="M610" s="1" t="s">
        <v>101</v>
      </c>
      <c r="N610" s="1" t="s">
        <v>101</v>
      </c>
      <c r="O610" s="1" t="s">
        <v>102</v>
      </c>
      <c r="P610" s="1">
        <v>42622</v>
      </c>
      <c r="Q610" s="1">
        <v>16227794</v>
      </c>
      <c r="R610" s="1">
        <v>0</v>
      </c>
      <c r="S610" s="1">
        <v>16208719</v>
      </c>
      <c r="T610" s="1">
        <v>105737.2</v>
      </c>
      <c r="U610" s="1">
        <v>0</v>
      </c>
      <c r="V610" s="1">
        <v>0</v>
      </c>
      <c r="W610" s="1">
        <v>86662.47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424902.06</v>
      </c>
      <c r="AD610" s="1">
        <v>550560</v>
      </c>
      <c r="AE610" s="1">
        <v>1628411</v>
      </c>
      <c r="AF610" s="1">
        <v>4779316.5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520961024</v>
      </c>
      <c r="AP610" s="1">
        <v>520771328</v>
      </c>
      <c r="AQ610" s="1">
        <v>446444768</v>
      </c>
      <c r="AR610" s="1">
        <v>73910840</v>
      </c>
      <c r="AS610" s="1">
        <v>415293.25</v>
      </c>
      <c r="AT610" s="1">
        <v>0</v>
      </c>
      <c r="AU610" s="1">
        <v>3303048.25</v>
      </c>
      <c r="AV610" s="1">
        <v>3113341.75</v>
      </c>
      <c r="AW610" s="1">
        <v>0</v>
      </c>
      <c r="AX610" s="1">
        <v>0</v>
      </c>
      <c r="AY610" s="1">
        <v>102.33</v>
      </c>
      <c r="AZ610" s="1">
        <v>39.29</v>
      </c>
      <c r="BA610" s="1">
        <v>29.89</v>
      </c>
      <c r="BB610" s="1">
        <v>6.3</v>
      </c>
      <c r="BC610" s="1">
        <v>51.58</v>
      </c>
      <c r="BD610" s="1">
        <v>31.24</v>
      </c>
      <c r="BE610" s="1">
        <v>0</v>
      </c>
      <c r="BF610" s="1">
        <v>0</v>
      </c>
      <c r="BG610" s="1">
        <v>0</v>
      </c>
      <c r="BH610" s="1">
        <v>35.92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5.43</v>
      </c>
      <c r="CI610" s="1">
        <v>0</v>
      </c>
      <c r="CJ610" s="1">
        <v>0</v>
      </c>
      <c r="CK610" s="1">
        <v>0</v>
      </c>
      <c r="CL610" s="1">
        <v>0</v>
      </c>
      <c r="CM610" s="1">
        <v>740</v>
      </c>
      <c r="CN610" s="1">
        <v>740</v>
      </c>
      <c r="CO610" s="1">
        <v>1164</v>
      </c>
      <c r="CP610" s="1">
        <v>1422</v>
      </c>
      <c r="CQ610" s="1">
        <v>0</v>
      </c>
      <c r="CR610" s="1">
        <v>0</v>
      </c>
      <c r="CS610" t="s">
        <v>116</v>
      </c>
      <c r="CT610">
        <f t="shared" si="80"/>
        <v>0</v>
      </c>
      <c r="CU610">
        <f t="shared" si="81"/>
        <v>0</v>
      </c>
      <c r="CV610">
        <f t="shared" si="79"/>
        <v>0</v>
      </c>
      <c r="CW610">
        <f t="shared" si="82"/>
        <v>0</v>
      </c>
      <c r="CX610" s="4">
        <f t="shared" si="83"/>
        <v>524074376.25</v>
      </c>
      <c r="CY610">
        <f t="shared" si="84"/>
        <v>0</v>
      </c>
      <c r="CZ610">
        <f t="shared" si="85"/>
        <v>520771328</v>
      </c>
      <c r="DA610">
        <f t="shared" si="86"/>
        <v>3303048.25</v>
      </c>
    </row>
    <row r="611" spans="1:105" x14ac:dyDescent="0.3">
      <c r="A611" s="1">
        <v>13</v>
      </c>
      <c r="B611" s="1" t="s">
        <v>104</v>
      </c>
      <c r="C611" s="1">
        <v>2028</v>
      </c>
      <c r="D611" s="1">
        <v>9</v>
      </c>
      <c r="E611" s="1">
        <v>0</v>
      </c>
      <c r="F611" s="1">
        <v>300</v>
      </c>
      <c r="G611" s="1">
        <v>2.0407999999999999E-2</v>
      </c>
      <c r="H611" s="1">
        <v>1992</v>
      </c>
      <c r="I611" s="1" t="s">
        <v>98</v>
      </c>
      <c r="J611" s="1" t="s">
        <v>99</v>
      </c>
      <c r="K611" s="1" t="s">
        <v>100</v>
      </c>
      <c r="L611" s="1" t="s">
        <v>101</v>
      </c>
      <c r="M611" s="1" t="s">
        <v>101</v>
      </c>
      <c r="N611" s="1" t="s">
        <v>101</v>
      </c>
      <c r="O611" s="1" t="s">
        <v>102</v>
      </c>
      <c r="P611" s="1">
        <v>42622</v>
      </c>
      <c r="Q611" s="1">
        <v>14781488</v>
      </c>
      <c r="R611" s="1">
        <v>0</v>
      </c>
      <c r="S611" s="1">
        <v>14781627</v>
      </c>
      <c r="T611" s="1">
        <v>1573.58</v>
      </c>
      <c r="U611" s="1">
        <v>0</v>
      </c>
      <c r="V611" s="1">
        <v>0</v>
      </c>
      <c r="W611" s="1">
        <v>1769.04</v>
      </c>
      <c r="X611" s="1">
        <v>0</v>
      </c>
      <c r="Y611" s="1">
        <v>0</v>
      </c>
      <c r="Z611" s="1">
        <v>0</v>
      </c>
      <c r="AA611" s="1">
        <v>0</v>
      </c>
      <c r="AB611" s="1">
        <v>3.33</v>
      </c>
      <c r="AC611" s="1">
        <v>370065.88</v>
      </c>
      <c r="AD611" s="1">
        <v>532800</v>
      </c>
      <c r="AE611" s="1">
        <v>1532189.5</v>
      </c>
      <c r="AF611" s="1">
        <v>4394934.5</v>
      </c>
      <c r="AG611" s="1">
        <v>0</v>
      </c>
      <c r="AH611" s="1">
        <v>0</v>
      </c>
      <c r="AI611" s="1">
        <v>0</v>
      </c>
      <c r="AJ611" s="1">
        <v>0</v>
      </c>
      <c r="AK611" s="1">
        <v>56.09</v>
      </c>
      <c r="AL611" s="1">
        <v>0</v>
      </c>
      <c r="AM611" s="1">
        <v>0</v>
      </c>
      <c r="AN611" s="1">
        <v>0</v>
      </c>
      <c r="AO611" s="1">
        <v>473098336</v>
      </c>
      <c r="AP611" s="1">
        <v>473659872</v>
      </c>
      <c r="AQ611" s="1">
        <v>405780064</v>
      </c>
      <c r="AR611" s="1">
        <v>67463192</v>
      </c>
      <c r="AS611" s="1">
        <v>416921.84</v>
      </c>
      <c r="AT611" s="1">
        <v>0</v>
      </c>
      <c r="AU611" s="1">
        <v>41858.57</v>
      </c>
      <c r="AV611" s="1">
        <v>603391.13</v>
      </c>
      <c r="AW611" s="1">
        <v>0</v>
      </c>
      <c r="AX611" s="1">
        <v>0</v>
      </c>
      <c r="AY611" s="1">
        <v>86.02</v>
      </c>
      <c r="AZ611" s="1">
        <v>38.92</v>
      </c>
      <c r="BA611" s="1">
        <v>24.17</v>
      </c>
      <c r="BB611" s="1">
        <v>4.32</v>
      </c>
      <c r="BC611" s="1">
        <v>40.68</v>
      </c>
      <c r="BD611" s="1">
        <v>26.6</v>
      </c>
      <c r="BE611" s="1">
        <v>0</v>
      </c>
      <c r="BF611" s="1">
        <v>0</v>
      </c>
      <c r="BG611" s="1">
        <v>0</v>
      </c>
      <c r="BH611" s="1">
        <v>341.08</v>
      </c>
      <c r="BI611" s="1">
        <v>0</v>
      </c>
      <c r="BJ611" s="1">
        <v>0</v>
      </c>
      <c r="BK611" s="1">
        <v>20967</v>
      </c>
      <c r="BL611" s="1">
        <v>0</v>
      </c>
      <c r="BM611" s="1">
        <v>0</v>
      </c>
      <c r="BN611" s="1">
        <v>0</v>
      </c>
      <c r="BO611" s="1">
        <v>0</v>
      </c>
      <c r="BP611" s="1">
        <v>7.3333330000000002E-2</v>
      </c>
      <c r="BQ611" s="1">
        <v>0</v>
      </c>
      <c r="BR611" s="1">
        <v>0</v>
      </c>
      <c r="BS611" s="1">
        <v>7.3333330000000002E-2</v>
      </c>
      <c r="BT611" s="1">
        <v>0.14333333000000001</v>
      </c>
      <c r="BU611" s="1">
        <v>0</v>
      </c>
      <c r="BV611" s="1">
        <v>0</v>
      </c>
      <c r="BW611" s="1">
        <v>0.14333333000000001</v>
      </c>
      <c r="BX611" s="1">
        <v>0</v>
      </c>
      <c r="BY611" s="1">
        <v>0.01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5.22</v>
      </c>
      <c r="CI611" s="1">
        <v>0</v>
      </c>
      <c r="CJ611" s="1">
        <v>0</v>
      </c>
      <c r="CK611" s="1">
        <v>0</v>
      </c>
      <c r="CL611" s="1">
        <v>0</v>
      </c>
      <c r="CM611" s="1">
        <v>740</v>
      </c>
      <c r="CN611" s="1">
        <v>740</v>
      </c>
      <c r="CO611" s="1">
        <v>1164</v>
      </c>
      <c r="CP611" s="1">
        <v>1422</v>
      </c>
      <c r="CQ611" s="1">
        <v>0</v>
      </c>
      <c r="CR611" s="1">
        <v>0</v>
      </c>
      <c r="CS611" t="s">
        <v>116</v>
      </c>
      <c r="CT611">
        <f t="shared" si="80"/>
        <v>0</v>
      </c>
      <c r="CU611">
        <f t="shared" si="81"/>
        <v>0</v>
      </c>
      <c r="CV611">
        <f t="shared" si="79"/>
        <v>0</v>
      </c>
      <c r="CW611">
        <f t="shared" si="82"/>
        <v>0</v>
      </c>
      <c r="CX611" s="4">
        <f t="shared" si="83"/>
        <v>473701730.56999999</v>
      </c>
      <c r="CY611">
        <f t="shared" si="84"/>
        <v>0</v>
      </c>
      <c r="CZ611">
        <f t="shared" si="85"/>
        <v>473659872</v>
      </c>
      <c r="DA611">
        <f t="shared" si="86"/>
        <v>41858.57</v>
      </c>
    </row>
    <row r="612" spans="1:105" x14ac:dyDescent="0.3">
      <c r="A612" s="1">
        <v>13</v>
      </c>
      <c r="B612" s="1" t="s">
        <v>104</v>
      </c>
      <c r="C612" s="1">
        <v>2028</v>
      </c>
      <c r="D612" s="1">
        <v>10</v>
      </c>
      <c r="E612" s="1">
        <v>0</v>
      </c>
      <c r="F612" s="1">
        <v>300</v>
      </c>
      <c r="G612" s="1">
        <v>2.0407999999999999E-2</v>
      </c>
      <c r="H612" s="1">
        <v>1992</v>
      </c>
      <c r="I612" s="1" t="s">
        <v>98</v>
      </c>
      <c r="J612" s="1" t="s">
        <v>99</v>
      </c>
      <c r="K612" s="1" t="s">
        <v>100</v>
      </c>
      <c r="L612" s="1" t="s">
        <v>101</v>
      </c>
      <c r="M612" s="1" t="s">
        <v>101</v>
      </c>
      <c r="N612" s="1" t="s">
        <v>101</v>
      </c>
      <c r="O612" s="1" t="s">
        <v>102</v>
      </c>
      <c r="P612" s="1">
        <v>42622</v>
      </c>
      <c r="Q612" s="1">
        <v>14270017</v>
      </c>
      <c r="R612" s="1">
        <v>0</v>
      </c>
      <c r="S612" s="1">
        <v>14269301</v>
      </c>
      <c r="T612" s="1">
        <v>1934.33</v>
      </c>
      <c r="U612" s="1">
        <v>0</v>
      </c>
      <c r="V612" s="1">
        <v>0</v>
      </c>
      <c r="W612" s="1">
        <v>1232.79</v>
      </c>
      <c r="X612" s="1">
        <v>0</v>
      </c>
      <c r="Y612" s="1">
        <v>0</v>
      </c>
      <c r="Z612" s="1">
        <v>0</v>
      </c>
      <c r="AA612" s="1">
        <v>0</v>
      </c>
      <c r="AB612" s="1">
        <v>0.67</v>
      </c>
      <c r="AC612" s="1">
        <v>322731.31</v>
      </c>
      <c r="AD612" s="1">
        <v>550560</v>
      </c>
      <c r="AE612" s="1">
        <v>1195461</v>
      </c>
      <c r="AF612" s="1">
        <v>3894418.75</v>
      </c>
      <c r="AG612" s="1">
        <v>0</v>
      </c>
      <c r="AH612" s="1">
        <v>0</v>
      </c>
      <c r="AI612" s="1">
        <v>0</v>
      </c>
      <c r="AJ612" s="1">
        <v>0</v>
      </c>
      <c r="AK612" s="1">
        <v>15.16</v>
      </c>
      <c r="AL612" s="1">
        <v>0</v>
      </c>
      <c r="AM612" s="1">
        <v>0</v>
      </c>
      <c r="AN612" s="1">
        <v>0</v>
      </c>
      <c r="AO612" s="1">
        <v>463242400</v>
      </c>
      <c r="AP612" s="1">
        <v>463217856</v>
      </c>
      <c r="AQ612" s="1">
        <v>396979808</v>
      </c>
      <c r="AR612" s="1">
        <v>65776640</v>
      </c>
      <c r="AS612" s="1">
        <v>461565.72</v>
      </c>
      <c r="AT612" s="1">
        <v>0</v>
      </c>
      <c r="AU612" s="1">
        <v>53283.39</v>
      </c>
      <c r="AV612" s="1">
        <v>28738.71</v>
      </c>
      <c r="AW612" s="1">
        <v>0</v>
      </c>
      <c r="AX612" s="1">
        <v>0</v>
      </c>
      <c r="AY612" s="1">
        <v>97.5</v>
      </c>
      <c r="AZ612" s="1">
        <v>38.880000000000003</v>
      </c>
      <c r="BA612" s="1">
        <v>40.75</v>
      </c>
      <c r="BB612" s="1">
        <v>6.74</v>
      </c>
      <c r="BC612" s="1">
        <v>51.85</v>
      </c>
      <c r="BD612" s="1">
        <v>27.55</v>
      </c>
      <c r="BE612" s="1">
        <v>0</v>
      </c>
      <c r="BF612" s="1">
        <v>0</v>
      </c>
      <c r="BG612" s="1">
        <v>0</v>
      </c>
      <c r="BH612" s="1">
        <v>23.31</v>
      </c>
      <c r="BI612" s="1">
        <v>0</v>
      </c>
      <c r="BJ612" s="1">
        <v>0</v>
      </c>
      <c r="BK612" s="1">
        <v>20967</v>
      </c>
      <c r="BL612" s="1">
        <v>0</v>
      </c>
      <c r="BM612" s="1">
        <v>0</v>
      </c>
      <c r="BN612" s="1">
        <v>0</v>
      </c>
      <c r="BO612" s="1">
        <v>0</v>
      </c>
      <c r="BP612" s="1">
        <v>0.04</v>
      </c>
      <c r="BQ612" s="1">
        <v>0</v>
      </c>
      <c r="BR612" s="1">
        <v>0</v>
      </c>
      <c r="BS612" s="1">
        <v>0.04</v>
      </c>
      <c r="BT612" s="1">
        <v>4.666667E-2</v>
      </c>
      <c r="BU612" s="1">
        <v>0</v>
      </c>
      <c r="BV612" s="1">
        <v>0</v>
      </c>
      <c r="BW612" s="1">
        <v>4.666667E-2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6.4</v>
      </c>
      <c r="CI612" s="1">
        <v>0</v>
      </c>
      <c r="CJ612" s="1">
        <v>0</v>
      </c>
      <c r="CK612" s="1">
        <v>0</v>
      </c>
      <c r="CL612" s="1">
        <v>0</v>
      </c>
      <c r="CM612" s="1">
        <v>740</v>
      </c>
      <c r="CN612" s="1">
        <v>740</v>
      </c>
      <c r="CO612" s="1">
        <v>1164</v>
      </c>
      <c r="CP612" s="1">
        <v>1422</v>
      </c>
      <c r="CQ612" s="1">
        <v>0</v>
      </c>
      <c r="CR612" s="1">
        <v>0</v>
      </c>
      <c r="CS612" t="s">
        <v>116</v>
      </c>
      <c r="CT612">
        <f t="shared" si="80"/>
        <v>0</v>
      </c>
      <c r="CU612">
        <f t="shared" si="81"/>
        <v>0</v>
      </c>
      <c r="CV612">
        <f t="shared" si="79"/>
        <v>0</v>
      </c>
      <c r="CW612">
        <f t="shared" si="82"/>
        <v>0</v>
      </c>
      <c r="CX612" s="4">
        <f t="shared" si="83"/>
        <v>463271139.38999999</v>
      </c>
      <c r="CY612">
        <f t="shared" si="84"/>
        <v>0</v>
      </c>
      <c r="CZ612">
        <f t="shared" si="85"/>
        <v>463217856</v>
      </c>
      <c r="DA612">
        <f t="shared" si="86"/>
        <v>53283.39</v>
      </c>
    </row>
    <row r="613" spans="1:105" x14ac:dyDescent="0.3">
      <c r="A613" s="1">
        <v>13</v>
      </c>
      <c r="B613" s="1" t="s">
        <v>104</v>
      </c>
      <c r="C613" s="1">
        <v>2028</v>
      </c>
      <c r="D613" s="1">
        <v>11</v>
      </c>
      <c r="E613" s="1">
        <v>0</v>
      </c>
      <c r="F613" s="1">
        <v>300</v>
      </c>
      <c r="G613" s="1">
        <v>2.0407999999999999E-2</v>
      </c>
      <c r="H613" s="1">
        <v>1992</v>
      </c>
      <c r="I613" s="1" t="s">
        <v>98</v>
      </c>
      <c r="J613" s="1" t="s">
        <v>99</v>
      </c>
      <c r="K613" s="1" t="s">
        <v>100</v>
      </c>
      <c r="L613" s="1" t="s">
        <v>101</v>
      </c>
      <c r="M613" s="1" t="s">
        <v>101</v>
      </c>
      <c r="N613" s="1" t="s">
        <v>101</v>
      </c>
      <c r="O613" s="1" t="s">
        <v>102</v>
      </c>
      <c r="P613" s="1">
        <v>42622</v>
      </c>
      <c r="Q613" s="1">
        <v>15090918</v>
      </c>
      <c r="R613" s="1">
        <v>0</v>
      </c>
      <c r="S613" s="1">
        <v>15087956</v>
      </c>
      <c r="T613" s="1">
        <v>4103.47</v>
      </c>
      <c r="U613" s="1">
        <v>0</v>
      </c>
      <c r="V613" s="1">
        <v>0</v>
      </c>
      <c r="W613" s="1">
        <v>1168.32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235870.14</v>
      </c>
      <c r="AD613" s="1">
        <v>532800</v>
      </c>
      <c r="AE613" s="1">
        <v>1166568.75</v>
      </c>
      <c r="AF613" s="1">
        <v>4005964.75</v>
      </c>
      <c r="AG613" s="1">
        <v>0</v>
      </c>
      <c r="AH613" s="1">
        <v>0</v>
      </c>
      <c r="AI613" s="1">
        <v>0</v>
      </c>
      <c r="AJ613" s="1">
        <v>0</v>
      </c>
      <c r="AK613" s="1">
        <v>26.53</v>
      </c>
      <c r="AL613" s="1">
        <v>0</v>
      </c>
      <c r="AM613" s="1">
        <v>0</v>
      </c>
      <c r="AN613" s="1">
        <v>0</v>
      </c>
      <c r="AO613" s="1">
        <v>490746816</v>
      </c>
      <c r="AP613" s="1">
        <v>490656224</v>
      </c>
      <c r="AQ613" s="1">
        <v>420696000</v>
      </c>
      <c r="AR613" s="1">
        <v>69392408</v>
      </c>
      <c r="AS613" s="1">
        <v>567990.88</v>
      </c>
      <c r="AT613" s="1">
        <v>0</v>
      </c>
      <c r="AU613" s="1">
        <v>118632.34</v>
      </c>
      <c r="AV613" s="1">
        <v>28037.03</v>
      </c>
      <c r="AW613" s="1">
        <v>0</v>
      </c>
      <c r="AX613" s="1">
        <v>0</v>
      </c>
      <c r="AY613" s="1">
        <v>74.3</v>
      </c>
      <c r="AZ613" s="1">
        <v>39.26</v>
      </c>
      <c r="BA613" s="1">
        <v>23.92</v>
      </c>
      <c r="BB613" s="1">
        <v>3.57</v>
      </c>
      <c r="BC613" s="1">
        <v>30.79</v>
      </c>
      <c r="BD613" s="1">
        <v>28.91</v>
      </c>
      <c r="BE613" s="1">
        <v>0</v>
      </c>
      <c r="BF613" s="1">
        <v>0</v>
      </c>
      <c r="BG613" s="1">
        <v>0</v>
      </c>
      <c r="BH613" s="1">
        <v>24</v>
      </c>
      <c r="BI613" s="1">
        <v>0</v>
      </c>
      <c r="BJ613" s="1">
        <v>0</v>
      </c>
      <c r="BK613" s="1">
        <v>20967</v>
      </c>
      <c r="BL613" s="1">
        <v>0</v>
      </c>
      <c r="BM613" s="1">
        <v>0</v>
      </c>
      <c r="BN613" s="1">
        <v>0</v>
      </c>
      <c r="BO613" s="1">
        <v>0</v>
      </c>
      <c r="BP613" s="1">
        <v>0.03</v>
      </c>
      <c r="BQ613" s="1">
        <v>0</v>
      </c>
      <c r="BR613" s="1">
        <v>0</v>
      </c>
      <c r="BS613" s="1">
        <v>0.03</v>
      </c>
      <c r="BT613" s="1">
        <v>5.6666670000000002E-2</v>
      </c>
      <c r="BU613" s="1">
        <v>0</v>
      </c>
      <c r="BV613" s="1">
        <v>0</v>
      </c>
      <c r="BW613" s="1">
        <v>5.6666670000000002E-2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5.44</v>
      </c>
      <c r="CI613" s="1">
        <v>0</v>
      </c>
      <c r="CJ613" s="1">
        <v>0</v>
      </c>
      <c r="CK613" s="1">
        <v>0</v>
      </c>
      <c r="CL613" s="1">
        <v>0</v>
      </c>
      <c r="CM613" s="1">
        <v>740</v>
      </c>
      <c r="CN613" s="1">
        <v>740</v>
      </c>
      <c r="CO613" s="1">
        <v>1164</v>
      </c>
      <c r="CP613" s="1">
        <v>1422</v>
      </c>
      <c r="CQ613" s="1">
        <v>0</v>
      </c>
      <c r="CR613" s="1">
        <v>0</v>
      </c>
      <c r="CS613" t="s">
        <v>116</v>
      </c>
      <c r="CT613">
        <f t="shared" si="80"/>
        <v>0</v>
      </c>
      <c r="CU613">
        <f t="shared" si="81"/>
        <v>0</v>
      </c>
      <c r="CV613">
        <f t="shared" si="79"/>
        <v>0</v>
      </c>
      <c r="CW613">
        <f t="shared" si="82"/>
        <v>0</v>
      </c>
      <c r="CX613" s="4">
        <f t="shared" si="83"/>
        <v>490774856.33999997</v>
      </c>
      <c r="CY613">
        <f t="shared" si="84"/>
        <v>0</v>
      </c>
      <c r="CZ613">
        <f t="shared" si="85"/>
        <v>490656224</v>
      </c>
      <c r="DA613">
        <f t="shared" si="86"/>
        <v>118632.34</v>
      </c>
    </row>
    <row r="614" spans="1:105" x14ac:dyDescent="0.3">
      <c r="A614" s="1">
        <v>13</v>
      </c>
      <c r="B614" s="1" t="s">
        <v>104</v>
      </c>
      <c r="C614" s="1">
        <v>2028</v>
      </c>
      <c r="D614" s="1">
        <v>12</v>
      </c>
      <c r="E614" s="1">
        <v>0</v>
      </c>
      <c r="F614" s="1">
        <v>300</v>
      </c>
      <c r="G614" s="1">
        <v>2.0407999999999999E-2</v>
      </c>
      <c r="H614" s="1">
        <v>1992</v>
      </c>
      <c r="I614" s="1" t="s">
        <v>98</v>
      </c>
      <c r="J614" s="1" t="s">
        <v>99</v>
      </c>
      <c r="K614" s="1" t="s">
        <v>100</v>
      </c>
      <c r="L614" s="1" t="s">
        <v>101</v>
      </c>
      <c r="M614" s="1" t="s">
        <v>101</v>
      </c>
      <c r="N614" s="1" t="s">
        <v>101</v>
      </c>
      <c r="O614" s="1" t="s">
        <v>102</v>
      </c>
      <c r="P614" s="1">
        <v>42622</v>
      </c>
      <c r="Q614" s="1">
        <v>17120216</v>
      </c>
      <c r="R614" s="1">
        <v>0</v>
      </c>
      <c r="S614" s="1">
        <v>16876376</v>
      </c>
      <c r="T614" s="1">
        <v>283264</v>
      </c>
      <c r="U614" s="1">
        <v>0</v>
      </c>
      <c r="V614" s="1">
        <v>0</v>
      </c>
      <c r="W614" s="1">
        <v>39423.5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243265.38</v>
      </c>
      <c r="AD614" s="1">
        <v>550560</v>
      </c>
      <c r="AE614" s="1">
        <v>1307785.8799999999</v>
      </c>
      <c r="AF614" s="1">
        <v>5154270.5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568534656</v>
      </c>
      <c r="AP614" s="1">
        <v>561242688</v>
      </c>
      <c r="AQ614" s="1">
        <v>482129664</v>
      </c>
      <c r="AR614" s="1">
        <v>78541432</v>
      </c>
      <c r="AS614" s="1">
        <v>571509.5</v>
      </c>
      <c r="AT614" s="1">
        <v>0</v>
      </c>
      <c r="AU614" s="1">
        <v>8265870.5</v>
      </c>
      <c r="AV614" s="1">
        <v>973879.31</v>
      </c>
      <c r="AW614" s="1">
        <v>0</v>
      </c>
      <c r="AX614" s="1">
        <v>0</v>
      </c>
      <c r="AY614" s="1">
        <v>55.48</v>
      </c>
      <c r="AZ614" s="1">
        <v>40.39</v>
      </c>
      <c r="BA614" s="1">
        <v>10.130000000000001</v>
      </c>
      <c r="BB614" s="1">
        <v>1.53</v>
      </c>
      <c r="BC614" s="1">
        <v>13.96</v>
      </c>
      <c r="BD614" s="1">
        <v>29.18</v>
      </c>
      <c r="BE614" s="1">
        <v>0</v>
      </c>
      <c r="BF614" s="1">
        <v>0</v>
      </c>
      <c r="BG614" s="1">
        <v>0</v>
      </c>
      <c r="BH614" s="1">
        <v>24.7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5.29</v>
      </c>
      <c r="CI614" s="1">
        <v>0</v>
      </c>
      <c r="CJ614" s="1">
        <v>0</v>
      </c>
      <c r="CK614" s="1">
        <v>0</v>
      </c>
      <c r="CL614" s="1">
        <v>0</v>
      </c>
      <c r="CM614" s="1">
        <v>740</v>
      </c>
      <c r="CN614" s="1">
        <v>740</v>
      </c>
      <c r="CO614" s="1">
        <v>1164</v>
      </c>
      <c r="CP614" s="1">
        <v>1422</v>
      </c>
      <c r="CQ614" s="1">
        <v>0</v>
      </c>
      <c r="CR614" s="1">
        <v>0</v>
      </c>
      <c r="CS614" t="s">
        <v>116</v>
      </c>
      <c r="CT614">
        <f t="shared" si="80"/>
        <v>0</v>
      </c>
      <c r="CU614">
        <f t="shared" si="81"/>
        <v>0</v>
      </c>
      <c r="CV614">
        <f t="shared" si="79"/>
        <v>0</v>
      </c>
      <c r="CW614">
        <f t="shared" si="82"/>
        <v>0</v>
      </c>
      <c r="CX614" s="4">
        <f t="shared" si="83"/>
        <v>569508558.5</v>
      </c>
      <c r="CY614">
        <f t="shared" si="84"/>
        <v>0</v>
      </c>
      <c r="CZ614">
        <f t="shared" si="85"/>
        <v>561242688</v>
      </c>
      <c r="DA614">
        <f t="shared" si="86"/>
        <v>8265870.5</v>
      </c>
    </row>
    <row r="615" spans="1:105" x14ac:dyDescent="0.3">
      <c r="A615" s="1">
        <v>13</v>
      </c>
      <c r="B615" s="1" t="s">
        <v>105</v>
      </c>
      <c r="C615" s="1">
        <v>2028</v>
      </c>
      <c r="D615" s="1">
        <v>1</v>
      </c>
      <c r="E615" s="1">
        <v>0</v>
      </c>
      <c r="F615" s="1">
        <v>300</v>
      </c>
      <c r="G615" s="1">
        <v>2.0407999999999999E-2</v>
      </c>
      <c r="H615" s="1">
        <v>1992</v>
      </c>
      <c r="I615" s="1" t="s">
        <v>98</v>
      </c>
      <c r="J615" s="1" t="s">
        <v>99</v>
      </c>
      <c r="K615" s="1" t="s">
        <v>100</v>
      </c>
      <c r="L615" s="1" t="s">
        <v>101</v>
      </c>
      <c r="M615" s="1" t="s">
        <v>101</v>
      </c>
      <c r="N615" s="1" t="s">
        <v>101</v>
      </c>
      <c r="O615" s="1" t="s">
        <v>102</v>
      </c>
      <c r="P615" s="1">
        <v>42622</v>
      </c>
      <c r="Q615" s="1">
        <v>15496189</v>
      </c>
      <c r="R615" s="1">
        <v>0</v>
      </c>
      <c r="S615" s="1">
        <v>15216939</v>
      </c>
      <c r="T615" s="1">
        <v>292779.5</v>
      </c>
      <c r="U615" s="1">
        <v>0</v>
      </c>
      <c r="V615" s="1">
        <v>0</v>
      </c>
      <c r="W615" s="1">
        <v>13529.38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9671.98</v>
      </c>
      <c r="AD615" s="1">
        <v>520800</v>
      </c>
      <c r="AE615" s="1">
        <v>1044924.38</v>
      </c>
      <c r="AF615" s="1">
        <v>4387094.5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322030912</v>
      </c>
      <c r="AP615" s="1">
        <v>314591264</v>
      </c>
      <c r="AQ615" s="1">
        <v>256912288</v>
      </c>
      <c r="AR615" s="1">
        <v>57146164</v>
      </c>
      <c r="AS615" s="1">
        <v>532947.43999999994</v>
      </c>
      <c r="AT615" s="1">
        <v>0</v>
      </c>
      <c r="AU615" s="1">
        <v>7913001.5</v>
      </c>
      <c r="AV615" s="1">
        <v>473346.38</v>
      </c>
      <c r="AW615" s="1">
        <v>0</v>
      </c>
      <c r="AX615" s="1">
        <v>0</v>
      </c>
      <c r="AY615" s="1">
        <v>52.52</v>
      </c>
      <c r="AZ615" s="1">
        <v>40.14</v>
      </c>
      <c r="BA615" s="1">
        <v>9.9</v>
      </c>
      <c r="BB615" s="1">
        <v>1.1599999999999999</v>
      </c>
      <c r="BC615" s="1">
        <v>11.4</v>
      </c>
      <c r="BD615" s="1">
        <v>27.03</v>
      </c>
      <c r="BE615" s="1">
        <v>0</v>
      </c>
      <c r="BF615" s="1">
        <v>0</v>
      </c>
      <c r="BG615" s="1">
        <v>0</v>
      </c>
      <c r="BH615" s="1">
        <v>34.99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7.19</v>
      </c>
      <c r="CI615" s="1">
        <v>0</v>
      </c>
      <c r="CJ615" s="1">
        <v>0</v>
      </c>
      <c r="CK615" s="1">
        <v>0</v>
      </c>
      <c r="CL615" s="1">
        <v>0</v>
      </c>
      <c r="CM615" s="1">
        <v>700</v>
      </c>
      <c r="CN615" s="1">
        <v>700</v>
      </c>
      <c r="CO615" s="1">
        <v>1103</v>
      </c>
      <c r="CP615" s="1">
        <v>1347</v>
      </c>
      <c r="CQ615" s="1">
        <v>0</v>
      </c>
      <c r="CR615" s="1">
        <v>0</v>
      </c>
      <c r="CS615" t="s">
        <v>116</v>
      </c>
      <c r="CT615">
        <f t="shared" si="80"/>
        <v>0</v>
      </c>
      <c r="CU615">
        <f t="shared" si="81"/>
        <v>0</v>
      </c>
      <c r="CV615">
        <f t="shared" si="79"/>
        <v>0</v>
      </c>
      <c r="CW615">
        <f t="shared" si="82"/>
        <v>0</v>
      </c>
      <c r="CX615" s="4">
        <f t="shared" si="83"/>
        <v>322504265.5</v>
      </c>
      <c r="CY615">
        <f t="shared" si="84"/>
        <v>0</v>
      </c>
      <c r="CZ615">
        <f t="shared" si="85"/>
        <v>314591264</v>
      </c>
      <c r="DA615">
        <f t="shared" si="86"/>
        <v>7913001.5</v>
      </c>
    </row>
    <row r="616" spans="1:105" x14ac:dyDescent="0.3">
      <c r="A616" s="1">
        <v>13</v>
      </c>
      <c r="B616" s="1" t="s">
        <v>105</v>
      </c>
      <c r="C616" s="1">
        <v>2028</v>
      </c>
      <c r="D616" s="1">
        <v>2</v>
      </c>
      <c r="E616" s="1">
        <v>0</v>
      </c>
      <c r="F616" s="1">
        <v>300</v>
      </c>
      <c r="G616" s="1">
        <v>2.0407999999999999E-2</v>
      </c>
      <c r="H616" s="1">
        <v>1992</v>
      </c>
      <c r="I616" s="1" t="s">
        <v>98</v>
      </c>
      <c r="J616" s="1" t="s">
        <v>99</v>
      </c>
      <c r="K616" s="1" t="s">
        <v>100</v>
      </c>
      <c r="L616" s="1" t="s">
        <v>101</v>
      </c>
      <c r="M616" s="1" t="s">
        <v>101</v>
      </c>
      <c r="N616" s="1" t="s">
        <v>101</v>
      </c>
      <c r="O616" s="1" t="s">
        <v>102</v>
      </c>
      <c r="P616" s="1">
        <v>42622</v>
      </c>
      <c r="Q616" s="1">
        <v>12822596</v>
      </c>
      <c r="R616" s="1">
        <v>0</v>
      </c>
      <c r="S616" s="1">
        <v>12421844</v>
      </c>
      <c r="T616" s="1">
        <v>407705.38</v>
      </c>
      <c r="U616" s="1">
        <v>0</v>
      </c>
      <c r="V616" s="1">
        <v>0</v>
      </c>
      <c r="W616" s="1">
        <v>6952.7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9185.44</v>
      </c>
      <c r="AD616" s="1">
        <v>470400</v>
      </c>
      <c r="AE616" s="1">
        <v>942081.5</v>
      </c>
      <c r="AF616" s="1">
        <v>3912317.5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246547952</v>
      </c>
      <c r="AP616" s="1">
        <v>235687440</v>
      </c>
      <c r="AQ616" s="1">
        <v>189815456</v>
      </c>
      <c r="AR616" s="1">
        <v>45435040</v>
      </c>
      <c r="AS616" s="1">
        <v>437116.97</v>
      </c>
      <c r="AT616" s="1">
        <v>0</v>
      </c>
      <c r="AU616" s="1">
        <v>11027764</v>
      </c>
      <c r="AV616" s="1">
        <v>167240.51999999999</v>
      </c>
      <c r="AW616" s="1">
        <v>0</v>
      </c>
      <c r="AX616" s="1">
        <v>0</v>
      </c>
      <c r="AY616" s="1">
        <v>47.21</v>
      </c>
      <c r="AZ616" s="1">
        <v>39.65</v>
      </c>
      <c r="BA616" s="1">
        <v>7.33</v>
      </c>
      <c r="BB616" s="1">
        <v>0.85</v>
      </c>
      <c r="BC616" s="1">
        <v>8.32</v>
      </c>
      <c r="BD616" s="1">
        <v>27.05</v>
      </c>
      <c r="BE616" s="1">
        <v>0</v>
      </c>
      <c r="BF616" s="1">
        <v>0</v>
      </c>
      <c r="BG616" s="1">
        <v>0</v>
      </c>
      <c r="BH616" s="1">
        <v>24.05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4.75</v>
      </c>
      <c r="CI616" s="1">
        <v>0</v>
      </c>
      <c r="CJ616" s="1">
        <v>0</v>
      </c>
      <c r="CK616" s="1">
        <v>0</v>
      </c>
      <c r="CL616" s="1">
        <v>0</v>
      </c>
      <c r="CM616" s="1">
        <v>700</v>
      </c>
      <c r="CN616" s="1">
        <v>700</v>
      </c>
      <c r="CO616" s="1">
        <v>1103</v>
      </c>
      <c r="CP616" s="1">
        <v>1347</v>
      </c>
      <c r="CQ616" s="1">
        <v>0</v>
      </c>
      <c r="CR616" s="1">
        <v>0</v>
      </c>
      <c r="CS616" t="s">
        <v>116</v>
      </c>
      <c r="CT616">
        <f t="shared" si="80"/>
        <v>0</v>
      </c>
      <c r="CU616">
        <f t="shared" si="81"/>
        <v>0</v>
      </c>
      <c r="CV616">
        <f t="shared" si="79"/>
        <v>0</v>
      </c>
      <c r="CW616">
        <f t="shared" si="82"/>
        <v>0</v>
      </c>
      <c r="CX616" s="4">
        <f t="shared" si="83"/>
        <v>246715204</v>
      </c>
      <c r="CY616">
        <f t="shared" si="84"/>
        <v>0</v>
      </c>
      <c r="CZ616">
        <f t="shared" si="85"/>
        <v>235687440</v>
      </c>
      <c r="DA616">
        <f t="shared" si="86"/>
        <v>11027764</v>
      </c>
    </row>
    <row r="617" spans="1:105" x14ac:dyDescent="0.3">
      <c r="A617" s="1">
        <v>13</v>
      </c>
      <c r="B617" s="1" t="s">
        <v>105</v>
      </c>
      <c r="C617" s="1">
        <v>2028</v>
      </c>
      <c r="D617" s="1">
        <v>3</v>
      </c>
      <c r="E617" s="1">
        <v>0</v>
      </c>
      <c r="F617" s="1">
        <v>300</v>
      </c>
      <c r="G617" s="1">
        <v>2.0407999999999999E-2</v>
      </c>
      <c r="H617" s="1">
        <v>1992</v>
      </c>
      <c r="I617" s="1" t="s">
        <v>98</v>
      </c>
      <c r="J617" s="1" t="s">
        <v>99</v>
      </c>
      <c r="K617" s="1" t="s">
        <v>100</v>
      </c>
      <c r="L617" s="1" t="s">
        <v>101</v>
      </c>
      <c r="M617" s="1" t="s">
        <v>101</v>
      </c>
      <c r="N617" s="1" t="s">
        <v>101</v>
      </c>
      <c r="O617" s="1" t="s">
        <v>102</v>
      </c>
      <c r="P617" s="1">
        <v>42622</v>
      </c>
      <c r="Q617" s="1">
        <v>13387315</v>
      </c>
      <c r="R617" s="1">
        <v>0</v>
      </c>
      <c r="S617" s="1">
        <v>13381915</v>
      </c>
      <c r="T617" s="1">
        <v>6125.65</v>
      </c>
      <c r="U617" s="1">
        <v>0</v>
      </c>
      <c r="V617" s="1">
        <v>0</v>
      </c>
      <c r="W617" s="1">
        <v>755.02</v>
      </c>
      <c r="X617" s="1">
        <v>0</v>
      </c>
      <c r="Y617" s="1">
        <v>0</v>
      </c>
      <c r="Z617" s="1">
        <v>0</v>
      </c>
      <c r="AA617" s="1">
        <v>0</v>
      </c>
      <c r="AB617" s="1">
        <v>2</v>
      </c>
      <c r="AC617" s="1">
        <v>13445.07</v>
      </c>
      <c r="AD617" s="1">
        <v>520800</v>
      </c>
      <c r="AE617" s="1">
        <v>1106127.6299999999</v>
      </c>
      <c r="AF617" s="1">
        <v>3445084.5</v>
      </c>
      <c r="AG617" s="1">
        <v>0</v>
      </c>
      <c r="AH617" s="1">
        <v>0</v>
      </c>
      <c r="AI617" s="1">
        <v>0</v>
      </c>
      <c r="AJ617" s="1">
        <v>0</v>
      </c>
      <c r="AK617" s="1">
        <v>28.69</v>
      </c>
      <c r="AL617" s="1">
        <v>0</v>
      </c>
      <c r="AM617" s="1">
        <v>0</v>
      </c>
      <c r="AN617" s="1">
        <v>0</v>
      </c>
      <c r="AO617" s="1">
        <v>266870208</v>
      </c>
      <c r="AP617" s="1">
        <v>266720384</v>
      </c>
      <c r="AQ617" s="1">
        <v>218067792</v>
      </c>
      <c r="AR617" s="1">
        <v>48294484</v>
      </c>
      <c r="AS617" s="1">
        <v>358093.94</v>
      </c>
      <c r="AT617" s="1">
        <v>0</v>
      </c>
      <c r="AU617" s="1">
        <v>169041.36</v>
      </c>
      <c r="AV617" s="1">
        <v>19208.62</v>
      </c>
      <c r="AW617" s="1">
        <v>0</v>
      </c>
      <c r="AX617" s="1">
        <v>0</v>
      </c>
      <c r="AY617" s="1">
        <v>66.03</v>
      </c>
      <c r="AZ617" s="1">
        <v>39.799999999999997</v>
      </c>
      <c r="BA617" s="1">
        <v>19.54</v>
      </c>
      <c r="BB617" s="1">
        <v>2.74</v>
      </c>
      <c r="BC617" s="1">
        <v>24.14</v>
      </c>
      <c r="BD617" s="1">
        <v>27.6</v>
      </c>
      <c r="BE617" s="1">
        <v>0</v>
      </c>
      <c r="BF617" s="1">
        <v>0</v>
      </c>
      <c r="BG617" s="1">
        <v>0</v>
      </c>
      <c r="BH617" s="1">
        <v>25.44</v>
      </c>
      <c r="BI617" s="1">
        <v>0</v>
      </c>
      <c r="BJ617" s="1">
        <v>0</v>
      </c>
      <c r="BK617" s="1">
        <v>20967</v>
      </c>
      <c r="BL617" s="1">
        <v>0</v>
      </c>
      <c r="BM617" s="1">
        <v>0</v>
      </c>
      <c r="BN617" s="1">
        <v>0</v>
      </c>
      <c r="BO617" s="1">
        <v>0</v>
      </c>
      <c r="BP617" s="1">
        <v>0.04</v>
      </c>
      <c r="BQ617" s="1">
        <v>0</v>
      </c>
      <c r="BR617" s="1">
        <v>0</v>
      </c>
      <c r="BS617" s="1">
        <v>0.04</v>
      </c>
      <c r="BT617" s="1">
        <v>7.0000000000000007E-2</v>
      </c>
      <c r="BU617" s="1">
        <v>0</v>
      </c>
      <c r="BV617" s="1">
        <v>0</v>
      </c>
      <c r="BW617" s="1">
        <v>7.0000000000000007E-2</v>
      </c>
      <c r="BX617" s="1">
        <v>0</v>
      </c>
      <c r="BY617" s="1">
        <v>0.01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4.34</v>
      </c>
      <c r="CI617" s="1">
        <v>0</v>
      </c>
      <c r="CJ617" s="1">
        <v>0</v>
      </c>
      <c r="CK617" s="1">
        <v>0</v>
      </c>
      <c r="CL617" s="1">
        <v>0</v>
      </c>
      <c r="CM617" s="1">
        <v>700</v>
      </c>
      <c r="CN617" s="1">
        <v>700</v>
      </c>
      <c r="CO617" s="1">
        <v>1103</v>
      </c>
      <c r="CP617" s="1">
        <v>1347</v>
      </c>
      <c r="CQ617" s="1">
        <v>0</v>
      </c>
      <c r="CR617" s="1">
        <v>0</v>
      </c>
      <c r="CS617" t="s">
        <v>116</v>
      </c>
      <c r="CT617">
        <f t="shared" si="80"/>
        <v>0</v>
      </c>
      <c r="CU617">
        <f t="shared" si="81"/>
        <v>0</v>
      </c>
      <c r="CV617">
        <f t="shared" si="79"/>
        <v>0</v>
      </c>
      <c r="CW617">
        <f t="shared" si="82"/>
        <v>0</v>
      </c>
      <c r="CX617" s="4">
        <f t="shared" si="83"/>
        <v>266889425.36000001</v>
      </c>
      <c r="CY617">
        <f t="shared" si="84"/>
        <v>0</v>
      </c>
      <c r="CZ617">
        <f t="shared" si="85"/>
        <v>266720384</v>
      </c>
      <c r="DA617">
        <f t="shared" si="86"/>
        <v>169041.36</v>
      </c>
    </row>
    <row r="618" spans="1:105" x14ac:dyDescent="0.3">
      <c r="A618" s="1">
        <v>13</v>
      </c>
      <c r="B618" s="1" t="s">
        <v>105</v>
      </c>
      <c r="C618" s="1">
        <v>2028</v>
      </c>
      <c r="D618" s="1">
        <v>4</v>
      </c>
      <c r="E618" s="1">
        <v>0</v>
      </c>
      <c r="F618" s="1">
        <v>300</v>
      </c>
      <c r="G618" s="1">
        <v>2.0407999999999999E-2</v>
      </c>
      <c r="H618" s="1">
        <v>1992</v>
      </c>
      <c r="I618" s="1" t="s">
        <v>98</v>
      </c>
      <c r="J618" s="1" t="s">
        <v>99</v>
      </c>
      <c r="K618" s="1" t="s">
        <v>100</v>
      </c>
      <c r="L618" s="1" t="s">
        <v>101</v>
      </c>
      <c r="M618" s="1" t="s">
        <v>101</v>
      </c>
      <c r="N618" s="1" t="s">
        <v>101</v>
      </c>
      <c r="O618" s="1" t="s">
        <v>102</v>
      </c>
      <c r="P618" s="1">
        <v>42622</v>
      </c>
      <c r="Q618" s="1">
        <v>12188929</v>
      </c>
      <c r="R618" s="1">
        <v>0</v>
      </c>
      <c r="S618" s="1">
        <v>12183591</v>
      </c>
      <c r="T618" s="1">
        <v>5679.1</v>
      </c>
      <c r="U618" s="1">
        <v>0</v>
      </c>
      <c r="V618" s="1">
        <v>0</v>
      </c>
      <c r="W618" s="1">
        <v>372.74</v>
      </c>
      <c r="X618" s="1">
        <v>0</v>
      </c>
      <c r="Y618" s="1">
        <v>0</v>
      </c>
      <c r="Z618" s="1">
        <v>0</v>
      </c>
      <c r="AA618" s="1">
        <v>0</v>
      </c>
      <c r="AB618" s="1">
        <v>2</v>
      </c>
      <c r="AC618" s="1">
        <v>13251.84</v>
      </c>
      <c r="AD618" s="1">
        <v>504000</v>
      </c>
      <c r="AE618" s="1">
        <v>963764.94</v>
      </c>
      <c r="AF618" s="1">
        <v>2895434.5</v>
      </c>
      <c r="AG618" s="1">
        <v>0</v>
      </c>
      <c r="AH618" s="1">
        <v>0</v>
      </c>
      <c r="AI618" s="1">
        <v>0</v>
      </c>
      <c r="AJ618" s="1">
        <v>0</v>
      </c>
      <c r="AK618" s="1">
        <v>31.83</v>
      </c>
      <c r="AL618" s="1">
        <v>0</v>
      </c>
      <c r="AM618" s="1">
        <v>0</v>
      </c>
      <c r="AN618" s="1">
        <v>0</v>
      </c>
      <c r="AO618" s="1">
        <v>260474544</v>
      </c>
      <c r="AP618" s="1">
        <v>260684432</v>
      </c>
      <c r="AQ618" s="1">
        <v>216510432</v>
      </c>
      <c r="AR618" s="1">
        <v>43842480</v>
      </c>
      <c r="AS618" s="1">
        <v>331708.31</v>
      </c>
      <c r="AT618" s="1">
        <v>0</v>
      </c>
      <c r="AU618" s="1">
        <v>148033.73000000001</v>
      </c>
      <c r="AV618" s="1">
        <v>357915.63</v>
      </c>
      <c r="AW618" s="1">
        <v>0</v>
      </c>
      <c r="AX618" s="1">
        <v>0</v>
      </c>
      <c r="AY618" s="1">
        <v>86.14</v>
      </c>
      <c r="AZ618" s="1">
        <v>38.99</v>
      </c>
      <c r="BA618" s="1">
        <v>40.32</v>
      </c>
      <c r="BB618" s="1">
        <v>6.35</v>
      </c>
      <c r="BC618" s="1">
        <v>45.2</v>
      </c>
      <c r="BD618" s="1">
        <v>26.07</v>
      </c>
      <c r="BE618" s="1">
        <v>0</v>
      </c>
      <c r="BF618" s="1">
        <v>0</v>
      </c>
      <c r="BG618" s="1">
        <v>0</v>
      </c>
      <c r="BH618" s="1">
        <v>960.24</v>
      </c>
      <c r="BI618" s="1">
        <v>0</v>
      </c>
      <c r="BJ618" s="1">
        <v>0</v>
      </c>
      <c r="BK618" s="1">
        <v>20967</v>
      </c>
      <c r="BL618" s="1">
        <v>0</v>
      </c>
      <c r="BM618" s="1">
        <v>0</v>
      </c>
      <c r="BN618" s="1">
        <v>0</v>
      </c>
      <c r="BO618" s="1">
        <v>0</v>
      </c>
      <c r="BP618" s="1">
        <v>4.666667E-2</v>
      </c>
      <c r="BQ618" s="1">
        <v>0</v>
      </c>
      <c r="BR618" s="1">
        <v>0</v>
      </c>
      <c r="BS618" s="1">
        <v>4.666667E-2</v>
      </c>
      <c r="BT618" s="1">
        <v>0.10333333</v>
      </c>
      <c r="BU618" s="1">
        <v>0</v>
      </c>
      <c r="BV618" s="1">
        <v>0</v>
      </c>
      <c r="BW618" s="1">
        <v>0.10333333</v>
      </c>
      <c r="BX618" s="1">
        <v>0</v>
      </c>
      <c r="BY618" s="1">
        <v>0.01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4.99</v>
      </c>
      <c r="CI618" s="1">
        <v>0</v>
      </c>
      <c r="CJ618" s="1">
        <v>0</v>
      </c>
      <c r="CK618" s="1">
        <v>0</v>
      </c>
      <c r="CL618" s="1">
        <v>0</v>
      </c>
      <c r="CM618" s="1">
        <v>700</v>
      </c>
      <c r="CN618" s="1">
        <v>700</v>
      </c>
      <c r="CO618" s="1">
        <v>1103</v>
      </c>
      <c r="CP618" s="1">
        <v>1347</v>
      </c>
      <c r="CQ618" s="1">
        <v>0</v>
      </c>
      <c r="CR618" s="1">
        <v>0</v>
      </c>
      <c r="CS618" t="s">
        <v>116</v>
      </c>
      <c r="CT618">
        <f t="shared" si="80"/>
        <v>0</v>
      </c>
      <c r="CU618">
        <f t="shared" si="81"/>
        <v>0</v>
      </c>
      <c r="CV618">
        <f t="shared" si="79"/>
        <v>0</v>
      </c>
      <c r="CW618">
        <f t="shared" si="82"/>
        <v>0</v>
      </c>
      <c r="CX618" s="4">
        <f t="shared" si="83"/>
        <v>260832465.72999999</v>
      </c>
      <c r="CY618">
        <f t="shared" si="84"/>
        <v>0</v>
      </c>
      <c r="CZ618">
        <f t="shared" si="85"/>
        <v>260684432</v>
      </c>
      <c r="DA618">
        <f t="shared" si="86"/>
        <v>148033.73000000001</v>
      </c>
    </row>
    <row r="619" spans="1:105" x14ac:dyDescent="0.3">
      <c r="A619" s="1">
        <v>13</v>
      </c>
      <c r="B619" s="1" t="s">
        <v>105</v>
      </c>
      <c r="C619" s="1">
        <v>2028</v>
      </c>
      <c r="D619" s="1">
        <v>5</v>
      </c>
      <c r="E619" s="1">
        <v>0</v>
      </c>
      <c r="F619" s="1">
        <v>300</v>
      </c>
      <c r="G619" s="1">
        <v>2.0407999999999999E-2</v>
      </c>
      <c r="H619" s="1">
        <v>1992</v>
      </c>
      <c r="I619" s="1" t="s">
        <v>98</v>
      </c>
      <c r="J619" s="1" t="s">
        <v>99</v>
      </c>
      <c r="K619" s="1" t="s">
        <v>100</v>
      </c>
      <c r="L619" s="1" t="s">
        <v>101</v>
      </c>
      <c r="M619" s="1" t="s">
        <v>101</v>
      </c>
      <c r="N619" s="1" t="s">
        <v>101</v>
      </c>
      <c r="O619" s="1" t="s">
        <v>102</v>
      </c>
      <c r="P619" s="1">
        <v>42622</v>
      </c>
      <c r="Q619" s="1">
        <v>12597742</v>
      </c>
      <c r="R619" s="1">
        <v>0</v>
      </c>
      <c r="S619" s="1">
        <v>12593605</v>
      </c>
      <c r="T619" s="1">
        <v>4533.05</v>
      </c>
      <c r="U619" s="1">
        <v>0</v>
      </c>
      <c r="V619" s="1">
        <v>0</v>
      </c>
      <c r="W619" s="1">
        <v>448.99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15948.9</v>
      </c>
      <c r="AD619" s="1">
        <v>520800</v>
      </c>
      <c r="AE619" s="1">
        <v>1189885.8799999999</v>
      </c>
      <c r="AF619" s="1">
        <v>3478970.75</v>
      </c>
      <c r="AG619" s="1">
        <v>0</v>
      </c>
      <c r="AH619" s="1">
        <v>0</v>
      </c>
      <c r="AI619" s="1">
        <v>0</v>
      </c>
      <c r="AJ619" s="1">
        <v>0</v>
      </c>
      <c r="AK619" s="1">
        <v>53.11</v>
      </c>
      <c r="AL619" s="1">
        <v>0</v>
      </c>
      <c r="AM619" s="1">
        <v>0</v>
      </c>
      <c r="AN619" s="1">
        <v>0</v>
      </c>
      <c r="AO619" s="1">
        <v>240686400</v>
      </c>
      <c r="AP619" s="1">
        <v>240581184</v>
      </c>
      <c r="AQ619" s="1">
        <v>193848032</v>
      </c>
      <c r="AR619" s="1">
        <v>46370456</v>
      </c>
      <c r="AS619" s="1">
        <v>362663.19</v>
      </c>
      <c r="AT619" s="1">
        <v>0</v>
      </c>
      <c r="AU619" s="1">
        <v>116645.3</v>
      </c>
      <c r="AV619" s="1">
        <v>11428.92</v>
      </c>
      <c r="AW619" s="1">
        <v>0</v>
      </c>
      <c r="AX619" s="1">
        <v>0</v>
      </c>
      <c r="AY619" s="1">
        <v>78.989999999999995</v>
      </c>
      <c r="AZ619" s="1">
        <v>37.97</v>
      </c>
      <c r="BA619" s="1">
        <v>27.88</v>
      </c>
      <c r="BB619" s="1">
        <v>4.1500000000000004</v>
      </c>
      <c r="BC619" s="1">
        <v>36.94</v>
      </c>
      <c r="BD619" s="1">
        <v>25.73</v>
      </c>
      <c r="BE619" s="1">
        <v>0</v>
      </c>
      <c r="BF619" s="1">
        <v>0</v>
      </c>
      <c r="BG619" s="1">
        <v>0</v>
      </c>
      <c r="BH619" s="1">
        <v>25.45</v>
      </c>
      <c r="BI619" s="1">
        <v>0</v>
      </c>
      <c r="BJ619" s="1">
        <v>0</v>
      </c>
      <c r="BK619" s="1">
        <v>20967</v>
      </c>
      <c r="BL619" s="1">
        <v>0</v>
      </c>
      <c r="BM619" s="1">
        <v>0</v>
      </c>
      <c r="BN619" s="1">
        <v>0</v>
      </c>
      <c r="BO619" s="1">
        <v>0</v>
      </c>
      <c r="BP619" s="1">
        <v>5.6666670000000002E-2</v>
      </c>
      <c r="BQ619" s="1">
        <v>0</v>
      </c>
      <c r="BR619" s="1">
        <v>0</v>
      </c>
      <c r="BS619" s="1">
        <v>5.6666670000000002E-2</v>
      </c>
      <c r="BT619" s="1">
        <v>0.14000000000000001</v>
      </c>
      <c r="BU619" s="1">
        <v>0</v>
      </c>
      <c r="BV619" s="1">
        <v>0</v>
      </c>
      <c r="BW619" s="1">
        <v>0.14000000000000001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4.82</v>
      </c>
      <c r="CI619" s="1">
        <v>0</v>
      </c>
      <c r="CJ619" s="1">
        <v>0</v>
      </c>
      <c r="CK619" s="1">
        <v>0</v>
      </c>
      <c r="CL619" s="1">
        <v>0</v>
      </c>
      <c r="CM619" s="1">
        <v>700</v>
      </c>
      <c r="CN619" s="1">
        <v>700</v>
      </c>
      <c r="CO619" s="1">
        <v>1103</v>
      </c>
      <c r="CP619" s="1">
        <v>1347</v>
      </c>
      <c r="CQ619" s="1">
        <v>0</v>
      </c>
      <c r="CR619" s="1">
        <v>0</v>
      </c>
      <c r="CS619" t="s">
        <v>116</v>
      </c>
      <c r="CT619">
        <f t="shared" si="80"/>
        <v>0</v>
      </c>
      <c r="CU619">
        <f t="shared" si="81"/>
        <v>0</v>
      </c>
      <c r="CV619">
        <f t="shared" si="79"/>
        <v>0</v>
      </c>
      <c r="CW619">
        <f t="shared" si="82"/>
        <v>0</v>
      </c>
      <c r="CX619" s="4">
        <f t="shared" si="83"/>
        <v>240697829.30000001</v>
      </c>
      <c r="CY619">
        <f t="shared" si="84"/>
        <v>0</v>
      </c>
      <c r="CZ619">
        <f t="shared" si="85"/>
        <v>240581184</v>
      </c>
      <c r="DA619">
        <f t="shared" si="86"/>
        <v>116645.3</v>
      </c>
    </row>
    <row r="620" spans="1:105" x14ac:dyDescent="0.3">
      <c r="A620" s="1">
        <v>13</v>
      </c>
      <c r="B620" s="1" t="s">
        <v>105</v>
      </c>
      <c r="C620" s="1">
        <v>2028</v>
      </c>
      <c r="D620" s="1">
        <v>6</v>
      </c>
      <c r="E620" s="1">
        <v>0</v>
      </c>
      <c r="F620" s="1">
        <v>300</v>
      </c>
      <c r="G620" s="1">
        <v>2.0407999999999999E-2</v>
      </c>
      <c r="H620" s="1">
        <v>1992</v>
      </c>
      <c r="I620" s="1" t="s">
        <v>98</v>
      </c>
      <c r="J620" s="1" t="s">
        <v>99</v>
      </c>
      <c r="K620" s="1" t="s">
        <v>100</v>
      </c>
      <c r="L620" s="1" t="s">
        <v>101</v>
      </c>
      <c r="M620" s="1" t="s">
        <v>101</v>
      </c>
      <c r="N620" s="1" t="s">
        <v>101</v>
      </c>
      <c r="O620" s="1" t="s">
        <v>102</v>
      </c>
      <c r="P620" s="1">
        <v>42622</v>
      </c>
      <c r="Q620" s="1">
        <v>13439689</v>
      </c>
      <c r="R620" s="1">
        <v>0</v>
      </c>
      <c r="S620" s="1">
        <v>13289914</v>
      </c>
      <c r="T620" s="1">
        <v>174857.58</v>
      </c>
      <c r="U620" s="1">
        <v>0</v>
      </c>
      <c r="V620" s="1">
        <v>0</v>
      </c>
      <c r="W620" s="1">
        <v>25083.360000000001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16289.3</v>
      </c>
      <c r="AD620" s="1">
        <v>504000</v>
      </c>
      <c r="AE620" s="1">
        <v>1118117.6299999999</v>
      </c>
      <c r="AF620" s="1">
        <v>3545464.5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263053568</v>
      </c>
      <c r="AP620" s="1">
        <v>259512464</v>
      </c>
      <c r="AQ620" s="1">
        <v>211229200</v>
      </c>
      <c r="AR620" s="1">
        <v>47887328</v>
      </c>
      <c r="AS620" s="1">
        <v>396100.53</v>
      </c>
      <c r="AT620" s="1">
        <v>0</v>
      </c>
      <c r="AU620" s="1">
        <v>4738608.5</v>
      </c>
      <c r="AV620" s="1">
        <v>1197505.1299999999</v>
      </c>
      <c r="AW620" s="1">
        <v>0</v>
      </c>
      <c r="AX620" s="1">
        <v>0</v>
      </c>
      <c r="AY620" s="1">
        <v>77.22</v>
      </c>
      <c r="AZ620" s="1">
        <v>40.31</v>
      </c>
      <c r="BA620" s="1">
        <v>24.28</v>
      </c>
      <c r="BB620" s="1">
        <v>4.76</v>
      </c>
      <c r="BC620" s="1">
        <v>31.26</v>
      </c>
      <c r="BD620" s="1">
        <v>27.1</v>
      </c>
      <c r="BE620" s="1">
        <v>0</v>
      </c>
      <c r="BF620" s="1">
        <v>0</v>
      </c>
      <c r="BG620" s="1">
        <v>0</v>
      </c>
      <c r="BH620" s="1">
        <v>47.74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4.59</v>
      </c>
      <c r="CI620" s="1">
        <v>0</v>
      </c>
      <c r="CJ620" s="1">
        <v>0</v>
      </c>
      <c r="CK620" s="1">
        <v>0</v>
      </c>
      <c r="CL620" s="1">
        <v>0</v>
      </c>
      <c r="CM620" s="1">
        <v>700</v>
      </c>
      <c r="CN620" s="1">
        <v>700</v>
      </c>
      <c r="CO620" s="1">
        <v>1103</v>
      </c>
      <c r="CP620" s="1">
        <v>1347</v>
      </c>
      <c r="CQ620" s="1">
        <v>0</v>
      </c>
      <c r="CR620" s="1">
        <v>0</v>
      </c>
      <c r="CS620" t="s">
        <v>116</v>
      </c>
      <c r="CT620">
        <f t="shared" si="80"/>
        <v>0</v>
      </c>
      <c r="CU620">
        <f t="shared" si="81"/>
        <v>0</v>
      </c>
      <c r="CV620">
        <f t="shared" si="79"/>
        <v>0</v>
      </c>
      <c r="CW620">
        <f t="shared" si="82"/>
        <v>0</v>
      </c>
      <c r="CX620" s="4">
        <f t="shared" si="83"/>
        <v>264251072.5</v>
      </c>
      <c r="CY620">
        <f t="shared" si="84"/>
        <v>0</v>
      </c>
      <c r="CZ620">
        <f t="shared" si="85"/>
        <v>259512464</v>
      </c>
      <c r="DA620">
        <f t="shared" si="86"/>
        <v>4738608.5</v>
      </c>
    </row>
    <row r="621" spans="1:105" x14ac:dyDescent="0.3">
      <c r="A621" s="1">
        <v>13</v>
      </c>
      <c r="B621" s="1" t="s">
        <v>105</v>
      </c>
      <c r="C621" s="1">
        <v>2028</v>
      </c>
      <c r="D621" s="1">
        <v>7</v>
      </c>
      <c r="E621" s="1">
        <v>0</v>
      </c>
      <c r="F621" s="1">
        <v>300</v>
      </c>
      <c r="G621" s="1">
        <v>2.0407999999999999E-2</v>
      </c>
      <c r="H621" s="1">
        <v>1992</v>
      </c>
      <c r="I621" s="1" t="s">
        <v>98</v>
      </c>
      <c r="J621" s="1" t="s">
        <v>99</v>
      </c>
      <c r="K621" s="1" t="s">
        <v>100</v>
      </c>
      <c r="L621" s="1" t="s">
        <v>101</v>
      </c>
      <c r="M621" s="1" t="s">
        <v>101</v>
      </c>
      <c r="N621" s="1" t="s">
        <v>101</v>
      </c>
      <c r="O621" s="1" t="s">
        <v>102</v>
      </c>
      <c r="P621" s="1">
        <v>42622</v>
      </c>
      <c r="Q621" s="1">
        <v>15756290</v>
      </c>
      <c r="R621" s="1">
        <v>0</v>
      </c>
      <c r="S621" s="1">
        <v>15589266</v>
      </c>
      <c r="T621" s="1">
        <v>201386.88</v>
      </c>
      <c r="U621" s="1">
        <v>0</v>
      </c>
      <c r="V621" s="1">
        <v>0</v>
      </c>
      <c r="W621" s="1">
        <v>34380.910000000003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17899.740000000002</v>
      </c>
      <c r="AD621" s="1">
        <v>520800</v>
      </c>
      <c r="AE621" s="1">
        <v>1175114.5</v>
      </c>
      <c r="AF621" s="1">
        <v>3677132</v>
      </c>
      <c r="AG621" s="1">
        <v>0</v>
      </c>
      <c r="AH621" s="1">
        <v>0</v>
      </c>
      <c r="AI621" s="1">
        <v>0</v>
      </c>
      <c r="AJ621" s="1">
        <v>0</v>
      </c>
      <c r="AK621" s="1">
        <v>18.07</v>
      </c>
      <c r="AL621" s="1">
        <v>0</v>
      </c>
      <c r="AM621" s="1">
        <v>0</v>
      </c>
      <c r="AN621" s="1">
        <v>0</v>
      </c>
      <c r="AO621" s="1">
        <v>345227808</v>
      </c>
      <c r="AP621" s="1">
        <v>345348512</v>
      </c>
      <c r="AQ621" s="1">
        <v>285807552</v>
      </c>
      <c r="AR621" s="1">
        <v>59070104</v>
      </c>
      <c r="AS621" s="1">
        <v>470749.38</v>
      </c>
      <c r="AT621" s="1">
        <v>0</v>
      </c>
      <c r="AU621" s="1">
        <v>6974370.5</v>
      </c>
      <c r="AV621" s="1">
        <v>7095087.5</v>
      </c>
      <c r="AW621" s="1">
        <v>0</v>
      </c>
      <c r="AX621" s="1">
        <v>0</v>
      </c>
      <c r="AY621" s="1">
        <v>104.02</v>
      </c>
      <c r="AZ621" s="1">
        <v>63.11</v>
      </c>
      <c r="BA621" s="1">
        <v>37.99</v>
      </c>
      <c r="BB621" s="1">
        <v>5.82</v>
      </c>
      <c r="BC621" s="1">
        <v>49.76</v>
      </c>
      <c r="BD621" s="1">
        <v>34.630000000000003</v>
      </c>
      <c r="BE621" s="1">
        <v>0</v>
      </c>
      <c r="BF621" s="1">
        <v>0</v>
      </c>
      <c r="BG621" s="1">
        <v>0</v>
      </c>
      <c r="BH621" s="1">
        <v>206.37</v>
      </c>
      <c r="BI621" s="1">
        <v>0</v>
      </c>
      <c r="BJ621" s="1">
        <v>0</v>
      </c>
      <c r="BK621" s="1">
        <v>20967</v>
      </c>
      <c r="BL621" s="1">
        <v>0</v>
      </c>
      <c r="BM621" s="1">
        <v>0</v>
      </c>
      <c r="BN621" s="1">
        <v>0</v>
      </c>
      <c r="BO621" s="1">
        <v>0</v>
      </c>
      <c r="BP621" s="1">
        <v>4.666667E-2</v>
      </c>
      <c r="BQ621" s="1">
        <v>0</v>
      </c>
      <c r="BR621" s="1">
        <v>0</v>
      </c>
      <c r="BS621" s="1">
        <v>4.666667E-2</v>
      </c>
      <c r="BT621" s="1">
        <v>9.6666660000000001E-2</v>
      </c>
      <c r="BU621" s="1">
        <v>0</v>
      </c>
      <c r="BV621" s="1">
        <v>0</v>
      </c>
      <c r="BW621" s="1">
        <v>9.6666660000000001E-2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4.53</v>
      </c>
      <c r="CI621" s="1">
        <v>0</v>
      </c>
      <c r="CJ621" s="1">
        <v>0</v>
      </c>
      <c r="CK621" s="1">
        <v>0</v>
      </c>
      <c r="CL621" s="1">
        <v>0</v>
      </c>
      <c r="CM621" s="1">
        <v>700</v>
      </c>
      <c r="CN621" s="1">
        <v>700</v>
      </c>
      <c r="CO621" s="1">
        <v>1103</v>
      </c>
      <c r="CP621" s="1">
        <v>1347</v>
      </c>
      <c r="CQ621" s="1">
        <v>0</v>
      </c>
      <c r="CR621" s="1">
        <v>0</v>
      </c>
      <c r="CS621" t="s">
        <v>116</v>
      </c>
      <c r="CT621">
        <f t="shared" si="80"/>
        <v>0</v>
      </c>
      <c r="CU621">
        <f t="shared" si="81"/>
        <v>0</v>
      </c>
      <c r="CV621">
        <f t="shared" si="79"/>
        <v>0</v>
      </c>
      <c r="CW621">
        <f t="shared" si="82"/>
        <v>0</v>
      </c>
      <c r="CX621" s="4">
        <f t="shared" si="83"/>
        <v>352322882.5</v>
      </c>
      <c r="CY621">
        <f t="shared" si="84"/>
        <v>0</v>
      </c>
      <c r="CZ621">
        <f t="shared" si="85"/>
        <v>345348512</v>
      </c>
      <c r="DA621">
        <f t="shared" si="86"/>
        <v>6974370.5</v>
      </c>
    </row>
    <row r="622" spans="1:105" x14ac:dyDescent="0.3">
      <c r="A622" s="1">
        <v>13</v>
      </c>
      <c r="B622" s="1" t="s">
        <v>105</v>
      </c>
      <c r="C622" s="1">
        <v>2028</v>
      </c>
      <c r="D622" s="1">
        <v>8</v>
      </c>
      <c r="E622" s="1">
        <v>0</v>
      </c>
      <c r="F622" s="1">
        <v>300</v>
      </c>
      <c r="G622" s="1">
        <v>2.0407999999999999E-2</v>
      </c>
      <c r="H622" s="1">
        <v>1992</v>
      </c>
      <c r="I622" s="1" t="s">
        <v>98</v>
      </c>
      <c r="J622" s="1" t="s">
        <v>99</v>
      </c>
      <c r="K622" s="1" t="s">
        <v>100</v>
      </c>
      <c r="L622" s="1" t="s">
        <v>101</v>
      </c>
      <c r="M622" s="1" t="s">
        <v>101</v>
      </c>
      <c r="N622" s="1" t="s">
        <v>101</v>
      </c>
      <c r="O622" s="1" t="s">
        <v>102</v>
      </c>
      <c r="P622" s="1">
        <v>42622</v>
      </c>
      <c r="Q622" s="1">
        <v>14270769</v>
      </c>
      <c r="R622" s="1">
        <v>0</v>
      </c>
      <c r="S622" s="1">
        <v>14079843</v>
      </c>
      <c r="T622" s="1">
        <v>210466.33</v>
      </c>
      <c r="U622" s="1">
        <v>0</v>
      </c>
      <c r="V622" s="1">
        <v>0</v>
      </c>
      <c r="W622" s="1">
        <v>19541.37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16986.86</v>
      </c>
      <c r="AD622" s="1">
        <v>520800</v>
      </c>
      <c r="AE622" s="1">
        <v>1211966.5</v>
      </c>
      <c r="AF622" s="1">
        <v>3871201.75</v>
      </c>
      <c r="AG622" s="1">
        <v>0</v>
      </c>
      <c r="AH622" s="1">
        <v>0</v>
      </c>
      <c r="AI622" s="1">
        <v>0</v>
      </c>
      <c r="AJ622" s="1">
        <v>0</v>
      </c>
      <c r="AK622" s="1">
        <v>0.67</v>
      </c>
      <c r="AL622" s="1">
        <v>0</v>
      </c>
      <c r="AM622" s="1">
        <v>0</v>
      </c>
      <c r="AN622" s="1">
        <v>0</v>
      </c>
      <c r="AO622" s="1">
        <v>290018784</v>
      </c>
      <c r="AP622" s="1">
        <v>285253696</v>
      </c>
      <c r="AQ622" s="1">
        <v>233059584</v>
      </c>
      <c r="AR622" s="1">
        <v>51774688</v>
      </c>
      <c r="AS622" s="1">
        <v>419379</v>
      </c>
      <c r="AT622" s="1">
        <v>0</v>
      </c>
      <c r="AU622" s="1">
        <v>5852110.5</v>
      </c>
      <c r="AV622" s="1">
        <v>1087001.25</v>
      </c>
      <c r="AW622" s="1">
        <v>0</v>
      </c>
      <c r="AX622" s="1">
        <v>0</v>
      </c>
      <c r="AY622" s="1">
        <v>70.430000000000007</v>
      </c>
      <c r="AZ622" s="1">
        <v>40.86</v>
      </c>
      <c r="BA622" s="1">
        <v>18.86</v>
      </c>
      <c r="BB622" s="1">
        <v>3.4</v>
      </c>
      <c r="BC622" s="1">
        <v>25.12</v>
      </c>
      <c r="BD622" s="1">
        <v>27.81</v>
      </c>
      <c r="BE622" s="1">
        <v>0</v>
      </c>
      <c r="BF622" s="1">
        <v>0</v>
      </c>
      <c r="BG622" s="1">
        <v>0</v>
      </c>
      <c r="BH622" s="1">
        <v>55.63</v>
      </c>
      <c r="BI622" s="1">
        <v>0</v>
      </c>
      <c r="BJ622" s="1">
        <v>0</v>
      </c>
      <c r="BK622" s="1">
        <v>20967</v>
      </c>
      <c r="BL622" s="1">
        <v>0</v>
      </c>
      <c r="BM622" s="1">
        <v>0</v>
      </c>
      <c r="BN622" s="1">
        <v>0</v>
      </c>
      <c r="BO622" s="1">
        <v>0</v>
      </c>
      <c r="BP622" s="1">
        <v>3.3333299999999998E-3</v>
      </c>
      <c r="BQ622" s="1">
        <v>0</v>
      </c>
      <c r="BR622" s="1">
        <v>0</v>
      </c>
      <c r="BS622" s="1">
        <v>3.3333299999999998E-3</v>
      </c>
      <c r="BT622" s="1">
        <v>6.6666700000000004E-3</v>
      </c>
      <c r="BU622" s="1">
        <v>0</v>
      </c>
      <c r="BV622" s="1">
        <v>0</v>
      </c>
      <c r="BW622" s="1">
        <v>6.6666700000000004E-3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4.83</v>
      </c>
      <c r="CI622" s="1">
        <v>0</v>
      </c>
      <c r="CJ622" s="1">
        <v>0</v>
      </c>
      <c r="CK622" s="1">
        <v>0</v>
      </c>
      <c r="CL622" s="1">
        <v>0</v>
      </c>
      <c r="CM622" s="1">
        <v>700</v>
      </c>
      <c r="CN622" s="1">
        <v>700</v>
      </c>
      <c r="CO622" s="1">
        <v>1103</v>
      </c>
      <c r="CP622" s="1">
        <v>1347</v>
      </c>
      <c r="CQ622" s="1">
        <v>0</v>
      </c>
      <c r="CR622" s="1">
        <v>0</v>
      </c>
      <c r="CS622" t="s">
        <v>116</v>
      </c>
      <c r="CT622">
        <f t="shared" si="80"/>
        <v>0</v>
      </c>
      <c r="CU622">
        <f t="shared" si="81"/>
        <v>0</v>
      </c>
      <c r="CV622">
        <f t="shared" si="79"/>
        <v>0</v>
      </c>
      <c r="CW622">
        <f t="shared" si="82"/>
        <v>0</v>
      </c>
      <c r="CX622" s="4">
        <f t="shared" si="83"/>
        <v>291105806.5</v>
      </c>
      <c r="CY622">
        <f t="shared" si="84"/>
        <v>0</v>
      </c>
      <c r="CZ622">
        <f t="shared" si="85"/>
        <v>285253696</v>
      </c>
      <c r="DA622">
        <f t="shared" si="86"/>
        <v>5852110.5</v>
      </c>
    </row>
    <row r="623" spans="1:105" x14ac:dyDescent="0.3">
      <c r="A623" s="1">
        <v>13</v>
      </c>
      <c r="B623" s="1" t="s">
        <v>105</v>
      </c>
      <c r="C623" s="1">
        <v>2028</v>
      </c>
      <c r="D623" s="1">
        <v>9</v>
      </c>
      <c r="E623" s="1">
        <v>0</v>
      </c>
      <c r="F623" s="1">
        <v>300</v>
      </c>
      <c r="G623" s="1">
        <v>2.0407999999999999E-2</v>
      </c>
      <c r="H623" s="1">
        <v>1992</v>
      </c>
      <c r="I623" s="1" t="s">
        <v>98</v>
      </c>
      <c r="J623" s="1" t="s">
        <v>99</v>
      </c>
      <c r="K623" s="1" t="s">
        <v>100</v>
      </c>
      <c r="L623" s="1" t="s">
        <v>101</v>
      </c>
      <c r="M623" s="1" t="s">
        <v>101</v>
      </c>
      <c r="N623" s="1" t="s">
        <v>101</v>
      </c>
      <c r="O623" s="1" t="s">
        <v>102</v>
      </c>
      <c r="P623" s="1">
        <v>42622</v>
      </c>
      <c r="Q623" s="1">
        <v>12841917</v>
      </c>
      <c r="R623" s="1">
        <v>0</v>
      </c>
      <c r="S623" s="1">
        <v>12836141</v>
      </c>
      <c r="T623" s="1">
        <v>6058.33</v>
      </c>
      <c r="U623" s="1">
        <v>0</v>
      </c>
      <c r="V623" s="1">
        <v>0</v>
      </c>
      <c r="W623" s="1">
        <v>310.82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15183.21</v>
      </c>
      <c r="AD623" s="1">
        <v>504000</v>
      </c>
      <c r="AE623" s="1">
        <v>1163562.3799999999</v>
      </c>
      <c r="AF623" s="1">
        <v>3578210</v>
      </c>
      <c r="AG623" s="1">
        <v>0</v>
      </c>
      <c r="AH623" s="1">
        <v>0</v>
      </c>
      <c r="AI623" s="1">
        <v>0</v>
      </c>
      <c r="AJ623" s="1">
        <v>0</v>
      </c>
      <c r="AK623" s="1">
        <v>29.07</v>
      </c>
      <c r="AL623" s="1">
        <v>0</v>
      </c>
      <c r="AM623" s="1">
        <v>0</v>
      </c>
      <c r="AN623" s="1">
        <v>0</v>
      </c>
      <c r="AO623" s="1">
        <v>247662064</v>
      </c>
      <c r="AP623" s="1">
        <v>247654752</v>
      </c>
      <c r="AQ623" s="1">
        <v>200607424</v>
      </c>
      <c r="AR623" s="1">
        <v>46717888</v>
      </c>
      <c r="AS623" s="1">
        <v>329487.34000000003</v>
      </c>
      <c r="AT623" s="1">
        <v>0</v>
      </c>
      <c r="AU623" s="1">
        <v>170971.31</v>
      </c>
      <c r="AV623" s="1">
        <v>163660.14000000001</v>
      </c>
      <c r="AW623" s="1">
        <v>0</v>
      </c>
      <c r="AX623" s="1">
        <v>0</v>
      </c>
      <c r="AY623" s="1">
        <v>69.59</v>
      </c>
      <c r="AZ623" s="1">
        <v>39.07</v>
      </c>
      <c r="BA623" s="1">
        <v>20.32</v>
      </c>
      <c r="BB623" s="1">
        <v>3.04</v>
      </c>
      <c r="BC623" s="1">
        <v>27.14</v>
      </c>
      <c r="BD623" s="1">
        <v>28.22</v>
      </c>
      <c r="BE623" s="1">
        <v>0</v>
      </c>
      <c r="BF623" s="1">
        <v>0</v>
      </c>
      <c r="BG623" s="1">
        <v>0</v>
      </c>
      <c r="BH623" s="1">
        <v>526.54999999999995</v>
      </c>
      <c r="BI623" s="1">
        <v>0</v>
      </c>
      <c r="BJ623" s="1">
        <v>0</v>
      </c>
      <c r="BK623" s="1">
        <v>20967</v>
      </c>
      <c r="BL623" s="1">
        <v>0</v>
      </c>
      <c r="BM623" s="1">
        <v>0</v>
      </c>
      <c r="BN623" s="1">
        <v>0</v>
      </c>
      <c r="BO623" s="1">
        <v>0</v>
      </c>
      <c r="BP623" s="1">
        <v>3.6666669999999998E-2</v>
      </c>
      <c r="BQ623" s="1">
        <v>0</v>
      </c>
      <c r="BR623" s="1">
        <v>0</v>
      </c>
      <c r="BS623" s="1">
        <v>3.6666669999999998E-2</v>
      </c>
      <c r="BT623" s="1">
        <v>9.3333330000000006E-2</v>
      </c>
      <c r="BU623" s="1">
        <v>0</v>
      </c>
      <c r="BV623" s="1">
        <v>0</v>
      </c>
      <c r="BW623" s="1">
        <v>9.3333330000000006E-2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4.87</v>
      </c>
      <c r="CI623" s="1">
        <v>0</v>
      </c>
      <c r="CJ623" s="1">
        <v>0</v>
      </c>
      <c r="CK623" s="1">
        <v>0</v>
      </c>
      <c r="CL623" s="1">
        <v>0</v>
      </c>
      <c r="CM623" s="1">
        <v>700</v>
      </c>
      <c r="CN623" s="1">
        <v>700</v>
      </c>
      <c r="CO623" s="1">
        <v>1103</v>
      </c>
      <c r="CP623" s="1">
        <v>1347</v>
      </c>
      <c r="CQ623" s="1">
        <v>0</v>
      </c>
      <c r="CR623" s="1">
        <v>0</v>
      </c>
      <c r="CS623" t="s">
        <v>116</v>
      </c>
      <c r="CT623">
        <f t="shared" si="80"/>
        <v>0</v>
      </c>
      <c r="CU623">
        <f t="shared" si="81"/>
        <v>0</v>
      </c>
      <c r="CV623">
        <f t="shared" si="79"/>
        <v>0</v>
      </c>
      <c r="CW623">
        <f t="shared" si="82"/>
        <v>0</v>
      </c>
      <c r="CX623" s="4">
        <f t="shared" si="83"/>
        <v>247825723.31</v>
      </c>
      <c r="CY623">
        <f t="shared" si="84"/>
        <v>0</v>
      </c>
      <c r="CZ623">
        <f t="shared" si="85"/>
        <v>247654752</v>
      </c>
      <c r="DA623">
        <f t="shared" si="86"/>
        <v>170971.31</v>
      </c>
    </row>
    <row r="624" spans="1:105" x14ac:dyDescent="0.3">
      <c r="A624" s="1">
        <v>13</v>
      </c>
      <c r="B624" s="1" t="s">
        <v>105</v>
      </c>
      <c r="C624" s="1">
        <v>2028</v>
      </c>
      <c r="D624" s="1">
        <v>10</v>
      </c>
      <c r="E624" s="1">
        <v>0</v>
      </c>
      <c r="F624" s="1">
        <v>300</v>
      </c>
      <c r="G624" s="1">
        <v>2.0407999999999999E-2</v>
      </c>
      <c r="H624" s="1">
        <v>1992</v>
      </c>
      <c r="I624" s="1" t="s">
        <v>98</v>
      </c>
      <c r="J624" s="1" t="s">
        <v>99</v>
      </c>
      <c r="K624" s="1" t="s">
        <v>100</v>
      </c>
      <c r="L624" s="1" t="s">
        <v>101</v>
      </c>
      <c r="M624" s="1" t="s">
        <v>101</v>
      </c>
      <c r="N624" s="1" t="s">
        <v>101</v>
      </c>
      <c r="O624" s="1" t="s">
        <v>102</v>
      </c>
      <c r="P624" s="1">
        <v>42622</v>
      </c>
      <c r="Q624" s="1">
        <v>11628995</v>
      </c>
      <c r="R624" s="1">
        <v>0</v>
      </c>
      <c r="S624" s="1">
        <v>11621823</v>
      </c>
      <c r="T624" s="1">
        <v>7292.67</v>
      </c>
      <c r="U624" s="1">
        <v>0</v>
      </c>
      <c r="V624" s="1">
        <v>0</v>
      </c>
      <c r="W624" s="1">
        <v>139.58000000000001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12890.2</v>
      </c>
      <c r="AD624" s="1">
        <v>520800</v>
      </c>
      <c r="AE624" s="1">
        <v>971984.13</v>
      </c>
      <c r="AF624" s="1">
        <v>3021617.75</v>
      </c>
      <c r="AG624" s="1">
        <v>0</v>
      </c>
      <c r="AH624" s="1">
        <v>0</v>
      </c>
      <c r="AI624" s="1">
        <v>0</v>
      </c>
      <c r="AJ624" s="1">
        <v>0</v>
      </c>
      <c r="AK624" s="1">
        <v>18.940000000000001</v>
      </c>
      <c r="AL624" s="1">
        <v>0</v>
      </c>
      <c r="AM624" s="1">
        <v>0</v>
      </c>
      <c r="AN624" s="1">
        <v>0</v>
      </c>
      <c r="AO624" s="1">
        <v>236294208</v>
      </c>
      <c r="AP624" s="1">
        <v>236107120</v>
      </c>
      <c r="AQ624" s="1">
        <v>192981040</v>
      </c>
      <c r="AR624" s="1">
        <v>42795588</v>
      </c>
      <c r="AS624" s="1">
        <v>330603</v>
      </c>
      <c r="AT624" s="1">
        <v>0</v>
      </c>
      <c r="AU624" s="1">
        <v>190896.94</v>
      </c>
      <c r="AV624" s="1">
        <v>3814.54</v>
      </c>
      <c r="AW624" s="1">
        <v>0</v>
      </c>
      <c r="AX624" s="1">
        <v>0</v>
      </c>
      <c r="AY624" s="1">
        <v>84.96</v>
      </c>
      <c r="AZ624" s="1">
        <v>38.53</v>
      </c>
      <c r="BA624" s="1">
        <v>39.880000000000003</v>
      </c>
      <c r="BB624" s="1">
        <v>6.07</v>
      </c>
      <c r="BC624" s="1">
        <v>43.66</v>
      </c>
      <c r="BD624" s="1">
        <v>26.18</v>
      </c>
      <c r="BE624" s="1">
        <v>0</v>
      </c>
      <c r="BF624" s="1">
        <v>0</v>
      </c>
      <c r="BG624" s="1">
        <v>0</v>
      </c>
      <c r="BH624" s="1">
        <v>27.33</v>
      </c>
      <c r="BI624" s="1">
        <v>0</v>
      </c>
      <c r="BJ624" s="1">
        <v>0</v>
      </c>
      <c r="BK624" s="1">
        <v>20967</v>
      </c>
      <c r="BL624" s="1">
        <v>0</v>
      </c>
      <c r="BM624" s="1">
        <v>0</v>
      </c>
      <c r="BN624" s="1">
        <v>0</v>
      </c>
      <c r="BO624" s="1">
        <v>0</v>
      </c>
      <c r="BP624" s="1">
        <v>4.3333330000000003E-2</v>
      </c>
      <c r="BQ624" s="1">
        <v>0</v>
      </c>
      <c r="BR624" s="1">
        <v>0</v>
      </c>
      <c r="BS624" s="1">
        <v>4.3333330000000003E-2</v>
      </c>
      <c r="BT624" s="1">
        <v>0.06</v>
      </c>
      <c r="BU624" s="1">
        <v>0</v>
      </c>
      <c r="BV624" s="1">
        <v>0</v>
      </c>
      <c r="BW624" s="1">
        <v>0.06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4.72</v>
      </c>
      <c r="CI624" s="1">
        <v>0</v>
      </c>
      <c r="CJ624" s="1">
        <v>0</v>
      </c>
      <c r="CK624" s="1">
        <v>0</v>
      </c>
      <c r="CL624" s="1">
        <v>0</v>
      </c>
      <c r="CM624" s="1">
        <v>700</v>
      </c>
      <c r="CN624" s="1">
        <v>700</v>
      </c>
      <c r="CO624" s="1">
        <v>1103</v>
      </c>
      <c r="CP624" s="1">
        <v>1347</v>
      </c>
      <c r="CQ624" s="1">
        <v>0</v>
      </c>
      <c r="CR624" s="1">
        <v>0</v>
      </c>
      <c r="CS624" t="s">
        <v>116</v>
      </c>
      <c r="CT624">
        <f t="shared" si="80"/>
        <v>0</v>
      </c>
      <c r="CU624">
        <f t="shared" si="81"/>
        <v>0</v>
      </c>
      <c r="CV624">
        <f t="shared" si="79"/>
        <v>0</v>
      </c>
      <c r="CW624">
        <f t="shared" si="82"/>
        <v>0</v>
      </c>
      <c r="CX624" s="4">
        <f t="shared" si="83"/>
        <v>236298016.94</v>
      </c>
      <c r="CY624">
        <f t="shared" si="84"/>
        <v>0</v>
      </c>
      <c r="CZ624">
        <f t="shared" si="85"/>
        <v>236107120</v>
      </c>
      <c r="DA624">
        <f t="shared" si="86"/>
        <v>190896.94</v>
      </c>
    </row>
    <row r="625" spans="1:105" x14ac:dyDescent="0.3">
      <c r="A625" s="1">
        <v>13</v>
      </c>
      <c r="B625" s="1" t="s">
        <v>105</v>
      </c>
      <c r="C625" s="1">
        <v>2028</v>
      </c>
      <c r="D625" s="1">
        <v>11</v>
      </c>
      <c r="E625" s="1">
        <v>0</v>
      </c>
      <c r="F625" s="1">
        <v>300</v>
      </c>
      <c r="G625" s="1">
        <v>2.0407999999999999E-2</v>
      </c>
      <c r="H625" s="1">
        <v>1992</v>
      </c>
      <c r="I625" s="1" t="s">
        <v>98</v>
      </c>
      <c r="J625" s="1" t="s">
        <v>99</v>
      </c>
      <c r="K625" s="1" t="s">
        <v>100</v>
      </c>
      <c r="L625" s="1" t="s">
        <v>101</v>
      </c>
      <c r="M625" s="1" t="s">
        <v>101</v>
      </c>
      <c r="N625" s="1" t="s">
        <v>101</v>
      </c>
      <c r="O625" s="1" t="s">
        <v>102</v>
      </c>
      <c r="P625" s="1">
        <v>42622</v>
      </c>
      <c r="Q625" s="1">
        <v>12845820</v>
      </c>
      <c r="R625" s="1">
        <v>0</v>
      </c>
      <c r="S625" s="1">
        <v>12837782</v>
      </c>
      <c r="T625" s="1">
        <v>8154.75</v>
      </c>
      <c r="U625" s="1">
        <v>0</v>
      </c>
      <c r="V625" s="1">
        <v>0</v>
      </c>
      <c r="W625" s="1">
        <v>154.71</v>
      </c>
      <c r="X625" s="1">
        <v>0</v>
      </c>
      <c r="Y625" s="1">
        <v>0</v>
      </c>
      <c r="Z625" s="1">
        <v>0</v>
      </c>
      <c r="AA625" s="1">
        <v>0</v>
      </c>
      <c r="AB625" s="1">
        <v>8.67</v>
      </c>
      <c r="AC625" s="1">
        <v>10139.629999999999</v>
      </c>
      <c r="AD625" s="1">
        <v>504000</v>
      </c>
      <c r="AE625" s="1">
        <v>986028.56</v>
      </c>
      <c r="AF625" s="1">
        <v>3290517.25</v>
      </c>
      <c r="AG625" s="1">
        <v>0</v>
      </c>
      <c r="AH625" s="1">
        <v>0</v>
      </c>
      <c r="AI625" s="1">
        <v>0</v>
      </c>
      <c r="AJ625" s="1">
        <v>0</v>
      </c>
      <c r="AK625" s="1">
        <v>37.520000000000003</v>
      </c>
      <c r="AL625" s="1">
        <v>0</v>
      </c>
      <c r="AM625" s="1">
        <v>0</v>
      </c>
      <c r="AN625" s="1">
        <v>0</v>
      </c>
      <c r="AO625" s="1">
        <v>253523552</v>
      </c>
      <c r="AP625" s="1">
        <v>253310672</v>
      </c>
      <c r="AQ625" s="1">
        <v>204961488</v>
      </c>
      <c r="AR625" s="1">
        <v>47841812</v>
      </c>
      <c r="AS625" s="1">
        <v>507238.09</v>
      </c>
      <c r="AT625" s="1">
        <v>0</v>
      </c>
      <c r="AU625" s="1">
        <v>216810.81</v>
      </c>
      <c r="AV625" s="1">
        <v>3928.2</v>
      </c>
      <c r="AW625" s="1">
        <v>0</v>
      </c>
      <c r="AX625" s="1">
        <v>0</v>
      </c>
      <c r="AY625" s="1">
        <v>75.75</v>
      </c>
      <c r="AZ625" s="1">
        <v>40.15</v>
      </c>
      <c r="BA625" s="1">
        <v>27.56</v>
      </c>
      <c r="BB625" s="1">
        <v>2.87</v>
      </c>
      <c r="BC625" s="1">
        <v>31.82</v>
      </c>
      <c r="BD625" s="1">
        <v>26.59</v>
      </c>
      <c r="BE625" s="1">
        <v>0</v>
      </c>
      <c r="BF625" s="1">
        <v>0</v>
      </c>
      <c r="BG625" s="1">
        <v>0</v>
      </c>
      <c r="BH625" s="1">
        <v>25.39</v>
      </c>
      <c r="BI625" s="1">
        <v>0</v>
      </c>
      <c r="BJ625" s="1">
        <v>0</v>
      </c>
      <c r="BK625" s="1">
        <v>20967</v>
      </c>
      <c r="BL625" s="1">
        <v>0</v>
      </c>
      <c r="BM625" s="1">
        <v>0</v>
      </c>
      <c r="BN625" s="1">
        <v>0</v>
      </c>
      <c r="BO625" s="1">
        <v>0</v>
      </c>
      <c r="BP625" s="1">
        <v>5.3333329999999998E-2</v>
      </c>
      <c r="BQ625" s="1">
        <v>0</v>
      </c>
      <c r="BR625" s="1">
        <v>0</v>
      </c>
      <c r="BS625" s="1">
        <v>5.3333329999999998E-2</v>
      </c>
      <c r="BT625" s="1">
        <v>0.1</v>
      </c>
      <c r="BU625" s="1">
        <v>0</v>
      </c>
      <c r="BV625" s="1">
        <v>0</v>
      </c>
      <c r="BW625" s="1">
        <v>0.1</v>
      </c>
      <c r="BX625" s="1">
        <v>0</v>
      </c>
      <c r="BY625" s="1">
        <v>0.01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4.24</v>
      </c>
      <c r="CI625" s="1">
        <v>0</v>
      </c>
      <c r="CJ625" s="1">
        <v>0</v>
      </c>
      <c r="CK625" s="1">
        <v>0</v>
      </c>
      <c r="CL625" s="1">
        <v>0</v>
      </c>
      <c r="CM625" s="1">
        <v>700</v>
      </c>
      <c r="CN625" s="1">
        <v>700</v>
      </c>
      <c r="CO625" s="1">
        <v>1103</v>
      </c>
      <c r="CP625" s="1">
        <v>1347</v>
      </c>
      <c r="CQ625" s="1">
        <v>0</v>
      </c>
      <c r="CR625" s="1">
        <v>0</v>
      </c>
      <c r="CS625" t="s">
        <v>116</v>
      </c>
      <c r="CT625">
        <f t="shared" si="80"/>
        <v>0</v>
      </c>
      <c r="CU625">
        <f t="shared" si="81"/>
        <v>0</v>
      </c>
      <c r="CV625">
        <f t="shared" si="79"/>
        <v>0</v>
      </c>
      <c r="CW625">
        <f t="shared" si="82"/>
        <v>0</v>
      </c>
      <c r="CX625" s="4">
        <f t="shared" si="83"/>
        <v>253527482.81</v>
      </c>
      <c r="CY625">
        <f t="shared" si="84"/>
        <v>0</v>
      </c>
      <c r="CZ625">
        <f t="shared" si="85"/>
        <v>253310672</v>
      </c>
      <c r="DA625">
        <f t="shared" si="86"/>
        <v>216810.81</v>
      </c>
    </row>
    <row r="626" spans="1:105" x14ac:dyDescent="0.3">
      <c r="A626" s="1">
        <v>13</v>
      </c>
      <c r="B626" s="1" t="s">
        <v>105</v>
      </c>
      <c r="C626" s="1">
        <v>2028</v>
      </c>
      <c r="D626" s="1">
        <v>12</v>
      </c>
      <c r="E626" s="1">
        <v>0</v>
      </c>
      <c r="F626" s="1">
        <v>300</v>
      </c>
      <c r="G626" s="1">
        <v>2.0407999999999999E-2</v>
      </c>
      <c r="H626" s="1">
        <v>1992</v>
      </c>
      <c r="I626" s="1" t="s">
        <v>98</v>
      </c>
      <c r="J626" s="1" t="s">
        <v>99</v>
      </c>
      <c r="K626" s="1" t="s">
        <v>100</v>
      </c>
      <c r="L626" s="1" t="s">
        <v>101</v>
      </c>
      <c r="M626" s="1" t="s">
        <v>101</v>
      </c>
      <c r="N626" s="1" t="s">
        <v>101</v>
      </c>
      <c r="O626" s="1" t="s">
        <v>102</v>
      </c>
      <c r="P626" s="1">
        <v>42622</v>
      </c>
      <c r="Q626" s="1">
        <v>14622445</v>
      </c>
      <c r="R626" s="1">
        <v>0</v>
      </c>
      <c r="S626" s="1">
        <v>14385382</v>
      </c>
      <c r="T626" s="1">
        <v>248734.69</v>
      </c>
      <c r="U626" s="1">
        <v>0</v>
      </c>
      <c r="V626" s="1">
        <v>0</v>
      </c>
      <c r="W626" s="1">
        <v>11672.33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10354.4</v>
      </c>
      <c r="AD626" s="1">
        <v>520800</v>
      </c>
      <c r="AE626" s="1">
        <v>1141134.8799999999</v>
      </c>
      <c r="AF626" s="1">
        <v>4347864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292117440</v>
      </c>
      <c r="AP626" s="1">
        <v>285756704</v>
      </c>
      <c r="AQ626" s="1">
        <v>231606112</v>
      </c>
      <c r="AR626" s="1">
        <v>53693260</v>
      </c>
      <c r="AS626" s="1">
        <v>457197.34</v>
      </c>
      <c r="AT626" s="1">
        <v>0</v>
      </c>
      <c r="AU626" s="1">
        <v>6664435.5</v>
      </c>
      <c r="AV626" s="1">
        <v>303718.15999999997</v>
      </c>
      <c r="AW626" s="1">
        <v>0</v>
      </c>
      <c r="AX626" s="1">
        <v>0</v>
      </c>
      <c r="AY626" s="1">
        <v>52.32</v>
      </c>
      <c r="AZ626" s="1">
        <v>39.39</v>
      </c>
      <c r="BA626" s="1">
        <v>9.69</v>
      </c>
      <c r="BB626" s="1">
        <v>1.3</v>
      </c>
      <c r="BC626" s="1">
        <v>12.07</v>
      </c>
      <c r="BD626" s="1">
        <v>26.79</v>
      </c>
      <c r="BE626" s="1">
        <v>0</v>
      </c>
      <c r="BF626" s="1">
        <v>0</v>
      </c>
      <c r="BG626" s="1">
        <v>0</v>
      </c>
      <c r="BH626" s="1">
        <v>26.02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5.07</v>
      </c>
      <c r="CI626" s="1">
        <v>0</v>
      </c>
      <c r="CJ626" s="1">
        <v>0</v>
      </c>
      <c r="CK626" s="1">
        <v>0</v>
      </c>
      <c r="CL626" s="1">
        <v>0</v>
      </c>
      <c r="CM626" s="1">
        <v>700</v>
      </c>
      <c r="CN626" s="1">
        <v>700</v>
      </c>
      <c r="CO626" s="1">
        <v>1103</v>
      </c>
      <c r="CP626" s="1">
        <v>1347</v>
      </c>
      <c r="CQ626" s="1">
        <v>0</v>
      </c>
      <c r="CR626" s="1">
        <v>0</v>
      </c>
      <c r="CS626" t="s">
        <v>116</v>
      </c>
      <c r="CT626">
        <f t="shared" si="80"/>
        <v>0</v>
      </c>
      <c r="CU626">
        <f t="shared" si="81"/>
        <v>0</v>
      </c>
      <c r="CV626">
        <f t="shared" si="79"/>
        <v>0</v>
      </c>
      <c r="CW626">
        <f t="shared" si="82"/>
        <v>0</v>
      </c>
      <c r="CX626" s="4">
        <f t="shared" si="83"/>
        <v>292421139.5</v>
      </c>
      <c r="CY626">
        <f t="shared" si="84"/>
        <v>0</v>
      </c>
      <c r="CZ626">
        <f t="shared" si="85"/>
        <v>285756704</v>
      </c>
      <c r="DA626">
        <f t="shared" si="86"/>
        <v>6664435.5</v>
      </c>
    </row>
    <row r="627" spans="1:105" x14ac:dyDescent="0.3">
      <c r="A627" s="1">
        <v>14</v>
      </c>
      <c r="B627" s="1" t="s">
        <v>97</v>
      </c>
      <c r="C627" s="1">
        <v>2028</v>
      </c>
      <c r="D627" s="1">
        <v>1</v>
      </c>
      <c r="E627" s="1">
        <v>0</v>
      </c>
      <c r="F627" s="1">
        <v>300</v>
      </c>
      <c r="G627" s="1">
        <v>2.0407999999999999E-2</v>
      </c>
      <c r="H627" s="1">
        <v>1993</v>
      </c>
      <c r="I627" s="1" t="s">
        <v>98</v>
      </c>
      <c r="J627" s="1" t="s">
        <v>99</v>
      </c>
      <c r="K627" s="1" t="s">
        <v>100</v>
      </c>
      <c r="L627" s="1" t="s">
        <v>101</v>
      </c>
      <c r="M627" s="1" t="s">
        <v>101</v>
      </c>
      <c r="N627" s="1" t="s">
        <v>101</v>
      </c>
      <c r="O627" s="1" t="s">
        <v>102</v>
      </c>
      <c r="P627" s="1">
        <v>42622</v>
      </c>
      <c r="Q627" s="1">
        <v>2974911.75</v>
      </c>
      <c r="R627" s="1">
        <v>0</v>
      </c>
      <c r="S627" s="1">
        <v>3076923</v>
      </c>
      <c r="T627" s="1">
        <v>4025.57</v>
      </c>
      <c r="U627" s="1">
        <v>0</v>
      </c>
      <c r="V627" s="1">
        <v>0</v>
      </c>
      <c r="W627" s="1">
        <v>106037.63</v>
      </c>
      <c r="X627" s="1">
        <v>0</v>
      </c>
      <c r="Y627" s="1">
        <v>0</v>
      </c>
      <c r="Z627" s="1">
        <v>28420.03</v>
      </c>
      <c r="AA627" s="1">
        <v>0</v>
      </c>
      <c r="AB627" s="1">
        <v>0</v>
      </c>
      <c r="AC627" s="1">
        <v>31645.15</v>
      </c>
      <c r="AD627" s="1">
        <v>111600</v>
      </c>
      <c r="AE627" s="1">
        <v>274695.75</v>
      </c>
      <c r="AF627" s="1">
        <v>845926.75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104534448</v>
      </c>
      <c r="AP627" s="1">
        <v>107444504</v>
      </c>
      <c r="AQ627" s="1">
        <v>98614832</v>
      </c>
      <c r="AR627" s="1">
        <v>8265942</v>
      </c>
      <c r="AS627" s="1">
        <v>563729.75</v>
      </c>
      <c r="AT627" s="1">
        <v>0</v>
      </c>
      <c r="AU627" s="1">
        <v>117708.43</v>
      </c>
      <c r="AV627" s="1">
        <v>3027770.5</v>
      </c>
      <c r="AW627" s="1">
        <v>0</v>
      </c>
      <c r="AX627" s="1">
        <v>0</v>
      </c>
      <c r="AY627" s="1">
        <v>36.35</v>
      </c>
      <c r="AZ627" s="1">
        <v>36.49</v>
      </c>
      <c r="BA627" s="1">
        <v>0.48</v>
      </c>
      <c r="BB627" s="1">
        <v>0.05</v>
      </c>
      <c r="BC627" s="1">
        <v>0.73</v>
      </c>
      <c r="BD627" s="1">
        <v>29.24</v>
      </c>
      <c r="BE627" s="1">
        <v>0</v>
      </c>
      <c r="BF627" s="1">
        <v>0</v>
      </c>
      <c r="BG627" s="1">
        <v>0</v>
      </c>
      <c r="BH627" s="1">
        <v>28.55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0.01</v>
      </c>
      <c r="CG627" s="1">
        <v>0.04</v>
      </c>
      <c r="CH627" s="1">
        <v>17.03</v>
      </c>
      <c r="CI627" s="1">
        <v>0</v>
      </c>
      <c r="CJ627" s="1">
        <v>0</v>
      </c>
      <c r="CK627" s="1">
        <v>0</v>
      </c>
      <c r="CL627" s="1">
        <v>0</v>
      </c>
      <c r="CM627" s="1">
        <v>150</v>
      </c>
      <c r="CN627" s="1">
        <v>150</v>
      </c>
      <c r="CO627" s="1">
        <v>101</v>
      </c>
      <c r="CP627" s="1">
        <v>344</v>
      </c>
      <c r="CQ627" s="1">
        <v>100</v>
      </c>
      <c r="CR627" s="1">
        <v>0</v>
      </c>
      <c r="CS627" t="s">
        <v>116</v>
      </c>
      <c r="CT627">
        <f t="shared" si="80"/>
        <v>0</v>
      </c>
      <c r="CU627">
        <f t="shared" si="81"/>
        <v>0</v>
      </c>
      <c r="CV627">
        <f t="shared" si="79"/>
        <v>0</v>
      </c>
      <c r="CW627">
        <f t="shared" si="82"/>
        <v>0</v>
      </c>
      <c r="CX627" s="4">
        <f t="shared" si="83"/>
        <v>107562212.43000001</v>
      </c>
      <c r="CY627">
        <f t="shared" si="84"/>
        <v>0</v>
      </c>
      <c r="CZ627">
        <f t="shared" si="85"/>
        <v>107444504</v>
      </c>
      <c r="DA627">
        <f t="shared" si="86"/>
        <v>117708.43</v>
      </c>
    </row>
    <row r="628" spans="1:105" x14ac:dyDescent="0.3">
      <c r="A628" s="1">
        <v>14</v>
      </c>
      <c r="B628" s="1" t="s">
        <v>97</v>
      </c>
      <c r="C628" s="1">
        <v>2028</v>
      </c>
      <c r="D628" s="1">
        <v>2</v>
      </c>
      <c r="E628" s="1">
        <v>0</v>
      </c>
      <c r="F628" s="1">
        <v>300</v>
      </c>
      <c r="G628" s="1">
        <v>2.0407999999999999E-2</v>
      </c>
      <c r="H628" s="1">
        <v>1993</v>
      </c>
      <c r="I628" s="1" t="s">
        <v>98</v>
      </c>
      <c r="J628" s="1" t="s">
        <v>99</v>
      </c>
      <c r="K628" s="1" t="s">
        <v>100</v>
      </c>
      <c r="L628" s="1" t="s">
        <v>101</v>
      </c>
      <c r="M628" s="1" t="s">
        <v>101</v>
      </c>
      <c r="N628" s="1" t="s">
        <v>101</v>
      </c>
      <c r="O628" s="1" t="s">
        <v>102</v>
      </c>
      <c r="P628" s="1">
        <v>42622</v>
      </c>
      <c r="Q628" s="1">
        <v>2854788</v>
      </c>
      <c r="R628" s="1">
        <v>0</v>
      </c>
      <c r="S628" s="1">
        <v>2938265.5</v>
      </c>
      <c r="T628" s="1">
        <v>3591.4</v>
      </c>
      <c r="U628" s="1">
        <v>0</v>
      </c>
      <c r="V628" s="1">
        <v>0</v>
      </c>
      <c r="W628" s="1">
        <v>87061.75</v>
      </c>
      <c r="X628" s="1">
        <v>0</v>
      </c>
      <c r="Y628" s="1">
        <v>0</v>
      </c>
      <c r="Z628" s="1">
        <v>25781.9</v>
      </c>
      <c r="AA628" s="1">
        <v>0</v>
      </c>
      <c r="AB628" s="1">
        <v>0</v>
      </c>
      <c r="AC628" s="1">
        <v>34225.03</v>
      </c>
      <c r="AD628" s="1">
        <v>100800</v>
      </c>
      <c r="AE628" s="1">
        <v>226349.7</v>
      </c>
      <c r="AF628" s="1">
        <v>737605.44</v>
      </c>
      <c r="AG628" s="1">
        <v>0</v>
      </c>
      <c r="AH628" s="1">
        <v>0</v>
      </c>
      <c r="AI628" s="1">
        <v>0.25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99474584</v>
      </c>
      <c r="AP628" s="1">
        <v>101890400</v>
      </c>
      <c r="AQ628" s="1">
        <v>93481672</v>
      </c>
      <c r="AR628" s="1">
        <v>8106818.5</v>
      </c>
      <c r="AS628" s="1">
        <v>301900.71999999997</v>
      </c>
      <c r="AT628" s="1">
        <v>0</v>
      </c>
      <c r="AU628" s="1">
        <v>114451.07</v>
      </c>
      <c r="AV628" s="1">
        <v>2530264.5</v>
      </c>
      <c r="AW628" s="1">
        <v>0</v>
      </c>
      <c r="AX628" s="1">
        <v>0</v>
      </c>
      <c r="AY628" s="1">
        <v>38.619999999999997</v>
      </c>
      <c r="AZ628" s="1">
        <v>38.56</v>
      </c>
      <c r="BA628" s="1">
        <v>1.3</v>
      </c>
      <c r="BB628" s="1">
        <v>0.27</v>
      </c>
      <c r="BC628" s="1">
        <v>2.12</v>
      </c>
      <c r="BD628" s="1">
        <v>31.87</v>
      </c>
      <c r="BE628" s="1">
        <v>0</v>
      </c>
      <c r="BF628" s="1">
        <v>0</v>
      </c>
      <c r="BG628" s="1">
        <v>0</v>
      </c>
      <c r="BH628" s="1">
        <v>29.06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4008.6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3.71</v>
      </c>
      <c r="CI628" s="1">
        <v>0</v>
      </c>
      <c r="CJ628" s="1">
        <v>0</v>
      </c>
      <c r="CK628" s="1">
        <v>0</v>
      </c>
      <c r="CL628" s="1">
        <v>0</v>
      </c>
      <c r="CM628" s="1">
        <v>150</v>
      </c>
      <c r="CN628" s="1">
        <v>150</v>
      </c>
      <c r="CO628" s="1">
        <v>101</v>
      </c>
      <c r="CP628" s="1">
        <v>344</v>
      </c>
      <c r="CQ628" s="1">
        <v>100</v>
      </c>
      <c r="CR628" s="1">
        <v>0</v>
      </c>
      <c r="CS628" t="s">
        <v>116</v>
      </c>
      <c r="CT628">
        <f t="shared" si="80"/>
        <v>0</v>
      </c>
      <c r="CU628">
        <f t="shared" si="81"/>
        <v>0</v>
      </c>
      <c r="CV628">
        <f t="shared" si="79"/>
        <v>0</v>
      </c>
      <c r="CW628">
        <f t="shared" si="82"/>
        <v>0</v>
      </c>
      <c r="CX628" s="4">
        <f t="shared" si="83"/>
        <v>102004851.06999999</v>
      </c>
      <c r="CY628">
        <f t="shared" si="84"/>
        <v>0</v>
      </c>
      <c r="CZ628">
        <f t="shared" si="85"/>
        <v>101890400</v>
      </c>
      <c r="DA628">
        <f t="shared" si="86"/>
        <v>114451.07</v>
      </c>
    </row>
    <row r="629" spans="1:105" x14ac:dyDescent="0.3">
      <c r="A629" s="1">
        <v>14</v>
      </c>
      <c r="B629" s="1" t="s">
        <v>97</v>
      </c>
      <c r="C629" s="1">
        <v>2028</v>
      </c>
      <c r="D629" s="1">
        <v>3</v>
      </c>
      <c r="E629" s="1">
        <v>0</v>
      </c>
      <c r="F629" s="1">
        <v>300</v>
      </c>
      <c r="G629" s="1">
        <v>2.0407999999999999E-2</v>
      </c>
      <c r="H629" s="1">
        <v>1993</v>
      </c>
      <c r="I629" s="1" t="s">
        <v>98</v>
      </c>
      <c r="J629" s="1" t="s">
        <v>99</v>
      </c>
      <c r="K629" s="1" t="s">
        <v>100</v>
      </c>
      <c r="L629" s="1" t="s">
        <v>101</v>
      </c>
      <c r="M629" s="1" t="s">
        <v>101</v>
      </c>
      <c r="N629" s="1" t="s">
        <v>101</v>
      </c>
      <c r="O629" s="1" t="s">
        <v>102</v>
      </c>
      <c r="P629" s="1">
        <v>42622</v>
      </c>
      <c r="Q629" s="1">
        <v>2764623.75</v>
      </c>
      <c r="R629" s="1">
        <v>0</v>
      </c>
      <c r="S629" s="1">
        <v>2768053.25</v>
      </c>
      <c r="T629" s="1">
        <v>435.92</v>
      </c>
      <c r="U629" s="1">
        <v>0</v>
      </c>
      <c r="V629" s="1">
        <v>0</v>
      </c>
      <c r="W629" s="1">
        <v>3862.3</v>
      </c>
      <c r="X629" s="1">
        <v>0</v>
      </c>
      <c r="Y629" s="1">
        <v>0</v>
      </c>
      <c r="Z629" s="1">
        <v>24709.11</v>
      </c>
      <c r="AA629" s="1">
        <v>0</v>
      </c>
      <c r="AB629" s="1">
        <v>0</v>
      </c>
      <c r="AC629" s="1">
        <v>45815.29</v>
      </c>
      <c r="AD629" s="1">
        <v>111600</v>
      </c>
      <c r="AE629" s="1">
        <v>257446.31</v>
      </c>
      <c r="AF629" s="1">
        <v>778614.56</v>
      </c>
      <c r="AG629" s="1">
        <v>0</v>
      </c>
      <c r="AH629" s="1">
        <v>0</v>
      </c>
      <c r="AI629" s="1">
        <v>0.13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93499616</v>
      </c>
      <c r="AP629" s="1">
        <v>93887504</v>
      </c>
      <c r="AQ629" s="1">
        <v>85931408</v>
      </c>
      <c r="AR629" s="1">
        <v>7604720</v>
      </c>
      <c r="AS629" s="1">
        <v>351436.28</v>
      </c>
      <c r="AT629" s="1">
        <v>0</v>
      </c>
      <c r="AU629" s="1">
        <v>87914.27</v>
      </c>
      <c r="AV629" s="1">
        <v>475797.75</v>
      </c>
      <c r="AW629" s="1">
        <v>0</v>
      </c>
      <c r="AX629" s="1">
        <v>0</v>
      </c>
      <c r="AY629" s="1">
        <v>36.950000000000003</v>
      </c>
      <c r="AZ629" s="1">
        <v>37.409999999999997</v>
      </c>
      <c r="BA629" s="1">
        <v>1.26</v>
      </c>
      <c r="BB629" s="1">
        <v>0.22</v>
      </c>
      <c r="BC629" s="1">
        <v>1.93</v>
      </c>
      <c r="BD629" s="1">
        <v>201.68</v>
      </c>
      <c r="BE629" s="1">
        <v>0</v>
      </c>
      <c r="BF629" s="1">
        <v>0</v>
      </c>
      <c r="BG629" s="1">
        <v>0</v>
      </c>
      <c r="BH629" s="1">
        <v>123.19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3617.5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0.03</v>
      </c>
      <c r="CG629" s="1">
        <v>7.0000000000000007E-2</v>
      </c>
      <c r="CH629" s="1">
        <v>3.28</v>
      </c>
      <c r="CI629" s="1">
        <v>0</v>
      </c>
      <c r="CJ629" s="1">
        <v>0</v>
      </c>
      <c r="CK629" s="1">
        <v>0</v>
      </c>
      <c r="CL629" s="1">
        <v>0</v>
      </c>
      <c r="CM629" s="1">
        <v>150</v>
      </c>
      <c r="CN629" s="1">
        <v>150</v>
      </c>
      <c r="CO629" s="1">
        <v>101</v>
      </c>
      <c r="CP629" s="1">
        <v>344</v>
      </c>
      <c r="CQ629" s="1">
        <v>100</v>
      </c>
      <c r="CR629" s="1">
        <v>0</v>
      </c>
      <c r="CS629" t="s">
        <v>116</v>
      </c>
      <c r="CT629">
        <f t="shared" si="80"/>
        <v>0</v>
      </c>
      <c r="CU629">
        <f t="shared" si="81"/>
        <v>0</v>
      </c>
      <c r="CV629">
        <f t="shared" si="79"/>
        <v>0</v>
      </c>
      <c r="CW629">
        <f t="shared" si="82"/>
        <v>0</v>
      </c>
      <c r="CX629" s="4">
        <f t="shared" si="83"/>
        <v>93975418.269999996</v>
      </c>
      <c r="CY629">
        <f t="shared" si="84"/>
        <v>0</v>
      </c>
      <c r="CZ629">
        <f t="shared" si="85"/>
        <v>93887504</v>
      </c>
      <c r="DA629">
        <f t="shared" si="86"/>
        <v>87914.27</v>
      </c>
    </row>
    <row r="630" spans="1:105" x14ac:dyDescent="0.3">
      <c r="A630" s="1">
        <v>14</v>
      </c>
      <c r="B630" s="1" t="s">
        <v>97</v>
      </c>
      <c r="C630" s="1">
        <v>2028</v>
      </c>
      <c r="D630" s="1">
        <v>4</v>
      </c>
      <c r="E630" s="1">
        <v>0</v>
      </c>
      <c r="F630" s="1">
        <v>300</v>
      </c>
      <c r="G630" s="1">
        <v>2.0407999999999999E-2</v>
      </c>
      <c r="H630" s="1">
        <v>1993</v>
      </c>
      <c r="I630" s="1" t="s">
        <v>98</v>
      </c>
      <c r="J630" s="1" t="s">
        <v>99</v>
      </c>
      <c r="K630" s="1" t="s">
        <v>100</v>
      </c>
      <c r="L630" s="1" t="s">
        <v>101</v>
      </c>
      <c r="M630" s="1" t="s">
        <v>101</v>
      </c>
      <c r="N630" s="1" t="s">
        <v>101</v>
      </c>
      <c r="O630" s="1" t="s">
        <v>102</v>
      </c>
      <c r="P630" s="1">
        <v>42622</v>
      </c>
      <c r="Q630" s="1">
        <v>2377193.25</v>
      </c>
      <c r="R630" s="1">
        <v>0</v>
      </c>
      <c r="S630" s="1">
        <v>2380249.5</v>
      </c>
      <c r="T630" s="1">
        <v>294.83</v>
      </c>
      <c r="U630" s="1">
        <v>0</v>
      </c>
      <c r="V630" s="1">
        <v>0</v>
      </c>
      <c r="W630" s="1">
        <v>3354.47</v>
      </c>
      <c r="X630" s="1">
        <v>0</v>
      </c>
      <c r="Y630" s="1">
        <v>0</v>
      </c>
      <c r="Z630" s="1">
        <v>31985.59</v>
      </c>
      <c r="AA630" s="1">
        <v>0</v>
      </c>
      <c r="AB630" s="1">
        <v>0</v>
      </c>
      <c r="AC630" s="1">
        <v>58477.35</v>
      </c>
      <c r="AD630" s="1">
        <v>107999.95</v>
      </c>
      <c r="AE630" s="1">
        <v>240701.7</v>
      </c>
      <c r="AF630" s="1">
        <v>746644.88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75690304</v>
      </c>
      <c r="AP630" s="1">
        <v>75775784</v>
      </c>
      <c r="AQ630" s="1">
        <v>68496256</v>
      </c>
      <c r="AR630" s="1">
        <v>6944060.5</v>
      </c>
      <c r="AS630" s="1">
        <v>335503.63</v>
      </c>
      <c r="AT630" s="1">
        <v>0</v>
      </c>
      <c r="AU630" s="1">
        <v>8748.44</v>
      </c>
      <c r="AV630" s="1">
        <v>94235.23</v>
      </c>
      <c r="AW630" s="1">
        <v>0</v>
      </c>
      <c r="AX630" s="1">
        <v>0</v>
      </c>
      <c r="AY630" s="1">
        <v>35.159999999999997</v>
      </c>
      <c r="AZ630" s="1">
        <v>35.83</v>
      </c>
      <c r="BA630" s="1">
        <v>1.05</v>
      </c>
      <c r="BB630" s="1">
        <v>0.11</v>
      </c>
      <c r="BC630" s="1">
        <v>1.33</v>
      </c>
      <c r="BD630" s="1">
        <v>29.67</v>
      </c>
      <c r="BE630" s="1">
        <v>0</v>
      </c>
      <c r="BF630" s="1">
        <v>0</v>
      </c>
      <c r="BG630" s="1">
        <v>0</v>
      </c>
      <c r="BH630" s="1">
        <v>28.09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0.05</v>
      </c>
      <c r="CG630" s="1">
        <v>0.15</v>
      </c>
      <c r="CH630" s="1">
        <v>4.2300000000000004</v>
      </c>
      <c r="CI630" s="1">
        <v>0</v>
      </c>
      <c r="CJ630" s="1">
        <v>0</v>
      </c>
      <c r="CK630" s="1">
        <v>0</v>
      </c>
      <c r="CL630" s="1">
        <v>0</v>
      </c>
      <c r="CM630" s="1">
        <v>150</v>
      </c>
      <c r="CN630" s="1">
        <v>150</v>
      </c>
      <c r="CO630" s="1">
        <v>101</v>
      </c>
      <c r="CP630" s="1">
        <v>344</v>
      </c>
      <c r="CQ630" s="1">
        <v>100</v>
      </c>
      <c r="CR630" s="1">
        <v>0</v>
      </c>
      <c r="CS630" t="s">
        <v>116</v>
      </c>
      <c r="CT630">
        <f t="shared" si="80"/>
        <v>0</v>
      </c>
      <c r="CU630">
        <f t="shared" si="81"/>
        <v>0</v>
      </c>
      <c r="CV630">
        <f t="shared" si="79"/>
        <v>0</v>
      </c>
      <c r="CW630">
        <f t="shared" si="82"/>
        <v>0</v>
      </c>
      <c r="CX630" s="4">
        <f t="shared" si="83"/>
        <v>75784532.439999998</v>
      </c>
      <c r="CY630">
        <f t="shared" si="84"/>
        <v>0</v>
      </c>
      <c r="CZ630">
        <f t="shared" si="85"/>
        <v>75775784</v>
      </c>
      <c r="DA630">
        <f t="shared" si="86"/>
        <v>8748.44</v>
      </c>
    </row>
    <row r="631" spans="1:105" x14ac:dyDescent="0.3">
      <c r="A631" s="1">
        <v>14</v>
      </c>
      <c r="B631" s="1" t="s">
        <v>97</v>
      </c>
      <c r="C631" s="1">
        <v>2028</v>
      </c>
      <c r="D631" s="1">
        <v>5</v>
      </c>
      <c r="E631" s="1">
        <v>0</v>
      </c>
      <c r="F631" s="1">
        <v>300</v>
      </c>
      <c r="G631" s="1">
        <v>2.0407999999999999E-2</v>
      </c>
      <c r="H631" s="1">
        <v>1993</v>
      </c>
      <c r="I631" s="1" t="s">
        <v>98</v>
      </c>
      <c r="J631" s="1" t="s">
        <v>99</v>
      </c>
      <c r="K631" s="1" t="s">
        <v>100</v>
      </c>
      <c r="L631" s="1" t="s">
        <v>101</v>
      </c>
      <c r="M631" s="1" t="s">
        <v>101</v>
      </c>
      <c r="N631" s="1" t="s">
        <v>101</v>
      </c>
      <c r="O631" s="1" t="s">
        <v>102</v>
      </c>
      <c r="P631" s="1">
        <v>42622</v>
      </c>
      <c r="Q631" s="1">
        <v>2558592.5</v>
      </c>
      <c r="R631" s="1">
        <v>0</v>
      </c>
      <c r="S631" s="1">
        <v>2560207.25</v>
      </c>
      <c r="T631" s="1">
        <v>1445.16</v>
      </c>
      <c r="U631" s="1">
        <v>0</v>
      </c>
      <c r="V631" s="1">
        <v>0</v>
      </c>
      <c r="W631" s="1">
        <v>3090.68</v>
      </c>
      <c r="X631" s="1">
        <v>0</v>
      </c>
      <c r="Y631" s="1">
        <v>0</v>
      </c>
      <c r="Z631" s="1">
        <v>14933.27</v>
      </c>
      <c r="AA631" s="1">
        <v>0</v>
      </c>
      <c r="AB631" s="1">
        <v>35.97</v>
      </c>
      <c r="AC631" s="1">
        <v>65945.09</v>
      </c>
      <c r="AD631" s="1">
        <v>111599.99</v>
      </c>
      <c r="AE631" s="1">
        <v>262762.21999999997</v>
      </c>
      <c r="AF631" s="1">
        <v>768786.13</v>
      </c>
      <c r="AG631" s="1">
        <v>0</v>
      </c>
      <c r="AH631" s="1">
        <v>0</v>
      </c>
      <c r="AI631" s="1">
        <v>52.72</v>
      </c>
      <c r="AJ631" s="1">
        <v>0</v>
      </c>
      <c r="AK631" s="1">
        <v>33.56</v>
      </c>
      <c r="AL631" s="1">
        <v>0</v>
      </c>
      <c r="AM631" s="1">
        <v>0</v>
      </c>
      <c r="AN631" s="1">
        <v>0</v>
      </c>
      <c r="AO631" s="1">
        <v>83315704</v>
      </c>
      <c r="AP631" s="1">
        <v>83043896</v>
      </c>
      <c r="AQ631" s="1">
        <v>74837944</v>
      </c>
      <c r="AR631" s="1">
        <v>7696448</v>
      </c>
      <c r="AS631" s="1">
        <v>509443.72</v>
      </c>
      <c r="AT631" s="1">
        <v>0</v>
      </c>
      <c r="AU631" s="1">
        <v>391582.75</v>
      </c>
      <c r="AV631" s="1">
        <v>119775.98</v>
      </c>
      <c r="AW631" s="1">
        <v>0</v>
      </c>
      <c r="AX631" s="1">
        <v>0</v>
      </c>
      <c r="AY631" s="1">
        <v>62.11</v>
      </c>
      <c r="AZ631" s="1">
        <v>45.91</v>
      </c>
      <c r="BA631" s="1">
        <v>10.69</v>
      </c>
      <c r="BB631" s="1">
        <v>2.17</v>
      </c>
      <c r="BC631" s="1">
        <v>23.96</v>
      </c>
      <c r="BD631" s="1">
        <v>270.95999999999998</v>
      </c>
      <c r="BE631" s="1">
        <v>0</v>
      </c>
      <c r="BF631" s="1">
        <v>0</v>
      </c>
      <c r="BG631" s="1">
        <v>0</v>
      </c>
      <c r="BH631" s="1">
        <v>38.75</v>
      </c>
      <c r="BI631" s="1">
        <v>0</v>
      </c>
      <c r="BJ631" s="1">
        <v>0</v>
      </c>
      <c r="BK631" s="1">
        <v>20967</v>
      </c>
      <c r="BL631" s="1">
        <v>0</v>
      </c>
      <c r="BM631" s="1">
        <v>0</v>
      </c>
      <c r="BN631" s="1">
        <v>0</v>
      </c>
      <c r="BO631" s="1">
        <v>4267.7700000000004</v>
      </c>
      <c r="BP631" s="1">
        <v>9.3333330000000006E-2</v>
      </c>
      <c r="BQ631" s="1">
        <v>0</v>
      </c>
      <c r="BR631" s="1">
        <v>0</v>
      </c>
      <c r="BS631" s="1">
        <v>9.3333330000000006E-2</v>
      </c>
      <c r="BT631" s="1">
        <v>0.38333333000000003</v>
      </c>
      <c r="BU631" s="1">
        <v>0</v>
      </c>
      <c r="BV631" s="1">
        <v>0</v>
      </c>
      <c r="BW631" s="1">
        <v>0.38333333000000003</v>
      </c>
      <c r="BX631" s="1">
        <v>0</v>
      </c>
      <c r="BY631" s="1">
        <v>0.25</v>
      </c>
      <c r="BZ631" s="1">
        <v>0</v>
      </c>
      <c r="CA631" s="1">
        <v>0</v>
      </c>
      <c r="CB631" s="1">
        <v>0</v>
      </c>
      <c r="CC631" s="1">
        <v>0</v>
      </c>
      <c r="CD631" s="1">
        <v>0.17</v>
      </c>
      <c r="CE631" s="1">
        <v>0.63</v>
      </c>
      <c r="CF631" s="1">
        <v>0.1</v>
      </c>
      <c r="CG631" s="1">
        <v>0.17</v>
      </c>
      <c r="CH631" s="1">
        <v>4.17</v>
      </c>
      <c r="CI631" s="1">
        <v>0</v>
      </c>
      <c r="CJ631" s="1">
        <v>0</v>
      </c>
      <c r="CK631" s="1">
        <v>0</v>
      </c>
      <c r="CL631" s="1">
        <v>0</v>
      </c>
      <c r="CM631" s="1">
        <v>150</v>
      </c>
      <c r="CN631" s="1">
        <v>150</v>
      </c>
      <c r="CO631" s="1">
        <v>101</v>
      </c>
      <c r="CP631" s="1">
        <v>344</v>
      </c>
      <c r="CQ631" s="1">
        <v>100</v>
      </c>
      <c r="CR631" s="1">
        <v>0</v>
      </c>
      <c r="CS631" t="s">
        <v>116</v>
      </c>
      <c r="CT631">
        <f t="shared" si="80"/>
        <v>0</v>
      </c>
      <c r="CU631">
        <f t="shared" si="81"/>
        <v>0</v>
      </c>
      <c r="CV631">
        <f t="shared" si="79"/>
        <v>0</v>
      </c>
      <c r="CW631">
        <f t="shared" si="82"/>
        <v>0</v>
      </c>
      <c r="CX631" s="4">
        <f t="shared" si="83"/>
        <v>83435478.75</v>
      </c>
      <c r="CY631">
        <f t="shared" si="84"/>
        <v>0</v>
      </c>
      <c r="CZ631">
        <f t="shared" si="85"/>
        <v>83043896</v>
      </c>
      <c r="DA631">
        <f t="shared" si="86"/>
        <v>391582.75</v>
      </c>
    </row>
    <row r="632" spans="1:105" x14ac:dyDescent="0.3">
      <c r="A632" s="1">
        <v>14</v>
      </c>
      <c r="B632" s="1" t="s">
        <v>97</v>
      </c>
      <c r="C632" s="1">
        <v>2028</v>
      </c>
      <c r="D632" s="1">
        <v>6</v>
      </c>
      <c r="E632" s="1">
        <v>0</v>
      </c>
      <c r="F632" s="1">
        <v>300</v>
      </c>
      <c r="G632" s="1">
        <v>2.0407999999999999E-2</v>
      </c>
      <c r="H632" s="1">
        <v>1993</v>
      </c>
      <c r="I632" s="1" t="s">
        <v>98</v>
      </c>
      <c r="J632" s="1" t="s">
        <v>99</v>
      </c>
      <c r="K632" s="1" t="s">
        <v>100</v>
      </c>
      <c r="L632" s="1" t="s">
        <v>101</v>
      </c>
      <c r="M632" s="1" t="s">
        <v>101</v>
      </c>
      <c r="N632" s="1" t="s">
        <v>101</v>
      </c>
      <c r="O632" s="1" t="s">
        <v>102</v>
      </c>
      <c r="P632" s="1">
        <v>42622</v>
      </c>
      <c r="Q632" s="1">
        <v>2832723</v>
      </c>
      <c r="R632" s="1">
        <v>0</v>
      </c>
      <c r="S632" s="1">
        <v>2887648</v>
      </c>
      <c r="T632" s="1">
        <v>1538.64</v>
      </c>
      <c r="U632" s="1">
        <v>0</v>
      </c>
      <c r="V632" s="1">
        <v>0</v>
      </c>
      <c r="W632" s="1">
        <v>56456.49</v>
      </c>
      <c r="X632" s="1">
        <v>0</v>
      </c>
      <c r="Y632" s="1">
        <v>0</v>
      </c>
      <c r="Z632" s="1">
        <v>24379</v>
      </c>
      <c r="AA632" s="1">
        <v>0</v>
      </c>
      <c r="AB632" s="1">
        <v>0</v>
      </c>
      <c r="AC632" s="1">
        <v>69790.23</v>
      </c>
      <c r="AD632" s="1">
        <v>108000</v>
      </c>
      <c r="AE632" s="1">
        <v>290945.15999999997</v>
      </c>
      <c r="AF632" s="1">
        <v>785516.69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93727984</v>
      </c>
      <c r="AP632" s="1">
        <v>95392296</v>
      </c>
      <c r="AQ632" s="1">
        <v>86188056</v>
      </c>
      <c r="AR632" s="1">
        <v>8665359</v>
      </c>
      <c r="AS632" s="1">
        <v>538795.81000000006</v>
      </c>
      <c r="AT632" s="1">
        <v>0</v>
      </c>
      <c r="AU632" s="1">
        <v>43710.51</v>
      </c>
      <c r="AV632" s="1">
        <v>1708020.13</v>
      </c>
      <c r="AW632" s="1">
        <v>0</v>
      </c>
      <c r="AX632" s="1">
        <v>0</v>
      </c>
      <c r="AY632" s="1">
        <v>39.26</v>
      </c>
      <c r="AZ632" s="1">
        <v>37.869999999999997</v>
      </c>
      <c r="BA632" s="1">
        <v>1.69</v>
      </c>
      <c r="BB632" s="1">
        <v>0.55000000000000004</v>
      </c>
      <c r="BC632" s="1">
        <v>3.13</v>
      </c>
      <c r="BD632" s="1">
        <v>28.41</v>
      </c>
      <c r="BE632" s="1">
        <v>0</v>
      </c>
      <c r="BF632" s="1">
        <v>0</v>
      </c>
      <c r="BG632" s="1">
        <v>0</v>
      </c>
      <c r="BH632" s="1">
        <v>30.25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0.46</v>
      </c>
      <c r="CG632" s="1">
        <v>1.32</v>
      </c>
      <c r="CH632" s="1">
        <v>4.42</v>
      </c>
      <c r="CI632" s="1">
        <v>0</v>
      </c>
      <c r="CJ632" s="1">
        <v>0</v>
      </c>
      <c r="CK632" s="1">
        <v>0</v>
      </c>
      <c r="CL632" s="1">
        <v>0</v>
      </c>
      <c r="CM632" s="1">
        <v>150</v>
      </c>
      <c r="CN632" s="1">
        <v>150</v>
      </c>
      <c r="CO632" s="1">
        <v>101</v>
      </c>
      <c r="CP632" s="1">
        <v>344</v>
      </c>
      <c r="CQ632" s="1">
        <v>100</v>
      </c>
      <c r="CR632" s="1">
        <v>0</v>
      </c>
      <c r="CS632" t="s">
        <v>116</v>
      </c>
      <c r="CT632">
        <f t="shared" si="80"/>
        <v>0</v>
      </c>
      <c r="CU632">
        <f t="shared" si="81"/>
        <v>0</v>
      </c>
      <c r="CV632">
        <f t="shared" si="79"/>
        <v>0</v>
      </c>
      <c r="CW632">
        <f t="shared" si="82"/>
        <v>0</v>
      </c>
      <c r="CX632" s="4">
        <f t="shared" si="83"/>
        <v>95436006.510000005</v>
      </c>
      <c r="CY632">
        <f t="shared" si="84"/>
        <v>0</v>
      </c>
      <c r="CZ632">
        <f t="shared" si="85"/>
        <v>95392296</v>
      </c>
      <c r="DA632">
        <f t="shared" si="86"/>
        <v>43710.51</v>
      </c>
    </row>
    <row r="633" spans="1:105" x14ac:dyDescent="0.3">
      <c r="A633" s="1">
        <v>14</v>
      </c>
      <c r="B633" s="1" t="s">
        <v>97</v>
      </c>
      <c r="C633" s="1">
        <v>2028</v>
      </c>
      <c r="D633" s="1">
        <v>7</v>
      </c>
      <c r="E633" s="1">
        <v>0</v>
      </c>
      <c r="F633" s="1">
        <v>300</v>
      </c>
      <c r="G633" s="1">
        <v>2.0407999999999999E-2</v>
      </c>
      <c r="H633" s="1">
        <v>1993</v>
      </c>
      <c r="I633" s="1" t="s">
        <v>98</v>
      </c>
      <c r="J633" s="1" t="s">
        <v>99</v>
      </c>
      <c r="K633" s="1" t="s">
        <v>100</v>
      </c>
      <c r="L633" s="1" t="s">
        <v>101</v>
      </c>
      <c r="M633" s="1" t="s">
        <v>101</v>
      </c>
      <c r="N633" s="1" t="s">
        <v>101</v>
      </c>
      <c r="O633" s="1" t="s">
        <v>102</v>
      </c>
      <c r="P633" s="1">
        <v>42622</v>
      </c>
      <c r="Q633" s="1">
        <v>3339379.25</v>
      </c>
      <c r="R633" s="1">
        <v>0</v>
      </c>
      <c r="S633" s="1">
        <v>3367918</v>
      </c>
      <c r="T633" s="1">
        <v>6380.7</v>
      </c>
      <c r="U633" s="1">
        <v>0</v>
      </c>
      <c r="V633" s="1">
        <v>0</v>
      </c>
      <c r="W633" s="1">
        <v>34958.639999999999</v>
      </c>
      <c r="X633" s="1">
        <v>0</v>
      </c>
      <c r="Y633" s="1">
        <v>0</v>
      </c>
      <c r="Z633" s="1">
        <v>25436.39</v>
      </c>
      <c r="AA633" s="1">
        <v>0</v>
      </c>
      <c r="AB633" s="1">
        <v>7.18</v>
      </c>
      <c r="AC633" s="1">
        <v>70942.48</v>
      </c>
      <c r="AD633" s="1">
        <v>111600</v>
      </c>
      <c r="AE633" s="1">
        <v>257441.73</v>
      </c>
      <c r="AF633" s="1">
        <v>735884.13</v>
      </c>
      <c r="AG633" s="1">
        <v>0</v>
      </c>
      <c r="AH633" s="1">
        <v>0</v>
      </c>
      <c r="AI633" s="1">
        <v>149.72</v>
      </c>
      <c r="AJ633" s="1">
        <v>2.77</v>
      </c>
      <c r="AK633" s="1">
        <v>32.229999999999997</v>
      </c>
      <c r="AL633" s="1">
        <v>0</v>
      </c>
      <c r="AM633" s="1">
        <v>0</v>
      </c>
      <c r="AN633" s="1">
        <v>0</v>
      </c>
      <c r="AO633" s="1">
        <v>63607256</v>
      </c>
      <c r="AP633" s="1">
        <v>113259904</v>
      </c>
      <c r="AQ633" s="1">
        <v>103058240</v>
      </c>
      <c r="AR633" s="1">
        <v>9786205</v>
      </c>
      <c r="AS633" s="1">
        <v>415421.72</v>
      </c>
      <c r="AT633" s="1">
        <v>0</v>
      </c>
      <c r="AU633" s="1">
        <v>416489.97</v>
      </c>
      <c r="AV633" s="1">
        <v>50069136</v>
      </c>
      <c r="AW633" s="1">
        <v>0</v>
      </c>
      <c r="AX633" s="1">
        <v>0</v>
      </c>
      <c r="AY633" s="1">
        <v>117.37</v>
      </c>
      <c r="AZ633" s="1">
        <v>107.5</v>
      </c>
      <c r="BA633" s="1">
        <v>25.79</v>
      </c>
      <c r="BB633" s="1">
        <v>5.73</v>
      </c>
      <c r="BC633" s="1">
        <v>60.77</v>
      </c>
      <c r="BD633" s="1">
        <v>65.27</v>
      </c>
      <c r="BE633" s="1">
        <v>0</v>
      </c>
      <c r="BF633" s="1">
        <v>0</v>
      </c>
      <c r="BG633" s="1">
        <v>0</v>
      </c>
      <c r="BH633" s="1">
        <v>1432.24</v>
      </c>
      <c r="BI633" s="1">
        <v>0</v>
      </c>
      <c r="BJ633" s="1">
        <v>69.89</v>
      </c>
      <c r="BK633" s="1">
        <v>20967</v>
      </c>
      <c r="BL633" s="1">
        <v>0</v>
      </c>
      <c r="BM633" s="1">
        <v>0</v>
      </c>
      <c r="BN633" s="1">
        <v>0</v>
      </c>
      <c r="BO633" s="1">
        <v>4301.6899999999996</v>
      </c>
      <c r="BP633" s="1">
        <v>0.79666667999999996</v>
      </c>
      <c r="BQ633" s="1">
        <v>3.3333299999999998E-3</v>
      </c>
      <c r="BR633" s="1">
        <v>0</v>
      </c>
      <c r="BS633" s="1">
        <v>0.79666667999999996</v>
      </c>
      <c r="BT633" s="1">
        <v>1.14666665</v>
      </c>
      <c r="BU633" s="1">
        <v>1.3333329999999999E-2</v>
      </c>
      <c r="BV633" s="1">
        <v>0</v>
      </c>
      <c r="BW633" s="1">
        <v>1.1333333299999999</v>
      </c>
      <c r="BX633" s="1">
        <v>0</v>
      </c>
      <c r="BY633" s="1">
        <v>0.04</v>
      </c>
      <c r="BZ633" s="1">
        <v>0</v>
      </c>
      <c r="CA633" s="1">
        <v>0</v>
      </c>
      <c r="CB633" s="1">
        <v>0</v>
      </c>
      <c r="CC633" s="1">
        <v>0</v>
      </c>
      <c r="CD633" s="1">
        <v>1.1399999999999999</v>
      </c>
      <c r="CE633" s="1">
        <v>1.71</v>
      </c>
      <c r="CF633" s="1">
        <v>0.1</v>
      </c>
      <c r="CG633" s="1">
        <v>0.26</v>
      </c>
      <c r="CH633" s="1">
        <v>4.09</v>
      </c>
      <c r="CI633" s="1">
        <v>0</v>
      </c>
      <c r="CJ633" s="1">
        <v>0</v>
      </c>
      <c r="CK633" s="1">
        <v>0</v>
      </c>
      <c r="CL633" s="1">
        <v>0</v>
      </c>
      <c r="CM633" s="1">
        <v>150</v>
      </c>
      <c r="CN633" s="1">
        <v>150</v>
      </c>
      <c r="CO633" s="1">
        <v>101</v>
      </c>
      <c r="CP633" s="1">
        <v>344</v>
      </c>
      <c r="CQ633" s="1">
        <v>100</v>
      </c>
      <c r="CR633" s="1">
        <v>0</v>
      </c>
      <c r="CS633" t="s">
        <v>116</v>
      </c>
      <c r="CT633">
        <f t="shared" si="80"/>
        <v>6.8026598639999987E-5</v>
      </c>
      <c r="CU633">
        <f t="shared" si="81"/>
        <v>6.8026598639999987E-4</v>
      </c>
      <c r="CV633">
        <f t="shared" si="79"/>
        <v>5.6530159999999996E-2</v>
      </c>
      <c r="CW633">
        <f t="shared" si="82"/>
        <v>2.7210659863999997E-4</v>
      </c>
      <c r="CX633" s="4">
        <f t="shared" si="83"/>
        <v>113734472.56</v>
      </c>
      <c r="CY633">
        <f t="shared" si="84"/>
        <v>58078.590000000004</v>
      </c>
      <c r="CZ633">
        <f t="shared" si="85"/>
        <v>113259904</v>
      </c>
      <c r="DA633">
        <f t="shared" si="86"/>
        <v>416489.97</v>
      </c>
    </row>
    <row r="634" spans="1:105" x14ac:dyDescent="0.3">
      <c r="A634" s="1">
        <v>14</v>
      </c>
      <c r="B634" s="1" t="s">
        <v>97</v>
      </c>
      <c r="C634" s="1">
        <v>2028</v>
      </c>
      <c r="D634" s="1">
        <v>8</v>
      </c>
      <c r="E634" s="1">
        <v>0</v>
      </c>
      <c r="F634" s="1">
        <v>300</v>
      </c>
      <c r="G634" s="1">
        <v>2.0407999999999999E-2</v>
      </c>
      <c r="H634" s="1">
        <v>1993</v>
      </c>
      <c r="I634" s="1" t="s">
        <v>98</v>
      </c>
      <c r="J634" s="1" t="s">
        <v>99</v>
      </c>
      <c r="K634" s="1" t="s">
        <v>100</v>
      </c>
      <c r="L634" s="1" t="s">
        <v>101</v>
      </c>
      <c r="M634" s="1" t="s">
        <v>101</v>
      </c>
      <c r="N634" s="1" t="s">
        <v>101</v>
      </c>
      <c r="O634" s="1" t="s">
        <v>102</v>
      </c>
      <c r="P634" s="1">
        <v>42622</v>
      </c>
      <c r="Q634" s="1">
        <v>3234832.75</v>
      </c>
      <c r="R634" s="1">
        <v>0</v>
      </c>
      <c r="S634" s="1">
        <v>3270346</v>
      </c>
      <c r="T634" s="1">
        <v>3448.72</v>
      </c>
      <c r="U634" s="1">
        <v>0</v>
      </c>
      <c r="V634" s="1">
        <v>0</v>
      </c>
      <c r="W634" s="1">
        <v>38959.410000000003</v>
      </c>
      <c r="X634" s="1">
        <v>0</v>
      </c>
      <c r="Y634" s="1">
        <v>0</v>
      </c>
      <c r="Z634" s="1">
        <v>24011.5</v>
      </c>
      <c r="AA634" s="1">
        <v>0</v>
      </c>
      <c r="AB634" s="1">
        <v>6.35</v>
      </c>
      <c r="AC634" s="1">
        <v>65787.509999999995</v>
      </c>
      <c r="AD634" s="1">
        <v>111600</v>
      </c>
      <c r="AE634" s="1">
        <v>271256.71999999997</v>
      </c>
      <c r="AF634" s="1">
        <v>762476.63</v>
      </c>
      <c r="AG634" s="1">
        <v>0</v>
      </c>
      <c r="AH634" s="1">
        <v>0</v>
      </c>
      <c r="AI634" s="1">
        <v>22.87</v>
      </c>
      <c r="AJ634" s="1">
        <v>0.75</v>
      </c>
      <c r="AK634" s="1">
        <v>4.66</v>
      </c>
      <c r="AL634" s="1">
        <v>0</v>
      </c>
      <c r="AM634" s="1">
        <v>0</v>
      </c>
      <c r="AN634" s="1">
        <v>0</v>
      </c>
      <c r="AO634" s="1">
        <v>102138128</v>
      </c>
      <c r="AP634" s="1">
        <v>109986248</v>
      </c>
      <c r="AQ634" s="1">
        <v>100133664</v>
      </c>
      <c r="AR634" s="1">
        <v>9420489</v>
      </c>
      <c r="AS634" s="1">
        <v>432171.06</v>
      </c>
      <c r="AT634" s="1">
        <v>0</v>
      </c>
      <c r="AU634" s="1">
        <v>183049.72</v>
      </c>
      <c r="AV634" s="1">
        <v>8031167</v>
      </c>
      <c r="AW634" s="1">
        <v>0</v>
      </c>
      <c r="AX634" s="1">
        <v>0</v>
      </c>
      <c r="AY634" s="1">
        <v>63.47</v>
      </c>
      <c r="AZ634" s="1">
        <v>58.69</v>
      </c>
      <c r="BA634" s="1">
        <v>8.74</v>
      </c>
      <c r="BB634" s="1">
        <v>2.92</v>
      </c>
      <c r="BC634" s="1">
        <v>19.72</v>
      </c>
      <c r="BD634" s="1">
        <v>53.08</v>
      </c>
      <c r="BE634" s="1">
        <v>0</v>
      </c>
      <c r="BF634" s="1">
        <v>0</v>
      </c>
      <c r="BG634" s="1">
        <v>0</v>
      </c>
      <c r="BH634" s="1">
        <v>206.14</v>
      </c>
      <c r="BI634" s="1">
        <v>0</v>
      </c>
      <c r="BJ634" s="1">
        <v>69.89</v>
      </c>
      <c r="BK634" s="1">
        <v>20967</v>
      </c>
      <c r="BL634" s="1">
        <v>0</v>
      </c>
      <c r="BM634" s="1">
        <v>0</v>
      </c>
      <c r="BN634" s="1">
        <v>0</v>
      </c>
      <c r="BO634" s="1">
        <v>4293.6400000000003</v>
      </c>
      <c r="BP634" s="1">
        <v>9.6666660000000001E-2</v>
      </c>
      <c r="BQ634" s="1">
        <v>6.6666700000000004E-3</v>
      </c>
      <c r="BR634" s="1">
        <v>0</v>
      </c>
      <c r="BS634" s="1">
        <v>9.3333330000000006E-2</v>
      </c>
      <c r="BT634" s="1">
        <v>0.14666666</v>
      </c>
      <c r="BU634" s="1">
        <v>1.3333329999999999E-2</v>
      </c>
      <c r="BV634" s="1">
        <v>0</v>
      </c>
      <c r="BW634" s="1">
        <v>0.13333333999999999</v>
      </c>
      <c r="BX634" s="1">
        <v>0</v>
      </c>
      <c r="BY634" s="1">
        <v>0.04</v>
      </c>
      <c r="BZ634" s="1">
        <v>0</v>
      </c>
      <c r="CA634" s="1">
        <v>0</v>
      </c>
      <c r="CB634" s="1">
        <v>0</v>
      </c>
      <c r="CC634" s="1">
        <v>0</v>
      </c>
      <c r="CD634" s="1">
        <v>0.19</v>
      </c>
      <c r="CE634" s="1">
        <v>0.27</v>
      </c>
      <c r="CF634" s="1">
        <v>0.18</v>
      </c>
      <c r="CG634" s="1">
        <v>0.49</v>
      </c>
      <c r="CH634" s="1">
        <v>4.26</v>
      </c>
      <c r="CI634" s="1">
        <v>0.01</v>
      </c>
      <c r="CJ634" s="1">
        <v>0</v>
      </c>
      <c r="CK634" s="1">
        <v>0</v>
      </c>
      <c r="CL634" s="1">
        <v>0</v>
      </c>
      <c r="CM634" s="1">
        <v>150</v>
      </c>
      <c r="CN634" s="1">
        <v>150</v>
      </c>
      <c r="CO634" s="1">
        <v>101</v>
      </c>
      <c r="CP634" s="1">
        <v>344</v>
      </c>
      <c r="CQ634" s="1">
        <v>100</v>
      </c>
      <c r="CR634" s="1">
        <v>0</v>
      </c>
      <c r="CS634" t="s">
        <v>116</v>
      </c>
      <c r="CT634">
        <f t="shared" si="80"/>
        <v>1.3605340136E-4</v>
      </c>
      <c r="CU634">
        <f t="shared" si="81"/>
        <v>1.3605340136000001E-3</v>
      </c>
      <c r="CV634">
        <f t="shared" si="79"/>
        <v>1.5306E-2</v>
      </c>
      <c r="CW634">
        <f t="shared" si="82"/>
        <v>2.7210659863999997E-4</v>
      </c>
      <c r="CX634" s="4">
        <f t="shared" si="83"/>
        <v>110185022.97</v>
      </c>
      <c r="CY634">
        <f t="shared" si="84"/>
        <v>15725.25</v>
      </c>
      <c r="CZ634">
        <f t="shared" si="85"/>
        <v>109986248</v>
      </c>
      <c r="DA634">
        <f t="shared" si="86"/>
        <v>183049.72</v>
      </c>
    </row>
    <row r="635" spans="1:105" x14ac:dyDescent="0.3">
      <c r="A635" s="1">
        <v>14</v>
      </c>
      <c r="B635" s="1" t="s">
        <v>97</v>
      </c>
      <c r="C635" s="1">
        <v>2028</v>
      </c>
      <c r="D635" s="1">
        <v>9</v>
      </c>
      <c r="E635" s="1">
        <v>0</v>
      </c>
      <c r="F635" s="1">
        <v>300</v>
      </c>
      <c r="G635" s="1">
        <v>2.0407999999999999E-2</v>
      </c>
      <c r="H635" s="1">
        <v>1993</v>
      </c>
      <c r="I635" s="1" t="s">
        <v>98</v>
      </c>
      <c r="J635" s="1" t="s">
        <v>99</v>
      </c>
      <c r="K635" s="1" t="s">
        <v>100</v>
      </c>
      <c r="L635" s="1" t="s">
        <v>101</v>
      </c>
      <c r="M635" s="1" t="s">
        <v>101</v>
      </c>
      <c r="N635" s="1" t="s">
        <v>101</v>
      </c>
      <c r="O635" s="1" t="s">
        <v>102</v>
      </c>
      <c r="P635" s="1">
        <v>42622</v>
      </c>
      <c r="Q635" s="1">
        <v>2587200</v>
      </c>
      <c r="R635" s="1">
        <v>0</v>
      </c>
      <c r="S635" s="1">
        <v>2588229</v>
      </c>
      <c r="T635" s="1">
        <v>1624</v>
      </c>
      <c r="U635" s="1">
        <v>0</v>
      </c>
      <c r="V635" s="1">
        <v>0</v>
      </c>
      <c r="W635" s="1">
        <v>2659.29</v>
      </c>
      <c r="X635" s="1">
        <v>0</v>
      </c>
      <c r="Y635" s="1">
        <v>0</v>
      </c>
      <c r="Z635" s="1">
        <v>23547.35</v>
      </c>
      <c r="AA635" s="1">
        <v>0</v>
      </c>
      <c r="AB635" s="1">
        <v>9.1999999999999993</v>
      </c>
      <c r="AC635" s="1">
        <v>56135.19</v>
      </c>
      <c r="AD635" s="1">
        <v>107999.98</v>
      </c>
      <c r="AE635" s="1">
        <v>257892.11</v>
      </c>
      <c r="AF635" s="1">
        <v>746396.31</v>
      </c>
      <c r="AG635" s="1">
        <v>0</v>
      </c>
      <c r="AH635" s="1">
        <v>0</v>
      </c>
      <c r="AI635" s="1">
        <v>17.27</v>
      </c>
      <c r="AJ635" s="1">
        <v>0</v>
      </c>
      <c r="AK635" s="1">
        <v>6.79</v>
      </c>
      <c r="AL635" s="1">
        <v>0</v>
      </c>
      <c r="AM635" s="1">
        <v>0</v>
      </c>
      <c r="AN635" s="1">
        <v>0</v>
      </c>
      <c r="AO635" s="1">
        <v>86136592</v>
      </c>
      <c r="AP635" s="1">
        <v>85360104</v>
      </c>
      <c r="AQ635" s="1">
        <v>77501280</v>
      </c>
      <c r="AR635" s="1">
        <v>7447701.5</v>
      </c>
      <c r="AS635" s="1">
        <v>411155.63</v>
      </c>
      <c r="AT635" s="1">
        <v>0</v>
      </c>
      <c r="AU635" s="1">
        <v>979804.75</v>
      </c>
      <c r="AV635" s="1">
        <v>203316.34</v>
      </c>
      <c r="AW635" s="1">
        <v>0</v>
      </c>
      <c r="AX635" s="1">
        <v>0</v>
      </c>
      <c r="AY635" s="1">
        <v>50.74</v>
      </c>
      <c r="AZ635" s="1">
        <v>39.47</v>
      </c>
      <c r="BA635" s="1">
        <v>6.29</v>
      </c>
      <c r="BB635" s="1">
        <v>1.82</v>
      </c>
      <c r="BC635" s="1">
        <v>13.4</v>
      </c>
      <c r="BD635" s="1">
        <v>603.33000000000004</v>
      </c>
      <c r="BE635" s="1">
        <v>0</v>
      </c>
      <c r="BF635" s="1">
        <v>0</v>
      </c>
      <c r="BG635" s="1">
        <v>0</v>
      </c>
      <c r="BH635" s="1">
        <v>76.459999999999994</v>
      </c>
      <c r="BI635" s="1">
        <v>0</v>
      </c>
      <c r="BJ635" s="1">
        <v>0</v>
      </c>
      <c r="BK635" s="1">
        <v>20967</v>
      </c>
      <c r="BL635" s="1">
        <v>0</v>
      </c>
      <c r="BM635" s="1">
        <v>0</v>
      </c>
      <c r="BN635" s="1">
        <v>0</v>
      </c>
      <c r="BO635" s="1">
        <v>4220.03</v>
      </c>
      <c r="BP635" s="1">
        <v>3.3333340000000003E-2</v>
      </c>
      <c r="BQ635" s="1">
        <v>0</v>
      </c>
      <c r="BR635" s="1">
        <v>0</v>
      </c>
      <c r="BS635" s="1">
        <v>3.3333340000000003E-2</v>
      </c>
      <c r="BT635" s="1">
        <v>0.1</v>
      </c>
      <c r="BU635" s="1">
        <v>0</v>
      </c>
      <c r="BV635" s="1">
        <v>0</v>
      </c>
      <c r="BW635" s="1">
        <v>0.1</v>
      </c>
      <c r="BX635" s="1">
        <v>0</v>
      </c>
      <c r="BY635" s="1">
        <v>0.05</v>
      </c>
      <c r="BZ635" s="1">
        <v>0</v>
      </c>
      <c r="CA635" s="1">
        <v>0</v>
      </c>
      <c r="CB635" s="1">
        <v>0</v>
      </c>
      <c r="CC635" s="1">
        <v>0</v>
      </c>
      <c r="CD635" s="1">
        <v>0.08</v>
      </c>
      <c r="CE635" s="1">
        <v>0.22</v>
      </c>
      <c r="CF635" s="1">
        <v>0.23</v>
      </c>
      <c r="CG635" s="1">
        <v>0.73</v>
      </c>
      <c r="CH635" s="1">
        <v>4.41</v>
      </c>
      <c r="CI635" s="1">
        <v>0</v>
      </c>
      <c r="CJ635" s="1">
        <v>0</v>
      </c>
      <c r="CK635" s="1">
        <v>0</v>
      </c>
      <c r="CL635" s="1">
        <v>0</v>
      </c>
      <c r="CM635" s="1">
        <v>150</v>
      </c>
      <c r="CN635" s="1">
        <v>150</v>
      </c>
      <c r="CO635" s="1">
        <v>101</v>
      </c>
      <c r="CP635" s="1">
        <v>344</v>
      </c>
      <c r="CQ635" s="1">
        <v>100</v>
      </c>
      <c r="CR635" s="1">
        <v>0</v>
      </c>
      <c r="CS635" t="s">
        <v>116</v>
      </c>
      <c r="CT635">
        <f t="shared" si="80"/>
        <v>0</v>
      </c>
      <c r="CU635">
        <f t="shared" si="81"/>
        <v>0</v>
      </c>
      <c r="CV635">
        <f t="shared" si="79"/>
        <v>0</v>
      </c>
      <c r="CW635">
        <f t="shared" si="82"/>
        <v>0</v>
      </c>
      <c r="CX635" s="4">
        <f t="shared" si="83"/>
        <v>86339908.75</v>
      </c>
      <c r="CY635">
        <f t="shared" si="84"/>
        <v>0</v>
      </c>
      <c r="CZ635">
        <f t="shared" si="85"/>
        <v>85360104</v>
      </c>
      <c r="DA635">
        <f t="shared" si="86"/>
        <v>979804.75</v>
      </c>
    </row>
    <row r="636" spans="1:105" x14ac:dyDescent="0.3">
      <c r="A636" s="1">
        <v>14</v>
      </c>
      <c r="B636" s="1" t="s">
        <v>97</v>
      </c>
      <c r="C636" s="1">
        <v>2028</v>
      </c>
      <c r="D636" s="1">
        <v>10</v>
      </c>
      <c r="E636" s="1">
        <v>0</v>
      </c>
      <c r="F636" s="1">
        <v>300</v>
      </c>
      <c r="G636" s="1">
        <v>2.0407999999999999E-2</v>
      </c>
      <c r="H636" s="1">
        <v>1993</v>
      </c>
      <c r="I636" s="1" t="s">
        <v>98</v>
      </c>
      <c r="J636" s="1" t="s">
        <v>99</v>
      </c>
      <c r="K636" s="1" t="s">
        <v>100</v>
      </c>
      <c r="L636" s="1" t="s">
        <v>101</v>
      </c>
      <c r="M636" s="1" t="s">
        <v>101</v>
      </c>
      <c r="N636" s="1" t="s">
        <v>101</v>
      </c>
      <c r="O636" s="1" t="s">
        <v>102</v>
      </c>
      <c r="P636" s="1">
        <v>42622</v>
      </c>
      <c r="Q636" s="1">
        <v>2498810.25</v>
      </c>
      <c r="R636" s="1">
        <v>0</v>
      </c>
      <c r="S636" s="1">
        <v>2501917.75</v>
      </c>
      <c r="T636" s="1">
        <v>307.55</v>
      </c>
      <c r="U636" s="1">
        <v>0</v>
      </c>
      <c r="V636" s="1">
        <v>0</v>
      </c>
      <c r="W636" s="1">
        <v>3424.79</v>
      </c>
      <c r="X636" s="1">
        <v>0</v>
      </c>
      <c r="Y636" s="1">
        <v>0</v>
      </c>
      <c r="Z636" s="1">
        <v>32537.43</v>
      </c>
      <c r="AA636" s="1">
        <v>0</v>
      </c>
      <c r="AB636" s="1">
        <v>0</v>
      </c>
      <c r="AC636" s="1">
        <v>47032.54</v>
      </c>
      <c r="AD636" s="1">
        <v>111599.98</v>
      </c>
      <c r="AE636" s="1">
        <v>250507.44</v>
      </c>
      <c r="AF636" s="1">
        <v>771763.19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80878792</v>
      </c>
      <c r="AP636" s="1">
        <v>81142400</v>
      </c>
      <c r="AQ636" s="1">
        <v>73789264</v>
      </c>
      <c r="AR636" s="1">
        <v>6981669</v>
      </c>
      <c r="AS636" s="1">
        <v>371437.91</v>
      </c>
      <c r="AT636" s="1">
        <v>0</v>
      </c>
      <c r="AU636" s="1">
        <v>9235.4500000000007</v>
      </c>
      <c r="AV636" s="1">
        <v>272840.13</v>
      </c>
      <c r="AW636" s="1">
        <v>0</v>
      </c>
      <c r="AX636" s="1">
        <v>0</v>
      </c>
      <c r="AY636" s="1">
        <v>35.840000000000003</v>
      </c>
      <c r="AZ636" s="1">
        <v>36.380000000000003</v>
      </c>
      <c r="BA636" s="1">
        <v>1.22</v>
      </c>
      <c r="BB636" s="1">
        <v>0.18</v>
      </c>
      <c r="BC636" s="1">
        <v>1.71</v>
      </c>
      <c r="BD636" s="1">
        <v>30.03</v>
      </c>
      <c r="BE636" s="1">
        <v>0</v>
      </c>
      <c r="BF636" s="1">
        <v>0</v>
      </c>
      <c r="BG636" s="1">
        <v>0</v>
      </c>
      <c r="BH636" s="1">
        <v>79.67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0.13</v>
      </c>
      <c r="CG636" s="1">
        <v>0.35</v>
      </c>
      <c r="CH636" s="1">
        <v>3.74</v>
      </c>
      <c r="CI636" s="1">
        <v>0</v>
      </c>
      <c r="CJ636" s="1">
        <v>0</v>
      </c>
      <c r="CK636" s="1">
        <v>0</v>
      </c>
      <c r="CL636" s="1">
        <v>0</v>
      </c>
      <c r="CM636" s="1">
        <v>150</v>
      </c>
      <c r="CN636" s="1">
        <v>150</v>
      </c>
      <c r="CO636" s="1">
        <v>101</v>
      </c>
      <c r="CP636" s="1">
        <v>344</v>
      </c>
      <c r="CQ636" s="1">
        <v>100</v>
      </c>
      <c r="CR636" s="1">
        <v>0</v>
      </c>
      <c r="CS636" t="s">
        <v>116</v>
      </c>
      <c r="CT636">
        <f t="shared" si="80"/>
        <v>0</v>
      </c>
      <c r="CU636">
        <f t="shared" si="81"/>
        <v>0</v>
      </c>
      <c r="CV636">
        <f t="shared" si="79"/>
        <v>0</v>
      </c>
      <c r="CW636">
        <f t="shared" si="82"/>
        <v>0</v>
      </c>
      <c r="CX636" s="4">
        <f t="shared" si="83"/>
        <v>81151635.450000003</v>
      </c>
      <c r="CY636">
        <f t="shared" si="84"/>
        <v>0</v>
      </c>
      <c r="CZ636">
        <f t="shared" si="85"/>
        <v>81142400</v>
      </c>
      <c r="DA636">
        <f t="shared" si="86"/>
        <v>9235.4500000000007</v>
      </c>
    </row>
    <row r="637" spans="1:105" x14ac:dyDescent="0.3">
      <c r="A637" s="1">
        <v>14</v>
      </c>
      <c r="B637" s="1" t="s">
        <v>97</v>
      </c>
      <c r="C637" s="1">
        <v>2028</v>
      </c>
      <c r="D637" s="1">
        <v>11</v>
      </c>
      <c r="E637" s="1">
        <v>0</v>
      </c>
      <c r="F637" s="1">
        <v>300</v>
      </c>
      <c r="G637" s="1">
        <v>2.0407999999999999E-2</v>
      </c>
      <c r="H637" s="1">
        <v>1993</v>
      </c>
      <c r="I637" s="1" t="s">
        <v>98</v>
      </c>
      <c r="J637" s="1" t="s">
        <v>99</v>
      </c>
      <c r="K637" s="1" t="s">
        <v>100</v>
      </c>
      <c r="L637" s="1" t="s">
        <v>101</v>
      </c>
      <c r="M637" s="1" t="s">
        <v>101</v>
      </c>
      <c r="N637" s="1" t="s">
        <v>101</v>
      </c>
      <c r="O637" s="1" t="s">
        <v>102</v>
      </c>
      <c r="P637" s="1">
        <v>42622</v>
      </c>
      <c r="Q637" s="1">
        <v>2569281.5</v>
      </c>
      <c r="R637" s="1">
        <v>0</v>
      </c>
      <c r="S637" s="1">
        <v>2573710.25</v>
      </c>
      <c r="T637" s="1">
        <v>295.64</v>
      </c>
      <c r="U637" s="1">
        <v>0</v>
      </c>
      <c r="V637" s="1">
        <v>0</v>
      </c>
      <c r="W637" s="1">
        <v>4720.45</v>
      </c>
      <c r="X637" s="1">
        <v>0</v>
      </c>
      <c r="Y637" s="1">
        <v>0</v>
      </c>
      <c r="Z637" s="1">
        <v>16207.96</v>
      </c>
      <c r="AA637" s="1">
        <v>0</v>
      </c>
      <c r="AB637" s="1">
        <v>0</v>
      </c>
      <c r="AC637" s="1">
        <v>32627.54</v>
      </c>
      <c r="AD637" s="1">
        <v>107999.98</v>
      </c>
      <c r="AE637" s="1">
        <v>265866.81</v>
      </c>
      <c r="AF637" s="1">
        <v>772233.25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85729800</v>
      </c>
      <c r="AP637" s="1">
        <v>86106416</v>
      </c>
      <c r="AQ637" s="1">
        <v>78843400</v>
      </c>
      <c r="AR637" s="1">
        <v>6846811.5</v>
      </c>
      <c r="AS637" s="1">
        <v>416173.94</v>
      </c>
      <c r="AT637" s="1">
        <v>0</v>
      </c>
      <c r="AU637" s="1">
        <v>9468.86</v>
      </c>
      <c r="AV637" s="1">
        <v>386085.91</v>
      </c>
      <c r="AW637" s="1">
        <v>0</v>
      </c>
      <c r="AX637" s="1">
        <v>0</v>
      </c>
      <c r="AY637" s="1">
        <v>35.68</v>
      </c>
      <c r="AZ637" s="1">
        <v>36.04</v>
      </c>
      <c r="BA637" s="1">
        <v>0.88</v>
      </c>
      <c r="BB637" s="1">
        <v>0.1</v>
      </c>
      <c r="BC637" s="1">
        <v>1.24</v>
      </c>
      <c r="BD637" s="1">
        <v>32.03</v>
      </c>
      <c r="BE637" s="1">
        <v>0</v>
      </c>
      <c r="BF637" s="1">
        <v>0</v>
      </c>
      <c r="BG637" s="1">
        <v>0</v>
      </c>
      <c r="BH637" s="1">
        <v>81.790000000000006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0.11</v>
      </c>
      <c r="CG637" s="1">
        <v>0.4</v>
      </c>
      <c r="CH637" s="1">
        <v>4.04</v>
      </c>
      <c r="CI637" s="1">
        <v>0</v>
      </c>
      <c r="CJ637" s="1">
        <v>0</v>
      </c>
      <c r="CK637" s="1">
        <v>0</v>
      </c>
      <c r="CL637" s="1">
        <v>0</v>
      </c>
      <c r="CM637" s="1">
        <v>150</v>
      </c>
      <c r="CN637" s="1">
        <v>150</v>
      </c>
      <c r="CO637" s="1">
        <v>101</v>
      </c>
      <c r="CP637" s="1">
        <v>344</v>
      </c>
      <c r="CQ637" s="1">
        <v>100</v>
      </c>
      <c r="CR637" s="1">
        <v>0</v>
      </c>
      <c r="CS637" t="s">
        <v>116</v>
      </c>
      <c r="CT637">
        <f t="shared" si="80"/>
        <v>0</v>
      </c>
      <c r="CU637">
        <f t="shared" si="81"/>
        <v>0</v>
      </c>
      <c r="CV637">
        <f t="shared" si="79"/>
        <v>0</v>
      </c>
      <c r="CW637">
        <f t="shared" si="82"/>
        <v>0</v>
      </c>
      <c r="CX637" s="4">
        <f t="shared" si="83"/>
        <v>86115884.859999999</v>
      </c>
      <c r="CY637">
        <f t="shared" si="84"/>
        <v>0</v>
      </c>
      <c r="CZ637">
        <f t="shared" si="85"/>
        <v>86106416</v>
      </c>
      <c r="DA637">
        <f t="shared" si="86"/>
        <v>9468.86</v>
      </c>
    </row>
    <row r="638" spans="1:105" x14ac:dyDescent="0.3">
      <c r="A638" s="1">
        <v>14</v>
      </c>
      <c r="B638" s="1" t="s">
        <v>97</v>
      </c>
      <c r="C638" s="1">
        <v>2028</v>
      </c>
      <c r="D638" s="1">
        <v>12</v>
      </c>
      <c r="E638" s="1">
        <v>0</v>
      </c>
      <c r="F638" s="1">
        <v>300</v>
      </c>
      <c r="G638" s="1">
        <v>2.0407999999999999E-2</v>
      </c>
      <c r="H638" s="1">
        <v>1993</v>
      </c>
      <c r="I638" s="1" t="s">
        <v>98</v>
      </c>
      <c r="J638" s="1" t="s">
        <v>99</v>
      </c>
      <c r="K638" s="1" t="s">
        <v>100</v>
      </c>
      <c r="L638" s="1" t="s">
        <v>101</v>
      </c>
      <c r="M638" s="1" t="s">
        <v>101</v>
      </c>
      <c r="N638" s="1" t="s">
        <v>101</v>
      </c>
      <c r="O638" s="1" t="s">
        <v>102</v>
      </c>
      <c r="P638" s="1">
        <v>42622</v>
      </c>
      <c r="Q638" s="1">
        <v>2935108.75</v>
      </c>
      <c r="R638" s="1">
        <v>0</v>
      </c>
      <c r="S638" s="1">
        <v>3020625.5</v>
      </c>
      <c r="T638" s="1">
        <v>3187.31</v>
      </c>
      <c r="U638" s="1">
        <v>0</v>
      </c>
      <c r="V638" s="1">
        <v>0</v>
      </c>
      <c r="W638" s="1">
        <v>88697.600000000006</v>
      </c>
      <c r="X638" s="1">
        <v>0</v>
      </c>
      <c r="Y638" s="1">
        <v>0</v>
      </c>
      <c r="Z638" s="1">
        <v>24738.89</v>
      </c>
      <c r="AA638" s="1">
        <v>0</v>
      </c>
      <c r="AB638" s="1">
        <v>0</v>
      </c>
      <c r="AC638" s="1">
        <v>26012.54</v>
      </c>
      <c r="AD638" s="1">
        <v>111600</v>
      </c>
      <c r="AE638" s="1">
        <v>269974.78000000003</v>
      </c>
      <c r="AF638" s="1">
        <v>842169.31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101297648</v>
      </c>
      <c r="AP638" s="1">
        <v>103870568</v>
      </c>
      <c r="AQ638" s="1">
        <v>95523944</v>
      </c>
      <c r="AR638" s="1">
        <v>7960513</v>
      </c>
      <c r="AS638" s="1">
        <v>386192.13</v>
      </c>
      <c r="AT638" s="1">
        <v>0</v>
      </c>
      <c r="AU638" s="1">
        <v>92691.13</v>
      </c>
      <c r="AV638" s="1">
        <v>2665604.5</v>
      </c>
      <c r="AW638" s="1">
        <v>0</v>
      </c>
      <c r="AX638" s="1">
        <v>0</v>
      </c>
      <c r="AY638" s="1">
        <v>36.049999999999997</v>
      </c>
      <c r="AZ638" s="1">
        <v>36.549999999999997</v>
      </c>
      <c r="BA638" s="1">
        <v>0.63</v>
      </c>
      <c r="BB638" s="1">
        <v>0.04</v>
      </c>
      <c r="BC638" s="1">
        <v>0.84</v>
      </c>
      <c r="BD638" s="1">
        <v>29.08</v>
      </c>
      <c r="BE638" s="1">
        <v>0</v>
      </c>
      <c r="BF638" s="1">
        <v>0</v>
      </c>
      <c r="BG638" s="1">
        <v>0</v>
      </c>
      <c r="BH638" s="1">
        <v>30.05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0.05</v>
      </c>
      <c r="CG638" s="1">
        <v>0.13</v>
      </c>
      <c r="CH638" s="1">
        <v>3.1</v>
      </c>
      <c r="CI638" s="1">
        <v>0</v>
      </c>
      <c r="CJ638" s="1">
        <v>0</v>
      </c>
      <c r="CK638" s="1">
        <v>0</v>
      </c>
      <c r="CL638" s="1">
        <v>0</v>
      </c>
      <c r="CM638" s="1">
        <v>150</v>
      </c>
      <c r="CN638" s="1">
        <v>150</v>
      </c>
      <c r="CO638" s="1">
        <v>101</v>
      </c>
      <c r="CP638" s="1">
        <v>344</v>
      </c>
      <c r="CQ638" s="1">
        <v>100</v>
      </c>
      <c r="CR638" s="1">
        <v>0</v>
      </c>
      <c r="CS638" t="s">
        <v>116</v>
      </c>
      <c r="CT638">
        <f t="shared" si="80"/>
        <v>0</v>
      </c>
      <c r="CU638">
        <f t="shared" si="81"/>
        <v>0</v>
      </c>
      <c r="CV638">
        <f t="shared" si="79"/>
        <v>0</v>
      </c>
      <c r="CW638">
        <f t="shared" si="82"/>
        <v>0</v>
      </c>
      <c r="CX638" s="4">
        <f t="shared" si="83"/>
        <v>103963259.13</v>
      </c>
      <c r="CY638">
        <f t="shared" si="84"/>
        <v>0</v>
      </c>
      <c r="CZ638">
        <f t="shared" si="85"/>
        <v>103870568</v>
      </c>
      <c r="DA638">
        <f t="shared" si="86"/>
        <v>92691.13</v>
      </c>
    </row>
    <row r="639" spans="1:105" x14ac:dyDescent="0.3">
      <c r="A639" s="1">
        <v>14</v>
      </c>
      <c r="B639" s="1" t="s">
        <v>103</v>
      </c>
      <c r="C639" s="1">
        <v>2028</v>
      </c>
      <c r="D639" s="1">
        <v>1</v>
      </c>
      <c r="E639" s="1">
        <v>0</v>
      </c>
      <c r="F639" s="1">
        <v>300</v>
      </c>
      <c r="G639" s="1">
        <v>2.0407999999999999E-2</v>
      </c>
      <c r="H639" s="1">
        <v>1993</v>
      </c>
      <c r="I639" s="1" t="s">
        <v>98</v>
      </c>
      <c r="J639" s="1" t="s">
        <v>99</v>
      </c>
      <c r="K639" s="1" t="s">
        <v>100</v>
      </c>
      <c r="L639" s="1" t="s">
        <v>101</v>
      </c>
      <c r="M639" s="1" t="s">
        <v>101</v>
      </c>
      <c r="N639" s="1" t="s">
        <v>101</v>
      </c>
      <c r="O639" s="1" t="s">
        <v>102</v>
      </c>
      <c r="P639" s="1">
        <v>42622</v>
      </c>
      <c r="Q639" s="1">
        <v>10485246</v>
      </c>
      <c r="R639" s="1">
        <v>0</v>
      </c>
      <c r="S639" s="1">
        <v>11029539</v>
      </c>
      <c r="T639" s="1">
        <v>3606.67</v>
      </c>
      <c r="U639" s="1">
        <v>0</v>
      </c>
      <c r="V639" s="1">
        <v>0</v>
      </c>
      <c r="W639" s="1">
        <v>547915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250822.09</v>
      </c>
      <c r="AD639" s="1">
        <v>312480</v>
      </c>
      <c r="AE639" s="1">
        <v>1136789.5</v>
      </c>
      <c r="AF639" s="1">
        <v>3564736.25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370240480</v>
      </c>
      <c r="AP639" s="1">
        <v>385262432</v>
      </c>
      <c r="AQ639" s="1">
        <v>330404736</v>
      </c>
      <c r="AR639" s="1">
        <v>54804652</v>
      </c>
      <c r="AS639" s="1">
        <v>52931.28</v>
      </c>
      <c r="AT639" s="1">
        <v>0</v>
      </c>
      <c r="AU639" s="1">
        <v>98523.33</v>
      </c>
      <c r="AV639" s="1">
        <v>15120494</v>
      </c>
      <c r="AW639" s="1">
        <v>0</v>
      </c>
      <c r="AX639" s="1">
        <v>0</v>
      </c>
      <c r="AY639" s="1">
        <v>40.58</v>
      </c>
      <c r="AZ639" s="1">
        <v>37.79</v>
      </c>
      <c r="BA639" s="1">
        <v>1.56</v>
      </c>
      <c r="BB639" s="1">
        <v>0.19</v>
      </c>
      <c r="BC639" s="1">
        <v>2.58</v>
      </c>
      <c r="BD639" s="1">
        <v>27.32</v>
      </c>
      <c r="BE639" s="1">
        <v>0</v>
      </c>
      <c r="BF639" s="1">
        <v>0</v>
      </c>
      <c r="BG639" s="1">
        <v>0</v>
      </c>
      <c r="BH639" s="1">
        <v>27.6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8.18</v>
      </c>
      <c r="CI639" s="1">
        <v>0</v>
      </c>
      <c r="CJ639" s="1">
        <v>0</v>
      </c>
      <c r="CK639" s="1">
        <v>0</v>
      </c>
      <c r="CL639" s="1">
        <v>0</v>
      </c>
      <c r="CM639" s="1">
        <v>420</v>
      </c>
      <c r="CN639" s="1">
        <v>420</v>
      </c>
      <c r="CO639" s="1">
        <v>811</v>
      </c>
      <c r="CP639" s="1">
        <v>957</v>
      </c>
      <c r="CQ639" s="1">
        <v>0</v>
      </c>
      <c r="CR639" s="1">
        <v>0</v>
      </c>
      <c r="CS639" t="s">
        <v>116</v>
      </c>
      <c r="CT639">
        <f t="shared" si="80"/>
        <v>0</v>
      </c>
      <c r="CU639">
        <f t="shared" si="81"/>
        <v>0</v>
      </c>
      <c r="CV639">
        <f t="shared" si="79"/>
        <v>0</v>
      </c>
      <c r="CW639">
        <f t="shared" si="82"/>
        <v>0</v>
      </c>
      <c r="CX639" s="4">
        <f t="shared" si="83"/>
        <v>385360955.32999998</v>
      </c>
      <c r="CY639">
        <f t="shared" si="84"/>
        <v>0</v>
      </c>
      <c r="CZ639">
        <f t="shared" si="85"/>
        <v>385262432</v>
      </c>
      <c r="DA639">
        <f t="shared" si="86"/>
        <v>98523.33</v>
      </c>
    </row>
    <row r="640" spans="1:105" x14ac:dyDescent="0.3">
      <c r="A640" s="1">
        <v>14</v>
      </c>
      <c r="B640" s="1" t="s">
        <v>103</v>
      </c>
      <c r="C640" s="1">
        <v>2028</v>
      </c>
      <c r="D640" s="1">
        <v>2</v>
      </c>
      <c r="E640" s="1">
        <v>0</v>
      </c>
      <c r="F640" s="1">
        <v>300</v>
      </c>
      <c r="G640" s="1">
        <v>2.0407999999999999E-2</v>
      </c>
      <c r="H640" s="1">
        <v>1993</v>
      </c>
      <c r="I640" s="1" t="s">
        <v>98</v>
      </c>
      <c r="J640" s="1" t="s">
        <v>99</v>
      </c>
      <c r="K640" s="1" t="s">
        <v>100</v>
      </c>
      <c r="L640" s="1" t="s">
        <v>101</v>
      </c>
      <c r="M640" s="1" t="s">
        <v>101</v>
      </c>
      <c r="N640" s="1" t="s">
        <v>101</v>
      </c>
      <c r="O640" s="1" t="s">
        <v>102</v>
      </c>
      <c r="P640" s="1">
        <v>42622</v>
      </c>
      <c r="Q640" s="1">
        <v>9559642</v>
      </c>
      <c r="R640" s="1">
        <v>0</v>
      </c>
      <c r="S640" s="1">
        <v>10039717</v>
      </c>
      <c r="T640" s="1">
        <v>3918.52</v>
      </c>
      <c r="U640" s="1">
        <v>0</v>
      </c>
      <c r="V640" s="1">
        <v>0</v>
      </c>
      <c r="W640" s="1">
        <v>483973.13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245898.08</v>
      </c>
      <c r="AD640" s="1">
        <v>282240</v>
      </c>
      <c r="AE640" s="1">
        <v>917210.25</v>
      </c>
      <c r="AF640" s="1">
        <v>2706399.25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337178016</v>
      </c>
      <c r="AP640" s="1">
        <v>350838720</v>
      </c>
      <c r="AQ640" s="1">
        <v>301103584</v>
      </c>
      <c r="AR640" s="1">
        <v>49679860</v>
      </c>
      <c r="AS640" s="1">
        <v>55580.959999999999</v>
      </c>
      <c r="AT640" s="1">
        <v>0</v>
      </c>
      <c r="AU640" s="1">
        <v>166291</v>
      </c>
      <c r="AV640" s="1">
        <v>13827013</v>
      </c>
      <c r="AW640" s="1">
        <v>0</v>
      </c>
      <c r="AX640" s="1">
        <v>0</v>
      </c>
      <c r="AY640" s="1">
        <v>60.03</v>
      </c>
      <c r="AZ640" s="1">
        <v>39.29</v>
      </c>
      <c r="BA640" s="1">
        <v>11.23</v>
      </c>
      <c r="BB640" s="1">
        <v>1.79</v>
      </c>
      <c r="BC640" s="1">
        <v>17.54</v>
      </c>
      <c r="BD640" s="1">
        <v>42.44</v>
      </c>
      <c r="BE640" s="1">
        <v>0</v>
      </c>
      <c r="BF640" s="1">
        <v>0</v>
      </c>
      <c r="BG640" s="1">
        <v>0</v>
      </c>
      <c r="BH640" s="1">
        <v>28.57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4.5999999999999996</v>
      </c>
      <c r="CI640" s="1">
        <v>0</v>
      </c>
      <c r="CJ640" s="1">
        <v>0</v>
      </c>
      <c r="CK640" s="1">
        <v>0</v>
      </c>
      <c r="CL640" s="1">
        <v>0</v>
      </c>
      <c r="CM640" s="1">
        <v>420</v>
      </c>
      <c r="CN640" s="1">
        <v>420</v>
      </c>
      <c r="CO640" s="1">
        <v>811</v>
      </c>
      <c r="CP640" s="1">
        <v>957</v>
      </c>
      <c r="CQ640" s="1">
        <v>0</v>
      </c>
      <c r="CR640" s="1">
        <v>0</v>
      </c>
      <c r="CS640" t="s">
        <v>116</v>
      </c>
      <c r="CT640">
        <f t="shared" si="80"/>
        <v>0</v>
      </c>
      <c r="CU640">
        <f t="shared" si="81"/>
        <v>0</v>
      </c>
      <c r="CV640">
        <f t="shared" si="79"/>
        <v>0</v>
      </c>
      <c r="CW640">
        <f t="shared" si="82"/>
        <v>0</v>
      </c>
      <c r="CX640" s="4">
        <f t="shared" si="83"/>
        <v>351005011</v>
      </c>
      <c r="CY640">
        <f t="shared" si="84"/>
        <v>0</v>
      </c>
      <c r="CZ640">
        <f t="shared" si="85"/>
        <v>350838720</v>
      </c>
      <c r="DA640">
        <f t="shared" si="86"/>
        <v>166291</v>
      </c>
    </row>
    <row r="641" spans="1:105" x14ac:dyDescent="0.3">
      <c r="A641" s="1">
        <v>14</v>
      </c>
      <c r="B641" s="1" t="s">
        <v>103</v>
      </c>
      <c r="C641" s="1">
        <v>2028</v>
      </c>
      <c r="D641" s="1">
        <v>3</v>
      </c>
      <c r="E641" s="1">
        <v>0</v>
      </c>
      <c r="F641" s="1">
        <v>300</v>
      </c>
      <c r="G641" s="1">
        <v>2.0407999999999999E-2</v>
      </c>
      <c r="H641" s="1">
        <v>1993</v>
      </c>
      <c r="I641" s="1" t="s">
        <v>98</v>
      </c>
      <c r="J641" s="1" t="s">
        <v>99</v>
      </c>
      <c r="K641" s="1" t="s">
        <v>100</v>
      </c>
      <c r="L641" s="1" t="s">
        <v>101</v>
      </c>
      <c r="M641" s="1" t="s">
        <v>101</v>
      </c>
      <c r="N641" s="1" t="s">
        <v>101</v>
      </c>
      <c r="O641" s="1" t="s">
        <v>102</v>
      </c>
      <c r="P641" s="1">
        <v>42622</v>
      </c>
      <c r="Q641" s="1">
        <v>9432485</v>
      </c>
      <c r="R641" s="1">
        <v>0</v>
      </c>
      <c r="S641" s="1">
        <v>9438316</v>
      </c>
      <c r="T641" s="1">
        <v>387.49</v>
      </c>
      <c r="U641" s="1">
        <v>0</v>
      </c>
      <c r="V641" s="1">
        <v>0</v>
      </c>
      <c r="W641" s="1">
        <v>6257.12</v>
      </c>
      <c r="X641" s="1">
        <v>0</v>
      </c>
      <c r="Y641" s="1">
        <v>0</v>
      </c>
      <c r="Z641" s="1">
        <v>0</v>
      </c>
      <c r="AA641" s="1">
        <v>0</v>
      </c>
      <c r="AB641" s="1">
        <v>4.67</v>
      </c>
      <c r="AC641" s="1">
        <v>415775.13</v>
      </c>
      <c r="AD641" s="1">
        <v>312480</v>
      </c>
      <c r="AE641" s="1">
        <v>1267602.5</v>
      </c>
      <c r="AF641" s="1">
        <v>3240219</v>
      </c>
      <c r="AG641" s="1">
        <v>0</v>
      </c>
      <c r="AH641" s="1">
        <v>0</v>
      </c>
      <c r="AI641" s="1">
        <v>0</v>
      </c>
      <c r="AJ641" s="1">
        <v>0</v>
      </c>
      <c r="AK641" s="1">
        <v>29.46</v>
      </c>
      <c r="AL641" s="1">
        <v>0</v>
      </c>
      <c r="AM641" s="1">
        <v>0</v>
      </c>
      <c r="AN641" s="1">
        <v>0</v>
      </c>
      <c r="AO641" s="1">
        <v>321853120</v>
      </c>
      <c r="AP641" s="1">
        <v>322140000</v>
      </c>
      <c r="AQ641" s="1">
        <v>275838400</v>
      </c>
      <c r="AR641" s="1">
        <v>46255860</v>
      </c>
      <c r="AS641" s="1">
        <v>45814.26</v>
      </c>
      <c r="AT641" s="1">
        <v>0</v>
      </c>
      <c r="AU641" s="1">
        <v>554240.68999999994</v>
      </c>
      <c r="AV641" s="1">
        <v>841120.5</v>
      </c>
      <c r="AW641" s="1">
        <v>0</v>
      </c>
      <c r="AX641" s="1">
        <v>0</v>
      </c>
      <c r="AY641" s="1">
        <v>49.94</v>
      </c>
      <c r="AZ641" s="1">
        <v>37.950000000000003</v>
      </c>
      <c r="BA641" s="1">
        <v>5.03</v>
      </c>
      <c r="BB641" s="1">
        <v>0.66</v>
      </c>
      <c r="BC641" s="1">
        <v>9.8000000000000007</v>
      </c>
      <c r="BD641" s="1">
        <v>1430.33</v>
      </c>
      <c r="BE641" s="1">
        <v>0</v>
      </c>
      <c r="BF641" s="1">
        <v>0</v>
      </c>
      <c r="BG641" s="1">
        <v>0</v>
      </c>
      <c r="BH641" s="1">
        <v>134.43</v>
      </c>
      <c r="BI641" s="1">
        <v>0</v>
      </c>
      <c r="BJ641" s="1">
        <v>0</v>
      </c>
      <c r="BK641" s="1">
        <v>20967</v>
      </c>
      <c r="BL641" s="1">
        <v>0</v>
      </c>
      <c r="BM641" s="1">
        <v>0</v>
      </c>
      <c r="BN641" s="1">
        <v>0</v>
      </c>
      <c r="BO641" s="1">
        <v>0</v>
      </c>
      <c r="BP641" s="1">
        <v>4.3333330000000003E-2</v>
      </c>
      <c r="BQ641" s="1">
        <v>0</v>
      </c>
      <c r="BR641" s="1">
        <v>0</v>
      </c>
      <c r="BS641" s="1">
        <v>4.3333330000000003E-2</v>
      </c>
      <c r="BT641" s="1">
        <v>0.06</v>
      </c>
      <c r="BU641" s="1">
        <v>0</v>
      </c>
      <c r="BV641" s="1">
        <v>0</v>
      </c>
      <c r="BW641" s="1">
        <v>0.06</v>
      </c>
      <c r="BX641" s="1">
        <v>0</v>
      </c>
      <c r="BY641" s="1">
        <v>0.02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4.76</v>
      </c>
      <c r="CI641" s="1">
        <v>0</v>
      </c>
      <c r="CJ641" s="1">
        <v>0</v>
      </c>
      <c r="CK641" s="1">
        <v>0</v>
      </c>
      <c r="CL641" s="1">
        <v>0</v>
      </c>
      <c r="CM641" s="1">
        <v>420</v>
      </c>
      <c r="CN641" s="1">
        <v>420</v>
      </c>
      <c r="CO641" s="1">
        <v>811</v>
      </c>
      <c r="CP641" s="1">
        <v>957</v>
      </c>
      <c r="CQ641" s="1">
        <v>0</v>
      </c>
      <c r="CR641" s="1">
        <v>0</v>
      </c>
      <c r="CS641" t="s">
        <v>116</v>
      </c>
      <c r="CT641">
        <f t="shared" si="80"/>
        <v>0</v>
      </c>
      <c r="CU641">
        <f t="shared" si="81"/>
        <v>0</v>
      </c>
      <c r="CV641">
        <f t="shared" si="79"/>
        <v>0</v>
      </c>
      <c r="CW641">
        <f t="shared" si="82"/>
        <v>0</v>
      </c>
      <c r="CX641" s="4">
        <f t="shared" si="83"/>
        <v>322694240.69</v>
      </c>
      <c r="CY641">
        <f t="shared" si="84"/>
        <v>0</v>
      </c>
      <c r="CZ641">
        <f t="shared" si="85"/>
        <v>322140000</v>
      </c>
      <c r="DA641">
        <f t="shared" si="86"/>
        <v>554240.68999999994</v>
      </c>
    </row>
    <row r="642" spans="1:105" x14ac:dyDescent="0.3">
      <c r="A642" s="1">
        <v>14</v>
      </c>
      <c r="B642" s="1" t="s">
        <v>103</v>
      </c>
      <c r="C642" s="1">
        <v>2028</v>
      </c>
      <c r="D642" s="1">
        <v>4</v>
      </c>
      <c r="E642" s="1">
        <v>0</v>
      </c>
      <c r="F642" s="1">
        <v>300</v>
      </c>
      <c r="G642" s="1">
        <v>2.0407999999999999E-2</v>
      </c>
      <c r="H642" s="1">
        <v>1993</v>
      </c>
      <c r="I642" s="1" t="s">
        <v>98</v>
      </c>
      <c r="J642" s="1" t="s">
        <v>99</v>
      </c>
      <c r="K642" s="1" t="s">
        <v>100</v>
      </c>
      <c r="L642" s="1" t="s">
        <v>101</v>
      </c>
      <c r="M642" s="1" t="s">
        <v>101</v>
      </c>
      <c r="N642" s="1" t="s">
        <v>101</v>
      </c>
      <c r="O642" s="1" t="s">
        <v>102</v>
      </c>
      <c r="P642" s="1">
        <v>42622</v>
      </c>
      <c r="Q642" s="1">
        <v>8372393</v>
      </c>
      <c r="R642" s="1">
        <v>0</v>
      </c>
      <c r="S642" s="1">
        <v>8376228.5</v>
      </c>
      <c r="T642" s="1">
        <v>231.93</v>
      </c>
      <c r="U642" s="1">
        <v>0</v>
      </c>
      <c r="V642" s="1">
        <v>0</v>
      </c>
      <c r="W642" s="1">
        <v>4062.94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398973.31</v>
      </c>
      <c r="AD642" s="1">
        <v>302400</v>
      </c>
      <c r="AE642" s="1">
        <v>1011906</v>
      </c>
      <c r="AF642" s="1">
        <v>2868443</v>
      </c>
      <c r="AG642" s="1">
        <v>0</v>
      </c>
      <c r="AH642" s="1">
        <v>0</v>
      </c>
      <c r="AI642" s="1">
        <v>0</v>
      </c>
      <c r="AJ642" s="1">
        <v>0</v>
      </c>
      <c r="AK642" s="1">
        <v>0.19</v>
      </c>
      <c r="AL642" s="1">
        <v>0</v>
      </c>
      <c r="AM642" s="1">
        <v>0</v>
      </c>
      <c r="AN642" s="1">
        <v>0</v>
      </c>
      <c r="AO642" s="1">
        <v>283451264</v>
      </c>
      <c r="AP642" s="1">
        <v>283549632</v>
      </c>
      <c r="AQ642" s="1">
        <v>243255616</v>
      </c>
      <c r="AR642" s="1">
        <v>40251928</v>
      </c>
      <c r="AS642" s="1">
        <v>42171.19</v>
      </c>
      <c r="AT642" s="1">
        <v>0</v>
      </c>
      <c r="AU642" s="1">
        <v>6961.77</v>
      </c>
      <c r="AV642" s="1">
        <v>105337.06</v>
      </c>
      <c r="AW642" s="1">
        <v>0</v>
      </c>
      <c r="AX642" s="1">
        <v>0</v>
      </c>
      <c r="AY642" s="1">
        <v>45.32</v>
      </c>
      <c r="AZ642" s="1">
        <v>37.229999999999997</v>
      </c>
      <c r="BA642" s="1">
        <v>4.25</v>
      </c>
      <c r="BB642" s="1">
        <v>0.76</v>
      </c>
      <c r="BC642" s="1">
        <v>6.82</v>
      </c>
      <c r="BD642" s="1">
        <v>30.02</v>
      </c>
      <c r="BE642" s="1">
        <v>0</v>
      </c>
      <c r="BF642" s="1">
        <v>0</v>
      </c>
      <c r="BG642" s="1">
        <v>0</v>
      </c>
      <c r="BH642" s="1">
        <v>25.93</v>
      </c>
      <c r="BI642" s="1">
        <v>0</v>
      </c>
      <c r="BJ642" s="1">
        <v>0</v>
      </c>
      <c r="BK642" s="1">
        <v>20967</v>
      </c>
      <c r="BL642" s="1">
        <v>0</v>
      </c>
      <c r="BM642" s="1">
        <v>0</v>
      </c>
      <c r="BN642" s="1">
        <v>0</v>
      </c>
      <c r="BO642" s="1">
        <v>0</v>
      </c>
      <c r="BP642" s="1">
        <v>3.3333299999999998E-3</v>
      </c>
      <c r="BQ642" s="1">
        <v>0</v>
      </c>
      <c r="BR642" s="1">
        <v>0</v>
      </c>
      <c r="BS642" s="1">
        <v>3.3333299999999998E-3</v>
      </c>
      <c r="BT642" s="1">
        <v>3.3333299999999998E-3</v>
      </c>
      <c r="BU642" s="1">
        <v>0</v>
      </c>
      <c r="BV642" s="1">
        <v>0</v>
      </c>
      <c r="BW642" s="1">
        <v>3.3333299999999998E-3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4.67</v>
      </c>
      <c r="CI642" s="1">
        <v>0</v>
      </c>
      <c r="CJ642" s="1">
        <v>0</v>
      </c>
      <c r="CK642" s="1">
        <v>0</v>
      </c>
      <c r="CL642" s="1">
        <v>0</v>
      </c>
      <c r="CM642" s="1">
        <v>420</v>
      </c>
      <c r="CN642" s="1">
        <v>420</v>
      </c>
      <c r="CO642" s="1">
        <v>811</v>
      </c>
      <c r="CP642" s="1">
        <v>957</v>
      </c>
      <c r="CQ642" s="1">
        <v>0</v>
      </c>
      <c r="CR642" s="1">
        <v>0</v>
      </c>
      <c r="CS642" t="s">
        <v>116</v>
      </c>
      <c r="CT642">
        <f t="shared" si="80"/>
        <v>0</v>
      </c>
      <c r="CU642">
        <f t="shared" si="81"/>
        <v>0</v>
      </c>
      <c r="CV642">
        <f t="shared" si="79"/>
        <v>0</v>
      </c>
      <c r="CW642">
        <f t="shared" si="82"/>
        <v>0</v>
      </c>
      <c r="CX642" s="4">
        <f t="shared" si="83"/>
        <v>283556593.76999998</v>
      </c>
      <c r="CY642">
        <f t="shared" si="84"/>
        <v>0</v>
      </c>
      <c r="CZ642">
        <f t="shared" si="85"/>
        <v>283549632</v>
      </c>
      <c r="DA642">
        <f t="shared" si="86"/>
        <v>6961.77</v>
      </c>
    </row>
    <row r="643" spans="1:105" x14ac:dyDescent="0.3">
      <c r="A643" s="1">
        <v>14</v>
      </c>
      <c r="B643" s="1" t="s">
        <v>103</v>
      </c>
      <c r="C643" s="1">
        <v>2028</v>
      </c>
      <c r="D643" s="1">
        <v>5</v>
      </c>
      <c r="E643" s="1">
        <v>0</v>
      </c>
      <c r="F643" s="1">
        <v>300</v>
      </c>
      <c r="G643" s="1">
        <v>2.0407999999999999E-2</v>
      </c>
      <c r="H643" s="1">
        <v>1993</v>
      </c>
      <c r="I643" s="1" t="s">
        <v>98</v>
      </c>
      <c r="J643" s="1" t="s">
        <v>99</v>
      </c>
      <c r="K643" s="1" t="s">
        <v>100</v>
      </c>
      <c r="L643" s="1" t="s">
        <v>101</v>
      </c>
      <c r="M643" s="1" t="s">
        <v>101</v>
      </c>
      <c r="N643" s="1" t="s">
        <v>101</v>
      </c>
      <c r="O643" s="1" t="s">
        <v>102</v>
      </c>
      <c r="P643" s="1">
        <v>42622</v>
      </c>
      <c r="Q643" s="1">
        <v>9337879</v>
      </c>
      <c r="R643" s="1">
        <v>0</v>
      </c>
      <c r="S643" s="1">
        <v>9342848</v>
      </c>
      <c r="T643" s="1">
        <v>227.28</v>
      </c>
      <c r="U643" s="1">
        <v>0</v>
      </c>
      <c r="V643" s="1">
        <v>0</v>
      </c>
      <c r="W643" s="1">
        <v>5200.67</v>
      </c>
      <c r="X643" s="1">
        <v>0</v>
      </c>
      <c r="Y643" s="1">
        <v>0</v>
      </c>
      <c r="Z643" s="1">
        <v>0</v>
      </c>
      <c r="AA643" s="1">
        <v>0</v>
      </c>
      <c r="AB643" s="1">
        <v>12.67</v>
      </c>
      <c r="AC643" s="1">
        <v>511857.63</v>
      </c>
      <c r="AD643" s="1">
        <v>312480</v>
      </c>
      <c r="AE643" s="1">
        <v>1598048.88</v>
      </c>
      <c r="AF643" s="1">
        <v>3551736.75</v>
      </c>
      <c r="AG643" s="1">
        <v>0</v>
      </c>
      <c r="AH643" s="1">
        <v>0</v>
      </c>
      <c r="AI643" s="1">
        <v>0</v>
      </c>
      <c r="AJ643" s="1">
        <v>0.88</v>
      </c>
      <c r="AK643" s="1">
        <v>37.99</v>
      </c>
      <c r="AL643" s="1">
        <v>0</v>
      </c>
      <c r="AM643" s="1">
        <v>0</v>
      </c>
      <c r="AN643" s="1">
        <v>0</v>
      </c>
      <c r="AO643" s="1">
        <v>311513824</v>
      </c>
      <c r="AP643" s="1">
        <v>312008928</v>
      </c>
      <c r="AQ643" s="1">
        <v>267392416</v>
      </c>
      <c r="AR643" s="1">
        <v>44573640</v>
      </c>
      <c r="AS643" s="1">
        <v>42856.21</v>
      </c>
      <c r="AT643" s="1">
        <v>0</v>
      </c>
      <c r="AU643" s="1">
        <v>236327.63</v>
      </c>
      <c r="AV643" s="1">
        <v>731432</v>
      </c>
      <c r="AW643" s="1">
        <v>0</v>
      </c>
      <c r="AX643" s="1">
        <v>0</v>
      </c>
      <c r="AY643" s="1">
        <v>50.61</v>
      </c>
      <c r="AZ643" s="1">
        <v>38.380000000000003</v>
      </c>
      <c r="BA643" s="1">
        <v>3.92</v>
      </c>
      <c r="BB643" s="1">
        <v>0.61</v>
      </c>
      <c r="BC643" s="1">
        <v>9.67</v>
      </c>
      <c r="BD643" s="1">
        <v>1039.82</v>
      </c>
      <c r="BE643" s="1">
        <v>0</v>
      </c>
      <c r="BF643" s="1">
        <v>0</v>
      </c>
      <c r="BG643" s="1">
        <v>0</v>
      </c>
      <c r="BH643" s="1">
        <v>140.63999999999999</v>
      </c>
      <c r="BI643" s="1">
        <v>0</v>
      </c>
      <c r="BJ643" s="1">
        <v>69.89</v>
      </c>
      <c r="BK643" s="1">
        <v>20967</v>
      </c>
      <c r="BL643" s="1">
        <v>0</v>
      </c>
      <c r="BM643" s="1">
        <v>0</v>
      </c>
      <c r="BN643" s="1">
        <v>0</v>
      </c>
      <c r="BO643" s="1">
        <v>0</v>
      </c>
      <c r="BP643" s="1">
        <v>5.3333329999999998E-2</v>
      </c>
      <c r="BQ643" s="1">
        <v>3.3333299999999998E-3</v>
      </c>
      <c r="BR643" s="1">
        <v>0</v>
      </c>
      <c r="BS643" s="1">
        <v>5.3333329999999998E-2</v>
      </c>
      <c r="BT643" s="1">
        <v>9.6666660000000001E-2</v>
      </c>
      <c r="BU643" s="1">
        <v>6.6666700000000004E-3</v>
      </c>
      <c r="BV643" s="1">
        <v>0</v>
      </c>
      <c r="BW643" s="1">
        <v>0.09</v>
      </c>
      <c r="BX643" s="1">
        <v>0</v>
      </c>
      <c r="BY643" s="1">
        <v>0.04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4.71</v>
      </c>
      <c r="CI643" s="1">
        <v>0</v>
      </c>
      <c r="CJ643" s="1">
        <v>0</v>
      </c>
      <c r="CK643" s="1">
        <v>0</v>
      </c>
      <c r="CL643" s="1">
        <v>0</v>
      </c>
      <c r="CM643" s="1">
        <v>420</v>
      </c>
      <c r="CN643" s="1">
        <v>420</v>
      </c>
      <c r="CO643" s="1">
        <v>811</v>
      </c>
      <c r="CP643" s="1">
        <v>957</v>
      </c>
      <c r="CQ643" s="1">
        <v>0</v>
      </c>
      <c r="CR643" s="1">
        <v>0</v>
      </c>
      <c r="CS643" t="s">
        <v>116</v>
      </c>
      <c r="CT643">
        <f t="shared" si="80"/>
        <v>6.8026598639999987E-5</v>
      </c>
      <c r="CU643">
        <f t="shared" si="81"/>
        <v>6.8026598639999987E-4</v>
      </c>
      <c r="CV643">
        <f t="shared" si="79"/>
        <v>1.7959039999999999E-2</v>
      </c>
      <c r="CW643">
        <f t="shared" si="82"/>
        <v>1.3605340136E-4</v>
      </c>
      <c r="CX643" s="4">
        <f t="shared" si="83"/>
        <v>312263706.58999997</v>
      </c>
      <c r="CY643">
        <f t="shared" si="84"/>
        <v>18450.96</v>
      </c>
      <c r="CZ643">
        <f t="shared" si="85"/>
        <v>312008928</v>
      </c>
      <c r="DA643">
        <f t="shared" si="86"/>
        <v>236327.63</v>
      </c>
    </row>
    <row r="644" spans="1:105" x14ac:dyDescent="0.3">
      <c r="A644" s="1">
        <v>14</v>
      </c>
      <c r="B644" s="1" t="s">
        <v>103</v>
      </c>
      <c r="C644" s="1">
        <v>2028</v>
      </c>
      <c r="D644" s="1">
        <v>6</v>
      </c>
      <c r="E644" s="1">
        <v>0</v>
      </c>
      <c r="F644" s="1">
        <v>300</v>
      </c>
      <c r="G644" s="1">
        <v>2.0407999999999999E-2</v>
      </c>
      <c r="H644" s="1">
        <v>1993</v>
      </c>
      <c r="I644" s="1" t="s">
        <v>98</v>
      </c>
      <c r="J644" s="1" t="s">
        <v>99</v>
      </c>
      <c r="K644" s="1" t="s">
        <v>100</v>
      </c>
      <c r="L644" s="1" t="s">
        <v>101</v>
      </c>
      <c r="M644" s="1" t="s">
        <v>101</v>
      </c>
      <c r="N644" s="1" t="s">
        <v>101</v>
      </c>
      <c r="O644" s="1" t="s">
        <v>102</v>
      </c>
      <c r="P644" s="1">
        <v>42622</v>
      </c>
      <c r="Q644" s="1">
        <v>10717760</v>
      </c>
      <c r="R644" s="1">
        <v>0</v>
      </c>
      <c r="S644" s="1">
        <v>10819171</v>
      </c>
      <c r="T644" s="1">
        <v>27868.32</v>
      </c>
      <c r="U644" s="1">
        <v>0</v>
      </c>
      <c r="V644" s="1">
        <v>0</v>
      </c>
      <c r="W644" s="1">
        <v>129269.4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522168.47</v>
      </c>
      <c r="AD644" s="1">
        <v>302400</v>
      </c>
      <c r="AE644" s="1">
        <v>1276574.8799999999</v>
      </c>
      <c r="AF644" s="1">
        <v>2903878.25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365276288</v>
      </c>
      <c r="AP644" s="1">
        <v>367425632</v>
      </c>
      <c r="AQ644" s="1">
        <v>315628736</v>
      </c>
      <c r="AR644" s="1">
        <v>51611312</v>
      </c>
      <c r="AS644" s="1">
        <v>185757.27</v>
      </c>
      <c r="AT644" s="1">
        <v>0</v>
      </c>
      <c r="AU644" s="1">
        <v>1724566.25</v>
      </c>
      <c r="AV644" s="1">
        <v>3873935.75</v>
      </c>
      <c r="AW644" s="1">
        <v>0</v>
      </c>
      <c r="AX644" s="1">
        <v>0</v>
      </c>
      <c r="AY644" s="1">
        <v>108.4</v>
      </c>
      <c r="AZ644" s="1">
        <v>61.89</v>
      </c>
      <c r="BA644" s="1">
        <v>26.22</v>
      </c>
      <c r="BB644" s="1">
        <v>6.26</v>
      </c>
      <c r="BC644" s="1">
        <v>52.96</v>
      </c>
      <c r="BD644" s="1">
        <v>61.88</v>
      </c>
      <c r="BE644" s="1">
        <v>0</v>
      </c>
      <c r="BF644" s="1">
        <v>0</v>
      </c>
      <c r="BG644" s="1">
        <v>0</v>
      </c>
      <c r="BH644" s="1">
        <v>29.97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4.62</v>
      </c>
      <c r="CI644" s="1">
        <v>0</v>
      </c>
      <c r="CJ644" s="1">
        <v>0</v>
      </c>
      <c r="CK644" s="1">
        <v>0</v>
      </c>
      <c r="CL644" s="1">
        <v>0</v>
      </c>
      <c r="CM644" s="1">
        <v>420</v>
      </c>
      <c r="CN644" s="1">
        <v>420</v>
      </c>
      <c r="CO644" s="1">
        <v>811</v>
      </c>
      <c r="CP644" s="1">
        <v>957</v>
      </c>
      <c r="CQ644" s="1">
        <v>0</v>
      </c>
      <c r="CR644" s="1">
        <v>0</v>
      </c>
      <c r="CS644" t="s">
        <v>116</v>
      </c>
      <c r="CT644">
        <f t="shared" si="80"/>
        <v>0</v>
      </c>
      <c r="CU644">
        <f t="shared" si="81"/>
        <v>0</v>
      </c>
      <c r="CV644">
        <f t="shared" ref="CV644:CV707" si="87">G644*AJ644</f>
        <v>0</v>
      </c>
      <c r="CW644">
        <f t="shared" si="82"/>
        <v>0</v>
      </c>
      <c r="CX644" s="4">
        <f t="shared" si="83"/>
        <v>369150198.25</v>
      </c>
      <c r="CY644">
        <f t="shared" si="84"/>
        <v>0</v>
      </c>
      <c r="CZ644">
        <f t="shared" si="85"/>
        <v>367425632</v>
      </c>
      <c r="DA644">
        <f t="shared" si="86"/>
        <v>1724566.25</v>
      </c>
    </row>
    <row r="645" spans="1:105" x14ac:dyDescent="0.3">
      <c r="A645" s="1">
        <v>14</v>
      </c>
      <c r="B645" s="1" t="s">
        <v>103</v>
      </c>
      <c r="C645" s="1">
        <v>2028</v>
      </c>
      <c r="D645" s="1">
        <v>7</v>
      </c>
      <c r="E645" s="1">
        <v>0</v>
      </c>
      <c r="F645" s="1">
        <v>300</v>
      </c>
      <c r="G645" s="1">
        <v>2.0407999999999999E-2</v>
      </c>
      <c r="H645" s="1">
        <v>1993</v>
      </c>
      <c r="I645" s="1" t="s">
        <v>98</v>
      </c>
      <c r="J645" s="1" t="s">
        <v>99</v>
      </c>
      <c r="K645" s="1" t="s">
        <v>100</v>
      </c>
      <c r="L645" s="1" t="s">
        <v>101</v>
      </c>
      <c r="M645" s="1" t="s">
        <v>101</v>
      </c>
      <c r="N645" s="1" t="s">
        <v>101</v>
      </c>
      <c r="O645" s="1" t="s">
        <v>102</v>
      </c>
      <c r="P645" s="1">
        <v>42622</v>
      </c>
      <c r="Q645" s="1">
        <v>12307471</v>
      </c>
      <c r="R645" s="1">
        <v>0</v>
      </c>
      <c r="S645" s="1">
        <v>12217417</v>
      </c>
      <c r="T645" s="1">
        <v>190466.59</v>
      </c>
      <c r="U645" s="1">
        <v>0</v>
      </c>
      <c r="V645" s="1">
        <v>0</v>
      </c>
      <c r="W645" s="1">
        <v>101451.59</v>
      </c>
      <c r="X645" s="1">
        <v>0</v>
      </c>
      <c r="Y645" s="1">
        <v>0</v>
      </c>
      <c r="Z645" s="1">
        <v>0</v>
      </c>
      <c r="AA645" s="1">
        <v>0</v>
      </c>
      <c r="AB645" s="1">
        <v>8</v>
      </c>
      <c r="AC645" s="1">
        <v>608577.93999999994</v>
      </c>
      <c r="AD645" s="1">
        <v>312480</v>
      </c>
      <c r="AE645" s="1">
        <v>1349824.38</v>
      </c>
      <c r="AF645" s="1">
        <v>2679382.25</v>
      </c>
      <c r="AG645" s="1">
        <v>0</v>
      </c>
      <c r="AH645" s="1">
        <v>0</v>
      </c>
      <c r="AI645" s="1">
        <v>0</v>
      </c>
      <c r="AJ645" s="1">
        <v>0</v>
      </c>
      <c r="AK645" s="1">
        <v>1049.1199999999999</v>
      </c>
      <c r="AL645" s="1">
        <v>21.48</v>
      </c>
      <c r="AM645" s="1">
        <v>0</v>
      </c>
      <c r="AN645" s="1">
        <v>0</v>
      </c>
      <c r="AO645" s="1">
        <v>591308352</v>
      </c>
      <c r="AP645" s="1">
        <v>421748768</v>
      </c>
      <c r="AQ645" s="1">
        <v>363677600</v>
      </c>
      <c r="AR645" s="1">
        <v>57826644</v>
      </c>
      <c r="AS645" s="1">
        <v>244633.33</v>
      </c>
      <c r="AT645" s="1">
        <v>0</v>
      </c>
      <c r="AU645" s="1">
        <v>245241808</v>
      </c>
      <c r="AV645" s="1">
        <v>75682240</v>
      </c>
      <c r="AW645" s="1">
        <v>0</v>
      </c>
      <c r="AX645" s="1">
        <v>0</v>
      </c>
      <c r="AY645" s="1">
        <v>427.36</v>
      </c>
      <c r="AZ645" s="1">
        <v>340.04</v>
      </c>
      <c r="BA645" s="1">
        <v>142.56</v>
      </c>
      <c r="BB645" s="1">
        <v>18.239999999999998</v>
      </c>
      <c r="BC645" s="1">
        <v>299.72000000000003</v>
      </c>
      <c r="BD645" s="1">
        <v>1287.58</v>
      </c>
      <c r="BE645" s="1">
        <v>0</v>
      </c>
      <c r="BF645" s="1">
        <v>0</v>
      </c>
      <c r="BG645" s="1">
        <v>0</v>
      </c>
      <c r="BH645" s="1">
        <v>745.99</v>
      </c>
      <c r="BI645" s="1">
        <v>0</v>
      </c>
      <c r="BJ645" s="1">
        <v>0</v>
      </c>
      <c r="BK645" s="1">
        <v>20967</v>
      </c>
      <c r="BL645" s="1">
        <v>20967</v>
      </c>
      <c r="BM645" s="1">
        <v>0</v>
      </c>
      <c r="BN645" s="1">
        <v>0</v>
      </c>
      <c r="BO645" s="1">
        <v>0</v>
      </c>
      <c r="BP645" s="1">
        <v>2.1766667399999999</v>
      </c>
      <c r="BQ645" s="1">
        <v>0</v>
      </c>
      <c r="BR645" s="1">
        <v>6.3333329999999993E-2</v>
      </c>
      <c r="BS645" s="1">
        <v>2.1666667500000001</v>
      </c>
      <c r="BT645" s="1">
        <v>5.0666665999999996</v>
      </c>
      <c r="BU645" s="1">
        <v>0</v>
      </c>
      <c r="BV645" s="1">
        <v>8.6666670000000001E-2</v>
      </c>
      <c r="BW645" s="1">
        <v>4.9800000200000003</v>
      </c>
      <c r="BX645" s="1">
        <v>0</v>
      </c>
      <c r="BY645" s="1">
        <v>0.04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4.75</v>
      </c>
      <c r="CI645" s="1">
        <v>0</v>
      </c>
      <c r="CJ645" s="1">
        <v>0</v>
      </c>
      <c r="CK645" s="1">
        <v>0</v>
      </c>
      <c r="CL645" s="1">
        <v>0</v>
      </c>
      <c r="CM645" s="1">
        <v>420</v>
      </c>
      <c r="CN645" s="1">
        <v>420</v>
      </c>
      <c r="CO645" s="1">
        <v>811</v>
      </c>
      <c r="CP645" s="1">
        <v>957</v>
      </c>
      <c r="CQ645" s="1">
        <v>0</v>
      </c>
      <c r="CR645" s="1">
        <v>0</v>
      </c>
      <c r="CS645" t="s">
        <v>116</v>
      </c>
      <c r="CT645">
        <f t="shared" si="80"/>
        <v>0</v>
      </c>
      <c r="CU645">
        <f t="shared" si="81"/>
        <v>0</v>
      </c>
      <c r="CV645">
        <f t="shared" si="87"/>
        <v>0</v>
      </c>
      <c r="CW645">
        <f t="shared" si="82"/>
        <v>0</v>
      </c>
      <c r="CX645" s="4">
        <f t="shared" si="83"/>
        <v>666990576</v>
      </c>
      <c r="CY645">
        <f t="shared" si="84"/>
        <v>0</v>
      </c>
      <c r="CZ645">
        <f t="shared" si="85"/>
        <v>421748768</v>
      </c>
      <c r="DA645">
        <f t="shared" si="86"/>
        <v>245241808</v>
      </c>
    </row>
    <row r="646" spans="1:105" x14ac:dyDescent="0.3">
      <c r="A646" s="1">
        <v>14</v>
      </c>
      <c r="B646" s="1" t="s">
        <v>103</v>
      </c>
      <c r="C646" s="1">
        <v>2028</v>
      </c>
      <c r="D646" s="1">
        <v>8</v>
      </c>
      <c r="E646" s="1">
        <v>0</v>
      </c>
      <c r="F646" s="1">
        <v>300</v>
      </c>
      <c r="G646" s="1">
        <v>2.0407999999999999E-2</v>
      </c>
      <c r="H646" s="1">
        <v>1993</v>
      </c>
      <c r="I646" s="1" t="s">
        <v>98</v>
      </c>
      <c r="J646" s="1" t="s">
        <v>99</v>
      </c>
      <c r="K646" s="1" t="s">
        <v>100</v>
      </c>
      <c r="L646" s="1" t="s">
        <v>101</v>
      </c>
      <c r="M646" s="1" t="s">
        <v>101</v>
      </c>
      <c r="N646" s="1" t="s">
        <v>101</v>
      </c>
      <c r="O646" s="1" t="s">
        <v>102</v>
      </c>
      <c r="P646" s="1">
        <v>42622</v>
      </c>
      <c r="Q646" s="1">
        <v>11720941</v>
      </c>
      <c r="R646" s="1">
        <v>0</v>
      </c>
      <c r="S646" s="1">
        <v>11763176</v>
      </c>
      <c r="T646" s="1">
        <v>73352.77</v>
      </c>
      <c r="U646" s="1">
        <v>0</v>
      </c>
      <c r="V646" s="1">
        <v>0</v>
      </c>
      <c r="W646" s="1">
        <v>115722.3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551216.81000000006</v>
      </c>
      <c r="AD646" s="1">
        <v>312480</v>
      </c>
      <c r="AE646" s="1">
        <v>1327824.25</v>
      </c>
      <c r="AF646" s="1">
        <v>2832478.5</v>
      </c>
      <c r="AG646" s="1">
        <v>0</v>
      </c>
      <c r="AH646" s="1">
        <v>0</v>
      </c>
      <c r="AI646" s="1">
        <v>0</v>
      </c>
      <c r="AJ646" s="1">
        <v>0</v>
      </c>
      <c r="AK646" s="1">
        <v>90.76</v>
      </c>
      <c r="AL646" s="1">
        <v>0.75</v>
      </c>
      <c r="AM646" s="1">
        <v>0</v>
      </c>
      <c r="AN646" s="1">
        <v>0</v>
      </c>
      <c r="AO646" s="1">
        <v>431868160</v>
      </c>
      <c r="AP646" s="1">
        <v>403023552</v>
      </c>
      <c r="AQ646" s="1">
        <v>346759840</v>
      </c>
      <c r="AR646" s="1">
        <v>56035492</v>
      </c>
      <c r="AS646" s="1">
        <v>228154.69</v>
      </c>
      <c r="AT646" s="1">
        <v>0</v>
      </c>
      <c r="AU646" s="1">
        <v>35258268</v>
      </c>
      <c r="AV646" s="1">
        <v>6413655.5</v>
      </c>
      <c r="AW646" s="1">
        <v>0</v>
      </c>
      <c r="AX646" s="1">
        <v>0</v>
      </c>
      <c r="AY646" s="1">
        <v>210.01</v>
      </c>
      <c r="AZ646" s="1">
        <v>159.71</v>
      </c>
      <c r="BA646" s="1">
        <v>63.44</v>
      </c>
      <c r="BB646" s="1">
        <v>11.44</v>
      </c>
      <c r="BC646" s="1">
        <v>130.47</v>
      </c>
      <c r="BD646" s="1">
        <v>480.67</v>
      </c>
      <c r="BE646" s="1">
        <v>0</v>
      </c>
      <c r="BF646" s="1">
        <v>0</v>
      </c>
      <c r="BG646" s="1">
        <v>0</v>
      </c>
      <c r="BH646" s="1">
        <v>55.42</v>
      </c>
      <c r="BI646" s="1">
        <v>0</v>
      </c>
      <c r="BJ646" s="1">
        <v>0</v>
      </c>
      <c r="BK646" s="1">
        <v>20967</v>
      </c>
      <c r="BL646" s="1">
        <v>20967</v>
      </c>
      <c r="BM646" s="1">
        <v>0</v>
      </c>
      <c r="BN646" s="1">
        <v>0</v>
      </c>
      <c r="BO646" s="1">
        <v>0</v>
      </c>
      <c r="BP646" s="1">
        <v>0.28666666000000002</v>
      </c>
      <c r="BQ646" s="1">
        <v>0</v>
      </c>
      <c r="BR646" s="1">
        <v>3.3333299999999998E-3</v>
      </c>
      <c r="BS646" s="1">
        <v>0.28666666000000002</v>
      </c>
      <c r="BT646" s="1">
        <v>0.51333331999999998</v>
      </c>
      <c r="BU646" s="1">
        <v>0</v>
      </c>
      <c r="BV646" s="1">
        <v>6.6666700000000004E-3</v>
      </c>
      <c r="BW646" s="1">
        <v>0.50666666000000005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4.82</v>
      </c>
      <c r="CI646" s="1">
        <v>0</v>
      </c>
      <c r="CJ646" s="1">
        <v>0</v>
      </c>
      <c r="CK646" s="1">
        <v>0</v>
      </c>
      <c r="CL646" s="1">
        <v>0</v>
      </c>
      <c r="CM646" s="1">
        <v>420</v>
      </c>
      <c r="CN646" s="1">
        <v>420</v>
      </c>
      <c r="CO646" s="1">
        <v>811</v>
      </c>
      <c r="CP646" s="1">
        <v>957</v>
      </c>
      <c r="CQ646" s="1">
        <v>0</v>
      </c>
      <c r="CR646" s="1">
        <v>0</v>
      </c>
      <c r="CS646" t="s">
        <v>116</v>
      </c>
      <c r="CT646">
        <f t="shared" ref="CT646:CT709" si="88">BQ646*G646</f>
        <v>0</v>
      </c>
      <c r="CU646">
        <f t="shared" ref="CU646:CU709" si="89">CT646*10</f>
        <v>0</v>
      </c>
      <c r="CV646">
        <f t="shared" si="87"/>
        <v>0</v>
      </c>
      <c r="CW646">
        <f t="shared" ref="CW646:CW709" si="90">G646*BU646</f>
        <v>0</v>
      </c>
      <c r="CX646" s="4">
        <f t="shared" ref="CX646:CX709" si="91">AJ646*20967+AP646+AU646</f>
        <v>438281820</v>
      </c>
      <c r="CY646">
        <f t="shared" ref="CY646:CY709" si="92">AJ646*20967</f>
        <v>0</v>
      </c>
      <c r="CZ646">
        <f t="shared" ref="CZ646:CZ709" si="93">AP646</f>
        <v>403023552</v>
      </c>
      <c r="DA646">
        <f t="shared" ref="DA646:DA709" si="94">AU646</f>
        <v>35258268</v>
      </c>
    </row>
    <row r="647" spans="1:105" x14ac:dyDescent="0.3">
      <c r="A647" s="1">
        <v>14</v>
      </c>
      <c r="B647" s="1" t="s">
        <v>103</v>
      </c>
      <c r="C647" s="1">
        <v>2028</v>
      </c>
      <c r="D647" s="1">
        <v>9</v>
      </c>
      <c r="E647" s="1">
        <v>0</v>
      </c>
      <c r="F647" s="1">
        <v>300</v>
      </c>
      <c r="G647" s="1">
        <v>2.0407999999999999E-2</v>
      </c>
      <c r="H647" s="1">
        <v>1993</v>
      </c>
      <c r="I647" s="1" t="s">
        <v>98</v>
      </c>
      <c r="J647" s="1" t="s">
        <v>99</v>
      </c>
      <c r="K647" s="1" t="s">
        <v>100</v>
      </c>
      <c r="L647" s="1" t="s">
        <v>101</v>
      </c>
      <c r="M647" s="1" t="s">
        <v>101</v>
      </c>
      <c r="N647" s="1" t="s">
        <v>101</v>
      </c>
      <c r="O647" s="1" t="s">
        <v>102</v>
      </c>
      <c r="P647" s="1">
        <v>42622</v>
      </c>
      <c r="Q647" s="1">
        <v>9370447</v>
      </c>
      <c r="R647" s="1">
        <v>0</v>
      </c>
      <c r="S647" s="1">
        <v>9374962</v>
      </c>
      <c r="T647" s="1">
        <v>314.74</v>
      </c>
      <c r="U647" s="1">
        <v>0</v>
      </c>
      <c r="V647" s="1">
        <v>0</v>
      </c>
      <c r="W647" s="1">
        <v>4932</v>
      </c>
      <c r="X647" s="1">
        <v>0</v>
      </c>
      <c r="Y647" s="1">
        <v>0</v>
      </c>
      <c r="Z647" s="1">
        <v>0</v>
      </c>
      <c r="AA647" s="1">
        <v>0</v>
      </c>
      <c r="AB647" s="1">
        <v>27.33</v>
      </c>
      <c r="AC647" s="1">
        <v>465959.03</v>
      </c>
      <c r="AD647" s="1">
        <v>302400</v>
      </c>
      <c r="AE647" s="1">
        <v>1658011.25</v>
      </c>
      <c r="AF647" s="1">
        <v>3664028.25</v>
      </c>
      <c r="AG647" s="1">
        <v>0</v>
      </c>
      <c r="AH647" s="1">
        <v>0</v>
      </c>
      <c r="AI647" s="1">
        <v>0</v>
      </c>
      <c r="AJ647" s="1">
        <v>0.61</v>
      </c>
      <c r="AK647" s="1">
        <v>115.48</v>
      </c>
      <c r="AL647" s="1">
        <v>0</v>
      </c>
      <c r="AM647" s="1">
        <v>0</v>
      </c>
      <c r="AN647" s="1">
        <v>0</v>
      </c>
      <c r="AO647" s="1">
        <v>315626080</v>
      </c>
      <c r="AP647" s="1">
        <v>316098400</v>
      </c>
      <c r="AQ647" s="1">
        <v>271194304</v>
      </c>
      <c r="AR647" s="1">
        <v>44845248</v>
      </c>
      <c r="AS647" s="1">
        <v>58708.65</v>
      </c>
      <c r="AT647" s="1">
        <v>0</v>
      </c>
      <c r="AU647" s="1">
        <v>706827.19</v>
      </c>
      <c r="AV647" s="1">
        <v>1179149.5</v>
      </c>
      <c r="AW647" s="1">
        <v>0</v>
      </c>
      <c r="AX647" s="1">
        <v>0</v>
      </c>
      <c r="AY647" s="1">
        <v>59.11</v>
      </c>
      <c r="AZ647" s="1">
        <v>41.02</v>
      </c>
      <c r="BA647" s="1">
        <v>5.74</v>
      </c>
      <c r="BB647" s="1">
        <v>0.62</v>
      </c>
      <c r="BC647" s="1">
        <v>15.34</v>
      </c>
      <c r="BD647" s="1">
        <v>2245.7600000000002</v>
      </c>
      <c r="BE647" s="1">
        <v>0</v>
      </c>
      <c r="BF647" s="1">
        <v>0</v>
      </c>
      <c r="BG647" s="1">
        <v>0</v>
      </c>
      <c r="BH647" s="1">
        <v>239.08</v>
      </c>
      <c r="BI647" s="1">
        <v>0</v>
      </c>
      <c r="BJ647" s="1">
        <v>69.89</v>
      </c>
      <c r="BK647" s="1">
        <v>20967</v>
      </c>
      <c r="BL647" s="1">
        <v>0</v>
      </c>
      <c r="BM647" s="1">
        <v>0</v>
      </c>
      <c r="BN647" s="1">
        <v>0</v>
      </c>
      <c r="BO647" s="1">
        <v>0</v>
      </c>
      <c r="BP647" s="1">
        <v>0.16666666999999999</v>
      </c>
      <c r="BQ647" s="1">
        <v>3.3333299999999998E-3</v>
      </c>
      <c r="BR647" s="1">
        <v>0</v>
      </c>
      <c r="BS647" s="1">
        <v>0.16666666999999999</v>
      </c>
      <c r="BT647" s="1">
        <v>0.30333334000000001</v>
      </c>
      <c r="BU647" s="1">
        <v>3.3333299999999998E-3</v>
      </c>
      <c r="BV647" s="1">
        <v>0</v>
      </c>
      <c r="BW647" s="1">
        <v>0.30000000999999998</v>
      </c>
      <c r="BX647" s="1">
        <v>0</v>
      </c>
      <c r="BY647" s="1">
        <v>0.09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0.03</v>
      </c>
      <c r="CG647" s="1">
        <v>0.05</v>
      </c>
      <c r="CH647" s="1">
        <v>5.12</v>
      </c>
      <c r="CI647" s="1">
        <v>0</v>
      </c>
      <c r="CJ647" s="1">
        <v>0</v>
      </c>
      <c r="CK647" s="1">
        <v>0</v>
      </c>
      <c r="CL647" s="1">
        <v>0</v>
      </c>
      <c r="CM647" s="1">
        <v>420</v>
      </c>
      <c r="CN647" s="1">
        <v>420</v>
      </c>
      <c r="CO647" s="1">
        <v>811</v>
      </c>
      <c r="CP647" s="1">
        <v>957</v>
      </c>
      <c r="CQ647" s="1">
        <v>0</v>
      </c>
      <c r="CR647" s="1">
        <v>0</v>
      </c>
      <c r="CS647" t="s">
        <v>116</v>
      </c>
      <c r="CT647">
        <f t="shared" si="88"/>
        <v>6.8026598639999987E-5</v>
      </c>
      <c r="CU647">
        <f t="shared" si="89"/>
        <v>6.8026598639999987E-4</v>
      </c>
      <c r="CV647">
        <f t="shared" si="87"/>
        <v>1.2448879999999999E-2</v>
      </c>
      <c r="CW647">
        <f t="shared" si="90"/>
        <v>6.8026598639999987E-5</v>
      </c>
      <c r="CX647" s="4">
        <f t="shared" si="91"/>
        <v>316818017.06</v>
      </c>
      <c r="CY647">
        <f t="shared" si="92"/>
        <v>12789.869999999999</v>
      </c>
      <c r="CZ647">
        <f t="shared" si="93"/>
        <v>316098400</v>
      </c>
      <c r="DA647">
        <f t="shared" si="94"/>
        <v>706827.19</v>
      </c>
    </row>
    <row r="648" spans="1:105" x14ac:dyDescent="0.3">
      <c r="A648" s="1">
        <v>14</v>
      </c>
      <c r="B648" s="1" t="s">
        <v>103</v>
      </c>
      <c r="C648" s="1">
        <v>2028</v>
      </c>
      <c r="D648" s="1">
        <v>10</v>
      </c>
      <c r="E648" s="1">
        <v>0</v>
      </c>
      <c r="F648" s="1">
        <v>300</v>
      </c>
      <c r="G648" s="1">
        <v>2.0407999999999999E-2</v>
      </c>
      <c r="H648" s="1">
        <v>1993</v>
      </c>
      <c r="I648" s="1" t="s">
        <v>98</v>
      </c>
      <c r="J648" s="1" t="s">
        <v>99</v>
      </c>
      <c r="K648" s="1" t="s">
        <v>100</v>
      </c>
      <c r="L648" s="1" t="s">
        <v>101</v>
      </c>
      <c r="M648" s="1" t="s">
        <v>101</v>
      </c>
      <c r="N648" s="1" t="s">
        <v>101</v>
      </c>
      <c r="O648" s="1" t="s">
        <v>102</v>
      </c>
      <c r="P648" s="1">
        <v>42622</v>
      </c>
      <c r="Q648" s="1">
        <v>8771845</v>
      </c>
      <c r="R648" s="1">
        <v>0</v>
      </c>
      <c r="S648" s="1">
        <v>8776343</v>
      </c>
      <c r="T648" s="1">
        <v>164.64</v>
      </c>
      <c r="U648" s="1">
        <v>0</v>
      </c>
      <c r="V648" s="1">
        <v>0</v>
      </c>
      <c r="W648" s="1">
        <v>4664.18</v>
      </c>
      <c r="X648" s="1">
        <v>0</v>
      </c>
      <c r="Y648" s="1">
        <v>0</v>
      </c>
      <c r="Z648" s="1">
        <v>0</v>
      </c>
      <c r="AA648" s="1">
        <v>0</v>
      </c>
      <c r="AB648" s="1">
        <v>8</v>
      </c>
      <c r="AC648" s="1">
        <v>393508.25</v>
      </c>
      <c r="AD648" s="1">
        <v>312480</v>
      </c>
      <c r="AE648" s="1">
        <v>1105695.1299999999</v>
      </c>
      <c r="AF648" s="1">
        <v>3009512.5</v>
      </c>
      <c r="AG648" s="1">
        <v>0</v>
      </c>
      <c r="AH648" s="1">
        <v>0</v>
      </c>
      <c r="AI648" s="1">
        <v>0</v>
      </c>
      <c r="AJ648" s="1">
        <v>0.81</v>
      </c>
      <c r="AK648" s="1">
        <v>17.079999999999998</v>
      </c>
      <c r="AL648" s="1">
        <v>0</v>
      </c>
      <c r="AM648" s="1">
        <v>0</v>
      </c>
      <c r="AN648" s="1">
        <v>0</v>
      </c>
      <c r="AO648" s="1">
        <v>297748544</v>
      </c>
      <c r="AP648" s="1">
        <v>297479648</v>
      </c>
      <c r="AQ648" s="1">
        <v>255461424</v>
      </c>
      <c r="AR648" s="1">
        <v>41989776</v>
      </c>
      <c r="AS648" s="1">
        <v>28540.48</v>
      </c>
      <c r="AT648" s="1">
        <v>0</v>
      </c>
      <c r="AU648" s="1">
        <v>447343.16</v>
      </c>
      <c r="AV648" s="1">
        <v>178447.14</v>
      </c>
      <c r="AW648" s="1">
        <v>0</v>
      </c>
      <c r="AX648" s="1">
        <v>0</v>
      </c>
      <c r="AY648" s="1">
        <v>47.43</v>
      </c>
      <c r="AZ648" s="1">
        <v>37.340000000000003</v>
      </c>
      <c r="BA648" s="1">
        <v>4.82</v>
      </c>
      <c r="BB648" s="1">
        <v>0.81</v>
      </c>
      <c r="BC648" s="1">
        <v>8.2100000000000009</v>
      </c>
      <c r="BD648" s="1">
        <v>2717.16</v>
      </c>
      <c r="BE648" s="1">
        <v>0</v>
      </c>
      <c r="BF648" s="1">
        <v>0</v>
      </c>
      <c r="BG648" s="1">
        <v>0</v>
      </c>
      <c r="BH648" s="1">
        <v>38.26</v>
      </c>
      <c r="BI648" s="1">
        <v>0</v>
      </c>
      <c r="BJ648" s="1">
        <v>69.89</v>
      </c>
      <c r="BK648" s="1">
        <v>20967</v>
      </c>
      <c r="BL648" s="1">
        <v>0</v>
      </c>
      <c r="BM648" s="1">
        <v>0</v>
      </c>
      <c r="BN648" s="1">
        <v>0</v>
      </c>
      <c r="BO648" s="1">
        <v>0</v>
      </c>
      <c r="BP648" s="1">
        <v>2.3333329999999999E-2</v>
      </c>
      <c r="BQ648" s="1">
        <v>3.3333299999999998E-3</v>
      </c>
      <c r="BR648" s="1">
        <v>0</v>
      </c>
      <c r="BS648" s="1">
        <v>2.3333329999999999E-2</v>
      </c>
      <c r="BT648" s="1">
        <v>3.6666669999999998E-2</v>
      </c>
      <c r="BU648" s="1">
        <v>3.3333299999999998E-3</v>
      </c>
      <c r="BV648" s="1">
        <v>0</v>
      </c>
      <c r="BW648" s="1">
        <v>3.3333340000000003E-2</v>
      </c>
      <c r="BX648" s="1">
        <v>0</v>
      </c>
      <c r="BY648" s="1">
        <v>0.02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4.74</v>
      </c>
      <c r="CI648" s="1">
        <v>0</v>
      </c>
      <c r="CJ648" s="1">
        <v>0</v>
      </c>
      <c r="CK648" s="1">
        <v>0</v>
      </c>
      <c r="CL648" s="1">
        <v>0</v>
      </c>
      <c r="CM648" s="1">
        <v>420</v>
      </c>
      <c r="CN648" s="1">
        <v>420</v>
      </c>
      <c r="CO648" s="1">
        <v>811</v>
      </c>
      <c r="CP648" s="1">
        <v>957</v>
      </c>
      <c r="CQ648" s="1">
        <v>0</v>
      </c>
      <c r="CR648" s="1">
        <v>0</v>
      </c>
      <c r="CS648" t="s">
        <v>116</v>
      </c>
      <c r="CT648">
        <f t="shared" si="88"/>
        <v>6.8026598639999987E-5</v>
      </c>
      <c r="CU648">
        <f t="shared" si="89"/>
        <v>6.8026598639999987E-4</v>
      </c>
      <c r="CV648">
        <f t="shared" si="87"/>
        <v>1.653048E-2</v>
      </c>
      <c r="CW648">
        <f t="shared" si="90"/>
        <v>6.8026598639999987E-5</v>
      </c>
      <c r="CX648" s="4">
        <f t="shared" si="91"/>
        <v>297943974.43000001</v>
      </c>
      <c r="CY648">
        <f t="shared" si="92"/>
        <v>16983.27</v>
      </c>
      <c r="CZ648">
        <f t="shared" si="93"/>
        <v>297479648</v>
      </c>
      <c r="DA648">
        <f t="shared" si="94"/>
        <v>447343.16</v>
      </c>
    </row>
    <row r="649" spans="1:105" x14ac:dyDescent="0.3">
      <c r="A649" s="1">
        <v>14</v>
      </c>
      <c r="B649" s="1" t="s">
        <v>103</v>
      </c>
      <c r="C649" s="1">
        <v>2028</v>
      </c>
      <c r="D649" s="1">
        <v>11</v>
      </c>
      <c r="E649" s="1">
        <v>0</v>
      </c>
      <c r="F649" s="1">
        <v>300</v>
      </c>
      <c r="G649" s="1">
        <v>2.0407999999999999E-2</v>
      </c>
      <c r="H649" s="1">
        <v>1993</v>
      </c>
      <c r="I649" s="1" t="s">
        <v>98</v>
      </c>
      <c r="J649" s="1" t="s">
        <v>99</v>
      </c>
      <c r="K649" s="1" t="s">
        <v>100</v>
      </c>
      <c r="L649" s="1" t="s">
        <v>101</v>
      </c>
      <c r="M649" s="1" t="s">
        <v>101</v>
      </c>
      <c r="N649" s="1" t="s">
        <v>101</v>
      </c>
      <c r="O649" s="1" t="s">
        <v>102</v>
      </c>
      <c r="P649" s="1">
        <v>42622</v>
      </c>
      <c r="Q649" s="1">
        <v>8994995</v>
      </c>
      <c r="R649" s="1">
        <v>0</v>
      </c>
      <c r="S649" s="1">
        <v>9001451</v>
      </c>
      <c r="T649" s="1">
        <v>400.64</v>
      </c>
      <c r="U649" s="1">
        <v>0</v>
      </c>
      <c r="V649" s="1">
        <v>0</v>
      </c>
      <c r="W649" s="1">
        <v>6867.57</v>
      </c>
      <c r="X649" s="1">
        <v>0</v>
      </c>
      <c r="Y649" s="1">
        <v>0</v>
      </c>
      <c r="Z649" s="1">
        <v>0</v>
      </c>
      <c r="AA649" s="1">
        <v>0</v>
      </c>
      <c r="AB649" s="1">
        <v>5.33</v>
      </c>
      <c r="AC649" s="1">
        <v>303036.56</v>
      </c>
      <c r="AD649" s="1">
        <v>302400</v>
      </c>
      <c r="AE649" s="1">
        <v>1185854</v>
      </c>
      <c r="AF649" s="1">
        <v>3055323</v>
      </c>
      <c r="AG649" s="1">
        <v>0</v>
      </c>
      <c r="AH649" s="1">
        <v>0</v>
      </c>
      <c r="AI649" s="1">
        <v>0</v>
      </c>
      <c r="AJ649" s="1">
        <v>0</v>
      </c>
      <c r="AK649" s="1">
        <v>15.67</v>
      </c>
      <c r="AL649" s="1">
        <v>0</v>
      </c>
      <c r="AM649" s="1">
        <v>0</v>
      </c>
      <c r="AN649" s="1">
        <v>0</v>
      </c>
      <c r="AO649" s="1">
        <v>310305888</v>
      </c>
      <c r="AP649" s="1">
        <v>309576192</v>
      </c>
      <c r="AQ649" s="1">
        <v>265685264</v>
      </c>
      <c r="AR649" s="1">
        <v>43841320</v>
      </c>
      <c r="AS649" s="1">
        <v>49986.81</v>
      </c>
      <c r="AT649" s="1">
        <v>0</v>
      </c>
      <c r="AU649" s="1">
        <v>918574.81</v>
      </c>
      <c r="AV649" s="1">
        <v>188860.72</v>
      </c>
      <c r="AW649" s="1">
        <v>0</v>
      </c>
      <c r="AX649" s="1">
        <v>0</v>
      </c>
      <c r="AY649" s="1">
        <v>47.36</v>
      </c>
      <c r="AZ649" s="1">
        <v>37.659999999999997</v>
      </c>
      <c r="BA649" s="1">
        <v>4.3</v>
      </c>
      <c r="BB649" s="1">
        <v>0.64</v>
      </c>
      <c r="BC649" s="1">
        <v>8.09</v>
      </c>
      <c r="BD649" s="1">
        <v>2292.7600000000002</v>
      </c>
      <c r="BE649" s="1">
        <v>0</v>
      </c>
      <c r="BF649" s="1">
        <v>0</v>
      </c>
      <c r="BG649" s="1">
        <v>0</v>
      </c>
      <c r="BH649" s="1">
        <v>27.5</v>
      </c>
      <c r="BI649" s="1">
        <v>0</v>
      </c>
      <c r="BJ649" s="1">
        <v>0</v>
      </c>
      <c r="BK649" s="1">
        <v>20967</v>
      </c>
      <c r="BL649" s="1">
        <v>0</v>
      </c>
      <c r="BM649" s="1">
        <v>0</v>
      </c>
      <c r="BN649" s="1">
        <v>0</v>
      </c>
      <c r="BO649" s="1">
        <v>0</v>
      </c>
      <c r="BP649" s="1">
        <v>0.03</v>
      </c>
      <c r="BQ649" s="1">
        <v>0</v>
      </c>
      <c r="BR649" s="1">
        <v>0</v>
      </c>
      <c r="BS649" s="1">
        <v>0.03</v>
      </c>
      <c r="BT649" s="1">
        <v>0.03</v>
      </c>
      <c r="BU649" s="1">
        <v>0</v>
      </c>
      <c r="BV649" s="1">
        <v>0</v>
      </c>
      <c r="BW649" s="1">
        <v>0.03</v>
      </c>
      <c r="BX649" s="1">
        <v>0</v>
      </c>
      <c r="BY649" s="1">
        <v>0.02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4.6500000000000004</v>
      </c>
      <c r="CI649" s="1">
        <v>0</v>
      </c>
      <c r="CJ649" s="1">
        <v>0</v>
      </c>
      <c r="CK649" s="1">
        <v>0</v>
      </c>
      <c r="CL649" s="1">
        <v>0</v>
      </c>
      <c r="CM649" s="1">
        <v>420</v>
      </c>
      <c r="CN649" s="1">
        <v>420</v>
      </c>
      <c r="CO649" s="1">
        <v>811</v>
      </c>
      <c r="CP649" s="1">
        <v>957</v>
      </c>
      <c r="CQ649" s="1">
        <v>0</v>
      </c>
      <c r="CR649" s="1">
        <v>0</v>
      </c>
      <c r="CS649" t="s">
        <v>116</v>
      </c>
      <c r="CT649">
        <f t="shared" si="88"/>
        <v>0</v>
      </c>
      <c r="CU649">
        <f t="shared" si="89"/>
        <v>0</v>
      </c>
      <c r="CV649">
        <f t="shared" si="87"/>
        <v>0</v>
      </c>
      <c r="CW649">
        <f t="shared" si="90"/>
        <v>0</v>
      </c>
      <c r="CX649" s="4">
        <f t="shared" si="91"/>
        <v>310494766.81</v>
      </c>
      <c r="CY649">
        <f t="shared" si="92"/>
        <v>0</v>
      </c>
      <c r="CZ649">
        <f t="shared" si="93"/>
        <v>309576192</v>
      </c>
      <c r="DA649">
        <f t="shared" si="94"/>
        <v>918574.81</v>
      </c>
    </row>
    <row r="650" spans="1:105" x14ac:dyDescent="0.3">
      <c r="A650" s="1">
        <v>14</v>
      </c>
      <c r="B650" s="1" t="s">
        <v>103</v>
      </c>
      <c r="C650" s="1">
        <v>2028</v>
      </c>
      <c r="D650" s="1">
        <v>12</v>
      </c>
      <c r="E650" s="1">
        <v>0</v>
      </c>
      <c r="F650" s="1">
        <v>300</v>
      </c>
      <c r="G650" s="1">
        <v>2.0407999999999999E-2</v>
      </c>
      <c r="H650" s="1">
        <v>1993</v>
      </c>
      <c r="I650" s="1" t="s">
        <v>98</v>
      </c>
      <c r="J650" s="1" t="s">
        <v>99</v>
      </c>
      <c r="K650" s="1" t="s">
        <v>100</v>
      </c>
      <c r="L650" s="1" t="s">
        <v>101</v>
      </c>
      <c r="M650" s="1" t="s">
        <v>101</v>
      </c>
      <c r="N650" s="1" t="s">
        <v>101</v>
      </c>
      <c r="O650" s="1" t="s">
        <v>102</v>
      </c>
      <c r="P650" s="1">
        <v>42622</v>
      </c>
      <c r="Q650" s="1">
        <v>9942341</v>
      </c>
      <c r="R650" s="1">
        <v>0</v>
      </c>
      <c r="S650" s="1">
        <v>10329246</v>
      </c>
      <c r="T650" s="1">
        <v>3072.88</v>
      </c>
      <c r="U650" s="1">
        <v>0</v>
      </c>
      <c r="V650" s="1">
        <v>0</v>
      </c>
      <c r="W650" s="1">
        <v>389976.28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287907.96999999997</v>
      </c>
      <c r="AD650" s="1">
        <v>312480</v>
      </c>
      <c r="AE650" s="1">
        <v>1211295.8799999999</v>
      </c>
      <c r="AF650" s="1">
        <v>3439350.25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348124960</v>
      </c>
      <c r="AP650" s="1">
        <v>359143456</v>
      </c>
      <c r="AQ650" s="1">
        <v>308141024</v>
      </c>
      <c r="AR650" s="1">
        <v>50966176</v>
      </c>
      <c r="AS650" s="1">
        <v>36346.14</v>
      </c>
      <c r="AT650" s="1">
        <v>0</v>
      </c>
      <c r="AU650" s="1">
        <v>88422.43</v>
      </c>
      <c r="AV650" s="1">
        <v>11106916</v>
      </c>
      <c r="AW650" s="1">
        <v>0</v>
      </c>
      <c r="AX650" s="1">
        <v>0</v>
      </c>
      <c r="AY650" s="1">
        <v>40.090000000000003</v>
      </c>
      <c r="AZ650" s="1">
        <v>37.75</v>
      </c>
      <c r="BA650" s="1">
        <v>1.31</v>
      </c>
      <c r="BB650" s="1">
        <v>0.17</v>
      </c>
      <c r="BC650" s="1">
        <v>2.25</v>
      </c>
      <c r="BD650" s="1">
        <v>28.78</v>
      </c>
      <c r="BE650" s="1">
        <v>0</v>
      </c>
      <c r="BF650" s="1">
        <v>0</v>
      </c>
      <c r="BG650" s="1">
        <v>0</v>
      </c>
      <c r="BH650" s="1">
        <v>28.48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4.72</v>
      </c>
      <c r="CI650" s="1">
        <v>0</v>
      </c>
      <c r="CJ650" s="1">
        <v>0</v>
      </c>
      <c r="CK650" s="1">
        <v>0</v>
      </c>
      <c r="CL650" s="1">
        <v>0</v>
      </c>
      <c r="CM650" s="1">
        <v>420</v>
      </c>
      <c r="CN650" s="1">
        <v>420</v>
      </c>
      <c r="CO650" s="1">
        <v>811</v>
      </c>
      <c r="CP650" s="1">
        <v>957</v>
      </c>
      <c r="CQ650" s="1">
        <v>0</v>
      </c>
      <c r="CR650" s="1">
        <v>0</v>
      </c>
      <c r="CS650" t="s">
        <v>116</v>
      </c>
      <c r="CT650">
        <f t="shared" si="88"/>
        <v>0</v>
      </c>
      <c r="CU650">
        <f t="shared" si="89"/>
        <v>0</v>
      </c>
      <c r="CV650">
        <f t="shared" si="87"/>
        <v>0</v>
      </c>
      <c r="CW650">
        <f t="shared" si="90"/>
        <v>0</v>
      </c>
      <c r="CX650" s="4">
        <f t="shared" si="91"/>
        <v>359231878.43000001</v>
      </c>
      <c r="CY650">
        <f t="shared" si="92"/>
        <v>0</v>
      </c>
      <c r="CZ650">
        <f t="shared" si="93"/>
        <v>359143456</v>
      </c>
      <c r="DA650">
        <f t="shared" si="94"/>
        <v>88422.43</v>
      </c>
    </row>
    <row r="651" spans="1:105" x14ac:dyDescent="0.3">
      <c r="A651" s="1">
        <v>14</v>
      </c>
      <c r="B651" s="1" t="s">
        <v>104</v>
      </c>
      <c r="C651" s="1">
        <v>2028</v>
      </c>
      <c r="D651" s="1">
        <v>1</v>
      </c>
      <c r="E651" s="1">
        <v>0</v>
      </c>
      <c r="F651" s="1">
        <v>300</v>
      </c>
      <c r="G651" s="1">
        <v>2.0407999999999999E-2</v>
      </c>
      <c r="H651" s="1">
        <v>1993</v>
      </c>
      <c r="I651" s="1" t="s">
        <v>98</v>
      </c>
      <c r="J651" s="1" t="s">
        <v>99</v>
      </c>
      <c r="K651" s="1" t="s">
        <v>100</v>
      </c>
      <c r="L651" s="1" t="s">
        <v>101</v>
      </c>
      <c r="M651" s="1" t="s">
        <v>101</v>
      </c>
      <c r="N651" s="1" t="s">
        <v>101</v>
      </c>
      <c r="O651" s="1" t="s">
        <v>102</v>
      </c>
      <c r="P651" s="1">
        <v>42622</v>
      </c>
      <c r="Q651" s="1">
        <v>17712124</v>
      </c>
      <c r="R651" s="1">
        <v>0</v>
      </c>
      <c r="S651" s="1">
        <v>17373040</v>
      </c>
      <c r="T651" s="1">
        <v>371389.03</v>
      </c>
      <c r="U651" s="1">
        <v>0</v>
      </c>
      <c r="V651" s="1">
        <v>0</v>
      </c>
      <c r="W651" s="1">
        <v>32333.64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213631.66</v>
      </c>
      <c r="AD651" s="1">
        <v>550560</v>
      </c>
      <c r="AE651" s="1">
        <v>1171720.25</v>
      </c>
      <c r="AF651" s="1">
        <v>5042356.5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585580480</v>
      </c>
      <c r="AP651" s="1">
        <v>575984000</v>
      </c>
      <c r="AQ651" s="1">
        <v>494354496</v>
      </c>
      <c r="AR651" s="1">
        <v>80957800</v>
      </c>
      <c r="AS651" s="1">
        <v>671869</v>
      </c>
      <c r="AT651" s="1">
        <v>0</v>
      </c>
      <c r="AU651" s="1">
        <v>10367570</v>
      </c>
      <c r="AV651" s="1">
        <v>771056.5</v>
      </c>
      <c r="AW651" s="1">
        <v>0</v>
      </c>
      <c r="AX651" s="1">
        <v>0</v>
      </c>
      <c r="AY651" s="1">
        <v>56.83</v>
      </c>
      <c r="AZ651" s="1">
        <v>39.93</v>
      </c>
      <c r="BA651" s="1">
        <v>12.4</v>
      </c>
      <c r="BB651" s="1">
        <v>1.73</v>
      </c>
      <c r="BC651" s="1">
        <v>15.4</v>
      </c>
      <c r="BD651" s="1">
        <v>27.92</v>
      </c>
      <c r="BE651" s="1">
        <v>0</v>
      </c>
      <c r="BF651" s="1">
        <v>0</v>
      </c>
      <c r="BG651" s="1">
        <v>0</v>
      </c>
      <c r="BH651" s="1">
        <v>23.85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9.7200000000000006</v>
      </c>
      <c r="CI651" s="1">
        <v>0</v>
      </c>
      <c r="CJ651" s="1">
        <v>0</v>
      </c>
      <c r="CK651" s="1">
        <v>0</v>
      </c>
      <c r="CL651" s="1">
        <v>0</v>
      </c>
      <c r="CM651" s="1">
        <v>740</v>
      </c>
      <c r="CN651" s="1">
        <v>740</v>
      </c>
      <c r="CO651" s="1">
        <v>1164</v>
      </c>
      <c r="CP651" s="1">
        <v>1422</v>
      </c>
      <c r="CQ651" s="1">
        <v>0</v>
      </c>
      <c r="CR651" s="1">
        <v>0</v>
      </c>
      <c r="CS651" t="s">
        <v>116</v>
      </c>
      <c r="CT651">
        <f t="shared" si="88"/>
        <v>0</v>
      </c>
      <c r="CU651">
        <f t="shared" si="89"/>
        <v>0</v>
      </c>
      <c r="CV651">
        <f t="shared" si="87"/>
        <v>0</v>
      </c>
      <c r="CW651">
        <f t="shared" si="90"/>
        <v>0</v>
      </c>
      <c r="CX651" s="4">
        <f t="shared" si="91"/>
        <v>586351570</v>
      </c>
      <c r="CY651">
        <f t="shared" si="92"/>
        <v>0</v>
      </c>
      <c r="CZ651">
        <f t="shared" si="93"/>
        <v>575984000</v>
      </c>
      <c r="DA651">
        <f t="shared" si="94"/>
        <v>10367570</v>
      </c>
    </row>
    <row r="652" spans="1:105" x14ac:dyDescent="0.3">
      <c r="A652" s="1">
        <v>14</v>
      </c>
      <c r="B652" s="1" t="s">
        <v>104</v>
      </c>
      <c r="C652" s="1">
        <v>2028</v>
      </c>
      <c r="D652" s="1">
        <v>2</v>
      </c>
      <c r="E652" s="1">
        <v>0</v>
      </c>
      <c r="F652" s="1">
        <v>300</v>
      </c>
      <c r="G652" s="1">
        <v>2.0407999999999999E-2</v>
      </c>
      <c r="H652" s="1">
        <v>1993</v>
      </c>
      <c r="I652" s="1" t="s">
        <v>98</v>
      </c>
      <c r="J652" s="1" t="s">
        <v>99</v>
      </c>
      <c r="K652" s="1" t="s">
        <v>100</v>
      </c>
      <c r="L652" s="1" t="s">
        <v>101</v>
      </c>
      <c r="M652" s="1" t="s">
        <v>101</v>
      </c>
      <c r="N652" s="1" t="s">
        <v>101</v>
      </c>
      <c r="O652" s="1" t="s">
        <v>102</v>
      </c>
      <c r="P652" s="1">
        <v>42622</v>
      </c>
      <c r="Q652" s="1">
        <v>16807128</v>
      </c>
      <c r="R652" s="1">
        <v>0</v>
      </c>
      <c r="S652" s="1">
        <v>16467092</v>
      </c>
      <c r="T652" s="1">
        <v>358327.38</v>
      </c>
      <c r="U652" s="1">
        <v>0</v>
      </c>
      <c r="V652" s="1">
        <v>0</v>
      </c>
      <c r="W652" s="1">
        <v>18252.3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201125.75</v>
      </c>
      <c r="AD652" s="1">
        <v>497280</v>
      </c>
      <c r="AE652" s="1">
        <v>975269.25</v>
      </c>
      <c r="AF652" s="1">
        <v>4126669.75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561450240</v>
      </c>
      <c r="AP652" s="1">
        <v>551591936</v>
      </c>
      <c r="AQ652" s="1">
        <v>474339520</v>
      </c>
      <c r="AR652" s="1">
        <v>76665064</v>
      </c>
      <c r="AS652" s="1">
        <v>587000.88</v>
      </c>
      <c r="AT652" s="1">
        <v>0</v>
      </c>
      <c r="AU652" s="1">
        <v>10432112</v>
      </c>
      <c r="AV652" s="1">
        <v>573835.31000000006</v>
      </c>
      <c r="AW652" s="1">
        <v>0</v>
      </c>
      <c r="AX652" s="1">
        <v>0</v>
      </c>
      <c r="AY652" s="1">
        <v>85.78</v>
      </c>
      <c r="AZ652" s="1">
        <v>42.15</v>
      </c>
      <c r="BA652" s="1">
        <v>33.68</v>
      </c>
      <c r="BB652" s="1">
        <v>4.62</v>
      </c>
      <c r="BC652" s="1">
        <v>38.659999999999997</v>
      </c>
      <c r="BD652" s="1">
        <v>29.11</v>
      </c>
      <c r="BE652" s="1">
        <v>0</v>
      </c>
      <c r="BF652" s="1">
        <v>0</v>
      </c>
      <c r="BG652" s="1">
        <v>0</v>
      </c>
      <c r="BH652" s="1">
        <v>31.44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5.27</v>
      </c>
      <c r="CI652" s="1">
        <v>0</v>
      </c>
      <c r="CJ652" s="1">
        <v>0</v>
      </c>
      <c r="CK652" s="1">
        <v>0</v>
      </c>
      <c r="CL652" s="1">
        <v>0</v>
      </c>
      <c r="CM652" s="1">
        <v>740</v>
      </c>
      <c r="CN652" s="1">
        <v>740</v>
      </c>
      <c r="CO652" s="1">
        <v>1164</v>
      </c>
      <c r="CP652" s="1">
        <v>1422</v>
      </c>
      <c r="CQ652" s="1">
        <v>0</v>
      </c>
      <c r="CR652" s="1">
        <v>0</v>
      </c>
      <c r="CS652" t="s">
        <v>116</v>
      </c>
      <c r="CT652">
        <f t="shared" si="88"/>
        <v>0</v>
      </c>
      <c r="CU652">
        <f t="shared" si="89"/>
        <v>0</v>
      </c>
      <c r="CV652">
        <f t="shared" si="87"/>
        <v>0</v>
      </c>
      <c r="CW652">
        <f t="shared" si="90"/>
        <v>0</v>
      </c>
      <c r="CX652" s="4">
        <f t="shared" si="91"/>
        <v>562024048</v>
      </c>
      <c r="CY652">
        <f t="shared" si="92"/>
        <v>0</v>
      </c>
      <c r="CZ652">
        <f t="shared" si="93"/>
        <v>551591936</v>
      </c>
      <c r="DA652">
        <f t="shared" si="94"/>
        <v>10432112</v>
      </c>
    </row>
    <row r="653" spans="1:105" x14ac:dyDescent="0.3">
      <c r="A653" s="1">
        <v>14</v>
      </c>
      <c r="B653" s="1" t="s">
        <v>104</v>
      </c>
      <c r="C653" s="1">
        <v>2028</v>
      </c>
      <c r="D653" s="1">
        <v>3</v>
      </c>
      <c r="E653" s="1">
        <v>0</v>
      </c>
      <c r="F653" s="1">
        <v>300</v>
      </c>
      <c r="G653" s="1">
        <v>2.0407999999999999E-2</v>
      </c>
      <c r="H653" s="1">
        <v>1993</v>
      </c>
      <c r="I653" s="1" t="s">
        <v>98</v>
      </c>
      <c r="J653" s="1" t="s">
        <v>99</v>
      </c>
      <c r="K653" s="1" t="s">
        <v>100</v>
      </c>
      <c r="L653" s="1" t="s">
        <v>101</v>
      </c>
      <c r="M653" s="1" t="s">
        <v>101</v>
      </c>
      <c r="N653" s="1" t="s">
        <v>101</v>
      </c>
      <c r="O653" s="1" t="s">
        <v>102</v>
      </c>
      <c r="P653" s="1">
        <v>42622</v>
      </c>
      <c r="Q653" s="1">
        <v>16449367</v>
      </c>
      <c r="R653" s="1">
        <v>0</v>
      </c>
      <c r="S653" s="1">
        <v>16445723</v>
      </c>
      <c r="T653" s="1">
        <v>4614.7</v>
      </c>
      <c r="U653" s="1">
        <v>0</v>
      </c>
      <c r="V653" s="1">
        <v>0</v>
      </c>
      <c r="W653" s="1">
        <v>959.84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314251.44</v>
      </c>
      <c r="AD653" s="1">
        <v>550560</v>
      </c>
      <c r="AE653" s="1">
        <v>1237547.25</v>
      </c>
      <c r="AF653" s="1">
        <v>4707955</v>
      </c>
      <c r="AG653" s="1">
        <v>0</v>
      </c>
      <c r="AH653" s="1">
        <v>0</v>
      </c>
      <c r="AI653" s="1">
        <v>0</v>
      </c>
      <c r="AJ653" s="1">
        <v>0</v>
      </c>
      <c r="AK653" s="1">
        <v>18.05</v>
      </c>
      <c r="AL653" s="1">
        <v>0</v>
      </c>
      <c r="AM653" s="1">
        <v>0</v>
      </c>
      <c r="AN653" s="1">
        <v>0</v>
      </c>
      <c r="AO653" s="1">
        <v>536744864</v>
      </c>
      <c r="AP653" s="1">
        <v>536467872</v>
      </c>
      <c r="AQ653" s="1">
        <v>460127616</v>
      </c>
      <c r="AR653" s="1">
        <v>75752224</v>
      </c>
      <c r="AS653" s="1">
        <v>588011.13</v>
      </c>
      <c r="AT653" s="1">
        <v>0</v>
      </c>
      <c r="AU653" s="1">
        <v>525940.88</v>
      </c>
      <c r="AV653" s="1">
        <v>248930.69</v>
      </c>
      <c r="AW653" s="1">
        <v>0</v>
      </c>
      <c r="AX653" s="1">
        <v>0</v>
      </c>
      <c r="AY653" s="1">
        <v>63.11</v>
      </c>
      <c r="AZ653" s="1">
        <v>39.700000000000003</v>
      </c>
      <c r="BA653" s="1">
        <v>15.36</v>
      </c>
      <c r="BB653" s="1">
        <v>1.71</v>
      </c>
      <c r="BC653" s="1">
        <v>20.25</v>
      </c>
      <c r="BD653" s="1">
        <v>113.97</v>
      </c>
      <c r="BE653" s="1">
        <v>0</v>
      </c>
      <c r="BF653" s="1">
        <v>0</v>
      </c>
      <c r="BG653" s="1">
        <v>0</v>
      </c>
      <c r="BH653" s="1">
        <v>259.35000000000002</v>
      </c>
      <c r="BI653" s="1">
        <v>0</v>
      </c>
      <c r="BJ653" s="1">
        <v>0</v>
      </c>
      <c r="BK653" s="1">
        <v>20967</v>
      </c>
      <c r="BL653" s="1">
        <v>0</v>
      </c>
      <c r="BM653" s="1">
        <v>0</v>
      </c>
      <c r="BN653" s="1">
        <v>0</v>
      </c>
      <c r="BO653" s="1">
        <v>0</v>
      </c>
      <c r="BP653" s="1">
        <v>2.3333329999999999E-2</v>
      </c>
      <c r="BQ653" s="1">
        <v>0</v>
      </c>
      <c r="BR653" s="1">
        <v>0</v>
      </c>
      <c r="BS653" s="1">
        <v>2.3333329999999999E-2</v>
      </c>
      <c r="BT653" s="1">
        <v>5.3333329999999998E-2</v>
      </c>
      <c r="BU653" s="1">
        <v>0</v>
      </c>
      <c r="BV653" s="1">
        <v>0</v>
      </c>
      <c r="BW653" s="1">
        <v>5.3333329999999998E-2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5.8</v>
      </c>
      <c r="CI653" s="1">
        <v>0</v>
      </c>
      <c r="CJ653" s="1">
        <v>0</v>
      </c>
      <c r="CK653" s="1">
        <v>0</v>
      </c>
      <c r="CL653" s="1">
        <v>0</v>
      </c>
      <c r="CM653" s="1">
        <v>740</v>
      </c>
      <c r="CN653" s="1">
        <v>740</v>
      </c>
      <c r="CO653" s="1">
        <v>1164</v>
      </c>
      <c r="CP653" s="1">
        <v>1422</v>
      </c>
      <c r="CQ653" s="1">
        <v>0</v>
      </c>
      <c r="CR653" s="1">
        <v>0</v>
      </c>
      <c r="CS653" t="s">
        <v>116</v>
      </c>
      <c r="CT653">
        <f t="shared" si="88"/>
        <v>0</v>
      </c>
      <c r="CU653">
        <f t="shared" si="89"/>
        <v>0</v>
      </c>
      <c r="CV653">
        <f t="shared" si="87"/>
        <v>0</v>
      </c>
      <c r="CW653">
        <f t="shared" si="90"/>
        <v>0</v>
      </c>
      <c r="CX653" s="4">
        <f t="shared" si="91"/>
        <v>536993812.88</v>
      </c>
      <c r="CY653">
        <f t="shared" si="92"/>
        <v>0</v>
      </c>
      <c r="CZ653">
        <f t="shared" si="93"/>
        <v>536467872</v>
      </c>
      <c r="DA653">
        <f t="shared" si="94"/>
        <v>525940.88</v>
      </c>
    </row>
    <row r="654" spans="1:105" x14ac:dyDescent="0.3">
      <c r="A654" s="1">
        <v>14</v>
      </c>
      <c r="B654" s="1" t="s">
        <v>104</v>
      </c>
      <c r="C654" s="1">
        <v>2028</v>
      </c>
      <c r="D654" s="1">
        <v>4</v>
      </c>
      <c r="E654" s="1">
        <v>0</v>
      </c>
      <c r="F654" s="1">
        <v>300</v>
      </c>
      <c r="G654" s="1">
        <v>2.0407999999999999E-2</v>
      </c>
      <c r="H654" s="1">
        <v>1993</v>
      </c>
      <c r="I654" s="1" t="s">
        <v>98</v>
      </c>
      <c r="J654" s="1" t="s">
        <v>99</v>
      </c>
      <c r="K654" s="1" t="s">
        <v>100</v>
      </c>
      <c r="L654" s="1" t="s">
        <v>101</v>
      </c>
      <c r="M654" s="1" t="s">
        <v>101</v>
      </c>
      <c r="N654" s="1" t="s">
        <v>101</v>
      </c>
      <c r="O654" s="1" t="s">
        <v>102</v>
      </c>
      <c r="P654" s="1">
        <v>42622</v>
      </c>
      <c r="Q654" s="1">
        <v>13890613</v>
      </c>
      <c r="R654" s="1">
        <v>0</v>
      </c>
      <c r="S654" s="1">
        <v>13889054</v>
      </c>
      <c r="T654" s="1">
        <v>2945.32</v>
      </c>
      <c r="U654" s="1">
        <v>0</v>
      </c>
      <c r="V654" s="1">
        <v>0</v>
      </c>
      <c r="W654" s="1">
        <v>1412.54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298292.38</v>
      </c>
      <c r="AD654" s="1">
        <v>532800</v>
      </c>
      <c r="AE654" s="1">
        <v>1110046</v>
      </c>
      <c r="AF654" s="1">
        <v>3432323.25</v>
      </c>
      <c r="AG654" s="1">
        <v>0</v>
      </c>
      <c r="AH654" s="1">
        <v>0</v>
      </c>
      <c r="AI654" s="1">
        <v>0</v>
      </c>
      <c r="AJ654" s="1">
        <v>0</v>
      </c>
      <c r="AK654" s="1">
        <v>58.32</v>
      </c>
      <c r="AL654" s="1">
        <v>0</v>
      </c>
      <c r="AM654" s="1">
        <v>0</v>
      </c>
      <c r="AN654" s="1">
        <v>0</v>
      </c>
      <c r="AO654" s="1">
        <v>454086240</v>
      </c>
      <c r="AP654" s="1">
        <v>454038240</v>
      </c>
      <c r="AQ654" s="1">
        <v>389770688</v>
      </c>
      <c r="AR654" s="1">
        <v>63895908</v>
      </c>
      <c r="AS654" s="1">
        <v>371897.69</v>
      </c>
      <c r="AT654" s="1">
        <v>0</v>
      </c>
      <c r="AU654" s="1">
        <v>82021.14</v>
      </c>
      <c r="AV654" s="1">
        <v>34022.01</v>
      </c>
      <c r="AW654" s="1">
        <v>0</v>
      </c>
      <c r="AX654" s="1">
        <v>0</v>
      </c>
      <c r="AY654" s="1">
        <v>112.22</v>
      </c>
      <c r="AZ654" s="1">
        <v>39.119999999999997</v>
      </c>
      <c r="BA654" s="1">
        <v>55.4</v>
      </c>
      <c r="BB654" s="1">
        <v>9.52</v>
      </c>
      <c r="BC654" s="1">
        <v>67.47</v>
      </c>
      <c r="BD654" s="1">
        <v>27.85</v>
      </c>
      <c r="BE654" s="1">
        <v>0</v>
      </c>
      <c r="BF654" s="1">
        <v>0</v>
      </c>
      <c r="BG654" s="1">
        <v>0</v>
      </c>
      <c r="BH654" s="1">
        <v>24.09</v>
      </c>
      <c r="BI654" s="1">
        <v>0</v>
      </c>
      <c r="BJ654" s="1">
        <v>0</v>
      </c>
      <c r="BK654" s="1">
        <v>20967</v>
      </c>
      <c r="BL654" s="1">
        <v>0</v>
      </c>
      <c r="BM654" s="1">
        <v>0</v>
      </c>
      <c r="BN654" s="1">
        <v>0</v>
      </c>
      <c r="BO654" s="1">
        <v>0</v>
      </c>
      <c r="BP654" s="1">
        <v>7.3333330000000002E-2</v>
      </c>
      <c r="BQ654" s="1">
        <v>0</v>
      </c>
      <c r="BR654" s="1">
        <v>0</v>
      </c>
      <c r="BS654" s="1">
        <v>7.3333330000000002E-2</v>
      </c>
      <c r="BT654" s="1">
        <v>0.16333333</v>
      </c>
      <c r="BU654" s="1">
        <v>0</v>
      </c>
      <c r="BV654" s="1">
        <v>0</v>
      </c>
      <c r="BW654" s="1">
        <v>0.16333333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6.25</v>
      </c>
      <c r="CI654" s="1">
        <v>0</v>
      </c>
      <c r="CJ654" s="1">
        <v>0</v>
      </c>
      <c r="CK654" s="1">
        <v>0</v>
      </c>
      <c r="CL654" s="1">
        <v>0</v>
      </c>
      <c r="CM654" s="1">
        <v>740</v>
      </c>
      <c r="CN654" s="1">
        <v>740</v>
      </c>
      <c r="CO654" s="1">
        <v>1164</v>
      </c>
      <c r="CP654" s="1">
        <v>1422</v>
      </c>
      <c r="CQ654" s="1">
        <v>0</v>
      </c>
      <c r="CR654" s="1">
        <v>0</v>
      </c>
      <c r="CS654" t="s">
        <v>116</v>
      </c>
      <c r="CT654">
        <f t="shared" si="88"/>
        <v>0</v>
      </c>
      <c r="CU654">
        <f t="shared" si="89"/>
        <v>0</v>
      </c>
      <c r="CV654">
        <f t="shared" si="87"/>
        <v>0</v>
      </c>
      <c r="CW654">
        <f t="shared" si="90"/>
        <v>0</v>
      </c>
      <c r="CX654" s="4">
        <f t="shared" si="91"/>
        <v>454120261.13999999</v>
      </c>
      <c r="CY654">
        <f t="shared" si="92"/>
        <v>0</v>
      </c>
      <c r="CZ654">
        <f t="shared" si="93"/>
        <v>454038240</v>
      </c>
      <c r="DA654">
        <f t="shared" si="94"/>
        <v>82021.14</v>
      </c>
    </row>
    <row r="655" spans="1:105" x14ac:dyDescent="0.3">
      <c r="A655" s="1">
        <v>14</v>
      </c>
      <c r="B655" s="1" t="s">
        <v>104</v>
      </c>
      <c r="C655" s="1">
        <v>2028</v>
      </c>
      <c r="D655" s="1">
        <v>5</v>
      </c>
      <c r="E655" s="1">
        <v>0</v>
      </c>
      <c r="F655" s="1">
        <v>300</v>
      </c>
      <c r="G655" s="1">
        <v>2.0407999999999999E-2</v>
      </c>
      <c r="H655" s="1">
        <v>1993</v>
      </c>
      <c r="I655" s="1" t="s">
        <v>98</v>
      </c>
      <c r="J655" s="1" t="s">
        <v>99</v>
      </c>
      <c r="K655" s="1" t="s">
        <v>100</v>
      </c>
      <c r="L655" s="1" t="s">
        <v>101</v>
      </c>
      <c r="M655" s="1" t="s">
        <v>101</v>
      </c>
      <c r="N655" s="1" t="s">
        <v>101</v>
      </c>
      <c r="O655" s="1" t="s">
        <v>102</v>
      </c>
      <c r="P655" s="1">
        <v>42622</v>
      </c>
      <c r="Q655" s="1">
        <v>14303233</v>
      </c>
      <c r="R655" s="1">
        <v>0</v>
      </c>
      <c r="S655" s="1">
        <v>14301062</v>
      </c>
      <c r="T655" s="1">
        <v>3987.42</v>
      </c>
      <c r="U655" s="1">
        <v>0</v>
      </c>
      <c r="V655" s="1">
        <v>0</v>
      </c>
      <c r="W655" s="1">
        <v>1904.04</v>
      </c>
      <c r="X655" s="1">
        <v>0</v>
      </c>
      <c r="Y655" s="1">
        <v>0</v>
      </c>
      <c r="Z655" s="1">
        <v>0</v>
      </c>
      <c r="AA655" s="1">
        <v>0</v>
      </c>
      <c r="AB655" s="1">
        <v>6</v>
      </c>
      <c r="AC655" s="1">
        <v>390997.53</v>
      </c>
      <c r="AD655" s="1">
        <v>550560</v>
      </c>
      <c r="AE655" s="1">
        <v>1627892</v>
      </c>
      <c r="AF655" s="1">
        <v>4529988.5</v>
      </c>
      <c r="AG655" s="1">
        <v>0</v>
      </c>
      <c r="AH655" s="1">
        <v>0</v>
      </c>
      <c r="AI655" s="1">
        <v>0</v>
      </c>
      <c r="AJ655" s="1">
        <v>0</v>
      </c>
      <c r="AK655" s="1">
        <v>89.39</v>
      </c>
      <c r="AL655" s="1">
        <v>0</v>
      </c>
      <c r="AM655" s="1">
        <v>0</v>
      </c>
      <c r="AN655" s="1">
        <v>0</v>
      </c>
      <c r="AO655" s="1">
        <v>460421024</v>
      </c>
      <c r="AP655" s="1">
        <v>460517056</v>
      </c>
      <c r="AQ655" s="1">
        <v>395371264</v>
      </c>
      <c r="AR655" s="1">
        <v>64878688</v>
      </c>
      <c r="AS655" s="1">
        <v>267344.75</v>
      </c>
      <c r="AT655" s="1">
        <v>0</v>
      </c>
      <c r="AU655" s="1">
        <v>167543.16</v>
      </c>
      <c r="AV655" s="1">
        <v>263577.21999999997</v>
      </c>
      <c r="AW655" s="1">
        <v>0</v>
      </c>
      <c r="AX655" s="1">
        <v>0</v>
      </c>
      <c r="AY655" s="1">
        <v>90.1</v>
      </c>
      <c r="AZ655" s="1">
        <v>42.21</v>
      </c>
      <c r="BA655" s="1">
        <v>25.26</v>
      </c>
      <c r="BB655" s="1">
        <v>4.4400000000000004</v>
      </c>
      <c r="BC655" s="1">
        <v>43.34</v>
      </c>
      <c r="BD655" s="1">
        <v>42.02</v>
      </c>
      <c r="BE655" s="1">
        <v>0</v>
      </c>
      <c r="BF655" s="1">
        <v>0</v>
      </c>
      <c r="BG655" s="1">
        <v>0</v>
      </c>
      <c r="BH655" s="1">
        <v>138.43</v>
      </c>
      <c r="BI655" s="1">
        <v>0</v>
      </c>
      <c r="BJ655" s="1">
        <v>0</v>
      </c>
      <c r="BK655" s="1">
        <v>20967</v>
      </c>
      <c r="BL655" s="1">
        <v>0</v>
      </c>
      <c r="BM655" s="1">
        <v>0</v>
      </c>
      <c r="BN655" s="1">
        <v>0</v>
      </c>
      <c r="BO655" s="1">
        <v>0</v>
      </c>
      <c r="BP655" s="1">
        <v>8.3333340000000006E-2</v>
      </c>
      <c r="BQ655" s="1">
        <v>0</v>
      </c>
      <c r="BR655" s="1">
        <v>0</v>
      </c>
      <c r="BS655" s="1">
        <v>8.3333340000000006E-2</v>
      </c>
      <c r="BT655" s="1">
        <v>0.21333334000000001</v>
      </c>
      <c r="BU655" s="1">
        <v>0</v>
      </c>
      <c r="BV655" s="1">
        <v>0</v>
      </c>
      <c r="BW655" s="1">
        <v>0.21333334000000001</v>
      </c>
      <c r="BX655" s="1">
        <v>0</v>
      </c>
      <c r="BY655" s="1">
        <v>0.02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5.26</v>
      </c>
      <c r="CI655" s="1">
        <v>0</v>
      </c>
      <c r="CJ655" s="1">
        <v>0</v>
      </c>
      <c r="CK655" s="1">
        <v>0</v>
      </c>
      <c r="CL655" s="1">
        <v>0</v>
      </c>
      <c r="CM655" s="1">
        <v>740</v>
      </c>
      <c r="CN655" s="1">
        <v>740</v>
      </c>
      <c r="CO655" s="1">
        <v>1164</v>
      </c>
      <c r="CP655" s="1">
        <v>1422</v>
      </c>
      <c r="CQ655" s="1">
        <v>0</v>
      </c>
      <c r="CR655" s="1">
        <v>0</v>
      </c>
      <c r="CS655" t="s">
        <v>116</v>
      </c>
      <c r="CT655">
        <f t="shared" si="88"/>
        <v>0</v>
      </c>
      <c r="CU655">
        <f t="shared" si="89"/>
        <v>0</v>
      </c>
      <c r="CV655">
        <f t="shared" si="87"/>
        <v>0</v>
      </c>
      <c r="CW655">
        <f t="shared" si="90"/>
        <v>0</v>
      </c>
      <c r="CX655" s="4">
        <f t="shared" si="91"/>
        <v>460684599.16000003</v>
      </c>
      <c r="CY655">
        <f t="shared" si="92"/>
        <v>0</v>
      </c>
      <c r="CZ655">
        <f t="shared" si="93"/>
        <v>460517056</v>
      </c>
      <c r="DA655">
        <f t="shared" si="94"/>
        <v>167543.16</v>
      </c>
    </row>
    <row r="656" spans="1:105" x14ac:dyDescent="0.3">
      <c r="A656" s="1">
        <v>14</v>
      </c>
      <c r="B656" s="1" t="s">
        <v>104</v>
      </c>
      <c r="C656" s="1">
        <v>2028</v>
      </c>
      <c r="D656" s="1">
        <v>6</v>
      </c>
      <c r="E656" s="1">
        <v>0</v>
      </c>
      <c r="F656" s="1">
        <v>300</v>
      </c>
      <c r="G656" s="1">
        <v>2.0407999999999999E-2</v>
      </c>
      <c r="H656" s="1">
        <v>1993</v>
      </c>
      <c r="I656" s="1" t="s">
        <v>98</v>
      </c>
      <c r="J656" s="1" t="s">
        <v>99</v>
      </c>
      <c r="K656" s="1" t="s">
        <v>100</v>
      </c>
      <c r="L656" s="1" t="s">
        <v>101</v>
      </c>
      <c r="M656" s="1" t="s">
        <v>101</v>
      </c>
      <c r="N656" s="1" t="s">
        <v>101</v>
      </c>
      <c r="O656" s="1" t="s">
        <v>102</v>
      </c>
      <c r="P656" s="1">
        <v>42622</v>
      </c>
      <c r="Q656" s="1">
        <v>16060361</v>
      </c>
      <c r="R656" s="1">
        <v>0</v>
      </c>
      <c r="S656" s="1">
        <v>16022574</v>
      </c>
      <c r="T656" s="1">
        <v>111864.12</v>
      </c>
      <c r="U656" s="1">
        <v>0</v>
      </c>
      <c r="V656" s="1">
        <v>0</v>
      </c>
      <c r="W656" s="1">
        <v>74118.58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399035.06</v>
      </c>
      <c r="AD656" s="1">
        <v>532800</v>
      </c>
      <c r="AE656" s="1">
        <v>1537198.13</v>
      </c>
      <c r="AF656" s="1">
        <v>4503854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516504640</v>
      </c>
      <c r="AP656" s="1">
        <v>516263872</v>
      </c>
      <c r="AQ656" s="1">
        <v>442772672</v>
      </c>
      <c r="AR656" s="1">
        <v>73092656</v>
      </c>
      <c r="AS656" s="1">
        <v>398527.06</v>
      </c>
      <c r="AT656" s="1">
        <v>0</v>
      </c>
      <c r="AU656" s="1">
        <v>3442655.5</v>
      </c>
      <c r="AV656" s="1">
        <v>3201890.5</v>
      </c>
      <c r="AW656" s="1">
        <v>0</v>
      </c>
      <c r="AX656" s="1">
        <v>0</v>
      </c>
      <c r="AY656" s="1">
        <v>120.43</v>
      </c>
      <c r="AZ656" s="1">
        <v>39.32</v>
      </c>
      <c r="BA656" s="1">
        <v>39.369999999999997</v>
      </c>
      <c r="BB656" s="1">
        <v>8.1999999999999993</v>
      </c>
      <c r="BC656" s="1">
        <v>66.510000000000005</v>
      </c>
      <c r="BD656" s="1">
        <v>30.78</v>
      </c>
      <c r="BE656" s="1">
        <v>0</v>
      </c>
      <c r="BF656" s="1">
        <v>0</v>
      </c>
      <c r="BG656" s="1">
        <v>0</v>
      </c>
      <c r="BH656" s="1">
        <v>43.2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0.01</v>
      </c>
      <c r="CH656" s="1">
        <v>5.36</v>
      </c>
      <c r="CI656" s="1">
        <v>0</v>
      </c>
      <c r="CJ656" s="1">
        <v>0</v>
      </c>
      <c r="CK656" s="1">
        <v>0</v>
      </c>
      <c r="CL656" s="1">
        <v>0</v>
      </c>
      <c r="CM656" s="1">
        <v>740</v>
      </c>
      <c r="CN656" s="1">
        <v>740</v>
      </c>
      <c r="CO656" s="1">
        <v>1164</v>
      </c>
      <c r="CP656" s="1">
        <v>1422</v>
      </c>
      <c r="CQ656" s="1">
        <v>0</v>
      </c>
      <c r="CR656" s="1">
        <v>0</v>
      </c>
      <c r="CS656" t="s">
        <v>116</v>
      </c>
      <c r="CT656">
        <f t="shared" si="88"/>
        <v>0</v>
      </c>
      <c r="CU656">
        <f t="shared" si="89"/>
        <v>0</v>
      </c>
      <c r="CV656">
        <f t="shared" si="87"/>
        <v>0</v>
      </c>
      <c r="CW656">
        <f t="shared" si="90"/>
        <v>0</v>
      </c>
      <c r="CX656" s="4">
        <f t="shared" si="91"/>
        <v>519706527.5</v>
      </c>
      <c r="CY656">
        <f t="shared" si="92"/>
        <v>0</v>
      </c>
      <c r="CZ656">
        <f t="shared" si="93"/>
        <v>516263872</v>
      </c>
      <c r="DA656">
        <f t="shared" si="94"/>
        <v>3442655.5</v>
      </c>
    </row>
    <row r="657" spans="1:105" x14ac:dyDescent="0.3">
      <c r="A657" s="1">
        <v>14</v>
      </c>
      <c r="B657" s="1" t="s">
        <v>104</v>
      </c>
      <c r="C657" s="1">
        <v>2028</v>
      </c>
      <c r="D657" s="1">
        <v>7</v>
      </c>
      <c r="E657" s="1">
        <v>0</v>
      </c>
      <c r="F657" s="1">
        <v>300</v>
      </c>
      <c r="G657" s="1">
        <v>2.0407999999999999E-2</v>
      </c>
      <c r="H657" s="1">
        <v>1993</v>
      </c>
      <c r="I657" s="1" t="s">
        <v>98</v>
      </c>
      <c r="J657" s="1" t="s">
        <v>99</v>
      </c>
      <c r="K657" s="1" t="s">
        <v>100</v>
      </c>
      <c r="L657" s="1" t="s">
        <v>101</v>
      </c>
      <c r="M657" s="1" t="s">
        <v>101</v>
      </c>
      <c r="N657" s="1" t="s">
        <v>101</v>
      </c>
      <c r="O657" s="1" t="s">
        <v>102</v>
      </c>
      <c r="P657" s="1">
        <v>42622</v>
      </c>
      <c r="Q657" s="1">
        <v>18057732</v>
      </c>
      <c r="R657" s="1">
        <v>0</v>
      </c>
      <c r="S657" s="1">
        <v>18364456</v>
      </c>
      <c r="T657" s="1">
        <v>43785.1</v>
      </c>
      <c r="U657" s="1">
        <v>0</v>
      </c>
      <c r="V657" s="1">
        <v>0</v>
      </c>
      <c r="W657" s="1">
        <v>352253.84</v>
      </c>
      <c r="X657" s="1">
        <v>0</v>
      </c>
      <c r="Y657" s="1">
        <v>0</v>
      </c>
      <c r="Z657" s="1">
        <v>0</v>
      </c>
      <c r="AA657" s="1">
        <v>0</v>
      </c>
      <c r="AB657" s="1">
        <v>35.33</v>
      </c>
      <c r="AC657" s="1">
        <v>452014.66</v>
      </c>
      <c r="AD657" s="1">
        <v>550560</v>
      </c>
      <c r="AE657" s="1">
        <v>2086420</v>
      </c>
      <c r="AF657" s="1">
        <v>5223100.5</v>
      </c>
      <c r="AG657" s="1">
        <v>0</v>
      </c>
      <c r="AH657" s="1">
        <v>0</v>
      </c>
      <c r="AI657" s="1">
        <v>0</v>
      </c>
      <c r="AJ657" s="1">
        <v>0</v>
      </c>
      <c r="AK657" s="1">
        <v>1766.86</v>
      </c>
      <c r="AL657" s="1">
        <v>0.76</v>
      </c>
      <c r="AM657" s="1">
        <v>0</v>
      </c>
      <c r="AN657" s="1">
        <v>0</v>
      </c>
      <c r="AO657" s="1">
        <v>319866784</v>
      </c>
      <c r="AP657" s="1">
        <v>617098112</v>
      </c>
      <c r="AQ657" s="1">
        <v>531702624</v>
      </c>
      <c r="AR657" s="1">
        <v>84980480</v>
      </c>
      <c r="AS657" s="1">
        <v>415575.53</v>
      </c>
      <c r="AT657" s="1">
        <v>0</v>
      </c>
      <c r="AU657" s="1">
        <v>57236876</v>
      </c>
      <c r="AV657" s="1">
        <v>354468192</v>
      </c>
      <c r="AW657" s="1">
        <v>0</v>
      </c>
      <c r="AX657" s="1">
        <v>0</v>
      </c>
      <c r="AY657" s="1">
        <v>379.89</v>
      </c>
      <c r="AZ657" s="1">
        <v>199.5</v>
      </c>
      <c r="BA657" s="1">
        <v>115.41</v>
      </c>
      <c r="BB657" s="1">
        <v>9.57</v>
      </c>
      <c r="BC657" s="1">
        <v>259.44</v>
      </c>
      <c r="BD657" s="1">
        <v>1307.22</v>
      </c>
      <c r="BE657" s="1">
        <v>0</v>
      </c>
      <c r="BF657" s="1">
        <v>0</v>
      </c>
      <c r="BG657" s="1">
        <v>0</v>
      </c>
      <c r="BH657" s="1">
        <v>1006.29</v>
      </c>
      <c r="BI657" s="1">
        <v>0</v>
      </c>
      <c r="BJ657" s="1">
        <v>0</v>
      </c>
      <c r="BK657" s="1">
        <v>20967</v>
      </c>
      <c r="BL657" s="1">
        <v>20967</v>
      </c>
      <c r="BM657" s="1">
        <v>0</v>
      </c>
      <c r="BN657" s="1">
        <v>0</v>
      </c>
      <c r="BO657" s="1">
        <v>0</v>
      </c>
      <c r="BP657" s="1">
        <v>2.1366667700000002</v>
      </c>
      <c r="BQ657" s="1">
        <v>0</v>
      </c>
      <c r="BR657" s="1">
        <v>3.3333299999999998E-3</v>
      </c>
      <c r="BS657" s="1">
        <v>2.1366667700000002</v>
      </c>
      <c r="BT657" s="1">
        <v>4.9233331700000003</v>
      </c>
      <c r="BU657" s="1">
        <v>0</v>
      </c>
      <c r="BV657" s="1">
        <v>3.3333299999999998E-3</v>
      </c>
      <c r="BW657" s="1">
        <v>4.9200000800000003</v>
      </c>
      <c r="BX657" s="1">
        <v>0</v>
      </c>
      <c r="BY657" s="1">
        <v>0.11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5.38</v>
      </c>
      <c r="CI657" s="1">
        <v>0</v>
      </c>
      <c r="CJ657" s="1">
        <v>0</v>
      </c>
      <c r="CK657" s="1">
        <v>0</v>
      </c>
      <c r="CL657" s="1">
        <v>0</v>
      </c>
      <c r="CM657" s="1">
        <v>740</v>
      </c>
      <c r="CN657" s="1">
        <v>740</v>
      </c>
      <c r="CO657" s="1">
        <v>1164</v>
      </c>
      <c r="CP657" s="1">
        <v>1422</v>
      </c>
      <c r="CQ657" s="1">
        <v>0</v>
      </c>
      <c r="CR657" s="1">
        <v>0</v>
      </c>
      <c r="CS657" t="s">
        <v>116</v>
      </c>
      <c r="CT657">
        <f t="shared" si="88"/>
        <v>0</v>
      </c>
      <c r="CU657">
        <f t="shared" si="89"/>
        <v>0</v>
      </c>
      <c r="CV657">
        <f t="shared" si="87"/>
        <v>0</v>
      </c>
      <c r="CW657">
        <f t="shared" si="90"/>
        <v>0</v>
      </c>
      <c r="CX657" s="4">
        <f t="shared" si="91"/>
        <v>674334988</v>
      </c>
      <c r="CY657">
        <f t="shared" si="92"/>
        <v>0</v>
      </c>
      <c r="CZ657">
        <f t="shared" si="93"/>
        <v>617098112</v>
      </c>
      <c r="DA657">
        <f t="shared" si="94"/>
        <v>57236876</v>
      </c>
    </row>
    <row r="658" spans="1:105" x14ac:dyDescent="0.3">
      <c r="A658" s="1">
        <v>14</v>
      </c>
      <c r="B658" s="1" t="s">
        <v>104</v>
      </c>
      <c r="C658" s="1">
        <v>2028</v>
      </c>
      <c r="D658" s="1">
        <v>8</v>
      </c>
      <c r="E658" s="1">
        <v>0</v>
      </c>
      <c r="F658" s="1">
        <v>300</v>
      </c>
      <c r="G658" s="1">
        <v>2.0407999999999999E-2</v>
      </c>
      <c r="H658" s="1">
        <v>1993</v>
      </c>
      <c r="I658" s="1" t="s">
        <v>98</v>
      </c>
      <c r="J658" s="1" t="s">
        <v>99</v>
      </c>
      <c r="K658" s="1" t="s">
        <v>100</v>
      </c>
      <c r="L658" s="1" t="s">
        <v>101</v>
      </c>
      <c r="M658" s="1" t="s">
        <v>101</v>
      </c>
      <c r="N658" s="1" t="s">
        <v>101</v>
      </c>
      <c r="O658" s="1" t="s">
        <v>102</v>
      </c>
      <c r="P658" s="1">
        <v>42622</v>
      </c>
      <c r="Q658" s="1">
        <v>17938380</v>
      </c>
      <c r="R658" s="1">
        <v>0</v>
      </c>
      <c r="S658" s="1">
        <v>18021974</v>
      </c>
      <c r="T658" s="1">
        <v>72172.7</v>
      </c>
      <c r="U658" s="1">
        <v>0</v>
      </c>
      <c r="V658" s="1">
        <v>0</v>
      </c>
      <c r="W658" s="1">
        <v>155984.19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424902.06</v>
      </c>
      <c r="AD658" s="1">
        <v>550560</v>
      </c>
      <c r="AE658" s="1">
        <v>1852084.75</v>
      </c>
      <c r="AF658" s="1">
        <v>4917067.5</v>
      </c>
      <c r="AG658" s="1">
        <v>0</v>
      </c>
      <c r="AH658" s="1">
        <v>0</v>
      </c>
      <c r="AI658" s="1">
        <v>0</v>
      </c>
      <c r="AJ658" s="1">
        <v>0</v>
      </c>
      <c r="AK658" s="1">
        <v>160.41</v>
      </c>
      <c r="AL658" s="1">
        <v>0</v>
      </c>
      <c r="AM658" s="1">
        <v>0</v>
      </c>
      <c r="AN658" s="1">
        <v>0</v>
      </c>
      <c r="AO658" s="1">
        <v>590794880</v>
      </c>
      <c r="AP658" s="1">
        <v>597670656</v>
      </c>
      <c r="AQ658" s="1">
        <v>514142368</v>
      </c>
      <c r="AR658" s="1">
        <v>83122408</v>
      </c>
      <c r="AS658" s="1">
        <v>406297.5</v>
      </c>
      <c r="AT658" s="1">
        <v>0</v>
      </c>
      <c r="AU658" s="1">
        <v>20296432</v>
      </c>
      <c r="AV658" s="1">
        <v>27172222</v>
      </c>
      <c r="AW658" s="1">
        <v>0</v>
      </c>
      <c r="AX658" s="1">
        <v>0</v>
      </c>
      <c r="AY658" s="1">
        <v>196.49</v>
      </c>
      <c r="AZ658" s="1">
        <v>97.43</v>
      </c>
      <c r="BA658" s="1">
        <v>60.99</v>
      </c>
      <c r="BB658" s="1">
        <v>9.49</v>
      </c>
      <c r="BC658" s="1">
        <v>120.66</v>
      </c>
      <c r="BD658" s="1">
        <v>281.22000000000003</v>
      </c>
      <c r="BE658" s="1">
        <v>0</v>
      </c>
      <c r="BF658" s="1">
        <v>0</v>
      </c>
      <c r="BG658" s="1">
        <v>0</v>
      </c>
      <c r="BH658" s="1">
        <v>174.2</v>
      </c>
      <c r="BI658" s="1">
        <v>0</v>
      </c>
      <c r="BJ658" s="1">
        <v>0</v>
      </c>
      <c r="BK658" s="1">
        <v>20967</v>
      </c>
      <c r="BL658" s="1">
        <v>0</v>
      </c>
      <c r="BM658" s="1">
        <v>0</v>
      </c>
      <c r="BN658" s="1">
        <v>0</v>
      </c>
      <c r="BO658" s="1">
        <v>0</v>
      </c>
      <c r="BP658" s="1">
        <v>0.29666664999999998</v>
      </c>
      <c r="BQ658" s="1">
        <v>0</v>
      </c>
      <c r="BR658" s="1">
        <v>0</v>
      </c>
      <c r="BS658" s="1">
        <v>0.29666664999999998</v>
      </c>
      <c r="BT658" s="1">
        <v>0.53666669</v>
      </c>
      <c r="BU658" s="1">
        <v>0</v>
      </c>
      <c r="BV658" s="1">
        <v>0</v>
      </c>
      <c r="BW658" s="1">
        <v>0.53666669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5.36</v>
      </c>
      <c r="CI658" s="1">
        <v>0</v>
      </c>
      <c r="CJ658" s="1">
        <v>0</v>
      </c>
      <c r="CK658" s="1">
        <v>0</v>
      </c>
      <c r="CL658" s="1">
        <v>0</v>
      </c>
      <c r="CM658" s="1">
        <v>740</v>
      </c>
      <c r="CN658" s="1">
        <v>740</v>
      </c>
      <c r="CO658" s="1">
        <v>1164</v>
      </c>
      <c r="CP658" s="1">
        <v>1422</v>
      </c>
      <c r="CQ658" s="1">
        <v>0</v>
      </c>
      <c r="CR658" s="1">
        <v>0</v>
      </c>
      <c r="CS658" t="s">
        <v>116</v>
      </c>
      <c r="CT658">
        <f t="shared" si="88"/>
        <v>0</v>
      </c>
      <c r="CU658">
        <f t="shared" si="89"/>
        <v>0</v>
      </c>
      <c r="CV658">
        <f t="shared" si="87"/>
        <v>0</v>
      </c>
      <c r="CW658">
        <f t="shared" si="90"/>
        <v>0</v>
      </c>
      <c r="CX658" s="4">
        <f t="shared" si="91"/>
        <v>617967088</v>
      </c>
      <c r="CY658">
        <f t="shared" si="92"/>
        <v>0</v>
      </c>
      <c r="CZ658">
        <f t="shared" si="93"/>
        <v>597670656</v>
      </c>
      <c r="DA658">
        <f t="shared" si="94"/>
        <v>20296432</v>
      </c>
    </row>
    <row r="659" spans="1:105" x14ac:dyDescent="0.3">
      <c r="A659" s="1">
        <v>14</v>
      </c>
      <c r="B659" s="1" t="s">
        <v>104</v>
      </c>
      <c r="C659" s="1">
        <v>2028</v>
      </c>
      <c r="D659" s="1">
        <v>9</v>
      </c>
      <c r="E659" s="1">
        <v>0</v>
      </c>
      <c r="F659" s="1">
        <v>300</v>
      </c>
      <c r="G659" s="1">
        <v>2.0407999999999999E-2</v>
      </c>
      <c r="H659" s="1">
        <v>1993</v>
      </c>
      <c r="I659" s="1" t="s">
        <v>98</v>
      </c>
      <c r="J659" s="1" t="s">
        <v>99</v>
      </c>
      <c r="K659" s="1" t="s">
        <v>100</v>
      </c>
      <c r="L659" s="1" t="s">
        <v>101</v>
      </c>
      <c r="M659" s="1" t="s">
        <v>101</v>
      </c>
      <c r="N659" s="1" t="s">
        <v>101</v>
      </c>
      <c r="O659" s="1" t="s">
        <v>102</v>
      </c>
      <c r="P659" s="1">
        <v>42622</v>
      </c>
      <c r="Q659" s="1">
        <v>14592785</v>
      </c>
      <c r="R659" s="1">
        <v>0</v>
      </c>
      <c r="S659" s="1">
        <v>14592485</v>
      </c>
      <c r="T659" s="1">
        <v>2280.58</v>
      </c>
      <c r="U659" s="1">
        <v>0</v>
      </c>
      <c r="V659" s="1">
        <v>0</v>
      </c>
      <c r="W659" s="1">
        <v>2080.4</v>
      </c>
      <c r="X659" s="1">
        <v>0</v>
      </c>
      <c r="Y659" s="1">
        <v>0</v>
      </c>
      <c r="Z659" s="1">
        <v>0</v>
      </c>
      <c r="AA659" s="1">
        <v>0</v>
      </c>
      <c r="AB659" s="1">
        <v>20</v>
      </c>
      <c r="AC659" s="1">
        <v>370065.88</v>
      </c>
      <c r="AD659" s="1">
        <v>532800</v>
      </c>
      <c r="AE659" s="1">
        <v>1976844.13</v>
      </c>
      <c r="AF659" s="1">
        <v>4813520</v>
      </c>
      <c r="AG659" s="1">
        <v>0</v>
      </c>
      <c r="AH659" s="1">
        <v>0</v>
      </c>
      <c r="AI659" s="1">
        <v>0</v>
      </c>
      <c r="AJ659" s="1">
        <v>0</v>
      </c>
      <c r="AK659" s="1">
        <v>116.54</v>
      </c>
      <c r="AL659" s="1">
        <v>0</v>
      </c>
      <c r="AM659" s="1">
        <v>0</v>
      </c>
      <c r="AN659" s="1">
        <v>0</v>
      </c>
      <c r="AO659" s="1">
        <v>468622272</v>
      </c>
      <c r="AP659" s="1">
        <v>469520384</v>
      </c>
      <c r="AQ659" s="1">
        <v>402522144</v>
      </c>
      <c r="AR659" s="1">
        <v>66626732</v>
      </c>
      <c r="AS659" s="1">
        <v>371325.72</v>
      </c>
      <c r="AT659" s="1">
        <v>0</v>
      </c>
      <c r="AU659" s="1">
        <v>122027.33</v>
      </c>
      <c r="AV659" s="1">
        <v>1020119.81</v>
      </c>
      <c r="AW659" s="1">
        <v>0</v>
      </c>
      <c r="AX659" s="1">
        <v>0</v>
      </c>
      <c r="AY659" s="1">
        <v>99</v>
      </c>
      <c r="AZ659" s="1">
        <v>69.53</v>
      </c>
      <c r="BA659" s="1">
        <v>23.46</v>
      </c>
      <c r="BB659" s="1">
        <v>4.68</v>
      </c>
      <c r="BC659" s="1">
        <v>50.76</v>
      </c>
      <c r="BD659" s="1">
        <v>53.51</v>
      </c>
      <c r="BE659" s="1">
        <v>0</v>
      </c>
      <c r="BF659" s="1">
        <v>0</v>
      </c>
      <c r="BG659" s="1">
        <v>0</v>
      </c>
      <c r="BH659" s="1">
        <v>490.35</v>
      </c>
      <c r="BI659" s="1">
        <v>0</v>
      </c>
      <c r="BJ659" s="1">
        <v>0</v>
      </c>
      <c r="BK659" s="1">
        <v>20967</v>
      </c>
      <c r="BL659" s="1">
        <v>0</v>
      </c>
      <c r="BM659" s="1">
        <v>0</v>
      </c>
      <c r="BN659" s="1">
        <v>0</v>
      </c>
      <c r="BO659" s="1">
        <v>0</v>
      </c>
      <c r="BP659" s="1">
        <v>0.11</v>
      </c>
      <c r="BQ659" s="1">
        <v>0</v>
      </c>
      <c r="BR659" s="1">
        <v>0</v>
      </c>
      <c r="BS659" s="1">
        <v>0.11</v>
      </c>
      <c r="BT659" s="1">
        <v>0.28000000000000003</v>
      </c>
      <c r="BU659" s="1">
        <v>0</v>
      </c>
      <c r="BV659" s="1">
        <v>0</v>
      </c>
      <c r="BW659" s="1">
        <v>0.28000000000000003</v>
      </c>
      <c r="BX659" s="1">
        <v>0</v>
      </c>
      <c r="BY659" s="1">
        <v>0.04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0.05</v>
      </c>
      <c r="CG659" s="1">
        <v>0.1</v>
      </c>
      <c r="CH659" s="1">
        <v>5.63</v>
      </c>
      <c r="CI659" s="1">
        <v>0</v>
      </c>
      <c r="CJ659" s="1">
        <v>0</v>
      </c>
      <c r="CK659" s="1">
        <v>0</v>
      </c>
      <c r="CL659" s="1">
        <v>0</v>
      </c>
      <c r="CM659" s="1">
        <v>740</v>
      </c>
      <c r="CN659" s="1">
        <v>740</v>
      </c>
      <c r="CO659" s="1">
        <v>1164</v>
      </c>
      <c r="CP659" s="1">
        <v>1422</v>
      </c>
      <c r="CQ659" s="1">
        <v>0</v>
      </c>
      <c r="CR659" s="1">
        <v>0</v>
      </c>
      <c r="CS659" t="s">
        <v>116</v>
      </c>
      <c r="CT659">
        <f t="shared" si="88"/>
        <v>0</v>
      </c>
      <c r="CU659">
        <f t="shared" si="89"/>
        <v>0</v>
      </c>
      <c r="CV659">
        <f t="shared" si="87"/>
        <v>0</v>
      </c>
      <c r="CW659">
        <f t="shared" si="90"/>
        <v>0</v>
      </c>
      <c r="CX659" s="4">
        <f t="shared" si="91"/>
        <v>469642411.32999998</v>
      </c>
      <c r="CY659">
        <f t="shared" si="92"/>
        <v>0</v>
      </c>
      <c r="CZ659">
        <f t="shared" si="93"/>
        <v>469520384</v>
      </c>
      <c r="DA659">
        <f t="shared" si="94"/>
        <v>122027.33</v>
      </c>
    </row>
    <row r="660" spans="1:105" x14ac:dyDescent="0.3">
      <c r="A660" s="1">
        <v>14</v>
      </c>
      <c r="B660" s="1" t="s">
        <v>104</v>
      </c>
      <c r="C660" s="1">
        <v>2028</v>
      </c>
      <c r="D660" s="1">
        <v>10</v>
      </c>
      <c r="E660" s="1">
        <v>0</v>
      </c>
      <c r="F660" s="1">
        <v>300</v>
      </c>
      <c r="G660" s="1">
        <v>2.0407999999999999E-2</v>
      </c>
      <c r="H660" s="1">
        <v>1993</v>
      </c>
      <c r="I660" s="1" t="s">
        <v>98</v>
      </c>
      <c r="J660" s="1" t="s">
        <v>99</v>
      </c>
      <c r="K660" s="1" t="s">
        <v>100</v>
      </c>
      <c r="L660" s="1" t="s">
        <v>101</v>
      </c>
      <c r="M660" s="1" t="s">
        <v>101</v>
      </c>
      <c r="N660" s="1" t="s">
        <v>101</v>
      </c>
      <c r="O660" s="1" t="s">
        <v>102</v>
      </c>
      <c r="P660" s="1">
        <v>42622</v>
      </c>
      <c r="Q660" s="1">
        <v>14213825</v>
      </c>
      <c r="R660" s="1">
        <v>0</v>
      </c>
      <c r="S660" s="1">
        <v>14212745</v>
      </c>
      <c r="T660" s="1">
        <v>2222.21</v>
      </c>
      <c r="U660" s="1">
        <v>0</v>
      </c>
      <c r="V660" s="1">
        <v>0</v>
      </c>
      <c r="W660" s="1">
        <v>1220.32</v>
      </c>
      <c r="X660" s="1">
        <v>0</v>
      </c>
      <c r="Y660" s="1">
        <v>0</v>
      </c>
      <c r="Z660" s="1">
        <v>0</v>
      </c>
      <c r="AA660" s="1">
        <v>0</v>
      </c>
      <c r="AB660" s="1">
        <v>3.33</v>
      </c>
      <c r="AC660" s="1">
        <v>322731.31</v>
      </c>
      <c r="AD660" s="1">
        <v>550560</v>
      </c>
      <c r="AE660" s="1">
        <v>1189765.75</v>
      </c>
      <c r="AF660" s="1">
        <v>3886717.5</v>
      </c>
      <c r="AG660" s="1">
        <v>0</v>
      </c>
      <c r="AH660" s="1">
        <v>0</v>
      </c>
      <c r="AI660" s="1">
        <v>0</v>
      </c>
      <c r="AJ660" s="1">
        <v>0</v>
      </c>
      <c r="AK660" s="1">
        <v>27.44</v>
      </c>
      <c r="AL660" s="1">
        <v>0</v>
      </c>
      <c r="AM660" s="1">
        <v>0</v>
      </c>
      <c r="AN660" s="1">
        <v>0</v>
      </c>
      <c r="AO660" s="1">
        <v>460892864</v>
      </c>
      <c r="AP660" s="1">
        <v>461087264</v>
      </c>
      <c r="AQ660" s="1">
        <v>394988832</v>
      </c>
      <c r="AR660" s="1">
        <v>65623560</v>
      </c>
      <c r="AS660" s="1">
        <v>474800.47</v>
      </c>
      <c r="AT660" s="1">
        <v>0</v>
      </c>
      <c r="AU660" s="1">
        <v>61046.46</v>
      </c>
      <c r="AV660" s="1">
        <v>255468.79999999999</v>
      </c>
      <c r="AW660" s="1">
        <v>0</v>
      </c>
      <c r="AX660" s="1">
        <v>0</v>
      </c>
      <c r="AY660" s="1">
        <v>87.71</v>
      </c>
      <c r="AZ660" s="1">
        <v>38.79</v>
      </c>
      <c r="BA660" s="1">
        <v>35.01</v>
      </c>
      <c r="BB660" s="1">
        <v>5.96</v>
      </c>
      <c r="BC660" s="1">
        <v>44.33</v>
      </c>
      <c r="BD660" s="1">
        <v>27.47</v>
      </c>
      <c r="BE660" s="1">
        <v>0</v>
      </c>
      <c r="BF660" s="1">
        <v>0</v>
      </c>
      <c r="BG660" s="1">
        <v>0</v>
      </c>
      <c r="BH660" s="1">
        <v>209.35</v>
      </c>
      <c r="BI660" s="1">
        <v>0</v>
      </c>
      <c r="BJ660" s="1">
        <v>0</v>
      </c>
      <c r="BK660" s="1">
        <v>20967</v>
      </c>
      <c r="BL660" s="1">
        <v>0</v>
      </c>
      <c r="BM660" s="1">
        <v>0</v>
      </c>
      <c r="BN660" s="1">
        <v>0</v>
      </c>
      <c r="BO660" s="1">
        <v>0</v>
      </c>
      <c r="BP660" s="1">
        <v>0.04</v>
      </c>
      <c r="BQ660" s="1">
        <v>0</v>
      </c>
      <c r="BR660" s="1">
        <v>0</v>
      </c>
      <c r="BS660" s="1">
        <v>0.04</v>
      </c>
      <c r="BT660" s="1">
        <v>6.6666669999999997E-2</v>
      </c>
      <c r="BU660" s="1">
        <v>0</v>
      </c>
      <c r="BV660" s="1">
        <v>0</v>
      </c>
      <c r="BW660" s="1">
        <v>6.6666669999999997E-2</v>
      </c>
      <c r="BX660" s="1">
        <v>0</v>
      </c>
      <c r="BY660" s="1">
        <v>0.01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6.09</v>
      </c>
      <c r="CI660" s="1">
        <v>0</v>
      </c>
      <c r="CJ660" s="1">
        <v>0</v>
      </c>
      <c r="CK660" s="1">
        <v>0</v>
      </c>
      <c r="CL660" s="1">
        <v>0</v>
      </c>
      <c r="CM660" s="1">
        <v>740</v>
      </c>
      <c r="CN660" s="1">
        <v>740</v>
      </c>
      <c r="CO660" s="1">
        <v>1164</v>
      </c>
      <c r="CP660" s="1">
        <v>1422</v>
      </c>
      <c r="CQ660" s="1">
        <v>0</v>
      </c>
      <c r="CR660" s="1">
        <v>0</v>
      </c>
      <c r="CS660" t="s">
        <v>116</v>
      </c>
      <c r="CT660">
        <f t="shared" si="88"/>
        <v>0</v>
      </c>
      <c r="CU660">
        <f t="shared" si="89"/>
        <v>0</v>
      </c>
      <c r="CV660">
        <f t="shared" si="87"/>
        <v>0</v>
      </c>
      <c r="CW660">
        <f t="shared" si="90"/>
        <v>0</v>
      </c>
      <c r="CX660" s="4">
        <f t="shared" si="91"/>
        <v>461148310.45999998</v>
      </c>
      <c r="CY660">
        <f t="shared" si="92"/>
        <v>0</v>
      </c>
      <c r="CZ660">
        <f t="shared" si="93"/>
        <v>461087264</v>
      </c>
      <c r="DA660">
        <f t="shared" si="94"/>
        <v>61046.46</v>
      </c>
    </row>
    <row r="661" spans="1:105" x14ac:dyDescent="0.3">
      <c r="A661" s="1">
        <v>14</v>
      </c>
      <c r="B661" s="1" t="s">
        <v>104</v>
      </c>
      <c r="C661" s="1">
        <v>2028</v>
      </c>
      <c r="D661" s="1">
        <v>11</v>
      </c>
      <c r="E661" s="1">
        <v>0</v>
      </c>
      <c r="F661" s="1">
        <v>300</v>
      </c>
      <c r="G661" s="1">
        <v>2.0407999999999999E-2</v>
      </c>
      <c r="H661" s="1">
        <v>1993</v>
      </c>
      <c r="I661" s="1" t="s">
        <v>98</v>
      </c>
      <c r="J661" s="1" t="s">
        <v>99</v>
      </c>
      <c r="K661" s="1" t="s">
        <v>100</v>
      </c>
      <c r="L661" s="1" t="s">
        <v>101</v>
      </c>
      <c r="M661" s="1" t="s">
        <v>101</v>
      </c>
      <c r="N661" s="1" t="s">
        <v>101</v>
      </c>
      <c r="O661" s="1" t="s">
        <v>102</v>
      </c>
      <c r="P661" s="1">
        <v>42622</v>
      </c>
      <c r="Q661" s="1">
        <v>15018778</v>
      </c>
      <c r="R661" s="1">
        <v>0</v>
      </c>
      <c r="S661" s="1">
        <v>15015745</v>
      </c>
      <c r="T661" s="1">
        <v>4381.66</v>
      </c>
      <c r="U661" s="1">
        <v>0</v>
      </c>
      <c r="V661" s="1">
        <v>0</v>
      </c>
      <c r="W661" s="1">
        <v>1347.07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235870.14</v>
      </c>
      <c r="AD661" s="1">
        <v>532800</v>
      </c>
      <c r="AE661" s="1">
        <v>1183271.5</v>
      </c>
      <c r="AF661" s="1">
        <v>4062421.75</v>
      </c>
      <c r="AG661" s="1">
        <v>0</v>
      </c>
      <c r="AH661" s="1">
        <v>0</v>
      </c>
      <c r="AI661" s="1">
        <v>0</v>
      </c>
      <c r="AJ661" s="1">
        <v>0</v>
      </c>
      <c r="AK661" s="1">
        <v>20.88</v>
      </c>
      <c r="AL661" s="1">
        <v>0</v>
      </c>
      <c r="AM661" s="1">
        <v>0</v>
      </c>
      <c r="AN661" s="1">
        <v>0</v>
      </c>
      <c r="AO661" s="1">
        <v>487075872</v>
      </c>
      <c r="AP661" s="1">
        <v>487463008</v>
      </c>
      <c r="AQ661" s="1">
        <v>417805760</v>
      </c>
      <c r="AR661" s="1">
        <v>69094984</v>
      </c>
      <c r="AS661" s="1">
        <v>562323.43999999994</v>
      </c>
      <c r="AT661" s="1">
        <v>0</v>
      </c>
      <c r="AU661" s="1">
        <v>126202.23</v>
      </c>
      <c r="AV661" s="1">
        <v>513337.81</v>
      </c>
      <c r="AW661" s="1">
        <v>0</v>
      </c>
      <c r="AX661" s="1">
        <v>0</v>
      </c>
      <c r="AY661" s="1">
        <v>69.349999999999994</v>
      </c>
      <c r="AZ661" s="1">
        <v>39.03</v>
      </c>
      <c r="BA661" s="1">
        <v>20.67</v>
      </c>
      <c r="BB661" s="1">
        <v>3.09</v>
      </c>
      <c r="BC661" s="1">
        <v>26.94</v>
      </c>
      <c r="BD661" s="1">
        <v>28.8</v>
      </c>
      <c r="BE661" s="1">
        <v>0</v>
      </c>
      <c r="BF661" s="1">
        <v>0</v>
      </c>
      <c r="BG661" s="1">
        <v>0</v>
      </c>
      <c r="BH661" s="1">
        <v>381.08</v>
      </c>
      <c r="BI661" s="1">
        <v>0</v>
      </c>
      <c r="BJ661" s="1">
        <v>0</v>
      </c>
      <c r="BK661" s="1">
        <v>20967</v>
      </c>
      <c r="BL661" s="1">
        <v>0</v>
      </c>
      <c r="BM661" s="1">
        <v>0</v>
      </c>
      <c r="BN661" s="1">
        <v>0</v>
      </c>
      <c r="BO661" s="1">
        <v>0</v>
      </c>
      <c r="BP661" s="1">
        <v>3.6666669999999998E-2</v>
      </c>
      <c r="BQ661" s="1">
        <v>0</v>
      </c>
      <c r="BR661" s="1">
        <v>0</v>
      </c>
      <c r="BS661" s="1">
        <v>3.6666669999999998E-2</v>
      </c>
      <c r="BT661" s="1">
        <v>0.06</v>
      </c>
      <c r="BU661" s="1">
        <v>0</v>
      </c>
      <c r="BV661" s="1">
        <v>0</v>
      </c>
      <c r="BW661" s="1">
        <v>0.06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5.26</v>
      </c>
      <c r="CI661" s="1">
        <v>0</v>
      </c>
      <c r="CJ661" s="1">
        <v>0</v>
      </c>
      <c r="CK661" s="1">
        <v>0</v>
      </c>
      <c r="CL661" s="1">
        <v>0</v>
      </c>
      <c r="CM661" s="1">
        <v>740</v>
      </c>
      <c r="CN661" s="1">
        <v>740</v>
      </c>
      <c r="CO661" s="1">
        <v>1164</v>
      </c>
      <c r="CP661" s="1">
        <v>1422</v>
      </c>
      <c r="CQ661" s="1">
        <v>0</v>
      </c>
      <c r="CR661" s="1">
        <v>0</v>
      </c>
      <c r="CS661" t="s">
        <v>116</v>
      </c>
      <c r="CT661">
        <f t="shared" si="88"/>
        <v>0</v>
      </c>
      <c r="CU661">
        <f t="shared" si="89"/>
        <v>0</v>
      </c>
      <c r="CV661">
        <f t="shared" si="87"/>
        <v>0</v>
      </c>
      <c r="CW661">
        <f t="shared" si="90"/>
        <v>0</v>
      </c>
      <c r="CX661" s="4">
        <f t="shared" si="91"/>
        <v>487589210.23000002</v>
      </c>
      <c r="CY661">
        <f t="shared" si="92"/>
        <v>0</v>
      </c>
      <c r="CZ661">
        <f t="shared" si="93"/>
        <v>487463008</v>
      </c>
      <c r="DA661">
        <f t="shared" si="94"/>
        <v>126202.23</v>
      </c>
    </row>
    <row r="662" spans="1:105" x14ac:dyDescent="0.3">
      <c r="A662" s="1">
        <v>14</v>
      </c>
      <c r="B662" s="1" t="s">
        <v>104</v>
      </c>
      <c r="C662" s="1">
        <v>2028</v>
      </c>
      <c r="D662" s="1">
        <v>12</v>
      </c>
      <c r="E662" s="1">
        <v>0</v>
      </c>
      <c r="F662" s="1">
        <v>300</v>
      </c>
      <c r="G662" s="1">
        <v>2.0407999999999999E-2</v>
      </c>
      <c r="H662" s="1">
        <v>1993</v>
      </c>
      <c r="I662" s="1" t="s">
        <v>98</v>
      </c>
      <c r="J662" s="1" t="s">
        <v>99</v>
      </c>
      <c r="K662" s="1" t="s">
        <v>100</v>
      </c>
      <c r="L662" s="1" t="s">
        <v>101</v>
      </c>
      <c r="M662" s="1" t="s">
        <v>101</v>
      </c>
      <c r="N662" s="1" t="s">
        <v>101</v>
      </c>
      <c r="O662" s="1" t="s">
        <v>102</v>
      </c>
      <c r="P662" s="1">
        <v>42622</v>
      </c>
      <c r="Q662" s="1">
        <v>17388542</v>
      </c>
      <c r="R662" s="1">
        <v>0</v>
      </c>
      <c r="S662" s="1">
        <v>17132406</v>
      </c>
      <c r="T662" s="1">
        <v>293075.44</v>
      </c>
      <c r="U662" s="1">
        <v>0</v>
      </c>
      <c r="V662" s="1">
        <v>0</v>
      </c>
      <c r="W662" s="1">
        <v>36940.68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243265.38</v>
      </c>
      <c r="AD662" s="1">
        <v>550560</v>
      </c>
      <c r="AE662" s="1">
        <v>1302189.5</v>
      </c>
      <c r="AF662" s="1">
        <v>5046344.5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579697536</v>
      </c>
      <c r="AP662" s="1">
        <v>571808320</v>
      </c>
      <c r="AQ662" s="1">
        <v>491470368</v>
      </c>
      <c r="AR662" s="1">
        <v>79731176</v>
      </c>
      <c r="AS662" s="1">
        <v>606978.13</v>
      </c>
      <c r="AT662" s="1">
        <v>0</v>
      </c>
      <c r="AU662" s="1">
        <v>8747100</v>
      </c>
      <c r="AV662" s="1">
        <v>857828.19</v>
      </c>
      <c r="AW662" s="1">
        <v>0</v>
      </c>
      <c r="AX662" s="1">
        <v>0</v>
      </c>
      <c r="AY662" s="1">
        <v>71.19</v>
      </c>
      <c r="AZ662" s="1">
        <v>40.75</v>
      </c>
      <c r="BA662" s="1">
        <v>18.77</v>
      </c>
      <c r="BB662" s="1">
        <v>2.76</v>
      </c>
      <c r="BC662" s="1">
        <v>25.81</v>
      </c>
      <c r="BD662" s="1">
        <v>29.85</v>
      </c>
      <c r="BE662" s="1">
        <v>0</v>
      </c>
      <c r="BF662" s="1">
        <v>0</v>
      </c>
      <c r="BG662" s="1">
        <v>0</v>
      </c>
      <c r="BH662" s="1">
        <v>23.22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5.55</v>
      </c>
      <c r="CI662" s="1">
        <v>0</v>
      </c>
      <c r="CJ662" s="1">
        <v>0</v>
      </c>
      <c r="CK662" s="1">
        <v>0</v>
      </c>
      <c r="CL662" s="1">
        <v>0</v>
      </c>
      <c r="CM662" s="1">
        <v>740</v>
      </c>
      <c r="CN662" s="1">
        <v>740</v>
      </c>
      <c r="CO662" s="1">
        <v>1164</v>
      </c>
      <c r="CP662" s="1">
        <v>1422</v>
      </c>
      <c r="CQ662" s="1">
        <v>0</v>
      </c>
      <c r="CR662" s="1">
        <v>0</v>
      </c>
      <c r="CS662" t="s">
        <v>116</v>
      </c>
      <c r="CT662">
        <f t="shared" si="88"/>
        <v>0</v>
      </c>
      <c r="CU662">
        <f t="shared" si="89"/>
        <v>0</v>
      </c>
      <c r="CV662">
        <f t="shared" si="87"/>
        <v>0</v>
      </c>
      <c r="CW662">
        <f t="shared" si="90"/>
        <v>0</v>
      </c>
      <c r="CX662" s="4">
        <f t="shared" si="91"/>
        <v>580555420</v>
      </c>
      <c r="CY662">
        <f t="shared" si="92"/>
        <v>0</v>
      </c>
      <c r="CZ662">
        <f t="shared" si="93"/>
        <v>571808320</v>
      </c>
      <c r="DA662">
        <f t="shared" si="94"/>
        <v>8747100</v>
      </c>
    </row>
    <row r="663" spans="1:105" x14ac:dyDescent="0.3">
      <c r="A663" s="1">
        <v>14</v>
      </c>
      <c r="B663" s="1" t="s">
        <v>105</v>
      </c>
      <c r="C663" s="1">
        <v>2028</v>
      </c>
      <c r="D663" s="1">
        <v>1</v>
      </c>
      <c r="E663" s="1">
        <v>0</v>
      </c>
      <c r="F663" s="1">
        <v>300</v>
      </c>
      <c r="G663" s="1">
        <v>2.0407999999999999E-2</v>
      </c>
      <c r="H663" s="1">
        <v>1993</v>
      </c>
      <c r="I663" s="1" t="s">
        <v>98</v>
      </c>
      <c r="J663" s="1" t="s">
        <v>99</v>
      </c>
      <c r="K663" s="1" t="s">
        <v>100</v>
      </c>
      <c r="L663" s="1" t="s">
        <v>101</v>
      </c>
      <c r="M663" s="1" t="s">
        <v>101</v>
      </c>
      <c r="N663" s="1" t="s">
        <v>101</v>
      </c>
      <c r="O663" s="1" t="s">
        <v>102</v>
      </c>
      <c r="P663" s="1">
        <v>42622</v>
      </c>
      <c r="Q663" s="1">
        <v>14873086</v>
      </c>
      <c r="R663" s="1">
        <v>0</v>
      </c>
      <c r="S663" s="1">
        <v>14565820</v>
      </c>
      <c r="T663" s="1">
        <v>322289.25</v>
      </c>
      <c r="U663" s="1">
        <v>0</v>
      </c>
      <c r="V663" s="1">
        <v>0</v>
      </c>
      <c r="W663" s="1">
        <v>15023.7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9671.98</v>
      </c>
      <c r="AD663" s="1">
        <v>520800</v>
      </c>
      <c r="AE663" s="1">
        <v>1057126.25</v>
      </c>
      <c r="AF663" s="1">
        <v>4494483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297655680</v>
      </c>
      <c r="AP663" s="1">
        <v>289320160</v>
      </c>
      <c r="AQ663" s="1">
        <v>234681328</v>
      </c>
      <c r="AR663" s="1">
        <v>54091788</v>
      </c>
      <c r="AS663" s="1">
        <v>547113.43999999994</v>
      </c>
      <c r="AT663" s="1">
        <v>0</v>
      </c>
      <c r="AU663" s="1">
        <v>8697596</v>
      </c>
      <c r="AV663" s="1">
        <v>362069.81</v>
      </c>
      <c r="AW663" s="1">
        <v>0</v>
      </c>
      <c r="AX663" s="1">
        <v>0</v>
      </c>
      <c r="AY663" s="1">
        <v>47.24</v>
      </c>
      <c r="AZ663" s="1">
        <v>39.57</v>
      </c>
      <c r="BA663" s="1">
        <v>7.07</v>
      </c>
      <c r="BB663" s="1">
        <v>0.83</v>
      </c>
      <c r="BC663" s="1">
        <v>8.1199999999999992</v>
      </c>
      <c r="BD663" s="1">
        <v>26.99</v>
      </c>
      <c r="BE663" s="1">
        <v>0</v>
      </c>
      <c r="BF663" s="1">
        <v>0</v>
      </c>
      <c r="BG663" s="1">
        <v>0</v>
      </c>
      <c r="BH663" s="1">
        <v>24.1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9.81</v>
      </c>
      <c r="CI663" s="1">
        <v>0</v>
      </c>
      <c r="CJ663" s="1">
        <v>0</v>
      </c>
      <c r="CK663" s="1">
        <v>0</v>
      </c>
      <c r="CL663" s="1">
        <v>0</v>
      </c>
      <c r="CM663" s="1">
        <v>700</v>
      </c>
      <c r="CN663" s="1">
        <v>700</v>
      </c>
      <c r="CO663" s="1">
        <v>1103</v>
      </c>
      <c r="CP663" s="1">
        <v>1347</v>
      </c>
      <c r="CQ663" s="1">
        <v>0</v>
      </c>
      <c r="CR663" s="1">
        <v>0</v>
      </c>
      <c r="CS663" t="s">
        <v>116</v>
      </c>
      <c r="CT663">
        <f t="shared" si="88"/>
        <v>0</v>
      </c>
      <c r="CU663">
        <f t="shared" si="89"/>
        <v>0</v>
      </c>
      <c r="CV663">
        <f t="shared" si="87"/>
        <v>0</v>
      </c>
      <c r="CW663">
        <f t="shared" si="90"/>
        <v>0</v>
      </c>
      <c r="CX663" s="4">
        <f t="shared" si="91"/>
        <v>298017756</v>
      </c>
      <c r="CY663">
        <f t="shared" si="92"/>
        <v>0</v>
      </c>
      <c r="CZ663">
        <f t="shared" si="93"/>
        <v>289320160</v>
      </c>
      <c r="DA663">
        <f t="shared" si="94"/>
        <v>8697596</v>
      </c>
    </row>
    <row r="664" spans="1:105" x14ac:dyDescent="0.3">
      <c r="A664" s="1">
        <v>14</v>
      </c>
      <c r="B664" s="1" t="s">
        <v>105</v>
      </c>
      <c r="C664" s="1">
        <v>2028</v>
      </c>
      <c r="D664" s="1">
        <v>2</v>
      </c>
      <c r="E664" s="1">
        <v>0</v>
      </c>
      <c r="F664" s="1">
        <v>300</v>
      </c>
      <c r="G664" s="1">
        <v>2.0407999999999999E-2</v>
      </c>
      <c r="H664" s="1">
        <v>1993</v>
      </c>
      <c r="I664" s="1" t="s">
        <v>98</v>
      </c>
      <c r="J664" s="1" t="s">
        <v>99</v>
      </c>
      <c r="K664" s="1" t="s">
        <v>100</v>
      </c>
      <c r="L664" s="1" t="s">
        <v>101</v>
      </c>
      <c r="M664" s="1" t="s">
        <v>101</v>
      </c>
      <c r="N664" s="1" t="s">
        <v>101</v>
      </c>
      <c r="O664" s="1" t="s">
        <v>102</v>
      </c>
      <c r="P664" s="1">
        <v>42622</v>
      </c>
      <c r="Q664" s="1">
        <v>14086973</v>
      </c>
      <c r="R664" s="1">
        <v>0</v>
      </c>
      <c r="S664" s="1">
        <v>13863570</v>
      </c>
      <c r="T664" s="1">
        <v>240758.05</v>
      </c>
      <c r="U664" s="1">
        <v>0</v>
      </c>
      <c r="V664" s="1">
        <v>0</v>
      </c>
      <c r="W664" s="1">
        <v>17308.11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9185.44</v>
      </c>
      <c r="AD664" s="1">
        <v>470400</v>
      </c>
      <c r="AE664" s="1">
        <v>941306.44</v>
      </c>
      <c r="AF664" s="1">
        <v>3627946.75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296722144</v>
      </c>
      <c r="AP664" s="1">
        <v>290503904</v>
      </c>
      <c r="AQ664" s="1">
        <v>238029184</v>
      </c>
      <c r="AR664" s="1">
        <v>52038724</v>
      </c>
      <c r="AS664" s="1">
        <v>436035.44</v>
      </c>
      <c r="AT664" s="1">
        <v>0</v>
      </c>
      <c r="AU664" s="1">
        <v>6796636</v>
      </c>
      <c r="AV664" s="1">
        <v>578388.13</v>
      </c>
      <c r="AW664" s="1">
        <v>0</v>
      </c>
      <c r="AX664" s="1">
        <v>0</v>
      </c>
      <c r="AY664" s="1">
        <v>69.72</v>
      </c>
      <c r="AZ664" s="1">
        <v>40.729999999999997</v>
      </c>
      <c r="BA664" s="1">
        <v>21.09</v>
      </c>
      <c r="BB664" s="1">
        <v>2.5</v>
      </c>
      <c r="BC664" s="1">
        <v>24.74</v>
      </c>
      <c r="BD664" s="1">
        <v>28.23</v>
      </c>
      <c r="BE664" s="1">
        <v>0</v>
      </c>
      <c r="BF664" s="1">
        <v>0</v>
      </c>
      <c r="BG664" s="1">
        <v>0</v>
      </c>
      <c r="BH664" s="1">
        <v>33.42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4.5599999999999996</v>
      </c>
      <c r="CI664" s="1">
        <v>0</v>
      </c>
      <c r="CJ664" s="1">
        <v>0</v>
      </c>
      <c r="CK664" s="1">
        <v>0</v>
      </c>
      <c r="CL664" s="1">
        <v>0</v>
      </c>
      <c r="CM664" s="1">
        <v>700</v>
      </c>
      <c r="CN664" s="1">
        <v>700</v>
      </c>
      <c r="CO664" s="1">
        <v>1103</v>
      </c>
      <c r="CP664" s="1">
        <v>1347</v>
      </c>
      <c r="CQ664" s="1">
        <v>0</v>
      </c>
      <c r="CR664" s="1">
        <v>0</v>
      </c>
      <c r="CS664" t="s">
        <v>116</v>
      </c>
      <c r="CT664">
        <f t="shared" si="88"/>
        <v>0</v>
      </c>
      <c r="CU664">
        <f t="shared" si="89"/>
        <v>0</v>
      </c>
      <c r="CV664">
        <f t="shared" si="87"/>
        <v>0</v>
      </c>
      <c r="CW664">
        <f t="shared" si="90"/>
        <v>0</v>
      </c>
      <c r="CX664" s="4">
        <f t="shared" si="91"/>
        <v>297300540</v>
      </c>
      <c r="CY664">
        <f t="shared" si="92"/>
        <v>0</v>
      </c>
      <c r="CZ664">
        <f t="shared" si="93"/>
        <v>290503904</v>
      </c>
      <c r="DA664">
        <f t="shared" si="94"/>
        <v>6796636</v>
      </c>
    </row>
    <row r="665" spans="1:105" x14ac:dyDescent="0.3">
      <c r="A665" s="1">
        <v>14</v>
      </c>
      <c r="B665" s="1" t="s">
        <v>105</v>
      </c>
      <c r="C665" s="1">
        <v>2028</v>
      </c>
      <c r="D665" s="1">
        <v>3</v>
      </c>
      <c r="E665" s="1">
        <v>0</v>
      </c>
      <c r="F665" s="1">
        <v>300</v>
      </c>
      <c r="G665" s="1">
        <v>2.0407999999999999E-2</v>
      </c>
      <c r="H665" s="1">
        <v>1993</v>
      </c>
      <c r="I665" s="1" t="s">
        <v>98</v>
      </c>
      <c r="J665" s="1" t="s">
        <v>99</v>
      </c>
      <c r="K665" s="1" t="s">
        <v>100</v>
      </c>
      <c r="L665" s="1" t="s">
        <v>101</v>
      </c>
      <c r="M665" s="1" t="s">
        <v>101</v>
      </c>
      <c r="N665" s="1" t="s">
        <v>101</v>
      </c>
      <c r="O665" s="1" t="s">
        <v>102</v>
      </c>
      <c r="P665" s="1">
        <v>42622</v>
      </c>
      <c r="Q665" s="1">
        <v>13787442</v>
      </c>
      <c r="R665" s="1">
        <v>0</v>
      </c>
      <c r="S665" s="1">
        <v>13781780</v>
      </c>
      <c r="T665" s="1">
        <v>6691.68</v>
      </c>
      <c r="U665" s="1">
        <v>0</v>
      </c>
      <c r="V665" s="1">
        <v>0</v>
      </c>
      <c r="W665" s="1">
        <v>1050.53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13445.07</v>
      </c>
      <c r="AD665" s="1">
        <v>520800</v>
      </c>
      <c r="AE665" s="1">
        <v>1200868.75</v>
      </c>
      <c r="AF665" s="1">
        <v>3696381</v>
      </c>
      <c r="AG665" s="1">
        <v>0</v>
      </c>
      <c r="AH665" s="1">
        <v>0</v>
      </c>
      <c r="AI665" s="1">
        <v>0</v>
      </c>
      <c r="AJ665" s="1">
        <v>0</v>
      </c>
      <c r="AK665" s="1">
        <v>35.44</v>
      </c>
      <c r="AL665" s="1">
        <v>0</v>
      </c>
      <c r="AM665" s="1">
        <v>0</v>
      </c>
      <c r="AN665" s="1">
        <v>0</v>
      </c>
      <c r="AO665" s="1">
        <v>282610816</v>
      </c>
      <c r="AP665" s="1">
        <v>282213088</v>
      </c>
      <c r="AQ665" s="1">
        <v>231477760</v>
      </c>
      <c r="AR665" s="1">
        <v>50351504</v>
      </c>
      <c r="AS665" s="1">
        <v>383821.28</v>
      </c>
      <c r="AT665" s="1">
        <v>0</v>
      </c>
      <c r="AU665" s="1">
        <v>673166.75</v>
      </c>
      <c r="AV665" s="1">
        <v>275413.88</v>
      </c>
      <c r="AW665" s="1">
        <v>0</v>
      </c>
      <c r="AX665" s="1">
        <v>0</v>
      </c>
      <c r="AY665" s="1">
        <v>69.38</v>
      </c>
      <c r="AZ665" s="1">
        <v>40.49</v>
      </c>
      <c r="BA665" s="1">
        <v>19.739999999999998</v>
      </c>
      <c r="BB665" s="1">
        <v>2.4</v>
      </c>
      <c r="BC665" s="1">
        <v>26.09</v>
      </c>
      <c r="BD665" s="1">
        <v>100.6</v>
      </c>
      <c r="BE665" s="1">
        <v>0</v>
      </c>
      <c r="BF665" s="1">
        <v>0</v>
      </c>
      <c r="BG665" s="1">
        <v>0</v>
      </c>
      <c r="BH665" s="1">
        <v>262.17</v>
      </c>
      <c r="BI665" s="1">
        <v>0</v>
      </c>
      <c r="BJ665" s="1">
        <v>0</v>
      </c>
      <c r="BK665" s="1">
        <v>20967</v>
      </c>
      <c r="BL665" s="1">
        <v>0</v>
      </c>
      <c r="BM665" s="1">
        <v>0</v>
      </c>
      <c r="BN665" s="1">
        <v>0</v>
      </c>
      <c r="BO665" s="1">
        <v>0</v>
      </c>
      <c r="BP665" s="1">
        <v>5.3333329999999998E-2</v>
      </c>
      <c r="BQ665" s="1">
        <v>0</v>
      </c>
      <c r="BR665" s="1">
        <v>0</v>
      </c>
      <c r="BS665" s="1">
        <v>5.3333329999999998E-2</v>
      </c>
      <c r="BT665" s="1">
        <v>9.6666660000000001E-2</v>
      </c>
      <c r="BU665" s="1">
        <v>0</v>
      </c>
      <c r="BV665" s="1">
        <v>0</v>
      </c>
      <c r="BW665" s="1">
        <v>9.6666660000000001E-2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0.03</v>
      </c>
      <c r="CG665" s="1">
        <v>0.03</v>
      </c>
      <c r="CH665" s="1">
        <v>4.49</v>
      </c>
      <c r="CI665" s="1">
        <v>0</v>
      </c>
      <c r="CJ665" s="1">
        <v>0</v>
      </c>
      <c r="CK665" s="1">
        <v>0</v>
      </c>
      <c r="CL665" s="1">
        <v>0</v>
      </c>
      <c r="CM665" s="1">
        <v>700</v>
      </c>
      <c r="CN665" s="1">
        <v>700</v>
      </c>
      <c r="CO665" s="1">
        <v>1103</v>
      </c>
      <c r="CP665" s="1">
        <v>1347</v>
      </c>
      <c r="CQ665" s="1">
        <v>0</v>
      </c>
      <c r="CR665" s="1">
        <v>0</v>
      </c>
      <c r="CS665" t="s">
        <v>116</v>
      </c>
      <c r="CT665">
        <f t="shared" si="88"/>
        <v>0</v>
      </c>
      <c r="CU665">
        <f t="shared" si="89"/>
        <v>0</v>
      </c>
      <c r="CV665">
        <f t="shared" si="87"/>
        <v>0</v>
      </c>
      <c r="CW665">
        <f t="shared" si="90"/>
        <v>0</v>
      </c>
      <c r="CX665" s="4">
        <f t="shared" si="91"/>
        <v>282886254.75</v>
      </c>
      <c r="CY665">
        <f t="shared" si="92"/>
        <v>0</v>
      </c>
      <c r="CZ665">
        <f t="shared" si="93"/>
        <v>282213088</v>
      </c>
      <c r="DA665">
        <f t="shared" si="94"/>
        <v>673166.75</v>
      </c>
    </row>
    <row r="666" spans="1:105" x14ac:dyDescent="0.3">
      <c r="A666" s="1">
        <v>14</v>
      </c>
      <c r="B666" s="1" t="s">
        <v>105</v>
      </c>
      <c r="C666" s="1">
        <v>2028</v>
      </c>
      <c r="D666" s="1">
        <v>4</v>
      </c>
      <c r="E666" s="1">
        <v>0</v>
      </c>
      <c r="F666" s="1">
        <v>300</v>
      </c>
      <c r="G666" s="1">
        <v>2.0407999999999999E-2</v>
      </c>
      <c r="H666" s="1">
        <v>1993</v>
      </c>
      <c r="I666" s="1" t="s">
        <v>98</v>
      </c>
      <c r="J666" s="1" t="s">
        <v>99</v>
      </c>
      <c r="K666" s="1" t="s">
        <v>100</v>
      </c>
      <c r="L666" s="1" t="s">
        <v>101</v>
      </c>
      <c r="M666" s="1" t="s">
        <v>101</v>
      </c>
      <c r="N666" s="1" t="s">
        <v>101</v>
      </c>
      <c r="O666" s="1" t="s">
        <v>102</v>
      </c>
      <c r="P666" s="1">
        <v>42622</v>
      </c>
      <c r="Q666" s="1">
        <v>11832830</v>
      </c>
      <c r="R666" s="1">
        <v>0</v>
      </c>
      <c r="S666" s="1">
        <v>11827436</v>
      </c>
      <c r="T666" s="1">
        <v>5577.66</v>
      </c>
      <c r="U666" s="1">
        <v>0</v>
      </c>
      <c r="V666" s="1">
        <v>0</v>
      </c>
      <c r="W666" s="1">
        <v>219.78</v>
      </c>
      <c r="X666" s="1">
        <v>0</v>
      </c>
      <c r="Y666" s="1">
        <v>0</v>
      </c>
      <c r="Z666" s="1">
        <v>0</v>
      </c>
      <c r="AA666" s="1">
        <v>0</v>
      </c>
      <c r="AB666" s="1">
        <v>2.67</v>
      </c>
      <c r="AC666" s="1">
        <v>13251.84</v>
      </c>
      <c r="AD666" s="1">
        <v>504000</v>
      </c>
      <c r="AE666" s="1">
        <v>948056.19</v>
      </c>
      <c r="AF666" s="1">
        <v>2905733.25</v>
      </c>
      <c r="AG666" s="1">
        <v>0</v>
      </c>
      <c r="AH666" s="1">
        <v>0</v>
      </c>
      <c r="AI666" s="1">
        <v>0</v>
      </c>
      <c r="AJ666" s="1">
        <v>0</v>
      </c>
      <c r="AK666" s="1">
        <v>29.06</v>
      </c>
      <c r="AL666" s="1">
        <v>0</v>
      </c>
      <c r="AM666" s="1">
        <v>0</v>
      </c>
      <c r="AN666" s="1">
        <v>0</v>
      </c>
      <c r="AO666" s="1">
        <v>245996976</v>
      </c>
      <c r="AP666" s="1">
        <v>245861120</v>
      </c>
      <c r="AQ666" s="1">
        <v>203480016</v>
      </c>
      <c r="AR666" s="1">
        <v>42048776</v>
      </c>
      <c r="AS666" s="1">
        <v>332521.71999999997</v>
      </c>
      <c r="AT666" s="1">
        <v>0</v>
      </c>
      <c r="AU666" s="1">
        <v>141490.54999999999</v>
      </c>
      <c r="AV666" s="1">
        <v>5627.67</v>
      </c>
      <c r="AW666" s="1">
        <v>0</v>
      </c>
      <c r="AX666" s="1">
        <v>0</v>
      </c>
      <c r="AY666" s="1">
        <v>80.81</v>
      </c>
      <c r="AZ666" s="1">
        <v>38.53</v>
      </c>
      <c r="BA666" s="1">
        <v>37.020000000000003</v>
      </c>
      <c r="BB666" s="1">
        <v>5.91</v>
      </c>
      <c r="BC666" s="1">
        <v>40.840000000000003</v>
      </c>
      <c r="BD666" s="1">
        <v>25.37</v>
      </c>
      <c r="BE666" s="1">
        <v>0</v>
      </c>
      <c r="BF666" s="1">
        <v>0</v>
      </c>
      <c r="BG666" s="1">
        <v>0</v>
      </c>
      <c r="BH666" s="1">
        <v>25.61</v>
      </c>
      <c r="BI666" s="1">
        <v>0</v>
      </c>
      <c r="BJ666" s="1">
        <v>0</v>
      </c>
      <c r="BK666" s="1">
        <v>20967</v>
      </c>
      <c r="BL666" s="1">
        <v>0</v>
      </c>
      <c r="BM666" s="1">
        <v>0</v>
      </c>
      <c r="BN666" s="1">
        <v>0</v>
      </c>
      <c r="BO666" s="1">
        <v>0</v>
      </c>
      <c r="BP666" s="1">
        <v>0.05</v>
      </c>
      <c r="BQ666" s="1">
        <v>0</v>
      </c>
      <c r="BR666" s="1">
        <v>0</v>
      </c>
      <c r="BS666" s="1">
        <v>0.05</v>
      </c>
      <c r="BT666" s="1">
        <v>9.3333330000000006E-2</v>
      </c>
      <c r="BU666" s="1">
        <v>0</v>
      </c>
      <c r="BV666" s="1">
        <v>0</v>
      </c>
      <c r="BW666" s="1">
        <v>9.3333330000000006E-2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4.72</v>
      </c>
      <c r="CI666" s="1">
        <v>0</v>
      </c>
      <c r="CJ666" s="1">
        <v>0</v>
      </c>
      <c r="CK666" s="1">
        <v>0</v>
      </c>
      <c r="CL666" s="1">
        <v>0</v>
      </c>
      <c r="CM666" s="1">
        <v>700</v>
      </c>
      <c r="CN666" s="1">
        <v>700</v>
      </c>
      <c r="CO666" s="1">
        <v>1103</v>
      </c>
      <c r="CP666" s="1">
        <v>1347</v>
      </c>
      <c r="CQ666" s="1">
        <v>0</v>
      </c>
      <c r="CR666" s="1">
        <v>0</v>
      </c>
      <c r="CS666" t="s">
        <v>116</v>
      </c>
      <c r="CT666">
        <f t="shared" si="88"/>
        <v>0</v>
      </c>
      <c r="CU666">
        <f t="shared" si="89"/>
        <v>0</v>
      </c>
      <c r="CV666">
        <f t="shared" si="87"/>
        <v>0</v>
      </c>
      <c r="CW666">
        <f t="shared" si="90"/>
        <v>0</v>
      </c>
      <c r="CX666" s="4">
        <f t="shared" si="91"/>
        <v>246002610.55000001</v>
      </c>
      <c r="CY666">
        <f t="shared" si="92"/>
        <v>0</v>
      </c>
      <c r="CZ666">
        <f t="shared" si="93"/>
        <v>245861120</v>
      </c>
      <c r="DA666">
        <f t="shared" si="94"/>
        <v>141490.54999999999</v>
      </c>
    </row>
    <row r="667" spans="1:105" x14ac:dyDescent="0.3">
      <c r="A667" s="1">
        <v>14</v>
      </c>
      <c r="B667" s="1" t="s">
        <v>105</v>
      </c>
      <c r="C667" s="1">
        <v>2028</v>
      </c>
      <c r="D667" s="1">
        <v>5</v>
      </c>
      <c r="E667" s="1">
        <v>0</v>
      </c>
      <c r="F667" s="1">
        <v>300</v>
      </c>
      <c r="G667" s="1">
        <v>2.0407999999999999E-2</v>
      </c>
      <c r="H667" s="1">
        <v>1993</v>
      </c>
      <c r="I667" s="1" t="s">
        <v>98</v>
      </c>
      <c r="J667" s="1" t="s">
        <v>99</v>
      </c>
      <c r="K667" s="1" t="s">
        <v>100</v>
      </c>
      <c r="L667" s="1" t="s">
        <v>101</v>
      </c>
      <c r="M667" s="1" t="s">
        <v>101</v>
      </c>
      <c r="N667" s="1" t="s">
        <v>101</v>
      </c>
      <c r="O667" s="1" t="s">
        <v>102</v>
      </c>
      <c r="P667" s="1">
        <v>42622</v>
      </c>
      <c r="Q667" s="1">
        <v>12634569</v>
      </c>
      <c r="R667" s="1">
        <v>0</v>
      </c>
      <c r="S667" s="1">
        <v>12629999</v>
      </c>
      <c r="T667" s="1">
        <v>5041.1400000000003</v>
      </c>
      <c r="U667" s="1">
        <v>0</v>
      </c>
      <c r="V667" s="1">
        <v>0</v>
      </c>
      <c r="W667" s="1">
        <v>505.63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15948.9</v>
      </c>
      <c r="AD667" s="1">
        <v>520800</v>
      </c>
      <c r="AE667" s="1">
        <v>1320286.8799999999</v>
      </c>
      <c r="AF667" s="1">
        <v>3526799</v>
      </c>
      <c r="AG667" s="1">
        <v>0</v>
      </c>
      <c r="AH667" s="1">
        <v>0</v>
      </c>
      <c r="AI667" s="1">
        <v>0</v>
      </c>
      <c r="AJ667" s="1">
        <v>0</v>
      </c>
      <c r="AK667" s="1">
        <v>16.41</v>
      </c>
      <c r="AL667" s="1">
        <v>0</v>
      </c>
      <c r="AM667" s="1">
        <v>0</v>
      </c>
      <c r="AN667" s="1">
        <v>0</v>
      </c>
      <c r="AO667" s="1">
        <v>243296144</v>
      </c>
      <c r="AP667" s="1">
        <v>242976816</v>
      </c>
      <c r="AQ667" s="1">
        <v>196003856</v>
      </c>
      <c r="AR667" s="1">
        <v>46637332</v>
      </c>
      <c r="AS667" s="1">
        <v>335693.53</v>
      </c>
      <c r="AT667" s="1">
        <v>0</v>
      </c>
      <c r="AU667" s="1">
        <v>407991.91</v>
      </c>
      <c r="AV667" s="1">
        <v>88660.02</v>
      </c>
      <c r="AW667" s="1">
        <v>0</v>
      </c>
      <c r="AX667" s="1">
        <v>0</v>
      </c>
      <c r="AY667" s="1">
        <v>74.36</v>
      </c>
      <c r="AZ667" s="1">
        <v>37.770000000000003</v>
      </c>
      <c r="BA667" s="1">
        <v>23.02</v>
      </c>
      <c r="BB667" s="1">
        <v>3.99</v>
      </c>
      <c r="BC667" s="1">
        <v>33.31</v>
      </c>
      <c r="BD667" s="1">
        <v>80.930000000000007</v>
      </c>
      <c r="BE667" s="1">
        <v>0</v>
      </c>
      <c r="BF667" s="1">
        <v>0</v>
      </c>
      <c r="BG667" s="1">
        <v>0</v>
      </c>
      <c r="BH667" s="1">
        <v>175.35</v>
      </c>
      <c r="BI667" s="1">
        <v>0</v>
      </c>
      <c r="BJ667" s="1">
        <v>0</v>
      </c>
      <c r="BK667" s="1">
        <v>20967</v>
      </c>
      <c r="BL667" s="1">
        <v>0</v>
      </c>
      <c r="BM667" s="1">
        <v>0</v>
      </c>
      <c r="BN667" s="1">
        <v>0</v>
      </c>
      <c r="BO667" s="1">
        <v>0</v>
      </c>
      <c r="BP667" s="1">
        <v>0.04</v>
      </c>
      <c r="BQ667" s="1">
        <v>0</v>
      </c>
      <c r="BR667" s="1">
        <v>0</v>
      </c>
      <c r="BS667" s="1">
        <v>0.04</v>
      </c>
      <c r="BT667" s="1">
        <v>0.06</v>
      </c>
      <c r="BU667" s="1">
        <v>0</v>
      </c>
      <c r="BV667" s="1">
        <v>0</v>
      </c>
      <c r="BW667" s="1">
        <v>0.06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4.62</v>
      </c>
      <c r="CI667" s="1">
        <v>0</v>
      </c>
      <c r="CJ667" s="1">
        <v>0</v>
      </c>
      <c r="CK667" s="1">
        <v>0</v>
      </c>
      <c r="CL667" s="1">
        <v>0</v>
      </c>
      <c r="CM667" s="1">
        <v>700</v>
      </c>
      <c r="CN667" s="1">
        <v>700</v>
      </c>
      <c r="CO667" s="1">
        <v>1103</v>
      </c>
      <c r="CP667" s="1">
        <v>1347</v>
      </c>
      <c r="CQ667" s="1">
        <v>0</v>
      </c>
      <c r="CR667" s="1">
        <v>0</v>
      </c>
      <c r="CS667" t="s">
        <v>116</v>
      </c>
      <c r="CT667">
        <f t="shared" si="88"/>
        <v>0</v>
      </c>
      <c r="CU667">
        <f t="shared" si="89"/>
        <v>0</v>
      </c>
      <c r="CV667">
        <f t="shared" si="87"/>
        <v>0</v>
      </c>
      <c r="CW667">
        <f t="shared" si="90"/>
        <v>0</v>
      </c>
      <c r="CX667" s="4">
        <f t="shared" si="91"/>
        <v>243384807.91</v>
      </c>
      <c r="CY667">
        <f t="shared" si="92"/>
        <v>0</v>
      </c>
      <c r="CZ667">
        <f t="shared" si="93"/>
        <v>242976816</v>
      </c>
      <c r="DA667">
        <f t="shared" si="94"/>
        <v>407991.91</v>
      </c>
    </row>
    <row r="668" spans="1:105" x14ac:dyDescent="0.3">
      <c r="A668" s="1">
        <v>14</v>
      </c>
      <c r="B668" s="1" t="s">
        <v>105</v>
      </c>
      <c r="C668" s="1">
        <v>2028</v>
      </c>
      <c r="D668" s="1">
        <v>6</v>
      </c>
      <c r="E668" s="1">
        <v>0</v>
      </c>
      <c r="F668" s="1">
        <v>300</v>
      </c>
      <c r="G668" s="1">
        <v>2.0407999999999999E-2</v>
      </c>
      <c r="H668" s="1">
        <v>1993</v>
      </c>
      <c r="I668" s="1" t="s">
        <v>98</v>
      </c>
      <c r="J668" s="1" t="s">
        <v>99</v>
      </c>
      <c r="K668" s="1" t="s">
        <v>100</v>
      </c>
      <c r="L668" s="1" t="s">
        <v>101</v>
      </c>
      <c r="M668" s="1" t="s">
        <v>101</v>
      </c>
      <c r="N668" s="1" t="s">
        <v>101</v>
      </c>
      <c r="O668" s="1" t="s">
        <v>102</v>
      </c>
      <c r="P668" s="1">
        <v>42622</v>
      </c>
      <c r="Q668" s="1">
        <v>14826742</v>
      </c>
      <c r="R668" s="1">
        <v>0</v>
      </c>
      <c r="S668" s="1">
        <v>14708154</v>
      </c>
      <c r="T668" s="1">
        <v>143744.98000000001</v>
      </c>
      <c r="U668" s="1">
        <v>0</v>
      </c>
      <c r="V668" s="1">
        <v>0</v>
      </c>
      <c r="W668" s="1">
        <v>25171.57</v>
      </c>
      <c r="X668" s="1">
        <v>0</v>
      </c>
      <c r="Y668" s="1">
        <v>0</v>
      </c>
      <c r="Z668" s="1">
        <v>0</v>
      </c>
      <c r="AA668" s="1">
        <v>0</v>
      </c>
      <c r="AB668" s="1">
        <v>1.33</v>
      </c>
      <c r="AC668" s="1">
        <v>16289.3</v>
      </c>
      <c r="AD668" s="1">
        <v>504000</v>
      </c>
      <c r="AE668" s="1">
        <v>1265092</v>
      </c>
      <c r="AF668" s="1">
        <v>3847832.75</v>
      </c>
      <c r="AG668" s="1">
        <v>0</v>
      </c>
      <c r="AH668" s="1">
        <v>0</v>
      </c>
      <c r="AI668" s="1">
        <v>0</v>
      </c>
      <c r="AJ668" s="1">
        <v>0</v>
      </c>
      <c r="AK668" s="1">
        <v>5.59</v>
      </c>
      <c r="AL668" s="1">
        <v>6.97</v>
      </c>
      <c r="AM668" s="1">
        <v>0</v>
      </c>
      <c r="AN668" s="1">
        <v>0</v>
      </c>
      <c r="AO668" s="1">
        <v>321189056</v>
      </c>
      <c r="AP668" s="1">
        <v>317616128</v>
      </c>
      <c r="AQ668" s="1">
        <v>261799520</v>
      </c>
      <c r="AR668" s="1">
        <v>55379764</v>
      </c>
      <c r="AS668" s="1">
        <v>436744.13</v>
      </c>
      <c r="AT668" s="1">
        <v>0</v>
      </c>
      <c r="AU668" s="1">
        <v>4732538</v>
      </c>
      <c r="AV668" s="1">
        <v>1159622.8799999999</v>
      </c>
      <c r="AW668" s="1">
        <v>0</v>
      </c>
      <c r="AX668" s="1">
        <v>0</v>
      </c>
      <c r="AY668" s="1">
        <v>79.790000000000006</v>
      </c>
      <c r="AZ668" s="1">
        <v>45.11</v>
      </c>
      <c r="BA668" s="1">
        <v>21.88</v>
      </c>
      <c r="BB668" s="1">
        <v>3.94</v>
      </c>
      <c r="BC668" s="1">
        <v>31.16</v>
      </c>
      <c r="BD668" s="1">
        <v>32.92</v>
      </c>
      <c r="BE668" s="1">
        <v>0</v>
      </c>
      <c r="BF668" s="1">
        <v>0</v>
      </c>
      <c r="BG668" s="1">
        <v>0</v>
      </c>
      <c r="BH668" s="1">
        <v>46.07</v>
      </c>
      <c r="BI668" s="1">
        <v>0</v>
      </c>
      <c r="BJ668" s="1">
        <v>0</v>
      </c>
      <c r="BK668" s="1">
        <v>20967</v>
      </c>
      <c r="BL668" s="1">
        <v>20967</v>
      </c>
      <c r="BM668" s="1">
        <v>0</v>
      </c>
      <c r="BN668" s="1">
        <v>0</v>
      </c>
      <c r="BO668" s="1">
        <v>0</v>
      </c>
      <c r="BP668" s="1">
        <v>3.3333299999999998E-3</v>
      </c>
      <c r="BQ668" s="1">
        <v>0</v>
      </c>
      <c r="BR668" s="1">
        <v>3.3333299999999998E-3</v>
      </c>
      <c r="BS668" s="1">
        <v>3.3333299999999998E-3</v>
      </c>
      <c r="BT668" s="1">
        <v>1.3333329999999999E-2</v>
      </c>
      <c r="BU668" s="1">
        <v>0</v>
      </c>
      <c r="BV668" s="1">
        <v>6.6666700000000004E-3</v>
      </c>
      <c r="BW668" s="1">
        <v>6.6666700000000004E-3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4.41</v>
      </c>
      <c r="CI668" s="1">
        <v>0</v>
      </c>
      <c r="CJ668" s="1">
        <v>0</v>
      </c>
      <c r="CK668" s="1">
        <v>0</v>
      </c>
      <c r="CL668" s="1">
        <v>0</v>
      </c>
      <c r="CM668" s="1">
        <v>700</v>
      </c>
      <c r="CN668" s="1">
        <v>700</v>
      </c>
      <c r="CO668" s="1">
        <v>1103</v>
      </c>
      <c r="CP668" s="1">
        <v>1347</v>
      </c>
      <c r="CQ668" s="1">
        <v>0</v>
      </c>
      <c r="CR668" s="1">
        <v>0</v>
      </c>
      <c r="CS668" t="s">
        <v>116</v>
      </c>
      <c r="CT668">
        <f t="shared" si="88"/>
        <v>0</v>
      </c>
      <c r="CU668">
        <f t="shared" si="89"/>
        <v>0</v>
      </c>
      <c r="CV668">
        <f t="shared" si="87"/>
        <v>0</v>
      </c>
      <c r="CW668">
        <f t="shared" si="90"/>
        <v>0</v>
      </c>
      <c r="CX668" s="4">
        <f t="shared" si="91"/>
        <v>322348666</v>
      </c>
      <c r="CY668">
        <f t="shared" si="92"/>
        <v>0</v>
      </c>
      <c r="CZ668">
        <f t="shared" si="93"/>
        <v>317616128</v>
      </c>
      <c r="DA668">
        <f t="shared" si="94"/>
        <v>4732538</v>
      </c>
    </row>
    <row r="669" spans="1:105" x14ac:dyDescent="0.3">
      <c r="A669" s="1">
        <v>14</v>
      </c>
      <c r="B669" s="1" t="s">
        <v>105</v>
      </c>
      <c r="C669" s="1">
        <v>2028</v>
      </c>
      <c r="D669" s="1">
        <v>7</v>
      </c>
      <c r="E669" s="1">
        <v>0</v>
      </c>
      <c r="F669" s="1">
        <v>300</v>
      </c>
      <c r="G669" s="1">
        <v>2.0407999999999999E-2</v>
      </c>
      <c r="H669" s="1">
        <v>1993</v>
      </c>
      <c r="I669" s="1" t="s">
        <v>98</v>
      </c>
      <c r="J669" s="1" t="s">
        <v>99</v>
      </c>
      <c r="K669" s="1" t="s">
        <v>100</v>
      </c>
      <c r="L669" s="1" t="s">
        <v>101</v>
      </c>
      <c r="M669" s="1" t="s">
        <v>101</v>
      </c>
      <c r="N669" s="1" t="s">
        <v>101</v>
      </c>
      <c r="O669" s="1" t="s">
        <v>102</v>
      </c>
      <c r="P669" s="1">
        <v>42622</v>
      </c>
      <c r="Q669" s="1">
        <v>17668146</v>
      </c>
      <c r="R669" s="1">
        <v>0</v>
      </c>
      <c r="S669" s="1">
        <v>17417848</v>
      </c>
      <c r="T669" s="1">
        <v>284912.28000000003</v>
      </c>
      <c r="U669" s="1">
        <v>0</v>
      </c>
      <c r="V669" s="1">
        <v>0</v>
      </c>
      <c r="W669" s="1">
        <v>36880.589999999997</v>
      </c>
      <c r="X669" s="1">
        <v>0</v>
      </c>
      <c r="Y669" s="1">
        <v>0</v>
      </c>
      <c r="Z669" s="1">
        <v>0</v>
      </c>
      <c r="AA669" s="1">
        <v>0</v>
      </c>
      <c r="AB669" s="1">
        <v>94</v>
      </c>
      <c r="AC669" s="1">
        <v>17899.740000000002</v>
      </c>
      <c r="AD669" s="1">
        <v>520800</v>
      </c>
      <c r="AE669" s="1">
        <v>1209251</v>
      </c>
      <c r="AF669" s="1">
        <v>3513282.25</v>
      </c>
      <c r="AG669" s="1">
        <v>0</v>
      </c>
      <c r="AH669" s="1">
        <v>0</v>
      </c>
      <c r="AI669" s="1">
        <v>0</v>
      </c>
      <c r="AJ669" s="1">
        <v>2.52</v>
      </c>
      <c r="AK669" s="1">
        <v>2200.7800000000002</v>
      </c>
      <c r="AL669" s="1">
        <v>128.30000000000001</v>
      </c>
      <c r="AM669" s="1">
        <v>0</v>
      </c>
      <c r="AN669" s="1">
        <v>0</v>
      </c>
      <c r="AO669" s="1">
        <v>603297792</v>
      </c>
      <c r="AP669" s="1">
        <v>425973344</v>
      </c>
      <c r="AQ669" s="1">
        <v>357442176</v>
      </c>
      <c r="AR669" s="1">
        <v>68057800</v>
      </c>
      <c r="AS669" s="1">
        <v>473673.5</v>
      </c>
      <c r="AT669" s="1">
        <v>0</v>
      </c>
      <c r="AU669" s="1">
        <v>225480560</v>
      </c>
      <c r="AV669" s="1">
        <v>48156096</v>
      </c>
      <c r="AW669" s="1">
        <v>0</v>
      </c>
      <c r="AX669" s="1">
        <v>0</v>
      </c>
      <c r="AY669" s="1">
        <v>395.17</v>
      </c>
      <c r="AZ669" s="1">
        <v>378.64</v>
      </c>
      <c r="BA669" s="1">
        <v>198.07</v>
      </c>
      <c r="BB669" s="1">
        <v>12.41</v>
      </c>
      <c r="BC669" s="1">
        <v>272.33</v>
      </c>
      <c r="BD669" s="1">
        <v>791.4</v>
      </c>
      <c r="BE669" s="1">
        <v>0</v>
      </c>
      <c r="BF669" s="1">
        <v>0</v>
      </c>
      <c r="BG669" s="1">
        <v>0</v>
      </c>
      <c r="BH669" s="1">
        <v>1305.73</v>
      </c>
      <c r="BI669" s="1">
        <v>0</v>
      </c>
      <c r="BJ669" s="1">
        <v>69.89</v>
      </c>
      <c r="BK669" s="1">
        <v>20967</v>
      </c>
      <c r="BL669" s="1">
        <v>20967</v>
      </c>
      <c r="BM669" s="1">
        <v>0</v>
      </c>
      <c r="BN669" s="1">
        <v>0</v>
      </c>
      <c r="BO669" s="1">
        <v>0</v>
      </c>
      <c r="BP669" s="1">
        <v>2.7166667000000002</v>
      </c>
      <c r="BQ669" s="1">
        <v>1.3333329999999999E-2</v>
      </c>
      <c r="BR669" s="1">
        <v>0.20333333000000001</v>
      </c>
      <c r="BS669" s="1">
        <v>2.7000000499999999</v>
      </c>
      <c r="BT669" s="1">
        <v>6.9200000800000003</v>
      </c>
      <c r="BU669" s="1">
        <v>2.3333329999999999E-2</v>
      </c>
      <c r="BV669" s="1">
        <v>0.23</v>
      </c>
      <c r="BW669" s="1">
        <v>6.6666665099999998</v>
      </c>
      <c r="BX669" s="1">
        <v>0</v>
      </c>
      <c r="BY669" s="1">
        <v>0.23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4.5599999999999996</v>
      </c>
      <c r="CI669" s="1">
        <v>0.01</v>
      </c>
      <c r="CJ669" s="1">
        <v>0</v>
      </c>
      <c r="CK669" s="1">
        <v>0</v>
      </c>
      <c r="CL669" s="1">
        <v>0</v>
      </c>
      <c r="CM669" s="1">
        <v>700</v>
      </c>
      <c r="CN669" s="1">
        <v>700</v>
      </c>
      <c r="CO669" s="1">
        <v>1103</v>
      </c>
      <c r="CP669" s="1">
        <v>1347</v>
      </c>
      <c r="CQ669" s="1">
        <v>0</v>
      </c>
      <c r="CR669" s="1">
        <v>0</v>
      </c>
      <c r="CS669" t="s">
        <v>116</v>
      </c>
      <c r="CT669">
        <f t="shared" si="88"/>
        <v>2.7210659863999997E-4</v>
      </c>
      <c r="CU669">
        <f t="shared" si="89"/>
        <v>2.7210659863999998E-3</v>
      </c>
      <c r="CV669">
        <f t="shared" si="87"/>
        <v>5.1428160000000001E-2</v>
      </c>
      <c r="CW669">
        <f t="shared" si="90"/>
        <v>4.7618659863999995E-4</v>
      </c>
      <c r="CX669" s="4">
        <f t="shared" si="91"/>
        <v>651506740.83999991</v>
      </c>
      <c r="CY669">
        <f t="shared" si="92"/>
        <v>52836.840000000004</v>
      </c>
      <c r="CZ669">
        <f t="shared" si="93"/>
        <v>425973344</v>
      </c>
      <c r="DA669">
        <f t="shared" si="94"/>
        <v>225480560</v>
      </c>
    </row>
    <row r="670" spans="1:105" x14ac:dyDescent="0.3">
      <c r="A670" s="1">
        <v>14</v>
      </c>
      <c r="B670" s="1" t="s">
        <v>105</v>
      </c>
      <c r="C670" s="1">
        <v>2028</v>
      </c>
      <c r="D670" s="1">
        <v>8</v>
      </c>
      <c r="E670" s="1">
        <v>0</v>
      </c>
      <c r="F670" s="1">
        <v>300</v>
      </c>
      <c r="G670" s="1">
        <v>2.0407999999999999E-2</v>
      </c>
      <c r="H670" s="1">
        <v>1993</v>
      </c>
      <c r="I670" s="1" t="s">
        <v>98</v>
      </c>
      <c r="J670" s="1" t="s">
        <v>99</v>
      </c>
      <c r="K670" s="1" t="s">
        <v>100</v>
      </c>
      <c r="L670" s="1" t="s">
        <v>101</v>
      </c>
      <c r="M670" s="1" t="s">
        <v>101</v>
      </c>
      <c r="N670" s="1" t="s">
        <v>101</v>
      </c>
      <c r="O670" s="1" t="s">
        <v>102</v>
      </c>
      <c r="P670" s="1">
        <v>42622</v>
      </c>
      <c r="Q670" s="1">
        <v>16633870</v>
      </c>
      <c r="R670" s="1">
        <v>0</v>
      </c>
      <c r="S670" s="1">
        <v>16472050</v>
      </c>
      <c r="T670" s="1">
        <v>198547.41</v>
      </c>
      <c r="U670" s="1">
        <v>0</v>
      </c>
      <c r="V670" s="1">
        <v>0</v>
      </c>
      <c r="W670" s="1">
        <v>36855.839999999997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16986.86</v>
      </c>
      <c r="AD670" s="1">
        <v>520800</v>
      </c>
      <c r="AE670" s="1">
        <v>1267748.5</v>
      </c>
      <c r="AF670" s="1">
        <v>3769534.75</v>
      </c>
      <c r="AG670" s="1">
        <v>0</v>
      </c>
      <c r="AH670" s="1">
        <v>0</v>
      </c>
      <c r="AI670" s="1">
        <v>0</v>
      </c>
      <c r="AJ670" s="1">
        <v>0</v>
      </c>
      <c r="AK670" s="1">
        <v>168.88</v>
      </c>
      <c r="AL670" s="1">
        <v>5.46</v>
      </c>
      <c r="AM670" s="1">
        <v>0</v>
      </c>
      <c r="AN670" s="1">
        <v>0</v>
      </c>
      <c r="AO670" s="1">
        <v>370127008</v>
      </c>
      <c r="AP670" s="1">
        <v>384247712</v>
      </c>
      <c r="AQ670" s="1">
        <v>320141248</v>
      </c>
      <c r="AR670" s="1">
        <v>63644092</v>
      </c>
      <c r="AS670" s="1">
        <v>462306.5</v>
      </c>
      <c r="AT670" s="1">
        <v>0</v>
      </c>
      <c r="AU670" s="1">
        <v>15903842</v>
      </c>
      <c r="AV670" s="1">
        <v>30024540</v>
      </c>
      <c r="AW670" s="1">
        <v>0</v>
      </c>
      <c r="AX670" s="1">
        <v>0</v>
      </c>
      <c r="AY670" s="1">
        <v>168.74</v>
      </c>
      <c r="AZ670" s="1">
        <v>151.84</v>
      </c>
      <c r="BA670" s="1">
        <v>69.62</v>
      </c>
      <c r="BB670" s="1">
        <v>7.16</v>
      </c>
      <c r="BC670" s="1">
        <v>99.07</v>
      </c>
      <c r="BD670" s="1">
        <v>80.099999999999994</v>
      </c>
      <c r="BE670" s="1">
        <v>0</v>
      </c>
      <c r="BF670" s="1">
        <v>0</v>
      </c>
      <c r="BG670" s="1">
        <v>0</v>
      </c>
      <c r="BH670" s="1">
        <v>814.65</v>
      </c>
      <c r="BI670" s="1">
        <v>0</v>
      </c>
      <c r="BJ670" s="1">
        <v>0</v>
      </c>
      <c r="BK670" s="1">
        <v>20967</v>
      </c>
      <c r="BL670" s="1">
        <v>20967</v>
      </c>
      <c r="BM670" s="1">
        <v>0</v>
      </c>
      <c r="BN670" s="1">
        <v>0</v>
      </c>
      <c r="BO670" s="1">
        <v>0</v>
      </c>
      <c r="BP670" s="1">
        <v>0.32666665</v>
      </c>
      <c r="BQ670" s="1">
        <v>0</v>
      </c>
      <c r="BR670" s="1">
        <v>1.6666670000000001E-2</v>
      </c>
      <c r="BS670" s="1">
        <v>0.32333331999999998</v>
      </c>
      <c r="BT670" s="1">
        <v>0.61000001000000004</v>
      </c>
      <c r="BU670" s="1">
        <v>0</v>
      </c>
      <c r="BV670" s="1">
        <v>1.6666670000000001E-2</v>
      </c>
      <c r="BW670" s="1">
        <v>0.59333329999999995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4.71</v>
      </c>
      <c r="CI670" s="1">
        <v>0</v>
      </c>
      <c r="CJ670" s="1">
        <v>0</v>
      </c>
      <c r="CK670" s="1">
        <v>0</v>
      </c>
      <c r="CL670" s="1">
        <v>0</v>
      </c>
      <c r="CM670" s="1">
        <v>700</v>
      </c>
      <c r="CN670" s="1">
        <v>700</v>
      </c>
      <c r="CO670" s="1">
        <v>1103</v>
      </c>
      <c r="CP670" s="1">
        <v>1347</v>
      </c>
      <c r="CQ670" s="1">
        <v>0</v>
      </c>
      <c r="CR670" s="1">
        <v>0</v>
      </c>
      <c r="CS670" t="s">
        <v>116</v>
      </c>
      <c r="CT670">
        <f t="shared" si="88"/>
        <v>0</v>
      </c>
      <c r="CU670">
        <f t="shared" si="89"/>
        <v>0</v>
      </c>
      <c r="CV670">
        <f t="shared" si="87"/>
        <v>0</v>
      </c>
      <c r="CW670">
        <f t="shared" si="90"/>
        <v>0</v>
      </c>
      <c r="CX670" s="4">
        <f t="shared" si="91"/>
        <v>400151554</v>
      </c>
      <c r="CY670">
        <f t="shared" si="92"/>
        <v>0</v>
      </c>
      <c r="CZ670">
        <f t="shared" si="93"/>
        <v>384247712</v>
      </c>
      <c r="DA670">
        <f t="shared" si="94"/>
        <v>15903842</v>
      </c>
    </row>
    <row r="671" spans="1:105" x14ac:dyDescent="0.3">
      <c r="A671" s="1">
        <v>14</v>
      </c>
      <c r="B671" s="1" t="s">
        <v>105</v>
      </c>
      <c r="C671" s="1">
        <v>2028</v>
      </c>
      <c r="D671" s="1">
        <v>9</v>
      </c>
      <c r="E671" s="1">
        <v>0</v>
      </c>
      <c r="F671" s="1">
        <v>300</v>
      </c>
      <c r="G671" s="1">
        <v>2.0407999999999999E-2</v>
      </c>
      <c r="H671" s="1">
        <v>1993</v>
      </c>
      <c r="I671" s="1" t="s">
        <v>98</v>
      </c>
      <c r="J671" s="1" t="s">
        <v>99</v>
      </c>
      <c r="K671" s="1" t="s">
        <v>100</v>
      </c>
      <c r="L671" s="1" t="s">
        <v>101</v>
      </c>
      <c r="M671" s="1" t="s">
        <v>101</v>
      </c>
      <c r="N671" s="1" t="s">
        <v>101</v>
      </c>
      <c r="O671" s="1" t="s">
        <v>102</v>
      </c>
      <c r="P671" s="1">
        <v>42622</v>
      </c>
      <c r="Q671" s="1">
        <v>13039427</v>
      </c>
      <c r="R671" s="1">
        <v>0</v>
      </c>
      <c r="S671" s="1">
        <v>13033993</v>
      </c>
      <c r="T671" s="1">
        <v>6064.11</v>
      </c>
      <c r="U671" s="1">
        <v>0</v>
      </c>
      <c r="V671" s="1">
        <v>0</v>
      </c>
      <c r="W671" s="1">
        <v>611.73</v>
      </c>
      <c r="X671" s="1">
        <v>0</v>
      </c>
      <c r="Y671" s="1">
        <v>0</v>
      </c>
      <c r="Z671" s="1">
        <v>0</v>
      </c>
      <c r="AA671" s="1">
        <v>0</v>
      </c>
      <c r="AB671" s="1">
        <v>0.67</v>
      </c>
      <c r="AC671" s="1">
        <v>15183.21</v>
      </c>
      <c r="AD671" s="1">
        <v>504000</v>
      </c>
      <c r="AE671" s="1">
        <v>1390149.13</v>
      </c>
      <c r="AF671" s="1">
        <v>3964462.5</v>
      </c>
      <c r="AG671" s="1">
        <v>0</v>
      </c>
      <c r="AH671" s="1">
        <v>0</v>
      </c>
      <c r="AI671" s="1">
        <v>0</v>
      </c>
      <c r="AJ671" s="1">
        <v>0</v>
      </c>
      <c r="AK671" s="1">
        <v>22.33</v>
      </c>
      <c r="AL671" s="1">
        <v>0</v>
      </c>
      <c r="AM671" s="1">
        <v>0</v>
      </c>
      <c r="AN671" s="1">
        <v>0</v>
      </c>
      <c r="AO671" s="1">
        <v>257588976</v>
      </c>
      <c r="AP671" s="1">
        <v>256995056</v>
      </c>
      <c r="AQ671" s="1">
        <v>208563056</v>
      </c>
      <c r="AR671" s="1">
        <v>48093448</v>
      </c>
      <c r="AS671" s="1">
        <v>338681.41</v>
      </c>
      <c r="AT671" s="1">
        <v>0</v>
      </c>
      <c r="AU671" s="1">
        <v>934085.19</v>
      </c>
      <c r="AV671" s="1">
        <v>340159.69</v>
      </c>
      <c r="AW671" s="1">
        <v>0</v>
      </c>
      <c r="AX671" s="1">
        <v>0</v>
      </c>
      <c r="AY671" s="1">
        <v>68.459999999999994</v>
      </c>
      <c r="AZ671" s="1">
        <v>39.380000000000003</v>
      </c>
      <c r="BA671" s="1">
        <v>16.37</v>
      </c>
      <c r="BB671" s="1">
        <v>2.41</v>
      </c>
      <c r="BC671" s="1">
        <v>25.5</v>
      </c>
      <c r="BD671" s="1">
        <v>154.04</v>
      </c>
      <c r="BE671" s="1">
        <v>0</v>
      </c>
      <c r="BF671" s="1">
        <v>0</v>
      </c>
      <c r="BG671" s="1">
        <v>0</v>
      </c>
      <c r="BH671" s="1">
        <v>556.05999999999995</v>
      </c>
      <c r="BI671" s="1">
        <v>0</v>
      </c>
      <c r="BJ671" s="1">
        <v>0</v>
      </c>
      <c r="BK671" s="1">
        <v>20967</v>
      </c>
      <c r="BL671" s="1">
        <v>0</v>
      </c>
      <c r="BM671" s="1">
        <v>0</v>
      </c>
      <c r="BN671" s="1">
        <v>0</v>
      </c>
      <c r="BO671" s="1">
        <v>0</v>
      </c>
      <c r="BP671" s="1">
        <v>4.3333330000000003E-2</v>
      </c>
      <c r="BQ671" s="1">
        <v>0</v>
      </c>
      <c r="BR671" s="1">
        <v>0</v>
      </c>
      <c r="BS671" s="1">
        <v>4.3333330000000003E-2</v>
      </c>
      <c r="BT671" s="1">
        <v>0.09</v>
      </c>
      <c r="BU671" s="1">
        <v>0</v>
      </c>
      <c r="BV671" s="1">
        <v>0</v>
      </c>
      <c r="BW671" s="1">
        <v>0.09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0.01</v>
      </c>
      <c r="CH671" s="1">
        <v>5.26</v>
      </c>
      <c r="CI671" s="1">
        <v>0</v>
      </c>
      <c r="CJ671" s="1">
        <v>0</v>
      </c>
      <c r="CK671" s="1">
        <v>0</v>
      </c>
      <c r="CL671" s="1">
        <v>0</v>
      </c>
      <c r="CM671" s="1">
        <v>700</v>
      </c>
      <c r="CN671" s="1">
        <v>700</v>
      </c>
      <c r="CO671" s="1">
        <v>1103</v>
      </c>
      <c r="CP671" s="1">
        <v>1347</v>
      </c>
      <c r="CQ671" s="1">
        <v>0</v>
      </c>
      <c r="CR671" s="1">
        <v>0</v>
      </c>
      <c r="CS671" t="s">
        <v>116</v>
      </c>
      <c r="CT671">
        <f t="shared" si="88"/>
        <v>0</v>
      </c>
      <c r="CU671">
        <f t="shared" si="89"/>
        <v>0</v>
      </c>
      <c r="CV671">
        <f t="shared" si="87"/>
        <v>0</v>
      </c>
      <c r="CW671">
        <f t="shared" si="90"/>
        <v>0</v>
      </c>
      <c r="CX671" s="4">
        <f t="shared" si="91"/>
        <v>257929141.19</v>
      </c>
      <c r="CY671">
        <f t="shared" si="92"/>
        <v>0</v>
      </c>
      <c r="CZ671">
        <f t="shared" si="93"/>
        <v>256995056</v>
      </c>
      <c r="DA671">
        <f t="shared" si="94"/>
        <v>934085.19</v>
      </c>
    </row>
    <row r="672" spans="1:105" x14ac:dyDescent="0.3">
      <c r="A672" s="1">
        <v>14</v>
      </c>
      <c r="B672" s="1" t="s">
        <v>105</v>
      </c>
      <c r="C672" s="1">
        <v>2028</v>
      </c>
      <c r="D672" s="1">
        <v>10</v>
      </c>
      <c r="E672" s="1">
        <v>0</v>
      </c>
      <c r="F672" s="1">
        <v>300</v>
      </c>
      <c r="G672" s="1">
        <v>2.0407999999999999E-2</v>
      </c>
      <c r="H672" s="1">
        <v>1993</v>
      </c>
      <c r="I672" s="1" t="s">
        <v>98</v>
      </c>
      <c r="J672" s="1" t="s">
        <v>99</v>
      </c>
      <c r="K672" s="1" t="s">
        <v>100</v>
      </c>
      <c r="L672" s="1" t="s">
        <v>101</v>
      </c>
      <c r="M672" s="1" t="s">
        <v>101</v>
      </c>
      <c r="N672" s="1" t="s">
        <v>101</v>
      </c>
      <c r="O672" s="1" t="s">
        <v>102</v>
      </c>
      <c r="P672" s="1">
        <v>42622</v>
      </c>
      <c r="Q672" s="1">
        <v>12243912</v>
      </c>
      <c r="R672" s="1">
        <v>0</v>
      </c>
      <c r="S672" s="1">
        <v>12237234</v>
      </c>
      <c r="T672" s="1">
        <v>6859.24</v>
      </c>
      <c r="U672" s="1">
        <v>0</v>
      </c>
      <c r="V672" s="1">
        <v>0</v>
      </c>
      <c r="W672" s="1">
        <v>244.34</v>
      </c>
      <c r="X672" s="1">
        <v>0</v>
      </c>
      <c r="Y672" s="1">
        <v>0</v>
      </c>
      <c r="Z672" s="1">
        <v>0</v>
      </c>
      <c r="AA672" s="1">
        <v>0</v>
      </c>
      <c r="AB672" s="1">
        <v>0.67</v>
      </c>
      <c r="AC672" s="1">
        <v>12890.2</v>
      </c>
      <c r="AD672" s="1">
        <v>520800</v>
      </c>
      <c r="AE672" s="1">
        <v>983734.19</v>
      </c>
      <c r="AF672" s="1">
        <v>3087597</v>
      </c>
      <c r="AG672" s="1">
        <v>0</v>
      </c>
      <c r="AH672" s="1">
        <v>0</v>
      </c>
      <c r="AI672" s="1">
        <v>0</v>
      </c>
      <c r="AJ672" s="1">
        <v>0</v>
      </c>
      <c r="AK672" s="1">
        <v>49.02</v>
      </c>
      <c r="AL672" s="1">
        <v>0</v>
      </c>
      <c r="AM672" s="1">
        <v>0</v>
      </c>
      <c r="AN672" s="1">
        <v>0</v>
      </c>
      <c r="AO672" s="1">
        <v>260619936</v>
      </c>
      <c r="AP672" s="1">
        <v>260430800</v>
      </c>
      <c r="AQ672" s="1">
        <v>214110016</v>
      </c>
      <c r="AR672" s="1">
        <v>45967416</v>
      </c>
      <c r="AS672" s="1">
        <v>353305</v>
      </c>
      <c r="AT672" s="1">
        <v>0</v>
      </c>
      <c r="AU672" s="1">
        <v>394441.09</v>
      </c>
      <c r="AV672" s="1">
        <v>205309.95</v>
      </c>
      <c r="AW672" s="1">
        <v>0</v>
      </c>
      <c r="AX672" s="1">
        <v>0</v>
      </c>
      <c r="AY672" s="1">
        <v>84.96</v>
      </c>
      <c r="AZ672" s="1">
        <v>39.229999999999997</v>
      </c>
      <c r="BA672" s="1">
        <v>38.479999999999997</v>
      </c>
      <c r="BB672" s="1">
        <v>5.58</v>
      </c>
      <c r="BC672" s="1">
        <v>42.74</v>
      </c>
      <c r="BD672" s="1">
        <v>57.51</v>
      </c>
      <c r="BE672" s="1">
        <v>0</v>
      </c>
      <c r="BF672" s="1">
        <v>0</v>
      </c>
      <c r="BG672" s="1">
        <v>0</v>
      </c>
      <c r="BH672" s="1">
        <v>840.28</v>
      </c>
      <c r="BI672" s="1">
        <v>0</v>
      </c>
      <c r="BJ672" s="1">
        <v>0</v>
      </c>
      <c r="BK672" s="1">
        <v>20967</v>
      </c>
      <c r="BL672" s="1">
        <v>0</v>
      </c>
      <c r="BM672" s="1">
        <v>0</v>
      </c>
      <c r="BN672" s="1">
        <v>0</v>
      </c>
      <c r="BO672" s="1">
        <v>0</v>
      </c>
      <c r="BP672" s="1">
        <v>0.09</v>
      </c>
      <c r="BQ672" s="1">
        <v>0</v>
      </c>
      <c r="BR672" s="1">
        <v>0</v>
      </c>
      <c r="BS672" s="1">
        <v>0.09</v>
      </c>
      <c r="BT672" s="1">
        <v>0.16</v>
      </c>
      <c r="BU672" s="1">
        <v>0</v>
      </c>
      <c r="BV672" s="1">
        <v>0</v>
      </c>
      <c r="BW672" s="1">
        <v>0.16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4.45</v>
      </c>
      <c r="CI672" s="1">
        <v>0</v>
      </c>
      <c r="CJ672" s="1">
        <v>0</v>
      </c>
      <c r="CK672" s="1">
        <v>0</v>
      </c>
      <c r="CL672" s="1">
        <v>0</v>
      </c>
      <c r="CM672" s="1">
        <v>700</v>
      </c>
      <c r="CN672" s="1">
        <v>700</v>
      </c>
      <c r="CO672" s="1">
        <v>1103</v>
      </c>
      <c r="CP672" s="1">
        <v>1347</v>
      </c>
      <c r="CQ672" s="1">
        <v>0</v>
      </c>
      <c r="CR672" s="1">
        <v>0</v>
      </c>
      <c r="CS672" t="s">
        <v>116</v>
      </c>
      <c r="CT672">
        <f t="shared" si="88"/>
        <v>0</v>
      </c>
      <c r="CU672">
        <f t="shared" si="89"/>
        <v>0</v>
      </c>
      <c r="CV672">
        <f t="shared" si="87"/>
        <v>0</v>
      </c>
      <c r="CW672">
        <f t="shared" si="90"/>
        <v>0</v>
      </c>
      <c r="CX672" s="4">
        <f t="shared" si="91"/>
        <v>260825241.09</v>
      </c>
      <c r="CY672">
        <f t="shared" si="92"/>
        <v>0</v>
      </c>
      <c r="CZ672">
        <f t="shared" si="93"/>
        <v>260430800</v>
      </c>
      <c r="DA672">
        <f t="shared" si="94"/>
        <v>394441.09</v>
      </c>
    </row>
    <row r="673" spans="1:105" x14ac:dyDescent="0.3">
      <c r="A673" s="1">
        <v>14</v>
      </c>
      <c r="B673" s="1" t="s">
        <v>105</v>
      </c>
      <c r="C673" s="1">
        <v>2028</v>
      </c>
      <c r="D673" s="1">
        <v>11</v>
      </c>
      <c r="E673" s="1">
        <v>0</v>
      </c>
      <c r="F673" s="1">
        <v>300</v>
      </c>
      <c r="G673" s="1">
        <v>2.0407999999999999E-2</v>
      </c>
      <c r="H673" s="1">
        <v>1993</v>
      </c>
      <c r="I673" s="1" t="s">
        <v>98</v>
      </c>
      <c r="J673" s="1" t="s">
        <v>99</v>
      </c>
      <c r="K673" s="1" t="s">
        <v>100</v>
      </c>
      <c r="L673" s="1" t="s">
        <v>101</v>
      </c>
      <c r="M673" s="1" t="s">
        <v>101</v>
      </c>
      <c r="N673" s="1" t="s">
        <v>101</v>
      </c>
      <c r="O673" s="1" t="s">
        <v>102</v>
      </c>
      <c r="P673" s="1">
        <v>42622</v>
      </c>
      <c r="Q673" s="1">
        <v>12917450</v>
      </c>
      <c r="R673" s="1">
        <v>0</v>
      </c>
      <c r="S673" s="1">
        <v>12909558</v>
      </c>
      <c r="T673" s="1">
        <v>8149.25</v>
      </c>
      <c r="U673" s="1">
        <v>0</v>
      </c>
      <c r="V673" s="1">
        <v>0</v>
      </c>
      <c r="W673" s="1">
        <v>292.08999999999997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10139.629999999999</v>
      </c>
      <c r="AD673" s="1">
        <v>504000</v>
      </c>
      <c r="AE673" s="1">
        <v>995640.19</v>
      </c>
      <c r="AF673" s="1">
        <v>3346409</v>
      </c>
      <c r="AG673" s="1">
        <v>0</v>
      </c>
      <c r="AH673" s="1">
        <v>0</v>
      </c>
      <c r="AI673" s="1">
        <v>0</v>
      </c>
      <c r="AJ673" s="1">
        <v>0</v>
      </c>
      <c r="AK673" s="1">
        <v>23.28</v>
      </c>
      <c r="AL673" s="1">
        <v>0</v>
      </c>
      <c r="AM673" s="1">
        <v>0</v>
      </c>
      <c r="AN673" s="1">
        <v>0</v>
      </c>
      <c r="AO673" s="1">
        <v>254696416</v>
      </c>
      <c r="AP673" s="1">
        <v>254662384</v>
      </c>
      <c r="AQ673" s="1">
        <v>205867136</v>
      </c>
      <c r="AR673" s="1">
        <v>48283708</v>
      </c>
      <c r="AS673" s="1">
        <v>511443.47</v>
      </c>
      <c r="AT673" s="1">
        <v>0</v>
      </c>
      <c r="AU673" s="1">
        <v>216518.34</v>
      </c>
      <c r="AV673" s="1">
        <v>182481.09</v>
      </c>
      <c r="AW673" s="1">
        <v>0</v>
      </c>
      <c r="AX673" s="1">
        <v>0</v>
      </c>
      <c r="AY673" s="1">
        <v>69.09</v>
      </c>
      <c r="AZ673" s="1">
        <v>40.01</v>
      </c>
      <c r="BA673" s="1">
        <v>22.75</v>
      </c>
      <c r="BB673" s="1">
        <v>2.41</v>
      </c>
      <c r="BC673" s="1">
        <v>26.48</v>
      </c>
      <c r="BD673" s="1">
        <v>26.57</v>
      </c>
      <c r="BE673" s="1">
        <v>0</v>
      </c>
      <c r="BF673" s="1">
        <v>0</v>
      </c>
      <c r="BG673" s="1">
        <v>0</v>
      </c>
      <c r="BH673" s="1">
        <v>624.74</v>
      </c>
      <c r="BI673" s="1">
        <v>0</v>
      </c>
      <c r="BJ673" s="1">
        <v>0</v>
      </c>
      <c r="BK673" s="1">
        <v>20967</v>
      </c>
      <c r="BL673" s="1">
        <v>0</v>
      </c>
      <c r="BM673" s="1">
        <v>0</v>
      </c>
      <c r="BN673" s="1">
        <v>0</v>
      </c>
      <c r="BO673" s="1">
        <v>0</v>
      </c>
      <c r="BP673" s="1">
        <v>0.05</v>
      </c>
      <c r="BQ673" s="1">
        <v>0</v>
      </c>
      <c r="BR673" s="1">
        <v>0</v>
      </c>
      <c r="BS673" s="1">
        <v>0.05</v>
      </c>
      <c r="BT673" s="1">
        <v>8.3333340000000006E-2</v>
      </c>
      <c r="BU673" s="1">
        <v>0</v>
      </c>
      <c r="BV673" s="1">
        <v>0</v>
      </c>
      <c r="BW673" s="1">
        <v>8.3333340000000006E-2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4.53</v>
      </c>
      <c r="CI673" s="1">
        <v>0</v>
      </c>
      <c r="CJ673" s="1">
        <v>0</v>
      </c>
      <c r="CK673" s="1">
        <v>0</v>
      </c>
      <c r="CL673" s="1">
        <v>0</v>
      </c>
      <c r="CM673" s="1">
        <v>700</v>
      </c>
      <c r="CN673" s="1">
        <v>700</v>
      </c>
      <c r="CO673" s="1">
        <v>1103</v>
      </c>
      <c r="CP673" s="1">
        <v>1347</v>
      </c>
      <c r="CQ673" s="1">
        <v>0</v>
      </c>
      <c r="CR673" s="1">
        <v>0</v>
      </c>
      <c r="CS673" t="s">
        <v>116</v>
      </c>
      <c r="CT673">
        <f t="shared" si="88"/>
        <v>0</v>
      </c>
      <c r="CU673">
        <f t="shared" si="89"/>
        <v>0</v>
      </c>
      <c r="CV673">
        <f t="shared" si="87"/>
        <v>0</v>
      </c>
      <c r="CW673">
        <f t="shared" si="90"/>
        <v>0</v>
      </c>
      <c r="CX673" s="4">
        <f t="shared" si="91"/>
        <v>254878902.34</v>
      </c>
      <c r="CY673">
        <f t="shared" si="92"/>
        <v>0</v>
      </c>
      <c r="CZ673">
        <f t="shared" si="93"/>
        <v>254662384</v>
      </c>
      <c r="DA673">
        <f t="shared" si="94"/>
        <v>216518.34</v>
      </c>
    </row>
    <row r="674" spans="1:105" x14ac:dyDescent="0.3">
      <c r="A674" s="1">
        <v>14</v>
      </c>
      <c r="B674" s="1" t="s">
        <v>105</v>
      </c>
      <c r="C674" s="1">
        <v>2028</v>
      </c>
      <c r="D674" s="1">
        <v>12</v>
      </c>
      <c r="E674" s="1">
        <v>0</v>
      </c>
      <c r="F674" s="1">
        <v>300</v>
      </c>
      <c r="G674" s="1">
        <v>2.0407999999999999E-2</v>
      </c>
      <c r="H674" s="1">
        <v>1993</v>
      </c>
      <c r="I674" s="1" t="s">
        <v>98</v>
      </c>
      <c r="J674" s="1" t="s">
        <v>99</v>
      </c>
      <c r="K674" s="1" t="s">
        <v>100</v>
      </c>
      <c r="L674" s="1" t="s">
        <v>101</v>
      </c>
      <c r="M674" s="1" t="s">
        <v>101</v>
      </c>
      <c r="N674" s="1" t="s">
        <v>101</v>
      </c>
      <c r="O674" s="1" t="s">
        <v>102</v>
      </c>
      <c r="P674" s="1">
        <v>42622</v>
      </c>
      <c r="Q674" s="1">
        <v>14640637</v>
      </c>
      <c r="R674" s="1">
        <v>0</v>
      </c>
      <c r="S674" s="1">
        <v>14424347</v>
      </c>
      <c r="T674" s="1">
        <v>246717.05</v>
      </c>
      <c r="U674" s="1">
        <v>0</v>
      </c>
      <c r="V674" s="1">
        <v>0</v>
      </c>
      <c r="W674" s="1">
        <v>30438.23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10354.4</v>
      </c>
      <c r="AD674" s="1">
        <v>520800</v>
      </c>
      <c r="AE674" s="1">
        <v>1127676.8799999999</v>
      </c>
      <c r="AF674" s="1">
        <v>4267567.5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292964640</v>
      </c>
      <c r="AP674" s="1">
        <v>287262496</v>
      </c>
      <c r="AQ674" s="1">
        <v>233028896</v>
      </c>
      <c r="AR674" s="1">
        <v>53778940</v>
      </c>
      <c r="AS674" s="1">
        <v>454480.06</v>
      </c>
      <c r="AT674" s="1">
        <v>0</v>
      </c>
      <c r="AU674" s="1">
        <v>6600701.5</v>
      </c>
      <c r="AV674" s="1">
        <v>898565.19</v>
      </c>
      <c r="AW674" s="1">
        <v>0</v>
      </c>
      <c r="AX674" s="1">
        <v>0</v>
      </c>
      <c r="AY674" s="1">
        <v>48.11</v>
      </c>
      <c r="AZ674" s="1">
        <v>39.200000000000003</v>
      </c>
      <c r="BA674" s="1">
        <v>7.41</v>
      </c>
      <c r="BB674" s="1">
        <v>1.06</v>
      </c>
      <c r="BC674" s="1">
        <v>9</v>
      </c>
      <c r="BD674" s="1">
        <v>26.75</v>
      </c>
      <c r="BE674" s="1">
        <v>0</v>
      </c>
      <c r="BF674" s="1">
        <v>0</v>
      </c>
      <c r="BG674" s="1">
        <v>0</v>
      </c>
      <c r="BH674" s="1">
        <v>29.52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5.61</v>
      </c>
      <c r="CI674" s="1">
        <v>0</v>
      </c>
      <c r="CJ674" s="1">
        <v>0</v>
      </c>
      <c r="CK674" s="1">
        <v>0</v>
      </c>
      <c r="CL674" s="1">
        <v>0</v>
      </c>
      <c r="CM674" s="1">
        <v>700</v>
      </c>
      <c r="CN674" s="1">
        <v>700</v>
      </c>
      <c r="CO674" s="1">
        <v>1103</v>
      </c>
      <c r="CP674" s="1">
        <v>1347</v>
      </c>
      <c r="CQ674" s="1">
        <v>0</v>
      </c>
      <c r="CR674" s="1">
        <v>0</v>
      </c>
      <c r="CS674" t="s">
        <v>116</v>
      </c>
      <c r="CT674">
        <f t="shared" si="88"/>
        <v>0</v>
      </c>
      <c r="CU674">
        <f t="shared" si="89"/>
        <v>0</v>
      </c>
      <c r="CV674">
        <f t="shared" si="87"/>
        <v>0</v>
      </c>
      <c r="CW674">
        <f t="shared" si="90"/>
        <v>0</v>
      </c>
      <c r="CX674" s="4">
        <f t="shared" si="91"/>
        <v>293863197.5</v>
      </c>
      <c r="CY674">
        <f t="shared" si="92"/>
        <v>0</v>
      </c>
      <c r="CZ674">
        <f t="shared" si="93"/>
        <v>287262496</v>
      </c>
      <c r="DA674">
        <f t="shared" si="94"/>
        <v>6600701.5</v>
      </c>
    </row>
    <row r="675" spans="1:105" x14ac:dyDescent="0.3">
      <c r="A675" s="1">
        <v>15</v>
      </c>
      <c r="B675" s="1" t="s">
        <v>97</v>
      </c>
      <c r="C675" s="1">
        <v>2028</v>
      </c>
      <c r="D675" s="1">
        <v>1</v>
      </c>
      <c r="E675" s="1">
        <v>0</v>
      </c>
      <c r="F675" s="1">
        <v>300</v>
      </c>
      <c r="G675" s="1">
        <v>2.0407999999999999E-2</v>
      </c>
      <c r="H675" s="1">
        <v>1994</v>
      </c>
      <c r="I675" s="1" t="s">
        <v>98</v>
      </c>
      <c r="J675" s="1" t="s">
        <v>99</v>
      </c>
      <c r="K675" s="1" t="s">
        <v>100</v>
      </c>
      <c r="L675" s="1" t="s">
        <v>101</v>
      </c>
      <c r="M675" s="1" t="s">
        <v>101</v>
      </c>
      <c r="N675" s="1" t="s">
        <v>101</v>
      </c>
      <c r="O675" s="1" t="s">
        <v>102</v>
      </c>
      <c r="P675" s="1">
        <v>42622</v>
      </c>
      <c r="Q675" s="1">
        <v>3385165</v>
      </c>
      <c r="R675" s="1">
        <v>0</v>
      </c>
      <c r="S675" s="1">
        <v>3465926</v>
      </c>
      <c r="T675" s="1">
        <v>9215.14</v>
      </c>
      <c r="U675" s="1">
        <v>0</v>
      </c>
      <c r="V675" s="1">
        <v>0</v>
      </c>
      <c r="W675" s="1">
        <v>90695.57</v>
      </c>
      <c r="X675" s="1">
        <v>0</v>
      </c>
      <c r="Y675" s="1">
        <v>0</v>
      </c>
      <c r="Z675" s="1">
        <v>28395.97</v>
      </c>
      <c r="AA675" s="1">
        <v>0</v>
      </c>
      <c r="AB675" s="1">
        <v>494.61</v>
      </c>
      <c r="AC675" s="1">
        <v>31645.15</v>
      </c>
      <c r="AD675" s="1">
        <v>111600</v>
      </c>
      <c r="AE675" s="1">
        <v>242849.39</v>
      </c>
      <c r="AF675" s="1">
        <v>761312.63</v>
      </c>
      <c r="AG675" s="1">
        <v>0</v>
      </c>
      <c r="AH675" s="1">
        <v>0</v>
      </c>
      <c r="AI675" s="1">
        <v>870.19</v>
      </c>
      <c r="AJ675" s="1">
        <v>593.62</v>
      </c>
      <c r="AK675" s="1">
        <v>129.19999999999999</v>
      </c>
      <c r="AL675" s="1">
        <v>2.74</v>
      </c>
      <c r="AM675" s="1">
        <v>0</v>
      </c>
      <c r="AN675" s="1">
        <v>0</v>
      </c>
      <c r="AO675" s="1">
        <v>109364320</v>
      </c>
      <c r="AP675" s="1">
        <v>124706432</v>
      </c>
      <c r="AQ675" s="1">
        <v>113952648</v>
      </c>
      <c r="AR675" s="1">
        <v>10200578</v>
      </c>
      <c r="AS675" s="1">
        <v>553257.43999999994</v>
      </c>
      <c r="AT675" s="1">
        <v>0</v>
      </c>
      <c r="AU675" s="1">
        <v>13182429</v>
      </c>
      <c r="AV675" s="1">
        <v>28524546</v>
      </c>
      <c r="AW675" s="1">
        <v>0</v>
      </c>
      <c r="AX675" s="1">
        <v>0</v>
      </c>
      <c r="AY675" s="1">
        <v>404.29</v>
      </c>
      <c r="AZ675" s="1">
        <v>277.7</v>
      </c>
      <c r="BA675" s="1">
        <v>95.63</v>
      </c>
      <c r="BB675" s="1">
        <v>7.34</v>
      </c>
      <c r="BC675" s="1">
        <v>234.74</v>
      </c>
      <c r="BD675" s="1">
        <v>1430.52</v>
      </c>
      <c r="BE675" s="1">
        <v>0</v>
      </c>
      <c r="BF675" s="1">
        <v>0</v>
      </c>
      <c r="BG675" s="1">
        <v>0</v>
      </c>
      <c r="BH675" s="1">
        <v>314.51</v>
      </c>
      <c r="BI675" s="1">
        <v>0</v>
      </c>
      <c r="BJ675" s="1">
        <v>69.89</v>
      </c>
      <c r="BK675" s="1">
        <v>20967</v>
      </c>
      <c r="BL675" s="1">
        <v>20967</v>
      </c>
      <c r="BM675" s="1">
        <v>0</v>
      </c>
      <c r="BN675" s="1">
        <v>0</v>
      </c>
      <c r="BO675" s="1">
        <v>4243.66</v>
      </c>
      <c r="BP675" s="1">
        <v>1.57666671</v>
      </c>
      <c r="BQ675" s="1">
        <v>0.82999997999999997</v>
      </c>
      <c r="BR675" s="1">
        <v>5.3333329999999998E-2</v>
      </c>
      <c r="BS675" s="1">
        <v>1.3466666899999999</v>
      </c>
      <c r="BT675" s="1">
        <v>4.3933334400000001</v>
      </c>
      <c r="BU675" s="1">
        <v>2.1400001</v>
      </c>
      <c r="BV675" s="1">
        <v>5.6666670000000002E-2</v>
      </c>
      <c r="BW675" s="1">
        <v>2.1966667200000001</v>
      </c>
      <c r="BX675" s="1">
        <v>0.28999999999999998</v>
      </c>
      <c r="BY675" s="1">
        <v>3.2</v>
      </c>
      <c r="BZ675" s="1">
        <v>0</v>
      </c>
      <c r="CA675" s="1">
        <v>0</v>
      </c>
      <c r="CB675" s="1">
        <v>0</v>
      </c>
      <c r="CC675" s="1">
        <v>0</v>
      </c>
      <c r="CD675" s="1">
        <v>2.27</v>
      </c>
      <c r="CE675" s="1">
        <v>10.9</v>
      </c>
      <c r="CF675" s="1">
        <v>0.01</v>
      </c>
      <c r="CG675" s="1">
        <v>0.01</v>
      </c>
      <c r="CH675" s="1">
        <v>4.57</v>
      </c>
      <c r="CI675" s="1">
        <v>0.53</v>
      </c>
      <c r="CJ675" s="1">
        <v>0</v>
      </c>
      <c r="CK675" s="1">
        <v>0</v>
      </c>
      <c r="CL675" s="1">
        <v>0</v>
      </c>
      <c r="CM675" s="1">
        <v>150</v>
      </c>
      <c r="CN675" s="1">
        <v>150</v>
      </c>
      <c r="CO675" s="1">
        <v>101</v>
      </c>
      <c r="CP675" s="1">
        <v>344</v>
      </c>
      <c r="CQ675" s="1">
        <v>100</v>
      </c>
      <c r="CR675" s="1">
        <v>0</v>
      </c>
      <c r="CS675" t="s">
        <v>116</v>
      </c>
      <c r="CT675">
        <f t="shared" si="88"/>
        <v>1.6938639591839999E-2</v>
      </c>
      <c r="CU675">
        <f t="shared" si="89"/>
        <v>0.16938639591839999</v>
      </c>
      <c r="CV675">
        <f t="shared" si="87"/>
        <v>12.11459696</v>
      </c>
      <c r="CW675">
        <f t="shared" si="90"/>
        <v>4.3673122040799997E-2</v>
      </c>
      <c r="CX675" s="4">
        <f t="shared" si="91"/>
        <v>150335291.53999999</v>
      </c>
      <c r="CY675">
        <f t="shared" si="92"/>
        <v>12446430.540000001</v>
      </c>
      <c r="CZ675">
        <f t="shared" si="93"/>
        <v>124706432</v>
      </c>
      <c r="DA675">
        <f t="shared" si="94"/>
        <v>13182429</v>
      </c>
    </row>
    <row r="676" spans="1:105" x14ac:dyDescent="0.3">
      <c r="A676" s="1">
        <v>15</v>
      </c>
      <c r="B676" s="1" t="s">
        <v>97</v>
      </c>
      <c r="C676" s="1">
        <v>2028</v>
      </c>
      <c r="D676" s="1">
        <v>2</v>
      </c>
      <c r="E676" s="1">
        <v>0</v>
      </c>
      <c r="F676" s="1">
        <v>300</v>
      </c>
      <c r="G676" s="1">
        <v>2.0407999999999999E-2</v>
      </c>
      <c r="H676" s="1">
        <v>1994</v>
      </c>
      <c r="I676" s="1" t="s">
        <v>98</v>
      </c>
      <c r="J676" s="1" t="s">
        <v>99</v>
      </c>
      <c r="K676" s="1" t="s">
        <v>100</v>
      </c>
      <c r="L676" s="1" t="s">
        <v>101</v>
      </c>
      <c r="M676" s="1" t="s">
        <v>101</v>
      </c>
      <c r="N676" s="1" t="s">
        <v>101</v>
      </c>
      <c r="O676" s="1" t="s">
        <v>102</v>
      </c>
      <c r="P676" s="1">
        <v>42622</v>
      </c>
      <c r="Q676" s="1">
        <v>2760443</v>
      </c>
      <c r="R676" s="1">
        <v>0</v>
      </c>
      <c r="S676" s="1">
        <v>2855329</v>
      </c>
      <c r="T676" s="1">
        <v>3372.95</v>
      </c>
      <c r="U676" s="1">
        <v>0</v>
      </c>
      <c r="V676" s="1">
        <v>0</v>
      </c>
      <c r="W676" s="1">
        <v>98267.01</v>
      </c>
      <c r="X676" s="1">
        <v>0</v>
      </c>
      <c r="Y676" s="1">
        <v>0</v>
      </c>
      <c r="Z676" s="1">
        <v>25370.46</v>
      </c>
      <c r="AA676" s="1">
        <v>0</v>
      </c>
      <c r="AB676" s="1">
        <v>0</v>
      </c>
      <c r="AC676" s="1">
        <v>34225.03</v>
      </c>
      <c r="AD676" s="1">
        <v>100800</v>
      </c>
      <c r="AE676" s="1">
        <v>240427.14</v>
      </c>
      <c r="AF676" s="1">
        <v>755144.63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96277088</v>
      </c>
      <c r="AP676" s="1">
        <v>99052232</v>
      </c>
      <c r="AQ676" s="1">
        <v>90942472</v>
      </c>
      <c r="AR676" s="1">
        <v>7783829.5</v>
      </c>
      <c r="AS676" s="1">
        <v>325899.53000000003</v>
      </c>
      <c r="AT676" s="1">
        <v>0</v>
      </c>
      <c r="AU676" s="1">
        <v>102000.37</v>
      </c>
      <c r="AV676" s="1">
        <v>2877142.5</v>
      </c>
      <c r="AW676" s="1">
        <v>0</v>
      </c>
      <c r="AX676" s="1">
        <v>0</v>
      </c>
      <c r="AY676" s="1">
        <v>37.119999999999997</v>
      </c>
      <c r="AZ676" s="1">
        <v>37.450000000000003</v>
      </c>
      <c r="BA676" s="1">
        <v>0.81</v>
      </c>
      <c r="BB676" s="1">
        <v>0.12</v>
      </c>
      <c r="BC676" s="1">
        <v>1.25</v>
      </c>
      <c r="BD676" s="1">
        <v>30.24</v>
      </c>
      <c r="BE676" s="1">
        <v>0</v>
      </c>
      <c r="BF676" s="1">
        <v>0</v>
      </c>
      <c r="BG676" s="1">
        <v>0</v>
      </c>
      <c r="BH676" s="1">
        <v>29.28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0.01</v>
      </c>
      <c r="CG676" s="1">
        <v>0.03</v>
      </c>
      <c r="CH676" s="1">
        <v>3.5</v>
      </c>
      <c r="CI676" s="1">
        <v>0</v>
      </c>
      <c r="CJ676" s="1">
        <v>0</v>
      </c>
      <c r="CK676" s="1">
        <v>0</v>
      </c>
      <c r="CL676" s="1">
        <v>0</v>
      </c>
      <c r="CM676" s="1">
        <v>150</v>
      </c>
      <c r="CN676" s="1">
        <v>150</v>
      </c>
      <c r="CO676" s="1">
        <v>101</v>
      </c>
      <c r="CP676" s="1">
        <v>344</v>
      </c>
      <c r="CQ676" s="1">
        <v>100</v>
      </c>
      <c r="CR676" s="1">
        <v>0</v>
      </c>
      <c r="CS676" t="s">
        <v>116</v>
      </c>
      <c r="CT676">
        <f t="shared" si="88"/>
        <v>0</v>
      </c>
      <c r="CU676">
        <f t="shared" si="89"/>
        <v>0</v>
      </c>
      <c r="CV676">
        <f t="shared" si="87"/>
        <v>0</v>
      </c>
      <c r="CW676">
        <f t="shared" si="90"/>
        <v>0</v>
      </c>
      <c r="CX676" s="4">
        <f t="shared" si="91"/>
        <v>99154232.370000005</v>
      </c>
      <c r="CY676">
        <f t="shared" si="92"/>
        <v>0</v>
      </c>
      <c r="CZ676">
        <f t="shared" si="93"/>
        <v>99052232</v>
      </c>
      <c r="DA676">
        <f t="shared" si="94"/>
        <v>102000.37</v>
      </c>
    </row>
    <row r="677" spans="1:105" x14ac:dyDescent="0.3">
      <c r="A677" s="1">
        <v>15</v>
      </c>
      <c r="B677" s="1" t="s">
        <v>97</v>
      </c>
      <c r="C677" s="1">
        <v>2028</v>
      </c>
      <c r="D677" s="1">
        <v>3</v>
      </c>
      <c r="E677" s="1">
        <v>0</v>
      </c>
      <c r="F677" s="1">
        <v>300</v>
      </c>
      <c r="G677" s="1">
        <v>2.0407999999999999E-2</v>
      </c>
      <c r="H677" s="1">
        <v>1994</v>
      </c>
      <c r="I677" s="1" t="s">
        <v>98</v>
      </c>
      <c r="J677" s="1" t="s">
        <v>99</v>
      </c>
      <c r="K677" s="1" t="s">
        <v>100</v>
      </c>
      <c r="L677" s="1" t="s">
        <v>101</v>
      </c>
      <c r="M677" s="1" t="s">
        <v>101</v>
      </c>
      <c r="N677" s="1" t="s">
        <v>101</v>
      </c>
      <c r="O677" s="1" t="s">
        <v>102</v>
      </c>
      <c r="P677" s="1">
        <v>42622</v>
      </c>
      <c r="Q677" s="1">
        <v>2697089.25</v>
      </c>
      <c r="R677" s="1">
        <v>0</v>
      </c>
      <c r="S677" s="1">
        <v>2700951.75</v>
      </c>
      <c r="T677" s="1">
        <v>366.45</v>
      </c>
      <c r="U677" s="1">
        <v>0</v>
      </c>
      <c r="V677" s="1">
        <v>0</v>
      </c>
      <c r="W677" s="1">
        <v>4223</v>
      </c>
      <c r="X677" s="1">
        <v>0</v>
      </c>
      <c r="Y677" s="1">
        <v>0</v>
      </c>
      <c r="Z677" s="1">
        <v>25260.11</v>
      </c>
      <c r="AA677" s="1">
        <v>0</v>
      </c>
      <c r="AB677" s="1">
        <v>0</v>
      </c>
      <c r="AC677" s="1">
        <v>45815.29</v>
      </c>
      <c r="AD677" s="1">
        <v>111600</v>
      </c>
      <c r="AE677" s="1">
        <v>266246.25</v>
      </c>
      <c r="AF677" s="1">
        <v>788544.06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91398184</v>
      </c>
      <c r="AP677" s="1">
        <v>91507328</v>
      </c>
      <c r="AQ677" s="1">
        <v>83758136</v>
      </c>
      <c r="AR677" s="1">
        <v>7412440</v>
      </c>
      <c r="AS677" s="1">
        <v>336810.63</v>
      </c>
      <c r="AT677" s="1">
        <v>0</v>
      </c>
      <c r="AU677" s="1">
        <v>11412.94</v>
      </c>
      <c r="AV677" s="1">
        <v>120558.91</v>
      </c>
      <c r="AW677" s="1">
        <v>0</v>
      </c>
      <c r="AX677" s="1">
        <v>0</v>
      </c>
      <c r="AY677" s="1">
        <v>36.340000000000003</v>
      </c>
      <c r="AZ677" s="1">
        <v>36.68</v>
      </c>
      <c r="BA677" s="1">
        <v>1.05</v>
      </c>
      <c r="BB677" s="1">
        <v>0.15</v>
      </c>
      <c r="BC677" s="1">
        <v>1.59</v>
      </c>
      <c r="BD677" s="1">
        <v>31.14</v>
      </c>
      <c r="BE677" s="1">
        <v>0</v>
      </c>
      <c r="BF677" s="1">
        <v>0</v>
      </c>
      <c r="BG677" s="1">
        <v>0</v>
      </c>
      <c r="BH677" s="1">
        <v>28.55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0.06</v>
      </c>
      <c r="CG677" s="1">
        <v>0.14000000000000001</v>
      </c>
      <c r="CH677" s="1">
        <v>4.8099999999999996</v>
      </c>
      <c r="CI677" s="1">
        <v>0</v>
      </c>
      <c r="CJ677" s="1">
        <v>0</v>
      </c>
      <c r="CK677" s="1">
        <v>0</v>
      </c>
      <c r="CL677" s="1">
        <v>0</v>
      </c>
      <c r="CM677" s="1">
        <v>150</v>
      </c>
      <c r="CN677" s="1">
        <v>150</v>
      </c>
      <c r="CO677" s="1">
        <v>101</v>
      </c>
      <c r="CP677" s="1">
        <v>344</v>
      </c>
      <c r="CQ677" s="1">
        <v>100</v>
      </c>
      <c r="CR677" s="1">
        <v>0</v>
      </c>
      <c r="CS677" t="s">
        <v>116</v>
      </c>
      <c r="CT677">
        <f t="shared" si="88"/>
        <v>0</v>
      </c>
      <c r="CU677">
        <f t="shared" si="89"/>
        <v>0</v>
      </c>
      <c r="CV677">
        <f t="shared" si="87"/>
        <v>0</v>
      </c>
      <c r="CW677">
        <f t="shared" si="90"/>
        <v>0</v>
      </c>
      <c r="CX677" s="4">
        <f t="shared" si="91"/>
        <v>91518740.939999998</v>
      </c>
      <c r="CY677">
        <f t="shared" si="92"/>
        <v>0</v>
      </c>
      <c r="CZ677">
        <f t="shared" si="93"/>
        <v>91507328</v>
      </c>
      <c r="DA677">
        <f t="shared" si="94"/>
        <v>11412.94</v>
      </c>
    </row>
    <row r="678" spans="1:105" x14ac:dyDescent="0.3">
      <c r="A678" s="1">
        <v>15</v>
      </c>
      <c r="B678" s="1" t="s">
        <v>97</v>
      </c>
      <c r="C678" s="1">
        <v>2028</v>
      </c>
      <c r="D678" s="1">
        <v>4</v>
      </c>
      <c r="E678" s="1">
        <v>0</v>
      </c>
      <c r="F678" s="1">
        <v>300</v>
      </c>
      <c r="G678" s="1">
        <v>2.0407999999999999E-2</v>
      </c>
      <c r="H678" s="1">
        <v>1994</v>
      </c>
      <c r="I678" s="1" t="s">
        <v>98</v>
      </c>
      <c r="J678" s="1" t="s">
        <v>99</v>
      </c>
      <c r="K678" s="1" t="s">
        <v>100</v>
      </c>
      <c r="L678" s="1" t="s">
        <v>101</v>
      </c>
      <c r="M678" s="1" t="s">
        <v>101</v>
      </c>
      <c r="N678" s="1" t="s">
        <v>101</v>
      </c>
      <c r="O678" s="1" t="s">
        <v>102</v>
      </c>
      <c r="P678" s="1">
        <v>42622</v>
      </c>
      <c r="Q678" s="1">
        <v>2379945.25</v>
      </c>
      <c r="R678" s="1">
        <v>0</v>
      </c>
      <c r="S678" s="1">
        <v>2384193</v>
      </c>
      <c r="T678" s="1">
        <v>198.8</v>
      </c>
      <c r="U678" s="1">
        <v>0</v>
      </c>
      <c r="V678" s="1">
        <v>0</v>
      </c>
      <c r="W678" s="1">
        <v>4450.99</v>
      </c>
      <c r="X678" s="1">
        <v>0</v>
      </c>
      <c r="Y678" s="1">
        <v>0</v>
      </c>
      <c r="Z678" s="1">
        <v>31844.11</v>
      </c>
      <c r="AA678" s="1">
        <v>0</v>
      </c>
      <c r="AB678" s="1">
        <v>0</v>
      </c>
      <c r="AC678" s="1">
        <v>58477.35</v>
      </c>
      <c r="AD678" s="1">
        <v>107999.88</v>
      </c>
      <c r="AE678" s="1">
        <v>257112.59</v>
      </c>
      <c r="AF678" s="1">
        <v>763076.06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76049272</v>
      </c>
      <c r="AP678" s="1">
        <v>76167560</v>
      </c>
      <c r="AQ678" s="1">
        <v>68941680</v>
      </c>
      <c r="AR678" s="1">
        <v>6921587</v>
      </c>
      <c r="AS678" s="1">
        <v>304285.90999999997</v>
      </c>
      <c r="AT678" s="1">
        <v>0</v>
      </c>
      <c r="AU678" s="1">
        <v>5944.66</v>
      </c>
      <c r="AV678" s="1">
        <v>124228.23</v>
      </c>
      <c r="AW678" s="1">
        <v>0</v>
      </c>
      <c r="AX678" s="1">
        <v>0</v>
      </c>
      <c r="AY678" s="1">
        <v>35.24</v>
      </c>
      <c r="AZ678" s="1">
        <v>35.65</v>
      </c>
      <c r="BA678" s="1">
        <v>1.05</v>
      </c>
      <c r="BB678" s="1">
        <v>0.12</v>
      </c>
      <c r="BC678" s="1">
        <v>1.39</v>
      </c>
      <c r="BD678" s="1">
        <v>29.9</v>
      </c>
      <c r="BE678" s="1">
        <v>0</v>
      </c>
      <c r="BF678" s="1">
        <v>0</v>
      </c>
      <c r="BG678" s="1">
        <v>0</v>
      </c>
      <c r="BH678" s="1">
        <v>27.91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0.13</v>
      </c>
      <c r="CG678" s="1">
        <v>0.32</v>
      </c>
      <c r="CH678" s="1">
        <v>2.8</v>
      </c>
      <c r="CI678" s="1">
        <v>0</v>
      </c>
      <c r="CJ678" s="1">
        <v>0</v>
      </c>
      <c r="CK678" s="1">
        <v>0</v>
      </c>
      <c r="CL678" s="1">
        <v>0</v>
      </c>
      <c r="CM678" s="1">
        <v>150</v>
      </c>
      <c r="CN678" s="1">
        <v>150</v>
      </c>
      <c r="CO678" s="1">
        <v>101</v>
      </c>
      <c r="CP678" s="1">
        <v>344</v>
      </c>
      <c r="CQ678" s="1">
        <v>100</v>
      </c>
      <c r="CR678" s="1">
        <v>0</v>
      </c>
      <c r="CS678" t="s">
        <v>116</v>
      </c>
      <c r="CT678">
        <f t="shared" si="88"/>
        <v>0</v>
      </c>
      <c r="CU678">
        <f t="shared" si="89"/>
        <v>0</v>
      </c>
      <c r="CV678">
        <f t="shared" si="87"/>
        <v>0</v>
      </c>
      <c r="CW678">
        <f t="shared" si="90"/>
        <v>0</v>
      </c>
      <c r="CX678" s="4">
        <f t="shared" si="91"/>
        <v>76173504.659999996</v>
      </c>
      <c r="CY678">
        <f t="shared" si="92"/>
        <v>0</v>
      </c>
      <c r="CZ678">
        <f t="shared" si="93"/>
        <v>76167560</v>
      </c>
      <c r="DA678">
        <f t="shared" si="94"/>
        <v>5944.66</v>
      </c>
    </row>
    <row r="679" spans="1:105" x14ac:dyDescent="0.3">
      <c r="A679" s="1">
        <v>15</v>
      </c>
      <c r="B679" s="1" t="s">
        <v>97</v>
      </c>
      <c r="C679" s="1">
        <v>2028</v>
      </c>
      <c r="D679" s="1">
        <v>5</v>
      </c>
      <c r="E679" s="1">
        <v>0</v>
      </c>
      <c r="F679" s="1">
        <v>300</v>
      </c>
      <c r="G679" s="1">
        <v>2.0407999999999999E-2</v>
      </c>
      <c r="H679" s="1">
        <v>1994</v>
      </c>
      <c r="I679" s="1" t="s">
        <v>98</v>
      </c>
      <c r="J679" s="1" t="s">
        <v>99</v>
      </c>
      <c r="K679" s="1" t="s">
        <v>100</v>
      </c>
      <c r="L679" s="1" t="s">
        <v>101</v>
      </c>
      <c r="M679" s="1" t="s">
        <v>101</v>
      </c>
      <c r="N679" s="1" t="s">
        <v>101</v>
      </c>
      <c r="O679" s="1" t="s">
        <v>102</v>
      </c>
      <c r="P679" s="1">
        <v>42622</v>
      </c>
      <c r="Q679" s="1">
        <v>2534847.5</v>
      </c>
      <c r="R679" s="1">
        <v>0</v>
      </c>
      <c r="S679" s="1">
        <v>2536797.75</v>
      </c>
      <c r="T679" s="1">
        <v>1198.93</v>
      </c>
      <c r="U679" s="1">
        <v>0</v>
      </c>
      <c r="V679" s="1">
        <v>0</v>
      </c>
      <c r="W679" s="1">
        <v>3153.58</v>
      </c>
      <c r="X679" s="1">
        <v>0</v>
      </c>
      <c r="Y679" s="1">
        <v>0</v>
      </c>
      <c r="Z679" s="1">
        <v>15457.51</v>
      </c>
      <c r="AA679" s="1">
        <v>0</v>
      </c>
      <c r="AB679" s="1">
        <v>0.24</v>
      </c>
      <c r="AC679" s="1">
        <v>65945.09</v>
      </c>
      <c r="AD679" s="1">
        <v>111599.98</v>
      </c>
      <c r="AE679" s="1">
        <v>263740.94</v>
      </c>
      <c r="AF679" s="1">
        <v>777219.44</v>
      </c>
      <c r="AG679" s="1">
        <v>0</v>
      </c>
      <c r="AH679" s="1">
        <v>0</v>
      </c>
      <c r="AI679" s="1">
        <v>4.07</v>
      </c>
      <c r="AJ679" s="1">
        <v>0</v>
      </c>
      <c r="AK679" s="1">
        <v>1.1399999999999999</v>
      </c>
      <c r="AL679" s="1">
        <v>0</v>
      </c>
      <c r="AM679" s="1">
        <v>0</v>
      </c>
      <c r="AN679" s="1">
        <v>0</v>
      </c>
      <c r="AO679" s="1">
        <v>81466136</v>
      </c>
      <c r="AP679" s="1">
        <v>82005744</v>
      </c>
      <c r="AQ679" s="1">
        <v>73949376</v>
      </c>
      <c r="AR679" s="1">
        <v>7587488.5</v>
      </c>
      <c r="AS679" s="1">
        <v>468848.97</v>
      </c>
      <c r="AT679" s="1">
        <v>0</v>
      </c>
      <c r="AU679" s="1">
        <v>472078.91</v>
      </c>
      <c r="AV679" s="1">
        <v>1011691.44</v>
      </c>
      <c r="AW679" s="1">
        <v>0</v>
      </c>
      <c r="AX679" s="1">
        <v>0</v>
      </c>
      <c r="AY679" s="1">
        <v>40.549999999999997</v>
      </c>
      <c r="AZ679" s="1">
        <v>37.85</v>
      </c>
      <c r="BA679" s="1">
        <v>3.08</v>
      </c>
      <c r="BB679" s="1">
        <v>0.88</v>
      </c>
      <c r="BC679" s="1">
        <v>5.79</v>
      </c>
      <c r="BD679" s="1">
        <v>393.75</v>
      </c>
      <c r="BE679" s="1">
        <v>0</v>
      </c>
      <c r="BF679" s="1">
        <v>0</v>
      </c>
      <c r="BG679" s="1">
        <v>0</v>
      </c>
      <c r="BH679" s="1">
        <v>320.81</v>
      </c>
      <c r="BI679" s="1">
        <v>0</v>
      </c>
      <c r="BJ679" s="1">
        <v>0</v>
      </c>
      <c r="BK679" s="1">
        <v>20967</v>
      </c>
      <c r="BL679" s="1">
        <v>0</v>
      </c>
      <c r="BM679" s="1">
        <v>0</v>
      </c>
      <c r="BN679" s="1">
        <v>0</v>
      </c>
      <c r="BO679" s="1">
        <v>4326.74</v>
      </c>
      <c r="BP679" s="1">
        <v>0.01</v>
      </c>
      <c r="BQ679" s="1">
        <v>0</v>
      </c>
      <c r="BR679" s="1">
        <v>0</v>
      </c>
      <c r="BS679" s="1">
        <v>0.01</v>
      </c>
      <c r="BT679" s="1">
        <v>2.3333329999999999E-2</v>
      </c>
      <c r="BU679" s="1">
        <v>0</v>
      </c>
      <c r="BV679" s="1">
        <v>0</v>
      </c>
      <c r="BW679" s="1">
        <v>2.3333329999999999E-2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0.02</v>
      </c>
      <c r="CE679" s="1">
        <v>0.04</v>
      </c>
      <c r="CF679" s="1">
        <v>0.16</v>
      </c>
      <c r="CG679" s="1">
        <v>0.3</v>
      </c>
      <c r="CH679" s="1">
        <v>3.63</v>
      </c>
      <c r="CI679" s="1">
        <v>0</v>
      </c>
      <c r="CJ679" s="1">
        <v>0</v>
      </c>
      <c r="CK679" s="1">
        <v>0</v>
      </c>
      <c r="CL679" s="1">
        <v>0</v>
      </c>
      <c r="CM679" s="1">
        <v>150</v>
      </c>
      <c r="CN679" s="1">
        <v>150</v>
      </c>
      <c r="CO679" s="1">
        <v>101</v>
      </c>
      <c r="CP679" s="1">
        <v>344</v>
      </c>
      <c r="CQ679" s="1">
        <v>100</v>
      </c>
      <c r="CR679" s="1">
        <v>0</v>
      </c>
      <c r="CS679" t="s">
        <v>116</v>
      </c>
      <c r="CT679">
        <f t="shared" si="88"/>
        <v>0</v>
      </c>
      <c r="CU679">
        <f t="shared" si="89"/>
        <v>0</v>
      </c>
      <c r="CV679">
        <f t="shared" si="87"/>
        <v>0</v>
      </c>
      <c r="CW679">
        <f t="shared" si="90"/>
        <v>0</v>
      </c>
      <c r="CX679" s="4">
        <f t="shared" si="91"/>
        <v>82477822.909999996</v>
      </c>
      <c r="CY679">
        <f t="shared" si="92"/>
        <v>0</v>
      </c>
      <c r="CZ679">
        <f t="shared" si="93"/>
        <v>82005744</v>
      </c>
      <c r="DA679">
        <f t="shared" si="94"/>
        <v>472078.91</v>
      </c>
    </row>
    <row r="680" spans="1:105" x14ac:dyDescent="0.3">
      <c r="A680" s="1">
        <v>15</v>
      </c>
      <c r="B680" s="1" t="s">
        <v>97</v>
      </c>
      <c r="C680" s="1">
        <v>2028</v>
      </c>
      <c r="D680" s="1">
        <v>6</v>
      </c>
      <c r="E680" s="1">
        <v>0</v>
      </c>
      <c r="F680" s="1">
        <v>300</v>
      </c>
      <c r="G680" s="1">
        <v>2.0407999999999999E-2</v>
      </c>
      <c r="H680" s="1">
        <v>1994</v>
      </c>
      <c r="I680" s="1" t="s">
        <v>98</v>
      </c>
      <c r="J680" s="1" t="s">
        <v>99</v>
      </c>
      <c r="K680" s="1" t="s">
        <v>100</v>
      </c>
      <c r="L680" s="1" t="s">
        <v>101</v>
      </c>
      <c r="M680" s="1" t="s">
        <v>101</v>
      </c>
      <c r="N680" s="1" t="s">
        <v>101</v>
      </c>
      <c r="O680" s="1" t="s">
        <v>102</v>
      </c>
      <c r="P680" s="1">
        <v>42622</v>
      </c>
      <c r="Q680" s="1">
        <v>3003632.75</v>
      </c>
      <c r="R680" s="1">
        <v>0</v>
      </c>
      <c r="S680" s="1">
        <v>3046971.5</v>
      </c>
      <c r="T680" s="1">
        <v>1891.81</v>
      </c>
      <c r="U680" s="1">
        <v>0</v>
      </c>
      <c r="V680" s="1">
        <v>0</v>
      </c>
      <c r="W680" s="1">
        <v>45239.67</v>
      </c>
      <c r="X680" s="1">
        <v>0</v>
      </c>
      <c r="Y680" s="1">
        <v>0</v>
      </c>
      <c r="Z680" s="1">
        <v>23873.119999999999</v>
      </c>
      <c r="AA680" s="1">
        <v>0</v>
      </c>
      <c r="AB680" s="1">
        <v>3.55</v>
      </c>
      <c r="AC680" s="1">
        <v>69790.23</v>
      </c>
      <c r="AD680" s="1">
        <v>108000</v>
      </c>
      <c r="AE680" s="1">
        <v>274961.09000000003</v>
      </c>
      <c r="AF680" s="1">
        <v>757877.88</v>
      </c>
      <c r="AG680" s="1">
        <v>0</v>
      </c>
      <c r="AH680" s="1">
        <v>0</v>
      </c>
      <c r="AI680" s="1">
        <v>3.94</v>
      </c>
      <c r="AJ680" s="1">
        <v>0.11</v>
      </c>
      <c r="AK680" s="1">
        <v>1.43</v>
      </c>
      <c r="AL680" s="1">
        <v>0</v>
      </c>
      <c r="AM680" s="1">
        <v>0</v>
      </c>
      <c r="AN680" s="1">
        <v>0</v>
      </c>
      <c r="AO680" s="1">
        <v>99660016</v>
      </c>
      <c r="AP680" s="1">
        <v>101213136</v>
      </c>
      <c r="AQ680" s="1">
        <v>91719024</v>
      </c>
      <c r="AR680" s="1">
        <v>9033976</v>
      </c>
      <c r="AS680" s="1">
        <v>460078.88</v>
      </c>
      <c r="AT680" s="1">
        <v>0</v>
      </c>
      <c r="AU680" s="1">
        <v>67013.440000000002</v>
      </c>
      <c r="AV680" s="1">
        <v>1620132.38</v>
      </c>
      <c r="AW680" s="1">
        <v>0</v>
      </c>
      <c r="AX680" s="1">
        <v>0</v>
      </c>
      <c r="AY680" s="1">
        <v>47.4</v>
      </c>
      <c r="AZ680" s="1">
        <v>43.21</v>
      </c>
      <c r="BA680" s="1">
        <v>3.96</v>
      </c>
      <c r="BB680" s="1">
        <v>1.52</v>
      </c>
      <c r="BC680" s="1">
        <v>8.3800000000000008</v>
      </c>
      <c r="BD680" s="1">
        <v>35.42</v>
      </c>
      <c r="BE680" s="1">
        <v>0</v>
      </c>
      <c r="BF680" s="1">
        <v>0</v>
      </c>
      <c r="BG680" s="1">
        <v>0</v>
      </c>
      <c r="BH680" s="1">
        <v>35.81</v>
      </c>
      <c r="BI680" s="1">
        <v>0</v>
      </c>
      <c r="BJ680" s="1">
        <v>69.89</v>
      </c>
      <c r="BK680" s="1">
        <v>20967</v>
      </c>
      <c r="BL680" s="1">
        <v>0</v>
      </c>
      <c r="BM680" s="1">
        <v>0</v>
      </c>
      <c r="BN680" s="1">
        <v>0</v>
      </c>
      <c r="BO680" s="1">
        <v>4186.04</v>
      </c>
      <c r="BP680" s="1">
        <v>0.01</v>
      </c>
      <c r="BQ680" s="1">
        <v>3.3333299999999998E-3</v>
      </c>
      <c r="BR680" s="1">
        <v>0</v>
      </c>
      <c r="BS680" s="1">
        <v>0.01</v>
      </c>
      <c r="BT680" s="1">
        <v>2.666667E-2</v>
      </c>
      <c r="BU680" s="1">
        <v>3.3333299999999998E-3</v>
      </c>
      <c r="BV680" s="1">
        <v>0</v>
      </c>
      <c r="BW680" s="1">
        <v>2.3333329999999999E-2</v>
      </c>
      <c r="BX680" s="1">
        <v>0</v>
      </c>
      <c r="BY680" s="1">
        <v>0.02</v>
      </c>
      <c r="BZ680" s="1">
        <v>0</v>
      </c>
      <c r="CA680" s="1">
        <v>0</v>
      </c>
      <c r="CB680" s="1">
        <v>0</v>
      </c>
      <c r="CC680" s="1">
        <v>0</v>
      </c>
      <c r="CD680" s="1">
        <v>0.03</v>
      </c>
      <c r="CE680" s="1">
        <v>0.05</v>
      </c>
      <c r="CF680" s="1">
        <v>0.23</v>
      </c>
      <c r="CG680" s="1">
        <v>0.66</v>
      </c>
      <c r="CH680" s="1">
        <v>3.55</v>
      </c>
      <c r="CI680" s="1">
        <v>0</v>
      </c>
      <c r="CJ680" s="1">
        <v>0</v>
      </c>
      <c r="CK680" s="1">
        <v>0</v>
      </c>
      <c r="CL680" s="1">
        <v>0</v>
      </c>
      <c r="CM680" s="1">
        <v>150</v>
      </c>
      <c r="CN680" s="1">
        <v>150</v>
      </c>
      <c r="CO680" s="1">
        <v>101</v>
      </c>
      <c r="CP680" s="1">
        <v>344</v>
      </c>
      <c r="CQ680" s="1">
        <v>100</v>
      </c>
      <c r="CR680" s="1">
        <v>0</v>
      </c>
      <c r="CS680" t="s">
        <v>116</v>
      </c>
      <c r="CT680">
        <f t="shared" si="88"/>
        <v>6.8026598639999987E-5</v>
      </c>
      <c r="CU680">
        <f t="shared" si="89"/>
        <v>6.8026598639999987E-4</v>
      </c>
      <c r="CV680">
        <f t="shared" si="87"/>
        <v>2.2448799999999999E-3</v>
      </c>
      <c r="CW680">
        <f t="shared" si="90"/>
        <v>6.8026598639999987E-5</v>
      </c>
      <c r="CX680" s="4">
        <f t="shared" si="91"/>
        <v>101282455.81</v>
      </c>
      <c r="CY680">
        <f t="shared" si="92"/>
        <v>2306.37</v>
      </c>
      <c r="CZ680">
        <f t="shared" si="93"/>
        <v>101213136</v>
      </c>
      <c r="DA680">
        <f t="shared" si="94"/>
        <v>67013.440000000002</v>
      </c>
    </row>
    <row r="681" spans="1:105" x14ac:dyDescent="0.3">
      <c r="A681" s="1">
        <v>15</v>
      </c>
      <c r="B681" s="1" t="s">
        <v>97</v>
      </c>
      <c r="C681" s="1">
        <v>2028</v>
      </c>
      <c r="D681" s="1">
        <v>7</v>
      </c>
      <c r="E681" s="1">
        <v>0</v>
      </c>
      <c r="F681" s="1">
        <v>300</v>
      </c>
      <c r="G681" s="1">
        <v>2.0407999999999999E-2</v>
      </c>
      <c r="H681" s="1">
        <v>1994</v>
      </c>
      <c r="I681" s="1" t="s">
        <v>98</v>
      </c>
      <c r="J681" s="1" t="s">
        <v>99</v>
      </c>
      <c r="K681" s="1" t="s">
        <v>100</v>
      </c>
      <c r="L681" s="1" t="s">
        <v>101</v>
      </c>
      <c r="M681" s="1" t="s">
        <v>101</v>
      </c>
      <c r="N681" s="1" t="s">
        <v>101</v>
      </c>
      <c r="O681" s="1" t="s">
        <v>102</v>
      </c>
      <c r="P681" s="1">
        <v>42622</v>
      </c>
      <c r="Q681" s="1">
        <v>3195840.25</v>
      </c>
      <c r="R681" s="1">
        <v>0</v>
      </c>
      <c r="S681" s="1">
        <v>3229432.5</v>
      </c>
      <c r="T681" s="1">
        <v>3692.1</v>
      </c>
      <c r="U681" s="1">
        <v>0</v>
      </c>
      <c r="V681" s="1">
        <v>0</v>
      </c>
      <c r="W681" s="1">
        <v>37282.120000000003</v>
      </c>
      <c r="X681" s="1">
        <v>0</v>
      </c>
      <c r="Y681" s="1">
        <v>0</v>
      </c>
      <c r="Z681" s="1">
        <v>25037.61</v>
      </c>
      <c r="AA681" s="1">
        <v>0</v>
      </c>
      <c r="AB681" s="1">
        <v>1.68</v>
      </c>
      <c r="AC681" s="1">
        <v>70942.48</v>
      </c>
      <c r="AD681" s="1">
        <v>111600</v>
      </c>
      <c r="AE681" s="1">
        <v>281058.63</v>
      </c>
      <c r="AF681" s="1">
        <v>779263.13</v>
      </c>
      <c r="AG681" s="1">
        <v>0</v>
      </c>
      <c r="AH681" s="1">
        <v>0</v>
      </c>
      <c r="AI681" s="1">
        <v>5.53</v>
      </c>
      <c r="AJ681" s="1">
        <v>0</v>
      </c>
      <c r="AK681" s="1">
        <v>0.82</v>
      </c>
      <c r="AL681" s="1">
        <v>0</v>
      </c>
      <c r="AM681" s="1">
        <v>0</v>
      </c>
      <c r="AN681" s="1">
        <v>0</v>
      </c>
      <c r="AO681" s="1">
        <v>105860880</v>
      </c>
      <c r="AP681" s="1">
        <v>108001640</v>
      </c>
      <c r="AQ681" s="1">
        <v>98104608</v>
      </c>
      <c r="AR681" s="1">
        <v>9489704</v>
      </c>
      <c r="AS681" s="1">
        <v>407284.31</v>
      </c>
      <c r="AT681" s="1">
        <v>0</v>
      </c>
      <c r="AU681" s="1">
        <v>116400.51</v>
      </c>
      <c r="AV681" s="1">
        <v>2257159.75</v>
      </c>
      <c r="AW681" s="1">
        <v>0</v>
      </c>
      <c r="AX681" s="1">
        <v>0</v>
      </c>
      <c r="AY681" s="1">
        <v>49.65</v>
      </c>
      <c r="AZ681" s="1">
        <v>50.44</v>
      </c>
      <c r="BA681" s="1">
        <v>4.7</v>
      </c>
      <c r="BB681" s="1">
        <v>1.77</v>
      </c>
      <c r="BC681" s="1">
        <v>10.02</v>
      </c>
      <c r="BD681" s="1">
        <v>31.53</v>
      </c>
      <c r="BE681" s="1">
        <v>0</v>
      </c>
      <c r="BF681" s="1">
        <v>0</v>
      </c>
      <c r="BG681" s="1">
        <v>0</v>
      </c>
      <c r="BH681" s="1">
        <v>60.54</v>
      </c>
      <c r="BI681" s="1">
        <v>0</v>
      </c>
      <c r="BJ681" s="1">
        <v>0</v>
      </c>
      <c r="BK681" s="1">
        <v>20967</v>
      </c>
      <c r="BL681" s="1">
        <v>0</v>
      </c>
      <c r="BM681" s="1">
        <v>0</v>
      </c>
      <c r="BN681" s="1">
        <v>0</v>
      </c>
      <c r="BO681" s="1">
        <v>4166.8</v>
      </c>
      <c r="BP681" s="1">
        <v>2.666667E-2</v>
      </c>
      <c r="BQ681" s="1">
        <v>0</v>
      </c>
      <c r="BR681" s="1">
        <v>0</v>
      </c>
      <c r="BS681" s="1">
        <v>2.666667E-2</v>
      </c>
      <c r="BT681" s="1">
        <v>0.03</v>
      </c>
      <c r="BU681" s="1">
        <v>0</v>
      </c>
      <c r="BV681" s="1">
        <v>0</v>
      </c>
      <c r="BW681" s="1">
        <v>0.03</v>
      </c>
      <c r="BX681" s="1">
        <v>0</v>
      </c>
      <c r="BY681" s="1">
        <v>0.01</v>
      </c>
      <c r="BZ681" s="1">
        <v>0</v>
      </c>
      <c r="CA681" s="1">
        <v>0</v>
      </c>
      <c r="CB681" s="1">
        <v>0</v>
      </c>
      <c r="CC681" s="1">
        <v>0</v>
      </c>
      <c r="CD681" s="1">
        <v>0.06</v>
      </c>
      <c r="CE681" s="1">
        <v>0.08</v>
      </c>
      <c r="CF681" s="1">
        <v>0.28999999999999998</v>
      </c>
      <c r="CG681" s="1">
        <v>0.82</v>
      </c>
      <c r="CH681" s="1">
        <v>3.59</v>
      </c>
      <c r="CI681" s="1">
        <v>0</v>
      </c>
      <c r="CJ681" s="1">
        <v>0</v>
      </c>
      <c r="CK681" s="1">
        <v>0</v>
      </c>
      <c r="CL681" s="1">
        <v>0</v>
      </c>
      <c r="CM681" s="1">
        <v>150</v>
      </c>
      <c r="CN681" s="1">
        <v>150</v>
      </c>
      <c r="CO681" s="1">
        <v>101</v>
      </c>
      <c r="CP681" s="1">
        <v>344</v>
      </c>
      <c r="CQ681" s="1">
        <v>100</v>
      </c>
      <c r="CR681" s="1">
        <v>0</v>
      </c>
      <c r="CS681" t="s">
        <v>116</v>
      </c>
      <c r="CT681">
        <f t="shared" si="88"/>
        <v>0</v>
      </c>
      <c r="CU681">
        <f t="shared" si="89"/>
        <v>0</v>
      </c>
      <c r="CV681">
        <f t="shared" si="87"/>
        <v>0</v>
      </c>
      <c r="CW681">
        <f t="shared" si="90"/>
        <v>0</v>
      </c>
      <c r="CX681" s="4">
        <f t="shared" si="91"/>
        <v>108118040.51000001</v>
      </c>
      <c r="CY681">
        <f t="shared" si="92"/>
        <v>0</v>
      </c>
      <c r="CZ681">
        <f t="shared" si="93"/>
        <v>108001640</v>
      </c>
      <c r="DA681">
        <f t="shared" si="94"/>
        <v>116400.51</v>
      </c>
    </row>
    <row r="682" spans="1:105" x14ac:dyDescent="0.3">
      <c r="A682" s="1">
        <v>15</v>
      </c>
      <c r="B682" s="1" t="s">
        <v>97</v>
      </c>
      <c r="C682" s="1">
        <v>2028</v>
      </c>
      <c r="D682" s="1">
        <v>8</v>
      </c>
      <c r="E682" s="1">
        <v>0</v>
      </c>
      <c r="F682" s="1">
        <v>300</v>
      </c>
      <c r="G682" s="1">
        <v>2.0407999999999999E-2</v>
      </c>
      <c r="H682" s="1">
        <v>1994</v>
      </c>
      <c r="I682" s="1" t="s">
        <v>98</v>
      </c>
      <c r="J682" s="1" t="s">
        <v>99</v>
      </c>
      <c r="K682" s="1" t="s">
        <v>100</v>
      </c>
      <c r="L682" s="1" t="s">
        <v>101</v>
      </c>
      <c r="M682" s="1" t="s">
        <v>101</v>
      </c>
      <c r="N682" s="1" t="s">
        <v>101</v>
      </c>
      <c r="O682" s="1" t="s">
        <v>102</v>
      </c>
      <c r="P682" s="1">
        <v>42622</v>
      </c>
      <c r="Q682" s="1">
        <v>3131452.5</v>
      </c>
      <c r="R682" s="1">
        <v>0</v>
      </c>
      <c r="S682" s="1">
        <v>3179422.25</v>
      </c>
      <c r="T682" s="1">
        <v>1284.5</v>
      </c>
      <c r="U682" s="1">
        <v>0</v>
      </c>
      <c r="V682" s="1">
        <v>0</v>
      </c>
      <c r="W682" s="1">
        <v>49259.16</v>
      </c>
      <c r="X682" s="1">
        <v>0</v>
      </c>
      <c r="Y682" s="1">
        <v>0</v>
      </c>
      <c r="Z682" s="1">
        <v>24631.040000000001</v>
      </c>
      <c r="AA682" s="1">
        <v>0</v>
      </c>
      <c r="AB682" s="1">
        <v>0</v>
      </c>
      <c r="AC682" s="1">
        <v>65787.509999999995</v>
      </c>
      <c r="AD682" s="1">
        <v>111600</v>
      </c>
      <c r="AE682" s="1">
        <v>288891.15999999997</v>
      </c>
      <c r="AF682" s="1">
        <v>794330.38</v>
      </c>
      <c r="AG682" s="1">
        <v>0</v>
      </c>
      <c r="AH682" s="1">
        <v>0</v>
      </c>
      <c r="AI682" s="1">
        <v>0.32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104984552</v>
      </c>
      <c r="AP682" s="1">
        <v>106446512</v>
      </c>
      <c r="AQ682" s="1">
        <v>96769000</v>
      </c>
      <c r="AR682" s="1">
        <v>9262005</v>
      </c>
      <c r="AS682" s="1">
        <v>415555.63</v>
      </c>
      <c r="AT682" s="1">
        <v>0</v>
      </c>
      <c r="AU682" s="1">
        <v>39305.78</v>
      </c>
      <c r="AV682" s="1">
        <v>1501262</v>
      </c>
      <c r="AW682" s="1">
        <v>0</v>
      </c>
      <c r="AX682" s="1">
        <v>0</v>
      </c>
      <c r="AY682" s="1">
        <v>42.34</v>
      </c>
      <c r="AZ682" s="1">
        <v>40.92</v>
      </c>
      <c r="BA682" s="1">
        <v>2.5</v>
      </c>
      <c r="BB682" s="1">
        <v>0.96</v>
      </c>
      <c r="BC682" s="1">
        <v>5.01</v>
      </c>
      <c r="BD682" s="1">
        <v>30.6</v>
      </c>
      <c r="BE682" s="1">
        <v>0</v>
      </c>
      <c r="BF682" s="1">
        <v>0</v>
      </c>
      <c r="BG682" s="1">
        <v>0</v>
      </c>
      <c r="BH682" s="1">
        <v>30.48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4316.8999999999996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0.23</v>
      </c>
      <c r="CG682" s="1">
        <v>0.55000000000000004</v>
      </c>
      <c r="CH682" s="1">
        <v>3.33</v>
      </c>
      <c r="CI682" s="1">
        <v>0</v>
      </c>
      <c r="CJ682" s="1">
        <v>0</v>
      </c>
      <c r="CK682" s="1">
        <v>0</v>
      </c>
      <c r="CL682" s="1">
        <v>0</v>
      </c>
      <c r="CM682" s="1">
        <v>150</v>
      </c>
      <c r="CN682" s="1">
        <v>150</v>
      </c>
      <c r="CO682" s="1">
        <v>101</v>
      </c>
      <c r="CP682" s="1">
        <v>344</v>
      </c>
      <c r="CQ682" s="1">
        <v>100</v>
      </c>
      <c r="CR682" s="1">
        <v>0</v>
      </c>
      <c r="CS682" t="s">
        <v>116</v>
      </c>
      <c r="CT682">
        <f t="shared" si="88"/>
        <v>0</v>
      </c>
      <c r="CU682">
        <f t="shared" si="89"/>
        <v>0</v>
      </c>
      <c r="CV682">
        <f t="shared" si="87"/>
        <v>0</v>
      </c>
      <c r="CW682">
        <f t="shared" si="90"/>
        <v>0</v>
      </c>
      <c r="CX682" s="4">
        <f t="shared" si="91"/>
        <v>106485817.78</v>
      </c>
      <c r="CY682">
        <f t="shared" si="92"/>
        <v>0</v>
      </c>
      <c r="CZ682">
        <f t="shared" si="93"/>
        <v>106446512</v>
      </c>
      <c r="DA682">
        <f t="shared" si="94"/>
        <v>39305.78</v>
      </c>
    </row>
    <row r="683" spans="1:105" x14ac:dyDescent="0.3">
      <c r="A683" s="1">
        <v>15</v>
      </c>
      <c r="B683" s="1" t="s">
        <v>97</v>
      </c>
      <c r="C683" s="1">
        <v>2028</v>
      </c>
      <c r="D683" s="1">
        <v>9</v>
      </c>
      <c r="E683" s="1">
        <v>0</v>
      </c>
      <c r="F683" s="1">
        <v>300</v>
      </c>
      <c r="G683" s="1">
        <v>2.0407999999999999E-2</v>
      </c>
      <c r="H683" s="1">
        <v>1994</v>
      </c>
      <c r="I683" s="1" t="s">
        <v>98</v>
      </c>
      <c r="J683" s="1" t="s">
        <v>99</v>
      </c>
      <c r="K683" s="1" t="s">
        <v>100</v>
      </c>
      <c r="L683" s="1" t="s">
        <v>101</v>
      </c>
      <c r="M683" s="1" t="s">
        <v>101</v>
      </c>
      <c r="N683" s="1" t="s">
        <v>101</v>
      </c>
      <c r="O683" s="1" t="s">
        <v>102</v>
      </c>
      <c r="P683" s="1">
        <v>42622</v>
      </c>
      <c r="Q683" s="1">
        <v>2616043.25</v>
      </c>
      <c r="R683" s="1">
        <v>0</v>
      </c>
      <c r="S683" s="1">
        <v>2615156.25</v>
      </c>
      <c r="T683" s="1">
        <v>2601.9299999999998</v>
      </c>
      <c r="U683" s="1">
        <v>0</v>
      </c>
      <c r="V683" s="1">
        <v>0</v>
      </c>
      <c r="W683" s="1">
        <v>2394.61</v>
      </c>
      <c r="X683" s="1">
        <v>0</v>
      </c>
      <c r="Y683" s="1">
        <v>0</v>
      </c>
      <c r="Z683" s="1">
        <v>23346.39</v>
      </c>
      <c r="AA683" s="1">
        <v>0</v>
      </c>
      <c r="AB683" s="1">
        <v>696.38</v>
      </c>
      <c r="AC683" s="1">
        <v>56135.19</v>
      </c>
      <c r="AD683" s="1">
        <v>107999.98</v>
      </c>
      <c r="AE683" s="1">
        <v>245589.31</v>
      </c>
      <c r="AF683" s="1">
        <v>714986.75</v>
      </c>
      <c r="AG683" s="1">
        <v>0</v>
      </c>
      <c r="AH683" s="1">
        <v>0</v>
      </c>
      <c r="AI683" s="1">
        <v>572.30999999999995</v>
      </c>
      <c r="AJ683" s="1">
        <v>0</v>
      </c>
      <c r="AK683" s="1">
        <v>675.08</v>
      </c>
      <c r="AL683" s="1">
        <v>0</v>
      </c>
      <c r="AM683" s="1">
        <v>0</v>
      </c>
      <c r="AN683" s="1">
        <v>0</v>
      </c>
      <c r="AO683" s="1">
        <v>91032376</v>
      </c>
      <c r="AP683" s="1">
        <v>88089296</v>
      </c>
      <c r="AQ683" s="1">
        <v>78770200</v>
      </c>
      <c r="AR683" s="1">
        <v>8869996</v>
      </c>
      <c r="AS683" s="1">
        <v>449170.28</v>
      </c>
      <c r="AT683" s="1">
        <v>0</v>
      </c>
      <c r="AU683" s="1">
        <v>3180604.25</v>
      </c>
      <c r="AV683" s="1">
        <v>237530.2</v>
      </c>
      <c r="AW683" s="1">
        <v>0</v>
      </c>
      <c r="AX683" s="1">
        <v>0</v>
      </c>
      <c r="AY683" s="1">
        <v>230.79</v>
      </c>
      <c r="AZ683" s="1">
        <v>286.22000000000003</v>
      </c>
      <c r="BA683" s="1">
        <v>60.21</v>
      </c>
      <c r="BB683" s="1">
        <v>6.47</v>
      </c>
      <c r="BC683" s="1">
        <v>152.72</v>
      </c>
      <c r="BD683" s="1">
        <v>1222.4000000000001</v>
      </c>
      <c r="BE683" s="1">
        <v>0</v>
      </c>
      <c r="BF683" s="1">
        <v>0</v>
      </c>
      <c r="BG683" s="1">
        <v>0</v>
      </c>
      <c r="BH683" s="1">
        <v>99.19</v>
      </c>
      <c r="BI683" s="1">
        <v>0</v>
      </c>
      <c r="BJ683" s="1">
        <v>0</v>
      </c>
      <c r="BK683" s="1">
        <v>20967</v>
      </c>
      <c r="BL683" s="1">
        <v>0</v>
      </c>
      <c r="BM683" s="1">
        <v>0</v>
      </c>
      <c r="BN683" s="1">
        <v>0</v>
      </c>
      <c r="BO683" s="1">
        <v>4298.32</v>
      </c>
      <c r="BP683" s="1">
        <v>0.91000002999999996</v>
      </c>
      <c r="BQ683" s="1">
        <v>0</v>
      </c>
      <c r="BR683" s="1">
        <v>0</v>
      </c>
      <c r="BS683" s="1">
        <v>0.91000002999999996</v>
      </c>
      <c r="BT683" s="1">
        <v>4.3166665999999996</v>
      </c>
      <c r="BU683" s="1">
        <v>0</v>
      </c>
      <c r="BV683" s="1">
        <v>0</v>
      </c>
      <c r="BW683" s="1">
        <v>4.3166665999999996</v>
      </c>
      <c r="BX683" s="1">
        <v>0</v>
      </c>
      <c r="BY683" s="1">
        <v>3.54</v>
      </c>
      <c r="BZ683" s="1">
        <v>0</v>
      </c>
      <c r="CA683" s="1">
        <v>0</v>
      </c>
      <c r="CB683" s="1">
        <v>0</v>
      </c>
      <c r="CC683" s="1">
        <v>0</v>
      </c>
      <c r="CD683" s="1">
        <v>1.32</v>
      </c>
      <c r="CE683" s="1">
        <v>6.56</v>
      </c>
      <c r="CF683" s="1">
        <v>0.24</v>
      </c>
      <c r="CG683" s="1">
        <v>0.71</v>
      </c>
      <c r="CH683" s="1">
        <v>4.25</v>
      </c>
      <c r="CI683" s="1">
        <v>0</v>
      </c>
      <c r="CJ683" s="1">
        <v>0</v>
      </c>
      <c r="CK683" s="1">
        <v>0</v>
      </c>
      <c r="CL683" s="1">
        <v>0</v>
      </c>
      <c r="CM683" s="1">
        <v>150</v>
      </c>
      <c r="CN683" s="1">
        <v>150</v>
      </c>
      <c r="CO683" s="1">
        <v>101</v>
      </c>
      <c r="CP683" s="1">
        <v>344</v>
      </c>
      <c r="CQ683" s="1">
        <v>100</v>
      </c>
      <c r="CR683" s="1">
        <v>0</v>
      </c>
      <c r="CS683" t="s">
        <v>116</v>
      </c>
      <c r="CT683">
        <f t="shared" si="88"/>
        <v>0</v>
      </c>
      <c r="CU683">
        <f t="shared" si="89"/>
        <v>0</v>
      </c>
      <c r="CV683">
        <f t="shared" si="87"/>
        <v>0</v>
      </c>
      <c r="CW683">
        <f t="shared" si="90"/>
        <v>0</v>
      </c>
      <c r="CX683" s="4">
        <f t="shared" si="91"/>
        <v>91269900.25</v>
      </c>
      <c r="CY683">
        <f t="shared" si="92"/>
        <v>0</v>
      </c>
      <c r="CZ683">
        <f t="shared" si="93"/>
        <v>88089296</v>
      </c>
      <c r="DA683">
        <f t="shared" si="94"/>
        <v>3180604.25</v>
      </c>
    </row>
    <row r="684" spans="1:105" x14ac:dyDescent="0.3">
      <c r="A684" s="1">
        <v>15</v>
      </c>
      <c r="B684" s="1" t="s">
        <v>97</v>
      </c>
      <c r="C684" s="1">
        <v>2028</v>
      </c>
      <c r="D684" s="1">
        <v>10</v>
      </c>
      <c r="E684" s="1">
        <v>0</v>
      </c>
      <c r="F684" s="1">
        <v>300</v>
      </c>
      <c r="G684" s="1">
        <v>2.0407999999999999E-2</v>
      </c>
      <c r="H684" s="1">
        <v>1994</v>
      </c>
      <c r="I684" s="1" t="s">
        <v>98</v>
      </c>
      <c r="J684" s="1" t="s">
        <v>99</v>
      </c>
      <c r="K684" s="1" t="s">
        <v>100</v>
      </c>
      <c r="L684" s="1" t="s">
        <v>101</v>
      </c>
      <c r="M684" s="1" t="s">
        <v>101</v>
      </c>
      <c r="N684" s="1" t="s">
        <v>101</v>
      </c>
      <c r="O684" s="1" t="s">
        <v>102</v>
      </c>
      <c r="P684" s="1">
        <v>42622</v>
      </c>
      <c r="Q684" s="1">
        <v>2473019.25</v>
      </c>
      <c r="R684" s="1">
        <v>0</v>
      </c>
      <c r="S684" s="1">
        <v>2476497</v>
      </c>
      <c r="T684" s="1">
        <v>208.33</v>
      </c>
      <c r="U684" s="1">
        <v>0</v>
      </c>
      <c r="V684" s="1">
        <v>0</v>
      </c>
      <c r="W684" s="1">
        <v>3692.81</v>
      </c>
      <c r="X684" s="1">
        <v>0</v>
      </c>
      <c r="Y684" s="1">
        <v>0</v>
      </c>
      <c r="Z684" s="1">
        <v>31844.91</v>
      </c>
      <c r="AA684" s="1">
        <v>0</v>
      </c>
      <c r="AB684" s="1">
        <v>0</v>
      </c>
      <c r="AC684" s="1">
        <v>47032.54</v>
      </c>
      <c r="AD684" s="1">
        <v>111599.98</v>
      </c>
      <c r="AE684" s="1">
        <v>255685.78</v>
      </c>
      <c r="AF684" s="1">
        <v>776759.56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80110128</v>
      </c>
      <c r="AP684" s="1">
        <v>80207496</v>
      </c>
      <c r="AQ684" s="1">
        <v>73018064</v>
      </c>
      <c r="AR684" s="1">
        <v>6868781</v>
      </c>
      <c r="AS684" s="1">
        <v>320643.06</v>
      </c>
      <c r="AT684" s="1">
        <v>0</v>
      </c>
      <c r="AU684" s="1">
        <v>6422.5</v>
      </c>
      <c r="AV684" s="1">
        <v>103792.75</v>
      </c>
      <c r="AW684" s="1">
        <v>0</v>
      </c>
      <c r="AX684" s="1">
        <v>0</v>
      </c>
      <c r="AY684" s="1">
        <v>35.83</v>
      </c>
      <c r="AZ684" s="1">
        <v>36.31</v>
      </c>
      <c r="BA684" s="1">
        <v>1.24</v>
      </c>
      <c r="BB684" s="1">
        <v>0.2</v>
      </c>
      <c r="BC684" s="1">
        <v>1.75</v>
      </c>
      <c r="BD684" s="1">
        <v>30.83</v>
      </c>
      <c r="BE684" s="1">
        <v>0</v>
      </c>
      <c r="BF684" s="1">
        <v>0</v>
      </c>
      <c r="BG684" s="1">
        <v>0</v>
      </c>
      <c r="BH684" s="1">
        <v>28.11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0.12</v>
      </c>
      <c r="CG684" s="1">
        <v>0.25</v>
      </c>
      <c r="CH684" s="1">
        <v>3.74</v>
      </c>
      <c r="CI684" s="1">
        <v>0</v>
      </c>
      <c r="CJ684" s="1">
        <v>0</v>
      </c>
      <c r="CK684" s="1">
        <v>0</v>
      </c>
      <c r="CL684" s="1">
        <v>0</v>
      </c>
      <c r="CM684" s="1">
        <v>150</v>
      </c>
      <c r="CN684" s="1">
        <v>150</v>
      </c>
      <c r="CO684" s="1">
        <v>101</v>
      </c>
      <c r="CP684" s="1">
        <v>344</v>
      </c>
      <c r="CQ684" s="1">
        <v>100</v>
      </c>
      <c r="CR684" s="1">
        <v>0</v>
      </c>
      <c r="CS684" t="s">
        <v>116</v>
      </c>
      <c r="CT684">
        <f t="shared" si="88"/>
        <v>0</v>
      </c>
      <c r="CU684">
        <f t="shared" si="89"/>
        <v>0</v>
      </c>
      <c r="CV684">
        <f t="shared" si="87"/>
        <v>0</v>
      </c>
      <c r="CW684">
        <f t="shared" si="90"/>
        <v>0</v>
      </c>
      <c r="CX684" s="4">
        <f t="shared" si="91"/>
        <v>80213918.5</v>
      </c>
      <c r="CY684">
        <f t="shared" si="92"/>
        <v>0</v>
      </c>
      <c r="CZ684">
        <f t="shared" si="93"/>
        <v>80207496</v>
      </c>
      <c r="DA684">
        <f t="shared" si="94"/>
        <v>6422.5</v>
      </c>
    </row>
    <row r="685" spans="1:105" x14ac:dyDescent="0.3">
      <c r="A685" s="1">
        <v>15</v>
      </c>
      <c r="B685" s="1" t="s">
        <v>97</v>
      </c>
      <c r="C685" s="1">
        <v>2028</v>
      </c>
      <c r="D685" s="1">
        <v>11</v>
      </c>
      <c r="E685" s="1">
        <v>0</v>
      </c>
      <c r="F685" s="1">
        <v>300</v>
      </c>
      <c r="G685" s="1">
        <v>2.0407999999999999E-2</v>
      </c>
      <c r="H685" s="1">
        <v>1994</v>
      </c>
      <c r="I685" s="1" t="s">
        <v>98</v>
      </c>
      <c r="J685" s="1" t="s">
        <v>99</v>
      </c>
      <c r="K685" s="1" t="s">
        <v>100</v>
      </c>
      <c r="L685" s="1" t="s">
        <v>101</v>
      </c>
      <c r="M685" s="1" t="s">
        <v>101</v>
      </c>
      <c r="N685" s="1" t="s">
        <v>101</v>
      </c>
      <c r="O685" s="1" t="s">
        <v>102</v>
      </c>
      <c r="P685" s="1">
        <v>42622</v>
      </c>
      <c r="Q685" s="1">
        <v>2468283.25</v>
      </c>
      <c r="R685" s="1">
        <v>0</v>
      </c>
      <c r="S685" s="1">
        <v>2472238.5</v>
      </c>
      <c r="T685" s="1">
        <v>281.76</v>
      </c>
      <c r="U685" s="1">
        <v>0</v>
      </c>
      <c r="V685" s="1">
        <v>0</v>
      </c>
      <c r="W685" s="1">
        <v>4243.43</v>
      </c>
      <c r="X685" s="1">
        <v>0</v>
      </c>
      <c r="Y685" s="1">
        <v>0</v>
      </c>
      <c r="Z685" s="1">
        <v>15668.29</v>
      </c>
      <c r="AA685" s="1">
        <v>0</v>
      </c>
      <c r="AB685" s="1">
        <v>0</v>
      </c>
      <c r="AC685" s="1">
        <v>32627.54</v>
      </c>
      <c r="AD685" s="1">
        <v>107999.98</v>
      </c>
      <c r="AE685" s="1">
        <v>253403.06</v>
      </c>
      <c r="AF685" s="1">
        <v>760481.94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82011368</v>
      </c>
      <c r="AP685" s="1">
        <v>82124112</v>
      </c>
      <c r="AQ685" s="1">
        <v>75272816</v>
      </c>
      <c r="AR685" s="1">
        <v>6522811</v>
      </c>
      <c r="AS685" s="1">
        <v>328525.88</v>
      </c>
      <c r="AT685" s="1">
        <v>0</v>
      </c>
      <c r="AU685" s="1">
        <v>8614.8700000000008</v>
      </c>
      <c r="AV685" s="1">
        <v>121360.4</v>
      </c>
      <c r="AW685" s="1">
        <v>0</v>
      </c>
      <c r="AX685" s="1">
        <v>0</v>
      </c>
      <c r="AY685" s="1">
        <v>35.15</v>
      </c>
      <c r="AZ685" s="1">
        <v>35.72</v>
      </c>
      <c r="BA685" s="1">
        <v>0.79</v>
      </c>
      <c r="BB685" s="1">
        <v>0.06</v>
      </c>
      <c r="BC685" s="1">
        <v>1.01</v>
      </c>
      <c r="BD685" s="1">
        <v>30.58</v>
      </c>
      <c r="BE685" s="1">
        <v>0</v>
      </c>
      <c r="BF685" s="1">
        <v>0</v>
      </c>
      <c r="BG685" s="1">
        <v>0</v>
      </c>
      <c r="BH685" s="1">
        <v>28.6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0.04</v>
      </c>
      <c r="CG685" s="1">
        <v>0.09</v>
      </c>
      <c r="CH685" s="1">
        <v>2.63</v>
      </c>
      <c r="CI685" s="1">
        <v>0</v>
      </c>
      <c r="CJ685" s="1">
        <v>0</v>
      </c>
      <c r="CK685" s="1">
        <v>0</v>
      </c>
      <c r="CL685" s="1">
        <v>0</v>
      </c>
      <c r="CM685" s="1">
        <v>150</v>
      </c>
      <c r="CN685" s="1">
        <v>150</v>
      </c>
      <c r="CO685" s="1">
        <v>101</v>
      </c>
      <c r="CP685" s="1">
        <v>344</v>
      </c>
      <c r="CQ685" s="1">
        <v>100</v>
      </c>
      <c r="CR685" s="1">
        <v>0</v>
      </c>
      <c r="CS685" t="s">
        <v>116</v>
      </c>
      <c r="CT685">
        <f t="shared" si="88"/>
        <v>0</v>
      </c>
      <c r="CU685">
        <f t="shared" si="89"/>
        <v>0</v>
      </c>
      <c r="CV685">
        <f t="shared" si="87"/>
        <v>0</v>
      </c>
      <c r="CW685">
        <f t="shared" si="90"/>
        <v>0</v>
      </c>
      <c r="CX685" s="4">
        <f t="shared" si="91"/>
        <v>82132726.870000005</v>
      </c>
      <c r="CY685">
        <f t="shared" si="92"/>
        <v>0</v>
      </c>
      <c r="CZ685">
        <f t="shared" si="93"/>
        <v>82124112</v>
      </c>
      <c r="DA685">
        <f t="shared" si="94"/>
        <v>8614.8700000000008</v>
      </c>
    </row>
    <row r="686" spans="1:105" x14ac:dyDescent="0.3">
      <c r="A686" s="1">
        <v>15</v>
      </c>
      <c r="B686" s="1" t="s">
        <v>97</v>
      </c>
      <c r="C686" s="1">
        <v>2028</v>
      </c>
      <c r="D686" s="1">
        <v>12</v>
      </c>
      <c r="E686" s="1">
        <v>0</v>
      </c>
      <c r="F686" s="1">
        <v>300</v>
      </c>
      <c r="G686" s="1">
        <v>2.0407999999999999E-2</v>
      </c>
      <c r="H686" s="1">
        <v>1994</v>
      </c>
      <c r="I686" s="1" t="s">
        <v>98</v>
      </c>
      <c r="J686" s="1" t="s">
        <v>99</v>
      </c>
      <c r="K686" s="1" t="s">
        <v>100</v>
      </c>
      <c r="L686" s="1" t="s">
        <v>101</v>
      </c>
      <c r="M686" s="1" t="s">
        <v>101</v>
      </c>
      <c r="N686" s="1" t="s">
        <v>101</v>
      </c>
      <c r="O686" s="1" t="s">
        <v>102</v>
      </c>
      <c r="P686" s="1">
        <v>42622</v>
      </c>
      <c r="Q686" s="1">
        <v>2765764</v>
      </c>
      <c r="R686" s="1">
        <v>0</v>
      </c>
      <c r="S686" s="1">
        <v>2826885.25</v>
      </c>
      <c r="T686" s="1">
        <v>4416.96</v>
      </c>
      <c r="U686" s="1">
        <v>0</v>
      </c>
      <c r="V686" s="1">
        <v>0</v>
      </c>
      <c r="W686" s="1">
        <v>65535.55</v>
      </c>
      <c r="X686" s="1">
        <v>0</v>
      </c>
      <c r="Y686" s="1">
        <v>0</v>
      </c>
      <c r="Z686" s="1">
        <v>24733.13</v>
      </c>
      <c r="AA686" s="1">
        <v>0</v>
      </c>
      <c r="AB686" s="1">
        <v>0</v>
      </c>
      <c r="AC686" s="1">
        <v>26012.54</v>
      </c>
      <c r="AD686" s="1">
        <v>111600</v>
      </c>
      <c r="AE686" s="1">
        <v>272089.84000000003</v>
      </c>
      <c r="AF686" s="1">
        <v>844469.75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95174320</v>
      </c>
      <c r="AP686" s="1">
        <v>96943776</v>
      </c>
      <c r="AQ686" s="1">
        <v>89122280</v>
      </c>
      <c r="AR686" s="1">
        <v>7446995</v>
      </c>
      <c r="AS686" s="1">
        <v>374542.38</v>
      </c>
      <c r="AT686" s="1">
        <v>0</v>
      </c>
      <c r="AU686" s="1">
        <v>124061.23</v>
      </c>
      <c r="AV686" s="1">
        <v>1893523</v>
      </c>
      <c r="AW686" s="1">
        <v>0</v>
      </c>
      <c r="AX686" s="1">
        <v>0</v>
      </c>
      <c r="AY686" s="1">
        <v>35.700000000000003</v>
      </c>
      <c r="AZ686" s="1">
        <v>36.33</v>
      </c>
      <c r="BA686" s="1">
        <v>0.61</v>
      </c>
      <c r="BB686" s="1">
        <v>0.03</v>
      </c>
      <c r="BC686" s="1">
        <v>0.81</v>
      </c>
      <c r="BD686" s="1">
        <v>28.09</v>
      </c>
      <c r="BE686" s="1">
        <v>0</v>
      </c>
      <c r="BF686" s="1">
        <v>0</v>
      </c>
      <c r="BG686" s="1">
        <v>0</v>
      </c>
      <c r="BH686" s="1">
        <v>28.89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0.06</v>
      </c>
      <c r="CG686" s="1">
        <v>0.19</v>
      </c>
      <c r="CH686" s="1">
        <v>3</v>
      </c>
      <c r="CI686" s="1">
        <v>0</v>
      </c>
      <c r="CJ686" s="1">
        <v>0</v>
      </c>
      <c r="CK686" s="1">
        <v>0</v>
      </c>
      <c r="CL686" s="1">
        <v>0</v>
      </c>
      <c r="CM686" s="1">
        <v>150</v>
      </c>
      <c r="CN686" s="1">
        <v>150</v>
      </c>
      <c r="CO686" s="1">
        <v>101</v>
      </c>
      <c r="CP686" s="1">
        <v>344</v>
      </c>
      <c r="CQ686" s="1">
        <v>100</v>
      </c>
      <c r="CR686" s="1">
        <v>0</v>
      </c>
      <c r="CS686" t="s">
        <v>116</v>
      </c>
      <c r="CT686">
        <f t="shared" si="88"/>
        <v>0</v>
      </c>
      <c r="CU686">
        <f t="shared" si="89"/>
        <v>0</v>
      </c>
      <c r="CV686">
        <f t="shared" si="87"/>
        <v>0</v>
      </c>
      <c r="CW686">
        <f t="shared" si="90"/>
        <v>0</v>
      </c>
      <c r="CX686" s="4">
        <f t="shared" si="91"/>
        <v>97067837.230000004</v>
      </c>
      <c r="CY686">
        <f t="shared" si="92"/>
        <v>0</v>
      </c>
      <c r="CZ686">
        <f t="shared" si="93"/>
        <v>96943776</v>
      </c>
      <c r="DA686">
        <f t="shared" si="94"/>
        <v>124061.23</v>
      </c>
    </row>
    <row r="687" spans="1:105" x14ac:dyDescent="0.3">
      <c r="A687" s="1">
        <v>15</v>
      </c>
      <c r="B687" s="1" t="s">
        <v>103</v>
      </c>
      <c r="C687" s="1">
        <v>2028</v>
      </c>
      <c r="D687" s="1">
        <v>1</v>
      </c>
      <c r="E687" s="1">
        <v>0</v>
      </c>
      <c r="F687" s="1">
        <v>300</v>
      </c>
      <c r="G687" s="1">
        <v>2.0407999999999999E-2</v>
      </c>
      <c r="H687" s="1">
        <v>1994</v>
      </c>
      <c r="I687" s="1" t="s">
        <v>98</v>
      </c>
      <c r="J687" s="1" t="s">
        <v>99</v>
      </c>
      <c r="K687" s="1" t="s">
        <v>100</v>
      </c>
      <c r="L687" s="1" t="s">
        <v>101</v>
      </c>
      <c r="M687" s="1" t="s">
        <v>101</v>
      </c>
      <c r="N687" s="1" t="s">
        <v>101</v>
      </c>
      <c r="O687" s="1" t="s">
        <v>102</v>
      </c>
      <c r="P687" s="1">
        <v>42622</v>
      </c>
      <c r="Q687" s="1">
        <v>11502412</v>
      </c>
      <c r="R687" s="1">
        <v>0</v>
      </c>
      <c r="S687" s="1">
        <v>11879022</v>
      </c>
      <c r="T687" s="1">
        <v>17178.810000000001</v>
      </c>
      <c r="U687" s="1">
        <v>0</v>
      </c>
      <c r="V687" s="1">
        <v>0</v>
      </c>
      <c r="W687" s="1">
        <v>398159.56</v>
      </c>
      <c r="X687" s="1">
        <v>0</v>
      </c>
      <c r="Y687" s="1">
        <v>0</v>
      </c>
      <c r="Z687" s="1">
        <v>0</v>
      </c>
      <c r="AA687" s="1">
        <v>0</v>
      </c>
      <c r="AB687" s="1">
        <v>2528.67</v>
      </c>
      <c r="AC687" s="1">
        <v>250822.09</v>
      </c>
      <c r="AD687" s="1">
        <v>312480</v>
      </c>
      <c r="AE687" s="1">
        <v>953851.06</v>
      </c>
      <c r="AF687" s="1">
        <v>3032790.5</v>
      </c>
      <c r="AG687" s="1">
        <v>0</v>
      </c>
      <c r="AH687" s="1">
        <v>0</v>
      </c>
      <c r="AI687" s="1">
        <v>0</v>
      </c>
      <c r="AJ687" s="1">
        <v>1475.6</v>
      </c>
      <c r="AK687" s="1">
        <v>2922.64</v>
      </c>
      <c r="AL687" s="1">
        <v>15.87</v>
      </c>
      <c r="AM687" s="1">
        <v>0</v>
      </c>
      <c r="AN687" s="1">
        <v>0</v>
      </c>
      <c r="AO687" s="1">
        <v>393830912</v>
      </c>
      <c r="AP687" s="1">
        <v>421160640</v>
      </c>
      <c r="AQ687" s="1">
        <v>362388608</v>
      </c>
      <c r="AR687" s="1">
        <v>58675480</v>
      </c>
      <c r="AS687" s="1">
        <v>96635.59</v>
      </c>
      <c r="AT687" s="1">
        <v>0</v>
      </c>
      <c r="AU687" s="1">
        <v>56057892</v>
      </c>
      <c r="AV687" s="1">
        <v>83387608</v>
      </c>
      <c r="AW687" s="1">
        <v>0</v>
      </c>
      <c r="AX687" s="1">
        <v>0</v>
      </c>
      <c r="AY687" s="1">
        <v>317.58</v>
      </c>
      <c r="AZ687" s="1">
        <v>250.15</v>
      </c>
      <c r="BA687" s="1">
        <v>126.47</v>
      </c>
      <c r="BB687" s="1">
        <v>2.83</v>
      </c>
      <c r="BC687" s="1">
        <v>195.59</v>
      </c>
      <c r="BD687" s="1">
        <v>3263.2</v>
      </c>
      <c r="BE687" s="1">
        <v>0</v>
      </c>
      <c r="BF687" s="1">
        <v>0</v>
      </c>
      <c r="BG687" s="1">
        <v>0</v>
      </c>
      <c r="BH687" s="1">
        <v>209.43</v>
      </c>
      <c r="BI687" s="1">
        <v>0</v>
      </c>
      <c r="BJ687" s="1">
        <v>69.89</v>
      </c>
      <c r="BK687" s="1">
        <v>20967</v>
      </c>
      <c r="BL687" s="1">
        <v>20967</v>
      </c>
      <c r="BM687" s="1">
        <v>0</v>
      </c>
      <c r="BN687" s="1">
        <v>0</v>
      </c>
      <c r="BO687" s="1">
        <v>0</v>
      </c>
      <c r="BP687" s="1">
        <v>1.7999999499999999</v>
      </c>
      <c r="BQ687" s="1">
        <v>0.97333336000000004</v>
      </c>
      <c r="BR687" s="1">
        <v>3.3333299999999998E-3</v>
      </c>
      <c r="BS687" s="1">
        <v>1.7999999499999999</v>
      </c>
      <c r="BT687" s="1">
        <v>8.1466665299999992</v>
      </c>
      <c r="BU687" s="1">
        <v>2.1133332299999998</v>
      </c>
      <c r="BV687" s="1">
        <v>3.3333299999999998E-3</v>
      </c>
      <c r="BW687" s="1">
        <v>6.0300002099999999</v>
      </c>
      <c r="BX687" s="1">
        <v>0.28000000000000003</v>
      </c>
      <c r="BY687" s="1">
        <v>3.5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4.6900000000000004</v>
      </c>
      <c r="CI687" s="1">
        <v>0.97</v>
      </c>
      <c r="CJ687" s="1">
        <v>0</v>
      </c>
      <c r="CK687" s="1">
        <v>0</v>
      </c>
      <c r="CL687" s="1">
        <v>0</v>
      </c>
      <c r="CM687" s="1">
        <v>420</v>
      </c>
      <c r="CN687" s="1">
        <v>420</v>
      </c>
      <c r="CO687" s="1">
        <v>811</v>
      </c>
      <c r="CP687" s="1">
        <v>957</v>
      </c>
      <c r="CQ687" s="1">
        <v>0</v>
      </c>
      <c r="CR687" s="1">
        <v>0</v>
      </c>
      <c r="CS687" t="s">
        <v>116</v>
      </c>
      <c r="CT687">
        <f t="shared" si="88"/>
        <v>1.9863787210879998E-2</v>
      </c>
      <c r="CU687">
        <f t="shared" si="89"/>
        <v>0.19863787210879999</v>
      </c>
      <c r="CV687">
        <f t="shared" si="87"/>
        <v>30.114044799999999</v>
      </c>
      <c r="CW687">
        <f t="shared" si="90"/>
        <v>4.3128904557839992E-2</v>
      </c>
      <c r="CX687" s="4">
        <f t="shared" si="91"/>
        <v>508157437.19999999</v>
      </c>
      <c r="CY687">
        <f t="shared" si="92"/>
        <v>30938905.199999999</v>
      </c>
      <c r="CZ687">
        <f t="shared" si="93"/>
        <v>421160640</v>
      </c>
      <c r="DA687">
        <f t="shared" si="94"/>
        <v>56057892</v>
      </c>
    </row>
    <row r="688" spans="1:105" x14ac:dyDescent="0.3">
      <c r="A688" s="1">
        <v>15</v>
      </c>
      <c r="B688" s="1" t="s">
        <v>103</v>
      </c>
      <c r="C688" s="1">
        <v>2028</v>
      </c>
      <c r="D688" s="1">
        <v>2</v>
      </c>
      <c r="E688" s="1">
        <v>0</v>
      </c>
      <c r="F688" s="1">
        <v>300</v>
      </c>
      <c r="G688" s="1">
        <v>2.0407999999999999E-2</v>
      </c>
      <c r="H688" s="1">
        <v>1994</v>
      </c>
      <c r="I688" s="1" t="s">
        <v>98</v>
      </c>
      <c r="J688" s="1" t="s">
        <v>99</v>
      </c>
      <c r="K688" s="1" t="s">
        <v>100</v>
      </c>
      <c r="L688" s="1" t="s">
        <v>101</v>
      </c>
      <c r="M688" s="1" t="s">
        <v>101</v>
      </c>
      <c r="N688" s="1" t="s">
        <v>101</v>
      </c>
      <c r="O688" s="1" t="s">
        <v>102</v>
      </c>
      <c r="P688" s="1">
        <v>42622</v>
      </c>
      <c r="Q688" s="1">
        <v>9297901</v>
      </c>
      <c r="R688" s="1">
        <v>0</v>
      </c>
      <c r="S688" s="1">
        <v>9778186</v>
      </c>
      <c r="T688" s="1">
        <v>2001.57</v>
      </c>
      <c r="U688" s="1">
        <v>0</v>
      </c>
      <c r="V688" s="1">
        <v>0</v>
      </c>
      <c r="W688" s="1">
        <v>482297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245898.08</v>
      </c>
      <c r="AD688" s="1">
        <v>282240</v>
      </c>
      <c r="AE688" s="1">
        <v>993788.38</v>
      </c>
      <c r="AF688" s="1">
        <v>2838984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327104384</v>
      </c>
      <c r="AP688" s="1">
        <v>340820768</v>
      </c>
      <c r="AQ688" s="1">
        <v>292383744</v>
      </c>
      <c r="AR688" s="1">
        <v>48399508</v>
      </c>
      <c r="AS688" s="1">
        <v>37335.230000000003</v>
      </c>
      <c r="AT688" s="1">
        <v>0</v>
      </c>
      <c r="AU688" s="1">
        <v>69056.91</v>
      </c>
      <c r="AV688" s="1">
        <v>13785440</v>
      </c>
      <c r="AW688" s="1">
        <v>0</v>
      </c>
      <c r="AX688" s="1">
        <v>0</v>
      </c>
      <c r="AY688" s="1">
        <v>47.62</v>
      </c>
      <c r="AZ688" s="1">
        <v>38.020000000000003</v>
      </c>
      <c r="BA688" s="1">
        <v>4.79</v>
      </c>
      <c r="BB688" s="1">
        <v>0.75</v>
      </c>
      <c r="BC688" s="1">
        <v>8.06</v>
      </c>
      <c r="BD688" s="1">
        <v>34.5</v>
      </c>
      <c r="BE688" s="1">
        <v>0</v>
      </c>
      <c r="BF688" s="1">
        <v>0</v>
      </c>
      <c r="BG688" s="1">
        <v>0</v>
      </c>
      <c r="BH688" s="1">
        <v>28.58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4.8499999999999996</v>
      </c>
      <c r="CI688" s="1">
        <v>0</v>
      </c>
      <c r="CJ688" s="1">
        <v>0</v>
      </c>
      <c r="CK688" s="1">
        <v>0</v>
      </c>
      <c r="CL688" s="1">
        <v>0</v>
      </c>
      <c r="CM688" s="1">
        <v>420</v>
      </c>
      <c r="CN688" s="1">
        <v>420</v>
      </c>
      <c r="CO688" s="1">
        <v>811</v>
      </c>
      <c r="CP688" s="1">
        <v>957</v>
      </c>
      <c r="CQ688" s="1">
        <v>0</v>
      </c>
      <c r="CR688" s="1">
        <v>0</v>
      </c>
      <c r="CS688" t="s">
        <v>116</v>
      </c>
      <c r="CT688">
        <f t="shared" si="88"/>
        <v>0</v>
      </c>
      <c r="CU688">
        <f t="shared" si="89"/>
        <v>0</v>
      </c>
      <c r="CV688">
        <f t="shared" si="87"/>
        <v>0</v>
      </c>
      <c r="CW688">
        <f t="shared" si="90"/>
        <v>0</v>
      </c>
      <c r="CX688" s="4">
        <f t="shared" si="91"/>
        <v>340889824.91000003</v>
      </c>
      <c r="CY688">
        <f t="shared" si="92"/>
        <v>0</v>
      </c>
      <c r="CZ688">
        <f t="shared" si="93"/>
        <v>340820768</v>
      </c>
      <c r="DA688">
        <f t="shared" si="94"/>
        <v>69056.91</v>
      </c>
    </row>
    <row r="689" spans="1:105" x14ac:dyDescent="0.3">
      <c r="A689" s="1">
        <v>15</v>
      </c>
      <c r="B689" s="1" t="s">
        <v>103</v>
      </c>
      <c r="C689" s="1">
        <v>2028</v>
      </c>
      <c r="D689" s="1">
        <v>3</v>
      </c>
      <c r="E689" s="1">
        <v>0</v>
      </c>
      <c r="F689" s="1">
        <v>300</v>
      </c>
      <c r="G689" s="1">
        <v>2.0407999999999999E-2</v>
      </c>
      <c r="H689" s="1">
        <v>1994</v>
      </c>
      <c r="I689" s="1" t="s">
        <v>98</v>
      </c>
      <c r="J689" s="1" t="s">
        <v>99</v>
      </c>
      <c r="K689" s="1" t="s">
        <v>100</v>
      </c>
      <c r="L689" s="1" t="s">
        <v>101</v>
      </c>
      <c r="M689" s="1" t="s">
        <v>101</v>
      </c>
      <c r="N689" s="1" t="s">
        <v>101</v>
      </c>
      <c r="O689" s="1" t="s">
        <v>102</v>
      </c>
      <c r="P689" s="1">
        <v>42622</v>
      </c>
      <c r="Q689" s="1">
        <v>9178131</v>
      </c>
      <c r="R689" s="1">
        <v>0</v>
      </c>
      <c r="S689" s="1">
        <v>9183589</v>
      </c>
      <c r="T689" s="1">
        <v>164.92</v>
      </c>
      <c r="U689" s="1">
        <v>0</v>
      </c>
      <c r="V689" s="1">
        <v>0</v>
      </c>
      <c r="W689" s="1">
        <v>5608.29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415775.13</v>
      </c>
      <c r="AD689" s="1">
        <v>312480</v>
      </c>
      <c r="AE689" s="1">
        <v>1204667.6299999999</v>
      </c>
      <c r="AF689" s="1">
        <v>3152498.25</v>
      </c>
      <c r="AG689" s="1">
        <v>0</v>
      </c>
      <c r="AH689" s="1">
        <v>0</v>
      </c>
      <c r="AI689" s="1">
        <v>0</v>
      </c>
      <c r="AJ689" s="1">
        <v>0</v>
      </c>
      <c r="AK689" s="1">
        <v>0.96</v>
      </c>
      <c r="AL689" s="1">
        <v>0</v>
      </c>
      <c r="AM689" s="1">
        <v>0</v>
      </c>
      <c r="AN689" s="1">
        <v>0</v>
      </c>
      <c r="AO689" s="1">
        <v>312112896</v>
      </c>
      <c r="AP689" s="1">
        <v>312262560</v>
      </c>
      <c r="AQ689" s="1">
        <v>267295680</v>
      </c>
      <c r="AR689" s="1">
        <v>44939888</v>
      </c>
      <c r="AS689" s="1">
        <v>26838.48</v>
      </c>
      <c r="AT689" s="1">
        <v>0</v>
      </c>
      <c r="AU689" s="1">
        <v>4991.6899999999996</v>
      </c>
      <c r="AV689" s="1">
        <v>154652.47</v>
      </c>
      <c r="AW689" s="1">
        <v>0</v>
      </c>
      <c r="AX689" s="1">
        <v>0</v>
      </c>
      <c r="AY689" s="1">
        <v>47.33</v>
      </c>
      <c r="AZ689" s="1">
        <v>37.57</v>
      </c>
      <c r="BA689" s="1">
        <v>4.4000000000000004</v>
      </c>
      <c r="BB689" s="1">
        <v>0.68</v>
      </c>
      <c r="BC689" s="1">
        <v>8.15</v>
      </c>
      <c r="BD689" s="1">
        <v>30.27</v>
      </c>
      <c r="BE689" s="1">
        <v>0</v>
      </c>
      <c r="BF689" s="1">
        <v>0</v>
      </c>
      <c r="BG689" s="1">
        <v>0</v>
      </c>
      <c r="BH689" s="1">
        <v>27.58</v>
      </c>
      <c r="BI689" s="1">
        <v>0</v>
      </c>
      <c r="BJ689" s="1">
        <v>0</v>
      </c>
      <c r="BK689" s="1">
        <v>20967</v>
      </c>
      <c r="BL689" s="1">
        <v>0</v>
      </c>
      <c r="BM689" s="1">
        <v>0</v>
      </c>
      <c r="BN689" s="1">
        <v>0</v>
      </c>
      <c r="BO689" s="1">
        <v>0</v>
      </c>
      <c r="BP689" s="1">
        <v>0.01</v>
      </c>
      <c r="BQ689" s="1">
        <v>0</v>
      </c>
      <c r="BR689" s="1">
        <v>0</v>
      </c>
      <c r="BS689" s="1">
        <v>0.01</v>
      </c>
      <c r="BT689" s="1">
        <v>0.01</v>
      </c>
      <c r="BU689" s="1">
        <v>0</v>
      </c>
      <c r="BV689" s="1">
        <v>0</v>
      </c>
      <c r="BW689" s="1">
        <v>0.01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4.62</v>
      </c>
      <c r="CI689" s="1">
        <v>0</v>
      </c>
      <c r="CJ689" s="1">
        <v>0</v>
      </c>
      <c r="CK689" s="1">
        <v>0</v>
      </c>
      <c r="CL689" s="1">
        <v>0</v>
      </c>
      <c r="CM689" s="1">
        <v>420</v>
      </c>
      <c r="CN689" s="1">
        <v>420</v>
      </c>
      <c r="CO689" s="1">
        <v>811</v>
      </c>
      <c r="CP689" s="1">
        <v>957</v>
      </c>
      <c r="CQ689" s="1">
        <v>0</v>
      </c>
      <c r="CR689" s="1">
        <v>0</v>
      </c>
      <c r="CS689" t="s">
        <v>116</v>
      </c>
      <c r="CT689">
        <f t="shared" si="88"/>
        <v>0</v>
      </c>
      <c r="CU689">
        <f t="shared" si="89"/>
        <v>0</v>
      </c>
      <c r="CV689">
        <f t="shared" si="87"/>
        <v>0</v>
      </c>
      <c r="CW689">
        <f t="shared" si="90"/>
        <v>0</v>
      </c>
      <c r="CX689" s="4">
        <f t="shared" si="91"/>
        <v>312267551.69</v>
      </c>
      <c r="CY689">
        <f t="shared" si="92"/>
        <v>0</v>
      </c>
      <c r="CZ689">
        <f t="shared" si="93"/>
        <v>312262560</v>
      </c>
      <c r="DA689">
        <f t="shared" si="94"/>
        <v>4991.6899999999996</v>
      </c>
    </row>
    <row r="690" spans="1:105" x14ac:dyDescent="0.3">
      <c r="A690" s="1">
        <v>15</v>
      </c>
      <c r="B690" s="1" t="s">
        <v>103</v>
      </c>
      <c r="C690" s="1">
        <v>2028</v>
      </c>
      <c r="D690" s="1">
        <v>4</v>
      </c>
      <c r="E690" s="1">
        <v>0</v>
      </c>
      <c r="F690" s="1">
        <v>300</v>
      </c>
      <c r="G690" s="1">
        <v>2.0407999999999999E-2</v>
      </c>
      <c r="H690" s="1">
        <v>1994</v>
      </c>
      <c r="I690" s="1" t="s">
        <v>98</v>
      </c>
      <c r="J690" s="1" t="s">
        <v>99</v>
      </c>
      <c r="K690" s="1" t="s">
        <v>100</v>
      </c>
      <c r="L690" s="1" t="s">
        <v>101</v>
      </c>
      <c r="M690" s="1" t="s">
        <v>101</v>
      </c>
      <c r="N690" s="1" t="s">
        <v>101</v>
      </c>
      <c r="O690" s="1" t="s">
        <v>102</v>
      </c>
      <c r="P690" s="1">
        <v>42622</v>
      </c>
      <c r="Q690" s="1">
        <v>8479661</v>
      </c>
      <c r="R690" s="1">
        <v>0</v>
      </c>
      <c r="S690" s="1">
        <v>8484273</v>
      </c>
      <c r="T690" s="1">
        <v>290.54000000000002</v>
      </c>
      <c r="U690" s="1">
        <v>0</v>
      </c>
      <c r="V690" s="1">
        <v>0</v>
      </c>
      <c r="W690" s="1">
        <v>4899.18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398973.31</v>
      </c>
      <c r="AD690" s="1">
        <v>302400</v>
      </c>
      <c r="AE690" s="1">
        <v>1086563</v>
      </c>
      <c r="AF690" s="1">
        <v>2911569.75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287814560</v>
      </c>
      <c r="AP690" s="1">
        <v>287933600</v>
      </c>
      <c r="AQ690" s="1">
        <v>247062096</v>
      </c>
      <c r="AR690" s="1">
        <v>40798988</v>
      </c>
      <c r="AS690" s="1">
        <v>72612.25</v>
      </c>
      <c r="AT690" s="1">
        <v>0</v>
      </c>
      <c r="AU690" s="1">
        <v>8802.4599999999991</v>
      </c>
      <c r="AV690" s="1">
        <v>127836.45</v>
      </c>
      <c r="AW690" s="1">
        <v>0</v>
      </c>
      <c r="AX690" s="1">
        <v>0</v>
      </c>
      <c r="AY690" s="1">
        <v>52.82</v>
      </c>
      <c r="AZ690" s="1">
        <v>37.409999999999997</v>
      </c>
      <c r="BA690" s="1">
        <v>7.07</v>
      </c>
      <c r="BB690" s="1">
        <v>1.26</v>
      </c>
      <c r="BC690" s="1">
        <v>12.24</v>
      </c>
      <c r="BD690" s="1">
        <v>30.3</v>
      </c>
      <c r="BE690" s="1">
        <v>0</v>
      </c>
      <c r="BF690" s="1">
        <v>0</v>
      </c>
      <c r="BG690" s="1">
        <v>0</v>
      </c>
      <c r="BH690" s="1">
        <v>26.09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4.6399999999999997</v>
      </c>
      <c r="CI690" s="1">
        <v>0</v>
      </c>
      <c r="CJ690" s="1">
        <v>0</v>
      </c>
      <c r="CK690" s="1">
        <v>0</v>
      </c>
      <c r="CL690" s="1">
        <v>0</v>
      </c>
      <c r="CM690" s="1">
        <v>420</v>
      </c>
      <c r="CN690" s="1">
        <v>420</v>
      </c>
      <c r="CO690" s="1">
        <v>811</v>
      </c>
      <c r="CP690" s="1">
        <v>957</v>
      </c>
      <c r="CQ690" s="1">
        <v>0</v>
      </c>
      <c r="CR690" s="1">
        <v>0</v>
      </c>
      <c r="CS690" t="s">
        <v>116</v>
      </c>
      <c r="CT690">
        <f t="shared" si="88"/>
        <v>0</v>
      </c>
      <c r="CU690">
        <f t="shared" si="89"/>
        <v>0</v>
      </c>
      <c r="CV690">
        <f t="shared" si="87"/>
        <v>0</v>
      </c>
      <c r="CW690">
        <f t="shared" si="90"/>
        <v>0</v>
      </c>
      <c r="CX690" s="4">
        <f t="shared" si="91"/>
        <v>287942402.45999998</v>
      </c>
      <c r="CY690">
        <f t="shared" si="92"/>
        <v>0</v>
      </c>
      <c r="CZ690">
        <f t="shared" si="93"/>
        <v>287933600</v>
      </c>
      <c r="DA690">
        <f t="shared" si="94"/>
        <v>8802.4599999999991</v>
      </c>
    </row>
    <row r="691" spans="1:105" x14ac:dyDescent="0.3">
      <c r="A691" s="1">
        <v>15</v>
      </c>
      <c r="B691" s="1" t="s">
        <v>103</v>
      </c>
      <c r="C691" s="1">
        <v>2028</v>
      </c>
      <c r="D691" s="1">
        <v>5</v>
      </c>
      <c r="E691" s="1">
        <v>0</v>
      </c>
      <c r="F691" s="1">
        <v>300</v>
      </c>
      <c r="G691" s="1">
        <v>2.0407999999999999E-2</v>
      </c>
      <c r="H691" s="1">
        <v>1994</v>
      </c>
      <c r="I691" s="1" t="s">
        <v>98</v>
      </c>
      <c r="J691" s="1" t="s">
        <v>99</v>
      </c>
      <c r="K691" s="1" t="s">
        <v>100</v>
      </c>
      <c r="L691" s="1" t="s">
        <v>101</v>
      </c>
      <c r="M691" s="1" t="s">
        <v>101</v>
      </c>
      <c r="N691" s="1" t="s">
        <v>101</v>
      </c>
      <c r="O691" s="1" t="s">
        <v>102</v>
      </c>
      <c r="P691" s="1">
        <v>42622</v>
      </c>
      <c r="Q691" s="1">
        <v>9258265</v>
      </c>
      <c r="R691" s="1">
        <v>0</v>
      </c>
      <c r="S691" s="1">
        <v>9267802</v>
      </c>
      <c r="T691" s="1">
        <v>806.06</v>
      </c>
      <c r="U691" s="1">
        <v>0</v>
      </c>
      <c r="V691" s="1">
        <v>0</v>
      </c>
      <c r="W691" s="1">
        <v>10494.36</v>
      </c>
      <c r="X691" s="1">
        <v>0</v>
      </c>
      <c r="Y691" s="1">
        <v>0</v>
      </c>
      <c r="Z691" s="1">
        <v>0</v>
      </c>
      <c r="AA691" s="1">
        <v>0</v>
      </c>
      <c r="AB691" s="1">
        <v>40.67</v>
      </c>
      <c r="AC691" s="1">
        <v>511857.63</v>
      </c>
      <c r="AD691" s="1">
        <v>312480</v>
      </c>
      <c r="AE691" s="1">
        <v>1857186.38</v>
      </c>
      <c r="AF691" s="1">
        <v>3839815.75</v>
      </c>
      <c r="AG691" s="1">
        <v>0</v>
      </c>
      <c r="AH691" s="1">
        <v>0</v>
      </c>
      <c r="AI691" s="1">
        <v>0</v>
      </c>
      <c r="AJ691" s="1">
        <v>0</v>
      </c>
      <c r="AK691" s="1">
        <v>188.05</v>
      </c>
      <c r="AL691" s="1">
        <v>0</v>
      </c>
      <c r="AM691" s="1">
        <v>0</v>
      </c>
      <c r="AN691" s="1">
        <v>0</v>
      </c>
      <c r="AO691" s="1">
        <v>311221664</v>
      </c>
      <c r="AP691" s="1">
        <v>309615840</v>
      </c>
      <c r="AQ691" s="1">
        <v>265392672</v>
      </c>
      <c r="AR691" s="1">
        <v>44156276</v>
      </c>
      <c r="AS691" s="1">
        <v>66687.240000000005</v>
      </c>
      <c r="AT691" s="1">
        <v>0</v>
      </c>
      <c r="AU691" s="1">
        <v>3157087.25</v>
      </c>
      <c r="AV691" s="1">
        <v>1551263.63</v>
      </c>
      <c r="AW691" s="1">
        <v>0</v>
      </c>
      <c r="AX691" s="1">
        <v>0</v>
      </c>
      <c r="AY691" s="1">
        <v>62.36</v>
      </c>
      <c r="AZ691" s="1">
        <v>42.57</v>
      </c>
      <c r="BA691" s="1">
        <v>5.96</v>
      </c>
      <c r="BB691" s="1">
        <v>0.62</v>
      </c>
      <c r="BC691" s="1">
        <v>17.399999999999999</v>
      </c>
      <c r="BD691" s="1">
        <v>3916.69</v>
      </c>
      <c r="BE691" s="1">
        <v>0</v>
      </c>
      <c r="BF691" s="1">
        <v>0</v>
      </c>
      <c r="BG691" s="1">
        <v>0</v>
      </c>
      <c r="BH691" s="1">
        <v>147.82</v>
      </c>
      <c r="BI691" s="1">
        <v>0</v>
      </c>
      <c r="BJ691" s="1">
        <v>0</v>
      </c>
      <c r="BK691" s="1">
        <v>20967</v>
      </c>
      <c r="BL691" s="1">
        <v>0</v>
      </c>
      <c r="BM691" s="1">
        <v>0</v>
      </c>
      <c r="BN691" s="1">
        <v>0</v>
      </c>
      <c r="BO691" s="1">
        <v>0</v>
      </c>
      <c r="BP691" s="1">
        <v>0.31333333000000002</v>
      </c>
      <c r="BQ691" s="1">
        <v>0</v>
      </c>
      <c r="BR691" s="1">
        <v>0</v>
      </c>
      <c r="BS691" s="1">
        <v>0.31333333000000002</v>
      </c>
      <c r="BT691" s="1">
        <v>0.41666666000000002</v>
      </c>
      <c r="BU691" s="1">
        <v>0</v>
      </c>
      <c r="BV691" s="1">
        <v>0</v>
      </c>
      <c r="BW691" s="1">
        <v>0.41666666000000002</v>
      </c>
      <c r="BX691" s="1">
        <v>0</v>
      </c>
      <c r="BY691" s="1">
        <v>0.16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0.11</v>
      </c>
      <c r="CG691" s="1">
        <v>0.24</v>
      </c>
      <c r="CH691" s="1">
        <v>4.42</v>
      </c>
      <c r="CI691" s="1">
        <v>0</v>
      </c>
      <c r="CJ691" s="1">
        <v>0</v>
      </c>
      <c r="CK691" s="1">
        <v>0</v>
      </c>
      <c r="CL691" s="1">
        <v>0</v>
      </c>
      <c r="CM691" s="1">
        <v>420</v>
      </c>
      <c r="CN691" s="1">
        <v>420</v>
      </c>
      <c r="CO691" s="1">
        <v>811</v>
      </c>
      <c r="CP691" s="1">
        <v>957</v>
      </c>
      <c r="CQ691" s="1">
        <v>0</v>
      </c>
      <c r="CR691" s="1">
        <v>0</v>
      </c>
      <c r="CS691" t="s">
        <v>116</v>
      </c>
      <c r="CT691">
        <f t="shared" si="88"/>
        <v>0</v>
      </c>
      <c r="CU691">
        <f t="shared" si="89"/>
        <v>0</v>
      </c>
      <c r="CV691">
        <f t="shared" si="87"/>
        <v>0</v>
      </c>
      <c r="CW691">
        <f t="shared" si="90"/>
        <v>0</v>
      </c>
      <c r="CX691" s="4">
        <f t="shared" si="91"/>
        <v>312772927.25</v>
      </c>
      <c r="CY691">
        <f t="shared" si="92"/>
        <v>0</v>
      </c>
      <c r="CZ691">
        <f t="shared" si="93"/>
        <v>309615840</v>
      </c>
      <c r="DA691">
        <f t="shared" si="94"/>
        <v>3157087.25</v>
      </c>
    </row>
    <row r="692" spans="1:105" x14ac:dyDescent="0.3">
      <c r="A692" s="1">
        <v>15</v>
      </c>
      <c r="B692" s="1" t="s">
        <v>103</v>
      </c>
      <c r="C692" s="1">
        <v>2028</v>
      </c>
      <c r="D692" s="1">
        <v>6</v>
      </c>
      <c r="E692" s="1">
        <v>0</v>
      </c>
      <c r="F692" s="1">
        <v>300</v>
      </c>
      <c r="G692" s="1">
        <v>2.0407999999999999E-2</v>
      </c>
      <c r="H692" s="1">
        <v>1994</v>
      </c>
      <c r="I692" s="1" t="s">
        <v>98</v>
      </c>
      <c r="J692" s="1" t="s">
        <v>99</v>
      </c>
      <c r="K692" s="1" t="s">
        <v>100</v>
      </c>
      <c r="L692" s="1" t="s">
        <v>101</v>
      </c>
      <c r="M692" s="1" t="s">
        <v>101</v>
      </c>
      <c r="N692" s="1" t="s">
        <v>101</v>
      </c>
      <c r="O692" s="1" t="s">
        <v>102</v>
      </c>
      <c r="P692" s="1">
        <v>42622</v>
      </c>
      <c r="Q692" s="1">
        <v>11142063</v>
      </c>
      <c r="R692" s="1">
        <v>0</v>
      </c>
      <c r="S692" s="1">
        <v>11194112</v>
      </c>
      <c r="T692" s="1">
        <v>77403.86</v>
      </c>
      <c r="U692" s="1">
        <v>0</v>
      </c>
      <c r="V692" s="1">
        <v>0</v>
      </c>
      <c r="W692" s="1">
        <v>129486.55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522168.47</v>
      </c>
      <c r="AD692" s="1">
        <v>302400</v>
      </c>
      <c r="AE692" s="1">
        <v>1249157.6299999999</v>
      </c>
      <c r="AF692" s="1">
        <v>2746115.75</v>
      </c>
      <c r="AG692" s="1">
        <v>0</v>
      </c>
      <c r="AH692" s="1">
        <v>0</v>
      </c>
      <c r="AI692" s="1">
        <v>0</v>
      </c>
      <c r="AJ692" s="1">
        <v>0</v>
      </c>
      <c r="AK692" s="1">
        <v>2.63</v>
      </c>
      <c r="AL692" s="1">
        <v>0</v>
      </c>
      <c r="AM692" s="1">
        <v>0</v>
      </c>
      <c r="AN692" s="1">
        <v>0</v>
      </c>
      <c r="AO692" s="1">
        <v>384714944</v>
      </c>
      <c r="AP692" s="1">
        <v>382054080</v>
      </c>
      <c r="AQ692" s="1">
        <v>328495200</v>
      </c>
      <c r="AR692" s="1">
        <v>53362560</v>
      </c>
      <c r="AS692" s="1">
        <v>196231.41</v>
      </c>
      <c r="AT692" s="1">
        <v>0</v>
      </c>
      <c r="AU692" s="1">
        <v>6250590</v>
      </c>
      <c r="AV692" s="1">
        <v>3589714.75</v>
      </c>
      <c r="AW692" s="1">
        <v>0</v>
      </c>
      <c r="AX692" s="1">
        <v>0</v>
      </c>
      <c r="AY692" s="1">
        <v>149.88</v>
      </c>
      <c r="AZ692" s="1">
        <v>127.04</v>
      </c>
      <c r="BA692" s="1">
        <v>42.85</v>
      </c>
      <c r="BB692" s="1">
        <v>10.19</v>
      </c>
      <c r="BC692" s="1">
        <v>84.6</v>
      </c>
      <c r="BD692" s="1">
        <v>80.75</v>
      </c>
      <c r="BE692" s="1">
        <v>0</v>
      </c>
      <c r="BF692" s="1">
        <v>0</v>
      </c>
      <c r="BG692" s="1">
        <v>0</v>
      </c>
      <c r="BH692" s="1">
        <v>27.72</v>
      </c>
      <c r="BI692" s="1">
        <v>0</v>
      </c>
      <c r="BJ692" s="1">
        <v>0</v>
      </c>
      <c r="BK692" s="1">
        <v>20967</v>
      </c>
      <c r="BL692" s="1">
        <v>0</v>
      </c>
      <c r="BM692" s="1">
        <v>0</v>
      </c>
      <c r="BN692" s="1">
        <v>0</v>
      </c>
      <c r="BO692" s="1">
        <v>0</v>
      </c>
      <c r="BP692" s="1">
        <v>0.01</v>
      </c>
      <c r="BQ692" s="1">
        <v>0</v>
      </c>
      <c r="BR692" s="1">
        <v>0</v>
      </c>
      <c r="BS692" s="1">
        <v>0.01</v>
      </c>
      <c r="BT692" s="1">
        <v>1.3333329999999999E-2</v>
      </c>
      <c r="BU692" s="1">
        <v>0</v>
      </c>
      <c r="BV692" s="1">
        <v>0</v>
      </c>
      <c r="BW692" s="1">
        <v>1.3333329999999999E-2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4.63</v>
      </c>
      <c r="CI692" s="1">
        <v>0</v>
      </c>
      <c r="CJ692" s="1">
        <v>0</v>
      </c>
      <c r="CK692" s="1">
        <v>0</v>
      </c>
      <c r="CL692" s="1">
        <v>0</v>
      </c>
      <c r="CM692" s="1">
        <v>420</v>
      </c>
      <c r="CN692" s="1">
        <v>420</v>
      </c>
      <c r="CO692" s="1">
        <v>811</v>
      </c>
      <c r="CP692" s="1">
        <v>957</v>
      </c>
      <c r="CQ692" s="1">
        <v>0</v>
      </c>
      <c r="CR692" s="1">
        <v>0</v>
      </c>
      <c r="CS692" t="s">
        <v>116</v>
      </c>
      <c r="CT692">
        <f t="shared" si="88"/>
        <v>0</v>
      </c>
      <c r="CU692">
        <f t="shared" si="89"/>
        <v>0</v>
      </c>
      <c r="CV692">
        <f t="shared" si="87"/>
        <v>0</v>
      </c>
      <c r="CW692">
        <f t="shared" si="90"/>
        <v>0</v>
      </c>
      <c r="CX692" s="4">
        <f t="shared" si="91"/>
        <v>388304670</v>
      </c>
      <c r="CY692">
        <f t="shared" si="92"/>
        <v>0</v>
      </c>
      <c r="CZ692">
        <f t="shared" si="93"/>
        <v>382054080</v>
      </c>
      <c r="DA692">
        <f t="shared" si="94"/>
        <v>6250590</v>
      </c>
    </row>
    <row r="693" spans="1:105" x14ac:dyDescent="0.3">
      <c r="A693" s="1">
        <v>15</v>
      </c>
      <c r="B693" s="1" t="s">
        <v>103</v>
      </c>
      <c r="C693" s="1">
        <v>2028</v>
      </c>
      <c r="D693" s="1">
        <v>7</v>
      </c>
      <c r="E693" s="1">
        <v>0</v>
      </c>
      <c r="F693" s="1">
        <v>300</v>
      </c>
      <c r="G693" s="1">
        <v>2.0407999999999999E-2</v>
      </c>
      <c r="H693" s="1">
        <v>1994</v>
      </c>
      <c r="I693" s="1" t="s">
        <v>98</v>
      </c>
      <c r="J693" s="1" t="s">
        <v>99</v>
      </c>
      <c r="K693" s="1" t="s">
        <v>100</v>
      </c>
      <c r="L693" s="1" t="s">
        <v>101</v>
      </c>
      <c r="M693" s="1" t="s">
        <v>101</v>
      </c>
      <c r="N693" s="1" t="s">
        <v>101</v>
      </c>
      <c r="O693" s="1" t="s">
        <v>102</v>
      </c>
      <c r="P693" s="1">
        <v>42622</v>
      </c>
      <c r="Q693" s="1">
        <v>11915959</v>
      </c>
      <c r="R693" s="1">
        <v>0</v>
      </c>
      <c r="S693" s="1">
        <v>11922899</v>
      </c>
      <c r="T693" s="1">
        <v>113541.04</v>
      </c>
      <c r="U693" s="1">
        <v>0</v>
      </c>
      <c r="V693" s="1">
        <v>0</v>
      </c>
      <c r="W693" s="1">
        <v>120528.27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608577.93999999994</v>
      </c>
      <c r="AD693" s="1">
        <v>312480</v>
      </c>
      <c r="AE693" s="1">
        <v>1387697.38</v>
      </c>
      <c r="AF693" s="1">
        <v>2872256.75</v>
      </c>
      <c r="AG693" s="1">
        <v>0</v>
      </c>
      <c r="AH693" s="1">
        <v>0</v>
      </c>
      <c r="AI693" s="1">
        <v>0</v>
      </c>
      <c r="AJ693" s="1">
        <v>0</v>
      </c>
      <c r="AK693" s="1">
        <v>10.44</v>
      </c>
      <c r="AL693" s="1">
        <v>0</v>
      </c>
      <c r="AM693" s="1">
        <v>0</v>
      </c>
      <c r="AN693" s="1">
        <v>0</v>
      </c>
      <c r="AO693" s="1">
        <v>418186752</v>
      </c>
      <c r="AP693" s="1">
        <v>407091744</v>
      </c>
      <c r="AQ693" s="1">
        <v>350280384</v>
      </c>
      <c r="AR693" s="1">
        <v>56578004</v>
      </c>
      <c r="AS693" s="1">
        <v>233282.72</v>
      </c>
      <c r="AT693" s="1">
        <v>0</v>
      </c>
      <c r="AU693" s="1">
        <v>14290773</v>
      </c>
      <c r="AV693" s="1">
        <v>3195765</v>
      </c>
      <c r="AW693" s="1">
        <v>0</v>
      </c>
      <c r="AX693" s="1">
        <v>0</v>
      </c>
      <c r="AY693" s="1">
        <v>177.75</v>
      </c>
      <c r="AZ693" s="1">
        <v>146.75</v>
      </c>
      <c r="BA693" s="1">
        <v>50.5</v>
      </c>
      <c r="BB693" s="1">
        <v>12.16</v>
      </c>
      <c r="BC693" s="1">
        <v>107.34</v>
      </c>
      <c r="BD693" s="1">
        <v>125.86</v>
      </c>
      <c r="BE693" s="1">
        <v>0</v>
      </c>
      <c r="BF693" s="1">
        <v>0</v>
      </c>
      <c r="BG693" s="1">
        <v>0</v>
      </c>
      <c r="BH693" s="1">
        <v>26.51</v>
      </c>
      <c r="BI693" s="1">
        <v>0</v>
      </c>
      <c r="BJ693" s="1">
        <v>0</v>
      </c>
      <c r="BK693" s="1">
        <v>20967</v>
      </c>
      <c r="BL693" s="1">
        <v>0</v>
      </c>
      <c r="BM693" s="1">
        <v>0</v>
      </c>
      <c r="BN693" s="1">
        <v>0</v>
      </c>
      <c r="BO693" s="1">
        <v>0</v>
      </c>
      <c r="BP693" s="1">
        <v>3.6666669999999998E-2</v>
      </c>
      <c r="BQ693" s="1">
        <v>0</v>
      </c>
      <c r="BR693" s="1">
        <v>0</v>
      </c>
      <c r="BS693" s="1">
        <v>3.6666669999999998E-2</v>
      </c>
      <c r="BT693" s="1">
        <v>6.3333329999999993E-2</v>
      </c>
      <c r="BU693" s="1">
        <v>0</v>
      </c>
      <c r="BV693" s="1">
        <v>0</v>
      </c>
      <c r="BW693" s="1">
        <v>6.3333329999999993E-2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4.74</v>
      </c>
      <c r="CI693" s="1">
        <v>0</v>
      </c>
      <c r="CJ693" s="1">
        <v>0</v>
      </c>
      <c r="CK693" s="1">
        <v>0</v>
      </c>
      <c r="CL693" s="1">
        <v>0</v>
      </c>
      <c r="CM693" s="1">
        <v>420</v>
      </c>
      <c r="CN693" s="1">
        <v>420</v>
      </c>
      <c r="CO693" s="1">
        <v>811</v>
      </c>
      <c r="CP693" s="1">
        <v>957</v>
      </c>
      <c r="CQ693" s="1">
        <v>0</v>
      </c>
      <c r="CR693" s="1">
        <v>0</v>
      </c>
      <c r="CS693" t="s">
        <v>116</v>
      </c>
      <c r="CT693">
        <f t="shared" si="88"/>
        <v>0</v>
      </c>
      <c r="CU693">
        <f t="shared" si="89"/>
        <v>0</v>
      </c>
      <c r="CV693">
        <f t="shared" si="87"/>
        <v>0</v>
      </c>
      <c r="CW693">
        <f t="shared" si="90"/>
        <v>0</v>
      </c>
      <c r="CX693" s="4">
        <f t="shared" si="91"/>
        <v>421382517</v>
      </c>
      <c r="CY693">
        <f t="shared" si="92"/>
        <v>0</v>
      </c>
      <c r="CZ693">
        <f t="shared" si="93"/>
        <v>407091744</v>
      </c>
      <c r="DA693">
        <f t="shared" si="94"/>
        <v>14290773</v>
      </c>
    </row>
    <row r="694" spans="1:105" x14ac:dyDescent="0.3">
      <c r="A694" s="1">
        <v>15</v>
      </c>
      <c r="B694" s="1" t="s">
        <v>103</v>
      </c>
      <c r="C694" s="1">
        <v>2028</v>
      </c>
      <c r="D694" s="1">
        <v>8</v>
      </c>
      <c r="E694" s="1">
        <v>0</v>
      </c>
      <c r="F694" s="1">
        <v>300</v>
      </c>
      <c r="G694" s="1">
        <v>2.0407999999999999E-2</v>
      </c>
      <c r="H694" s="1">
        <v>1994</v>
      </c>
      <c r="I694" s="1" t="s">
        <v>98</v>
      </c>
      <c r="J694" s="1" t="s">
        <v>99</v>
      </c>
      <c r="K694" s="1" t="s">
        <v>100</v>
      </c>
      <c r="L694" s="1" t="s">
        <v>101</v>
      </c>
      <c r="M694" s="1" t="s">
        <v>101</v>
      </c>
      <c r="N694" s="1" t="s">
        <v>101</v>
      </c>
      <c r="O694" s="1" t="s">
        <v>102</v>
      </c>
      <c r="P694" s="1">
        <v>42622</v>
      </c>
      <c r="Q694" s="1">
        <v>11244801</v>
      </c>
      <c r="R694" s="1">
        <v>0</v>
      </c>
      <c r="S694" s="1">
        <v>11430707</v>
      </c>
      <c r="T694" s="1">
        <v>22408.93</v>
      </c>
      <c r="U694" s="1">
        <v>0</v>
      </c>
      <c r="V694" s="1">
        <v>0</v>
      </c>
      <c r="W694" s="1">
        <v>208309.34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551216.81000000006</v>
      </c>
      <c r="AD694" s="1">
        <v>312480</v>
      </c>
      <c r="AE694" s="1">
        <v>1362406</v>
      </c>
      <c r="AF694" s="1">
        <v>3022988.25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384778816</v>
      </c>
      <c r="AP694" s="1">
        <v>389084288</v>
      </c>
      <c r="AQ694" s="1">
        <v>334306112</v>
      </c>
      <c r="AR694" s="1">
        <v>54576188</v>
      </c>
      <c r="AS694" s="1">
        <v>202045.59</v>
      </c>
      <c r="AT694" s="1">
        <v>0</v>
      </c>
      <c r="AU694" s="1">
        <v>1379833.88</v>
      </c>
      <c r="AV694" s="1">
        <v>5685317</v>
      </c>
      <c r="AW694" s="1">
        <v>0</v>
      </c>
      <c r="AX694" s="1">
        <v>0</v>
      </c>
      <c r="AY694" s="1">
        <v>108.99</v>
      </c>
      <c r="AZ694" s="1">
        <v>66.62</v>
      </c>
      <c r="BA694" s="1">
        <v>25.96</v>
      </c>
      <c r="BB694" s="1">
        <v>6.36</v>
      </c>
      <c r="BC694" s="1">
        <v>54.34</v>
      </c>
      <c r="BD694" s="1">
        <v>61.58</v>
      </c>
      <c r="BE694" s="1">
        <v>0</v>
      </c>
      <c r="BF694" s="1">
        <v>0</v>
      </c>
      <c r="BG694" s="1">
        <v>0</v>
      </c>
      <c r="BH694" s="1">
        <v>27.29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4.79</v>
      </c>
      <c r="CI694" s="1">
        <v>0</v>
      </c>
      <c r="CJ694" s="1">
        <v>0</v>
      </c>
      <c r="CK694" s="1">
        <v>0</v>
      </c>
      <c r="CL694" s="1">
        <v>0</v>
      </c>
      <c r="CM694" s="1">
        <v>420</v>
      </c>
      <c r="CN694" s="1">
        <v>420</v>
      </c>
      <c r="CO694" s="1">
        <v>811</v>
      </c>
      <c r="CP694" s="1">
        <v>957</v>
      </c>
      <c r="CQ694" s="1">
        <v>0</v>
      </c>
      <c r="CR694" s="1">
        <v>0</v>
      </c>
      <c r="CS694" t="s">
        <v>116</v>
      </c>
      <c r="CT694">
        <f t="shared" si="88"/>
        <v>0</v>
      </c>
      <c r="CU694">
        <f t="shared" si="89"/>
        <v>0</v>
      </c>
      <c r="CV694">
        <f t="shared" si="87"/>
        <v>0</v>
      </c>
      <c r="CW694">
        <f t="shared" si="90"/>
        <v>0</v>
      </c>
      <c r="CX694" s="4">
        <f t="shared" si="91"/>
        <v>390464121.88</v>
      </c>
      <c r="CY694">
        <f t="shared" si="92"/>
        <v>0</v>
      </c>
      <c r="CZ694">
        <f t="shared" si="93"/>
        <v>389084288</v>
      </c>
      <c r="DA694">
        <f t="shared" si="94"/>
        <v>1379833.88</v>
      </c>
    </row>
    <row r="695" spans="1:105" x14ac:dyDescent="0.3">
      <c r="A695" s="1">
        <v>15</v>
      </c>
      <c r="B695" s="1" t="s">
        <v>103</v>
      </c>
      <c r="C695" s="1">
        <v>2028</v>
      </c>
      <c r="D695" s="1">
        <v>9</v>
      </c>
      <c r="E695" s="1">
        <v>0</v>
      </c>
      <c r="F695" s="1">
        <v>300</v>
      </c>
      <c r="G695" s="1">
        <v>2.0407999999999999E-2</v>
      </c>
      <c r="H695" s="1">
        <v>1994</v>
      </c>
      <c r="I695" s="1" t="s">
        <v>98</v>
      </c>
      <c r="J695" s="1" t="s">
        <v>99</v>
      </c>
      <c r="K695" s="1" t="s">
        <v>100</v>
      </c>
      <c r="L695" s="1" t="s">
        <v>101</v>
      </c>
      <c r="M695" s="1" t="s">
        <v>101</v>
      </c>
      <c r="N695" s="1" t="s">
        <v>101</v>
      </c>
      <c r="O695" s="1" t="s">
        <v>102</v>
      </c>
      <c r="P695" s="1">
        <v>42622</v>
      </c>
      <c r="Q695" s="1">
        <v>9474739</v>
      </c>
      <c r="R695" s="1">
        <v>0</v>
      </c>
      <c r="S695" s="1">
        <v>9478441</v>
      </c>
      <c r="T695" s="1">
        <v>465.75</v>
      </c>
      <c r="U695" s="1">
        <v>0</v>
      </c>
      <c r="V695" s="1">
        <v>0</v>
      </c>
      <c r="W695" s="1">
        <v>4369.57</v>
      </c>
      <c r="X695" s="1">
        <v>0</v>
      </c>
      <c r="Y695" s="1">
        <v>0</v>
      </c>
      <c r="Z695" s="1">
        <v>0</v>
      </c>
      <c r="AA695" s="1">
        <v>0</v>
      </c>
      <c r="AB695" s="1">
        <v>38.67</v>
      </c>
      <c r="AC695" s="1">
        <v>465959.03</v>
      </c>
      <c r="AD695" s="1">
        <v>302400</v>
      </c>
      <c r="AE695" s="1">
        <v>1544259.5</v>
      </c>
      <c r="AF695" s="1">
        <v>3493694.5</v>
      </c>
      <c r="AG695" s="1">
        <v>0</v>
      </c>
      <c r="AH695" s="1">
        <v>0</v>
      </c>
      <c r="AI695" s="1">
        <v>0</v>
      </c>
      <c r="AJ695" s="1">
        <v>0.71</v>
      </c>
      <c r="AK695" s="1">
        <v>191.8</v>
      </c>
      <c r="AL695" s="1">
        <v>2.5299999999999998</v>
      </c>
      <c r="AM695" s="1">
        <v>0</v>
      </c>
      <c r="AN695" s="1">
        <v>0</v>
      </c>
      <c r="AO695" s="1">
        <v>319310368</v>
      </c>
      <c r="AP695" s="1">
        <v>320083456</v>
      </c>
      <c r="AQ695" s="1">
        <v>274669088</v>
      </c>
      <c r="AR695" s="1">
        <v>45366640</v>
      </c>
      <c r="AS695" s="1">
        <v>47629.84</v>
      </c>
      <c r="AT695" s="1">
        <v>0</v>
      </c>
      <c r="AU695" s="1">
        <v>832146.88</v>
      </c>
      <c r="AV695" s="1">
        <v>1605252.75</v>
      </c>
      <c r="AW695" s="1">
        <v>0</v>
      </c>
      <c r="AX695" s="1">
        <v>0</v>
      </c>
      <c r="AY695" s="1">
        <v>77.040000000000006</v>
      </c>
      <c r="AZ695" s="1">
        <v>41.79</v>
      </c>
      <c r="BA695" s="1">
        <v>11.13</v>
      </c>
      <c r="BB695" s="1">
        <v>1.05</v>
      </c>
      <c r="BC695" s="1">
        <v>27.91</v>
      </c>
      <c r="BD695" s="1">
        <v>1786.69</v>
      </c>
      <c r="BE695" s="1">
        <v>0</v>
      </c>
      <c r="BF695" s="1">
        <v>0</v>
      </c>
      <c r="BG695" s="1">
        <v>0</v>
      </c>
      <c r="BH695" s="1">
        <v>367.37</v>
      </c>
      <c r="BI695" s="1">
        <v>0</v>
      </c>
      <c r="BJ695" s="1">
        <v>69.89</v>
      </c>
      <c r="BK695" s="1">
        <v>20967</v>
      </c>
      <c r="BL695" s="1">
        <v>20967</v>
      </c>
      <c r="BM695" s="1">
        <v>0</v>
      </c>
      <c r="BN695" s="1">
        <v>0</v>
      </c>
      <c r="BO695" s="1">
        <v>0</v>
      </c>
      <c r="BP695" s="1">
        <v>0.30000000999999998</v>
      </c>
      <c r="BQ695" s="1">
        <v>3.3333299999999998E-3</v>
      </c>
      <c r="BR695" s="1">
        <v>3.3333299999999998E-3</v>
      </c>
      <c r="BS695" s="1">
        <v>0.30000000999999998</v>
      </c>
      <c r="BT695" s="1">
        <v>0.58999997000000004</v>
      </c>
      <c r="BU695" s="1">
        <v>3.3333299999999998E-3</v>
      </c>
      <c r="BV695" s="1">
        <v>3.3333299999999998E-3</v>
      </c>
      <c r="BW695" s="1">
        <v>0.58333330999999999</v>
      </c>
      <c r="BX695" s="1">
        <v>0</v>
      </c>
      <c r="BY695" s="1">
        <v>0.11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0.01</v>
      </c>
      <c r="CG695" s="1">
        <v>0.01</v>
      </c>
      <c r="CH695" s="1">
        <v>4.95</v>
      </c>
      <c r="CI695" s="1">
        <v>0</v>
      </c>
      <c r="CJ695" s="1">
        <v>0</v>
      </c>
      <c r="CK695" s="1">
        <v>0</v>
      </c>
      <c r="CL695" s="1">
        <v>0</v>
      </c>
      <c r="CM695" s="1">
        <v>420</v>
      </c>
      <c r="CN695" s="1">
        <v>420</v>
      </c>
      <c r="CO695" s="1">
        <v>811</v>
      </c>
      <c r="CP695" s="1">
        <v>957</v>
      </c>
      <c r="CQ695" s="1">
        <v>0</v>
      </c>
      <c r="CR695" s="1">
        <v>0</v>
      </c>
      <c r="CS695" t="s">
        <v>116</v>
      </c>
      <c r="CT695">
        <f t="shared" si="88"/>
        <v>6.8026598639999987E-5</v>
      </c>
      <c r="CU695">
        <f t="shared" si="89"/>
        <v>6.8026598639999987E-4</v>
      </c>
      <c r="CV695">
        <f t="shared" si="87"/>
        <v>1.4489679999999998E-2</v>
      </c>
      <c r="CW695">
        <f t="shared" si="90"/>
        <v>6.8026598639999987E-5</v>
      </c>
      <c r="CX695" s="4">
        <f t="shared" si="91"/>
        <v>320930489.44999999</v>
      </c>
      <c r="CY695">
        <f t="shared" si="92"/>
        <v>14886.57</v>
      </c>
      <c r="CZ695">
        <f t="shared" si="93"/>
        <v>320083456</v>
      </c>
      <c r="DA695">
        <f t="shared" si="94"/>
        <v>832146.88</v>
      </c>
    </row>
    <row r="696" spans="1:105" x14ac:dyDescent="0.3">
      <c r="A696" s="1">
        <v>15</v>
      </c>
      <c r="B696" s="1" t="s">
        <v>103</v>
      </c>
      <c r="C696" s="1">
        <v>2028</v>
      </c>
      <c r="D696" s="1">
        <v>10</v>
      </c>
      <c r="E696" s="1">
        <v>0</v>
      </c>
      <c r="F696" s="1">
        <v>300</v>
      </c>
      <c r="G696" s="1">
        <v>2.0407999999999999E-2</v>
      </c>
      <c r="H696" s="1">
        <v>1994</v>
      </c>
      <c r="I696" s="1" t="s">
        <v>98</v>
      </c>
      <c r="J696" s="1" t="s">
        <v>99</v>
      </c>
      <c r="K696" s="1" t="s">
        <v>100</v>
      </c>
      <c r="L696" s="1" t="s">
        <v>101</v>
      </c>
      <c r="M696" s="1" t="s">
        <v>101</v>
      </c>
      <c r="N696" s="1" t="s">
        <v>101</v>
      </c>
      <c r="O696" s="1" t="s">
        <v>102</v>
      </c>
      <c r="P696" s="1">
        <v>42622</v>
      </c>
      <c r="Q696" s="1">
        <v>8673305</v>
      </c>
      <c r="R696" s="1">
        <v>0</v>
      </c>
      <c r="S696" s="1">
        <v>8677242</v>
      </c>
      <c r="T696" s="1">
        <v>120.33</v>
      </c>
      <c r="U696" s="1">
        <v>0</v>
      </c>
      <c r="V696" s="1">
        <v>0</v>
      </c>
      <c r="W696" s="1">
        <v>4035.97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393508.25</v>
      </c>
      <c r="AD696" s="1">
        <v>312480</v>
      </c>
      <c r="AE696" s="1">
        <v>1087753.1299999999</v>
      </c>
      <c r="AF696" s="1">
        <v>2947595</v>
      </c>
      <c r="AG696" s="1">
        <v>0</v>
      </c>
      <c r="AH696" s="1">
        <v>0</v>
      </c>
      <c r="AI696" s="1">
        <v>0</v>
      </c>
      <c r="AJ696" s="1">
        <v>0</v>
      </c>
      <c r="AK696" s="1">
        <v>3.85</v>
      </c>
      <c r="AL696" s="1">
        <v>0</v>
      </c>
      <c r="AM696" s="1">
        <v>0</v>
      </c>
      <c r="AN696" s="1">
        <v>0</v>
      </c>
      <c r="AO696" s="1">
        <v>293687232</v>
      </c>
      <c r="AP696" s="1">
        <v>293789312</v>
      </c>
      <c r="AQ696" s="1">
        <v>252250720</v>
      </c>
      <c r="AR696" s="1">
        <v>41521204</v>
      </c>
      <c r="AS696" s="1">
        <v>17376.27</v>
      </c>
      <c r="AT696" s="1">
        <v>0</v>
      </c>
      <c r="AU696" s="1">
        <v>3619.5</v>
      </c>
      <c r="AV696" s="1">
        <v>105710.71</v>
      </c>
      <c r="AW696" s="1">
        <v>0</v>
      </c>
      <c r="AX696" s="1">
        <v>0</v>
      </c>
      <c r="AY696" s="1">
        <v>45.82</v>
      </c>
      <c r="AZ696" s="1">
        <v>37.28</v>
      </c>
      <c r="BA696" s="1">
        <v>4.32</v>
      </c>
      <c r="BB696" s="1">
        <v>0.8</v>
      </c>
      <c r="BC696" s="1">
        <v>7.19</v>
      </c>
      <c r="BD696" s="1">
        <v>30.08</v>
      </c>
      <c r="BE696" s="1">
        <v>0</v>
      </c>
      <c r="BF696" s="1">
        <v>0</v>
      </c>
      <c r="BG696" s="1">
        <v>0</v>
      </c>
      <c r="BH696" s="1">
        <v>26.19</v>
      </c>
      <c r="BI696" s="1">
        <v>0</v>
      </c>
      <c r="BJ696" s="1">
        <v>0</v>
      </c>
      <c r="BK696" s="1">
        <v>20967</v>
      </c>
      <c r="BL696" s="1">
        <v>0</v>
      </c>
      <c r="BM696" s="1">
        <v>0</v>
      </c>
      <c r="BN696" s="1">
        <v>0</v>
      </c>
      <c r="BO696" s="1">
        <v>0</v>
      </c>
      <c r="BP696" s="1">
        <v>6.6666700000000004E-3</v>
      </c>
      <c r="BQ696" s="1">
        <v>0</v>
      </c>
      <c r="BR696" s="1">
        <v>0</v>
      </c>
      <c r="BS696" s="1">
        <v>6.6666700000000004E-3</v>
      </c>
      <c r="BT696" s="1">
        <v>1.3333329999999999E-2</v>
      </c>
      <c r="BU696" s="1">
        <v>0</v>
      </c>
      <c r="BV696" s="1">
        <v>0</v>
      </c>
      <c r="BW696" s="1">
        <v>1.3333329999999999E-2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5.24</v>
      </c>
      <c r="CI696" s="1">
        <v>0</v>
      </c>
      <c r="CJ696" s="1">
        <v>0</v>
      </c>
      <c r="CK696" s="1">
        <v>0</v>
      </c>
      <c r="CL696" s="1">
        <v>0</v>
      </c>
      <c r="CM696" s="1">
        <v>420</v>
      </c>
      <c r="CN696" s="1">
        <v>420</v>
      </c>
      <c r="CO696" s="1">
        <v>811</v>
      </c>
      <c r="CP696" s="1">
        <v>957</v>
      </c>
      <c r="CQ696" s="1">
        <v>0</v>
      </c>
      <c r="CR696" s="1">
        <v>0</v>
      </c>
      <c r="CS696" t="s">
        <v>116</v>
      </c>
      <c r="CT696">
        <f t="shared" si="88"/>
        <v>0</v>
      </c>
      <c r="CU696">
        <f t="shared" si="89"/>
        <v>0</v>
      </c>
      <c r="CV696">
        <f t="shared" si="87"/>
        <v>0</v>
      </c>
      <c r="CW696">
        <f t="shared" si="90"/>
        <v>0</v>
      </c>
      <c r="CX696" s="4">
        <f t="shared" si="91"/>
        <v>293792931.5</v>
      </c>
      <c r="CY696">
        <f t="shared" si="92"/>
        <v>0</v>
      </c>
      <c r="CZ696">
        <f t="shared" si="93"/>
        <v>293789312</v>
      </c>
      <c r="DA696">
        <f t="shared" si="94"/>
        <v>3619.5</v>
      </c>
    </row>
    <row r="697" spans="1:105" x14ac:dyDescent="0.3">
      <c r="A697" s="1">
        <v>15</v>
      </c>
      <c r="B697" s="1" t="s">
        <v>103</v>
      </c>
      <c r="C697" s="1">
        <v>2028</v>
      </c>
      <c r="D697" s="1">
        <v>11</v>
      </c>
      <c r="E697" s="1">
        <v>0</v>
      </c>
      <c r="F697" s="1">
        <v>300</v>
      </c>
      <c r="G697" s="1">
        <v>2.0407999999999999E-2</v>
      </c>
      <c r="H697" s="1">
        <v>1994</v>
      </c>
      <c r="I697" s="1" t="s">
        <v>98</v>
      </c>
      <c r="J697" s="1" t="s">
        <v>99</v>
      </c>
      <c r="K697" s="1" t="s">
        <v>100</v>
      </c>
      <c r="L697" s="1" t="s">
        <v>101</v>
      </c>
      <c r="M697" s="1" t="s">
        <v>101</v>
      </c>
      <c r="N697" s="1" t="s">
        <v>101</v>
      </c>
      <c r="O697" s="1" t="s">
        <v>102</v>
      </c>
      <c r="P697" s="1">
        <v>42622</v>
      </c>
      <c r="Q697" s="1">
        <v>8658281</v>
      </c>
      <c r="R697" s="1">
        <v>0</v>
      </c>
      <c r="S697" s="1">
        <v>8664487</v>
      </c>
      <c r="T697" s="1">
        <v>164.03</v>
      </c>
      <c r="U697" s="1">
        <v>0</v>
      </c>
      <c r="V697" s="1">
        <v>0</v>
      </c>
      <c r="W697" s="1">
        <v>6364.12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303036.56</v>
      </c>
      <c r="AD697" s="1">
        <v>302400</v>
      </c>
      <c r="AE697" s="1">
        <v>1210284.75</v>
      </c>
      <c r="AF697" s="1">
        <v>3070482</v>
      </c>
      <c r="AG697" s="1">
        <v>0</v>
      </c>
      <c r="AH697" s="1">
        <v>0</v>
      </c>
      <c r="AI697" s="1">
        <v>0</v>
      </c>
      <c r="AJ697" s="1">
        <v>0</v>
      </c>
      <c r="AK697" s="1">
        <v>4.01</v>
      </c>
      <c r="AL697" s="1">
        <v>0</v>
      </c>
      <c r="AM697" s="1">
        <v>0</v>
      </c>
      <c r="AN697" s="1">
        <v>0</v>
      </c>
      <c r="AO697" s="1">
        <v>296557792</v>
      </c>
      <c r="AP697" s="1">
        <v>296728736</v>
      </c>
      <c r="AQ697" s="1">
        <v>254549696</v>
      </c>
      <c r="AR697" s="1">
        <v>42155004</v>
      </c>
      <c r="AS697" s="1">
        <v>24238.33</v>
      </c>
      <c r="AT697" s="1">
        <v>0</v>
      </c>
      <c r="AU697" s="1">
        <v>4404.88</v>
      </c>
      <c r="AV697" s="1">
        <v>175356.55</v>
      </c>
      <c r="AW697" s="1">
        <v>0</v>
      </c>
      <c r="AX697" s="1">
        <v>0</v>
      </c>
      <c r="AY697" s="1">
        <v>42.87</v>
      </c>
      <c r="AZ697" s="1">
        <v>37.340000000000003</v>
      </c>
      <c r="BA697" s="1">
        <v>2.48</v>
      </c>
      <c r="BB697" s="1">
        <v>0.42</v>
      </c>
      <c r="BC697" s="1">
        <v>4.67</v>
      </c>
      <c r="BD697" s="1">
        <v>26.85</v>
      </c>
      <c r="BE697" s="1">
        <v>0</v>
      </c>
      <c r="BF697" s="1">
        <v>0</v>
      </c>
      <c r="BG697" s="1">
        <v>0</v>
      </c>
      <c r="BH697" s="1">
        <v>27.55</v>
      </c>
      <c r="BI697" s="1">
        <v>0</v>
      </c>
      <c r="BJ697" s="1">
        <v>0</v>
      </c>
      <c r="BK697" s="1">
        <v>20967</v>
      </c>
      <c r="BL697" s="1">
        <v>0</v>
      </c>
      <c r="BM697" s="1">
        <v>0</v>
      </c>
      <c r="BN697" s="1">
        <v>0</v>
      </c>
      <c r="BO697" s="1">
        <v>0</v>
      </c>
      <c r="BP697" s="1">
        <v>6.6666700000000004E-3</v>
      </c>
      <c r="BQ697" s="1">
        <v>0</v>
      </c>
      <c r="BR697" s="1">
        <v>0</v>
      </c>
      <c r="BS697" s="1">
        <v>6.6666700000000004E-3</v>
      </c>
      <c r="BT697" s="1">
        <v>0.01</v>
      </c>
      <c r="BU697" s="1">
        <v>0</v>
      </c>
      <c r="BV697" s="1">
        <v>0</v>
      </c>
      <c r="BW697" s="1">
        <v>0.01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4.46</v>
      </c>
      <c r="CI697" s="1">
        <v>0</v>
      </c>
      <c r="CJ697" s="1">
        <v>0</v>
      </c>
      <c r="CK697" s="1">
        <v>0</v>
      </c>
      <c r="CL697" s="1">
        <v>0</v>
      </c>
      <c r="CM697" s="1">
        <v>420</v>
      </c>
      <c r="CN697" s="1">
        <v>420</v>
      </c>
      <c r="CO697" s="1">
        <v>811</v>
      </c>
      <c r="CP697" s="1">
        <v>957</v>
      </c>
      <c r="CQ697" s="1">
        <v>0</v>
      </c>
      <c r="CR697" s="1">
        <v>0</v>
      </c>
      <c r="CS697" t="s">
        <v>116</v>
      </c>
      <c r="CT697">
        <f t="shared" si="88"/>
        <v>0</v>
      </c>
      <c r="CU697">
        <f t="shared" si="89"/>
        <v>0</v>
      </c>
      <c r="CV697">
        <f t="shared" si="87"/>
        <v>0</v>
      </c>
      <c r="CW697">
        <f t="shared" si="90"/>
        <v>0</v>
      </c>
      <c r="CX697" s="4">
        <f t="shared" si="91"/>
        <v>296733140.88</v>
      </c>
      <c r="CY697">
        <f t="shared" si="92"/>
        <v>0</v>
      </c>
      <c r="CZ697">
        <f t="shared" si="93"/>
        <v>296728736</v>
      </c>
      <c r="DA697">
        <f t="shared" si="94"/>
        <v>4404.88</v>
      </c>
    </row>
    <row r="698" spans="1:105" x14ac:dyDescent="0.3">
      <c r="A698" s="1">
        <v>15</v>
      </c>
      <c r="B698" s="1" t="s">
        <v>103</v>
      </c>
      <c r="C698" s="1">
        <v>2028</v>
      </c>
      <c r="D698" s="1">
        <v>12</v>
      </c>
      <c r="E698" s="1">
        <v>0</v>
      </c>
      <c r="F698" s="1">
        <v>300</v>
      </c>
      <c r="G698" s="1">
        <v>2.0407999999999999E-2</v>
      </c>
      <c r="H698" s="1">
        <v>1994</v>
      </c>
      <c r="I698" s="1" t="s">
        <v>98</v>
      </c>
      <c r="J698" s="1" t="s">
        <v>99</v>
      </c>
      <c r="K698" s="1" t="s">
        <v>100</v>
      </c>
      <c r="L698" s="1" t="s">
        <v>101</v>
      </c>
      <c r="M698" s="1" t="s">
        <v>101</v>
      </c>
      <c r="N698" s="1" t="s">
        <v>101</v>
      </c>
      <c r="O698" s="1" t="s">
        <v>102</v>
      </c>
      <c r="P698" s="1">
        <v>42622</v>
      </c>
      <c r="Q698" s="1">
        <v>9519270</v>
      </c>
      <c r="R698" s="1">
        <v>0</v>
      </c>
      <c r="S698" s="1">
        <v>9975886</v>
      </c>
      <c r="T698" s="1">
        <v>1886.13</v>
      </c>
      <c r="U698" s="1">
        <v>0</v>
      </c>
      <c r="V698" s="1">
        <v>0</v>
      </c>
      <c r="W698" s="1">
        <v>458511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287907.96999999997</v>
      </c>
      <c r="AD698" s="1">
        <v>312480</v>
      </c>
      <c r="AE698" s="1">
        <v>1290132.3799999999</v>
      </c>
      <c r="AF698" s="1">
        <v>3564990.25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332927264</v>
      </c>
      <c r="AP698" s="1">
        <v>345691936</v>
      </c>
      <c r="AQ698" s="1">
        <v>296502016</v>
      </c>
      <c r="AR698" s="1">
        <v>49160468</v>
      </c>
      <c r="AS698" s="1">
        <v>29454.35</v>
      </c>
      <c r="AT698" s="1">
        <v>0</v>
      </c>
      <c r="AU698" s="1">
        <v>51987.74</v>
      </c>
      <c r="AV698" s="1">
        <v>12816658</v>
      </c>
      <c r="AW698" s="1">
        <v>0</v>
      </c>
      <c r="AX698" s="1">
        <v>0</v>
      </c>
      <c r="AY698" s="1">
        <v>38.729999999999997</v>
      </c>
      <c r="AZ698" s="1">
        <v>37.46</v>
      </c>
      <c r="BA698" s="1">
        <v>0.78</v>
      </c>
      <c r="BB698" s="1">
        <v>7.0000000000000007E-2</v>
      </c>
      <c r="BC698" s="1">
        <v>1.36</v>
      </c>
      <c r="BD698" s="1">
        <v>27.56</v>
      </c>
      <c r="BE698" s="1">
        <v>0</v>
      </c>
      <c r="BF698" s="1">
        <v>0</v>
      </c>
      <c r="BG698" s="1">
        <v>0</v>
      </c>
      <c r="BH698" s="1">
        <v>27.95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4.9400000000000004</v>
      </c>
      <c r="CI698" s="1">
        <v>0</v>
      </c>
      <c r="CJ698" s="1">
        <v>0</v>
      </c>
      <c r="CK698" s="1">
        <v>0</v>
      </c>
      <c r="CL698" s="1">
        <v>0</v>
      </c>
      <c r="CM698" s="1">
        <v>420</v>
      </c>
      <c r="CN698" s="1">
        <v>420</v>
      </c>
      <c r="CO698" s="1">
        <v>811</v>
      </c>
      <c r="CP698" s="1">
        <v>957</v>
      </c>
      <c r="CQ698" s="1">
        <v>0</v>
      </c>
      <c r="CR698" s="1">
        <v>0</v>
      </c>
      <c r="CS698" t="s">
        <v>116</v>
      </c>
      <c r="CT698">
        <f t="shared" si="88"/>
        <v>0</v>
      </c>
      <c r="CU698">
        <f t="shared" si="89"/>
        <v>0</v>
      </c>
      <c r="CV698">
        <f t="shared" si="87"/>
        <v>0</v>
      </c>
      <c r="CW698">
        <f t="shared" si="90"/>
        <v>0</v>
      </c>
      <c r="CX698" s="4">
        <f t="shared" si="91"/>
        <v>345743923.74000001</v>
      </c>
      <c r="CY698">
        <f t="shared" si="92"/>
        <v>0</v>
      </c>
      <c r="CZ698">
        <f t="shared" si="93"/>
        <v>345691936</v>
      </c>
      <c r="DA698">
        <f t="shared" si="94"/>
        <v>51987.74</v>
      </c>
    </row>
    <row r="699" spans="1:105" x14ac:dyDescent="0.3">
      <c r="A699" s="1">
        <v>15</v>
      </c>
      <c r="B699" s="1" t="s">
        <v>104</v>
      </c>
      <c r="C699" s="1">
        <v>2028</v>
      </c>
      <c r="D699" s="1">
        <v>1</v>
      </c>
      <c r="E699" s="1">
        <v>0</v>
      </c>
      <c r="F699" s="1">
        <v>300</v>
      </c>
      <c r="G699" s="1">
        <v>2.0407999999999999E-2</v>
      </c>
      <c r="H699" s="1">
        <v>1994</v>
      </c>
      <c r="I699" s="1" t="s">
        <v>98</v>
      </c>
      <c r="J699" s="1" t="s">
        <v>99</v>
      </c>
      <c r="K699" s="1" t="s">
        <v>100</v>
      </c>
      <c r="L699" s="1" t="s">
        <v>101</v>
      </c>
      <c r="M699" s="1" t="s">
        <v>101</v>
      </c>
      <c r="N699" s="1" t="s">
        <v>101</v>
      </c>
      <c r="O699" s="1" t="s">
        <v>102</v>
      </c>
      <c r="P699" s="1">
        <v>42622</v>
      </c>
      <c r="Q699" s="1">
        <v>20090334</v>
      </c>
      <c r="R699" s="1">
        <v>0</v>
      </c>
      <c r="S699" s="1">
        <v>19754258</v>
      </c>
      <c r="T699" s="1">
        <v>364839</v>
      </c>
      <c r="U699" s="1">
        <v>0</v>
      </c>
      <c r="V699" s="1">
        <v>0</v>
      </c>
      <c r="W699" s="1">
        <v>35336.959999999999</v>
      </c>
      <c r="X699" s="1">
        <v>0</v>
      </c>
      <c r="Y699" s="1">
        <v>0</v>
      </c>
      <c r="Z699" s="1">
        <v>0</v>
      </c>
      <c r="AA699" s="1">
        <v>0</v>
      </c>
      <c r="AB699" s="1">
        <v>4080.67</v>
      </c>
      <c r="AC699" s="1">
        <v>213631.66</v>
      </c>
      <c r="AD699" s="1">
        <v>550560</v>
      </c>
      <c r="AE699" s="1">
        <v>1085355</v>
      </c>
      <c r="AF699" s="1">
        <v>4146534.75</v>
      </c>
      <c r="AG699" s="1">
        <v>0</v>
      </c>
      <c r="AH699" s="1">
        <v>0</v>
      </c>
      <c r="AI699" s="1">
        <v>0</v>
      </c>
      <c r="AJ699" s="1">
        <v>1088.0999999999999</v>
      </c>
      <c r="AK699" s="1">
        <v>5405.3</v>
      </c>
      <c r="AL699" s="1">
        <v>50.35</v>
      </c>
      <c r="AM699" s="1">
        <v>0</v>
      </c>
      <c r="AN699" s="1">
        <v>0</v>
      </c>
      <c r="AO699" s="1">
        <v>764110272</v>
      </c>
      <c r="AP699" s="1">
        <v>678696960</v>
      </c>
      <c r="AQ699" s="1">
        <v>586346752</v>
      </c>
      <c r="AR699" s="1">
        <v>91744032</v>
      </c>
      <c r="AS699" s="1">
        <v>606016</v>
      </c>
      <c r="AT699" s="1">
        <v>0</v>
      </c>
      <c r="AU699" s="1">
        <v>130502088</v>
      </c>
      <c r="AV699" s="1">
        <v>45088752</v>
      </c>
      <c r="AW699" s="1">
        <v>0</v>
      </c>
      <c r="AX699" s="1">
        <v>0</v>
      </c>
      <c r="AY699" s="1">
        <v>370.31</v>
      </c>
      <c r="AZ699" s="1">
        <v>227.03</v>
      </c>
      <c r="BA699" s="1">
        <v>205.1</v>
      </c>
      <c r="BB699" s="1">
        <v>9.82</v>
      </c>
      <c r="BC699" s="1">
        <v>246.95</v>
      </c>
      <c r="BD699" s="1">
        <v>357.7</v>
      </c>
      <c r="BE699" s="1">
        <v>0</v>
      </c>
      <c r="BF699" s="1">
        <v>0</v>
      </c>
      <c r="BG699" s="1">
        <v>0</v>
      </c>
      <c r="BH699" s="1">
        <v>1275.97</v>
      </c>
      <c r="BI699" s="1">
        <v>0</v>
      </c>
      <c r="BJ699" s="1">
        <v>69.89</v>
      </c>
      <c r="BK699" s="1">
        <v>20967</v>
      </c>
      <c r="BL699" s="1">
        <v>20967</v>
      </c>
      <c r="BM699" s="1">
        <v>0</v>
      </c>
      <c r="BN699" s="1">
        <v>0</v>
      </c>
      <c r="BO699" s="1">
        <v>0</v>
      </c>
      <c r="BP699" s="1">
        <v>1.7999999499999999</v>
      </c>
      <c r="BQ699" s="1">
        <v>0.67333335000000005</v>
      </c>
      <c r="BR699" s="1">
        <v>2.666667E-2</v>
      </c>
      <c r="BS699" s="1">
        <v>1.7999999499999999</v>
      </c>
      <c r="BT699" s="1">
        <v>8.7200002699999999</v>
      </c>
      <c r="BU699" s="1">
        <v>1.3466666899999999</v>
      </c>
      <c r="BV699" s="1">
        <v>2.666667E-2</v>
      </c>
      <c r="BW699" s="1">
        <v>7.3466668100000003</v>
      </c>
      <c r="BX699" s="1">
        <v>0.18</v>
      </c>
      <c r="BY699" s="1">
        <v>3.92</v>
      </c>
      <c r="BZ699" s="1">
        <v>0</v>
      </c>
      <c r="CA699" s="1">
        <v>0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5.5</v>
      </c>
      <c r="CI699" s="1">
        <v>0.67</v>
      </c>
      <c r="CJ699" s="1">
        <v>0</v>
      </c>
      <c r="CK699" s="1">
        <v>0</v>
      </c>
      <c r="CL699" s="1">
        <v>0</v>
      </c>
      <c r="CM699" s="1">
        <v>740</v>
      </c>
      <c r="CN699" s="1">
        <v>740</v>
      </c>
      <c r="CO699" s="1">
        <v>1164</v>
      </c>
      <c r="CP699" s="1">
        <v>1422</v>
      </c>
      <c r="CQ699" s="1">
        <v>0</v>
      </c>
      <c r="CR699" s="1">
        <v>0</v>
      </c>
      <c r="CS699" t="s">
        <v>116</v>
      </c>
      <c r="CT699">
        <f t="shared" si="88"/>
        <v>1.3741387006800001E-2</v>
      </c>
      <c r="CU699">
        <f t="shared" si="89"/>
        <v>0.13741387006800002</v>
      </c>
      <c r="CV699">
        <f t="shared" si="87"/>
        <v>22.205944799999997</v>
      </c>
      <c r="CW699">
        <f t="shared" si="90"/>
        <v>2.7482773809519998E-2</v>
      </c>
      <c r="CX699" s="4">
        <f t="shared" si="91"/>
        <v>832013240.70000005</v>
      </c>
      <c r="CY699">
        <f t="shared" si="92"/>
        <v>22814192.699999999</v>
      </c>
      <c r="CZ699">
        <f t="shared" si="93"/>
        <v>678696960</v>
      </c>
      <c r="DA699">
        <f t="shared" si="94"/>
        <v>130502088</v>
      </c>
    </row>
    <row r="700" spans="1:105" x14ac:dyDescent="0.3">
      <c r="A700" s="1">
        <v>15</v>
      </c>
      <c r="B700" s="1" t="s">
        <v>104</v>
      </c>
      <c r="C700" s="1">
        <v>2028</v>
      </c>
      <c r="D700" s="1">
        <v>2</v>
      </c>
      <c r="E700" s="1">
        <v>0</v>
      </c>
      <c r="F700" s="1">
        <v>300</v>
      </c>
      <c r="G700" s="1">
        <v>2.0407999999999999E-2</v>
      </c>
      <c r="H700" s="1">
        <v>1994</v>
      </c>
      <c r="I700" s="1" t="s">
        <v>98</v>
      </c>
      <c r="J700" s="1" t="s">
        <v>99</v>
      </c>
      <c r="K700" s="1" t="s">
        <v>100</v>
      </c>
      <c r="L700" s="1" t="s">
        <v>101</v>
      </c>
      <c r="M700" s="1" t="s">
        <v>101</v>
      </c>
      <c r="N700" s="1" t="s">
        <v>101</v>
      </c>
      <c r="O700" s="1" t="s">
        <v>102</v>
      </c>
      <c r="P700" s="1">
        <v>42622</v>
      </c>
      <c r="Q700" s="1">
        <v>16514558</v>
      </c>
      <c r="R700" s="1">
        <v>0</v>
      </c>
      <c r="S700" s="1">
        <v>16176420</v>
      </c>
      <c r="T700" s="1">
        <v>366176.47</v>
      </c>
      <c r="U700" s="1">
        <v>0</v>
      </c>
      <c r="V700" s="1">
        <v>0</v>
      </c>
      <c r="W700" s="1">
        <v>28040.32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201125.75</v>
      </c>
      <c r="AD700" s="1">
        <v>497280</v>
      </c>
      <c r="AE700" s="1">
        <v>1049662.8799999999</v>
      </c>
      <c r="AF700" s="1">
        <v>4197666.5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551005120</v>
      </c>
      <c r="AP700" s="1">
        <v>540859840</v>
      </c>
      <c r="AQ700" s="1">
        <v>465147616</v>
      </c>
      <c r="AR700" s="1">
        <v>75177664</v>
      </c>
      <c r="AS700" s="1">
        <v>534600.93999999994</v>
      </c>
      <c r="AT700" s="1">
        <v>0</v>
      </c>
      <c r="AU700" s="1">
        <v>10825427</v>
      </c>
      <c r="AV700" s="1">
        <v>680147.13</v>
      </c>
      <c r="AW700" s="1">
        <v>0</v>
      </c>
      <c r="AX700" s="1">
        <v>0</v>
      </c>
      <c r="AY700" s="1">
        <v>90.75</v>
      </c>
      <c r="AZ700" s="1">
        <v>41.22</v>
      </c>
      <c r="BA700" s="1">
        <v>34.99</v>
      </c>
      <c r="BB700" s="1">
        <v>5.29</v>
      </c>
      <c r="BC700" s="1">
        <v>43.2</v>
      </c>
      <c r="BD700" s="1">
        <v>29.56</v>
      </c>
      <c r="BE700" s="1">
        <v>0</v>
      </c>
      <c r="BF700" s="1">
        <v>0</v>
      </c>
      <c r="BG700" s="1">
        <v>0</v>
      </c>
      <c r="BH700" s="1">
        <v>24.26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6.82</v>
      </c>
      <c r="CI700" s="1">
        <v>0</v>
      </c>
      <c r="CJ700" s="1">
        <v>0</v>
      </c>
      <c r="CK700" s="1">
        <v>0</v>
      </c>
      <c r="CL700" s="1">
        <v>0</v>
      </c>
      <c r="CM700" s="1">
        <v>740</v>
      </c>
      <c r="CN700" s="1">
        <v>740</v>
      </c>
      <c r="CO700" s="1">
        <v>1164</v>
      </c>
      <c r="CP700" s="1">
        <v>1422</v>
      </c>
      <c r="CQ700" s="1">
        <v>0</v>
      </c>
      <c r="CR700" s="1">
        <v>0</v>
      </c>
      <c r="CS700" t="s">
        <v>116</v>
      </c>
      <c r="CT700">
        <f t="shared" si="88"/>
        <v>0</v>
      </c>
      <c r="CU700">
        <f t="shared" si="89"/>
        <v>0</v>
      </c>
      <c r="CV700">
        <f t="shared" si="87"/>
        <v>0</v>
      </c>
      <c r="CW700">
        <f t="shared" si="90"/>
        <v>0</v>
      </c>
      <c r="CX700" s="4">
        <f t="shared" si="91"/>
        <v>551685267</v>
      </c>
      <c r="CY700">
        <f t="shared" si="92"/>
        <v>0</v>
      </c>
      <c r="CZ700">
        <f t="shared" si="93"/>
        <v>540859840</v>
      </c>
      <c r="DA700">
        <f t="shared" si="94"/>
        <v>10825427</v>
      </c>
    </row>
    <row r="701" spans="1:105" x14ac:dyDescent="0.3">
      <c r="A701" s="1">
        <v>15</v>
      </c>
      <c r="B701" s="1" t="s">
        <v>104</v>
      </c>
      <c r="C701" s="1">
        <v>2028</v>
      </c>
      <c r="D701" s="1">
        <v>3</v>
      </c>
      <c r="E701" s="1">
        <v>0</v>
      </c>
      <c r="F701" s="1">
        <v>300</v>
      </c>
      <c r="G701" s="1">
        <v>2.0407999999999999E-2</v>
      </c>
      <c r="H701" s="1">
        <v>1994</v>
      </c>
      <c r="I701" s="1" t="s">
        <v>98</v>
      </c>
      <c r="J701" s="1" t="s">
        <v>99</v>
      </c>
      <c r="K701" s="1" t="s">
        <v>100</v>
      </c>
      <c r="L701" s="1" t="s">
        <v>101</v>
      </c>
      <c r="M701" s="1" t="s">
        <v>101</v>
      </c>
      <c r="N701" s="1" t="s">
        <v>101</v>
      </c>
      <c r="O701" s="1" t="s">
        <v>102</v>
      </c>
      <c r="P701" s="1">
        <v>42622</v>
      </c>
      <c r="Q701" s="1">
        <v>16062520</v>
      </c>
      <c r="R701" s="1">
        <v>0</v>
      </c>
      <c r="S701" s="1">
        <v>16059513</v>
      </c>
      <c r="T701" s="1">
        <v>4055.9</v>
      </c>
      <c r="U701" s="1">
        <v>0</v>
      </c>
      <c r="V701" s="1">
        <v>0</v>
      </c>
      <c r="W701" s="1">
        <v>1004.48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314251.44</v>
      </c>
      <c r="AD701" s="1">
        <v>550560</v>
      </c>
      <c r="AE701" s="1">
        <v>1239980.75</v>
      </c>
      <c r="AF701" s="1">
        <v>4660573.5</v>
      </c>
      <c r="AG701" s="1">
        <v>0</v>
      </c>
      <c r="AH701" s="1">
        <v>0</v>
      </c>
      <c r="AI701" s="1">
        <v>0</v>
      </c>
      <c r="AJ701" s="1">
        <v>0</v>
      </c>
      <c r="AK701" s="1">
        <v>26.12</v>
      </c>
      <c r="AL701" s="1">
        <v>0</v>
      </c>
      <c r="AM701" s="1">
        <v>0</v>
      </c>
      <c r="AN701" s="1">
        <v>0</v>
      </c>
      <c r="AO701" s="1">
        <v>520472160</v>
      </c>
      <c r="AP701" s="1">
        <v>520383104</v>
      </c>
      <c r="AQ701" s="1">
        <v>446066784</v>
      </c>
      <c r="AR701" s="1">
        <v>73768152</v>
      </c>
      <c r="AS701" s="1">
        <v>548166.06000000006</v>
      </c>
      <c r="AT701" s="1">
        <v>0</v>
      </c>
      <c r="AU701" s="1">
        <v>113477.06</v>
      </c>
      <c r="AV701" s="1">
        <v>24414.81</v>
      </c>
      <c r="AW701" s="1">
        <v>0</v>
      </c>
      <c r="AX701" s="1">
        <v>0</v>
      </c>
      <c r="AY701" s="1">
        <v>67.47</v>
      </c>
      <c r="AZ701" s="1">
        <v>39.24</v>
      </c>
      <c r="BA701" s="1">
        <v>18.87</v>
      </c>
      <c r="BB701" s="1">
        <v>2.23</v>
      </c>
      <c r="BC701" s="1">
        <v>24.92</v>
      </c>
      <c r="BD701" s="1">
        <v>27.98</v>
      </c>
      <c r="BE701" s="1">
        <v>0</v>
      </c>
      <c r="BF701" s="1">
        <v>0</v>
      </c>
      <c r="BG701" s="1">
        <v>0</v>
      </c>
      <c r="BH701" s="1">
        <v>24.31</v>
      </c>
      <c r="BI701" s="1">
        <v>0</v>
      </c>
      <c r="BJ701" s="1">
        <v>0</v>
      </c>
      <c r="BK701" s="1">
        <v>20967</v>
      </c>
      <c r="BL701" s="1">
        <v>0</v>
      </c>
      <c r="BM701" s="1">
        <v>0</v>
      </c>
      <c r="BN701" s="1">
        <v>0</v>
      </c>
      <c r="BO701" s="1">
        <v>0</v>
      </c>
      <c r="BP701" s="1">
        <v>3.6666669999999998E-2</v>
      </c>
      <c r="BQ701" s="1">
        <v>0</v>
      </c>
      <c r="BR701" s="1">
        <v>0</v>
      </c>
      <c r="BS701" s="1">
        <v>3.6666669999999998E-2</v>
      </c>
      <c r="BT701" s="1">
        <v>5.6666670000000002E-2</v>
      </c>
      <c r="BU701" s="1">
        <v>0</v>
      </c>
      <c r="BV701" s="1">
        <v>0</v>
      </c>
      <c r="BW701" s="1">
        <v>5.6666670000000002E-2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5.54</v>
      </c>
      <c r="CI701" s="1">
        <v>0</v>
      </c>
      <c r="CJ701" s="1">
        <v>0</v>
      </c>
      <c r="CK701" s="1">
        <v>0</v>
      </c>
      <c r="CL701" s="1">
        <v>0</v>
      </c>
      <c r="CM701" s="1">
        <v>740</v>
      </c>
      <c r="CN701" s="1">
        <v>740</v>
      </c>
      <c r="CO701" s="1">
        <v>1164</v>
      </c>
      <c r="CP701" s="1">
        <v>1422</v>
      </c>
      <c r="CQ701" s="1">
        <v>0</v>
      </c>
      <c r="CR701" s="1">
        <v>0</v>
      </c>
      <c r="CS701" t="s">
        <v>116</v>
      </c>
      <c r="CT701">
        <f t="shared" si="88"/>
        <v>0</v>
      </c>
      <c r="CU701">
        <f t="shared" si="89"/>
        <v>0</v>
      </c>
      <c r="CV701">
        <f t="shared" si="87"/>
        <v>0</v>
      </c>
      <c r="CW701">
        <f t="shared" si="90"/>
        <v>0</v>
      </c>
      <c r="CX701" s="4">
        <f t="shared" si="91"/>
        <v>520496581.06</v>
      </c>
      <c r="CY701">
        <f t="shared" si="92"/>
        <v>0</v>
      </c>
      <c r="CZ701">
        <f t="shared" si="93"/>
        <v>520383104</v>
      </c>
      <c r="DA701">
        <f t="shared" si="94"/>
        <v>113477.06</v>
      </c>
    </row>
    <row r="702" spans="1:105" x14ac:dyDescent="0.3">
      <c r="A702" s="1">
        <v>15</v>
      </c>
      <c r="B702" s="1" t="s">
        <v>104</v>
      </c>
      <c r="C702" s="1">
        <v>2028</v>
      </c>
      <c r="D702" s="1">
        <v>4</v>
      </c>
      <c r="E702" s="1">
        <v>0</v>
      </c>
      <c r="F702" s="1">
        <v>300</v>
      </c>
      <c r="G702" s="1">
        <v>2.0407999999999999E-2</v>
      </c>
      <c r="H702" s="1">
        <v>1994</v>
      </c>
      <c r="I702" s="1" t="s">
        <v>98</v>
      </c>
      <c r="J702" s="1" t="s">
        <v>99</v>
      </c>
      <c r="K702" s="1" t="s">
        <v>100</v>
      </c>
      <c r="L702" s="1" t="s">
        <v>101</v>
      </c>
      <c r="M702" s="1" t="s">
        <v>101</v>
      </c>
      <c r="N702" s="1" t="s">
        <v>101</v>
      </c>
      <c r="O702" s="1" t="s">
        <v>102</v>
      </c>
      <c r="P702" s="1">
        <v>42622</v>
      </c>
      <c r="Q702" s="1">
        <v>13785650</v>
      </c>
      <c r="R702" s="1">
        <v>0</v>
      </c>
      <c r="S702" s="1">
        <v>13782938</v>
      </c>
      <c r="T702" s="1">
        <v>3955.64</v>
      </c>
      <c r="U702" s="1">
        <v>0</v>
      </c>
      <c r="V702" s="1">
        <v>0</v>
      </c>
      <c r="W702" s="1">
        <v>1281.3800000000001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298292.38</v>
      </c>
      <c r="AD702" s="1">
        <v>532800</v>
      </c>
      <c r="AE702" s="1">
        <v>1128786.5</v>
      </c>
      <c r="AF702" s="1">
        <v>3452334.25</v>
      </c>
      <c r="AG702" s="1">
        <v>0</v>
      </c>
      <c r="AH702" s="1">
        <v>0</v>
      </c>
      <c r="AI702" s="1">
        <v>0</v>
      </c>
      <c r="AJ702" s="1">
        <v>0</v>
      </c>
      <c r="AK702" s="1">
        <v>57.37</v>
      </c>
      <c r="AL702" s="1">
        <v>0</v>
      </c>
      <c r="AM702" s="1">
        <v>0</v>
      </c>
      <c r="AN702" s="1">
        <v>0</v>
      </c>
      <c r="AO702" s="1">
        <v>451410528</v>
      </c>
      <c r="AP702" s="1">
        <v>451333184</v>
      </c>
      <c r="AQ702" s="1">
        <v>387416320</v>
      </c>
      <c r="AR702" s="1">
        <v>63554012</v>
      </c>
      <c r="AS702" s="1">
        <v>363435.72</v>
      </c>
      <c r="AT702" s="1">
        <v>0</v>
      </c>
      <c r="AU702" s="1">
        <v>108908.32</v>
      </c>
      <c r="AV702" s="1">
        <v>31567.16</v>
      </c>
      <c r="AW702" s="1">
        <v>0</v>
      </c>
      <c r="AX702" s="1">
        <v>0</v>
      </c>
      <c r="AY702" s="1">
        <v>106.96</v>
      </c>
      <c r="AZ702" s="1">
        <v>39.06</v>
      </c>
      <c r="BA702" s="1">
        <v>50.26</v>
      </c>
      <c r="BB702" s="1">
        <v>8.7899999999999991</v>
      </c>
      <c r="BC702" s="1">
        <v>62.19</v>
      </c>
      <c r="BD702" s="1">
        <v>27.53</v>
      </c>
      <c r="BE702" s="1">
        <v>0</v>
      </c>
      <c r="BF702" s="1">
        <v>0</v>
      </c>
      <c r="BG702" s="1">
        <v>0</v>
      </c>
      <c r="BH702" s="1">
        <v>24.64</v>
      </c>
      <c r="BI702" s="1">
        <v>0</v>
      </c>
      <c r="BJ702" s="1">
        <v>0</v>
      </c>
      <c r="BK702" s="1">
        <v>20967</v>
      </c>
      <c r="BL702" s="1">
        <v>0</v>
      </c>
      <c r="BM702" s="1">
        <v>0</v>
      </c>
      <c r="BN702" s="1">
        <v>0</v>
      </c>
      <c r="BO702" s="1">
        <v>0</v>
      </c>
      <c r="BP702" s="1">
        <v>0.06</v>
      </c>
      <c r="BQ702" s="1">
        <v>0</v>
      </c>
      <c r="BR702" s="1">
        <v>0</v>
      </c>
      <c r="BS702" s="1">
        <v>0.06</v>
      </c>
      <c r="BT702" s="1">
        <v>0.13666666999999999</v>
      </c>
      <c r="BU702" s="1">
        <v>0</v>
      </c>
      <c r="BV702" s="1">
        <v>0</v>
      </c>
      <c r="BW702" s="1">
        <v>0.13666666999999999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5.63</v>
      </c>
      <c r="CI702" s="1">
        <v>0</v>
      </c>
      <c r="CJ702" s="1">
        <v>0</v>
      </c>
      <c r="CK702" s="1">
        <v>0</v>
      </c>
      <c r="CL702" s="1">
        <v>0</v>
      </c>
      <c r="CM702" s="1">
        <v>740</v>
      </c>
      <c r="CN702" s="1">
        <v>740</v>
      </c>
      <c r="CO702" s="1">
        <v>1164</v>
      </c>
      <c r="CP702" s="1">
        <v>1422</v>
      </c>
      <c r="CQ702" s="1">
        <v>0</v>
      </c>
      <c r="CR702" s="1">
        <v>0</v>
      </c>
      <c r="CS702" t="s">
        <v>116</v>
      </c>
      <c r="CT702">
        <f t="shared" si="88"/>
        <v>0</v>
      </c>
      <c r="CU702">
        <f t="shared" si="89"/>
        <v>0</v>
      </c>
      <c r="CV702">
        <f t="shared" si="87"/>
        <v>0</v>
      </c>
      <c r="CW702">
        <f t="shared" si="90"/>
        <v>0</v>
      </c>
      <c r="CX702" s="4">
        <f t="shared" si="91"/>
        <v>451442092.31999999</v>
      </c>
      <c r="CY702">
        <f t="shared" si="92"/>
        <v>0</v>
      </c>
      <c r="CZ702">
        <f t="shared" si="93"/>
        <v>451333184</v>
      </c>
      <c r="DA702">
        <f t="shared" si="94"/>
        <v>108908.32</v>
      </c>
    </row>
    <row r="703" spans="1:105" x14ac:dyDescent="0.3">
      <c r="A703" s="1">
        <v>15</v>
      </c>
      <c r="B703" s="1" t="s">
        <v>104</v>
      </c>
      <c r="C703" s="1">
        <v>2028</v>
      </c>
      <c r="D703" s="1">
        <v>5</v>
      </c>
      <c r="E703" s="1">
        <v>0</v>
      </c>
      <c r="F703" s="1">
        <v>300</v>
      </c>
      <c r="G703" s="1">
        <v>2.0407999999999999E-2</v>
      </c>
      <c r="H703" s="1">
        <v>1994</v>
      </c>
      <c r="I703" s="1" t="s">
        <v>98</v>
      </c>
      <c r="J703" s="1" t="s">
        <v>99</v>
      </c>
      <c r="K703" s="1" t="s">
        <v>100</v>
      </c>
      <c r="L703" s="1" t="s">
        <v>101</v>
      </c>
      <c r="M703" s="1" t="s">
        <v>101</v>
      </c>
      <c r="N703" s="1" t="s">
        <v>101</v>
      </c>
      <c r="O703" s="1" t="s">
        <v>102</v>
      </c>
      <c r="P703" s="1">
        <v>42622</v>
      </c>
      <c r="Q703" s="1">
        <v>14327235</v>
      </c>
      <c r="R703" s="1">
        <v>0</v>
      </c>
      <c r="S703" s="1">
        <v>14321454</v>
      </c>
      <c r="T703" s="1">
        <v>7003.02</v>
      </c>
      <c r="U703" s="1">
        <v>0</v>
      </c>
      <c r="V703" s="1">
        <v>0</v>
      </c>
      <c r="W703" s="1">
        <v>1283.24</v>
      </c>
      <c r="X703" s="1">
        <v>0</v>
      </c>
      <c r="Y703" s="1">
        <v>0</v>
      </c>
      <c r="Z703" s="1">
        <v>0</v>
      </c>
      <c r="AA703" s="1">
        <v>0</v>
      </c>
      <c r="AB703" s="1">
        <v>0.67</v>
      </c>
      <c r="AC703" s="1">
        <v>390997.53</v>
      </c>
      <c r="AD703" s="1">
        <v>550560</v>
      </c>
      <c r="AE703" s="1">
        <v>1359551.13</v>
      </c>
      <c r="AF703" s="1">
        <v>4138889</v>
      </c>
      <c r="AG703" s="1">
        <v>0</v>
      </c>
      <c r="AH703" s="1">
        <v>0</v>
      </c>
      <c r="AI703" s="1">
        <v>0</v>
      </c>
      <c r="AJ703" s="1">
        <v>0</v>
      </c>
      <c r="AK703" s="1">
        <v>14.06</v>
      </c>
      <c r="AL703" s="1">
        <v>0</v>
      </c>
      <c r="AM703" s="1">
        <v>0</v>
      </c>
      <c r="AN703" s="1">
        <v>0</v>
      </c>
      <c r="AO703" s="1">
        <v>456649984</v>
      </c>
      <c r="AP703" s="1">
        <v>456820960</v>
      </c>
      <c r="AQ703" s="1">
        <v>391761248</v>
      </c>
      <c r="AR703" s="1">
        <v>64767044</v>
      </c>
      <c r="AS703" s="1">
        <v>292829.19</v>
      </c>
      <c r="AT703" s="1">
        <v>0</v>
      </c>
      <c r="AU703" s="1">
        <v>891869.38</v>
      </c>
      <c r="AV703" s="1">
        <v>1062838.1299999999</v>
      </c>
      <c r="AW703" s="1">
        <v>0</v>
      </c>
      <c r="AX703" s="1">
        <v>0</v>
      </c>
      <c r="AY703" s="1">
        <v>79.78</v>
      </c>
      <c r="AZ703" s="1">
        <v>38.65</v>
      </c>
      <c r="BA703" s="1">
        <v>25.62</v>
      </c>
      <c r="BB703" s="1">
        <v>4.7300000000000004</v>
      </c>
      <c r="BC703" s="1">
        <v>37.01</v>
      </c>
      <c r="BD703" s="1">
        <v>127.35</v>
      </c>
      <c r="BE703" s="1">
        <v>0</v>
      </c>
      <c r="BF703" s="1">
        <v>0</v>
      </c>
      <c r="BG703" s="1">
        <v>0</v>
      </c>
      <c r="BH703" s="1">
        <v>828.25</v>
      </c>
      <c r="BI703" s="1">
        <v>0</v>
      </c>
      <c r="BJ703" s="1">
        <v>0</v>
      </c>
      <c r="BK703" s="1">
        <v>20967</v>
      </c>
      <c r="BL703" s="1">
        <v>0</v>
      </c>
      <c r="BM703" s="1">
        <v>0</v>
      </c>
      <c r="BN703" s="1">
        <v>0</v>
      </c>
      <c r="BO703" s="1">
        <v>0</v>
      </c>
      <c r="BP703" s="1">
        <v>2.3333329999999999E-2</v>
      </c>
      <c r="BQ703" s="1">
        <v>0</v>
      </c>
      <c r="BR703" s="1">
        <v>0</v>
      </c>
      <c r="BS703" s="1">
        <v>2.3333329999999999E-2</v>
      </c>
      <c r="BT703" s="1">
        <v>4.666667E-2</v>
      </c>
      <c r="BU703" s="1">
        <v>0</v>
      </c>
      <c r="BV703" s="1">
        <v>0</v>
      </c>
      <c r="BW703" s="1">
        <v>4.666667E-2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6.05</v>
      </c>
      <c r="CI703" s="1">
        <v>0</v>
      </c>
      <c r="CJ703" s="1">
        <v>0</v>
      </c>
      <c r="CK703" s="1">
        <v>0</v>
      </c>
      <c r="CL703" s="1">
        <v>0</v>
      </c>
      <c r="CM703" s="1">
        <v>740</v>
      </c>
      <c r="CN703" s="1">
        <v>740</v>
      </c>
      <c r="CO703" s="1">
        <v>1164</v>
      </c>
      <c r="CP703" s="1">
        <v>1422</v>
      </c>
      <c r="CQ703" s="1">
        <v>0</v>
      </c>
      <c r="CR703" s="1">
        <v>0</v>
      </c>
      <c r="CS703" t="s">
        <v>116</v>
      </c>
      <c r="CT703">
        <f t="shared" si="88"/>
        <v>0</v>
      </c>
      <c r="CU703">
        <f t="shared" si="89"/>
        <v>0</v>
      </c>
      <c r="CV703">
        <f t="shared" si="87"/>
        <v>0</v>
      </c>
      <c r="CW703">
        <f t="shared" si="90"/>
        <v>0</v>
      </c>
      <c r="CX703" s="4">
        <f t="shared" si="91"/>
        <v>457712829.38</v>
      </c>
      <c r="CY703">
        <f t="shared" si="92"/>
        <v>0</v>
      </c>
      <c r="CZ703">
        <f t="shared" si="93"/>
        <v>456820960</v>
      </c>
      <c r="DA703">
        <f t="shared" si="94"/>
        <v>891869.38</v>
      </c>
    </row>
    <row r="704" spans="1:105" x14ac:dyDescent="0.3">
      <c r="A704" s="1">
        <v>15</v>
      </c>
      <c r="B704" s="1" t="s">
        <v>104</v>
      </c>
      <c r="C704" s="1">
        <v>2028</v>
      </c>
      <c r="D704" s="1">
        <v>6</v>
      </c>
      <c r="E704" s="1">
        <v>0</v>
      </c>
      <c r="F704" s="1">
        <v>300</v>
      </c>
      <c r="G704" s="1">
        <v>2.0407999999999999E-2</v>
      </c>
      <c r="H704" s="1">
        <v>1994</v>
      </c>
      <c r="I704" s="1" t="s">
        <v>98</v>
      </c>
      <c r="J704" s="1" t="s">
        <v>99</v>
      </c>
      <c r="K704" s="1" t="s">
        <v>100</v>
      </c>
      <c r="L704" s="1" t="s">
        <v>101</v>
      </c>
      <c r="M704" s="1" t="s">
        <v>101</v>
      </c>
      <c r="N704" s="1" t="s">
        <v>101</v>
      </c>
      <c r="O704" s="1" t="s">
        <v>102</v>
      </c>
      <c r="P704" s="1">
        <v>42622</v>
      </c>
      <c r="Q704" s="1">
        <v>16810996</v>
      </c>
      <c r="R704" s="1">
        <v>0</v>
      </c>
      <c r="S704" s="1">
        <v>16827614</v>
      </c>
      <c r="T704" s="1">
        <v>91696.98</v>
      </c>
      <c r="U704" s="1">
        <v>0</v>
      </c>
      <c r="V704" s="1">
        <v>0</v>
      </c>
      <c r="W704" s="1">
        <v>108351.99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399035.06</v>
      </c>
      <c r="AD704" s="1">
        <v>532800</v>
      </c>
      <c r="AE704" s="1">
        <v>1653561.13</v>
      </c>
      <c r="AF704" s="1">
        <v>4600730</v>
      </c>
      <c r="AG704" s="1">
        <v>0</v>
      </c>
      <c r="AH704" s="1">
        <v>0</v>
      </c>
      <c r="AI704" s="1">
        <v>0</v>
      </c>
      <c r="AJ704" s="1">
        <v>0</v>
      </c>
      <c r="AK704" s="1">
        <v>5.14</v>
      </c>
      <c r="AL704" s="1">
        <v>0</v>
      </c>
      <c r="AM704" s="1">
        <v>0</v>
      </c>
      <c r="AN704" s="1">
        <v>0</v>
      </c>
      <c r="AO704" s="1">
        <v>551238592</v>
      </c>
      <c r="AP704" s="1">
        <v>550724160</v>
      </c>
      <c r="AQ704" s="1">
        <v>472984352</v>
      </c>
      <c r="AR704" s="1">
        <v>77339480</v>
      </c>
      <c r="AS704" s="1">
        <v>400754.97</v>
      </c>
      <c r="AT704" s="1">
        <v>0</v>
      </c>
      <c r="AU704" s="1">
        <v>4943076</v>
      </c>
      <c r="AV704" s="1">
        <v>4428662.5</v>
      </c>
      <c r="AW704" s="1">
        <v>0</v>
      </c>
      <c r="AX704" s="1">
        <v>0</v>
      </c>
      <c r="AY704" s="1">
        <v>129.38999999999999</v>
      </c>
      <c r="AZ704" s="1">
        <v>50.13</v>
      </c>
      <c r="BA704" s="1">
        <v>38.57</v>
      </c>
      <c r="BB704" s="1">
        <v>8.1</v>
      </c>
      <c r="BC704" s="1">
        <v>69.83</v>
      </c>
      <c r="BD704" s="1">
        <v>53.91</v>
      </c>
      <c r="BE704" s="1">
        <v>0</v>
      </c>
      <c r="BF704" s="1">
        <v>0</v>
      </c>
      <c r="BG704" s="1">
        <v>0</v>
      </c>
      <c r="BH704" s="1">
        <v>40.869999999999997</v>
      </c>
      <c r="BI704" s="1">
        <v>0</v>
      </c>
      <c r="BJ704" s="1">
        <v>0</v>
      </c>
      <c r="BK704" s="1">
        <v>20967</v>
      </c>
      <c r="BL704" s="1">
        <v>0</v>
      </c>
      <c r="BM704" s="1">
        <v>0</v>
      </c>
      <c r="BN704" s="1">
        <v>0</v>
      </c>
      <c r="BO704" s="1">
        <v>0</v>
      </c>
      <c r="BP704" s="1">
        <v>1.6666670000000001E-2</v>
      </c>
      <c r="BQ704" s="1">
        <v>0</v>
      </c>
      <c r="BR704" s="1">
        <v>0</v>
      </c>
      <c r="BS704" s="1">
        <v>1.6666670000000001E-2</v>
      </c>
      <c r="BT704" s="1">
        <v>0.02</v>
      </c>
      <c r="BU704" s="1">
        <v>0</v>
      </c>
      <c r="BV704" s="1">
        <v>0</v>
      </c>
      <c r="BW704" s="1">
        <v>0.02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5.14</v>
      </c>
      <c r="CI704" s="1">
        <v>0</v>
      </c>
      <c r="CJ704" s="1">
        <v>0</v>
      </c>
      <c r="CK704" s="1">
        <v>0</v>
      </c>
      <c r="CL704" s="1">
        <v>0</v>
      </c>
      <c r="CM704" s="1">
        <v>740</v>
      </c>
      <c r="CN704" s="1">
        <v>740</v>
      </c>
      <c r="CO704" s="1">
        <v>1164</v>
      </c>
      <c r="CP704" s="1">
        <v>1422</v>
      </c>
      <c r="CQ704" s="1">
        <v>0</v>
      </c>
      <c r="CR704" s="1">
        <v>0</v>
      </c>
      <c r="CS704" t="s">
        <v>116</v>
      </c>
      <c r="CT704">
        <f t="shared" si="88"/>
        <v>0</v>
      </c>
      <c r="CU704">
        <f t="shared" si="89"/>
        <v>0</v>
      </c>
      <c r="CV704">
        <f t="shared" si="87"/>
        <v>0</v>
      </c>
      <c r="CW704">
        <f t="shared" si="90"/>
        <v>0</v>
      </c>
      <c r="CX704" s="4">
        <f t="shared" si="91"/>
        <v>555667236</v>
      </c>
      <c r="CY704">
        <f t="shared" si="92"/>
        <v>0</v>
      </c>
      <c r="CZ704">
        <f t="shared" si="93"/>
        <v>550724160</v>
      </c>
      <c r="DA704">
        <f t="shared" si="94"/>
        <v>4943076</v>
      </c>
    </row>
    <row r="705" spans="1:105" x14ac:dyDescent="0.3">
      <c r="A705" s="1">
        <v>15</v>
      </c>
      <c r="B705" s="1" t="s">
        <v>104</v>
      </c>
      <c r="C705" s="1">
        <v>2028</v>
      </c>
      <c r="D705" s="1">
        <v>7</v>
      </c>
      <c r="E705" s="1">
        <v>0</v>
      </c>
      <c r="F705" s="1">
        <v>300</v>
      </c>
      <c r="G705" s="1">
        <v>2.0407999999999999E-2</v>
      </c>
      <c r="H705" s="1">
        <v>1994</v>
      </c>
      <c r="I705" s="1" t="s">
        <v>98</v>
      </c>
      <c r="J705" s="1" t="s">
        <v>99</v>
      </c>
      <c r="K705" s="1" t="s">
        <v>100</v>
      </c>
      <c r="L705" s="1" t="s">
        <v>101</v>
      </c>
      <c r="M705" s="1" t="s">
        <v>101</v>
      </c>
      <c r="N705" s="1" t="s">
        <v>101</v>
      </c>
      <c r="O705" s="1" t="s">
        <v>102</v>
      </c>
      <c r="P705" s="1">
        <v>42622</v>
      </c>
      <c r="Q705" s="1">
        <v>17546188</v>
      </c>
      <c r="R705" s="1">
        <v>0</v>
      </c>
      <c r="S705" s="1">
        <v>17616138</v>
      </c>
      <c r="T705" s="1">
        <v>67323.13</v>
      </c>
      <c r="U705" s="1">
        <v>0</v>
      </c>
      <c r="V705" s="1">
        <v>0</v>
      </c>
      <c r="W705" s="1">
        <v>137359.64000000001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452014.66</v>
      </c>
      <c r="AD705" s="1">
        <v>550560</v>
      </c>
      <c r="AE705" s="1">
        <v>1833458.5</v>
      </c>
      <c r="AF705" s="1">
        <v>4930134.5</v>
      </c>
      <c r="AG705" s="1">
        <v>0</v>
      </c>
      <c r="AH705" s="1">
        <v>0</v>
      </c>
      <c r="AI705" s="1">
        <v>0</v>
      </c>
      <c r="AJ705" s="1">
        <v>0</v>
      </c>
      <c r="AK705" s="1">
        <v>17.25</v>
      </c>
      <c r="AL705" s="1">
        <v>0</v>
      </c>
      <c r="AM705" s="1">
        <v>0</v>
      </c>
      <c r="AN705" s="1">
        <v>0</v>
      </c>
      <c r="AO705" s="1">
        <v>577033472</v>
      </c>
      <c r="AP705" s="1">
        <v>580447744</v>
      </c>
      <c r="AQ705" s="1">
        <v>498950752</v>
      </c>
      <c r="AR705" s="1">
        <v>81097144</v>
      </c>
      <c r="AS705" s="1">
        <v>400112.97</v>
      </c>
      <c r="AT705" s="1">
        <v>0</v>
      </c>
      <c r="AU705" s="1">
        <v>6018602.5</v>
      </c>
      <c r="AV705" s="1">
        <v>9432923</v>
      </c>
      <c r="AW705" s="1">
        <v>0</v>
      </c>
      <c r="AX705" s="1">
        <v>0</v>
      </c>
      <c r="AY705" s="1">
        <v>139.58000000000001</v>
      </c>
      <c r="AZ705" s="1">
        <v>61.16</v>
      </c>
      <c r="BA705" s="1">
        <v>40.17</v>
      </c>
      <c r="BB705" s="1">
        <v>8.1300000000000008</v>
      </c>
      <c r="BC705" s="1">
        <v>78.25</v>
      </c>
      <c r="BD705" s="1">
        <v>89.4</v>
      </c>
      <c r="BE705" s="1">
        <v>0</v>
      </c>
      <c r="BF705" s="1">
        <v>0</v>
      </c>
      <c r="BG705" s="1">
        <v>0</v>
      </c>
      <c r="BH705" s="1">
        <v>68.67</v>
      </c>
      <c r="BI705" s="1">
        <v>0</v>
      </c>
      <c r="BJ705" s="1">
        <v>0</v>
      </c>
      <c r="BK705" s="1">
        <v>20967</v>
      </c>
      <c r="BL705" s="1">
        <v>0</v>
      </c>
      <c r="BM705" s="1">
        <v>0</v>
      </c>
      <c r="BN705" s="1">
        <v>0</v>
      </c>
      <c r="BO705" s="1">
        <v>0</v>
      </c>
      <c r="BP705" s="1">
        <v>0.04</v>
      </c>
      <c r="BQ705" s="1">
        <v>0</v>
      </c>
      <c r="BR705" s="1">
        <v>0</v>
      </c>
      <c r="BS705" s="1">
        <v>0.04</v>
      </c>
      <c r="BT705" s="1">
        <v>6.3333329999999993E-2</v>
      </c>
      <c r="BU705" s="1">
        <v>0</v>
      </c>
      <c r="BV705" s="1">
        <v>0</v>
      </c>
      <c r="BW705" s="1">
        <v>6.3333329999999993E-2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5.54</v>
      </c>
      <c r="CI705" s="1">
        <v>0</v>
      </c>
      <c r="CJ705" s="1">
        <v>0</v>
      </c>
      <c r="CK705" s="1">
        <v>0</v>
      </c>
      <c r="CL705" s="1">
        <v>0</v>
      </c>
      <c r="CM705" s="1">
        <v>740</v>
      </c>
      <c r="CN705" s="1">
        <v>740</v>
      </c>
      <c r="CO705" s="1">
        <v>1164</v>
      </c>
      <c r="CP705" s="1">
        <v>1422</v>
      </c>
      <c r="CQ705" s="1">
        <v>0</v>
      </c>
      <c r="CR705" s="1">
        <v>0</v>
      </c>
      <c r="CS705" t="s">
        <v>116</v>
      </c>
      <c r="CT705">
        <f t="shared" si="88"/>
        <v>0</v>
      </c>
      <c r="CU705">
        <f t="shared" si="89"/>
        <v>0</v>
      </c>
      <c r="CV705">
        <f t="shared" si="87"/>
        <v>0</v>
      </c>
      <c r="CW705">
        <f t="shared" si="90"/>
        <v>0</v>
      </c>
      <c r="CX705" s="4">
        <f t="shared" si="91"/>
        <v>586466346.5</v>
      </c>
      <c r="CY705">
        <f t="shared" si="92"/>
        <v>0</v>
      </c>
      <c r="CZ705">
        <f t="shared" si="93"/>
        <v>580447744</v>
      </c>
      <c r="DA705">
        <f t="shared" si="94"/>
        <v>6018602.5</v>
      </c>
    </row>
    <row r="706" spans="1:105" x14ac:dyDescent="0.3">
      <c r="A706" s="1">
        <v>15</v>
      </c>
      <c r="B706" s="1" t="s">
        <v>104</v>
      </c>
      <c r="C706" s="1">
        <v>2028</v>
      </c>
      <c r="D706" s="1">
        <v>8</v>
      </c>
      <c r="E706" s="1">
        <v>0</v>
      </c>
      <c r="F706" s="1">
        <v>300</v>
      </c>
      <c r="G706" s="1">
        <v>2.0407999999999999E-2</v>
      </c>
      <c r="H706" s="1">
        <v>1994</v>
      </c>
      <c r="I706" s="1" t="s">
        <v>98</v>
      </c>
      <c r="J706" s="1" t="s">
        <v>99</v>
      </c>
      <c r="K706" s="1" t="s">
        <v>100</v>
      </c>
      <c r="L706" s="1" t="s">
        <v>101</v>
      </c>
      <c r="M706" s="1" t="s">
        <v>101</v>
      </c>
      <c r="N706" s="1" t="s">
        <v>101</v>
      </c>
      <c r="O706" s="1" t="s">
        <v>102</v>
      </c>
      <c r="P706" s="1">
        <v>42622</v>
      </c>
      <c r="Q706" s="1">
        <v>16558606</v>
      </c>
      <c r="R706" s="1">
        <v>0</v>
      </c>
      <c r="S706" s="1">
        <v>16555039</v>
      </c>
      <c r="T706" s="1">
        <v>96539.34</v>
      </c>
      <c r="U706" s="1">
        <v>0</v>
      </c>
      <c r="V706" s="1">
        <v>0</v>
      </c>
      <c r="W706" s="1">
        <v>92922.43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424902.06</v>
      </c>
      <c r="AD706" s="1">
        <v>550560</v>
      </c>
      <c r="AE706" s="1">
        <v>1547688.38</v>
      </c>
      <c r="AF706" s="1">
        <v>4527044</v>
      </c>
      <c r="AG706" s="1">
        <v>0</v>
      </c>
      <c r="AH706" s="1">
        <v>0</v>
      </c>
      <c r="AI706" s="1">
        <v>0</v>
      </c>
      <c r="AJ706" s="1">
        <v>0</v>
      </c>
      <c r="AK706" s="1">
        <v>0.43</v>
      </c>
      <c r="AL706" s="1">
        <v>0</v>
      </c>
      <c r="AM706" s="1">
        <v>0</v>
      </c>
      <c r="AN706" s="1">
        <v>0</v>
      </c>
      <c r="AO706" s="1">
        <v>533660416</v>
      </c>
      <c r="AP706" s="1">
        <v>533404064</v>
      </c>
      <c r="AQ706" s="1">
        <v>457607072</v>
      </c>
      <c r="AR706" s="1">
        <v>75392864</v>
      </c>
      <c r="AS706" s="1">
        <v>404019.81</v>
      </c>
      <c r="AT706" s="1">
        <v>0</v>
      </c>
      <c r="AU706" s="1">
        <v>3196727.25</v>
      </c>
      <c r="AV706" s="1">
        <v>2940390.75</v>
      </c>
      <c r="AW706" s="1">
        <v>0</v>
      </c>
      <c r="AX706" s="1">
        <v>0</v>
      </c>
      <c r="AY706" s="1">
        <v>124.45</v>
      </c>
      <c r="AZ706" s="1">
        <v>39.479999999999997</v>
      </c>
      <c r="BA706" s="1">
        <v>42.21</v>
      </c>
      <c r="BB706" s="1">
        <v>8.84</v>
      </c>
      <c r="BC706" s="1">
        <v>69.62</v>
      </c>
      <c r="BD706" s="1">
        <v>33.11</v>
      </c>
      <c r="BE706" s="1">
        <v>0</v>
      </c>
      <c r="BF706" s="1">
        <v>0</v>
      </c>
      <c r="BG706" s="1">
        <v>0</v>
      </c>
      <c r="BH706" s="1">
        <v>31.64</v>
      </c>
      <c r="BI706" s="1">
        <v>0</v>
      </c>
      <c r="BJ706" s="1">
        <v>0</v>
      </c>
      <c r="BK706" s="1">
        <v>20967</v>
      </c>
      <c r="BL706" s="1">
        <v>0</v>
      </c>
      <c r="BM706" s="1">
        <v>0</v>
      </c>
      <c r="BN706" s="1">
        <v>0</v>
      </c>
      <c r="BO706" s="1">
        <v>0</v>
      </c>
      <c r="BP706" s="1">
        <v>3.3333299999999998E-3</v>
      </c>
      <c r="BQ706" s="1">
        <v>0</v>
      </c>
      <c r="BR706" s="1">
        <v>0</v>
      </c>
      <c r="BS706" s="1">
        <v>3.3333299999999998E-3</v>
      </c>
      <c r="BT706" s="1">
        <v>3.3333299999999998E-3</v>
      </c>
      <c r="BU706" s="1">
        <v>0</v>
      </c>
      <c r="BV706" s="1">
        <v>0</v>
      </c>
      <c r="BW706" s="1">
        <v>3.3333299999999998E-3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5.76</v>
      </c>
      <c r="CI706" s="1">
        <v>0</v>
      </c>
      <c r="CJ706" s="1">
        <v>0</v>
      </c>
      <c r="CK706" s="1">
        <v>0</v>
      </c>
      <c r="CL706" s="1">
        <v>0</v>
      </c>
      <c r="CM706" s="1">
        <v>740</v>
      </c>
      <c r="CN706" s="1">
        <v>740</v>
      </c>
      <c r="CO706" s="1">
        <v>1164</v>
      </c>
      <c r="CP706" s="1">
        <v>1422</v>
      </c>
      <c r="CQ706" s="1">
        <v>0</v>
      </c>
      <c r="CR706" s="1">
        <v>0</v>
      </c>
      <c r="CS706" t="s">
        <v>116</v>
      </c>
      <c r="CT706">
        <f t="shared" si="88"/>
        <v>0</v>
      </c>
      <c r="CU706">
        <f t="shared" si="89"/>
        <v>0</v>
      </c>
      <c r="CV706">
        <f t="shared" si="87"/>
        <v>0</v>
      </c>
      <c r="CW706">
        <f t="shared" si="90"/>
        <v>0</v>
      </c>
      <c r="CX706" s="4">
        <f t="shared" si="91"/>
        <v>536600791.25</v>
      </c>
      <c r="CY706">
        <f t="shared" si="92"/>
        <v>0</v>
      </c>
      <c r="CZ706">
        <f t="shared" si="93"/>
        <v>533404064</v>
      </c>
      <c r="DA706">
        <f t="shared" si="94"/>
        <v>3196727.25</v>
      </c>
    </row>
    <row r="707" spans="1:105" x14ac:dyDescent="0.3">
      <c r="A707" s="1">
        <v>15</v>
      </c>
      <c r="B707" s="1" t="s">
        <v>104</v>
      </c>
      <c r="C707" s="1">
        <v>2028</v>
      </c>
      <c r="D707" s="1">
        <v>9</v>
      </c>
      <c r="E707" s="1">
        <v>0</v>
      </c>
      <c r="F707" s="1">
        <v>300</v>
      </c>
      <c r="G707" s="1">
        <v>2.0407999999999999E-2</v>
      </c>
      <c r="H707" s="1">
        <v>1994</v>
      </c>
      <c r="I707" s="1" t="s">
        <v>98</v>
      </c>
      <c r="J707" s="1" t="s">
        <v>99</v>
      </c>
      <c r="K707" s="1" t="s">
        <v>100</v>
      </c>
      <c r="L707" s="1" t="s">
        <v>101</v>
      </c>
      <c r="M707" s="1" t="s">
        <v>101</v>
      </c>
      <c r="N707" s="1" t="s">
        <v>101</v>
      </c>
      <c r="O707" s="1" t="s">
        <v>102</v>
      </c>
      <c r="P707" s="1">
        <v>42622</v>
      </c>
      <c r="Q707" s="1">
        <v>14336241</v>
      </c>
      <c r="R707" s="1">
        <v>0</v>
      </c>
      <c r="S707" s="1">
        <v>14337157</v>
      </c>
      <c r="T707" s="1">
        <v>1967.56</v>
      </c>
      <c r="U707" s="1">
        <v>0</v>
      </c>
      <c r="V707" s="1">
        <v>0</v>
      </c>
      <c r="W707" s="1">
        <v>2989.92</v>
      </c>
      <c r="X707" s="1">
        <v>0</v>
      </c>
      <c r="Y707" s="1">
        <v>0</v>
      </c>
      <c r="Z707" s="1">
        <v>0</v>
      </c>
      <c r="AA707" s="1">
        <v>0</v>
      </c>
      <c r="AB707" s="1">
        <v>0.67</v>
      </c>
      <c r="AC707" s="1">
        <v>370065.88</v>
      </c>
      <c r="AD707" s="1">
        <v>532800</v>
      </c>
      <c r="AE707" s="1">
        <v>2058239.63</v>
      </c>
      <c r="AF707" s="1">
        <v>4914573</v>
      </c>
      <c r="AG707" s="1">
        <v>0</v>
      </c>
      <c r="AH707" s="1">
        <v>0</v>
      </c>
      <c r="AI707" s="1">
        <v>0</v>
      </c>
      <c r="AJ707" s="1">
        <v>0</v>
      </c>
      <c r="AK707" s="1">
        <v>62.79</v>
      </c>
      <c r="AL707" s="1">
        <v>0</v>
      </c>
      <c r="AM707" s="1">
        <v>0</v>
      </c>
      <c r="AN707" s="1">
        <v>0</v>
      </c>
      <c r="AO707" s="1">
        <v>456332640</v>
      </c>
      <c r="AP707" s="1">
        <v>459734272</v>
      </c>
      <c r="AQ707" s="1">
        <v>394119328</v>
      </c>
      <c r="AR707" s="1">
        <v>65244868</v>
      </c>
      <c r="AS707" s="1">
        <v>369911.53</v>
      </c>
      <c r="AT707" s="1">
        <v>0</v>
      </c>
      <c r="AU707" s="1">
        <v>52219.39</v>
      </c>
      <c r="AV707" s="1">
        <v>3453863.25</v>
      </c>
      <c r="AW707" s="1">
        <v>0</v>
      </c>
      <c r="AX707" s="1">
        <v>0</v>
      </c>
      <c r="AY707" s="1">
        <v>98.41</v>
      </c>
      <c r="AZ707" s="1">
        <v>41.31</v>
      </c>
      <c r="BA707" s="1">
        <v>22.57</v>
      </c>
      <c r="BB707" s="1">
        <v>4.7300000000000004</v>
      </c>
      <c r="BC707" s="1">
        <v>50.61</v>
      </c>
      <c r="BD707" s="1">
        <v>26.54</v>
      </c>
      <c r="BE707" s="1">
        <v>0</v>
      </c>
      <c r="BF707" s="1">
        <v>0</v>
      </c>
      <c r="BG707" s="1">
        <v>0</v>
      </c>
      <c r="BH707" s="1">
        <v>1155.17</v>
      </c>
      <c r="BI707" s="1">
        <v>0</v>
      </c>
      <c r="BJ707" s="1">
        <v>0</v>
      </c>
      <c r="BK707" s="1">
        <v>20967</v>
      </c>
      <c r="BL707" s="1">
        <v>0</v>
      </c>
      <c r="BM707" s="1">
        <v>0</v>
      </c>
      <c r="BN707" s="1">
        <v>0</v>
      </c>
      <c r="BO707" s="1">
        <v>0</v>
      </c>
      <c r="BP707" s="1">
        <v>0.09</v>
      </c>
      <c r="BQ707" s="1">
        <v>0</v>
      </c>
      <c r="BR707" s="1">
        <v>0</v>
      </c>
      <c r="BS707" s="1">
        <v>0.09</v>
      </c>
      <c r="BT707" s="1">
        <v>0.17333333000000001</v>
      </c>
      <c r="BU707" s="1">
        <v>0</v>
      </c>
      <c r="BV707" s="1">
        <v>0</v>
      </c>
      <c r="BW707" s="1">
        <v>0.17333333000000001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0.01</v>
      </c>
      <c r="CG707" s="1">
        <v>0.03</v>
      </c>
      <c r="CH707" s="1">
        <v>5.38</v>
      </c>
      <c r="CI707" s="1">
        <v>0</v>
      </c>
      <c r="CJ707" s="1">
        <v>0</v>
      </c>
      <c r="CK707" s="1">
        <v>0</v>
      </c>
      <c r="CL707" s="1">
        <v>0</v>
      </c>
      <c r="CM707" s="1">
        <v>740</v>
      </c>
      <c r="CN707" s="1">
        <v>740</v>
      </c>
      <c r="CO707" s="1">
        <v>1164</v>
      </c>
      <c r="CP707" s="1">
        <v>1422</v>
      </c>
      <c r="CQ707" s="1">
        <v>0</v>
      </c>
      <c r="CR707" s="1">
        <v>0</v>
      </c>
      <c r="CS707" t="s">
        <v>116</v>
      </c>
      <c r="CT707">
        <f t="shared" si="88"/>
        <v>0</v>
      </c>
      <c r="CU707">
        <f t="shared" si="89"/>
        <v>0</v>
      </c>
      <c r="CV707">
        <f t="shared" si="87"/>
        <v>0</v>
      </c>
      <c r="CW707">
        <f t="shared" si="90"/>
        <v>0</v>
      </c>
      <c r="CX707" s="4">
        <f t="shared" si="91"/>
        <v>459786491.38999999</v>
      </c>
      <c r="CY707">
        <f t="shared" si="92"/>
        <v>0</v>
      </c>
      <c r="CZ707">
        <f t="shared" si="93"/>
        <v>459734272</v>
      </c>
      <c r="DA707">
        <f t="shared" si="94"/>
        <v>52219.39</v>
      </c>
    </row>
    <row r="708" spans="1:105" x14ac:dyDescent="0.3">
      <c r="A708" s="1">
        <v>15</v>
      </c>
      <c r="B708" s="1" t="s">
        <v>104</v>
      </c>
      <c r="C708" s="1">
        <v>2028</v>
      </c>
      <c r="D708" s="1">
        <v>10</v>
      </c>
      <c r="E708" s="1">
        <v>0</v>
      </c>
      <c r="F708" s="1">
        <v>300</v>
      </c>
      <c r="G708" s="1">
        <v>2.0407999999999999E-2</v>
      </c>
      <c r="H708" s="1">
        <v>1994</v>
      </c>
      <c r="I708" s="1" t="s">
        <v>98</v>
      </c>
      <c r="J708" s="1" t="s">
        <v>99</v>
      </c>
      <c r="K708" s="1" t="s">
        <v>100</v>
      </c>
      <c r="L708" s="1" t="s">
        <v>101</v>
      </c>
      <c r="M708" s="1" t="s">
        <v>101</v>
      </c>
      <c r="N708" s="1" t="s">
        <v>101</v>
      </c>
      <c r="O708" s="1" t="s">
        <v>102</v>
      </c>
      <c r="P708" s="1">
        <v>42622</v>
      </c>
      <c r="Q708" s="1">
        <v>13977023</v>
      </c>
      <c r="R708" s="1">
        <v>0</v>
      </c>
      <c r="S708" s="1">
        <v>13976612</v>
      </c>
      <c r="T708" s="1">
        <v>1624.84</v>
      </c>
      <c r="U708" s="1">
        <v>0</v>
      </c>
      <c r="V708" s="1">
        <v>0</v>
      </c>
      <c r="W708" s="1">
        <v>1296.45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322731.31</v>
      </c>
      <c r="AD708" s="1">
        <v>550560</v>
      </c>
      <c r="AE708" s="1">
        <v>1214699.25</v>
      </c>
      <c r="AF708" s="1">
        <v>3913639.25</v>
      </c>
      <c r="AG708" s="1">
        <v>0</v>
      </c>
      <c r="AH708" s="1">
        <v>0</v>
      </c>
      <c r="AI708" s="1">
        <v>0</v>
      </c>
      <c r="AJ708" s="1">
        <v>0</v>
      </c>
      <c r="AK708" s="1">
        <v>20.260000000000002</v>
      </c>
      <c r="AL708" s="1">
        <v>0</v>
      </c>
      <c r="AM708" s="1">
        <v>0</v>
      </c>
      <c r="AN708" s="1">
        <v>0</v>
      </c>
      <c r="AO708" s="1">
        <v>452208000</v>
      </c>
      <c r="AP708" s="1">
        <v>452193760</v>
      </c>
      <c r="AQ708" s="1">
        <v>387306048</v>
      </c>
      <c r="AR708" s="1">
        <v>64435536</v>
      </c>
      <c r="AS708" s="1">
        <v>452381.13</v>
      </c>
      <c r="AT708" s="1">
        <v>0</v>
      </c>
      <c r="AU708" s="1">
        <v>44547.87</v>
      </c>
      <c r="AV708" s="1">
        <v>30313.25</v>
      </c>
      <c r="AW708" s="1">
        <v>0</v>
      </c>
      <c r="AX708" s="1">
        <v>0</v>
      </c>
      <c r="AY708" s="1">
        <v>85.59</v>
      </c>
      <c r="AZ708" s="1">
        <v>38.72</v>
      </c>
      <c r="BA708" s="1">
        <v>32.79</v>
      </c>
      <c r="BB708" s="1">
        <v>5.78</v>
      </c>
      <c r="BC708" s="1">
        <v>42.4</v>
      </c>
      <c r="BD708" s="1">
        <v>27.42</v>
      </c>
      <c r="BE708" s="1">
        <v>0</v>
      </c>
      <c r="BF708" s="1">
        <v>0</v>
      </c>
      <c r="BG708" s="1">
        <v>0</v>
      </c>
      <c r="BH708" s="1">
        <v>23.38</v>
      </c>
      <c r="BI708" s="1">
        <v>0</v>
      </c>
      <c r="BJ708" s="1">
        <v>0</v>
      </c>
      <c r="BK708" s="1">
        <v>20967</v>
      </c>
      <c r="BL708" s="1">
        <v>0</v>
      </c>
      <c r="BM708" s="1">
        <v>0</v>
      </c>
      <c r="BN708" s="1">
        <v>0</v>
      </c>
      <c r="BO708" s="1">
        <v>0</v>
      </c>
      <c r="BP708" s="1">
        <v>0.04</v>
      </c>
      <c r="BQ708" s="1">
        <v>0</v>
      </c>
      <c r="BR708" s="1">
        <v>0</v>
      </c>
      <c r="BS708" s="1">
        <v>0.04</v>
      </c>
      <c r="BT708" s="1">
        <v>7.6666670000000006E-2</v>
      </c>
      <c r="BU708" s="1">
        <v>0</v>
      </c>
      <c r="BV708" s="1">
        <v>0</v>
      </c>
      <c r="BW708" s="1">
        <v>7.6666670000000006E-2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7.57</v>
      </c>
      <c r="CI708" s="1">
        <v>0</v>
      </c>
      <c r="CJ708" s="1">
        <v>0</v>
      </c>
      <c r="CK708" s="1">
        <v>0</v>
      </c>
      <c r="CL708" s="1">
        <v>0</v>
      </c>
      <c r="CM708" s="1">
        <v>740</v>
      </c>
      <c r="CN708" s="1">
        <v>740</v>
      </c>
      <c r="CO708" s="1">
        <v>1164</v>
      </c>
      <c r="CP708" s="1">
        <v>1422</v>
      </c>
      <c r="CQ708" s="1">
        <v>0</v>
      </c>
      <c r="CR708" s="1">
        <v>0</v>
      </c>
      <c r="CS708" t="s">
        <v>116</v>
      </c>
      <c r="CT708">
        <f t="shared" si="88"/>
        <v>0</v>
      </c>
      <c r="CU708">
        <f t="shared" si="89"/>
        <v>0</v>
      </c>
      <c r="CV708">
        <f t="shared" ref="CV708:CV771" si="95">G708*AJ708</f>
        <v>0</v>
      </c>
      <c r="CW708">
        <f t="shared" si="90"/>
        <v>0</v>
      </c>
      <c r="CX708" s="4">
        <f t="shared" si="91"/>
        <v>452238307.87</v>
      </c>
      <c r="CY708">
        <f t="shared" si="92"/>
        <v>0</v>
      </c>
      <c r="CZ708">
        <f t="shared" si="93"/>
        <v>452193760</v>
      </c>
      <c r="DA708">
        <f t="shared" si="94"/>
        <v>44547.87</v>
      </c>
    </row>
    <row r="709" spans="1:105" x14ac:dyDescent="0.3">
      <c r="A709" s="1">
        <v>15</v>
      </c>
      <c r="B709" s="1" t="s">
        <v>104</v>
      </c>
      <c r="C709" s="1">
        <v>2028</v>
      </c>
      <c r="D709" s="1">
        <v>11</v>
      </c>
      <c r="E709" s="1">
        <v>0</v>
      </c>
      <c r="F709" s="1">
        <v>300</v>
      </c>
      <c r="G709" s="1">
        <v>2.0407999999999999E-2</v>
      </c>
      <c r="H709" s="1">
        <v>1994</v>
      </c>
      <c r="I709" s="1" t="s">
        <v>98</v>
      </c>
      <c r="J709" s="1" t="s">
        <v>99</v>
      </c>
      <c r="K709" s="1" t="s">
        <v>100</v>
      </c>
      <c r="L709" s="1" t="s">
        <v>101</v>
      </c>
      <c r="M709" s="1" t="s">
        <v>101</v>
      </c>
      <c r="N709" s="1" t="s">
        <v>101</v>
      </c>
      <c r="O709" s="1" t="s">
        <v>102</v>
      </c>
      <c r="P709" s="1">
        <v>42622</v>
      </c>
      <c r="Q709" s="1">
        <v>14565615</v>
      </c>
      <c r="R709" s="1">
        <v>0</v>
      </c>
      <c r="S709" s="1">
        <v>14563441</v>
      </c>
      <c r="T709" s="1">
        <v>3454.27</v>
      </c>
      <c r="U709" s="1">
        <v>0</v>
      </c>
      <c r="V709" s="1">
        <v>0</v>
      </c>
      <c r="W709" s="1">
        <v>1308.6300000000001</v>
      </c>
      <c r="X709" s="1">
        <v>0</v>
      </c>
      <c r="Y709" s="1">
        <v>0</v>
      </c>
      <c r="Z709" s="1">
        <v>0</v>
      </c>
      <c r="AA709" s="1">
        <v>0</v>
      </c>
      <c r="AB709" s="1">
        <v>4.67</v>
      </c>
      <c r="AC709" s="1">
        <v>235870.14</v>
      </c>
      <c r="AD709" s="1">
        <v>532800</v>
      </c>
      <c r="AE709" s="1">
        <v>1253636.6299999999</v>
      </c>
      <c r="AF709" s="1">
        <v>4167731.75</v>
      </c>
      <c r="AG709" s="1">
        <v>0</v>
      </c>
      <c r="AH709" s="1">
        <v>0</v>
      </c>
      <c r="AI709" s="1">
        <v>0</v>
      </c>
      <c r="AJ709" s="1">
        <v>0</v>
      </c>
      <c r="AK709" s="1">
        <v>11.67</v>
      </c>
      <c r="AL709" s="1">
        <v>0</v>
      </c>
      <c r="AM709" s="1">
        <v>0</v>
      </c>
      <c r="AN709" s="1">
        <v>0</v>
      </c>
      <c r="AO709" s="1">
        <v>470514048</v>
      </c>
      <c r="AP709" s="1">
        <v>470443680</v>
      </c>
      <c r="AQ709" s="1">
        <v>403025120</v>
      </c>
      <c r="AR709" s="1">
        <v>66905956</v>
      </c>
      <c r="AS709" s="1">
        <v>512836.31</v>
      </c>
      <c r="AT709" s="1">
        <v>0</v>
      </c>
      <c r="AU709" s="1">
        <v>101041.81</v>
      </c>
      <c r="AV709" s="1">
        <v>30679.279999999999</v>
      </c>
      <c r="AW709" s="1">
        <v>0</v>
      </c>
      <c r="AX709" s="1">
        <v>0</v>
      </c>
      <c r="AY709" s="1">
        <v>67.62</v>
      </c>
      <c r="AZ709" s="1">
        <v>38.75</v>
      </c>
      <c r="BA709" s="1">
        <v>18.690000000000001</v>
      </c>
      <c r="BB709" s="1">
        <v>3</v>
      </c>
      <c r="BC709" s="1">
        <v>25.78</v>
      </c>
      <c r="BD709" s="1">
        <v>29.25</v>
      </c>
      <c r="BE709" s="1">
        <v>0</v>
      </c>
      <c r="BF709" s="1">
        <v>0</v>
      </c>
      <c r="BG709" s="1">
        <v>0</v>
      </c>
      <c r="BH709" s="1">
        <v>23.44</v>
      </c>
      <c r="BI709" s="1">
        <v>0</v>
      </c>
      <c r="BJ709" s="1">
        <v>0</v>
      </c>
      <c r="BK709" s="1">
        <v>20967</v>
      </c>
      <c r="BL709" s="1">
        <v>0</v>
      </c>
      <c r="BM709" s="1">
        <v>0</v>
      </c>
      <c r="BN709" s="1">
        <v>0</v>
      </c>
      <c r="BO709" s="1">
        <v>0</v>
      </c>
      <c r="BP709" s="1">
        <v>1.6666670000000001E-2</v>
      </c>
      <c r="BQ709" s="1">
        <v>0</v>
      </c>
      <c r="BR709" s="1">
        <v>0</v>
      </c>
      <c r="BS709" s="1">
        <v>1.6666670000000001E-2</v>
      </c>
      <c r="BT709" s="1">
        <v>0.03</v>
      </c>
      <c r="BU709" s="1">
        <v>0</v>
      </c>
      <c r="BV709" s="1">
        <v>0</v>
      </c>
      <c r="BW709" s="1">
        <v>0.03</v>
      </c>
      <c r="BX709" s="1">
        <v>0</v>
      </c>
      <c r="BY709" s="1">
        <v>0.01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5.53</v>
      </c>
      <c r="CI709" s="1">
        <v>0</v>
      </c>
      <c r="CJ709" s="1">
        <v>0</v>
      </c>
      <c r="CK709" s="1">
        <v>0</v>
      </c>
      <c r="CL709" s="1">
        <v>0</v>
      </c>
      <c r="CM709" s="1">
        <v>740</v>
      </c>
      <c r="CN709" s="1">
        <v>740</v>
      </c>
      <c r="CO709" s="1">
        <v>1164</v>
      </c>
      <c r="CP709" s="1">
        <v>1422</v>
      </c>
      <c r="CQ709" s="1">
        <v>0</v>
      </c>
      <c r="CR709" s="1">
        <v>0</v>
      </c>
      <c r="CS709" t="s">
        <v>116</v>
      </c>
      <c r="CT709">
        <f t="shared" si="88"/>
        <v>0</v>
      </c>
      <c r="CU709">
        <f t="shared" si="89"/>
        <v>0</v>
      </c>
      <c r="CV709">
        <f t="shared" si="95"/>
        <v>0</v>
      </c>
      <c r="CW709">
        <f t="shared" si="90"/>
        <v>0</v>
      </c>
      <c r="CX709" s="4">
        <f t="shared" si="91"/>
        <v>470544721.81</v>
      </c>
      <c r="CY709">
        <f t="shared" si="92"/>
        <v>0</v>
      </c>
      <c r="CZ709">
        <f t="shared" si="93"/>
        <v>470443680</v>
      </c>
      <c r="DA709">
        <f t="shared" si="94"/>
        <v>101041.81</v>
      </c>
    </row>
    <row r="710" spans="1:105" x14ac:dyDescent="0.3">
      <c r="A710" s="1">
        <v>15</v>
      </c>
      <c r="B710" s="1" t="s">
        <v>104</v>
      </c>
      <c r="C710" s="1">
        <v>2028</v>
      </c>
      <c r="D710" s="1">
        <v>12</v>
      </c>
      <c r="E710" s="1">
        <v>0</v>
      </c>
      <c r="F710" s="1">
        <v>300</v>
      </c>
      <c r="G710" s="1">
        <v>2.0407999999999999E-2</v>
      </c>
      <c r="H710" s="1">
        <v>1994</v>
      </c>
      <c r="I710" s="1" t="s">
        <v>98</v>
      </c>
      <c r="J710" s="1" t="s">
        <v>99</v>
      </c>
      <c r="K710" s="1" t="s">
        <v>100</v>
      </c>
      <c r="L710" s="1" t="s">
        <v>101</v>
      </c>
      <c r="M710" s="1" t="s">
        <v>101</v>
      </c>
      <c r="N710" s="1" t="s">
        <v>101</v>
      </c>
      <c r="O710" s="1" t="s">
        <v>102</v>
      </c>
      <c r="P710" s="1">
        <v>42622</v>
      </c>
      <c r="Q710" s="1">
        <v>16550414</v>
      </c>
      <c r="R710" s="1">
        <v>0</v>
      </c>
      <c r="S710" s="1">
        <v>16376846</v>
      </c>
      <c r="T710" s="1">
        <v>236305.25</v>
      </c>
      <c r="U710" s="1">
        <v>0</v>
      </c>
      <c r="V710" s="1">
        <v>0</v>
      </c>
      <c r="W710" s="1">
        <v>62689.41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243265.38</v>
      </c>
      <c r="AD710" s="1">
        <v>550560</v>
      </c>
      <c r="AE710" s="1">
        <v>1373840.38</v>
      </c>
      <c r="AF710" s="1">
        <v>5397347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547478592</v>
      </c>
      <c r="AP710" s="1">
        <v>542159104</v>
      </c>
      <c r="AQ710" s="1">
        <v>465300032</v>
      </c>
      <c r="AR710" s="1">
        <v>76299656</v>
      </c>
      <c r="AS710" s="1">
        <v>559656.31000000006</v>
      </c>
      <c r="AT710" s="1">
        <v>0</v>
      </c>
      <c r="AU710" s="1">
        <v>6788745.5</v>
      </c>
      <c r="AV710" s="1">
        <v>1469228.13</v>
      </c>
      <c r="AW710" s="1">
        <v>0</v>
      </c>
      <c r="AX710" s="1">
        <v>0</v>
      </c>
      <c r="AY710" s="1">
        <v>47.56</v>
      </c>
      <c r="AZ710" s="1">
        <v>40.130000000000003</v>
      </c>
      <c r="BA710" s="1">
        <v>5.33</v>
      </c>
      <c r="BB710" s="1">
        <v>0.71</v>
      </c>
      <c r="BC710" s="1">
        <v>7.59</v>
      </c>
      <c r="BD710" s="1">
        <v>28.73</v>
      </c>
      <c r="BE710" s="1">
        <v>0</v>
      </c>
      <c r="BF710" s="1">
        <v>0</v>
      </c>
      <c r="BG710" s="1">
        <v>0</v>
      </c>
      <c r="BH710" s="1">
        <v>23.44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5.63</v>
      </c>
      <c r="CI710" s="1">
        <v>0</v>
      </c>
      <c r="CJ710" s="1">
        <v>0</v>
      </c>
      <c r="CK710" s="1">
        <v>0</v>
      </c>
      <c r="CL710" s="1">
        <v>0</v>
      </c>
      <c r="CM710" s="1">
        <v>740</v>
      </c>
      <c r="CN710" s="1">
        <v>740</v>
      </c>
      <c r="CO710" s="1">
        <v>1164</v>
      </c>
      <c r="CP710" s="1">
        <v>1422</v>
      </c>
      <c r="CQ710" s="1">
        <v>0</v>
      </c>
      <c r="CR710" s="1">
        <v>0</v>
      </c>
      <c r="CS710" t="s">
        <v>116</v>
      </c>
      <c r="CT710">
        <f t="shared" ref="CT710:CT773" si="96">BQ710*G710</f>
        <v>0</v>
      </c>
      <c r="CU710">
        <f t="shared" ref="CU710:CU773" si="97">CT710*10</f>
        <v>0</v>
      </c>
      <c r="CV710">
        <f t="shared" si="95"/>
        <v>0</v>
      </c>
      <c r="CW710">
        <f t="shared" ref="CW710:CW773" si="98">G710*BU710</f>
        <v>0</v>
      </c>
      <c r="CX710" s="4">
        <f t="shared" ref="CX710:CX773" si="99">AJ710*20967+AP710+AU710</f>
        <v>548947849.5</v>
      </c>
      <c r="CY710">
        <f t="shared" ref="CY710:CY773" si="100">AJ710*20967</f>
        <v>0</v>
      </c>
      <c r="CZ710">
        <f t="shared" ref="CZ710:CZ773" si="101">AP710</f>
        <v>542159104</v>
      </c>
      <c r="DA710">
        <f t="shared" ref="DA710:DA773" si="102">AU710</f>
        <v>6788745.5</v>
      </c>
    </row>
    <row r="711" spans="1:105" x14ac:dyDescent="0.3">
      <c r="A711" s="1">
        <v>15</v>
      </c>
      <c r="B711" s="1" t="s">
        <v>105</v>
      </c>
      <c r="C711" s="1">
        <v>2028</v>
      </c>
      <c r="D711" s="1">
        <v>1</v>
      </c>
      <c r="E711" s="1">
        <v>0</v>
      </c>
      <c r="F711" s="1">
        <v>300</v>
      </c>
      <c r="G711" s="1">
        <v>2.0407999999999999E-2</v>
      </c>
      <c r="H711" s="1">
        <v>1994</v>
      </c>
      <c r="I711" s="1" t="s">
        <v>98</v>
      </c>
      <c r="J711" s="1" t="s">
        <v>99</v>
      </c>
      <c r="K711" s="1" t="s">
        <v>100</v>
      </c>
      <c r="L711" s="1" t="s">
        <v>101</v>
      </c>
      <c r="M711" s="1" t="s">
        <v>101</v>
      </c>
      <c r="N711" s="1" t="s">
        <v>101</v>
      </c>
      <c r="O711" s="1" t="s">
        <v>102</v>
      </c>
      <c r="P711" s="1">
        <v>42622</v>
      </c>
      <c r="Q711" s="1">
        <v>17197058</v>
      </c>
      <c r="R711" s="1">
        <v>0</v>
      </c>
      <c r="S711" s="1">
        <v>17057466</v>
      </c>
      <c r="T711" s="1">
        <v>179302.63</v>
      </c>
      <c r="U711" s="1">
        <v>0</v>
      </c>
      <c r="V711" s="1">
        <v>0</v>
      </c>
      <c r="W711" s="1">
        <v>46343.6</v>
      </c>
      <c r="X711" s="1">
        <v>0</v>
      </c>
      <c r="Y711" s="1">
        <v>0</v>
      </c>
      <c r="Z711" s="1">
        <v>0</v>
      </c>
      <c r="AA711" s="1">
        <v>0</v>
      </c>
      <c r="AB711" s="1">
        <v>3468.67</v>
      </c>
      <c r="AC711" s="1">
        <v>9671.98</v>
      </c>
      <c r="AD711" s="1">
        <v>520800</v>
      </c>
      <c r="AE711" s="1">
        <v>1043853.13</v>
      </c>
      <c r="AF711" s="1">
        <v>3968960</v>
      </c>
      <c r="AG711" s="1">
        <v>0</v>
      </c>
      <c r="AH711" s="1">
        <v>0</v>
      </c>
      <c r="AI711" s="1">
        <v>0</v>
      </c>
      <c r="AJ711" s="1">
        <v>1568.3</v>
      </c>
      <c r="AK711" s="1">
        <v>4690.93</v>
      </c>
      <c r="AL711" s="1">
        <v>373.04</v>
      </c>
      <c r="AM711" s="1">
        <v>0</v>
      </c>
      <c r="AN711" s="1">
        <v>0</v>
      </c>
      <c r="AO711" s="1">
        <v>351509888</v>
      </c>
      <c r="AP711" s="1">
        <v>394251392</v>
      </c>
      <c r="AQ711" s="1">
        <v>328061120</v>
      </c>
      <c r="AR711" s="1">
        <v>65659520</v>
      </c>
      <c r="AS711" s="1">
        <v>530906.43999999994</v>
      </c>
      <c r="AT711" s="1">
        <v>0</v>
      </c>
      <c r="AU711" s="1">
        <v>45408752</v>
      </c>
      <c r="AV711" s="1">
        <v>88150280</v>
      </c>
      <c r="AW711" s="1">
        <v>0</v>
      </c>
      <c r="AX711" s="1">
        <v>0</v>
      </c>
      <c r="AY711" s="1">
        <v>350.53</v>
      </c>
      <c r="AZ711" s="1">
        <v>225.77</v>
      </c>
      <c r="BA711" s="1">
        <v>175.09</v>
      </c>
      <c r="BB711" s="1">
        <v>3.82</v>
      </c>
      <c r="BC711" s="1">
        <v>216.29</v>
      </c>
      <c r="BD711" s="1">
        <v>253.25</v>
      </c>
      <c r="BE711" s="1">
        <v>0</v>
      </c>
      <c r="BF711" s="1">
        <v>0</v>
      </c>
      <c r="BG711" s="1">
        <v>0</v>
      </c>
      <c r="BH711" s="1">
        <v>1902.1</v>
      </c>
      <c r="BI711" s="1">
        <v>0</v>
      </c>
      <c r="BJ711" s="1">
        <v>69.89</v>
      </c>
      <c r="BK711" s="1">
        <v>20967</v>
      </c>
      <c r="BL711" s="1">
        <v>20967</v>
      </c>
      <c r="BM711" s="1">
        <v>0</v>
      </c>
      <c r="BN711" s="1">
        <v>0</v>
      </c>
      <c r="BO711" s="1">
        <v>0</v>
      </c>
      <c r="BP711" s="1">
        <v>1.9033333100000001</v>
      </c>
      <c r="BQ711" s="1">
        <v>0.81666665999999999</v>
      </c>
      <c r="BR711" s="1">
        <v>0.14666666</v>
      </c>
      <c r="BS711" s="1">
        <v>1.9033333100000001</v>
      </c>
      <c r="BT711" s="1">
        <v>9.1199998900000008</v>
      </c>
      <c r="BU711" s="1">
        <v>1.80999994</v>
      </c>
      <c r="BV711" s="1">
        <v>0.15000000999999999</v>
      </c>
      <c r="BW711" s="1">
        <v>7.1599998500000002</v>
      </c>
      <c r="BX711" s="1">
        <v>0.24</v>
      </c>
      <c r="BY711" s="1">
        <v>3.85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4.66</v>
      </c>
      <c r="CI711" s="1">
        <v>0.81</v>
      </c>
      <c r="CJ711" s="1">
        <v>0</v>
      </c>
      <c r="CK711" s="1">
        <v>0</v>
      </c>
      <c r="CL711" s="1">
        <v>0</v>
      </c>
      <c r="CM711" s="1">
        <v>700</v>
      </c>
      <c r="CN711" s="1">
        <v>700</v>
      </c>
      <c r="CO711" s="1">
        <v>1103</v>
      </c>
      <c r="CP711" s="1">
        <v>1347</v>
      </c>
      <c r="CQ711" s="1">
        <v>0</v>
      </c>
      <c r="CR711" s="1">
        <v>0</v>
      </c>
      <c r="CS711" t="s">
        <v>116</v>
      </c>
      <c r="CT711">
        <f t="shared" si="96"/>
        <v>1.6666533197279999E-2</v>
      </c>
      <c r="CU711">
        <f t="shared" si="97"/>
        <v>0.16666533197279998</v>
      </c>
      <c r="CV711">
        <f t="shared" si="95"/>
        <v>32.005866399999995</v>
      </c>
      <c r="CW711">
        <f t="shared" si="98"/>
        <v>3.6938478775519999E-2</v>
      </c>
      <c r="CX711" s="4">
        <f t="shared" si="99"/>
        <v>472542690.10000002</v>
      </c>
      <c r="CY711">
        <f t="shared" si="100"/>
        <v>32882546.099999998</v>
      </c>
      <c r="CZ711">
        <f t="shared" si="101"/>
        <v>394251392</v>
      </c>
      <c r="DA711">
        <f t="shared" si="102"/>
        <v>45408752</v>
      </c>
    </row>
    <row r="712" spans="1:105" x14ac:dyDescent="0.3">
      <c r="A712" s="1">
        <v>15</v>
      </c>
      <c r="B712" s="1" t="s">
        <v>105</v>
      </c>
      <c r="C712" s="1">
        <v>2028</v>
      </c>
      <c r="D712" s="1">
        <v>2</v>
      </c>
      <c r="E712" s="1">
        <v>0</v>
      </c>
      <c r="F712" s="1">
        <v>300</v>
      </c>
      <c r="G712" s="1">
        <v>2.0407999999999999E-2</v>
      </c>
      <c r="H712" s="1">
        <v>1994</v>
      </c>
      <c r="I712" s="1" t="s">
        <v>98</v>
      </c>
      <c r="J712" s="1" t="s">
        <v>99</v>
      </c>
      <c r="K712" s="1" t="s">
        <v>100</v>
      </c>
      <c r="L712" s="1" t="s">
        <v>101</v>
      </c>
      <c r="M712" s="1" t="s">
        <v>101</v>
      </c>
      <c r="N712" s="1" t="s">
        <v>101</v>
      </c>
      <c r="O712" s="1" t="s">
        <v>102</v>
      </c>
      <c r="P712" s="1">
        <v>42622</v>
      </c>
      <c r="Q712" s="1">
        <v>13300023</v>
      </c>
      <c r="R712" s="1">
        <v>0</v>
      </c>
      <c r="S712" s="1">
        <v>13063004</v>
      </c>
      <c r="T712" s="1">
        <v>258434.94</v>
      </c>
      <c r="U712" s="1">
        <v>0</v>
      </c>
      <c r="V712" s="1">
        <v>0</v>
      </c>
      <c r="W712" s="1">
        <v>21381.59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9185.44</v>
      </c>
      <c r="AD712" s="1">
        <v>470400</v>
      </c>
      <c r="AE712" s="1">
        <v>955465.25</v>
      </c>
      <c r="AF712" s="1">
        <v>3761402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266978288</v>
      </c>
      <c r="AP712" s="1">
        <v>260632032</v>
      </c>
      <c r="AQ712" s="1">
        <v>211798624</v>
      </c>
      <c r="AR712" s="1">
        <v>48405884</v>
      </c>
      <c r="AS712" s="1">
        <v>427372.91</v>
      </c>
      <c r="AT712" s="1">
        <v>0</v>
      </c>
      <c r="AU712" s="1">
        <v>7004138.5</v>
      </c>
      <c r="AV712" s="1">
        <v>657888.13</v>
      </c>
      <c r="AW712" s="1">
        <v>0</v>
      </c>
      <c r="AX712" s="1">
        <v>0</v>
      </c>
      <c r="AY712" s="1">
        <v>58.25</v>
      </c>
      <c r="AZ712" s="1">
        <v>39.909999999999997</v>
      </c>
      <c r="BA712" s="1">
        <v>13.49</v>
      </c>
      <c r="BB712" s="1">
        <v>1.52</v>
      </c>
      <c r="BC712" s="1">
        <v>16.03</v>
      </c>
      <c r="BD712" s="1">
        <v>27.1</v>
      </c>
      <c r="BE712" s="1">
        <v>0</v>
      </c>
      <c r="BF712" s="1">
        <v>0</v>
      </c>
      <c r="BG712" s="1">
        <v>0</v>
      </c>
      <c r="BH712" s="1">
        <v>30.77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4.8899999999999997</v>
      </c>
      <c r="CI712" s="1">
        <v>0</v>
      </c>
      <c r="CJ712" s="1">
        <v>0</v>
      </c>
      <c r="CK712" s="1">
        <v>0</v>
      </c>
      <c r="CL712" s="1">
        <v>0</v>
      </c>
      <c r="CM712" s="1">
        <v>700</v>
      </c>
      <c r="CN712" s="1">
        <v>700</v>
      </c>
      <c r="CO712" s="1">
        <v>1103</v>
      </c>
      <c r="CP712" s="1">
        <v>1347</v>
      </c>
      <c r="CQ712" s="1">
        <v>0</v>
      </c>
      <c r="CR712" s="1">
        <v>0</v>
      </c>
      <c r="CS712" t="s">
        <v>116</v>
      </c>
      <c r="CT712">
        <f t="shared" si="96"/>
        <v>0</v>
      </c>
      <c r="CU712">
        <f t="shared" si="97"/>
        <v>0</v>
      </c>
      <c r="CV712">
        <f t="shared" si="95"/>
        <v>0</v>
      </c>
      <c r="CW712">
        <f t="shared" si="98"/>
        <v>0</v>
      </c>
      <c r="CX712" s="4">
        <f t="shared" si="99"/>
        <v>267636170.5</v>
      </c>
      <c r="CY712">
        <f t="shared" si="100"/>
        <v>0</v>
      </c>
      <c r="CZ712">
        <f t="shared" si="101"/>
        <v>260632032</v>
      </c>
      <c r="DA712">
        <f t="shared" si="102"/>
        <v>7004138.5</v>
      </c>
    </row>
    <row r="713" spans="1:105" x14ac:dyDescent="0.3">
      <c r="A713" s="1">
        <v>15</v>
      </c>
      <c r="B713" s="1" t="s">
        <v>105</v>
      </c>
      <c r="C713" s="1">
        <v>2028</v>
      </c>
      <c r="D713" s="1">
        <v>3</v>
      </c>
      <c r="E713" s="1">
        <v>0</v>
      </c>
      <c r="F713" s="1">
        <v>300</v>
      </c>
      <c r="G713" s="1">
        <v>2.0407999999999999E-2</v>
      </c>
      <c r="H713" s="1">
        <v>1994</v>
      </c>
      <c r="I713" s="1" t="s">
        <v>98</v>
      </c>
      <c r="J713" s="1" t="s">
        <v>99</v>
      </c>
      <c r="K713" s="1" t="s">
        <v>100</v>
      </c>
      <c r="L713" s="1" t="s">
        <v>101</v>
      </c>
      <c r="M713" s="1" t="s">
        <v>101</v>
      </c>
      <c r="N713" s="1" t="s">
        <v>101</v>
      </c>
      <c r="O713" s="1" t="s">
        <v>102</v>
      </c>
      <c r="P713" s="1">
        <v>42622</v>
      </c>
      <c r="Q713" s="1">
        <v>13089227</v>
      </c>
      <c r="R713" s="1">
        <v>0</v>
      </c>
      <c r="S713" s="1">
        <v>13082935</v>
      </c>
      <c r="T713" s="1">
        <v>6822.5</v>
      </c>
      <c r="U713" s="1">
        <v>0</v>
      </c>
      <c r="V713" s="1">
        <v>0</v>
      </c>
      <c r="W713" s="1">
        <v>573.99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13445.07</v>
      </c>
      <c r="AD713" s="1">
        <v>520800</v>
      </c>
      <c r="AE713" s="1">
        <v>1120227.1299999999</v>
      </c>
      <c r="AF713" s="1">
        <v>3463996.5</v>
      </c>
      <c r="AG713" s="1">
        <v>0</v>
      </c>
      <c r="AH713" s="1">
        <v>0</v>
      </c>
      <c r="AI713" s="1">
        <v>0</v>
      </c>
      <c r="AJ713" s="1">
        <v>0</v>
      </c>
      <c r="AK713" s="1">
        <v>26.96</v>
      </c>
      <c r="AL713" s="1">
        <v>0</v>
      </c>
      <c r="AM713" s="1">
        <v>0</v>
      </c>
      <c r="AN713" s="1">
        <v>0</v>
      </c>
      <c r="AO713" s="1">
        <v>254880736</v>
      </c>
      <c r="AP713" s="1">
        <v>254710992</v>
      </c>
      <c r="AQ713" s="1">
        <v>207478288</v>
      </c>
      <c r="AR713" s="1">
        <v>46871652</v>
      </c>
      <c r="AS713" s="1">
        <v>361104.81</v>
      </c>
      <c r="AT713" s="1">
        <v>0</v>
      </c>
      <c r="AU713" s="1">
        <v>185103.47</v>
      </c>
      <c r="AV713" s="1">
        <v>15358.92</v>
      </c>
      <c r="AW713" s="1">
        <v>0</v>
      </c>
      <c r="AX713" s="1">
        <v>0</v>
      </c>
      <c r="AY713" s="1">
        <v>64.84</v>
      </c>
      <c r="AZ713" s="1">
        <v>39.36</v>
      </c>
      <c r="BA713" s="1">
        <v>19.34</v>
      </c>
      <c r="BB713" s="1">
        <v>2.81</v>
      </c>
      <c r="BC713" s="1">
        <v>24.13</v>
      </c>
      <c r="BD713" s="1">
        <v>27.13</v>
      </c>
      <c r="BE713" s="1">
        <v>0</v>
      </c>
      <c r="BF713" s="1">
        <v>0</v>
      </c>
      <c r="BG713" s="1">
        <v>0</v>
      </c>
      <c r="BH713" s="1">
        <v>26.76</v>
      </c>
      <c r="BI713" s="1">
        <v>0</v>
      </c>
      <c r="BJ713" s="1">
        <v>0</v>
      </c>
      <c r="BK713" s="1">
        <v>20967</v>
      </c>
      <c r="BL713" s="1">
        <v>0</v>
      </c>
      <c r="BM713" s="1">
        <v>0</v>
      </c>
      <c r="BN713" s="1">
        <v>0</v>
      </c>
      <c r="BO713" s="1">
        <v>0</v>
      </c>
      <c r="BP713" s="1">
        <v>4.3333330000000003E-2</v>
      </c>
      <c r="BQ713" s="1">
        <v>0</v>
      </c>
      <c r="BR713" s="1">
        <v>0</v>
      </c>
      <c r="BS713" s="1">
        <v>4.3333330000000003E-2</v>
      </c>
      <c r="BT713" s="1">
        <v>7.3333330000000002E-2</v>
      </c>
      <c r="BU713" s="1">
        <v>0</v>
      </c>
      <c r="BV713" s="1">
        <v>0</v>
      </c>
      <c r="BW713" s="1">
        <v>7.3333330000000002E-2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0.01</v>
      </c>
      <c r="CG713" s="1">
        <v>0.01</v>
      </c>
      <c r="CH713" s="1">
        <v>4.67</v>
      </c>
      <c r="CI713" s="1">
        <v>0</v>
      </c>
      <c r="CJ713" s="1">
        <v>0</v>
      </c>
      <c r="CK713" s="1">
        <v>0</v>
      </c>
      <c r="CL713" s="1">
        <v>0</v>
      </c>
      <c r="CM713" s="1">
        <v>700</v>
      </c>
      <c r="CN713" s="1">
        <v>700</v>
      </c>
      <c r="CO713" s="1">
        <v>1103</v>
      </c>
      <c r="CP713" s="1">
        <v>1347</v>
      </c>
      <c r="CQ713" s="1">
        <v>0</v>
      </c>
      <c r="CR713" s="1">
        <v>0</v>
      </c>
      <c r="CS713" t="s">
        <v>116</v>
      </c>
      <c r="CT713">
        <f t="shared" si="96"/>
        <v>0</v>
      </c>
      <c r="CU713">
        <f t="shared" si="97"/>
        <v>0</v>
      </c>
      <c r="CV713">
        <f t="shared" si="95"/>
        <v>0</v>
      </c>
      <c r="CW713">
        <f t="shared" si="98"/>
        <v>0</v>
      </c>
      <c r="CX713" s="4">
        <f t="shared" si="99"/>
        <v>254896095.47</v>
      </c>
      <c r="CY713">
        <f t="shared" si="100"/>
        <v>0</v>
      </c>
      <c r="CZ713">
        <f t="shared" si="101"/>
        <v>254710992</v>
      </c>
      <c r="DA713">
        <f t="shared" si="102"/>
        <v>185103.47</v>
      </c>
    </row>
    <row r="714" spans="1:105" x14ac:dyDescent="0.3">
      <c r="A714" s="1">
        <v>15</v>
      </c>
      <c r="B714" s="1" t="s">
        <v>105</v>
      </c>
      <c r="C714" s="1">
        <v>2028</v>
      </c>
      <c r="D714" s="1">
        <v>4</v>
      </c>
      <c r="E714" s="1">
        <v>0</v>
      </c>
      <c r="F714" s="1">
        <v>300</v>
      </c>
      <c r="G714" s="1">
        <v>2.0407999999999999E-2</v>
      </c>
      <c r="H714" s="1">
        <v>1994</v>
      </c>
      <c r="I714" s="1" t="s">
        <v>98</v>
      </c>
      <c r="J714" s="1" t="s">
        <v>99</v>
      </c>
      <c r="K714" s="1" t="s">
        <v>100</v>
      </c>
      <c r="L714" s="1" t="s">
        <v>101</v>
      </c>
      <c r="M714" s="1" t="s">
        <v>101</v>
      </c>
      <c r="N714" s="1" t="s">
        <v>101</v>
      </c>
      <c r="O714" s="1" t="s">
        <v>102</v>
      </c>
      <c r="P714" s="1">
        <v>42622</v>
      </c>
      <c r="Q714" s="1">
        <v>12097594</v>
      </c>
      <c r="R714" s="1">
        <v>0</v>
      </c>
      <c r="S714" s="1">
        <v>12091386</v>
      </c>
      <c r="T714" s="1">
        <v>6399.02</v>
      </c>
      <c r="U714" s="1">
        <v>0</v>
      </c>
      <c r="V714" s="1">
        <v>0</v>
      </c>
      <c r="W714" s="1">
        <v>212.44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13251.84</v>
      </c>
      <c r="AD714" s="1">
        <v>504000</v>
      </c>
      <c r="AE714" s="1">
        <v>957462.38</v>
      </c>
      <c r="AF714" s="1">
        <v>2872890.75</v>
      </c>
      <c r="AG714" s="1">
        <v>0</v>
      </c>
      <c r="AH714" s="1">
        <v>0</v>
      </c>
      <c r="AI714" s="1">
        <v>0</v>
      </c>
      <c r="AJ714" s="1">
        <v>0</v>
      </c>
      <c r="AK714" s="1">
        <v>36.299999999999997</v>
      </c>
      <c r="AL714" s="1">
        <v>0</v>
      </c>
      <c r="AM714" s="1">
        <v>0</v>
      </c>
      <c r="AN714" s="1">
        <v>0</v>
      </c>
      <c r="AO714" s="1">
        <v>260360192</v>
      </c>
      <c r="AP714" s="1">
        <v>260200208</v>
      </c>
      <c r="AQ714" s="1">
        <v>216309216</v>
      </c>
      <c r="AR714" s="1">
        <v>43546656</v>
      </c>
      <c r="AS714" s="1">
        <v>344348.44</v>
      </c>
      <c r="AT714" s="1">
        <v>0</v>
      </c>
      <c r="AU714" s="1">
        <v>165259.29999999999</v>
      </c>
      <c r="AV714" s="1">
        <v>5282.93</v>
      </c>
      <c r="AW714" s="1">
        <v>0</v>
      </c>
      <c r="AX714" s="1">
        <v>0</v>
      </c>
      <c r="AY714" s="1">
        <v>87.98</v>
      </c>
      <c r="AZ714" s="1">
        <v>39.630000000000003</v>
      </c>
      <c r="BA714" s="1">
        <v>40.47</v>
      </c>
      <c r="BB714" s="1">
        <v>6.39</v>
      </c>
      <c r="BC714" s="1">
        <v>45.24</v>
      </c>
      <c r="BD714" s="1">
        <v>25.83</v>
      </c>
      <c r="BE714" s="1">
        <v>0</v>
      </c>
      <c r="BF714" s="1">
        <v>0</v>
      </c>
      <c r="BG714" s="1">
        <v>0</v>
      </c>
      <c r="BH714" s="1">
        <v>24.87</v>
      </c>
      <c r="BI714" s="1">
        <v>0</v>
      </c>
      <c r="BJ714" s="1">
        <v>0</v>
      </c>
      <c r="BK714" s="1">
        <v>20967</v>
      </c>
      <c r="BL714" s="1">
        <v>0</v>
      </c>
      <c r="BM714" s="1">
        <v>0</v>
      </c>
      <c r="BN714" s="1">
        <v>0</v>
      </c>
      <c r="BO714" s="1">
        <v>0</v>
      </c>
      <c r="BP714" s="1">
        <v>5.3333329999999998E-2</v>
      </c>
      <c r="BQ714" s="1">
        <v>0</v>
      </c>
      <c r="BR714" s="1">
        <v>0</v>
      </c>
      <c r="BS714" s="1">
        <v>5.3333329999999998E-2</v>
      </c>
      <c r="BT714" s="1">
        <v>0.13666666999999999</v>
      </c>
      <c r="BU714" s="1">
        <v>0</v>
      </c>
      <c r="BV714" s="1">
        <v>0</v>
      </c>
      <c r="BW714" s="1">
        <v>0.13666666999999999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4.3899999999999997</v>
      </c>
      <c r="CI714" s="1">
        <v>0</v>
      </c>
      <c r="CJ714" s="1">
        <v>0</v>
      </c>
      <c r="CK714" s="1">
        <v>0</v>
      </c>
      <c r="CL714" s="1">
        <v>0</v>
      </c>
      <c r="CM714" s="1">
        <v>700</v>
      </c>
      <c r="CN714" s="1">
        <v>700</v>
      </c>
      <c r="CO714" s="1">
        <v>1103</v>
      </c>
      <c r="CP714" s="1">
        <v>1347</v>
      </c>
      <c r="CQ714" s="1">
        <v>0</v>
      </c>
      <c r="CR714" s="1">
        <v>0</v>
      </c>
      <c r="CS714" t="s">
        <v>116</v>
      </c>
      <c r="CT714">
        <f t="shared" si="96"/>
        <v>0</v>
      </c>
      <c r="CU714">
        <f t="shared" si="97"/>
        <v>0</v>
      </c>
      <c r="CV714">
        <f t="shared" si="95"/>
        <v>0</v>
      </c>
      <c r="CW714">
        <f t="shared" si="98"/>
        <v>0</v>
      </c>
      <c r="CX714" s="4">
        <f t="shared" si="99"/>
        <v>260365467.30000001</v>
      </c>
      <c r="CY714">
        <f t="shared" si="100"/>
        <v>0</v>
      </c>
      <c r="CZ714">
        <f t="shared" si="101"/>
        <v>260200208</v>
      </c>
      <c r="DA714">
        <f t="shared" si="102"/>
        <v>165259.29999999999</v>
      </c>
    </row>
    <row r="715" spans="1:105" x14ac:dyDescent="0.3">
      <c r="A715" s="1">
        <v>15</v>
      </c>
      <c r="B715" s="1" t="s">
        <v>105</v>
      </c>
      <c r="C715" s="1">
        <v>2028</v>
      </c>
      <c r="D715" s="1">
        <v>5</v>
      </c>
      <c r="E715" s="1">
        <v>0</v>
      </c>
      <c r="F715" s="1">
        <v>300</v>
      </c>
      <c r="G715" s="1">
        <v>2.0407999999999999E-2</v>
      </c>
      <c r="H715" s="1">
        <v>1994</v>
      </c>
      <c r="I715" s="1" t="s">
        <v>98</v>
      </c>
      <c r="J715" s="1" t="s">
        <v>99</v>
      </c>
      <c r="K715" s="1" t="s">
        <v>100</v>
      </c>
      <c r="L715" s="1" t="s">
        <v>101</v>
      </c>
      <c r="M715" s="1" t="s">
        <v>101</v>
      </c>
      <c r="N715" s="1" t="s">
        <v>101</v>
      </c>
      <c r="O715" s="1" t="s">
        <v>102</v>
      </c>
      <c r="P715" s="1">
        <v>42622</v>
      </c>
      <c r="Q715" s="1">
        <v>12494340</v>
      </c>
      <c r="R715" s="1">
        <v>0</v>
      </c>
      <c r="S715" s="1">
        <v>12488375</v>
      </c>
      <c r="T715" s="1">
        <v>6769.17</v>
      </c>
      <c r="U715" s="1">
        <v>0</v>
      </c>
      <c r="V715" s="1">
        <v>0</v>
      </c>
      <c r="W715" s="1">
        <v>845.99</v>
      </c>
      <c r="X715" s="1">
        <v>0</v>
      </c>
      <c r="Y715" s="1">
        <v>0</v>
      </c>
      <c r="Z715" s="1">
        <v>0</v>
      </c>
      <c r="AA715" s="1">
        <v>0</v>
      </c>
      <c r="AB715" s="1">
        <v>2</v>
      </c>
      <c r="AC715" s="1">
        <v>15948.9</v>
      </c>
      <c r="AD715" s="1">
        <v>520800</v>
      </c>
      <c r="AE715" s="1">
        <v>1203339.5</v>
      </c>
      <c r="AF715" s="1">
        <v>3407808.5</v>
      </c>
      <c r="AG715" s="1">
        <v>0</v>
      </c>
      <c r="AH715" s="1">
        <v>0</v>
      </c>
      <c r="AI715" s="1">
        <v>0</v>
      </c>
      <c r="AJ715" s="1">
        <v>0</v>
      </c>
      <c r="AK715" s="1">
        <v>60.56</v>
      </c>
      <c r="AL715" s="1">
        <v>0</v>
      </c>
      <c r="AM715" s="1">
        <v>0</v>
      </c>
      <c r="AN715" s="1">
        <v>0</v>
      </c>
      <c r="AO715" s="1">
        <v>234514832</v>
      </c>
      <c r="AP715" s="1">
        <v>235410064</v>
      </c>
      <c r="AQ715" s="1">
        <v>189414688</v>
      </c>
      <c r="AR715" s="1">
        <v>45645932</v>
      </c>
      <c r="AS715" s="1">
        <v>349498.84</v>
      </c>
      <c r="AT715" s="1">
        <v>0</v>
      </c>
      <c r="AU715" s="1">
        <v>660201.75</v>
      </c>
      <c r="AV715" s="1">
        <v>1555445.38</v>
      </c>
      <c r="AW715" s="1">
        <v>0</v>
      </c>
      <c r="AX715" s="1">
        <v>0</v>
      </c>
      <c r="AY715" s="1">
        <v>77.78</v>
      </c>
      <c r="AZ715" s="1">
        <v>37.72</v>
      </c>
      <c r="BA715" s="1">
        <v>28.02</v>
      </c>
      <c r="BB715" s="1">
        <v>4.67</v>
      </c>
      <c r="BC715" s="1">
        <v>37.51</v>
      </c>
      <c r="BD715" s="1">
        <v>97.53</v>
      </c>
      <c r="BE715" s="1">
        <v>0</v>
      </c>
      <c r="BF715" s="1">
        <v>0</v>
      </c>
      <c r="BG715" s="1">
        <v>0</v>
      </c>
      <c r="BH715" s="1">
        <v>1838.6</v>
      </c>
      <c r="BI715" s="1">
        <v>0</v>
      </c>
      <c r="BJ715" s="1">
        <v>0</v>
      </c>
      <c r="BK715" s="1">
        <v>20967</v>
      </c>
      <c r="BL715" s="1">
        <v>0</v>
      </c>
      <c r="BM715" s="1">
        <v>0</v>
      </c>
      <c r="BN715" s="1">
        <v>0</v>
      </c>
      <c r="BO715" s="1">
        <v>0</v>
      </c>
      <c r="BP715" s="1">
        <v>6.6666669999999997E-2</v>
      </c>
      <c r="BQ715" s="1">
        <v>0</v>
      </c>
      <c r="BR715" s="1">
        <v>0</v>
      </c>
      <c r="BS715" s="1">
        <v>6.6666669999999997E-2</v>
      </c>
      <c r="BT715" s="1">
        <v>0.14333333000000001</v>
      </c>
      <c r="BU715" s="1">
        <v>0</v>
      </c>
      <c r="BV715" s="1">
        <v>0</v>
      </c>
      <c r="BW715" s="1">
        <v>0.14333333000000001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4.6500000000000004</v>
      </c>
      <c r="CI715" s="1">
        <v>0</v>
      </c>
      <c r="CJ715" s="1">
        <v>0</v>
      </c>
      <c r="CK715" s="1">
        <v>0</v>
      </c>
      <c r="CL715" s="1">
        <v>0</v>
      </c>
      <c r="CM715" s="1">
        <v>700</v>
      </c>
      <c r="CN715" s="1">
        <v>700</v>
      </c>
      <c r="CO715" s="1">
        <v>1103</v>
      </c>
      <c r="CP715" s="1">
        <v>1347</v>
      </c>
      <c r="CQ715" s="1">
        <v>0</v>
      </c>
      <c r="CR715" s="1">
        <v>0</v>
      </c>
      <c r="CS715" t="s">
        <v>116</v>
      </c>
      <c r="CT715">
        <f t="shared" si="96"/>
        <v>0</v>
      </c>
      <c r="CU715">
        <f t="shared" si="97"/>
        <v>0</v>
      </c>
      <c r="CV715">
        <f t="shared" si="95"/>
        <v>0</v>
      </c>
      <c r="CW715">
        <f t="shared" si="98"/>
        <v>0</v>
      </c>
      <c r="CX715" s="4">
        <f t="shared" si="99"/>
        <v>236070265.75</v>
      </c>
      <c r="CY715">
        <f t="shared" si="100"/>
        <v>0</v>
      </c>
      <c r="CZ715">
        <f t="shared" si="101"/>
        <v>235410064</v>
      </c>
      <c r="DA715">
        <f t="shared" si="102"/>
        <v>660201.75</v>
      </c>
    </row>
    <row r="716" spans="1:105" x14ac:dyDescent="0.3">
      <c r="A716" s="1">
        <v>15</v>
      </c>
      <c r="B716" s="1" t="s">
        <v>105</v>
      </c>
      <c r="C716" s="1">
        <v>2028</v>
      </c>
      <c r="D716" s="1">
        <v>6</v>
      </c>
      <c r="E716" s="1">
        <v>0</v>
      </c>
      <c r="F716" s="1">
        <v>300</v>
      </c>
      <c r="G716" s="1">
        <v>2.0407999999999999E-2</v>
      </c>
      <c r="H716" s="1">
        <v>1994</v>
      </c>
      <c r="I716" s="1" t="s">
        <v>98</v>
      </c>
      <c r="J716" s="1" t="s">
        <v>99</v>
      </c>
      <c r="K716" s="1" t="s">
        <v>100</v>
      </c>
      <c r="L716" s="1" t="s">
        <v>101</v>
      </c>
      <c r="M716" s="1" t="s">
        <v>101</v>
      </c>
      <c r="N716" s="1" t="s">
        <v>101</v>
      </c>
      <c r="O716" s="1" t="s">
        <v>102</v>
      </c>
      <c r="P716" s="1">
        <v>42622</v>
      </c>
      <c r="Q716" s="1">
        <v>14868238</v>
      </c>
      <c r="R716" s="1">
        <v>0</v>
      </c>
      <c r="S716" s="1">
        <v>14756166</v>
      </c>
      <c r="T716" s="1">
        <v>176208.72</v>
      </c>
      <c r="U716" s="1">
        <v>0</v>
      </c>
      <c r="V716" s="1">
        <v>0</v>
      </c>
      <c r="W716" s="1">
        <v>64123.26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16289.3</v>
      </c>
      <c r="AD716" s="1">
        <v>504000</v>
      </c>
      <c r="AE716" s="1">
        <v>1199199.6299999999</v>
      </c>
      <c r="AF716" s="1">
        <v>3724118.25</v>
      </c>
      <c r="AG716" s="1">
        <v>0</v>
      </c>
      <c r="AH716" s="1">
        <v>0</v>
      </c>
      <c r="AI716" s="1">
        <v>0</v>
      </c>
      <c r="AJ716" s="1">
        <v>0</v>
      </c>
      <c r="AK716" s="1">
        <v>4.6399999999999997</v>
      </c>
      <c r="AL716" s="1">
        <v>0</v>
      </c>
      <c r="AM716" s="1">
        <v>0</v>
      </c>
      <c r="AN716" s="1">
        <v>0</v>
      </c>
      <c r="AO716" s="1">
        <v>319077632</v>
      </c>
      <c r="AP716" s="1">
        <v>320699776</v>
      </c>
      <c r="AQ716" s="1">
        <v>264679776</v>
      </c>
      <c r="AR716" s="1">
        <v>55546144</v>
      </c>
      <c r="AS716" s="1">
        <v>473499.09</v>
      </c>
      <c r="AT716" s="1">
        <v>0</v>
      </c>
      <c r="AU716" s="1">
        <v>4843574</v>
      </c>
      <c r="AV716" s="1">
        <v>6465743.5</v>
      </c>
      <c r="AW716" s="1">
        <v>0</v>
      </c>
      <c r="AX716" s="1">
        <v>0</v>
      </c>
      <c r="AY716" s="1">
        <v>85.73</v>
      </c>
      <c r="AZ716" s="1">
        <v>46.23</v>
      </c>
      <c r="BA716" s="1">
        <v>26.74</v>
      </c>
      <c r="BB716" s="1">
        <v>4.26</v>
      </c>
      <c r="BC716" s="1">
        <v>36.46</v>
      </c>
      <c r="BD716" s="1">
        <v>27.49</v>
      </c>
      <c r="BE716" s="1">
        <v>0</v>
      </c>
      <c r="BF716" s="1">
        <v>0</v>
      </c>
      <c r="BG716" s="1">
        <v>0</v>
      </c>
      <c r="BH716" s="1">
        <v>100.83</v>
      </c>
      <c r="BI716" s="1">
        <v>0</v>
      </c>
      <c r="BJ716" s="1">
        <v>0</v>
      </c>
      <c r="BK716" s="1">
        <v>20967</v>
      </c>
      <c r="BL716" s="1">
        <v>0</v>
      </c>
      <c r="BM716" s="1">
        <v>0</v>
      </c>
      <c r="BN716" s="1">
        <v>0</v>
      </c>
      <c r="BO716" s="1">
        <v>0</v>
      </c>
      <c r="BP716" s="1">
        <v>1.3333329999999999E-2</v>
      </c>
      <c r="BQ716" s="1">
        <v>0</v>
      </c>
      <c r="BR716" s="1">
        <v>0</v>
      </c>
      <c r="BS716" s="1">
        <v>1.3333329999999999E-2</v>
      </c>
      <c r="BT716" s="1">
        <v>0.02</v>
      </c>
      <c r="BU716" s="1">
        <v>0</v>
      </c>
      <c r="BV716" s="1">
        <v>0</v>
      </c>
      <c r="BW716" s="1">
        <v>0.02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4.53</v>
      </c>
      <c r="CI716" s="1">
        <v>0</v>
      </c>
      <c r="CJ716" s="1">
        <v>0</v>
      </c>
      <c r="CK716" s="1">
        <v>0</v>
      </c>
      <c r="CL716" s="1">
        <v>0</v>
      </c>
      <c r="CM716" s="1">
        <v>700</v>
      </c>
      <c r="CN716" s="1">
        <v>700</v>
      </c>
      <c r="CO716" s="1">
        <v>1103</v>
      </c>
      <c r="CP716" s="1">
        <v>1347</v>
      </c>
      <c r="CQ716" s="1">
        <v>0</v>
      </c>
      <c r="CR716" s="1">
        <v>0</v>
      </c>
      <c r="CS716" t="s">
        <v>116</v>
      </c>
      <c r="CT716">
        <f t="shared" si="96"/>
        <v>0</v>
      </c>
      <c r="CU716">
        <f t="shared" si="97"/>
        <v>0</v>
      </c>
      <c r="CV716">
        <f t="shared" si="95"/>
        <v>0</v>
      </c>
      <c r="CW716">
        <f t="shared" si="98"/>
        <v>0</v>
      </c>
      <c r="CX716" s="4">
        <f t="shared" si="99"/>
        <v>325543350</v>
      </c>
      <c r="CY716">
        <f t="shared" si="100"/>
        <v>0</v>
      </c>
      <c r="CZ716">
        <f t="shared" si="101"/>
        <v>320699776</v>
      </c>
      <c r="DA716">
        <f t="shared" si="102"/>
        <v>4843574</v>
      </c>
    </row>
    <row r="717" spans="1:105" x14ac:dyDescent="0.3">
      <c r="A717" s="1">
        <v>15</v>
      </c>
      <c r="B717" s="1" t="s">
        <v>105</v>
      </c>
      <c r="C717" s="1">
        <v>2028</v>
      </c>
      <c r="D717" s="1">
        <v>7</v>
      </c>
      <c r="E717" s="1">
        <v>0</v>
      </c>
      <c r="F717" s="1">
        <v>300</v>
      </c>
      <c r="G717" s="1">
        <v>2.0407999999999999E-2</v>
      </c>
      <c r="H717" s="1">
        <v>1994</v>
      </c>
      <c r="I717" s="1" t="s">
        <v>98</v>
      </c>
      <c r="J717" s="1" t="s">
        <v>99</v>
      </c>
      <c r="K717" s="1" t="s">
        <v>100</v>
      </c>
      <c r="L717" s="1" t="s">
        <v>101</v>
      </c>
      <c r="M717" s="1" t="s">
        <v>101</v>
      </c>
      <c r="N717" s="1" t="s">
        <v>101</v>
      </c>
      <c r="O717" s="1" t="s">
        <v>102</v>
      </c>
      <c r="P717" s="1">
        <v>42622</v>
      </c>
      <c r="Q717" s="1">
        <v>15208120</v>
      </c>
      <c r="R717" s="1">
        <v>0</v>
      </c>
      <c r="S717" s="1">
        <v>15097462</v>
      </c>
      <c r="T717" s="1">
        <v>183437.16</v>
      </c>
      <c r="U717" s="1">
        <v>0</v>
      </c>
      <c r="V717" s="1">
        <v>0</v>
      </c>
      <c r="W717" s="1">
        <v>72823.45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17899.740000000002</v>
      </c>
      <c r="AD717" s="1">
        <v>520800</v>
      </c>
      <c r="AE717" s="1">
        <v>1256463.75</v>
      </c>
      <c r="AF717" s="1">
        <v>3935267.75</v>
      </c>
      <c r="AG717" s="1">
        <v>0</v>
      </c>
      <c r="AH717" s="1">
        <v>0</v>
      </c>
      <c r="AI717" s="1">
        <v>0</v>
      </c>
      <c r="AJ717" s="1">
        <v>0</v>
      </c>
      <c r="AK717" s="1">
        <v>18.510000000000002</v>
      </c>
      <c r="AL717" s="1">
        <v>0</v>
      </c>
      <c r="AM717" s="1">
        <v>0</v>
      </c>
      <c r="AN717" s="1">
        <v>0</v>
      </c>
      <c r="AO717" s="1">
        <v>320975072</v>
      </c>
      <c r="AP717" s="1">
        <v>326515008</v>
      </c>
      <c r="AQ717" s="1">
        <v>269057760</v>
      </c>
      <c r="AR717" s="1">
        <v>56982504</v>
      </c>
      <c r="AS717" s="1">
        <v>474865.66</v>
      </c>
      <c r="AT717" s="1">
        <v>0</v>
      </c>
      <c r="AU717" s="1">
        <v>5729294.5</v>
      </c>
      <c r="AV717" s="1">
        <v>11269216</v>
      </c>
      <c r="AW717" s="1">
        <v>0</v>
      </c>
      <c r="AX717" s="1">
        <v>0</v>
      </c>
      <c r="AY717" s="1">
        <v>94.96</v>
      </c>
      <c r="AZ717" s="1">
        <v>51.62</v>
      </c>
      <c r="BA717" s="1">
        <v>31.1</v>
      </c>
      <c r="BB717" s="1">
        <v>4</v>
      </c>
      <c r="BC717" s="1">
        <v>43.1</v>
      </c>
      <c r="BD717" s="1">
        <v>31.23</v>
      </c>
      <c r="BE717" s="1">
        <v>0</v>
      </c>
      <c r="BF717" s="1">
        <v>0</v>
      </c>
      <c r="BG717" s="1">
        <v>0</v>
      </c>
      <c r="BH717" s="1">
        <v>154.75</v>
      </c>
      <c r="BI717" s="1">
        <v>0</v>
      </c>
      <c r="BJ717" s="1">
        <v>0</v>
      </c>
      <c r="BK717" s="1">
        <v>20967</v>
      </c>
      <c r="BL717" s="1">
        <v>0</v>
      </c>
      <c r="BM717" s="1">
        <v>0</v>
      </c>
      <c r="BN717" s="1">
        <v>0</v>
      </c>
      <c r="BO717" s="1">
        <v>0</v>
      </c>
      <c r="BP717" s="1">
        <v>0.04</v>
      </c>
      <c r="BQ717" s="1">
        <v>0</v>
      </c>
      <c r="BR717" s="1">
        <v>0</v>
      </c>
      <c r="BS717" s="1">
        <v>0.04</v>
      </c>
      <c r="BT717" s="1">
        <v>7.0000000000000007E-2</v>
      </c>
      <c r="BU717" s="1">
        <v>0</v>
      </c>
      <c r="BV717" s="1">
        <v>0</v>
      </c>
      <c r="BW717" s="1">
        <v>7.0000000000000007E-2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4.6900000000000004</v>
      </c>
      <c r="CI717" s="1">
        <v>0</v>
      </c>
      <c r="CJ717" s="1">
        <v>0</v>
      </c>
      <c r="CK717" s="1">
        <v>0</v>
      </c>
      <c r="CL717" s="1">
        <v>0</v>
      </c>
      <c r="CM717" s="1">
        <v>700</v>
      </c>
      <c r="CN717" s="1">
        <v>700</v>
      </c>
      <c r="CO717" s="1">
        <v>1103</v>
      </c>
      <c r="CP717" s="1">
        <v>1347</v>
      </c>
      <c r="CQ717" s="1">
        <v>0</v>
      </c>
      <c r="CR717" s="1">
        <v>0</v>
      </c>
      <c r="CS717" t="s">
        <v>116</v>
      </c>
      <c r="CT717">
        <f t="shared" si="96"/>
        <v>0</v>
      </c>
      <c r="CU717">
        <f t="shared" si="97"/>
        <v>0</v>
      </c>
      <c r="CV717">
        <f t="shared" si="95"/>
        <v>0</v>
      </c>
      <c r="CW717">
        <f t="shared" si="98"/>
        <v>0</v>
      </c>
      <c r="CX717" s="4">
        <f t="shared" si="99"/>
        <v>332244302.5</v>
      </c>
      <c r="CY717">
        <f t="shared" si="100"/>
        <v>0</v>
      </c>
      <c r="CZ717">
        <f t="shared" si="101"/>
        <v>326515008</v>
      </c>
      <c r="DA717">
        <f t="shared" si="102"/>
        <v>5729294.5</v>
      </c>
    </row>
    <row r="718" spans="1:105" x14ac:dyDescent="0.3">
      <c r="A718" s="1">
        <v>15</v>
      </c>
      <c r="B718" s="1" t="s">
        <v>105</v>
      </c>
      <c r="C718" s="1">
        <v>2028</v>
      </c>
      <c r="D718" s="1">
        <v>8</v>
      </c>
      <c r="E718" s="1">
        <v>0</v>
      </c>
      <c r="F718" s="1">
        <v>300</v>
      </c>
      <c r="G718" s="1">
        <v>2.0407999999999999E-2</v>
      </c>
      <c r="H718" s="1">
        <v>1994</v>
      </c>
      <c r="I718" s="1" t="s">
        <v>98</v>
      </c>
      <c r="J718" s="1" t="s">
        <v>99</v>
      </c>
      <c r="K718" s="1" t="s">
        <v>100</v>
      </c>
      <c r="L718" s="1" t="s">
        <v>101</v>
      </c>
      <c r="M718" s="1" t="s">
        <v>101</v>
      </c>
      <c r="N718" s="1" t="s">
        <v>101</v>
      </c>
      <c r="O718" s="1" t="s">
        <v>102</v>
      </c>
      <c r="P718" s="1">
        <v>42622</v>
      </c>
      <c r="Q718" s="1">
        <v>15042758</v>
      </c>
      <c r="R718" s="1">
        <v>0</v>
      </c>
      <c r="S718" s="1">
        <v>14812479</v>
      </c>
      <c r="T718" s="1">
        <v>247399.7</v>
      </c>
      <c r="U718" s="1">
        <v>0</v>
      </c>
      <c r="V718" s="1">
        <v>0</v>
      </c>
      <c r="W718" s="1">
        <v>17141.599999999999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16986.86</v>
      </c>
      <c r="AD718" s="1">
        <v>520800</v>
      </c>
      <c r="AE718" s="1">
        <v>1131619.25</v>
      </c>
      <c r="AF718" s="1">
        <v>3618575.25</v>
      </c>
      <c r="AG718" s="1">
        <v>0</v>
      </c>
      <c r="AH718" s="1">
        <v>0</v>
      </c>
      <c r="AI718" s="1">
        <v>0</v>
      </c>
      <c r="AJ718" s="1">
        <v>0</v>
      </c>
      <c r="AK718" s="1">
        <v>0.34</v>
      </c>
      <c r="AL718" s="1">
        <v>0</v>
      </c>
      <c r="AM718" s="1">
        <v>0</v>
      </c>
      <c r="AN718" s="1">
        <v>0</v>
      </c>
      <c r="AO718" s="1">
        <v>318965568</v>
      </c>
      <c r="AP718" s="1">
        <v>313454464</v>
      </c>
      <c r="AQ718" s="1">
        <v>257980912</v>
      </c>
      <c r="AR718" s="1">
        <v>55036608</v>
      </c>
      <c r="AS718" s="1">
        <v>437174.13</v>
      </c>
      <c r="AT718" s="1">
        <v>0</v>
      </c>
      <c r="AU718" s="1">
        <v>6716352</v>
      </c>
      <c r="AV718" s="1">
        <v>1205250.5</v>
      </c>
      <c r="AW718" s="1">
        <v>0</v>
      </c>
      <c r="AX718" s="1">
        <v>0</v>
      </c>
      <c r="AY718" s="1">
        <v>83.99</v>
      </c>
      <c r="AZ718" s="1">
        <v>42.61</v>
      </c>
      <c r="BA718" s="1">
        <v>28.78</v>
      </c>
      <c r="BB718" s="1">
        <v>5.15</v>
      </c>
      <c r="BC718" s="1">
        <v>36.119999999999997</v>
      </c>
      <c r="BD718" s="1">
        <v>27.15</v>
      </c>
      <c r="BE718" s="1">
        <v>0</v>
      </c>
      <c r="BF718" s="1">
        <v>0</v>
      </c>
      <c r="BG718" s="1">
        <v>0</v>
      </c>
      <c r="BH718" s="1">
        <v>70.31</v>
      </c>
      <c r="BI718" s="1">
        <v>0</v>
      </c>
      <c r="BJ718" s="1">
        <v>0</v>
      </c>
      <c r="BK718" s="1">
        <v>20967</v>
      </c>
      <c r="BL718" s="1">
        <v>0</v>
      </c>
      <c r="BM718" s="1">
        <v>0</v>
      </c>
      <c r="BN718" s="1">
        <v>0</v>
      </c>
      <c r="BO718" s="1">
        <v>0</v>
      </c>
      <c r="BP718" s="1">
        <v>3.3333299999999998E-3</v>
      </c>
      <c r="BQ718" s="1">
        <v>0</v>
      </c>
      <c r="BR718" s="1">
        <v>0</v>
      </c>
      <c r="BS718" s="1">
        <v>3.3333299999999998E-3</v>
      </c>
      <c r="BT718" s="1">
        <v>3.3333299999999998E-3</v>
      </c>
      <c r="BU718" s="1">
        <v>0</v>
      </c>
      <c r="BV718" s="1">
        <v>0</v>
      </c>
      <c r="BW718" s="1">
        <v>3.3333299999999998E-3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4.5999999999999996</v>
      </c>
      <c r="CI718" s="1">
        <v>0</v>
      </c>
      <c r="CJ718" s="1">
        <v>0</v>
      </c>
      <c r="CK718" s="1">
        <v>0</v>
      </c>
      <c r="CL718" s="1">
        <v>0</v>
      </c>
      <c r="CM718" s="1">
        <v>700</v>
      </c>
      <c r="CN718" s="1">
        <v>700</v>
      </c>
      <c r="CO718" s="1">
        <v>1103</v>
      </c>
      <c r="CP718" s="1">
        <v>1347</v>
      </c>
      <c r="CQ718" s="1">
        <v>0</v>
      </c>
      <c r="CR718" s="1">
        <v>0</v>
      </c>
      <c r="CS718" t="s">
        <v>116</v>
      </c>
      <c r="CT718">
        <f t="shared" si="96"/>
        <v>0</v>
      </c>
      <c r="CU718">
        <f t="shared" si="97"/>
        <v>0</v>
      </c>
      <c r="CV718">
        <f t="shared" si="95"/>
        <v>0</v>
      </c>
      <c r="CW718">
        <f t="shared" si="98"/>
        <v>0</v>
      </c>
      <c r="CX718" s="4">
        <f t="shared" si="99"/>
        <v>320170816</v>
      </c>
      <c r="CY718">
        <f t="shared" si="100"/>
        <v>0</v>
      </c>
      <c r="CZ718">
        <f t="shared" si="101"/>
        <v>313454464</v>
      </c>
      <c r="DA718">
        <f t="shared" si="102"/>
        <v>6716352</v>
      </c>
    </row>
    <row r="719" spans="1:105" x14ac:dyDescent="0.3">
      <c r="A719" s="1">
        <v>15</v>
      </c>
      <c r="B719" s="1" t="s">
        <v>105</v>
      </c>
      <c r="C719" s="1">
        <v>2028</v>
      </c>
      <c r="D719" s="1">
        <v>9</v>
      </c>
      <c r="E719" s="1">
        <v>0</v>
      </c>
      <c r="F719" s="1">
        <v>300</v>
      </c>
      <c r="G719" s="1">
        <v>2.0407999999999999E-2</v>
      </c>
      <c r="H719" s="1">
        <v>1994</v>
      </c>
      <c r="I719" s="1" t="s">
        <v>98</v>
      </c>
      <c r="J719" s="1" t="s">
        <v>99</v>
      </c>
      <c r="K719" s="1" t="s">
        <v>100</v>
      </c>
      <c r="L719" s="1" t="s">
        <v>101</v>
      </c>
      <c r="M719" s="1" t="s">
        <v>101</v>
      </c>
      <c r="N719" s="1" t="s">
        <v>101</v>
      </c>
      <c r="O719" s="1" t="s">
        <v>102</v>
      </c>
      <c r="P719" s="1">
        <v>42622</v>
      </c>
      <c r="Q719" s="1">
        <v>12454913</v>
      </c>
      <c r="R719" s="1">
        <v>0</v>
      </c>
      <c r="S719" s="1">
        <v>12450179</v>
      </c>
      <c r="T719" s="1">
        <v>5684.6</v>
      </c>
      <c r="U719" s="1">
        <v>0</v>
      </c>
      <c r="V719" s="1">
        <v>0</v>
      </c>
      <c r="W719" s="1">
        <v>965.74</v>
      </c>
      <c r="X719" s="1">
        <v>0</v>
      </c>
      <c r="Y719" s="1">
        <v>0</v>
      </c>
      <c r="Z719" s="1">
        <v>0</v>
      </c>
      <c r="AA719" s="1">
        <v>0</v>
      </c>
      <c r="AB719" s="1">
        <v>2.67</v>
      </c>
      <c r="AC719" s="1">
        <v>15183.21</v>
      </c>
      <c r="AD719" s="1">
        <v>504000</v>
      </c>
      <c r="AE719" s="1">
        <v>1357713.5</v>
      </c>
      <c r="AF719" s="1">
        <v>3893862.5</v>
      </c>
      <c r="AG719" s="1">
        <v>0</v>
      </c>
      <c r="AH719" s="1">
        <v>0</v>
      </c>
      <c r="AI719" s="1">
        <v>0</v>
      </c>
      <c r="AJ719" s="1">
        <v>0</v>
      </c>
      <c r="AK719" s="1">
        <v>21.14</v>
      </c>
      <c r="AL719" s="1">
        <v>0</v>
      </c>
      <c r="AM719" s="1">
        <v>0</v>
      </c>
      <c r="AN719" s="1">
        <v>0</v>
      </c>
      <c r="AO719" s="1">
        <v>233649072</v>
      </c>
      <c r="AP719" s="1">
        <v>232417392</v>
      </c>
      <c r="AQ719" s="1">
        <v>186998928</v>
      </c>
      <c r="AR719" s="1">
        <v>45128528</v>
      </c>
      <c r="AS719" s="1">
        <v>290030.63</v>
      </c>
      <c r="AT719" s="1">
        <v>0</v>
      </c>
      <c r="AU719" s="1">
        <v>1787551.88</v>
      </c>
      <c r="AV719" s="1">
        <v>555874.88</v>
      </c>
      <c r="AW719" s="1">
        <v>0</v>
      </c>
      <c r="AX719" s="1">
        <v>0</v>
      </c>
      <c r="AY719" s="1">
        <v>64.400000000000006</v>
      </c>
      <c r="AZ719" s="1">
        <v>37.89</v>
      </c>
      <c r="BA719" s="1">
        <v>15.84</v>
      </c>
      <c r="BB719" s="1">
        <v>2.4500000000000002</v>
      </c>
      <c r="BC719" s="1">
        <v>24.19</v>
      </c>
      <c r="BD719" s="1">
        <v>314.45</v>
      </c>
      <c r="BE719" s="1">
        <v>0</v>
      </c>
      <c r="BF719" s="1">
        <v>0</v>
      </c>
      <c r="BG719" s="1">
        <v>0</v>
      </c>
      <c r="BH719" s="1">
        <v>575.59</v>
      </c>
      <c r="BI719" s="1">
        <v>0</v>
      </c>
      <c r="BJ719" s="1">
        <v>0</v>
      </c>
      <c r="BK719" s="1">
        <v>20967</v>
      </c>
      <c r="BL719" s="1">
        <v>0</v>
      </c>
      <c r="BM719" s="1">
        <v>0</v>
      </c>
      <c r="BN719" s="1">
        <v>0</v>
      </c>
      <c r="BO719" s="1">
        <v>0</v>
      </c>
      <c r="BP719" s="1">
        <v>0.05</v>
      </c>
      <c r="BQ719" s="1">
        <v>0</v>
      </c>
      <c r="BR719" s="1">
        <v>0</v>
      </c>
      <c r="BS719" s="1">
        <v>0.05</v>
      </c>
      <c r="BT719" s="1">
        <v>9.3333330000000006E-2</v>
      </c>
      <c r="BU719" s="1">
        <v>0</v>
      </c>
      <c r="BV719" s="1">
        <v>0</v>
      </c>
      <c r="BW719" s="1">
        <v>9.3333330000000006E-2</v>
      </c>
      <c r="BX719" s="1">
        <v>0</v>
      </c>
      <c r="BY719" s="1">
        <v>0.01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4.97</v>
      </c>
      <c r="CI719" s="1">
        <v>0</v>
      </c>
      <c r="CJ719" s="1">
        <v>0</v>
      </c>
      <c r="CK719" s="1">
        <v>0</v>
      </c>
      <c r="CL719" s="1">
        <v>0</v>
      </c>
      <c r="CM719" s="1">
        <v>700</v>
      </c>
      <c r="CN719" s="1">
        <v>700</v>
      </c>
      <c r="CO719" s="1">
        <v>1103</v>
      </c>
      <c r="CP719" s="1">
        <v>1347</v>
      </c>
      <c r="CQ719" s="1">
        <v>0</v>
      </c>
      <c r="CR719" s="1">
        <v>0</v>
      </c>
      <c r="CS719" t="s">
        <v>116</v>
      </c>
      <c r="CT719">
        <f t="shared" si="96"/>
        <v>0</v>
      </c>
      <c r="CU719">
        <f t="shared" si="97"/>
        <v>0</v>
      </c>
      <c r="CV719">
        <f t="shared" si="95"/>
        <v>0</v>
      </c>
      <c r="CW719">
        <f t="shared" si="98"/>
        <v>0</v>
      </c>
      <c r="CX719" s="4">
        <f t="shared" si="99"/>
        <v>234204943.88</v>
      </c>
      <c r="CY719">
        <f t="shared" si="100"/>
        <v>0</v>
      </c>
      <c r="CZ719">
        <f t="shared" si="101"/>
        <v>232417392</v>
      </c>
      <c r="DA719">
        <f t="shared" si="102"/>
        <v>1787551.88</v>
      </c>
    </row>
    <row r="720" spans="1:105" x14ac:dyDescent="0.3">
      <c r="A720" s="1">
        <v>15</v>
      </c>
      <c r="B720" s="1" t="s">
        <v>105</v>
      </c>
      <c r="C720" s="1">
        <v>2028</v>
      </c>
      <c r="D720" s="1">
        <v>10</v>
      </c>
      <c r="E720" s="1">
        <v>0</v>
      </c>
      <c r="F720" s="1">
        <v>300</v>
      </c>
      <c r="G720" s="1">
        <v>2.0407999999999999E-2</v>
      </c>
      <c r="H720" s="1">
        <v>1994</v>
      </c>
      <c r="I720" s="1" t="s">
        <v>98</v>
      </c>
      <c r="J720" s="1" t="s">
        <v>99</v>
      </c>
      <c r="K720" s="1" t="s">
        <v>100</v>
      </c>
      <c r="L720" s="1" t="s">
        <v>101</v>
      </c>
      <c r="M720" s="1" t="s">
        <v>101</v>
      </c>
      <c r="N720" s="1" t="s">
        <v>101</v>
      </c>
      <c r="O720" s="1" t="s">
        <v>102</v>
      </c>
      <c r="P720" s="1">
        <v>42622</v>
      </c>
      <c r="Q720" s="1">
        <v>11769860</v>
      </c>
      <c r="R720" s="1">
        <v>0</v>
      </c>
      <c r="S720" s="1">
        <v>11762749</v>
      </c>
      <c r="T720" s="1">
        <v>7159.47</v>
      </c>
      <c r="U720" s="1">
        <v>0</v>
      </c>
      <c r="V720" s="1">
        <v>0</v>
      </c>
      <c r="W720" s="1">
        <v>87.76</v>
      </c>
      <c r="X720" s="1">
        <v>0</v>
      </c>
      <c r="Y720" s="1">
        <v>0</v>
      </c>
      <c r="Z720" s="1">
        <v>0</v>
      </c>
      <c r="AA720" s="1">
        <v>0</v>
      </c>
      <c r="AB720" s="1">
        <v>2</v>
      </c>
      <c r="AC720" s="1">
        <v>12890.2</v>
      </c>
      <c r="AD720" s="1">
        <v>520800</v>
      </c>
      <c r="AE720" s="1">
        <v>976070.19</v>
      </c>
      <c r="AF720" s="1">
        <v>3021393.5</v>
      </c>
      <c r="AG720" s="1">
        <v>0</v>
      </c>
      <c r="AH720" s="1">
        <v>0</v>
      </c>
      <c r="AI720" s="1">
        <v>0</v>
      </c>
      <c r="AJ720" s="1">
        <v>0</v>
      </c>
      <c r="AK720" s="1">
        <v>54.38</v>
      </c>
      <c r="AL720" s="1">
        <v>0</v>
      </c>
      <c r="AM720" s="1">
        <v>0</v>
      </c>
      <c r="AN720" s="1">
        <v>0</v>
      </c>
      <c r="AO720" s="1">
        <v>243205248</v>
      </c>
      <c r="AP720" s="1">
        <v>243020016</v>
      </c>
      <c r="AQ720" s="1">
        <v>199065744</v>
      </c>
      <c r="AR720" s="1">
        <v>43602232</v>
      </c>
      <c r="AS720" s="1">
        <v>352121.47</v>
      </c>
      <c r="AT720" s="1">
        <v>0</v>
      </c>
      <c r="AU720" s="1">
        <v>187576.27</v>
      </c>
      <c r="AV720" s="1">
        <v>2349.5100000000002</v>
      </c>
      <c r="AW720" s="1">
        <v>0</v>
      </c>
      <c r="AX720" s="1">
        <v>0</v>
      </c>
      <c r="AY720" s="1">
        <v>87.81</v>
      </c>
      <c r="AZ720" s="1">
        <v>38.909999999999997</v>
      </c>
      <c r="BA720" s="1">
        <v>41.29</v>
      </c>
      <c r="BB720" s="1">
        <v>6.06</v>
      </c>
      <c r="BC720" s="1">
        <v>45.5</v>
      </c>
      <c r="BD720" s="1">
        <v>26.2</v>
      </c>
      <c r="BE720" s="1">
        <v>0</v>
      </c>
      <c r="BF720" s="1">
        <v>0</v>
      </c>
      <c r="BG720" s="1">
        <v>0</v>
      </c>
      <c r="BH720" s="1">
        <v>26.77</v>
      </c>
      <c r="BI720" s="1">
        <v>0</v>
      </c>
      <c r="BJ720" s="1">
        <v>0</v>
      </c>
      <c r="BK720" s="1">
        <v>20967</v>
      </c>
      <c r="BL720" s="1">
        <v>0</v>
      </c>
      <c r="BM720" s="1">
        <v>0</v>
      </c>
      <c r="BN720" s="1">
        <v>0</v>
      </c>
      <c r="BO720" s="1">
        <v>0</v>
      </c>
      <c r="BP720" s="1">
        <v>7.3333330000000002E-2</v>
      </c>
      <c r="BQ720" s="1">
        <v>0</v>
      </c>
      <c r="BR720" s="1">
        <v>0</v>
      </c>
      <c r="BS720" s="1">
        <v>7.3333330000000002E-2</v>
      </c>
      <c r="BT720" s="1">
        <v>0.15666667000000001</v>
      </c>
      <c r="BU720" s="1">
        <v>0</v>
      </c>
      <c r="BV720" s="1">
        <v>0</v>
      </c>
      <c r="BW720" s="1">
        <v>0.15666667000000001</v>
      </c>
      <c r="BX720" s="1">
        <v>0</v>
      </c>
      <c r="BY720" s="1">
        <v>0.01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4.54</v>
      </c>
      <c r="CI720" s="1">
        <v>0</v>
      </c>
      <c r="CJ720" s="1">
        <v>0</v>
      </c>
      <c r="CK720" s="1">
        <v>0</v>
      </c>
      <c r="CL720" s="1">
        <v>0</v>
      </c>
      <c r="CM720" s="1">
        <v>700</v>
      </c>
      <c r="CN720" s="1">
        <v>700</v>
      </c>
      <c r="CO720" s="1">
        <v>1103</v>
      </c>
      <c r="CP720" s="1">
        <v>1347</v>
      </c>
      <c r="CQ720" s="1">
        <v>0</v>
      </c>
      <c r="CR720" s="1">
        <v>0</v>
      </c>
      <c r="CS720" t="s">
        <v>116</v>
      </c>
      <c r="CT720">
        <f t="shared" si="96"/>
        <v>0</v>
      </c>
      <c r="CU720">
        <f t="shared" si="97"/>
        <v>0</v>
      </c>
      <c r="CV720">
        <f t="shared" si="95"/>
        <v>0</v>
      </c>
      <c r="CW720">
        <f t="shared" si="98"/>
        <v>0</v>
      </c>
      <c r="CX720" s="4">
        <f t="shared" si="99"/>
        <v>243207592.27000001</v>
      </c>
      <c r="CY720">
        <f t="shared" si="100"/>
        <v>0</v>
      </c>
      <c r="CZ720">
        <f t="shared" si="101"/>
        <v>243020016</v>
      </c>
      <c r="DA720">
        <f t="shared" si="102"/>
        <v>187576.27</v>
      </c>
    </row>
    <row r="721" spans="1:105" x14ac:dyDescent="0.3">
      <c r="A721" s="1">
        <v>15</v>
      </c>
      <c r="B721" s="1" t="s">
        <v>105</v>
      </c>
      <c r="C721" s="1">
        <v>2028</v>
      </c>
      <c r="D721" s="1">
        <v>11</v>
      </c>
      <c r="E721" s="1">
        <v>0</v>
      </c>
      <c r="F721" s="1">
        <v>300</v>
      </c>
      <c r="G721" s="1">
        <v>2.0407999999999999E-2</v>
      </c>
      <c r="H721" s="1">
        <v>1994</v>
      </c>
      <c r="I721" s="1" t="s">
        <v>98</v>
      </c>
      <c r="J721" s="1" t="s">
        <v>99</v>
      </c>
      <c r="K721" s="1" t="s">
        <v>100</v>
      </c>
      <c r="L721" s="1" t="s">
        <v>101</v>
      </c>
      <c r="M721" s="1" t="s">
        <v>101</v>
      </c>
      <c r="N721" s="1" t="s">
        <v>101</v>
      </c>
      <c r="O721" s="1" t="s">
        <v>102</v>
      </c>
      <c r="P721" s="1">
        <v>42622</v>
      </c>
      <c r="Q721" s="1">
        <v>11994619</v>
      </c>
      <c r="R721" s="1">
        <v>0</v>
      </c>
      <c r="S721" s="1">
        <v>11986565</v>
      </c>
      <c r="T721" s="1">
        <v>8139.4</v>
      </c>
      <c r="U721" s="1">
        <v>0</v>
      </c>
      <c r="V721" s="1">
        <v>0</v>
      </c>
      <c r="W721" s="1">
        <v>123.27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10139.629999999999</v>
      </c>
      <c r="AD721" s="1">
        <v>504000</v>
      </c>
      <c r="AE721" s="1">
        <v>982628.94</v>
      </c>
      <c r="AF721" s="1">
        <v>3181426.25</v>
      </c>
      <c r="AG721" s="1">
        <v>0</v>
      </c>
      <c r="AH721" s="1">
        <v>0</v>
      </c>
      <c r="AI721" s="1">
        <v>0</v>
      </c>
      <c r="AJ721" s="1">
        <v>0</v>
      </c>
      <c r="AK721" s="1">
        <v>12.53</v>
      </c>
      <c r="AL721" s="1">
        <v>0</v>
      </c>
      <c r="AM721" s="1">
        <v>0</v>
      </c>
      <c r="AN721" s="1">
        <v>0</v>
      </c>
      <c r="AO721" s="1">
        <v>222782608</v>
      </c>
      <c r="AP721" s="1">
        <v>222569280</v>
      </c>
      <c r="AQ721" s="1">
        <v>178381136</v>
      </c>
      <c r="AR721" s="1">
        <v>43759348</v>
      </c>
      <c r="AS721" s="1">
        <v>428860.41</v>
      </c>
      <c r="AT721" s="1">
        <v>0</v>
      </c>
      <c r="AU721" s="1">
        <v>216292.38</v>
      </c>
      <c r="AV721" s="1">
        <v>2957.54</v>
      </c>
      <c r="AW721" s="1">
        <v>0</v>
      </c>
      <c r="AX721" s="1">
        <v>0</v>
      </c>
      <c r="AY721" s="1">
        <v>79.64</v>
      </c>
      <c r="AZ721" s="1">
        <v>39.51</v>
      </c>
      <c r="BA721" s="1">
        <v>31.43</v>
      </c>
      <c r="BB721" s="1">
        <v>3.93</v>
      </c>
      <c r="BC721" s="1">
        <v>36.119999999999997</v>
      </c>
      <c r="BD721" s="1">
        <v>26.57</v>
      </c>
      <c r="BE721" s="1">
        <v>0</v>
      </c>
      <c r="BF721" s="1">
        <v>0</v>
      </c>
      <c r="BG721" s="1">
        <v>0</v>
      </c>
      <c r="BH721" s="1">
        <v>23.99</v>
      </c>
      <c r="BI721" s="1">
        <v>0</v>
      </c>
      <c r="BJ721" s="1">
        <v>0</v>
      </c>
      <c r="BK721" s="1">
        <v>20967</v>
      </c>
      <c r="BL721" s="1">
        <v>0</v>
      </c>
      <c r="BM721" s="1">
        <v>0</v>
      </c>
      <c r="BN721" s="1">
        <v>0</v>
      </c>
      <c r="BO721" s="1">
        <v>0</v>
      </c>
      <c r="BP721" s="1">
        <v>0.06</v>
      </c>
      <c r="BQ721" s="1">
        <v>0</v>
      </c>
      <c r="BR721" s="1">
        <v>0</v>
      </c>
      <c r="BS721" s="1">
        <v>0.06</v>
      </c>
      <c r="BT721" s="1">
        <v>0.08</v>
      </c>
      <c r="BU721" s="1">
        <v>0</v>
      </c>
      <c r="BV721" s="1">
        <v>0</v>
      </c>
      <c r="BW721" s="1">
        <v>0.08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4.6500000000000004</v>
      </c>
      <c r="CI721" s="1">
        <v>0</v>
      </c>
      <c r="CJ721" s="1">
        <v>0</v>
      </c>
      <c r="CK721" s="1">
        <v>0</v>
      </c>
      <c r="CL721" s="1">
        <v>0</v>
      </c>
      <c r="CM721" s="1">
        <v>700</v>
      </c>
      <c r="CN721" s="1">
        <v>700</v>
      </c>
      <c r="CO721" s="1">
        <v>1103</v>
      </c>
      <c r="CP721" s="1">
        <v>1347</v>
      </c>
      <c r="CQ721" s="1">
        <v>0</v>
      </c>
      <c r="CR721" s="1">
        <v>0</v>
      </c>
      <c r="CS721" t="s">
        <v>116</v>
      </c>
      <c r="CT721">
        <f t="shared" si="96"/>
        <v>0</v>
      </c>
      <c r="CU721">
        <f t="shared" si="97"/>
        <v>0</v>
      </c>
      <c r="CV721">
        <f t="shared" si="95"/>
        <v>0</v>
      </c>
      <c r="CW721">
        <f t="shared" si="98"/>
        <v>0</v>
      </c>
      <c r="CX721" s="4">
        <f t="shared" si="99"/>
        <v>222785572.38</v>
      </c>
      <c r="CY721">
        <f t="shared" si="100"/>
        <v>0</v>
      </c>
      <c r="CZ721">
        <f t="shared" si="101"/>
        <v>222569280</v>
      </c>
      <c r="DA721">
        <f t="shared" si="102"/>
        <v>216292.38</v>
      </c>
    </row>
    <row r="722" spans="1:105" x14ac:dyDescent="0.3">
      <c r="A722" s="1">
        <v>15</v>
      </c>
      <c r="B722" s="1" t="s">
        <v>105</v>
      </c>
      <c r="C722" s="1">
        <v>2028</v>
      </c>
      <c r="D722" s="1">
        <v>12</v>
      </c>
      <c r="E722" s="1">
        <v>0</v>
      </c>
      <c r="F722" s="1">
        <v>300</v>
      </c>
      <c r="G722" s="1">
        <v>2.0407999999999999E-2</v>
      </c>
      <c r="H722" s="1">
        <v>1994</v>
      </c>
      <c r="I722" s="1" t="s">
        <v>98</v>
      </c>
      <c r="J722" s="1" t="s">
        <v>99</v>
      </c>
      <c r="K722" s="1" t="s">
        <v>100</v>
      </c>
      <c r="L722" s="1" t="s">
        <v>101</v>
      </c>
      <c r="M722" s="1" t="s">
        <v>101</v>
      </c>
      <c r="N722" s="1" t="s">
        <v>101</v>
      </c>
      <c r="O722" s="1" t="s">
        <v>102</v>
      </c>
      <c r="P722" s="1">
        <v>42622</v>
      </c>
      <c r="Q722" s="1">
        <v>13880819</v>
      </c>
      <c r="R722" s="1">
        <v>0</v>
      </c>
      <c r="S722" s="1">
        <v>13536669</v>
      </c>
      <c r="T722" s="1">
        <v>356629.13</v>
      </c>
      <c r="U722" s="1">
        <v>0</v>
      </c>
      <c r="V722" s="1">
        <v>0</v>
      </c>
      <c r="W722" s="1">
        <v>12501.61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10354.4</v>
      </c>
      <c r="AD722" s="1">
        <v>520800</v>
      </c>
      <c r="AE722" s="1">
        <v>1174349.6299999999</v>
      </c>
      <c r="AF722" s="1">
        <v>4435813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264717232</v>
      </c>
      <c r="AP722" s="1">
        <v>255502608</v>
      </c>
      <c r="AQ722" s="1">
        <v>205219920</v>
      </c>
      <c r="AR722" s="1">
        <v>49845896</v>
      </c>
      <c r="AS722" s="1">
        <v>436799.22</v>
      </c>
      <c r="AT722" s="1">
        <v>0</v>
      </c>
      <c r="AU722" s="1">
        <v>9530783</v>
      </c>
      <c r="AV722" s="1">
        <v>316161.44</v>
      </c>
      <c r="AW722" s="1">
        <v>0</v>
      </c>
      <c r="AX722" s="1">
        <v>0</v>
      </c>
      <c r="AY722" s="1">
        <v>46.16</v>
      </c>
      <c r="AZ722" s="1">
        <v>38.880000000000003</v>
      </c>
      <c r="BA722" s="1">
        <v>6.21</v>
      </c>
      <c r="BB722" s="1">
        <v>0.85</v>
      </c>
      <c r="BC722" s="1">
        <v>7.81</v>
      </c>
      <c r="BD722" s="1">
        <v>26.72</v>
      </c>
      <c r="BE722" s="1">
        <v>0</v>
      </c>
      <c r="BF722" s="1">
        <v>0</v>
      </c>
      <c r="BG722" s="1">
        <v>0</v>
      </c>
      <c r="BH722" s="1">
        <v>25.29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6.04</v>
      </c>
      <c r="CI722" s="1">
        <v>0</v>
      </c>
      <c r="CJ722" s="1">
        <v>0</v>
      </c>
      <c r="CK722" s="1">
        <v>0</v>
      </c>
      <c r="CL722" s="1">
        <v>0</v>
      </c>
      <c r="CM722" s="1">
        <v>700</v>
      </c>
      <c r="CN722" s="1">
        <v>700</v>
      </c>
      <c r="CO722" s="1">
        <v>1103</v>
      </c>
      <c r="CP722" s="1">
        <v>1347</v>
      </c>
      <c r="CQ722" s="1">
        <v>0</v>
      </c>
      <c r="CR722" s="1">
        <v>0</v>
      </c>
      <c r="CS722" t="s">
        <v>116</v>
      </c>
      <c r="CT722">
        <f t="shared" si="96"/>
        <v>0</v>
      </c>
      <c r="CU722">
        <f t="shared" si="97"/>
        <v>0</v>
      </c>
      <c r="CV722">
        <f t="shared" si="95"/>
        <v>0</v>
      </c>
      <c r="CW722">
        <f t="shared" si="98"/>
        <v>0</v>
      </c>
      <c r="CX722" s="4">
        <f t="shared" si="99"/>
        <v>265033391</v>
      </c>
      <c r="CY722">
        <f t="shared" si="100"/>
        <v>0</v>
      </c>
      <c r="CZ722">
        <f t="shared" si="101"/>
        <v>255502608</v>
      </c>
      <c r="DA722">
        <f t="shared" si="102"/>
        <v>9530783</v>
      </c>
    </row>
    <row r="723" spans="1:105" x14ac:dyDescent="0.3">
      <c r="A723" s="1">
        <v>16</v>
      </c>
      <c r="B723" s="1" t="s">
        <v>97</v>
      </c>
      <c r="C723" s="1">
        <v>2028</v>
      </c>
      <c r="D723" s="1">
        <v>1</v>
      </c>
      <c r="E723" s="1">
        <v>0</v>
      </c>
      <c r="F723" s="1">
        <v>300</v>
      </c>
      <c r="G723" s="1">
        <v>2.0407999999999999E-2</v>
      </c>
      <c r="H723" s="1">
        <v>1995</v>
      </c>
      <c r="I723" s="1" t="s">
        <v>98</v>
      </c>
      <c r="J723" s="1" t="s">
        <v>99</v>
      </c>
      <c r="K723" s="1" t="s">
        <v>100</v>
      </c>
      <c r="L723" s="1" t="s">
        <v>101</v>
      </c>
      <c r="M723" s="1" t="s">
        <v>101</v>
      </c>
      <c r="N723" s="1" t="s">
        <v>101</v>
      </c>
      <c r="O723" s="1" t="s">
        <v>102</v>
      </c>
      <c r="P723" s="1">
        <v>42622</v>
      </c>
      <c r="Q723" s="1">
        <v>3095551</v>
      </c>
      <c r="R723" s="1">
        <v>0</v>
      </c>
      <c r="S723" s="1">
        <v>3184178.25</v>
      </c>
      <c r="T723" s="1">
        <v>4642.8100000000004</v>
      </c>
      <c r="U723" s="1">
        <v>0</v>
      </c>
      <c r="V723" s="1">
        <v>0</v>
      </c>
      <c r="W723" s="1">
        <v>93271.15</v>
      </c>
      <c r="X723" s="1">
        <v>0</v>
      </c>
      <c r="Y723" s="1">
        <v>0</v>
      </c>
      <c r="Z723" s="1">
        <v>29832.36</v>
      </c>
      <c r="AA723" s="1">
        <v>0</v>
      </c>
      <c r="AB723" s="1">
        <v>0</v>
      </c>
      <c r="AC723" s="1">
        <v>31645.15</v>
      </c>
      <c r="AD723" s="1">
        <v>111600</v>
      </c>
      <c r="AE723" s="1">
        <v>256341.52</v>
      </c>
      <c r="AF723" s="1">
        <v>823847</v>
      </c>
      <c r="AG723" s="1">
        <v>0</v>
      </c>
      <c r="AH723" s="1">
        <v>0</v>
      </c>
      <c r="AI723" s="1">
        <v>0.13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108804496</v>
      </c>
      <c r="AP723" s="1">
        <v>111367880</v>
      </c>
      <c r="AQ723" s="1">
        <v>102177768</v>
      </c>
      <c r="AR723" s="1">
        <v>8656530</v>
      </c>
      <c r="AS723" s="1">
        <v>533619.31000000006</v>
      </c>
      <c r="AT723" s="1">
        <v>0</v>
      </c>
      <c r="AU723" s="1">
        <v>155929.95000000001</v>
      </c>
      <c r="AV723" s="1">
        <v>2719310.75</v>
      </c>
      <c r="AW723" s="1">
        <v>0</v>
      </c>
      <c r="AX723" s="1">
        <v>0</v>
      </c>
      <c r="AY723" s="1">
        <v>38.049999999999997</v>
      </c>
      <c r="AZ723" s="1">
        <v>38.090000000000003</v>
      </c>
      <c r="BA723" s="1">
        <v>0.99</v>
      </c>
      <c r="BB723" s="1">
        <v>0.21</v>
      </c>
      <c r="BC723" s="1">
        <v>1.64</v>
      </c>
      <c r="BD723" s="1">
        <v>33.590000000000003</v>
      </c>
      <c r="BE723" s="1">
        <v>0</v>
      </c>
      <c r="BF723" s="1">
        <v>0</v>
      </c>
      <c r="BG723" s="1">
        <v>0</v>
      </c>
      <c r="BH723" s="1">
        <v>29.15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3617.5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0.01</v>
      </c>
      <c r="CG723" s="1">
        <v>0.04</v>
      </c>
      <c r="CH723" s="1">
        <v>12.68</v>
      </c>
      <c r="CI723" s="1">
        <v>0</v>
      </c>
      <c r="CJ723" s="1">
        <v>0</v>
      </c>
      <c r="CK723" s="1">
        <v>0</v>
      </c>
      <c r="CL723" s="1">
        <v>0</v>
      </c>
      <c r="CM723" s="1">
        <v>150</v>
      </c>
      <c r="CN723" s="1">
        <v>150</v>
      </c>
      <c r="CO723" s="1">
        <v>101</v>
      </c>
      <c r="CP723" s="1">
        <v>344</v>
      </c>
      <c r="CQ723" s="1">
        <v>100</v>
      </c>
      <c r="CR723" s="1">
        <v>0</v>
      </c>
      <c r="CS723" t="s">
        <v>116</v>
      </c>
      <c r="CT723">
        <f t="shared" si="96"/>
        <v>0</v>
      </c>
      <c r="CU723">
        <f t="shared" si="97"/>
        <v>0</v>
      </c>
      <c r="CV723">
        <f t="shared" si="95"/>
        <v>0</v>
      </c>
      <c r="CW723">
        <f t="shared" si="98"/>
        <v>0</v>
      </c>
      <c r="CX723" s="4">
        <f t="shared" si="99"/>
        <v>111523809.95</v>
      </c>
      <c r="CY723">
        <f t="shared" si="100"/>
        <v>0</v>
      </c>
      <c r="CZ723">
        <f t="shared" si="101"/>
        <v>111367880</v>
      </c>
      <c r="DA723">
        <f t="shared" si="102"/>
        <v>155929.95000000001</v>
      </c>
    </row>
    <row r="724" spans="1:105" x14ac:dyDescent="0.3">
      <c r="A724" s="1">
        <v>16</v>
      </c>
      <c r="B724" s="1" t="s">
        <v>97</v>
      </c>
      <c r="C724" s="1">
        <v>2028</v>
      </c>
      <c r="D724" s="1">
        <v>2</v>
      </c>
      <c r="E724" s="1">
        <v>0</v>
      </c>
      <c r="F724" s="1">
        <v>300</v>
      </c>
      <c r="G724" s="1">
        <v>2.0407999999999999E-2</v>
      </c>
      <c r="H724" s="1">
        <v>1995</v>
      </c>
      <c r="I724" s="1" t="s">
        <v>98</v>
      </c>
      <c r="J724" s="1" t="s">
        <v>99</v>
      </c>
      <c r="K724" s="1" t="s">
        <v>100</v>
      </c>
      <c r="L724" s="1" t="s">
        <v>101</v>
      </c>
      <c r="M724" s="1" t="s">
        <v>101</v>
      </c>
      <c r="N724" s="1" t="s">
        <v>101</v>
      </c>
      <c r="O724" s="1" t="s">
        <v>102</v>
      </c>
      <c r="P724" s="1">
        <v>42622</v>
      </c>
      <c r="Q724" s="1">
        <v>2826796</v>
      </c>
      <c r="R724" s="1">
        <v>0</v>
      </c>
      <c r="S724" s="1">
        <v>2898502.75</v>
      </c>
      <c r="T724" s="1">
        <v>3773.7</v>
      </c>
      <c r="U724" s="1">
        <v>0</v>
      </c>
      <c r="V724" s="1">
        <v>0</v>
      </c>
      <c r="W724" s="1">
        <v>75491.360000000001</v>
      </c>
      <c r="X724" s="1">
        <v>0</v>
      </c>
      <c r="Y724" s="1">
        <v>0</v>
      </c>
      <c r="Z724" s="1">
        <v>21247.97</v>
      </c>
      <c r="AA724" s="1">
        <v>0</v>
      </c>
      <c r="AB724" s="1">
        <v>0.24</v>
      </c>
      <c r="AC724" s="1">
        <v>34225.03</v>
      </c>
      <c r="AD724" s="1">
        <v>100800</v>
      </c>
      <c r="AE724" s="1">
        <v>234858.56</v>
      </c>
      <c r="AF724" s="1">
        <v>745430.88</v>
      </c>
      <c r="AG724" s="1">
        <v>0</v>
      </c>
      <c r="AH724" s="1">
        <v>0</v>
      </c>
      <c r="AI724" s="1">
        <v>0.77</v>
      </c>
      <c r="AJ724" s="1">
        <v>0</v>
      </c>
      <c r="AK724" s="1">
        <v>0.22</v>
      </c>
      <c r="AL724" s="1">
        <v>0</v>
      </c>
      <c r="AM724" s="1">
        <v>0</v>
      </c>
      <c r="AN724" s="1">
        <v>0</v>
      </c>
      <c r="AO724" s="1">
        <v>98655504</v>
      </c>
      <c r="AP724" s="1">
        <v>100764136</v>
      </c>
      <c r="AQ724" s="1">
        <v>92443744</v>
      </c>
      <c r="AR724" s="1">
        <v>8000492.5</v>
      </c>
      <c r="AS724" s="1">
        <v>319899.63</v>
      </c>
      <c r="AT724" s="1">
        <v>0</v>
      </c>
      <c r="AU724" s="1">
        <v>125391.3</v>
      </c>
      <c r="AV724" s="1">
        <v>2234026.25</v>
      </c>
      <c r="AW724" s="1">
        <v>0</v>
      </c>
      <c r="AX724" s="1">
        <v>0</v>
      </c>
      <c r="AY724" s="1">
        <v>39.130000000000003</v>
      </c>
      <c r="AZ724" s="1">
        <v>38.56</v>
      </c>
      <c r="BA724" s="1">
        <v>1.45</v>
      </c>
      <c r="BB724" s="1">
        <v>0.32</v>
      </c>
      <c r="BC724" s="1">
        <v>2.4900000000000002</v>
      </c>
      <c r="BD724" s="1">
        <v>33.229999999999997</v>
      </c>
      <c r="BE724" s="1">
        <v>0</v>
      </c>
      <c r="BF724" s="1">
        <v>0</v>
      </c>
      <c r="BG724" s="1">
        <v>0</v>
      </c>
      <c r="BH724" s="1">
        <v>29.59</v>
      </c>
      <c r="BI724" s="1">
        <v>0</v>
      </c>
      <c r="BJ724" s="1">
        <v>0</v>
      </c>
      <c r="BK724" s="1">
        <v>20967</v>
      </c>
      <c r="BL724" s="1">
        <v>0</v>
      </c>
      <c r="BM724" s="1">
        <v>0</v>
      </c>
      <c r="BN724" s="1">
        <v>0</v>
      </c>
      <c r="BO724" s="1">
        <v>4151.51</v>
      </c>
      <c r="BP724" s="1">
        <v>3.3333299999999998E-3</v>
      </c>
      <c r="BQ724" s="1">
        <v>0</v>
      </c>
      <c r="BR724" s="1">
        <v>0</v>
      </c>
      <c r="BS724" s="1">
        <v>3.3333299999999998E-3</v>
      </c>
      <c r="BT724" s="1">
        <v>3.3333299999999998E-3</v>
      </c>
      <c r="BU724" s="1">
        <v>0</v>
      </c>
      <c r="BV724" s="1">
        <v>0</v>
      </c>
      <c r="BW724" s="1">
        <v>3.3333299999999998E-3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0.01</v>
      </c>
      <c r="CE724" s="1">
        <v>0.01</v>
      </c>
      <c r="CF724" s="1">
        <v>0.03</v>
      </c>
      <c r="CG724" s="1">
        <v>0.09</v>
      </c>
      <c r="CH724" s="1">
        <v>3.55</v>
      </c>
      <c r="CI724" s="1">
        <v>0</v>
      </c>
      <c r="CJ724" s="1">
        <v>0</v>
      </c>
      <c r="CK724" s="1">
        <v>0</v>
      </c>
      <c r="CL724" s="1">
        <v>0</v>
      </c>
      <c r="CM724" s="1">
        <v>150</v>
      </c>
      <c r="CN724" s="1">
        <v>150</v>
      </c>
      <c r="CO724" s="1">
        <v>101</v>
      </c>
      <c r="CP724" s="1">
        <v>344</v>
      </c>
      <c r="CQ724" s="1">
        <v>100</v>
      </c>
      <c r="CR724" s="1">
        <v>0</v>
      </c>
      <c r="CS724" t="s">
        <v>116</v>
      </c>
      <c r="CT724">
        <f t="shared" si="96"/>
        <v>0</v>
      </c>
      <c r="CU724">
        <f t="shared" si="97"/>
        <v>0</v>
      </c>
      <c r="CV724">
        <f t="shared" si="95"/>
        <v>0</v>
      </c>
      <c r="CW724">
        <f t="shared" si="98"/>
        <v>0</v>
      </c>
      <c r="CX724" s="4">
        <f t="shared" si="99"/>
        <v>100889527.3</v>
      </c>
      <c r="CY724">
        <f t="shared" si="100"/>
        <v>0</v>
      </c>
      <c r="CZ724">
        <f t="shared" si="101"/>
        <v>100764136</v>
      </c>
      <c r="DA724">
        <f t="shared" si="102"/>
        <v>125391.3</v>
      </c>
    </row>
    <row r="725" spans="1:105" x14ac:dyDescent="0.3">
      <c r="A725" s="1">
        <v>16</v>
      </c>
      <c r="B725" s="1" t="s">
        <v>97</v>
      </c>
      <c r="C725" s="1">
        <v>2028</v>
      </c>
      <c r="D725" s="1">
        <v>3</v>
      </c>
      <c r="E725" s="1">
        <v>0</v>
      </c>
      <c r="F725" s="1">
        <v>300</v>
      </c>
      <c r="G725" s="1">
        <v>2.0407999999999999E-2</v>
      </c>
      <c r="H725" s="1">
        <v>1995</v>
      </c>
      <c r="I725" s="1" t="s">
        <v>98</v>
      </c>
      <c r="J725" s="1" t="s">
        <v>99</v>
      </c>
      <c r="K725" s="1" t="s">
        <v>100</v>
      </c>
      <c r="L725" s="1" t="s">
        <v>101</v>
      </c>
      <c r="M725" s="1" t="s">
        <v>101</v>
      </c>
      <c r="N725" s="1" t="s">
        <v>101</v>
      </c>
      <c r="O725" s="1" t="s">
        <v>102</v>
      </c>
      <c r="P725" s="1">
        <v>42622</v>
      </c>
      <c r="Q725" s="1">
        <v>2639211.5</v>
      </c>
      <c r="R725" s="1">
        <v>0</v>
      </c>
      <c r="S725" s="1">
        <v>2643320.5</v>
      </c>
      <c r="T725" s="1">
        <v>249.28</v>
      </c>
      <c r="U725" s="1">
        <v>0</v>
      </c>
      <c r="V725" s="1">
        <v>0</v>
      </c>
      <c r="W725" s="1">
        <v>4364.78</v>
      </c>
      <c r="X725" s="1">
        <v>0</v>
      </c>
      <c r="Y725" s="1">
        <v>0</v>
      </c>
      <c r="Z725" s="1">
        <v>27769.38</v>
      </c>
      <c r="AA725" s="1">
        <v>0</v>
      </c>
      <c r="AB725" s="1">
        <v>0</v>
      </c>
      <c r="AC725" s="1">
        <v>45815.29</v>
      </c>
      <c r="AD725" s="1">
        <v>111600</v>
      </c>
      <c r="AE725" s="1">
        <v>278487.28000000003</v>
      </c>
      <c r="AF725" s="1">
        <v>801889.31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89404400</v>
      </c>
      <c r="AP725" s="1">
        <v>89521240</v>
      </c>
      <c r="AQ725" s="1">
        <v>81921856</v>
      </c>
      <c r="AR725" s="1">
        <v>7223682.5</v>
      </c>
      <c r="AS725" s="1">
        <v>375692.5</v>
      </c>
      <c r="AT725" s="1">
        <v>0</v>
      </c>
      <c r="AU725" s="1">
        <v>7656.15</v>
      </c>
      <c r="AV725" s="1">
        <v>124492.91</v>
      </c>
      <c r="AW725" s="1">
        <v>0</v>
      </c>
      <c r="AX725" s="1">
        <v>0</v>
      </c>
      <c r="AY725" s="1">
        <v>35.659999999999997</v>
      </c>
      <c r="AZ725" s="1">
        <v>36.29</v>
      </c>
      <c r="BA725" s="1">
        <v>0.8</v>
      </c>
      <c r="BB725" s="1">
        <v>0.08</v>
      </c>
      <c r="BC725" s="1">
        <v>1.1599999999999999</v>
      </c>
      <c r="BD725" s="1">
        <v>30.71</v>
      </c>
      <c r="BE725" s="1">
        <v>0</v>
      </c>
      <c r="BF725" s="1">
        <v>0</v>
      </c>
      <c r="BG725" s="1">
        <v>0</v>
      </c>
      <c r="BH725" s="1">
        <v>28.52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0.11</v>
      </c>
      <c r="CG725" s="1">
        <v>0.26</v>
      </c>
      <c r="CH725" s="1">
        <v>3.6</v>
      </c>
      <c r="CI725" s="1">
        <v>0</v>
      </c>
      <c r="CJ725" s="1">
        <v>0</v>
      </c>
      <c r="CK725" s="1">
        <v>0</v>
      </c>
      <c r="CL725" s="1">
        <v>0</v>
      </c>
      <c r="CM725" s="1">
        <v>150</v>
      </c>
      <c r="CN725" s="1">
        <v>150</v>
      </c>
      <c r="CO725" s="1">
        <v>101</v>
      </c>
      <c r="CP725" s="1">
        <v>344</v>
      </c>
      <c r="CQ725" s="1">
        <v>100</v>
      </c>
      <c r="CR725" s="1">
        <v>0</v>
      </c>
      <c r="CS725" t="s">
        <v>116</v>
      </c>
      <c r="CT725">
        <f t="shared" si="96"/>
        <v>0</v>
      </c>
      <c r="CU725">
        <f t="shared" si="97"/>
        <v>0</v>
      </c>
      <c r="CV725">
        <f t="shared" si="95"/>
        <v>0</v>
      </c>
      <c r="CW725">
        <f t="shared" si="98"/>
        <v>0</v>
      </c>
      <c r="CX725" s="4">
        <f t="shared" si="99"/>
        <v>89528896.150000006</v>
      </c>
      <c r="CY725">
        <f t="shared" si="100"/>
        <v>0</v>
      </c>
      <c r="CZ725">
        <f t="shared" si="101"/>
        <v>89521240</v>
      </c>
      <c r="DA725">
        <f t="shared" si="102"/>
        <v>7656.15</v>
      </c>
    </row>
    <row r="726" spans="1:105" x14ac:dyDescent="0.3">
      <c r="A726" s="1">
        <v>16</v>
      </c>
      <c r="B726" s="1" t="s">
        <v>97</v>
      </c>
      <c r="C726" s="1">
        <v>2028</v>
      </c>
      <c r="D726" s="1">
        <v>4</v>
      </c>
      <c r="E726" s="1">
        <v>0</v>
      </c>
      <c r="F726" s="1">
        <v>300</v>
      </c>
      <c r="G726" s="1">
        <v>2.0407999999999999E-2</v>
      </c>
      <c r="H726" s="1">
        <v>1995</v>
      </c>
      <c r="I726" s="1" t="s">
        <v>98</v>
      </c>
      <c r="J726" s="1" t="s">
        <v>99</v>
      </c>
      <c r="K726" s="1" t="s">
        <v>100</v>
      </c>
      <c r="L726" s="1" t="s">
        <v>101</v>
      </c>
      <c r="M726" s="1" t="s">
        <v>101</v>
      </c>
      <c r="N726" s="1" t="s">
        <v>101</v>
      </c>
      <c r="O726" s="1" t="s">
        <v>102</v>
      </c>
      <c r="P726" s="1">
        <v>42622</v>
      </c>
      <c r="Q726" s="1">
        <v>2383994.25</v>
      </c>
      <c r="R726" s="1">
        <v>0</v>
      </c>
      <c r="S726" s="1">
        <v>2387456</v>
      </c>
      <c r="T726" s="1">
        <v>180.71</v>
      </c>
      <c r="U726" s="1">
        <v>0</v>
      </c>
      <c r="V726" s="1">
        <v>0</v>
      </c>
      <c r="W726" s="1">
        <v>3648.16</v>
      </c>
      <c r="X726" s="1">
        <v>0</v>
      </c>
      <c r="Y726" s="1">
        <v>0</v>
      </c>
      <c r="Z726" s="1">
        <v>32010.58</v>
      </c>
      <c r="AA726" s="1">
        <v>0</v>
      </c>
      <c r="AB726" s="1">
        <v>0</v>
      </c>
      <c r="AC726" s="1">
        <v>58477.35</v>
      </c>
      <c r="AD726" s="1">
        <v>107999.98</v>
      </c>
      <c r="AE726" s="1">
        <v>245795.25</v>
      </c>
      <c r="AF726" s="1">
        <v>751474.13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76021024</v>
      </c>
      <c r="AP726" s="1">
        <v>76118392</v>
      </c>
      <c r="AQ726" s="1">
        <v>68883200</v>
      </c>
      <c r="AR726" s="1">
        <v>6944368</v>
      </c>
      <c r="AS726" s="1">
        <v>290791.78000000003</v>
      </c>
      <c r="AT726" s="1">
        <v>0</v>
      </c>
      <c r="AU726" s="1">
        <v>5181.8599999999997</v>
      </c>
      <c r="AV726" s="1">
        <v>102554.53</v>
      </c>
      <c r="AW726" s="1">
        <v>0</v>
      </c>
      <c r="AX726" s="1">
        <v>0</v>
      </c>
      <c r="AY726" s="1">
        <v>35.17</v>
      </c>
      <c r="AZ726" s="1">
        <v>35.78</v>
      </c>
      <c r="BA726" s="1">
        <v>1.04</v>
      </c>
      <c r="BB726" s="1">
        <v>0.12</v>
      </c>
      <c r="BC726" s="1">
        <v>1.35</v>
      </c>
      <c r="BD726" s="1">
        <v>28.67</v>
      </c>
      <c r="BE726" s="1">
        <v>0</v>
      </c>
      <c r="BF726" s="1">
        <v>0</v>
      </c>
      <c r="BG726" s="1">
        <v>0</v>
      </c>
      <c r="BH726" s="1">
        <v>28.11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0.17</v>
      </c>
      <c r="CG726" s="1">
        <v>0.47</v>
      </c>
      <c r="CH726" s="1">
        <v>3.83</v>
      </c>
      <c r="CI726" s="1">
        <v>0</v>
      </c>
      <c r="CJ726" s="1">
        <v>0</v>
      </c>
      <c r="CK726" s="1">
        <v>0</v>
      </c>
      <c r="CL726" s="1">
        <v>0</v>
      </c>
      <c r="CM726" s="1">
        <v>150</v>
      </c>
      <c r="CN726" s="1">
        <v>150</v>
      </c>
      <c r="CO726" s="1">
        <v>101</v>
      </c>
      <c r="CP726" s="1">
        <v>344</v>
      </c>
      <c r="CQ726" s="1">
        <v>100</v>
      </c>
      <c r="CR726" s="1">
        <v>0</v>
      </c>
      <c r="CS726" t="s">
        <v>116</v>
      </c>
      <c r="CT726">
        <f t="shared" si="96"/>
        <v>0</v>
      </c>
      <c r="CU726">
        <f t="shared" si="97"/>
        <v>0</v>
      </c>
      <c r="CV726">
        <f t="shared" si="95"/>
        <v>0</v>
      </c>
      <c r="CW726">
        <f t="shared" si="98"/>
        <v>0</v>
      </c>
      <c r="CX726" s="4">
        <f t="shared" si="99"/>
        <v>76123573.859999999</v>
      </c>
      <c r="CY726">
        <f t="shared" si="100"/>
        <v>0</v>
      </c>
      <c r="CZ726">
        <f t="shared" si="101"/>
        <v>76118392</v>
      </c>
      <c r="DA726">
        <f t="shared" si="102"/>
        <v>5181.8599999999997</v>
      </c>
    </row>
    <row r="727" spans="1:105" x14ac:dyDescent="0.3">
      <c r="A727" s="1">
        <v>16</v>
      </c>
      <c r="B727" s="1" t="s">
        <v>97</v>
      </c>
      <c r="C727" s="1">
        <v>2028</v>
      </c>
      <c r="D727" s="1">
        <v>5</v>
      </c>
      <c r="E727" s="1">
        <v>0</v>
      </c>
      <c r="F727" s="1">
        <v>300</v>
      </c>
      <c r="G727" s="1">
        <v>2.0407999999999999E-2</v>
      </c>
      <c r="H727" s="1">
        <v>1995</v>
      </c>
      <c r="I727" s="1" t="s">
        <v>98</v>
      </c>
      <c r="J727" s="1" t="s">
        <v>99</v>
      </c>
      <c r="K727" s="1" t="s">
        <v>100</v>
      </c>
      <c r="L727" s="1" t="s">
        <v>101</v>
      </c>
      <c r="M727" s="1" t="s">
        <v>101</v>
      </c>
      <c r="N727" s="1" t="s">
        <v>101</v>
      </c>
      <c r="O727" s="1" t="s">
        <v>102</v>
      </c>
      <c r="P727" s="1">
        <v>42622</v>
      </c>
      <c r="Q727" s="1">
        <v>2555521.5</v>
      </c>
      <c r="R727" s="1">
        <v>0</v>
      </c>
      <c r="S727" s="1">
        <v>2557775.5</v>
      </c>
      <c r="T727" s="1">
        <v>394.45</v>
      </c>
      <c r="U727" s="1">
        <v>0</v>
      </c>
      <c r="V727" s="1">
        <v>0</v>
      </c>
      <c r="W727" s="1">
        <v>2643.31</v>
      </c>
      <c r="X727" s="1">
        <v>0</v>
      </c>
      <c r="Y727" s="1">
        <v>0</v>
      </c>
      <c r="Z727" s="1">
        <v>14099.26</v>
      </c>
      <c r="AA727" s="1">
        <v>0</v>
      </c>
      <c r="AB727" s="1">
        <v>0</v>
      </c>
      <c r="AC727" s="1">
        <v>65945.09</v>
      </c>
      <c r="AD727" s="1">
        <v>111599.98</v>
      </c>
      <c r="AE727" s="1">
        <v>261224.05</v>
      </c>
      <c r="AF727" s="1">
        <v>780828.19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82390408</v>
      </c>
      <c r="AP727" s="1">
        <v>82452424</v>
      </c>
      <c r="AQ727" s="1">
        <v>74392064</v>
      </c>
      <c r="AR727" s="1">
        <v>7652121.5</v>
      </c>
      <c r="AS727" s="1">
        <v>408279.97</v>
      </c>
      <c r="AT727" s="1">
        <v>0</v>
      </c>
      <c r="AU727" s="1">
        <v>11838.87</v>
      </c>
      <c r="AV727" s="1">
        <v>73859.94</v>
      </c>
      <c r="AW727" s="1">
        <v>0</v>
      </c>
      <c r="AX727" s="1">
        <v>0</v>
      </c>
      <c r="AY727" s="1">
        <v>36.700000000000003</v>
      </c>
      <c r="AZ727" s="1">
        <v>36.200000000000003</v>
      </c>
      <c r="BA727" s="1">
        <v>1.41</v>
      </c>
      <c r="BB727" s="1">
        <v>0.28999999999999998</v>
      </c>
      <c r="BC727" s="1">
        <v>2.0499999999999998</v>
      </c>
      <c r="BD727" s="1">
        <v>30.01</v>
      </c>
      <c r="BE727" s="1">
        <v>0</v>
      </c>
      <c r="BF727" s="1">
        <v>0</v>
      </c>
      <c r="BG727" s="1">
        <v>0</v>
      </c>
      <c r="BH727" s="1">
        <v>27.94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0.14000000000000001</v>
      </c>
      <c r="CG727" s="1">
        <v>0.3</v>
      </c>
      <c r="CH727" s="1">
        <v>3.13</v>
      </c>
      <c r="CI727" s="1">
        <v>0</v>
      </c>
      <c r="CJ727" s="1">
        <v>0</v>
      </c>
      <c r="CK727" s="1">
        <v>0</v>
      </c>
      <c r="CL727" s="1">
        <v>0</v>
      </c>
      <c r="CM727" s="1">
        <v>150</v>
      </c>
      <c r="CN727" s="1">
        <v>150</v>
      </c>
      <c r="CO727" s="1">
        <v>101</v>
      </c>
      <c r="CP727" s="1">
        <v>344</v>
      </c>
      <c r="CQ727" s="1">
        <v>100</v>
      </c>
      <c r="CR727" s="1">
        <v>0</v>
      </c>
      <c r="CS727" t="s">
        <v>116</v>
      </c>
      <c r="CT727">
        <f t="shared" si="96"/>
        <v>0</v>
      </c>
      <c r="CU727">
        <f t="shared" si="97"/>
        <v>0</v>
      </c>
      <c r="CV727">
        <f t="shared" si="95"/>
        <v>0</v>
      </c>
      <c r="CW727">
        <f t="shared" si="98"/>
        <v>0</v>
      </c>
      <c r="CX727" s="4">
        <f t="shared" si="99"/>
        <v>82464262.870000005</v>
      </c>
      <c r="CY727">
        <f t="shared" si="100"/>
        <v>0</v>
      </c>
      <c r="CZ727">
        <f t="shared" si="101"/>
        <v>82452424</v>
      </c>
      <c r="DA727">
        <f t="shared" si="102"/>
        <v>11838.87</v>
      </c>
    </row>
    <row r="728" spans="1:105" x14ac:dyDescent="0.3">
      <c r="A728" s="1">
        <v>16</v>
      </c>
      <c r="B728" s="1" t="s">
        <v>97</v>
      </c>
      <c r="C728" s="1">
        <v>2028</v>
      </c>
      <c r="D728" s="1">
        <v>6</v>
      </c>
      <c r="E728" s="1">
        <v>0</v>
      </c>
      <c r="F728" s="1">
        <v>300</v>
      </c>
      <c r="G728" s="1">
        <v>2.0407999999999999E-2</v>
      </c>
      <c r="H728" s="1">
        <v>1995</v>
      </c>
      <c r="I728" s="1" t="s">
        <v>98</v>
      </c>
      <c r="J728" s="1" t="s">
        <v>99</v>
      </c>
      <c r="K728" s="1" t="s">
        <v>100</v>
      </c>
      <c r="L728" s="1" t="s">
        <v>101</v>
      </c>
      <c r="M728" s="1" t="s">
        <v>101</v>
      </c>
      <c r="N728" s="1" t="s">
        <v>101</v>
      </c>
      <c r="O728" s="1" t="s">
        <v>102</v>
      </c>
      <c r="P728" s="1">
        <v>42622</v>
      </c>
      <c r="Q728" s="1">
        <v>2857985.25</v>
      </c>
      <c r="R728" s="1">
        <v>0</v>
      </c>
      <c r="S728" s="1">
        <v>2908496.25</v>
      </c>
      <c r="T728" s="1">
        <v>1788.67</v>
      </c>
      <c r="U728" s="1">
        <v>0</v>
      </c>
      <c r="V728" s="1">
        <v>0</v>
      </c>
      <c r="W728" s="1">
        <v>52293.79</v>
      </c>
      <c r="X728" s="1">
        <v>0</v>
      </c>
      <c r="Y728" s="1">
        <v>0</v>
      </c>
      <c r="Z728" s="1">
        <v>26239.03</v>
      </c>
      <c r="AA728" s="1">
        <v>0</v>
      </c>
      <c r="AB728" s="1">
        <v>0</v>
      </c>
      <c r="AC728" s="1">
        <v>69790.23</v>
      </c>
      <c r="AD728" s="1">
        <v>108000</v>
      </c>
      <c r="AE728" s="1">
        <v>285935.69</v>
      </c>
      <c r="AF728" s="1">
        <v>779008.69</v>
      </c>
      <c r="AG728" s="1">
        <v>0</v>
      </c>
      <c r="AH728" s="1">
        <v>0</v>
      </c>
      <c r="AI728" s="1">
        <v>0.32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94548896</v>
      </c>
      <c r="AP728" s="1">
        <v>96151016</v>
      </c>
      <c r="AQ728" s="1">
        <v>86917168</v>
      </c>
      <c r="AR728" s="1">
        <v>8775053</v>
      </c>
      <c r="AS728" s="1">
        <v>458758.34</v>
      </c>
      <c r="AT728" s="1">
        <v>0</v>
      </c>
      <c r="AU728" s="1">
        <v>49635.63</v>
      </c>
      <c r="AV728" s="1">
        <v>1651756</v>
      </c>
      <c r="AW728" s="1">
        <v>0</v>
      </c>
      <c r="AX728" s="1">
        <v>0</v>
      </c>
      <c r="AY728" s="1">
        <v>39.799999999999997</v>
      </c>
      <c r="AZ728" s="1">
        <v>37.770000000000003</v>
      </c>
      <c r="BA728" s="1">
        <v>1.91</v>
      </c>
      <c r="BB728" s="1">
        <v>0.62</v>
      </c>
      <c r="BC728" s="1">
        <v>3.54</v>
      </c>
      <c r="BD728" s="1">
        <v>27.75</v>
      </c>
      <c r="BE728" s="1">
        <v>0</v>
      </c>
      <c r="BF728" s="1">
        <v>0</v>
      </c>
      <c r="BG728" s="1">
        <v>0</v>
      </c>
      <c r="BH728" s="1">
        <v>31.59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4316.8999999999996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0.69</v>
      </c>
      <c r="CG728" s="1">
        <v>1.91</v>
      </c>
      <c r="CH728" s="1">
        <v>3.63</v>
      </c>
      <c r="CI728" s="1">
        <v>0</v>
      </c>
      <c r="CJ728" s="1">
        <v>0</v>
      </c>
      <c r="CK728" s="1">
        <v>0</v>
      </c>
      <c r="CL728" s="1">
        <v>0</v>
      </c>
      <c r="CM728" s="1">
        <v>150</v>
      </c>
      <c r="CN728" s="1">
        <v>150</v>
      </c>
      <c r="CO728" s="1">
        <v>101</v>
      </c>
      <c r="CP728" s="1">
        <v>344</v>
      </c>
      <c r="CQ728" s="1">
        <v>100</v>
      </c>
      <c r="CR728" s="1">
        <v>0</v>
      </c>
      <c r="CS728" t="s">
        <v>116</v>
      </c>
      <c r="CT728">
        <f t="shared" si="96"/>
        <v>0</v>
      </c>
      <c r="CU728">
        <f t="shared" si="97"/>
        <v>0</v>
      </c>
      <c r="CV728">
        <f t="shared" si="95"/>
        <v>0</v>
      </c>
      <c r="CW728">
        <f t="shared" si="98"/>
        <v>0</v>
      </c>
      <c r="CX728" s="4">
        <f t="shared" si="99"/>
        <v>96200651.629999995</v>
      </c>
      <c r="CY728">
        <f t="shared" si="100"/>
        <v>0</v>
      </c>
      <c r="CZ728">
        <f t="shared" si="101"/>
        <v>96151016</v>
      </c>
      <c r="DA728">
        <f t="shared" si="102"/>
        <v>49635.63</v>
      </c>
    </row>
    <row r="729" spans="1:105" x14ac:dyDescent="0.3">
      <c r="A729" s="1">
        <v>16</v>
      </c>
      <c r="B729" s="1" t="s">
        <v>97</v>
      </c>
      <c r="C729" s="1">
        <v>2028</v>
      </c>
      <c r="D729" s="1">
        <v>7</v>
      </c>
      <c r="E729" s="1">
        <v>0</v>
      </c>
      <c r="F729" s="1">
        <v>300</v>
      </c>
      <c r="G729" s="1">
        <v>2.0407999999999999E-2</v>
      </c>
      <c r="H729" s="1">
        <v>1995</v>
      </c>
      <c r="I729" s="1" t="s">
        <v>98</v>
      </c>
      <c r="J729" s="1" t="s">
        <v>99</v>
      </c>
      <c r="K729" s="1" t="s">
        <v>100</v>
      </c>
      <c r="L729" s="1" t="s">
        <v>101</v>
      </c>
      <c r="M729" s="1" t="s">
        <v>101</v>
      </c>
      <c r="N729" s="1" t="s">
        <v>101</v>
      </c>
      <c r="O729" s="1" t="s">
        <v>102</v>
      </c>
      <c r="P729" s="1">
        <v>42622</v>
      </c>
      <c r="Q729" s="1">
        <v>3257980.5</v>
      </c>
      <c r="R729" s="1">
        <v>0</v>
      </c>
      <c r="S729" s="1">
        <v>3290968.25</v>
      </c>
      <c r="T729" s="1">
        <v>4665.66</v>
      </c>
      <c r="U729" s="1">
        <v>0</v>
      </c>
      <c r="V729" s="1">
        <v>0</v>
      </c>
      <c r="W729" s="1">
        <v>37762.19</v>
      </c>
      <c r="X729" s="1">
        <v>0</v>
      </c>
      <c r="Y729" s="1">
        <v>0</v>
      </c>
      <c r="Z729" s="1">
        <v>24757.97</v>
      </c>
      <c r="AA729" s="1">
        <v>0</v>
      </c>
      <c r="AB729" s="1">
        <v>3.22</v>
      </c>
      <c r="AC729" s="1">
        <v>70942.48</v>
      </c>
      <c r="AD729" s="1">
        <v>111599.99</v>
      </c>
      <c r="AE729" s="1">
        <v>276691.96999999997</v>
      </c>
      <c r="AF729" s="1">
        <v>758062.75</v>
      </c>
      <c r="AG729" s="1">
        <v>0</v>
      </c>
      <c r="AH729" s="1">
        <v>0</v>
      </c>
      <c r="AI729" s="1">
        <v>299.33</v>
      </c>
      <c r="AJ729" s="1">
        <v>0.52</v>
      </c>
      <c r="AK729" s="1">
        <v>104.38</v>
      </c>
      <c r="AL729" s="1">
        <v>0.06</v>
      </c>
      <c r="AM729" s="1">
        <v>0</v>
      </c>
      <c r="AN729" s="1">
        <v>0</v>
      </c>
      <c r="AO729" s="1">
        <v>59883676</v>
      </c>
      <c r="AP729" s="1">
        <v>110758304</v>
      </c>
      <c r="AQ729" s="1">
        <v>100799904</v>
      </c>
      <c r="AR729" s="1">
        <v>9577218</v>
      </c>
      <c r="AS729" s="1">
        <v>381116.69</v>
      </c>
      <c r="AT729" s="1">
        <v>0</v>
      </c>
      <c r="AU729" s="1">
        <v>295517.40999999997</v>
      </c>
      <c r="AV729" s="1">
        <v>51170148</v>
      </c>
      <c r="AW729" s="1">
        <v>0</v>
      </c>
      <c r="AX729" s="1">
        <v>0</v>
      </c>
      <c r="AY729" s="1">
        <v>151.71</v>
      </c>
      <c r="AZ729" s="1">
        <v>121.96</v>
      </c>
      <c r="BA729" s="1">
        <v>29.42</v>
      </c>
      <c r="BB729" s="1">
        <v>4.5999999999999996</v>
      </c>
      <c r="BC729" s="1">
        <v>80.930000000000007</v>
      </c>
      <c r="BD729" s="1">
        <v>63.34</v>
      </c>
      <c r="BE729" s="1">
        <v>0</v>
      </c>
      <c r="BF729" s="1">
        <v>0</v>
      </c>
      <c r="BG729" s="1">
        <v>0</v>
      </c>
      <c r="BH729" s="1">
        <v>1355.06</v>
      </c>
      <c r="BI729" s="1">
        <v>0</v>
      </c>
      <c r="BJ729" s="1">
        <v>69.89</v>
      </c>
      <c r="BK729" s="1">
        <v>20967</v>
      </c>
      <c r="BL729" s="1">
        <v>20967</v>
      </c>
      <c r="BM729" s="1">
        <v>0</v>
      </c>
      <c r="BN729" s="1">
        <v>0</v>
      </c>
      <c r="BO729" s="1">
        <v>4339.66</v>
      </c>
      <c r="BP729" s="1">
        <v>1.4033333100000001</v>
      </c>
      <c r="BQ729" s="1">
        <v>6.6666700000000004E-3</v>
      </c>
      <c r="BR729" s="1">
        <v>0</v>
      </c>
      <c r="BS729" s="1">
        <v>1.4033333100000001</v>
      </c>
      <c r="BT729" s="1">
        <v>2.6366667700000002</v>
      </c>
      <c r="BU729" s="1">
        <v>0.01</v>
      </c>
      <c r="BV729" s="1">
        <v>0</v>
      </c>
      <c r="BW729" s="1">
        <v>2.6266667799999999</v>
      </c>
      <c r="BX729" s="1">
        <v>0</v>
      </c>
      <c r="BY729" s="1">
        <v>0.02</v>
      </c>
      <c r="BZ729" s="1">
        <v>0</v>
      </c>
      <c r="CA729" s="1">
        <v>0</v>
      </c>
      <c r="CB729" s="1">
        <v>0</v>
      </c>
      <c r="CC729" s="1">
        <v>0</v>
      </c>
      <c r="CD729" s="1">
        <v>1.63</v>
      </c>
      <c r="CE729" s="1">
        <v>3.22</v>
      </c>
      <c r="CF729" s="1">
        <v>0.32</v>
      </c>
      <c r="CG729" s="1">
        <v>0.9</v>
      </c>
      <c r="CH729" s="1">
        <v>3.96</v>
      </c>
      <c r="CI729" s="1">
        <v>0.01</v>
      </c>
      <c r="CJ729" s="1">
        <v>0</v>
      </c>
      <c r="CK729" s="1">
        <v>0</v>
      </c>
      <c r="CL729" s="1">
        <v>0</v>
      </c>
      <c r="CM729" s="1">
        <v>150</v>
      </c>
      <c r="CN729" s="1">
        <v>150</v>
      </c>
      <c r="CO729" s="1">
        <v>101</v>
      </c>
      <c r="CP729" s="1">
        <v>344</v>
      </c>
      <c r="CQ729" s="1">
        <v>100</v>
      </c>
      <c r="CR729" s="1">
        <v>0</v>
      </c>
      <c r="CS729" t="s">
        <v>116</v>
      </c>
      <c r="CT729">
        <f t="shared" si="96"/>
        <v>1.3605340136E-4</v>
      </c>
      <c r="CU729">
        <f t="shared" si="97"/>
        <v>1.3605340136000001E-3</v>
      </c>
      <c r="CV729">
        <f t="shared" si="95"/>
        <v>1.0612160000000001E-2</v>
      </c>
      <c r="CW729">
        <f t="shared" si="98"/>
        <v>2.0407999999999998E-4</v>
      </c>
      <c r="CX729" s="4">
        <f t="shared" si="99"/>
        <v>111064724.25</v>
      </c>
      <c r="CY729">
        <f t="shared" si="100"/>
        <v>10902.84</v>
      </c>
      <c r="CZ729">
        <f t="shared" si="101"/>
        <v>110758304</v>
      </c>
      <c r="DA729">
        <f t="shared" si="102"/>
        <v>295517.40999999997</v>
      </c>
    </row>
    <row r="730" spans="1:105" x14ac:dyDescent="0.3">
      <c r="A730" s="1">
        <v>16</v>
      </c>
      <c r="B730" s="1" t="s">
        <v>97</v>
      </c>
      <c r="C730" s="1">
        <v>2028</v>
      </c>
      <c r="D730" s="1">
        <v>8</v>
      </c>
      <c r="E730" s="1">
        <v>0</v>
      </c>
      <c r="F730" s="1">
        <v>300</v>
      </c>
      <c r="G730" s="1">
        <v>2.0407999999999999E-2</v>
      </c>
      <c r="H730" s="1">
        <v>1995</v>
      </c>
      <c r="I730" s="1" t="s">
        <v>98</v>
      </c>
      <c r="J730" s="1" t="s">
        <v>99</v>
      </c>
      <c r="K730" s="1" t="s">
        <v>100</v>
      </c>
      <c r="L730" s="1" t="s">
        <v>101</v>
      </c>
      <c r="M730" s="1" t="s">
        <v>101</v>
      </c>
      <c r="N730" s="1" t="s">
        <v>101</v>
      </c>
      <c r="O730" s="1" t="s">
        <v>102</v>
      </c>
      <c r="P730" s="1">
        <v>42622</v>
      </c>
      <c r="Q730" s="1">
        <v>3424524.5</v>
      </c>
      <c r="R730" s="1">
        <v>0</v>
      </c>
      <c r="S730" s="1">
        <v>3455183.25</v>
      </c>
      <c r="T730" s="1">
        <v>5821.53</v>
      </c>
      <c r="U730" s="1">
        <v>0</v>
      </c>
      <c r="V730" s="1">
        <v>0</v>
      </c>
      <c r="W730" s="1">
        <v>36620.199999999997</v>
      </c>
      <c r="X730" s="1">
        <v>0</v>
      </c>
      <c r="Y730" s="1">
        <v>0</v>
      </c>
      <c r="Z730" s="1">
        <v>23886.880000000001</v>
      </c>
      <c r="AA730" s="1">
        <v>0</v>
      </c>
      <c r="AB730" s="1">
        <v>22.72</v>
      </c>
      <c r="AC730" s="1">
        <v>65787.509999999995</v>
      </c>
      <c r="AD730" s="1">
        <v>111600</v>
      </c>
      <c r="AE730" s="1">
        <v>246228.45</v>
      </c>
      <c r="AF730" s="1">
        <v>705594.31</v>
      </c>
      <c r="AG730" s="1">
        <v>0</v>
      </c>
      <c r="AH730" s="1">
        <v>0</v>
      </c>
      <c r="AI730" s="1">
        <v>416.93</v>
      </c>
      <c r="AJ730" s="1">
        <v>11.8</v>
      </c>
      <c r="AK730" s="1">
        <v>133.4</v>
      </c>
      <c r="AL730" s="1">
        <v>0.06</v>
      </c>
      <c r="AM730" s="1">
        <v>0</v>
      </c>
      <c r="AN730" s="1">
        <v>0</v>
      </c>
      <c r="AO730" s="1">
        <v>15084592</v>
      </c>
      <c r="AP730" s="1">
        <v>117228816</v>
      </c>
      <c r="AQ730" s="1">
        <v>107007368</v>
      </c>
      <c r="AR730" s="1">
        <v>9843403</v>
      </c>
      <c r="AS730" s="1">
        <v>378050.63</v>
      </c>
      <c r="AT730" s="1">
        <v>0</v>
      </c>
      <c r="AU730" s="1">
        <v>577207.18999999994</v>
      </c>
      <c r="AV730" s="1">
        <v>102721432</v>
      </c>
      <c r="AW730" s="1">
        <v>0</v>
      </c>
      <c r="AX730" s="1">
        <v>0</v>
      </c>
      <c r="AY730" s="1">
        <v>202.29</v>
      </c>
      <c r="AZ730" s="1">
        <v>172.19</v>
      </c>
      <c r="BA730" s="1">
        <v>52.21</v>
      </c>
      <c r="BB730" s="1">
        <v>8.9</v>
      </c>
      <c r="BC730" s="1">
        <v>125.75</v>
      </c>
      <c r="BD730" s="1">
        <v>99.15</v>
      </c>
      <c r="BE730" s="1">
        <v>0</v>
      </c>
      <c r="BF730" s="1">
        <v>0</v>
      </c>
      <c r="BG730" s="1">
        <v>0</v>
      </c>
      <c r="BH730" s="1">
        <v>2805.05</v>
      </c>
      <c r="BI730" s="1">
        <v>0</v>
      </c>
      <c r="BJ730" s="1">
        <v>69.89</v>
      </c>
      <c r="BK730" s="1">
        <v>20967</v>
      </c>
      <c r="BL730" s="1">
        <v>20967</v>
      </c>
      <c r="BM730" s="1">
        <v>0</v>
      </c>
      <c r="BN730" s="1">
        <v>0</v>
      </c>
      <c r="BO730" s="1">
        <v>4318.53</v>
      </c>
      <c r="BP730" s="1">
        <v>2.3199999299999998</v>
      </c>
      <c r="BQ730" s="1">
        <v>0.02</v>
      </c>
      <c r="BR730" s="1">
        <v>0</v>
      </c>
      <c r="BS730" s="1">
        <v>2.3133332700000002</v>
      </c>
      <c r="BT730" s="1">
        <v>3.4766666900000001</v>
      </c>
      <c r="BU730" s="1">
        <v>4.3333330000000003E-2</v>
      </c>
      <c r="BV730" s="1">
        <v>0</v>
      </c>
      <c r="BW730" s="1">
        <v>3.4333334</v>
      </c>
      <c r="BX730" s="1">
        <v>0.01</v>
      </c>
      <c r="BY730" s="1">
        <v>0.13</v>
      </c>
      <c r="BZ730" s="1">
        <v>0</v>
      </c>
      <c r="CA730" s="1">
        <v>0</v>
      </c>
      <c r="CB730" s="1">
        <v>0</v>
      </c>
      <c r="CC730" s="1">
        <v>0</v>
      </c>
      <c r="CD730" s="1">
        <v>2.93</v>
      </c>
      <c r="CE730" s="1">
        <v>4.6399999999999997</v>
      </c>
      <c r="CF730" s="1">
        <v>0.03</v>
      </c>
      <c r="CG730" s="1">
        <v>7.0000000000000007E-2</v>
      </c>
      <c r="CH730" s="1">
        <v>3.99</v>
      </c>
      <c r="CI730" s="1">
        <v>0.02</v>
      </c>
      <c r="CJ730" s="1">
        <v>0</v>
      </c>
      <c r="CK730" s="1">
        <v>0</v>
      </c>
      <c r="CL730" s="1">
        <v>0</v>
      </c>
      <c r="CM730" s="1">
        <v>150</v>
      </c>
      <c r="CN730" s="1">
        <v>150</v>
      </c>
      <c r="CO730" s="1">
        <v>101</v>
      </c>
      <c r="CP730" s="1">
        <v>344</v>
      </c>
      <c r="CQ730" s="1">
        <v>100</v>
      </c>
      <c r="CR730" s="1">
        <v>0</v>
      </c>
      <c r="CS730" t="s">
        <v>116</v>
      </c>
      <c r="CT730">
        <f t="shared" si="96"/>
        <v>4.0815999999999997E-4</v>
      </c>
      <c r="CU730">
        <f t="shared" si="97"/>
        <v>4.0815999999999995E-3</v>
      </c>
      <c r="CV730">
        <f t="shared" si="95"/>
        <v>0.24081440000000001</v>
      </c>
      <c r="CW730">
        <f t="shared" si="98"/>
        <v>8.8434659864000003E-4</v>
      </c>
      <c r="CX730" s="4">
        <f t="shared" si="99"/>
        <v>118053433.78999999</v>
      </c>
      <c r="CY730">
        <f t="shared" si="100"/>
        <v>247410.6</v>
      </c>
      <c r="CZ730">
        <f t="shared" si="101"/>
        <v>117228816</v>
      </c>
      <c r="DA730">
        <f t="shared" si="102"/>
        <v>577207.18999999994</v>
      </c>
    </row>
    <row r="731" spans="1:105" x14ac:dyDescent="0.3">
      <c r="A731" s="1">
        <v>16</v>
      </c>
      <c r="B731" s="1" t="s">
        <v>97</v>
      </c>
      <c r="C731" s="1">
        <v>2028</v>
      </c>
      <c r="D731" s="1">
        <v>9</v>
      </c>
      <c r="E731" s="1">
        <v>0</v>
      </c>
      <c r="F731" s="1">
        <v>300</v>
      </c>
      <c r="G731" s="1">
        <v>2.0407999999999999E-2</v>
      </c>
      <c r="H731" s="1">
        <v>1995</v>
      </c>
      <c r="I731" s="1" t="s">
        <v>98</v>
      </c>
      <c r="J731" s="1" t="s">
        <v>99</v>
      </c>
      <c r="K731" s="1" t="s">
        <v>100</v>
      </c>
      <c r="L731" s="1" t="s">
        <v>101</v>
      </c>
      <c r="M731" s="1" t="s">
        <v>101</v>
      </c>
      <c r="N731" s="1" t="s">
        <v>101</v>
      </c>
      <c r="O731" s="1" t="s">
        <v>102</v>
      </c>
      <c r="P731" s="1">
        <v>42622</v>
      </c>
      <c r="Q731" s="1">
        <v>2631808.5</v>
      </c>
      <c r="R731" s="1">
        <v>0</v>
      </c>
      <c r="S731" s="1">
        <v>2634648.75</v>
      </c>
      <c r="T731" s="1">
        <v>495.53</v>
      </c>
      <c r="U731" s="1">
        <v>0</v>
      </c>
      <c r="V731" s="1">
        <v>0</v>
      </c>
      <c r="W731" s="1">
        <v>3464.02</v>
      </c>
      <c r="X731" s="1">
        <v>0</v>
      </c>
      <c r="Y731" s="1">
        <v>0</v>
      </c>
      <c r="Z731" s="1">
        <v>23323</v>
      </c>
      <c r="AA731" s="1">
        <v>0</v>
      </c>
      <c r="AB731" s="1">
        <v>109.6</v>
      </c>
      <c r="AC731" s="1">
        <v>56135.19</v>
      </c>
      <c r="AD731" s="1">
        <v>107999.99</v>
      </c>
      <c r="AE731" s="1">
        <v>277286.65999999997</v>
      </c>
      <c r="AF731" s="1">
        <v>770531.31</v>
      </c>
      <c r="AG731" s="1">
        <v>0</v>
      </c>
      <c r="AH731" s="1">
        <v>0</v>
      </c>
      <c r="AI731" s="1">
        <v>92.24</v>
      </c>
      <c r="AJ731" s="1">
        <v>0</v>
      </c>
      <c r="AK731" s="1">
        <v>131.91999999999999</v>
      </c>
      <c r="AL731" s="1">
        <v>0</v>
      </c>
      <c r="AM731" s="1">
        <v>0</v>
      </c>
      <c r="AN731" s="1">
        <v>0</v>
      </c>
      <c r="AO731" s="1">
        <v>87187360</v>
      </c>
      <c r="AP731" s="1">
        <v>87305800</v>
      </c>
      <c r="AQ731" s="1">
        <v>79192176</v>
      </c>
      <c r="AR731" s="1">
        <v>7765810.5</v>
      </c>
      <c r="AS731" s="1">
        <v>347844.53</v>
      </c>
      <c r="AT731" s="1">
        <v>0</v>
      </c>
      <c r="AU731" s="1">
        <v>202324.34</v>
      </c>
      <c r="AV731" s="1">
        <v>320764.94</v>
      </c>
      <c r="AW731" s="1">
        <v>0</v>
      </c>
      <c r="AX731" s="1">
        <v>0</v>
      </c>
      <c r="AY731" s="1">
        <v>64.8</v>
      </c>
      <c r="AZ731" s="1">
        <v>83.25</v>
      </c>
      <c r="BA731" s="1">
        <v>8.67</v>
      </c>
      <c r="BB731" s="1">
        <v>1.19</v>
      </c>
      <c r="BC731" s="1">
        <v>24.42</v>
      </c>
      <c r="BD731" s="1">
        <v>408.3</v>
      </c>
      <c r="BE731" s="1">
        <v>0</v>
      </c>
      <c r="BF731" s="1">
        <v>0</v>
      </c>
      <c r="BG731" s="1">
        <v>0</v>
      </c>
      <c r="BH731" s="1">
        <v>92.6</v>
      </c>
      <c r="BI731" s="1">
        <v>0</v>
      </c>
      <c r="BJ731" s="1">
        <v>0</v>
      </c>
      <c r="BK731" s="1">
        <v>20967</v>
      </c>
      <c r="BL731" s="1">
        <v>0</v>
      </c>
      <c r="BM731" s="1">
        <v>0</v>
      </c>
      <c r="BN731" s="1">
        <v>0</v>
      </c>
      <c r="BO731" s="1">
        <v>4324.3500000000004</v>
      </c>
      <c r="BP731" s="1">
        <v>0.17333333000000001</v>
      </c>
      <c r="BQ731" s="1">
        <v>0</v>
      </c>
      <c r="BR731" s="1">
        <v>0</v>
      </c>
      <c r="BS731" s="1">
        <v>0.17333333000000001</v>
      </c>
      <c r="BT731" s="1">
        <v>0.75333333000000002</v>
      </c>
      <c r="BU731" s="1">
        <v>0</v>
      </c>
      <c r="BV731" s="1">
        <v>0</v>
      </c>
      <c r="BW731" s="1">
        <v>0.75333333000000002</v>
      </c>
      <c r="BX731" s="1">
        <v>0</v>
      </c>
      <c r="BY731" s="1">
        <v>0.65</v>
      </c>
      <c r="BZ731" s="1">
        <v>0</v>
      </c>
      <c r="CA731" s="1">
        <v>0</v>
      </c>
      <c r="CB731" s="1">
        <v>0</v>
      </c>
      <c r="CC731" s="1">
        <v>0</v>
      </c>
      <c r="CD731" s="1">
        <v>0.19</v>
      </c>
      <c r="CE731" s="1">
        <v>1.01</v>
      </c>
      <c r="CF731" s="1">
        <v>0.77</v>
      </c>
      <c r="CG731" s="1">
        <v>2.29</v>
      </c>
      <c r="CH731" s="1">
        <v>4.62</v>
      </c>
      <c r="CI731" s="1">
        <v>0</v>
      </c>
      <c r="CJ731" s="1">
        <v>0</v>
      </c>
      <c r="CK731" s="1">
        <v>0</v>
      </c>
      <c r="CL731" s="1">
        <v>0</v>
      </c>
      <c r="CM731" s="1">
        <v>150</v>
      </c>
      <c r="CN731" s="1">
        <v>150</v>
      </c>
      <c r="CO731" s="1">
        <v>101</v>
      </c>
      <c r="CP731" s="1">
        <v>344</v>
      </c>
      <c r="CQ731" s="1">
        <v>100</v>
      </c>
      <c r="CR731" s="1">
        <v>0</v>
      </c>
      <c r="CS731" t="s">
        <v>116</v>
      </c>
      <c r="CT731">
        <f t="shared" si="96"/>
        <v>0</v>
      </c>
      <c r="CU731">
        <f t="shared" si="97"/>
        <v>0</v>
      </c>
      <c r="CV731">
        <f t="shared" si="95"/>
        <v>0</v>
      </c>
      <c r="CW731">
        <f t="shared" si="98"/>
        <v>0</v>
      </c>
      <c r="CX731" s="4">
        <f t="shared" si="99"/>
        <v>87508124.340000004</v>
      </c>
      <c r="CY731">
        <f t="shared" si="100"/>
        <v>0</v>
      </c>
      <c r="CZ731">
        <f t="shared" si="101"/>
        <v>87305800</v>
      </c>
      <c r="DA731">
        <f t="shared" si="102"/>
        <v>202324.34</v>
      </c>
    </row>
    <row r="732" spans="1:105" x14ac:dyDescent="0.3">
      <c r="A732" s="1">
        <v>16</v>
      </c>
      <c r="B732" s="1" t="s">
        <v>97</v>
      </c>
      <c r="C732" s="1">
        <v>2028</v>
      </c>
      <c r="D732" s="1">
        <v>10</v>
      </c>
      <c r="E732" s="1">
        <v>0</v>
      </c>
      <c r="F732" s="1">
        <v>300</v>
      </c>
      <c r="G732" s="1">
        <v>2.0407999999999999E-2</v>
      </c>
      <c r="H732" s="1">
        <v>1995</v>
      </c>
      <c r="I732" s="1" t="s">
        <v>98</v>
      </c>
      <c r="J732" s="1" t="s">
        <v>99</v>
      </c>
      <c r="K732" s="1" t="s">
        <v>100</v>
      </c>
      <c r="L732" s="1" t="s">
        <v>101</v>
      </c>
      <c r="M732" s="1" t="s">
        <v>101</v>
      </c>
      <c r="N732" s="1" t="s">
        <v>101</v>
      </c>
      <c r="O732" s="1" t="s">
        <v>102</v>
      </c>
      <c r="P732" s="1">
        <v>42622</v>
      </c>
      <c r="Q732" s="1">
        <v>2469375.5</v>
      </c>
      <c r="R732" s="1">
        <v>0</v>
      </c>
      <c r="S732" s="1">
        <v>2473350.25</v>
      </c>
      <c r="T732" s="1">
        <v>200.12</v>
      </c>
      <c r="U732" s="1">
        <v>0</v>
      </c>
      <c r="V732" s="1">
        <v>0</v>
      </c>
      <c r="W732" s="1">
        <v>4177.83</v>
      </c>
      <c r="X732" s="1">
        <v>0</v>
      </c>
      <c r="Y732" s="1">
        <v>0</v>
      </c>
      <c r="Z732" s="1">
        <v>31450.67</v>
      </c>
      <c r="AA732" s="1">
        <v>0</v>
      </c>
      <c r="AB732" s="1">
        <v>0</v>
      </c>
      <c r="AC732" s="1">
        <v>47032.54</v>
      </c>
      <c r="AD732" s="1">
        <v>111599.97</v>
      </c>
      <c r="AE732" s="1">
        <v>263363.81</v>
      </c>
      <c r="AF732" s="1">
        <v>785631.63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80060488</v>
      </c>
      <c r="AP732" s="1">
        <v>80172176</v>
      </c>
      <c r="AQ732" s="1">
        <v>72997664</v>
      </c>
      <c r="AR732" s="1">
        <v>6814835</v>
      </c>
      <c r="AS732" s="1">
        <v>359673.19</v>
      </c>
      <c r="AT732" s="1">
        <v>0</v>
      </c>
      <c r="AU732" s="1">
        <v>5793.65</v>
      </c>
      <c r="AV732" s="1">
        <v>117483</v>
      </c>
      <c r="AW732" s="1">
        <v>0</v>
      </c>
      <c r="AX732" s="1">
        <v>0</v>
      </c>
      <c r="AY732" s="1">
        <v>35.51</v>
      </c>
      <c r="AZ732" s="1">
        <v>35.86</v>
      </c>
      <c r="BA732" s="1">
        <v>1.08</v>
      </c>
      <c r="BB732" s="1">
        <v>0.14000000000000001</v>
      </c>
      <c r="BC732" s="1">
        <v>1.49</v>
      </c>
      <c r="BD732" s="1">
        <v>28.95</v>
      </c>
      <c r="BE732" s="1">
        <v>0</v>
      </c>
      <c r="BF732" s="1">
        <v>0</v>
      </c>
      <c r="BG732" s="1">
        <v>0</v>
      </c>
      <c r="BH732" s="1">
        <v>28.12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0.11</v>
      </c>
      <c r="CG732" s="1">
        <v>0.24</v>
      </c>
      <c r="CH732" s="1">
        <v>3.29</v>
      </c>
      <c r="CI732" s="1">
        <v>0</v>
      </c>
      <c r="CJ732" s="1">
        <v>0</v>
      </c>
      <c r="CK732" s="1">
        <v>0</v>
      </c>
      <c r="CL732" s="1">
        <v>0</v>
      </c>
      <c r="CM732" s="1">
        <v>150</v>
      </c>
      <c r="CN732" s="1">
        <v>150</v>
      </c>
      <c r="CO732" s="1">
        <v>101</v>
      </c>
      <c r="CP732" s="1">
        <v>344</v>
      </c>
      <c r="CQ732" s="1">
        <v>100</v>
      </c>
      <c r="CR732" s="1">
        <v>0</v>
      </c>
      <c r="CS732" t="s">
        <v>116</v>
      </c>
      <c r="CT732">
        <f t="shared" si="96"/>
        <v>0</v>
      </c>
      <c r="CU732">
        <f t="shared" si="97"/>
        <v>0</v>
      </c>
      <c r="CV732">
        <f t="shared" si="95"/>
        <v>0</v>
      </c>
      <c r="CW732">
        <f t="shared" si="98"/>
        <v>0</v>
      </c>
      <c r="CX732" s="4">
        <f t="shared" si="99"/>
        <v>80177969.650000006</v>
      </c>
      <c r="CY732">
        <f t="shared" si="100"/>
        <v>0</v>
      </c>
      <c r="CZ732">
        <f t="shared" si="101"/>
        <v>80172176</v>
      </c>
      <c r="DA732">
        <f t="shared" si="102"/>
        <v>5793.65</v>
      </c>
    </row>
    <row r="733" spans="1:105" x14ac:dyDescent="0.3">
      <c r="A733" s="1">
        <v>16</v>
      </c>
      <c r="B733" s="1" t="s">
        <v>97</v>
      </c>
      <c r="C733" s="1">
        <v>2028</v>
      </c>
      <c r="D733" s="1">
        <v>11</v>
      </c>
      <c r="E733" s="1">
        <v>0</v>
      </c>
      <c r="F733" s="1">
        <v>300</v>
      </c>
      <c r="G733" s="1">
        <v>2.0407999999999999E-2</v>
      </c>
      <c r="H733" s="1">
        <v>1995</v>
      </c>
      <c r="I733" s="1" t="s">
        <v>98</v>
      </c>
      <c r="J733" s="1" t="s">
        <v>99</v>
      </c>
      <c r="K733" s="1" t="s">
        <v>100</v>
      </c>
      <c r="L733" s="1" t="s">
        <v>101</v>
      </c>
      <c r="M733" s="1" t="s">
        <v>101</v>
      </c>
      <c r="N733" s="1" t="s">
        <v>101</v>
      </c>
      <c r="O733" s="1" t="s">
        <v>102</v>
      </c>
      <c r="P733" s="1">
        <v>42622</v>
      </c>
      <c r="Q733" s="1">
        <v>2678164.25</v>
      </c>
      <c r="R733" s="1">
        <v>0</v>
      </c>
      <c r="S733" s="1">
        <v>2682159.75</v>
      </c>
      <c r="T733" s="1">
        <v>390.31</v>
      </c>
      <c r="U733" s="1">
        <v>0</v>
      </c>
      <c r="V733" s="1">
        <v>0</v>
      </c>
      <c r="W733" s="1">
        <v>4378.6499999999996</v>
      </c>
      <c r="X733" s="1">
        <v>0</v>
      </c>
      <c r="Y733" s="1">
        <v>0</v>
      </c>
      <c r="Z733" s="1">
        <v>17387.009999999998</v>
      </c>
      <c r="AA733" s="1">
        <v>0</v>
      </c>
      <c r="AB733" s="1">
        <v>0</v>
      </c>
      <c r="AC733" s="1">
        <v>32627.54</v>
      </c>
      <c r="AD733" s="1">
        <v>107999.98</v>
      </c>
      <c r="AE733" s="1">
        <v>246148.95</v>
      </c>
      <c r="AF733" s="1">
        <v>751032.44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89565976</v>
      </c>
      <c r="AP733" s="1">
        <v>89713064</v>
      </c>
      <c r="AQ733" s="1">
        <v>82113400</v>
      </c>
      <c r="AR733" s="1">
        <v>7180574</v>
      </c>
      <c r="AS733" s="1">
        <v>419143.19</v>
      </c>
      <c r="AT733" s="1">
        <v>0</v>
      </c>
      <c r="AU733" s="1">
        <v>11864.85</v>
      </c>
      <c r="AV733" s="1">
        <v>158949.5</v>
      </c>
      <c r="AW733" s="1">
        <v>0</v>
      </c>
      <c r="AX733" s="1">
        <v>0</v>
      </c>
      <c r="AY733" s="1">
        <v>36.44</v>
      </c>
      <c r="AZ733" s="1">
        <v>36.619999999999997</v>
      </c>
      <c r="BA733" s="1">
        <v>1.1100000000000001</v>
      </c>
      <c r="BB733" s="1">
        <v>0.17</v>
      </c>
      <c r="BC733" s="1">
        <v>1.61</v>
      </c>
      <c r="BD733" s="1">
        <v>30.4</v>
      </c>
      <c r="BE733" s="1">
        <v>0</v>
      </c>
      <c r="BF733" s="1">
        <v>0</v>
      </c>
      <c r="BG733" s="1">
        <v>0</v>
      </c>
      <c r="BH733" s="1">
        <v>36.299999999999997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0.04</v>
      </c>
      <c r="CG733" s="1">
        <v>0.14000000000000001</v>
      </c>
      <c r="CH733" s="1">
        <v>2.98</v>
      </c>
      <c r="CI733" s="1">
        <v>0</v>
      </c>
      <c r="CJ733" s="1">
        <v>0</v>
      </c>
      <c r="CK733" s="1">
        <v>0</v>
      </c>
      <c r="CL733" s="1">
        <v>0</v>
      </c>
      <c r="CM733" s="1">
        <v>150</v>
      </c>
      <c r="CN733" s="1">
        <v>150</v>
      </c>
      <c r="CO733" s="1">
        <v>101</v>
      </c>
      <c r="CP733" s="1">
        <v>344</v>
      </c>
      <c r="CQ733" s="1">
        <v>100</v>
      </c>
      <c r="CR733" s="1">
        <v>0</v>
      </c>
      <c r="CS733" t="s">
        <v>116</v>
      </c>
      <c r="CT733">
        <f t="shared" si="96"/>
        <v>0</v>
      </c>
      <c r="CU733">
        <f t="shared" si="97"/>
        <v>0</v>
      </c>
      <c r="CV733">
        <f t="shared" si="95"/>
        <v>0</v>
      </c>
      <c r="CW733">
        <f t="shared" si="98"/>
        <v>0</v>
      </c>
      <c r="CX733" s="4">
        <f t="shared" si="99"/>
        <v>89724928.849999994</v>
      </c>
      <c r="CY733">
        <f t="shared" si="100"/>
        <v>0</v>
      </c>
      <c r="CZ733">
        <f t="shared" si="101"/>
        <v>89713064</v>
      </c>
      <c r="DA733">
        <f t="shared" si="102"/>
        <v>11864.85</v>
      </c>
    </row>
    <row r="734" spans="1:105" x14ac:dyDescent="0.3">
      <c r="A734" s="1">
        <v>16</v>
      </c>
      <c r="B734" s="1" t="s">
        <v>97</v>
      </c>
      <c r="C734" s="1">
        <v>2028</v>
      </c>
      <c r="D734" s="1">
        <v>12</v>
      </c>
      <c r="E734" s="1">
        <v>0</v>
      </c>
      <c r="F734" s="1">
        <v>300</v>
      </c>
      <c r="G734" s="1">
        <v>2.0407999999999999E-2</v>
      </c>
      <c r="H734" s="1">
        <v>1995</v>
      </c>
      <c r="I734" s="1" t="s">
        <v>98</v>
      </c>
      <c r="J734" s="1" t="s">
        <v>99</v>
      </c>
      <c r="K734" s="1" t="s">
        <v>100</v>
      </c>
      <c r="L734" s="1" t="s">
        <v>101</v>
      </c>
      <c r="M734" s="1" t="s">
        <v>101</v>
      </c>
      <c r="N734" s="1" t="s">
        <v>101</v>
      </c>
      <c r="O734" s="1" t="s">
        <v>102</v>
      </c>
      <c r="P734" s="1">
        <v>42622</v>
      </c>
      <c r="Q734" s="1">
        <v>3004611.75</v>
      </c>
      <c r="R734" s="1">
        <v>0</v>
      </c>
      <c r="S734" s="1">
        <v>3102122.75</v>
      </c>
      <c r="T734" s="1">
        <v>2902.2</v>
      </c>
      <c r="U734" s="1">
        <v>0</v>
      </c>
      <c r="V734" s="1">
        <v>0</v>
      </c>
      <c r="W734" s="1">
        <v>100408.19</v>
      </c>
      <c r="X734" s="1">
        <v>0</v>
      </c>
      <c r="Y734" s="1">
        <v>0</v>
      </c>
      <c r="Z734" s="1">
        <v>23316.11</v>
      </c>
      <c r="AA734" s="1">
        <v>0</v>
      </c>
      <c r="AB734" s="1">
        <v>0</v>
      </c>
      <c r="AC734" s="1">
        <v>26012.54</v>
      </c>
      <c r="AD734" s="1">
        <v>111600</v>
      </c>
      <c r="AE734" s="1">
        <v>270245.5</v>
      </c>
      <c r="AF734" s="1">
        <v>840717.75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103942712</v>
      </c>
      <c r="AP734" s="1">
        <v>106955416</v>
      </c>
      <c r="AQ734" s="1">
        <v>98299704</v>
      </c>
      <c r="AR734" s="1">
        <v>8239808</v>
      </c>
      <c r="AS734" s="1">
        <v>415888.31</v>
      </c>
      <c r="AT734" s="1">
        <v>0</v>
      </c>
      <c r="AU734" s="1">
        <v>88988.2</v>
      </c>
      <c r="AV734" s="1">
        <v>3101697.25</v>
      </c>
      <c r="AW734" s="1">
        <v>0</v>
      </c>
      <c r="AX734" s="1">
        <v>0</v>
      </c>
      <c r="AY734" s="1">
        <v>36.76</v>
      </c>
      <c r="AZ734" s="1">
        <v>36.97</v>
      </c>
      <c r="BA734" s="1">
        <v>0.78</v>
      </c>
      <c r="BB734" s="1">
        <v>0.09</v>
      </c>
      <c r="BC734" s="1">
        <v>1.17</v>
      </c>
      <c r="BD734" s="1">
        <v>30.66</v>
      </c>
      <c r="BE734" s="1">
        <v>0</v>
      </c>
      <c r="BF734" s="1">
        <v>0</v>
      </c>
      <c r="BG734" s="1">
        <v>0</v>
      </c>
      <c r="BH734" s="1">
        <v>30.89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0.04</v>
      </c>
      <c r="CG734" s="1">
        <v>0.21</v>
      </c>
      <c r="CH734" s="1">
        <v>3.11</v>
      </c>
      <c r="CI734" s="1">
        <v>0</v>
      </c>
      <c r="CJ734" s="1">
        <v>0</v>
      </c>
      <c r="CK734" s="1">
        <v>0</v>
      </c>
      <c r="CL734" s="1">
        <v>0</v>
      </c>
      <c r="CM734" s="1">
        <v>150</v>
      </c>
      <c r="CN734" s="1">
        <v>150</v>
      </c>
      <c r="CO734" s="1">
        <v>101</v>
      </c>
      <c r="CP734" s="1">
        <v>344</v>
      </c>
      <c r="CQ734" s="1">
        <v>100</v>
      </c>
      <c r="CR734" s="1">
        <v>0</v>
      </c>
      <c r="CS734" t="s">
        <v>116</v>
      </c>
      <c r="CT734">
        <f t="shared" si="96"/>
        <v>0</v>
      </c>
      <c r="CU734">
        <f t="shared" si="97"/>
        <v>0</v>
      </c>
      <c r="CV734">
        <f t="shared" si="95"/>
        <v>0</v>
      </c>
      <c r="CW734">
        <f t="shared" si="98"/>
        <v>0</v>
      </c>
      <c r="CX734" s="4">
        <f t="shared" si="99"/>
        <v>107044404.2</v>
      </c>
      <c r="CY734">
        <f t="shared" si="100"/>
        <v>0</v>
      </c>
      <c r="CZ734">
        <f t="shared" si="101"/>
        <v>106955416</v>
      </c>
      <c r="DA734">
        <f t="shared" si="102"/>
        <v>88988.2</v>
      </c>
    </row>
    <row r="735" spans="1:105" x14ac:dyDescent="0.3">
      <c r="A735" s="1">
        <v>16</v>
      </c>
      <c r="B735" s="1" t="s">
        <v>103</v>
      </c>
      <c r="C735" s="1">
        <v>2028</v>
      </c>
      <c r="D735" s="1">
        <v>1</v>
      </c>
      <c r="E735" s="1">
        <v>0</v>
      </c>
      <c r="F735" s="1">
        <v>300</v>
      </c>
      <c r="G735" s="1">
        <v>2.0407999999999999E-2</v>
      </c>
      <c r="H735" s="1">
        <v>1995</v>
      </c>
      <c r="I735" s="1" t="s">
        <v>98</v>
      </c>
      <c r="J735" s="1" t="s">
        <v>99</v>
      </c>
      <c r="K735" s="1" t="s">
        <v>100</v>
      </c>
      <c r="L735" s="1" t="s">
        <v>101</v>
      </c>
      <c r="M735" s="1" t="s">
        <v>101</v>
      </c>
      <c r="N735" s="1" t="s">
        <v>101</v>
      </c>
      <c r="O735" s="1" t="s">
        <v>102</v>
      </c>
      <c r="P735" s="1">
        <v>42622</v>
      </c>
      <c r="Q735" s="1">
        <v>10800193</v>
      </c>
      <c r="R735" s="1">
        <v>0</v>
      </c>
      <c r="S735" s="1">
        <v>11316795</v>
      </c>
      <c r="T735" s="1">
        <v>3057.41</v>
      </c>
      <c r="U735" s="1">
        <v>0</v>
      </c>
      <c r="V735" s="1">
        <v>0</v>
      </c>
      <c r="W735" s="1">
        <v>519647.25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250822.09</v>
      </c>
      <c r="AD735" s="1">
        <v>312480</v>
      </c>
      <c r="AE735" s="1">
        <v>1026771.06</v>
      </c>
      <c r="AF735" s="1">
        <v>3346609.5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381783872</v>
      </c>
      <c r="AP735" s="1">
        <v>396464608</v>
      </c>
      <c r="AQ735" s="1">
        <v>340236384</v>
      </c>
      <c r="AR735" s="1">
        <v>56163664</v>
      </c>
      <c r="AS735" s="1">
        <v>64607.96</v>
      </c>
      <c r="AT735" s="1">
        <v>0</v>
      </c>
      <c r="AU735" s="1">
        <v>110738.7</v>
      </c>
      <c r="AV735" s="1">
        <v>14791504</v>
      </c>
      <c r="AW735" s="1">
        <v>0</v>
      </c>
      <c r="AX735" s="1">
        <v>0</v>
      </c>
      <c r="AY735" s="1">
        <v>46.06</v>
      </c>
      <c r="AZ735" s="1">
        <v>38.81</v>
      </c>
      <c r="BA735" s="1">
        <v>4.18</v>
      </c>
      <c r="BB735" s="1">
        <v>0.62</v>
      </c>
      <c r="BC735" s="1">
        <v>6.54</v>
      </c>
      <c r="BD735" s="1">
        <v>36.22</v>
      </c>
      <c r="BE735" s="1">
        <v>0</v>
      </c>
      <c r="BF735" s="1">
        <v>0</v>
      </c>
      <c r="BG735" s="1">
        <v>0</v>
      </c>
      <c r="BH735" s="1">
        <v>28.46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6.82</v>
      </c>
      <c r="CI735" s="1">
        <v>0</v>
      </c>
      <c r="CJ735" s="1">
        <v>0</v>
      </c>
      <c r="CK735" s="1">
        <v>0</v>
      </c>
      <c r="CL735" s="1">
        <v>0</v>
      </c>
      <c r="CM735" s="1">
        <v>420</v>
      </c>
      <c r="CN735" s="1">
        <v>420</v>
      </c>
      <c r="CO735" s="1">
        <v>811</v>
      </c>
      <c r="CP735" s="1">
        <v>957</v>
      </c>
      <c r="CQ735" s="1">
        <v>0</v>
      </c>
      <c r="CR735" s="1">
        <v>0</v>
      </c>
      <c r="CS735" t="s">
        <v>116</v>
      </c>
      <c r="CT735">
        <f t="shared" si="96"/>
        <v>0</v>
      </c>
      <c r="CU735">
        <f t="shared" si="97"/>
        <v>0</v>
      </c>
      <c r="CV735">
        <f t="shared" si="95"/>
        <v>0</v>
      </c>
      <c r="CW735">
        <f t="shared" si="98"/>
        <v>0</v>
      </c>
      <c r="CX735" s="4">
        <f t="shared" si="99"/>
        <v>396575346.69999999</v>
      </c>
      <c r="CY735">
        <f t="shared" si="100"/>
        <v>0</v>
      </c>
      <c r="CZ735">
        <f t="shared" si="101"/>
        <v>396464608</v>
      </c>
      <c r="DA735">
        <f t="shared" si="102"/>
        <v>110738.7</v>
      </c>
    </row>
    <row r="736" spans="1:105" x14ac:dyDescent="0.3">
      <c r="A736" s="1">
        <v>16</v>
      </c>
      <c r="B736" s="1" t="s">
        <v>103</v>
      </c>
      <c r="C736" s="1">
        <v>2028</v>
      </c>
      <c r="D736" s="1">
        <v>2</v>
      </c>
      <c r="E736" s="1">
        <v>0</v>
      </c>
      <c r="F736" s="1">
        <v>300</v>
      </c>
      <c r="G736" s="1">
        <v>2.0407999999999999E-2</v>
      </c>
      <c r="H736" s="1">
        <v>1995</v>
      </c>
      <c r="I736" s="1" t="s">
        <v>98</v>
      </c>
      <c r="J736" s="1" t="s">
        <v>99</v>
      </c>
      <c r="K736" s="1" t="s">
        <v>100</v>
      </c>
      <c r="L736" s="1" t="s">
        <v>101</v>
      </c>
      <c r="M736" s="1" t="s">
        <v>101</v>
      </c>
      <c r="N736" s="1" t="s">
        <v>101</v>
      </c>
      <c r="O736" s="1" t="s">
        <v>102</v>
      </c>
      <c r="P736" s="1">
        <v>42622</v>
      </c>
      <c r="Q736" s="1">
        <v>9373672</v>
      </c>
      <c r="R736" s="1">
        <v>0</v>
      </c>
      <c r="S736" s="1">
        <v>9849161</v>
      </c>
      <c r="T736" s="1">
        <v>1457.09</v>
      </c>
      <c r="U736" s="1">
        <v>0</v>
      </c>
      <c r="V736" s="1">
        <v>0</v>
      </c>
      <c r="W736" s="1">
        <v>476983.53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245898.08</v>
      </c>
      <c r="AD736" s="1">
        <v>282240</v>
      </c>
      <c r="AE736" s="1">
        <v>995982.31</v>
      </c>
      <c r="AF736" s="1">
        <v>2838826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329684160</v>
      </c>
      <c r="AP736" s="1">
        <v>343609344</v>
      </c>
      <c r="AQ736" s="1">
        <v>294800160</v>
      </c>
      <c r="AR736" s="1">
        <v>48761568</v>
      </c>
      <c r="AS736" s="1">
        <v>47502.53</v>
      </c>
      <c r="AT736" s="1">
        <v>0</v>
      </c>
      <c r="AU736" s="1">
        <v>46856.480000000003</v>
      </c>
      <c r="AV736" s="1">
        <v>13972041</v>
      </c>
      <c r="AW736" s="1">
        <v>0</v>
      </c>
      <c r="AX736" s="1">
        <v>0</v>
      </c>
      <c r="AY736" s="1">
        <v>49.71</v>
      </c>
      <c r="AZ736" s="1">
        <v>38.229999999999997</v>
      </c>
      <c r="BA736" s="1">
        <v>5.61</v>
      </c>
      <c r="BB736" s="1">
        <v>0.81</v>
      </c>
      <c r="BC736" s="1">
        <v>9.49</v>
      </c>
      <c r="BD736" s="1">
        <v>32.159999999999997</v>
      </c>
      <c r="BE736" s="1">
        <v>0</v>
      </c>
      <c r="BF736" s="1">
        <v>0</v>
      </c>
      <c r="BG736" s="1">
        <v>0</v>
      </c>
      <c r="BH736" s="1">
        <v>29.29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4.74</v>
      </c>
      <c r="CI736" s="1">
        <v>0</v>
      </c>
      <c r="CJ736" s="1">
        <v>0</v>
      </c>
      <c r="CK736" s="1">
        <v>0</v>
      </c>
      <c r="CL736" s="1">
        <v>0</v>
      </c>
      <c r="CM736" s="1">
        <v>420</v>
      </c>
      <c r="CN736" s="1">
        <v>420</v>
      </c>
      <c r="CO736" s="1">
        <v>811</v>
      </c>
      <c r="CP736" s="1">
        <v>957</v>
      </c>
      <c r="CQ736" s="1">
        <v>0</v>
      </c>
      <c r="CR736" s="1">
        <v>0</v>
      </c>
      <c r="CS736" t="s">
        <v>116</v>
      </c>
      <c r="CT736">
        <f t="shared" si="96"/>
        <v>0</v>
      </c>
      <c r="CU736">
        <f t="shared" si="97"/>
        <v>0</v>
      </c>
      <c r="CV736">
        <f t="shared" si="95"/>
        <v>0</v>
      </c>
      <c r="CW736">
        <f t="shared" si="98"/>
        <v>0</v>
      </c>
      <c r="CX736" s="4">
        <f t="shared" si="99"/>
        <v>343656200.48000002</v>
      </c>
      <c r="CY736">
        <f t="shared" si="100"/>
        <v>0</v>
      </c>
      <c r="CZ736">
        <f t="shared" si="101"/>
        <v>343609344</v>
      </c>
      <c r="DA736">
        <f t="shared" si="102"/>
        <v>46856.480000000003</v>
      </c>
    </row>
    <row r="737" spans="1:105" x14ac:dyDescent="0.3">
      <c r="A737" s="1">
        <v>16</v>
      </c>
      <c r="B737" s="1" t="s">
        <v>103</v>
      </c>
      <c r="C737" s="1">
        <v>2028</v>
      </c>
      <c r="D737" s="1">
        <v>3</v>
      </c>
      <c r="E737" s="1">
        <v>0</v>
      </c>
      <c r="F737" s="1">
        <v>300</v>
      </c>
      <c r="G737" s="1">
        <v>2.0407999999999999E-2</v>
      </c>
      <c r="H737" s="1">
        <v>1995</v>
      </c>
      <c r="I737" s="1" t="s">
        <v>98</v>
      </c>
      <c r="J737" s="1" t="s">
        <v>99</v>
      </c>
      <c r="K737" s="1" t="s">
        <v>100</v>
      </c>
      <c r="L737" s="1" t="s">
        <v>101</v>
      </c>
      <c r="M737" s="1" t="s">
        <v>101</v>
      </c>
      <c r="N737" s="1" t="s">
        <v>101</v>
      </c>
      <c r="O737" s="1" t="s">
        <v>102</v>
      </c>
      <c r="P737" s="1">
        <v>42622</v>
      </c>
      <c r="Q737" s="1">
        <v>9020165</v>
      </c>
      <c r="R737" s="1">
        <v>0</v>
      </c>
      <c r="S737" s="1">
        <v>9025042</v>
      </c>
      <c r="T737" s="1">
        <v>174.03</v>
      </c>
      <c r="U737" s="1">
        <v>0</v>
      </c>
      <c r="V737" s="1">
        <v>0</v>
      </c>
      <c r="W737" s="1">
        <v>5036.76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415775.13</v>
      </c>
      <c r="AD737" s="1">
        <v>312480</v>
      </c>
      <c r="AE737" s="1">
        <v>1208428.75</v>
      </c>
      <c r="AF737" s="1">
        <v>3141907</v>
      </c>
      <c r="AG737" s="1">
        <v>0</v>
      </c>
      <c r="AH737" s="1">
        <v>0</v>
      </c>
      <c r="AI737" s="1">
        <v>0</v>
      </c>
      <c r="AJ737" s="1">
        <v>0</v>
      </c>
      <c r="AK737" s="1">
        <v>2.85</v>
      </c>
      <c r="AL737" s="1">
        <v>0</v>
      </c>
      <c r="AM737" s="1">
        <v>0</v>
      </c>
      <c r="AN737" s="1">
        <v>0</v>
      </c>
      <c r="AO737" s="1">
        <v>306241920</v>
      </c>
      <c r="AP737" s="1">
        <v>306376256</v>
      </c>
      <c r="AQ737" s="1">
        <v>262213488</v>
      </c>
      <c r="AR737" s="1">
        <v>44130256</v>
      </c>
      <c r="AS737" s="1">
        <v>32556.29</v>
      </c>
      <c r="AT737" s="1">
        <v>0</v>
      </c>
      <c r="AU737" s="1">
        <v>5062.95</v>
      </c>
      <c r="AV737" s="1">
        <v>139402.32999999999</v>
      </c>
      <c r="AW737" s="1">
        <v>0</v>
      </c>
      <c r="AX737" s="1">
        <v>0</v>
      </c>
      <c r="AY737" s="1">
        <v>46.29</v>
      </c>
      <c r="AZ737" s="1">
        <v>37.549999999999997</v>
      </c>
      <c r="BA737" s="1">
        <v>3.77</v>
      </c>
      <c r="BB737" s="1">
        <v>0.57999999999999996</v>
      </c>
      <c r="BC737" s="1">
        <v>6.99</v>
      </c>
      <c r="BD737" s="1">
        <v>29.09</v>
      </c>
      <c r="BE737" s="1">
        <v>0</v>
      </c>
      <c r="BF737" s="1">
        <v>0</v>
      </c>
      <c r="BG737" s="1">
        <v>0</v>
      </c>
      <c r="BH737" s="1">
        <v>27.68</v>
      </c>
      <c r="BI737" s="1">
        <v>0</v>
      </c>
      <c r="BJ737" s="1">
        <v>0</v>
      </c>
      <c r="BK737" s="1">
        <v>20967</v>
      </c>
      <c r="BL737" s="1">
        <v>0</v>
      </c>
      <c r="BM737" s="1">
        <v>0</v>
      </c>
      <c r="BN737" s="1">
        <v>0</v>
      </c>
      <c r="BO737" s="1">
        <v>0</v>
      </c>
      <c r="BP737" s="1">
        <v>0.01</v>
      </c>
      <c r="BQ737" s="1">
        <v>0</v>
      </c>
      <c r="BR737" s="1">
        <v>0</v>
      </c>
      <c r="BS737" s="1">
        <v>0.01</v>
      </c>
      <c r="BT737" s="1">
        <v>0.01</v>
      </c>
      <c r="BU737" s="1">
        <v>0</v>
      </c>
      <c r="BV737" s="1">
        <v>0</v>
      </c>
      <c r="BW737" s="1">
        <v>0.01</v>
      </c>
      <c r="BX737" s="1">
        <v>0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4.4800000000000004</v>
      </c>
      <c r="CI737" s="1">
        <v>0</v>
      </c>
      <c r="CJ737" s="1">
        <v>0</v>
      </c>
      <c r="CK737" s="1">
        <v>0</v>
      </c>
      <c r="CL737" s="1">
        <v>0</v>
      </c>
      <c r="CM737" s="1">
        <v>420</v>
      </c>
      <c r="CN737" s="1">
        <v>420</v>
      </c>
      <c r="CO737" s="1">
        <v>811</v>
      </c>
      <c r="CP737" s="1">
        <v>957</v>
      </c>
      <c r="CQ737" s="1">
        <v>0</v>
      </c>
      <c r="CR737" s="1">
        <v>0</v>
      </c>
      <c r="CS737" t="s">
        <v>116</v>
      </c>
      <c r="CT737">
        <f t="shared" si="96"/>
        <v>0</v>
      </c>
      <c r="CU737">
        <f t="shared" si="97"/>
        <v>0</v>
      </c>
      <c r="CV737">
        <f t="shared" si="95"/>
        <v>0</v>
      </c>
      <c r="CW737">
        <f t="shared" si="98"/>
        <v>0</v>
      </c>
      <c r="CX737" s="4">
        <f t="shared" si="99"/>
        <v>306381318.94999999</v>
      </c>
      <c r="CY737">
        <f t="shared" si="100"/>
        <v>0</v>
      </c>
      <c r="CZ737">
        <f t="shared" si="101"/>
        <v>306376256</v>
      </c>
      <c r="DA737">
        <f t="shared" si="102"/>
        <v>5062.95</v>
      </c>
    </row>
    <row r="738" spans="1:105" x14ac:dyDescent="0.3">
      <c r="A738" s="1">
        <v>16</v>
      </c>
      <c r="B738" s="1" t="s">
        <v>103</v>
      </c>
      <c r="C738" s="1">
        <v>2028</v>
      </c>
      <c r="D738" s="1">
        <v>4</v>
      </c>
      <c r="E738" s="1">
        <v>0</v>
      </c>
      <c r="F738" s="1">
        <v>300</v>
      </c>
      <c r="G738" s="1">
        <v>2.0407999999999999E-2</v>
      </c>
      <c r="H738" s="1">
        <v>1995</v>
      </c>
      <c r="I738" s="1" t="s">
        <v>98</v>
      </c>
      <c r="J738" s="1" t="s">
        <v>99</v>
      </c>
      <c r="K738" s="1" t="s">
        <v>100</v>
      </c>
      <c r="L738" s="1" t="s">
        <v>101</v>
      </c>
      <c r="M738" s="1" t="s">
        <v>101</v>
      </c>
      <c r="N738" s="1" t="s">
        <v>101</v>
      </c>
      <c r="O738" s="1" t="s">
        <v>102</v>
      </c>
      <c r="P738" s="1">
        <v>42622</v>
      </c>
      <c r="Q738" s="1">
        <v>8403815</v>
      </c>
      <c r="R738" s="1">
        <v>0</v>
      </c>
      <c r="S738" s="1">
        <v>8407689</v>
      </c>
      <c r="T738" s="1">
        <v>233.18</v>
      </c>
      <c r="U738" s="1">
        <v>0</v>
      </c>
      <c r="V738" s="1">
        <v>0</v>
      </c>
      <c r="W738" s="1">
        <v>4102.34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398973.31</v>
      </c>
      <c r="AD738" s="1">
        <v>302400</v>
      </c>
      <c r="AE738" s="1">
        <v>1042088.94</v>
      </c>
      <c r="AF738" s="1">
        <v>2888881.25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284738208</v>
      </c>
      <c r="AP738" s="1">
        <v>284840256</v>
      </c>
      <c r="AQ738" s="1">
        <v>244377760</v>
      </c>
      <c r="AR738" s="1">
        <v>40403540</v>
      </c>
      <c r="AS738" s="1">
        <v>58809.120000000003</v>
      </c>
      <c r="AT738" s="1">
        <v>0</v>
      </c>
      <c r="AU738" s="1">
        <v>6814.08</v>
      </c>
      <c r="AV738" s="1">
        <v>108857.07</v>
      </c>
      <c r="AW738" s="1">
        <v>0</v>
      </c>
      <c r="AX738" s="1">
        <v>0</v>
      </c>
      <c r="AY738" s="1">
        <v>47.5</v>
      </c>
      <c r="AZ738" s="1">
        <v>38.08</v>
      </c>
      <c r="BA738" s="1">
        <v>5.09</v>
      </c>
      <c r="BB738" s="1">
        <v>0.9</v>
      </c>
      <c r="BC738" s="1">
        <v>8.42</v>
      </c>
      <c r="BD738" s="1">
        <v>29.22</v>
      </c>
      <c r="BE738" s="1">
        <v>0</v>
      </c>
      <c r="BF738" s="1">
        <v>0</v>
      </c>
      <c r="BG738" s="1">
        <v>0</v>
      </c>
      <c r="BH738" s="1">
        <v>26.54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4.7699999999999996</v>
      </c>
      <c r="CI738" s="1">
        <v>0</v>
      </c>
      <c r="CJ738" s="1">
        <v>0</v>
      </c>
      <c r="CK738" s="1">
        <v>0</v>
      </c>
      <c r="CL738" s="1">
        <v>0</v>
      </c>
      <c r="CM738" s="1">
        <v>420</v>
      </c>
      <c r="CN738" s="1">
        <v>420</v>
      </c>
      <c r="CO738" s="1">
        <v>811</v>
      </c>
      <c r="CP738" s="1">
        <v>957</v>
      </c>
      <c r="CQ738" s="1">
        <v>0</v>
      </c>
      <c r="CR738" s="1">
        <v>0</v>
      </c>
      <c r="CS738" t="s">
        <v>116</v>
      </c>
      <c r="CT738">
        <f t="shared" si="96"/>
        <v>0</v>
      </c>
      <c r="CU738">
        <f t="shared" si="97"/>
        <v>0</v>
      </c>
      <c r="CV738">
        <f t="shared" si="95"/>
        <v>0</v>
      </c>
      <c r="CW738">
        <f t="shared" si="98"/>
        <v>0</v>
      </c>
      <c r="CX738" s="4">
        <f t="shared" si="99"/>
        <v>284847070.07999998</v>
      </c>
      <c r="CY738">
        <f t="shared" si="100"/>
        <v>0</v>
      </c>
      <c r="CZ738">
        <f t="shared" si="101"/>
        <v>284840256</v>
      </c>
      <c r="DA738">
        <f t="shared" si="102"/>
        <v>6814.08</v>
      </c>
    </row>
    <row r="739" spans="1:105" x14ac:dyDescent="0.3">
      <c r="A739" s="1">
        <v>16</v>
      </c>
      <c r="B739" s="1" t="s">
        <v>103</v>
      </c>
      <c r="C739" s="1">
        <v>2028</v>
      </c>
      <c r="D739" s="1">
        <v>5</v>
      </c>
      <c r="E739" s="1">
        <v>0</v>
      </c>
      <c r="F739" s="1">
        <v>300</v>
      </c>
      <c r="G739" s="1">
        <v>2.0407999999999999E-2</v>
      </c>
      <c r="H739" s="1">
        <v>1995</v>
      </c>
      <c r="I739" s="1" t="s">
        <v>98</v>
      </c>
      <c r="J739" s="1" t="s">
        <v>99</v>
      </c>
      <c r="K739" s="1" t="s">
        <v>100</v>
      </c>
      <c r="L739" s="1" t="s">
        <v>101</v>
      </c>
      <c r="M739" s="1" t="s">
        <v>101</v>
      </c>
      <c r="N739" s="1" t="s">
        <v>101</v>
      </c>
      <c r="O739" s="1" t="s">
        <v>102</v>
      </c>
      <c r="P739" s="1">
        <v>42622</v>
      </c>
      <c r="Q739" s="1">
        <v>9310745</v>
      </c>
      <c r="R739" s="1">
        <v>0</v>
      </c>
      <c r="S739" s="1">
        <v>9315145</v>
      </c>
      <c r="T739" s="1">
        <v>133.12</v>
      </c>
      <c r="U739" s="1">
        <v>0</v>
      </c>
      <c r="V739" s="1">
        <v>0</v>
      </c>
      <c r="W739" s="1">
        <v>4504.63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511857.63</v>
      </c>
      <c r="AD739" s="1">
        <v>312480</v>
      </c>
      <c r="AE739" s="1">
        <v>1342027.5</v>
      </c>
      <c r="AF739" s="1">
        <v>3296904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309971904</v>
      </c>
      <c r="AP739" s="1">
        <v>310088864</v>
      </c>
      <c r="AQ739" s="1">
        <v>265644640</v>
      </c>
      <c r="AR739" s="1">
        <v>44404064</v>
      </c>
      <c r="AS739" s="1">
        <v>40167.26</v>
      </c>
      <c r="AT739" s="1">
        <v>0</v>
      </c>
      <c r="AU739" s="1">
        <v>3648.89</v>
      </c>
      <c r="AV739" s="1">
        <v>120596.84</v>
      </c>
      <c r="AW739" s="1">
        <v>0</v>
      </c>
      <c r="AX739" s="1">
        <v>0</v>
      </c>
      <c r="AY739" s="1">
        <v>43.87</v>
      </c>
      <c r="AZ739" s="1">
        <v>37.090000000000003</v>
      </c>
      <c r="BA739" s="1">
        <v>2.54</v>
      </c>
      <c r="BB739" s="1">
        <v>0.51</v>
      </c>
      <c r="BC739" s="1">
        <v>5.2</v>
      </c>
      <c r="BD739" s="1">
        <v>27.41</v>
      </c>
      <c r="BE739" s="1">
        <v>0</v>
      </c>
      <c r="BF739" s="1">
        <v>0</v>
      </c>
      <c r="BG739" s="1">
        <v>0</v>
      </c>
      <c r="BH739" s="1">
        <v>26.77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4.66</v>
      </c>
      <c r="CI739" s="1">
        <v>0</v>
      </c>
      <c r="CJ739" s="1">
        <v>0</v>
      </c>
      <c r="CK739" s="1">
        <v>0</v>
      </c>
      <c r="CL739" s="1">
        <v>0</v>
      </c>
      <c r="CM739" s="1">
        <v>420</v>
      </c>
      <c r="CN739" s="1">
        <v>420</v>
      </c>
      <c r="CO739" s="1">
        <v>811</v>
      </c>
      <c r="CP739" s="1">
        <v>957</v>
      </c>
      <c r="CQ739" s="1">
        <v>0</v>
      </c>
      <c r="CR739" s="1">
        <v>0</v>
      </c>
      <c r="CS739" t="s">
        <v>116</v>
      </c>
      <c r="CT739">
        <f t="shared" si="96"/>
        <v>0</v>
      </c>
      <c r="CU739">
        <f t="shared" si="97"/>
        <v>0</v>
      </c>
      <c r="CV739">
        <f t="shared" si="95"/>
        <v>0</v>
      </c>
      <c r="CW739">
        <f t="shared" si="98"/>
        <v>0</v>
      </c>
      <c r="CX739" s="4">
        <f t="shared" si="99"/>
        <v>310092512.88999999</v>
      </c>
      <c r="CY739">
        <f t="shared" si="100"/>
        <v>0</v>
      </c>
      <c r="CZ739">
        <f t="shared" si="101"/>
        <v>310088864</v>
      </c>
      <c r="DA739">
        <f t="shared" si="102"/>
        <v>3648.89</v>
      </c>
    </row>
    <row r="740" spans="1:105" x14ac:dyDescent="0.3">
      <c r="A740" s="1">
        <v>16</v>
      </c>
      <c r="B740" s="1" t="s">
        <v>103</v>
      </c>
      <c r="C740" s="1">
        <v>2028</v>
      </c>
      <c r="D740" s="1">
        <v>6</v>
      </c>
      <c r="E740" s="1">
        <v>0</v>
      </c>
      <c r="F740" s="1">
        <v>300</v>
      </c>
      <c r="G740" s="1">
        <v>2.0407999999999999E-2</v>
      </c>
      <c r="H740" s="1">
        <v>1995</v>
      </c>
      <c r="I740" s="1" t="s">
        <v>98</v>
      </c>
      <c r="J740" s="1" t="s">
        <v>99</v>
      </c>
      <c r="K740" s="1" t="s">
        <v>100</v>
      </c>
      <c r="L740" s="1" t="s">
        <v>101</v>
      </c>
      <c r="M740" s="1" t="s">
        <v>101</v>
      </c>
      <c r="N740" s="1" t="s">
        <v>101</v>
      </c>
      <c r="O740" s="1" t="s">
        <v>102</v>
      </c>
      <c r="P740" s="1">
        <v>42622</v>
      </c>
      <c r="Q740" s="1">
        <v>10780432</v>
      </c>
      <c r="R740" s="1">
        <v>0</v>
      </c>
      <c r="S740" s="1">
        <v>10944333</v>
      </c>
      <c r="T740" s="1">
        <v>15945.83</v>
      </c>
      <c r="U740" s="1">
        <v>0</v>
      </c>
      <c r="V740" s="1">
        <v>0</v>
      </c>
      <c r="W740" s="1">
        <v>179825.86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522168.47</v>
      </c>
      <c r="AD740" s="1">
        <v>302400</v>
      </c>
      <c r="AE740" s="1">
        <v>1288683.8799999999</v>
      </c>
      <c r="AF740" s="1">
        <v>2882974</v>
      </c>
      <c r="AG740" s="1">
        <v>0</v>
      </c>
      <c r="AH740" s="1">
        <v>0</v>
      </c>
      <c r="AI740" s="1">
        <v>0</v>
      </c>
      <c r="AJ740" s="1">
        <v>0</v>
      </c>
      <c r="AK740" s="1">
        <v>1.71</v>
      </c>
      <c r="AL740" s="1">
        <v>0</v>
      </c>
      <c r="AM740" s="1">
        <v>0</v>
      </c>
      <c r="AN740" s="1">
        <v>0</v>
      </c>
      <c r="AO740" s="1">
        <v>368164064</v>
      </c>
      <c r="AP740" s="1">
        <v>372144384</v>
      </c>
      <c r="AQ740" s="1">
        <v>319700864</v>
      </c>
      <c r="AR740" s="1">
        <v>52251100</v>
      </c>
      <c r="AS740" s="1">
        <v>192329.42</v>
      </c>
      <c r="AT740" s="1">
        <v>0</v>
      </c>
      <c r="AU740" s="1">
        <v>1188564.3799999999</v>
      </c>
      <c r="AV740" s="1">
        <v>5168886.5</v>
      </c>
      <c r="AW740" s="1">
        <v>0</v>
      </c>
      <c r="AX740" s="1">
        <v>0</v>
      </c>
      <c r="AY740" s="1">
        <v>106.05</v>
      </c>
      <c r="AZ740" s="1">
        <v>48.66</v>
      </c>
      <c r="BA740" s="1">
        <v>25.59</v>
      </c>
      <c r="BB740" s="1">
        <v>6.28</v>
      </c>
      <c r="BC740" s="1">
        <v>52.24</v>
      </c>
      <c r="BD740" s="1">
        <v>74.540000000000006</v>
      </c>
      <c r="BE740" s="1">
        <v>0</v>
      </c>
      <c r="BF740" s="1">
        <v>0</v>
      </c>
      <c r="BG740" s="1">
        <v>0</v>
      </c>
      <c r="BH740" s="1">
        <v>28.74</v>
      </c>
      <c r="BI740" s="1">
        <v>0</v>
      </c>
      <c r="BJ740" s="1">
        <v>0</v>
      </c>
      <c r="BK740" s="1">
        <v>20967</v>
      </c>
      <c r="BL740" s="1">
        <v>0</v>
      </c>
      <c r="BM740" s="1">
        <v>0</v>
      </c>
      <c r="BN740" s="1">
        <v>0</v>
      </c>
      <c r="BO740" s="1">
        <v>0</v>
      </c>
      <c r="BP740" s="1">
        <v>6.6666700000000004E-3</v>
      </c>
      <c r="BQ740" s="1">
        <v>0</v>
      </c>
      <c r="BR740" s="1">
        <v>0</v>
      </c>
      <c r="BS740" s="1">
        <v>6.6666700000000004E-3</v>
      </c>
      <c r="BT740" s="1">
        <v>0.01</v>
      </c>
      <c r="BU740" s="1">
        <v>0</v>
      </c>
      <c r="BV740" s="1">
        <v>0</v>
      </c>
      <c r="BW740" s="1">
        <v>0.01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4.5599999999999996</v>
      </c>
      <c r="CI740" s="1">
        <v>0</v>
      </c>
      <c r="CJ740" s="1">
        <v>0</v>
      </c>
      <c r="CK740" s="1">
        <v>0</v>
      </c>
      <c r="CL740" s="1">
        <v>0</v>
      </c>
      <c r="CM740" s="1">
        <v>420</v>
      </c>
      <c r="CN740" s="1">
        <v>420</v>
      </c>
      <c r="CO740" s="1">
        <v>811</v>
      </c>
      <c r="CP740" s="1">
        <v>957</v>
      </c>
      <c r="CQ740" s="1">
        <v>0</v>
      </c>
      <c r="CR740" s="1">
        <v>0</v>
      </c>
      <c r="CS740" t="s">
        <v>116</v>
      </c>
      <c r="CT740">
        <f t="shared" si="96"/>
        <v>0</v>
      </c>
      <c r="CU740">
        <f t="shared" si="97"/>
        <v>0</v>
      </c>
      <c r="CV740">
        <f t="shared" si="95"/>
        <v>0</v>
      </c>
      <c r="CW740">
        <f t="shared" si="98"/>
        <v>0</v>
      </c>
      <c r="CX740" s="4">
        <f t="shared" si="99"/>
        <v>373332948.38</v>
      </c>
      <c r="CY740">
        <f t="shared" si="100"/>
        <v>0</v>
      </c>
      <c r="CZ740">
        <f t="shared" si="101"/>
        <v>372144384</v>
      </c>
      <c r="DA740">
        <f t="shared" si="102"/>
        <v>1188564.3799999999</v>
      </c>
    </row>
    <row r="741" spans="1:105" x14ac:dyDescent="0.3">
      <c r="A741" s="1">
        <v>16</v>
      </c>
      <c r="B741" s="1" t="s">
        <v>103</v>
      </c>
      <c r="C741" s="1">
        <v>2028</v>
      </c>
      <c r="D741" s="1">
        <v>7</v>
      </c>
      <c r="E741" s="1">
        <v>0</v>
      </c>
      <c r="F741" s="1">
        <v>300</v>
      </c>
      <c r="G741" s="1">
        <v>2.0407999999999999E-2</v>
      </c>
      <c r="H741" s="1">
        <v>1995</v>
      </c>
      <c r="I741" s="1" t="s">
        <v>98</v>
      </c>
      <c r="J741" s="1" t="s">
        <v>99</v>
      </c>
      <c r="K741" s="1" t="s">
        <v>100</v>
      </c>
      <c r="L741" s="1" t="s">
        <v>101</v>
      </c>
      <c r="M741" s="1" t="s">
        <v>101</v>
      </c>
      <c r="N741" s="1" t="s">
        <v>101</v>
      </c>
      <c r="O741" s="1" t="s">
        <v>102</v>
      </c>
      <c r="P741" s="1">
        <v>42622</v>
      </c>
      <c r="Q741" s="1">
        <v>12125199</v>
      </c>
      <c r="R741" s="1">
        <v>0</v>
      </c>
      <c r="S741" s="1">
        <v>12051244</v>
      </c>
      <c r="T741" s="1">
        <v>158867.04999999999</v>
      </c>
      <c r="U741" s="1">
        <v>0</v>
      </c>
      <c r="V741" s="1">
        <v>0</v>
      </c>
      <c r="W741" s="1">
        <v>86641.52</v>
      </c>
      <c r="X741" s="1">
        <v>0</v>
      </c>
      <c r="Y741" s="1">
        <v>0</v>
      </c>
      <c r="Z741" s="1">
        <v>0</v>
      </c>
      <c r="AA741" s="1">
        <v>0</v>
      </c>
      <c r="AB741" s="1">
        <v>77.33</v>
      </c>
      <c r="AC741" s="1">
        <v>608577.93999999994</v>
      </c>
      <c r="AD741" s="1">
        <v>312480</v>
      </c>
      <c r="AE741" s="1">
        <v>1359150.13</v>
      </c>
      <c r="AF741" s="1">
        <v>2751717.75</v>
      </c>
      <c r="AG741" s="1">
        <v>0</v>
      </c>
      <c r="AH741" s="1">
        <v>0</v>
      </c>
      <c r="AI741" s="1">
        <v>0</v>
      </c>
      <c r="AJ741" s="1">
        <v>17.05</v>
      </c>
      <c r="AK741" s="1">
        <v>1706.92</v>
      </c>
      <c r="AL741" s="1">
        <v>32.950000000000003</v>
      </c>
      <c r="AM741" s="1">
        <v>0</v>
      </c>
      <c r="AN741" s="1">
        <v>0</v>
      </c>
      <c r="AO741" s="1">
        <v>683330688</v>
      </c>
      <c r="AP741" s="1">
        <v>414062144</v>
      </c>
      <c r="AQ741" s="1">
        <v>356759072</v>
      </c>
      <c r="AR741" s="1">
        <v>57074452</v>
      </c>
      <c r="AS741" s="1">
        <v>228545.78</v>
      </c>
      <c r="AT741" s="1">
        <v>0</v>
      </c>
      <c r="AU741" s="1">
        <v>274684736</v>
      </c>
      <c r="AV741" s="1">
        <v>5416160</v>
      </c>
      <c r="AW741" s="1">
        <v>0</v>
      </c>
      <c r="AX741" s="1">
        <v>0</v>
      </c>
      <c r="AY741" s="1">
        <v>361.13</v>
      </c>
      <c r="AZ741" s="1">
        <v>365.44</v>
      </c>
      <c r="BA741" s="1">
        <v>113.89</v>
      </c>
      <c r="BB741" s="1">
        <v>15.43</v>
      </c>
      <c r="BC741" s="1">
        <v>241.98</v>
      </c>
      <c r="BD741" s="1">
        <v>1729.02</v>
      </c>
      <c r="BE741" s="1">
        <v>0</v>
      </c>
      <c r="BF741" s="1">
        <v>0</v>
      </c>
      <c r="BG741" s="1">
        <v>0</v>
      </c>
      <c r="BH741" s="1">
        <v>62.51</v>
      </c>
      <c r="BI741" s="1">
        <v>0</v>
      </c>
      <c r="BJ741" s="1">
        <v>69.89</v>
      </c>
      <c r="BK741" s="1">
        <v>20967</v>
      </c>
      <c r="BL741" s="1">
        <v>20967</v>
      </c>
      <c r="BM741" s="1">
        <v>0</v>
      </c>
      <c r="BN741" s="1">
        <v>0</v>
      </c>
      <c r="BO741" s="1">
        <v>0</v>
      </c>
      <c r="BP741" s="1">
        <v>1.9566667099999999</v>
      </c>
      <c r="BQ741" s="1">
        <v>2.666667E-2</v>
      </c>
      <c r="BR741" s="1">
        <v>8.6666670000000001E-2</v>
      </c>
      <c r="BS741" s="1">
        <v>1.9566667099999999</v>
      </c>
      <c r="BT741" s="1">
        <v>6.3366665800000002</v>
      </c>
      <c r="BU741" s="1">
        <v>0.05</v>
      </c>
      <c r="BV741" s="1">
        <v>9.6666660000000001E-2</v>
      </c>
      <c r="BW741" s="1">
        <v>6.19000006</v>
      </c>
      <c r="BX741" s="1">
        <v>0.01</v>
      </c>
      <c r="BY741" s="1">
        <v>0.2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4.78</v>
      </c>
      <c r="CI741" s="1">
        <v>0.03</v>
      </c>
      <c r="CJ741" s="1">
        <v>0</v>
      </c>
      <c r="CK741" s="1">
        <v>0</v>
      </c>
      <c r="CL741" s="1">
        <v>0</v>
      </c>
      <c r="CM741" s="1">
        <v>420</v>
      </c>
      <c r="CN741" s="1">
        <v>420</v>
      </c>
      <c r="CO741" s="1">
        <v>811</v>
      </c>
      <c r="CP741" s="1">
        <v>957</v>
      </c>
      <c r="CQ741" s="1">
        <v>0</v>
      </c>
      <c r="CR741" s="1">
        <v>0</v>
      </c>
      <c r="CS741" t="s">
        <v>116</v>
      </c>
      <c r="CT741">
        <f t="shared" si="96"/>
        <v>5.4421340136000002E-4</v>
      </c>
      <c r="CU741">
        <f t="shared" si="97"/>
        <v>5.4421340136E-3</v>
      </c>
      <c r="CV741">
        <f t="shared" si="95"/>
        <v>0.3479564</v>
      </c>
      <c r="CW741">
        <f t="shared" si="98"/>
        <v>1.0204000000000001E-3</v>
      </c>
      <c r="CX741" s="4">
        <f t="shared" si="99"/>
        <v>689104367.35000002</v>
      </c>
      <c r="CY741">
        <f t="shared" si="100"/>
        <v>357487.35000000003</v>
      </c>
      <c r="CZ741">
        <f t="shared" si="101"/>
        <v>414062144</v>
      </c>
      <c r="DA741">
        <f t="shared" si="102"/>
        <v>274684736</v>
      </c>
    </row>
    <row r="742" spans="1:105" x14ac:dyDescent="0.3">
      <c r="A742" s="1">
        <v>16</v>
      </c>
      <c r="B742" s="1" t="s">
        <v>103</v>
      </c>
      <c r="C742" s="1">
        <v>2028</v>
      </c>
      <c r="D742" s="1">
        <v>8</v>
      </c>
      <c r="E742" s="1">
        <v>0</v>
      </c>
      <c r="F742" s="1">
        <v>300</v>
      </c>
      <c r="G742" s="1">
        <v>2.0407999999999999E-2</v>
      </c>
      <c r="H742" s="1">
        <v>1995</v>
      </c>
      <c r="I742" s="1" t="s">
        <v>98</v>
      </c>
      <c r="J742" s="1" t="s">
        <v>99</v>
      </c>
      <c r="K742" s="1" t="s">
        <v>100</v>
      </c>
      <c r="L742" s="1" t="s">
        <v>101</v>
      </c>
      <c r="M742" s="1" t="s">
        <v>101</v>
      </c>
      <c r="N742" s="1" t="s">
        <v>101</v>
      </c>
      <c r="O742" s="1" t="s">
        <v>102</v>
      </c>
      <c r="P742" s="1">
        <v>42622</v>
      </c>
      <c r="Q742" s="1">
        <v>12260295</v>
      </c>
      <c r="R742" s="1">
        <v>0</v>
      </c>
      <c r="S742" s="1">
        <v>12198612</v>
      </c>
      <c r="T742" s="1">
        <v>139761.5</v>
      </c>
      <c r="U742" s="1">
        <v>0</v>
      </c>
      <c r="V742" s="1">
        <v>0</v>
      </c>
      <c r="W742" s="1">
        <v>81642.02</v>
      </c>
      <c r="X742" s="1">
        <v>0</v>
      </c>
      <c r="Y742" s="1">
        <v>0</v>
      </c>
      <c r="Z742" s="1">
        <v>0</v>
      </c>
      <c r="AA742" s="1">
        <v>0</v>
      </c>
      <c r="AB742" s="1">
        <v>209.33</v>
      </c>
      <c r="AC742" s="1">
        <v>551216.81000000006</v>
      </c>
      <c r="AD742" s="1">
        <v>312480</v>
      </c>
      <c r="AE742" s="1">
        <v>1296180</v>
      </c>
      <c r="AF742" s="1">
        <v>2618124.25</v>
      </c>
      <c r="AG742" s="1">
        <v>0</v>
      </c>
      <c r="AH742" s="1">
        <v>0</v>
      </c>
      <c r="AI742" s="1">
        <v>0</v>
      </c>
      <c r="AJ742" s="1">
        <v>17.12</v>
      </c>
      <c r="AK742" s="1">
        <v>3439.04</v>
      </c>
      <c r="AL742" s="1">
        <v>89.4</v>
      </c>
      <c r="AM742" s="1">
        <v>0</v>
      </c>
      <c r="AN742" s="1">
        <v>0</v>
      </c>
      <c r="AO742" s="1">
        <v>761039616</v>
      </c>
      <c r="AP742" s="1">
        <v>422904096</v>
      </c>
      <c r="AQ742" s="1">
        <v>364661856</v>
      </c>
      <c r="AR742" s="1">
        <v>57989988</v>
      </c>
      <c r="AS742" s="1">
        <v>252449.86</v>
      </c>
      <c r="AT742" s="1">
        <v>0</v>
      </c>
      <c r="AU742" s="1">
        <v>358653312</v>
      </c>
      <c r="AV742" s="1">
        <v>20517754</v>
      </c>
      <c r="AW742" s="1">
        <v>0</v>
      </c>
      <c r="AX742" s="1">
        <v>0</v>
      </c>
      <c r="AY742" s="1">
        <v>501.74</v>
      </c>
      <c r="AZ742" s="1">
        <v>463.09</v>
      </c>
      <c r="BA742" s="1">
        <v>172.84</v>
      </c>
      <c r="BB742" s="1">
        <v>17.239999999999998</v>
      </c>
      <c r="BC742" s="1">
        <v>353.67</v>
      </c>
      <c r="BD742" s="1">
        <v>2566.1799999999998</v>
      </c>
      <c r="BE742" s="1">
        <v>0</v>
      </c>
      <c r="BF742" s="1">
        <v>0</v>
      </c>
      <c r="BG742" s="1">
        <v>0</v>
      </c>
      <c r="BH742" s="1">
        <v>251.31</v>
      </c>
      <c r="BI742" s="1">
        <v>0</v>
      </c>
      <c r="BJ742" s="1">
        <v>69.89</v>
      </c>
      <c r="BK742" s="1">
        <v>20967</v>
      </c>
      <c r="BL742" s="1">
        <v>20967</v>
      </c>
      <c r="BM742" s="1">
        <v>0</v>
      </c>
      <c r="BN742" s="1">
        <v>0</v>
      </c>
      <c r="BO742" s="1">
        <v>0</v>
      </c>
      <c r="BP742" s="1">
        <v>4.1999998099999996</v>
      </c>
      <c r="BQ742" s="1">
        <v>4.666667E-2</v>
      </c>
      <c r="BR742" s="1">
        <v>0.22666666999999999</v>
      </c>
      <c r="BS742" s="1">
        <v>4.1999998099999996</v>
      </c>
      <c r="BT742" s="1">
        <v>12.09000015</v>
      </c>
      <c r="BU742" s="1">
        <v>7.3333330000000002E-2</v>
      </c>
      <c r="BV742" s="1">
        <v>0.25333333000000002</v>
      </c>
      <c r="BW742" s="1">
        <v>11.763333319999999</v>
      </c>
      <c r="BX742" s="1">
        <v>0.01</v>
      </c>
      <c r="BY742" s="1">
        <v>0.65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4.87</v>
      </c>
      <c r="CI742" s="1">
        <v>0.05</v>
      </c>
      <c r="CJ742" s="1">
        <v>0</v>
      </c>
      <c r="CK742" s="1">
        <v>0</v>
      </c>
      <c r="CL742" s="1">
        <v>0</v>
      </c>
      <c r="CM742" s="1">
        <v>420</v>
      </c>
      <c r="CN742" s="1">
        <v>420</v>
      </c>
      <c r="CO742" s="1">
        <v>811</v>
      </c>
      <c r="CP742" s="1">
        <v>957</v>
      </c>
      <c r="CQ742" s="1">
        <v>0</v>
      </c>
      <c r="CR742" s="1">
        <v>0</v>
      </c>
      <c r="CS742" t="s">
        <v>116</v>
      </c>
      <c r="CT742">
        <f t="shared" si="96"/>
        <v>9.5237340135999999E-4</v>
      </c>
      <c r="CU742">
        <f t="shared" si="97"/>
        <v>9.5237340136000003E-3</v>
      </c>
      <c r="CV742">
        <f t="shared" si="95"/>
        <v>0.34938496000000002</v>
      </c>
      <c r="CW742">
        <f t="shared" si="98"/>
        <v>1.49658659864E-3</v>
      </c>
      <c r="CX742" s="4">
        <f t="shared" si="99"/>
        <v>781916363.03999996</v>
      </c>
      <c r="CY742">
        <f t="shared" si="100"/>
        <v>358955.04000000004</v>
      </c>
      <c r="CZ742">
        <f t="shared" si="101"/>
        <v>422904096</v>
      </c>
      <c r="DA742">
        <f t="shared" si="102"/>
        <v>358653312</v>
      </c>
    </row>
    <row r="743" spans="1:105" x14ac:dyDescent="0.3">
      <c r="A743" s="1">
        <v>16</v>
      </c>
      <c r="B743" s="1" t="s">
        <v>103</v>
      </c>
      <c r="C743" s="1">
        <v>2028</v>
      </c>
      <c r="D743" s="1">
        <v>9</v>
      </c>
      <c r="E743" s="1">
        <v>0</v>
      </c>
      <c r="F743" s="1">
        <v>300</v>
      </c>
      <c r="G743" s="1">
        <v>2.0407999999999999E-2</v>
      </c>
      <c r="H743" s="1">
        <v>1995</v>
      </c>
      <c r="I743" s="1" t="s">
        <v>98</v>
      </c>
      <c r="J743" s="1" t="s">
        <v>99</v>
      </c>
      <c r="K743" s="1" t="s">
        <v>100</v>
      </c>
      <c r="L743" s="1" t="s">
        <v>101</v>
      </c>
      <c r="M743" s="1" t="s">
        <v>101</v>
      </c>
      <c r="N743" s="1" t="s">
        <v>101</v>
      </c>
      <c r="O743" s="1" t="s">
        <v>102</v>
      </c>
      <c r="P743" s="1">
        <v>42622</v>
      </c>
      <c r="Q743" s="1">
        <v>9502810</v>
      </c>
      <c r="R743" s="1">
        <v>0</v>
      </c>
      <c r="S743" s="1">
        <v>9506599</v>
      </c>
      <c r="T743" s="1">
        <v>325.81</v>
      </c>
      <c r="U743" s="1">
        <v>0</v>
      </c>
      <c r="V743" s="1">
        <v>0</v>
      </c>
      <c r="W743" s="1">
        <v>4124.07</v>
      </c>
      <c r="X743" s="1">
        <v>0</v>
      </c>
      <c r="Y743" s="1">
        <v>0</v>
      </c>
      <c r="Z743" s="1">
        <v>0</v>
      </c>
      <c r="AA743" s="1">
        <v>0</v>
      </c>
      <c r="AB743" s="1">
        <v>0.67</v>
      </c>
      <c r="AC743" s="1">
        <v>465959.03</v>
      </c>
      <c r="AD743" s="1">
        <v>302400</v>
      </c>
      <c r="AE743" s="1">
        <v>1300219.3799999999</v>
      </c>
      <c r="AF743" s="1">
        <v>3249528.75</v>
      </c>
      <c r="AG743" s="1">
        <v>0</v>
      </c>
      <c r="AH743" s="1">
        <v>0</v>
      </c>
      <c r="AI743" s="1">
        <v>0</v>
      </c>
      <c r="AJ743" s="1">
        <v>0</v>
      </c>
      <c r="AK743" s="1">
        <v>12.91</v>
      </c>
      <c r="AL743" s="1">
        <v>0</v>
      </c>
      <c r="AM743" s="1">
        <v>0</v>
      </c>
      <c r="AN743" s="1">
        <v>0</v>
      </c>
      <c r="AO743" s="1">
        <v>320537088</v>
      </c>
      <c r="AP743" s="1">
        <v>320143552</v>
      </c>
      <c r="AQ743" s="1">
        <v>274584960</v>
      </c>
      <c r="AR743" s="1">
        <v>45491164</v>
      </c>
      <c r="AS743" s="1">
        <v>67338.47</v>
      </c>
      <c r="AT743" s="1">
        <v>0</v>
      </c>
      <c r="AU743" s="1">
        <v>1000087.63</v>
      </c>
      <c r="AV743" s="1">
        <v>606545</v>
      </c>
      <c r="AW743" s="1">
        <v>0</v>
      </c>
      <c r="AX743" s="1">
        <v>0</v>
      </c>
      <c r="AY743" s="1">
        <v>48.17</v>
      </c>
      <c r="AZ743" s="1">
        <v>38.479999999999997</v>
      </c>
      <c r="BA743" s="1">
        <v>4.0999999999999996</v>
      </c>
      <c r="BB743" s="1">
        <v>0.72</v>
      </c>
      <c r="BC743" s="1">
        <v>8.4499999999999993</v>
      </c>
      <c r="BD743" s="1">
        <v>3069.58</v>
      </c>
      <c r="BE743" s="1">
        <v>0</v>
      </c>
      <c r="BF743" s="1">
        <v>0</v>
      </c>
      <c r="BG743" s="1">
        <v>0</v>
      </c>
      <c r="BH743" s="1">
        <v>147.07</v>
      </c>
      <c r="BI743" s="1">
        <v>0</v>
      </c>
      <c r="BJ743" s="1">
        <v>0</v>
      </c>
      <c r="BK743" s="1">
        <v>20967</v>
      </c>
      <c r="BL743" s="1">
        <v>0</v>
      </c>
      <c r="BM743" s="1">
        <v>0</v>
      </c>
      <c r="BN743" s="1">
        <v>0</v>
      </c>
      <c r="BO743" s="1">
        <v>0</v>
      </c>
      <c r="BP743" s="1">
        <v>0.03</v>
      </c>
      <c r="BQ743" s="1">
        <v>0</v>
      </c>
      <c r="BR743" s="1">
        <v>0</v>
      </c>
      <c r="BS743" s="1">
        <v>0.03</v>
      </c>
      <c r="BT743" s="1">
        <v>3.6666669999999998E-2</v>
      </c>
      <c r="BU743" s="1">
        <v>0</v>
      </c>
      <c r="BV743" s="1">
        <v>0</v>
      </c>
      <c r="BW743" s="1">
        <v>3.6666669999999998E-2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0.02</v>
      </c>
      <c r="CG743" s="1">
        <v>0.02</v>
      </c>
      <c r="CH743" s="1">
        <v>5.24</v>
      </c>
      <c r="CI743" s="1">
        <v>0</v>
      </c>
      <c r="CJ743" s="1">
        <v>0</v>
      </c>
      <c r="CK743" s="1">
        <v>0</v>
      </c>
      <c r="CL743" s="1">
        <v>0</v>
      </c>
      <c r="CM743" s="1">
        <v>420</v>
      </c>
      <c r="CN743" s="1">
        <v>420</v>
      </c>
      <c r="CO743" s="1">
        <v>811</v>
      </c>
      <c r="CP743" s="1">
        <v>957</v>
      </c>
      <c r="CQ743" s="1">
        <v>0</v>
      </c>
      <c r="CR743" s="1">
        <v>0</v>
      </c>
      <c r="CS743" t="s">
        <v>116</v>
      </c>
      <c r="CT743">
        <f t="shared" si="96"/>
        <v>0</v>
      </c>
      <c r="CU743">
        <f t="shared" si="97"/>
        <v>0</v>
      </c>
      <c r="CV743">
        <f t="shared" si="95"/>
        <v>0</v>
      </c>
      <c r="CW743">
        <f t="shared" si="98"/>
        <v>0</v>
      </c>
      <c r="CX743" s="4">
        <f t="shared" si="99"/>
        <v>321143639.63</v>
      </c>
      <c r="CY743">
        <f t="shared" si="100"/>
        <v>0</v>
      </c>
      <c r="CZ743">
        <f t="shared" si="101"/>
        <v>320143552</v>
      </c>
      <c r="DA743">
        <f t="shared" si="102"/>
        <v>1000087.63</v>
      </c>
    </row>
    <row r="744" spans="1:105" x14ac:dyDescent="0.3">
      <c r="A744" s="1">
        <v>16</v>
      </c>
      <c r="B744" s="1" t="s">
        <v>103</v>
      </c>
      <c r="C744" s="1">
        <v>2028</v>
      </c>
      <c r="D744" s="1">
        <v>10</v>
      </c>
      <c r="E744" s="1">
        <v>0</v>
      </c>
      <c r="F744" s="1">
        <v>300</v>
      </c>
      <c r="G744" s="1">
        <v>2.0407999999999999E-2</v>
      </c>
      <c r="H744" s="1">
        <v>1995</v>
      </c>
      <c r="I744" s="1" t="s">
        <v>98</v>
      </c>
      <c r="J744" s="1" t="s">
        <v>99</v>
      </c>
      <c r="K744" s="1" t="s">
        <v>100</v>
      </c>
      <c r="L744" s="1" t="s">
        <v>101</v>
      </c>
      <c r="M744" s="1" t="s">
        <v>101</v>
      </c>
      <c r="N744" s="1" t="s">
        <v>101</v>
      </c>
      <c r="O744" s="1" t="s">
        <v>102</v>
      </c>
      <c r="P744" s="1">
        <v>42622</v>
      </c>
      <c r="Q744" s="1">
        <v>8719361</v>
      </c>
      <c r="R744" s="1">
        <v>0</v>
      </c>
      <c r="S744" s="1">
        <v>8723269</v>
      </c>
      <c r="T744" s="1">
        <v>126.44</v>
      </c>
      <c r="U744" s="1">
        <v>0</v>
      </c>
      <c r="V744" s="1">
        <v>0</v>
      </c>
      <c r="W744" s="1">
        <v>4031.4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393508.25</v>
      </c>
      <c r="AD744" s="1">
        <v>312480</v>
      </c>
      <c r="AE744" s="1">
        <v>1085264.75</v>
      </c>
      <c r="AF744" s="1">
        <v>2940864.75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295332416</v>
      </c>
      <c r="AP744" s="1">
        <v>295434016</v>
      </c>
      <c r="AQ744" s="1">
        <v>253686496</v>
      </c>
      <c r="AR744" s="1">
        <v>41730004</v>
      </c>
      <c r="AS744" s="1">
        <v>17452.04</v>
      </c>
      <c r="AT744" s="1">
        <v>0</v>
      </c>
      <c r="AU744" s="1">
        <v>3820.52</v>
      </c>
      <c r="AV744" s="1">
        <v>105413.16</v>
      </c>
      <c r="AW744" s="1">
        <v>0</v>
      </c>
      <c r="AX744" s="1">
        <v>0</v>
      </c>
      <c r="AY744" s="1">
        <v>49.39</v>
      </c>
      <c r="AZ744" s="1">
        <v>37.32</v>
      </c>
      <c r="BA744" s="1">
        <v>6</v>
      </c>
      <c r="BB744" s="1">
        <v>1.1299999999999999</v>
      </c>
      <c r="BC744" s="1">
        <v>9.98</v>
      </c>
      <c r="BD744" s="1">
        <v>30.21</v>
      </c>
      <c r="BE744" s="1">
        <v>0</v>
      </c>
      <c r="BF744" s="1">
        <v>0</v>
      </c>
      <c r="BG744" s="1">
        <v>0</v>
      </c>
      <c r="BH744" s="1">
        <v>26.15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4.7300000000000004</v>
      </c>
      <c r="CI744" s="1">
        <v>0</v>
      </c>
      <c r="CJ744" s="1">
        <v>0</v>
      </c>
      <c r="CK744" s="1">
        <v>0</v>
      </c>
      <c r="CL744" s="1">
        <v>0</v>
      </c>
      <c r="CM744" s="1">
        <v>420</v>
      </c>
      <c r="CN744" s="1">
        <v>420</v>
      </c>
      <c r="CO744" s="1">
        <v>811</v>
      </c>
      <c r="CP744" s="1">
        <v>957</v>
      </c>
      <c r="CQ744" s="1">
        <v>0</v>
      </c>
      <c r="CR744" s="1">
        <v>0</v>
      </c>
      <c r="CS744" t="s">
        <v>116</v>
      </c>
      <c r="CT744">
        <f t="shared" si="96"/>
        <v>0</v>
      </c>
      <c r="CU744">
        <f t="shared" si="97"/>
        <v>0</v>
      </c>
      <c r="CV744">
        <f t="shared" si="95"/>
        <v>0</v>
      </c>
      <c r="CW744">
        <f t="shared" si="98"/>
        <v>0</v>
      </c>
      <c r="CX744" s="4">
        <f t="shared" si="99"/>
        <v>295437836.51999998</v>
      </c>
      <c r="CY744">
        <f t="shared" si="100"/>
        <v>0</v>
      </c>
      <c r="CZ744">
        <f t="shared" si="101"/>
        <v>295434016</v>
      </c>
      <c r="DA744">
        <f t="shared" si="102"/>
        <v>3820.52</v>
      </c>
    </row>
    <row r="745" spans="1:105" x14ac:dyDescent="0.3">
      <c r="A745" s="1">
        <v>16</v>
      </c>
      <c r="B745" s="1" t="s">
        <v>103</v>
      </c>
      <c r="C745" s="1">
        <v>2028</v>
      </c>
      <c r="D745" s="1">
        <v>11</v>
      </c>
      <c r="E745" s="1">
        <v>0</v>
      </c>
      <c r="F745" s="1">
        <v>300</v>
      </c>
      <c r="G745" s="1">
        <v>2.0407999999999999E-2</v>
      </c>
      <c r="H745" s="1">
        <v>1995</v>
      </c>
      <c r="I745" s="1" t="s">
        <v>98</v>
      </c>
      <c r="J745" s="1" t="s">
        <v>99</v>
      </c>
      <c r="K745" s="1" t="s">
        <v>100</v>
      </c>
      <c r="L745" s="1" t="s">
        <v>101</v>
      </c>
      <c r="M745" s="1" t="s">
        <v>101</v>
      </c>
      <c r="N745" s="1" t="s">
        <v>101</v>
      </c>
      <c r="O745" s="1" t="s">
        <v>102</v>
      </c>
      <c r="P745" s="1">
        <v>42622</v>
      </c>
      <c r="Q745" s="1">
        <v>9351072</v>
      </c>
      <c r="R745" s="1">
        <v>0</v>
      </c>
      <c r="S745" s="1">
        <v>9357930</v>
      </c>
      <c r="T745" s="1">
        <v>343.75</v>
      </c>
      <c r="U745" s="1">
        <v>0</v>
      </c>
      <c r="V745" s="1">
        <v>0</v>
      </c>
      <c r="W745" s="1">
        <v>7258.69</v>
      </c>
      <c r="X745" s="1">
        <v>0</v>
      </c>
      <c r="Y745" s="1">
        <v>0</v>
      </c>
      <c r="Z745" s="1">
        <v>0</v>
      </c>
      <c r="AA745" s="1">
        <v>0</v>
      </c>
      <c r="AB745" s="1">
        <v>7.33</v>
      </c>
      <c r="AC745" s="1">
        <v>303036.56</v>
      </c>
      <c r="AD745" s="1">
        <v>302400</v>
      </c>
      <c r="AE745" s="1">
        <v>1164773.75</v>
      </c>
      <c r="AF745" s="1">
        <v>2993228.75</v>
      </c>
      <c r="AG745" s="1">
        <v>0</v>
      </c>
      <c r="AH745" s="1">
        <v>0</v>
      </c>
      <c r="AI745" s="1">
        <v>0</v>
      </c>
      <c r="AJ745" s="1">
        <v>0</v>
      </c>
      <c r="AK745" s="1">
        <v>35.64</v>
      </c>
      <c r="AL745" s="1">
        <v>0</v>
      </c>
      <c r="AM745" s="1">
        <v>0</v>
      </c>
      <c r="AN745" s="1">
        <v>0</v>
      </c>
      <c r="AO745" s="1">
        <v>323180032</v>
      </c>
      <c r="AP745" s="1">
        <v>323317664</v>
      </c>
      <c r="AQ745" s="1">
        <v>277605408</v>
      </c>
      <c r="AR745" s="1">
        <v>45628952</v>
      </c>
      <c r="AS745" s="1">
        <v>83326.34</v>
      </c>
      <c r="AT745" s="1">
        <v>0</v>
      </c>
      <c r="AU745" s="1">
        <v>109345.34</v>
      </c>
      <c r="AV745" s="1">
        <v>246978.41</v>
      </c>
      <c r="AW745" s="1">
        <v>0</v>
      </c>
      <c r="AX745" s="1">
        <v>0</v>
      </c>
      <c r="AY745" s="1">
        <v>59.76</v>
      </c>
      <c r="AZ745" s="1">
        <v>38.75</v>
      </c>
      <c r="BA745" s="1">
        <v>9.36</v>
      </c>
      <c r="BB745" s="1">
        <v>1.1599999999999999</v>
      </c>
      <c r="BC745" s="1">
        <v>17.55</v>
      </c>
      <c r="BD745" s="1">
        <v>318.10000000000002</v>
      </c>
      <c r="BE745" s="1">
        <v>0</v>
      </c>
      <c r="BF745" s="1">
        <v>0</v>
      </c>
      <c r="BG745" s="1">
        <v>0</v>
      </c>
      <c r="BH745" s="1">
        <v>34.03</v>
      </c>
      <c r="BI745" s="1">
        <v>0</v>
      </c>
      <c r="BJ745" s="1">
        <v>0</v>
      </c>
      <c r="BK745" s="1">
        <v>20967</v>
      </c>
      <c r="BL745" s="1">
        <v>0</v>
      </c>
      <c r="BM745" s="1">
        <v>0</v>
      </c>
      <c r="BN745" s="1">
        <v>0</v>
      </c>
      <c r="BO745" s="1">
        <v>0</v>
      </c>
      <c r="BP745" s="1">
        <v>0.1</v>
      </c>
      <c r="BQ745" s="1">
        <v>0</v>
      </c>
      <c r="BR745" s="1">
        <v>0</v>
      </c>
      <c r="BS745" s="1">
        <v>0.1</v>
      </c>
      <c r="BT745" s="1">
        <v>0.11666667</v>
      </c>
      <c r="BU745" s="1">
        <v>0</v>
      </c>
      <c r="BV745" s="1">
        <v>0</v>
      </c>
      <c r="BW745" s="1">
        <v>0.11666667</v>
      </c>
      <c r="BX745" s="1">
        <v>0</v>
      </c>
      <c r="BY745" s="1">
        <v>0.03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4.5999999999999996</v>
      </c>
      <c r="CI745" s="1">
        <v>0</v>
      </c>
      <c r="CJ745" s="1">
        <v>0</v>
      </c>
      <c r="CK745" s="1">
        <v>0</v>
      </c>
      <c r="CL745" s="1">
        <v>0</v>
      </c>
      <c r="CM745" s="1">
        <v>420</v>
      </c>
      <c r="CN745" s="1">
        <v>420</v>
      </c>
      <c r="CO745" s="1">
        <v>811</v>
      </c>
      <c r="CP745" s="1">
        <v>957</v>
      </c>
      <c r="CQ745" s="1">
        <v>0</v>
      </c>
      <c r="CR745" s="1">
        <v>0</v>
      </c>
      <c r="CS745" t="s">
        <v>116</v>
      </c>
      <c r="CT745">
        <f t="shared" si="96"/>
        <v>0</v>
      </c>
      <c r="CU745">
        <f t="shared" si="97"/>
        <v>0</v>
      </c>
      <c r="CV745">
        <f t="shared" si="95"/>
        <v>0</v>
      </c>
      <c r="CW745">
        <f t="shared" si="98"/>
        <v>0</v>
      </c>
      <c r="CX745" s="4">
        <f t="shared" si="99"/>
        <v>323427009.33999997</v>
      </c>
      <c r="CY745">
        <f t="shared" si="100"/>
        <v>0</v>
      </c>
      <c r="CZ745">
        <f t="shared" si="101"/>
        <v>323317664</v>
      </c>
      <c r="DA745">
        <f t="shared" si="102"/>
        <v>109345.34</v>
      </c>
    </row>
    <row r="746" spans="1:105" x14ac:dyDescent="0.3">
      <c r="A746" s="1">
        <v>16</v>
      </c>
      <c r="B746" s="1" t="s">
        <v>103</v>
      </c>
      <c r="C746" s="1">
        <v>2028</v>
      </c>
      <c r="D746" s="1">
        <v>12</v>
      </c>
      <c r="E746" s="1">
        <v>0</v>
      </c>
      <c r="F746" s="1">
        <v>300</v>
      </c>
      <c r="G746" s="1">
        <v>2.0407999999999999E-2</v>
      </c>
      <c r="H746" s="1">
        <v>1995</v>
      </c>
      <c r="I746" s="1" t="s">
        <v>98</v>
      </c>
      <c r="J746" s="1" t="s">
        <v>99</v>
      </c>
      <c r="K746" s="1" t="s">
        <v>100</v>
      </c>
      <c r="L746" s="1" t="s">
        <v>101</v>
      </c>
      <c r="M746" s="1" t="s">
        <v>101</v>
      </c>
      <c r="N746" s="1" t="s">
        <v>101</v>
      </c>
      <c r="O746" s="1" t="s">
        <v>102</v>
      </c>
      <c r="P746" s="1">
        <v>42622</v>
      </c>
      <c r="Q746" s="1">
        <v>10258922</v>
      </c>
      <c r="R746" s="1">
        <v>0</v>
      </c>
      <c r="S746" s="1">
        <v>10649072</v>
      </c>
      <c r="T746" s="1">
        <v>8327.2000000000007</v>
      </c>
      <c r="U746" s="1">
        <v>0</v>
      </c>
      <c r="V746" s="1">
        <v>0</v>
      </c>
      <c r="W746" s="1">
        <v>398516.72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287907.96999999997</v>
      </c>
      <c r="AD746" s="1">
        <v>312480</v>
      </c>
      <c r="AE746" s="1">
        <v>1103177.75</v>
      </c>
      <c r="AF746" s="1">
        <v>3232628.25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360269888</v>
      </c>
      <c r="AP746" s="1">
        <v>371675424</v>
      </c>
      <c r="AQ746" s="1">
        <v>319087968</v>
      </c>
      <c r="AR746" s="1">
        <v>52531200</v>
      </c>
      <c r="AS746" s="1">
        <v>56277.46</v>
      </c>
      <c r="AT746" s="1">
        <v>0</v>
      </c>
      <c r="AU746" s="1">
        <v>593701.63</v>
      </c>
      <c r="AV746" s="1">
        <v>11999234</v>
      </c>
      <c r="AW746" s="1">
        <v>0</v>
      </c>
      <c r="AX746" s="1">
        <v>0</v>
      </c>
      <c r="AY746" s="1">
        <v>52.53</v>
      </c>
      <c r="AZ746" s="1">
        <v>40.72</v>
      </c>
      <c r="BA746" s="1">
        <v>6.54</v>
      </c>
      <c r="BB746" s="1">
        <v>0.89</v>
      </c>
      <c r="BC746" s="1">
        <v>11.14</v>
      </c>
      <c r="BD746" s="1">
        <v>71.3</v>
      </c>
      <c r="BE746" s="1">
        <v>0</v>
      </c>
      <c r="BF746" s="1">
        <v>0</v>
      </c>
      <c r="BG746" s="1">
        <v>0</v>
      </c>
      <c r="BH746" s="1">
        <v>30.11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4.7</v>
      </c>
      <c r="CI746" s="1">
        <v>0</v>
      </c>
      <c r="CJ746" s="1">
        <v>0</v>
      </c>
      <c r="CK746" s="1">
        <v>0</v>
      </c>
      <c r="CL746" s="1">
        <v>0</v>
      </c>
      <c r="CM746" s="1">
        <v>420</v>
      </c>
      <c r="CN746" s="1">
        <v>420</v>
      </c>
      <c r="CO746" s="1">
        <v>811</v>
      </c>
      <c r="CP746" s="1">
        <v>957</v>
      </c>
      <c r="CQ746" s="1">
        <v>0</v>
      </c>
      <c r="CR746" s="1">
        <v>0</v>
      </c>
      <c r="CS746" t="s">
        <v>116</v>
      </c>
      <c r="CT746">
        <f t="shared" si="96"/>
        <v>0</v>
      </c>
      <c r="CU746">
        <f t="shared" si="97"/>
        <v>0</v>
      </c>
      <c r="CV746">
        <f t="shared" si="95"/>
        <v>0</v>
      </c>
      <c r="CW746">
        <f t="shared" si="98"/>
        <v>0</v>
      </c>
      <c r="CX746" s="4">
        <f t="shared" si="99"/>
        <v>372269125.63</v>
      </c>
      <c r="CY746">
        <f t="shared" si="100"/>
        <v>0</v>
      </c>
      <c r="CZ746">
        <f t="shared" si="101"/>
        <v>371675424</v>
      </c>
      <c r="DA746">
        <f t="shared" si="102"/>
        <v>593701.63</v>
      </c>
    </row>
    <row r="747" spans="1:105" x14ac:dyDescent="0.3">
      <c r="A747" s="1">
        <v>16</v>
      </c>
      <c r="B747" s="1" t="s">
        <v>104</v>
      </c>
      <c r="C747" s="1">
        <v>2028</v>
      </c>
      <c r="D747" s="1">
        <v>1</v>
      </c>
      <c r="E747" s="1">
        <v>0</v>
      </c>
      <c r="F747" s="1">
        <v>300</v>
      </c>
      <c r="G747" s="1">
        <v>2.0407999999999999E-2</v>
      </c>
      <c r="H747" s="1">
        <v>1995</v>
      </c>
      <c r="I747" s="1" t="s">
        <v>98</v>
      </c>
      <c r="J747" s="1" t="s">
        <v>99</v>
      </c>
      <c r="K747" s="1" t="s">
        <v>100</v>
      </c>
      <c r="L747" s="1" t="s">
        <v>101</v>
      </c>
      <c r="M747" s="1" t="s">
        <v>101</v>
      </c>
      <c r="N747" s="1" t="s">
        <v>101</v>
      </c>
      <c r="O747" s="1" t="s">
        <v>102</v>
      </c>
      <c r="P747" s="1">
        <v>42622</v>
      </c>
      <c r="Q747" s="1">
        <v>18235394</v>
      </c>
      <c r="R747" s="1">
        <v>0</v>
      </c>
      <c r="S747" s="1">
        <v>17913746</v>
      </c>
      <c r="T747" s="1">
        <v>354470.59</v>
      </c>
      <c r="U747" s="1">
        <v>0</v>
      </c>
      <c r="V747" s="1">
        <v>0</v>
      </c>
      <c r="W747" s="1">
        <v>32813.5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213631.66</v>
      </c>
      <c r="AD747" s="1">
        <v>550560</v>
      </c>
      <c r="AE747" s="1">
        <v>1128138.5</v>
      </c>
      <c r="AF747" s="1">
        <v>4667842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608005952</v>
      </c>
      <c r="AP747" s="1">
        <v>598700544</v>
      </c>
      <c r="AQ747" s="1">
        <v>514705504</v>
      </c>
      <c r="AR747" s="1">
        <v>83313264</v>
      </c>
      <c r="AS747" s="1">
        <v>681716.63</v>
      </c>
      <c r="AT747" s="1">
        <v>0</v>
      </c>
      <c r="AU747" s="1">
        <v>10229917</v>
      </c>
      <c r="AV747" s="1">
        <v>924490.5</v>
      </c>
      <c r="AW747" s="1">
        <v>0</v>
      </c>
      <c r="AX747" s="1">
        <v>0</v>
      </c>
      <c r="AY747" s="1">
        <v>81.569999999999993</v>
      </c>
      <c r="AZ747" s="1">
        <v>41.09</v>
      </c>
      <c r="BA747" s="1">
        <v>29.71</v>
      </c>
      <c r="BB747" s="1">
        <v>4.43</v>
      </c>
      <c r="BC747" s="1">
        <v>35.51</v>
      </c>
      <c r="BD747" s="1">
        <v>28.86</v>
      </c>
      <c r="BE747" s="1">
        <v>0</v>
      </c>
      <c r="BF747" s="1">
        <v>0</v>
      </c>
      <c r="BG747" s="1">
        <v>0</v>
      </c>
      <c r="BH747" s="1">
        <v>28.17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7.75</v>
      </c>
      <c r="CI747" s="1">
        <v>0</v>
      </c>
      <c r="CJ747" s="1">
        <v>0</v>
      </c>
      <c r="CK747" s="1">
        <v>0</v>
      </c>
      <c r="CL747" s="1">
        <v>0</v>
      </c>
      <c r="CM747" s="1">
        <v>740</v>
      </c>
      <c r="CN747" s="1">
        <v>740</v>
      </c>
      <c r="CO747" s="1">
        <v>1164</v>
      </c>
      <c r="CP747" s="1">
        <v>1422</v>
      </c>
      <c r="CQ747" s="1">
        <v>0</v>
      </c>
      <c r="CR747" s="1">
        <v>0</v>
      </c>
      <c r="CS747" t="s">
        <v>116</v>
      </c>
      <c r="CT747">
        <f t="shared" si="96"/>
        <v>0</v>
      </c>
      <c r="CU747">
        <f t="shared" si="97"/>
        <v>0</v>
      </c>
      <c r="CV747">
        <f t="shared" si="95"/>
        <v>0</v>
      </c>
      <c r="CW747">
        <f t="shared" si="98"/>
        <v>0</v>
      </c>
      <c r="CX747" s="4">
        <f t="shared" si="99"/>
        <v>608930461</v>
      </c>
      <c r="CY747">
        <f t="shared" si="100"/>
        <v>0</v>
      </c>
      <c r="CZ747">
        <f t="shared" si="101"/>
        <v>598700544</v>
      </c>
      <c r="DA747">
        <f t="shared" si="102"/>
        <v>10229917</v>
      </c>
    </row>
    <row r="748" spans="1:105" x14ac:dyDescent="0.3">
      <c r="A748" s="1">
        <v>16</v>
      </c>
      <c r="B748" s="1" t="s">
        <v>104</v>
      </c>
      <c r="C748" s="1">
        <v>2028</v>
      </c>
      <c r="D748" s="1">
        <v>2</v>
      </c>
      <c r="E748" s="1">
        <v>0</v>
      </c>
      <c r="F748" s="1">
        <v>300</v>
      </c>
      <c r="G748" s="1">
        <v>2.0407999999999999E-2</v>
      </c>
      <c r="H748" s="1">
        <v>1995</v>
      </c>
      <c r="I748" s="1" t="s">
        <v>98</v>
      </c>
      <c r="J748" s="1" t="s">
        <v>99</v>
      </c>
      <c r="K748" s="1" t="s">
        <v>100</v>
      </c>
      <c r="L748" s="1" t="s">
        <v>101</v>
      </c>
      <c r="M748" s="1" t="s">
        <v>101</v>
      </c>
      <c r="N748" s="1" t="s">
        <v>101</v>
      </c>
      <c r="O748" s="1" t="s">
        <v>102</v>
      </c>
      <c r="P748" s="1">
        <v>42622</v>
      </c>
      <c r="Q748" s="1">
        <v>16752179</v>
      </c>
      <c r="R748" s="1">
        <v>0</v>
      </c>
      <c r="S748" s="1">
        <v>16422842</v>
      </c>
      <c r="T748" s="1">
        <v>354668.19</v>
      </c>
      <c r="U748" s="1">
        <v>0</v>
      </c>
      <c r="V748" s="1">
        <v>0</v>
      </c>
      <c r="W748" s="1">
        <v>25285.45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201125.75</v>
      </c>
      <c r="AD748" s="1">
        <v>497280</v>
      </c>
      <c r="AE748" s="1">
        <v>1034493.4399999999</v>
      </c>
      <c r="AF748" s="1">
        <v>4091530.75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560330048</v>
      </c>
      <c r="AP748" s="1">
        <v>550293824</v>
      </c>
      <c r="AQ748" s="1">
        <v>473511808</v>
      </c>
      <c r="AR748" s="1">
        <v>76269104</v>
      </c>
      <c r="AS748" s="1">
        <v>513172.91</v>
      </c>
      <c r="AT748" s="1">
        <v>0</v>
      </c>
      <c r="AU748" s="1">
        <v>10673070</v>
      </c>
      <c r="AV748" s="1">
        <v>636833</v>
      </c>
      <c r="AW748" s="1">
        <v>0</v>
      </c>
      <c r="AX748" s="1">
        <v>0</v>
      </c>
      <c r="AY748" s="1">
        <v>89.09</v>
      </c>
      <c r="AZ748" s="1">
        <v>41.32</v>
      </c>
      <c r="BA748" s="1">
        <v>33.880000000000003</v>
      </c>
      <c r="BB748" s="1">
        <v>5.27</v>
      </c>
      <c r="BC748" s="1">
        <v>41.11</v>
      </c>
      <c r="BD748" s="1">
        <v>30.09</v>
      </c>
      <c r="BE748" s="1">
        <v>0</v>
      </c>
      <c r="BF748" s="1">
        <v>0</v>
      </c>
      <c r="BG748" s="1">
        <v>0</v>
      </c>
      <c r="BH748" s="1">
        <v>25.19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5.49</v>
      </c>
      <c r="CI748" s="1">
        <v>0</v>
      </c>
      <c r="CJ748" s="1">
        <v>0</v>
      </c>
      <c r="CK748" s="1">
        <v>0</v>
      </c>
      <c r="CL748" s="1">
        <v>0</v>
      </c>
      <c r="CM748" s="1">
        <v>740</v>
      </c>
      <c r="CN748" s="1">
        <v>740</v>
      </c>
      <c r="CO748" s="1">
        <v>1164</v>
      </c>
      <c r="CP748" s="1">
        <v>1422</v>
      </c>
      <c r="CQ748" s="1">
        <v>0</v>
      </c>
      <c r="CR748" s="1">
        <v>0</v>
      </c>
      <c r="CS748" t="s">
        <v>116</v>
      </c>
      <c r="CT748">
        <f t="shared" si="96"/>
        <v>0</v>
      </c>
      <c r="CU748">
        <f t="shared" si="97"/>
        <v>0</v>
      </c>
      <c r="CV748">
        <f t="shared" si="95"/>
        <v>0</v>
      </c>
      <c r="CW748">
        <f t="shared" si="98"/>
        <v>0</v>
      </c>
      <c r="CX748" s="4">
        <f t="shared" si="99"/>
        <v>560966894</v>
      </c>
      <c r="CY748">
        <f t="shared" si="100"/>
        <v>0</v>
      </c>
      <c r="CZ748">
        <f t="shared" si="101"/>
        <v>550293824</v>
      </c>
      <c r="DA748">
        <f t="shared" si="102"/>
        <v>10673070</v>
      </c>
    </row>
    <row r="749" spans="1:105" x14ac:dyDescent="0.3">
      <c r="A749" s="1">
        <v>16</v>
      </c>
      <c r="B749" s="1" t="s">
        <v>104</v>
      </c>
      <c r="C749" s="1">
        <v>2028</v>
      </c>
      <c r="D749" s="1">
        <v>3</v>
      </c>
      <c r="E749" s="1">
        <v>0</v>
      </c>
      <c r="F749" s="1">
        <v>300</v>
      </c>
      <c r="G749" s="1">
        <v>2.0407999999999999E-2</v>
      </c>
      <c r="H749" s="1">
        <v>1995</v>
      </c>
      <c r="I749" s="1" t="s">
        <v>98</v>
      </c>
      <c r="J749" s="1" t="s">
        <v>99</v>
      </c>
      <c r="K749" s="1" t="s">
        <v>100</v>
      </c>
      <c r="L749" s="1" t="s">
        <v>101</v>
      </c>
      <c r="M749" s="1" t="s">
        <v>101</v>
      </c>
      <c r="N749" s="1" t="s">
        <v>101</v>
      </c>
      <c r="O749" s="1" t="s">
        <v>102</v>
      </c>
      <c r="P749" s="1">
        <v>42622</v>
      </c>
      <c r="Q749" s="1">
        <v>15496194</v>
      </c>
      <c r="R749" s="1">
        <v>0</v>
      </c>
      <c r="S749" s="1">
        <v>15494270</v>
      </c>
      <c r="T749" s="1">
        <v>3031.81</v>
      </c>
      <c r="U749" s="1">
        <v>0</v>
      </c>
      <c r="V749" s="1">
        <v>0</v>
      </c>
      <c r="W749" s="1">
        <v>1110.8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314251.44</v>
      </c>
      <c r="AD749" s="1">
        <v>550560</v>
      </c>
      <c r="AE749" s="1">
        <v>1321255</v>
      </c>
      <c r="AF749" s="1">
        <v>4821658.5</v>
      </c>
      <c r="AG749" s="1">
        <v>0</v>
      </c>
      <c r="AH749" s="1">
        <v>0</v>
      </c>
      <c r="AI749" s="1">
        <v>0</v>
      </c>
      <c r="AJ749" s="1">
        <v>0</v>
      </c>
      <c r="AK749" s="1">
        <v>14.61</v>
      </c>
      <c r="AL749" s="1">
        <v>0</v>
      </c>
      <c r="AM749" s="1">
        <v>0</v>
      </c>
      <c r="AN749" s="1">
        <v>0</v>
      </c>
      <c r="AO749" s="1">
        <v>499610496</v>
      </c>
      <c r="AP749" s="1">
        <v>499552160</v>
      </c>
      <c r="AQ749" s="1">
        <v>427968224</v>
      </c>
      <c r="AR749" s="1">
        <v>71058328</v>
      </c>
      <c r="AS749" s="1">
        <v>526054.06000000006</v>
      </c>
      <c r="AT749" s="1">
        <v>0</v>
      </c>
      <c r="AU749" s="1">
        <v>84914.38</v>
      </c>
      <c r="AV749" s="1">
        <v>26578.45</v>
      </c>
      <c r="AW749" s="1">
        <v>0</v>
      </c>
      <c r="AX749" s="1">
        <v>0</v>
      </c>
      <c r="AY749" s="1">
        <v>60.33</v>
      </c>
      <c r="AZ749" s="1">
        <v>38.979999999999997</v>
      </c>
      <c r="BA749" s="1">
        <v>12.95</v>
      </c>
      <c r="BB749" s="1">
        <v>1.53</v>
      </c>
      <c r="BC749" s="1">
        <v>18.21</v>
      </c>
      <c r="BD749" s="1">
        <v>28.01</v>
      </c>
      <c r="BE749" s="1">
        <v>0</v>
      </c>
      <c r="BF749" s="1">
        <v>0</v>
      </c>
      <c r="BG749" s="1">
        <v>0</v>
      </c>
      <c r="BH749" s="1">
        <v>23.93</v>
      </c>
      <c r="BI749" s="1">
        <v>0</v>
      </c>
      <c r="BJ749" s="1">
        <v>0</v>
      </c>
      <c r="BK749" s="1">
        <v>20967</v>
      </c>
      <c r="BL749" s="1">
        <v>0</v>
      </c>
      <c r="BM749" s="1">
        <v>0</v>
      </c>
      <c r="BN749" s="1">
        <v>0</v>
      </c>
      <c r="BO749" s="1">
        <v>0</v>
      </c>
      <c r="BP749" s="1">
        <v>2.666667E-2</v>
      </c>
      <c r="BQ749" s="1">
        <v>0</v>
      </c>
      <c r="BR749" s="1">
        <v>0</v>
      </c>
      <c r="BS749" s="1">
        <v>2.666667E-2</v>
      </c>
      <c r="BT749" s="1">
        <v>0.04</v>
      </c>
      <c r="BU749" s="1">
        <v>0</v>
      </c>
      <c r="BV749" s="1">
        <v>0</v>
      </c>
      <c r="BW749" s="1">
        <v>0.04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5.64</v>
      </c>
      <c r="CI749" s="1">
        <v>0</v>
      </c>
      <c r="CJ749" s="1">
        <v>0</v>
      </c>
      <c r="CK749" s="1">
        <v>0</v>
      </c>
      <c r="CL749" s="1">
        <v>0</v>
      </c>
      <c r="CM749" s="1">
        <v>740</v>
      </c>
      <c r="CN749" s="1">
        <v>740</v>
      </c>
      <c r="CO749" s="1">
        <v>1164</v>
      </c>
      <c r="CP749" s="1">
        <v>1422</v>
      </c>
      <c r="CQ749" s="1">
        <v>0</v>
      </c>
      <c r="CR749" s="1">
        <v>0</v>
      </c>
      <c r="CS749" t="s">
        <v>116</v>
      </c>
      <c r="CT749">
        <f t="shared" si="96"/>
        <v>0</v>
      </c>
      <c r="CU749">
        <f t="shared" si="97"/>
        <v>0</v>
      </c>
      <c r="CV749">
        <f t="shared" si="95"/>
        <v>0</v>
      </c>
      <c r="CW749">
        <f t="shared" si="98"/>
        <v>0</v>
      </c>
      <c r="CX749" s="4">
        <f t="shared" si="99"/>
        <v>499637074.38</v>
      </c>
      <c r="CY749">
        <f t="shared" si="100"/>
        <v>0</v>
      </c>
      <c r="CZ749">
        <f t="shared" si="101"/>
        <v>499552160</v>
      </c>
      <c r="DA749">
        <f t="shared" si="102"/>
        <v>84914.38</v>
      </c>
    </row>
    <row r="750" spans="1:105" x14ac:dyDescent="0.3">
      <c r="A750" s="1">
        <v>16</v>
      </c>
      <c r="B750" s="1" t="s">
        <v>104</v>
      </c>
      <c r="C750" s="1">
        <v>2028</v>
      </c>
      <c r="D750" s="1">
        <v>4</v>
      </c>
      <c r="E750" s="1">
        <v>0</v>
      </c>
      <c r="F750" s="1">
        <v>300</v>
      </c>
      <c r="G750" s="1">
        <v>2.0407999999999999E-2</v>
      </c>
      <c r="H750" s="1">
        <v>1995</v>
      </c>
      <c r="I750" s="1" t="s">
        <v>98</v>
      </c>
      <c r="J750" s="1" t="s">
        <v>99</v>
      </c>
      <c r="K750" s="1" t="s">
        <v>100</v>
      </c>
      <c r="L750" s="1" t="s">
        <v>101</v>
      </c>
      <c r="M750" s="1" t="s">
        <v>101</v>
      </c>
      <c r="N750" s="1" t="s">
        <v>101</v>
      </c>
      <c r="O750" s="1" t="s">
        <v>102</v>
      </c>
      <c r="P750" s="1">
        <v>42622</v>
      </c>
      <c r="Q750" s="1">
        <v>13873424</v>
      </c>
      <c r="R750" s="1">
        <v>0</v>
      </c>
      <c r="S750" s="1">
        <v>13871777</v>
      </c>
      <c r="T750" s="1">
        <v>3052.84</v>
      </c>
      <c r="U750" s="1">
        <v>0</v>
      </c>
      <c r="V750" s="1">
        <v>0</v>
      </c>
      <c r="W750" s="1">
        <v>1448.27</v>
      </c>
      <c r="X750" s="1">
        <v>0</v>
      </c>
      <c r="Y750" s="1">
        <v>0</v>
      </c>
      <c r="Z750" s="1">
        <v>0</v>
      </c>
      <c r="AA750" s="1">
        <v>0</v>
      </c>
      <c r="AB750" s="1">
        <v>1.33</v>
      </c>
      <c r="AC750" s="1">
        <v>298292.38</v>
      </c>
      <c r="AD750" s="1">
        <v>532800</v>
      </c>
      <c r="AE750" s="1">
        <v>1162422.5</v>
      </c>
      <c r="AF750" s="1">
        <v>3537147</v>
      </c>
      <c r="AG750" s="1">
        <v>0</v>
      </c>
      <c r="AH750" s="1">
        <v>0</v>
      </c>
      <c r="AI750" s="1">
        <v>0</v>
      </c>
      <c r="AJ750" s="1">
        <v>0</v>
      </c>
      <c r="AK750" s="1">
        <v>75.19</v>
      </c>
      <c r="AL750" s="1">
        <v>0</v>
      </c>
      <c r="AM750" s="1">
        <v>0</v>
      </c>
      <c r="AN750" s="1">
        <v>0</v>
      </c>
      <c r="AO750" s="1">
        <v>454423840</v>
      </c>
      <c r="AP750" s="1">
        <v>454372576</v>
      </c>
      <c r="AQ750" s="1">
        <v>390119584</v>
      </c>
      <c r="AR750" s="1">
        <v>63897212</v>
      </c>
      <c r="AS750" s="1">
        <v>355501.66</v>
      </c>
      <c r="AT750" s="1">
        <v>0</v>
      </c>
      <c r="AU750" s="1">
        <v>86459.22</v>
      </c>
      <c r="AV750" s="1">
        <v>35200.28</v>
      </c>
      <c r="AW750" s="1">
        <v>0</v>
      </c>
      <c r="AX750" s="1">
        <v>0</v>
      </c>
      <c r="AY750" s="1">
        <v>113.98</v>
      </c>
      <c r="AZ750" s="1">
        <v>39.1</v>
      </c>
      <c r="BA750" s="1">
        <v>53.94</v>
      </c>
      <c r="BB750" s="1">
        <v>8.99</v>
      </c>
      <c r="BC750" s="1">
        <v>68.66</v>
      </c>
      <c r="BD750" s="1">
        <v>28.32</v>
      </c>
      <c r="BE750" s="1">
        <v>0</v>
      </c>
      <c r="BF750" s="1">
        <v>0</v>
      </c>
      <c r="BG750" s="1">
        <v>0</v>
      </c>
      <c r="BH750" s="1">
        <v>24.31</v>
      </c>
      <c r="BI750" s="1">
        <v>0</v>
      </c>
      <c r="BJ750" s="1">
        <v>0</v>
      </c>
      <c r="BK750" s="1">
        <v>20967</v>
      </c>
      <c r="BL750" s="1">
        <v>0</v>
      </c>
      <c r="BM750" s="1">
        <v>0</v>
      </c>
      <c r="BN750" s="1">
        <v>0</v>
      </c>
      <c r="BO750" s="1">
        <v>0</v>
      </c>
      <c r="BP750" s="1">
        <v>9.6666660000000001E-2</v>
      </c>
      <c r="BQ750" s="1">
        <v>0</v>
      </c>
      <c r="BR750" s="1">
        <v>0</v>
      </c>
      <c r="BS750" s="1">
        <v>9.6666660000000001E-2</v>
      </c>
      <c r="BT750" s="1">
        <v>0.20333333000000001</v>
      </c>
      <c r="BU750" s="1">
        <v>0</v>
      </c>
      <c r="BV750" s="1">
        <v>0</v>
      </c>
      <c r="BW750" s="1">
        <v>0.20333333000000001</v>
      </c>
      <c r="BX750" s="1">
        <v>0</v>
      </c>
      <c r="BY750" s="1">
        <v>0.01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5.53</v>
      </c>
      <c r="CI750" s="1">
        <v>0</v>
      </c>
      <c r="CJ750" s="1">
        <v>0</v>
      </c>
      <c r="CK750" s="1">
        <v>0</v>
      </c>
      <c r="CL750" s="1">
        <v>0</v>
      </c>
      <c r="CM750" s="1">
        <v>740</v>
      </c>
      <c r="CN750" s="1">
        <v>740</v>
      </c>
      <c r="CO750" s="1">
        <v>1164</v>
      </c>
      <c r="CP750" s="1">
        <v>1422</v>
      </c>
      <c r="CQ750" s="1">
        <v>0</v>
      </c>
      <c r="CR750" s="1">
        <v>0</v>
      </c>
      <c r="CS750" t="s">
        <v>116</v>
      </c>
      <c r="CT750">
        <f t="shared" si="96"/>
        <v>0</v>
      </c>
      <c r="CU750">
        <f t="shared" si="97"/>
        <v>0</v>
      </c>
      <c r="CV750">
        <f t="shared" si="95"/>
        <v>0</v>
      </c>
      <c r="CW750">
        <f t="shared" si="98"/>
        <v>0</v>
      </c>
      <c r="CX750" s="4">
        <f t="shared" si="99"/>
        <v>454459035.22000003</v>
      </c>
      <c r="CY750">
        <f t="shared" si="100"/>
        <v>0</v>
      </c>
      <c r="CZ750">
        <f t="shared" si="101"/>
        <v>454372576</v>
      </c>
      <c r="DA750">
        <f t="shared" si="102"/>
        <v>86459.22</v>
      </c>
    </row>
    <row r="751" spans="1:105" x14ac:dyDescent="0.3">
      <c r="A751" s="1">
        <v>16</v>
      </c>
      <c r="B751" s="1" t="s">
        <v>104</v>
      </c>
      <c r="C751" s="1">
        <v>2028</v>
      </c>
      <c r="D751" s="1">
        <v>5</v>
      </c>
      <c r="E751" s="1">
        <v>0</v>
      </c>
      <c r="F751" s="1">
        <v>300</v>
      </c>
      <c r="G751" s="1">
        <v>2.0407999999999999E-2</v>
      </c>
      <c r="H751" s="1">
        <v>1995</v>
      </c>
      <c r="I751" s="1" t="s">
        <v>98</v>
      </c>
      <c r="J751" s="1" t="s">
        <v>99</v>
      </c>
      <c r="K751" s="1" t="s">
        <v>100</v>
      </c>
      <c r="L751" s="1" t="s">
        <v>101</v>
      </c>
      <c r="M751" s="1" t="s">
        <v>101</v>
      </c>
      <c r="N751" s="1" t="s">
        <v>101</v>
      </c>
      <c r="O751" s="1" t="s">
        <v>102</v>
      </c>
      <c r="P751" s="1">
        <v>42622</v>
      </c>
      <c r="Q751" s="1">
        <v>14142924</v>
      </c>
      <c r="R751" s="1">
        <v>0</v>
      </c>
      <c r="S751" s="1">
        <v>14139560</v>
      </c>
      <c r="T751" s="1">
        <v>4196.3900000000003</v>
      </c>
      <c r="U751" s="1">
        <v>0</v>
      </c>
      <c r="V751" s="1">
        <v>0</v>
      </c>
      <c r="W751" s="1">
        <v>887.42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390997.53</v>
      </c>
      <c r="AD751" s="1">
        <v>550560</v>
      </c>
      <c r="AE751" s="1">
        <v>1326286</v>
      </c>
      <c r="AF751" s="1">
        <v>4032237.25</v>
      </c>
      <c r="AG751" s="1">
        <v>0</v>
      </c>
      <c r="AH751" s="1">
        <v>0</v>
      </c>
      <c r="AI751" s="1">
        <v>0</v>
      </c>
      <c r="AJ751" s="1">
        <v>0</v>
      </c>
      <c r="AK751" s="1">
        <v>17.600000000000001</v>
      </c>
      <c r="AL751" s="1">
        <v>0</v>
      </c>
      <c r="AM751" s="1">
        <v>0</v>
      </c>
      <c r="AN751" s="1">
        <v>0</v>
      </c>
      <c r="AO751" s="1">
        <v>450996384</v>
      </c>
      <c r="AP751" s="1">
        <v>450902048</v>
      </c>
      <c r="AQ751" s="1">
        <v>386735488</v>
      </c>
      <c r="AR751" s="1">
        <v>63888856</v>
      </c>
      <c r="AS751" s="1">
        <v>277749.06</v>
      </c>
      <c r="AT751" s="1">
        <v>0</v>
      </c>
      <c r="AU751" s="1">
        <v>115330.46</v>
      </c>
      <c r="AV751" s="1">
        <v>20988.32</v>
      </c>
      <c r="AW751" s="1">
        <v>0</v>
      </c>
      <c r="AX751" s="1">
        <v>0</v>
      </c>
      <c r="AY751" s="1">
        <v>92.07</v>
      </c>
      <c r="AZ751" s="1">
        <v>38.729999999999997</v>
      </c>
      <c r="BA751" s="1">
        <v>33.86</v>
      </c>
      <c r="BB751" s="1">
        <v>6.04</v>
      </c>
      <c r="BC751" s="1">
        <v>47.73</v>
      </c>
      <c r="BD751" s="1">
        <v>27.48</v>
      </c>
      <c r="BE751" s="1">
        <v>0</v>
      </c>
      <c r="BF751" s="1">
        <v>0</v>
      </c>
      <c r="BG751" s="1">
        <v>0</v>
      </c>
      <c r="BH751" s="1">
        <v>23.65</v>
      </c>
      <c r="BI751" s="1">
        <v>0</v>
      </c>
      <c r="BJ751" s="1">
        <v>0</v>
      </c>
      <c r="BK751" s="1">
        <v>20967</v>
      </c>
      <c r="BL751" s="1">
        <v>0</v>
      </c>
      <c r="BM751" s="1">
        <v>0</v>
      </c>
      <c r="BN751" s="1">
        <v>0</v>
      </c>
      <c r="BO751" s="1">
        <v>0</v>
      </c>
      <c r="BP751" s="1">
        <v>0.04</v>
      </c>
      <c r="BQ751" s="1">
        <v>0</v>
      </c>
      <c r="BR751" s="1">
        <v>0</v>
      </c>
      <c r="BS751" s="1">
        <v>0.04</v>
      </c>
      <c r="BT751" s="1">
        <v>9.3333330000000006E-2</v>
      </c>
      <c r="BU751" s="1">
        <v>0</v>
      </c>
      <c r="BV751" s="1">
        <v>0</v>
      </c>
      <c r="BW751" s="1">
        <v>9.3333330000000006E-2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5.27</v>
      </c>
      <c r="CI751" s="1">
        <v>0</v>
      </c>
      <c r="CJ751" s="1">
        <v>0</v>
      </c>
      <c r="CK751" s="1">
        <v>0</v>
      </c>
      <c r="CL751" s="1">
        <v>0</v>
      </c>
      <c r="CM751" s="1">
        <v>740</v>
      </c>
      <c r="CN751" s="1">
        <v>740</v>
      </c>
      <c r="CO751" s="1">
        <v>1164</v>
      </c>
      <c r="CP751" s="1">
        <v>1422</v>
      </c>
      <c r="CQ751" s="1">
        <v>0</v>
      </c>
      <c r="CR751" s="1">
        <v>0</v>
      </c>
      <c r="CS751" t="s">
        <v>116</v>
      </c>
      <c r="CT751">
        <f t="shared" si="96"/>
        <v>0</v>
      </c>
      <c r="CU751">
        <f t="shared" si="97"/>
        <v>0</v>
      </c>
      <c r="CV751">
        <f t="shared" si="95"/>
        <v>0</v>
      </c>
      <c r="CW751">
        <f t="shared" si="98"/>
        <v>0</v>
      </c>
      <c r="CX751" s="4">
        <f t="shared" si="99"/>
        <v>451017378.45999998</v>
      </c>
      <c r="CY751">
        <f t="shared" si="100"/>
        <v>0</v>
      </c>
      <c r="CZ751">
        <f t="shared" si="101"/>
        <v>450902048</v>
      </c>
      <c r="DA751">
        <f t="shared" si="102"/>
        <v>115330.46</v>
      </c>
    </row>
    <row r="752" spans="1:105" x14ac:dyDescent="0.3">
      <c r="A752" s="1">
        <v>16</v>
      </c>
      <c r="B752" s="1" t="s">
        <v>104</v>
      </c>
      <c r="C752" s="1">
        <v>2028</v>
      </c>
      <c r="D752" s="1">
        <v>6</v>
      </c>
      <c r="E752" s="1">
        <v>0</v>
      </c>
      <c r="F752" s="1">
        <v>300</v>
      </c>
      <c r="G752" s="1">
        <v>2.0407999999999999E-2</v>
      </c>
      <c r="H752" s="1">
        <v>1995</v>
      </c>
      <c r="I752" s="1" t="s">
        <v>98</v>
      </c>
      <c r="J752" s="1" t="s">
        <v>99</v>
      </c>
      <c r="K752" s="1" t="s">
        <v>100</v>
      </c>
      <c r="L752" s="1" t="s">
        <v>101</v>
      </c>
      <c r="M752" s="1" t="s">
        <v>101</v>
      </c>
      <c r="N752" s="1" t="s">
        <v>101</v>
      </c>
      <c r="O752" s="1" t="s">
        <v>102</v>
      </c>
      <c r="P752" s="1">
        <v>42622</v>
      </c>
      <c r="Q752" s="1">
        <v>16182728</v>
      </c>
      <c r="R752" s="1">
        <v>0</v>
      </c>
      <c r="S752" s="1">
        <v>16123750</v>
      </c>
      <c r="T752" s="1">
        <v>125722.41</v>
      </c>
      <c r="U752" s="1">
        <v>0</v>
      </c>
      <c r="V752" s="1">
        <v>0</v>
      </c>
      <c r="W752" s="1">
        <v>66812.160000000003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399035.06</v>
      </c>
      <c r="AD752" s="1">
        <v>532800</v>
      </c>
      <c r="AE752" s="1">
        <v>1406618.13</v>
      </c>
      <c r="AF752" s="1">
        <v>4113446</v>
      </c>
      <c r="AG752" s="1">
        <v>0</v>
      </c>
      <c r="AH752" s="1">
        <v>0</v>
      </c>
      <c r="AI752" s="1">
        <v>0</v>
      </c>
      <c r="AJ752" s="1">
        <v>0</v>
      </c>
      <c r="AK752" s="1">
        <v>3.88</v>
      </c>
      <c r="AL752" s="1">
        <v>0</v>
      </c>
      <c r="AM752" s="1">
        <v>0</v>
      </c>
      <c r="AN752" s="1">
        <v>0</v>
      </c>
      <c r="AO752" s="1">
        <v>521028512</v>
      </c>
      <c r="AP752" s="1">
        <v>518810720</v>
      </c>
      <c r="AQ752" s="1">
        <v>445105024</v>
      </c>
      <c r="AR752" s="1">
        <v>73316328</v>
      </c>
      <c r="AS752" s="1">
        <v>389403.94</v>
      </c>
      <c r="AT752" s="1">
        <v>0</v>
      </c>
      <c r="AU752" s="1">
        <v>4637946</v>
      </c>
      <c r="AV752" s="1">
        <v>2420161.75</v>
      </c>
      <c r="AW752" s="1">
        <v>0</v>
      </c>
      <c r="AX752" s="1">
        <v>0</v>
      </c>
      <c r="AY752" s="1">
        <v>157.11000000000001</v>
      </c>
      <c r="AZ752" s="1">
        <v>39.659999999999997</v>
      </c>
      <c r="BA752" s="1">
        <v>64.11</v>
      </c>
      <c r="BB752" s="1">
        <v>13.5</v>
      </c>
      <c r="BC752" s="1">
        <v>99.27</v>
      </c>
      <c r="BD752" s="1">
        <v>36.89</v>
      </c>
      <c r="BE752" s="1">
        <v>0</v>
      </c>
      <c r="BF752" s="1">
        <v>0</v>
      </c>
      <c r="BG752" s="1">
        <v>0</v>
      </c>
      <c r="BH752" s="1">
        <v>36.22</v>
      </c>
      <c r="BI752" s="1">
        <v>0</v>
      </c>
      <c r="BJ752" s="1">
        <v>0</v>
      </c>
      <c r="BK752" s="1">
        <v>20967</v>
      </c>
      <c r="BL752" s="1">
        <v>0</v>
      </c>
      <c r="BM752" s="1">
        <v>0</v>
      </c>
      <c r="BN752" s="1">
        <v>0</v>
      </c>
      <c r="BO752" s="1">
        <v>0</v>
      </c>
      <c r="BP752" s="1">
        <v>0.01</v>
      </c>
      <c r="BQ752" s="1">
        <v>0</v>
      </c>
      <c r="BR752" s="1">
        <v>0</v>
      </c>
      <c r="BS752" s="1">
        <v>0.01</v>
      </c>
      <c r="BT752" s="1">
        <v>1.3333329999999999E-2</v>
      </c>
      <c r="BU752" s="1">
        <v>0</v>
      </c>
      <c r="BV752" s="1">
        <v>0</v>
      </c>
      <c r="BW752" s="1">
        <v>1.3333329999999999E-2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5.45</v>
      </c>
      <c r="CI752" s="1">
        <v>0</v>
      </c>
      <c r="CJ752" s="1">
        <v>0</v>
      </c>
      <c r="CK752" s="1">
        <v>0</v>
      </c>
      <c r="CL752" s="1">
        <v>0</v>
      </c>
      <c r="CM752" s="1">
        <v>740</v>
      </c>
      <c r="CN752" s="1">
        <v>740</v>
      </c>
      <c r="CO752" s="1">
        <v>1164</v>
      </c>
      <c r="CP752" s="1">
        <v>1422</v>
      </c>
      <c r="CQ752" s="1">
        <v>0</v>
      </c>
      <c r="CR752" s="1">
        <v>0</v>
      </c>
      <c r="CS752" t="s">
        <v>116</v>
      </c>
      <c r="CT752">
        <f t="shared" si="96"/>
        <v>0</v>
      </c>
      <c r="CU752">
        <f t="shared" si="97"/>
        <v>0</v>
      </c>
      <c r="CV752">
        <f t="shared" si="95"/>
        <v>0</v>
      </c>
      <c r="CW752">
        <f t="shared" si="98"/>
        <v>0</v>
      </c>
      <c r="CX752" s="4">
        <f t="shared" si="99"/>
        <v>523448666</v>
      </c>
      <c r="CY752">
        <f t="shared" si="100"/>
        <v>0</v>
      </c>
      <c r="CZ752">
        <f t="shared" si="101"/>
        <v>518810720</v>
      </c>
      <c r="DA752">
        <f t="shared" si="102"/>
        <v>4637946</v>
      </c>
    </row>
    <row r="753" spans="1:105" x14ac:dyDescent="0.3">
      <c r="A753" s="1">
        <v>16</v>
      </c>
      <c r="B753" s="1" t="s">
        <v>104</v>
      </c>
      <c r="C753" s="1">
        <v>2028</v>
      </c>
      <c r="D753" s="1">
        <v>7</v>
      </c>
      <c r="E753" s="1">
        <v>0</v>
      </c>
      <c r="F753" s="1">
        <v>300</v>
      </c>
      <c r="G753" s="1">
        <v>2.0407999999999999E-2</v>
      </c>
      <c r="H753" s="1">
        <v>1995</v>
      </c>
      <c r="I753" s="1" t="s">
        <v>98</v>
      </c>
      <c r="J753" s="1" t="s">
        <v>99</v>
      </c>
      <c r="K753" s="1" t="s">
        <v>100</v>
      </c>
      <c r="L753" s="1" t="s">
        <v>101</v>
      </c>
      <c r="M753" s="1" t="s">
        <v>101</v>
      </c>
      <c r="N753" s="1" t="s">
        <v>101</v>
      </c>
      <c r="O753" s="1" t="s">
        <v>102</v>
      </c>
      <c r="P753" s="1">
        <v>42622</v>
      </c>
      <c r="Q753" s="1">
        <v>17950258</v>
      </c>
      <c r="R753" s="1">
        <v>0</v>
      </c>
      <c r="S753" s="1">
        <v>18052926</v>
      </c>
      <c r="T753" s="1">
        <v>72465.55</v>
      </c>
      <c r="U753" s="1">
        <v>0</v>
      </c>
      <c r="V753" s="1">
        <v>0</v>
      </c>
      <c r="W753" s="1">
        <v>177974.73</v>
      </c>
      <c r="X753" s="1">
        <v>0</v>
      </c>
      <c r="Y753" s="1">
        <v>0</v>
      </c>
      <c r="Z753" s="1">
        <v>0</v>
      </c>
      <c r="AA753" s="1">
        <v>0</v>
      </c>
      <c r="AB753" s="1">
        <v>148.66999999999999</v>
      </c>
      <c r="AC753" s="1">
        <v>452014.66</v>
      </c>
      <c r="AD753" s="1">
        <v>550560</v>
      </c>
      <c r="AE753" s="1">
        <v>1889732.5</v>
      </c>
      <c r="AF753" s="1">
        <v>4937374</v>
      </c>
      <c r="AG753" s="1">
        <v>0</v>
      </c>
      <c r="AH753" s="1">
        <v>0</v>
      </c>
      <c r="AI753" s="1">
        <v>0</v>
      </c>
      <c r="AJ753" s="1">
        <v>0.69</v>
      </c>
      <c r="AK753" s="1">
        <v>2891.12</v>
      </c>
      <c r="AL753" s="1">
        <v>0</v>
      </c>
      <c r="AM753" s="1">
        <v>0</v>
      </c>
      <c r="AN753" s="1">
        <v>0</v>
      </c>
      <c r="AO753" s="1">
        <v>535762880</v>
      </c>
      <c r="AP753" s="1">
        <v>601841216</v>
      </c>
      <c r="AQ753" s="1">
        <v>518215552</v>
      </c>
      <c r="AR753" s="1">
        <v>83213520</v>
      </c>
      <c r="AS753" s="1">
        <v>411812.63</v>
      </c>
      <c r="AT753" s="1">
        <v>0</v>
      </c>
      <c r="AU753" s="1">
        <v>96158792</v>
      </c>
      <c r="AV753" s="1">
        <v>162237120</v>
      </c>
      <c r="AW753" s="1">
        <v>0</v>
      </c>
      <c r="AX753" s="1">
        <v>0</v>
      </c>
      <c r="AY753" s="1">
        <v>329.46</v>
      </c>
      <c r="AZ753" s="1">
        <v>194.02</v>
      </c>
      <c r="BA753" s="1">
        <v>104.16</v>
      </c>
      <c r="BB753" s="1">
        <v>9.11</v>
      </c>
      <c r="BC753" s="1">
        <v>214.1</v>
      </c>
      <c r="BD753" s="1">
        <v>1326.96</v>
      </c>
      <c r="BE753" s="1">
        <v>0</v>
      </c>
      <c r="BF753" s="1">
        <v>0</v>
      </c>
      <c r="BG753" s="1">
        <v>0</v>
      </c>
      <c r="BH753" s="1">
        <v>911.57</v>
      </c>
      <c r="BI753" s="1">
        <v>0</v>
      </c>
      <c r="BJ753" s="1">
        <v>69.89</v>
      </c>
      <c r="BK753" s="1">
        <v>20967</v>
      </c>
      <c r="BL753" s="1">
        <v>0</v>
      </c>
      <c r="BM753" s="1">
        <v>0</v>
      </c>
      <c r="BN753" s="1">
        <v>0</v>
      </c>
      <c r="BO753" s="1">
        <v>0</v>
      </c>
      <c r="BP753" s="1">
        <v>1.92999995</v>
      </c>
      <c r="BQ753" s="1">
        <v>3.3333299999999998E-3</v>
      </c>
      <c r="BR753" s="1">
        <v>0</v>
      </c>
      <c r="BS753" s="1">
        <v>1.92999995</v>
      </c>
      <c r="BT753" s="1">
        <v>6.2300000200000003</v>
      </c>
      <c r="BU753" s="1">
        <v>3.3333299999999998E-3</v>
      </c>
      <c r="BV753" s="1">
        <v>0</v>
      </c>
      <c r="BW753" s="1">
        <v>6.2266664499999997</v>
      </c>
      <c r="BX753" s="1">
        <v>0</v>
      </c>
      <c r="BY753" s="1">
        <v>0.38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5.42</v>
      </c>
      <c r="CI753" s="1">
        <v>0</v>
      </c>
      <c r="CJ753" s="1">
        <v>0</v>
      </c>
      <c r="CK753" s="1">
        <v>0</v>
      </c>
      <c r="CL753" s="1">
        <v>0</v>
      </c>
      <c r="CM753" s="1">
        <v>740</v>
      </c>
      <c r="CN753" s="1">
        <v>740</v>
      </c>
      <c r="CO753" s="1">
        <v>1164</v>
      </c>
      <c r="CP753" s="1">
        <v>1422</v>
      </c>
      <c r="CQ753" s="1">
        <v>0</v>
      </c>
      <c r="CR753" s="1">
        <v>0</v>
      </c>
      <c r="CS753" t="s">
        <v>116</v>
      </c>
      <c r="CT753">
        <f t="shared" si="96"/>
        <v>6.8026598639999987E-5</v>
      </c>
      <c r="CU753">
        <f t="shared" si="97"/>
        <v>6.8026598639999987E-4</v>
      </c>
      <c r="CV753">
        <f t="shared" si="95"/>
        <v>1.4081519999999998E-2</v>
      </c>
      <c r="CW753">
        <f t="shared" si="98"/>
        <v>6.8026598639999987E-5</v>
      </c>
      <c r="CX753" s="4">
        <f t="shared" si="99"/>
        <v>698014475.23000002</v>
      </c>
      <c r="CY753">
        <f t="shared" si="100"/>
        <v>14467.23</v>
      </c>
      <c r="CZ753">
        <f t="shared" si="101"/>
        <v>601841216</v>
      </c>
      <c r="DA753">
        <f t="shared" si="102"/>
        <v>96158792</v>
      </c>
    </row>
    <row r="754" spans="1:105" x14ac:dyDescent="0.3">
      <c r="A754" s="1">
        <v>16</v>
      </c>
      <c r="B754" s="1" t="s">
        <v>104</v>
      </c>
      <c r="C754" s="1">
        <v>2028</v>
      </c>
      <c r="D754" s="1">
        <v>8</v>
      </c>
      <c r="E754" s="1">
        <v>0</v>
      </c>
      <c r="F754" s="1">
        <v>300</v>
      </c>
      <c r="G754" s="1">
        <v>2.0407999999999999E-2</v>
      </c>
      <c r="H754" s="1">
        <v>1995</v>
      </c>
      <c r="I754" s="1" t="s">
        <v>98</v>
      </c>
      <c r="J754" s="1" t="s">
        <v>99</v>
      </c>
      <c r="K754" s="1" t="s">
        <v>100</v>
      </c>
      <c r="L754" s="1" t="s">
        <v>101</v>
      </c>
      <c r="M754" s="1" t="s">
        <v>101</v>
      </c>
      <c r="N754" s="1" t="s">
        <v>101</v>
      </c>
      <c r="O754" s="1" t="s">
        <v>102</v>
      </c>
      <c r="P754" s="1">
        <v>42622</v>
      </c>
      <c r="Q754" s="1">
        <v>18709506</v>
      </c>
      <c r="R754" s="1">
        <v>0</v>
      </c>
      <c r="S754" s="1">
        <v>18821934</v>
      </c>
      <c r="T754" s="1">
        <v>72771.91</v>
      </c>
      <c r="U754" s="1">
        <v>0</v>
      </c>
      <c r="V754" s="1">
        <v>0</v>
      </c>
      <c r="W754" s="1">
        <v>190905.23</v>
      </c>
      <c r="X754" s="1">
        <v>0</v>
      </c>
      <c r="Y754" s="1">
        <v>0</v>
      </c>
      <c r="Z754" s="1">
        <v>0</v>
      </c>
      <c r="AA754" s="1">
        <v>0</v>
      </c>
      <c r="AB754" s="1">
        <v>488</v>
      </c>
      <c r="AC754" s="1">
        <v>424902.06</v>
      </c>
      <c r="AD754" s="1">
        <v>550560</v>
      </c>
      <c r="AE754" s="1">
        <v>1862642.75</v>
      </c>
      <c r="AF754" s="1">
        <v>4708812.5</v>
      </c>
      <c r="AG754" s="1">
        <v>0</v>
      </c>
      <c r="AH754" s="1">
        <v>0</v>
      </c>
      <c r="AI754" s="1">
        <v>0</v>
      </c>
      <c r="AJ754" s="1">
        <v>10.029999999999999</v>
      </c>
      <c r="AK754" s="1">
        <v>5703.46</v>
      </c>
      <c r="AL754" s="1">
        <v>0</v>
      </c>
      <c r="AM754" s="1">
        <v>0</v>
      </c>
      <c r="AN754" s="1">
        <v>0</v>
      </c>
      <c r="AO754" s="1">
        <v>389775648</v>
      </c>
      <c r="AP754" s="1">
        <v>633391552</v>
      </c>
      <c r="AQ754" s="1">
        <v>546099520</v>
      </c>
      <c r="AR754" s="1">
        <v>86888824</v>
      </c>
      <c r="AS754" s="1">
        <v>403558.84</v>
      </c>
      <c r="AT754" s="1">
        <v>0</v>
      </c>
      <c r="AU754" s="1">
        <v>124062104</v>
      </c>
      <c r="AV754" s="1">
        <v>367677984</v>
      </c>
      <c r="AW754" s="1">
        <v>0</v>
      </c>
      <c r="AX754" s="1">
        <v>0</v>
      </c>
      <c r="AY754" s="1">
        <v>508.94</v>
      </c>
      <c r="AZ754" s="1">
        <v>287.47000000000003</v>
      </c>
      <c r="BA754" s="1">
        <v>176.49</v>
      </c>
      <c r="BB754" s="1">
        <v>13.07</v>
      </c>
      <c r="BC754" s="1">
        <v>359.88</v>
      </c>
      <c r="BD754" s="1">
        <v>1704.81</v>
      </c>
      <c r="BE754" s="1">
        <v>0</v>
      </c>
      <c r="BF754" s="1">
        <v>0</v>
      </c>
      <c r="BG754" s="1">
        <v>0</v>
      </c>
      <c r="BH754" s="1">
        <v>1925.97</v>
      </c>
      <c r="BI754" s="1">
        <v>0</v>
      </c>
      <c r="BJ754" s="1">
        <v>69.89</v>
      </c>
      <c r="BK754" s="1">
        <v>20967</v>
      </c>
      <c r="BL754" s="1">
        <v>0</v>
      </c>
      <c r="BM754" s="1">
        <v>0</v>
      </c>
      <c r="BN754" s="1">
        <v>0</v>
      </c>
      <c r="BO754" s="1">
        <v>0</v>
      </c>
      <c r="BP754" s="1">
        <v>4.1433334400000001</v>
      </c>
      <c r="BQ754" s="1">
        <v>1.3333329999999999E-2</v>
      </c>
      <c r="BR754" s="1">
        <v>0</v>
      </c>
      <c r="BS754" s="1">
        <v>4.1433334400000001</v>
      </c>
      <c r="BT754" s="1">
        <v>11.81999969</v>
      </c>
      <c r="BU754" s="1">
        <v>0.02</v>
      </c>
      <c r="BV754" s="1">
        <v>0</v>
      </c>
      <c r="BW754" s="1">
        <v>11.80000019</v>
      </c>
      <c r="BX754" s="1">
        <v>0</v>
      </c>
      <c r="BY754" s="1">
        <v>1.18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5.47</v>
      </c>
      <c r="CI754" s="1">
        <v>0.01</v>
      </c>
      <c r="CJ754" s="1">
        <v>0</v>
      </c>
      <c r="CK754" s="1">
        <v>0</v>
      </c>
      <c r="CL754" s="1">
        <v>0</v>
      </c>
      <c r="CM754" s="1">
        <v>740</v>
      </c>
      <c r="CN754" s="1">
        <v>740</v>
      </c>
      <c r="CO754" s="1">
        <v>1164</v>
      </c>
      <c r="CP754" s="1">
        <v>1422</v>
      </c>
      <c r="CQ754" s="1">
        <v>0</v>
      </c>
      <c r="CR754" s="1">
        <v>0</v>
      </c>
      <c r="CS754" t="s">
        <v>116</v>
      </c>
      <c r="CT754">
        <f t="shared" si="96"/>
        <v>2.7210659863999997E-4</v>
      </c>
      <c r="CU754">
        <f t="shared" si="97"/>
        <v>2.7210659863999998E-3</v>
      </c>
      <c r="CV754">
        <f t="shared" si="95"/>
        <v>0.20469223999999997</v>
      </c>
      <c r="CW754">
        <f t="shared" si="98"/>
        <v>4.0815999999999997E-4</v>
      </c>
      <c r="CX754" s="4">
        <f t="shared" si="99"/>
        <v>757663955.00999999</v>
      </c>
      <c r="CY754">
        <f t="shared" si="100"/>
        <v>210299.00999999998</v>
      </c>
      <c r="CZ754">
        <f t="shared" si="101"/>
        <v>633391552</v>
      </c>
      <c r="DA754">
        <f t="shared" si="102"/>
        <v>124062104</v>
      </c>
    </row>
    <row r="755" spans="1:105" x14ac:dyDescent="0.3">
      <c r="A755" s="1">
        <v>16</v>
      </c>
      <c r="B755" s="1" t="s">
        <v>104</v>
      </c>
      <c r="C755" s="1">
        <v>2028</v>
      </c>
      <c r="D755" s="1">
        <v>9</v>
      </c>
      <c r="E755" s="1">
        <v>0</v>
      </c>
      <c r="F755" s="1">
        <v>300</v>
      </c>
      <c r="G755" s="1">
        <v>2.0407999999999999E-2</v>
      </c>
      <c r="H755" s="1">
        <v>1995</v>
      </c>
      <c r="I755" s="1" t="s">
        <v>98</v>
      </c>
      <c r="J755" s="1" t="s">
        <v>99</v>
      </c>
      <c r="K755" s="1" t="s">
        <v>100</v>
      </c>
      <c r="L755" s="1" t="s">
        <v>101</v>
      </c>
      <c r="M755" s="1" t="s">
        <v>101</v>
      </c>
      <c r="N755" s="1" t="s">
        <v>101</v>
      </c>
      <c r="O755" s="1" t="s">
        <v>102</v>
      </c>
      <c r="P755" s="1">
        <v>42622</v>
      </c>
      <c r="Q755" s="1">
        <v>14567671</v>
      </c>
      <c r="R755" s="1">
        <v>0</v>
      </c>
      <c r="S755" s="1">
        <v>14567822</v>
      </c>
      <c r="T755" s="1">
        <v>1935.83</v>
      </c>
      <c r="U755" s="1">
        <v>0</v>
      </c>
      <c r="V755" s="1">
        <v>0</v>
      </c>
      <c r="W755" s="1">
        <v>2135.0700000000002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370065.88</v>
      </c>
      <c r="AD755" s="1">
        <v>532800</v>
      </c>
      <c r="AE755" s="1">
        <v>1506420.5</v>
      </c>
      <c r="AF755" s="1">
        <v>4287951.5</v>
      </c>
      <c r="AG755" s="1">
        <v>0</v>
      </c>
      <c r="AH755" s="1">
        <v>0</v>
      </c>
      <c r="AI755" s="1">
        <v>0</v>
      </c>
      <c r="AJ755" s="1">
        <v>0</v>
      </c>
      <c r="AK755" s="1">
        <v>25.11</v>
      </c>
      <c r="AL755" s="1">
        <v>0</v>
      </c>
      <c r="AM755" s="1">
        <v>0</v>
      </c>
      <c r="AN755" s="1">
        <v>0</v>
      </c>
      <c r="AO755" s="1">
        <v>464492992</v>
      </c>
      <c r="AP755" s="1">
        <v>465151584</v>
      </c>
      <c r="AQ755" s="1">
        <v>398559936</v>
      </c>
      <c r="AR755" s="1">
        <v>66189796</v>
      </c>
      <c r="AS755" s="1">
        <v>401959.81</v>
      </c>
      <c r="AT755" s="1">
        <v>0</v>
      </c>
      <c r="AU755" s="1">
        <v>157707.98000000001</v>
      </c>
      <c r="AV755" s="1">
        <v>816294.81</v>
      </c>
      <c r="AW755" s="1">
        <v>0</v>
      </c>
      <c r="AX755" s="1">
        <v>0</v>
      </c>
      <c r="AY755" s="1">
        <v>101.24</v>
      </c>
      <c r="AZ755" s="1">
        <v>38.83</v>
      </c>
      <c r="BA755" s="1">
        <v>33.08</v>
      </c>
      <c r="BB755" s="1">
        <v>6.01</v>
      </c>
      <c r="BC755" s="1">
        <v>54.81</v>
      </c>
      <c r="BD755" s="1">
        <v>81.47</v>
      </c>
      <c r="BE755" s="1">
        <v>0</v>
      </c>
      <c r="BF755" s="1">
        <v>0</v>
      </c>
      <c r="BG755" s="1">
        <v>0</v>
      </c>
      <c r="BH755" s="1">
        <v>382.33</v>
      </c>
      <c r="BI755" s="1">
        <v>0</v>
      </c>
      <c r="BJ755" s="1">
        <v>0</v>
      </c>
      <c r="BK755" s="1">
        <v>20967</v>
      </c>
      <c r="BL755" s="1">
        <v>0</v>
      </c>
      <c r="BM755" s="1">
        <v>0</v>
      </c>
      <c r="BN755" s="1">
        <v>0</v>
      </c>
      <c r="BO755" s="1">
        <v>0</v>
      </c>
      <c r="BP755" s="1">
        <v>0.04</v>
      </c>
      <c r="BQ755" s="1">
        <v>0</v>
      </c>
      <c r="BR755" s="1">
        <v>0</v>
      </c>
      <c r="BS755" s="1">
        <v>0.04</v>
      </c>
      <c r="BT755" s="1">
        <v>7.6666670000000006E-2</v>
      </c>
      <c r="BU755" s="1">
        <v>0</v>
      </c>
      <c r="BV755" s="1">
        <v>0</v>
      </c>
      <c r="BW755" s="1">
        <v>7.6666670000000006E-2</v>
      </c>
      <c r="BX755" s="1">
        <v>0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5.99</v>
      </c>
      <c r="CI755" s="1">
        <v>0</v>
      </c>
      <c r="CJ755" s="1">
        <v>0</v>
      </c>
      <c r="CK755" s="1">
        <v>0</v>
      </c>
      <c r="CL755" s="1">
        <v>0</v>
      </c>
      <c r="CM755" s="1">
        <v>740</v>
      </c>
      <c r="CN755" s="1">
        <v>740</v>
      </c>
      <c r="CO755" s="1">
        <v>1164</v>
      </c>
      <c r="CP755" s="1">
        <v>1422</v>
      </c>
      <c r="CQ755" s="1">
        <v>0</v>
      </c>
      <c r="CR755" s="1">
        <v>0</v>
      </c>
      <c r="CS755" t="s">
        <v>116</v>
      </c>
      <c r="CT755">
        <f t="shared" si="96"/>
        <v>0</v>
      </c>
      <c r="CU755">
        <f t="shared" si="97"/>
        <v>0</v>
      </c>
      <c r="CV755">
        <f t="shared" si="95"/>
        <v>0</v>
      </c>
      <c r="CW755">
        <f t="shared" si="98"/>
        <v>0</v>
      </c>
      <c r="CX755" s="4">
        <f t="shared" si="99"/>
        <v>465309291.98000002</v>
      </c>
      <c r="CY755">
        <f t="shared" si="100"/>
        <v>0</v>
      </c>
      <c r="CZ755">
        <f t="shared" si="101"/>
        <v>465151584</v>
      </c>
      <c r="DA755">
        <f t="shared" si="102"/>
        <v>157707.98000000001</v>
      </c>
    </row>
    <row r="756" spans="1:105" x14ac:dyDescent="0.3">
      <c r="A756" s="1">
        <v>16</v>
      </c>
      <c r="B756" s="1" t="s">
        <v>104</v>
      </c>
      <c r="C756" s="1">
        <v>2028</v>
      </c>
      <c r="D756" s="1">
        <v>10</v>
      </c>
      <c r="E756" s="1">
        <v>0</v>
      </c>
      <c r="F756" s="1">
        <v>300</v>
      </c>
      <c r="G756" s="1">
        <v>2.0407999999999999E-2</v>
      </c>
      <c r="H756" s="1">
        <v>1995</v>
      </c>
      <c r="I756" s="1" t="s">
        <v>98</v>
      </c>
      <c r="J756" s="1" t="s">
        <v>99</v>
      </c>
      <c r="K756" s="1" t="s">
        <v>100</v>
      </c>
      <c r="L756" s="1" t="s">
        <v>101</v>
      </c>
      <c r="M756" s="1" t="s">
        <v>101</v>
      </c>
      <c r="N756" s="1" t="s">
        <v>101</v>
      </c>
      <c r="O756" s="1" t="s">
        <v>102</v>
      </c>
      <c r="P756" s="1">
        <v>42622</v>
      </c>
      <c r="Q756" s="1">
        <v>14069007</v>
      </c>
      <c r="R756" s="1">
        <v>0</v>
      </c>
      <c r="S756" s="1">
        <v>14068338</v>
      </c>
      <c r="T756" s="1">
        <v>1854.59</v>
      </c>
      <c r="U756" s="1">
        <v>0</v>
      </c>
      <c r="V756" s="1">
        <v>0</v>
      </c>
      <c r="W756" s="1">
        <v>1177.48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322731.31</v>
      </c>
      <c r="AD756" s="1">
        <v>550560</v>
      </c>
      <c r="AE756" s="1">
        <v>1186678.1299999999</v>
      </c>
      <c r="AF756" s="1">
        <v>3842820.75</v>
      </c>
      <c r="AG756" s="1">
        <v>0</v>
      </c>
      <c r="AH756" s="1">
        <v>0</v>
      </c>
      <c r="AI756" s="1">
        <v>0</v>
      </c>
      <c r="AJ756" s="1">
        <v>0</v>
      </c>
      <c r="AK756" s="1">
        <v>23.2</v>
      </c>
      <c r="AL756" s="1">
        <v>0</v>
      </c>
      <c r="AM756" s="1">
        <v>0</v>
      </c>
      <c r="AN756" s="1">
        <v>0</v>
      </c>
      <c r="AO756" s="1">
        <v>456221536</v>
      </c>
      <c r="AP756" s="1">
        <v>456198816</v>
      </c>
      <c r="AQ756" s="1">
        <v>390772160</v>
      </c>
      <c r="AR756" s="1">
        <v>64968752</v>
      </c>
      <c r="AS756" s="1">
        <v>457997.22</v>
      </c>
      <c r="AT756" s="1">
        <v>0</v>
      </c>
      <c r="AU756" s="1">
        <v>50645.21</v>
      </c>
      <c r="AV756" s="1">
        <v>27943.65</v>
      </c>
      <c r="AW756" s="1">
        <v>0</v>
      </c>
      <c r="AX756" s="1">
        <v>0</v>
      </c>
      <c r="AY756" s="1">
        <v>91.99</v>
      </c>
      <c r="AZ756" s="1">
        <v>38.81</v>
      </c>
      <c r="BA756" s="1">
        <v>38.32</v>
      </c>
      <c r="BB756" s="1">
        <v>6.69</v>
      </c>
      <c r="BC756" s="1">
        <v>48.35</v>
      </c>
      <c r="BD756" s="1">
        <v>27.31</v>
      </c>
      <c r="BE756" s="1">
        <v>0</v>
      </c>
      <c r="BF756" s="1">
        <v>0</v>
      </c>
      <c r="BG756" s="1">
        <v>0</v>
      </c>
      <c r="BH756" s="1">
        <v>23.73</v>
      </c>
      <c r="BI756" s="1">
        <v>0</v>
      </c>
      <c r="BJ756" s="1">
        <v>0</v>
      </c>
      <c r="BK756" s="1">
        <v>20967</v>
      </c>
      <c r="BL756" s="1">
        <v>0</v>
      </c>
      <c r="BM756" s="1">
        <v>0</v>
      </c>
      <c r="BN756" s="1">
        <v>0</v>
      </c>
      <c r="BO756" s="1">
        <v>0</v>
      </c>
      <c r="BP756" s="1">
        <v>0.04</v>
      </c>
      <c r="BQ756" s="1">
        <v>0</v>
      </c>
      <c r="BR756" s="1">
        <v>0</v>
      </c>
      <c r="BS756" s="1">
        <v>0.04</v>
      </c>
      <c r="BT756" s="1">
        <v>7.6666670000000006E-2</v>
      </c>
      <c r="BU756" s="1">
        <v>0</v>
      </c>
      <c r="BV756" s="1">
        <v>0</v>
      </c>
      <c r="BW756" s="1">
        <v>7.6666670000000006E-2</v>
      </c>
      <c r="BX756" s="1">
        <v>0</v>
      </c>
      <c r="BY756" s="1">
        <v>0</v>
      </c>
      <c r="BZ756" s="1">
        <v>0</v>
      </c>
      <c r="CA756" s="1">
        <v>0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6.41</v>
      </c>
      <c r="CI756" s="1">
        <v>0</v>
      </c>
      <c r="CJ756" s="1">
        <v>0</v>
      </c>
      <c r="CK756" s="1">
        <v>0</v>
      </c>
      <c r="CL756" s="1">
        <v>0</v>
      </c>
      <c r="CM756" s="1">
        <v>740</v>
      </c>
      <c r="CN756" s="1">
        <v>740</v>
      </c>
      <c r="CO756" s="1">
        <v>1164</v>
      </c>
      <c r="CP756" s="1">
        <v>1422</v>
      </c>
      <c r="CQ756" s="1">
        <v>0</v>
      </c>
      <c r="CR756" s="1">
        <v>0</v>
      </c>
      <c r="CS756" t="s">
        <v>116</v>
      </c>
      <c r="CT756">
        <f t="shared" si="96"/>
        <v>0</v>
      </c>
      <c r="CU756">
        <f t="shared" si="97"/>
        <v>0</v>
      </c>
      <c r="CV756">
        <f t="shared" si="95"/>
        <v>0</v>
      </c>
      <c r="CW756">
        <f t="shared" si="98"/>
        <v>0</v>
      </c>
      <c r="CX756" s="4">
        <f t="shared" si="99"/>
        <v>456249461.20999998</v>
      </c>
      <c r="CY756">
        <f t="shared" si="100"/>
        <v>0</v>
      </c>
      <c r="CZ756">
        <f t="shared" si="101"/>
        <v>456198816</v>
      </c>
      <c r="DA756">
        <f t="shared" si="102"/>
        <v>50645.21</v>
      </c>
    </row>
    <row r="757" spans="1:105" x14ac:dyDescent="0.3">
      <c r="A757" s="1">
        <v>16</v>
      </c>
      <c r="B757" s="1" t="s">
        <v>104</v>
      </c>
      <c r="C757" s="1">
        <v>2028</v>
      </c>
      <c r="D757" s="1">
        <v>11</v>
      </c>
      <c r="E757" s="1">
        <v>0</v>
      </c>
      <c r="F757" s="1">
        <v>300</v>
      </c>
      <c r="G757" s="1">
        <v>2.0407999999999999E-2</v>
      </c>
      <c r="H757" s="1">
        <v>1995</v>
      </c>
      <c r="I757" s="1" t="s">
        <v>98</v>
      </c>
      <c r="J757" s="1" t="s">
        <v>99</v>
      </c>
      <c r="K757" s="1" t="s">
        <v>100</v>
      </c>
      <c r="L757" s="1" t="s">
        <v>101</v>
      </c>
      <c r="M757" s="1" t="s">
        <v>101</v>
      </c>
      <c r="N757" s="1" t="s">
        <v>101</v>
      </c>
      <c r="O757" s="1" t="s">
        <v>102</v>
      </c>
      <c r="P757" s="1">
        <v>42622</v>
      </c>
      <c r="Q757" s="1">
        <v>15937038</v>
      </c>
      <c r="R757" s="1">
        <v>0</v>
      </c>
      <c r="S757" s="1">
        <v>15932863</v>
      </c>
      <c r="T757" s="1">
        <v>5302.6</v>
      </c>
      <c r="U757" s="1">
        <v>0</v>
      </c>
      <c r="V757" s="1">
        <v>0</v>
      </c>
      <c r="W757" s="1">
        <v>1144.05</v>
      </c>
      <c r="X757" s="1">
        <v>0</v>
      </c>
      <c r="Y757" s="1">
        <v>0</v>
      </c>
      <c r="Z757" s="1">
        <v>0</v>
      </c>
      <c r="AA757" s="1">
        <v>0</v>
      </c>
      <c r="AB757" s="1">
        <v>0.67</v>
      </c>
      <c r="AC757" s="1">
        <v>235870.14</v>
      </c>
      <c r="AD757" s="1">
        <v>532800</v>
      </c>
      <c r="AE757" s="1">
        <v>1176370.25</v>
      </c>
      <c r="AF757" s="1">
        <v>3966366.25</v>
      </c>
      <c r="AG757" s="1">
        <v>0</v>
      </c>
      <c r="AH757" s="1">
        <v>0</v>
      </c>
      <c r="AI757" s="1">
        <v>0</v>
      </c>
      <c r="AJ757" s="1">
        <v>0</v>
      </c>
      <c r="AK757" s="1">
        <v>43.66</v>
      </c>
      <c r="AL757" s="1">
        <v>0</v>
      </c>
      <c r="AM757" s="1">
        <v>0</v>
      </c>
      <c r="AN757" s="1">
        <v>0</v>
      </c>
      <c r="AO757" s="1">
        <v>524608192</v>
      </c>
      <c r="AP757" s="1">
        <v>524559648</v>
      </c>
      <c r="AQ757" s="1">
        <v>450477536</v>
      </c>
      <c r="AR757" s="1">
        <v>73500544</v>
      </c>
      <c r="AS757" s="1">
        <v>581603.81000000006</v>
      </c>
      <c r="AT757" s="1">
        <v>0</v>
      </c>
      <c r="AU757" s="1">
        <v>159447.04999999999</v>
      </c>
      <c r="AV757" s="1">
        <v>110898.37</v>
      </c>
      <c r="AW757" s="1">
        <v>0</v>
      </c>
      <c r="AX757" s="1">
        <v>0</v>
      </c>
      <c r="AY757" s="1">
        <v>89.45</v>
      </c>
      <c r="AZ757" s="1">
        <v>40.11</v>
      </c>
      <c r="BA757" s="1">
        <v>33.82</v>
      </c>
      <c r="BB757" s="1">
        <v>4.72</v>
      </c>
      <c r="BC757" s="1">
        <v>43.94</v>
      </c>
      <c r="BD757" s="1">
        <v>30.07</v>
      </c>
      <c r="BE757" s="1">
        <v>0</v>
      </c>
      <c r="BF757" s="1">
        <v>0</v>
      </c>
      <c r="BG757" s="1">
        <v>0</v>
      </c>
      <c r="BH757" s="1">
        <v>96.93</v>
      </c>
      <c r="BI757" s="1">
        <v>0</v>
      </c>
      <c r="BJ757" s="1">
        <v>0</v>
      </c>
      <c r="BK757" s="1">
        <v>20967</v>
      </c>
      <c r="BL757" s="1">
        <v>0</v>
      </c>
      <c r="BM757" s="1">
        <v>0</v>
      </c>
      <c r="BN757" s="1">
        <v>0</v>
      </c>
      <c r="BO757" s="1">
        <v>0</v>
      </c>
      <c r="BP757" s="1">
        <v>7.3333330000000002E-2</v>
      </c>
      <c r="BQ757" s="1">
        <v>0</v>
      </c>
      <c r="BR757" s="1">
        <v>0</v>
      </c>
      <c r="BS757" s="1">
        <v>7.3333330000000002E-2</v>
      </c>
      <c r="BT757" s="1">
        <v>0.13</v>
      </c>
      <c r="BU757" s="1">
        <v>0</v>
      </c>
      <c r="BV757" s="1">
        <v>0</v>
      </c>
      <c r="BW757" s="1">
        <v>0.13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5.22</v>
      </c>
      <c r="CI757" s="1">
        <v>0</v>
      </c>
      <c r="CJ757" s="1">
        <v>0</v>
      </c>
      <c r="CK757" s="1">
        <v>0</v>
      </c>
      <c r="CL757" s="1">
        <v>0</v>
      </c>
      <c r="CM757" s="1">
        <v>740</v>
      </c>
      <c r="CN757" s="1">
        <v>740</v>
      </c>
      <c r="CO757" s="1">
        <v>1164</v>
      </c>
      <c r="CP757" s="1">
        <v>1422</v>
      </c>
      <c r="CQ757" s="1">
        <v>0</v>
      </c>
      <c r="CR757" s="1">
        <v>0</v>
      </c>
      <c r="CS757" t="s">
        <v>116</v>
      </c>
      <c r="CT757">
        <f t="shared" si="96"/>
        <v>0</v>
      </c>
      <c r="CU757">
        <f t="shared" si="97"/>
        <v>0</v>
      </c>
      <c r="CV757">
        <f t="shared" si="95"/>
        <v>0</v>
      </c>
      <c r="CW757">
        <f t="shared" si="98"/>
        <v>0</v>
      </c>
      <c r="CX757" s="4">
        <f t="shared" si="99"/>
        <v>524719095.05000001</v>
      </c>
      <c r="CY757">
        <f t="shared" si="100"/>
        <v>0</v>
      </c>
      <c r="CZ757">
        <f t="shared" si="101"/>
        <v>524559648</v>
      </c>
      <c r="DA757">
        <f t="shared" si="102"/>
        <v>159447.04999999999</v>
      </c>
    </row>
    <row r="758" spans="1:105" x14ac:dyDescent="0.3">
      <c r="A758" s="1">
        <v>16</v>
      </c>
      <c r="B758" s="1" t="s">
        <v>104</v>
      </c>
      <c r="C758" s="1">
        <v>2028</v>
      </c>
      <c r="D758" s="1">
        <v>12</v>
      </c>
      <c r="E758" s="1">
        <v>0</v>
      </c>
      <c r="F758" s="1">
        <v>300</v>
      </c>
      <c r="G758" s="1">
        <v>2.0407999999999999E-2</v>
      </c>
      <c r="H758" s="1">
        <v>1995</v>
      </c>
      <c r="I758" s="1" t="s">
        <v>98</v>
      </c>
      <c r="J758" s="1" t="s">
        <v>99</v>
      </c>
      <c r="K758" s="1" t="s">
        <v>100</v>
      </c>
      <c r="L758" s="1" t="s">
        <v>101</v>
      </c>
      <c r="M758" s="1" t="s">
        <v>101</v>
      </c>
      <c r="N758" s="1" t="s">
        <v>101</v>
      </c>
      <c r="O758" s="1" t="s">
        <v>102</v>
      </c>
      <c r="P758" s="1">
        <v>42622</v>
      </c>
      <c r="Q758" s="1">
        <v>18373118</v>
      </c>
      <c r="R758" s="1">
        <v>0</v>
      </c>
      <c r="S758" s="1">
        <v>18031610</v>
      </c>
      <c r="T758" s="1">
        <v>368159.47</v>
      </c>
      <c r="U758" s="1">
        <v>0</v>
      </c>
      <c r="V758" s="1">
        <v>0</v>
      </c>
      <c r="W758" s="1">
        <v>26673.34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243265.38</v>
      </c>
      <c r="AD758" s="1">
        <v>550560</v>
      </c>
      <c r="AE758" s="1">
        <v>1195604.75</v>
      </c>
      <c r="AF758" s="1">
        <v>4620740.5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618044736</v>
      </c>
      <c r="AP758" s="1">
        <v>608590016</v>
      </c>
      <c r="AQ758" s="1">
        <v>524074688</v>
      </c>
      <c r="AR758" s="1">
        <v>83928928</v>
      </c>
      <c r="AS758" s="1">
        <v>586417.56000000006</v>
      </c>
      <c r="AT758" s="1">
        <v>0</v>
      </c>
      <c r="AU758" s="1">
        <v>11125042</v>
      </c>
      <c r="AV758" s="1">
        <v>1670339.75</v>
      </c>
      <c r="AW758" s="1">
        <v>0</v>
      </c>
      <c r="AX758" s="1">
        <v>0</v>
      </c>
      <c r="AY758" s="1">
        <v>89.96</v>
      </c>
      <c r="AZ758" s="1">
        <v>43.23</v>
      </c>
      <c r="BA758" s="1">
        <v>32.950000000000003</v>
      </c>
      <c r="BB758" s="1">
        <v>4.8600000000000003</v>
      </c>
      <c r="BC758" s="1">
        <v>42.01</v>
      </c>
      <c r="BD758" s="1">
        <v>30.22</v>
      </c>
      <c r="BE758" s="1">
        <v>0</v>
      </c>
      <c r="BF758" s="1">
        <v>0</v>
      </c>
      <c r="BG758" s="1">
        <v>0</v>
      </c>
      <c r="BH758" s="1">
        <v>62.62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5.28</v>
      </c>
      <c r="CI758" s="1">
        <v>0</v>
      </c>
      <c r="CJ758" s="1">
        <v>0</v>
      </c>
      <c r="CK758" s="1">
        <v>0</v>
      </c>
      <c r="CL758" s="1">
        <v>0</v>
      </c>
      <c r="CM758" s="1">
        <v>740</v>
      </c>
      <c r="CN758" s="1">
        <v>740</v>
      </c>
      <c r="CO758" s="1">
        <v>1164</v>
      </c>
      <c r="CP758" s="1">
        <v>1422</v>
      </c>
      <c r="CQ758" s="1">
        <v>0</v>
      </c>
      <c r="CR758" s="1">
        <v>0</v>
      </c>
      <c r="CS758" t="s">
        <v>116</v>
      </c>
      <c r="CT758">
        <f t="shared" si="96"/>
        <v>0</v>
      </c>
      <c r="CU758">
        <f t="shared" si="97"/>
        <v>0</v>
      </c>
      <c r="CV758">
        <f t="shared" si="95"/>
        <v>0</v>
      </c>
      <c r="CW758">
        <f t="shared" si="98"/>
        <v>0</v>
      </c>
      <c r="CX758" s="4">
        <f t="shared" si="99"/>
        <v>619715058</v>
      </c>
      <c r="CY758">
        <f t="shared" si="100"/>
        <v>0</v>
      </c>
      <c r="CZ758">
        <f t="shared" si="101"/>
        <v>608590016</v>
      </c>
      <c r="DA758">
        <f t="shared" si="102"/>
        <v>11125042</v>
      </c>
    </row>
    <row r="759" spans="1:105" x14ac:dyDescent="0.3">
      <c r="A759" s="1">
        <v>16</v>
      </c>
      <c r="B759" s="1" t="s">
        <v>105</v>
      </c>
      <c r="C759" s="1">
        <v>2028</v>
      </c>
      <c r="D759" s="1">
        <v>1</v>
      </c>
      <c r="E759" s="1">
        <v>0</v>
      </c>
      <c r="F759" s="1">
        <v>300</v>
      </c>
      <c r="G759" s="1">
        <v>2.0407999999999999E-2</v>
      </c>
      <c r="H759" s="1">
        <v>1995</v>
      </c>
      <c r="I759" s="1" t="s">
        <v>98</v>
      </c>
      <c r="J759" s="1" t="s">
        <v>99</v>
      </c>
      <c r="K759" s="1" t="s">
        <v>100</v>
      </c>
      <c r="L759" s="1" t="s">
        <v>101</v>
      </c>
      <c r="M759" s="1" t="s">
        <v>101</v>
      </c>
      <c r="N759" s="1" t="s">
        <v>101</v>
      </c>
      <c r="O759" s="1" t="s">
        <v>102</v>
      </c>
      <c r="P759" s="1">
        <v>42622</v>
      </c>
      <c r="Q759" s="1">
        <v>15745350</v>
      </c>
      <c r="R759" s="1">
        <v>0</v>
      </c>
      <c r="S759" s="1">
        <v>15461816</v>
      </c>
      <c r="T759" s="1">
        <v>302828</v>
      </c>
      <c r="U759" s="1">
        <v>0</v>
      </c>
      <c r="V759" s="1">
        <v>0</v>
      </c>
      <c r="W759" s="1">
        <v>19266.98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9671.98</v>
      </c>
      <c r="AD759" s="1">
        <v>520800</v>
      </c>
      <c r="AE759" s="1">
        <v>1043063.13</v>
      </c>
      <c r="AF759" s="1">
        <v>4265878.5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333465376</v>
      </c>
      <c r="AP759" s="1">
        <v>325526656</v>
      </c>
      <c r="AQ759" s="1">
        <v>266638576</v>
      </c>
      <c r="AR759" s="1">
        <v>58308144</v>
      </c>
      <c r="AS759" s="1">
        <v>579849.68999999994</v>
      </c>
      <c r="AT759" s="1">
        <v>0</v>
      </c>
      <c r="AU759" s="1">
        <v>8535939</v>
      </c>
      <c r="AV759" s="1">
        <v>597222.06000000006</v>
      </c>
      <c r="AW759" s="1">
        <v>0</v>
      </c>
      <c r="AX759" s="1">
        <v>0</v>
      </c>
      <c r="AY759" s="1">
        <v>53.25</v>
      </c>
      <c r="AZ759" s="1">
        <v>40.78</v>
      </c>
      <c r="BA759" s="1">
        <v>10.039999999999999</v>
      </c>
      <c r="BB759" s="1">
        <v>1.24</v>
      </c>
      <c r="BC759" s="1">
        <v>11.66</v>
      </c>
      <c r="BD759" s="1">
        <v>28.19</v>
      </c>
      <c r="BE759" s="1">
        <v>0</v>
      </c>
      <c r="BF759" s="1">
        <v>0</v>
      </c>
      <c r="BG759" s="1">
        <v>0</v>
      </c>
      <c r="BH759" s="1">
        <v>31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6.43</v>
      </c>
      <c r="CI759" s="1">
        <v>0</v>
      </c>
      <c r="CJ759" s="1">
        <v>0</v>
      </c>
      <c r="CK759" s="1">
        <v>0</v>
      </c>
      <c r="CL759" s="1">
        <v>0</v>
      </c>
      <c r="CM759" s="1">
        <v>700</v>
      </c>
      <c r="CN759" s="1">
        <v>700</v>
      </c>
      <c r="CO759" s="1">
        <v>1103</v>
      </c>
      <c r="CP759" s="1">
        <v>1347</v>
      </c>
      <c r="CQ759" s="1">
        <v>0</v>
      </c>
      <c r="CR759" s="1">
        <v>0</v>
      </c>
      <c r="CS759" t="s">
        <v>116</v>
      </c>
      <c r="CT759">
        <f t="shared" si="96"/>
        <v>0</v>
      </c>
      <c r="CU759">
        <f t="shared" si="97"/>
        <v>0</v>
      </c>
      <c r="CV759">
        <f t="shared" si="95"/>
        <v>0</v>
      </c>
      <c r="CW759">
        <f t="shared" si="98"/>
        <v>0</v>
      </c>
      <c r="CX759" s="4">
        <f t="shared" si="99"/>
        <v>334062595</v>
      </c>
      <c r="CY759">
        <f t="shared" si="100"/>
        <v>0</v>
      </c>
      <c r="CZ759">
        <f t="shared" si="101"/>
        <v>325526656</v>
      </c>
      <c r="DA759">
        <f t="shared" si="102"/>
        <v>8535939</v>
      </c>
    </row>
    <row r="760" spans="1:105" x14ac:dyDescent="0.3">
      <c r="A760" s="1">
        <v>16</v>
      </c>
      <c r="B760" s="1" t="s">
        <v>105</v>
      </c>
      <c r="C760" s="1">
        <v>2028</v>
      </c>
      <c r="D760" s="1">
        <v>2</v>
      </c>
      <c r="E760" s="1">
        <v>0</v>
      </c>
      <c r="F760" s="1">
        <v>300</v>
      </c>
      <c r="G760" s="1">
        <v>2.0407999999999999E-2</v>
      </c>
      <c r="H760" s="1">
        <v>1995</v>
      </c>
      <c r="I760" s="1" t="s">
        <v>98</v>
      </c>
      <c r="J760" s="1" t="s">
        <v>99</v>
      </c>
      <c r="K760" s="1" t="s">
        <v>100</v>
      </c>
      <c r="L760" s="1" t="s">
        <v>101</v>
      </c>
      <c r="M760" s="1" t="s">
        <v>101</v>
      </c>
      <c r="N760" s="1" t="s">
        <v>101</v>
      </c>
      <c r="O760" s="1" t="s">
        <v>102</v>
      </c>
      <c r="P760" s="1">
        <v>42622</v>
      </c>
      <c r="Q760" s="1">
        <v>13995826</v>
      </c>
      <c r="R760" s="1">
        <v>0</v>
      </c>
      <c r="S760" s="1">
        <v>13777988</v>
      </c>
      <c r="T760" s="1">
        <v>231245.17</v>
      </c>
      <c r="U760" s="1">
        <v>0</v>
      </c>
      <c r="V760" s="1">
        <v>0</v>
      </c>
      <c r="W760" s="1">
        <v>13383.65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9185.44</v>
      </c>
      <c r="AD760" s="1">
        <v>470400</v>
      </c>
      <c r="AE760" s="1">
        <v>971402.25</v>
      </c>
      <c r="AF760" s="1">
        <v>3653595.25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294152224</v>
      </c>
      <c r="AP760" s="1">
        <v>288154656</v>
      </c>
      <c r="AQ760" s="1">
        <v>235946592</v>
      </c>
      <c r="AR760" s="1">
        <v>51788352</v>
      </c>
      <c r="AS760" s="1">
        <v>419827.47</v>
      </c>
      <c r="AT760" s="1">
        <v>0</v>
      </c>
      <c r="AU760" s="1">
        <v>6410757</v>
      </c>
      <c r="AV760" s="1">
        <v>413180.47</v>
      </c>
      <c r="AW760" s="1">
        <v>0</v>
      </c>
      <c r="AX760" s="1">
        <v>0</v>
      </c>
      <c r="AY760" s="1">
        <v>64.319999999999993</v>
      </c>
      <c r="AZ760" s="1">
        <v>40.5</v>
      </c>
      <c r="BA760" s="1">
        <v>16.47</v>
      </c>
      <c r="BB760" s="1">
        <v>2.04</v>
      </c>
      <c r="BC760" s="1">
        <v>19.739999999999998</v>
      </c>
      <c r="BD760" s="1">
        <v>27.72</v>
      </c>
      <c r="BE760" s="1">
        <v>0</v>
      </c>
      <c r="BF760" s="1">
        <v>0</v>
      </c>
      <c r="BG760" s="1">
        <v>0</v>
      </c>
      <c r="BH760" s="1">
        <v>30.87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4.43</v>
      </c>
      <c r="CI760" s="1">
        <v>0</v>
      </c>
      <c r="CJ760" s="1">
        <v>0</v>
      </c>
      <c r="CK760" s="1">
        <v>0</v>
      </c>
      <c r="CL760" s="1">
        <v>0</v>
      </c>
      <c r="CM760" s="1">
        <v>700</v>
      </c>
      <c r="CN760" s="1">
        <v>700</v>
      </c>
      <c r="CO760" s="1">
        <v>1103</v>
      </c>
      <c r="CP760" s="1">
        <v>1347</v>
      </c>
      <c r="CQ760" s="1">
        <v>0</v>
      </c>
      <c r="CR760" s="1">
        <v>0</v>
      </c>
      <c r="CS760" t="s">
        <v>116</v>
      </c>
      <c r="CT760">
        <f t="shared" si="96"/>
        <v>0</v>
      </c>
      <c r="CU760">
        <f t="shared" si="97"/>
        <v>0</v>
      </c>
      <c r="CV760">
        <f t="shared" si="95"/>
        <v>0</v>
      </c>
      <c r="CW760">
        <f t="shared" si="98"/>
        <v>0</v>
      </c>
      <c r="CX760" s="4">
        <f t="shared" si="99"/>
        <v>294565413</v>
      </c>
      <c r="CY760">
        <f t="shared" si="100"/>
        <v>0</v>
      </c>
      <c r="CZ760">
        <f t="shared" si="101"/>
        <v>288154656</v>
      </c>
      <c r="DA760">
        <f t="shared" si="102"/>
        <v>6410757</v>
      </c>
    </row>
    <row r="761" spans="1:105" x14ac:dyDescent="0.3">
      <c r="A761" s="1">
        <v>16</v>
      </c>
      <c r="B761" s="1" t="s">
        <v>105</v>
      </c>
      <c r="C761" s="1">
        <v>2028</v>
      </c>
      <c r="D761" s="1">
        <v>3</v>
      </c>
      <c r="E761" s="1">
        <v>0</v>
      </c>
      <c r="F761" s="1">
        <v>300</v>
      </c>
      <c r="G761" s="1">
        <v>2.0407999999999999E-2</v>
      </c>
      <c r="H761" s="1">
        <v>1995</v>
      </c>
      <c r="I761" s="1" t="s">
        <v>98</v>
      </c>
      <c r="J761" s="1" t="s">
        <v>99</v>
      </c>
      <c r="K761" s="1" t="s">
        <v>100</v>
      </c>
      <c r="L761" s="1" t="s">
        <v>101</v>
      </c>
      <c r="M761" s="1" t="s">
        <v>101</v>
      </c>
      <c r="N761" s="1" t="s">
        <v>101</v>
      </c>
      <c r="O761" s="1" t="s">
        <v>102</v>
      </c>
      <c r="P761" s="1">
        <v>42622</v>
      </c>
      <c r="Q761" s="1">
        <v>12964797</v>
      </c>
      <c r="R761" s="1">
        <v>0</v>
      </c>
      <c r="S761" s="1">
        <v>12957688</v>
      </c>
      <c r="T761" s="1">
        <v>7446.66</v>
      </c>
      <c r="U761" s="1">
        <v>0</v>
      </c>
      <c r="V761" s="1">
        <v>0</v>
      </c>
      <c r="W761" s="1">
        <v>389.43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13445.07</v>
      </c>
      <c r="AD761" s="1">
        <v>520800</v>
      </c>
      <c r="AE761" s="1">
        <v>1148208.25</v>
      </c>
      <c r="AF761" s="1">
        <v>3384179.5</v>
      </c>
      <c r="AG761" s="1">
        <v>0</v>
      </c>
      <c r="AH761" s="1">
        <v>0</v>
      </c>
      <c r="AI761" s="1">
        <v>0</v>
      </c>
      <c r="AJ761" s="1">
        <v>0</v>
      </c>
      <c r="AK761" s="1">
        <v>16.48</v>
      </c>
      <c r="AL761" s="1">
        <v>0</v>
      </c>
      <c r="AM761" s="1">
        <v>0</v>
      </c>
      <c r="AN761" s="1">
        <v>0</v>
      </c>
      <c r="AO761" s="1">
        <v>253382496</v>
      </c>
      <c r="AP761" s="1">
        <v>253189648</v>
      </c>
      <c r="AQ761" s="1">
        <v>206512592</v>
      </c>
      <c r="AR761" s="1">
        <v>46320808</v>
      </c>
      <c r="AS761" s="1">
        <v>356254.03</v>
      </c>
      <c r="AT761" s="1">
        <v>0</v>
      </c>
      <c r="AU761" s="1">
        <v>202575.55</v>
      </c>
      <c r="AV761" s="1">
        <v>9735.24</v>
      </c>
      <c r="AW761" s="1">
        <v>0</v>
      </c>
      <c r="AX761" s="1">
        <v>0</v>
      </c>
      <c r="AY761" s="1">
        <v>73.34</v>
      </c>
      <c r="AZ761" s="1">
        <v>39.6</v>
      </c>
      <c r="BA761" s="1">
        <v>23.53</v>
      </c>
      <c r="BB761" s="1">
        <v>3.48</v>
      </c>
      <c r="BC761" s="1">
        <v>30.08</v>
      </c>
      <c r="BD761" s="1">
        <v>27.2</v>
      </c>
      <c r="BE761" s="1">
        <v>0</v>
      </c>
      <c r="BF761" s="1">
        <v>0</v>
      </c>
      <c r="BG761" s="1">
        <v>0</v>
      </c>
      <c r="BH761" s="1">
        <v>25</v>
      </c>
      <c r="BI761" s="1">
        <v>0</v>
      </c>
      <c r="BJ761" s="1">
        <v>0</v>
      </c>
      <c r="BK761" s="1">
        <v>20967</v>
      </c>
      <c r="BL761" s="1">
        <v>0</v>
      </c>
      <c r="BM761" s="1">
        <v>0</v>
      </c>
      <c r="BN761" s="1">
        <v>0</v>
      </c>
      <c r="BO761" s="1">
        <v>0</v>
      </c>
      <c r="BP761" s="1">
        <v>3.3333340000000003E-2</v>
      </c>
      <c r="BQ761" s="1">
        <v>0</v>
      </c>
      <c r="BR761" s="1">
        <v>0</v>
      </c>
      <c r="BS761" s="1">
        <v>3.3333340000000003E-2</v>
      </c>
      <c r="BT761" s="1">
        <v>0.05</v>
      </c>
      <c r="BU761" s="1">
        <v>0</v>
      </c>
      <c r="BV761" s="1">
        <v>0</v>
      </c>
      <c r="BW761" s="1">
        <v>0.05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4.3</v>
      </c>
      <c r="CI761" s="1">
        <v>0</v>
      </c>
      <c r="CJ761" s="1">
        <v>0</v>
      </c>
      <c r="CK761" s="1">
        <v>0</v>
      </c>
      <c r="CL761" s="1">
        <v>0</v>
      </c>
      <c r="CM761" s="1">
        <v>700</v>
      </c>
      <c r="CN761" s="1">
        <v>700</v>
      </c>
      <c r="CO761" s="1">
        <v>1103</v>
      </c>
      <c r="CP761" s="1">
        <v>1347</v>
      </c>
      <c r="CQ761" s="1">
        <v>0</v>
      </c>
      <c r="CR761" s="1">
        <v>0</v>
      </c>
      <c r="CS761" t="s">
        <v>116</v>
      </c>
      <c r="CT761">
        <f t="shared" si="96"/>
        <v>0</v>
      </c>
      <c r="CU761">
        <f t="shared" si="97"/>
        <v>0</v>
      </c>
      <c r="CV761">
        <f t="shared" si="95"/>
        <v>0</v>
      </c>
      <c r="CW761">
        <f t="shared" si="98"/>
        <v>0</v>
      </c>
      <c r="CX761" s="4">
        <f t="shared" si="99"/>
        <v>253392223.55000001</v>
      </c>
      <c r="CY761">
        <f t="shared" si="100"/>
        <v>0</v>
      </c>
      <c r="CZ761">
        <f t="shared" si="101"/>
        <v>253189648</v>
      </c>
      <c r="DA761">
        <f t="shared" si="102"/>
        <v>202575.55</v>
      </c>
    </row>
    <row r="762" spans="1:105" x14ac:dyDescent="0.3">
      <c r="A762" s="1">
        <v>16</v>
      </c>
      <c r="B762" s="1" t="s">
        <v>105</v>
      </c>
      <c r="C762" s="1">
        <v>2028</v>
      </c>
      <c r="D762" s="1">
        <v>4</v>
      </c>
      <c r="E762" s="1">
        <v>0</v>
      </c>
      <c r="F762" s="1">
        <v>300</v>
      </c>
      <c r="G762" s="1">
        <v>2.0407999999999999E-2</v>
      </c>
      <c r="H762" s="1">
        <v>1995</v>
      </c>
      <c r="I762" s="1" t="s">
        <v>98</v>
      </c>
      <c r="J762" s="1" t="s">
        <v>99</v>
      </c>
      <c r="K762" s="1" t="s">
        <v>100</v>
      </c>
      <c r="L762" s="1" t="s">
        <v>101</v>
      </c>
      <c r="M762" s="1" t="s">
        <v>101</v>
      </c>
      <c r="N762" s="1" t="s">
        <v>101</v>
      </c>
      <c r="O762" s="1" t="s">
        <v>102</v>
      </c>
      <c r="P762" s="1">
        <v>42622</v>
      </c>
      <c r="Q762" s="1">
        <v>11750839</v>
      </c>
      <c r="R762" s="1">
        <v>0</v>
      </c>
      <c r="S762" s="1">
        <v>11745059</v>
      </c>
      <c r="T762" s="1">
        <v>5938.99</v>
      </c>
      <c r="U762" s="1">
        <v>0</v>
      </c>
      <c r="V762" s="1">
        <v>0</v>
      </c>
      <c r="W762" s="1">
        <v>206.95</v>
      </c>
      <c r="X762" s="1">
        <v>0</v>
      </c>
      <c r="Y762" s="1">
        <v>0</v>
      </c>
      <c r="Z762" s="1">
        <v>0</v>
      </c>
      <c r="AA762" s="1">
        <v>0</v>
      </c>
      <c r="AB762" s="1">
        <v>0.67</v>
      </c>
      <c r="AC762" s="1">
        <v>13251.84</v>
      </c>
      <c r="AD762" s="1">
        <v>504000</v>
      </c>
      <c r="AE762" s="1">
        <v>952881.38</v>
      </c>
      <c r="AF762" s="1">
        <v>2833344.75</v>
      </c>
      <c r="AG762" s="1">
        <v>0</v>
      </c>
      <c r="AH762" s="1">
        <v>0</v>
      </c>
      <c r="AI762" s="1">
        <v>0</v>
      </c>
      <c r="AJ762" s="1">
        <v>0</v>
      </c>
      <c r="AK762" s="1">
        <v>23.01</v>
      </c>
      <c r="AL762" s="1">
        <v>0</v>
      </c>
      <c r="AM762" s="1">
        <v>0</v>
      </c>
      <c r="AN762" s="1">
        <v>0</v>
      </c>
      <c r="AO762" s="1">
        <v>245441264</v>
      </c>
      <c r="AP762" s="1">
        <v>245293104</v>
      </c>
      <c r="AQ762" s="1">
        <v>203185824</v>
      </c>
      <c r="AR762" s="1">
        <v>41771324</v>
      </c>
      <c r="AS762" s="1">
        <v>336101</v>
      </c>
      <c r="AT762" s="1">
        <v>0</v>
      </c>
      <c r="AU762" s="1">
        <v>153820.41</v>
      </c>
      <c r="AV762" s="1">
        <v>5663.62</v>
      </c>
      <c r="AW762" s="1">
        <v>0</v>
      </c>
      <c r="AX762" s="1">
        <v>0</v>
      </c>
      <c r="AY762" s="1">
        <v>90.31</v>
      </c>
      <c r="AZ762" s="1">
        <v>38.78</v>
      </c>
      <c r="BA762" s="1">
        <v>43.84</v>
      </c>
      <c r="BB762" s="1">
        <v>7.09</v>
      </c>
      <c r="BC762" s="1">
        <v>48.63</v>
      </c>
      <c r="BD762" s="1">
        <v>25.9</v>
      </c>
      <c r="BE762" s="1">
        <v>0</v>
      </c>
      <c r="BF762" s="1">
        <v>0</v>
      </c>
      <c r="BG762" s="1">
        <v>0</v>
      </c>
      <c r="BH762" s="1">
        <v>27.37</v>
      </c>
      <c r="BI762" s="1">
        <v>0</v>
      </c>
      <c r="BJ762" s="1">
        <v>0</v>
      </c>
      <c r="BK762" s="1">
        <v>20967</v>
      </c>
      <c r="BL762" s="1">
        <v>0</v>
      </c>
      <c r="BM762" s="1">
        <v>0</v>
      </c>
      <c r="BN762" s="1">
        <v>0</v>
      </c>
      <c r="BO762" s="1">
        <v>0</v>
      </c>
      <c r="BP762" s="1">
        <v>5.3333329999999998E-2</v>
      </c>
      <c r="BQ762" s="1">
        <v>0</v>
      </c>
      <c r="BR762" s="1">
        <v>0</v>
      </c>
      <c r="BS762" s="1">
        <v>5.3333329999999998E-2</v>
      </c>
      <c r="BT762" s="1">
        <v>0.10333333</v>
      </c>
      <c r="BU762" s="1">
        <v>0</v>
      </c>
      <c r="BV762" s="1">
        <v>0</v>
      </c>
      <c r="BW762" s="1">
        <v>0.10333333</v>
      </c>
      <c r="BX762" s="1">
        <v>0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4.68</v>
      </c>
      <c r="CI762" s="1">
        <v>0</v>
      </c>
      <c r="CJ762" s="1">
        <v>0</v>
      </c>
      <c r="CK762" s="1">
        <v>0</v>
      </c>
      <c r="CL762" s="1">
        <v>0</v>
      </c>
      <c r="CM762" s="1">
        <v>700</v>
      </c>
      <c r="CN762" s="1">
        <v>700</v>
      </c>
      <c r="CO762" s="1">
        <v>1103</v>
      </c>
      <c r="CP762" s="1">
        <v>1347</v>
      </c>
      <c r="CQ762" s="1">
        <v>0</v>
      </c>
      <c r="CR762" s="1">
        <v>0</v>
      </c>
      <c r="CS762" t="s">
        <v>116</v>
      </c>
      <c r="CT762">
        <f t="shared" si="96"/>
        <v>0</v>
      </c>
      <c r="CU762">
        <f t="shared" si="97"/>
        <v>0</v>
      </c>
      <c r="CV762">
        <f t="shared" si="95"/>
        <v>0</v>
      </c>
      <c r="CW762">
        <f t="shared" si="98"/>
        <v>0</v>
      </c>
      <c r="CX762" s="4">
        <f t="shared" si="99"/>
        <v>245446924.41</v>
      </c>
      <c r="CY762">
        <f t="shared" si="100"/>
        <v>0</v>
      </c>
      <c r="CZ762">
        <f t="shared" si="101"/>
        <v>245293104</v>
      </c>
      <c r="DA762">
        <f t="shared" si="102"/>
        <v>153820.41</v>
      </c>
    </row>
    <row r="763" spans="1:105" x14ac:dyDescent="0.3">
      <c r="A763" s="1">
        <v>16</v>
      </c>
      <c r="B763" s="1" t="s">
        <v>105</v>
      </c>
      <c r="C763" s="1">
        <v>2028</v>
      </c>
      <c r="D763" s="1">
        <v>5</v>
      </c>
      <c r="E763" s="1">
        <v>0</v>
      </c>
      <c r="F763" s="1">
        <v>300</v>
      </c>
      <c r="G763" s="1">
        <v>2.0407999999999999E-2</v>
      </c>
      <c r="H763" s="1">
        <v>1995</v>
      </c>
      <c r="I763" s="1" t="s">
        <v>98</v>
      </c>
      <c r="J763" s="1" t="s">
        <v>99</v>
      </c>
      <c r="K763" s="1" t="s">
        <v>100</v>
      </c>
      <c r="L763" s="1" t="s">
        <v>101</v>
      </c>
      <c r="M763" s="1" t="s">
        <v>101</v>
      </c>
      <c r="N763" s="1" t="s">
        <v>101</v>
      </c>
      <c r="O763" s="1" t="s">
        <v>102</v>
      </c>
      <c r="P763" s="1">
        <v>42622</v>
      </c>
      <c r="Q763" s="1">
        <v>13060406</v>
      </c>
      <c r="R763" s="1">
        <v>0</v>
      </c>
      <c r="S763" s="1">
        <v>13057069</v>
      </c>
      <c r="T763" s="1">
        <v>3932.52</v>
      </c>
      <c r="U763" s="1">
        <v>0</v>
      </c>
      <c r="V763" s="1">
        <v>0</v>
      </c>
      <c r="W763" s="1">
        <v>621.11</v>
      </c>
      <c r="X763" s="1">
        <v>0</v>
      </c>
      <c r="Y763" s="1">
        <v>0</v>
      </c>
      <c r="Z763" s="1">
        <v>0</v>
      </c>
      <c r="AA763" s="1">
        <v>0</v>
      </c>
      <c r="AB763" s="1">
        <v>1.33</v>
      </c>
      <c r="AC763" s="1">
        <v>15948.9</v>
      </c>
      <c r="AD763" s="1">
        <v>520800</v>
      </c>
      <c r="AE763" s="1">
        <v>1299520.8799999999</v>
      </c>
      <c r="AF763" s="1">
        <v>3589734.75</v>
      </c>
      <c r="AG763" s="1">
        <v>0</v>
      </c>
      <c r="AH763" s="1">
        <v>0</v>
      </c>
      <c r="AI763" s="1">
        <v>0</v>
      </c>
      <c r="AJ763" s="1">
        <v>0</v>
      </c>
      <c r="AK763" s="1">
        <v>50.86</v>
      </c>
      <c r="AL763" s="1">
        <v>0</v>
      </c>
      <c r="AM763" s="1">
        <v>0</v>
      </c>
      <c r="AN763" s="1">
        <v>0</v>
      </c>
      <c r="AO763" s="1">
        <v>260131184</v>
      </c>
      <c r="AP763" s="1">
        <v>260046544</v>
      </c>
      <c r="AQ763" s="1">
        <v>210852272</v>
      </c>
      <c r="AR763" s="1">
        <v>48818560</v>
      </c>
      <c r="AS763" s="1">
        <v>375621.16</v>
      </c>
      <c r="AT763" s="1">
        <v>0</v>
      </c>
      <c r="AU763" s="1">
        <v>100248.34</v>
      </c>
      <c r="AV763" s="1">
        <v>15621.45</v>
      </c>
      <c r="AW763" s="1">
        <v>0</v>
      </c>
      <c r="AX763" s="1">
        <v>0</v>
      </c>
      <c r="AY763" s="1">
        <v>74.94</v>
      </c>
      <c r="AZ763" s="1">
        <v>38.83</v>
      </c>
      <c r="BA763" s="1">
        <v>22.48</v>
      </c>
      <c r="BB763" s="1">
        <v>3.23</v>
      </c>
      <c r="BC763" s="1">
        <v>32.14</v>
      </c>
      <c r="BD763" s="1">
        <v>25.49</v>
      </c>
      <c r="BE763" s="1">
        <v>0</v>
      </c>
      <c r="BF763" s="1">
        <v>0</v>
      </c>
      <c r="BG763" s="1">
        <v>0</v>
      </c>
      <c r="BH763" s="1">
        <v>25.15</v>
      </c>
      <c r="BI763" s="1">
        <v>0</v>
      </c>
      <c r="BJ763" s="1">
        <v>0</v>
      </c>
      <c r="BK763" s="1">
        <v>20967</v>
      </c>
      <c r="BL763" s="1">
        <v>0</v>
      </c>
      <c r="BM763" s="1">
        <v>0</v>
      </c>
      <c r="BN763" s="1">
        <v>0</v>
      </c>
      <c r="BO763" s="1">
        <v>0</v>
      </c>
      <c r="BP763" s="1">
        <v>0.1</v>
      </c>
      <c r="BQ763" s="1">
        <v>0</v>
      </c>
      <c r="BR763" s="1">
        <v>0</v>
      </c>
      <c r="BS763" s="1">
        <v>0.1</v>
      </c>
      <c r="BT763" s="1">
        <v>0.17333333000000001</v>
      </c>
      <c r="BU763" s="1">
        <v>0</v>
      </c>
      <c r="BV763" s="1">
        <v>0</v>
      </c>
      <c r="BW763" s="1">
        <v>0.17333333000000001</v>
      </c>
      <c r="BX763" s="1">
        <v>0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4.5599999999999996</v>
      </c>
      <c r="CI763" s="1">
        <v>0</v>
      </c>
      <c r="CJ763" s="1">
        <v>0</v>
      </c>
      <c r="CK763" s="1">
        <v>0</v>
      </c>
      <c r="CL763" s="1">
        <v>0</v>
      </c>
      <c r="CM763" s="1">
        <v>700</v>
      </c>
      <c r="CN763" s="1">
        <v>700</v>
      </c>
      <c r="CO763" s="1">
        <v>1103</v>
      </c>
      <c r="CP763" s="1">
        <v>1347</v>
      </c>
      <c r="CQ763" s="1">
        <v>0</v>
      </c>
      <c r="CR763" s="1">
        <v>0</v>
      </c>
      <c r="CS763" t="s">
        <v>116</v>
      </c>
      <c r="CT763">
        <f t="shared" si="96"/>
        <v>0</v>
      </c>
      <c r="CU763">
        <f t="shared" si="97"/>
        <v>0</v>
      </c>
      <c r="CV763">
        <f t="shared" si="95"/>
        <v>0</v>
      </c>
      <c r="CW763">
        <f t="shared" si="98"/>
        <v>0</v>
      </c>
      <c r="CX763" s="4">
        <f t="shared" si="99"/>
        <v>260146792.34</v>
      </c>
      <c r="CY763">
        <f t="shared" si="100"/>
        <v>0</v>
      </c>
      <c r="CZ763">
        <f t="shared" si="101"/>
        <v>260046544</v>
      </c>
      <c r="DA763">
        <f t="shared" si="102"/>
        <v>100248.34</v>
      </c>
    </row>
    <row r="764" spans="1:105" x14ac:dyDescent="0.3">
      <c r="A764" s="1">
        <v>16</v>
      </c>
      <c r="B764" s="1" t="s">
        <v>105</v>
      </c>
      <c r="C764" s="1">
        <v>2028</v>
      </c>
      <c r="D764" s="1">
        <v>6</v>
      </c>
      <c r="E764" s="1">
        <v>0</v>
      </c>
      <c r="F764" s="1">
        <v>300</v>
      </c>
      <c r="G764" s="1">
        <v>2.0407999999999999E-2</v>
      </c>
      <c r="H764" s="1">
        <v>1995</v>
      </c>
      <c r="I764" s="1" t="s">
        <v>98</v>
      </c>
      <c r="J764" s="1" t="s">
        <v>99</v>
      </c>
      <c r="K764" s="1" t="s">
        <v>100</v>
      </c>
      <c r="L764" s="1" t="s">
        <v>101</v>
      </c>
      <c r="M764" s="1" t="s">
        <v>101</v>
      </c>
      <c r="N764" s="1" t="s">
        <v>101</v>
      </c>
      <c r="O764" s="1" t="s">
        <v>102</v>
      </c>
      <c r="P764" s="1">
        <v>42622</v>
      </c>
      <c r="Q764" s="1">
        <v>13857521</v>
      </c>
      <c r="R764" s="1">
        <v>0</v>
      </c>
      <c r="S764" s="1">
        <v>13702015</v>
      </c>
      <c r="T764" s="1">
        <v>184749.92</v>
      </c>
      <c r="U764" s="1">
        <v>0</v>
      </c>
      <c r="V764" s="1">
        <v>0</v>
      </c>
      <c r="W764" s="1">
        <v>29274.99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16289.3</v>
      </c>
      <c r="AD764" s="1">
        <v>504000</v>
      </c>
      <c r="AE764" s="1">
        <v>1163853.6299999999</v>
      </c>
      <c r="AF764" s="1">
        <v>3612220.5</v>
      </c>
      <c r="AG764" s="1">
        <v>0</v>
      </c>
      <c r="AH764" s="1">
        <v>0</v>
      </c>
      <c r="AI764" s="1">
        <v>0</v>
      </c>
      <c r="AJ764" s="1">
        <v>0</v>
      </c>
      <c r="AK764" s="1">
        <v>3.35</v>
      </c>
      <c r="AL764" s="1">
        <v>0</v>
      </c>
      <c r="AM764" s="1">
        <v>0</v>
      </c>
      <c r="AN764" s="1">
        <v>0</v>
      </c>
      <c r="AO764" s="1">
        <v>280202912</v>
      </c>
      <c r="AP764" s="1">
        <v>276838240</v>
      </c>
      <c r="AQ764" s="1">
        <v>226369264</v>
      </c>
      <c r="AR764" s="1">
        <v>50051736</v>
      </c>
      <c r="AS764" s="1">
        <v>417123.34</v>
      </c>
      <c r="AT764" s="1">
        <v>0</v>
      </c>
      <c r="AU764" s="1">
        <v>5226232</v>
      </c>
      <c r="AV764" s="1">
        <v>1861573.5</v>
      </c>
      <c r="AW764" s="1">
        <v>0</v>
      </c>
      <c r="AX764" s="1">
        <v>0</v>
      </c>
      <c r="AY764" s="1">
        <v>80.489999999999995</v>
      </c>
      <c r="AZ764" s="1">
        <v>41.34</v>
      </c>
      <c r="BA764" s="1">
        <v>25.16</v>
      </c>
      <c r="BB764" s="1">
        <v>4.75</v>
      </c>
      <c r="BC764" s="1">
        <v>33.520000000000003</v>
      </c>
      <c r="BD764" s="1">
        <v>28.29</v>
      </c>
      <c r="BE764" s="1">
        <v>0</v>
      </c>
      <c r="BF764" s="1">
        <v>0</v>
      </c>
      <c r="BG764" s="1">
        <v>0</v>
      </c>
      <c r="BH764" s="1">
        <v>63.59</v>
      </c>
      <c r="BI764" s="1">
        <v>0</v>
      </c>
      <c r="BJ764" s="1">
        <v>0</v>
      </c>
      <c r="BK764" s="1">
        <v>20967</v>
      </c>
      <c r="BL764" s="1">
        <v>0</v>
      </c>
      <c r="BM764" s="1">
        <v>0</v>
      </c>
      <c r="BN764" s="1">
        <v>0</v>
      </c>
      <c r="BO764" s="1">
        <v>0</v>
      </c>
      <c r="BP764" s="1">
        <v>0.01</v>
      </c>
      <c r="BQ764" s="1">
        <v>0</v>
      </c>
      <c r="BR764" s="1">
        <v>0</v>
      </c>
      <c r="BS764" s="1">
        <v>0.01</v>
      </c>
      <c r="BT764" s="1">
        <v>1.3333329999999999E-2</v>
      </c>
      <c r="BU764" s="1">
        <v>0</v>
      </c>
      <c r="BV764" s="1">
        <v>0</v>
      </c>
      <c r="BW764" s="1">
        <v>1.3333329999999999E-2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4.5999999999999996</v>
      </c>
      <c r="CI764" s="1">
        <v>0</v>
      </c>
      <c r="CJ764" s="1">
        <v>0</v>
      </c>
      <c r="CK764" s="1">
        <v>0</v>
      </c>
      <c r="CL764" s="1">
        <v>0</v>
      </c>
      <c r="CM764" s="1">
        <v>700</v>
      </c>
      <c r="CN764" s="1">
        <v>700</v>
      </c>
      <c r="CO764" s="1">
        <v>1103</v>
      </c>
      <c r="CP764" s="1">
        <v>1347</v>
      </c>
      <c r="CQ764" s="1">
        <v>0</v>
      </c>
      <c r="CR764" s="1">
        <v>0</v>
      </c>
      <c r="CS764" t="s">
        <v>116</v>
      </c>
      <c r="CT764">
        <f t="shared" si="96"/>
        <v>0</v>
      </c>
      <c r="CU764">
        <f t="shared" si="97"/>
        <v>0</v>
      </c>
      <c r="CV764">
        <f t="shared" si="95"/>
        <v>0</v>
      </c>
      <c r="CW764">
        <f t="shared" si="98"/>
        <v>0</v>
      </c>
      <c r="CX764" s="4">
        <f t="shared" si="99"/>
        <v>282064472</v>
      </c>
      <c r="CY764">
        <f t="shared" si="100"/>
        <v>0</v>
      </c>
      <c r="CZ764">
        <f t="shared" si="101"/>
        <v>276838240</v>
      </c>
      <c r="DA764">
        <f t="shared" si="102"/>
        <v>5226232</v>
      </c>
    </row>
    <row r="765" spans="1:105" x14ac:dyDescent="0.3">
      <c r="A765" s="1">
        <v>16</v>
      </c>
      <c r="B765" s="1" t="s">
        <v>105</v>
      </c>
      <c r="C765" s="1">
        <v>2028</v>
      </c>
      <c r="D765" s="1">
        <v>7</v>
      </c>
      <c r="E765" s="1">
        <v>0</v>
      </c>
      <c r="F765" s="1">
        <v>300</v>
      </c>
      <c r="G765" s="1">
        <v>2.0407999999999999E-2</v>
      </c>
      <c r="H765" s="1">
        <v>1995</v>
      </c>
      <c r="I765" s="1" t="s">
        <v>98</v>
      </c>
      <c r="J765" s="1" t="s">
        <v>99</v>
      </c>
      <c r="K765" s="1" t="s">
        <v>100</v>
      </c>
      <c r="L765" s="1" t="s">
        <v>101</v>
      </c>
      <c r="M765" s="1" t="s">
        <v>101</v>
      </c>
      <c r="N765" s="1" t="s">
        <v>101</v>
      </c>
      <c r="O765" s="1" t="s">
        <v>102</v>
      </c>
      <c r="P765" s="1">
        <v>42622</v>
      </c>
      <c r="Q765" s="1">
        <v>16257592</v>
      </c>
      <c r="R765" s="1">
        <v>0</v>
      </c>
      <c r="S765" s="1">
        <v>16188471</v>
      </c>
      <c r="T765" s="1">
        <v>151843.72</v>
      </c>
      <c r="U765" s="1">
        <v>0</v>
      </c>
      <c r="V765" s="1">
        <v>0</v>
      </c>
      <c r="W765" s="1">
        <v>85463.56</v>
      </c>
      <c r="X765" s="1">
        <v>0</v>
      </c>
      <c r="Y765" s="1">
        <v>0</v>
      </c>
      <c r="Z765" s="1">
        <v>0</v>
      </c>
      <c r="AA765" s="1">
        <v>0</v>
      </c>
      <c r="AB765" s="1">
        <v>97.33</v>
      </c>
      <c r="AC765" s="1">
        <v>17899.740000000002</v>
      </c>
      <c r="AD765" s="1">
        <v>520800</v>
      </c>
      <c r="AE765" s="1">
        <v>1268093.8799999999</v>
      </c>
      <c r="AF765" s="1">
        <v>3808323.5</v>
      </c>
      <c r="AG765" s="1">
        <v>0</v>
      </c>
      <c r="AH765" s="1">
        <v>0</v>
      </c>
      <c r="AI765" s="1">
        <v>0</v>
      </c>
      <c r="AJ765" s="1">
        <v>0</v>
      </c>
      <c r="AK765" s="1">
        <v>2763.97</v>
      </c>
      <c r="AL765" s="1">
        <v>38.32</v>
      </c>
      <c r="AM765" s="1">
        <v>0</v>
      </c>
      <c r="AN765" s="1">
        <v>0</v>
      </c>
      <c r="AO765" s="1">
        <v>220579776</v>
      </c>
      <c r="AP765" s="1">
        <v>372895360</v>
      </c>
      <c r="AQ765" s="1">
        <v>310125024</v>
      </c>
      <c r="AR765" s="1">
        <v>62288752</v>
      </c>
      <c r="AS765" s="1">
        <v>481816.47</v>
      </c>
      <c r="AT765" s="1">
        <v>0</v>
      </c>
      <c r="AU765" s="1">
        <v>41494860</v>
      </c>
      <c r="AV765" s="1">
        <v>193810432</v>
      </c>
      <c r="AW765" s="1">
        <v>0</v>
      </c>
      <c r="AX765" s="1">
        <v>0</v>
      </c>
      <c r="AY765" s="1">
        <v>274.94</v>
      </c>
      <c r="AZ765" s="1">
        <v>235.96</v>
      </c>
      <c r="BA765" s="1">
        <v>120.74</v>
      </c>
      <c r="BB765" s="1">
        <v>6.15</v>
      </c>
      <c r="BC765" s="1">
        <v>175.34</v>
      </c>
      <c r="BD765" s="1">
        <v>273.27</v>
      </c>
      <c r="BE765" s="1">
        <v>0</v>
      </c>
      <c r="BF765" s="1">
        <v>0</v>
      </c>
      <c r="BG765" s="1">
        <v>0</v>
      </c>
      <c r="BH765" s="1">
        <v>2267.7600000000002</v>
      </c>
      <c r="BI765" s="1">
        <v>0</v>
      </c>
      <c r="BJ765" s="1">
        <v>0</v>
      </c>
      <c r="BK765" s="1">
        <v>20967</v>
      </c>
      <c r="BL765" s="1">
        <v>20967</v>
      </c>
      <c r="BM765" s="1">
        <v>0</v>
      </c>
      <c r="BN765" s="1">
        <v>0</v>
      </c>
      <c r="BO765" s="1">
        <v>0</v>
      </c>
      <c r="BP765" s="1">
        <v>2.05999994</v>
      </c>
      <c r="BQ765" s="1">
        <v>0</v>
      </c>
      <c r="BR765" s="1">
        <v>0.06</v>
      </c>
      <c r="BS765" s="1">
        <v>2.05999994</v>
      </c>
      <c r="BT765" s="1">
        <v>6.8000001900000004</v>
      </c>
      <c r="BU765" s="1">
        <v>0</v>
      </c>
      <c r="BV765" s="1">
        <v>0.06</v>
      </c>
      <c r="BW765" s="1">
        <v>6.7399997699999998</v>
      </c>
      <c r="BX765" s="1">
        <v>0</v>
      </c>
      <c r="BY765" s="1">
        <v>0.3</v>
      </c>
      <c r="BZ765" s="1">
        <v>0</v>
      </c>
      <c r="CA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4.51</v>
      </c>
      <c r="CI765" s="1">
        <v>0</v>
      </c>
      <c r="CJ765" s="1">
        <v>0</v>
      </c>
      <c r="CK765" s="1">
        <v>0</v>
      </c>
      <c r="CL765" s="1">
        <v>0</v>
      </c>
      <c r="CM765" s="1">
        <v>700</v>
      </c>
      <c r="CN765" s="1">
        <v>700</v>
      </c>
      <c r="CO765" s="1">
        <v>1103</v>
      </c>
      <c r="CP765" s="1">
        <v>1347</v>
      </c>
      <c r="CQ765" s="1">
        <v>0</v>
      </c>
      <c r="CR765" s="1">
        <v>0</v>
      </c>
      <c r="CS765" t="s">
        <v>116</v>
      </c>
      <c r="CT765">
        <f t="shared" si="96"/>
        <v>0</v>
      </c>
      <c r="CU765">
        <f t="shared" si="97"/>
        <v>0</v>
      </c>
      <c r="CV765">
        <f t="shared" si="95"/>
        <v>0</v>
      </c>
      <c r="CW765">
        <f t="shared" si="98"/>
        <v>0</v>
      </c>
      <c r="CX765" s="4">
        <f t="shared" si="99"/>
        <v>414390220</v>
      </c>
      <c r="CY765">
        <f t="shared" si="100"/>
        <v>0</v>
      </c>
      <c r="CZ765">
        <f t="shared" si="101"/>
        <v>372895360</v>
      </c>
      <c r="DA765">
        <f t="shared" si="102"/>
        <v>41494860</v>
      </c>
    </row>
    <row r="766" spans="1:105" x14ac:dyDescent="0.3">
      <c r="A766" s="1">
        <v>16</v>
      </c>
      <c r="B766" s="1" t="s">
        <v>105</v>
      </c>
      <c r="C766" s="1">
        <v>2028</v>
      </c>
      <c r="D766" s="1">
        <v>8</v>
      </c>
      <c r="E766" s="1">
        <v>0</v>
      </c>
      <c r="F766" s="1">
        <v>300</v>
      </c>
      <c r="G766" s="1">
        <v>2.0407999999999999E-2</v>
      </c>
      <c r="H766" s="1">
        <v>1995</v>
      </c>
      <c r="I766" s="1" t="s">
        <v>98</v>
      </c>
      <c r="J766" s="1" t="s">
        <v>99</v>
      </c>
      <c r="K766" s="1" t="s">
        <v>100</v>
      </c>
      <c r="L766" s="1" t="s">
        <v>101</v>
      </c>
      <c r="M766" s="1" t="s">
        <v>101</v>
      </c>
      <c r="N766" s="1" t="s">
        <v>101</v>
      </c>
      <c r="O766" s="1" t="s">
        <v>102</v>
      </c>
      <c r="P766" s="1">
        <v>42622</v>
      </c>
      <c r="Q766" s="1">
        <v>17036274</v>
      </c>
      <c r="R766" s="1">
        <v>0</v>
      </c>
      <c r="S766" s="1">
        <v>16939710</v>
      </c>
      <c r="T766" s="1">
        <v>167412.41</v>
      </c>
      <c r="U766" s="1">
        <v>0</v>
      </c>
      <c r="V766" s="1">
        <v>0</v>
      </c>
      <c r="W766" s="1">
        <v>76599.88</v>
      </c>
      <c r="X766" s="1">
        <v>0</v>
      </c>
      <c r="Y766" s="1">
        <v>0</v>
      </c>
      <c r="Z766" s="1">
        <v>0</v>
      </c>
      <c r="AA766" s="1">
        <v>0</v>
      </c>
      <c r="AB766" s="1">
        <v>372.67</v>
      </c>
      <c r="AC766" s="1">
        <v>16986.86</v>
      </c>
      <c r="AD766" s="1">
        <v>520800</v>
      </c>
      <c r="AE766" s="1">
        <v>1262251.8799999999</v>
      </c>
      <c r="AF766" s="1">
        <v>3671029.25</v>
      </c>
      <c r="AG766" s="1">
        <v>0</v>
      </c>
      <c r="AH766" s="1">
        <v>0</v>
      </c>
      <c r="AI766" s="1">
        <v>0</v>
      </c>
      <c r="AJ766" s="1">
        <v>35.67</v>
      </c>
      <c r="AK766" s="1">
        <v>5576.43</v>
      </c>
      <c r="AL766" s="1">
        <v>102.96</v>
      </c>
      <c r="AM766" s="1">
        <v>0</v>
      </c>
      <c r="AN766" s="1">
        <v>0</v>
      </c>
      <c r="AO766" s="1">
        <v>414676128</v>
      </c>
      <c r="AP766" s="1">
        <v>407051296</v>
      </c>
      <c r="AQ766" s="1">
        <v>340694208</v>
      </c>
      <c r="AR766" s="1">
        <v>65874584</v>
      </c>
      <c r="AS766" s="1">
        <v>482544.97</v>
      </c>
      <c r="AT766" s="1">
        <v>0</v>
      </c>
      <c r="AU766" s="1">
        <v>165121312</v>
      </c>
      <c r="AV766" s="1">
        <v>157496480</v>
      </c>
      <c r="AW766" s="1">
        <v>0</v>
      </c>
      <c r="AX766" s="1">
        <v>0</v>
      </c>
      <c r="AY766" s="1">
        <v>439.57</v>
      </c>
      <c r="AZ766" s="1">
        <v>419.11</v>
      </c>
      <c r="BA766" s="1">
        <v>207.05</v>
      </c>
      <c r="BB766" s="1">
        <v>8.48</v>
      </c>
      <c r="BC766" s="1">
        <v>301.89999999999998</v>
      </c>
      <c r="BD766" s="1">
        <v>986.31</v>
      </c>
      <c r="BE766" s="1">
        <v>0</v>
      </c>
      <c r="BF766" s="1">
        <v>0</v>
      </c>
      <c r="BG766" s="1">
        <v>0</v>
      </c>
      <c r="BH766" s="1">
        <v>2056.09</v>
      </c>
      <c r="BI766" s="1">
        <v>0</v>
      </c>
      <c r="BJ766" s="1">
        <v>69.89</v>
      </c>
      <c r="BK766" s="1">
        <v>20967</v>
      </c>
      <c r="BL766" s="1">
        <v>20967</v>
      </c>
      <c r="BM766" s="1">
        <v>0</v>
      </c>
      <c r="BN766" s="1">
        <v>0</v>
      </c>
      <c r="BO766" s="1">
        <v>0</v>
      </c>
      <c r="BP766" s="1">
        <v>4.3433332399999998</v>
      </c>
      <c r="BQ766" s="1">
        <v>2.666667E-2</v>
      </c>
      <c r="BR766" s="1">
        <v>0.13</v>
      </c>
      <c r="BS766" s="1">
        <v>4.3433332399999998</v>
      </c>
      <c r="BT766" s="1">
        <v>13.079999920000001</v>
      </c>
      <c r="BU766" s="1">
        <v>0.05</v>
      </c>
      <c r="BV766" s="1">
        <v>0.13</v>
      </c>
      <c r="BW766" s="1">
        <v>12.899999619999999</v>
      </c>
      <c r="BX766" s="1">
        <v>0.01</v>
      </c>
      <c r="BY766" s="1">
        <v>0.9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4.58</v>
      </c>
      <c r="CI766" s="1">
        <v>0.02</v>
      </c>
      <c r="CJ766" s="1">
        <v>0</v>
      </c>
      <c r="CK766" s="1">
        <v>0</v>
      </c>
      <c r="CL766" s="1">
        <v>0</v>
      </c>
      <c r="CM766" s="1">
        <v>700</v>
      </c>
      <c r="CN766" s="1">
        <v>700</v>
      </c>
      <c r="CO766" s="1">
        <v>1103</v>
      </c>
      <c r="CP766" s="1">
        <v>1347</v>
      </c>
      <c r="CQ766" s="1">
        <v>0</v>
      </c>
      <c r="CR766" s="1">
        <v>0</v>
      </c>
      <c r="CS766" t="s">
        <v>116</v>
      </c>
      <c r="CT766">
        <f t="shared" si="96"/>
        <v>5.4421340136000002E-4</v>
      </c>
      <c r="CU766">
        <f t="shared" si="97"/>
        <v>5.4421340136E-3</v>
      </c>
      <c r="CV766">
        <f t="shared" si="95"/>
        <v>0.72795335999999999</v>
      </c>
      <c r="CW766">
        <f t="shared" si="98"/>
        <v>1.0204000000000001E-3</v>
      </c>
      <c r="CX766" s="4">
        <f t="shared" si="99"/>
        <v>572920500.88999999</v>
      </c>
      <c r="CY766">
        <f t="shared" si="100"/>
        <v>747892.89</v>
      </c>
      <c r="CZ766">
        <f t="shared" si="101"/>
        <v>407051296</v>
      </c>
      <c r="DA766">
        <f t="shared" si="102"/>
        <v>165121312</v>
      </c>
    </row>
    <row r="767" spans="1:105" x14ac:dyDescent="0.3">
      <c r="A767" s="1">
        <v>16</v>
      </c>
      <c r="B767" s="1" t="s">
        <v>105</v>
      </c>
      <c r="C767" s="1">
        <v>2028</v>
      </c>
      <c r="D767" s="1">
        <v>9</v>
      </c>
      <c r="E767" s="1">
        <v>0</v>
      </c>
      <c r="F767" s="1">
        <v>300</v>
      </c>
      <c r="G767" s="1">
        <v>2.0407999999999999E-2</v>
      </c>
      <c r="H767" s="1">
        <v>1995</v>
      </c>
      <c r="I767" s="1" t="s">
        <v>98</v>
      </c>
      <c r="J767" s="1" t="s">
        <v>99</v>
      </c>
      <c r="K767" s="1" t="s">
        <v>100</v>
      </c>
      <c r="L767" s="1" t="s">
        <v>101</v>
      </c>
      <c r="M767" s="1" t="s">
        <v>101</v>
      </c>
      <c r="N767" s="1" t="s">
        <v>101</v>
      </c>
      <c r="O767" s="1" t="s">
        <v>102</v>
      </c>
      <c r="P767" s="1">
        <v>42622</v>
      </c>
      <c r="Q767" s="1">
        <v>12811206</v>
      </c>
      <c r="R767" s="1">
        <v>0</v>
      </c>
      <c r="S767" s="1">
        <v>12804169</v>
      </c>
      <c r="T767" s="1">
        <v>7332.96</v>
      </c>
      <c r="U767" s="1">
        <v>0</v>
      </c>
      <c r="V767" s="1">
        <v>0</v>
      </c>
      <c r="W767" s="1">
        <v>366.96</v>
      </c>
      <c r="X767" s="1">
        <v>0</v>
      </c>
      <c r="Y767" s="1">
        <v>0</v>
      </c>
      <c r="Z767" s="1">
        <v>0</v>
      </c>
      <c r="AA767" s="1">
        <v>0</v>
      </c>
      <c r="AB767" s="1">
        <v>0.67</v>
      </c>
      <c r="AC767" s="1">
        <v>15183.21</v>
      </c>
      <c r="AD767" s="1">
        <v>504000</v>
      </c>
      <c r="AE767" s="1">
        <v>1094147.25</v>
      </c>
      <c r="AF767" s="1">
        <v>3401996.75</v>
      </c>
      <c r="AG767" s="1">
        <v>0</v>
      </c>
      <c r="AH767" s="1">
        <v>0</v>
      </c>
      <c r="AI767" s="1">
        <v>0</v>
      </c>
      <c r="AJ767" s="1">
        <v>0</v>
      </c>
      <c r="AK767" s="1">
        <v>38.909999999999997</v>
      </c>
      <c r="AL767" s="1">
        <v>0</v>
      </c>
      <c r="AM767" s="1">
        <v>0</v>
      </c>
      <c r="AN767" s="1">
        <v>0</v>
      </c>
      <c r="AO767" s="1">
        <v>245721632</v>
      </c>
      <c r="AP767" s="1">
        <v>245338144</v>
      </c>
      <c r="AQ767" s="1">
        <v>198705088</v>
      </c>
      <c r="AR767" s="1">
        <v>46285584</v>
      </c>
      <c r="AS767" s="1">
        <v>347503.72</v>
      </c>
      <c r="AT767" s="1">
        <v>0</v>
      </c>
      <c r="AU767" s="1">
        <v>503133.47</v>
      </c>
      <c r="AV767" s="1">
        <v>119647.55</v>
      </c>
      <c r="AW767" s="1">
        <v>0</v>
      </c>
      <c r="AX767" s="1">
        <v>0</v>
      </c>
      <c r="AY767" s="1">
        <v>75.180000000000007</v>
      </c>
      <c r="AZ767" s="1">
        <v>39.21</v>
      </c>
      <c r="BA767" s="1">
        <v>24.93</v>
      </c>
      <c r="BB767" s="1">
        <v>3.64</v>
      </c>
      <c r="BC767" s="1">
        <v>31.73</v>
      </c>
      <c r="BD767" s="1">
        <v>68.61</v>
      </c>
      <c r="BE767" s="1">
        <v>0</v>
      </c>
      <c r="BF767" s="1">
        <v>0</v>
      </c>
      <c r="BG767" s="1">
        <v>0</v>
      </c>
      <c r="BH767" s="1">
        <v>326.05</v>
      </c>
      <c r="BI767" s="1">
        <v>0</v>
      </c>
      <c r="BJ767" s="1">
        <v>0</v>
      </c>
      <c r="BK767" s="1">
        <v>20967</v>
      </c>
      <c r="BL767" s="1">
        <v>0</v>
      </c>
      <c r="BM767" s="1">
        <v>0</v>
      </c>
      <c r="BN767" s="1">
        <v>0</v>
      </c>
      <c r="BO767" s="1">
        <v>0</v>
      </c>
      <c r="BP767" s="1">
        <v>0.06</v>
      </c>
      <c r="BQ767" s="1">
        <v>0</v>
      </c>
      <c r="BR767" s="1">
        <v>0</v>
      </c>
      <c r="BS767" s="1">
        <v>0.06</v>
      </c>
      <c r="BT767" s="1">
        <v>0.12666667000000001</v>
      </c>
      <c r="BU767" s="1">
        <v>0</v>
      </c>
      <c r="BV767" s="1">
        <v>0</v>
      </c>
      <c r="BW767" s="1">
        <v>0.12666667000000001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5.92</v>
      </c>
      <c r="CI767" s="1">
        <v>0</v>
      </c>
      <c r="CJ767" s="1">
        <v>0</v>
      </c>
      <c r="CK767" s="1">
        <v>0</v>
      </c>
      <c r="CL767" s="1">
        <v>0</v>
      </c>
      <c r="CM767" s="1">
        <v>700</v>
      </c>
      <c r="CN767" s="1">
        <v>700</v>
      </c>
      <c r="CO767" s="1">
        <v>1103</v>
      </c>
      <c r="CP767" s="1">
        <v>1347</v>
      </c>
      <c r="CQ767" s="1">
        <v>0</v>
      </c>
      <c r="CR767" s="1">
        <v>0</v>
      </c>
      <c r="CS767" t="s">
        <v>116</v>
      </c>
      <c r="CT767">
        <f t="shared" si="96"/>
        <v>0</v>
      </c>
      <c r="CU767">
        <f t="shared" si="97"/>
        <v>0</v>
      </c>
      <c r="CV767">
        <f t="shared" si="95"/>
        <v>0</v>
      </c>
      <c r="CW767">
        <f t="shared" si="98"/>
        <v>0</v>
      </c>
      <c r="CX767" s="4">
        <f t="shared" si="99"/>
        <v>245841277.47</v>
      </c>
      <c r="CY767">
        <f t="shared" si="100"/>
        <v>0</v>
      </c>
      <c r="CZ767">
        <f t="shared" si="101"/>
        <v>245338144</v>
      </c>
      <c r="DA767">
        <f t="shared" si="102"/>
        <v>503133.47</v>
      </c>
    </row>
    <row r="768" spans="1:105" x14ac:dyDescent="0.3">
      <c r="A768" s="1">
        <v>16</v>
      </c>
      <c r="B768" s="1" t="s">
        <v>105</v>
      </c>
      <c r="C768" s="1">
        <v>2028</v>
      </c>
      <c r="D768" s="1">
        <v>10</v>
      </c>
      <c r="E768" s="1">
        <v>0</v>
      </c>
      <c r="F768" s="1">
        <v>300</v>
      </c>
      <c r="G768" s="1">
        <v>2.0407999999999999E-2</v>
      </c>
      <c r="H768" s="1">
        <v>1995</v>
      </c>
      <c r="I768" s="1" t="s">
        <v>98</v>
      </c>
      <c r="J768" s="1" t="s">
        <v>99</v>
      </c>
      <c r="K768" s="1" t="s">
        <v>100</v>
      </c>
      <c r="L768" s="1" t="s">
        <v>101</v>
      </c>
      <c r="M768" s="1" t="s">
        <v>101</v>
      </c>
      <c r="N768" s="1" t="s">
        <v>101</v>
      </c>
      <c r="O768" s="1" t="s">
        <v>102</v>
      </c>
      <c r="P768" s="1">
        <v>42622</v>
      </c>
      <c r="Q768" s="1">
        <v>11856642</v>
      </c>
      <c r="R768" s="1">
        <v>0</v>
      </c>
      <c r="S768" s="1">
        <v>11849392</v>
      </c>
      <c r="T768" s="1">
        <v>7339.94</v>
      </c>
      <c r="U768" s="1">
        <v>0</v>
      </c>
      <c r="V768" s="1">
        <v>0</v>
      </c>
      <c r="W768" s="1">
        <v>134.38</v>
      </c>
      <c r="X768" s="1">
        <v>0</v>
      </c>
      <c r="Y768" s="1">
        <v>0</v>
      </c>
      <c r="Z768" s="1">
        <v>0</v>
      </c>
      <c r="AA768" s="1">
        <v>0</v>
      </c>
      <c r="AB768" s="1">
        <v>5.33</v>
      </c>
      <c r="AC768" s="1">
        <v>12890.2</v>
      </c>
      <c r="AD768" s="1">
        <v>520800</v>
      </c>
      <c r="AE768" s="1">
        <v>981557.88</v>
      </c>
      <c r="AF768" s="1">
        <v>3026744</v>
      </c>
      <c r="AG768" s="1">
        <v>0</v>
      </c>
      <c r="AH768" s="1">
        <v>0</v>
      </c>
      <c r="AI768" s="1">
        <v>0</v>
      </c>
      <c r="AJ768" s="1">
        <v>0</v>
      </c>
      <c r="AK768" s="1">
        <v>57.7</v>
      </c>
      <c r="AL768" s="1">
        <v>0</v>
      </c>
      <c r="AM768" s="1">
        <v>0</v>
      </c>
      <c r="AN768" s="1">
        <v>0</v>
      </c>
      <c r="AO768" s="1">
        <v>246195840</v>
      </c>
      <c r="AP768" s="1">
        <v>246005264</v>
      </c>
      <c r="AQ768" s="1">
        <v>201629200</v>
      </c>
      <c r="AR768" s="1">
        <v>44020388</v>
      </c>
      <c r="AS768" s="1">
        <v>355517.66</v>
      </c>
      <c r="AT768" s="1">
        <v>0</v>
      </c>
      <c r="AU768" s="1">
        <v>194098.72</v>
      </c>
      <c r="AV768" s="1">
        <v>3518.25</v>
      </c>
      <c r="AW768" s="1">
        <v>0</v>
      </c>
      <c r="AX768" s="1">
        <v>0</v>
      </c>
      <c r="AY768" s="1">
        <v>87.71</v>
      </c>
      <c r="AZ768" s="1">
        <v>38.86</v>
      </c>
      <c r="BA768" s="1">
        <v>41.28</v>
      </c>
      <c r="BB768" s="1">
        <v>6.06</v>
      </c>
      <c r="BC768" s="1">
        <v>45.7</v>
      </c>
      <c r="BD768" s="1">
        <v>26.44</v>
      </c>
      <c r="BE768" s="1">
        <v>0</v>
      </c>
      <c r="BF768" s="1">
        <v>0</v>
      </c>
      <c r="BG768" s="1">
        <v>0</v>
      </c>
      <c r="BH768" s="1">
        <v>26.18</v>
      </c>
      <c r="BI768" s="1">
        <v>0</v>
      </c>
      <c r="BJ768" s="1">
        <v>0</v>
      </c>
      <c r="BK768" s="1">
        <v>20967</v>
      </c>
      <c r="BL768" s="1">
        <v>0</v>
      </c>
      <c r="BM768" s="1">
        <v>0</v>
      </c>
      <c r="BN768" s="1">
        <v>0</v>
      </c>
      <c r="BO768" s="1">
        <v>0</v>
      </c>
      <c r="BP768" s="1">
        <v>6.6666669999999997E-2</v>
      </c>
      <c r="BQ768" s="1">
        <v>0</v>
      </c>
      <c r="BR768" s="1">
        <v>0</v>
      </c>
      <c r="BS768" s="1">
        <v>6.6666669999999997E-2</v>
      </c>
      <c r="BT768" s="1">
        <v>0.13666666999999999</v>
      </c>
      <c r="BU768" s="1">
        <v>0</v>
      </c>
      <c r="BV768" s="1">
        <v>0</v>
      </c>
      <c r="BW768" s="1">
        <v>0.13666666999999999</v>
      </c>
      <c r="BX768" s="1">
        <v>0</v>
      </c>
      <c r="BY768" s="1">
        <v>0.01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4.82</v>
      </c>
      <c r="CI768" s="1">
        <v>0</v>
      </c>
      <c r="CJ768" s="1">
        <v>0</v>
      </c>
      <c r="CK768" s="1">
        <v>0</v>
      </c>
      <c r="CL768" s="1">
        <v>0</v>
      </c>
      <c r="CM768" s="1">
        <v>700</v>
      </c>
      <c r="CN768" s="1">
        <v>700</v>
      </c>
      <c r="CO768" s="1">
        <v>1103</v>
      </c>
      <c r="CP768" s="1">
        <v>1347</v>
      </c>
      <c r="CQ768" s="1">
        <v>0</v>
      </c>
      <c r="CR768" s="1">
        <v>0</v>
      </c>
      <c r="CS768" t="s">
        <v>116</v>
      </c>
      <c r="CT768">
        <f t="shared" si="96"/>
        <v>0</v>
      </c>
      <c r="CU768">
        <f t="shared" si="97"/>
        <v>0</v>
      </c>
      <c r="CV768">
        <f t="shared" si="95"/>
        <v>0</v>
      </c>
      <c r="CW768">
        <f t="shared" si="98"/>
        <v>0</v>
      </c>
      <c r="CX768" s="4">
        <f t="shared" si="99"/>
        <v>246199362.72</v>
      </c>
      <c r="CY768">
        <f t="shared" si="100"/>
        <v>0</v>
      </c>
      <c r="CZ768">
        <f t="shared" si="101"/>
        <v>246005264</v>
      </c>
      <c r="DA768">
        <f t="shared" si="102"/>
        <v>194098.72</v>
      </c>
    </row>
    <row r="769" spans="1:105" x14ac:dyDescent="0.3">
      <c r="A769" s="1">
        <v>16</v>
      </c>
      <c r="B769" s="1" t="s">
        <v>105</v>
      </c>
      <c r="C769" s="1">
        <v>2028</v>
      </c>
      <c r="D769" s="1">
        <v>11</v>
      </c>
      <c r="E769" s="1">
        <v>0</v>
      </c>
      <c r="F769" s="1">
        <v>300</v>
      </c>
      <c r="G769" s="1">
        <v>2.0407999999999999E-2</v>
      </c>
      <c r="H769" s="1">
        <v>1995</v>
      </c>
      <c r="I769" s="1" t="s">
        <v>98</v>
      </c>
      <c r="J769" s="1" t="s">
        <v>99</v>
      </c>
      <c r="K769" s="1" t="s">
        <v>100</v>
      </c>
      <c r="L769" s="1" t="s">
        <v>101</v>
      </c>
      <c r="M769" s="1" t="s">
        <v>101</v>
      </c>
      <c r="N769" s="1" t="s">
        <v>101</v>
      </c>
      <c r="O769" s="1" t="s">
        <v>102</v>
      </c>
      <c r="P769" s="1">
        <v>42622</v>
      </c>
      <c r="Q769" s="1">
        <v>13534204</v>
      </c>
      <c r="R769" s="1">
        <v>0</v>
      </c>
      <c r="S769" s="1">
        <v>13527400</v>
      </c>
      <c r="T769" s="1">
        <v>7069.06</v>
      </c>
      <c r="U769" s="1">
        <v>0</v>
      </c>
      <c r="V769" s="1">
        <v>0</v>
      </c>
      <c r="W769" s="1">
        <v>324.33</v>
      </c>
      <c r="X769" s="1">
        <v>0</v>
      </c>
      <c r="Y769" s="1">
        <v>0</v>
      </c>
      <c r="Z769" s="1">
        <v>0</v>
      </c>
      <c r="AA769" s="1">
        <v>0</v>
      </c>
      <c r="AB769" s="1">
        <v>6.67</v>
      </c>
      <c r="AC769" s="1">
        <v>10139.629999999999</v>
      </c>
      <c r="AD769" s="1">
        <v>504000</v>
      </c>
      <c r="AE769" s="1">
        <v>1007426.38</v>
      </c>
      <c r="AF769" s="1">
        <v>3439647.25</v>
      </c>
      <c r="AG769" s="1">
        <v>0</v>
      </c>
      <c r="AH769" s="1">
        <v>0</v>
      </c>
      <c r="AI769" s="1">
        <v>0</v>
      </c>
      <c r="AJ769" s="1">
        <v>0</v>
      </c>
      <c r="AK769" s="1">
        <v>40.49</v>
      </c>
      <c r="AL769" s="1">
        <v>0</v>
      </c>
      <c r="AM769" s="1">
        <v>0</v>
      </c>
      <c r="AN769" s="1">
        <v>0</v>
      </c>
      <c r="AO769" s="1">
        <v>278743360</v>
      </c>
      <c r="AP769" s="1">
        <v>278507200</v>
      </c>
      <c r="AQ769" s="1">
        <v>226588064</v>
      </c>
      <c r="AR769" s="1">
        <v>51357792</v>
      </c>
      <c r="AS769" s="1">
        <v>561583.75</v>
      </c>
      <c r="AT769" s="1">
        <v>0</v>
      </c>
      <c r="AU769" s="1">
        <v>256166.73</v>
      </c>
      <c r="AV769" s="1">
        <v>19997.93</v>
      </c>
      <c r="AW769" s="1">
        <v>0</v>
      </c>
      <c r="AX769" s="1">
        <v>0</v>
      </c>
      <c r="AY769" s="1">
        <v>75.099999999999994</v>
      </c>
      <c r="AZ769" s="1">
        <v>40.659999999999997</v>
      </c>
      <c r="BA769" s="1">
        <v>25.89</v>
      </c>
      <c r="BB769" s="1">
        <v>2.4900000000000002</v>
      </c>
      <c r="BC769" s="1">
        <v>30.61</v>
      </c>
      <c r="BD769" s="1">
        <v>36.24</v>
      </c>
      <c r="BE769" s="1">
        <v>0</v>
      </c>
      <c r="BF769" s="1">
        <v>0</v>
      </c>
      <c r="BG769" s="1">
        <v>0</v>
      </c>
      <c r="BH769" s="1">
        <v>61.66</v>
      </c>
      <c r="BI769" s="1">
        <v>0</v>
      </c>
      <c r="BJ769" s="1">
        <v>0</v>
      </c>
      <c r="BK769" s="1">
        <v>20967</v>
      </c>
      <c r="BL769" s="1">
        <v>0</v>
      </c>
      <c r="BM769" s="1">
        <v>0</v>
      </c>
      <c r="BN769" s="1">
        <v>0</v>
      </c>
      <c r="BO769" s="1">
        <v>0</v>
      </c>
      <c r="BP769" s="1">
        <v>7.3333330000000002E-2</v>
      </c>
      <c r="BQ769" s="1">
        <v>0</v>
      </c>
      <c r="BR769" s="1">
        <v>0</v>
      </c>
      <c r="BS769" s="1">
        <v>7.3333330000000002E-2</v>
      </c>
      <c r="BT769" s="1">
        <v>0.12</v>
      </c>
      <c r="BU769" s="1">
        <v>0</v>
      </c>
      <c r="BV769" s="1">
        <v>0</v>
      </c>
      <c r="BW769" s="1">
        <v>0.12</v>
      </c>
      <c r="BX769" s="1">
        <v>0</v>
      </c>
      <c r="BY769" s="1">
        <v>0.01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4.43</v>
      </c>
      <c r="CI769" s="1">
        <v>0</v>
      </c>
      <c r="CJ769" s="1">
        <v>0</v>
      </c>
      <c r="CK769" s="1">
        <v>0</v>
      </c>
      <c r="CL769" s="1">
        <v>0</v>
      </c>
      <c r="CM769" s="1">
        <v>700</v>
      </c>
      <c r="CN769" s="1">
        <v>700</v>
      </c>
      <c r="CO769" s="1">
        <v>1103</v>
      </c>
      <c r="CP769" s="1">
        <v>1347</v>
      </c>
      <c r="CQ769" s="1">
        <v>0</v>
      </c>
      <c r="CR769" s="1">
        <v>0</v>
      </c>
      <c r="CS769" t="s">
        <v>116</v>
      </c>
      <c r="CT769">
        <f t="shared" si="96"/>
        <v>0</v>
      </c>
      <c r="CU769">
        <f t="shared" si="97"/>
        <v>0</v>
      </c>
      <c r="CV769">
        <f t="shared" si="95"/>
        <v>0</v>
      </c>
      <c r="CW769">
        <f t="shared" si="98"/>
        <v>0</v>
      </c>
      <c r="CX769" s="4">
        <f t="shared" si="99"/>
        <v>278763366.73000002</v>
      </c>
      <c r="CY769">
        <f t="shared" si="100"/>
        <v>0</v>
      </c>
      <c r="CZ769">
        <f t="shared" si="101"/>
        <v>278507200</v>
      </c>
      <c r="DA769">
        <f t="shared" si="102"/>
        <v>256166.73</v>
      </c>
    </row>
    <row r="770" spans="1:105" x14ac:dyDescent="0.3">
      <c r="A770" s="1">
        <v>16</v>
      </c>
      <c r="B770" s="1" t="s">
        <v>105</v>
      </c>
      <c r="C770" s="1">
        <v>2028</v>
      </c>
      <c r="D770" s="1">
        <v>12</v>
      </c>
      <c r="E770" s="1">
        <v>0</v>
      </c>
      <c r="F770" s="1">
        <v>300</v>
      </c>
      <c r="G770" s="1">
        <v>2.0407999999999999E-2</v>
      </c>
      <c r="H770" s="1">
        <v>1995</v>
      </c>
      <c r="I770" s="1" t="s">
        <v>98</v>
      </c>
      <c r="J770" s="1" t="s">
        <v>99</v>
      </c>
      <c r="K770" s="1" t="s">
        <v>100</v>
      </c>
      <c r="L770" s="1" t="s">
        <v>101</v>
      </c>
      <c r="M770" s="1" t="s">
        <v>101</v>
      </c>
      <c r="N770" s="1" t="s">
        <v>101</v>
      </c>
      <c r="O770" s="1" t="s">
        <v>102</v>
      </c>
      <c r="P770" s="1">
        <v>42622</v>
      </c>
      <c r="Q770" s="1">
        <v>15346642</v>
      </c>
      <c r="R770" s="1">
        <v>0</v>
      </c>
      <c r="S770" s="1">
        <v>15200399</v>
      </c>
      <c r="T770" s="1">
        <v>193384.16</v>
      </c>
      <c r="U770" s="1">
        <v>0</v>
      </c>
      <c r="V770" s="1">
        <v>0</v>
      </c>
      <c r="W770" s="1">
        <v>47174.48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10354.4</v>
      </c>
      <c r="AD770" s="1">
        <v>520800</v>
      </c>
      <c r="AE770" s="1">
        <v>1173345</v>
      </c>
      <c r="AF770" s="1">
        <v>4163796</v>
      </c>
      <c r="AG770" s="1">
        <v>0</v>
      </c>
      <c r="AH770" s="1">
        <v>0</v>
      </c>
      <c r="AI770" s="1">
        <v>0</v>
      </c>
      <c r="AJ770" s="1">
        <v>0</v>
      </c>
      <c r="AK770" s="1">
        <v>0.68</v>
      </c>
      <c r="AL770" s="1">
        <v>0</v>
      </c>
      <c r="AM770" s="1">
        <v>0</v>
      </c>
      <c r="AN770" s="1">
        <v>0</v>
      </c>
      <c r="AO770" s="1">
        <v>325465664</v>
      </c>
      <c r="AP770" s="1">
        <v>320502112</v>
      </c>
      <c r="AQ770" s="1">
        <v>262475936</v>
      </c>
      <c r="AR770" s="1">
        <v>57607392</v>
      </c>
      <c r="AS770" s="1">
        <v>419001.66</v>
      </c>
      <c r="AT770" s="1">
        <v>0</v>
      </c>
      <c r="AU770" s="1">
        <v>6360306</v>
      </c>
      <c r="AV770" s="1">
        <v>1396766.25</v>
      </c>
      <c r="AW770" s="1">
        <v>0</v>
      </c>
      <c r="AX770" s="1">
        <v>0</v>
      </c>
      <c r="AY770" s="1">
        <v>72.09</v>
      </c>
      <c r="AZ770" s="1">
        <v>44.19</v>
      </c>
      <c r="BA770" s="1">
        <v>19.25</v>
      </c>
      <c r="BB770" s="1">
        <v>2.4500000000000002</v>
      </c>
      <c r="BC770" s="1">
        <v>25.27</v>
      </c>
      <c r="BD770" s="1">
        <v>32.89</v>
      </c>
      <c r="BE770" s="1">
        <v>0</v>
      </c>
      <c r="BF770" s="1">
        <v>0</v>
      </c>
      <c r="BG770" s="1">
        <v>0</v>
      </c>
      <c r="BH770" s="1">
        <v>29.61</v>
      </c>
      <c r="BI770" s="1">
        <v>0</v>
      </c>
      <c r="BJ770" s="1">
        <v>0</v>
      </c>
      <c r="BK770" s="1">
        <v>20967</v>
      </c>
      <c r="BL770" s="1">
        <v>0</v>
      </c>
      <c r="BM770" s="1">
        <v>0</v>
      </c>
      <c r="BN770" s="1">
        <v>0</v>
      </c>
      <c r="BO770" s="1">
        <v>0</v>
      </c>
      <c r="BP770" s="1">
        <v>3.3333299999999998E-3</v>
      </c>
      <c r="BQ770" s="1">
        <v>0</v>
      </c>
      <c r="BR770" s="1">
        <v>0</v>
      </c>
      <c r="BS770" s="1">
        <v>3.3333299999999998E-3</v>
      </c>
      <c r="BT770" s="1">
        <v>3.3333299999999998E-3</v>
      </c>
      <c r="BU770" s="1">
        <v>0</v>
      </c>
      <c r="BV770" s="1">
        <v>0</v>
      </c>
      <c r="BW770" s="1">
        <v>3.3333299999999998E-3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4.99</v>
      </c>
      <c r="CI770" s="1">
        <v>0</v>
      </c>
      <c r="CJ770" s="1">
        <v>0</v>
      </c>
      <c r="CK770" s="1">
        <v>0</v>
      </c>
      <c r="CL770" s="1">
        <v>0</v>
      </c>
      <c r="CM770" s="1">
        <v>700</v>
      </c>
      <c r="CN770" s="1">
        <v>700</v>
      </c>
      <c r="CO770" s="1">
        <v>1103</v>
      </c>
      <c r="CP770" s="1">
        <v>1347</v>
      </c>
      <c r="CQ770" s="1">
        <v>0</v>
      </c>
      <c r="CR770" s="1">
        <v>0</v>
      </c>
      <c r="CS770" t="s">
        <v>116</v>
      </c>
      <c r="CT770">
        <f t="shared" si="96"/>
        <v>0</v>
      </c>
      <c r="CU770">
        <f t="shared" si="97"/>
        <v>0</v>
      </c>
      <c r="CV770">
        <f t="shared" si="95"/>
        <v>0</v>
      </c>
      <c r="CW770">
        <f t="shared" si="98"/>
        <v>0</v>
      </c>
      <c r="CX770" s="4">
        <f t="shared" si="99"/>
        <v>326862418</v>
      </c>
      <c r="CY770">
        <f t="shared" si="100"/>
        <v>0</v>
      </c>
      <c r="CZ770">
        <f t="shared" si="101"/>
        <v>320502112</v>
      </c>
      <c r="DA770">
        <f t="shared" si="102"/>
        <v>6360306</v>
      </c>
    </row>
    <row r="771" spans="1:105" x14ac:dyDescent="0.3">
      <c r="A771" s="1">
        <v>17</v>
      </c>
      <c r="B771" s="1" t="s">
        <v>97</v>
      </c>
      <c r="C771" s="1">
        <v>2028</v>
      </c>
      <c r="D771" s="1">
        <v>1</v>
      </c>
      <c r="E771" s="1">
        <v>0</v>
      </c>
      <c r="F771" s="1">
        <v>300</v>
      </c>
      <c r="G771" s="1">
        <v>2.0407999999999999E-2</v>
      </c>
      <c r="H771" s="1">
        <v>1996</v>
      </c>
      <c r="I771" s="1" t="s">
        <v>98</v>
      </c>
      <c r="J771" s="1" t="s">
        <v>99</v>
      </c>
      <c r="K771" s="1" t="s">
        <v>100</v>
      </c>
      <c r="L771" s="1" t="s">
        <v>101</v>
      </c>
      <c r="M771" s="1" t="s">
        <v>101</v>
      </c>
      <c r="N771" s="1" t="s">
        <v>101</v>
      </c>
      <c r="O771" s="1" t="s">
        <v>102</v>
      </c>
      <c r="P771" s="1">
        <v>42622</v>
      </c>
      <c r="Q771" s="1">
        <v>3181553.75</v>
      </c>
      <c r="R771" s="1">
        <v>0</v>
      </c>
      <c r="S771" s="1">
        <v>3267309.5</v>
      </c>
      <c r="T771" s="1">
        <v>2941.63</v>
      </c>
      <c r="U771" s="1">
        <v>0</v>
      </c>
      <c r="V771" s="1">
        <v>0</v>
      </c>
      <c r="W771" s="1">
        <v>88703.71</v>
      </c>
      <c r="X771" s="1">
        <v>0</v>
      </c>
      <c r="Y771" s="1">
        <v>0</v>
      </c>
      <c r="Z771" s="1">
        <v>27376.51</v>
      </c>
      <c r="AA771" s="1">
        <v>0</v>
      </c>
      <c r="AB771" s="1">
        <v>0</v>
      </c>
      <c r="AC771" s="1">
        <v>31645.15</v>
      </c>
      <c r="AD771" s="1">
        <v>111600</v>
      </c>
      <c r="AE771" s="1">
        <v>262832.94</v>
      </c>
      <c r="AF771" s="1">
        <v>825945.5</v>
      </c>
      <c r="AG771" s="1">
        <v>0</v>
      </c>
      <c r="AH771" s="1">
        <v>0</v>
      </c>
      <c r="AI771" s="1">
        <v>0.33</v>
      </c>
      <c r="AJ771" s="1">
        <v>0</v>
      </c>
      <c r="AK771" s="1">
        <v>0.32</v>
      </c>
      <c r="AL771" s="1">
        <v>0</v>
      </c>
      <c r="AM771" s="1">
        <v>0</v>
      </c>
      <c r="AN771" s="1">
        <v>0</v>
      </c>
      <c r="AO771" s="1">
        <v>112215688</v>
      </c>
      <c r="AP771" s="1">
        <v>114724456</v>
      </c>
      <c r="AQ771" s="1">
        <v>105325344</v>
      </c>
      <c r="AR771" s="1">
        <v>8860250</v>
      </c>
      <c r="AS771" s="1">
        <v>538907.06000000006</v>
      </c>
      <c r="AT771" s="1">
        <v>0</v>
      </c>
      <c r="AU771" s="1">
        <v>97220.23</v>
      </c>
      <c r="AV771" s="1">
        <v>2605993.75</v>
      </c>
      <c r="AW771" s="1">
        <v>0</v>
      </c>
      <c r="AX771" s="1">
        <v>0</v>
      </c>
      <c r="AY771" s="1">
        <v>39.450000000000003</v>
      </c>
      <c r="AZ771" s="1">
        <v>38.53</v>
      </c>
      <c r="BA771" s="1">
        <v>1.4</v>
      </c>
      <c r="BB771" s="1">
        <v>0.34</v>
      </c>
      <c r="BC771" s="1">
        <v>2.4300000000000002</v>
      </c>
      <c r="BD771" s="1">
        <v>33.049999999999997</v>
      </c>
      <c r="BE771" s="1">
        <v>0</v>
      </c>
      <c r="BF771" s="1">
        <v>0</v>
      </c>
      <c r="BG771" s="1">
        <v>0</v>
      </c>
      <c r="BH771" s="1">
        <v>29.38</v>
      </c>
      <c r="BI771" s="1">
        <v>0</v>
      </c>
      <c r="BJ771" s="1">
        <v>0</v>
      </c>
      <c r="BK771" s="1">
        <v>20967</v>
      </c>
      <c r="BL771" s="1">
        <v>0</v>
      </c>
      <c r="BM771" s="1">
        <v>0</v>
      </c>
      <c r="BN771" s="1">
        <v>0</v>
      </c>
      <c r="BO771" s="1">
        <v>4374.3</v>
      </c>
      <c r="BP771" s="1">
        <v>3.3333299999999998E-3</v>
      </c>
      <c r="BQ771" s="1">
        <v>0</v>
      </c>
      <c r="BR771" s="1">
        <v>0</v>
      </c>
      <c r="BS771" s="1">
        <v>3.3333299999999998E-3</v>
      </c>
      <c r="BT771" s="1">
        <v>3.3333299999999998E-3</v>
      </c>
      <c r="BU771" s="1">
        <v>0</v>
      </c>
      <c r="BV771" s="1">
        <v>0</v>
      </c>
      <c r="BW771" s="1">
        <v>3.3333299999999998E-3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0.01</v>
      </c>
      <c r="CG771" s="1">
        <v>0.02</v>
      </c>
      <c r="CH771" s="1">
        <v>12.33</v>
      </c>
      <c r="CI771" s="1">
        <v>0</v>
      </c>
      <c r="CJ771" s="1">
        <v>0</v>
      </c>
      <c r="CK771" s="1">
        <v>0</v>
      </c>
      <c r="CL771" s="1">
        <v>0</v>
      </c>
      <c r="CM771" s="1">
        <v>150</v>
      </c>
      <c r="CN771" s="1">
        <v>150</v>
      </c>
      <c r="CO771" s="1">
        <v>101</v>
      </c>
      <c r="CP771" s="1">
        <v>344</v>
      </c>
      <c r="CQ771" s="1">
        <v>100</v>
      </c>
      <c r="CR771" s="1">
        <v>0</v>
      </c>
      <c r="CS771" t="s">
        <v>116</v>
      </c>
      <c r="CT771">
        <f t="shared" si="96"/>
        <v>0</v>
      </c>
      <c r="CU771">
        <f t="shared" si="97"/>
        <v>0</v>
      </c>
      <c r="CV771">
        <f t="shared" si="95"/>
        <v>0</v>
      </c>
      <c r="CW771">
        <f t="shared" si="98"/>
        <v>0</v>
      </c>
      <c r="CX771" s="4">
        <f t="shared" si="99"/>
        <v>114821676.23</v>
      </c>
      <c r="CY771">
        <f t="shared" si="100"/>
        <v>0</v>
      </c>
      <c r="CZ771">
        <f t="shared" si="101"/>
        <v>114724456</v>
      </c>
      <c r="DA771">
        <f t="shared" si="102"/>
        <v>97220.23</v>
      </c>
    </row>
    <row r="772" spans="1:105" x14ac:dyDescent="0.3">
      <c r="A772" s="1">
        <v>17</v>
      </c>
      <c r="B772" s="1" t="s">
        <v>97</v>
      </c>
      <c r="C772" s="1">
        <v>2028</v>
      </c>
      <c r="D772" s="1">
        <v>2</v>
      </c>
      <c r="E772" s="1">
        <v>0</v>
      </c>
      <c r="F772" s="1">
        <v>300</v>
      </c>
      <c r="G772" s="1">
        <v>2.0407999999999999E-2</v>
      </c>
      <c r="H772" s="1">
        <v>1996</v>
      </c>
      <c r="I772" s="1" t="s">
        <v>98</v>
      </c>
      <c r="J772" s="1" t="s">
        <v>99</v>
      </c>
      <c r="K772" s="1" t="s">
        <v>100</v>
      </c>
      <c r="L772" s="1" t="s">
        <v>101</v>
      </c>
      <c r="M772" s="1" t="s">
        <v>101</v>
      </c>
      <c r="N772" s="1" t="s">
        <v>101</v>
      </c>
      <c r="O772" s="1" t="s">
        <v>102</v>
      </c>
      <c r="P772" s="1">
        <v>42622</v>
      </c>
      <c r="Q772" s="1">
        <v>2806639.5</v>
      </c>
      <c r="R772" s="1">
        <v>0</v>
      </c>
      <c r="S772" s="1">
        <v>2870349.75</v>
      </c>
      <c r="T772" s="1">
        <v>3371.29</v>
      </c>
      <c r="U772" s="1">
        <v>0</v>
      </c>
      <c r="V772" s="1">
        <v>0</v>
      </c>
      <c r="W772" s="1">
        <v>67102.880000000005</v>
      </c>
      <c r="X772" s="1">
        <v>0</v>
      </c>
      <c r="Y772" s="1">
        <v>0</v>
      </c>
      <c r="Z772" s="1">
        <v>23847.49</v>
      </c>
      <c r="AA772" s="1">
        <v>0</v>
      </c>
      <c r="AB772" s="1">
        <v>14.72</v>
      </c>
      <c r="AC772" s="1">
        <v>34225.03</v>
      </c>
      <c r="AD772" s="1">
        <v>100800</v>
      </c>
      <c r="AE772" s="1">
        <v>249547.81</v>
      </c>
      <c r="AF772" s="1">
        <v>745216.38</v>
      </c>
      <c r="AG772" s="1">
        <v>0</v>
      </c>
      <c r="AH772" s="1">
        <v>0</v>
      </c>
      <c r="AI772" s="1">
        <v>41.16</v>
      </c>
      <c r="AJ772" s="1">
        <v>12.51</v>
      </c>
      <c r="AK772" s="1">
        <v>3.62</v>
      </c>
      <c r="AL772" s="1">
        <v>0</v>
      </c>
      <c r="AM772" s="1">
        <v>0</v>
      </c>
      <c r="AN772" s="1">
        <v>0</v>
      </c>
      <c r="AO772" s="1">
        <v>90196832</v>
      </c>
      <c r="AP772" s="1">
        <v>100849032</v>
      </c>
      <c r="AQ772" s="1">
        <v>92791296</v>
      </c>
      <c r="AR772" s="1">
        <v>7705275.5</v>
      </c>
      <c r="AS772" s="1">
        <v>352431.56</v>
      </c>
      <c r="AT772" s="1">
        <v>0</v>
      </c>
      <c r="AU772" s="1">
        <v>328407.40999999997</v>
      </c>
      <c r="AV772" s="1">
        <v>10980612</v>
      </c>
      <c r="AW772" s="1">
        <v>0</v>
      </c>
      <c r="AX772" s="1">
        <v>0</v>
      </c>
      <c r="AY772" s="1">
        <v>71.12</v>
      </c>
      <c r="AZ772" s="1">
        <v>63.46</v>
      </c>
      <c r="BA772" s="1">
        <v>9.8000000000000007</v>
      </c>
      <c r="BB772" s="1">
        <v>2.0499999999999998</v>
      </c>
      <c r="BC772" s="1">
        <v>22.88</v>
      </c>
      <c r="BD772" s="1">
        <v>97.41</v>
      </c>
      <c r="BE772" s="1">
        <v>0</v>
      </c>
      <c r="BF772" s="1">
        <v>0</v>
      </c>
      <c r="BG772" s="1">
        <v>0</v>
      </c>
      <c r="BH772" s="1">
        <v>163.63999999999999</v>
      </c>
      <c r="BI772" s="1">
        <v>0</v>
      </c>
      <c r="BJ772" s="1">
        <v>69.89</v>
      </c>
      <c r="BK772" s="1">
        <v>20967</v>
      </c>
      <c r="BL772" s="1">
        <v>0</v>
      </c>
      <c r="BM772" s="1">
        <v>0</v>
      </c>
      <c r="BN772" s="1">
        <v>0</v>
      </c>
      <c r="BO772" s="1">
        <v>4153.0200000000004</v>
      </c>
      <c r="BP772" s="1">
        <v>5.3333329999999998E-2</v>
      </c>
      <c r="BQ772" s="1">
        <v>1.6666670000000001E-2</v>
      </c>
      <c r="BR772" s="1">
        <v>0</v>
      </c>
      <c r="BS772" s="1">
        <v>4.666667E-2</v>
      </c>
      <c r="BT772" s="1">
        <v>0.10666667000000001</v>
      </c>
      <c r="BU772" s="1">
        <v>4.666667E-2</v>
      </c>
      <c r="BV772" s="1">
        <v>0</v>
      </c>
      <c r="BW772" s="1">
        <v>0.06</v>
      </c>
      <c r="BX772" s="1">
        <v>0.01</v>
      </c>
      <c r="BY772" s="1">
        <v>0.08</v>
      </c>
      <c r="BZ772" s="1">
        <v>0</v>
      </c>
      <c r="CA772" s="1">
        <v>0</v>
      </c>
      <c r="CB772" s="1">
        <v>0</v>
      </c>
      <c r="CC772" s="1">
        <v>0</v>
      </c>
      <c r="CD772" s="1">
        <v>0.37</v>
      </c>
      <c r="CE772" s="1">
        <v>0.56999999999999995</v>
      </c>
      <c r="CF772" s="1">
        <v>0.05</v>
      </c>
      <c r="CG772" s="1">
        <v>0.14000000000000001</v>
      </c>
      <c r="CH772" s="1">
        <v>4.1399999999999997</v>
      </c>
      <c r="CI772" s="1">
        <v>0.02</v>
      </c>
      <c r="CJ772" s="1">
        <v>0</v>
      </c>
      <c r="CK772" s="1">
        <v>0</v>
      </c>
      <c r="CL772" s="1">
        <v>0</v>
      </c>
      <c r="CM772" s="1">
        <v>150</v>
      </c>
      <c r="CN772" s="1">
        <v>150</v>
      </c>
      <c r="CO772" s="1">
        <v>101</v>
      </c>
      <c r="CP772" s="1">
        <v>344</v>
      </c>
      <c r="CQ772" s="1">
        <v>100</v>
      </c>
      <c r="CR772" s="1">
        <v>0</v>
      </c>
      <c r="CS772" t="s">
        <v>116</v>
      </c>
      <c r="CT772">
        <f t="shared" si="96"/>
        <v>3.4013340136000004E-4</v>
      </c>
      <c r="CU772">
        <f t="shared" si="97"/>
        <v>3.4013340136000002E-3</v>
      </c>
      <c r="CV772">
        <f t="shared" ref="CV772:CV835" si="103">G772*AJ772</f>
        <v>0.25530407999999999</v>
      </c>
      <c r="CW772">
        <f t="shared" si="98"/>
        <v>9.5237340135999999E-4</v>
      </c>
      <c r="CX772" s="4">
        <f t="shared" si="99"/>
        <v>101439736.58</v>
      </c>
      <c r="CY772">
        <f t="shared" si="100"/>
        <v>262297.17</v>
      </c>
      <c r="CZ772">
        <f t="shared" si="101"/>
        <v>100849032</v>
      </c>
      <c r="DA772">
        <f t="shared" si="102"/>
        <v>328407.40999999997</v>
      </c>
    </row>
    <row r="773" spans="1:105" x14ac:dyDescent="0.3">
      <c r="A773" s="1">
        <v>17</v>
      </c>
      <c r="B773" s="1" t="s">
        <v>97</v>
      </c>
      <c r="C773" s="1">
        <v>2028</v>
      </c>
      <c r="D773" s="1">
        <v>3</v>
      </c>
      <c r="E773" s="1">
        <v>0</v>
      </c>
      <c r="F773" s="1">
        <v>300</v>
      </c>
      <c r="G773" s="1">
        <v>2.0407999999999999E-2</v>
      </c>
      <c r="H773" s="1">
        <v>1996</v>
      </c>
      <c r="I773" s="1" t="s">
        <v>98</v>
      </c>
      <c r="J773" s="1" t="s">
        <v>99</v>
      </c>
      <c r="K773" s="1" t="s">
        <v>100</v>
      </c>
      <c r="L773" s="1" t="s">
        <v>101</v>
      </c>
      <c r="M773" s="1" t="s">
        <v>101</v>
      </c>
      <c r="N773" s="1" t="s">
        <v>101</v>
      </c>
      <c r="O773" s="1" t="s">
        <v>102</v>
      </c>
      <c r="P773" s="1">
        <v>42622</v>
      </c>
      <c r="Q773" s="1">
        <v>2851568.75</v>
      </c>
      <c r="R773" s="1">
        <v>0</v>
      </c>
      <c r="S773" s="1">
        <v>2855383.25</v>
      </c>
      <c r="T773" s="1">
        <v>494.6</v>
      </c>
      <c r="U773" s="1">
        <v>0</v>
      </c>
      <c r="V773" s="1">
        <v>0</v>
      </c>
      <c r="W773" s="1">
        <v>4312.4399999999996</v>
      </c>
      <c r="X773" s="1">
        <v>0</v>
      </c>
      <c r="Y773" s="1">
        <v>0</v>
      </c>
      <c r="Z773" s="1">
        <v>27773.03</v>
      </c>
      <c r="AA773" s="1">
        <v>0</v>
      </c>
      <c r="AB773" s="1">
        <v>0</v>
      </c>
      <c r="AC773" s="1">
        <v>45815.29</v>
      </c>
      <c r="AD773" s="1">
        <v>111600</v>
      </c>
      <c r="AE773" s="1">
        <v>265726</v>
      </c>
      <c r="AF773" s="1">
        <v>785749.63</v>
      </c>
      <c r="AG773" s="1">
        <v>0</v>
      </c>
      <c r="AH773" s="1">
        <v>0</v>
      </c>
      <c r="AI773" s="1">
        <v>0.23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96819144</v>
      </c>
      <c r="AP773" s="1">
        <v>97184712</v>
      </c>
      <c r="AQ773" s="1">
        <v>88896856</v>
      </c>
      <c r="AR773" s="1">
        <v>7826979</v>
      </c>
      <c r="AS773" s="1">
        <v>460965.13</v>
      </c>
      <c r="AT773" s="1">
        <v>0</v>
      </c>
      <c r="AU773" s="1">
        <v>159084.79999999999</v>
      </c>
      <c r="AV773" s="1">
        <v>524657.75</v>
      </c>
      <c r="AW773" s="1">
        <v>0</v>
      </c>
      <c r="AX773" s="1">
        <v>0</v>
      </c>
      <c r="AY773" s="1">
        <v>37.57</v>
      </c>
      <c r="AZ773" s="1">
        <v>37.94</v>
      </c>
      <c r="BA773" s="1">
        <v>1.29</v>
      </c>
      <c r="BB773" s="1">
        <v>0.27</v>
      </c>
      <c r="BC773" s="1">
        <v>2.09</v>
      </c>
      <c r="BD773" s="1">
        <v>321.64999999999998</v>
      </c>
      <c r="BE773" s="1">
        <v>0</v>
      </c>
      <c r="BF773" s="1">
        <v>0</v>
      </c>
      <c r="BG773" s="1">
        <v>0</v>
      </c>
      <c r="BH773" s="1">
        <v>121.66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3981.6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0.23</v>
      </c>
      <c r="CG773" s="1">
        <v>0.74</v>
      </c>
      <c r="CH773" s="1">
        <v>4.05</v>
      </c>
      <c r="CI773" s="1">
        <v>0</v>
      </c>
      <c r="CJ773" s="1">
        <v>0</v>
      </c>
      <c r="CK773" s="1">
        <v>0</v>
      </c>
      <c r="CL773" s="1">
        <v>0</v>
      </c>
      <c r="CM773" s="1">
        <v>150</v>
      </c>
      <c r="CN773" s="1">
        <v>150</v>
      </c>
      <c r="CO773" s="1">
        <v>101</v>
      </c>
      <c r="CP773" s="1">
        <v>344</v>
      </c>
      <c r="CQ773" s="1">
        <v>100</v>
      </c>
      <c r="CR773" s="1">
        <v>0</v>
      </c>
      <c r="CS773" t="s">
        <v>116</v>
      </c>
      <c r="CT773">
        <f t="shared" si="96"/>
        <v>0</v>
      </c>
      <c r="CU773">
        <f t="shared" si="97"/>
        <v>0</v>
      </c>
      <c r="CV773">
        <f t="shared" si="103"/>
        <v>0</v>
      </c>
      <c r="CW773">
        <f t="shared" si="98"/>
        <v>0</v>
      </c>
      <c r="CX773" s="4">
        <f t="shared" si="99"/>
        <v>97343796.799999997</v>
      </c>
      <c r="CY773">
        <f t="shared" si="100"/>
        <v>0</v>
      </c>
      <c r="CZ773">
        <f t="shared" si="101"/>
        <v>97184712</v>
      </c>
      <c r="DA773">
        <f t="shared" si="102"/>
        <v>159084.79999999999</v>
      </c>
    </row>
    <row r="774" spans="1:105" x14ac:dyDescent="0.3">
      <c r="A774" s="1">
        <v>17</v>
      </c>
      <c r="B774" s="1" t="s">
        <v>97</v>
      </c>
      <c r="C774" s="1">
        <v>2028</v>
      </c>
      <c r="D774" s="1">
        <v>4</v>
      </c>
      <c r="E774" s="1">
        <v>0</v>
      </c>
      <c r="F774" s="1">
        <v>300</v>
      </c>
      <c r="G774" s="1">
        <v>2.0407999999999999E-2</v>
      </c>
      <c r="H774" s="1">
        <v>1996</v>
      </c>
      <c r="I774" s="1" t="s">
        <v>98</v>
      </c>
      <c r="J774" s="1" t="s">
        <v>99</v>
      </c>
      <c r="K774" s="1" t="s">
        <v>100</v>
      </c>
      <c r="L774" s="1" t="s">
        <v>101</v>
      </c>
      <c r="M774" s="1" t="s">
        <v>101</v>
      </c>
      <c r="N774" s="1" t="s">
        <v>101</v>
      </c>
      <c r="O774" s="1" t="s">
        <v>102</v>
      </c>
      <c r="P774" s="1">
        <v>42622</v>
      </c>
      <c r="Q774" s="1">
        <v>2429759.5</v>
      </c>
      <c r="R774" s="1">
        <v>0</v>
      </c>
      <c r="S774" s="1">
        <v>2433463</v>
      </c>
      <c r="T774" s="1">
        <v>322.58</v>
      </c>
      <c r="U774" s="1">
        <v>0</v>
      </c>
      <c r="V774" s="1">
        <v>0</v>
      </c>
      <c r="W774" s="1">
        <v>4029.67</v>
      </c>
      <c r="X774" s="1">
        <v>0</v>
      </c>
      <c r="Y774" s="1">
        <v>0</v>
      </c>
      <c r="Z774" s="1">
        <v>31871.89</v>
      </c>
      <c r="AA774" s="1">
        <v>0</v>
      </c>
      <c r="AB774" s="1">
        <v>0</v>
      </c>
      <c r="AC774" s="1">
        <v>58477.35</v>
      </c>
      <c r="AD774" s="1">
        <v>107999.98</v>
      </c>
      <c r="AE774" s="1">
        <v>247108.69</v>
      </c>
      <c r="AF774" s="1">
        <v>752737.31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77710672</v>
      </c>
      <c r="AP774" s="1">
        <v>77815072</v>
      </c>
      <c r="AQ774" s="1">
        <v>70429304</v>
      </c>
      <c r="AR774" s="1">
        <v>7060726</v>
      </c>
      <c r="AS774" s="1">
        <v>325042.46999999997</v>
      </c>
      <c r="AT774" s="1">
        <v>0</v>
      </c>
      <c r="AU774" s="1">
        <v>8602.94</v>
      </c>
      <c r="AV774" s="1">
        <v>113003.48</v>
      </c>
      <c r="AW774" s="1">
        <v>0</v>
      </c>
      <c r="AX774" s="1">
        <v>0</v>
      </c>
      <c r="AY774" s="1">
        <v>35.39</v>
      </c>
      <c r="AZ774" s="1">
        <v>35.840000000000003</v>
      </c>
      <c r="BA774" s="1">
        <v>1.04</v>
      </c>
      <c r="BB774" s="1">
        <v>0.14000000000000001</v>
      </c>
      <c r="BC774" s="1">
        <v>1.39</v>
      </c>
      <c r="BD774" s="1">
        <v>26.67</v>
      </c>
      <c r="BE774" s="1">
        <v>0</v>
      </c>
      <c r="BF774" s="1">
        <v>0</v>
      </c>
      <c r="BG774" s="1">
        <v>0</v>
      </c>
      <c r="BH774" s="1">
        <v>28.04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0.11</v>
      </c>
      <c r="CG774" s="1">
        <v>0.3</v>
      </c>
      <c r="CH774" s="1">
        <v>3.69</v>
      </c>
      <c r="CI774" s="1">
        <v>0</v>
      </c>
      <c r="CJ774" s="1">
        <v>0</v>
      </c>
      <c r="CK774" s="1">
        <v>0</v>
      </c>
      <c r="CL774" s="1">
        <v>0</v>
      </c>
      <c r="CM774" s="1">
        <v>150</v>
      </c>
      <c r="CN774" s="1">
        <v>150</v>
      </c>
      <c r="CO774" s="1">
        <v>101</v>
      </c>
      <c r="CP774" s="1">
        <v>344</v>
      </c>
      <c r="CQ774" s="1">
        <v>100</v>
      </c>
      <c r="CR774" s="1">
        <v>0</v>
      </c>
      <c r="CS774" t="s">
        <v>116</v>
      </c>
      <c r="CT774">
        <f t="shared" ref="CT774:CT837" si="104">BQ774*G774</f>
        <v>0</v>
      </c>
      <c r="CU774">
        <f t="shared" ref="CU774:CU837" si="105">CT774*10</f>
        <v>0</v>
      </c>
      <c r="CV774">
        <f t="shared" si="103"/>
        <v>0</v>
      </c>
      <c r="CW774">
        <f t="shared" ref="CW774:CW837" si="106">G774*BU774</f>
        <v>0</v>
      </c>
      <c r="CX774" s="4">
        <f t="shared" ref="CX774:CX837" si="107">AJ774*20967+AP774+AU774</f>
        <v>77823674.939999998</v>
      </c>
      <c r="CY774">
        <f t="shared" ref="CY774:CY837" si="108">AJ774*20967</f>
        <v>0</v>
      </c>
      <c r="CZ774">
        <f t="shared" ref="CZ774:CZ837" si="109">AP774</f>
        <v>77815072</v>
      </c>
      <c r="DA774">
        <f t="shared" ref="DA774:DA837" si="110">AU774</f>
        <v>8602.94</v>
      </c>
    </row>
    <row r="775" spans="1:105" x14ac:dyDescent="0.3">
      <c r="A775" s="1">
        <v>17</v>
      </c>
      <c r="B775" s="1" t="s">
        <v>97</v>
      </c>
      <c r="C775" s="1">
        <v>2028</v>
      </c>
      <c r="D775" s="1">
        <v>5</v>
      </c>
      <c r="E775" s="1">
        <v>0</v>
      </c>
      <c r="F775" s="1">
        <v>300</v>
      </c>
      <c r="G775" s="1">
        <v>2.0407999999999999E-2</v>
      </c>
      <c r="H775" s="1">
        <v>1996</v>
      </c>
      <c r="I775" s="1" t="s">
        <v>98</v>
      </c>
      <c r="J775" s="1" t="s">
        <v>99</v>
      </c>
      <c r="K775" s="1" t="s">
        <v>100</v>
      </c>
      <c r="L775" s="1" t="s">
        <v>101</v>
      </c>
      <c r="M775" s="1" t="s">
        <v>101</v>
      </c>
      <c r="N775" s="1" t="s">
        <v>101</v>
      </c>
      <c r="O775" s="1" t="s">
        <v>102</v>
      </c>
      <c r="P775" s="1">
        <v>42622</v>
      </c>
      <c r="Q775" s="1">
        <v>2652945.25</v>
      </c>
      <c r="R775" s="1">
        <v>0</v>
      </c>
      <c r="S775" s="1">
        <v>2654183.25</v>
      </c>
      <c r="T775" s="1">
        <v>1571.04</v>
      </c>
      <c r="U775" s="1">
        <v>0</v>
      </c>
      <c r="V775" s="1">
        <v>0</v>
      </c>
      <c r="W775" s="1">
        <v>2807.68</v>
      </c>
      <c r="X775" s="1">
        <v>0</v>
      </c>
      <c r="Y775" s="1">
        <v>0</v>
      </c>
      <c r="Z775" s="1">
        <v>14620.01</v>
      </c>
      <c r="AA775" s="1">
        <v>0</v>
      </c>
      <c r="AB775" s="1">
        <v>0</v>
      </c>
      <c r="AC775" s="1">
        <v>65945.09</v>
      </c>
      <c r="AD775" s="1">
        <v>111599.98</v>
      </c>
      <c r="AE775" s="1">
        <v>263150</v>
      </c>
      <c r="AF775" s="1">
        <v>770357.44</v>
      </c>
      <c r="AG775" s="1">
        <v>0</v>
      </c>
      <c r="AH775" s="1">
        <v>0</v>
      </c>
      <c r="AI775" s="1">
        <v>2.54</v>
      </c>
      <c r="AJ775" s="1">
        <v>0</v>
      </c>
      <c r="AK775" s="1">
        <v>0.26</v>
      </c>
      <c r="AL775" s="1">
        <v>0</v>
      </c>
      <c r="AM775" s="1">
        <v>0</v>
      </c>
      <c r="AN775" s="1">
        <v>0</v>
      </c>
      <c r="AO775" s="1">
        <v>86815888</v>
      </c>
      <c r="AP775" s="1">
        <v>86459544</v>
      </c>
      <c r="AQ775" s="1">
        <v>78062376</v>
      </c>
      <c r="AR775" s="1">
        <v>7850865.5</v>
      </c>
      <c r="AS775" s="1">
        <v>546289.88</v>
      </c>
      <c r="AT775" s="1">
        <v>0</v>
      </c>
      <c r="AU775" s="1">
        <v>924523.31</v>
      </c>
      <c r="AV775" s="1">
        <v>568176.43999999994</v>
      </c>
      <c r="AW775" s="1">
        <v>0</v>
      </c>
      <c r="AX775" s="1">
        <v>0</v>
      </c>
      <c r="AY775" s="1">
        <v>43.26</v>
      </c>
      <c r="AZ775" s="1">
        <v>38.64</v>
      </c>
      <c r="BA775" s="1">
        <v>3.86</v>
      </c>
      <c r="BB775" s="1">
        <v>1.26</v>
      </c>
      <c r="BC775" s="1">
        <v>7.12</v>
      </c>
      <c r="BD775" s="1">
        <v>588.48</v>
      </c>
      <c r="BE775" s="1">
        <v>0</v>
      </c>
      <c r="BF775" s="1">
        <v>0</v>
      </c>
      <c r="BG775" s="1">
        <v>0</v>
      </c>
      <c r="BH775" s="1">
        <v>202.36</v>
      </c>
      <c r="BI775" s="1">
        <v>0</v>
      </c>
      <c r="BJ775" s="1">
        <v>0</v>
      </c>
      <c r="BK775" s="1">
        <v>20967</v>
      </c>
      <c r="BL775" s="1">
        <v>0</v>
      </c>
      <c r="BM775" s="1">
        <v>0</v>
      </c>
      <c r="BN775" s="1">
        <v>0</v>
      </c>
      <c r="BO775" s="1">
        <v>3965.91</v>
      </c>
      <c r="BP775" s="1">
        <v>3.3333299999999998E-3</v>
      </c>
      <c r="BQ775" s="1">
        <v>0</v>
      </c>
      <c r="BR775" s="1">
        <v>0</v>
      </c>
      <c r="BS775" s="1">
        <v>3.3333299999999998E-3</v>
      </c>
      <c r="BT775" s="1">
        <v>6.6666700000000004E-3</v>
      </c>
      <c r="BU775" s="1">
        <v>0</v>
      </c>
      <c r="BV775" s="1">
        <v>0</v>
      </c>
      <c r="BW775" s="1">
        <v>6.6666700000000004E-3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>
        <v>0.04</v>
      </c>
      <c r="CE775" s="1">
        <v>0.04</v>
      </c>
      <c r="CF775" s="1">
        <v>0.12</v>
      </c>
      <c r="CG775" s="1">
        <v>0.32</v>
      </c>
      <c r="CH775" s="1">
        <v>3.75</v>
      </c>
      <c r="CI775" s="1">
        <v>0</v>
      </c>
      <c r="CJ775" s="1">
        <v>0</v>
      </c>
      <c r="CK775" s="1">
        <v>0</v>
      </c>
      <c r="CL775" s="1">
        <v>0</v>
      </c>
      <c r="CM775" s="1">
        <v>150</v>
      </c>
      <c r="CN775" s="1">
        <v>150</v>
      </c>
      <c r="CO775" s="1">
        <v>101</v>
      </c>
      <c r="CP775" s="1">
        <v>344</v>
      </c>
      <c r="CQ775" s="1">
        <v>100</v>
      </c>
      <c r="CR775" s="1">
        <v>0</v>
      </c>
      <c r="CS775" t="s">
        <v>116</v>
      </c>
      <c r="CT775">
        <f t="shared" si="104"/>
        <v>0</v>
      </c>
      <c r="CU775">
        <f t="shared" si="105"/>
        <v>0</v>
      </c>
      <c r="CV775">
        <f t="shared" si="103"/>
        <v>0</v>
      </c>
      <c r="CW775">
        <f t="shared" si="106"/>
        <v>0</v>
      </c>
      <c r="CX775" s="4">
        <f t="shared" si="107"/>
        <v>87384067.310000002</v>
      </c>
      <c r="CY775">
        <f t="shared" si="108"/>
        <v>0</v>
      </c>
      <c r="CZ775">
        <f t="shared" si="109"/>
        <v>86459544</v>
      </c>
      <c r="DA775">
        <f t="shared" si="110"/>
        <v>924523.31</v>
      </c>
    </row>
    <row r="776" spans="1:105" x14ac:dyDescent="0.3">
      <c r="A776" s="1">
        <v>17</v>
      </c>
      <c r="B776" s="1" t="s">
        <v>97</v>
      </c>
      <c r="C776" s="1">
        <v>2028</v>
      </c>
      <c r="D776" s="1">
        <v>6</v>
      </c>
      <c r="E776" s="1">
        <v>0</v>
      </c>
      <c r="F776" s="1">
        <v>300</v>
      </c>
      <c r="G776" s="1">
        <v>2.0407999999999999E-2</v>
      </c>
      <c r="H776" s="1">
        <v>1996</v>
      </c>
      <c r="I776" s="1" t="s">
        <v>98</v>
      </c>
      <c r="J776" s="1" t="s">
        <v>99</v>
      </c>
      <c r="K776" s="1" t="s">
        <v>100</v>
      </c>
      <c r="L776" s="1" t="s">
        <v>101</v>
      </c>
      <c r="M776" s="1" t="s">
        <v>101</v>
      </c>
      <c r="N776" s="1" t="s">
        <v>101</v>
      </c>
      <c r="O776" s="1" t="s">
        <v>102</v>
      </c>
      <c r="P776" s="1">
        <v>42622</v>
      </c>
      <c r="Q776" s="1">
        <v>2881200.25</v>
      </c>
      <c r="R776" s="1">
        <v>0</v>
      </c>
      <c r="S776" s="1">
        <v>2922755.75</v>
      </c>
      <c r="T776" s="1">
        <v>2015.56</v>
      </c>
      <c r="U776" s="1">
        <v>0</v>
      </c>
      <c r="V776" s="1">
        <v>0</v>
      </c>
      <c r="W776" s="1">
        <v>43577.36</v>
      </c>
      <c r="X776" s="1">
        <v>0</v>
      </c>
      <c r="Y776" s="1">
        <v>0</v>
      </c>
      <c r="Z776" s="1">
        <v>24841.61</v>
      </c>
      <c r="AA776" s="1">
        <v>0</v>
      </c>
      <c r="AB776" s="1">
        <v>2.14</v>
      </c>
      <c r="AC776" s="1">
        <v>69790.23</v>
      </c>
      <c r="AD776" s="1">
        <v>108000</v>
      </c>
      <c r="AE776" s="1">
        <v>270983.34000000003</v>
      </c>
      <c r="AF776" s="1">
        <v>757866.81</v>
      </c>
      <c r="AG776" s="1">
        <v>0</v>
      </c>
      <c r="AH776" s="1">
        <v>0</v>
      </c>
      <c r="AI776" s="1">
        <v>4.34</v>
      </c>
      <c r="AJ776" s="1">
        <v>0.39</v>
      </c>
      <c r="AK776" s="1">
        <v>1.22</v>
      </c>
      <c r="AL776" s="1">
        <v>0</v>
      </c>
      <c r="AM776" s="1">
        <v>0</v>
      </c>
      <c r="AN776" s="1">
        <v>0</v>
      </c>
      <c r="AO776" s="1">
        <v>95207808</v>
      </c>
      <c r="AP776" s="1">
        <v>96547312</v>
      </c>
      <c r="AQ776" s="1">
        <v>87370320</v>
      </c>
      <c r="AR776" s="1">
        <v>8743737</v>
      </c>
      <c r="AS776" s="1">
        <v>433310.63</v>
      </c>
      <c r="AT776" s="1">
        <v>0</v>
      </c>
      <c r="AU776" s="1">
        <v>81726.02</v>
      </c>
      <c r="AV776" s="1">
        <v>1421233.75</v>
      </c>
      <c r="AW776" s="1">
        <v>0</v>
      </c>
      <c r="AX776" s="1">
        <v>0</v>
      </c>
      <c r="AY776" s="1">
        <v>45.83</v>
      </c>
      <c r="AZ776" s="1">
        <v>42.86</v>
      </c>
      <c r="BA776" s="1">
        <v>3.57</v>
      </c>
      <c r="BB776" s="1">
        <v>1.23</v>
      </c>
      <c r="BC776" s="1">
        <v>7.2</v>
      </c>
      <c r="BD776" s="1">
        <v>40.549999999999997</v>
      </c>
      <c r="BE776" s="1">
        <v>0</v>
      </c>
      <c r="BF776" s="1">
        <v>0</v>
      </c>
      <c r="BG776" s="1">
        <v>0</v>
      </c>
      <c r="BH776" s="1">
        <v>32.61</v>
      </c>
      <c r="BI776" s="1">
        <v>0</v>
      </c>
      <c r="BJ776" s="1">
        <v>69.89</v>
      </c>
      <c r="BK776" s="1">
        <v>20967</v>
      </c>
      <c r="BL776" s="1">
        <v>0</v>
      </c>
      <c r="BM776" s="1">
        <v>0</v>
      </c>
      <c r="BN776" s="1">
        <v>0</v>
      </c>
      <c r="BO776" s="1">
        <v>4253.6400000000003</v>
      </c>
      <c r="BP776" s="1">
        <v>1.6666670000000001E-2</v>
      </c>
      <c r="BQ776" s="1">
        <v>3.3333299999999998E-3</v>
      </c>
      <c r="BR776" s="1">
        <v>0</v>
      </c>
      <c r="BS776" s="1">
        <v>1.6666670000000001E-2</v>
      </c>
      <c r="BT776" s="1">
        <v>2.3333329999999999E-2</v>
      </c>
      <c r="BU776" s="1">
        <v>3.3333299999999998E-3</v>
      </c>
      <c r="BV776" s="1">
        <v>0</v>
      </c>
      <c r="BW776" s="1">
        <v>0.02</v>
      </c>
      <c r="BX776" s="1">
        <v>0</v>
      </c>
      <c r="BY776" s="1">
        <v>0.01</v>
      </c>
      <c r="BZ776" s="1">
        <v>0</v>
      </c>
      <c r="CA776" s="1">
        <v>0</v>
      </c>
      <c r="CB776" s="1">
        <v>0</v>
      </c>
      <c r="CC776" s="1">
        <v>0</v>
      </c>
      <c r="CD776" s="1">
        <v>0.04</v>
      </c>
      <c r="CE776" s="1">
        <v>0.05</v>
      </c>
      <c r="CF776" s="1">
        <v>0.17</v>
      </c>
      <c r="CG776" s="1">
        <v>0.34</v>
      </c>
      <c r="CH776" s="1">
        <v>3.19</v>
      </c>
      <c r="CI776" s="1">
        <v>0</v>
      </c>
      <c r="CJ776" s="1">
        <v>0</v>
      </c>
      <c r="CK776" s="1">
        <v>0</v>
      </c>
      <c r="CL776" s="1">
        <v>0</v>
      </c>
      <c r="CM776" s="1">
        <v>150</v>
      </c>
      <c r="CN776" s="1">
        <v>150</v>
      </c>
      <c r="CO776" s="1">
        <v>101</v>
      </c>
      <c r="CP776" s="1">
        <v>344</v>
      </c>
      <c r="CQ776" s="1">
        <v>100</v>
      </c>
      <c r="CR776" s="1">
        <v>0</v>
      </c>
      <c r="CS776" t="s">
        <v>116</v>
      </c>
      <c r="CT776">
        <f t="shared" si="104"/>
        <v>6.8026598639999987E-5</v>
      </c>
      <c r="CU776">
        <f t="shared" si="105"/>
        <v>6.8026598639999987E-4</v>
      </c>
      <c r="CV776">
        <f t="shared" si="103"/>
        <v>7.9591200000000001E-3</v>
      </c>
      <c r="CW776">
        <f t="shared" si="106"/>
        <v>6.8026598639999987E-5</v>
      </c>
      <c r="CX776" s="4">
        <f t="shared" si="107"/>
        <v>96637215.149999991</v>
      </c>
      <c r="CY776">
        <f t="shared" si="108"/>
        <v>8177.13</v>
      </c>
      <c r="CZ776">
        <f t="shared" si="109"/>
        <v>96547312</v>
      </c>
      <c r="DA776">
        <f t="shared" si="110"/>
        <v>81726.02</v>
      </c>
    </row>
    <row r="777" spans="1:105" x14ac:dyDescent="0.3">
      <c r="A777" s="1">
        <v>17</v>
      </c>
      <c r="B777" s="1" t="s">
        <v>97</v>
      </c>
      <c r="C777" s="1">
        <v>2028</v>
      </c>
      <c r="D777" s="1">
        <v>7</v>
      </c>
      <c r="E777" s="1">
        <v>0</v>
      </c>
      <c r="F777" s="1">
        <v>300</v>
      </c>
      <c r="G777" s="1">
        <v>2.0407999999999999E-2</v>
      </c>
      <c r="H777" s="1">
        <v>1996</v>
      </c>
      <c r="I777" s="1" t="s">
        <v>98</v>
      </c>
      <c r="J777" s="1" t="s">
        <v>99</v>
      </c>
      <c r="K777" s="1" t="s">
        <v>100</v>
      </c>
      <c r="L777" s="1" t="s">
        <v>101</v>
      </c>
      <c r="M777" s="1" t="s">
        <v>101</v>
      </c>
      <c r="N777" s="1" t="s">
        <v>101</v>
      </c>
      <c r="O777" s="1" t="s">
        <v>102</v>
      </c>
      <c r="P777" s="1">
        <v>42622</v>
      </c>
      <c r="Q777" s="1">
        <v>3044142.25</v>
      </c>
      <c r="R777" s="1">
        <v>0</v>
      </c>
      <c r="S777" s="1">
        <v>3085999.5</v>
      </c>
      <c r="T777" s="1">
        <v>2634</v>
      </c>
      <c r="U777" s="1">
        <v>0</v>
      </c>
      <c r="V777" s="1">
        <v>0</v>
      </c>
      <c r="W777" s="1">
        <v>44499.08</v>
      </c>
      <c r="X777" s="1">
        <v>0</v>
      </c>
      <c r="Y777" s="1">
        <v>0</v>
      </c>
      <c r="Z777" s="1">
        <v>24437.87</v>
      </c>
      <c r="AA777" s="1">
        <v>0</v>
      </c>
      <c r="AB777" s="1">
        <v>0.24</v>
      </c>
      <c r="AC777" s="1">
        <v>70942.48</v>
      </c>
      <c r="AD777" s="1">
        <v>111600</v>
      </c>
      <c r="AE777" s="1">
        <v>299293.31</v>
      </c>
      <c r="AF777" s="1">
        <v>808255.06</v>
      </c>
      <c r="AG777" s="1">
        <v>0</v>
      </c>
      <c r="AH777" s="1">
        <v>0</v>
      </c>
      <c r="AI777" s="1">
        <v>1.28</v>
      </c>
      <c r="AJ777" s="1">
        <v>0</v>
      </c>
      <c r="AK777" s="1">
        <v>0.23</v>
      </c>
      <c r="AL777" s="1">
        <v>0</v>
      </c>
      <c r="AM777" s="1">
        <v>0</v>
      </c>
      <c r="AN777" s="1">
        <v>0</v>
      </c>
      <c r="AO777" s="1">
        <v>101267080</v>
      </c>
      <c r="AP777" s="1">
        <v>102725080</v>
      </c>
      <c r="AQ777" s="1">
        <v>93134544</v>
      </c>
      <c r="AR777" s="1">
        <v>9145749</v>
      </c>
      <c r="AS777" s="1">
        <v>444773.31</v>
      </c>
      <c r="AT777" s="1">
        <v>0</v>
      </c>
      <c r="AU777" s="1">
        <v>78692.14</v>
      </c>
      <c r="AV777" s="1">
        <v>1536695.75</v>
      </c>
      <c r="AW777" s="1">
        <v>0</v>
      </c>
      <c r="AX777" s="1">
        <v>0</v>
      </c>
      <c r="AY777" s="1">
        <v>41.05</v>
      </c>
      <c r="AZ777" s="1">
        <v>38.92</v>
      </c>
      <c r="BA777" s="1">
        <v>2.11</v>
      </c>
      <c r="BB777" s="1">
        <v>0.72</v>
      </c>
      <c r="BC777" s="1">
        <v>4.25</v>
      </c>
      <c r="BD777" s="1">
        <v>29.88</v>
      </c>
      <c r="BE777" s="1">
        <v>0</v>
      </c>
      <c r="BF777" s="1">
        <v>0</v>
      </c>
      <c r="BG777" s="1">
        <v>0</v>
      </c>
      <c r="BH777" s="1">
        <v>34.53</v>
      </c>
      <c r="BI777" s="1">
        <v>0</v>
      </c>
      <c r="BJ777" s="1">
        <v>0</v>
      </c>
      <c r="BK777" s="1">
        <v>20967</v>
      </c>
      <c r="BL777" s="1">
        <v>0</v>
      </c>
      <c r="BM777" s="1">
        <v>0</v>
      </c>
      <c r="BN777" s="1">
        <v>0</v>
      </c>
      <c r="BO777" s="1">
        <v>4071.79</v>
      </c>
      <c r="BP777" s="1">
        <v>3.3333299999999998E-3</v>
      </c>
      <c r="BQ777" s="1">
        <v>0</v>
      </c>
      <c r="BR777" s="1">
        <v>0</v>
      </c>
      <c r="BS777" s="1">
        <v>3.3333299999999998E-3</v>
      </c>
      <c r="BT777" s="1">
        <v>3.3333299999999998E-3</v>
      </c>
      <c r="BU777" s="1">
        <v>0</v>
      </c>
      <c r="BV777" s="1">
        <v>0</v>
      </c>
      <c r="BW777" s="1">
        <v>3.3333299999999998E-3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0.02</v>
      </c>
      <c r="CE777" s="1">
        <v>0.02</v>
      </c>
      <c r="CF777" s="1">
        <v>0.45</v>
      </c>
      <c r="CG777" s="1">
        <v>1.29</v>
      </c>
      <c r="CH777" s="1">
        <v>3.67</v>
      </c>
      <c r="CI777" s="1">
        <v>0</v>
      </c>
      <c r="CJ777" s="1">
        <v>0</v>
      </c>
      <c r="CK777" s="1">
        <v>0</v>
      </c>
      <c r="CL777" s="1">
        <v>0</v>
      </c>
      <c r="CM777" s="1">
        <v>150</v>
      </c>
      <c r="CN777" s="1">
        <v>150</v>
      </c>
      <c r="CO777" s="1">
        <v>101</v>
      </c>
      <c r="CP777" s="1">
        <v>344</v>
      </c>
      <c r="CQ777" s="1">
        <v>100</v>
      </c>
      <c r="CR777" s="1">
        <v>0</v>
      </c>
      <c r="CS777" t="s">
        <v>116</v>
      </c>
      <c r="CT777">
        <f t="shared" si="104"/>
        <v>0</v>
      </c>
      <c r="CU777">
        <f t="shared" si="105"/>
        <v>0</v>
      </c>
      <c r="CV777">
        <f t="shared" si="103"/>
        <v>0</v>
      </c>
      <c r="CW777">
        <f t="shared" si="106"/>
        <v>0</v>
      </c>
      <c r="CX777" s="4">
        <f t="shared" si="107"/>
        <v>102803772.14</v>
      </c>
      <c r="CY777">
        <f t="shared" si="108"/>
        <v>0</v>
      </c>
      <c r="CZ777">
        <f t="shared" si="109"/>
        <v>102725080</v>
      </c>
      <c r="DA777">
        <f t="shared" si="110"/>
        <v>78692.14</v>
      </c>
    </row>
    <row r="778" spans="1:105" x14ac:dyDescent="0.3">
      <c r="A778" s="1">
        <v>17</v>
      </c>
      <c r="B778" s="1" t="s">
        <v>97</v>
      </c>
      <c r="C778" s="1">
        <v>2028</v>
      </c>
      <c r="D778" s="1">
        <v>8</v>
      </c>
      <c r="E778" s="1">
        <v>0</v>
      </c>
      <c r="F778" s="1">
        <v>300</v>
      </c>
      <c r="G778" s="1">
        <v>2.0407999999999999E-2</v>
      </c>
      <c r="H778" s="1">
        <v>1996</v>
      </c>
      <c r="I778" s="1" t="s">
        <v>98</v>
      </c>
      <c r="J778" s="1" t="s">
        <v>99</v>
      </c>
      <c r="K778" s="1" t="s">
        <v>100</v>
      </c>
      <c r="L778" s="1" t="s">
        <v>101</v>
      </c>
      <c r="M778" s="1" t="s">
        <v>101</v>
      </c>
      <c r="N778" s="1" t="s">
        <v>101</v>
      </c>
      <c r="O778" s="1" t="s">
        <v>102</v>
      </c>
      <c r="P778" s="1">
        <v>42622</v>
      </c>
      <c r="Q778" s="1">
        <v>3141294</v>
      </c>
      <c r="R778" s="1">
        <v>0</v>
      </c>
      <c r="S778" s="1">
        <v>3183485.75</v>
      </c>
      <c r="T778" s="1">
        <v>1489.83</v>
      </c>
      <c r="U778" s="1">
        <v>0</v>
      </c>
      <c r="V778" s="1">
        <v>0</v>
      </c>
      <c r="W778" s="1">
        <v>43694.39</v>
      </c>
      <c r="X778" s="1">
        <v>0</v>
      </c>
      <c r="Y778" s="1">
        <v>0</v>
      </c>
      <c r="Z778" s="1">
        <v>23913.49</v>
      </c>
      <c r="AA778" s="1">
        <v>0</v>
      </c>
      <c r="AB778" s="1">
        <v>0.91</v>
      </c>
      <c r="AC778" s="1">
        <v>65787.509999999995</v>
      </c>
      <c r="AD778" s="1">
        <v>111600</v>
      </c>
      <c r="AE778" s="1">
        <v>280561.44</v>
      </c>
      <c r="AF778" s="1">
        <v>785175.31</v>
      </c>
      <c r="AG778" s="1">
        <v>0</v>
      </c>
      <c r="AH778" s="1">
        <v>0</v>
      </c>
      <c r="AI778" s="1">
        <v>1.8</v>
      </c>
      <c r="AJ778" s="1">
        <v>0</v>
      </c>
      <c r="AK778" s="1">
        <v>0.27</v>
      </c>
      <c r="AL778" s="1">
        <v>0</v>
      </c>
      <c r="AM778" s="1">
        <v>0</v>
      </c>
      <c r="AN778" s="1">
        <v>0</v>
      </c>
      <c r="AO778" s="1">
        <v>105141984</v>
      </c>
      <c r="AP778" s="1">
        <v>106487112</v>
      </c>
      <c r="AQ778" s="1">
        <v>96727824</v>
      </c>
      <c r="AR778" s="1">
        <v>9285953</v>
      </c>
      <c r="AS778" s="1">
        <v>473397.59</v>
      </c>
      <c r="AT778" s="1">
        <v>0</v>
      </c>
      <c r="AU778" s="1">
        <v>45874.68</v>
      </c>
      <c r="AV778" s="1">
        <v>1391002.25</v>
      </c>
      <c r="AW778" s="1">
        <v>0</v>
      </c>
      <c r="AX778" s="1">
        <v>0</v>
      </c>
      <c r="AY778" s="1">
        <v>43.28</v>
      </c>
      <c r="AZ778" s="1">
        <v>40.36</v>
      </c>
      <c r="BA778" s="1">
        <v>2.8</v>
      </c>
      <c r="BB778" s="1">
        <v>1.03</v>
      </c>
      <c r="BC778" s="1">
        <v>5.59</v>
      </c>
      <c r="BD778" s="1">
        <v>30.79</v>
      </c>
      <c r="BE778" s="1">
        <v>0</v>
      </c>
      <c r="BF778" s="1">
        <v>0</v>
      </c>
      <c r="BG778" s="1">
        <v>0</v>
      </c>
      <c r="BH778" s="1">
        <v>31.83</v>
      </c>
      <c r="BI778" s="1">
        <v>0</v>
      </c>
      <c r="BJ778" s="1">
        <v>0</v>
      </c>
      <c r="BK778" s="1">
        <v>20967</v>
      </c>
      <c r="BL778" s="1">
        <v>0</v>
      </c>
      <c r="BM778" s="1">
        <v>0</v>
      </c>
      <c r="BN778" s="1">
        <v>0</v>
      </c>
      <c r="BO778" s="1">
        <v>4136.6499999999996</v>
      </c>
      <c r="BP778" s="1">
        <v>3.3333299999999998E-3</v>
      </c>
      <c r="BQ778" s="1">
        <v>0</v>
      </c>
      <c r="BR778" s="1">
        <v>0</v>
      </c>
      <c r="BS778" s="1">
        <v>3.3333299999999998E-3</v>
      </c>
      <c r="BT778" s="1">
        <v>3.3333299999999998E-3</v>
      </c>
      <c r="BU778" s="1">
        <v>0</v>
      </c>
      <c r="BV778" s="1">
        <v>0</v>
      </c>
      <c r="BW778" s="1">
        <v>3.3333299999999998E-3</v>
      </c>
      <c r="BX778" s="1">
        <v>0</v>
      </c>
      <c r="BY778" s="1">
        <v>0.01</v>
      </c>
      <c r="BZ778" s="1">
        <v>0</v>
      </c>
      <c r="CA778" s="1">
        <v>0</v>
      </c>
      <c r="CB778" s="1">
        <v>0</v>
      </c>
      <c r="CC778" s="1">
        <v>0</v>
      </c>
      <c r="CD778" s="1">
        <v>0.01</v>
      </c>
      <c r="CE778" s="1">
        <v>0.02</v>
      </c>
      <c r="CF778" s="1">
        <v>0.14000000000000001</v>
      </c>
      <c r="CG778" s="1">
        <v>0.28999999999999998</v>
      </c>
      <c r="CH778" s="1">
        <v>5.28</v>
      </c>
      <c r="CI778" s="1">
        <v>0</v>
      </c>
      <c r="CJ778" s="1">
        <v>0</v>
      </c>
      <c r="CK778" s="1">
        <v>0</v>
      </c>
      <c r="CL778" s="1">
        <v>0</v>
      </c>
      <c r="CM778" s="1">
        <v>150</v>
      </c>
      <c r="CN778" s="1">
        <v>150</v>
      </c>
      <c r="CO778" s="1">
        <v>101</v>
      </c>
      <c r="CP778" s="1">
        <v>344</v>
      </c>
      <c r="CQ778" s="1">
        <v>100</v>
      </c>
      <c r="CR778" s="1">
        <v>0</v>
      </c>
      <c r="CS778" t="s">
        <v>116</v>
      </c>
      <c r="CT778">
        <f t="shared" si="104"/>
        <v>0</v>
      </c>
      <c r="CU778">
        <f t="shared" si="105"/>
        <v>0</v>
      </c>
      <c r="CV778">
        <f t="shared" si="103"/>
        <v>0</v>
      </c>
      <c r="CW778">
        <f t="shared" si="106"/>
        <v>0</v>
      </c>
      <c r="CX778" s="4">
        <f t="shared" si="107"/>
        <v>106532986.68000001</v>
      </c>
      <c r="CY778">
        <f t="shared" si="108"/>
        <v>0</v>
      </c>
      <c r="CZ778">
        <f t="shared" si="109"/>
        <v>106487112</v>
      </c>
      <c r="DA778">
        <f t="shared" si="110"/>
        <v>45874.68</v>
      </c>
    </row>
    <row r="779" spans="1:105" x14ac:dyDescent="0.3">
      <c r="A779" s="1">
        <v>17</v>
      </c>
      <c r="B779" s="1" t="s">
        <v>97</v>
      </c>
      <c r="C779" s="1">
        <v>2028</v>
      </c>
      <c r="D779" s="1">
        <v>9</v>
      </c>
      <c r="E779" s="1">
        <v>0</v>
      </c>
      <c r="F779" s="1">
        <v>300</v>
      </c>
      <c r="G779" s="1">
        <v>2.0407999999999999E-2</v>
      </c>
      <c r="H779" s="1">
        <v>1996</v>
      </c>
      <c r="I779" s="1" t="s">
        <v>98</v>
      </c>
      <c r="J779" s="1" t="s">
        <v>99</v>
      </c>
      <c r="K779" s="1" t="s">
        <v>100</v>
      </c>
      <c r="L779" s="1" t="s">
        <v>101</v>
      </c>
      <c r="M779" s="1" t="s">
        <v>101</v>
      </c>
      <c r="N779" s="1" t="s">
        <v>101</v>
      </c>
      <c r="O779" s="1" t="s">
        <v>102</v>
      </c>
      <c r="P779" s="1">
        <v>42622</v>
      </c>
      <c r="Q779" s="1">
        <v>2596607.75</v>
      </c>
      <c r="R779" s="1">
        <v>0</v>
      </c>
      <c r="S779" s="1">
        <v>2599996.75</v>
      </c>
      <c r="T779" s="1">
        <v>444.18</v>
      </c>
      <c r="U779" s="1">
        <v>0</v>
      </c>
      <c r="V779" s="1">
        <v>0</v>
      </c>
      <c r="W779" s="1">
        <v>3917.27</v>
      </c>
      <c r="X779" s="1">
        <v>0</v>
      </c>
      <c r="Y779" s="1">
        <v>0</v>
      </c>
      <c r="Z779" s="1">
        <v>24526.5</v>
      </c>
      <c r="AA779" s="1">
        <v>0</v>
      </c>
      <c r="AB779" s="1">
        <v>150.63</v>
      </c>
      <c r="AC779" s="1">
        <v>56135.19</v>
      </c>
      <c r="AD779" s="1">
        <v>107999.99</v>
      </c>
      <c r="AE779" s="1">
        <v>276160.96999999997</v>
      </c>
      <c r="AF779" s="1">
        <v>773675.81</v>
      </c>
      <c r="AG779" s="1">
        <v>0</v>
      </c>
      <c r="AH779" s="1">
        <v>0</v>
      </c>
      <c r="AI779" s="1">
        <v>107.44</v>
      </c>
      <c r="AJ779" s="1">
        <v>0</v>
      </c>
      <c r="AK779" s="1">
        <v>81.31</v>
      </c>
      <c r="AL779" s="1">
        <v>0</v>
      </c>
      <c r="AM779" s="1">
        <v>0</v>
      </c>
      <c r="AN779" s="1">
        <v>0</v>
      </c>
      <c r="AO779" s="1">
        <v>85596360</v>
      </c>
      <c r="AP779" s="1">
        <v>86051360</v>
      </c>
      <c r="AQ779" s="1">
        <v>77863344</v>
      </c>
      <c r="AR779" s="1">
        <v>7741301</v>
      </c>
      <c r="AS779" s="1">
        <v>446681.59</v>
      </c>
      <c r="AT779" s="1">
        <v>0</v>
      </c>
      <c r="AU779" s="1">
        <v>208493.09</v>
      </c>
      <c r="AV779" s="1">
        <v>663495.88</v>
      </c>
      <c r="AW779" s="1">
        <v>0</v>
      </c>
      <c r="AX779" s="1">
        <v>0</v>
      </c>
      <c r="AY779" s="1">
        <v>72.209999999999994</v>
      </c>
      <c r="AZ779" s="1">
        <v>101.46</v>
      </c>
      <c r="BA779" s="1">
        <v>10.24</v>
      </c>
      <c r="BB779" s="1">
        <v>1.1299999999999999</v>
      </c>
      <c r="BC779" s="1">
        <v>28.06</v>
      </c>
      <c r="BD779" s="1">
        <v>469.38</v>
      </c>
      <c r="BE779" s="1">
        <v>0</v>
      </c>
      <c r="BF779" s="1">
        <v>0</v>
      </c>
      <c r="BG779" s="1">
        <v>0</v>
      </c>
      <c r="BH779" s="1">
        <v>169.38</v>
      </c>
      <c r="BI779" s="1">
        <v>0</v>
      </c>
      <c r="BJ779" s="1">
        <v>0</v>
      </c>
      <c r="BK779" s="1">
        <v>20967</v>
      </c>
      <c r="BL779" s="1">
        <v>0</v>
      </c>
      <c r="BM779" s="1">
        <v>0</v>
      </c>
      <c r="BN779" s="1">
        <v>0</v>
      </c>
      <c r="BO779" s="1">
        <v>4297.88</v>
      </c>
      <c r="BP779" s="1">
        <v>0.25</v>
      </c>
      <c r="BQ779" s="1">
        <v>0</v>
      </c>
      <c r="BR779" s="1">
        <v>0</v>
      </c>
      <c r="BS779" s="1">
        <v>0.25</v>
      </c>
      <c r="BT779" s="1">
        <v>0.85333334999999999</v>
      </c>
      <c r="BU779" s="1">
        <v>0</v>
      </c>
      <c r="BV779" s="1">
        <v>0</v>
      </c>
      <c r="BW779" s="1">
        <v>0.85333334999999999</v>
      </c>
      <c r="BX779" s="1">
        <v>0</v>
      </c>
      <c r="BY779" s="1">
        <v>0.72</v>
      </c>
      <c r="BZ779" s="1">
        <v>0</v>
      </c>
      <c r="CA779" s="1">
        <v>0</v>
      </c>
      <c r="CB779" s="1">
        <v>0</v>
      </c>
      <c r="CC779" s="1">
        <v>0</v>
      </c>
      <c r="CD779" s="1">
        <v>0.34</v>
      </c>
      <c r="CE779" s="1">
        <v>1.27</v>
      </c>
      <c r="CF779" s="1">
        <v>0.33</v>
      </c>
      <c r="CG779" s="1">
        <v>0.88</v>
      </c>
      <c r="CH779" s="1">
        <v>4.3</v>
      </c>
      <c r="CI779" s="1">
        <v>0</v>
      </c>
      <c r="CJ779" s="1">
        <v>0</v>
      </c>
      <c r="CK779" s="1">
        <v>0</v>
      </c>
      <c r="CL779" s="1">
        <v>0</v>
      </c>
      <c r="CM779" s="1">
        <v>150</v>
      </c>
      <c r="CN779" s="1">
        <v>150</v>
      </c>
      <c r="CO779" s="1">
        <v>101</v>
      </c>
      <c r="CP779" s="1">
        <v>344</v>
      </c>
      <c r="CQ779" s="1">
        <v>100</v>
      </c>
      <c r="CR779" s="1">
        <v>0</v>
      </c>
      <c r="CS779" t="s">
        <v>116</v>
      </c>
      <c r="CT779">
        <f t="shared" si="104"/>
        <v>0</v>
      </c>
      <c r="CU779">
        <f t="shared" si="105"/>
        <v>0</v>
      </c>
      <c r="CV779">
        <f t="shared" si="103"/>
        <v>0</v>
      </c>
      <c r="CW779">
        <f t="shared" si="106"/>
        <v>0</v>
      </c>
      <c r="CX779" s="4">
        <f t="shared" si="107"/>
        <v>86259853.090000004</v>
      </c>
      <c r="CY779">
        <f t="shared" si="108"/>
        <v>0</v>
      </c>
      <c r="CZ779">
        <f t="shared" si="109"/>
        <v>86051360</v>
      </c>
      <c r="DA779">
        <f t="shared" si="110"/>
        <v>208493.09</v>
      </c>
    </row>
    <row r="780" spans="1:105" x14ac:dyDescent="0.3">
      <c r="A780" s="1">
        <v>17</v>
      </c>
      <c r="B780" s="1" t="s">
        <v>97</v>
      </c>
      <c r="C780" s="1">
        <v>2028</v>
      </c>
      <c r="D780" s="1">
        <v>10</v>
      </c>
      <c r="E780" s="1">
        <v>0</v>
      </c>
      <c r="F780" s="1">
        <v>300</v>
      </c>
      <c r="G780" s="1">
        <v>2.0407999999999999E-2</v>
      </c>
      <c r="H780" s="1">
        <v>1996</v>
      </c>
      <c r="I780" s="1" t="s">
        <v>98</v>
      </c>
      <c r="J780" s="1" t="s">
        <v>99</v>
      </c>
      <c r="K780" s="1" t="s">
        <v>100</v>
      </c>
      <c r="L780" s="1" t="s">
        <v>101</v>
      </c>
      <c r="M780" s="1" t="s">
        <v>101</v>
      </c>
      <c r="N780" s="1" t="s">
        <v>101</v>
      </c>
      <c r="O780" s="1" t="s">
        <v>102</v>
      </c>
      <c r="P780" s="1">
        <v>42622</v>
      </c>
      <c r="Q780" s="1">
        <v>2463378.75</v>
      </c>
      <c r="R780" s="1">
        <v>0</v>
      </c>
      <c r="S780" s="1">
        <v>2466834.25</v>
      </c>
      <c r="T780" s="1">
        <v>211.59</v>
      </c>
      <c r="U780" s="1">
        <v>0</v>
      </c>
      <c r="V780" s="1">
        <v>0</v>
      </c>
      <c r="W780" s="1">
        <v>3663.3</v>
      </c>
      <c r="X780" s="1">
        <v>0</v>
      </c>
      <c r="Y780" s="1">
        <v>0</v>
      </c>
      <c r="Z780" s="1">
        <v>30866.43</v>
      </c>
      <c r="AA780" s="1">
        <v>0</v>
      </c>
      <c r="AB780" s="1">
        <v>0</v>
      </c>
      <c r="AC780" s="1">
        <v>47032.54</v>
      </c>
      <c r="AD780" s="1">
        <v>111599.98</v>
      </c>
      <c r="AE780" s="1">
        <v>255607.5</v>
      </c>
      <c r="AF780" s="1">
        <v>778512.44</v>
      </c>
      <c r="AG780" s="1">
        <v>0</v>
      </c>
      <c r="AH780" s="1">
        <v>0</v>
      </c>
      <c r="AI780" s="1">
        <v>0.32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79467280</v>
      </c>
      <c r="AP780" s="1">
        <v>79773424</v>
      </c>
      <c r="AQ780" s="1">
        <v>72564448</v>
      </c>
      <c r="AR780" s="1">
        <v>6867426</v>
      </c>
      <c r="AS780" s="1">
        <v>341514.84</v>
      </c>
      <c r="AT780" s="1">
        <v>0</v>
      </c>
      <c r="AU780" s="1">
        <v>6402.46</v>
      </c>
      <c r="AV780" s="1">
        <v>312546.96999999997</v>
      </c>
      <c r="AW780" s="1">
        <v>0</v>
      </c>
      <c r="AX780" s="1">
        <v>0</v>
      </c>
      <c r="AY780" s="1">
        <v>35.35</v>
      </c>
      <c r="AZ780" s="1">
        <v>36.21</v>
      </c>
      <c r="BA780" s="1">
        <v>1.08</v>
      </c>
      <c r="BB780" s="1">
        <v>0.1</v>
      </c>
      <c r="BC780" s="1">
        <v>1.47</v>
      </c>
      <c r="BD780" s="1">
        <v>30.26</v>
      </c>
      <c r="BE780" s="1">
        <v>0</v>
      </c>
      <c r="BF780" s="1">
        <v>0</v>
      </c>
      <c r="BG780" s="1">
        <v>0</v>
      </c>
      <c r="BH780" s="1">
        <v>85.32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4316.8999999999996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0.12</v>
      </c>
      <c r="CG780" s="1">
        <v>0.33</v>
      </c>
      <c r="CH780" s="1">
        <v>3.16</v>
      </c>
      <c r="CI780" s="1">
        <v>0</v>
      </c>
      <c r="CJ780" s="1">
        <v>0</v>
      </c>
      <c r="CK780" s="1">
        <v>0</v>
      </c>
      <c r="CL780" s="1">
        <v>0</v>
      </c>
      <c r="CM780" s="1">
        <v>150</v>
      </c>
      <c r="CN780" s="1">
        <v>150</v>
      </c>
      <c r="CO780" s="1">
        <v>101</v>
      </c>
      <c r="CP780" s="1">
        <v>344</v>
      </c>
      <c r="CQ780" s="1">
        <v>100</v>
      </c>
      <c r="CR780" s="1">
        <v>0</v>
      </c>
      <c r="CS780" t="s">
        <v>116</v>
      </c>
      <c r="CT780">
        <f t="shared" si="104"/>
        <v>0</v>
      </c>
      <c r="CU780">
        <f t="shared" si="105"/>
        <v>0</v>
      </c>
      <c r="CV780">
        <f t="shared" si="103"/>
        <v>0</v>
      </c>
      <c r="CW780">
        <f t="shared" si="106"/>
        <v>0</v>
      </c>
      <c r="CX780" s="4">
        <f t="shared" si="107"/>
        <v>79779826.459999993</v>
      </c>
      <c r="CY780">
        <f t="shared" si="108"/>
        <v>0</v>
      </c>
      <c r="CZ780">
        <f t="shared" si="109"/>
        <v>79773424</v>
      </c>
      <c r="DA780">
        <f t="shared" si="110"/>
        <v>6402.46</v>
      </c>
    </row>
    <row r="781" spans="1:105" x14ac:dyDescent="0.3">
      <c r="A781" s="1">
        <v>17</v>
      </c>
      <c r="B781" s="1" t="s">
        <v>97</v>
      </c>
      <c r="C781" s="1">
        <v>2028</v>
      </c>
      <c r="D781" s="1">
        <v>11</v>
      </c>
      <c r="E781" s="1">
        <v>0</v>
      </c>
      <c r="F781" s="1">
        <v>300</v>
      </c>
      <c r="G781" s="1">
        <v>2.0407999999999999E-2</v>
      </c>
      <c r="H781" s="1">
        <v>1996</v>
      </c>
      <c r="I781" s="1" t="s">
        <v>98</v>
      </c>
      <c r="J781" s="1" t="s">
        <v>99</v>
      </c>
      <c r="K781" s="1" t="s">
        <v>100</v>
      </c>
      <c r="L781" s="1" t="s">
        <v>101</v>
      </c>
      <c r="M781" s="1" t="s">
        <v>101</v>
      </c>
      <c r="N781" s="1" t="s">
        <v>101</v>
      </c>
      <c r="O781" s="1" t="s">
        <v>102</v>
      </c>
      <c r="P781" s="1">
        <v>42622</v>
      </c>
      <c r="Q781" s="1">
        <v>2671937.5</v>
      </c>
      <c r="R781" s="1">
        <v>0</v>
      </c>
      <c r="S781" s="1">
        <v>2676072.5</v>
      </c>
      <c r="T781" s="1">
        <v>291.67</v>
      </c>
      <c r="U781" s="1">
        <v>0</v>
      </c>
      <c r="V781" s="1">
        <v>0</v>
      </c>
      <c r="W781" s="1">
        <v>4420.04</v>
      </c>
      <c r="X781" s="1">
        <v>0</v>
      </c>
      <c r="Y781" s="1">
        <v>0</v>
      </c>
      <c r="Z781" s="1">
        <v>17488.650000000001</v>
      </c>
      <c r="AA781" s="1">
        <v>0</v>
      </c>
      <c r="AB781" s="1">
        <v>0.24</v>
      </c>
      <c r="AC781" s="1">
        <v>32627.54</v>
      </c>
      <c r="AD781" s="1">
        <v>107999.98</v>
      </c>
      <c r="AE781" s="1">
        <v>247610.23</v>
      </c>
      <c r="AF781" s="1">
        <v>753424.94</v>
      </c>
      <c r="AG781" s="1">
        <v>0</v>
      </c>
      <c r="AH781" s="1">
        <v>0</v>
      </c>
      <c r="AI781" s="1">
        <v>5.77</v>
      </c>
      <c r="AJ781" s="1">
        <v>0</v>
      </c>
      <c r="AK781" s="1">
        <v>0.17</v>
      </c>
      <c r="AL781" s="1">
        <v>0</v>
      </c>
      <c r="AM781" s="1">
        <v>0</v>
      </c>
      <c r="AN781" s="1">
        <v>0</v>
      </c>
      <c r="AO781" s="1">
        <v>88759912</v>
      </c>
      <c r="AP781" s="1">
        <v>89272680</v>
      </c>
      <c r="AQ781" s="1">
        <v>81736704</v>
      </c>
      <c r="AR781" s="1">
        <v>7156858</v>
      </c>
      <c r="AS781" s="1">
        <v>379156.94</v>
      </c>
      <c r="AT781" s="1">
        <v>0</v>
      </c>
      <c r="AU781" s="1">
        <v>9410.27</v>
      </c>
      <c r="AV781" s="1">
        <v>522178.53</v>
      </c>
      <c r="AW781" s="1">
        <v>0</v>
      </c>
      <c r="AX781" s="1">
        <v>0</v>
      </c>
      <c r="AY781" s="1">
        <v>37.19</v>
      </c>
      <c r="AZ781" s="1">
        <v>36.630000000000003</v>
      </c>
      <c r="BA781" s="1">
        <v>1.33</v>
      </c>
      <c r="BB781" s="1">
        <v>0.13</v>
      </c>
      <c r="BC781" s="1">
        <v>2.4500000000000002</v>
      </c>
      <c r="BD781" s="1">
        <v>32.26</v>
      </c>
      <c r="BE781" s="1">
        <v>0</v>
      </c>
      <c r="BF781" s="1">
        <v>0</v>
      </c>
      <c r="BG781" s="1">
        <v>0</v>
      </c>
      <c r="BH781" s="1">
        <v>118.14</v>
      </c>
      <c r="BI781" s="1">
        <v>0</v>
      </c>
      <c r="BJ781" s="1">
        <v>0</v>
      </c>
      <c r="BK781" s="1">
        <v>20967</v>
      </c>
      <c r="BL781" s="1">
        <v>0</v>
      </c>
      <c r="BM781" s="1">
        <v>0</v>
      </c>
      <c r="BN781" s="1">
        <v>0</v>
      </c>
      <c r="BO781" s="1">
        <v>4332.83</v>
      </c>
      <c r="BP781" s="1">
        <v>3.3333299999999998E-3</v>
      </c>
      <c r="BQ781" s="1">
        <v>0</v>
      </c>
      <c r="BR781" s="1">
        <v>0</v>
      </c>
      <c r="BS781" s="1">
        <v>3.3333299999999998E-3</v>
      </c>
      <c r="BT781" s="1">
        <v>3.3333299999999998E-3</v>
      </c>
      <c r="BU781" s="1">
        <v>0</v>
      </c>
      <c r="BV781" s="1">
        <v>0</v>
      </c>
      <c r="BW781" s="1">
        <v>3.3333299999999998E-3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0.06</v>
      </c>
      <c r="CE781" s="1">
        <v>0.06</v>
      </c>
      <c r="CF781" s="1">
        <v>0.05</v>
      </c>
      <c r="CG781" s="1">
        <v>0.12</v>
      </c>
      <c r="CH781" s="1">
        <v>3.96</v>
      </c>
      <c r="CI781" s="1">
        <v>0</v>
      </c>
      <c r="CJ781" s="1">
        <v>0</v>
      </c>
      <c r="CK781" s="1">
        <v>0</v>
      </c>
      <c r="CL781" s="1">
        <v>0</v>
      </c>
      <c r="CM781" s="1">
        <v>150</v>
      </c>
      <c r="CN781" s="1">
        <v>150</v>
      </c>
      <c r="CO781" s="1">
        <v>101</v>
      </c>
      <c r="CP781" s="1">
        <v>344</v>
      </c>
      <c r="CQ781" s="1">
        <v>100</v>
      </c>
      <c r="CR781" s="1">
        <v>0</v>
      </c>
      <c r="CS781" t="s">
        <v>116</v>
      </c>
      <c r="CT781">
        <f t="shared" si="104"/>
        <v>0</v>
      </c>
      <c r="CU781">
        <f t="shared" si="105"/>
        <v>0</v>
      </c>
      <c r="CV781">
        <f t="shared" si="103"/>
        <v>0</v>
      </c>
      <c r="CW781">
        <f t="shared" si="106"/>
        <v>0</v>
      </c>
      <c r="CX781" s="4">
        <f t="shared" si="107"/>
        <v>89282090.269999996</v>
      </c>
      <c r="CY781">
        <f t="shared" si="108"/>
        <v>0</v>
      </c>
      <c r="CZ781">
        <f t="shared" si="109"/>
        <v>89272680</v>
      </c>
      <c r="DA781">
        <f t="shared" si="110"/>
        <v>9410.27</v>
      </c>
    </row>
    <row r="782" spans="1:105" x14ac:dyDescent="0.3">
      <c r="A782" s="1">
        <v>17</v>
      </c>
      <c r="B782" s="1" t="s">
        <v>97</v>
      </c>
      <c r="C782" s="1">
        <v>2028</v>
      </c>
      <c r="D782" s="1">
        <v>12</v>
      </c>
      <c r="E782" s="1">
        <v>0</v>
      </c>
      <c r="F782" s="1">
        <v>300</v>
      </c>
      <c r="G782" s="1">
        <v>2.0407999999999999E-2</v>
      </c>
      <c r="H782" s="1">
        <v>1996</v>
      </c>
      <c r="I782" s="1" t="s">
        <v>98</v>
      </c>
      <c r="J782" s="1" t="s">
        <v>99</v>
      </c>
      <c r="K782" s="1" t="s">
        <v>100</v>
      </c>
      <c r="L782" s="1" t="s">
        <v>101</v>
      </c>
      <c r="M782" s="1" t="s">
        <v>101</v>
      </c>
      <c r="N782" s="1" t="s">
        <v>101</v>
      </c>
      <c r="O782" s="1" t="s">
        <v>102</v>
      </c>
      <c r="P782" s="1">
        <v>42622</v>
      </c>
      <c r="Q782" s="1">
        <v>2823679.75</v>
      </c>
      <c r="R782" s="1">
        <v>0</v>
      </c>
      <c r="S782" s="1">
        <v>2879720.5</v>
      </c>
      <c r="T782" s="1">
        <v>5499.84</v>
      </c>
      <c r="U782" s="1">
        <v>0</v>
      </c>
      <c r="V782" s="1">
        <v>0</v>
      </c>
      <c r="W782" s="1">
        <v>61542.37</v>
      </c>
      <c r="X782" s="1">
        <v>0</v>
      </c>
      <c r="Y782" s="1">
        <v>0</v>
      </c>
      <c r="Z782" s="1">
        <v>24242.53</v>
      </c>
      <c r="AA782" s="1">
        <v>0</v>
      </c>
      <c r="AB782" s="1">
        <v>0</v>
      </c>
      <c r="AC782" s="1">
        <v>26012.54</v>
      </c>
      <c r="AD782" s="1">
        <v>111600</v>
      </c>
      <c r="AE782" s="1">
        <v>275761.5</v>
      </c>
      <c r="AF782" s="1">
        <v>846344.75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97375952</v>
      </c>
      <c r="AP782" s="1">
        <v>99047888</v>
      </c>
      <c r="AQ782" s="1">
        <v>91132312</v>
      </c>
      <c r="AR782" s="1">
        <v>7528537.5</v>
      </c>
      <c r="AS782" s="1">
        <v>387114.56</v>
      </c>
      <c r="AT782" s="1">
        <v>0</v>
      </c>
      <c r="AU782" s="1">
        <v>156853.25</v>
      </c>
      <c r="AV782" s="1">
        <v>1828789.13</v>
      </c>
      <c r="AW782" s="1">
        <v>0</v>
      </c>
      <c r="AX782" s="1">
        <v>0</v>
      </c>
      <c r="AY782" s="1">
        <v>36.51</v>
      </c>
      <c r="AZ782" s="1">
        <v>36.840000000000003</v>
      </c>
      <c r="BA782" s="1">
        <v>0.77</v>
      </c>
      <c r="BB782" s="1">
        <v>0.1</v>
      </c>
      <c r="BC782" s="1">
        <v>1.1599999999999999</v>
      </c>
      <c r="BD782" s="1">
        <v>28.52</v>
      </c>
      <c r="BE782" s="1">
        <v>0</v>
      </c>
      <c r="BF782" s="1">
        <v>0</v>
      </c>
      <c r="BG782" s="1">
        <v>0</v>
      </c>
      <c r="BH782" s="1">
        <v>29.72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0.06</v>
      </c>
      <c r="CG782" s="1">
        <v>0.17</v>
      </c>
      <c r="CH782" s="1">
        <v>3.65</v>
      </c>
      <c r="CI782" s="1">
        <v>0</v>
      </c>
      <c r="CJ782" s="1">
        <v>0</v>
      </c>
      <c r="CK782" s="1">
        <v>0</v>
      </c>
      <c r="CL782" s="1">
        <v>0</v>
      </c>
      <c r="CM782" s="1">
        <v>150</v>
      </c>
      <c r="CN782" s="1">
        <v>150</v>
      </c>
      <c r="CO782" s="1">
        <v>101</v>
      </c>
      <c r="CP782" s="1">
        <v>344</v>
      </c>
      <c r="CQ782" s="1">
        <v>100</v>
      </c>
      <c r="CR782" s="1">
        <v>0</v>
      </c>
      <c r="CS782" t="s">
        <v>116</v>
      </c>
      <c r="CT782">
        <f t="shared" si="104"/>
        <v>0</v>
      </c>
      <c r="CU782">
        <f t="shared" si="105"/>
        <v>0</v>
      </c>
      <c r="CV782">
        <f t="shared" si="103"/>
        <v>0</v>
      </c>
      <c r="CW782">
        <f t="shared" si="106"/>
        <v>0</v>
      </c>
      <c r="CX782" s="4">
        <f t="shared" si="107"/>
        <v>99204741.25</v>
      </c>
      <c r="CY782">
        <f t="shared" si="108"/>
        <v>0</v>
      </c>
      <c r="CZ782">
        <f t="shared" si="109"/>
        <v>99047888</v>
      </c>
      <c r="DA782">
        <f t="shared" si="110"/>
        <v>156853.25</v>
      </c>
    </row>
    <row r="783" spans="1:105" x14ac:dyDescent="0.3">
      <c r="A783" s="1">
        <v>17</v>
      </c>
      <c r="B783" s="1" t="s">
        <v>103</v>
      </c>
      <c r="C783" s="1">
        <v>2028</v>
      </c>
      <c r="D783" s="1">
        <v>1</v>
      </c>
      <c r="E783" s="1">
        <v>0</v>
      </c>
      <c r="F783" s="1">
        <v>300</v>
      </c>
      <c r="G783" s="1">
        <v>2.0407999999999999E-2</v>
      </c>
      <c r="H783" s="1">
        <v>1996</v>
      </c>
      <c r="I783" s="1" t="s">
        <v>98</v>
      </c>
      <c r="J783" s="1" t="s">
        <v>99</v>
      </c>
      <c r="K783" s="1" t="s">
        <v>100</v>
      </c>
      <c r="L783" s="1" t="s">
        <v>101</v>
      </c>
      <c r="M783" s="1" t="s">
        <v>101</v>
      </c>
      <c r="N783" s="1" t="s">
        <v>101</v>
      </c>
      <c r="O783" s="1" t="s">
        <v>102</v>
      </c>
      <c r="P783" s="1">
        <v>42622</v>
      </c>
      <c r="Q783" s="1">
        <v>11127547</v>
      </c>
      <c r="R783" s="1">
        <v>0</v>
      </c>
      <c r="S783" s="1">
        <v>11493286</v>
      </c>
      <c r="T783" s="1">
        <v>2839.36</v>
      </c>
      <c r="U783" s="1">
        <v>0</v>
      </c>
      <c r="V783" s="1">
        <v>0</v>
      </c>
      <c r="W783" s="1">
        <v>368604.81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250822.09</v>
      </c>
      <c r="AD783" s="1">
        <v>312480</v>
      </c>
      <c r="AE783" s="1">
        <v>1042401.69</v>
      </c>
      <c r="AF783" s="1">
        <v>3256701.5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393026144</v>
      </c>
      <c r="AP783" s="1">
        <v>403567072</v>
      </c>
      <c r="AQ783" s="1">
        <v>346530912</v>
      </c>
      <c r="AR783" s="1">
        <v>56957860</v>
      </c>
      <c r="AS783" s="1">
        <v>78574.14</v>
      </c>
      <c r="AT783" s="1">
        <v>0</v>
      </c>
      <c r="AU783" s="1">
        <v>100978.59</v>
      </c>
      <c r="AV783" s="1">
        <v>10641905</v>
      </c>
      <c r="AW783" s="1">
        <v>0</v>
      </c>
      <c r="AX783" s="1">
        <v>0</v>
      </c>
      <c r="AY783" s="1">
        <v>52.37</v>
      </c>
      <c r="AZ783" s="1">
        <v>38.68</v>
      </c>
      <c r="BA783" s="1">
        <v>7.16</v>
      </c>
      <c r="BB783" s="1">
        <v>1.0900000000000001</v>
      </c>
      <c r="BC783" s="1">
        <v>11.5</v>
      </c>
      <c r="BD783" s="1">
        <v>35.56</v>
      </c>
      <c r="BE783" s="1">
        <v>0</v>
      </c>
      <c r="BF783" s="1">
        <v>0</v>
      </c>
      <c r="BG783" s="1">
        <v>0</v>
      </c>
      <c r="BH783" s="1">
        <v>28.87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6.11</v>
      </c>
      <c r="CI783" s="1">
        <v>0</v>
      </c>
      <c r="CJ783" s="1">
        <v>0</v>
      </c>
      <c r="CK783" s="1">
        <v>0</v>
      </c>
      <c r="CL783" s="1">
        <v>0</v>
      </c>
      <c r="CM783" s="1">
        <v>420</v>
      </c>
      <c r="CN783" s="1">
        <v>420</v>
      </c>
      <c r="CO783" s="1">
        <v>811</v>
      </c>
      <c r="CP783" s="1">
        <v>957</v>
      </c>
      <c r="CQ783" s="1">
        <v>0</v>
      </c>
      <c r="CR783" s="1">
        <v>0</v>
      </c>
      <c r="CS783" t="s">
        <v>116</v>
      </c>
      <c r="CT783">
        <f t="shared" si="104"/>
        <v>0</v>
      </c>
      <c r="CU783">
        <f t="shared" si="105"/>
        <v>0</v>
      </c>
      <c r="CV783">
        <f t="shared" si="103"/>
        <v>0</v>
      </c>
      <c r="CW783">
        <f t="shared" si="106"/>
        <v>0</v>
      </c>
      <c r="CX783" s="4">
        <f t="shared" si="107"/>
        <v>403668050.58999997</v>
      </c>
      <c r="CY783">
        <f t="shared" si="108"/>
        <v>0</v>
      </c>
      <c r="CZ783">
        <f t="shared" si="109"/>
        <v>403567072</v>
      </c>
      <c r="DA783">
        <f t="shared" si="110"/>
        <v>100978.59</v>
      </c>
    </row>
    <row r="784" spans="1:105" x14ac:dyDescent="0.3">
      <c r="A784" s="1">
        <v>17</v>
      </c>
      <c r="B784" s="1" t="s">
        <v>103</v>
      </c>
      <c r="C784" s="1">
        <v>2028</v>
      </c>
      <c r="D784" s="1">
        <v>2</v>
      </c>
      <c r="E784" s="1">
        <v>0</v>
      </c>
      <c r="F784" s="1">
        <v>300</v>
      </c>
      <c r="G784" s="1">
        <v>2.0407999999999999E-2</v>
      </c>
      <c r="H784" s="1">
        <v>1996</v>
      </c>
      <c r="I784" s="1" t="s">
        <v>98</v>
      </c>
      <c r="J784" s="1" t="s">
        <v>99</v>
      </c>
      <c r="K784" s="1" t="s">
        <v>100</v>
      </c>
      <c r="L784" s="1" t="s">
        <v>101</v>
      </c>
      <c r="M784" s="1" t="s">
        <v>101</v>
      </c>
      <c r="N784" s="1" t="s">
        <v>101</v>
      </c>
      <c r="O784" s="1" t="s">
        <v>102</v>
      </c>
      <c r="P784" s="1">
        <v>42622</v>
      </c>
      <c r="Q784" s="1">
        <v>9319169</v>
      </c>
      <c r="R784" s="1">
        <v>0</v>
      </c>
      <c r="S784" s="1">
        <v>9766026</v>
      </c>
      <c r="T784" s="1">
        <v>6561.56</v>
      </c>
      <c r="U784" s="1">
        <v>0</v>
      </c>
      <c r="V784" s="1">
        <v>0</v>
      </c>
      <c r="W784" s="1">
        <v>453717.75</v>
      </c>
      <c r="X784" s="1">
        <v>0</v>
      </c>
      <c r="Y784" s="1">
        <v>0</v>
      </c>
      <c r="Z784" s="1">
        <v>0</v>
      </c>
      <c r="AA784" s="1">
        <v>0</v>
      </c>
      <c r="AB784" s="1">
        <v>13.33</v>
      </c>
      <c r="AC784" s="1">
        <v>245898.08</v>
      </c>
      <c r="AD784" s="1">
        <v>282240</v>
      </c>
      <c r="AE784" s="1">
        <v>1124636.25</v>
      </c>
      <c r="AF784" s="1">
        <v>2877119.25</v>
      </c>
      <c r="AG784" s="1">
        <v>0</v>
      </c>
      <c r="AH784" s="1">
        <v>0</v>
      </c>
      <c r="AI784" s="1">
        <v>0</v>
      </c>
      <c r="AJ784" s="1">
        <v>0</v>
      </c>
      <c r="AK784" s="1">
        <v>295.76</v>
      </c>
      <c r="AL784" s="1">
        <v>3.88</v>
      </c>
      <c r="AM784" s="1">
        <v>0</v>
      </c>
      <c r="AN784" s="1">
        <v>0</v>
      </c>
      <c r="AO784" s="1">
        <v>296873472</v>
      </c>
      <c r="AP784" s="1">
        <v>342083488</v>
      </c>
      <c r="AQ784" s="1">
        <v>293840576</v>
      </c>
      <c r="AR784" s="1">
        <v>48188264</v>
      </c>
      <c r="AS784" s="1">
        <v>54848.11</v>
      </c>
      <c r="AT784" s="1">
        <v>0</v>
      </c>
      <c r="AU784" s="1">
        <v>12424887</v>
      </c>
      <c r="AV784" s="1">
        <v>57634904</v>
      </c>
      <c r="AW784" s="1">
        <v>0</v>
      </c>
      <c r="AX784" s="1">
        <v>0</v>
      </c>
      <c r="AY784" s="1">
        <v>135.49</v>
      </c>
      <c r="AZ784" s="1">
        <v>91.12</v>
      </c>
      <c r="BA784" s="1">
        <v>35.15</v>
      </c>
      <c r="BB784" s="1">
        <v>2.76</v>
      </c>
      <c r="BC784" s="1">
        <v>68.81</v>
      </c>
      <c r="BD784" s="1">
        <v>1893.59</v>
      </c>
      <c r="BE784" s="1">
        <v>0</v>
      </c>
      <c r="BF784" s="1">
        <v>0</v>
      </c>
      <c r="BG784" s="1">
        <v>0</v>
      </c>
      <c r="BH784" s="1">
        <v>127.03</v>
      </c>
      <c r="BI784" s="1">
        <v>0</v>
      </c>
      <c r="BJ784" s="1">
        <v>0</v>
      </c>
      <c r="BK784" s="1">
        <v>20967</v>
      </c>
      <c r="BL784" s="1">
        <v>20967</v>
      </c>
      <c r="BM784" s="1">
        <v>0</v>
      </c>
      <c r="BN784" s="1">
        <v>0</v>
      </c>
      <c r="BO784" s="1">
        <v>0</v>
      </c>
      <c r="BP784" s="1">
        <v>0.61666666999999997</v>
      </c>
      <c r="BQ784" s="1">
        <v>0</v>
      </c>
      <c r="BR784" s="1">
        <v>0.01</v>
      </c>
      <c r="BS784" s="1">
        <v>0.61666666999999997</v>
      </c>
      <c r="BT784" s="1">
        <v>1.1699999599999999</v>
      </c>
      <c r="BU784" s="1">
        <v>0</v>
      </c>
      <c r="BV784" s="1">
        <v>0.01</v>
      </c>
      <c r="BW784" s="1">
        <v>1.1599999700000001</v>
      </c>
      <c r="BX784" s="1">
        <v>0</v>
      </c>
      <c r="BY784" s="1">
        <v>0.04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4.8499999999999996</v>
      </c>
      <c r="CI784" s="1">
        <v>0</v>
      </c>
      <c r="CJ784" s="1">
        <v>0</v>
      </c>
      <c r="CK784" s="1">
        <v>0</v>
      </c>
      <c r="CL784" s="1">
        <v>0</v>
      </c>
      <c r="CM784" s="1">
        <v>420</v>
      </c>
      <c r="CN784" s="1">
        <v>420</v>
      </c>
      <c r="CO784" s="1">
        <v>811</v>
      </c>
      <c r="CP784" s="1">
        <v>957</v>
      </c>
      <c r="CQ784" s="1">
        <v>0</v>
      </c>
      <c r="CR784" s="1">
        <v>0</v>
      </c>
      <c r="CS784" t="s">
        <v>116</v>
      </c>
      <c r="CT784">
        <f t="shared" si="104"/>
        <v>0</v>
      </c>
      <c r="CU784">
        <f t="shared" si="105"/>
        <v>0</v>
      </c>
      <c r="CV784">
        <f t="shared" si="103"/>
        <v>0</v>
      </c>
      <c r="CW784">
        <f t="shared" si="106"/>
        <v>0</v>
      </c>
      <c r="CX784" s="4">
        <f t="shared" si="107"/>
        <v>354508375</v>
      </c>
      <c r="CY784">
        <f t="shared" si="108"/>
        <v>0</v>
      </c>
      <c r="CZ784">
        <f t="shared" si="109"/>
        <v>342083488</v>
      </c>
      <c r="DA784">
        <f t="shared" si="110"/>
        <v>12424887</v>
      </c>
    </row>
    <row r="785" spans="1:105" x14ac:dyDescent="0.3">
      <c r="A785" s="1">
        <v>17</v>
      </c>
      <c r="B785" s="1" t="s">
        <v>103</v>
      </c>
      <c r="C785" s="1">
        <v>2028</v>
      </c>
      <c r="D785" s="1">
        <v>3</v>
      </c>
      <c r="E785" s="1">
        <v>0</v>
      </c>
      <c r="F785" s="1">
        <v>300</v>
      </c>
      <c r="G785" s="1">
        <v>2.0407999999999999E-2</v>
      </c>
      <c r="H785" s="1">
        <v>1996</v>
      </c>
      <c r="I785" s="1" t="s">
        <v>98</v>
      </c>
      <c r="J785" s="1" t="s">
        <v>99</v>
      </c>
      <c r="K785" s="1" t="s">
        <v>100</v>
      </c>
      <c r="L785" s="1" t="s">
        <v>101</v>
      </c>
      <c r="M785" s="1" t="s">
        <v>101</v>
      </c>
      <c r="N785" s="1" t="s">
        <v>101</v>
      </c>
      <c r="O785" s="1" t="s">
        <v>102</v>
      </c>
      <c r="P785" s="1">
        <v>42622</v>
      </c>
      <c r="Q785" s="1">
        <v>9739084</v>
      </c>
      <c r="R785" s="1">
        <v>0</v>
      </c>
      <c r="S785" s="1">
        <v>9743644</v>
      </c>
      <c r="T785" s="1">
        <v>532.12</v>
      </c>
      <c r="U785" s="1">
        <v>0</v>
      </c>
      <c r="V785" s="1">
        <v>0</v>
      </c>
      <c r="W785" s="1">
        <v>5292.58</v>
      </c>
      <c r="X785" s="1">
        <v>0</v>
      </c>
      <c r="Y785" s="1">
        <v>0</v>
      </c>
      <c r="Z785" s="1">
        <v>0</v>
      </c>
      <c r="AA785" s="1">
        <v>0</v>
      </c>
      <c r="AB785" s="1">
        <v>45.33</v>
      </c>
      <c r="AC785" s="1">
        <v>415775.13</v>
      </c>
      <c r="AD785" s="1">
        <v>312480</v>
      </c>
      <c r="AE785" s="1">
        <v>1296377.8799999999</v>
      </c>
      <c r="AF785" s="1">
        <v>3204256.75</v>
      </c>
      <c r="AG785" s="1">
        <v>0</v>
      </c>
      <c r="AH785" s="1">
        <v>0</v>
      </c>
      <c r="AI785" s="1">
        <v>0</v>
      </c>
      <c r="AJ785" s="1">
        <v>5.22</v>
      </c>
      <c r="AK785" s="1">
        <v>201.63</v>
      </c>
      <c r="AL785" s="1">
        <v>4.09</v>
      </c>
      <c r="AM785" s="1">
        <v>0</v>
      </c>
      <c r="AN785" s="1">
        <v>0</v>
      </c>
      <c r="AO785" s="1">
        <v>334631712</v>
      </c>
      <c r="AP785" s="1">
        <v>334755104</v>
      </c>
      <c r="AQ785" s="1">
        <v>286944768</v>
      </c>
      <c r="AR785" s="1">
        <v>47757416</v>
      </c>
      <c r="AS785" s="1">
        <v>53414.89</v>
      </c>
      <c r="AT785" s="1">
        <v>0</v>
      </c>
      <c r="AU785" s="1">
        <v>441767.81</v>
      </c>
      <c r="AV785" s="1">
        <v>565137.18999999994</v>
      </c>
      <c r="AW785" s="1">
        <v>0</v>
      </c>
      <c r="AX785" s="1">
        <v>0</v>
      </c>
      <c r="AY785" s="1">
        <v>85.97</v>
      </c>
      <c r="AZ785" s="1">
        <v>44.36</v>
      </c>
      <c r="BA785" s="1">
        <v>17.39</v>
      </c>
      <c r="BB785" s="1">
        <v>1.36</v>
      </c>
      <c r="BC785" s="1">
        <v>35.46</v>
      </c>
      <c r="BD785" s="1">
        <v>830.21</v>
      </c>
      <c r="BE785" s="1">
        <v>0</v>
      </c>
      <c r="BF785" s="1">
        <v>0</v>
      </c>
      <c r="BG785" s="1">
        <v>0</v>
      </c>
      <c r="BH785" s="1">
        <v>106.78</v>
      </c>
      <c r="BI785" s="1">
        <v>0</v>
      </c>
      <c r="BJ785" s="1">
        <v>69.89</v>
      </c>
      <c r="BK785" s="1">
        <v>20967</v>
      </c>
      <c r="BL785" s="1">
        <v>20967</v>
      </c>
      <c r="BM785" s="1">
        <v>0</v>
      </c>
      <c r="BN785" s="1">
        <v>0</v>
      </c>
      <c r="BO785" s="1">
        <v>0</v>
      </c>
      <c r="BP785" s="1">
        <v>0.40666667000000001</v>
      </c>
      <c r="BQ785" s="1">
        <v>1.3333329999999999E-2</v>
      </c>
      <c r="BR785" s="1">
        <v>6.6666700000000004E-3</v>
      </c>
      <c r="BS785" s="1">
        <v>0.40333333999999998</v>
      </c>
      <c r="BT785" s="1">
        <v>0.67333335000000005</v>
      </c>
      <c r="BU785" s="1">
        <v>2.3333329999999999E-2</v>
      </c>
      <c r="BV785" s="1">
        <v>6.6666700000000004E-3</v>
      </c>
      <c r="BW785" s="1">
        <v>0.64333331999999999</v>
      </c>
      <c r="BX785" s="1">
        <v>0</v>
      </c>
      <c r="BY785" s="1">
        <v>0.12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4.6900000000000004</v>
      </c>
      <c r="CI785" s="1">
        <v>0.01</v>
      </c>
      <c r="CJ785" s="1">
        <v>0</v>
      </c>
      <c r="CK785" s="1">
        <v>0</v>
      </c>
      <c r="CL785" s="1">
        <v>0</v>
      </c>
      <c r="CM785" s="1">
        <v>420</v>
      </c>
      <c r="CN785" s="1">
        <v>420</v>
      </c>
      <c r="CO785" s="1">
        <v>811</v>
      </c>
      <c r="CP785" s="1">
        <v>957</v>
      </c>
      <c r="CQ785" s="1">
        <v>0</v>
      </c>
      <c r="CR785" s="1">
        <v>0</v>
      </c>
      <c r="CS785" t="s">
        <v>116</v>
      </c>
      <c r="CT785">
        <f t="shared" si="104"/>
        <v>2.7210659863999997E-4</v>
      </c>
      <c r="CU785">
        <f t="shared" si="105"/>
        <v>2.7210659863999998E-3</v>
      </c>
      <c r="CV785">
        <f t="shared" si="103"/>
        <v>0.10652975999999999</v>
      </c>
      <c r="CW785">
        <f t="shared" si="106"/>
        <v>4.7618659863999995E-4</v>
      </c>
      <c r="CX785" s="4">
        <f t="shared" si="107"/>
        <v>335306319.55000001</v>
      </c>
      <c r="CY785">
        <f t="shared" si="108"/>
        <v>109447.73999999999</v>
      </c>
      <c r="CZ785">
        <f t="shared" si="109"/>
        <v>334755104</v>
      </c>
      <c r="DA785">
        <f t="shared" si="110"/>
        <v>441767.81</v>
      </c>
    </row>
    <row r="786" spans="1:105" x14ac:dyDescent="0.3">
      <c r="A786" s="1">
        <v>17</v>
      </c>
      <c r="B786" s="1" t="s">
        <v>103</v>
      </c>
      <c r="C786" s="1">
        <v>2028</v>
      </c>
      <c r="D786" s="1">
        <v>4</v>
      </c>
      <c r="E786" s="1">
        <v>0</v>
      </c>
      <c r="F786" s="1">
        <v>300</v>
      </c>
      <c r="G786" s="1">
        <v>2.0407999999999999E-2</v>
      </c>
      <c r="H786" s="1">
        <v>1996</v>
      </c>
      <c r="I786" s="1" t="s">
        <v>98</v>
      </c>
      <c r="J786" s="1" t="s">
        <v>99</v>
      </c>
      <c r="K786" s="1" t="s">
        <v>100</v>
      </c>
      <c r="L786" s="1" t="s">
        <v>101</v>
      </c>
      <c r="M786" s="1" t="s">
        <v>101</v>
      </c>
      <c r="N786" s="1" t="s">
        <v>101</v>
      </c>
      <c r="O786" s="1" t="s">
        <v>102</v>
      </c>
      <c r="P786" s="1">
        <v>42622</v>
      </c>
      <c r="Q786" s="1">
        <v>8585366</v>
      </c>
      <c r="R786" s="1">
        <v>0</v>
      </c>
      <c r="S786" s="1">
        <v>8589165</v>
      </c>
      <c r="T786" s="1">
        <v>753.44</v>
      </c>
      <c r="U786" s="1">
        <v>0</v>
      </c>
      <c r="V786" s="1">
        <v>0</v>
      </c>
      <c r="W786" s="1">
        <v>4569.95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398973.31</v>
      </c>
      <c r="AD786" s="1">
        <v>302400</v>
      </c>
      <c r="AE786" s="1">
        <v>1039621</v>
      </c>
      <c r="AF786" s="1">
        <v>2857370.5</v>
      </c>
      <c r="AG786" s="1">
        <v>0</v>
      </c>
      <c r="AH786" s="1">
        <v>0</v>
      </c>
      <c r="AI786" s="1">
        <v>0</v>
      </c>
      <c r="AJ786" s="1">
        <v>0</v>
      </c>
      <c r="AK786" s="1">
        <v>5.69</v>
      </c>
      <c r="AL786" s="1">
        <v>0</v>
      </c>
      <c r="AM786" s="1">
        <v>0</v>
      </c>
      <c r="AN786" s="1">
        <v>0</v>
      </c>
      <c r="AO786" s="1">
        <v>291544352</v>
      </c>
      <c r="AP786" s="1">
        <v>291643040</v>
      </c>
      <c r="AQ786" s="1">
        <v>250293232</v>
      </c>
      <c r="AR786" s="1">
        <v>41284924</v>
      </c>
      <c r="AS786" s="1">
        <v>64976.04</v>
      </c>
      <c r="AT786" s="1">
        <v>0</v>
      </c>
      <c r="AU786" s="1">
        <v>18842.04</v>
      </c>
      <c r="AV786" s="1">
        <v>117526.52</v>
      </c>
      <c r="AW786" s="1">
        <v>0</v>
      </c>
      <c r="AX786" s="1">
        <v>0</v>
      </c>
      <c r="AY786" s="1">
        <v>48.99</v>
      </c>
      <c r="AZ786" s="1">
        <v>37.36</v>
      </c>
      <c r="BA786" s="1">
        <v>5.76</v>
      </c>
      <c r="BB786" s="1">
        <v>1</v>
      </c>
      <c r="BC786" s="1">
        <v>9.5299999999999994</v>
      </c>
      <c r="BD786" s="1">
        <v>25.01</v>
      </c>
      <c r="BE786" s="1">
        <v>0</v>
      </c>
      <c r="BF786" s="1">
        <v>0</v>
      </c>
      <c r="BG786" s="1">
        <v>0</v>
      </c>
      <c r="BH786" s="1">
        <v>25.72</v>
      </c>
      <c r="BI786" s="1">
        <v>0</v>
      </c>
      <c r="BJ786" s="1">
        <v>0</v>
      </c>
      <c r="BK786" s="1">
        <v>20967</v>
      </c>
      <c r="BL786" s="1">
        <v>0</v>
      </c>
      <c r="BM786" s="1">
        <v>0</v>
      </c>
      <c r="BN786" s="1">
        <v>0</v>
      </c>
      <c r="BO786" s="1">
        <v>0</v>
      </c>
      <c r="BP786" s="1">
        <v>3.3333299999999998E-3</v>
      </c>
      <c r="BQ786" s="1">
        <v>0</v>
      </c>
      <c r="BR786" s="1">
        <v>0</v>
      </c>
      <c r="BS786" s="1">
        <v>3.3333299999999998E-3</v>
      </c>
      <c r="BT786" s="1">
        <v>0.01</v>
      </c>
      <c r="BU786" s="1">
        <v>0</v>
      </c>
      <c r="BV786" s="1">
        <v>0</v>
      </c>
      <c r="BW786" s="1">
        <v>0.01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4.78</v>
      </c>
      <c r="CI786" s="1">
        <v>0</v>
      </c>
      <c r="CJ786" s="1">
        <v>0</v>
      </c>
      <c r="CK786" s="1">
        <v>0</v>
      </c>
      <c r="CL786" s="1">
        <v>0</v>
      </c>
      <c r="CM786" s="1">
        <v>420</v>
      </c>
      <c r="CN786" s="1">
        <v>420</v>
      </c>
      <c r="CO786" s="1">
        <v>811</v>
      </c>
      <c r="CP786" s="1">
        <v>957</v>
      </c>
      <c r="CQ786" s="1">
        <v>0</v>
      </c>
      <c r="CR786" s="1">
        <v>0</v>
      </c>
      <c r="CS786" t="s">
        <v>116</v>
      </c>
      <c r="CT786">
        <f t="shared" si="104"/>
        <v>0</v>
      </c>
      <c r="CU786">
        <f t="shared" si="105"/>
        <v>0</v>
      </c>
      <c r="CV786">
        <f t="shared" si="103"/>
        <v>0</v>
      </c>
      <c r="CW786">
        <f t="shared" si="106"/>
        <v>0</v>
      </c>
      <c r="CX786" s="4">
        <f t="shared" si="107"/>
        <v>291661882.04000002</v>
      </c>
      <c r="CY786">
        <f t="shared" si="108"/>
        <v>0</v>
      </c>
      <c r="CZ786">
        <f t="shared" si="109"/>
        <v>291643040</v>
      </c>
      <c r="DA786">
        <f t="shared" si="110"/>
        <v>18842.04</v>
      </c>
    </row>
    <row r="787" spans="1:105" x14ac:dyDescent="0.3">
      <c r="A787" s="1">
        <v>17</v>
      </c>
      <c r="B787" s="1" t="s">
        <v>103</v>
      </c>
      <c r="C787" s="1">
        <v>2028</v>
      </c>
      <c r="D787" s="1">
        <v>5</v>
      </c>
      <c r="E787" s="1">
        <v>0</v>
      </c>
      <c r="F787" s="1">
        <v>300</v>
      </c>
      <c r="G787" s="1">
        <v>2.0407999999999999E-2</v>
      </c>
      <c r="H787" s="1">
        <v>1996</v>
      </c>
      <c r="I787" s="1" t="s">
        <v>98</v>
      </c>
      <c r="J787" s="1" t="s">
        <v>99</v>
      </c>
      <c r="K787" s="1" t="s">
        <v>100</v>
      </c>
      <c r="L787" s="1" t="s">
        <v>101</v>
      </c>
      <c r="M787" s="1" t="s">
        <v>101</v>
      </c>
      <c r="N787" s="1" t="s">
        <v>101</v>
      </c>
      <c r="O787" s="1" t="s">
        <v>102</v>
      </c>
      <c r="P787" s="1">
        <v>42622</v>
      </c>
      <c r="Q787" s="1">
        <v>9448169</v>
      </c>
      <c r="R787" s="1">
        <v>0</v>
      </c>
      <c r="S787" s="1">
        <v>9452368</v>
      </c>
      <c r="T787" s="1">
        <v>1430.91</v>
      </c>
      <c r="U787" s="1">
        <v>0</v>
      </c>
      <c r="V787" s="1">
        <v>0</v>
      </c>
      <c r="W787" s="1">
        <v>6217.92</v>
      </c>
      <c r="X787" s="1">
        <v>0</v>
      </c>
      <c r="Y787" s="1">
        <v>0</v>
      </c>
      <c r="Z787" s="1">
        <v>0</v>
      </c>
      <c r="AA787" s="1">
        <v>0</v>
      </c>
      <c r="AB787" s="1">
        <v>91.33</v>
      </c>
      <c r="AC787" s="1">
        <v>511857.63</v>
      </c>
      <c r="AD787" s="1">
        <v>312480</v>
      </c>
      <c r="AE787" s="1">
        <v>1952371</v>
      </c>
      <c r="AF787" s="1">
        <v>3895486.75</v>
      </c>
      <c r="AG787" s="1">
        <v>0</v>
      </c>
      <c r="AH787" s="1">
        <v>0</v>
      </c>
      <c r="AI787" s="1">
        <v>0</v>
      </c>
      <c r="AJ787" s="1">
        <v>11.88</v>
      </c>
      <c r="AK787" s="1">
        <v>548.02</v>
      </c>
      <c r="AL787" s="1">
        <v>3.8</v>
      </c>
      <c r="AM787" s="1">
        <v>0</v>
      </c>
      <c r="AN787" s="1">
        <v>0</v>
      </c>
      <c r="AO787" s="1">
        <v>317096832</v>
      </c>
      <c r="AP787" s="1">
        <v>317288896</v>
      </c>
      <c r="AQ787" s="1">
        <v>272144832</v>
      </c>
      <c r="AR787" s="1">
        <v>45052312</v>
      </c>
      <c r="AS787" s="1">
        <v>91435.32</v>
      </c>
      <c r="AT787" s="1">
        <v>0</v>
      </c>
      <c r="AU787" s="1">
        <v>1257763.5</v>
      </c>
      <c r="AV787" s="1">
        <v>1449834.75</v>
      </c>
      <c r="AW787" s="1">
        <v>0</v>
      </c>
      <c r="AX787" s="1">
        <v>0</v>
      </c>
      <c r="AY787" s="1">
        <v>113.83</v>
      </c>
      <c r="AZ787" s="1">
        <v>59.3</v>
      </c>
      <c r="BA787" s="1">
        <v>16.52</v>
      </c>
      <c r="BB787" s="1">
        <v>1.4</v>
      </c>
      <c r="BC787" s="1">
        <v>51.14</v>
      </c>
      <c r="BD787" s="1">
        <v>878.99</v>
      </c>
      <c r="BE787" s="1">
        <v>0</v>
      </c>
      <c r="BF787" s="1">
        <v>0</v>
      </c>
      <c r="BG787" s="1">
        <v>0</v>
      </c>
      <c r="BH787" s="1">
        <v>233.17</v>
      </c>
      <c r="BI787" s="1">
        <v>0</v>
      </c>
      <c r="BJ787" s="1">
        <v>69.89</v>
      </c>
      <c r="BK787" s="1">
        <v>20967</v>
      </c>
      <c r="BL787" s="1">
        <v>20967</v>
      </c>
      <c r="BM787" s="1">
        <v>0</v>
      </c>
      <c r="BN787" s="1">
        <v>0</v>
      </c>
      <c r="BO787" s="1">
        <v>0</v>
      </c>
      <c r="BP787" s="1">
        <v>0.63999998999999996</v>
      </c>
      <c r="BQ787" s="1">
        <v>2.3333329999999999E-2</v>
      </c>
      <c r="BR787" s="1">
        <v>3.3333299999999998E-3</v>
      </c>
      <c r="BS787" s="1">
        <v>0.63999998999999996</v>
      </c>
      <c r="BT787" s="1">
        <v>1.5433332900000001</v>
      </c>
      <c r="BU787" s="1">
        <v>4.3333330000000003E-2</v>
      </c>
      <c r="BV787" s="1">
        <v>3.3333299999999998E-3</v>
      </c>
      <c r="BW787" s="1">
        <v>1.49666667</v>
      </c>
      <c r="BX787" s="1">
        <v>0.01</v>
      </c>
      <c r="BY787" s="1">
        <v>0.25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0.1</v>
      </c>
      <c r="CG787" s="1">
        <v>0.2</v>
      </c>
      <c r="CH787" s="1">
        <v>4.6900000000000004</v>
      </c>
      <c r="CI787" s="1">
        <v>0.02</v>
      </c>
      <c r="CJ787" s="1">
        <v>0</v>
      </c>
      <c r="CK787" s="1">
        <v>0</v>
      </c>
      <c r="CL787" s="1">
        <v>0</v>
      </c>
      <c r="CM787" s="1">
        <v>420</v>
      </c>
      <c r="CN787" s="1">
        <v>420</v>
      </c>
      <c r="CO787" s="1">
        <v>811</v>
      </c>
      <c r="CP787" s="1">
        <v>957</v>
      </c>
      <c r="CQ787" s="1">
        <v>0</v>
      </c>
      <c r="CR787" s="1">
        <v>0</v>
      </c>
      <c r="CS787" t="s">
        <v>116</v>
      </c>
      <c r="CT787">
        <f t="shared" si="104"/>
        <v>4.7618659863999995E-4</v>
      </c>
      <c r="CU787">
        <f t="shared" si="105"/>
        <v>4.7618659863999995E-3</v>
      </c>
      <c r="CV787">
        <f t="shared" si="103"/>
        <v>0.24244704</v>
      </c>
      <c r="CW787">
        <f t="shared" si="106"/>
        <v>8.8434659864000003E-4</v>
      </c>
      <c r="CX787" s="4">
        <f t="shared" si="107"/>
        <v>318795747.45999998</v>
      </c>
      <c r="CY787">
        <f t="shared" si="108"/>
        <v>249087.96000000002</v>
      </c>
      <c r="CZ787">
        <f t="shared" si="109"/>
        <v>317288896</v>
      </c>
      <c r="DA787">
        <f t="shared" si="110"/>
        <v>1257763.5</v>
      </c>
    </row>
    <row r="788" spans="1:105" x14ac:dyDescent="0.3">
      <c r="A788" s="1">
        <v>17</v>
      </c>
      <c r="B788" s="1" t="s">
        <v>103</v>
      </c>
      <c r="C788" s="1">
        <v>2028</v>
      </c>
      <c r="D788" s="1">
        <v>6</v>
      </c>
      <c r="E788" s="1">
        <v>0</v>
      </c>
      <c r="F788" s="1">
        <v>300</v>
      </c>
      <c r="G788" s="1">
        <v>2.0407999999999999E-2</v>
      </c>
      <c r="H788" s="1">
        <v>1996</v>
      </c>
      <c r="I788" s="1" t="s">
        <v>98</v>
      </c>
      <c r="J788" s="1" t="s">
        <v>99</v>
      </c>
      <c r="K788" s="1" t="s">
        <v>100</v>
      </c>
      <c r="L788" s="1" t="s">
        <v>101</v>
      </c>
      <c r="M788" s="1" t="s">
        <v>101</v>
      </c>
      <c r="N788" s="1" t="s">
        <v>101</v>
      </c>
      <c r="O788" s="1" t="s">
        <v>102</v>
      </c>
      <c r="P788" s="1">
        <v>42622</v>
      </c>
      <c r="Q788" s="1">
        <v>10716079</v>
      </c>
      <c r="R788" s="1">
        <v>0</v>
      </c>
      <c r="S788" s="1">
        <v>10764299</v>
      </c>
      <c r="T788" s="1">
        <v>50519.94</v>
      </c>
      <c r="U788" s="1">
        <v>0</v>
      </c>
      <c r="V788" s="1">
        <v>0</v>
      </c>
      <c r="W788" s="1">
        <v>98764.07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522168.47</v>
      </c>
      <c r="AD788" s="1">
        <v>302400</v>
      </c>
      <c r="AE788" s="1">
        <v>1225791.3799999999</v>
      </c>
      <c r="AF788" s="1">
        <v>2835584.75</v>
      </c>
      <c r="AG788" s="1">
        <v>0</v>
      </c>
      <c r="AH788" s="1">
        <v>0</v>
      </c>
      <c r="AI788" s="1">
        <v>0</v>
      </c>
      <c r="AJ788" s="1">
        <v>0</v>
      </c>
      <c r="AK788" s="1">
        <v>0.24</v>
      </c>
      <c r="AL788" s="1">
        <v>0</v>
      </c>
      <c r="AM788" s="1">
        <v>0</v>
      </c>
      <c r="AN788" s="1">
        <v>0</v>
      </c>
      <c r="AO788" s="1">
        <v>365900992</v>
      </c>
      <c r="AP788" s="1">
        <v>365311360</v>
      </c>
      <c r="AQ788" s="1">
        <v>313840480</v>
      </c>
      <c r="AR788" s="1">
        <v>51301740</v>
      </c>
      <c r="AS788" s="1">
        <v>169357.19</v>
      </c>
      <c r="AT788" s="1">
        <v>0</v>
      </c>
      <c r="AU788" s="1">
        <v>3351564.75</v>
      </c>
      <c r="AV788" s="1">
        <v>2761917.75</v>
      </c>
      <c r="AW788" s="1">
        <v>0</v>
      </c>
      <c r="AX788" s="1">
        <v>0</v>
      </c>
      <c r="AY788" s="1">
        <v>124.44</v>
      </c>
      <c r="AZ788" s="1">
        <v>87.62</v>
      </c>
      <c r="BA788" s="1">
        <v>33.020000000000003</v>
      </c>
      <c r="BB788" s="1">
        <v>7.51</v>
      </c>
      <c r="BC788" s="1">
        <v>64</v>
      </c>
      <c r="BD788" s="1">
        <v>66.34</v>
      </c>
      <c r="BE788" s="1">
        <v>0</v>
      </c>
      <c r="BF788" s="1">
        <v>0</v>
      </c>
      <c r="BG788" s="1">
        <v>0</v>
      </c>
      <c r="BH788" s="1">
        <v>27.96</v>
      </c>
      <c r="BI788" s="1">
        <v>0</v>
      </c>
      <c r="BJ788" s="1">
        <v>0</v>
      </c>
      <c r="BK788" s="1">
        <v>20967</v>
      </c>
      <c r="BL788" s="1">
        <v>0</v>
      </c>
      <c r="BM788" s="1">
        <v>0</v>
      </c>
      <c r="BN788" s="1">
        <v>0</v>
      </c>
      <c r="BO788" s="1">
        <v>0</v>
      </c>
      <c r="BP788" s="1">
        <v>6.6666700000000004E-3</v>
      </c>
      <c r="BQ788" s="1">
        <v>0</v>
      </c>
      <c r="BR788" s="1">
        <v>0</v>
      </c>
      <c r="BS788" s="1">
        <v>6.6666700000000004E-3</v>
      </c>
      <c r="BT788" s="1">
        <v>6.6666700000000004E-3</v>
      </c>
      <c r="BU788" s="1">
        <v>0</v>
      </c>
      <c r="BV788" s="1">
        <v>0</v>
      </c>
      <c r="BW788" s="1">
        <v>6.6666700000000004E-3</v>
      </c>
      <c r="BX788" s="1">
        <v>0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4.62</v>
      </c>
      <c r="CI788" s="1">
        <v>0</v>
      </c>
      <c r="CJ788" s="1">
        <v>0</v>
      </c>
      <c r="CK788" s="1">
        <v>0</v>
      </c>
      <c r="CL788" s="1">
        <v>0</v>
      </c>
      <c r="CM788" s="1">
        <v>420</v>
      </c>
      <c r="CN788" s="1">
        <v>420</v>
      </c>
      <c r="CO788" s="1">
        <v>811</v>
      </c>
      <c r="CP788" s="1">
        <v>957</v>
      </c>
      <c r="CQ788" s="1">
        <v>0</v>
      </c>
      <c r="CR788" s="1">
        <v>0</v>
      </c>
      <c r="CS788" t="s">
        <v>116</v>
      </c>
      <c r="CT788">
        <f t="shared" si="104"/>
        <v>0</v>
      </c>
      <c r="CU788">
        <f t="shared" si="105"/>
        <v>0</v>
      </c>
      <c r="CV788">
        <f t="shared" si="103"/>
        <v>0</v>
      </c>
      <c r="CW788">
        <f t="shared" si="106"/>
        <v>0</v>
      </c>
      <c r="CX788" s="4">
        <f t="shared" si="107"/>
        <v>368662924.75</v>
      </c>
      <c r="CY788">
        <f t="shared" si="108"/>
        <v>0</v>
      </c>
      <c r="CZ788">
        <f t="shared" si="109"/>
        <v>365311360</v>
      </c>
      <c r="DA788">
        <f t="shared" si="110"/>
        <v>3351564.75</v>
      </c>
    </row>
    <row r="789" spans="1:105" x14ac:dyDescent="0.3">
      <c r="A789" s="1">
        <v>17</v>
      </c>
      <c r="B789" s="1" t="s">
        <v>103</v>
      </c>
      <c r="C789" s="1">
        <v>2028</v>
      </c>
      <c r="D789" s="1">
        <v>7</v>
      </c>
      <c r="E789" s="1">
        <v>0</v>
      </c>
      <c r="F789" s="1">
        <v>300</v>
      </c>
      <c r="G789" s="1">
        <v>2.0407999999999999E-2</v>
      </c>
      <c r="H789" s="1">
        <v>1996</v>
      </c>
      <c r="I789" s="1" t="s">
        <v>98</v>
      </c>
      <c r="J789" s="1" t="s">
        <v>99</v>
      </c>
      <c r="K789" s="1" t="s">
        <v>100</v>
      </c>
      <c r="L789" s="1" t="s">
        <v>101</v>
      </c>
      <c r="M789" s="1" t="s">
        <v>101</v>
      </c>
      <c r="N789" s="1" t="s">
        <v>101</v>
      </c>
      <c r="O789" s="1" t="s">
        <v>102</v>
      </c>
      <c r="P789" s="1">
        <v>42622</v>
      </c>
      <c r="Q789" s="1">
        <v>11501563</v>
      </c>
      <c r="R789" s="1">
        <v>0</v>
      </c>
      <c r="S789" s="1">
        <v>11577149</v>
      </c>
      <c r="T789" s="1">
        <v>67374.13</v>
      </c>
      <c r="U789" s="1">
        <v>0</v>
      </c>
      <c r="V789" s="1">
        <v>0</v>
      </c>
      <c r="W789" s="1">
        <v>142977.59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608577.93999999994</v>
      </c>
      <c r="AD789" s="1">
        <v>312480</v>
      </c>
      <c r="AE789" s="1">
        <v>1410081.88</v>
      </c>
      <c r="AF789" s="1">
        <v>3018297.5</v>
      </c>
      <c r="AG789" s="1">
        <v>0</v>
      </c>
      <c r="AH789" s="1">
        <v>0</v>
      </c>
      <c r="AI789" s="1">
        <v>0</v>
      </c>
      <c r="AJ789" s="1">
        <v>0</v>
      </c>
      <c r="AK789" s="1">
        <v>0.15</v>
      </c>
      <c r="AL789" s="1">
        <v>0</v>
      </c>
      <c r="AM789" s="1">
        <v>0</v>
      </c>
      <c r="AN789" s="1">
        <v>0</v>
      </c>
      <c r="AO789" s="1">
        <v>394538592</v>
      </c>
      <c r="AP789" s="1">
        <v>393364512</v>
      </c>
      <c r="AQ789" s="1">
        <v>338143776</v>
      </c>
      <c r="AR789" s="1">
        <v>55007408</v>
      </c>
      <c r="AS789" s="1">
        <v>213496.61</v>
      </c>
      <c r="AT789" s="1">
        <v>0</v>
      </c>
      <c r="AU789" s="1">
        <v>4943401.5</v>
      </c>
      <c r="AV789" s="1">
        <v>3769323.25</v>
      </c>
      <c r="AW789" s="1">
        <v>0</v>
      </c>
      <c r="AX789" s="1">
        <v>0</v>
      </c>
      <c r="AY789" s="1">
        <v>130.74</v>
      </c>
      <c r="AZ789" s="1">
        <v>95.38</v>
      </c>
      <c r="BA789" s="1">
        <v>32.65</v>
      </c>
      <c r="BB789" s="1">
        <v>8.2200000000000006</v>
      </c>
      <c r="BC789" s="1">
        <v>70.349999999999994</v>
      </c>
      <c r="BD789" s="1">
        <v>73.37</v>
      </c>
      <c r="BE789" s="1">
        <v>0</v>
      </c>
      <c r="BF789" s="1">
        <v>0</v>
      </c>
      <c r="BG789" s="1">
        <v>0</v>
      </c>
      <c r="BH789" s="1">
        <v>26.36</v>
      </c>
      <c r="BI789" s="1">
        <v>0</v>
      </c>
      <c r="BJ789" s="1">
        <v>0</v>
      </c>
      <c r="BK789" s="1">
        <v>20967</v>
      </c>
      <c r="BL789" s="1">
        <v>0</v>
      </c>
      <c r="BM789" s="1">
        <v>0</v>
      </c>
      <c r="BN789" s="1">
        <v>0</v>
      </c>
      <c r="BO789" s="1">
        <v>0</v>
      </c>
      <c r="BP789" s="1">
        <v>6.6666700000000004E-3</v>
      </c>
      <c r="BQ789" s="1">
        <v>0</v>
      </c>
      <c r="BR789" s="1">
        <v>0</v>
      </c>
      <c r="BS789" s="1">
        <v>6.6666700000000004E-3</v>
      </c>
      <c r="BT789" s="1">
        <v>6.6666700000000004E-3</v>
      </c>
      <c r="BU789" s="1">
        <v>0</v>
      </c>
      <c r="BV789" s="1">
        <v>0</v>
      </c>
      <c r="BW789" s="1">
        <v>6.6666700000000004E-3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4.7300000000000004</v>
      </c>
      <c r="CI789" s="1">
        <v>0</v>
      </c>
      <c r="CJ789" s="1">
        <v>0</v>
      </c>
      <c r="CK789" s="1">
        <v>0</v>
      </c>
      <c r="CL789" s="1">
        <v>0</v>
      </c>
      <c r="CM789" s="1">
        <v>420</v>
      </c>
      <c r="CN789" s="1">
        <v>420</v>
      </c>
      <c r="CO789" s="1">
        <v>811</v>
      </c>
      <c r="CP789" s="1">
        <v>957</v>
      </c>
      <c r="CQ789" s="1">
        <v>0</v>
      </c>
      <c r="CR789" s="1">
        <v>0</v>
      </c>
      <c r="CS789" t="s">
        <v>116</v>
      </c>
      <c r="CT789">
        <f t="shared" si="104"/>
        <v>0</v>
      </c>
      <c r="CU789">
        <f t="shared" si="105"/>
        <v>0</v>
      </c>
      <c r="CV789">
        <f t="shared" si="103"/>
        <v>0</v>
      </c>
      <c r="CW789">
        <f t="shared" si="106"/>
        <v>0</v>
      </c>
      <c r="CX789" s="4">
        <f t="shared" si="107"/>
        <v>398307913.5</v>
      </c>
      <c r="CY789">
        <f t="shared" si="108"/>
        <v>0</v>
      </c>
      <c r="CZ789">
        <f t="shared" si="109"/>
        <v>393364512</v>
      </c>
      <c r="DA789">
        <f t="shared" si="110"/>
        <v>4943401.5</v>
      </c>
    </row>
    <row r="790" spans="1:105" x14ac:dyDescent="0.3">
      <c r="A790" s="1">
        <v>17</v>
      </c>
      <c r="B790" s="1" t="s">
        <v>103</v>
      </c>
      <c r="C790" s="1">
        <v>2028</v>
      </c>
      <c r="D790" s="1">
        <v>8</v>
      </c>
      <c r="E790" s="1">
        <v>0</v>
      </c>
      <c r="F790" s="1">
        <v>300</v>
      </c>
      <c r="G790" s="1">
        <v>2.0407999999999999E-2</v>
      </c>
      <c r="H790" s="1">
        <v>1996</v>
      </c>
      <c r="I790" s="1" t="s">
        <v>98</v>
      </c>
      <c r="J790" s="1" t="s">
        <v>99</v>
      </c>
      <c r="K790" s="1" t="s">
        <v>100</v>
      </c>
      <c r="L790" s="1" t="s">
        <v>101</v>
      </c>
      <c r="M790" s="1" t="s">
        <v>101</v>
      </c>
      <c r="N790" s="1" t="s">
        <v>101</v>
      </c>
      <c r="O790" s="1" t="s">
        <v>102</v>
      </c>
      <c r="P790" s="1">
        <v>42622</v>
      </c>
      <c r="Q790" s="1">
        <v>11446803</v>
      </c>
      <c r="R790" s="1">
        <v>0</v>
      </c>
      <c r="S790" s="1">
        <v>11622505</v>
      </c>
      <c r="T790" s="1">
        <v>22946.62</v>
      </c>
      <c r="U790" s="1">
        <v>0</v>
      </c>
      <c r="V790" s="1">
        <v>0</v>
      </c>
      <c r="W790" s="1">
        <v>198620.98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551216.81000000006</v>
      </c>
      <c r="AD790" s="1">
        <v>312480</v>
      </c>
      <c r="AE790" s="1">
        <v>1337579</v>
      </c>
      <c r="AF790" s="1">
        <v>2942895.25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392205568</v>
      </c>
      <c r="AP790" s="1">
        <v>396337568</v>
      </c>
      <c r="AQ790" s="1">
        <v>340615776</v>
      </c>
      <c r="AR790" s="1">
        <v>55519268</v>
      </c>
      <c r="AS790" s="1">
        <v>202567.55</v>
      </c>
      <c r="AT790" s="1">
        <v>0</v>
      </c>
      <c r="AU790" s="1">
        <v>1396871.13</v>
      </c>
      <c r="AV790" s="1">
        <v>5528878</v>
      </c>
      <c r="AW790" s="1">
        <v>0</v>
      </c>
      <c r="AX790" s="1">
        <v>0</v>
      </c>
      <c r="AY790" s="1">
        <v>113.27</v>
      </c>
      <c r="AZ790" s="1">
        <v>58.48</v>
      </c>
      <c r="BA790" s="1">
        <v>28.74</v>
      </c>
      <c r="BB790" s="1">
        <v>7.17</v>
      </c>
      <c r="BC790" s="1">
        <v>59.09</v>
      </c>
      <c r="BD790" s="1">
        <v>60.87</v>
      </c>
      <c r="BE790" s="1">
        <v>0</v>
      </c>
      <c r="BF790" s="1">
        <v>0</v>
      </c>
      <c r="BG790" s="1">
        <v>0</v>
      </c>
      <c r="BH790" s="1">
        <v>27.84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4.78</v>
      </c>
      <c r="CI790" s="1">
        <v>0</v>
      </c>
      <c r="CJ790" s="1">
        <v>0</v>
      </c>
      <c r="CK790" s="1">
        <v>0</v>
      </c>
      <c r="CL790" s="1">
        <v>0</v>
      </c>
      <c r="CM790" s="1">
        <v>420</v>
      </c>
      <c r="CN790" s="1">
        <v>420</v>
      </c>
      <c r="CO790" s="1">
        <v>811</v>
      </c>
      <c r="CP790" s="1">
        <v>957</v>
      </c>
      <c r="CQ790" s="1">
        <v>0</v>
      </c>
      <c r="CR790" s="1">
        <v>0</v>
      </c>
      <c r="CS790" t="s">
        <v>116</v>
      </c>
      <c r="CT790">
        <f t="shared" si="104"/>
        <v>0</v>
      </c>
      <c r="CU790">
        <f t="shared" si="105"/>
        <v>0</v>
      </c>
      <c r="CV790">
        <f t="shared" si="103"/>
        <v>0</v>
      </c>
      <c r="CW790">
        <f t="shared" si="106"/>
        <v>0</v>
      </c>
      <c r="CX790" s="4">
        <f t="shared" si="107"/>
        <v>397734439.13</v>
      </c>
      <c r="CY790">
        <f t="shared" si="108"/>
        <v>0</v>
      </c>
      <c r="CZ790">
        <f t="shared" si="109"/>
        <v>396337568</v>
      </c>
      <c r="DA790">
        <f t="shared" si="110"/>
        <v>1396871.13</v>
      </c>
    </row>
    <row r="791" spans="1:105" x14ac:dyDescent="0.3">
      <c r="A791" s="1">
        <v>17</v>
      </c>
      <c r="B791" s="1" t="s">
        <v>103</v>
      </c>
      <c r="C791" s="1">
        <v>2028</v>
      </c>
      <c r="D791" s="1">
        <v>9</v>
      </c>
      <c r="E791" s="1">
        <v>0</v>
      </c>
      <c r="F791" s="1">
        <v>300</v>
      </c>
      <c r="G791" s="1">
        <v>2.0407999999999999E-2</v>
      </c>
      <c r="H791" s="1">
        <v>1996</v>
      </c>
      <c r="I791" s="1" t="s">
        <v>98</v>
      </c>
      <c r="J791" s="1" t="s">
        <v>99</v>
      </c>
      <c r="K791" s="1" t="s">
        <v>100</v>
      </c>
      <c r="L791" s="1" t="s">
        <v>101</v>
      </c>
      <c r="M791" s="1" t="s">
        <v>101</v>
      </c>
      <c r="N791" s="1" t="s">
        <v>101</v>
      </c>
      <c r="O791" s="1" t="s">
        <v>102</v>
      </c>
      <c r="P791" s="1">
        <v>42622</v>
      </c>
      <c r="Q791" s="1">
        <v>9428997</v>
      </c>
      <c r="R791" s="1">
        <v>0</v>
      </c>
      <c r="S791" s="1">
        <v>9433184</v>
      </c>
      <c r="T791" s="1">
        <v>469.22</v>
      </c>
      <c r="U791" s="1">
        <v>0</v>
      </c>
      <c r="V791" s="1">
        <v>0</v>
      </c>
      <c r="W791" s="1">
        <v>4679.24</v>
      </c>
      <c r="X791" s="1">
        <v>0</v>
      </c>
      <c r="Y791" s="1">
        <v>0</v>
      </c>
      <c r="Z791" s="1">
        <v>0</v>
      </c>
      <c r="AA791" s="1">
        <v>0</v>
      </c>
      <c r="AB791" s="1">
        <v>14</v>
      </c>
      <c r="AC791" s="1">
        <v>465959.03</v>
      </c>
      <c r="AD791" s="1">
        <v>302400</v>
      </c>
      <c r="AE791" s="1">
        <v>1357597.88</v>
      </c>
      <c r="AF791" s="1">
        <v>3323314</v>
      </c>
      <c r="AG791" s="1">
        <v>0</v>
      </c>
      <c r="AH791" s="1">
        <v>0</v>
      </c>
      <c r="AI791" s="1">
        <v>0</v>
      </c>
      <c r="AJ791" s="1">
        <v>0</v>
      </c>
      <c r="AK791" s="1">
        <v>45.19</v>
      </c>
      <c r="AL791" s="1">
        <v>0</v>
      </c>
      <c r="AM791" s="1">
        <v>0</v>
      </c>
      <c r="AN791" s="1">
        <v>0</v>
      </c>
      <c r="AO791" s="1">
        <v>318372544</v>
      </c>
      <c r="AP791" s="1">
        <v>317488992</v>
      </c>
      <c r="AQ791" s="1">
        <v>272287712</v>
      </c>
      <c r="AR791" s="1">
        <v>45141892</v>
      </c>
      <c r="AS791" s="1">
        <v>59527.54</v>
      </c>
      <c r="AT791" s="1">
        <v>0</v>
      </c>
      <c r="AU791" s="1">
        <v>1549239</v>
      </c>
      <c r="AV791" s="1">
        <v>665711.31000000006</v>
      </c>
      <c r="AW791" s="1">
        <v>0</v>
      </c>
      <c r="AX791" s="1">
        <v>0</v>
      </c>
      <c r="AY791" s="1">
        <v>47.36</v>
      </c>
      <c r="AZ791" s="1">
        <v>38.15</v>
      </c>
      <c r="BA791" s="1">
        <v>3.43</v>
      </c>
      <c r="BB791" s="1">
        <v>0.5</v>
      </c>
      <c r="BC791" s="1">
        <v>7.42</v>
      </c>
      <c r="BD791" s="1">
        <v>3301.71</v>
      </c>
      <c r="BE791" s="1">
        <v>0</v>
      </c>
      <c r="BF791" s="1">
        <v>0</v>
      </c>
      <c r="BG791" s="1">
        <v>0</v>
      </c>
      <c r="BH791" s="1">
        <v>142.27000000000001</v>
      </c>
      <c r="BI791" s="1">
        <v>0</v>
      </c>
      <c r="BJ791" s="1">
        <v>0</v>
      </c>
      <c r="BK791" s="1">
        <v>20967</v>
      </c>
      <c r="BL791" s="1">
        <v>0</v>
      </c>
      <c r="BM791" s="1">
        <v>0</v>
      </c>
      <c r="BN791" s="1">
        <v>0</v>
      </c>
      <c r="BO791" s="1">
        <v>0</v>
      </c>
      <c r="BP791" s="1">
        <v>7.3333330000000002E-2</v>
      </c>
      <c r="BQ791" s="1">
        <v>0</v>
      </c>
      <c r="BR791" s="1">
        <v>0</v>
      </c>
      <c r="BS791" s="1">
        <v>7.3333330000000002E-2</v>
      </c>
      <c r="BT791" s="1">
        <v>8.3333340000000006E-2</v>
      </c>
      <c r="BU791" s="1">
        <v>0</v>
      </c>
      <c r="BV791" s="1">
        <v>0</v>
      </c>
      <c r="BW791" s="1">
        <v>8.3333340000000006E-2</v>
      </c>
      <c r="BX791" s="1">
        <v>0</v>
      </c>
      <c r="BY791" s="1">
        <v>0.05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0.01</v>
      </c>
      <c r="CG791" s="1">
        <v>0.01</v>
      </c>
      <c r="CH791" s="1">
        <v>4.97</v>
      </c>
      <c r="CI791" s="1">
        <v>0</v>
      </c>
      <c r="CJ791" s="1">
        <v>0</v>
      </c>
      <c r="CK791" s="1">
        <v>0</v>
      </c>
      <c r="CL791" s="1">
        <v>0</v>
      </c>
      <c r="CM791" s="1">
        <v>420</v>
      </c>
      <c r="CN791" s="1">
        <v>420</v>
      </c>
      <c r="CO791" s="1">
        <v>811</v>
      </c>
      <c r="CP791" s="1">
        <v>957</v>
      </c>
      <c r="CQ791" s="1">
        <v>0</v>
      </c>
      <c r="CR791" s="1">
        <v>0</v>
      </c>
      <c r="CS791" t="s">
        <v>116</v>
      </c>
      <c r="CT791">
        <f t="shared" si="104"/>
        <v>0</v>
      </c>
      <c r="CU791">
        <f t="shared" si="105"/>
        <v>0</v>
      </c>
      <c r="CV791">
        <f t="shared" si="103"/>
        <v>0</v>
      </c>
      <c r="CW791">
        <f t="shared" si="106"/>
        <v>0</v>
      </c>
      <c r="CX791" s="4">
        <f t="shared" si="107"/>
        <v>319038231</v>
      </c>
      <c r="CY791">
        <f t="shared" si="108"/>
        <v>0</v>
      </c>
      <c r="CZ791">
        <f t="shared" si="109"/>
        <v>317488992</v>
      </c>
      <c r="DA791">
        <f t="shared" si="110"/>
        <v>1549239</v>
      </c>
    </row>
    <row r="792" spans="1:105" x14ac:dyDescent="0.3">
      <c r="A792" s="1">
        <v>17</v>
      </c>
      <c r="B792" s="1" t="s">
        <v>103</v>
      </c>
      <c r="C792" s="1">
        <v>2028</v>
      </c>
      <c r="D792" s="1">
        <v>10</v>
      </c>
      <c r="E792" s="1">
        <v>0</v>
      </c>
      <c r="F792" s="1">
        <v>300</v>
      </c>
      <c r="G792" s="1">
        <v>2.0407999999999999E-2</v>
      </c>
      <c r="H792" s="1">
        <v>1996</v>
      </c>
      <c r="I792" s="1" t="s">
        <v>98</v>
      </c>
      <c r="J792" s="1" t="s">
        <v>99</v>
      </c>
      <c r="K792" s="1" t="s">
        <v>100</v>
      </c>
      <c r="L792" s="1" t="s">
        <v>101</v>
      </c>
      <c r="M792" s="1" t="s">
        <v>101</v>
      </c>
      <c r="N792" s="1" t="s">
        <v>101</v>
      </c>
      <c r="O792" s="1" t="s">
        <v>102</v>
      </c>
      <c r="P792" s="1">
        <v>42622</v>
      </c>
      <c r="Q792" s="1">
        <v>8677987</v>
      </c>
      <c r="R792" s="1">
        <v>0</v>
      </c>
      <c r="S792" s="1">
        <v>8681905</v>
      </c>
      <c r="T792" s="1">
        <v>190.66</v>
      </c>
      <c r="U792" s="1">
        <v>0</v>
      </c>
      <c r="V792" s="1">
        <v>0</v>
      </c>
      <c r="W792" s="1">
        <v>4122.46</v>
      </c>
      <c r="X792" s="1">
        <v>0</v>
      </c>
      <c r="Y792" s="1">
        <v>0</v>
      </c>
      <c r="Z792" s="1">
        <v>0</v>
      </c>
      <c r="AA792" s="1">
        <v>0</v>
      </c>
      <c r="AB792" s="1">
        <v>3.33</v>
      </c>
      <c r="AC792" s="1">
        <v>393508.25</v>
      </c>
      <c r="AD792" s="1">
        <v>312480</v>
      </c>
      <c r="AE792" s="1">
        <v>1112115.25</v>
      </c>
      <c r="AF792" s="1">
        <v>3000588</v>
      </c>
      <c r="AG792" s="1">
        <v>0</v>
      </c>
      <c r="AH792" s="1">
        <v>0</v>
      </c>
      <c r="AI792" s="1">
        <v>0</v>
      </c>
      <c r="AJ792" s="1">
        <v>0</v>
      </c>
      <c r="AK792" s="1">
        <v>9.58</v>
      </c>
      <c r="AL792" s="1">
        <v>0</v>
      </c>
      <c r="AM792" s="1">
        <v>0</v>
      </c>
      <c r="AN792" s="1">
        <v>0</v>
      </c>
      <c r="AO792" s="1">
        <v>294398752</v>
      </c>
      <c r="AP792" s="1">
        <v>293899488</v>
      </c>
      <c r="AQ792" s="1">
        <v>252342080</v>
      </c>
      <c r="AR792" s="1">
        <v>41539256</v>
      </c>
      <c r="AS792" s="1">
        <v>17967.09</v>
      </c>
      <c r="AT792" s="1">
        <v>0</v>
      </c>
      <c r="AU792" s="1">
        <v>607081.06000000006</v>
      </c>
      <c r="AV792" s="1">
        <v>107815.96</v>
      </c>
      <c r="AW792" s="1">
        <v>0</v>
      </c>
      <c r="AX792" s="1">
        <v>0</v>
      </c>
      <c r="AY792" s="1">
        <v>47.56</v>
      </c>
      <c r="AZ792" s="1">
        <v>37.35</v>
      </c>
      <c r="BA792" s="1">
        <v>4.97</v>
      </c>
      <c r="BB792" s="1">
        <v>0.87</v>
      </c>
      <c r="BC792" s="1">
        <v>8.48</v>
      </c>
      <c r="BD792" s="1">
        <v>3184.13</v>
      </c>
      <c r="BE792" s="1">
        <v>0</v>
      </c>
      <c r="BF792" s="1">
        <v>0</v>
      </c>
      <c r="BG792" s="1">
        <v>0</v>
      </c>
      <c r="BH792" s="1">
        <v>26.15</v>
      </c>
      <c r="BI792" s="1">
        <v>0</v>
      </c>
      <c r="BJ792" s="1">
        <v>0</v>
      </c>
      <c r="BK792" s="1">
        <v>20967</v>
      </c>
      <c r="BL792" s="1">
        <v>0</v>
      </c>
      <c r="BM792" s="1">
        <v>0</v>
      </c>
      <c r="BN792" s="1">
        <v>0</v>
      </c>
      <c r="BO792" s="1">
        <v>0</v>
      </c>
      <c r="BP792" s="1">
        <v>0.02</v>
      </c>
      <c r="BQ792" s="1">
        <v>0</v>
      </c>
      <c r="BR792" s="1">
        <v>0</v>
      </c>
      <c r="BS792" s="1">
        <v>0.02</v>
      </c>
      <c r="BT792" s="1">
        <v>0.02</v>
      </c>
      <c r="BU792" s="1">
        <v>0</v>
      </c>
      <c r="BV792" s="1">
        <v>0</v>
      </c>
      <c r="BW792" s="1">
        <v>0.02</v>
      </c>
      <c r="BX792" s="1">
        <v>0</v>
      </c>
      <c r="BY792" s="1">
        <v>0.01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4.5</v>
      </c>
      <c r="CI792" s="1">
        <v>0</v>
      </c>
      <c r="CJ792" s="1">
        <v>0</v>
      </c>
      <c r="CK792" s="1">
        <v>0</v>
      </c>
      <c r="CL792" s="1">
        <v>0</v>
      </c>
      <c r="CM792" s="1">
        <v>420</v>
      </c>
      <c r="CN792" s="1">
        <v>420</v>
      </c>
      <c r="CO792" s="1">
        <v>811</v>
      </c>
      <c r="CP792" s="1">
        <v>957</v>
      </c>
      <c r="CQ792" s="1">
        <v>0</v>
      </c>
      <c r="CR792" s="1">
        <v>0</v>
      </c>
      <c r="CS792" t="s">
        <v>116</v>
      </c>
      <c r="CT792">
        <f t="shared" si="104"/>
        <v>0</v>
      </c>
      <c r="CU792">
        <f t="shared" si="105"/>
        <v>0</v>
      </c>
      <c r="CV792">
        <f t="shared" si="103"/>
        <v>0</v>
      </c>
      <c r="CW792">
        <f t="shared" si="106"/>
        <v>0</v>
      </c>
      <c r="CX792" s="4">
        <f t="shared" si="107"/>
        <v>294506569.06</v>
      </c>
      <c r="CY792">
        <f t="shared" si="108"/>
        <v>0</v>
      </c>
      <c r="CZ792">
        <f t="shared" si="109"/>
        <v>293899488</v>
      </c>
      <c r="DA792">
        <f t="shared" si="110"/>
        <v>607081.06000000006</v>
      </c>
    </row>
    <row r="793" spans="1:105" x14ac:dyDescent="0.3">
      <c r="A793" s="1">
        <v>17</v>
      </c>
      <c r="B793" s="1" t="s">
        <v>103</v>
      </c>
      <c r="C793" s="1">
        <v>2028</v>
      </c>
      <c r="D793" s="1">
        <v>11</v>
      </c>
      <c r="E793" s="1">
        <v>0</v>
      </c>
      <c r="F793" s="1">
        <v>300</v>
      </c>
      <c r="G793" s="1">
        <v>2.0407999999999999E-2</v>
      </c>
      <c r="H793" s="1">
        <v>1996</v>
      </c>
      <c r="I793" s="1" t="s">
        <v>98</v>
      </c>
      <c r="J793" s="1" t="s">
        <v>99</v>
      </c>
      <c r="K793" s="1" t="s">
        <v>100</v>
      </c>
      <c r="L793" s="1" t="s">
        <v>101</v>
      </c>
      <c r="M793" s="1" t="s">
        <v>101</v>
      </c>
      <c r="N793" s="1" t="s">
        <v>101</v>
      </c>
      <c r="O793" s="1" t="s">
        <v>102</v>
      </c>
      <c r="P793" s="1">
        <v>42622</v>
      </c>
      <c r="Q793" s="1">
        <v>9377354</v>
      </c>
      <c r="R793" s="1">
        <v>0</v>
      </c>
      <c r="S793" s="1">
        <v>9384325</v>
      </c>
      <c r="T793" s="1">
        <v>472.56</v>
      </c>
      <c r="U793" s="1">
        <v>0</v>
      </c>
      <c r="V793" s="1">
        <v>0</v>
      </c>
      <c r="W793" s="1">
        <v>7525.9</v>
      </c>
      <c r="X793" s="1">
        <v>0</v>
      </c>
      <c r="Y793" s="1">
        <v>0</v>
      </c>
      <c r="Z793" s="1">
        <v>0</v>
      </c>
      <c r="AA793" s="1">
        <v>0</v>
      </c>
      <c r="AB793" s="1">
        <v>23.33</v>
      </c>
      <c r="AC793" s="1">
        <v>303036.56</v>
      </c>
      <c r="AD793" s="1">
        <v>302400</v>
      </c>
      <c r="AE793" s="1">
        <v>1147923.3799999999</v>
      </c>
      <c r="AF793" s="1">
        <v>2975198.25</v>
      </c>
      <c r="AG793" s="1">
        <v>0</v>
      </c>
      <c r="AH793" s="1">
        <v>0</v>
      </c>
      <c r="AI793" s="1">
        <v>0</v>
      </c>
      <c r="AJ793" s="1">
        <v>0</v>
      </c>
      <c r="AK793" s="1">
        <v>80.989999999999995</v>
      </c>
      <c r="AL793" s="1">
        <v>0</v>
      </c>
      <c r="AM793" s="1">
        <v>0</v>
      </c>
      <c r="AN793" s="1">
        <v>0</v>
      </c>
      <c r="AO793" s="1">
        <v>325176288</v>
      </c>
      <c r="AP793" s="1">
        <v>324275616</v>
      </c>
      <c r="AQ793" s="1">
        <v>278452032</v>
      </c>
      <c r="AR793" s="1">
        <v>45738372</v>
      </c>
      <c r="AS793" s="1">
        <v>85225.2</v>
      </c>
      <c r="AT793" s="1">
        <v>0</v>
      </c>
      <c r="AU793" s="1">
        <v>1162271.1299999999</v>
      </c>
      <c r="AV793" s="1">
        <v>261601.77</v>
      </c>
      <c r="AW793" s="1">
        <v>0</v>
      </c>
      <c r="AX793" s="1">
        <v>0</v>
      </c>
      <c r="AY793" s="1">
        <v>59.04</v>
      </c>
      <c r="AZ793" s="1">
        <v>38.97</v>
      </c>
      <c r="BA793" s="1">
        <v>9.36</v>
      </c>
      <c r="BB793" s="1">
        <v>1.1499999999999999</v>
      </c>
      <c r="BC793" s="1">
        <v>17.34</v>
      </c>
      <c r="BD793" s="1">
        <v>2459.5300000000002</v>
      </c>
      <c r="BE793" s="1">
        <v>0</v>
      </c>
      <c r="BF793" s="1">
        <v>0</v>
      </c>
      <c r="BG793" s="1">
        <v>0</v>
      </c>
      <c r="BH793" s="1">
        <v>34.76</v>
      </c>
      <c r="BI793" s="1">
        <v>0</v>
      </c>
      <c r="BJ793" s="1">
        <v>0</v>
      </c>
      <c r="BK793" s="1">
        <v>20967</v>
      </c>
      <c r="BL793" s="1">
        <v>0</v>
      </c>
      <c r="BM793" s="1">
        <v>0</v>
      </c>
      <c r="BN793" s="1">
        <v>0</v>
      </c>
      <c r="BO793" s="1">
        <v>0</v>
      </c>
      <c r="BP793" s="1">
        <v>0.12333333</v>
      </c>
      <c r="BQ793" s="1">
        <v>0</v>
      </c>
      <c r="BR793" s="1">
        <v>0</v>
      </c>
      <c r="BS793" s="1">
        <v>0.12333333</v>
      </c>
      <c r="BT793" s="1">
        <v>0.14333333000000001</v>
      </c>
      <c r="BU793" s="1">
        <v>0</v>
      </c>
      <c r="BV793" s="1">
        <v>0</v>
      </c>
      <c r="BW793" s="1">
        <v>0.14333333000000001</v>
      </c>
      <c r="BX793" s="1">
        <v>0</v>
      </c>
      <c r="BY793" s="1">
        <v>0.09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4.79</v>
      </c>
      <c r="CI793" s="1">
        <v>0</v>
      </c>
      <c r="CJ793" s="1">
        <v>0</v>
      </c>
      <c r="CK793" s="1">
        <v>0</v>
      </c>
      <c r="CL793" s="1">
        <v>0</v>
      </c>
      <c r="CM793" s="1">
        <v>420</v>
      </c>
      <c r="CN793" s="1">
        <v>420</v>
      </c>
      <c r="CO793" s="1">
        <v>811</v>
      </c>
      <c r="CP793" s="1">
        <v>957</v>
      </c>
      <c r="CQ793" s="1">
        <v>0</v>
      </c>
      <c r="CR793" s="1">
        <v>0</v>
      </c>
      <c r="CS793" t="s">
        <v>116</v>
      </c>
      <c r="CT793">
        <f t="shared" si="104"/>
        <v>0</v>
      </c>
      <c r="CU793">
        <f t="shared" si="105"/>
        <v>0</v>
      </c>
      <c r="CV793">
        <f t="shared" si="103"/>
        <v>0</v>
      </c>
      <c r="CW793">
        <f t="shared" si="106"/>
        <v>0</v>
      </c>
      <c r="CX793" s="4">
        <f t="shared" si="107"/>
        <v>325437887.13</v>
      </c>
      <c r="CY793">
        <f t="shared" si="108"/>
        <v>0</v>
      </c>
      <c r="CZ793">
        <f t="shared" si="109"/>
        <v>324275616</v>
      </c>
      <c r="DA793">
        <f t="shared" si="110"/>
        <v>1162271.1299999999</v>
      </c>
    </row>
    <row r="794" spans="1:105" x14ac:dyDescent="0.3">
      <c r="A794" s="1">
        <v>17</v>
      </c>
      <c r="B794" s="1" t="s">
        <v>103</v>
      </c>
      <c r="C794" s="1">
        <v>2028</v>
      </c>
      <c r="D794" s="1">
        <v>12</v>
      </c>
      <c r="E794" s="1">
        <v>0</v>
      </c>
      <c r="F794" s="1">
        <v>300</v>
      </c>
      <c r="G794" s="1">
        <v>2.0407999999999999E-2</v>
      </c>
      <c r="H794" s="1">
        <v>1996</v>
      </c>
      <c r="I794" s="1" t="s">
        <v>98</v>
      </c>
      <c r="J794" s="1" t="s">
        <v>99</v>
      </c>
      <c r="K794" s="1" t="s">
        <v>100</v>
      </c>
      <c r="L794" s="1" t="s">
        <v>101</v>
      </c>
      <c r="M794" s="1" t="s">
        <v>101</v>
      </c>
      <c r="N794" s="1" t="s">
        <v>101</v>
      </c>
      <c r="O794" s="1" t="s">
        <v>102</v>
      </c>
      <c r="P794" s="1">
        <v>42622</v>
      </c>
      <c r="Q794" s="1">
        <v>9798324</v>
      </c>
      <c r="R794" s="1">
        <v>0</v>
      </c>
      <c r="S794" s="1">
        <v>10109868</v>
      </c>
      <c r="T794" s="1">
        <v>9480.99</v>
      </c>
      <c r="U794" s="1">
        <v>0</v>
      </c>
      <c r="V794" s="1">
        <v>0</v>
      </c>
      <c r="W794" s="1">
        <v>321040.09000000003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287907.96999999997</v>
      </c>
      <c r="AD794" s="1">
        <v>312480</v>
      </c>
      <c r="AE794" s="1">
        <v>1256219.6299999999</v>
      </c>
      <c r="AF794" s="1">
        <v>3470769.75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342441056</v>
      </c>
      <c r="AP794" s="1">
        <v>351292224</v>
      </c>
      <c r="AQ794" s="1">
        <v>301462880</v>
      </c>
      <c r="AR794" s="1">
        <v>49784028</v>
      </c>
      <c r="AS794" s="1">
        <v>45256.86</v>
      </c>
      <c r="AT794" s="1">
        <v>0</v>
      </c>
      <c r="AU794" s="1">
        <v>332433.81</v>
      </c>
      <c r="AV794" s="1">
        <v>9183631</v>
      </c>
      <c r="AW794" s="1">
        <v>0</v>
      </c>
      <c r="AX794" s="1">
        <v>0</v>
      </c>
      <c r="AY794" s="1">
        <v>45.55</v>
      </c>
      <c r="AZ794" s="1">
        <v>38.43</v>
      </c>
      <c r="BA794" s="1">
        <v>3.09</v>
      </c>
      <c r="BB794" s="1">
        <v>0.48</v>
      </c>
      <c r="BC794" s="1">
        <v>5.84</v>
      </c>
      <c r="BD794" s="1">
        <v>35.06</v>
      </c>
      <c r="BE794" s="1">
        <v>0</v>
      </c>
      <c r="BF794" s="1">
        <v>0</v>
      </c>
      <c r="BG794" s="1">
        <v>0</v>
      </c>
      <c r="BH794" s="1">
        <v>28.61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4.7300000000000004</v>
      </c>
      <c r="CI794" s="1">
        <v>0</v>
      </c>
      <c r="CJ794" s="1">
        <v>0</v>
      </c>
      <c r="CK794" s="1">
        <v>0</v>
      </c>
      <c r="CL794" s="1">
        <v>0</v>
      </c>
      <c r="CM794" s="1">
        <v>420</v>
      </c>
      <c r="CN794" s="1">
        <v>420</v>
      </c>
      <c r="CO794" s="1">
        <v>811</v>
      </c>
      <c r="CP794" s="1">
        <v>957</v>
      </c>
      <c r="CQ794" s="1">
        <v>0</v>
      </c>
      <c r="CR794" s="1">
        <v>0</v>
      </c>
      <c r="CS794" t="s">
        <v>116</v>
      </c>
      <c r="CT794">
        <f t="shared" si="104"/>
        <v>0</v>
      </c>
      <c r="CU794">
        <f t="shared" si="105"/>
        <v>0</v>
      </c>
      <c r="CV794">
        <f t="shared" si="103"/>
        <v>0</v>
      </c>
      <c r="CW794">
        <f t="shared" si="106"/>
        <v>0</v>
      </c>
      <c r="CX794" s="4">
        <f t="shared" si="107"/>
        <v>351624657.81</v>
      </c>
      <c r="CY794">
        <f t="shared" si="108"/>
        <v>0</v>
      </c>
      <c r="CZ794">
        <f t="shared" si="109"/>
        <v>351292224</v>
      </c>
      <c r="DA794">
        <f t="shared" si="110"/>
        <v>332433.81</v>
      </c>
    </row>
    <row r="795" spans="1:105" x14ac:dyDescent="0.3">
      <c r="A795" s="1">
        <v>17</v>
      </c>
      <c r="B795" s="1" t="s">
        <v>104</v>
      </c>
      <c r="C795" s="1">
        <v>2028</v>
      </c>
      <c r="D795" s="1">
        <v>1</v>
      </c>
      <c r="E795" s="1">
        <v>0</v>
      </c>
      <c r="F795" s="1">
        <v>300</v>
      </c>
      <c r="G795" s="1">
        <v>2.0407999999999999E-2</v>
      </c>
      <c r="H795" s="1">
        <v>1996</v>
      </c>
      <c r="I795" s="1" t="s">
        <v>98</v>
      </c>
      <c r="J795" s="1" t="s">
        <v>99</v>
      </c>
      <c r="K795" s="1" t="s">
        <v>100</v>
      </c>
      <c r="L795" s="1" t="s">
        <v>101</v>
      </c>
      <c r="M795" s="1" t="s">
        <v>101</v>
      </c>
      <c r="N795" s="1" t="s">
        <v>101</v>
      </c>
      <c r="O795" s="1" t="s">
        <v>102</v>
      </c>
      <c r="P795" s="1">
        <v>42622</v>
      </c>
      <c r="Q795" s="1">
        <v>19187708</v>
      </c>
      <c r="R795" s="1">
        <v>0</v>
      </c>
      <c r="S795" s="1">
        <v>18872426</v>
      </c>
      <c r="T795" s="1">
        <v>333514.69</v>
      </c>
      <c r="U795" s="1">
        <v>0</v>
      </c>
      <c r="V795" s="1">
        <v>0</v>
      </c>
      <c r="W795" s="1">
        <v>18262.849999999999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213631.66</v>
      </c>
      <c r="AD795" s="1">
        <v>550560</v>
      </c>
      <c r="AE795" s="1">
        <v>1119020.25</v>
      </c>
      <c r="AF795" s="1">
        <v>4462846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646960064</v>
      </c>
      <c r="AP795" s="1">
        <v>637844160</v>
      </c>
      <c r="AQ795" s="1">
        <v>549487168</v>
      </c>
      <c r="AR795" s="1">
        <v>87733488</v>
      </c>
      <c r="AS795" s="1">
        <v>623499.43999999994</v>
      </c>
      <c r="AT795" s="1">
        <v>0</v>
      </c>
      <c r="AU795" s="1">
        <v>9681176</v>
      </c>
      <c r="AV795" s="1">
        <v>565245.63</v>
      </c>
      <c r="AW795" s="1">
        <v>0</v>
      </c>
      <c r="AX795" s="1">
        <v>0</v>
      </c>
      <c r="AY795" s="1">
        <v>94.44</v>
      </c>
      <c r="AZ795" s="1">
        <v>41.89</v>
      </c>
      <c r="BA795" s="1">
        <v>39.06</v>
      </c>
      <c r="BB795" s="1">
        <v>6.04</v>
      </c>
      <c r="BC795" s="1">
        <v>46.24</v>
      </c>
      <c r="BD795" s="1">
        <v>29.03</v>
      </c>
      <c r="BE795" s="1">
        <v>0</v>
      </c>
      <c r="BF795" s="1">
        <v>0</v>
      </c>
      <c r="BG795" s="1">
        <v>0</v>
      </c>
      <c r="BH795" s="1">
        <v>30.95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0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6.3</v>
      </c>
      <c r="CI795" s="1">
        <v>0</v>
      </c>
      <c r="CJ795" s="1">
        <v>0</v>
      </c>
      <c r="CK795" s="1">
        <v>0</v>
      </c>
      <c r="CL795" s="1">
        <v>0</v>
      </c>
      <c r="CM795" s="1">
        <v>740</v>
      </c>
      <c r="CN795" s="1">
        <v>740</v>
      </c>
      <c r="CO795" s="1">
        <v>1164</v>
      </c>
      <c r="CP795" s="1">
        <v>1422</v>
      </c>
      <c r="CQ795" s="1">
        <v>0</v>
      </c>
      <c r="CR795" s="1">
        <v>0</v>
      </c>
      <c r="CS795" t="s">
        <v>116</v>
      </c>
      <c r="CT795">
        <f t="shared" si="104"/>
        <v>0</v>
      </c>
      <c r="CU795">
        <f t="shared" si="105"/>
        <v>0</v>
      </c>
      <c r="CV795">
        <f t="shared" si="103"/>
        <v>0</v>
      </c>
      <c r="CW795">
        <f t="shared" si="106"/>
        <v>0</v>
      </c>
      <c r="CX795" s="4">
        <f t="shared" si="107"/>
        <v>647525336</v>
      </c>
      <c r="CY795">
        <f t="shared" si="108"/>
        <v>0</v>
      </c>
      <c r="CZ795">
        <f t="shared" si="109"/>
        <v>637844160</v>
      </c>
      <c r="DA795">
        <f t="shared" si="110"/>
        <v>9681176</v>
      </c>
    </row>
    <row r="796" spans="1:105" x14ac:dyDescent="0.3">
      <c r="A796" s="1">
        <v>17</v>
      </c>
      <c r="B796" s="1" t="s">
        <v>104</v>
      </c>
      <c r="C796" s="1">
        <v>2028</v>
      </c>
      <c r="D796" s="1">
        <v>2</v>
      </c>
      <c r="E796" s="1">
        <v>0</v>
      </c>
      <c r="F796" s="1">
        <v>300</v>
      </c>
      <c r="G796" s="1">
        <v>2.0407999999999999E-2</v>
      </c>
      <c r="H796" s="1">
        <v>1996</v>
      </c>
      <c r="I796" s="1" t="s">
        <v>98</v>
      </c>
      <c r="J796" s="1" t="s">
        <v>99</v>
      </c>
      <c r="K796" s="1" t="s">
        <v>100</v>
      </c>
      <c r="L796" s="1" t="s">
        <v>101</v>
      </c>
      <c r="M796" s="1" t="s">
        <v>101</v>
      </c>
      <c r="N796" s="1" t="s">
        <v>101</v>
      </c>
      <c r="O796" s="1" t="s">
        <v>102</v>
      </c>
      <c r="P796" s="1">
        <v>42622</v>
      </c>
      <c r="Q796" s="1">
        <v>16334517</v>
      </c>
      <c r="R796" s="1">
        <v>0</v>
      </c>
      <c r="S796" s="1">
        <v>16137175</v>
      </c>
      <c r="T796" s="1">
        <v>272229</v>
      </c>
      <c r="U796" s="1">
        <v>0</v>
      </c>
      <c r="V796" s="1">
        <v>0</v>
      </c>
      <c r="W796" s="1">
        <v>75358.63</v>
      </c>
      <c r="X796" s="1">
        <v>0</v>
      </c>
      <c r="Y796" s="1">
        <v>0</v>
      </c>
      <c r="Z796" s="1">
        <v>0</v>
      </c>
      <c r="AA796" s="1">
        <v>0</v>
      </c>
      <c r="AB796" s="1">
        <v>35.33</v>
      </c>
      <c r="AC796" s="1">
        <v>201125.75</v>
      </c>
      <c r="AD796" s="1">
        <v>497280</v>
      </c>
      <c r="AE796" s="1">
        <v>1199763.75</v>
      </c>
      <c r="AF796" s="1">
        <v>4516556.5</v>
      </c>
      <c r="AG796" s="1">
        <v>0</v>
      </c>
      <c r="AH796" s="1">
        <v>0</v>
      </c>
      <c r="AI796" s="1">
        <v>0</v>
      </c>
      <c r="AJ796" s="1">
        <v>0.79</v>
      </c>
      <c r="AK796" s="1">
        <v>479.59</v>
      </c>
      <c r="AL796" s="1">
        <v>0</v>
      </c>
      <c r="AM796" s="1">
        <v>0</v>
      </c>
      <c r="AN796" s="1">
        <v>0</v>
      </c>
      <c r="AO796" s="1">
        <v>512488160</v>
      </c>
      <c r="AP796" s="1">
        <v>543537536</v>
      </c>
      <c r="AQ796" s="1">
        <v>468012736</v>
      </c>
      <c r="AR796" s="1">
        <v>75072464</v>
      </c>
      <c r="AS796" s="1">
        <v>452365.91</v>
      </c>
      <c r="AT796" s="1">
        <v>0</v>
      </c>
      <c r="AU796" s="1">
        <v>19272664</v>
      </c>
      <c r="AV796" s="1">
        <v>50322028</v>
      </c>
      <c r="AW796" s="1">
        <v>0</v>
      </c>
      <c r="AX796" s="1">
        <v>0</v>
      </c>
      <c r="AY796" s="1">
        <v>161.28</v>
      </c>
      <c r="AZ796" s="1">
        <v>79.27</v>
      </c>
      <c r="BA796" s="1">
        <v>63.72</v>
      </c>
      <c r="BB796" s="1">
        <v>5.12</v>
      </c>
      <c r="BC796" s="1">
        <v>91.41</v>
      </c>
      <c r="BD796" s="1">
        <v>70.8</v>
      </c>
      <c r="BE796" s="1">
        <v>0</v>
      </c>
      <c r="BF796" s="1">
        <v>0</v>
      </c>
      <c r="BG796" s="1">
        <v>0</v>
      </c>
      <c r="BH796" s="1">
        <v>667.77</v>
      </c>
      <c r="BI796" s="1">
        <v>0</v>
      </c>
      <c r="BJ796" s="1">
        <v>69.89</v>
      </c>
      <c r="BK796" s="1">
        <v>20967</v>
      </c>
      <c r="BL796" s="1">
        <v>0</v>
      </c>
      <c r="BM796" s="1">
        <v>0</v>
      </c>
      <c r="BN796" s="1">
        <v>0</v>
      </c>
      <c r="BO796" s="1">
        <v>0</v>
      </c>
      <c r="BP796" s="1">
        <v>0.58666664000000002</v>
      </c>
      <c r="BQ796" s="1">
        <v>3.3333299999999998E-3</v>
      </c>
      <c r="BR796" s="1">
        <v>0</v>
      </c>
      <c r="BS796" s="1">
        <v>0.58666664000000002</v>
      </c>
      <c r="BT796" s="1">
        <v>1.1333333299999999</v>
      </c>
      <c r="BU796" s="1">
        <v>3.3333299999999998E-3</v>
      </c>
      <c r="BV796" s="1">
        <v>0</v>
      </c>
      <c r="BW796" s="1">
        <v>1.1299999999999999</v>
      </c>
      <c r="BX796" s="1">
        <v>0</v>
      </c>
      <c r="BY796" s="1">
        <v>0.08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5.81</v>
      </c>
      <c r="CI796" s="1">
        <v>0</v>
      </c>
      <c r="CJ796" s="1">
        <v>0</v>
      </c>
      <c r="CK796" s="1">
        <v>0</v>
      </c>
      <c r="CL796" s="1">
        <v>0</v>
      </c>
      <c r="CM796" s="1">
        <v>740</v>
      </c>
      <c r="CN796" s="1">
        <v>740</v>
      </c>
      <c r="CO796" s="1">
        <v>1164</v>
      </c>
      <c r="CP796" s="1">
        <v>1422</v>
      </c>
      <c r="CQ796" s="1">
        <v>0</v>
      </c>
      <c r="CR796" s="1">
        <v>0</v>
      </c>
      <c r="CS796" t="s">
        <v>116</v>
      </c>
      <c r="CT796">
        <f t="shared" si="104"/>
        <v>6.8026598639999987E-5</v>
      </c>
      <c r="CU796">
        <f t="shared" si="105"/>
        <v>6.8026598639999987E-4</v>
      </c>
      <c r="CV796">
        <f t="shared" si="103"/>
        <v>1.6122319999999999E-2</v>
      </c>
      <c r="CW796">
        <f t="shared" si="106"/>
        <v>6.8026598639999987E-5</v>
      </c>
      <c r="CX796" s="4">
        <f t="shared" si="107"/>
        <v>562826763.92999995</v>
      </c>
      <c r="CY796">
        <f t="shared" si="108"/>
        <v>16563.93</v>
      </c>
      <c r="CZ796">
        <f t="shared" si="109"/>
        <v>543537536</v>
      </c>
      <c r="DA796">
        <f t="shared" si="110"/>
        <v>19272664</v>
      </c>
    </row>
    <row r="797" spans="1:105" x14ac:dyDescent="0.3">
      <c r="A797" s="1">
        <v>17</v>
      </c>
      <c r="B797" s="1" t="s">
        <v>104</v>
      </c>
      <c r="C797" s="1">
        <v>2028</v>
      </c>
      <c r="D797" s="1">
        <v>3</v>
      </c>
      <c r="E797" s="1">
        <v>0</v>
      </c>
      <c r="F797" s="1">
        <v>300</v>
      </c>
      <c r="G797" s="1">
        <v>2.0407999999999999E-2</v>
      </c>
      <c r="H797" s="1">
        <v>1996</v>
      </c>
      <c r="I797" s="1" t="s">
        <v>98</v>
      </c>
      <c r="J797" s="1" t="s">
        <v>99</v>
      </c>
      <c r="K797" s="1" t="s">
        <v>100</v>
      </c>
      <c r="L797" s="1" t="s">
        <v>101</v>
      </c>
      <c r="M797" s="1" t="s">
        <v>101</v>
      </c>
      <c r="N797" s="1" t="s">
        <v>101</v>
      </c>
      <c r="O797" s="1" t="s">
        <v>102</v>
      </c>
      <c r="P797" s="1">
        <v>42622</v>
      </c>
      <c r="Q797" s="1">
        <v>16842226</v>
      </c>
      <c r="R797" s="1">
        <v>0</v>
      </c>
      <c r="S797" s="1">
        <v>16839100</v>
      </c>
      <c r="T797" s="1">
        <v>4083.91</v>
      </c>
      <c r="U797" s="1">
        <v>0</v>
      </c>
      <c r="V797" s="1">
        <v>0</v>
      </c>
      <c r="W797" s="1">
        <v>1036.3</v>
      </c>
      <c r="X797" s="1">
        <v>0</v>
      </c>
      <c r="Y797" s="1">
        <v>0</v>
      </c>
      <c r="Z797" s="1">
        <v>0</v>
      </c>
      <c r="AA797" s="1">
        <v>0</v>
      </c>
      <c r="AB797" s="1">
        <v>4.67</v>
      </c>
      <c r="AC797" s="1">
        <v>314251.44</v>
      </c>
      <c r="AD797" s="1">
        <v>550560</v>
      </c>
      <c r="AE797" s="1">
        <v>1460324.63</v>
      </c>
      <c r="AF797" s="1">
        <v>4835350</v>
      </c>
      <c r="AG797" s="1">
        <v>0</v>
      </c>
      <c r="AH797" s="1">
        <v>0</v>
      </c>
      <c r="AI797" s="1">
        <v>0</v>
      </c>
      <c r="AJ797" s="1">
        <v>0</v>
      </c>
      <c r="AK797" s="1">
        <v>57.17</v>
      </c>
      <c r="AL797" s="1">
        <v>0</v>
      </c>
      <c r="AM797" s="1">
        <v>0</v>
      </c>
      <c r="AN797" s="1">
        <v>0</v>
      </c>
      <c r="AO797" s="1">
        <v>554058816</v>
      </c>
      <c r="AP797" s="1">
        <v>553612288</v>
      </c>
      <c r="AQ797" s="1">
        <v>475458048</v>
      </c>
      <c r="AR797" s="1">
        <v>77624736</v>
      </c>
      <c r="AS797" s="1">
        <v>529239.25</v>
      </c>
      <c r="AT797" s="1">
        <v>0</v>
      </c>
      <c r="AU797" s="1">
        <v>661540</v>
      </c>
      <c r="AV797" s="1">
        <v>215025.2</v>
      </c>
      <c r="AW797" s="1">
        <v>0</v>
      </c>
      <c r="AX797" s="1">
        <v>0</v>
      </c>
      <c r="AY797" s="1">
        <v>83.14</v>
      </c>
      <c r="AZ797" s="1">
        <v>40.69</v>
      </c>
      <c r="BA797" s="1">
        <v>23.36</v>
      </c>
      <c r="BB797" s="1">
        <v>2.81</v>
      </c>
      <c r="BC797" s="1">
        <v>36.25</v>
      </c>
      <c r="BD797" s="1">
        <v>161.99</v>
      </c>
      <c r="BE797" s="1">
        <v>0</v>
      </c>
      <c r="BF797" s="1">
        <v>0</v>
      </c>
      <c r="BG797" s="1">
        <v>0</v>
      </c>
      <c r="BH797" s="1">
        <v>207.49</v>
      </c>
      <c r="BI797" s="1">
        <v>0</v>
      </c>
      <c r="BJ797" s="1">
        <v>0</v>
      </c>
      <c r="BK797" s="1">
        <v>20967</v>
      </c>
      <c r="BL797" s="1">
        <v>0</v>
      </c>
      <c r="BM797" s="1">
        <v>0</v>
      </c>
      <c r="BN797" s="1">
        <v>0</v>
      </c>
      <c r="BO797" s="1">
        <v>0</v>
      </c>
      <c r="BP797" s="1">
        <v>7.0000000000000007E-2</v>
      </c>
      <c r="BQ797" s="1">
        <v>0</v>
      </c>
      <c r="BR797" s="1">
        <v>0</v>
      </c>
      <c r="BS797" s="1">
        <v>7.0000000000000007E-2</v>
      </c>
      <c r="BT797" s="1">
        <v>0.12666667000000001</v>
      </c>
      <c r="BU797" s="1">
        <v>0</v>
      </c>
      <c r="BV797" s="1">
        <v>0</v>
      </c>
      <c r="BW797" s="1">
        <v>0.12666667000000001</v>
      </c>
      <c r="BX797" s="1">
        <v>0</v>
      </c>
      <c r="BY797" s="1">
        <v>0.01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5.15</v>
      </c>
      <c r="CI797" s="1">
        <v>0</v>
      </c>
      <c r="CJ797" s="1">
        <v>0</v>
      </c>
      <c r="CK797" s="1">
        <v>0</v>
      </c>
      <c r="CL797" s="1">
        <v>0</v>
      </c>
      <c r="CM797" s="1">
        <v>740</v>
      </c>
      <c r="CN797" s="1">
        <v>740</v>
      </c>
      <c r="CO797" s="1">
        <v>1164</v>
      </c>
      <c r="CP797" s="1">
        <v>1422</v>
      </c>
      <c r="CQ797" s="1">
        <v>0</v>
      </c>
      <c r="CR797" s="1">
        <v>0</v>
      </c>
      <c r="CS797" t="s">
        <v>116</v>
      </c>
      <c r="CT797">
        <f t="shared" si="104"/>
        <v>0</v>
      </c>
      <c r="CU797">
        <f t="shared" si="105"/>
        <v>0</v>
      </c>
      <c r="CV797">
        <f t="shared" si="103"/>
        <v>0</v>
      </c>
      <c r="CW797">
        <f t="shared" si="106"/>
        <v>0</v>
      </c>
      <c r="CX797" s="4">
        <f t="shared" si="107"/>
        <v>554273828</v>
      </c>
      <c r="CY797">
        <f t="shared" si="108"/>
        <v>0</v>
      </c>
      <c r="CZ797">
        <f t="shared" si="109"/>
        <v>553612288</v>
      </c>
      <c r="DA797">
        <f t="shared" si="110"/>
        <v>661540</v>
      </c>
    </row>
    <row r="798" spans="1:105" x14ac:dyDescent="0.3">
      <c r="A798" s="1">
        <v>17</v>
      </c>
      <c r="B798" s="1" t="s">
        <v>104</v>
      </c>
      <c r="C798" s="1">
        <v>2028</v>
      </c>
      <c r="D798" s="1">
        <v>4</v>
      </c>
      <c r="E798" s="1">
        <v>0</v>
      </c>
      <c r="F798" s="1">
        <v>300</v>
      </c>
      <c r="G798" s="1">
        <v>2.0407999999999999E-2</v>
      </c>
      <c r="H798" s="1">
        <v>1996</v>
      </c>
      <c r="I798" s="1" t="s">
        <v>98</v>
      </c>
      <c r="J798" s="1" t="s">
        <v>99</v>
      </c>
      <c r="K798" s="1" t="s">
        <v>100</v>
      </c>
      <c r="L798" s="1" t="s">
        <v>101</v>
      </c>
      <c r="M798" s="1" t="s">
        <v>101</v>
      </c>
      <c r="N798" s="1" t="s">
        <v>101</v>
      </c>
      <c r="O798" s="1" t="s">
        <v>102</v>
      </c>
      <c r="P798" s="1">
        <v>42622</v>
      </c>
      <c r="Q798" s="1">
        <v>14201025</v>
      </c>
      <c r="R798" s="1">
        <v>0</v>
      </c>
      <c r="S798" s="1">
        <v>14197415</v>
      </c>
      <c r="T798" s="1">
        <v>5290.48</v>
      </c>
      <c r="U798" s="1">
        <v>0</v>
      </c>
      <c r="V798" s="1">
        <v>0</v>
      </c>
      <c r="W798" s="1">
        <v>1770.19</v>
      </c>
      <c r="X798" s="1">
        <v>0</v>
      </c>
      <c r="Y798" s="1">
        <v>0</v>
      </c>
      <c r="Z798" s="1">
        <v>0</v>
      </c>
      <c r="AA798" s="1">
        <v>0</v>
      </c>
      <c r="AB798" s="1">
        <v>1.33</v>
      </c>
      <c r="AC798" s="1">
        <v>298292.38</v>
      </c>
      <c r="AD798" s="1">
        <v>532800</v>
      </c>
      <c r="AE798" s="1">
        <v>1161904.75</v>
      </c>
      <c r="AF798" s="1">
        <v>3564232</v>
      </c>
      <c r="AG798" s="1">
        <v>0</v>
      </c>
      <c r="AH798" s="1">
        <v>0</v>
      </c>
      <c r="AI798" s="1">
        <v>0</v>
      </c>
      <c r="AJ798" s="1">
        <v>0</v>
      </c>
      <c r="AK798" s="1">
        <v>36.630000000000003</v>
      </c>
      <c r="AL798" s="1">
        <v>0</v>
      </c>
      <c r="AM798" s="1">
        <v>0</v>
      </c>
      <c r="AN798" s="1">
        <v>0</v>
      </c>
      <c r="AO798" s="1">
        <v>467956992</v>
      </c>
      <c r="AP798" s="1">
        <v>467857696</v>
      </c>
      <c r="AQ798" s="1">
        <v>401880896</v>
      </c>
      <c r="AR798" s="1">
        <v>65610664</v>
      </c>
      <c r="AS798" s="1">
        <v>366274.81</v>
      </c>
      <c r="AT798" s="1">
        <v>0</v>
      </c>
      <c r="AU798" s="1">
        <v>143530.14000000001</v>
      </c>
      <c r="AV798" s="1">
        <v>44239.91</v>
      </c>
      <c r="AW798" s="1">
        <v>0</v>
      </c>
      <c r="AX798" s="1">
        <v>0</v>
      </c>
      <c r="AY798" s="1">
        <v>108.12</v>
      </c>
      <c r="AZ798" s="1">
        <v>39.42</v>
      </c>
      <c r="BA798" s="1">
        <v>49.16</v>
      </c>
      <c r="BB798" s="1">
        <v>8.2200000000000006</v>
      </c>
      <c r="BC798" s="1">
        <v>62.72</v>
      </c>
      <c r="BD798" s="1">
        <v>27.13</v>
      </c>
      <c r="BE798" s="1">
        <v>0</v>
      </c>
      <c r="BF798" s="1">
        <v>0</v>
      </c>
      <c r="BG798" s="1">
        <v>0</v>
      </c>
      <c r="BH798" s="1">
        <v>24.99</v>
      </c>
      <c r="BI798" s="1">
        <v>0</v>
      </c>
      <c r="BJ798" s="1">
        <v>0</v>
      </c>
      <c r="BK798" s="1">
        <v>20967</v>
      </c>
      <c r="BL798" s="1">
        <v>0</v>
      </c>
      <c r="BM798" s="1">
        <v>0</v>
      </c>
      <c r="BN798" s="1">
        <v>0</v>
      </c>
      <c r="BO798" s="1">
        <v>0</v>
      </c>
      <c r="BP798" s="1">
        <v>7.3333330000000002E-2</v>
      </c>
      <c r="BQ798" s="1">
        <v>0</v>
      </c>
      <c r="BR798" s="1">
        <v>0</v>
      </c>
      <c r="BS798" s="1">
        <v>7.3333330000000002E-2</v>
      </c>
      <c r="BT798" s="1">
        <v>0.14333333000000001</v>
      </c>
      <c r="BU798" s="1">
        <v>0</v>
      </c>
      <c r="BV798" s="1">
        <v>0</v>
      </c>
      <c r="BW798" s="1">
        <v>0.14333333000000001</v>
      </c>
      <c r="BX798" s="1">
        <v>0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5.34</v>
      </c>
      <c r="CI798" s="1">
        <v>0</v>
      </c>
      <c r="CJ798" s="1">
        <v>0</v>
      </c>
      <c r="CK798" s="1">
        <v>0</v>
      </c>
      <c r="CL798" s="1">
        <v>0</v>
      </c>
      <c r="CM798" s="1">
        <v>740</v>
      </c>
      <c r="CN798" s="1">
        <v>740</v>
      </c>
      <c r="CO798" s="1">
        <v>1164</v>
      </c>
      <c r="CP798" s="1">
        <v>1422</v>
      </c>
      <c r="CQ798" s="1">
        <v>0</v>
      </c>
      <c r="CR798" s="1">
        <v>0</v>
      </c>
      <c r="CS798" t="s">
        <v>116</v>
      </c>
      <c r="CT798">
        <f t="shared" si="104"/>
        <v>0</v>
      </c>
      <c r="CU798">
        <f t="shared" si="105"/>
        <v>0</v>
      </c>
      <c r="CV798">
        <f t="shared" si="103"/>
        <v>0</v>
      </c>
      <c r="CW798">
        <f t="shared" si="106"/>
        <v>0</v>
      </c>
      <c r="CX798" s="4">
        <f t="shared" si="107"/>
        <v>468001226.13999999</v>
      </c>
      <c r="CY798">
        <f t="shared" si="108"/>
        <v>0</v>
      </c>
      <c r="CZ798">
        <f t="shared" si="109"/>
        <v>467857696</v>
      </c>
      <c r="DA798">
        <f t="shared" si="110"/>
        <v>143530.14000000001</v>
      </c>
    </row>
    <row r="799" spans="1:105" x14ac:dyDescent="0.3">
      <c r="A799" s="1">
        <v>17</v>
      </c>
      <c r="B799" s="1" t="s">
        <v>104</v>
      </c>
      <c r="C799" s="1">
        <v>2028</v>
      </c>
      <c r="D799" s="1">
        <v>5</v>
      </c>
      <c r="E799" s="1">
        <v>0</v>
      </c>
      <c r="F799" s="1">
        <v>300</v>
      </c>
      <c r="G799" s="1">
        <v>2.0407999999999999E-2</v>
      </c>
      <c r="H799" s="1">
        <v>1996</v>
      </c>
      <c r="I799" s="1" t="s">
        <v>98</v>
      </c>
      <c r="J799" s="1" t="s">
        <v>99</v>
      </c>
      <c r="K799" s="1" t="s">
        <v>100</v>
      </c>
      <c r="L799" s="1" t="s">
        <v>101</v>
      </c>
      <c r="M799" s="1" t="s">
        <v>101</v>
      </c>
      <c r="N799" s="1" t="s">
        <v>101</v>
      </c>
      <c r="O799" s="1" t="s">
        <v>102</v>
      </c>
      <c r="P799" s="1">
        <v>42622</v>
      </c>
      <c r="Q799" s="1">
        <v>14491076</v>
      </c>
      <c r="R799" s="1">
        <v>0</v>
      </c>
      <c r="S799" s="1">
        <v>14477807</v>
      </c>
      <c r="T799" s="1">
        <v>8485.2900000000009</v>
      </c>
      <c r="U799" s="1">
        <v>0</v>
      </c>
      <c r="V799" s="1">
        <v>0</v>
      </c>
      <c r="W799" s="1">
        <v>1119.5899999999999</v>
      </c>
      <c r="X799" s="1">
        <v>0</v>
      </c>
      <c r="Y799" s="1">
        <v>0</v>
      </c>
      <c r="Z799" s="1">
        <v>0</v>
      </c>
      <c r="AA799" s="1">
        <v>0</v>
      </c>
      <c r="AB799" s="1">
        <v>1885.33</v>
      </c>
      <c r="AC799" s="1">
        <v>390997.53</v>
      </c>
      <c r="AD799" s="1">
        <v>550560</v>
      </c>
      <c r="AE799" s="1">
        <v>1611793.88</v>
      </c>
      <c r="AF799" s="1">
        <v>4478062</v>
      </c>
      <c r="AG799" s="1">
        <v>0</v>
      </c>
      <c r="AH799" s="1">
        <v>0</v>
      </c>
      <c r="AI799" s="1">
        <v>0</v>
      </c>
      <c r="AJ799" s="1">
        <v>198.06</v>
      </c>
      <c r="AK799" s="1">
        <v>5670.08</v>
      </c>
      <c r="AL799" s="1">
        <v>0</v>
      </c>
      <c r="AM799" s="1">
        <v>0</v>
      </c>
      <c r="AN799" s="1">
        <v>0</v>
      </c>
      <c r="AO799" s="1">
        <v>470125216</v>
      </c>
      <c r="AP799" s="1">
        <v>468587424</v>
      </c>
      <c r="AQ799" s="1">
        <v>402719552</v>
      </c>
      <c r="AR799" s="1">
        <v>65595004</v>
      </c>
      <c r="AS799" s="1">
        <v>272480.75</v>
      </c>
      <c r="AT799" s="1">
        <v>0</v>
      </c>
      <c r="AU799" s="1">
        <v>1920701</v>
      </c>
      <c r="AV799" s="1">
        <v>382926.34</v>
      </c>
      <c r="AW799" s="1">
        <v>0</v>
      </c>
      <c r="AX799" s="1">
        <v>0</v>
      </c>
      <c r="AY799" s="1">
        <v>320.94</v>
      </c>
      <c r="AZ799" s="1">
        <v>222.09</v>
      </c>
      <c r="BA799" s="1">
        <v>106.84</v>
      </c>
      <c r="BB799" s="1">
        <v>5.34</v>
      </c>
      <c r="BC799" s="1">
        <v>191.64</v>
      </c>
      <c r="BD799" s="1">
        <v>226.36</v>
      </c>
      <c r="BE799" s="1">
        <v>0</v>
      </c>
      <c r="BF799" s="1">
        <v>0</v>
      </c>
      <c r="BG799" s="1">
        <v>0</v>
      </c>
      <c r="BH799" s="1">
        <v>342.02</v>
      </c>
      <c r="BI799" s="1">
        <v>0</v>
      </c>
      <c r="BJ799" s="1">
        <v>69.89</v>
      </c>
      <c r="BK799" s="1">
        <v>20967</v>
      </c>
      <c r="BL799" s="1">
        <v>0</v>
      </c>
      <c r="BM799" s="1">
        <v>0</v>
      </c>
      <c r="BN799" s="1">
        <v>0</v>
      </c>
      <c r="BO799" s="1">
        <v>0</v>
      </c>
      <c r="BP799" s="1">
        <v>1.82666671</v>
      </c>
      <c r="BQ799" s="1">
        <v>0.14666666</v>
      </c>
      <c r="BR799" s="1">
        <v>0</v>
      </c>
      <c r="BS799" s="1">
        <v>1.82666671</v>
      </c>
      <c r="BT799" s="1">
        <v>8.6999998099999996</v>
      </c>
      <c r="BU799" s="1">
        <v>0.41333333</v>
      </c>
      <c r="BV799" s="1">
        <v>0</v>
      </c>
      <c r="BW799" s="1">
        <v>8.2866668699999995</v>
      </c>
      <c r="BX799" s="1">
        <v>0.06</v>
      </c>
      <c r="BY799" s="1">
        <v>2.75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5.5</v>
      </c>
      <c r="CI799" s="1">
        <v>0.13</v>
      </c>
      <c r="CJ799" s="1">
        <v>0</v>
      </c>
      <c r="CK799" s="1">
        <v>0</v>
      </c>
      <c r="CL799" s="1">
        <v>0</v>
      </c>
      <c r="CM799" s="1">
        <v>740</v>
      </c>
      <c r="CN799" s="1">
        <v>740</v>
      </c>
      <c r="CO799" s="1">
        <v>1164</v>
      </c>
      <c r="CP799" s="1">
        <v>1422</v>
      </c>
      <c r="CQ799" s="1">
        <v>0</v>
      </c>
      <c r="CR799" s="1">
        <v>0</v>
      </c>
      <c r="CS799" t="s">
        <v>116</v>
      </c>
      <c r="CT799">
        <f t="shared" si="104"/>
        <v>2.9931731972800001E-3</v>
      </c>
      <c r="CU799">
        <f t="shared" si="105"/>
        <v>2.99317319728E-2</v>
      </c>
      <c r="CV799">
        <f t="shared" si="103"/>
        <v>4.0420084799999998</v>
      </c>
      <c r="CW799">
        <f t="shared" si="106"/>
        <v>8.4353065986399987E-3</v>
      </c>
      <c r="CX799" s="4">
        <f t="shared" si="107"/>
        <v>474660849.01999998</v>
      </c>
      <c r="CY799">
        <f t="shared" si="108"/>
        <v>4152724.02</v>
      </c>
      <c r="CZ799">
        <f t="shared" si="109"/>
        <v>468587424</v>
      </c>
      <c r="DA799">
        <f t="shared" si="110"/>
        <v>1920701</v>
      </c>
    </row>
    <row r="800" spans="1:105" x14ac:dyDescent="0.3">
      <c r="A800" s="1">
        <v>17</v>
      </c>
      <c r="B800" s="1" t="s">
        <v>104</v>
      </c>
      <c r="C800" s="1">
        <v>2028</v>
      </c>
      <c r="D800" s="1">
        <v>6</v>
      </c>
      <c r="E800" s="1">
        <v>0</v>
      </c>
      <c r="F800" s="1">
        <v>300</v>
      </c>
      <c r="G800" s="1">
        <v>2.0407999999999999E-2</v>
      </c>
      <c r="H800" s="1">
        <v>1996</v>
      </c>
      <c r="I800" s="1" t="s">
        <v>98</v>
      </c>
      <c r="J800" s="1" t="s">
        <v>99</v>
      </c>
      <c r="K800" s="1" t="s">
        <v>100</v>
      </c>
      <c r="L800" s="1" t="s">
        <v>101</v>
      </c>
      <c r="M800" s="1" t="s">
        <v>101</v>
      </c>
      <c r="N800" s="1" t="s">
        <v>101</v>
      </c>
      <c r="O800" s="1" t="s">
        <v>102</v>
      </c>
      <c r="P800" s="1">
        <v>42622</v>
      </c>
      <c r="Q800" s="1">
        <v>16130379</v>
      </c>
      <c r="R800" s="1">
        <v>0</v>
      </c>
      <c r="S800" s="1">
        <v>16121646</v>
      </c>
      <c r="T800" s="1">
        <v>97916.34</v>
      </c>
      <c r="U800" s="1">
        <v>0</v>
      </c>
      <c r="V800" s="1">
        <v>0</v>
      </c>
      <c r="W800" s="1">
        <v>89183.86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399035.06</v>
      </c>
      <c r="AD800" s="1">
        <v>532800</v>
      </c>
      <c r="AE800" s="1">
        <v>1553648.88</v>
      </c>
      <c r="AF800" s="1">
        <v>4532099.5</v>
      </c>
      <c r="AG800" s="1">
        <v>0</v>
      </c>
      <c r="AH800" s="1">
        <v>0</v>
      </c>
      <c r="AI800" s="1">
        <v>0</v>
      </c>
      <c r="AJ800" s="1">
        <v>0</v>
      </c>
      <c r="AK800" s="1">
        <v>0.48</v>
      </c>
      <c r="AL800" s="1">
        <v>0</v>
      </c>
      <c r="AM800" s="1">
        <v>0</v>
      </c>
      <c r="AN800" s="1">
        <v>0</v>
      </c>
      <c r="AO800" s="1">
        <v>520167520</v>
      </c>
      <c r="AP800" s="1">
        <v>521670432</v>
      </c>
      <c r="AQ800" s="1">
        <v>447614336</v>
      </c>
      <c r="AR800" s="1">
        <v>73653256</v>
      </c>
      <c r="AS800" s="1">
        <v>403122.63</v>
      </c>
      <c r="AT800" s="1">
        <v>0</v>
      </c>
      <c r="AU800" s="1">
        <v>3081020.75</v>
      </c>
      <c r="AV800" s="1">
        <v>4583922</v>
      </c>
      <c r="AW800" s="1">
        <v>0</v>
      </c>
      <c r="AX800" s="1">
        <v>0</v>
      </c>
      <c r="AY800" s="1">
        <v>122.56</v>
      </c>
      <c r="AZ800" s="1">
        <v>40.450000000000003</v>
      </c>
      <c r="BA800" s="1">
        <v>39.76</v>
      </c>
      <c r="BB800" s="1">
        <v>8.14</v>
      </c>
      <c r="BC800" s="1">
        <v>67.849999999999994</v>
      </c>
      <c r="BD800" s="1">
        <v>31.47</v>
      </c>
      <c r="BE800" s="1">
        <v>0</v>
      </c>
      <c r="BF800" s="1">
        <v>0</v>
      </c>
      <c r="BG800" s="1">
        <v>0</v>
      </c>
      <c r="BH800" s="1">
        <v>51.4</v>
      </c>
      <c r="BI800" s="1">
        <v>0</v>
      </c>
      <c r="BJ800" s="1">
        <v>0</v>
      </c>
      <c r="BK800" s="1">
        <v>20967</v>
      </c>
      <c r="BL800" s="1">
        <v>0</v>
      </c>
      <c r="BM800" s="1">
        <v>0</v>
      </c>
      <c r="BN800" s="1">
        <v>0</v>
      </c>
      <c r="BO800" s="1">
        <v>0</v>
      </c>
      <c r="BP800" s="1">
        <v>6.6666700000000004E-3</v>
      </c>
      <c r="BQ800" s="1">
        <v>0</v>
      </c>
      <c r="BR800" s="1">
        <v>0</v>
      </c>
      <c r="BS800" s="1">
        <v>6.6666700000000004E-3</v>
      </c>
      <c r="BT800" s="1">
        <v>6.6666700000000004E-3</v>
      </c>
      <c r="BU800" s="1">
        <v>0</v>
      </c>
      <c r="BV800" s="1">
        <v>0</v>
      </c>
      <c r="BW800" s="1">
        <v>6.6666700000000004E-3</v>
      </c>
      <c r="BX800" s="1">
        <v>0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5.16</v>
      </c>
      <c r="CI800" s="1">
        <v>0</v>
      </c>
      <c r="CJ800" s="1">
        <v>0</v>
      </c>
      <c r="CK800" s="1">
        <v>0</v>
      </c>
      <c r="CL800" s="1">
        <v>0</v>
      </c>
      <c r="CM800" s="1">
        <v>740</v>
      </c>
      <c r="CN800" s="1">
        <v>740</v>
      </c>
      <c r="CO800" s="1">
        <v>1164</v>
      </c>
      <c r="CP800" s="1">
        <v>1422</v>
      </c>
      <c r="CQ800" s="1">
        <v>0</v>
      </c>
      <c r="CR800" s="1">
        <v>0</v>
      </c>
      <c r="CS800" t="s">
        <v>116</v>
      </c>
      <c r="CT800">
        <f t="shared" si="104"/>
        <v>0</v>
      </c>
      <c r="CU800">
        <f t="shared" si="105"/>
        <v>0</v>
      </c>
      <c r="CV800">
        <f t="shared" si="103"/>
        <v>0</v>
      </c>
      <c r="CW800">
        <f t="shared" si="106"/>
        <v>0</v>
      </c>
      <c r="CX800" s="4">
        <f t="shared" si="107"/>
        <v>524751452.75</v>
      </c>
      <c r="CY800">
        <f t="shared" si="108"/>
        <v>0</v>
      </c>
      <c r="CZ800">
        <f t="shared" si="109"/>
        <v>521670432</v>
      </c>
      <c r="DA800">
        <f t="shared" si="110"/>
        <v>3081020.75</v>
      </c>
    </row>
    <row r="801" spans="1:105" x14ac:dyDescent="0.3">
      <c r="A801" s="1">
        <v>17</v>
      </c>
      <c r="B801" s="1" t="s">
        <v>104</v>
      </c>
      <c r="C801" s="1">
        <v>2028</v>
      </c>
      <c r="D801" s="1">
        <v>7</v>
      </c>
      <c r="E801" s="1">
        <v>0</v>
      </c>
      <c r="F801" s="1">
        <v>300</v>
      </c>
      <c r="G801" s="1">
        <v>2.0407999999999999E-2</v>
      </c>
      <c r="H801" s="1">
        <v>1996</v>
      </c>
      <c r="I801" s="1" t="s">
        <v>98</v>
      </c>
      <c r="J801" s="1" t="s">
        <v>99</v>
      </c>
      <c r="K801" s="1" t="s">
        <v>100</v>
      </c>
      <c r="L801" s="1" t="s">
        <v>101</v>
      </c>
      <c r="M801" s="1" t="s">
        <v>101</v>
      </c>
      <c r="N801" s="1" t="s">
        <v>101</v>
      </c>
      <c r="O801" s="1" t="s">
        <v>102</v>
      </c>
      <c r="P801" s="1">
        <v>42622</v>
      </c>
      <c r="Q801" s="1">
        <v>16270334</v>
      </c>
      <c r="R801" s="1">
        <v>0</v>
      </c>
      <c r="S801" s="1">
        <v>16328549</v>
      </c>
      <c r="T801" s="1">
        <v>79301.679999999993</v>
      </c>
      <c r="U801" s="1">
        <v>0</v>
      </c>
      <c r="V801" s="1">
        <v>0</v>
      </c>
      <c r="W801" s="1">
        <v>137526.31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452014.66</v>
      </c>
      <c r="AD801" s="1">
        <v>550560</v>
      </c>
      <c r="AE801" s="1">
        <v>1719092</v>
      </c>
      <c r="AF801" s="1">
        <v>4965311</v>
      </c>
      <c r="AG801" s="1">
        <v>0</v>
      </c>
      <c r="AH801" s="1">
        <v>0</v>
      </c>
      <c r="AI801" s="1">
        <v>0</v>
      </c>
      <c r="AJ801" s="1">
        <v>0</v>
      </c>
      <c r="AK801" s="1">
        <v>0.49</v>
      </c>
      <c r="AL801" s="1">
        <v>0</v>
      </c>
      <c r="AM801" s="1">
        <v>0</v>
      </c>
      <c r="AN801" s="1">
        <v>0</v>
      </c>
      <c r="AO801" s="1">
        <v>523579968</v>
      </c>
      <c r="AP801" s="1">
        <v>527790464</v>
      </c>
      <c r="AQ801" s="1">
        <v>452671712</v>
      </c>
      <c r="AR801" s="1">
        <v>74724552</v>
      </c>
      <c r="AS801" s="1">
        <v>394013.28</v>
      </c>
      <c r="AT801" s="1">
        <v>0</v>
      </c>
      <c r="AU801" s="1">
        <v>2585654.5</v>
      </c>
      <c r="AV801" s="1">
        <v>6796151</v>
      </c>
      <c r="AW801" s="1">
        <v>0</v>
      </c>
      <c r="AX801" s="1">
        <v>0</v>
      </c>
      <c r="AY801" s="1">
        <v>103.96</v>
      </c>
      <c r="AZ801" s="1">
        <v>39.68</v>
      </c>
      <c r="BA801" s="1">
        <v>28.97</v>
      </c>
      <c r="BB801" s="1">
        <v>5.99</v>
      </c>
      <c r="BC801" s="1">
        <v>52.91</v>
      </c>
      <c r="BD801" s="1">
        <v>32.61</v>
      </c>
      <c r="BE801" s="1">
        <v>0</v>
      </c>
      <c r="BF801" s="1">
        <v>0</v>
      </c>
      <c r="BG801" s="1">
        <v>0</v>
      </c>
      <c r="BH801" s="1">
        <v>49.42</v>
      </c>
      <c r="BI801" s="1">
        <v>0</v>
      </c>
      <c r="BJ801" s="1">
        <v>0</v>
      </c>
      <c r="BK801" s="1">
        <v>20967</v>
      </c>
      <c r="BL801" s="1">
        <v>0</v>
      </c>
      <c r="BM801" s="1">
        <v>0</v>
      </c>
      <c r="BN801" s="1">
        <v>0</v>
      </c>
      <c r="BO801" s="1">
        <v>0</v>
      </c>
      <c r="BP801" s="1">
        <v>6.6666700000000004E-3</v>
      </c>
      <c r="BQ801" s="1">
        <v>0</v>
      </c>
      <c r="BR801" s="1">
        <v>0</v>
      </c>
      <c r="BS801" s="1">
        <v>6.6666700000000004E-3</v>
      </c>
      <c r="BT801" s="1">
        <v>6.6666700000000004E-3</v>
      </c>
      <c r="BU801" s="1">
        <v>0</v>
      </c>
      <c r="BV801" s="1">
        <v>0</v>
      </c>
      <c r="BW801" s="1">
        <v>6.6666700000000004E-3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5.72</v>
      </c>
      <c r="CI801" s="1">
        <v>0</v>
      </c>
      <c r="CJ801" s="1">
        <v>0</v>
      </c>
      <c r="CK801" s="1">
        <v>0</v>
      </c>
      <c r="CL801" s="1">
        <v>0</v>
      </c>
      <c r="CM801" s="1">
        <v>740</v>
      </c>
      <c r="CN801" s="1">
        <v>740</v>
      </c>
      <c r="CO801" s="1">
        <v>1164</v>
      </c>
      <c r="CP801" s="1">
        <v>1422</v>
      </c>
      <c r="CQ801" s="1">
        <v>0</v>
      </c>
      <c r="CR801" s="1">
        <v>0</v>
      </c>
      <c r="CS801" t="s">
        <v>116</v>
      </c>
      <c r="CT801">
        <f t="shared" si="104"/>
        <v>0</v>
      </c>
      <c r="CU801">
        <f t="shared" si="105"/>
        <v>0</v>
      </c>
      <c r="CV801">
        <f t="shared" si="103"/>
        <v>0</v>
      </c>
      <c r="CW801">
        <f t="shared" si="106"/>
        <v>0</v>
      </c>
      <c r="CX801" s="4">
        <f t="shared" si="107"/>
        <v>530376118.5</v>
      </c>
      <c r="CY801">
        <f t="shared" si="108"/>
        <v>0</v>
      </c>
      <c r="CZ801">
        <f t="shared" si="109"/>
        <v>527790464</v>
      </c>
      <c r="DA801">
        <f t="shared" si="110"/>
        <v>2585654.5</v>
      </c>
    </row>
    <row r="802" spans="1:105" x14ac:dyDescent="0.3">
      <c r="A802" s="1">
        <v>17</v>
      </c>
      <c r="B802" s="1" t="s">
        <v>104</v>
      </c>
      <c r="C802" s="1">
        <v>2028</v>
      </c>
      <c r="D802" s="1">
        <v>8</v>
      </c>
      <c r="E802" s="1">
        <v>0</v>
      </c>
      <c r="F802" s="1">
        <v>300</v>
      </c>
      <c r="G802" s="1">
        <v>2.0407999999999999E-2</v>
      </c>
      <c r="H802" s="1">
        <v>1996</v>
      </c>
      <c r="I802" s="1" t="s">
        <v>98</v>
      </c>
      <c r="J802" s="1" t="s">
        <v>99</v>
      </c>
      <c r="K802" s="1" t="s">
        <v>100</v>
      </c>
      <c r="L802" s="1" t="s">
        <v>101</v>
      </c>
      <c r="M802" s="1" t="s">
        <v>101</v>
      </c>
      <c r="N802" s="1" t="s">
        <v>101</v>
      </c>
      <c r="O802" s="1" t="s">
        <v>102</v>
      </c>
      <c r="P802" s="1">
        <v>42622</v>
      </c>
      <c r="Q802" s="1">
        <v>17143350</v>
      </c>
      <c r="R802" s="1">
        <v>0</v>
      </c>
      <c r="S802" s="1">
        <v>17158248</v>
      </c>
      <c r="T802" s="1">
        <v>87158.53</v>
      </c>
      <c r="U802" s="1">
        <v>0</v>
      </c>
      <c r="V802" s="1">
        <v>0</v>
      </c>
      <c r="W802" s="1">
        <v>101984.34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424902.06</v>
      </c>
      <c r="AD802" s="1">
        <v>550560</v>
      </c>
      <c r="AE802" s="1">
        <v>1545375.38</v>
      </c>
      <c r="AF802" s="1">
        <v>4432541.5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556647168</v>
      </c>
      <c r="AP802" s="1">
        <v>556918656</v>
      </c>
      <c r="AQ802" s="1">
        <v>478086816</v>
      </c>
      <c r="AR802" s="1">
        <v>78423144</v>
      </c>
      <c r="AS802" s="1">
        <v>407941.56</v>
      </c>
      <c r="AT802" s="1">
        <v>0</v>
      </c>
      <c r="AU802" s="1">
        <v>2980611.25</v>
      </c>
      <c r="AV802" s="1">
        <v>3252101.5</v>
      </c>
      <c r="AW802" s="1">
        <v>0</v>
      </c>
      <c r="AX802" s="1">
        <v>0</v>
      </c>
      <c r="AY802" s="1">
        <v>134.66</v>
      </c>
      <c r="AZ802" s="1">
        <v>39.97</v>
      </c>
      <c r="BA802" s="1">
        <v>48.85</v>
      </c>
      <c r="BB802" s="1">
        <v>10.44</v>
      </c>
      <c r="BC802" s="1">
        <v>80.37</v>
      </c>
      <c r="BD802" s="1">
        <v>34.200000000000003</v>
      </c>
      <c r="BE802" s="1">
        <v>0</v>
      </c>
      <c r="BF802" s="1">
        <v>0</v>
      </c>
      <c r="BG802" s="1">
        <v>0</v>
      </c>
      <c r="BH802" s="1">
        <v>31.89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5.42</v>
      </c>
      <c r="CI802" s="1">
        <v>0</v>
      </c>
      <c r="CJ802" s="1">
        <v>0</v>
      </c>
      <c r="CK802" s="1">
        <v>0</v>
      </c>
      <c r="CL802" s="1">
        <v>0</v>
      </c>
      <c r="CM802" s="1">
        <v>740</v>
      </c>
      <c r="CN802" s="1">
        <v>740</v>
      </c>
      <c r="CO802" s="1">
        <v>1164</v>
      </c>
      <c r="CP802" s="1">
        <v>1422</v>
      </c>
      <c r="CQ802" s="1">
        <v>0</v>
      </c>
      <c r="CR802" s="1">
        <v>0</v>
      </c>
      <c r="CS802" t="s">
        <v>116</v>
      </c>
      <c r="CT802">
        <f t="shared" si="104"/>
        <v>0</v>
      </c>
      <c r="CU802">
        <f t="shared" si="105"/>
        <v>0</v>
      </c>
      <c r="CV802">
        <f t="shared" si="103"/>
        <v>0</v>
      </c>
      <c r="CW802">
        <f t="shared" si="106"/>
        <v>0</v>
      </c>
      <c r="CX802" s="4">
        <f t="shared" si="107"/>
        <v>559899267.25</v>
      </c>
      <c r="CY802">
        <f t="shared" si="108"/>
        <v>0</v>
      </c>
      <c r="CZ802">
        <f t="shared" si="109"/>
        <v>556918656</v>
      </c>
      <c r="DA802">
        <f t="shared" si="110"/>
        <v>2980611.25</v>
      </c>
    </row>
    <row r="803" spans="1:105" x14ac:dyDescent="0.3">
      <c r="A803" s="1">
        <v>17</v>
      </c>
      <c r="B803" s="1" t="s">
        <v>104</v>
      </c>
      <c r="C803" s="1">
        <v>2028</v>
      </c>
      <c r="D803" s="1">
        <v>9</v>
      </c>
      <c r="E803" s="1">
        <v>0</v>
      </c>
      <c r="F803" s="1">
        <v>300</v>
      </c>
      <c r="G803" s="1">
        <v>2.0407999999999999E-2</v>
      </c>
      <c r="H803" s="1">
        <v>1996</v>
      </c>
      <c r="I803" s="1" t="s">
        <v>98</v>
      </c>
      <c r="J803" s="1" t="s">
        <v>99</v>
      </c>
      <c r="K803" s="1" t="s">
        <v>100</v>
      </c>
      <c r="L803" s="1" t="s">
        <v>101</v>
      </c>
      <c r="M803" s="1" t="s">
        <v>101</v>
      </c>
      <c r="N803" s="1" t="s">
        <v>101</v>
      </c>
      <c r="O803" s="1" t="s">
        <v>102</v>
      </c>
      <c r="P803" s="1">
        <v>42622</v>
      </c>
      <c r="Q803" s="1">
        <v>14609599</v>
      </c>
      <c r="R803" s="1">
        <v>0</v>
      </c>
      <c r="S803" s="1">
        <v>14608440</v>
      </c>
      <c r="T803" s="1">
        <v>2705.91</v>
      </c>
      <c r="U803" s="1">
        <v>0</v>
      </c>
      <c r="V803" s="1">
        <v>0</v>
      </c>
      <c r="W803" s="1">
        <v>1614.88</v>
      </c>
      <c r="X803" s="1">
        <v>0</v>
      </c>
      <c r="Y803" s="1">
        <v>0</v>
      </c>
      <c r="Z803" s="1">
        <v>0</v>
      </c>
      <c r="AA803" s="1">
        <v>0</v>
      </c>
      <c r="AB803" s="1">
        <v>2</v>
      </c>
      <c r="AC803" s="1">
        <v>370065.88</v>
      </c>
      <c r="AD803" s="1">
        <v>532800</v>
      </c>
      <c r="AE803" s="1">
        <v>1431080.75</v>
      </c>
      <c r="AF803" s="1">
        <v>4065870</v>
      </c>
      <c r="AG803" s="1">
        <v>0</v>
      </c>
      <c r="AH803" s="1">
        <v>0</v>
      </c>
      <c r="AI803" s="1">
        <v>0</v>
      </c>
      <c r="AJ803" s="1">
        <v>0</v>
      </c>
      <c r="AK803" s="1">
        <v>27.19</v>
      </c>
      <c r="AL803" s="1">
        <v>0</v>
      </c>
      <c r="AM803" s="1">
        <v>0</v>
      </c>
      <c r="AN803" s="1">
        <v>0</v>
      </c>
      <c r="AO803" s="1">
        <v>465280032</v>
      </c>
      <c r="AP803" s="1">
        <v>466153408</v>
      </c>
      <c r="AQ803" s="1">
        <v>399385920</v>
      </c>
      <c r="AR803" s="1">
        <v>66353364</v>
      </c>
      <c r="AS803" s="1">
        <v>413975.63</v>
      </c>
      <c r="AT803" s="1">
        <v>0</v>
      </c>
      <c r="AU803" s="1">
        <v>297975.78000000003</v>
      </c>
      <c r="AV803" s="1">
        <v>1171354.6299999999</v>
      </c>
      <c r="AW803" s="1">
        <v>0</v>
      </c>
      <c r="AX803" s="1">
        <v>0</v>
      </c>
      <c r="AY803" s="1">
        <v>96.98</v>
      </c>
      <c r="AZ803" s="1">
        <v>38.909999999999997</v>
      </c>
      <c r="BA803" s="1">
        <v>33.200000000000003</v>
      </c>
      <c r="BB803" s="1">
        <v>6.45</v>
      </c>
      <c r="BC803" s="1">
        <v>52.18</v>
      </c>
      <c r="BD803" s="1">
        <v>110.12</v>
      </c>
      <c r="BE803" s="1">
        <v>0</v>
      </c>
      <c r="BF803" s="1">
        <v>0</v>
      </c>
      <c r="BG803" s="1">
        <v>0</v>
      </c>
      <c r="BH803" s="1">
        <v>725.35</v>
      </c>
      <c r="BI803" s="1">
        <v>0</v>
      </c>
      <c r="BJ803" s="1">
        <v>0</v>
      </c>
      <c r="BK803" s="1">
        <v>20967</v>
      </c>
      <c r="BL803" s="1">
        <v>0</v>
      </c>
      <c r="BM803" s="1">
        <v>0</v>
      </c>
      <c r="BN803" s="1">
        <v>0</v>
      </c>
      <c r="BO803" s="1">
        <v>0</v>
      </c>
      <c r="BP803" s="1">
        <v>0.06</v>
      </c>
      <c r="BQ803" s="1">
        <v>0</v>
      </c>
      <c r="BR803" s="1">
        <v>0</v>
      </c>
      <c r="BS803" s="1">
        <v>0.06</v>
      </c>
      <c r="BT803" s="1">
        <v>0.09</v>
      </c>
      <c r="BU803" s="1">
        <v>0</v>
      </c>
      <c r="BV803" s="1">
        <v>0</v>
      </c>
      <c r="BW803" s="1">
        <v>0.09</v>
      </c>
      <c r="BX803" s="1">
        <v>0</v>
      </c>
      <c r="BY803" s="1">
        <v>0.01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5.66</v>
      </c>
      <c r="CI803" s="1">
        <v>0</v>
      </c>
      <c r="CJ803" s="1">
        <v>0</v>
      </c>
      <c r="CK803" s="1">
        <v>0</v>
      </c>
      <c r="CL803" s="1">
        <v>0</v>
      </c>
      <c r="CM803" s="1">
        <v>740</v>
      </c>
      <c r="CN803" s="1">
        <v>740</v>
      </c>
      <c r="CO803" s="1">
        <v>1164</v>
      </c>
      <c r="CP803" s="1">
        <v>1422</v>
      </c>
      <c r="CQ803" s="1">
        <v>0</v>
      </c>
      <c r="CR803" s="1">
        <v>0</v>
      </c>
      <c r="CS803" t="s">
        <v>116</v>
      </c>
      <c r="CT803">
        <f t="shared" si="104"/>
        <v>0</v>
      </c>
      <c r="CU803">
        <f t="shared" si="105"/>
        <v>0</v>
      </c>
      <c r="CV803">
        <f t="shared" si="103"/>
        <v>0</v>
      </c>
      <c r="CW803">
        <f t="shared" si="106"/>
        <v>0</v>
      </c>
      <c r="CX803" s="4">
        <f t="shared" si="107"/>
        <v>466451383.77999997</v>
      </c>
      <c r="CY803">
        <f t="shared" si="108"/>
        <v>0</v>
      </c>
      <c r="CZ803">
        <f t="shared" si="109"/>
        <v>466153408</v>
      </c>
      <c r="DA803">
        <f t="shared" si="110"/>
        <v>297975.78000000003</v>
      </c>
    </row>
    <row r="804" spans="1:105" x14ac:dyDescent="0.3">
      <c r="A804" s="1">
        <v>17</v>
      </c>
      <c r="B804" s="1" t="s">
        <v>104</v>
      </c>
      <c r="C804" s="1">
        <v>2028</v>
      </c>
      <c r="D804" s="1">
        <v>10</v>
      </c>
      <c r="E804" s="1">
        <v>0</v>
      </c>
      <c r="F804" s="1">
        <v>300</v>
      </c>
      <c r="G804" s="1">
        <v>2.0407999999999999E-2</v>
      </c>
      <c r="H804" s="1">
        <v>1996</v>
      </c>
      <c r="I804" s="1" t="s">
        <v>98</v>
      </c>
      <c r="J804" s="1" t="s">
        <v>99</v>
      </c>
      <c r="K804" s="1" t="s">
        <v>100</v>
      </c>
      <c r="L804" s="1" t="s">
        <v>101</v>
      </c>
      <c r="M804" s="1" t="s">
        <v>101</v>
      </c>
      <c r="N804" s="1" t="s">
        <v>101</v>
      </c>
      <c r="O804" s="1" t="s">
        <v>102</v>
      </c>
      <c r="P804" s="1">
        <v>42622</v>
      </c>
      <c r="Q804" s="1">
        <v>14090560</v>
      </c>
      <c r="R804" s="1">
        <v>0</v>
      </c>
      <c r="S804" s="1">
        <v>14090214</v>
      </c>
      <c r="T804" s="1">
        <v>1579.47</v>
      </c>
      <c r="U804" s="1">
        <v>0</v>
      </c>
      <c r="V804" s="1">
        <v>0</v>
      </c>
      <c r="W804" s="1">
        <v>1208.57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322731.31</v>
      </c>
      <c r="AD804" s="1">
        <v>550560</v>
      </c>
      <c r="AE804" s="1">
        <v>1217438.75</v>
      </c>
      <c r="AF804" s="1">
        <v>3928739.75</v>
      </c>
      <c r="AG804" s="1">
        <v>0</v>
      </c>
      <c r="AH804" s="1">
        <v>0</v>
      </c>
      <c r="AI804" s="1">
        <v>0</v>
      </c>
      <c r="AJ804" s="1">
        <v>0</v>
      </c>
      <c r="AK804" s="1">
        <v>27.03</v>
      </c>
      <c r="AL804" s="1">
        <v>0</v>
      </c>
      <c r="AM804" s="1">
        <v>0</v>
      </c>
      <c r="AN804" s="1">
        <v>0</v>
      </c>
      <c r="AO804" s="1">
        <v>456699456</v>
      </c>
      <c r="AP804" s="1">
        <v>456984480</v>
      </c>
      <c r="AQ804" s="1">
        <v>391468608</v>
      </c>
      <c r="AR804" s="1">
        <v>65050412</v>
      </c>
      <c r="AS804" s="1">
        <v>465503.56</v>
      </c>
      <c r="AT804" s="1">
        <v>0</v>
      </c>
      <c r="AU804" s="1">
        <v>43321.22</v>
      </c>
      <c r="AV804" s="1">
        <v>328354</v>
      </c>
      <c r="AW804" s="1">
        <v>0</v>
      </c>
      <c r="AX804" s="1">
        <v>0</v>
      </c>
      <c r="AY804" s="1">
        <v>82.17</v>
      </c>
      <c r="AZ804" s="1">
        <v>38.81</v>
      </c>
      <c r="BA804" s="1">
        <v>30.01</v>
      </c>
      <c r="BB804" s="1">
        <v>5.18</v>
      </c>
      <c r="BC804" s="1">
        <v>38.979999999999997</v>
      </c>
      <c r="BD804" s="1">
        <v>27.43</v>
      </c>
      <c r="BE804" s="1">
        <v>0</v>
      </c>
      <c r="BF804" s="1">
        <v>0</v>
      </c>
      <c r="BG804" s="1">
        <v>0</v>
      </c>
      <c r="BH804" s="1">
        <v>271.69</v>
      </c>
      <c r="BI804" s="1">
        <v>0</v>
      </c>
      <c r="BJ804" s="1">
        <v>0</v>
      </c>
      <c r="BK804" s="1">
        <v>20967</v>
      </c>
      <c r="BL804" s="1">
        <v>0</v>
      </c>
      <c r="BM804" s="1">
        <v>0</v>
      </c>
      <c r="BN804" s="1">
        <v>0</v>
      </c>
      <c r="BO804" s="1">
        <v>0</v>
      </c>
      <c r="BP804" s="1">
        <v>5.6666670000000002E-2</v>
      </c>
      <c r="BQ804" s="1">
        <v>0</v>
      </c>
      <c r="BR804" s="1">
        <v>0</v>
      </c>
      <c r="BS804" s="1">
        <v>5.6666670000000002E-2</v>
      </c>
      <c r="BT804" s="1">
        <v>0.08</v>
      </c>
      <c r="BU804" s="1">
        <v>0</v>
      </c>
      <c r="BV804" s="1">
        <v>0</v>
      </c>
      <c r="BW804" s="1">
        <v>0.08</v>
      </c>
      <c r="BX804" s="1">
        <v>0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6.34</v>
      </c>
      <c r="CI804" s="1">
        <v>0</v>
      </c>
      <c r="CJ804" s="1">
        <v>0</v>
      </c>
      <c r="CK804" s="1">
        <v>0</v>
      </c>
      <c r="CL804" s="1">
        <v>0</v>
      </c>
      <c r="CM804" s="1">
        <v>740</v>
      </c>
      <c r="CN804" s="1">
        <v>740</v>
      </c>
      <c r="CO804" s="1">
        <v>1164</v>
      </c>
      <c r="CP804" s="1">
        <v>1422</v>
      </c>
      <c r="CQ804" s="1">
        <v>0</v>
      </c>
      <c r="CR804" s="1">
        <v>0</v>
      </c>
      <c r="CS804" t="s">
        <v>116</v>
      </c>
      <c r="CT804">
        <f t="shared" si="104"/>
        <v>0</v>
      </c>
      <c r="CU804">
        <f t="shared" si="105"/>
        <v>0</v>
      </c>
      <c r="CV804">
        <f t="shared" si="103"/>
        <v>0</v>
      </c>
      <c r="CW804">
        <f t="shared" si="106"/>
        <v>0</v>
      </c>
      <c r="CX804" s="4">
        <f t="shared" si="107"/>
        <v>457027801.22000003</v>
      </c>
      <c r="CY804">
        <f t="shared" si="108"/>
        <v>0</v>
      </c>
      <c r="CZ804">
        <f t="shared" si="109"/>
        <v>456984480</v>
      </c>
      <c r="DA804">
        <f t="shared" si="110"/>
        <v>43321.22</v>
      </c>
    </row>
    <row r="805" spans="1:105" x14ac:dyDescent="0.3">
      <c r="A805" s="1">
        <v>17</v>
      </c>
      <c r="B805" s="1" t="s">
        <v>104</v>
      </c>
      <c r="C805" s="1">
        <v>2028</v>
      </c>
      <c r="D805" s="1">
        <v>11</v>
      </c>
      <c r="E805" s="1">
        <v>0</v>
      </c>
      <c r="F805" s="1">
        <v>300</v>
      </c>
      <c r="G805" s="1">
        <v>2.0407999999999999E-2</v>
      </c>
      <c r="H805" s="1">
        <v>1996</v>
      </c>
      <c r="I805" s="1" t="s">
        <v>98</v>
      </c>
      <c r="J805" s="1" t="s">
        <v>99</v>
      </c>
      <c r="K805" s="1" t="s">
        <v>100</v>
      </c>
      <c r="L805" s="1" t="s">
        <v>101</v>
      </c>
      <c r="M805" s="1" t="s">
        <v>101</v>
      </c>
      <c r="N805" s="1" t="s">
        <v>101</v>
      </c>
      <c r="O805" s="1" t="s">
        <v>102</v>
      </c>
      <c r="P805" s="1">
        <v>42622</v>
      </c>
      <c r="Q805" s="1">
        <v>15973373</v>
      </c>
      <c r="R805" s="1">
        <v>0</v>
      </c>
      <c r="S805" s="1">
        <v>15968370</v>
      </c>
      <c r="T805" s="1">
        <v>5804.68</v>
      </c>
      <c r="U805" s="1">
        <v>0</v>
      </c>
      <c r="V805" s="1">
        <v>0</v>
      </c>
      <c r="W805" s="1">
        <v>848.08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235870.14</v>
      </c>
      <c r="AD805" s="1">
        <v>532800</v>
      </c>
      <c r="AE805" s="1">
        <v>1151690.75</v>
      </c>
      <c r="AF805" s="1">
        <v>3901154.5</v>
      </c>
      <c r="AG805" s="1">
        <v>0</v>
      </c>
      <c r="AH805" s="1">
        <v>0</v>
      </c>
      <c r="AI805" s="1">
        <v>0</v>
      </c>
      <c r="AJ805" s="1">
        <v>0</v>
      </c>
      <c r="AK805" s="1">
        <v>30.05</v>
      </c>
      <c r="AL805" s="1">
        <v>0</v>
      </c>
      <c r="AM805" s="1">
        <v>0</v>
      </c>
      <c r="AN805" s="1">
        <v>0</v>
      </c>
      <c r="AO805" s="1">
        <v>524981312</v>
      </c>
      <c r="AP805" s="1">
        <v>525445856</v>
      </c>
      <c r="AQ805" s="1">
        <v>451236128</v>
      </c>
      <c r="AR805" s="1">
        <v>73631920</v>
      </c>
      <c r="AS805" s="1">
        <v>578185.63</v>
      </c>
      <c r="AT805" s="1">
        <v>0</v>
      </c>
      <c r="AU805" s="1">
        <v>165312</v>
      </c>
      <c r="AV805" s="1">
        <v>629866.25</v>
      </c>
      <c r="AW805" s="1">
        <v>0</v>
      </c>
      <c r="AX805" s="1">
        <v>0</v>
      </c>
      <c r="AY805" s="1">
        <v>87.48</v>
      </c>
      <c r="AZ805" s="1">
        <v>40.14</v>
      </c>
      <c r="BA805" s="1">
        <v>33.229999999999997</v>
      </c>
      <c r="BB805" s="1">
        <v>4.6100000000000003</v>
      </c>
      <c r="BC805" s="1">
        <v>42.3</v>
      </c>
      <c r="BD805" s="1">
        <v>28.48</v>
      </c>
      <c r="BE805" s="1">
        <v>0</v>
      </c>
      <c r="BF805" s="1">
        <v>0</v>
      </c>
      <c r="BG805" s="1">
        <v>0</v>
      </c>
      <c r="BH805" s="1">
        <v>742.69</v>
      </c>
      <c r="BI805" s="1">
        <v>0</v>
      </c>
      <c r="BJ805" s="1">
        <v>0</v>
      </c>
      <c r="BK805" s="1">
        <v>20967</v>
      </c>
      <c r="BL805" s="1">
        <v>0</v>
      </c>
      <c r="BM805" s="1">
        <v>0</v>
      </c>
      <c r="BN805" s="1">
        <v>0</v>
      </c>
      <c r="BO805" s="1">
        <v>0</v>
      </c>
      <c r="BP805" s="1">
        <v>5.6666670000000002E-2</v>
      </c>
      <c r="BQ805" s="1">
        <v>0</v>
      </c>
      <c r="BR805" s="1">
        <v>0</v>
      </c>
      <c r="BS805" s="1">
        <v>5.6666670000000002E-2</v>
      </c>
      <c r="BT805" s="1">
        <v>9.3333330000000006E-2</v>
      </c>
      <c r="BU805" s="1">
        <v>0</v>
      </c>
      <c r="BV805" s="1">
        <v>0</v>
      </c>
      <c r="BW805" s="1">
        <v>9.3333330000000006E-2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5.0599999999999996</v>
      </c>
      <c r="CI805" s="1">
        <v>0</v>
      </c>
      <c r="CJ805" s="1">
        <v>0</v>
      </c>
      <c r="CK805" s="1">
        <v>0</v>
      </c>
      <c r="CL805" s="1">
        <v>0</v>
      </c>
      <c r="CM805" s="1">
        <v>740</v>
      </c>
      <c r="CN805" s="1">
        <v>740</v>
      </c>
      <c r="CO805" s="1">
        <v>1164</v>
      </c>
      <c r="CP805" s="1">
        <v>1422</v>
      </c>
      <c r="CQ805" s="1">
        <v>0</v>
      </c>
      <c r="CR805" s="1">
        <v>0</v>
      </c>
      <c r="CS805" t="s">
        <v>116</v>
      </c>
      <c r="CT805">
        <f t="shared" si="104"/>
        <v>0</v>
      </c>
      <c r="CU805">
        <f t="shared" si="105"/>
        <v>0</v>
      </c>
      <c r="CV805">
        <f t="shared" si="103"/>
        <v>0</v>
      </c>
      <c r="CW805">
        <f t="shared" si="106"/>
        <v>0</v>
      </c>
      <c r="CX805" s="4">
        <f t="shared" si="107"/>
        <v>525611168</v>
      </c>
      <c r="CY805">
        <f t="shared" si="108"/>
        <v>0</v>
      </c>
      <c r="CZ805">
        <f t="shared" si="109"/>
        <v>525445856</v>
      </c>
      <c r="DA805">
        <f t="shared" si="110"/>
        <v>165312</v>
      </c>
    </row>
    <row r="806" spans="1:105" x14ac:dyDescent="0.3">
      <c r="A806" s="1">
        <v>17</v>
      </c>
      <c r="B806" s="1" t="s">
        <v>104</v>
      </c>
      <c r="C806" s="1">
        <v>2028</v>
      </c>
      <c r="D806" s="1">
        <v>12</v>
      </c>
      <c r="E806" s="1">
        <v>0</v>
      </c>
      <c r="F806" s="1">
        <v>300</v>
      </c>
      <c r="G806" s="1">
        <v>2.0407999999999999E-2</v>
      </c>
      <c r="H806" s="1">
        <v>1996</v>
      </c>
      <c r="I806" s="1" t="s">
        <v>98</v>
      </c>
      <c r="J806" s="1" t="s">
        <v>99</v>
      </c>
      <c r="K806" s="1" t="s">
        <v>100</v>
      </c>
      <c r="L806" s="1" t="s">
        <v>101</v>
      </c>
      <c r="M806" s="1" t="s">
        <v>101</v>
      </c>
      <c r="N806" s="1" t="s">
        <v>101</v>
      </c>
      <c r="O806" s="1" t="s">
        <v>102</v>
      </c>
      <c r="P806" s="1">
        <v>42622</v>
      </c>
      <c r="Q806" s="1">
        <v>16743369</v>
      </c>
      <c r="R806" s="1">
        <v>0</v>
      </c>
      <c r="S806" s="1">
        <v>16606949</v>
      </c>
      <c r="T806" s="1">
        <v>195828.88</v>
      </c>
      <c r="U806" s="1">
        <v>0</v>
      </c>
      <c r="V806" s="1">
        <v>0</v>
      </c>
      <c r="W806" s="1">
        <v>59476.85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243265.38</v>
      </c>
      <c r="AD806" s="1">
        <v>550560</v>
      </c>
      <c r="AE806" s="1">
        <v>1452643.88</v>
      </c>
      <c r="AF806" s="1">
        <v>5455413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556767040</v>
      </c>
      <c r="AP806" s="1">
        <v>552529728</v>
      </c>
      <c r="AQ806" s="1">
        <v>474543552</v>
      </c>
      <c r="AR806" s="1">
        <v>77465280</v>
      </c>
      <c r="AS806" s="1">
        <v>520825.97</v>
      </c>
      <c r="AT806" s="1">
        <v>0</v>
      </c>
      <c r="AU806" s="1">
        <v>5831781.5</v>
      </c>
      <c r="AV806" s="1">
        <v>1594465.13</v>
      </c>
      <c r="AW806" s="1">
        <v>0</v>
      </c>
      <c r="AX806" s="1">
        <v>0</v>
      </c>
      <c r="AY806" s="1">
        <v>54.72</v>
      </c>
      <c r="AZ806" s="1">
        <v>40.24</v>
      </c>
      <c r="BA806" s="1">
        <v>8.24</v>
      </c>
      <c r="BB806" s="1">
        <v>1.1200000000000001</v>
      </c>
      <c r="BC806" s="1">
        <v>12.44</v>
      </c>
      <c r="BD806" s="1">
        <v>29.78</v>
      </c>
      <c r="BE806" s="1">
        <v>0</v>
      </c>
      <c r="BF806" s="1">
        <v>0</v>
      </c>
      <c r="BG806" s="1">
        <v>0</v>
      </c>
      <c r="BH806" s="1">
        <v>26.81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5.69</v>
      </c>
      <c r="CI806" s="1">
        <v>0</v>
      </c>
      <c r="CJ806" s="1">
        <v>0</v>
      </c>
      <c r="CK806" s="1">
        <v>0</v>
      </c>
      <c r="CL806" s="1">
        <v>0</v>
      </c>
      <c r="CM806" s="1">
        <v>740</v>
      </c>
      <c r="CN806" s="1">
        <v>740</v>
      </c>
      <c r="CO806" s="1">
        <v>1164</v>
      </c>
      <c r="CP806" s="1">
        <v>1422</v>
      </c>
      <c r="CQ806" s="1">
        <v>0</v>
      </c>
      <c r="CR806" s="1">
        <v>0</v>
      </c>
      <c r="CS806" t="s">
        <v>116</v>
      </c>
      <c r="CT806">
        <f t="shared" si="104"/>
        <v>0</v>
      </c>
      <c r="CU806">
        <f t="shared" si="105"/>
        <v>0</v>
      </c>
      <c r="CV806">
        <f t="shared" si="103"/>
        <v>0</v>
      </c>
      <c r="CW806">
        <f t="shared" si="106"/>
        <v>0</v>
      </c>
      <c r="CX806" s="4">
        <f t="shared" si="107"/>
        <v>558361509.5</v>
      </c>
      <c r="CY806">
        <f t="shared" si="108"/>
        <v>0</v>
      </c>
      <c r="CZ806">
        <f t="shared" si="109"/>
        <v>552529728</v>
      </c>
      <c r="DA806">
        <f t="shared" si="110"/>
        <v>5831781.5</v>
      </c>
    </row>
    <row r="807" spans="1:105" x14ac:dyDescent="0.3">
      <c r="A807" s="1">
        <v>17</v>
      </c>
      <c r="B807" s="1" t="s">
        <v>105</v>
      </c>
      <c r="C807" s="1">
        <v>2028</v>
      </c>
      <c r="D807" s="1">
        <v>1</v>
      </c>
      <c r="E807" s="1">
        <v>0</v>
      </c>
      <c r="F807" s="1">
        <v>300</v>
      </c>
      <c r="G807" s="1">
        <v>2.0407999999999999E-2</v>
      </c>
      <c r="H807" s="1">
        <v>1996</v>
      </c>
      <c r="I807" s="1" t="s">
        <v>98</v>
      </c>
      <c r="J807" s="1" t="s">
        <v>99</v>
      </c>
      <c r="K807" s="1" t="s">
        <v>100</v>
      </c>
      <c r="L807" s="1" t="s">
        <v>101</v>
      </c>
      <c r="M807" s="1" t="s">
        <v>101</v>
      </c>
      <c r="N807" s="1" t="s">
        <v>101</v>
      </c>
      <c r="O807" s="1" t="s">
        <v>102</v>
      </c>
      <c r="P807" s="1">
        <v>42622</v>
      </c>
      <c r="Q807" s="1">
        <v>16594096</v>
      </c>
      <c r="R807" s="1">
        <v>0</v>
      </c>
      <c r="S807" s="1">
        <v>16457813</v>
      </c>
      <c r="T807" s="1">
        <v>169755.09</v>
      </c>
      <c r="U807" s="1">
        <v>0</v>
      </c>
      <c r="V807" s="1">
        <v>0</v>
      </c>
      <c r="W807" s="1">
        <v>33479.51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9671.98</v>
      </c>
      <c r="AD807" s="1">
        <v>520800</v>
      </c>
      <c r="AE807" s="1">
        <v>1090929.1299999999</v>
      </c>
      <c r="AF807" s="1">
        <v>4310431.5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369057344</v>
      </c>
      <c r="AP807" s="1">
        <v>365123584</v>
      </c>
      <c r="AQ807" s="1">
        <v>301318880</v>
      </c>
      <c r="AR807" s="1">
        <v>63267348</v>
      </c>
      <c r="AS807" s="1">
        <v>537347.43999999994</v>
      </c>
      <c r="AT807" s="1">
        <v>0</v>
      </c>
      <c r="AU807" s="1">
        <v>4905964</v>
      </c>
      <c r="AV807" s="1">
        <v>972196.56</v>
      </c>
      <c r="AW807" s="1">
        <v>0</v>
      </c>
      <c r="AX807" s="1">
        <v>0</v>
      </c>
      <c r="AY807" s="1">
        <v>65.03</v>
      </c>
      <c r="AZ807" s="1">
        <v>42.09</v>
      </c>
      <c r="BA807" s="1">
        <v>16.07</v>
      </c>
      <c r="BB807" s="1">
        <v>1.72</v>
      </c>
      <c r="BC807" s="1">
        <v>19.649999999999999</v>
      </c>
      <c r="BD807" s="1">
        <v>28.9</v>
      </c>
      <c r="BE807" s="1">
        <v>0</v>
      </c>
      <c r="BF807" s="1">
        <v>0</v>
      </c>
      <c r="BG807" s="1">
        <v>0</v>
      </c>
      <c r="BH807" s="1">
        <v>29.04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5.18</v>
      </c>
      <c r="CI807" s="1">
        <v>0</v>
      </c>
      <c r="CJ807" s="1">
        <v>0</v>
      </c>
      <c r="CK807" s="1">
        <v>0</v>
      </c>
      <c r="CL807" s="1">
        <v>0</v>
      </c>
      <c r="CM807" s="1">
        <v>700</v>
      </c>
      <c r="CN807" s="1">
        <v>700</v>
      </c>
      <c r="CO807" s="1">
        <v>1103</v>
      </c>
      <c r="CP807" s="1">
        <v>1347</v>
      </c>
      <c r="CQ807" s="1">
        <v>0</v>
      </c>
      <c r="CR807" s="1">
        <v>0</v>
      </c>
      <c r="CS807" t="s">
        <v>116</v>
      </c>
      <c r="CT807">
        <f t="shared" si="104"/>
        <v>0</v>
      </c>
      <c r="CU807">
        <f t="shared" si="105"/>
        <v>0</v>
      </c>
      <c r="CV807">
        <f t="shared" si="103"/>
        <v>0</v>
      </c>
      <c r="CW807">
        <f t="shared" si="106"/>
        <v>0</v>
      </c>
      <c r="CX807" s="4">
        <f t="shared" si="107"/>
        <v>370029548</v>
      </c>
      <c r="CY807">
        <f t="shared" si="108"/>
        <v>0</v>
      </c>
      <c r="CZ807">
        <f t="shared" si="109"/>
        <v>365123584</v>
      </c>
      <c r="DA807">
        <f t="shared" si="110"/>
        <v>4905964</v>
      </c>
    </row>
    <row r="808" spans="1:105" x14ac:dyDescent="0.3">
      <c r="A808" s="1">
        <v>17</v>
      </c>
      <c r="B808" s="1" t="s">
        <v>105</v>
      </c>
      <c r="C808" s="1">
        <v>2028</v>
      </c>
      <c r="D808" s="1">
        <v>2</v>
      </c>
      <c r="E808" s="1">
        <v>0</v>
      </c>
      <c r="F808" s="1">
        <v>300</v>
      </c>
      <c r="G808" s="1">
        <v>2.0407999999999999E-2</v>
      </c>
      <c r="H808" s="1">
        <v>1996</v>
      </c>
      <c r="I808" s="1" t="s">
        <v>98</v>
      </c>
      <c r="J808" s="1" t="s">
        <v>99</v>
      </c>
      <c r="K808" s="1" t="s">
        <v>100</v>
      </c>
      <c r="L808" s="1" t="s">
        <v>101</v>
      </c>
      <c r="M808" s="1" t="s">
        <v>101</v>
      </c>
      <c r="N808" s="1" t="s">
        <v>101</v>
      </c>
      <c r="O808" s="1" t="s">
        <v>102</v>
      </c>
      <c r="P808" s="1">
        <v>42622</v>
      </c>
      <c r="Q808" s="1">
        <v>14171840</v>
      </c>
      <c r="R808" s="1">
        <v>0</v>
      </c>
      <c r="S808" s="1">
        <v>13856951</v>
      </c>
      <c r="T808" s="1">
        <v>326071.28000000003</v>
      </c>
      <c r="U808" s="1">
        <v>0</v>
      </c>
      <c r="V808" s="1">
        <v>0</v>
      </c>
      <c r="W808" s="1">
        <v>12053.44</v>
      </c>
      <c r="X808" s="1">
        <v>0</v>
      </c>
      <c r="Y808" s="1">
        <v>0</v>
      </c>
      <c r="Z808" s="1">
        <v>0</v>
      </c>
      <c r="AA808" s="1">
        <v>0</v>
      </c>
      <c r="AB808" s="1">
        <v>124.67</v>
      </c>
      <c r="AC808" s="1">
        <v>9185.44</v>
      </c>
      <c r="AD808" s="1">
        <v>470400</v>
      </c>
      <c r="AE808" s="1">
        <v>1012567.44</v>
      </c>
      <c r="AF808" s="1">
        <v>3746481.5</v>
      </c>
      <c r="AG808" s="1">
        <v>0</v>
      </c>
      <c r="AH808" s="1">
        <v>0</v>
      </c>
      <c r="AI808" s="1">
        <v>0</v>
      </c>
      <c r="AJ808" s="1">
        <v>13.42</v>
      </c>
      <c r="AK808" s="1">
        <v>787.53</v>
      </c>
      <c r="AL808" s="1">
        <v>12.55</v>
      </c>
      <c r="AM808" s="1">
        <v>0</v>
      </c>
      <c r="AN808" s="1">
        <v>0</v>
      </c>
      <c r="AO808" s="1">
        <v>384783936</v>
      </c>
      <c r="AP808" s="1">
        <v>297872352</v>
      </c>
      <c r="AQ808" s="1">
        <v>245131216</v>
      </c>
      <c r="AR808" s="1">
        <v>52383416</v>
      </c>
      <c r="AS808" s="1">
        <v>357791.03</v>
      </c>
      <c r="AT808" s="1">
        <v>0</v>
      </c>
      <c r="AU808" s="1">
        <v>87596480</v>
      </c>
      <c r="AV808" s="1">
        <v>684891.56</v>
      </c>
      <c r="AW808" s="1">
        <v>0</v>
      </c>
      <c r="AX808" s="1">
        <v>0</v>
      </c>
      <c r="AY808" s="1">
        <v>175.19</v>
      </c>
      <c r="AZ808" s="1">
        <v>134.38</v>
      </c>
      <c r="BA808" s="1">
        <v>68.87</v>
      </c>
      <c r="BB808" s="1">
        <v>4.0999999999999996</v>
      </c>
      <c r="BC808" s="1">
        <v>88.35</v>
      </c>
      <c r="BD808" s="1">
        <v>268.64</v>
      </c>
      <c r="BE808" s="1">
        <v>0</v>
      </c>
      <c r="BF808" s="1">
        <v>0</v>
      </c>
      <c r="BG808" s="1">
        <v>0</v>
      </c>
      <c r="BH808" s="1">
        <v>56.82</v>
      </c>
      <c r="BI808" s="1">
        <v>0</v>
      </c>
      <c r="BJ808" s="1">
        <v>69.89</v>
      </c>
      <c r="BK808" s="1">
        <v>20967</v>
      </c>
      <c r="BL808" s="1">
        <v>20967</v>
      </c>
      <c r="BM808" s="1">
        <v>0</v>
      </c>
      <c r="BN808" s="1">
        <v>0</v>
      </c>
      <c r="BO808" s="1">
        <v>0</v>
      </c>
      <c r="BP808" s="1">
        <v>0.81333332999999997</v>
      </c>
      <c r="BQ808" s="1">
        <v>1.3333329999999999E-2</v>
      </c>
      <c r="BR808" s="1">
        <v>0.01</v>
      </c>
      <c r="BS808" s="1">
        <v>0.81333332999999997</v>
      </c>
      <c r="BT808" s="1">
        <v>1.9133332999999999</v>
      </c>
      <c r="BU808" s="1">
        <v>2.666667E-2</v>
      </c>
      <c r="BV808" s="1">
        <v>0.01</v>
      </c>
      <c r="BW808" s="1">
        <v>1.8766666700000001</v>
      </c>
      <c r="BX808" s="1">
        <v>0</v>
      </c>
      <c r="BY808" s="1">
        <v>0.24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4.59</v>
      </c>
      <c r="CI808" s="1">
        <v>0.01</v>
      </c>
      <c r="CJ808" s="1">
        <v>0</v>
      </c>
      <c r="CK808" s="1">
        <v>0</v>
      </c>
      <c r="CL808" s="1">
        <v>0</v>
      </c>
      <c r="CM808" s="1">
        <v>700</v>
      </c>
      <c r="CN808" s="1">
        <v>700</v>
      </c>
      <c r="CO808" s="1">
        <v>1103</v>
      </c>
      <c r="CP808" s="1">
        <v>1347</v>
      </c>
      <c r="CQ808" s="1">
        <v>0</v>
      </c>
      <c r="CR808" s="1">
        <v>0</v>
      </c>
      <c r="CS808" t="s">
        <v>116</v>
      </c>
      <c r="CT808">
        <f t="shared" si="104"/>
        <v>2.7210659863999997E-4</v>
      </c>
      <c r="CU808">
        <f t="shared" si="105"/>
        <v>2.7210659863999998E-3</v>
      </c>
      <c r="CV808">
        <f t="shared" si="103"/>
        <v>0.27387536000000001</v>
      </c>
      <c r="CW808">
        <f t="shared" si="106"/>
        <v>5.4421340136000002E-4</v>
      </c>
      <c r="CX808" s="4">
        <f t="shared" si="107"/>
        <v>385750209.13999999</v>
      </c>
      <c r="CY808">
        <f t="shared" si="108"/>
        <v>281377.14</v>
      </c>
      <c r="CZ808">
        <f t="shared" si="109"/>
        <v>297872352</v>
      </c>
      <c r="DA808">
        <f t="shared" si="110"/>
        <v>87596480</v>
      </c>
    </row>
    <row r="809" spans="1:105" x14ac:dyDescent="0.3">
      <c r="A809" s="1">
        <v>17</v>
      </c>
      <c r="B809" s="1" t="s">
        <v>105</v>
      </c>
      <c r="C809" s="1">
        <v>2028</v>
      </c>
      <c r="D809" s="1">
        <v>3</v>
      </c>
      <c r="E809" s="1">
        <v>0</v>
      </c>
      <c r="F809" s="1">
        <v>300</v>
      </c>
      <c r="G809" s="1">
        <v>2.0407999999999999E-2</v>
      </c>
      <c r="H809" s="1">
        <v>1996</v>
      </c>
      <c r="I809" s="1" t="s">
        <v>98</v>
      </c>
      <c r="J809" s="1" t="s">
        <v>99</v>
      </c>
      <c r="K809" s="1" t="s">
        <v>100</v>
      </c>
      <c r="L809" s="1" t="s">
        <v>101</v>
      </c>
      <c r="M809" s="1" t="s">
        <v>101</v>
      </c>
      <c r="N809" s="1" t="s">
        <v>101</v>
      </c>
      <c r="O809" s="1" t="s">
        <v>102</v>
      </c>
      <c r="P809" s="1">
        <v>42622</v>
      </c>
      <c r="Q809" s="1">
        <v>14236159</v>
      </c>
      <c r="R809" s="1">
        <v>0</v>
      </c>
      <c r="S809" s="1">
        <v>14226279</v>
      </c>
      <c r="T809" s="1">
        <v>6601.49</v>
      </c>
      <c r="U809" s="1">
        <v>0</v>
      </c>
      <c r="V809" s="1">
        <v>0</v>
      </c>
      <c r="W809" s="1">
        <v>1070.77</v>
      </c>
      <c r="X809" s="1">
        <v>0</v>
      </c>
      <c r="Y809" s="1">
        <v>0</v>
      </c>
      <c r="Z809" s="1">
        <v>0</v>
      </c>
      <c r="AA809" s="1">
        <v>0</v>
      </c>
      <c r="AB809" s="1">
        <v>1559.33</v>
      </c>
      <c r="AC809" s="1">
        <v>13445.07</v>
      </c>
      <c r="AD809" s="1">
        <v>520800</v>
      </c>
      <c r="AE809" s="1">
        <v>1538738</v>
      </c>
      <c r="AF809" s="1">
        <v>3922878.75</v>
      </c>
      <c r="AG809" s="1">
        <v>0</v>
      </c>
      <c r="AH809" s="1">
        <v>0</v>
      </c>
      <c r="AI809" s="1">
        <v>0</v>
      </c>
      <c r="AJ809" s="1">
        <v>381.01</v>
      </c>
      <c r="AK809" s="1">
        <v>3959.21</v>
      </c>
      <c r="AL809" s="1">
        <v>0.84</v>
      </c>
      <c r="AM809" s="1">
        <v>0</v>
      </c>
      <c r="AN809" s="1">
        <v>0</v>
      </c>
      <c r="AO809" s="1">
        <v>306077408</v>
      </c>
      <c r="AP809" s="1">
        <v>306034976</v>
      </c>
      <c r="AQ809" s="1">
        <v>252974288</v>
      </c>
      <c r="AR809" s="1">
        <v>52725584</v>
      </c>
      <c r="AS809" s="1">
        <v>334997.34000000003</v>
      </c>
      <c r="AT809" s="1">
        <v>0</v>
      </c>
      <c r="AU809" s="1">
        <v>772649.38</v>
      </c>
      <c r="AV809" s="1">
        <v>730222.56</v>
      </c>
      <c r="AW809" s="1">
        <v>0</v>
      </c>
      <c r="AX809" s="1">
        <v>0</v>
      </c>
      <c r="AY809" s="1">
        <v>262.56</v>
      </c>
      <c r="AZ809" s="1">
        <v>191.73</v>
      </c>
      <c r="BA809" s="1">
        <v>85.84</v>
      </c>
      <c r="BB809" s="1">
        <v>3.79</v>
      </c>
      <c r="BC809" s="1">
        <v>153.57</v>
      </c>
      <c r="BD809" s="1">
        <v>117.04</v>
      </c>
      <c r="BE809" s="1">
        <v>0</v>
      </c>
      <c r="BF809" s="1">
        <v>0</v>
      </c>
      <c r="BG809" s="1">
        <v>0</v>
      </c>
      <c r="BH809" s="1">
        <v>681.96</v>
      </c>
      <c r="BI809" s="1">
        <v>0</v>
      </c>
      <c r="BJ809" s="1">
        <v>69.89</v>
      </c>
      <c r="BK809" s="1">
        <v>20967</v>
      </c>
      <c r="BL809" s="1">
        <v>20967</v>
      </c>
      <c r="BM809" s="1">
        <v>0</v>
      </c>
      <c r="BN809" s="1">
        <v>0</v>
      </c>
      <c r="BO809" s="1">
        <v>0</v>
      </c>
      <c r="BP809" s="1">
        <v>1.49333334</v>
      </c>
      <c r="BQ809" s="1">
        <v>0.25333333000000002</v>
      </c>
      <c r="BR809" s="1">
        <v>3.3333299999999998E-3</v>
      </c>
      <c r="BS809" s="1">
        <v>1.49333334</v>
      </c>
      <c r="BT809" s="1">
        <v>6.7366666799999999</v>
      </c>
      <c r="BU809" s="1">
        <v>0.69666665999999999</v>
      </c>
      <c r="BV809" s="1">
        <v>3.3333299999999998E-3</v>
      </c>
      <c r="BW809" s="1">
        <v>6.0366668700000004</v>
      </c>
      <c r="BX809" s="1">
        <v>0.09</v>
      </c>
      <c r="BY809" s="1">
        <v>2.36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0.3</v>
      </c>
      <c r="CG809" s="1">
        <v>0.31</v>
      </c>
      <c r="CH809" s="1">
        <v>4.45</v>
      </c>
      <c r="CI809" s="1">
        <v>0.24</v>
      </c>
      <c r="CJ809" s="1">
        <v>0</v>
      </c>
      <c r="CK809" s="1">
        <v>0</v>
      </c>
      <c r="CL809" s="1">
        <v>0</v>
      </c>
      <c r="CM809" s="1">
        <v>700</v>
      </c>
      <c r="CN809" s="1">
        <v>700</v>
      </c>
      <c r="CO809" s="1">
        <v>1103</v>
      </c>
      <c r="CP809" s="1">
        <v>1347</v>
      </c>
      <c r="CQ809" s="1">
        <v>0</v>
      </c>
      <c r="CR809" s="1">
        <v>0</v>
      </c>
      <c r="CS809" t="s">
        <v>116</v>
      </c>
      <c r="CT809">
        <f t="shared" si="104"/>
        <v>5.1700265986399999E-3</v>
      </c>
      <c r="CU809">
        <f t="shared" si="105"/>
        <v>5.1700265986399999E-2</v>
      </c>
      <c r="CV809">
        <f t="shared" si="103"/>
        <v>7.7756520799999995</v>
      </c>
      <c r="CW809">
        <f t="shared" si="106"/>
        <v>1.4217573197279999E-2</v>
      </c>
      <c r="CX809" s="4">
        <f t="shared" si="107"/>
        <v>314796262.05000001</v>
      </c>
      <c r="CY809">
        <f t="shared" si="108"/>
        <v>7988636.6699999999</v>
      </c>
      <c r="CZ809">
        <f t="shared" si="109"/>
        <v>306034976</v>
      </c>
      <c r="DA809">
        <f t="shared" si="110"/>
        <v>772649.38</v>
      </c>
    </row>
    <row r="810" spans="1:105" x14ac:dyDescent="0.3">
      <c r="A810" s="1">
        <v>17</v>
      </c>
      <c r="B810" s="1" t="s">
        <v>105</v>
      </c>
      <c r="C810" s="1">
        <v>2028</v>
      </c>
      <c r="D810" s="1">
        <v>4</v>
      </c>
      <c r="E810" s="1">
        <v>0</v>
      </c>
      <c r="F810" s="1">
        <v>300</v>
      </c>
      <c r="G810" s="1">
        <v>2.0407999999999999E-2</v>
      </c>
      <c r="H810" s="1">
        <v>1996</v>
      </c>
      <c r="I810" s="1" t="s">
        <v>98</v>
      </c>
      <c r="J810" s="1" t="s">
        <v>99</v>
      </c>
      <c r="K810" s="1" t="s">
        <v>100</v>
      </c>
      <c r="L810" s="1" t="s">
        <v>101</v>
      </c>
      <c r="M810" s="1" t="s">
        <v>101</v>
      </c>
      <c r="N810" s="1" t="s">
        <v>101</v>
      </c>
      <c r="O810" s="1" t="s">
        <v>102</v>
      </c>
      <c r="P810" s="1">
        <v>42622</v>
      </c>
      <c r="Q810" s="1">
        <v>11935803</v>
      </c>
      <c r="R810" s="1">
        <v>0</v>
      </c>
      <c r="S810" s="1">
        <v>11931716</v>
      </c>
      <c r="T810" s="1">
        <v>5971.5</v>
      </c>
      <c r="U810" s="1">
        <v>0</v>
      </c>
      <c r="V810" s="1">
        <v>0</v>
      </c>
      <c r="W810" s="1">
        <v>1968.18</v>
      </c>
      <c r="X810" s="1">
        <v>0</v>
      </c>
      <c r="Y810" s="1">
        <v>0</v>
      </c>
      <c r="Z810" s="1">
        <v>0</v>
      </c>
      <c r="AA810" s="1">
        <v>0</v>
      </c>
      <c r="AB810" s="1">
        <v>8</v>
      </c>
      <c r="AC810" s="1">
        <v>13251.84</v>
      </c>
      <c r="AD810" s="1">
        <v>504000</v>
      </c>
      <c r="AE810" s="1">
        <v>940500.25</v>
      </c>
      <c r="AF810" s="1">
        <v>2852558.75</v>
      </c>
      <c r="AG810" s="1">
        <v>0</v>
      </c>
      <c r="AH810" s="1">
        <v>0</v>
      </c>
      <c r="AI810" s="1">
        <v>0</v>
      </c>
      <c r="AJ810" s="1">
        <v>0</v>
      </c>
      <c r="AK810" s="1">
        <v>97.87</v>
      </c>
      <c r="AL810" s="1">
        <v>0</v>
      </c>
      <c r="AM810" s="1">
        <v>0</v>
      </c>
      <c r="AN810" s="1">
        <v>0</v>
      </c>
      <c r="AO810" s="1">
        <v>250822928</v>
      </c>
      <c r="AP810" s="1">
        <v>250719136</v>
      </c>
      <c r="AQ810" s="1">
        <v>207848528</v>
      </c>
      <c r="AR810" s="1">
        <v>42539860</v>
      </c>
      <c r="AS810" s="1">
        <v>330794.56</v>
      </c>
      <c r="AT810" s="1">
        <v>0</v>
      </c>
      <c r="AU810" s="1">
        <v>154209.35999999999</v>
      </c>
      <c r="AV810" s="1">
        <v>50414.57</v>
      </c>
      <c r="AW810" s="1">
        <v>0</v>
      </c>
      <c r="AX810" s="1">
        <v>0</v>
      </c>
      <c r="AY810" s="1">
        <v>89.4</v>
      </c>
      <c r="AZ810" s="1">
        <v>38.69</v>
      </c>
      <c r="BA810" s="1">
        <v>43.26</v>
      </c>
      <c r="BB810" s="1">
        <v>6.23</v>
      </c>
      <c r="BC810" s="1">
        <v>47.69</v>
      </c>
      <c r="BD810" s="1">
        <v>25.82</v>
      </c>
      <c r="BE810" s="1">
        <v>0</v>
      </c>
      <c r="BF810" s="1">
        <v>0</v>
      </c>
      <c r="BG810" s="1">
        <v>0</v>
      </c>
      <c r="BH810" s="1">
        <v>25.61</v>
      </c>
      <c r="BI810" s="1">
        <v>0</v>
      </c>
      <c r="BJ810" s="1">
        <v>0</v>
      </c>
      <c r="BK810" s="1">
        <v>20967</v>
      </c>
      <c r="BL810" s="1">
        <v>0</v>
      </c>
      <c r="BM810" s="1">
        <v>0</v>
      </c>
      <c r="BN810" s="1">
        <v>0</v>
      </c>
      <c r="BO810" s="1">
        <v>0</v>
      </c>
      <c r="BP810" s="1">
        <v>0.17666666</v>
      </c>
      <c r="BQ810" s="1">
        <v>0</v>
      </c>
      <c r="BR810" s="1">
        <v>0</v>
      </c>
      <c r="BS810" s="1">
        <v>0.17666666</v>
      </c>
      <c r="BT810" s="1">
        <v>0.21333334000000001</v>
      </c>
      <c r="BU810" s="1">
        <v>0</v>
      </c>
      <c r="BV810" s="1">
        <v>0</v>
      </c>
      <c r="BW810" s="1">
        <v>0.21333334000000001</v>
      </c>
      <c r="BX810" s="1">
        <v>0</v>
      </c>
      <c r="BY810" s="1">
        <v>0.03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4.62</v>
      </c>
      <c r="CI810" s="1">
        <v>0</v>
      </c>
      <c r="CJ810" s="1">
        <v>0</v>
      </c>
      <c r="CK810" s="1">
        <v>0</v>
      </c>
      <c r="CL810" s="1">
        <v>0</v>
      </c>
      <c r="CM810" s="1">
        <v>700</v>
      </c>
      <c r="CN810" s="1">
        <v>700</v>
      </c>
      <c r="CO810" s="1">
        <v>1103</v>
      </c>
      <c r="CP810" s="1">
        <v>1347</v>
      </c>
      <c r="CQ810" s="1">
        <v>0</v>
      </c>
      <c r="CR810" s="1">
        <v>0</v>
      </c>
      <c r="CS810" t="s">
        <v>116</v>
      </c>
      <c r="CT810">
        <f t="shared" si="104"/>
        <v>0</v>
      </c>
      <c r="CU810">
        <f t="shared" si="105"/>
        <v>0</v>
      </c>
      <c r="CV810">
        <f t="shared" si="103"/>
        <v>0</v>
      </c>
      <c r="CW810">
        <f t="shared" si="106"/>
        <v>0</v>
      </c>
      <c r="CX810" s="4">
        <f t="shared" si="107"/>
        <v>250873345.36000001</v>
      </c>
      <c r="CY810">
        <f t="shared" si="108"/>
        <v>0</v>
      </c>
      <c r="CZ810">
        <f t="shared" si="109"/>
        <v>250719136</v>
      </c>
      <c r="DA810">
        <f t="shared" si="110"/>
        <v>154209.35999999999</v>
      </c>
    </row>
    <row r="811" spans="1:105" x14ac:dyDescent="0.3">
      <c r="A811" s="1">
        <v>17</v>
      </c>
      <c r="B811" s="1" t="s">
        <v>105</v>
      </c>
      <c r="C811" s="1">
        <v>2028</v>
      </c>
      <c r="D811" s="1">
        <v>5</v>
      </c>
      <c r="E811" s="1">
        <v>0</v>
      </c>
      <c r="F811" s="1">
        <v>300</v>
      </c>
      <c r="G811" s="1">
        <v>2.0407999999999999E-2</v>
      </c>
      <c r="H811" s="1">
        <v>1996</v>
      </c>
      <c r="I811" s="1" t="s">
        <v>98</v>
      </c>
      <c r="J811" s="1" t="s">
        <v>99</v>
      </c>
      <c r="K811" s="1" t="s">
        <v>100</v>
      </c>
      <c r="L811" s="1" t="s">
        <v>101</v>
      </c>
      <c r="M811" s="1" t="s">
        <v>101</v>
      </c>
      <c r="N811" s="1" t="s">
        <v>101</v>
      </c>
      <c r="O811" s="1" t="s">
        <v>102</v>
      </c>
      <c r="P811" s="1">
        <v>42622</v>
      </c>
      <c r="Q811" s="1">
        <v>13624319</v>
      </c>
      <c r="R811" s="1">
        <v>0</v>
      </c>
      <c r="S811" s="1">
        <v>13625225</v>
      </c>
      <c r="T811" s="1">
        <v>3471.5</v>
      </c>
      <c r="U811" s="1">
        <v>0</v>
      </c>
      <c r="V811" s="1">
        <v>0</v>
      </c>
      <c r="W811" s="1">
        <v>4813.53</v>
      </c>
      <c r="X811" s="1">
        <v>0</v>
      </c>
      <c r="Y811" s="1">
        <v>0</v>
      </c>
      <c r="Z811" s="1">
        <v>0</v>
      </c>
      <c r="AA811" s="1">
        <v>0</v>
      </c>
      <c r="AB811" s="1">
        <v>58</v>
      </c>
      <c r="AC811" s="1">
        <v>15948.9</v>
      </c>
      <c r="AD811" s="1">
        <v>520800</v>
      </c>
      <c r="AE811" s="1">
        <v>2137785.5</v>
      </c>
      <c r="AF811" s="1">
        <v>4721418.5</v>
      </c>
      <c r="AG811" s="1">
        <v>0</v>
      </c>
      <c r="AH811" s="1">
        <v>0</v>
      </c>
      <c r="AI811" s="1">
        <v>0</v>
      </c>
      <c r="AJ811" s="1">
        <v>0</v>
      </c>
      <c r="AK811" s="1">
        <v>432.17</v>
      </c>
      <c r="AL811" s="1">
        <v>0</v>
      </c>
      <c r="AM811" s="1">
        <v>0</v>
      </c>
      <c r="AN811" s="1">
        <v>0</v>
      </c>
      <c r="AO811" s="1">
        <v>291913984</v>
      </c>
      <c r="AP811" s="1">
        <v>293616032</v>
      </c>
      <c r="AQ811" s="1">
        <v>240433072</v>
      </c>
      <c r="AR811" s="1">
        <v>52842180</v>
      </c>
      <c r="AS811" s="1">
        <v>340765.81</v>
      </c>
      <c r="AT811" s="1">
        <v>0</v>
      </c>
      <c r="AU811" s="1">
        <v>388875.03</v>
      </c>
      <c r="AV811" s="1">
        <v>2090922.25</v>
      </c>
      <c r="AW811" s="1">
        <v>0</v>
      </c>
      <c r="AX811" s="1">
        <v>0</v>
      </c>
      <c r="AY811" s="1">
        <v>102.56</v>
      </c>
      <c r="AZ811" s="1">
        <v>55.83</v>
      </c>
      <c r="BA811" s="1">
        <v>21.13</v>
      </c>
      <c r="BB811" s="1">
        <v>2.34</v>
      </c>
      <c r="BC811" s="1">
        <v>48.33</v>
      </c>
      <c r="BD811" s="1">
        <v>112.02</v>
      </c>
      <c r="BE811" s="1">
        <v>0</v>
      </c>
      <c r="BF811" s="1">
        <v>0</v>
      </c>
      <c r="BG811" s="1">
        <v>0</v>
      </c>
      <c r="BH811" s="1">
        <v>434.38</v>
      </c>
      <c r="BI811" s="1">
        <v>0</v>
      </c>
      <c r="BJ811" s="1">
        <v>0</v>
      </c>
      <c r="BK811" s="1">
        <v>20967</v>
      </c>
      <c r="BL811" s="1">
        <v>0</v>
      </c>
      <c r="BM811" s="1">
        <v>0</v>
      </c>
      <c r="BN811" s="1">
        <v>0</v>
      </c>
      <c r="BO811" s="1">
        <v>0</v>
      </c>
      <c r="BP811" s="1">
        <v>0.39666667999999999</v>
      </c>
      <c r="BQ811" s="1">
        <v>0</v>
      </c>
      <c r="BR811" s="1">
        <v>0</v>
      </c>
      <c r="BS811" s="1">
        <v>0.39666667999999999</v>
      </c>
      <c r="BT811" s="1">
        <v>0.84666669000000006</v>
      </c>
      <c r="BU811" s="1">
        <v>0</v>
      </c>
      <c r="BV811" s="1">
        <v>0</v>
      </c>
      <c r="BW811" s="1">
        <v>0.84666669000000006</v>
      </c>
      <c r="BX811" s="1">
        <v>0</v>
      </c>
      <c r="BY811" s="1">
        <v>0.15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0.02</v>
      </c>
      <c r="CG811" s="1">
        <v>0.04</v>
      </c>
      <c r="CH811" s="1">
        <v>4.6500000000000004</v>
      </c>
      <c r="CI811" s="1">
        <v>0</v>
      </c>
      <c r="CJ811" s="1">
        <v>0</v>
      </c>
      <c r="CK811" s="1">
        <v>0</v>
      </c>
      <c r="CL811" s="1">
        <v>0</v>
      </c>
      <c r="CM811" s="1">
        <v>700</v>
      </c>
      <c r="CN811" s="1">
        <v>700</v>
      </c>
      <c r="CO811" s="1">
        <v>1103</v>
      </c>
      <c r="CP811" s="1">
        <v>1347</v>
      </c>
      <c r="CQ811" s="1">
        <v>0</v>
      </c>
      <c r="CR811" s="1">
        <v>0</v>
      </c>
      <c r="CS811" t="s">
        <v>116</v>
      </c>
      <c r="CT811">
        <f t="shared" si="104"/>
        <v>0</v>
      </c>
      <c r="CU811">
        <f t="shared" si="105"/>
        <v>0</v>
      </c>
      <c r="CV811">
        <f t="shared" si="103"/>
        <v>0</v>
      </c>
      <c r="CW811">
        <f t="shared" si="106"/>
        <v>0</v>
      </c>
      <c r="CX811" s="4">
        <f t="shared" si="107"/>
        <v>294004907.02999997</v>
      </c>
      <c r="CY811">
        <f t="shared" si="108"/>
        <v>0</v>
      </c>
      <c r="CZ811">
        <f t="shared" si="109"/>
        <v>293616032</v>
      </c>
      <c r="DA811">
        <f t="shared" si="110"/>
        <v>388875.03</v>
      </c>
    </row>
    <row r="812" spans="1:105" x14ac:dyDescent="0.3">
      <c r="A812" s="1">
        <v>17</v>
      </c>
      <c r="B812" s="1" t="s">
        <v>105</v>
      </c>
      <c r="C812" s="1">
        <v>2028</v>
      </c>
      <c r="D812" s="1">
        <v>6</v>
      </c>
      <c r="E812" s="1">
        <v>0</v>
      </c>
      <c r="F812" s="1">
        <v>300</v>
      </c>
      <c r="G812" s="1">
        <v>2.0407999999999999E-2</v>
      </c>
      <c r="H812" s="1">
        <v>1996</v>
      </c>
      <c r="I812" s="1" t="s">
        <v>98</v>
      </c>
      <c r="J812" s="1" t="s">
        <v>99</v>
      </c>
      <c r="K812" s="1" t="s">
        <v>100</v>
      </c>
      <c r="L812" s="1" t="s">
        <v>101</v>
      </c>
      <c r="M812" s="1" t="s">
        <v>101</v>
      </c>
      <c r="N812" s="1" t="s">
        <v>101</v>
      </c>
      <c r="O812" s="1" t="s">
        <v>102</v>
      </c>
      <c r="P812" s="1">
        <v>42622</v>
      </c>
      <c r="Q812" s="1">
        <v>14461681</v>
      </c>
      <c r="R812" s="1">
        <v>0</v>
      </c>
      <c r="S812" s="1">
        <v>14380576</v>
      </c>
      <c r="T812" s="1">
        <v>110414.66</v>
      </c>
      <c r="U812" s="1">
        <v>0</v>
      </c>
      <c r="V812" s="1">
        <v>0</v>
      </c>
      <c r="W812" s="1">
        <v>29341.21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16289.3</v>
      </c>
      <c r="AD812" s="1">
        <v>504000</v>
      </c>
      <c r="AE812" s="1">
        <v>1310499.3799999999</v>
      </c>
      <c r="AF812" s="1">
        <v>3935048</v>
      </c>
      <c r="AG812" s="1">
        <v>0</v>
      </c>
      <c r="AH812" s="1">
        <v>0</v>
      </c>
      <c r="AI812" s="1">
        <v>0</v>
      </c>
      <c r="AJ812" s="1">
        <v>0</v>
      </c>
      <c r="AK812" s="1">
        <v>0.57999999999999996</v>
      </c>
      <c r="AL812" s="1">
        <v>0</v>
      </c>
      <c r="AM812" s="1">
        <v>0</v>
      </c>
      <c r="AN812" s="1">
        <v>0</v>
      </c>
      <c r="AO812" s="1">
        <v>306958048</v>
      </c>
      <c r="AP812" s="1">
        <v>304705280</v>
      </c>
      <c r="AQ812" s="1">
        <v>250325648</v>
      </c>
      <c r="AR812" s="1">
        <v>53974536</v>
      </c>
      <c r="AS812" s="1">
        <v>404907.84</v>
      </c>
      <c r="AT812" s="1">
        <v>0</v>
      </c>
      <c r="AU812" s="1">
        <v>3804226.75</v>
      </c>
      <c r="AV812" s="1">
        <v>1551463.25</v>
      </c>
      <c r="AW812" s="1">
        <v>0</v>
      </c>
      <c r="AX812" s="1">
        <v>0</v>
      </c>
      <c r="AY812" s="1">
        <v>81.23</v>
      </c>
      <c r="AZ812" s="1">
        <v>56.48</v>
      </c>
      <c r="BA812" s="1">
        <v>21.24</v>
      </c>
      <c r="BB812" s="1">
        <v>3.59</v>
      </c>
      <c r="BC812" s="1">
        <v>31.39</v>
      </c>
      <c r="BD812" s="1">
        <v>34.450000000000003</v>
      </c>
      <c r="BE812" s="1">
        <v>0</v>
      </c>
      <c r="BF812" s="1">
        <v>0</v>
      </c>
      <c r="BG812" s="1">
        <v>0</v>
      </c>
      <c r="BH812" s="1">
        <v>52.88</v>
      </c>
      <c r="BI812" s="1">
        <v>0</v>
      </c>
      <c r="BJ812" s="1">
        <v>0</v>
      </c>
      <c r="BK812" s="1">
        <v>20967</v>
      </c>
      <c r="BL812" s="1">
        <v>0</v>
      </c>
      <c r="BM812" s="1">
        <v>0</v>
      </c>
      <c r="BN812" s="1">
        <v>0</v>
      </c>
      <c r="BO812" s="1">
        <v>0</v>
      </c>
      <c r="BP812" s="1">
        <v>6.6666700000000004E-3</v>
      </c>
      <c r="BQ812" s="1">
        <v>0</v>
      </c>
      <c r="BR812" s="1">
        <v>0</v>
      </c>
      <c r="BS812" s="1">
        <v>6.6666700000000004E-3</v>
      </c>
      <c r="BT812" s="1">
        <v>6.6666700000000004E-3</v>
      </c>
      <c r="BU812" s="1">
        <v>0</v>
      </c>
      <c r="BV812" s="1">
        <v>0</v>
      </c>
      <c r="BW812" s="1">
        <v>6.6666700000000004E-3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4.4800000000000004</v>
      </c>
      <c r="CI812" s="1">
        <v>0</v>
      </c>
      <c r="CJ812" s="1">
        <v>0</v>
      </c>
      <c r="CK812" s="1">
        <v>0</v>
      </c>
      <c r="CL812" s="1">
        <v>0</v>
      </c>
      <c r="CM812" s="1">
        <v>700</v>
      </c>
      <c r="CN812" s="1">
        <v>700</v>
      </c>
      <c r="CO812" s="1">
        <v>1103</v>
      </c>
      <c r="CP812" s="1">
        <v>1347</v>
      </c>
      <c r="CQ812" s="1">
        <v>0</v>
      </c>
      <c r="CR812" s="1">
        <v>0</v>
      </c>
      <c r="CS812" t="s">
        <v>116</v>
      </c>
      <c r="CT812">
        <f t="shared" si="104"/>
        <v>0</v>
      </c>
      <c r="CU812">
        <f t="shared" si="105"/>
        <v>0</v>
      </c>
      <c r="CV812">
        <f t="shared" si="103"/>
        <v>0</v>
      </c>
      <c r="CW812">
        <f t="shared" si="106"/>
        <v>0</v>
      </c>
      <c r="CX812" s="4">
        <f t="shared" si="107"/>
        <v>308509506.75</v>
      </c>
      <c r="CY812">
        <f t="shared" si="108"/>
        <v>0</v>
      </c>
      <c r="CZ812">
        <f t="shared" si="109"/>
        <v>304705280</v>
      </c>
      <c r="DA812">
        <f t="shared" si="110"/>
        <v>3804226.75</v>
      </c>
    </row>
    <row r="813" spans="1:105" x14ac:dyDescent="0.3">
      <c r="A813" s="1">
        <v>17</v>
      </c>
      <c r="B813" s="1" t="s">
        <v>105</v>
      </c>
      <c r="C813" s="1">
        <v>2028</v>
      </c>
      <c r="D813" s="1">
        <v>7</v>
      </c>
      <c r="E813" s="1">
        <v>0</v>
      </c>
      <c r="F813" s="1">
        <v>300</v>
      </c>
      <c r="G813" s="1">
        <v>2.0407999999999999E-2</v>
      </c>
      <c r="H813" s="1">
        <v>1996</v>
      </c>
      <c r="I813" s="1" t="s">
        <v>98</v>
      </c>
      <c r="J813" s="1" t="s">
        <v>99</v>
      </c>
      <c r="K813" s="1" t="s">
        <v>100</v>
      </c>
      <c r="L813" s="1" t="s">
        <v>101</v>
      </c>
      <c r="M813" s="1" t="s">
        <v>101</v>
      </c>
      <c r="N813" s="1" t="s">
        <v>101</v>
      </c>
      <c r="O813" s="1" t="s">
        <v>102</v>
      </c>
      <c r="P813" s="1">
        <v>42622</v>
      </c>
      <c r="Q813" s="1">
        <v>15364596</v>
      </c>
      <c r="R813" s="1">
        <v>0</v>
      </c>
      <c r="S813" s="1">
        <v>15188874</v>
      </c>
      <c r="T813" s="1">
        <v>200883.59</v>
      </c>
      <c r="U813" s="1">
        <v>0</v>
      </c>
      <c r="V813" s="1">
        <v>0</v>
      </c>
      <c r="W813" s="1">
        <v>25190.47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17899.740000000002</v>
      </c>
      <c r="AD813" s="1">
        <v>520800</v>
      </c>
      <c r="AE813" s="1">
        <v>1256287.1299999999</v>
      </c>
      <c r="AF813" s="1">
        <v>3952574.75</v>
      </c>
      <c r="AG813" s="1">
        <v>0</v>
      </c>
      <c r="AH813" s="1">
        <v>0</v>
      </c>
      <c r="AI813" s="1">
        <v>0</v>
      </c>
      <c r="AJ813" s="1">
        <v>0</v>
      </c>
      <c r="AK813" s="1">
        <v>0.62</v>
      </c>
      <c r="AL813" s="1">
        <v>0</v>
      </c>
      <c r="AM813" s="1">
        <v>0</v>
      </c>
      <c r="AN813" s="1">
        <v>0</v>
      </c>
      <c r="AO813" s="1">
        <v>334091168</v>
      </c>
      <c r="AP813" s="1">
        <v>329596768</v>
      </c>
      <c r="AQ813" s="1">
        <v>271641088</v>
      </c>
      <c r="AR813" s="1">
        <v>57506016</v>
      </c>
      <c r="AS813" s="1">
        <v>449608.09</v>
      </c>
      <c r="AT813" s="1">
        <v>0</v>
      </c>
      <c r="AU813" s="1">
        <v>6227374</v>
      </c>
      <c r="AV813" s="1">
        <v>1732948.5</v>
      </c>
      <c r="AW813" s="1">
        <v>0</v>
      </c>
      <c r="AX813" s="1">
        <v>0</v>
      </c>
      <c r="AY813" s="1">
        <v>78.89</v>
      </c>
      <c r="AZ813" s="1">
        <v>57.6</v>
      </c>
      <c r="BA813" s="1">
        <v>22.19</v>
      </c>
      <c r="BB813" s="1">
        <v>3.72</v>
      </c>
      <c r="BC813" s="1">
        <v>30.43</v>
      </c>
      <c r="BD813" s="1">
        <v>31</v>
      </c>
      <c r="BE813" s="1">
        <v>0</v>
      </c>
      <c r="BF813" s="1">
        <v>0</v>
      </c>
      <c r="BG813" s="1">
        <v>0</v>
      </c>
      <c r="BH813" s="1">
        <v>68.790000000000006</v>
      </c>
      <c r="BI813" s="1">
        <v>0</v>
      </c>
      <c r="BJ813" s="1">
        <v>0</v>
      </c>
      <c r="BK813" s="1">
        <v>20967</v>
      </c>
      <c r="BL813" s="1">
        <v>0</v>
      </c>
      <c r="BM813" s="1">
        <v>0</v>
      </c>
      <c r="BN813" s="1">
        <v>0</v>
      </c>
      <c r="BO813" s="1">
        <v>0</v>
      </c>
      <c r="BP813" s="1">
        <v>6.6666700000000004E-3</v>
      </c>
      <c r="BQ813" s="1">
        <v>0</v>
      </c>
      <c r="BR813" s="1">
        <v>0</v>
      </c>
      <c r="BS813" s="1">
        <v>6.6666700000000004E-3</v>
      </c>
      <c r="BT813" s="1">
        <v>6.6666700000000004E-3</v>
      </c>
      <c r="BU813" s="1">
        <v>0</v>
      </c>
      <c r="BV813" s="1">
        <v>0</v>
      </c>
      <c r="BW813" s="1">
        <v>6.6666700000000004E-3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4.8</v>
      </c>
      <c r="CI813" s="1">
        <v>0</v>
      </c>
      <c r="CJ813" s="1">
        <v>0</v>
      </c>
      <c r="CK813" s="1">
        <v>0</v>
      </c>
      <c r="CL813" s="1">
        <v>0</v>
      </c>
      <c r="CM813" s="1">
        <v>700</v>
      </c>
      <c r="CN813" s="1">
        <v>700</v>
      </c>
      <c r="CO813" s="1">
        <v>1103</v>
      </c>
      <c r="CP813" s="1">
        <v>1347</v>
      </c>
      <c r="CQ813" s="1">
        <v>0</v>
      </c>
      <c r="CR813" s="1">
        <v>0</v>
      </c>
      <c r="CS813" t="s">
        <v>116</v>
      </c>
      <c r="CT813">
        <f t="shared" si="104"/>
        <v>0</v>
      </c>
      <c r="CU813">
        <f t="shared" si="105"/>
        <v>0</v>
      </c>
      <c r="CV813">
        <f t="shared" si="103"/>
        <v>0</v>
      </c>
      <c r="CW813">
        <f t="shared" si="106"/>
        <v>0</v>
      </c>
      <c r="CX813" s="4">
        <f t="shared" si="107"/>
        <v>335824142</v>
      </c>
      <c r="CY813">
        <f t="shared" si="108"/>
        <v>0</v>
      </c>
      <c r="CZ813">
        <f t="shared" si="109"/>
        <v>329596768</v>
      </c>
      <c r="DA813">
        <f t="shared" si="110"/>
        <v>6227374</v>
      </c>
    </row>
    <row r="814" spans="1:105" x14ac:dyDescent="0.3">
      <c r="A814" s="1">
        <v>17</v>
      </c>
      <c r="B814" s="1" t="s">
        <v>105</v>
      </c>
      <c r="C814" s="1">
        <v>2028</v>
      </c>
      <c r="D814" s="1">
        <v>8</v>
      </c>
      <c r="E814" s="1">
        <v>0</v>
      </c>
      <c r="F814" s="1">
        <v>300</v>
      </c>
      <c r="G814" s="1">
        <v>2.0407999999999999E-2</v>
      </c>
      <c r="H814" s="1">
        <v>1996</v>
      </c>
      <c r="I814" s="1" t="s">
        <v>98</v>
      </c>
      <c r="J814" s="1" t="s">
        <v>99</v>
      </c>
      <c r="K814" s="1" t="s">
        <v>100</v>
      </c>
      <c r="L814" s="1" t="s">
        <v>101</v>
      </c>
      <c r="M814" s="1" t="s">
        <v>101</v>
      </c>
      <c r="N814" s="1" t="s">
        <v>101</v>
      </c>
      <c r="O814" s="1" t="s">
        <v>102</v>
      </c>
      <c r="P814" s="1">
        <v>42622</v>
      </c>
      <c r="Q814" s="1">
        <v>15167534</v>
      </c>
      <c r="R814" s="1">
        <v>0</v>
      </c>
      <c r="S814" s="1">
        <v>14934854</v>
      </c>
      <c r="T814" s="1">
        <v>249933.55</v>
      </c>
      <c r="U814" s="1">
        <v>0</v>
      </c>
      <c r="V814" s="1">
        <v>0</v>
      </c>
      <c r="W814" s="1">
        <v>17228.82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16986.86</v>
      </c>
      <c r="AD814" s="1">
        <v>520800</v>
      </c>
      <c r="AE814" s="1">
        <v>1098407.8799999999</v>
      </c>
      <c r="AF814" s="1">
        <v>3545742</v>
      </c>
      <c r="AG814" s="1">
        <v>0</v>
      </c>
      <c r="AH814" s="1">
        <v>0</v>
      </c>
      <c r="AI814" s="1">
        <v>0</v>
      </c>
      <c r="AJ814" s="1">
        <v>0</v>
      </c>
      <c r="AK814" s="1">
        <v>0.03</v>
      </c>
      <c r="AL814" s="1">
        <v>0</v>
      </c>
      <c r="AM814" s="1">
        <v>0</v>
      </c>
      <c r="AN814" s="1">
        <v>0</v>
      </c>
      <c r="AO814" s="1">
        <v>323940128</v>
      </c>
      <c r="AP814" s="1">
        <v>318191488</v>
      </c>
      <c r="AQ814" s="1">
        <v>262134960</v>
      </c>
      <c r="AR814" s="1">
        <v>55602596</v>
      </c>
      <c r="AS814" s="1">
        <v>454176.63</v>
      </c>
      <c r="AT814" s="1">
        <v>0</v>
      </c>
      <c r="AU814" s="1">
        <v>6890385</v>
      </c>
      <c r="AV814" s="1">
        <v>1141764.1299999999</v>
      </c>
      <c r="AW814" s="1">
        <v>0</v>
      </c>
      <c r="AX814" s="1">
        <v>0</v>
      </c>
      <c r="AY814" s="1">
        <v>84.65</v>
      </c>
      <c r="AZ814" s="1">
        <v>43.04</v>
      </c>
      <c r="BA814" s="1">
        <v>30.25</v>
      </c>
      <c r="BB814" s="1">
        <v>5.48</v>
      </c>
      <c r="BC814" s="1">
        <v>36.93</v>
      </c>
      <c r="BD814" s="1">
        <v>27.57</v>
      </c>
      <c r="BE814" s="1">
        <v>0</v>
      </c>
      <c r="BF814" s="1">
        <v>0</v>
      </c>
      <c r="BG814" s="1">
        <v>0</v>
      </c>
      <c r="BH814" s="1">
        <v>66.27</v>
      </c>
      <c r="BI814" s="1">
        <v>0</v>
      </c>
      <c r="BJ814" s="1">
        <v>0</v>
      </c>
      <c r="BK814" s="1">
        <v>20967</v>
      </c>
      <c r="BL814" s="1">
        <v>0</v>
      </c>
      <c r="BM814" s="1">
        <v>0</v>
      </c>
      <c r="BN814" s="1">
        <v>0</v>
      </c>
      <c r="BO814" s="1">
        <v>0</v>
      </c>
      <c r="BP814" s="1">
        <v>3.3333299999999998E-3</v>
      </c>
      <c r="BQ814" s="1">
        <v>0</v>
      </c>
      <c r="BR814" s="1">
        <v>0</v>
      </c>
      <c r="BS814" s="1">
        <v>3.3333299999999998E-3</v>
      </c>
      <c r="BT814" s="1">
        <v>3.3333299999999998E-3</v>
      </c>
      <c r="BU814" s="1">
        <v>0</v>
      </c>
      <c r="BV814" s="1">
        <v>0</v>
      </c>
      <c r="BW814" s="1">
        <v>3.3333299999999998E-3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4.7699999999999996</v>
      </c>
      <c r="CI814" s="1">
        <v>0</v>
      </c>
      <c r="CJ814" s="1">
        <v>0</v>
      </c>
      <c r="CK814" s="1">
        <v>0</v>
      </c>
      <c r="CL814" s="1">
        <v>0</v>
      </c>
      <c r="CM814" s="1">
        <v>700</v>
      </c>
      <c r="CN814" s="1">
        <v>700</v>
      </c>
      <c r="CO814" s="1">
        <v>1103</v>
      </c>
      <c r="CP814" s="1">
        <v>1347</v>
      </c>
      <c r="CQ814" s="1">
        <v>0</v>
      </c>
      <c r="CR814" s="1">
        <v>0</v>
      </c>
      <c r="CS814" t="s">
        <v>116</v>
      </c>
      <c r="CT814">
        <f t="shared" si="104"/>
        <v>0</v>
      </c>
      <c r="CU814">
        <f t="shared" si="105"/>
        <v>0</v>
      </c>
      <c r="CV814">
        <f t="shared" si="103"/>
        <v>0</v>
      </c>
      <c r="CW814">
        <f t="shared" si="106"/>
        <v>0</v>
      </c>
      <c r="CX814" s="4">
        <f t="shared" si="107"/>
        <v>325081873</v>
      </c>
      <c r="CY814">
        <f t="shared" si="108"/>
        <v>0</v>
      </c>
      <c r="CZ814">
        <f t="shared" si="109"/>
        <v>318191488</v>
      </c>
      <c r="DA814">
        <f t="shared" si="110"/>
        <v>6890385</v>
      </c>
    </row>
    <row r="815" spans="1:105" x14ac:dyDescent="0.3">
      <c r="A815" s="1">
        <v>17</v>
      </c>
      <c r="B815" s="1" t="s">
        <v>105</v>
      </c>
      <c r="C815" s="1">
        <v>2028</v>
      </c>
      <c r="D815" s="1">
        <v>9</v>
      </c>
      <c r="E815" s="1">
        <v>0</v>
      </c>
      <c r="F815" s="1">
        <v>300</v>
      </c>
      <c r="G815" s="1">
        <v>2.0407999999999999E-2</v>
      </c>
      <c r="H815" s="1">
        <v>1996</v>
      </c>
      <c r="I815" s="1" t="s">
        <v>98</v>
      </c>
      <c r="J815" s="1" t="s">
        <v>99</v>
      </c>
      <c r="K815" s="1" t="s">
        <v>100</v>
      </c>
      <c r="L815" s="1" t="s">
        <v>101</v>
      </c>
      <c r="M815" s="1" t="s">
        <v>101</v>
      </c>
      <c r="N815" s="1" t="s">
        <v>101</v>
      </c>
      <c r="O815" s="1" t="s">
        <v>102</v>
      </c>
      <c r="P815" s="1">
        <v>42622</v>
      </c>
      <c r="Q815" s="1">
        <v>12453124</v>
      </c>
      <c r="R815" s="1">
        <v>0</v>
      </c>
      <c r="S815" s="1">
        <v>12446537</v>
      </c>
      <c r="T815" s="1">
        <v>7052.65</v>
      </c>
      <c r="U815" s="1">
        <v>0</v>
      </c>
      <c r="V815" s="1">
        <v>0</v>
      </c>
      <c r="W815" s="1">
        <v>460.58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15183.21</v>
      </c>
      <c r="AD815" s="1">
        <v>504000</v>
      </c>
      <c r="AE815" s="1">
        <v>1103522.75</v>
      </c>
      <c r="AF815" s="1">
        <v>3410866.25</v>
      </c>
      <c r="AG815" s="1">
        <v>0</v>
      </c>
      <c r="AH815" s="1">
        <v>0</v>
      </c>
      <c r="AI815" s="1">
        <v>0</v>
      </c>
      <c r="AJ815" s="1">
        <v>0</v>
      </c>
      <c r="AK815" s="1">
        <v>11.21</v>
      </c>
      <c r="AL815" s="1">
        <v>0</v>
      </c>
      <c r="AM815" s="1">
        <v>0</v>
      </c>
      <c r="AN815" s="1">
        <v>0</v>
      </c>
      <c r="AO815" s="1">
        <v>231806736</v>
      </c>
      <c r="AP815" s="1">
        <v>231361872</v>
      </c>
      <c r="AQ815" s="1">
        <v>186475776</v>
      </c>
      <c r="AR815" s="1">
        <v>44562168</v>
      </c>
      <c r="AS815" s="1">
        <v>323817.90999999997</v>
      </c>
      <c r="AT815" s="1">
        <v>0</v>
      </c>
      <c r="AU815" s="1">
        <v>585131</v>
      </c>
      <c r="AV815" s="1">
        <v>140279.10999999999</v>
      </c>
      <c r="AW815" s="1">
        <v>0</v>
      </c>
      <c r="AX815" s="1">
        <v>0</v>
      </c>
      <c r="AY815" s="1">
        <v>70.37</v>
      </c>
      <c r="AZ815" s="1">
        <v>38.42</v>
      </c>
      <c r="BA815" s="1">
        <v>22.3</v>
      </c>
      <c r="BB815" s="1">
        <v>3.56</v>
      </c>
      <c r="BC815" s="1">
        <v>28.62</v>
      </c>
      <c r="BD815" s="1">
        <v>82.97</v>
      </c>
      <c r="BE815" s="1">
        <v>0</v>
      </c>
      <c r="BF815" s="1">
        <v>0</v>
      </c>
      <c r="BG815" s="1">
        <v>0</v>
      </c>
      <c r="BH815" s="1">
        <v>304.57</v>
      </c>
      <c r="BI815" s="1">
        <v>0</v>
      </c>
      <c r="BJ815" s="1">
        <v>0</v>
      </c>
      <c r="BK815" s="1">
        <v>20967</v>
      </c>
      <c r="BL815" s="1">
        <v>0</v>
      </c>
      <c r="BM815" s="1">
        <v>0</v>
      </c>
      <c r="BN815" s="1">
        <v>0</v>
      </c>
      <c r="BO815" s="1">
        <v>0</v>
      </c>
      <c r="BP815" s="1">
        <v>2.666667E-2</v>
      </c>
      <c r="BQ815" s="1">
        <v>0</v>
      </c>
      <c r="BR815" s="1">
        <v>0</v>
      </c>
      <c r="BS815" s="1">
        <v>2.666667E-2</v>
      </c>
      <c r="BT815" s="1">
        <v>0.05</v>
      </c>
      <c r="BU815" s="1">
        <v>0</v>
      </c>
      <c r="BV815" s="1">
        <v>0</v>
      </c>
      <c r="BW815" s="1">
        <v>0.05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5.46</v>
      </c>
      <c r="CI815" s="1">
        <v>0</v>
      </c>
      <c r="CJ815" s="1">
        <v>0</v>
      </c>
      <c r="CK815" s="1">
        <v>0</v>
      </c>
      <c r="CL815" s="1">
        <v>0</v>
      </c>
      <c r="CM815" s="1">
        <v>700</v>
      </c>
      <c r="CN815" s="1">
        <v>700</v>
      </c>
      <c r="CO815" s="1">
        <v>1103</v>
      </c>
      <c r="CP815" s="1">
        <v>1347</v>
      </c>
      <c r="CQ815" s="1">
        <v>0</v>
      </c>
      <c r="CR815" s="1">
        <v>0</v>
      </c>
      <c r="CS815" t="s">
        <v>116</v>
      </c>
      <c r="CT815">
        <f t="shared" si="104"/>
        <v>0</v>
      </c>
      <c r="CU815">
        <f t="shared" si="105"/>
        <v>0</v>
      </c>
      <c r="CV815">
        <f t="shared" si="103"/>
        <v>0</v>
      </c>
      <c r="CW815">
        <f t="shared" si="106"/>
        <v>0</v>
      </c>
      <c r="CX815" s="4">
        <f t="shared" si="107"/>
        <v>231947003</v>
      </c>
      <c r="CY815">
        <f t="shared" si="108"/>
        <v>0</v>
      </c>
      <c r="CZ815">
        <f t="shared" si="109"/>
        <v>231361872</v>
      </c>
      <c r="DA815">
        <f t="shared" si="110"/>
        <v>585131</v>
      </c>
    </row>
    <row r="816" spans="1:105" x14ac:dyDescent="0.3">
      <c r="A816" s="1">
        <v>17</v>
      </c>
      <c r="B816" s="1" t="s">
        <v>105</v>
      </c>
      <c r="C816" s="1">
        <v>2028</v>
      </c>
      <c r="D816" s="1">
        <v>10</v>
      </c>
      <c r="E816" s="1">
        <v>0</v>
      </c>
      <c r="F816" s="1">
        <v>300</v>
      </c>
      <c r="G816" s="1">
        <v>2.0407999999999999E-2</v>
      </c>
      <c r="H816" s="1">
        <v>1996</v>
      </c>
      <c r="I816" s="1" t="s">
        <v>98</v>
      </c>
      <c r="J816" s="1" t="s">
        <v>99</v>
      </c>
      <c r="K816" s="1" t="s">
        <v>100</v>
      </c>
      <c r="L816" s="1" t="s">
        <v>101</v>
      </c>
      <c r="M816" s="1" t="s">
        <v>101</v>
      </c>
      <c r="N816" s="1" t="s">
        <v>101</v>
      </c>
      <c r="O816" s="1" t="s">
        <v>102</v>
      </c>
      <c r="P816" s="1">
        <v>42622</v>
      </c>
      <c r="Q816" s="1">
        <v>11843010</v>
      </c>
      <c r="R816" s="1">
        <v>0</v>
      </c>
      <c r="S816" s="1">
        <v>11835950</v>
      </c>
      <c r="T816" s="1">
        <v>7126.37</v>
      </c>
      <c r="U816" s="1">
        <v>0</v>
      </c>
      <c r="V816" s="1">
        <v>0</v>
      </c>
      <c r="W816" s="1">
        <v>113.74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12890.2</v>
      </c>
      <c r="AD816" s="1">
        <v>520800</v>
      </c>
      <c r="AE816" s="1">
        <v>972755.44</v>
      </c>
      <c r="AF816" s="1">
        <v>3006938.5</v>
      </c>
      <c r="AG816" s="1">
        <v>0</v>
      </c>
      <c r="AH816" s="1">
        <v>0</v>
      </c>
      <c r="AI816" s="1">
        <v>0</v>
      </c>
      <c r="AJ816" s="1">
        <v>0</v>
      </c>
      <c r="AK816" s="1">
        <v>24</v>
      </c>
      <c r="AL816" s="1">
        <v>0</v>
      </c>
      <c r="AM816" s="1">
        <v>0</v>
      </c>
      <c r="AN816" s="1">
        <v>0</v>
      </c>
      <c r="AO816" s="1">
        <v>245270768</v>
      </c>
      <c r="AP816" s="1">
        <v>245178864</v>
      </c>
      <c r="AQ816" s="1">
        <v>200887600</v>
      </c>
      <c r="AR816" s="1">
        <v>43942808</v>
      </c>
      <c r="AS816" s="1">
        <v>348406.66</v>
      </c>
      <c r="AT816" s="1">
        <v>0</v>
      </c>
      <c r="AU816" s="1">
        <v>188230.44</v>
      </c>
      <c r="AV816" s="1">
        <v>96318.37</v>
      </c>
      <c r="AW816" s="1">
        <v>0</v>
      </c>
      <c r="AX816" s="1">
        <v>0</v>
      </c>
      <c r="AY816" s="1">
        <v>84.13</v>
      </c>
      <c r="AZ816" s="1">
        <v>38.799999999999997</v>
      </c>
      <c r="BA816" s="1">
        <v>38.85</v>
      </c>
      <c r="BB816" s="1">
        <v>6.1</v>
      </c>
      <c r="BC816" s="1">
        <v>42.7</v>
      </c>
      <c r="BD816" s="1">
        <v>26.41</v>
      </c>
      <c r="BE816" s="1">
        <v>0</v>
      </c>
      <c r="BF816" s="1">
        <v>0</v>
      </c>
      <c r="BG816" s="1">
        <v>0</v>
      </c>
      <c r="BH816" s="1">
        <v>846.8</v>
      </c>
      <c r="BI816" s="1">
        <v>0</v>
      </c>
      <c r="BJ816" s="1">
        <v>0</v>
      </c>
      <c r="BK816" s="1">
        <v>20967</v>
      </c>
      <c r="BL816" s="1">
        <v>0</v>
      </c>
      <c r="BM816" s="1">
        <v>0</v>
      </c>
      <c r="BN816" s="1">
        <v>0</v>
      </c>
      <c r="BO816" s="1">
        <v>0</v>
      </c>
      <c r="BP816" s="1">
        <v>0.05</v>
      </c>
      <c r="BQ816" s="1">
        <v>0</v>
      </c>
      <c r="BR816" s="1">
        <v>0</v>
      </c>
      <c r="BS816" s="1">
        <v>0.05</v>
      </c>
      <c r="BT816" s="1">
        <v>9.6666660000000001E-2</v>
      </c>
      <c r="BU816" s="1">
        <v>0</v>
      </c>
      <c r="BV816" s="1">
        <v>0</v>
      </c>
      <c r="BW816" s="1">
        <v>9.6666660000000001E-2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4.41</v>
      </c>
      <c r="CI816" s="1">
        <v>0</v>
      </c>
      <c r="CJ816" s="1">
        <v>0</v>
      </c>
      <c r="CK816" s="1">
        <v>0</v>
      </c>
      <c r="CL816" s="1">
        <v>0</v>
      </c>
      <c r="CM816" s="1">
        <v>700</v>
      </c>
      <c r="CN816" s="1">
        <v>700</v>
      </c>
      <c r="CO816" s="1">
        <v>1103</v>
      </c>
      <c r="CP816" s="1">
        <v>1347</v>
      </c>
      <c r="CQ816" s="1">
        <v>0</v>
      </c>
      <c r="CR816" s="1">
        <v>0</v>
      </c>
      <c r="CS816" t="s">
        <v>116</v>
      </c>
      <c r="CT816">
        <f t="shared" si="104"/>
        <v>0</v>
      </c>
      <c r="CU816">
        <f t="shared" si="105"/>
        <v>0</v>
      </c>
      <c r="CV816">
        <f t="shared" si="103"/>
        <v>0</v>
      </c>
      <c r="CW816">
        <f t="shared" si="106"/>
        <v>0</v>
      </c>
      <c r="CX816" s="4">
        <f t="shared" si="107"/>
        <v>245367094.44</v>
      </c>
      <c r="CY816">
        <f t="shared" si="108"/>
        <v>0</v>
      </c>
      <c r="CZ816">
        <f t="shared" si="109"/>
        <v>245178864</v>
      </c>
      <c r="DA816">
        <f t="shared" si="110"/>
        <v>188230.44</v>
      </c>
    </row>
    <row r="817" spans="1:105" x14ac:dyDescent="0.3">
      <c r="A817" s="1">
        <v>17</v>
      </c>
      <c r="B817" s="1" t="s">
        <v>105</v>
      </c>
      <c r="C817" s="1">
        <v>2028</v>
      </c>
      <c r="D817" s="1">
        <v>11</v>
      </c>
      <c r="E817" s="1">
        <v>0</v>
      </c>
      <c r="F817" s="1">
        <v>300</v>
      </c>
      <c r="G817" s="1">
        <v>2.0407999999999999E-2</v>
      </c>
      <c r="H817" s="1">
        <v>1996</v>
      </c>
      <c r="I817" s="1" t="s">
        <v>98</v>
      </c>
      <c r="J817" s="1" t="s">
        <v>99</v>
      </c>
      <c r="K817" s="1" t="s">
        <v>100</v>
      </c>
      <c r="L817" s="1" t="s">
        <v>101</v>
      </c>
      <c r="M817" s="1" t="s">
        <v>101</v>
      </c>
      <c r="N817" s="1" t="s">
        <v>101</v>
      </c>
      <c r="O817" s="1" t="s">
        <v>102</v>
      </c>
      <c r="P817" s="1">
        <v>42622</v>
      </c>
      <c r="Q817" s="1">
        <v>13283314</v>
      </c>
      <c r="R817" s="1">
        <v>0</v>
      </c>
      <c r="S817" s="1">
        <v>13277027</v>
      </c>
      <c r="T817" s="1">
        <v>6656.22</v>
      </c>
      <c r="U817" s="1">
        <v>0</v>
      </c>
      <c r="V817" s="1">
        <v>0</v>
      </c>
      <c r="W817" s="1">
        <v>431.09</v>
      </c>
      <c r="X817" s="1">
        <v>0</v>
      </c>
      <c r="Y817" s="1">
        <v>0</v>
      </c>
      <c r="Z817" s="1">
        <v>0</v>
      </c>
      <c r="AA817" s="1">
        <v>0</v>
      </c>
      <c r="AB817" s="1">
        <v>1.33</v>
      </c>
      <c r="AC817" s="1">
        <v>10139.629999999999</v>
      </c>
      <c r="AD817" s="1">
        <v>504000</v>
      </c>
      <c r="AE817" s="1">
        <v>1044060.69</v>
      </c>
      <c r="AF817" s="1">
        <v>3526936.5</v>
      </c>
      <c r="AG817" s="1">
        <v>0</v>
      </c>
      <c r="AH817" s="1">
        <v>0</v>
      </c>
      <c r="AI817" s="1">
        <v>0</v>
      </c>
      <c r="AJ817" s="1">
        <v>0</v>
      </c>
      <c r="AK817" s="1">
        <v>33.83</v>
      </c>
      <c r="AL817" s="1">
        <v>0</v>
      </c>
      <c r="AM817" s="1">
        <v>0</v>
      </c>
      <c r="AN817" s="1">
        <v>0</v>
      </c>
      <c r="AO817" s="1">
        <v>268920096</v>
      </c>
      <c r="AP817" s="1">
        <v>268843424</v>
      </c>
      <c r="AQ817" s="1">
        <v>218027872</v>
      </c>
      <c r="AR817" s="1">
        <v>50284180</v>
      </c>
      <c r="AS817" s="1">
        <v>531343.25</v>
      </c>
      <c r="AT817" s="1">
        <v>0</v>
      </c>
      <c r="AU817" s="1">
        <v>351186.53</v>
      </c>
      <c r="AV817" s="1">
        <v>274535.40999999997</v>
      </c>
      <c r="AW817" s="1">
        <v>0</v>
      </c>
      <c r="AX817" s="1">
        <v>0</v>
      </c>
      <c r="AY817" s="1">
        <v>73.760000000000005</v>
      </c>
      <c r="AZ817" s="1">
        <v>40.39</v>
      </c>
      <c r="BA817" s="1">
        <v>24.39</v>
      </c>
      <c r="BB817" s="1">
        <v>2.2999999999999998</v>
      </c>
      <c r="BC817" s="1">
        <v>29.67</v>
      </c>
      <c r="BD817" s="1">
        <v>52.76</v>
      </c>
      <c r="BE817" s="1">
        <v>0</v>
      </c>
      <c r="BF817" s="1">
        <v>0</v>
      </c>
      <c r="BG817" s="1">
        <v>0</v>
      </c>
      <c r="BH817" s="1">
        <v>636.85</v>
      </c>
      <c r="BI817" s="1">
        <v>0</v>
      </c>
      <c r="BJ817" s="1">
        <v>0</v>
      </c>
      <c r="BK817" s="1">
        <v>20967</v>
      </c>
      <c r="BL817" s="1">
        <v>0</v>
      </c>
      <c r="BM817" s="1">
        <v>0</v>
      </c>
      <c r="BN817" s="1">
        <v>0</v>
      </c>
      <c r="BO817" s="1">
        <v>0</v>
      </c>
      <c r="BP817" s="1">
        <v>0.04</v>
      </c>
      <c r="BQ817" s="1">
        <v>0</v>
      </c>
      <c r="BR817" s="1">
        <v>0</v>
      </c>
      <c r="BS817" s="1">
        <v>0.04</v>
      </c>
      <c r="BT817" s="1">
        <v>9.6666660000000001E-2</v>
      </c>
      <c r="BU817" s="1">
        <v>0</v>
      </c>
      <c r="BV817" s="1">
        <v>0</v>
      </c>
      <c r="BW817" s="1">
        <v>9.6666660000000001E-2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4.29</v>
      </c>
      <c r="CI817" s="1">
        <v>0</v>
      </c>
      <c r="CJ817" s="1">
        <v>0</v>
      </c>
      <c r="CK817" s="1">
        <v>0</v>
      </c>
      <c r="CL817" s="1">
        <v>0</v>
      </c>
      <c r="CM817" s="1">
        <v>700</v>
      </c>
      <c r="CN817" s="1">
        <v>700</v>
      </c>
      <c r="CO817" s="1">
        <v>1103</v>
      </c>
      <c r="CP817" s="1">
        <v>1347</v>
      </c>
      <c r="CQ817" s="1">
        <v>0</v>
      </c>
      <c r="CR817" s="1">
        <v>0</v>
      </c>
      <c r="CS817" t="s">
        <v>116</v>
      </c>
      <c r="CT817">
        <f t="shared" si="104"/>
        <v>0</v>
      </c>
      <c r="CU817">
        <f t="shared" si="105"/>
        <v>0</v>
      </c>
      <c r="CV817">
        <f t="shared" si="103"/>
        <v>0</v>
      </c>
      <c r="CW817">
        <f t="shared" si="106"/>
        <v>0</v>
      </c>
      <c r="CX817" s="4">
        <f t="shared" si="107"/>
        <v>269194610.52999997</v>
      </c>
      <c r="CY817">
        <f t="shared" si="108"/>
        <v>0</v>
      </c>
      <c r="CZ817">
        <f t="shared" si="109"/>
        <v>268843424</v>
      </c>
      <c r="DA817">
        <f t="shared" si="110"/>
        <v>351186.53</v>
      </c>
    </row>
    <row r="818" spans="1:105" x14ac:dyDescent="0.3">
      <c r="A818" s="1">
        <v>17</v>
      </c>
      <c r="B818" s="1" t="s">
        <v>105</v>
      </c>
      <c r="C818" s="1">
        <v>2028</v>
      </c>
      <c r="D818" s="1">
        <v>12</v>
      </c>
      <c r="E818" s="1">
        <v>0</v>
      </c>
      <c r="F818" s="1">
        <v>300</v>
      </c>
      <c r="G818" s="1">
        <v>2.0407999999999999E-2</v>
      </c>
      <c r="H818" s="1">
        <v>1996</v>
      </c>
      <c r="I818" s="1" t="s">
        <v>98</v>
      </c>
      <c r="J818" s="1" t="s">
        <v>99</v>
      </c>
      <c r="K818" s="1" t="s">
        <v>100</v>
      </c>
      <c r="L818" s="1" t="s">
        <v>101</v>
      </c>
      <c r="M818" s="1" t="s">
        <v>101</v>
      </c>
      <c r="N818" s="1" t="s">
        <v>101</v>
      </c>
      <c r="O818" s="1" t="s">
        <v>102</v>
      </c>
      <c r="P818" s="1">
        <v>42622</v>
      </c>
      <c r="Q818" s="1">
        <v>14199871</v>
      </c>
      <c r="R818" s="1">
        <v>0</v>
      </c>
      <c r="S818" s="1">
        <v>13968678</v>
      </c>
      <c r="T818" s="1">
        <v>250033.89</v>
      </c>
      <c r="U818" s="1">
        <v>0</v>
      </c>
      <c r="V818" s="1">
        <v>0</v>
      </c>
      <c r="W818" s="1">
        <v>18784.27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10354.4</v>
      </c>
      <c r="AD818" s="1">
        <v>520800</v>
      </c>
      <c r="AE818" s="1">
        <v>1262081.75</v>
      </c>
      <c r="AF818" s="1">
        <v>4468500.5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280907424</v>
      </c>
      <c r="AP818" s="1">
        <v>274621632</v>
      </c>
      <c r="AQ818" s="1">
        <v>222075488</v>
      </c>
      <c r="AR818" s="1">
        <v>52118476</v>
      </c>
      <c r="AS818" s="1">
        <v>427663</v>
      </c>
      <c r="AT818" s="1">
        <v>0</v>
      </c>
      <c r="AU818" s="1">
        <v>6871722</v>
      </c>
      <c r="AV818" s="1">
        <v>585911</v>
      </c>
      <c r="AW818" s="1">
        <v>0</v>
      </c>
      <c r="AX818" s="1">
        <v>0</v>
      </c>
      <c r="AY818" s="1">
        <v>54.52</v>
      </c>
      <c r="AZ818" s="1">
        <v>40.19</v>
      </c>
      <c r="BA818" s="1">
        <v>9.2100000000000009</v>
      </c>
      <c r="BB818" s="1">
        <v>1.29</v>
      </c>
      <c r="BC818" s="1">
        <v>12.59</v>
      </c>
      <c r="BD818" s="1">
        <v>27.48</v>
      </c>
      <c r="BE818" s="1">
        <v>0</v>
      </c>
      <c r="BF818" s="1">
        <v>0</v>
      </c>
      <c r="BG818" s="1">
        <v>0</v>
      </c>
      <c r="BH818" s="1">
        <v>31.19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4.6500000000000004</v>
      </c>
      <c r="CI818" s="1">
        <v>0</v>
      </c>
      <c r="CJ818" s="1">
        <v>0</v>
      </c>
      <c r="CK818" s="1">
        <v>0</v>
      </c>
      <c r="CL818" s="1">
        <v>0</v>
      </c>
      <c r="CM818" s="1">
        <v>700</v>
      </c>
      <c r="CN818" s="1">
        <v>700</v>
      </c>
      <c r="CO818" s="1">
        <v>1103</v>
      </c>
      <c r="CP818" s="1">
        <v>1347</v>
      </c>
      <c r="CQ818" s="1">
        <v>0</v>
      </c>
      <c r="CR818" s="1">
        <v>0</v>
      </c>
      <c r="CS818" t="s">
        <v>116</v>
      </c>
      <c r="CT818">
        <f t="shared" si="104"/>
        <v>0</v>
      </c>
      <c r="CU818">
        <f t="shared" si="105"/>
        <v>0</v>
      </c>
      <c r="CV818">
        <f t="shared" si="103"/>
        <v>0</v>
      </c>
      <c r="CW818">
        <f t="shared" si="106"/>
        <v>0</v>
      </c>
      <c r="CX818" s="4">
        <f t="shared" si="107"/>
        <v>281493354</v>
      </c>
      <c r="CY818">
        <f t="shared" si="108"/>
        <v>0</v>
      </c>
      <c r="CZ818">
        <f t="shared" si="109"/>
        <v>274621632</v>
      </c>
      <c r="DA818">
        <f t="shared" si="110"/>
        <v>6871722</v>
      </c>
    </row>
    <row r="819" spans="1:105" x14ac:dyDescent="0.3">
      <c r="A819" s="1">
        <v>18</v>
      </c>
      <c r="B819" s="1" t="s">
        <v>97</v>
      </c>
      <c r="C819" s="1">
        <v>2028</v>
      </c>
      <c r="D819" s="1">
        <v>1</v>
      </c>
      <c r="E819" s="1">
        <v>0</v>
      </c>
      <c r="F819" s="1">
        <v>300</v>
      </c>
      <c r="G819" s="1">
        <v>2.0407999999999999E-2</v>
      </c>
      <c r="H819" s="1">
        <v>1997</v>
      </c>
      <c r="I819" s="1" t="s">
        <v>98</v>
      </c>
      <c r="J819" s="1" t="s">
        <v>99</v>
      </c>
      <c r="K819" s="1" t="s">
        <v>100</v>
      </c>
      <c r="L819" s="1" t="s">
        <v>101</v>
      </c>
      <c r="M819" s="1" t="s">
        <v>101</v>
      </c>
      <c r="N819" s="1" t="s">
        <v>101</v>
      </c>
      <c r="O819" s="1" t="s">
        <v>102</v>
      </c>
      <c r="P819" s="1">
        <v>42622</v>
      </c>
      <c r="Q819" s="1">
        <v>3212719</v>
      </c>
      <c r="R819" s="1">
        <v>0</v>
      </c>
      <c r="S819" s="1">
        <v>3286665.5</v>
      </c>
      <c r="T819" s="1">
        <v>6529.46</v>
      </c>
      <c r="U819" s="1">
        <v>0</v>
      </c>
      <c r="V819" s="1">
        <v>0</v>
      </c>
      <c r="W819" s="1">
        <v>80489.03</v>
      </c>
      <c r="X819" s="1">
        <v>0</v>
      </c>
      <c r="Y819" s="1">
        <v>0</v>
      </c>
      <c r="Z819" s="1">
        <v>29798</v>
      </c>
      <c r="AA819" s="1">
        <v>0</v>
      </c>
      <c r="AB819" s="1">
        <v>1.03</v>
      </c>
      <c r="AC819" s="1">
        <v>31645.15</v>
      </c>
      <c r="AD819" s="1">
        <v>111600</v>
      </c>
      <c r="AE819" s="1">
        <v>259508.03</v>
      </c>
      <c r="AF819" s="1">
        <v>803585.69</v>
      </c>
      <c r="AG819" s="1">
        <v>0</v>
      </c>
      <c r="AH819" s="1">
        <v>0</v>
      </c>
      <c r="AI819" s="1">
        <v>6.06</v>
      </c>
      <c r="AJ819" s="1">
        <v>0</v>
      </c>
      <c r="AK819" s="1">
        <v>2.15</v>
      </c>
      <c r="AL819" s="1">
        <v>0</v>
      </c>
      <c r="AM819" s="1">
        <v>0</v>
      </c>
      <c r="AN819" s="1">
        <v>0</v>
      </c>
      <c r="AO819" s="1">
        <v>113949856</v>
      </c>
      <c r="AP819" s="1">
        <v>116208480</v>
      </c>
      <c r="AQ819" s="1">
        <v>106938248</v>
      </c>
      <c r="AR819" s="1">
        <v>8714997</v>
      </c>
      <c r="AS819" s="1">
        <v>555267.81000000006</v>
      </c>
      <c r="AT819" s="1">
        <v>0</v>
      </c>
      <c r="AU819" s="1">
        <v>218663.36</v>
      </c>
      <c r="AV819" s="1">
        <v>2477285</v>
      </c>
      <c r="AW819" s="1">
        <v>0</v>
      </c>
      <c r="AX819" s="1">
        <v>0</v>
      </c>
      <c r="AY819" s="1">
        <v>49.71</v>
      </c>
      <c r="AZ819" s="1">
        <v>43.26</v>
      </c>
      <c r="BA819" s="1">
        <v>4.32</v>
      </c>
      <c r="BB819" s="1">
        <v>1.42</v>
      </c>
      <c r="BC819" s="1">
        <v>8.4499999999999993</v>
      </c>
      <c r="BD819" s="1">
        <v>33.49</v>
      </c>
      <c r="BE819" s="1">
        <v>0</v>
      </c>
      <c r="BF819" s="1">
        <v>0</v>
      </c>
      <c r="BG819" s="1">
        <v>0</v>
      </c>
      <c r="BH819" s="1">
        <v>30.78</v>
      </c>
      <c r="BI819" s="1">
        <v>0</v>
      </c>
      <c r="BJ819" s="1">
        <v>0</v>
      </c>
      <c r="BK819" s="1">
        <v>20967</v>
      </c>
      <c r="BL819" s="1">
        <v>0</v>
      </c>
      <c r="BM819" s="1">
        <v>0</v>
      </c>
      <c r="BN819" s="1">
        <v>0</v>
      </c>
      <c r="BO819" s="1">
        <v>4247.08</v>
      </c>
      <c r="BP819" s="1">
        <v>1.6666670000000001E-2</v>
      </c>
      <c r="BQ819" s="1">
        <v>0</v>
      </c>
      <c r="BR819" s="1">
        <v>0</v>
      </c>
      <c r="BS819" s="1">
        <v>1.6666670000000001E-2</v>
      </c>
      <c r="BT819" s="1">
        <v>2.666667E-2</v>
      </c>
      <c r="BU819" s="1">
        <v>0</v>
      </c>
      <c r="BV819" s="1">
        <v>0</v>
      </c>
      <c r="BW819" s="1">
        <v>2.666667E-2</v>
      </c>
      <c r="BX819" s="1">
        <v>0</v>
      </c>
      <c r="BY819" s="1">
        <v>0.01</v>
      </c>
      <c r="BZ819" s="1">
        <v>0</v>
      </c>
      <c r="CA819" s="1">
        <v>0</v>
      </c>
      <c r="CB819" s="1">
        <v>0</v>
      </c>
      <c r="CC819" s="1">
        <v>0</v>
      </c>
      <c r="CD819" s="1">
        <v>0.04</v>
      </c>
      <c r="CE819" s="1">
        <v>0.08</v>
      </c>
      <c r="CF819" s="1">
        <v>0.04</v>
      </c>
      <c r="CG819" s="1">
        <v>0.11</v>
      </c>
      <c r="CH819" s="1">
        <v>7.83</v>
      </c>
      <c r="CI819" s="1">
        <v>0</v>
      </c>
      <c r="CJ819" s="1">
        <v>0</v>
      </c>
      <c r="CK819" s="1">
        <v>0</v>
      </c>
      <c r="CL819" s="1">
        <v>0</v>
      </c>
      <c r="CM819" s="1">
        <v>150</v>
      </c>
      <c r="CN819" s="1">
        <v>150</v>
      </c>
      <c r="CO819" s="1">
        <v>101</v>
      </c>
      <c r="CP819" s="1">
        <v>344</v>
      </c>
      <c r="CQ819" s="1">
        <v>100</v>
      </c>
      <c r="CR819" s="1">
        <v>0</v>
      </c>
      <c r="CS819" t="s">
        <v>116</v>
      </c>
      <c r="CT819">
        <f t="shared" si="104"/>
        <v>0</v>
      </c>
      <c r="CU819">
        <f t="shared" si="105"/>
        <v>0</v>
      </c>
      <c r="CV819">
        <f t="shared" si="103"/>
        <v>0</v>
      </c>
      <c r="CW819">
        <f t="shared" si="106"/>
        <v>0</v>
      </c>
      <c r="CX819" s="4">
        <f t="shared" si="107"/>
        <v>116427143.36</v>
      </c>
      <c r="CY819">
        <f t="shared" si="108"/>
        <v>0</v>
      </c>
      <c r="CZ819">
        <f t="shared" si="109"/>
        <v>116208480</v>
      </c>
      <c r="DA819">
        <f t="shared" si="110"/>
        <v>218663.36</v>
      </c>
    </row>
    <row r="820" spans="1:105" x14ac:dyDescent="0.3">
      <c r="A820" s="1">
        <v>18</v>
      </c>
      <c r="B820" s="1" t="s">
        <v>97</v>
      </c>
      <c r="C820" s="1">
        <v>2028</v>
      </c>
      <c r="D820" s="1">
        <v>2</v>
      </c>
      <c r="E820" s="1">
        <v>0</v>
      </c>
      <c r="F820" s="1">
        <v>300</v>
      </c>
      <c r="G820" s="1">
        <v>2.0407999999999999E-2</v>
      </c>
      <c r="H820" s="1">
        <v>1997</v>
      </c>
      <c r="I820" s="1" t="s">
        <v>98</v>
      </c>
      <c r="J820" s="1" t="s">
        <v>99</v>
      </c>
      <c r="K820" s="1" t="s">
        <v>100</v>
      </c>
      <c r="L820" s="1" t="s">
        <v>101</v>
      </c>
      <c r="M820" s="1" t="s">
        <v>101</v>
      </c>
      <c r="N820" s="1" t="s">
        <v>101</v>
      </c>
      <c r="O820" s="1" t="s">
        <v>102</v>
      </c>
      <c r="P820" s="1">
        <v>42622</v>
      </c>
      <c r="Q820" s="1">
        <v>2637951</v>
      </c>
      <c r="R820" s="1">
        <v>0</v>
      </c>
      <c r="S820" s="1">
        <v>2713265</v>
      </c>
      <c r="T820" s="1">
        <v>2897.52</v>
      </c>
      <c r="U820" s="1">
        <v>0</v>
      </c>
      <c r="V820" s="1">
        <v>0</v>
      </c>
      <c r="W820" s="1">
        <v>78216.92</v>
      </c>
      <c r="X820" s="1">
        <v>0</v>
      </c>
      <c r="Y820" s="1">
        <v>0</v>
      </c>
      <c r="Z820" s="1">
        <v>22678.880000000001</v>
      </c>
      <c r="AA820" s="1">
        <v>0</v>
      </c>
      <c r="AB820" s="1">
        <v>0</v>
      </c>
      <c r="AC820" s="1">
        <v>34225.03</v>
      </c>
      <c r="AD820" s="1">
        <v>100800</v>
      </c>
      <c r="AE820" s="1">
        <v>250310.05</v>
      </c>
      <c r="AF820" s="1">
        <v>767447.81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91873712</v>
      </c>
      <c r="AP820" s="1">
        <v>93980016</v>
      </c>
      <c r="AQ820" s="1">
        <v>86287360</v>
      </c>
      <c r="AR820" s="1">
        <v>7374198.5</v>
      </c>
      <c r="AS820" s="1">
        <v>318432.5</v>
      </c>
      <c r="AT820" s="1">
        <v>0</v>
      </c>
      <c r="AU820" s="1">
        <v>86086.19</v>
      </c>
      <c r="AV820" s="1">
        <v>2192388.25</v>
      </c>
      <c r="AW820" s="1">
        <v>0</v>
      </c>
      <c r="AX820" s="1">
        <v>0</v>
      </c>
      <c r="AY820" s="1">
        <v>35.94</v>
      </c>
      <c r="AZ820" s="1">
        <v>36.619999999999997</v>
      </c>
      <c r="BA820" s="1">
        <v>0.51</v>
      </c>
      <c r="BB820" s="1">
        <v>0.03</v>
      </c>
      <c r="BC820" s="1">
        <v>0.7</v>
      </c>
      <c r="BD820" s="1">
        <v>29.71</v>
      </c>
      <c r="BE820" s="1">
        <v>0</v>
      </c>
      <c r="BF820" s="1">
        <v>0</v>
      </c>
      <c r="BG820" s="1">
        <v>0</v>
      </c>
      <c r="BH820" s="1">
        <v>28.03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0.03</v>
      </c>
      <c r="CG820" s="1">
        <v>0.08</v>
      </c>
      <c r="CH820" s="1">
        <v>3.15</v>
      </c>
      <c r="CI820" s="1">
        <v>0</v>
      </c>
      <c r="CJ820" s="1">
        <v>0</v>
      </c>
      <c r="CK820" s="1">
        <v>0</v>
      </c>
      <c r="CL820" s="1">
        <v>0</v>
      </c>
      <c r="CM820" s="1">
        <v>150</v>
      </c>
      <c r="CN820" s="1">
        <v>150</v>
      </c>
      <c r="CO820" s="1">
        <v>101</v>
      </c>
      <c r="CP820" s="1">
        <v>344</v>
      </c>
      <c r="CQ820" s="1">
        <v>100</v>
      </c>
      <c r="CR820" s="1">
        <v>0</v>
      </c>
      <c r="CS820" t="s">
        <v>116</v>
      </c>
      <c r="CT820">
        <f t="shared" si="104"/>
        <v>0</v>
      </c>
      <c r="CU820">
        <f t="shared" si="105"/>
        <v>0</v>
      </c>
      <c r="CV820">
        <f t="shared" si="103"/>
        <v>0</v>
      </c>
      <c r="CW820">
        <f t="shared" si="106"/>
        <v>0</v>
      </c>
      <c r="CX820" s="4">
        <f t="shared" si="107"/>
        <v>94066102.189999998</v>
      </c>
      <c r="CY820">
        <f t="shared" si="108"/>
        <v>0</v>
      </c>
      <c r="CZ820">
        <f t="shared" si="109"/>
        <v>93980016</v>
      </c>
      <c r="DA820">
        <f t="shared" si="110"/>
        <v>86086.19</v>
      </c>
    </row>
    <row r="821" spans="1:105" x14ac:dyDescent="0.3">
      <c r="A821" s="1">
        <v>18</v>
      </c>
      <c r="B821" s="1" t="s">
        <v>97</v>
      </c>
      <c r="C821" s="1">
        <v>2028</v>
      </c>
      <c r="D821" s="1">
        <v>3</v>
      </c>
      <c r="E821" s="1">
        <v>0</v>
      </c>
      <c r="F821" s="1">
        <v>300</v>
      </c>
      <c r="G821" s="1">
        <v>2.0407999999999999E-2</v>
      </c>
      <c r="H821" s="1">
        <v>1997</v>
      </c>
      <c r="I821" s="1" t="s">
        <v>98</v>
      </c>
      <c r="J821" s="1" t="s">
        <v>99</v>
      </c>
      <c r="K821" s="1" t="s">
        <v>100</v>
      </c>
      <c r="L821" s="1" t="s">
        <v>101</v>
      </c>
      <c r="M821" s="1" t="s">
        <v>101</v>
      </c>
      <c r="N821" s="1" t="s">
        <v>101</v>
      </c>
      <c r="O821" s="1" t="s">
        <v>102</v>
      </c>
      <c r="P821" s="1">
        <v>42622</v>
      </c>
      <c r="Q821" s="1">
        <v>2615099</v>
      </c>
      <c r="R821" s="1">
        <v>0</v>
      </c>
      <c r="S821" s="1">
        <v>2619393.5</v>
      </c>
      <c r="T821" s="1">
        <v>330.51</v>
      </c>
      <c r="U821" s="1">
        <v>0</v>
      </c>
      <c r="V821" s="1">
        <v>0</v>
      </c>
      <c r="W821" s="1">
        <v>4632.2</v>
      </c>
      <c r="X821" s="1">
        <v>0</v>
      </c>
      <c r="Y821" s="1">
        <v>0</v>
      </c>
      <c r="Z821" s="1">
        <v>26334.39</v>
      </c>
      <c r="AA821" s="1">
        <v>0</v>
      </c>
      <c r="AB821" s="1">
        <v>0</v>
      </c>
      <c r="AC821" s="1">
        <v>45815.29</v>
      </c>
      <c r="AD821" s="1">
        <v>111600</v>
      </c>
      <c r="AE821" s="1">
        <v>270569.71999999997</v>
      </c>
      <c r="AF821" s="1">
        <v>792851.81</v>
      </c>
      <c r="AG821" s="1">
        <v>0</v>
      </c>
      <c r="AH821" s="1">
        <v>0</v>
      </c>
      <c r="AI821" s="1">
        <v>0.27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88272848</v>
      </c>
      <c r="AP821" s="1">
        <v>88629768</v>
      </c>
      <c r="AQ821" s="1">
        <v>81035872</v>
      </c>
      <c r="AR821" s="1">
        <v>7173770</v>
      </c>
      <c r="AS821" s="1">
        <v>420113.13</v>
      </c>
      <c r="AT821" s="1">
        <v>0</v>
      </c>
      <c r="AU821" s="1">
        <v>10838.28</v>
      </c>
      <c r="AV821" s="1">
        <v>367760.84</v>
      </c>
      <c r="AW821" s="1">
        <v>0</v>
      </c>
      <c r="AX821" s="1">
        <v>0</v>
      </c>
      <c r="AY821" s="1">
        <v>36.369999999999997</v>
      </c>
      <c r="AZ821" s="1">
        <v>36.33</v>
      </c>
      <c r="BA821" s="1">
        <v>1.04</v>
      </c>
      <c r="BB821" s="1">
        <v>0.16</v>
      </c>
      <c r="BC821" s="1">
        <v>1.62</v>
      </c>
      <c r="BD821" s="1">
        <v>32.79</v>
      </c>
      <c r="BE821" s="1">
        <v>0</v>
      </c>
      <c r="BF821" s="1">
        <v>0</v>
      </c>
      <c r="BG821" s="1">
        <v>0</v>
      </c>
      <c r="BH821" s="1">
        <v>79.39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4181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0.11</v>
      </c>
      <c r="CG821" s="1">
        <v>0.26</v>
      </c>
      <c r="CH821" s="1">
        <v>4.74</v>
      </c>
      <c r="CI821" s="1">
        <v>0</v>
      </c>
      <c r="CJ821" s="1">
        <v>0</v>
      </c>
      <c r="CK821" s="1">
        <v>0</v>
      </c>
      <c r="CL821" s="1">
        <v>0</v>
      </c>
      <c r="CM821" s="1">
        <v>150</v>
      </c>
      <c r="CN821" s="1">
        <v>150</v>
      </c>
      <c r="CO821" s="1">
        <v>101</v>
      </c>
      <c r="CP821" s="1">
        <v>344</v>
      </c>
      <c r="CQ821" s="1">
        <v>100</v>
      </c>
      <c r="CR821" s="1">
        <v>0</v>
      </c>
      <c r="CS821" t="s">
        <v>116</v>
      </c>
      <c r="CT821">
        <f t="shared" si="104"/>
        <v>0</v>
      </c>
      <c r="CU821">
        <f t="shared" si="105"/>
        <v>0</v>
      </c>
      <c r="CV821">
        <f t="shared" si="103"/>
        <v>0</v>
      </c>
      <c r="CW821">
        <f t="shared" si="106"/>
        <v>0</v>
      </c>
      <c r="CX821" s="4">
        <f t="shared" si="107"/>
        <v>88640606.280000001</v>
      </c>
      <c r="CY821">
        <f t="shared" si="108"/>
        <v>0</v>
      </c>
      <c r="CZ821">
        <f t="shared" si="109"/>
        <v>88629768</v>
      </c>
      <c r="DA821">
        <f t="shared" si="110"/>
        <v>10838.28</v>
      </c>
    </row>
    <row r="822" spans="1:105" x14ac:dyDescent="0.3">
      <c r="A822" s="1">
        <v>18</v>
      </c>
      <c r="B822" s="1" t="s">
        <v>97</v>
      </c>
      <c r="C822" s="1">
        <v>2028</v>
      </c>
      <c r="D822" s="1">
        <v>4</v>
      </c>
      <c r="E822" s="1">
        <v>0</v>
      </c>
      <c r="F822" s="1">
        <v>300</v>
      </c>
      <c r="G822" s="1">
        <v>2.0407999999999999E-2</v>
      </c>
      <c r="H822" s="1">
        <v>1997</v>
      </c>
      <c r="I822" s="1" t="s">
        <v>98</v>
      </c>
      <c r="J822" s="1" t="s">
        <v>99</v>
      </c>
      <c r="K822" s="1" t="s">
        <v>100</v>
      </c>
      <c r="L822" s="1" t="s">
        <v>101</v>
      </c>
      <c r="M822" s="1" t="s">
        <v>101</v>
      </c>
      <c r="N822" s="1" t="s">
        <v>101</v>
      </c>
      <c r="O822" s="1" t="s">
        <v>102</v>
      </c>
      <c r="P822" s="1">
        <v>42622</v>
      </c>
      <c r="Q822" s="1">
        <v>2411117.75</v>
      </c>
      <c r="R822" s="1">
        <v>0</v>
      </c>
      <c r="S822" s="1">
        <v>2413636.75</v>
      </c>
      <c r="T822" s="1">
        <v>465.33</v>
      </c>
      <c r="U822" s="1">
        <v>0</v>
      </c>
      <c r="V822" s="1">
        <v>0</v>
      </c>
      <c r="W822" s="1">
        <v>2986.84</v>
      </c>
      <c r="X822" s="1">
        <v>0</v>
      </c>
      <c r="Y822" s="1">
        <v>0</v>
      </c>
      <c r="Z822" s="1">
        <v>32484.92</v>
      </c>
      <c r="AA822" s="1">
        <v>0</v>
      </c>
      <c r="AB822" s="1">
        <v>0</v>
      </c>
      <c r="AC822" s="1">
        <v>58477.35</v>
      </c>
      <c r="AD822" s="1">
        <v>107999.92</v>
      </c>
      <c r="AE822" s="1">
        <v>230945.09</v>
      </c>
      <c r="AF822" s="1">
        <v>734948.19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76686432</v>
      </c>
      <c r="AP822" s="1">
        <v>76756560</v>
      </c>
      <c r="AQ822" s="1">
        <v>69368448</v>
      </c>
      <c r="AR822" s="1">
        <v>7110921.5</v>
      </c>
      <c r="AS822" s="1">
        <v>277242.5</v>
      </c>
      <c r="AT822" s="1">
        <v>0</v>
      </c>
      <c r="AU822" s="1">
        <v>13956.94</v>
      </c>
      <c r="AV822" s="1">
        <v>84086.98</v>
      </c>
      <c r="AW822" s="1">
        <v>0</v>
      </c>
      <c r="AX822" s="1">
        <v>0</v>
      </c>
      <c r="AY822" s="1">
        <v>35.979999999999997</v>
      </c>
      <c r="AZ822" s="1">
        <v>36.31</v>
      </c>
      <c r="BA822" s="1">
        <v>1.32</v>
      </c>
      <c r="BB822" s="1">
        <v>0.22</v>
      </c>
      <c r="BC822" s="1">
        <v>1.83</v>
      </c>
      <c r="BD822" s="1">
        <v>29.99</v>
      </c>
      <c r="BE822" s="1">
        <v>0</v>
      </c>
      <c r="BF822" s="1">
        <v>0</v>
      </c>
      <c r="BG822" s="1">
        <v>0</v>
      </c>
      <c r="BH822" s="1">
        <v>28.15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0.02</v>
      </c>
      <c r="CG822" s="1">
        <v>0.05</v>
      </c>
      <c r="CH822" s="1">
        <v>4.7699999999999996</v>
      </c>
      <c r="CI822" s="1">
        <v>0</v>
      </c>
      <c r="CJ822" s="1">
        <v>0</v>
      </c>
      <c r="CK822" s="1">
        <v>0</v>
      </c>
      <c r="CL822" s="1">
        <v>0</v>
      </c>
      <c r="CM822" s="1">
        <v>150</v>
      </c>
      <c r="CN822" s="1">
        <v>150</v>
      </c>
      <c r="CO822" s="1">
        <v>101</v>
      </c>
      <c r="CP822" s="1">
        <v>344</v>
      </c>
      <c r="CQ822" s="1">
        <v>100</v>
      </c>
      <c r="CR822" s="1">
        <v>0</v>
      </c>
      <c r="CS822" t="s">
        <v>116</v>
      </c>
      <c r="CT822">
        <f t="shared" si="104"/>
        <v>0</v>
      </c>
      <c r="CU822">
        <f t="shared" si="105"/>
        <v>0</v>
      </c>
      <c r="CV822">
        <f t="shared" si="103"/>
        <v>0</v>
      </c>
      <c r="CW822">
        <f t="shared" si="106"/>
        <v>0</v>
      </c>
      <c r="CX822" s="4">
        <f t="shared" si="107"/>
        <v>76770516.939999998</v>
      </c>
      <c r="CY822">
        <f t="shared" si="108"/>
        <v>0</v>
      </c>
      <c r="CZ822">
        <f t="shared" si="109"/>
        <v>76756560</v>
      </c>
      <c r="DA822">
        <f t="shared" si="110"/>
        <v>13956.94</v>
      </c>
    </row>
    <row r="823" spans="1:105" x14ac:dyDescent="0.3">
      <c r="A823" s="1">
        <v>18</v>
      </c>
      <c r="B823" s="1" t="s">
        <v>97</v>
      </c>
      <c r="C823" s="1">
        <v>2028</v>
      </c>
      <c r="D823" s="1">
        <v>5</v>
      </c>
      <c r="E823" s="1">
        <v>0</v>
      </c>
      <c r="F823" s="1">
        <v>300</v>
      </c>
      <c r="G823" s="1">
        <v>2.0407999999999999E-2</v>
      </c>
      <c r="H823" s="1">
        <v>1997</v>
      </c>
      <c r="I823" s="1" t="s">
        <v>98</v>
      </c>
      <c r="J823" s="1" t="s">
        <v>99</v>
      </c>
      <c r="K823" s="1" t="s">
        <v>100</v>
      </c>
      <c r="L823" s="1" t="s">
        <v>101</v>
      </c>
      <c r="M823" s="1" t="s">
        <v>101</v>
      </c>
      <c r="N823" s="1" t="s">
        <v>101</v>
      </c>
      <c r="O823" s="1" t="s">
        <v>102</v>
      </c>
      <c r="P823" s="1">
        <v>42622</v>
      </c>
      <c r="Q823" s="1">
        <v>2473797.75</v>
      </c>
      <c r="R823" s="1">
        <v>0</v>
      </c>
      <c r="S823" s="1">
        <v>2476009.75</v>
      </c>
      <c r="T823" s="1">
        <v>392.7</v>
      </c>
      <c r="U823" s="1">
        <v>0</v>
      </c>
      <c r="V823" s="1">
        <v>0</v>
      </c>
      <c r="W823" s="1">
        <v>2594.0100000000002</v>
      </c>
      <c r="X823" s="1">
        <v>0</v>
      </c>
      <c r="Y823" s="1">
        <v>0</v>
      </c>
      <c r="Z823" s="1">
        <v>14126.74</v>
      </c>
      <c r="AA823" s="1">
        <v>0</v>
      </c>
      <c r="AB823" s="1">
        <v>0</v>
      </c>
      <c r="AC823" s="1">
        <v>65945.09</v>
      </c>
      <c r="AD823" s="1">
        <v>111599.98</v>
      </c>
      <c r="AE823" s="1">
        <v>251730.8</v>
      </c>
      <c r="AF823" s="1">
        <v>771990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79107128</v>
      </c>
      <c r="AP823" s="1">
        <v>79200392</v>
      </c>
      <c r="AQ823" s="1">
        <v>71397728</v>
      </c>
      <c r="AR823" s="1">
        <v>7455964</v>
      </c>
      <c r="AS823" s="1">
        <v>346713.44</v>
      </c>
      <c r="AT823" s="1">
        <v>0</v>
      </c>
      <c r="AU823" s="1">
        <v>11606.35</v>
      </c>
      <c r="AV823" s="1">
        <v>104871.67</v>
      </c>
      <c r="AW823" s="1">
        <v>0</v>
      </c>
      <c r="AX823" s="1">
        <v>0</v>
      </c>
      <c r="AY823" s="1">
        <v>36.380000000000003</v>
      </c>
      <c r="AZ823" s="1">
        <v>36.01</v>
      </c>
      <c r="BA823" s="1">
        <v>1.38</v>
      </c>
      <c r="BB823" s="1">
        <v>0.27</v>
      </c>
      <c r="BC823" s="1">
        <v>1.95</v>
      </c>
      <c r="BD823" s="1">
        <v>29.55</v>
      </c>
      <c r="BE823" s="1">
        <v>0</v>
      </c>
      <c r="BF823" s="1">
        <v>0</v>
      </c>
      <c r="BG823" s="1">
        <v>0</v>
      </c>
      <c r="BH823" s="1">
        <v>40.43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7.0000000000000007E-2</v>
      </c>
      <c r="CG823" s="1">
        <v>0.22</v>
      </c>
      <c r="CH823" s="1">
        <v>3.33</v>
      </c>
      <c r="CI823" s="1">
        <v>0</v>
      </c>
      <c r="CJ823" s="1">
        <v>0</v>
      </c>
      <c r="CK823" s="1">
        <v>0</v>
      </c>
      <c r="CL823" s="1">
        <v>0</v>
      </c>
      <c r="CM823" s="1">
        <v>150</v>
      </c>
      <c r="CN823" s="1">
        <v>150</v>
      </c>
      <c r="CO823" s="1">
        <v>101</v>
      </c>
      <c r="CP823" s="1">
        <v>344</v>
      </c>
      <c r="CQ823" s="1">
        <v>100</v>
      </c>
      <c r="CR823" s="1">
        <v>0</v>
      </c>
      <c r="CS823" t="s">
        <v>116</v>
      </c>
      <c r="CT823">
        <f t="shared" si="104"/>
        <v>0</v>
      </c>
      <c r="CU823">
        <f t="shared" si="105"/>
        <v>0</v>
      </c>
      <c r="CV823">
        <f t="shared" si="103"/>
        <v>0</v>
      </c>
      <c r="CW823">
        <f t="shared" si="106"/>
        <v>0</v>
      </c>
      <c r="CX823" s="4">
        <f t="shared" si="107"/>
        <v>79211998.349999994</v>
      </c>
      <c r="CY823">
        <f t="shared" si="108"/>
        <v>0</v>
      </c>
      <c r="CZ823">
        <f t="shared" si="109"/>
        <v>79200392</v>
      </c>
      <c r="DA823">
        <f t="shared" si="110"/>
        <v>11606.35</v>
      </c>
    </row>
    <row r="824" spans="1:105" x14ac:dyDescent="0.3">
      <c r="A824" s="1">
        <v>18</v>
      </c>
      <c r="B824" s="1" t="s">
        <v>97</v>
      </c>
      <c r="C824" s="1">
        <v>2028</v>
      </c>
      <c r="D824" s="1">
        <v>6</v>
      </c>
      <c r="E824" s="1">
        <v>0</v>
      </c>
      <c r="F824" s="1">
        <v>300</v>
      </c>
      <c r="G824" s="1">
        <v>2.0407999999999999E-2</v>
      </c>
      <c r="H824" s="1">
        <v>1997</v>
      </c>
      <c r="I824" s="1" t="s">
        <v>98</v>
      </c>
      <c r="J824" s="1" t="s">
        <v>99</v>
      </c>
      <c r="K824" s="1" t="s">
        <v>100</v>
      </c>
      <c r="L824" s="1" t="s">
        <v>101</v>
      </c>
      <c r="M824" s="1" t="s">
        <v>101</v>
      </c>
      <c r="N824" s="1" t="s">
        <v>101</v>
      </c>
      <c r="O824" s="1" t="s">
        <v>102</v>
      </c>
      <c r="P824" s="1">
        <v>42622</v>
      </c>
      <c r="Q824" s="1">
        <v>2770559</v>
      </c>
      <c r="R824" s="1">
        <v>0</v>
      </c>
      <c r="S824" s="1">
        <v>2829836.25</v>
      </c>
      <c r="T824" s="1">
        <v>1390.67</v>
      </c>
      <c r="U824" s="1">
        <v>0</v>
      </c>
      <c r="V824" s="1">
        <v>0</v>
      </c>
      <c r="W824" s="1">
        <v>60673.46</v>
      </c>
      <c r="X824" s="1">
        <v>0</v>
      </c>
      <c r="Y824" s="1">
        <v>0</v>
      </c>
      <c r="Z824" s="1">
        <v>25109.86</v>
      </c>
      <c r="AA824" s="1">
        <v>0</v>
      </c>
      <c r="AB824" s="1">
        <v>0.67</v>
      </c>
      <c r="AC824" s="1">
        <v>69790.23</v>
      </c>
      <c r="AD824" s="1">
        <v>108000</v>
      </c>
      <c r="AE824" s="1">
        <v>270986.46999999997</v>
      </c>
      <c r="AF824" s="1">
        <v>767919.38</v>
      </c>
      <c r="AG824" s="1">
        <v>0</v>
      </c>
      <c r="AH824" s="1">
        <v>0</v>
      </c>
      <c r="AI824" s="1">
        <v>1.81</v>
      </c>
      <c r="AJ824" s="1">
        <v>0</v>
      </c>
      <c r="AK824" s="1">
        <v>1.07</v>
      </c>
      <c r="AL824" s="1">
        <v>0</v>
      </c>
      <c r="AM824" s="1">
        <v>0</v>
      </c>
      <c r="AN824" s="1">
        <v>0</v>
      </c>
      <c r="AO824" s="1">
        <v>91072288</v>
      </c>
      <c r="AP824" s="1">
        <v>92888024</v>
      </c>
      <c r="AQ824" s="1">
        <v>83851040</v>
      </c>
      <c r="AR824" s="1">
        <v>8537367</v>
      </c>
      <c r="AS824" s="1">
        <v>499559.91</v>
      </c>
      <c r="AT824" s="1">
        <v>0</v>
      </c>
      <c r="AU824" s="1">
        <v>44142.45</v>
      </c>
      <c r="AV824" s="1">
        <v>1859877.88</v>
      </c>
      <c r="AW824" s="1">
        <v>0</v>
      </c>
      <c r="AX824" s="1">
        <v>0</v>
      </c>
      <c r="AY824" s="1">
        <v>39</v>
      </c>
      <c r="AZ824" s="1">
        <v>37.89</v>
      </c>
      <c r="BA824" s="1">
        <v>1.67</v>
      </c>
      <c r="BB824" s="1">
        <v>0.43</v>
      </c>
      <c r="BC824" s="1">
        <v>3.08</v>
      </c>
      <c r="BD824" s="1">
        <v>31.74</v>
      </c>
      <c r="BE824" s="1">
        <v>0</v>
      </c>
      <c r="BF824" s="1">
        <v>0</v>
      </c>
      <c r="BG824" s="1">
        <v>0</v>
      </c>
      <c r="BH824" s="1">
        <v>30.65</v>
      </c>
      <c r="BI824" s="1">
        <v>0</v>
      </c>
      <c r="BJ824" s="1">
        <v>0</v>
      </c>
      <c r="BK824" s="1">
        <v>20967</v>
      </c>
      <c r="BL824" s="1">
        <v>0</v>
      </c>
      <c r="BM824" s="1">
        <v>0</v>
      </c>
      <c r="BN824" s="1">
        <v>0</v>
      </c>
      <c r="BO824" s="1">
        <v>4276.7700000000004</v>
      </c>
      <c r="BP824" s="1">
        <v>3.3333299999999998E-3</v>
      </c>
      <c r="BQ824" s="1">
        <v>0</v>
      </c>
      <c r="BR824" s="1">
        <v>0</v>
      </c>
      <c r="BS824" s="1">
        <v>3.3333299999999998E-3</v>
      </c>
      <c r="BT824" s="1">
        <v>1.3333329999999999E-2</v>
      </c>
      <c r="BU824" s="1">
        <v>0</v>
      </c>
      <c r="BV824" s="1">
        <v>0</v>
      </c>
      <c r="BW824" s="1">
        <v>1.3333329999999999E-2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0.01</v>
      </c>
      <c r="CE824" s="1">
        <v>0.02</v>
      </c>
      <c r="CF824" s="1">
        <v>0.13</v>
      </c>
      <c r="CG824" s="1">
        <v>0.31</v>
      </c>
      <c r="CH824" s="1">
        <v>3.16</v>
      </c>
      <c r="CI824" s="1">
        <v>0</v>
      </c>
      <c r="CJ824" s="1">
        <v>0</v>
      </c>
      <c r="CK824" s="1">
        <v>0</v>
      </c>
      <c r="CL824" s="1">
        <v>0</v>
      </c>
      <c r="CM824" s="1">
        <v>150</v>
      </c>
      <c r="CN824" s="1">
        <v>150</v>
      </c>
      <c r="CO824" s="1">
        <v>101</v>
      </c>
      <c r="CP824" s="1">
        <v>344</v>
      </c>
      <c r="CQ824" s="1">
        <v>100</v>
      </c>
      <c r="CR824" s="1">
        <v>0</v>
      </c>
      <c r="CS824" t="s">
        <v>116</v>
      </c>
      <c r="CT824">
        <f t="shared" si="104"/>
        <v>0</v>
      </c>
      <c r="CU824">
        <f t="shared" si="105"/>
        <v>0</v>
      </c>
      <c r="CV824">
        <f t="shared" si="103"/>
        <v>0</v>
      </c>
      <c r="CW824">
        <f t="shared" si="106"/>
        <v>0</v>
      </c>
      <c r="CX824" s="4">
        <f t="shared" si="107"/>
        <v>92932166.450000003</v>
      </c>
      <c r="CY824">
        <f t="shared" si="108"/>
        <v>0</v>
      </c>
      <c r="CZ824">
        <f t="shared" si="109"/>
        <v>92888024</v>
      </c>
      <c r="DA824">
        <f t="shared" si="110"/>
        <v>44142.45</v>
      </c>
    </row>
    <row r="825" spans="1:105" x14ac:dyDescent="0.3">
      <c r="A825" s="1">
        <v>18</v>
      </c>
      <c r="B825" s="1" t="s">
        <v>97</v>
      </c>
      <c r="C825" s="1">
        <v>2028</v>
      </c>
      <c r="D825" s="1">
        <v>7</v>
      </c>
      <c r="E825" s="1">
        <v>0</v>
      </c>
      <c r="F825" s="1">
        <v>300</v>
      </c>
      <c r="G825" s="1">
        <v>2.0407999999999999E-2</v>
      </c>
      <c r="H825" s="1">
        <v>1997</v>
      </c>
      <c r="I825" s="1" t="s">
        <v>98</v>
      </c>
      <c r="J825" s="1" t="s">
        <v>99</v>
      </c>
      <c r="K825" s="1" t="s">
        <v>100</v>
      </c>
      <c r="L825" s="1" t="s">
        <v>101</v>
      </c>
      <c r="M825" s="1" t="s">
        <v>101</v>
      </c>
      <c r="N825" s="1" t="s">
        <v>101</v>
      </c>
      <c r="O825" s="1" t="s">
        <v>102</v>
      </c>
      <c r="P825" s="1">
        <v>42622</v>
      </c>
      <c r="Q825" s="1">
        <v>3250172.25</v>
      </c>
      <c r="R825" s="1">
        <v>0</v>
      </c>
      <c r="S825" s="1">
        <v>3268286.5</v>
      </c>
      <c r="T825" s="1">
        <v>6915.25</v>
      </c>
      <c r="U825" s="1">
        <v>0</v>
      </c>
      <c r="V825" s="1">
        <v>0</v>
      </c>
      <c r="W825" s="1">
        <v>25043.119999999999</v>
      </c>
      <c r="X825" s="1">
        <v>0</v>
      </c>
      <c r="Y825" s="1">
        <v>0</v>
      </c>
      <c r="Z825" s="1">
        <v>24466.01</v>
      </c>
      <c r="AA825" s="1">
        <v>0</v>
      </c>
      <c r="AB825" s="1">
        <v>9.89</v>
      </c>
      <c r="AC825" s="1">
        <v>70942.48</v>
      </c>
      <c r="AD825" s="1">
        <v>111600</v>
      </c>
      <c r="AE825" s="1">
        <v>278073.53000000003</v>
      </c>
      <c r="AF825" s="1">
        <v>762604.75</v>
      </c>
      <c r="AG825" s="1">
        <v>0</v>
      </c>
      <c r="AH825" s="1">
        <v>0</v>
      </c>
      <c r="AI825" s="1">
        <v>22.39</v>
      </c>
      <c r="AJ825" s="1">
        <v>2.11</v>
      </c>
      <c r="AK825" s="1">
        <v>5.53</v>
      </c>
      <c r="AL825" s="1">
        <v>0</v>
      </c>
      <c r="AM825" s="1">
        <v>0</v>
      </c>
      <c r="AN825" s="1">
        <v>0</v>
      </c>
      <c r="AO825" s="1">
        <v>106766640</v>
      </c>
      <c r="AP825" s="1">
        <v>109898704</v>
      </c>
      <c r="AQ825" s="1">
        <v>99900032</v>
      </c>
      <c r="AR825" s="1">
        <v>9543220</v>
      </c>
      <c r="AS825" s="1">
        <v>455491.63</v>
      </c>
      <c r="AT825" s="1">
        <v>0</v>
      </c>
      <c r="AU825" s="1">
        <v>317076.94</v>
      </c>
      <c r="AV825" s="1">
        <v>3449147.25</v>
      </c>
      <c r="AW825" s="1">
        <v>0</v>
      </c>
      <c r="AX825" s="1">
        <v>0</v>
      </c>
      <c r="AY825" s="1">
        <v>65.62</v>
      </c>
      <c r="AZ825" s="1">
        <v>62.51</v>
      </c>
      <c r="BA825" s="1">
        <v>9.2799999999999994</v>
      </c>
      <c r="BB825" s="1">
        <v>3.3</v>
      </c>
      <c r="BC825" s="1">
        <v>20.87</v>
      </c>
      <c r="BD825" s="1">
        <v>45.85</v>
      </c>
      <c r="BE825" s="1">
        <v>0</v>
      </c>
      <c r="BF825" s="1">
        <v>0</v>
      </c>
      <c r="BG825" s="1">
        <v>0</v>
      </c>
      <c r="BH825" s="1">
        <v>137.72999999999999</v>
      </c>
      <c r="BI825" s="1">
        <v>0</v>
      </c>
      <c r="BJ825" s="1">
        <v>69.89</v>
      </c>
      <c r="BK825" s="1">
        <v>20967</v>
      </c>
      <c r="BL825" s="1">
        <v>0</v>
      </c>
      <c r="BM825" s="1">
        <v>0</v>
      </c>
      <c r="BN825" s="1">
        <v>0</v>
      </c>
      <c r="BO825" s="1">
        <v>4236.33</v>
      </c>
      <c r="BP825" s="1">
        <v>0.1</v>
      </c>
      <c r="BQ825" s="1">
        <v>1.3333329999999999E-2</v>
      </c>
      <c r="BR825" s="1">
        <v>0</v>
      </c>
      <c r="BS825" s="1">
        <v>9.6666660000000001E-2</v>
      </c>
      <c r="BT825" s="1">
        <v>0.13666666999999999</v>
      </c>
      <c r="BU825" s="1">
        <v>1.6666670000000001E-2</v>
      </c>
      <c r="BV825" s="1">
        <v>0</v>
      </c>
      <c r="BW825" s="1">
        <v>0.12</v>
      </c>
      <c r="BX825" s="1">
        <v>0</v>
      </c>
      <c r="BY825" s="1">
        <v>0.05</v>
      </c>
      <c r="BZ825" s="1">
        <v>0</v>
      </c>
      <c r="CA825" s="1">
        <v>0</v>
      </c>
      <c r="CB825" s="1">
        <v>0</v>
      </c>
      <c r="CC825" s="1">
        <v>0</v>
      </c>
      <c r="CD825" s="1">
        <v>0.19</v>
      </c>
      <c r="CE825" s="1">
        <v>0.28000000000000003</v>
      </c>
      <c r="CF825" s="1">
        <v>0.24</v>
      </c>
      <c r="CG825" s="1">
        <v>0.55000000000000004</v>
      </c>
      <c r="CH825" s="1">
        <v>3.89</v>
      </c>
      <c r="CI825" s="1">
        <v>0.01</v>
      </c>
      <c r="CJ825" s="1">
        <v>0</v>
      </c>
      <c r="CK825" s="1">
        <v>0</v>
      </c>
      <c r="CL825" s="1">
        <v>0</v>
      </c>
      <c r="CM825" s="1">
        <v>150</v>
      </c>
      <c r="CN825" s="1">
        <v>150</v>
      </c>
      <c r="CO825" s="1">
        <v>101</v>
      </c>
      <c r="CP825" s="1">
        <v>344</v>
      </c>
      <c r="CQ825" s="1">
        <v>100</v>
      </c>
      <c r="CR825" s="1">
        <v>0</v>
      </c>
      <c r="CS825" t="s">
        <v>116</v>
      </c>
      <c r="CT825">
        <f t="shared" si="104"/>
        <v>2.7210659863999997E-4</v>
      </c>
      <c r="CU825">
        <f t="shared" si="105"/>
        <v>2.7210659863999998E-3</v>
      </c>
      <c r="CV825">
        <f t="shared" si="103"/>
        <v>4.3060879999999996E-2</v>
      </c>
      <c r="CW825">
        <f t="shared" si="106"/>
        <v>3.4013340136000004E-4</v>
      </c>
      <c r="CX825" s="4">
        <f t="shared" si="107"/>
        <v>110260021.31</v>
      </c>
      <c r="CY825">
        <f t="shared" si="108"/>
        <v>44240.369999999995</v>
      </c>
      <c r="CZ825">
        <f t="shared" si="109"/>
        <v>109898704</v>
      </c>
      <c r="DA825">
        <f t="shared" si="110"/>
        <v>317076.94</v>
      </c>
    </row>
    <row r="826" spans="1:105" x14ac:dyDescent="0.3">
      <c r="A826" s="1">
        <v>18</v>
      </c>
      <c r="B826" s="1" t="s">
        <v>97</v>
      </c>
      <c r="C826" s="1">
        <v>2028</v>
      </c>
      <c r="D826" s="1">
        <v>8</v>
      </c>
      <c r="E826" s="1">
        <v>0</v>
      </c>
      <c r="F826" s="1">
        <v>300</v>
      </c>
      <c r="G826" s="1">
        <v>2.0407999999999999E-2</v>
      </c>
      <c r="H826" s="1">
        <v>1997</v>
      </c>
      <c r="I826" s="1" t="s">
        <v>98</v>
      </c>
      <c r="J826" s="1" t="s">
        <v>99</v>
      </c>
      <c r="K826" s="1" t="s">
        <v>100</v>
      </c>
      <c r="L826" s="1" t="s">
        <v>101</v>
      </c>
      <c r="M826" s="1" t="s">
        <v>101</v>
      </c>
      <c r="N826" s="1" t="s">
        <v>101</v>
      </c>
      <c r="O826" s="1" t="s">
        <v>102</v>
      </c>
      <c r="P826" s="1">
        <v>42622</v>
      </c>
      <c r="Q826" s="1">
        <v>3101426</v>
      </c>
      <c r="R826" s="1">
        <v>0</v>
      </c>
      <c r="S826" s="1">
        <v>3150301.75</v>
      </c>
      <c r="T826" s="1">
        <v>2324.83</v>
      </c>
      <c r="U826" s="1">
        <v>0</v>
      </c>
      <c r="V826" s="1">
        <v>0</v>
      </c>
      <c r="W826" s="1">
        <v>51205.29</v>
      </c>
      <c r="X826" s="1">
        <v>0</v>
      </c>
      <c r="Y826" s="1">
        <v>0</v>
      </c>
      <c r="Z826" s="1">
        <v>22815.15</v>
      </c>
      <c r="AA826" s="1">
        <v>0</v>
      </c>
      <c r="AB826" s="1">
        <v>1</v>
      </c>
      <c r="AC826" s="1">
        <v>65787.509999999995</v>
      </c>
      <c r="AD826" s="1">
        <v>111600</v>
      </c>
      <c r="AE826" s="1">
        <v>282328.06</v>
      </c>
      <c r="AF826" s="1">
        <v>784060.19</v>
      </c>
      <c r="AG826" s="1">
        <v>0</v>
      </c>
      <c r="AH826" s="1">
        <v>0</v>
      </c>
      <c r="AI826" s="1">
        <v>1.82</v>
      </c>
      <c r="AJ826" s="1">
        <v>0</v>
      </c>
      <c r="AK826" s="1">
        <v>0.35</v>
      </c>
      <c r="AL826" s="1">
        <v>0</v>
      </c>
      <c r="AM826" s="1">
        <v>0</v>
      </c>
      <c r="AN826" s="1">
        <v>0</v>
      </c>
      <c r="AO826" s="1">
        <v>103588176</v>
      </c>
      <c r="AP826" s="1">
        <v>105439000</v>
      </c>
      <c r="AQ826" s="1">
        <v>95823120</v>
      </c>
      <c r="AR826" s="1">
        <v>9202278</v>
      </c>
      <c r="AS826" s="1">
        <v>413679.94</v>
      </c>
      <c r="AT826" s="1">
        <v>0</v>
      </c>
      <c r="AU826" s="1">
        <v>67609.23</v>
      </c>
      <c r="AV826" s="1">
        <v>1918430.38</v>
      </c>
      <c r="AW826" s="1">
        <v>0</v>
      </c>
      <c r="AX826" s="1">
        <v>0</v>
      </c>
      <c r="AY826" s="1">
        <v>45.66</v>
      </c>
      <c r="AZ826" s="1">
        <v>42.53</v>
      </c>
      <c r="BA826" s="1">
        <v>3.46</v>
      </c>
      <c r="BB826" s="1">
        <v>1.33</v>
      </c>
      <c r="BC826" s="1">
        <v>7.1</v>
      </c>
      <c r="BD826" s="1">
        <v>29.08</v>
      </c>
      <c r="BE826" s="1">
        <v>0</v>
      </c>
      <c r="BF826" s="1">
        <v>0</v>
      </c>
      <c r="BG826" s="1">
        <v>0</v>
      </c>
      <c r="BH826" s="1">
        <v>37.47</v>
      </c>
      <c r="BI826" s="1">
        <v>0</v>
      </c>
      <c r="BJ826" s="1">
        <v>0</v>
      </c>
      <c r="BK826" s="1">
        <v>20967</v>
      </c>
      <c r="BL826" s="1">
        <v>0</v>
      </c>
      <c r="BM826" s="1">
        <v>0</v>
      </c>
      <c r="BN826" s="1">
        <v>0</v>
      </c>
      <c r="BO826" s="1">
        <v>4160.72</v>
      </c>
      <c r="BP826" s="1">
        <v>3.3333299999999998E-3</v>
      </c>
      <c r="BQ826" s="1">
        <v>0</v>
      </c>
      <c r="BR826" s="1">
        <v>0</v>
      </c>
      <c r="BS826" s="1">
        <v>3.3333299999999998E-3</v>
      </c>
      <c r="BT826" s="1">
        <v>6.6666700000000004E-3</v>
      </c>
      <c r="BU826" s="1">
        <v>0</v>
      </c>
      <c r="BV826" s="1">
        <v>0</v>
      </c>
      <c r="BW826" s="1">
        <v>6.6666700000000004E-3</v>
      </c>
      <c r="BX826" s="1">
        <v>0</v>
      </c>
      <c r="BY826" s="1">
        <v>0.01</v>
      </c>
      <c r="BZ826" s="1">
        <v>0</v>
      </c>
      <c r="CA826" s="1">
        <v>0</v>
      </c>
      <c r="CB826" s="1">
        <v>0</v>
      </c>
      <c r="CC826" s="1">
        <v>0</v>
      </c>
      <c r="CD826" s="1">
        <v>0.02</v>
      </c>
      <c r="CE826" s="1">
        <v>0.03</v>
      </c>
      <c r="CF826" s="1">
        <v>0.24</v>
      </c>
      <c r="CG826" s="1">
        <v>0.6</v>
      </c>
      <c r="CH826" s="1">
        <v>3.68</v>
      </c>
      <c r="CI826" s="1">
        <v>0</v>
      </c>
      <c r="CJ826" s="1">
        <v>0</v>
      </c>
      <c r="CK826" s="1">
        <v>0</v>
      </c>
      <c r="CL826" s="1">
        <v>0</v>
      </c>
      <c r="CM826" s="1">
        <v>150</v>
      </c>
      <c r="CN826" s="1">
        <v>150</v>
      </c>
      <c r="CO826" s="1">
        <v>101</v>
      </c>
      <c r="CP826" s="1">
        <v>344</v>
      </c>
      <c r="CQ826" s="1">
        <v>100</v>
      </c>
      <c r="CR826" s="1">
        <v>0</v>
      </c>
      <c r="CS826" t="s">
        <v>116</v>
      </c>
      <c r="CT826">
        <f t="shared" si="104"/>
        <v>0</v>
      </c>
      <c r="CU826">
        <f t="shared" si="105"/>
        <v>0</v>
      </c>
      <c r="CV826">
        <f t="shared" si="103"/>
        <v>0</v>
      </c>
      <c r="CW826">
        <f t="shared" si="106"/>
        <v>0</v>
      </c>
      <c r="CX826" s="4">
        <f t="shared" si="107"/>
        <v>105506609.23</v>
      </c>
      <c r="CY826">
        <f t="shared" si="108"/>
        <v>0</v>
      </c>
      <c r="CZ826">
        <f t="shared" si="109"/>
        <v>105439000</v>
      </c>
      <c r="DA826">
        <f t="shared" si="110"/>
        <v>67609.23</v>
      </c>
    </row>
    <row r="827" spans="1:105" x14ac:dyDescent="0.3">
      <c r="A827" s="1">
        <v>18</v>
      </c>
      <c r="B827" s="1" t="s">
        <v>97</v>
      </c>
      <c r="C827" s="1">
        <v>2028</v>
      </c>
      <c r="D827" s="1">
        <v>9</v>
      </c>
      <c r="E827" s="1">
        <v>0</v>
      </c>
      <c r="F827" s="1">
        <v>300</v>
      </c>
      <c r="G827" s="1">
        <v>2.0407999999999999E-2</v>
      </c>
      <c r="H827" s="1">
        <v>1997</v>
      </c>
      <c r="I827" s="1" t="s">
        <v>98</v>
      </c>
      <c r="J827" s="1" t="s">
        <v>99</v>
      </c>
      <c r="K827" s="1" t="s">
        <v>100</v>
      </c>
      <c r="L827" s="1" t="s">
        <v>101</v>
      </c>
      <c r="M827" s="1" t="s">
        <v>101</v>
      </c>
      <c r="N827" s="1" t="s">
        <v>101</v>
      </c>
      <c r="O827" s="1" t="s">
        <v>102</v>
      </c>
      <c r="P827" s="1">
        <v>42622</v>
      </c>
      <c r="Q827" s="1">
        <v>2668053</v>
      </c>
      <c r="R827" s="1">
        <v>0</v>
      </c>
      <c r="S827" s="1">
        <v>2671189</v>
      </c>
      <c r="T827" s="1">
        <v>298.02</v>
      </c>
      <c r="U827" s="1">
        <v>0</v>
      </c>
      <c r="V827" s="1">
        <v>0</v>
      </c>
      <c r="W827" s="1">
        <v>3449.46</v>
      </c>
      <c r="X827" s="1">
        <v>0</v>
      </c>
      <c r="Y827" s="1">
        <v>0</v>
      </c>
      <c r="Z827" s="1">
        <v>25373.14</v>
      </c>
      <c r="AA827" s="1">
        <v>0</v>
      </c>
      <c r="AB827" s="1">
        <v>19.82</v>
      </c>
      <c r="AC827" s="1">
        <v>56135.19</v>
      </c>
      <c r="AD827" s="1">
        <v>107999.98</v>
      </c>
      <c r="AE827" s="1">
        <v>275642.40999999997</v>
      </c>
      <c r="AF827" s="1">
        <v>769263.63</v>
      </c>
      <c r="AG827" s="1">
        <v>0</v>
      </c>
      <c r="AH827" s="1">
        <v>0</v>
      </c>
      <c r="AI827" s="1">
        <v>25.65</v>
      </c>
      <c r="AJ827" s="1">
        <v>0</v>
      </c>
      <c r="AK827" s="1">
        <v>23.45</v>
      </c>
      <c r="AL827" s="1">
        <v>0</v>
      </c>
      <c r="AM827" s="1">
        <v>0</v>
      </c>
      <c r="AN827" s="1">
        <v>0</v>
      </c>
      <c r="AO827" s="1">
        <v>87861680</v>
      </c>
      <c r="AP827" s="1">
        <v>88258424</v>
      </c>
      <c r="AQ827" s="1">
        <v>80117008</v>
      </c>
      <c r="AR827" s="1">
        <v>7690487.5</v>
      </c>
      <c r="AS827" s="1">
        <v>450828.38</v>
      </c>
      <c r="AT827" s="1">
        <v>0</v>
      </c>
      <c r="AU827" s="1">
        <v>54688.78</v>
      </c>
      <c r="AV827" s="1">
        <v>451435.63</v>
      </c>
      <c r="AW827" s="1">
        <v>0</v>
      </c>
      <c r="AX827" s="1">
        <v>0</v>
      </c>
      <c r="AY827" s="1">
        <v>49.72</v>
      </c>
      <c r="AZ827" s="1">
        <v>48.58</v>
      </c>
      <c r="BA827" s="1">
        <v>4.59</v>
      </c>
      <c r="BB827" s="1">
        <v>1.1100000000000001</v>
      </c>
      <c r="BC827" s="1">
        <v>10.95</v>
      </c>
      <c r="BD827" s="1">
        <v>183.51</v>
      </c>
      <c r="BE827" s="1">
        <v>0</v>
      </c>
      <c r="BF827" s="1">
        <v>0</v>
      </c>
      <c r="BG827" s="1">
        <v>0</v>
      </c>
      <c r="BH827" s="1">
        <v>130.87</v>
      </c>
      <c r="BI827" s="1">
        <v>0</v>
      </c>
      <c r="BJ827" s="1">
        <v>0</v>
      </c>
      <c r="BK827" s="1">
        <v>20967</v>
      </c>
      <c r="BL827" s="1">
        <v>0</v>
      </c>
      <c r="BM827" s="1">
        <v>0</v>
      </c>
      <c r="BN827" s="1">
        <v>0</v>
      </c>
      <c r="BO827" s="1">
        <v>4329.72</v>
      </c>
      <c r="BP827" s="1">
        <v>5.3333329999999998E-2</v>
      </c>
      <c r="BQ827" s="1">
        <v>0</v>
      </c>
      <c r="BR827" s="1">
        <v>0</v>
      </c>
      <c r="BS827" s="1">
        <v>5.3333329999999998E-2</v>
      </c>
      <c r="BT827" s="1">
        <v>0.22666666999999999</v>
      </c>
      <c r="BU827" s="1">
        <v>0</v>
      </c>
      <c r="BV827" s="1">
        <v>0</v>
      </c>
      <c r="BW827" s="1">
        <v>0.22666666999999999</v>
      </c>
      <c r="BX827" s="1">
        <v>0</v>
      </c>
      <c r="BY827" s="1">
        <v>0.11</v>
      </c>
      <c r="BZ827" s="1">
        <v>0</v>
      </c>
      <c r="CA827" s="1">
        <v>0</v>
      </c>
      <c r="CB827" s="1">
        <v>0</v>
      </c>
      <c r="CC827" s="1">
        <v>0</v>
      </c>
      <c r="CD827" s="1">
        <v>0.06</v>
      </c>
      <c r="CE827" s="1">
        <v>0.28000000000000003</v>
      </c>
      <c r="CF827" s="1">
        <v>0.22</v>
      </c>
      <c r="CG827" s="1">
        <v>0.49</v>
      </c>
      <c r="CH827" s="1">
        <v>4.17</v>
      </c>
      <c r="CI827" s="1">
        <v>0</v>
      </c>
      <c r="CJ827" s="1">
        <v>0</v>
      </c>
      <c r="CK827" s="1">
        <v>0</v>
      </c>
      <c r="CL827" s="1">
        <v>0</v>
      </c>
      <c r="CM827" s="1">
        <v>150</v>
      </c>
      <c r="CN827" s="1">
        <v>150</v>
      </c>
      <c r="CO827" s="1">
        <v>101</v>
      </c>
      <c r="CP827" s="1">
        <v>344</v>
      </c>
      <c r="CQ827" s="1">
        <v>100</v>
      </c>
      <c r="CR827" s="1">
        <v>0</v>
      </c>
      <c r="CS827" t="s">
        <v>116</v>
      </c>
      <c r="CT827">
        <f t="shared" si="104"/>
        <v>0</v>
      </c>
      <c r="CU827">
        <f t="shared" si="105"/>
        <v>0</v>
      </c>
      <c r="CV827">
        <f t="shared" si="103"/>
        <v>0</v>
      </c>
      <c r="CW827">
        <f t="shared" si="106"/>
        <v>0</v>
      </c>
      <c r="CX827" s="4">
        <f t="shared" si="107"/>
        <v>88313112.780000001</v>
      </c>
      <c r="CY827">
        <f t="shared" si="108"/>
        <v>0</v>
      </c>
      <c r="CZ827">
        <f t="shared" si="109"/>
        <v>88258424</v>
      </c>
      <c r="DA827">
        <f t="shared" si="110"/>
        <v>54688.78</v>
      </c>
    </row>
    <row r="828" spans="1:105" x14ac:dyDescent="0.3">
      <c r="A828" s="1">
        <v>18</v>
      </c>
      <c r="B828" s="1" t="s">
        <v>97</v>
      </c>
      <c r="C828" s="1">
        <v>2028</v>
      </c>
      <c r="D828" s="1">
        <v>10</v>
      </c>
      <c r="E828" s="1">
        <v>0</v>
      </c>
      <c r="F828" s="1">
        <v>300</v>
      </c>
      <c r="G828" s="1">
        <v>2.0407999999999999E-2</v>
      </c>
      <c r="H828" s="1">
        <v>1997</v>
      </c>
      <c r="I828" s="1" t="s">
        <v>98</v>
      </c>
      <c r="J828" s="1" t="s">
        <v>99</v>
      </c>
      <c r="K828" s="1" t="s">
        <v>100</v>
      </c>
      <c r="L828" s="1" t="s">
        <v>101</v>
      </c>
      <c r="M828" s="1" t="s">
        <v>101</v>
      </c>
      <c r="N828" s="1" t="s">
        <v>101</v>
      </c>
      <c r="O828" s="1" t="s">
        <v>102</v>
      </c>
      <c r="P828" s="1">
        <v>42622</v>
      </c>
      <c r="Q828" s="1">
        <v>2549206.25</v>
      </c>
      <c r="R828" s="1">
        <v>0</v>
      </c>
      <c r="S828" s="1">
        <v>2552667</v>
      </c>
      <c r="T828" s="1">
        <v>258.85000000000002</v>
      </c>
      <c r="U828" s="1">
        <v>0</v>
      </c>
      <c r="V828" s="1">
        <v>0</v>
      </c>
      <c r="W828" s="1">
        <v>3711.54</v>
      </c>
      <c r="X828" s="1">
        <v>0</v>
      </c>
      <c r="Y828" s="1">
        <v>0</v>
      </c>
      <c r="Z828" s="1">
        <v>31511.58</v>
      </c>
      <c r="AA828" s="1">
        <v>0</v>
      </c>
      <c r="AB828" s="1">
        <v>0</v>
      </c>
      <c r="AC828" s="1">
        <v>47032.54</v>
      </c>
      <c r="AD828" s="1">
        <v>111599.98</v>
      </c>
      <c r="AE828" s="1">
        <v>260340.61</v>
      </c>
      <c r="AF828" s="1">
        <v>779821.63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82700752</v>
      </c>
      <c r="AP828" s="1">
        <v>83122128</v>
      </c>
      <c r="AQ828" s="1">
        <v>75634688</v>
      </c>
      <c r="AR828" s="1">
        <v>7146427.5</v>
      </c>
      <c r="AS828" s="1">
        <v>341051.97</v>
      </c>
      <c r="AT828" s="1">
        <v>0</v>
      </c>
      <c r="AU828" s="1">
        <v>7580.62</v>
      </c>
      <c r="AV828" s="1">
        <v>428960.38</v>
      </c>
      <c r="AW828" s="1">
        <v>0</v>
      </c>
      <c r="AX828" s="1">
        <v>0</v>
      </c>
      <c r="AY828" s="1">
        <v>36.74</v>
      </c>
      <c r="AZ828" s="1">
        <v>36.630000000000003</v>
      </c>
      <c r="BA828" s="1">
        <v>1.45</v>
      </c>
      <c r="BB828" s="1">
        <v>0.27</v>
      </c>
      <c r="BC828" s="1">
        <v>2.19</v>
      </c>
      <c r="BD828" s="1">
        <v>29.29</v>
      </c>
      <c r="BE828" s="1">
        <v>0</v>
      </c>
      <c r="BF828" s="1">
        <v>0</v>
      </c>
      <c r="BG828" s="1">
        <v>0</v>
      </c>
      <c r="BH828" s="1">
        <v>115.57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0.16</v>
      </c>
      <c r="CG828" s="1">
        <v>0.48</v>
      </c>
      <c r="CH828" s="1">
        <v>4.07</v>
      </c>
      <c r="CI828" s="1">
        <v>0</v>
      </c>
      <c r="CJ828" s="1">
        <v>0</v>
      </c>
      <c r="CK828" s="1">
        <v>0</v>
      </c>
      <c r="CL828" s="1">
        <v>0</v>
      </c>
      <c r="CM828" s="1">
        <v>150</v>
      </c>
      <c r="CN828" s="1">
        <v>150</v>
      </c>
      <c r="CO828" s="1">
        <v>101</v>
      </c>
      <c r="CP828" s="1">
        <v>344</v>
      </c>
      <c r="CQ828" s="1">
        <v>100</v>
      </c>
      <c r="CR828" s="1">
        <v>0</v>
      </c>
      <c r="CS828" t="s">
        <v>116</v>
      </c>
      <c r="CT828">
        <f t="shared" si="104"/>
        <v>0</v>
      </c>
      <c r="CU828">
        <f t="shared" si="105"/>
        <v>0</v>
      </c>
      <c r="CV828">
        <f t="shared" si="103"/>
        <v>0</v>
      </c>
      <c r="CW828">
        <f t="shared" si="106"/>
        <v>0</v>
      </c>
      <c r="CX828" s="4">
        <f t="shared" si="107"/>
        <v>83129708.620000005</v>
      </c>
      <c r="CY828">
        <f t="shared" si="108"/>
        <v>0</v>
      </c>
      <c r="CZ828">
        <f t="shared" si="109"/>
        <v>83122128</v>
      </c>
      <c r="DA828">
        <f t="shared" si="110"/>
        <v>7580.62</v>
      </c>
    </row>
    <row r="829" spans="1:105" x14ac:dyDescent="0.3">
      <c r="A829" s="1">
        <v>18</v>
      </c>
      <c r="B829" s="1" t="s">
        <v>97</v>
      </c>
      <c r="C829" s="1">
        <v>2028</v>
      </c>
      <c r="D829" s="1">
        <v>11</v>
      </c>
      <c r="E829" s="1">
        <v>0</v>
      </c>
      <c r="F829" s="1">
        <v>300</v>
      </c>
      <c r="G829" s="1">
        <v>2.0407999999999999E-2</v>
      </c>
      <c r="H829" s="1">
        <v>1997</v>
      </c>
      <c r="I829" s="1" t="s">
        <v>98</v>
      </c>
      <c r="J829" s="1" t="s">
        <v>99</v>
      </c>
      <c r="K829" s="1" t="s">
        <v>100</v>
      </c>
      <c r="L829" s="1" t="s">
        <v>101</v>
      </c>
      <c r="M829" s="1" t="s">
        <v>101</v>
      </c>
      <c r="N829" s="1" t="s">
        <v>101</v>
      </c>
      <c r="O829" s="1" t="s">
        <v>102</v>
      </c>
      <c r="P829" s="1">
        <v>42622</v>
      </c>
      <c r="Q829" s="1">
        <v>2606251</v>
      </c>
      <c r="R829" s="1">
        <v>0</v>
      </c>
      <c r="S829" s="1">
        <v>2610368.25</v>
      </c>
      <c r="T829" s="1">
        <v>383.42</v>
      </c>
      <c r="U829" s="1">
        <v>0</v>
      </c>
      <c r="V829" s="1">
        <v>0</v>
      </c>
      <c r="W829" s="1">
        <v>4508.13</v>
      </c>
      <c r="X829" s="1">
        <v>0</v>
      </c>
      <c r="Y829" s="1">
        <v>0</v>
      </c>
      <c r="Z829" s="1">
        <v>15459.95</v>
      </c>
      <c r="AA829" s="1">
        <v>0</v>
      </c>
      <c r="AB829" s="1">
        <v>0</v>
      </c>
      <c r="AC829" s="1">
        <v>32627.54</v>
      </c>
      <c r="AD829" s="1">
        <v>107999.99</v>
      </c>
      <c r="AE829" s="1">
        <v>248649.02</v>
      </c>
      <c r="AF829" s="1">
        <v>754372.06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86929384</v>
      </c>
      <c r="AP829" s="1">
        <v>87087736</v>
      </c>
      <c r="AQ829" s="1">
        <v>79772984</v>
      </c>
      <c r="AR829" s="1">
        <v>6907159.5</v>
      </c>
      <c r="AS829" s="1">
        <v>407553.75</v>
      </c>
      <c r="AT829" s="1">
        <v>0</v>
      </c>
      <c r="AU829" s="1">
        <v>17956.86</v>
      </c>
      <c r="AV829" s="1">
        <v>176314.23</v>
      </c>
      <c r="AW829" s="1">
        <v>0</v>
      </c>
      <c r="AX829" s="1">
        <v>0</v>
      </c>
      <c r="AY829" s="1">
        <v>36.130000000000003</v>
      </c>
      <c r="AZ829" s="1">
        <v>36.11</v>
      </c>
      <c r="BA829" s="1">
        <v>1.04</v>
      </c>
      <c r="BB829" s="1">
        <v>0.14000000000000001</v>
      </c>
      <c r="BC829" s="1">
        <v>1.49</v>
      </c>
      <c r="BD829" s="1">
        <v>46.83</v>
      </c>
      <c r="BE829" s="1">
        <v>0</v>
      </c>
      <c r="BF829" s="1">
        <v>0</v>
      </c>
      <c r="BG829" s="1">
        <v>0</v>
      </c>
      <c r="BH829" s="1">
        <v>39.11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0</v>
      </c>
      <c r="BX829" s="1">
        <v>0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3.02</v>
      </c>
      <c r="CI829" s="1">
        <v>0</v>
      </c>
      <c r="CJ829" s="1">
        <v>0</v>
      </c>
      <c r="CK829" s="1">
        <v>0</v>
      </c>
      <c r="CL829" s="1">
        <v>0</v>
      </c>
      <c r="CM829" s="1">
        <v>150</v>
      </c>
      <c r="CN829" s="1">
        <v>150</v>
      </c>
      <c r="CO829" s="1">
        <v>101</v>
      </c>
      <c r="CP829" s="1">
        <v>344</v>
      </c>
      <c r="CQ829" s="1">
        <v>100</v>
      </c>
      <c r="CR829" s="1">
        <v>0</v>
      </c>
      <c r="CS829" t="s">
        <v>116</v>
      </c>
      <c r="CT829">
        <f t="shared" si="104"/>
        <v>0</v>
      </c>
      <c r="CU829">
        <f t="shared" si="105"/>
        <v>0</v>
      </c>
      <c r="CV829">
        <f t="shared" si="103"/>
        <v>0</v>
      </c>
      <c r="CW829">
        <f t="shared" si="106"/>
        <v>0</v>
      </c>
      <c r="CX829" s="4">
        <f t="shared" si="107"/>
        <v>87105692.859999999</v>
      </c>
      <c r="CY829">
        <f t="shared" si="108"/>
        <v>0</v>
      </c>
      <c r="CZ829">
        <f t="shared" si="109"/>
        <v>87087736</v>
      </c>
      <c r="DA829">
        <f t="shared" si="110"/>
        <v>17956.86</v>
      </c>
    </row>
    <row r="830" spans="1:105" x14ac:dyDescent="0.3">
      <c r="A830" s="1">
        <v>18</v>
      </c>
      <c r="B830" s="1" t="s">
        <v>97</v>
      </c>
      <c r="C830" s="1">
        <v>2028</v>
      </c>
      <c r="D830" s="1">
        <v>12</v>
      </c>
      <c r="E830" s="1">
        <v>0</v>
      </c>
      <c r="F830" s="1">
        <v>300</v>
      </c>
      <c r="G830" s="1">
        <v>2.0407999999999999E-2</v>
      </c>
      <c r="H830" s="1">
        <v>1997</v>
      </c>
      <c r="I830" s="1" t="s">
        <v>98</v>
      </c>
      <c r="J830" s="1" t="s">
        <v>99</v>
      </c>
      <c r="K830" s="1" t="s">
        <v>100</v>
      </c>
      <c r="L830" s="1" t="s">
        <v>101</v>
      </c>
      <c r="M830" s="1" t="s">
        <v>101</v>
      </c>
      <c r="N830" s="1" t="s">
        <v>101</v>
      </c>
      <c r="O830" s="1" t="s">
        <v>102</v>
      </c>
      <c r="P830" s="1">
        <v>42622</v>
      </c>
      <c r="Q830" s="1">
        <v>2904556.5</v>
      </c>
      <c r="R830" s="1">
        <v>0</v>
      </c>
      <c r="S830" s="1">
        <v>2984154</v>
      </c>
      <c r="T830" s="1">
        <v>3699.41</v>
      </c>
      <c r="U830" s="1">
        <v>0</v>
      </c>
      <c r="V830" s="1">
        <v>0</v>
      </c>
      <c r="W830" s="1">
        <v>83307.039999999994</v>
      </c>
      <c r="X830" s="1">
        <v>0</v>
      </c>
      <c r="Y830" s="1">
        <v>0</v>
      </c>
      <c r="Z830" s="1">
        <v>26216.13</v>
      </c>
      <c r="AA830" s="1">
        <v>0</v>
      </c>
      <c r="AB830" s="1">
        <v>0</v>
      </c>
      <c r="AC830" s="1">
        <v>26012.54</v>
      </c>
      <c r="AD830" s="1">
        <v>111600</v>
      </c>
      <c r="AE830" s="1">
        <v>282551.19</v>
      </c>
      <c r="AF830" s="1">
        <v>854866.13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100345408</v>
      </c>
      <c r="AP830" s="1">
        <v>102699808</v>
      </c>
      <c r="AQ830" s="1">
        <v>94460352</v>
      </c>
      <c r="AR830" s="1">
        <v>7846004</v>
      </c>
      <c r="AS830" s="1">
        <v>393474.56</v>
      </c>
      <c r="AT830" s="1">
        <v>0</v>
      </c>
      <c r="AU830" s="1">
        <v>104599.02</v>
      </c>
      <c r="AV830" s="1">
        <v>2458999.75</v>
      </c>
      <c r="AW830" s="1">
        <v>0</v>
      </c>
      <c r="AX830" s="1">
        <v>0</v>
      </c>
      <c r="AY830" s="1">
        <v>35.909999999999997</v>
      </c>
      <c r="AZ830" s="1">
        <v>36.35</v>
      </c>
      <c r="BA830" s="1">
        <v>0.56000000000000005</v>
      </c>
      <c r="BB830" s="1">
        <v>0.04</v>
      </c>
      <c r="BC830" s="1">
        <v>0.76</v>
      </c>
      <c r="BD830" s="1">
        <v>28.27</v>
      </c>
      <c r="BE830" s="1">
        <v>0</v>
      </c>
      <c r="BF830" s="1">
        <v>0</v>
      </c>
      <c r="BG830" s="1">
        <v>0</v>
      </c>
      <c r="BH830" s="1">
        <v>29.52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0.08</v>
      </c>
      <c r="CG830" s="1">
        <v>0.26</v>
      </c>
      <c r="CH830" s="1">
        <v>3.87</v>
      </c>
      <c r="CI830" s="1">
        <v>0</v>
      </c>
      <c r="CJ830" s="1">
        <v>0</v>
      </c>
      <c r="CK830" s="1">
        <v>0</v>
      </c>
      <c r="CL830" s="1">
        <v>0</v>
      </c>
      <c r="CM830" s="1">
        <v>150</v>
      </c>
      <c r="CN830" s="1">
        <v>150</v>
      </c>
      <c r="CO830" s="1">
        <v>101</v>
      </c>
      <c r="CP830" s="1">
        <v>344</v>
      </c>
      <c r="CQ830" s="1">
        <v>100</v>
      </c>
      <c r="CR830" s="1">
        <v>0</v>
      </c>
      <c r="CS830" t="s">
        <v>116</v>
      </c>
      <c r="CT830">
        <f t="shared" si="104"/>
        <v>0</v>
      </c>
      <c r="CU830">
        <f t="shared" si="105"/>
        <v>0</v>
      </c>
      <c r="CV830">
        <f t="shared" si="103"/>
        <v>0</v>
      </c>
      <c r="CW830">
        <f t="shared" si="106"/>
        <v>0</v>
      </c>
      <c r="CX830" s="4">
        <f t="shared" si="107"/>
        <v>102804407.02</v>
      </c>
      <c r="CY830">
        <f t="shared" si="108"/>
        <v>0</v>
      </c>
      <c r="CZ830">
        <f t="shared" si="109"/>
        <v>102699808</v>
      </c>
      <c r="DA830">
        <f t="shared" si="110"/>
        <v>104599.02</v>
      </c>
    </row>
    <row r="831" spans="1:105" x14ac:dyDescent="0.3">
      <c r="A831" s="1">
        <v>18</v>
      </c>
      <c r="B831" s="1" t="s">
        <v>103</v>
      </c>
      <c r="C831" s="1">
        <v>2028</v>
      </c>
      <c r="D831" s="1">
        <v>1</v>
      </c>
      <c r="E831" s="1">
        <v>0</v>
      </c>
      <c r="F831" s="1">
        <v>300</v>
      </c>
      <c r="G831" s="1">
        <v>2.0407999999999999E-2</v>
      </c>
      <c r="H831" s="1">
        <v>1997</v>
      </c>
      <c r="I831" s="1" t="s">
        <v>98</v>
      </c>
      <c r="J831" s="1" t="s">
        <v>99</v>
      </c>
      <c r="K831" s="1" t="s">
        <v>100</v>
      </c>
      <c r="L831" s="1" t="s">
        <v>101</v>
      </c>
      <c r="M831" s="1" t="s">
        <v>101</v>
      </c>
      <c r="N831" s="1" t="s">
        <v>101</v>
      </c>
      <c r="O831" s="1" t="s">
        <v>102</v>
      </c>
      <c r="P831" s="1">
        <v>42622</v>
      </c>
      <c r="Q831" s="1">
        <v>11283533</v>
      </c>
      <c r="R831" s="1">
        <v>0</v>
      </c>
      <c r="S831" s="1">
        <v>11590560</v>
      </c>
      <c r="T831" s="1">
        <v>23242.1</v>
      </c>
      <c r="U831" s="1">
        <v>0</v>
      </c>
      <c r="V831" s="1">
        <v>0</v>
      </c>
      <c r="W831" s="1">
        <v>330240.28000000003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250822.09</v>
      </c>
      <c r="AD831" s="1">
        <v>312480</v>
      </c>
      <c r="AE831" s="1">
        <v>1064686.25</v>
      </c>
      <c r="AF831" s="1">
        <v>3180260.5</v>
      </c>
      <c r="AG831" s="1">
        <v>0</v>
      </c>
      <c r="AH831" s="1">
        <v>0</v>
      </c>
      <c r="AI831" s="1">
        <v>0</v>
      </c>
      <c r="AJ831" s="1">
        <v>0</v>
      </c>
      <c r="AK831" s="1">
        <v>0.72</v>
      </c>
      <c r="AL831" s="1">
        <v>0</v>
      </c>
      <c r="AM831" s="1">
        <v>0</v>
      </c>
      <c r="AN831" s="1">
        <v>0</v>
      </c>
      <c r="AO831" s="1">
        <v>399855264</v>
      </c>
      <c r="AP831" s="1">
        <v>408041632</v>
      </c>
      <c r="AQ831" s="1">
        <v>350634112</v>
      </c>
      <c r="AR831" s="1">
        <v>57306652</v>
      </c>
      <c r="AS831" s="1">
        <v>100902.16</v>
      </c>
      <c r="AT831" s="1">
        <v>0</v>
      </c>
      <c r="AU831" s="1">
        <v>1463722.38</v>
      </c>
      <c r="AV831" s="1">
        <v>9650069</v>
      </c>
      <c r="AW831" s="1">
        <v>0</v>
      </c>
      <c r="AX831" s="1">
        <v>0</v>
      </c>
      <c r="AY831" s="1">
        <v>66.989999999999995</v>
      </c>
      <c r="AZ831" s="1">
        <v>47.73</v>
      </c>
      <c r="BA831" s="1">
        <v>13.09</v>
      </c>
      <c r="BB831" s="1">
        <v>2.08</v>
      </c>
      <c r="BC831" s="1">
        <v>21.53</v>
      </c>
      <c r="BD831" s="1">
        <v>62.98</v>
      </c>
      <c r="BE831" s="1">
        <v>0</v>
      </c>
      <c r="BF831" s="1">
        <v>0</v>
      </c>
      <c r="BG831" s="1">
        <v>0</v>
      </c>
      <c r="BH831" s="1">
        <v>29.22</v>
      </c>
      <c r="BI831" s="1">
        <v>0</v>
      </c>
      <c r="BJ831" s="1">
        <v>0</v>
      </c>
      <c r="BK831" s="1">
        <v>20967</v>
      </c>
      <c r="BL831" s="1">
        <v>0</v>
      </c>
      <c r="BM831" s="1">
        <v>0</v>
      </c>
      <c r="BN831" s="1">
        <v>0</v>
      </c>
      <c r="BO831" s="1">
        <v>0</v>
      </c>
      <c r="BP831" s="1">
        <v>6.6666700000000004E-3</v>
      </c>
      <c r="BQ831" s="1">
        <v>0</v>
      </c>
      <c r="BR831" s="1">
        <v>0</v>
      </c>
      <c r="BS831" s="1">
        <v>6.6666700000000004E-3</v>
      </c>
      <c r="BT831" s="1">
        <v>6.6666700000000004E-3</v>
      </c>
      <c r="BU831" s="1">
        <v>0</v>
      </c>
      <c r="BV831" s="1">
        <v>0</v>
      </c>
      <c r="BW831" s="1">
        <v>6.6666700000000004E-3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5.37</v>
      </c>
      <c r="CI831" s="1">
        <v>0</v>
      </c>
      <c r="CJ831" s="1">
        <v>0</v>
      </c>
      <c r="CK831" s="1">
        <v>0</v>
      </c>
      <c r="CL831" s="1">
        <v>0</v>
      </c>
      <c r="CM831" s="1">
        <v>420</v>
      </c>
      <c r="CN831" s="1">
        <v>420</v>
      </c>
      <c r="CO831" s="1">
        <v>811</v>
      </c>
      <c r="CP831" s="1">
        <v>957</v>
      </c>
      <c r="CQ831" s="1">
        <v>0</v>
      </c>
      <c r="CR831" s="1">
        <v>0</v>
      </c>
      <c r="CS831" t="s">
        <v>116</v>
      </c>
      <c r="CT831">
        <f t="shared" si="104"/>
        <v>0</v>
      </c>
      <c r="CU831">
        <f t="shared" si="105"/>
        <v>0</v>
      </c>
      <c r="CV831">
        <f t="shared" si="103"/>
        <v>0</v>
      </c>
      <c r="CW831">
        <f t="shared" si="106"/>
        <v>0</v>
      </c>
      <c r="CX831" s="4">
        <f t="shared" si="107"/>
        <v>409505354.38</v>
      </c>
      <c r="CY831">
        <f t="shared" si="108"/>
        <v>0</v>
      </c>
      <c r="CZ831">
        <f t="shared" si="109"/>
        <v>408041632</v>
      </c>
      <c r="DA831">
        <f t="shared" si="110"/>
        <v>1463722.38</v>
      </c>
    </row>
    <row r="832" spans="1:105" x14ac:dyDescent="0.3">
      <c r="A832" s="1">
        <v>18</v>
      </c>
      <c r="B832" s="1" t="s">
        <v>103</v>
      </c>
      <c r="C832" s="1">
        <v>2028</v>
      </c>
      <c r="D832" s="1">
        <v>2</v>
      </c>
      <c r="E832" s="1">
        <v>0</v>
      </c>
      <c r="F832" s="1">
        <v>300</v>
      </c>
      <c r="G832" s="1">
        <v>2.0407999999999999E-2</v>
      </c>
      <c r="H832" s="1">
        <v>1997</v>
      </c>
      <c r="I832" s="1" t="s">
        <v>98</v>
      </c>
      <c r="J832" s="1" t="s">
        <v>99</v>
      </c>
      <c r="K832" s="1" t="s">
        <v>100</v>
      </c>
      <c r="L832" s="1" t="s">
        <v>101</v>
      </c>
      <c r="M832" s="1" t="s">
        <v>101</v>
      </c>
      <c r="N832" s="1" t="s">
        <v>101</v>
      </c>
      <c r="O832" s="1" t="s">
        <v>102</v>
      </c>
      <c r="P832" s="1">
        <v>42622</v>
      </c>
      <c r="Q832" s="1">
        <v>8879365</v>
      </c>
      <c r="R832" s="1">
        <v>0</v>
      </c>
      <c r="S832" s="1">
        <v>9440358</v>
      </c>
      <c r="T832" s="1">
        <v>1826.53</v>
      </c>
      <c r="U832" s="1">
        <v>0</v>
      </c>
      <c r="V832" s="1">
        <v>0</v>
      </c>
      <c r="W832" s="1">
        <v>562804.06000000006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245898.08</v>
      </c>
      <c r="AD832" s="1">
        <v>282240</v>
      </c>
      <c r="AE832" s="1">
        <v>1127262</v>
      </c>
      <c r="AF832" s="1">
        <v>3054325.25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312578720</v>
      </c>
      <c r="AP832" s="1">
        <v>327960064</v>
      </c>
      <c r="AQ832" s="1">
        <v>281216960</v>
      </c>
      <c r="AR832" s="1">
        <v>46716288</v>
      </c>
      <c r="AS832" s="1">
        <v>26980.36</v>
      </c>
      <c r="AT832" s="1">
        <v>0</v>
      </c>
      <c r="AU832" s="1">
        <v>47031.01</v>
      </c>
      <c r="AV832" s="1">
        <v>15428380</v>
      </c>
      <c r="AW832" s="1">
        <v>0</v>
      </c>
      <c r="AX832" s="1">
        <v>0</v>
      </c>
      <c r="AY832" s="1">
        <v>39.4</v>
      </c>
      <c r="AZ832" s="1">
        <v>37.51</v>
      </c>
      <c r="BA832" s="1">
        <v>1.06</v>
      </c>
      <c r="BB832" s="1">
        <v>0.14000000000000001</v>
      </c>
      <c r="BC832" s="1">
        <v>1.85</v>
      </c>
      <c r="BD832" s="1">
        <v>25.75</v>
      </c>
      <c r="BE832" s="1">
        <v>0</v>
      </c>
      <c r="BF832" s="1">
        <v>0</v>
      </c>
      <c r="BG832" s="1">
        <v>0</v>
      </c>
      <c r="BH832" s="1">
        <v>27.41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4.82</v>
      </c>
      <c r="CI832" s="1">
        <v>0</v>
      </c>
      <c r="CJ832" s="1">
        <v>0</v>
      </c>
      <c r="CK832" s="1">
        <v>0</v>
      </c>
      <c r="CL832" s="1">
        <v>0</v>
      </c>
      <c r="CM832" s="1">
        <v>420</v>
      </c>
      <c r="CN832" s="1">
        <v>420</v>
      </c>
      <c r="CO832" s="1">
        <v>811</v>
      </c>
      <c r="CP832" s="1">
        <v>957</v>
      </c>
      <c r="CQ832" s="1">
        <v>0</v>
      </c>
      <c r="CR832" s="1">
        <v>0</v>
      </c>
      <c r="CS832" t="s">
        <v>116</v>
      </c>
      <c r="CT832">
        <f t="shared" si="104"/>
        <v>0</v>
      </c>
      <c r="CU832">
        <f t="shared" si="105"/>
        <v>0</v>
      </c>
      <c r="CV832">
        <f t="shared" si="103"/>
        <v>0</v>
      </c>
      <c r="CW832">
        <f t="shared" si="106"/>
        <v>0</v>
      </c>
      <c r="CX832" s="4">
        <f t="shared" si="107"/>
        <v>328007095.00999999</v>
      </c>
      <c r="CY832">
        <f t="shared" si="108"/>
        <v>0</v>
      </c>
      <c r="CZ832">
        <f t="shared" si="109"/>
        <v>327960064</v>
      </c>
      <c r="DA832">
        <f t="shared" si="110"/>
        <v>47031.01</v>
      </c>
    </row>
    <row r="833" spans="1:105" x14ac:dyDescent="0.3">
      <c r="A833" s="1">
        <v>18</v>
      </c>
      <c r="B833" s="1" t="s">
        <v>103</v>
      </c>
      <c r="C833" s="1">
        <v>2028</v>
      </c>
      <c r="D833" s="1">
        <v>3</v>
      </c>
      <c r="E833" s="1">
        <v>0</v>
      </c>
      <c r="F833" s="1">
        <v>300</v>
      </c>
      <c r="G833" s="1">
        <v>2.0407999999999999E-2</v>
      </c>
      <c r="H833" s="1">
        <v>1997</v>
      </c>
      <c r="I833" s="1" t="s">
        <v>98</v>
      </c>
      <c r="J833" s="1" t="s">
        <v>99</v>
      </c>
      <c r="K833" s="1" t="s">
        <v>100</v>
      </c>
      <c r="L833" s="1" t="s">
        <v>101</v>
      </c>
      <c r="M833" s="1" t="s">
        <v>101</v>
      </c>
      <c r="N833" s="1" t="s">
        <v>101</v>
      </c>
      <c r="O833" s="1" t="s">
        <v>102</v>
      </c>
      <c r="P833" s="1">
        <v>42622</v>
      </c>
      <c r="Q833" s="1">
        <v>9007596</v>
      </c>
      <c r="R833" s="1">
        <v>0</v>
      </c>
      <c r="S833" s="1">
        <v>9013739</v>
      </c>
      <c r="T833" s="1">
        <v>318.64</v>
      </c>
      <c r="U833" s="1">
        <v>0</v>
      </c>
      <c r="V833" s="1">
        <v>0</v>
      </c>
      <c r="W833" s="1">
        <v>6503.2</v>
      </c>
      <c r="X833" s="1">
        <v>0</v>
      </c>
      <c r="Y833" s="1">
        <v>0</v>
      </c>
      <c r="Z833" s="1">
        <v>0</v>
      </c>
      <c r="AA833" s="1">
        <v>0</v>
      </c>
      <c r="AB833" s="1">
        <v>4.67</v>
      </c>
      <c r="AC833" s="1">
        <v>415775.13</v>
      </c>
      <c r="AD833" s="1">
        <v>312480</v>
      </c>
      <c r="AE833" s="1">
        <v>1254870.3799999999</v>
      </c>
      <c r="AF833" s="1">
        <v>3247528</v>
      </c>
      <c r="AG833" s="1">
        <v>0</v>
      </c>
      <c r="AH833" s="1">
        <v>0</v>
      </c>
      <c r="AI833" s="1">
        <v>0</v>
      </c>
      <c r="AJ833" s="1">
        <v>0</v>
      </c>
      <c r="AK833" s="1">
        <v>18.71</v>
      </c>
      <c r="AL833" s="1">
        <v>0</v>
      </c>
      <c r="AM833" s="1">
        <v>0</v>
      </c>
      <c r="AN833" s="1">
        <v>0</v>
      </c>
      <c r="AO833" s="1">
        <v>306180896</v>
      </c>
      <c r="AP833" s="1">
        <v>305767296</v>
      </c>
      <c r="AQ833" s="1">
        <v>261639840</v>
      </c>
      <c r="AR833" s="1">
        <v>44095764</v>
      </c>
      <c r="AS833" s="1">
        <v>31352.07</v>
      </c>
      <c r="AT833" s="1">
        <v>0</v>
      </c>
      <c r="AU833" s="1">
        <v>592734.13</v>
      </c>
      <c r="AV833" s="1">
        <v>179130.75</v>
      </c>
      <c r="AW833" s="1">
        <v>0</v>
      </c>
      <c r="AX833" s="1">
        <v>0</v>
      </c>
      <c r="AY833" s="1">
        <v>43.43</v>
      </c>
      <c r="AZ833" s="1">
        <v>37.43</v>
      </c>
      <c r="BA833" s="1">
        <v>2.64</v>
      </c>
      <c r="BB833" s="1">
        <v>0.38</v>
      </c>
      <c r="BC833" s="1">
        <v>5.04</v>
      </c>
      <c r="BD833" s="1">
        <v>1860.17</v>
      </c>
      <c r="BE833" s="1">
        <v>0</v>
      </c>
      <c r="BF833" s="1">
        <v>0</v>
      </c>
      <c r="BG833" s="1">
        <v>0</v>
      </c>
      <c r="BH833" s="1">
        <v>27.55</v>
      </c>
      <c r="BI833" s="1">
        <v>0</v>
      </c>
      <c r="BJ833" s="1">
        <v>0</v>
      </c>
      <c r="BK833" s="1">
        <v>20967</v>
      </c>
      <c r="BL833" s="1">
        <v>0</v>
      </c>
      <c r="BM833" s="1">
        <v>0</v>
      </c>
      <c r="BN833" s="1">
        <v>0</v>
      </c>
      <c r="BO833" s="1">
        <v>0</v>
      </c>
      <c r="BP833" s="1">
        <v>2.3333329999999999E-2</v>
      </c>
      <c r="BQ833" s="1">
        <v>0</v>
      </c>
      <c r="BR833" s="1">
        <v>0</v>
      </c>
      <c r="BS833" s="1">
        <v>2.3333329999999999E-2</v>
      </c>
      <c r="BT833" s="1">
        <v>4.3333330000000003E-2</v>
      </c>
      <c r="BU833" s="1">
        <v>0</v>
      </c>
      <c r="BV833" s="1">
        <v>0</v>
      </c>
      <c r="BW833" s="1">
        <v>4.3333330000000003E-2</v>
      </c>
      <c r="BX833" s="1">
        <v>0</v>
      </c>
      <c r="BY833" s="1">
        <v>0.01</v>
      </c>
      <c r="BZ833" s="1">
        <v>0</v>
      </c>
      <c r="CA833" s="1">
        <v>0</v>
      </c>
      <c r="CB833" s="1">
        <v>0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4.57</v>
      </c>
      <c r="CI833" s="1">
        <v>0</v>
      </c>
      <c r="CJ833" s="1">
        <v>0</v>
      </c>
      <c r="CK833" s="1">
        <v>0</v>
      </c>
      <c r="CL833" s="1">
        <v>0</v>
      </c>
      <c r="CM833" s="1">
        <v>420</v>
      </c>
      <c r="CN833" s="1">
        <v>420</v>
      </c>
      <c r="CO833" s="1">
        <v>811</v>
      </c>
      <c r="CP833" s="1">
        <v>957</v>
      </c>
      <c r="CQ833" s="1">
        <v>0</v>
      </c>
      <c r="CR833" s="1">
        <v>0</v>
      </c>
      <c r="CS833" t="s">
        <v>116</v>
      </c>
      <c r="CT833">
        <f t="shared" si="104"/>
        <v>0</v>
      </c>
      <c r="CU833">
        <f t="shared" si="105"/>
        <v>0</v>
      </c>
      <c r="CV833">
        <f t="shared" si="103"/>
        <v>0</v>
      </c>
      <c r="CW833">
        <f t="shared" si="106"/>
        <v>0</v>
      </c>
      <c r="CX833" s="4">
        <f t="shared" si="107"/>
        <v>306360030.13</v>
      </c>
      <c r="CY833">
        <f t="shared" si="108"/>
        <v>0</v>
      </c>
      <c r="CZ833">
        <f t="shared" si="109"/>
        <v>305767296</v>
      </c>
      <c r="DA833">
        <f t="shared" si="110"/>
        <v>592734.13</v>
      </c>
    </row>
    <row r="834" spans="1:105" x14ac:dyDescent="0.3">
      <c r="A834" s="1">
        <v>18</v>
      </c>
      <c r="B834" s="1" t="s">
        <v>103</v>
      </c>
      <c r="C834" s="1">
        <v>2028</v>
      </c>
      <c r="D834" s="1">
        <v>4</v>
      </c>
      <c r="E834" s="1">
        <v>0</v>
      </c>
      <c r="F834" s="1">
        <v>300</v>
      </c>
      <c r="G834" s="1">
        <v>2.0407999999999999E-2</v>
      </c>
      <c r="H834" s="1">
        <v>1997</v>
      </c>
      <c r="I834" s="1" t="s">
        <v>98</v>
      </c>
      <c r="J834" s="1" t="s">
        <v>99</v>
      </c>
      <c r="K834" s="1" t="s">
        <v>100</v>
      </c>
      <c r="L834" s="1" t="s">
        <v>101</v>
      </c>
      <c r="M834" s="1" t="s">
        <v>101</v>
      </c>
      <c r="N834" s="1" t="s">
        <v>101</v>
      </c>
      <c r="O834" s="1" t="s">
        <v>102</v>
      </c>
      <c r="P834" s="1">
        <v>42622</v>
      </c>
      <c r="Q834" s="1">
        <v>8497833</v>
      </c>
      <c r="R834" s="1">
        <v>0</v>
      </c>
      <c r="S834" s="1">
        <v>8502273</v>
      </c>
      <c r="T834" s="1">
        <v>301.39</v>
      </c>
      <c r="U834" s="1">
        <v>0</v>
      </c>
      <c r="V834" s="1">
        <v>0</v>
      </c>
      <c r="W834" s="1">
        <v>4748.8100000000004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398973.31</v>
      </c>
      <c r="AD834" s="1">
        <v>302400</v>
      </c>
      <c r="AE834" s="1">
        <v>1051329.1299999999</v>
      </c>
      <c r="AF834" s="1">
        <v>2905639.75</v>
      </c>
      <c r="AG834" s="1">
        <v>0</v>
      </c>
      <c r="AH834" s="1">
        <v>0</v>
      </c>
      <c r="AI834" s="1">
        <v>0</v>
      </c>
      <c r="AJ834" s="1">
        <v>0</v>
      </c>
      <c r="AK834" s="1">
        <v>2.99</v>
      </c>
      <c r="AL834" s="1">
        <v>0</v>
      </c>
      <c r="AM834" s="1">
        <v>0</v>
      </c>
      <c r="AN834" s="1">
        <v>0</v>
      </c>
      <c r="AO834" s="1">
        <v>288203104</v>
      </c>
      <c r="AP834" s="1">
        <v>288319040</v>
      </c>
      <c r="AQ834" s="1">
        <v>247411344</v>
      </c>
      <c r="AR834" s="1">
        <v>40857192</v>
      </c>
      <c r="AS834" s="1">
        <v>50721.88</v>
      </c>
      <c r="AT834" s="1">
        <v>0</v>
      </c>
      <c r="AU834" s="1">
        <v>9041.59</v>
      </c>
      <c r="AV834" s="1">
        <v>124979.41</v>
      </c>
      <c r="AW834" s="1">
        <v>0</v>
      </c>
      <c r="AX834" s="1">
        <v>0</v>
      </c>
      <c r="AY834" s="1">
        <v>47.92</v>
      </c>
      <c r="AZ834" s="1">
        <v>37.25</v>
      </c>
      <c r="BA834" s="1">
        <v>5.23</v>
      </c>
      <c r="BB834" s="1">
        <v>0.92</v>
      </c>
      <c r="BC834" s="1">
        <v>8.75</v>
      </c>
      <c r="BD834" s="1">
        <v>30</v>
      </c>
      <c r="BE834" s="1">
        <v>0</v>
      </c>
      <c r="BF834" s="1">
        <v>0</v>
      </c>
      <c r="BG834" s="1">
        <v>0</v>
      </c>
      <c r="BH834" s="1">
        <v>26.32</v>
      </c>
      <c r="BI834" s="1">
        <v>0</v>
      </c>
      <c r="BJ834" s="1">
        <v>0</v>
      </c>
      <c r="BK834" s="1">
        <v>20967</v>
      </c>
      <c r="BL834" s="1">
        <v>0</v>
      </c>
      <c r="BM834" s="1">
        <v>0</v>
      </c>
      <c r="BN834" s="1">
        <v>0</v>
      </c>
      <c r="BO834" s="1">
        <v>0</v>
      </c>
      <c r="BP834" s="1">
        <v>3.3333299999999998E-3</v>
      </c>
      <c r="BQ834" s="1">
        <v>0</v>
      </c>
      <c r="BR834" s="1">
        <v>0</v>
      </c>
      <c r="BS834" s="1">
        <v>3.3333299999999998E-3</v>
      </c>
      <c r="BT834" s="1">
        <v>1.3333329999999999E-2</v>
      </c>
      <c r="BU834" s="1">
        <v>0</v>
      </c>
      <c r="BV834" s="1">
        <v>0</v>
      </c>
      <c r="BW834" s="1">
        <v>1.3333329999999999E-2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4.6900000000000004</v>
      </c>
      <c r="CI834" s="1">
        <v>0</v>
      </c>
      <c r="CJ834" s="1">
        <v>0</v>
      </c>
      <c r="CK834" s="1">
        <v>0</v>
      </c>
      <c r="CL834" s="1">
        <v>0</v>
      </c>
      <c r="CM834" s="1">
        <v>420</v>
      </c>
      <c r="CN834" s="1">
        <v>420</v>
      </c>
      <c r="CO834" s="1">
        <v>811</v>
      </c>
      <c r="CP834" s="1">
        <v>957</v>
      </c>
      <c r="CQ834" s="1">
        <v>0</v>
      </c>
      <c r="CR834" s="1">
        <v>0</v>
      </c>
      <c r="CS834" t="s">
        <v>116</v>
      </c>
      <c r="CT834">
        <f t="shared" si="104"/>
        <v>0</v>
      </c>
      <c r="CU834">
        <f t="shared" si="105"/>
        <v>0</v>
      </c>
      <c r="CV834">
        <f t="shared" si="103"/>
        <v>0</v>
      </c>
      <c r="CW834">
        <f t="shared" si="106"/>
        <v>0</v>
      </c>
      <c r="CX834" s="4">
        <f t="shared" si="107"/>
        <v>288328081.58999997</v>
      </c>
      <c r="CY834">
        <f t="shared" si="108"/>
        <v>0</v>
      </c>
      <c r="CZ834">
        <f t="shared" si="109"/>
        <v>288319040</v>
      </c>
      <c r="DA834">
        <f t="shared" si="110"/>
        <v>9041.59</v>
      </c>
    </row>
    <row r="835" spans="1:105" x14ac:dyDescent="0.3">
      <c r="A835" s="1">
        <v>18</v>
      </c>
      <c r="B835" s="1" t="s">
        <v>103</v>
      </c>
      <c r="C835" s="1">
        <v>2028</v>
      </c>
      <c r="D835" s="1">
        <v>5</v>
      </c>
      <c r="E835" s="1">
        <v>0</v>
      </c>
      <c r="F835" s="1">
        <v>300</v>
      </c>
      <c r="G835" s="1">
        <v>2.0407999999999999E-2</v>
      </c>
      <c r="H835" s="1">
        <v>1997</v>
      </c>
      <c r="I835" s="1" t="s">
        <v>98</v>
      </c>
      <c r="J835" s="1" t="s">
        <v>99</v>
      </c>
      <c r="K835" s="1" t="s">
        <v>100</v>
      </c>
      <c r="L835" s="1" t="s">
        <v>101</v>
      </c>
      <c r="M835" s="1" t="s">
        <v>101</v>
      </c>
      <c r="N835" s="1" t="s">
        <v>101</v>
      </c>
      <c r="O835" s="1" t="s">
        <v>102</v>
      </c>
      <c r="P835" s="1">
        <v>42622</v>
      </c>
      <c r="Q835" s="1">
        <v>8992514</v>
      </c>
      <c r="R835" s="1">
        <v>0</v>
      </c>
      <c r="S835" s="1">
        <v>8997978</v>
      </c>
      <c r="T835" s="1">
        <v>189.59</v>
      </c>
      <c r="U835" s="1">
        <v>0</v>
      </c>
      <c r="V835" s="1">
        <v>0</v>
      </c>
      <c r="W835" s="1">
        <v>5647.31</v>
      </c>
      <c r="X835" s="1">
        <v>0</v>
      </c>
      <c r="Y835" s="1">
        <v>0</v>
      </c>
      <c r="Z835" s="1">
        <v>0</v>
      </c>
      <c r="AA835" s="1">
        <v>0</v>
      </c>
      <c r="AB835" s="1">
        <v>0.67</v>
      </c>
      <c r="AC835" s="1">
        <v>511857.63</v>
      </c>
      <c r="AD835" s="1">
        <v>312480</v>
      </c>
      <c r="AE835" s="1">
        <v>1372420</v>
      </c>
      <c r="AF835" s="1">
        <v>3401527.75</v>
      </c>
      <c r="AG835" s="1">
        <v>0</v>
      </c>
      <c r="AH835" s="1">
        <v>0</v>
      </c>
      <c r="AI835" s="1">
        <v>0</v>
      </c>
      <c r="AJ835" s="1">
        <v>0</v>
      </c>
      <c r="AK835" s="1">
        <v>3.31</v>
      </c>
      <c r="AL835" s="1">
        <v>0</v>
      </c>
      <c r="AM835" s="1">
        <v>0</v>
      </c>
      <c r="AN835" s="1">
        <v>0</v>
      </c>
      <c r="AO835" s="1">
        <v>298402880</v>
      </c>
      <c r="AP835" s="1">
        <v>298236288</v>
      </c>
      <c r="AQ835" s="1">
        <v>255435632</v>
      </c>
      <c r="AR835" s="1">
        <v>42764352</v>
      </c>
      <c r="AS835" s="1">
        <v>36189.57</v>
      </c>
      <c r="AT835" s="1">
        <v>0</v>
      </c>
      <c r="AU835" s="1">
        <v>316679.90999999997</v>
      </c>
      <c r="AV835" s="1">
        <v>150090.97</v>
      </c>
      <c r="AW835" s="1">
        <v>0</v>
      </c>
      <c r="AX835" s="1">
        <v>0</v>
      </c>
      <c r="AY835" s="1">
        <v>41.3</v>
      </c>
      <c r="AZ835" s="1">
        <v>36.97</v>
      </c>
      <c r="BA835" s="1">
        <v>1.59</v>
      </c>
      <c r="BB835" s="1">
        <v>0.3</v>
      </c>
      <c r="BC835" s="1">
        <v>3.29</v>
      </c>
      <c r="BD835" s="1">
        <v>1670.34</v>
      </c>
      <c r="BE835" s="1">
        <v>0</v>
      </c>
      <c r="BF835" s="1">
        <v>0</v>
      </c>
      <c r="BG835" s="1">
        <v>0</v>
      </c>
      <c r="BH835" s="1">
        <v>26.58</v>
      </c>
      <c r="BI835" s="1">
        <v>0</v>
      </c>
      <c r="BJ835" s="1">
        <v>0</v>
      </c>
      <c r="BK835" s="1">
        <v>20967</v>
      </c>
      <c r="BL835" s="1">
        <v>0</v>
      </c>
      <c r="BM835" s="1">
        <v>0</v>
      </c>
      <c r="BN835" s="1">
        <v>0</v>
      </c>
      <c r="BO835" s="1">
        <v>0</v>
      </c>
      <c r="BP835" s="1">
        <v>6.6666700000000004E-3</v>
      </c>
      <c r="BQ835" s="1">
        <v>0</v>
      </c>
      <c r="BR835" s="1">
        <v>0</v>
      </c>
      <c r="BS835" s="1">
        <v>6.6666700000000004E-3</v>
      </c>
      <c r="BT835" s="1">
        <v>6.6666700000000004E-3</v>
      </c>
      <c r="BU835" s="1">
        <v>0</v>
      </c>
      <c r="BV835" s="1">
        <v>0</v>
      </c>
      <c r="BW835" s="1">
        <v>6.6666700000000004E-3</v>
      </c>
      <c r="BX835" s="1">
        <v>0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4.58</v>
      </c>
      <c r="CI835" s="1">
        <v>0</v>
      </c>
      <c r="CJ835" s="1">
        <v>0</v>
      </c>
      <c r="CK835" s="1">
        <v>0</v>
      </c>
      <c r="CL835" s="1">
        <v>0</v>
      </c>
      <c r="CM835" s="1">
        <v>420</v>
      </c>
      <c r="CN835" s="1">
        <v>420</v>
      </c>
      <c r="CO835" s="1">
        <v>811</v>
      </c>
      <c r="CP835" s="1">
        <v>957</v>
      </c>
      <c r="CQ835" s="1">
        <v>0</v>
      </c>
      <c r="CR835" s="1">
        <v>0</v>
      </c>
      <c r="CS835" t="s">
        <v>116</v>
      </c>
      <c r="CT835">
        <f t="shared" si="104"/>
        <v>0</v>
      </c>
      <c r="CU835">
        <f t="shared" si="105"/>
        <v>0</v>
      </c>
      <c r="CV835">
        <f t="shared" si="103"/>
        <v>0</v>
      </c>
      <c r="CW835">
        <f t="shared" si="106"/>
        <v>0</v>
      </c>
      <c r="CX835" s="4">
        <f t="shared" si="107"/>
        <v>298552967.91000003</v>
      </c>
      <c r="CY835">
        <f t="shared" si="108"/>
        <v>0</v>
      </c>
      <c r="CZ835">
        <f t="shared" si="109"/>
        <v>298236288</v>
      </c>
      <c r="DA835">
        <f t="shared" si="110"/>
        <v>316679.90999999997</v>
      </c>
    </row>
    <row r="836" spans="1:105" x14ac:dyDescent="0.3">
      <c r="A836" s="1">
        <v>18</v>
      </c>
      <c r="B836" s="1" t="s">
        <v>103</v>
      </c>
      <c r="C836" s="1">
        <v>2028</v>
      </c>
      <c r="D836" s="1">
        <v>6</v>
      </c>
      <c r="E836" s="1">
        <v>0</v>
      </c>
      <c r="F836" s="1">
        <v>300</v>
      </c>
      <c r="G836" s="1">
        <v>2.0407999999999999E-2</v>
      </c>
      <c r="H836" s="1">
        <v>1997</v>
      </c>
      <c r="I836" s="1" t="s">
        <v>98</v>
      </c>
      <c r="J836" s="1" t="s">
        <v>99</v>
      </c>
      <c r="K836" s="1" t="s">
        <v>100</v>
      </c>
      <c r="L836" s="1" t="s">
        <v>101</v>
      </c>
      <c r="M836" s="1" t="s">
        <v>101</v>
      </c>
      <c r="N836" s="1" t="s">
        <v>101</v>
      </c>
      <c r="O836" s="1" t="s">
        <v>102</v>
      </c>
      <c r="P836" s="1">
        <v>42622</v>
      </c>
      <c r="Q836" s="1">
        <v>10429202</v>
      </c>
      <c r="R836" s="1">
        <v>0</v>
      </c>
      <c r="S836" s="1">
        <v>10536462</v>
      </c>
      <c r="T836" s="1">
        <v>25755.73</v>
      </c>
      <c r="U836" s="1">
        <v>0</v>
      </c>
      <c r="V836" s="1">
        <v>0</v>
      </c>
      <c r="W836" s="1">
        <v>132988.34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522168.47</v>
      </c>
      <c r="AD836" s="1">
        <v>302400</v>
      </c>
      <c r="AE836" s="1">
        <v>1226264</v>
      </c>
      <c r="AF836" s="1">
        <v>2895544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354370560</v>
      </c>
      <c r="AP836" s="1">
        <v>356307296</v>
      </c>
      <c r="AQ836" s="1">
        <v>305964352</v>
      </c>
      <c r="AR836" s="1">
        <v>50221836</v>
      </c>
      <c r="AS836" s="1">
        <v>121100.45</v>
      </c>
      <c r="AT836" s="1">
        <v>0</v>
      </c>
      <c r="AU836" s="1">
        <v>1801639.25</v>
      </c>
      <c r="AV836" s="1">
        <v>3738371.75</v>
      </c>
      <c r="AW836" s="1">
        <v>0</v>
      </c>
      <c r="AX836" s="1">
        <v>0</v>
      </c>
      <c r="AY836" s="1">
        <v>100.53</v>
      </c>
      <c r="AZ836" s="1">
        <v>64.97</v>
      </c>
      <c r="BA836" s="1">
        <v>23.83</v>
      </c>
      <c r="BB836" s="1">
        <v>5.47</v>
      </c>
      <c r="BC836" s="1">
        <v>46.27</v>
      </c>
      <c r="BD836" s="1">
        <v>69.95</v>
      </c>
      <c r="BE836" s="1">
        <v>0</v>
      </c>
      <c r="BF836" s="1">
        <v>0</v>
      </c>
      <c r="BG836" s="1">
        <v>0</v>
      </c>
      <c r="BH836" s="1">
        <v>28.11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4.49</v>
      </c>
      <c r="CI836" s="1">
        <v>0</v>
      </c>
      <c r="CJ836" s="1">
        <v>0</v>
      </c>
      <c r="CK836" s="1">
        <v>0</v>
      </c>
      <c r="CL836" s="1">
        <v>0</v>
      </c>
      <c r="CM836" s="1">
        <v>420</v>
      </c>
      <c r="CN836" s="1">
        <v>420</v>
      </c>
      <c r="CO836" s="1">
        <v>811</v>
      </c>
      <c r="CP836" s="1">
        <v>957</v>
      </c>
      <c r="CQ836" s="1">
        <v>0</v>
      </c>
      <c r="CR836" s="1">
        <v>0</v>
      </c>
      <c r="CS836" t="s">
        <v>116</v>
      </c>
      <c r="CT836">
        <f t="shared" si="104"/>
        <v>0</v>
      </c>
      <c r="CU836">
        <f t="shared" si="105"/>
        <v>0</v>
      </c>
      <c r="CV836">
        <f t="shared" ref="CV836:CV899" si="111">G836*AJ836</f>
        <v>0</v>
      </c>
      <c r="CW836">
        <f t="shared" si="106"/>
        <v>0</v>
      </c>
      <c r="CX836" s="4">
        <f t="shared" si="107"/>
        <v>358108935.25</v>
      </c>
      <c r="CY836">
        <f t="shared" si="108"/>
        <v>0</v>
      </c>
      <c r="CZ836">
        <f t="shared" si="109"/>
        <v>356307296</v>
      </c>
      <c r="DA836">
        <f t="shared" si="110"/>
        <v>1801639.25</v>
      </c>
    </row>
    <row r="837" spans="1:105" x14ac:dyDescent="0.3">
      <c r="A837" s="1">
        <v>18</v>
      </c>
      <c r="B837" s="1" t="s">
        <v>103</v>
      </c>
      <c r="C837" s="1">
        <v>2028</v>
      </c>
      <c r="D837" s="1">
        <v>7</v>
      </c>
      <c r="E837" s="1">
        <v>0</v>
      </c>
      <c r="F837" s="1">
        <v>300</v>
      </c>
      <c r="G837" s="1">
        <v>2.0407999999999999E-2</v>
      </c>
      <c r="H837" s="1">
        <v>1997</v>
      </c>
      <c r="I837" s="1" t="s">
        <v>98</v>
      </c>
      <c r="J837" s="1" t="s">
        <v>99</v>
      </c>
      <c r="K837" s="1" t="s">
        <v>100</v>
      </c>
      <c r="L837" s="1" t="s">
        <v>101</v>
      </c>
      <c r="M837" s="1" t="s">
        <v>101</v>
      </c>
      <c r="N837" s="1" t="s">
        <v>101</v>
      </c>
      <c r="O837" s="1" t="s">
        <v>102</v>
      </c>
      <c r="P837" s="1">
        <v>42622</v>
      </c>
      <c r="Q837" s="1">
        <v>11847166</v>
      </c>
      <c r="R837" s="1">
        <v>0</v>
      </c>
      <c r="S837" s="1">
        <v>11796072</v>
      </c>
      <c r="T837" s="1">
        <v>141939.72</v>
      </c>
      <c r="U837" s="1">
        <v>0</v>
      </c>
      <c r="V837" s="1">
        <v>0</v>
      </c>
      <c r="W837" s="1">
        <v>90900.71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608577.93999999994</v>
      </c>
      <c r="AD837" s="1">
        <v>312480</v>
      </c>
      <c r="AE837" s="1">
        <v>1381046.5</v>
      </c>
      <c r="AF837" s="1">
        <v>2887656.25</v>
      </c>
      <c r="AG837" s="1">
        <v>0</v>
      </c>
      <c r="AH837" s="1">
        <v>0</v>
      </c>
      <c r="AI837" s="1">
        <v>0</v>
      </c>
      <c r="AJ837" s="1">
        <v>0</v>
      </c>
      <c r="AK837" s="1">
        <v>41.61</v>
      </c>
      <c r="AL837" s="1">
        <v>0.45</v>
      </c>
      <c r="AM837" s="1">
        <v>0</v>
      </c>
      <c r="AN837" s="1">
        <v>0</v>
      </c>
      <c r="AO837" s="1">
        <v>427686144</v>
      </c>
      <c r="AP837" s="1">
        <v>402405184</v>
      </c>
      <c r="AQ837" s="1">
        <v>346241216</v>
      </c>
      <c r="AR837" s="1">
        <v>55943844</v>
      </c>
      <c r="AS837" s="1">
        <v>220287.14</v>
      </c>
      <c r="AT837" s="1">
        <v>0</v>
      </c>
      <c r="AU837" s="1">
        <v>29577570</v>
      </c>
      <c r="AV837" s="1">
        <v>4296600</v>
      </c>
      <c r="AW837" s="1">
        <v>0</v>
      </c>
      <c r="AX837" s="1">
        <v>0</v>
      </c>
      <c r="AY837" s="1">
        <v>194.28</v>
      </c>
      <c r="AZ837" s="1">
        <v>183.34</v>
      </c>
      <c r="BA837" s="1">
        <v>55.86</v>
      </c>
      <c r="BB837" s="1">
        <v>12.46</v>
      </c>
      <c r="BC837" s="1">
        <v>118.22</v>
      </c>
      <c r="BD837" s="1">
        <v>208.38</v>
      </c>
      <c r="BE837" s="1">
        <v>0</v>
      </c>
      <c r="BF837" s="1">
        <v>0</v>
      </c>
      <c r="BG837" s="1">
        <v>0</v>
      </c>
      <c r="BH837" s="1">
        <v>47.27</v>
      </c>
      <c r="BI837" s="1">
        <v>0</v>
      </c>
      <c r="BJ837" s="1">
        <v>0</v>
      </c>
      <c r="BK837" s="1">
        <v>20967</v>
      </c>
      <c r="BL837" s="1">
        <v>20967</v>
      </c>
      <c r="BM837" s="1">
        <v>0</v>
      </c>
      <c r="BN837" s="1">
        <v>0</v>
      </c>
      <c r="BO837" s="1">
        <v>0</v>
      </c>
      <c r="BP837" s="1">
        <v>0.10666667000000001</v>
      </c>
      <c r="BQ837" s="1">
        <v>0</v>
      </c>
      <c r="BR837" s="1">
        <v>6.6666700000000004E-3</v>
      </c>
      <c r="BS837" s="1">
        <v>0.10333333</v>
      </c>
      <c r="BT837" s="1">
        <v>0.22</v>
      </c>
      <c r="BU837" s="1">
        <v>0</v>
      </c>
      <c r="BV837" s="1">
        <v>6.6666700000000004E-3</v>
      </c>
      <c r="BW837" s="1">
        <v>0.21333334000000001</v>
      </c>
      <c r="BX837" s="1">
        <v>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4.82</v>
      </c>
      <c r="CI837" s="1">
        <v>0</v>
      </c>
      <c r="CJ837" s="1">
        <v>0</v>
      </c>
      <c r="CK837" s="1">
        <v>0</v>
      </c>
      <c r="CL837" s="1">
        <v>0</v>
      </c>
      <c r="CM837" s="1">
        <v>420</v>
      </c>
      <c r="CN837" s="1">
        <v>420</v>
      </c>
      <c r="CO837" s="1">
        <v>811</v>
      </c>
      <c r="CP837" s="1">
        <v>957</v>
      </c>
      <c r="CQ837" s="1">
        <v>0</v>
      </c>
      <c r="CR837" s="1">
        <v>0</v>
      </c>
      <c r="CS837" t="s">
        <v>116</v>
      </c>
      <c r="CT837">
        <f t="shared" si="104"/>
        <v>0</v>
      </c>
      <c r="CU837">
        <f t="shared" si="105"/>
        <v>0</v>
      </c>
      <c r="CV837">
        <f t="shared" si="111"/>
        <v>0</v>
      </c>
      <c r="CW837">
        <f t="shared" si="106"/>
        <v>0</v>
      </c>
      <c r="CX837" s="4">
        <f t="shared" si="107"/>
        <v>431982754</v>
      </c>
      <c r="CY837">
        <f t="shared" si="108"/>
        <v>0</v>
      </c>
      <c r="CZ837">
        <f t="shared" si="109"/>
        <v>402405184</v>
      </c>
      <c r="DA837">
        <f t="shared" si="110"/>
        <v>29577570</v>
      </c>
    </row>
    <row r="838" spans="1:105" x14ac:dyDescent="0.3">
      <c r="A838" s="1">
        <v>18</v>
      </c>
      <c r="B838" s="1" t="s">
        <v>103</v>
      </c>
      <c r="C838" s="1">
        <v>2028</v>
      </c>
      <c r="D838" s="1">
        <v>8</v>
      </c>
      <c r="E838" s="1">
        <v>0</v>
      </c>
      <c r="F838" s="1">
        <v>300</v>
      </c>
      <c r="G838" s="1">
        <v>2.0407999999999999E-2</v>
      </c>
      <c r="H838" s="1">
        <v>1997</v>
      </c>
      <c r="I838" s="1" t="s">
        <v>98</v>
      </c>
      <c r="J838" s="1" t="s">
        <v>99</v>
      </c>
      <c r="K838" s="1" t="s">
        <v>100</v>
      </c>
      <c r="L838" s="1" t="s">
        <v>101</v>
      </c>
      <c r="M838" s="1" t="s">
        <v>101</v>
      </c>
      <c r="N838" s="1" t="s">
        <v>101</v>
      </c>
      <c r="O838" s="1" t="s">
        <v>102</v>
      </c>
      <c r="P838" s="1">
        <v>42622</v>
      </c>
      <c r="Q838" s="1">
        <v>11151298</v>
      </c>
      <c r="R838" s="1">
        <v>0</v>
      </c>
      <c r="S838" s="1">
        <v>11291885</v>
      </c>
      <c r="T838" s="1">
        <v>32899.24</v>
      </c>
      <c r="U838" s="1">
        <v>0</v>
      </c>
      <c r="V838" s="1">
        <v>0</v>
      </c>
      <c r="W838" s="1">
        <v>173504.06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551216.81000000006</v>
      </c>
      <c r="AD838" s="1">
        <v>312480</v>
      </c>
      <c r="AE838" s="1">
        <v>1313151.3799999999</v>
      </c>
      <c r="AF838" s="1">
        <v>2981693.75</v>
      </c>
      <c r="AG838" s="1">
        <v>0</v>
      </c>
      <c r="AH838" s="1">
        <v>0</v>
      </c>
      <c r="AI838" s="1">
        <v>0</v>
      </c>
      <c r="AJ838" s="1">
        <v>0</v>
      </c>
      <c r="AK838" s="1">
        <v>4.29</v>
      </c>
      <c r="AL838" s="1">
        <v>0</v>
      </c>
      <c r="AM838" s="1">
        <v>0</v>
      </c>
      <c r="AN838" s="1">
        <v>0</v>
      </c>
      <c r="AO838" s="1">
        <v>381279840</v>
      </c>
      <c r="AP838" s="1">
        <v>383680992</v>
      </c>
      <c r="AQ838" s="1">
        <v>329634592</v>
      </c>
      <c r="AR838" s="1">
        <v>53878368</v>
      </c>
      <c r="AS838" s="1">
        <v>168196.8</v>
      </c>
      <c r="AT838" s="1">
        <v>0</v>
      </c>
      <c r="AU838" s="1">
        <v>3177256.5</v>
      </c>
      <c r="AV838" s="1">
        <v>5578403.5</v>
      </c>
      <c r="AW838" s="1">
        <v>0</v>
      </c>
      <c r="AX838" s="1">
        <v>0</v>
      </c>
      <c r="AY838" s="1">
        <v>110.86</v>
      </c>
      <c r="AZ838" s="1">
        <v>74.88</v>
      </c>
      <c r="BA838" s="1">
        <v>27.39</v>
      </c>
      <c r="BB838" s="1">
        <v>6.28</v>
      </c>
      <c r="BC838" s="1">
        <v>55.3</v>
      </c>
      <c r="BD838" s="1">
        <v>96.58</v>
      </c>
      <c r="BE838" s="1">
        <v>0</v>
      </c>
      <c r="BF838" s="1">
        <v>0</v>
      </c>
      <c r="BG838" s="1">
        <v>0</v>
      </c>
      <c r="BH838" s="1">
        <v>32.15</v>
      </c>
      <c r="BI838" s="1">
        <v>0</v>
      </c>
      <c r="BJ838" s="1">
        <v>0</v>
      </c>
      <c r="BK838" s="1">
        <v>20967</v>
      </c>
      <c r="BL838" s="1">
        <v>0</v>
      </c>
      <c r="BM838" s="1">
        <v>0</v>
      </c>
      <c r="BN838" s="1">
        <v>0</v>
      </c>
      <c r="BO838" s="1">
        <v>0</v>
      </c>
      <c r="BP838" s="1">
        <v>0.02</v>
      </c>
      <c r="BQ838" s="1">
        <v>0</v>
      </c>
      <c r="BR838" s="1">
        <v>0</v>
      </c>
      <c r="BS838" s="1">
        <v>0.02</v>
      </c>
      <c r="BT838" s="1">
        <v>3.3333340000000003E-2</v>
      </c>
      <c r="BU838" s="1">
        <v>0</v>
      </c>
      <c r="BV838" s="1">
        <v>0</v>
      </c>
      <c r="BW838" s="1">
        <v>3.3333340000000003E-2</v>
      </c>
      <c r="BX838" s="1">
        <v>0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4.87</v>
      </c>
      <c r="CI838" s="1">
        <v>0</v>
      </c>
      <c r="CJ838" s="1">
        <v>0</v>
      </c>
      <c r="CK838" s="1">
        <v>0</v>
      </c>
      <c r="CL838" s="1">
        <v>0</v>
      </c>
      <c r="CM838" s="1">
        <v>420</v>
      </c>
      <c r="CN838" s="1">
        <v>420</v>
      </c>
      <c r="CO838" s="1">
        <v>811</v>
      </c>
      <c r="CP838" s="1">
        <v>957</v>
      </c>
      <c r="CQ838" s="1">
        <v>0</v>
      </c>
      <c r="CR838" s="1">
        <v>0</v>
      </c>
      <c r="CS838" t="s">
        <v>116</v>
      </c>
      <c r="CT838">
        <f t="shared" ref="CT838:CT901" si="112">BQ838*G838</f>
        <v>0</v>
      </c>
      <c r="CU838">
        <f t="shared" ref="CU838:CU901" si="113">CT838*10</f>
        <v>0</v>
      </c>
      <c r="CV838">
        <f t="shared" si="111"/>
        <v>0</v>
      </c>
      <c r="CW838">
        <f t="shared" ref="CW838:CW901" si="114">G838*BU838</f>
        <v>0</v>
      </c>
      <c r="CX838" s="4">
        <f t="shared" ref="CX838:CX901" si="115">AJ838*20967+AP838+AU838</f>
        <v>386858248.5</v>
      </c>
      <c r="CY838">
        <f t="shared" ref="CY838:CY901" si="116">AJ838*20967</f>
        <v>0</v>
      </c>
      <c r="CZ838">
        <f t="shared" ref="CZ838:CZ901" si="117">AP838</f>
        <v>383680992</v>
      </c>
      <c r="DA838">
        <f t="shared" ref="DA838:DA901" si="118">AU838</f>
        <v>3177256.5</v>
      </c>
    </row>
    <row r="839" spans="1:105" x14ac:dyDescent="0.3">
      <c r="A839" s="1">
        <v>18</v>
      </c>
      <c r="B839" s="1" t="s">
        <v>103</v>
      </c>
      <c r="C839" s="1">
        <v>2028</v>
      </c>
      <c r="D839" s="1">
        <v>9</v>
      </c>
      <c r="E839" s="1">
        <v>0</v>
      </c>
      <c r="F839" s="1">
        <v>300</v>
      </c>
      <c r="G839" s="1">
        <v>2.0407999999999999E-2</v>
      </c>
      <c r="H839" s="1">
        <v>1997</v>
      </c>
      <c r="I839" s="1" t="s">
        <v>98</v>
      </c>
      <c r="J839" s="1" t="s">
        <v>99</v>
      </c>
      <c r="K839" s="1" t="s">
        <v>100</v>
      </c>
      <c r="L839" s="1" t="s">
        <v>101</v>
      </c>
      <c r="M839" s="1" t="s">
        <v>101</v>
      </c>
      <c r="N839" s="1" t="s">
        <v>101</v>
      </c>
      <c r="O839" s="1" t="s">
        <v>102</v>
      </c>
      <c r="P839" s="1">
        <v>42622</v>
      </c>
      <c r="Q839" s="1">
        <v>9437953</v>
      </c>
      <c r="R839" s="1">
        <v>0</v>
      </c>
      <c r="S839" s="1">
        <v>9442490</v>
      </c>
      <c r="T839" s="1">
        <v>516.87</v>
      </c>
      <c r="U839" s="1">
        <v>0</v>
      </c>
      <c r="V839" s="1">
        <v>0</v>
      </c>
      <c r="W839" s="1">
        <v>5212.78</v>
      </c>
      <c r="X839" s="1">
        <v>0</v>
      </c>
      <c r="Y839" s="1">
        <v>0</v>
      </c>
      <c r="Z839" s="1">
        <v>0</v>
      </c>
      <c r="AA839" s="1">
        <v>0</v>
      </c>
      <c r="AB839" s="1">
        <v>53.33</v>
      </c>
      <c r="AC839" s="1">
        <v>465959.03</v>
      </c>
      <c r="AD839" s="1">
        <v>302400</v>
      </c>
      <c r="AE839" s="1">
        <v>1323846.3799999999</v>
      </c>
      <c r="AF839" s="1">
        <v>3262899</v>
      </c>
      <c r="AG839" s="1">
        <v>0</v>
      </c>
      <c r="AH839" s="1">
        <v>0</v>
      </c>
      <c r="AI839" s="1">
        <v>0</v>
      </c>
      <c r="AJ839" s="1">
        <v>2.33</v>
      </c>
      <c r="AK839" s="1">
        <v>162.18</v>
      </c>
      <c r="AL839" s="1">
        <v>0</v>
      </c>
      <c r="AM839" s="1">
        <v>0</v>
      </c>
      <c r="AN839" s="1">
        <v>0</v>
      </c>
      <c r="AO839" s="1">
        <v>318542016</v>
      </c>
      <c r="AP839" s="1">
        <v>317944960</v>
      </c>
      <c r="AQ839" s="1">
        <v>272694784</v>
      </c>
      <c r="AR839" s="1">
        <v>45175988</v>
      </c>
      <c r="AS839" s="1">
        <v>74147.360000000001</v>
      </c>
      <c r="AT839" s="1">
        <v>0</v>
      </c>
      <c r="AU839" s="1">
        <v>888463.38</v>
      </c>
      <c r="AV839" s="1">
        <v>291380.59000000003</v>
      </c>
      <c r="AW839" s="1">
        <v>0</v>
      </c>
      <c r="AX839" s="1">
        <v>0</v>
      </c>
      <c r="AY839" s="1">
        <v>62.08</v>
      </c>
      <c r="AZ839" s="1">
        <v>41.92</v>
      </c>
      <c r="BA839" s="1">
        <v>8.4700000000000006</v>
      </c>
      <c r="BB839" s="1">
        <v>0.92</v>
      </c>
      <c r="BC839" s="1">
        <v>18.239999999999998</v>
      </c>
      <c r="BD839" s="1">
        <v>1718.92</v>
      </c>
      <c r="BE839" s="1">
        <v>0</v>
      </c>
      <c r="BF839" s="1">
        <v>0</v>
      </c>
      <c r="BG839" s="1">
        <v>0</v>
      </c>
      <c r="BH839" s="1">
        <v>55.9</v>
      </c>
      <c r="BI839" s="1">
        <v>0</v>
      </c>
      <c r="BJ839" s="1">
        <v>69.89</v>
      </c>
      <c r="BK839" s="1">
        <v>20967</v>
      </c>
      <c r="BL839" s="1">
        <v>0</v>
      </c>
      <c r="BM839" s="1">
        <v>0</v>
      </c>
      <c r="BN839" s="1">
        <v>0</v>
      </c>
      <c r="BO839" s="1">
        <v>0</v>
      </c>
      <c r="BP839" s="1">
        <v>0.24333334000000001</v>
      </c>
      <c r="BQ839" s="1">
        <v>3.3333299999999998E-3</v>
      </c>
      <c r="BR839" s="1">
        <v>0</v>
      </c>
      <c r="BS839" s="1">
        <v>0.24333334000000001</v>
      </c>
      <c r="BT839" s="1">
        <v>0.34666666000000002</v>
      </c>
      <c r="BU839" s="1">
        <v>6.6666700000000004E-3</v>
      </c>
      <c r="BV839" s="1">
        <v>0</v>
      </c>
      <c r="BW839" s="1">
        <v>0.34</v>
      </c>
      <c r="BX839" s="1">
        <v>0</v>
      </c>
      <c r="BY839" s="1">
        <v>0.17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0.01</v>
      </c>
      <c r="CG839" s="1">
        <v>0.01</v>
      </c>
      <c r="CH839" s="1">
        <v>5.25</v>
      </c>
      <c r="CI839" s="1">
        <v>0</v>
      </c>
      <c r="CJ839" s="1">
        <v>0</v>
      </c>
      <c r="CK839" s="1">
        <v>0</v>
      </c>
      <c r="CL839" s="1">
        <v>0</v>
      </c>
      <c r="CM839" s="1">
        <v>420</v>
      </c>
      <c r="CN839" s="1">
        <v>420</v>
      </c>
      <c r="CO839" s="1">
        <v>811</v>
      </c>
      <c r="CP839" s="1">
        <v>957</v>
      </c>
      <c r="CQ839" s="1">
        <v>0</v>
      </c>
      <c r="CR839" s="1">
        <v>0</v>
      </c>
      <c r="CS839" t="s">
        <v>116</v>
      </c>
      <c r="CT839">
        <f t="shared" si="112"/>
        <v>6.8026598639999987E-5</v>
      </c>
      <c r="CU839">
        <f t="shared" si="113"/>
        <v>6.8026598639999987E-4</v>
      </c>
      <c r="CV839">
        <f t="shared" si="111"/>
        <v>4.7550639999999998E-2</v>
      </c>
      <c r="CW839">
        <f t="shared" si="114"/>
        <v>1.3605340136E-4</v>
      </c>
      <c r="CX839" s="4">
        <f t="shared" si="115"/>
        <v>318882276.49000001</v>
      </c>
      <c r="CY839">
        <f t="shared" si="116"/>
        <v>48853.11</v>
      </c>
      <c r="CZ839">
        <f t="shared" si="117"/>
        <v>317944960</v>
      </c>
      <c r="DA839">
        <f t="shared" si="118"/>
        <v>888463.38</v>
      </c>
    </row>
    <row r="840" spans="1:105" x14ac:dyDescent="0.3">
      <c r="A840" s="1">
        <v>18</v>
      </c>
      <c r="B840" s="1" t="s">
        <v>103</v>
      </c>
      <c r="C840" s="1">
        <v>2028</v>
      </c>
      <c r="D840" s="1">
        <v>10</v>
      </c>
      <c r="E840" s="1">
        <v>0</v>
      </c>
      <c r="F840" s="1">
        <v>300</v>
      </c>
      <c r="G840" s="1">
        <v>2.0407999999999999E-2</v>
      </c>
      <c r="H840" s="1">
        <v>1997</v>
      </c>
      <c r="I840" s="1" t="s">
        <v>98</v>
      </c>
      <c r="J840" s="1" t="s">
        <v>99</v>
      </c>
      <c r="K840" s="1" t="s">
        <v>100</v>
      </c>
      <c r="L840" s="1" t="s">
        <v>101</v>
      </c>
      <c r="M840" s="1" t="s">
        <v>101</v>
      </c>
      <c r="N840" s="1" t="s">
        <v>101</v>
      </c>
      <c r="O840" s="1" t="s">
        <v>102</v>
      </c>
      <c r="P840" s="1">
        <v>42622</v>
      </c>
      <c r="Q840" s="1">
        <v>9056517</v>
      </c>
      <c r="R840" s="1">
        <v>0</v>
      </c>
      <c r="S840" s="1">
        <v>9060465</v>
      </c>
      <c r="T840" s="1">
        <v>273.54000000000002</v>
      </c>
      <c r="U840" s="1">
        <v>0</v>
      </c>
      <c r="V840" s="1">
        <v>0</v>
      </c>
      <c r="W840" s="1">
        <v>4233.6400000000003</v>
      </c>
      <c r="X840" s="1">
        <v>0</v>
      </c>
      <c r="Y840" s="1">
        <v>0</v>
      </c>
      <c r="Z840" s="1">
        <v>0</v>
      </c>
      <c r="AA840" s="1">
        <v>0</v>
      </c>
      <c r="AB840" s="1">
        <v>4</v>
      </c>
      <c r="AC840" s="1">
        <v>393508.25</v>
      </c>
      <c r="AD840" s="1">
        <v>312480</v>
      </c>
      <c r="AE840" s="1">
        <v>1150490.6299999999</v>
      </c>
      <c r="AF840" s="1">
        <v>2930253.5</v>
      </c>
      <c r="AG840" s="1">
        <v>0</v>
      </c>
      <c r="AH840" s="1">
        <v>0</v>
      </c>
      <c r="AI840" s="1">
        <v>0</v>
      </c>
      <c r="AJ840" s="1">
        <v>0</v>
      </c>
      <c r="AK840" s="1">
        <v>29.34</v>
      </c>
      <c r="AL840" s="1">
        <v>0</v>
      </c>
      <c r="AM840" s="1">
        <v>0</v>
      </c>
      <c r="AN840" s="1">
        <v>0</v>
      </c>
      <c r="AO840" s="1">
        <v>309364000</v>
      </c>
      <c r="AP840" s="1">
        <v>308356640</v>
      </c>
      <c r="AQ840" s="1">
        <v>264966096</v>
      </c>
      <c r="AR840" s="1">
        <v>43351656</v>
      </c>
      <c r="AS840" s="1">
        <v>38710.69</v>
      </c>
      <c r="AT840" s="1">
        <v>0</v>
      </c>
      <c r="AU840" s="1">
        <v>1116459.75</v>
      </c>
      <c r="AV840" s="1">
        <v>109102.74</v>
      </c>
      <c r="AW840" s="1">
        <v>0</v>
      </c>
      <c r="AX840" s="1">
        <v>0</v>
      </c>
      <c r="AY840" s="1">
        <v>58.02</v>
      </c>
      <c r="AZ840" s="1">
        <v>38.200000000000003</v>
      </c>
      <c r="BA840" s="1">
        <v>9.34</v>
      </c>
      <c r="BB840" s="1">
        <v>1.68</v>
      </c>
      <c r="BC840" s="1">
        <v>16.62</v>
      </c>
      <c r="BD840" s="1">
        <v>4081.52</v>
      </c>
      <c r="BE840" s="1">
        <v>0</v>
      </c>
      <c r="BF840" s="1">
        <v>0</v>
      </c>
      <c r="BG840" s="1">
        <v>0</v>
      </c>
      <c r="BH840" s="1">
        <v>25.77</v>
      </c>
      <c r="BI840" s="1">
        <v>0</v>
      </c>
      <c r="BJ840" s="1">
        <v>0</v>
      </c>
      <c r="BK840" s="1">
        <v>20967</v>
      </c>
      <c r="BL840" s="1">
        <v>0</v>
      </c>
      <c r="BM840" s="1">
        <v>0</v>
      </c>
      <c r="BN840" s="1">
        <v>0</v>
      </c>
      <c r="BO840" s="1">
        <v>0</v>
      </c>
      <c r="BP840" s="1">
        <v>4.666667E-2</v>
      </c>
      <c r="BQ840" s="1">
        <v>0</v>
      </c>
      <c r="BR840" s="1">
        <v>0</v>
      </c>
      <c r="BS840" s="1">
        <v>4.666667E-2</v>
      </c>
      <c r="BT840" s="1">
        <v>6.6666669999999997E-2</v>
      </c>
      <c r="BU840" s="1">
        <v>0</v>
      </c>
      <c r="BV840" s="1">
        <v>0</v>
      </c>
      <c r="BW840" s="1">
        <v>6.6666669999999997E-2</v>
      </c>
      <c r="BX840" s="1">
        <v>0</v>
      </c>
      <c r="BY840" s="1">
        <v>0.02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0.01</v>
      </c>
      <c r="CG840" s="1">
        <v>0.01</v>
      </c>
      <c r="CH840" s="1">
        <v>4.6900000000000004</v>
      </c>
      <c r="CI840" s="1">
        <v>0</v>
      </c>
      <c r="CJ840" s="1">
        <v>0</v>
      </c>
      <c r="CK840" s="1">
        <v>0</v>
      </c>
      <c r="CL840" s="1">
        <v>0</v>
      </c>
      <c r="CM840" s="1">
        <v>420</v>
      </c>
      <c r="CN840" s="1">
        <v>420</v>
      </c>
      <c r="CO840" s="1">
        <v>811</v>
      </c>
      <c r="CP840" s="1">
        <v>957</v>
      </c>
      <c r="CQ840" s="1">
        <v>0</v>
      </c>
      <c r="CR840" s="1">
        <v>0</v>
      </c>
      <c r="CS840" t="s">
        <v>116</v>
      </c>
      <c r="CT840">
        <f t="shared" si="112"/>
        <v>0</v>
      </c>
      <c r="CU840">
        <f t="shared" si="113"/>
        <v>0</v>
      </c>
      <c r="CV840">
        <f t="shared" si="111"/>
        <v>0</v>
      </c>
      <c r="CW840">
        <f t="shared" si="114"/>
        <v>0</v>
      </c>
      <c r="CX840" s="4">
        <f t="shared" si="115"/>
        <v>309473099.75</v>
      </c>
      <c r="CY840">
        <f t="shared" si="116"/>
        <v>0</v>
      </c>
      <c r="CZ840">
        <f t="shared" si="117"/>
        <v>308356640</v>
      </c>
      <c r="DA840">
        <f t="shared" si="118"/>
        <v>1116459.75</v>
      </c>
    </row>
    <row r="841" spans="1:105" x14ac:dyDescent="0.3">
      <c r="A841" s="1">
        <v>18</v>
      </c>
      <c r="B841" s="1" t="s">
        <v>103</v>
      </c>
      <c r="C841" s="1">
        <v>2028</v>
      </c>
      <c r="D841" s="1">
        <v>11</v>
      </c>
      <c r="E841" s="1">
        <v>0</v>
      </c>
      <c r="F841" s="1">
        <v>300</v>
      </c>
      <c r="G841" s="1">
        <v>2.0407999999999999E-2</v>
      </c>
      <c r="H841" s="1">
        <v>1997</v>
      </c>
      <c r="I841" s="1" t="s">
        <v>98</v>
      </c>
      <c r="J841" s="1" t="s">
        <v>99</v>
      </c>
      <c r="K841" s="1" t="s">
        <v>100</v>
      </c>
      <c r="L841" s="1" t="s">
        <v>101</v>
      </c>
      <c r="M841" s="1" t="s">
        <v>101</v>
      </c>
      <c r="N841" s="1" t="s">
        <v>101</v>
      </c>
      <c r="O841" s="1" t="s">
        <v>102</v>
      </c>
      <c r="P841" s="1">
        <v>42622</v>
      </c>
      <c r="Q841" s="1">
        <v>9151001</v>
      </c>
      <c r="R841" s="1">
        <v>0</v>
      </c>
      <c r="S841" s="1">
        <v>9164403</v>
      </c>
      <c r="T841" s="1">
        <v>137.22999999999999</v>
      </c>
      <c r="U841" s="1">
        <v>0</v>
      </c>
      <c r="V841" s="1">
        <v>0</v>
      </c>
      <c r="W841" s="1">
        <v>14019.57</v>
      </c>
      <c r="X841" s="1">
        <v>0</v>
      </c>
      <c r="Y841" s="1">
        <v>0</v>
      </c>
      <c r="Z841" s="1">
        <v>0</v>
      </c>
      <c r="AA841" s="1">
        <v>0</v>
      </c>
      <c r="AB841" s="1">
        <v>136.66999999999999</v>
      </c>
      <c r="AC841" s="1">
        <v>303036.56</v>
      </c>
      <c r="AD841" s="1">
        <v>302400</v>
      </c>
      <c r="AE841" s="1">
        <v>1201508.8799999999</v>
      </c>
      <c r="AF841" s="1">
        <v>3052397.5</v>
      </c>
      <c r="AG841" s="1">
        <v>0</v>
      </c>
      <c r="AH841" s="1">
        <v>0</v>
      </c>
      <c r="AI841" s="1">
        <v>0</v>
      </c>
      <c r="AJ841" s="1">
        <v>0</v>
      </c>
      <c r="AK841" s="1">
        <v>513.77</v>
      </c>
      <c r="AL841" s="1">
        <v>2.2400000000000002</v>
      </c>
      <c r="AM841" s="1">
        <v>0</v>
      </c>
      <c r="AN841" s="1">
        <v>0</v>
      </c>
      <c r="AO841" s="1">
        <v>316063264</v>
      </c>
      <c r="AP841" s="1">
        <v>316202368</v>
      </c>
      <c r="AQ841" s="1">
        <v>271495456</v>
      </c>
      <c r="AR841" s="1">
        <v>44632004</v>
      </c>
      <c r="AS841" s="1">
        <v>74852.02</v>
      </c>
      <c r="AT841" s="1">
        <v>0</v>
      </c>
      <c r="AU841" s="1">
        <v>224055.38</v>
      </c>
      <c r="AV841" s="1">
        <v>363155.94</v>
      </c>
      <c r="AW841" s="1">
        <v>0</v>
      </c>
      <c r="AX841" s="1">
        <v>0</v>
      </c>
      <c r="AY841" s="1">
        <v>76.7</v>
      </c>
      <c r="AZ841" s="1">
        <v>42.25</v>
      </c>
      <c r="BA841" s="1">
        <v>16</v>
      </c>
      <c r="BB841" s="1">
        <v>0.98</v>
      </c>
      <c r="BC841" s="1">
        <v>31.86</v>
      </c>
      <c r="BD841" s="1">
        <v>1632.75</v>
      </c>
      <c r="BE841" s="1">
        <v>0</v>
      </c>
      <c r="BF841" s="1">
        <v>0</v>
      </c>
      <c r="BG841" s="1">
        <v>0</v>
      </c>
      <c r="BH841" s="1">
        <v>25.9</v>
      </c>
      <c r="BI841" s="1">
        <v>0</v>
      </c>
      <c r="BJ841" s="1">
        <v>0</v>
      </c>
      <c r="BK841" s="1">
        <v>20967</v>
      </c>
      <c r="BL841" s="1">
        <v>20967</v>
      </c>
      <c r="BM841" s="1">
        <v>0</v>
      </c>
      <c r="BN841" s="1">
        <v>0</v>
      </c>
      <c r="BO841" s="1">
        <v>0</v>
      </c>
      <c r="BP841" s="1">
        <v>0.83333330999999999</v>
      </c>
      <c r="BQ841" s="1">
        <v>0</v>
      </c>
      <c r="BR841" s="1">
        <v>3.3333299999999998E-3</v>
      </c>
      <c r="BS841" s="1">
        <v>0.82999997999999997</v>
      </c>
      <c r="BT841" s="1">
        <v>0.90333330999999994</v>
      </c>
      <c r="BU841" s="1">
        <v>0</v>
      </c>
      <c r="BV841" s="1">
        <v>3.3333299999999998E-3</v>
      </c>
      <c r="BW841" s="1">
        <v>0.89999998000000003</v>
      </c>
      <c r="BX841" s="1">
        <v>0</v>
      </c>
      <c r="BY841" s="1">
        <v>0.52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4.76</v>
      </c>
      <c r="CI841" s="1">
        <v>0</v>
      </c>
      <c r="CJ841" s="1">
        <v>0</v>
      </c>
      <c r="CK841" s="1">
        <v>0</v>
      </c>
      <c r="CL841" s="1">
        <v>0</v>
      </c>
      <c r="CM841" s="1">
        <v>420</v>
      </c>
      <c r="CN841" s="1">
        <v>420</v>
      </c>
      <c r="CO841" s="1">
        <v>811</v>
      </c>
      <c r="CP841" s="1">
        <v>957</v>
      </c>
      <c r="CQ841" s="1">
        <v>0</v>
      </c>
      <c r="CR841" s="1">
        <v>0</v>
      </c>
      <c r="CS841" t="s">
        <v>116</v>
      </c>
      <c r="CT841">
        <f t="shared" si="112"/>
        <v>0</v>
      </c>
      <c r="CU841">
        <f t="shared" si="113"/>
        <v>0</v>
      </c>
      <c r="CV841">
        <f t="shared" si="111"/>
        <v>0</v>
      </c>
      <c r="CW841">
        <f t="shared" si="114"/>
        <v>0</v>
      </c>
      <c r="CX841" s="4">
        <f t="shared" si="115"/>
        <v>316426423.38</v>
      </c>
      <c r="CY841">
        <f t="shared" si="116"/>
        <v>0</v>
      </c>
      <c r="CZ841">
        <f t="shared" si="117"/>
        <v>316202368</v>
      </c>
      <c r="DA841">
        <f t="shared" si="118"/>
        <v>224055.38</v>
      </c>
    </row>
    <row r="842" spans="1:105" x14ac:dyDescent="0.3">
      <c r="A842" s="1">
        <v>18</v>
      </c>
      <c r="B842" s="1" t="s">
        <v>103</v>
      </c>
      <c r="C842" s="1">
        <v>2028</v>
      </c>
      <c r="D842" s="1">
        <v>12</v>
      </c>
      <c r="E842" s="1">
        <v>0</v>
      </c>
      <c r="F842" s="1">
        <v>300</v>
      </c>
      <c r="G842" s="1">
        <v>2.0407999999999999E-2</v>
      </c>
      <c r="H842" s="1">
        <v>1997</v>
      </c>
      <c r="I842" s="1" t="s">
        <v>98</v>
      </c>
      <c r="J842" s="1" t="s">
        <v>99</v>
      </c>
      <c r="K842" s="1" t="s">
        <v>100</v>
      </c>
      <c r="L842" s="1" t="s">
        <v>101</v>
      </c>
      <c r="M842" s="1" t="s">
        <v>101</v>
      </c>
      <c r="N842" s="1" t="s">
        <v>101</v>
      </c>
      <c r="O842" s="1" t="s">
        <v>102</v>
      </c>
      <c r="P842" s="1">
        <v>42622</v>
      </c>
      <c r="Q842" s="1">
        <v>9879717</v>
      </c>
      <c r="R842" s="1">
        <v>0</v>
      </c>
      <c r="S842" s="1">
        <v>10258365</v>
      </c>
      <c r="T842" s="1">
        <v>2596.48</v>
      </c>
      <c r="U842" s="1">
        <v>0</v>
      </c>
      <c r="V842" s="1">
        <v>0</v>
      </c>
      <c r="W842" s="1">
        <v>381267.09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287907.96999999997</v>
      </c>
      <c r="AD842" s="1">
        <v>312480</v>
      </c>
      <c r="AE842" s="1">
        <v>1235490</v>
      </c>
      <c r="AF842" s="1">
        <v>3465915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345943552</v>
      </c>
      <c r="AP842" s="1">
        <v>356550048</v>
      </c>
      <c r="AQ842" s="1">
        <v>305919040</v>
      </c>
      <c r="AR842" s="1">
        <v>50591392</v>
      </c>
      <c r="AS842" s="1">
        <v>39389.550000000003</v>
      </c>
      <c r="AT842" s="1">
        <v>0</v>
      </c>
      <c r="AU842" s="1">
        <v>79188.600000000006</v>
      </c>
      <c r="AV842" s="1">
        <v>10685706</v>
      </c>
      <c r="AW842" s="1">
        <v>0</v>
      </c>
      <c r="AX842" s="1">
        <v>0</v>
      </c>
      <c r="AY842" s="1">
        <v>42.19</v>
      </c>
      <c r="AZ842" s="1">
        <v>37.799999999999997</v>
      </c>
      <c r="BA842" s="1">
        <v>2.11</v>
      </c>
      <c r="BB842" s="1">
        <v>0.32</v>
      </c>
      <c r="BC842" s="1">
        <v>3.86</v>
      </c>
      <c r="BD842" s="1">
        <v>30.5</v>
      </c>
      <c r="BE842" s="1">
        <v>0</v>
      </c>
      <c r="BF842" s="1">
        <v>0</v>
      </c>
      <c r="BG842" s="1">
        <v>0</v>
      </c>
      <c r="BH842" s="1">
        <v>28.03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4.76</v>
      </c>
      <c r="CI842" s="1">
        <v>0</v>
      </c>
      <c r="CJ842" s="1">
        <v>0</v>
      </c>
      <c r="CK842" s="1">
        <v>0</v>
      </c>
      <c r="CL842" s="1">
        <v>0</v>
      </c>
      <c r="CM842" s="1">
        <v>420</v>
      </c>
      <c r="CN842" s="1">
        <v>420</v>
      </c>
      <c r="CO842" s="1">
        <v>811</v>
      </c>
      <c r="CP842" s="1">
        <v>957</v>
      </c>
      <c r="CQ842" s="1">
        <v>0</v>
      </c>
      <c r="CR842" s="1">
        <v>0</v>
      </c>
      <c r="CS842" t="s">
        <v>116</v>
      </c>
      <c r="CT842">
        <f t="shared" si="112"/>
        <v>0</v>
      </c>
      <c r="CU842">
        <f t="shared" si="113"/>
        <v>0</v>
      </c>
      <c r="CV842">
        <f t="shared" si="111"/>
        <v>0</v>
      </c>
      <c r="CW842">
        <f t="shared" si="114"/>
        <v>0</v>
      </c>
      <c r="CX842" s="4">
        <f t="shared" si="115"/>
        <v>356629236.60000002</v>
      </c>
      <c r="CY842">
        <f t="shared" si="116"/>
        <v>0</v>
      </c>
      <c r="CZ842">
        <f t="shared" si="117"/>
        <v>356550048</v>
      </c>
      <c r="DA842">
        <f t="shared" si="118"/>
        <v>79188.600000000006</v>
      </c>
    </row>
    <row r="843" spans="1:105" x14ac:dyDescent="0.3">
      <c r="A843" s="1">
        <v>18</v>
      </c>
      <c r="B843" s="1" t="s">
        <v>104</v>
      </c>
      <c r="C843" s="1">
        <v>2028</v>
      </c>
      <c r="D843" s="1">
        <v>1</v>
      </c>
      <c r="E843" s="1">
        <v>0</v>
      </c>
      <c r="F843" s="1">
        <v>300</v>
      </c>
      <c r="G843" s="1">
        <v>2.0407999999999999E-2</v>
      </c>
      <c r="H843" s="1">
        <v>1997</v>
      </c>
      <c r="I843" s="1" t="s">
        <v>98</v>
      </c>
      <c r="J843" s="1" t="s">
        <v>99</v>
      </c>
      <c r="K843" s="1" t="s">
        <v>100</v>
      </c>
      <c r="L843" s="1" t="s">
        <v>101</v>
      </c>
      <c r="M843" s="1" t="s">
        <v>101</v>
      </c>
      <c r="N843" s="1" t="s">
        <v>101</v>
      </c>
      <c r="O843" s="1" t="s">
        <v>102</v>
      </c>
      <c r="P843" s="1">
        <v>42622</v>
      </c>
      <c r="Q843" s="1">
        <v>18871308</v>
      </c>
      <c r="R843" s="1">
        <v>0</v>
      </c>
      <c r="S843" s="1">
        <v>18713044</v>
      </c>
      <c r="T843" s="1">
        <v>221975.92</v>
      </c>
      <c r="U843" s="1">
        <v>0</v>
      </c>
      <c r="V843" s="1">
        <v>0</v>
      </c>
      <c r="W843" s="1">
        <v>63713.41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213631.66</v>
      </c>
      <c r="AD843" s="1">
        <v>550560</v>
      </c>
      <c r="AE843" s="1">
        <v>1236085.5</v>
      </c>
      <c r="AF843" s="1">
        <v>4856287</v>
      </c>
      <c r="AG843" s="1">
        <v>0</v>
      </c>
      <c r="AH843" s="1">
        <v>0</v>
      </c>
      <c r="AI843" s="1">
        <v>0</v>
      </c>
      <c r="AJ843" s="1">
        <v>0</v>
      </c>
      <c r="AK843" s="1">
        <v>1.1000000000000001</v>
      </c>
      <c r="AL843" s="1">
        <v>0</v>
      </c>
      <c r="AM843" s="1">
        <v>0</v>
      </c>
      <c r="AN843" s="1">
        <v>0</v>
      </c>
      <c r="AO843" s="1">
        <v>637584000</v>
      </c>
      <c r="AP843" s="1">
        <v>633981184</v>
      </c>
      <c r="AQ843" s="1">
        <v>546067712</v>
      </c>
      <c r="AR843" s="1">
        <v>87307496</v>
      </c>
      <c r="AS843" s="1">
        <v>606199.5</v>
      </c>
      <c r="AT843" s="1">
        <v>0</v>
      </c>
      <c r="AU843" s="1">
        <v>6630716.5</v>
      </c>
      <c r="AV843" s="1">
        <v>3027923.5</v>
      </c>
      <c r="AW843" s="1">
        <v>0</v>
      </c>
      <c r="AX843" s="1">
        <v>0</v>
      </c>
      <c r="AY843" s="1">
        <v>84.21</v>
      </c>
      <c r="AZ843" s="1">
        <v>44.11</v>
      </c>
      <c r="BA843" s="1">
        <v>27.37</v>
      </c>
      <c r="BB843" s="1">
        <v>3.87</v>
      </c>
      <c r="BC843" s="1">
        <v>35.85</v>
      </c>
      <c r="BD843" s="1">
        <v>29.87</v>
      </c>
      <c r="BE843" s="1">
        <v>0</v>
      </c>
      <c r="BF843" s="1">
        <v>0</v>
      </c>
      <c r="BG843" s="1">
        <v>0</v>
      </c>
      <c r="BH843" s="1">
        <v>47.52</v>
      </c>
      <c r="BI843" s="1">
        <v>0</v>
      </c>
      <c r="BJ843" s="1">
        <v>0</v>
      </c>
      <c r="BK843" s="1">
        <v>20967</v>
      </c>
      <c r="BL843" s="1">
        <v>0</v>
      </c>
      <c r="BM843" s="1">
        <v>0</v>
      </c>
      <c r="BN843" s="1">
        <v>0</v>
      </c>
      <c r="BO843" s="1">
        <v>0</v>
      </c>
      <c r="BP843" s="1">
        <v>3.3333299999999998E-3</v>
      </c>
      <c r="BQ843" s="1">
        <v>0</v>
      </c>
      <c r="BR843" s="1">
        <v>0</v>
      </c>
      <c r="BS843" s="1">
        <v>3.3333299999999998E-3</v>
      </c>
      <c r="BT843" s="1">
        <v>3.3333299999999998E-3</v>
      </c>
      <c r="BU843" s="1">
        <v>0</v>
      </c>
      <c r="BV843" s="1">
        <v>0</v>
      </c>
      <c r="BW843" s="1">
        <v>3.3333299999999998E-3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5.93</v>
      </c>
      <c r="CI843" s="1">
        <v>0</v>
      </c>
      <c r="CJ843" s="1">
        <v>0</v>
      </c>
      <c r="CK843" s="1">
        <v>0</v>
      </c>
      <c r="CL843" s="1">
        <v>0</v>
      </c>
      <c r="CM843" s="1">
        <v>740</v>
      </c>
      <c r="CN843" s="1">
        <v>740</v>
      </c>
      <c r="CO843" s="1">
        <v>1164</v>
      </c>
      <c r="CP843" s="1">
        <v>1422</v>
      </c>
      <c r="CQ843" s="1">
        <v>0</v>
      </c>
      <c r="CR843" s="1">
        <v>0</v>
      </c>
      <c r="CS843" t="s">
        <v>116</v>
      </c>
      <c r="CT843">
        <f t="shared" si="112"/>
        <v>0</v>
      </c>
      <c r="CU843">
        <f t="shared" si="113"/>
        <v>0</v>
      </c>
      <c r="CV843">
        <f t="shared" si="111"/>
        <v>0</v>
      </c>
      <c r="CW843">
        <f t="shared" si="114"/>
        <v>0</v>
      </c>
      <c r="CX843" s="4">
        <f t="shared" si="115"/>
        <v>640611900.5</v>
      </c>
      <c r="CY843">
        <f t="shared" si="116"/>
        <v>0</v>
      </c>
      <c r="CZ843">
        <f t="shared" si="117"/>
        <v>633981184</v>
      </c>
      <c r="DA843">
        <f t="shared" si="118"/>
        <v>6630716.5</v>
      </c>
    </row>
    <row r="844" spans="1:105" x14ac:dyDescent="0.3">
      <c r="A844" s="1">
        <v>18</v>
      </c>
      <c r="B844" s="1" t="s">
        <v>104</v>
      </c>
      <c r="C844" s="1">
        <v>2028</v>
      </c>
      <c r="D844" s="1">
        <v>2</v>
      </c>
      <c r="E844" s="1">
        <v>0</v>
      </c>
      <c r="F844" s="1">
        <v>300</v>
      </c>
      <c r="G844" s="1">
        <v>2.0407999999999999E-2</v>
      </c>
      <c r="H844" s="1">
        <v>1997</v>
      </c>
      <c r="I844" s="1" t="s">
        <v>98</v>
      </c>
      <c r="J844" s="1" t="s">
        <v>99</v>
      </c>
      <c r="K844" s="1" t="s">
        <v>100</v>
      </c>
      <c r="L844" s="1" t="s">
        <v>101</v>
      </c>
      <c r="M844" s="1" t="s">
        <v>101</v>
      </c>
      <c r="N844" s="1" t="s">
        <v>101</v>
      </c>
      <c r="O844" s="1" t="s">
        <v>102</v>
      </c>
      <c r="P844" s="1">
        <v>42622</v>
      </c>
      <c r="Q844" s="1">
        <v>15333876</v>
      </c>
      <c r="R844" s="1">
        <v>0</v>
      </c>
      <c r="S844" s="1">
        <v>15072492</v>
      </c>
      <c r="T844" s="1">
        <v>315109.5</v>
      </c>
      <c r="U844" s="1">
        <v>0</v>
      </c>
      <c r="V844" s="1">
        <v>0</v>
      </c>
      <c r="W844" s="1">
        <v>53726.17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201125.75</v>
      </c>
      <c r="AD844" s="1">
        <v>497280</v>
      </c>
      <c r="AE844" s="1">
        <v>1149407.6299999999</v>
      </c>
      <c r="AF844" s="1">
        <v>4752077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504555136</v>
      </c>
      <c r="AP844" s="1">
        <v>496990400</v>
      </c>
      <c r="AQ844" s="1">
        <v>426311616</v>
      </c>
      <c r="AR844" s="1">
        <v>70160976</v>
      </c>
      <c r="AS844" s="1">
        <v>517647.09</v>
      </c>
      <c r="AT844" s="1">
        <v>0</v>
      </c>
      <c r="AU844" s="1">
        <v>8803729</v>
      </c>
      <c r="AV844" s="1">
        <v>1239010.8799999999</v>
      </c>
      <c r="AW844" s="1">
        <v>0</v>
      </c>
      <c r="AX844" s="1">
        <v>0</v>
      </c>
      <c r="AY844" s="1">
        <v>53.03</v>
      </c>
      <c r="AZ844" s="1">
        <v>39.61</v>
      </c>
      <c r="BA844" s="1">
        <v>9.11</v>
      </c>
      <c r="BB844" s="1">
        <v>1.34</v>
      </c>
      <c r="BC844" s="1">
        <v>12.27</v>
      </c>
      <c r="BD844" s="1">
        <v>27.94</v>
      </c>
      <c r="BE844" s="1">
        <v>0</v>
      </c>
      <c r="BF844" s="1">
        <v>0</v>
      </c>
      <c r="BG844" s="1">
        <v>0</v>
      </c>
      <c r="BH844" s="1">
        <v>23.06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6.73</v>
      </c>
      <c r="CI844" s="1">
        <v>0</v>
      </c>
      <c r="CJ844" s="1">
        <v>0</v>
      </c>
      <c r="CK844" s="1">
        <v>0</v>
      </c>
      <c r="CL844" s="1">
        <v>0</v>
      </c>
      <c r="CM844" s="1">
        <v>740</v>
      </c>
      <c r="CN844" s="1">
        <v>740</v>
      </c>
      <c r="CO844" s="1">
        <v>1164</v>
      </c>
      <c r="CP844" s="1">
        <v>1422</v>
      </c>
      <c r="CQ844" s="1">
        <v>0</v>
      </c>
      <c r="CR844" s="1">
        <v>0</v>
      </c>
      <c r="CS844" t="s">
        <v>116</v>
      </c>
      <c r="CT844">
        <f t="shared" si="112"/>
        <v>0</v>
      </c>
      <c r="CU844">
        <f t="shared" si="113"/>
        <v>0</v>
      </c>
      <c r="CV844">
        <f t="shared" si="111"/>
        <v>0</v>
      </c>
      <c r="CW844">
        <f t="shared" si="114"/>
        <v>0</v>
      </c>
      <c r="CX844" s="4">
        <f t="shared" si="115"/>
        <v>505794129</v>
      </c>
      <c r="CY844">
        <f t="shared" si="116"/>
        <v>0</v>
      </c>
      <c r="CZ844">
        <f t="shared" si="117"/>
        <v>496990400</v>
      </c>
      <c r="DA844">
        <f t="shared" si="118"/>
        <v>8803729</v>
      </c>
    </row>
    <row r="845" spans="1:105" x14ac:dyDescent="0.3">
      <c r="A845" s="1">
        <v>18</v>
      </c>
      <c r="B845" s="1" t="s">
        <v>104</v>
      </c>
      <c r="C845" s="1">
        <v>2028</v>
      </c>
      <c r="D845" s="1">
        <v>3</v>
      </c>
      <c r="E845" s="1">
        <v>0</v>
      </c>
      <c r="F845" s="1">
        <v>300</v>
      </c>
      <c r="G845" s="1">
        <v>2.0407999999999999E-2</v>
      </c>
      <c r="H845" s="1">
        <v>1997</v>
      </c>
      <c r="I845" s="1" t="s">
        <v>98</v>
      </c>
      <c r="J845" s="1" t="s">
        <v>99</v>
      </c>
      <c r="K845" s="1" t="s">
        <v>100</v>
      </c>
      <c r="L845" s="1" t="s">
        <v>101</v>
      </c>
      <c r="M845" s="1" t="s">
        <v>101</v>
      </c>
      <c r="N845" s="1" t="s">
        <v>101</v>
      </c>
      <c r="O845" s="1" t="s">
        <v>102</v>
      </c>
      <c r="P845" s="1">
        <v>42622</v>
      </c>
      <c r="Q845" s="1">
        <v>15769789</v>
      </c>
      <c r="R845" s="1">
        <v>0</v>
      </c>
      <c r="S845" s="1">
        <v>15766497</v>
      </c>
      <c r="T845" s="1">
        <v>4460.95</v>
      </c>
      <c r="U845" s="1">
        <v>0</v>
      </c>
      <c r="V845" s="1">
        <v>0</v>
      </c>
      <c r="W845" s="1">
        <v>1170.98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314251.44</v>
      </c>
      <c r="AD845" s="1">
        <v>550560</v>
      </c>
      <c r="AE845" s="1">
        <v>1247133.25</v>
      </c>
      <c r="AF845" s="1">
        <v>4719214</v>
      </c>
      <c r="AG845" s="1">
        <v>0</v>
      </c>
      <c r="AH845" s="1">
        <v>0</v>
      </c>
      <c r="AI845" s="1">
        <v>0</v>
      </c>
      <c r="AJ845" s="1">
        <v>0</v>
      </c>
      <c r="AK845" s="1">
        <v>2.08</v>
      </c>
      <c r="AL845" s="1">
        <v>0</v>
      </c>
      <c r="AM845" s="1">
        <v>0</v>
      </c>
      <c r="AN845" s="1">
        <v>0</v>
      </c>
      <c r="AO845" s="1">
        <v>509092320</v>
      </c>
      <c r="AP845" s="1">
        <v>509041760</v>
      </c>
      <c r="AQ845" s="1">
        <v>436131360</v>
      </c>
      <c r="AR845" s="1">
        <v>72345656</v>
      </c>
      <c r="AS845" s="1">
        <v>564544.18999999994</v>
      </c>
      <c r="AT845" s="1">
        <v>0</v>
      </c>
      <c r="AU845" s="1">
        <v>123056.34</v>
      </c>
      <c r="AV845" s="1">
        <v>72523.820000000007</v>
      </c>
      <c r="AW845" s="1">
        <v>0</v>
      </c>
      <c r="AX845" s="1">
        <v>0</v>
      </c>
      <c r="AY845" s="1">
        <v>64.680000000000007</v>
      </c>
      <c r="AZ845" s="1">
        <v>39.03</v>
      </c>
      <c r="BA845" s="1">
        <v>16.78</v>
      </c>
      <c r="BB845" s="1">
        <v>1.96</v>
      </c>
      <c r="BC845" s="1">
        <v>22.37</v>
      </c>
      <c r="BD845" s="1">
        <v>27.59</v>
      </c>
      <c r="BE845" s="1">
        <v>0</v>
      </c>
      <c r="BF845" s="1">
        <v>0</v>
      </c>
      <c r="BG845" s="1">
        <v>0</v>
      </c>
      <c r="BH845" s="1">
        <v>61.93</v>
      </c>
      <c r="BI845" s="1">
        <v>0</v>
      </c>
      <c r="BJ845" s="1">
        <v>0</v>
      </c>
      <c r="BK845" s="1">
        <v>20967</v>
      </c>
      <c r="BL845" s="1">
        <v>0</v>
      </c>
      <c r="BM845" s="1">
        <v>0</v>
      </c>
      <c r="BN845" s="1">
        <v>0</v>
      </c>
      <c r="BO845" s="1">
        <v>0</v>
      </c>
      <c r="BP845" s="1">
        <v>1.6666670000000001E-2</v>
      </c>
      <c r="BQ845" s="1">
        <v>0</v>
      </c>
      <c r="BR845" s="1">
        <v>0</v>
      </c>
      <c r="BS845" s="1">
        <v>1.6666670000000001E-2</v>
      </c>
      <c r="BT845" s="1">
        <v>0.02</v>
      </c>
      <c r="BU845" s="1">
        <v>0</v>
      </c>
      <c r="BV845" s="1">
        <v>0</v>
      </c>
      <c r="BW845" s="1">
        <v>0.02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6.99</v>
      </c>
      <c r="CI845" s="1">
        <v>0</v>
      </c>
      <c r="CJ845" s="1">
        <v>0</v>
      </c>
      <c r="CK845" s="1">
        <v>0</v>
      </c>
      <c r="CL845" s="1">
        <v>0</v>
      </c>
      <c r="CM845" s="1">
        <v>740</v>
      </c>
      <c r="CN845" s="1">
        <v>740</v>
      </c>
      <c r="CO845" s="1">
        <v>1164</v>
      </c>
      <c r="CP845" s="1">
        <v>1422</v>
      </c>
      <c r="CQ845" s="1">
        <v>0</v>
      </c>
      <c r="CR845" s="1">
        <v>0</v>
      </c>
      <c r="CS845" t="s">
        <v>116</v>
      </c>
      <c r="CT845">
        <f t="shared" si="112"/>
        <v>0</v>
      </c>
      <c r="CU845">
        <f t="shared" si="113"/>
        <v>0</v>
      </c>
      <c r="CV845">
        <f t="shared" si="111"/>
        <v>0</v>
      </c>
      <c r="CW845">
        <f t="shared" si="114"/>
        <v>0</v>
      </c>
      <c r="CX845" s="4">
        <f t="shared" si="115"/>
        <v>509164816.33999997</v>
      </c>
      <c r="CY845">
        <f t="shared" si="116"/>
        <v>0</v>
      </c>
      <c r="CZ845">
        <f t="shared" si="117"/>
        <v>509041760</v>
      </c>
      <c r="DA845">
        <f t="shared" si="118"/>
        <v>123056.34</v>
      </c>
    </row>
    <row r="846" spans="1:105" x14ac:dyDescent="0.3">
      <c r="A846" s="1">
        <v>18</v>
      </c>
      <c r="B846" s="1" t="s">
        <v>104</v>
      </c>
      <c r="C846" s="1">
        <v>2028</v>
      </c>
      <c r="D846" s="1">
        <v>4</v>
      </c>
      <c r="E846" s="1">
        <v>0</v>
      </c>
      <c r="F846" s="1">
        <v>300</v>
      </c>
      <c r="G846" s="1">
        <v>2.0407999999999999E-2</v>
      </c>
      <c r="H846" s="1">
        <v>1997</v>
      </c>
      <c r="I846" s="1" t="s">
        <v>98</v>
      </c>
      <c r="J846" s="1" t="s">
        <v>99</v>
      </c>
      <c r="K846" s="1" t="s">
        <v>100</v>
      </c>
      <c r="L846" s="1" t="s">
        <v>101</v>
      </c>
      <c r="M846" s="1" t="s">
        <v>101</v>
      </c>
      <c r="N846" s="1" t="s">
        <v>101</v>
      </c>
      <c r="O846" s="1" t="s">
        <v>102</v>
      </c>
      <c r="P846" s="1">
        <v>42622</v>
      </c>
      <c r="Q846" s="1">
        <v>14085311</v>
      </c>
      <c r="R846" s="1">
        <v>0</v>
      </c>
      <c r="S846" s="1">
        <v>14083861</v>
      </c>
      <c r="T846" s="1">
        <v>2825.93</v>
      </c>
      <c r="U846" s="1">
        <v>0</v>
      </c>
      <c r="V846" s="1">
        <v>0</v>
      </c>
      <c r="W846" s="1">
        <v>1429.07</v>
      </c>
      <c r="X846" s="1">
        <v>0</v>
      </c>
      <c r="Y846" s="1">
        <v>0</v>
      </c>
      <c r="Z846" s="1">
        <v>0</v>
      </c>
      <c r="AA846" s="1">
        <v>0</v>
      </c>
      <c r="AB846" s="1">
        <v>9.33</v>
      </c>
      <c r="AC846" s="1">
        <v>298292.38</v>
      </c>
      <c r="AD846" s="1">
        <v>532800</v>
      </c>
      <c r="AE846" s="1">
        <v>1136372.1299999999</v>
      </c>
      <c r="AF846" s="1">
        <v>3520544.25</v>
      </c>
      <c r="AG846" s="1">
        <v>0</v>
      </c>
      <c r="AH846" s="1">
        <v>0</v>
      </c>
      <c r="AI846" s="1">
        <v>0</v>
      </c>
      <c r="AJ846" s="1">
        <v>0</v>
      </c>
      <c r="AK846" s="1">
        <v>52.69</v>
      </c>
      <c r="AL846" s="1">
        <v>0</v>
      </c>
      <c r="AM846" s="1">
        <v>0</v>
      </c>
      <c r="AN846" s="1">
        <v>0</v>
      </c>
      <c r="AO846" s="1">
        <v>462136672</v>
      </c>
      <c r="AP846" s="1">
        <v>462093568</v>
      </c>
      <c r="AQ846" s="1">
        <v>396892768</v>
      </c>
      <c r="AR846" s="1">
        <v>64839488</v>
      </c>
      <c r="AS846" s="1">
        <v>361000.19</v>
      </c>
      <c r="AT846" s="1">
        <v>0</v>
      </c>
      <c r="AU846" s="1">
        <v>78645.919999999998</v>
      </c>
      <c r="AV846" s="1">
        <v>35539.5</v>
      </c>
      <c r="AW846" s="1">
        <v>0</v>
      </c>
      <c r="AX846" s="1">
        <v>0</v>
      </c>
      <c r="AY846" s="1">
        <v>110.77</v>
      </c>
      <c r="AZ846" s="1">
        <v>39.07</v>
      </c>
      <c r="BA846" s="1">
        <v>52.45</v>
      </c>
      <c r="BB846" s="1">
        <v>8.5299999999999994</v>
      </c>
      <c r="BC846" s="1">
        <v>65.349999999999994</v>
      </c>
      <c r="BD846" s="1">
        <v>27.83</v>
      </c>
      <c r="BE846" s="1">
        <v>0</v>
      </c>
      <c r="BF846" s="1">
        <v>0</v>
      </c>
      <c r="BG846" s="1">
        <v>0</v>
      </c>
      <c r="BH846" s="1">
        <v>24.87</v>
      </c>
      <c r="BI846" s="1">
        <v>0</v>
      </c>
      <c r="BJ846" s="1">
        <v>0</v>
      </c>
      <c r="BK846" s="1">
        <v>20967</v>
      </c>
      <c r="BL846" s="1">
        <v>0</v>
      </c>
      <c r="BM846" s="1">
        <v>0</v>
      </c>
      <c r="BN846" s="1">
        <v>0</v>
      </c>
      <c r="BO846" s="1">
        <v>0</v>
      </c>
      <c r="BP846" s="1">
        <v>0.08</v>
      </c>
      <c r="BQ846" s="1">
        <v>0</v>
      </c>
      <c r="BR846" s="1">
        <v>0</v>
      </c>
      <c r="BS846" s="1">
        <v>0.08</v>
      </c>
      <c r="BT846" s="1">
        <v>0.17</v>
      </c>
      <c r="BU846" s="1">
        <v>0</v>
      </c>
      <c r="BV846" s="1">
        <v>0</v>
      </c>
      <c r="BW846" s="1">
        <v>0.17</v>
      </c>
      <c r="BX846" s="1">
        <v>0</v>
      </c>
      <c r="BY846" s="1">
        <v>0.02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5.22</v>
      </c>
      <c r="CI846" s="1">
        <v>0</v>
      </c>
      <c r="CJ846" s="1">
        <v>0</v>
      </c>
      <c r="CK846" s="1">
        <v>0</v>
      </c>
      <c r="CL846" s="1">
        <v>0</v>
      </c>
      <c r="CM846" s="1">
        <v>740</v>
      </c>
      <c r="CN846" s="1">
        <v>740</v>
      </c>
      <c r="CO846" s="1">
        <v>1164</v>
      </c>
      <c r="CP846" s="1">
        <v>1422</v>
      </c>
      <c r="CQ846" s="1">
        <v>0</v>
      </c>
      <c r="CR846" s="1">
        <v>0</v>
      </c>
      <c r="CS846" t="s">
        <v>116</v>
      </c>
      <c r="CT846">
        <f t="shared" si="112"/>
        <v>0</v>
      </c>
      <c r="CU846">
        <f t="shared" si="113"/>
        <v>0</v>
      </c>
      <c r="CV846">
        <f t="shared" si="111"/>
        <v>0</v>
      </c>
      <c r="CW846">
        <f t="shared" si="114"/>
        <v>0</v>
      </c>
      <c r="CX846" s="4">
        <f t="shared" si="115"/>
        <v>462172213.92000002</v>
      </c>
      <c r="CY846">
        <f t="shared" si="116"/>
        <v>0</v>
      </c>
      <c r="CZ846">
        <f t="shared" si="117"/>
        <v>462093568</v>
      </c>
      <c r="DA846">
        <f t="shared" si="118"/>
        <v>78645.919999999998</v>
      </c>
    </row>
    <row r="847" spans="1:105" x14ac:dyDescent="0.3">
      <c r="A847" s="1">
        <v>18</v>
      </c>
      <c r="B847" s="1" t="s">
        <v>104</v>
      </c>
      <c r="C847" s="1">
        <v>2028</v>
      </c>
      <c r="D847" s="1">
        <v>5</v>
      </c>
      <c r="E847" s="1">
        <v>0</v>
      </c>
      <c r="F847" s="1">
        <v>300</v>
      </c>
      <c r="G847" s="1">
        <v>2.0407999999999999E-2</v>
      </c>
      <c r="H847" s="1">
        <v>1997</v>
      </c>
      <c r="I847" s="1" t="s">
        <v>98</v>
      </c>
      <c r="J847" s="1" t="s">
        <v>99</v>
      </c>
      <c r="K847" s="1" t="s">
        <v>100</v>
      </c>
      <c r="L847" s="1" t="s">
        <v>101</v>
      </c>
      <c r="M847" s="1" t="s">
        <v>101</v>
      </c>
      <c r="N847" s="1" t="s">
        <v>101</v>
      </c>
      <c r="O847" s="1" t="s">
        <v>102</v>
      </c>
      <c r="P847" s="1">
        <v>42622</v>
      </c>
      <c r="Q847" s="1">
        <v>13962227</v>
      </c>
      <c r="R847" s="1">
        <v>0</v>
      </c>
      <c r="S847" s="1">
        <v>13958860</v>
      </c>
      <c r="T847" s="1">
        <v>4285.04</v>
      </c>
      <c r="U847" s="1">
        <v>0</v>
      </c>
      <c r="V847" s="1">
        <v>0</v>
      </c>
      <c r="W847" s="1">
        <v>928.12</v>
      </c>
      <c r="X847" s="1">
        <v>0</v>
      </c>
      <c r="Y847" s="1">
        <v>0</v>
      </c>
      <c r="Z847" s="1">
        <v>0</v>
      </c>
      <c r="AA847" s="1">
        <v>0</v>
      </c>
      <c r="AB847" s="1">
        <v>0.67</v>
      </c>
      <c r="AC847" s="1">
        <v>390997.53</v>
      </c>
      <c r="AD847" s="1">
        <v>550560</v>
      </c>
      <c r="AE847" s="1">
        <v>1274583.5</v>
      </c>
      <c r="AF847" s="1">
        <v>4048696.25</v>
      </c>
      <c r="AG847" s="1">
        <v>0</v>
      </c>
      <c r="AH847" s="1">
        <v>0</v>
      </c>
      <c r="AI847" s="1">
        <v>0</v>
      </c>
      <c r="AJ847" s="1">
        <v>0</v>
      </c>
      <c r="AK847" s="1">
        <v>10.42</v>
      </c>
      <c r="AL847" s="1">
        <v>0</v>
      </c>
      <c r="AM847" s="1">
        <v>0</v>
      </c>
      <c r="AN847" s="1">
        <v>0</v>
      </c>
      <c r="AO847" s="1">
        <v>442620032</v>
      </c>
      <c r="AP847" s="1">
        <v>442729280</v>
      </c>
      <c r="AQ847" s="1">
        <v>379617280</v>
      </c>
      <c r="AR847" s="1">
        <v>62820740</v>
      </c>
      <c r="AS847" s="1">
        <v>291296.34000000003</v>
      </c>
      <c r="AT847" s="1">
        <v>0</v>
      </c>
      <c r="AU847" s="1">
        <v>116176.44</v>
      </c>
      <c r="AV847" s="1">
        <v>225443.3</v>
      </c>
      <c r="AW847" s="1">
        <v>0</v>
      </c>
      <c r="AX847" s="1">
        <v>0</v>
      </c>
      <c r="AY847" s="1">
        <v>80.180000000000007</v>
      </c>
      <c r="AZ847" s="1">
        <v>38.57</v>
      </c>
      <c r="BA847" s="1">
        <v>27.67</v>
      </c>
      <c r="BB847" s="1">
        <v>5.0599999999999996</v>
      </c>
      <c r="BC847" s="1">
        <v>37.39</v>
      </c>
      <c r="BD847" s="1">
        <v>27.11</v>
      </c>
      <c r="BE847" s="1">
        <v>0</v>
      </c>
      <c r="BF847" s="1">
        <v>0</v>
      </c>
      <c r="BG847" s="1">
        <v>0</v>
      </c>
      <c r="BH847" s="1">
        <v>242.9</v>
      </c>
      <c r="BI847" s="1">
        <v>0</v>
      </c>
      <c r="BJ847" s="1">
        <v>0</v>
      </c>
      <c r="BK847" s="1">
        <v>20967</v>
      </c>
      <c r="BL847" s="1">
        <v>0</v>
      </c>
      <c r="BM847" s="1">
        <v>0</v>
      </c>
      <c r="BN847" s="1">
        <v>0</v>
      </c>
      <c r="BO847" s="1">
        <v>0</v>
      </c>
      <c r="BP847" s="1">
        <v>2.666667E-2</v>
      </c>
      <c r="BQ847" s="1">
        <v>0</v>
      </c>
      <c r="BR847" s="1">
        <v>0</v>
      </c>
      <c r="BS847" s="1">
        <v>2.666667E-2</v>
      </c>
      <c r="BT847" s="1">
        <v>3.6666669999999998E-2</v>
      </c>
      <c r="BU847" s="1">
        <v>0</v>
      </c>
      <c r="BV847" s="1">
        <v>0</v>
      </c>
      <c r="BW847" s="1">
        <v>3.6666669999999998E-2</v>
      </c>
      <c r="BX847" s="1">
        <v>0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5.36</v>
      </c>
      <c r="CI847" s="1">
        <v>0</v>
      </c>
      <c r="CJ847" s="1">
        <v>0</v>
      </c>
      <c r="CK847" s="1">
        <v>0</v>
      </c>
      <c r="CL847" s="1">
        <v>0</v>
      </c>
      <c r="CM847" s="1">
        <v>740</v>
      </c>
      <c r="CN847" s="1">
        <v>740</v>
      </c>
      <c r="CO847" s="1">
        <v>1164</v>
      </c>
      <c r="CP847" s="1">
        <v>1422</v>
      </c>
      <c r="CQ847" s="1">
        <v>0</v>
      </c>
      <c r="CR847" s="1">
        <v>0</v>
      </c>
      <c r="CS847" t="s">
        <v>116</v>
      </c>
      <c r="CT847">
        <f t="shared" si="112"/>
        <v>0</v>
      </c>
      <c r="CU847">
        <f t="shared" si="113"/>
        <v>0</v>
      </c>
      <c r="CV847">
        <f t="shared" si="111"/>
        <v>0</v>
      </c>
      <c r="CW847">
        <f t="shared" si="114"/>
        <v>0</v>
      </c>
      <c r="CX847" s="4">
        <f t="shared" si="115"/>
        <v>442845456.44</v>
      </c>
      <c r="CY847">
        <f t="shared" si="116"/>
        <v>0</v>
      </c>
      <c r="CZ847">
        <f t="shared" si="117"/>
        <v>442729280</v>
      </c>
      <c r="DA847">
        <f t="shared" si="118"/>
        <v>116176.44</v>
      </c>
    </row>
    <row r="848" spans="1:105" x14ac:dyDescent="0.3">
      <c r="A848" s="1">
        <v>18</v>
      </c>
      <c r="B848" s="1" t="s">
        <v>104</v>
      </c>
      <c r="C848" s="1">
        <v>2028</v>
      </c>
      <c r="D848" s="1">
        <v>6</v>
      </c>
      <c r="E848" s="1">
        <v>0</v>
      </c>
      <c r="F848" s="1">
        <v>300</v>
      </c>
      <c r="G848" s="1">
        <v>2.0407999999999999E-2</v>
      </c>
      <c r="H848" s="1">
        <v>1997</v>
      </c>
      <c r="I848" s="1" t="s">
        <v>98</v>
      </c>
      <c r="J848" s="1" t="s">
        <v>99</v>
      </c>
      <c r="K848" s="1" t="s">
        <v>100</v>
      </c>
      <c r="L848" s="1" t="s">
        <v>101</v>
      </c>
      <c r="M848" s="1" t="s">
        <v>101</v>
      </c>
      <c r="N848" s="1" t="s">
        <v>101</v>
      </c>
      <c r="O848" s="1" t="s">
        <v>102</v>
      </c>
      <c r="P848" s="1">
        <v>42622</v>
      </c>
      <c r="Q848" s="1">
        <v>15914790</v>
      </c>
      <c r="R848" s="1">
        <v>0</v>
      </c>
      <c r="S848" s="1">
        <v>15837066</v>
      </c>
      <c r="T848" s="1">
        <v>132640.53</v>
      </c>
      <c r="U848" s="1">
        <v>0</v>
      </c>
      <c r="V848" s="1">
        <v>0</v>
      </c>
      <c r="W848" s="1">
        <v>54916.7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399035.06</v>
      </c>
      <c r="AD848" s="1">
        <v>532800</v>
      </c>
      <c r="AE848" s="1">
        <v>1450634.5</v>
      </c>
      <c r="AF848" s="1">
        <v>4283265.5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512427904</v>
      </c>
      <c r="AP848" s="1">
        <v>509532352</v>
      </c>
      <c r="AQ848" s="1">
        <v>437193792</v>
      </c>
      <c r="AR848" s="1">
        <v>71935408</v>
      </c>
      <c r="AS848" s="1">
        <v>403218.34</v>
      </c>
      <c r="AT848" s="1">
        <v>0</v>
      </c>
      <c r="AU848" s="1">
        <v>4694663</v>
      </c>
      <c r="AV848" s="1">
        <v>1799097.25</v>
      </c>
      <c r="AW848" s="1">
        <v>0</v>
      </c>
      <c r="AX848" s="1">
        <v>0</v>
      </c>
      <c r="AY848" s="1">
        <v>130.46</v>
      </c>
      <c r="AZ848" s="1">
        <v>43.5</v>
      </c>
      <c r="BA848" s="1">
        <v>46.06</v>
      </c>
      <c r="BB848" s="1">
        <v>9.69</v>
      </c>
      <c r="BC848" s="1">
        <v>73.36</v>
      </c>
      <c r="BD848" s="1">
        <v>35.39</v>
      </c>
      <c r="BE848" s="1">
        <v>0</v>
      </c>
      <c r="BF848" s="1">
        <v>0</v>
      </c>
      <c r="BG848" s="1">
        <v>0</v>
      </c>
      <c r="BH848" s="1">
        <v>32.76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5.05</v>
      </c>
      <c r="CI848" s="1">
        <v>0</v>
      </c>
      <c r="CJ848" s="1">
        <v>0</v>
      </c>
      <c r="CK848" s="1">
        <v>0</v>
      </c>
      <c r="CL848" s="1">
        <v>0</v>
      </c>
      <c r="CM848" s="1">
        <v>740</v>
      </c>
      <c r="CN848" s="1">
        <v>740</v>
      </c>
      <c r="CO848" s="1">
        <v>1164</v>
      </c>
      <c r="CP848" s="1">
        <v>1422</v>
      </c>
      <c r="CQ848" s="1">
        <v>0</v>
      </c>
      <c r="CR848" s="1">
        <v>0</v>
      </c>
      <c r="CS848" t="s">
        <v>116</v>
      </c>
      <c r="CT848">
        <f t="shared" si="112"/>
        <v>0</v>
      </c>
      <c r="CU848">
        <f t="shared" si="113"/>
        <v>0</v>
      </c>
      <c r="CV848">
        <f t="shared" si="111"/>
        <v>0</v>
      </c>
      <c r="CW848">
        <f t="shared" si="114"/>
        <v>0</v>
      </c>
      <c r="CX848" s="4">
        <f t="shared" si="115"/>
        <v>514227015</v>
      </c>
      <c r="CY848">
        <f t="shared" si="116"/>
        <v>0</v>
      </c>
      <c r="CZ848">
        <f t="shared" si="117"/>
        <v>509532352</v>
      </c>
      <c r="DA848">
        <f t="shared" si="118"/>
        <v>4694663</v>
      </c>
    </row>
    <row r="849" spans="1:105" x14ac:dyDescent="0.3">
      <c r="A849" s="1">
        <v>18</v>
      </c>
      <c r="B849" s="1" t="s">
        <v>104</v>
      </c>
      <c r="C849" s="1">
        <v>2028</v>
      </c>
      <c r="D849" s="1">
        <v>7</v>
      </c>
      <c r="E849" s="1">
        <v>0</v>
      </c>
      <c r="F849" s="1">
        <v>300</v>
      </c>
      <c r="G849" s="1">
        <v>2.0407999999999999E-2</v>
      </c>
      <c r="H849" s="1">
        <v>1997</v>
      </c>
      <c r="I849" s="1" t="s">
        <v>98</v>
      </c>
      <c r="J849" s="1" t="s">
        <v>99</v>
      </c>
      <c r="K849" s="1" t="s">
        <v>100</v>
      </c>
      <c r="L849" s="1" t="s">
        <v>101</v>
      </c>
      <c r="M849" s="1" t="s">
        <v>101</v>
      </c>
      <c r="N849" s="1" t="s">
        <v>101</v>
      </c>
      <c r="O849" s="1" t="s">
        <v>102</v>
      </c>
      <c r="P849" s="1">
        <v>42622</v>
      </c>
      <c r="Q849" s="1">
        <v>17127976</v>
      </c>
      <c r="R849" s="1">
        <v>0</v>
      </c>
      <c r="S849" s="1">
        <v>17300772</v>
      </c>
      <c r="T849" s="1">
        <v>48441.9</v>
      </c>
      <c r="U849" s="1">
        <v>0</v>
      </c>
      <c r="V849" s="1">
        <v>0</v>
      </c>
      <c r="W849" s="1">
        <v>221308.09</v>
      </c>
      <c r="X849" s="1">
        <v>0</v>
      </c>
      <c r="Y849" s="1">
        <v>0</v>
      </c>
      <c r="Z849" s="1">
        <v>0</v>
      </c>
      <c r="AA849" s="1">
        <v>0</v>
      </c>
      <c r="AB849" s="1">
        <v>1.33</v>
      </c>
      <c r="AC849" s="1">
        <v>452014.66</v>
      </c>
      <c r="AD849" s="1">
        <v>550560</v>
      </c>
      <c r="AE849" s="1">
        <v>1948317</v>
      </c>
      <c r="AF849" s="1">
        <v>5204031</v>
      </c>
      <c r="AG849" s="1">
        <v>0</v>
      </c>
      <c r="AH849" s="1">
        <v>0</v>
      </c>
      <c r="AI849" s="1">
        <v>0</v>
      </c>
      <c r="AJ849" s="1">
        <v>0</v>
      </c>
      <c r="AK849" s="1">
        <v>70.92</v>
      </c>
      <c r="AL849" s="1">
        <v>0</v>
      </c>
      <c r="AM849" s="1">
        <v>0</v>
      </c>
      <c r="AN849" s="1">
        <v>0</v>
      </c>
      <c r="AO849" s="1">
        <v>538619456</v>
      </c>
      <c r="AP849" s="1">
        <v>569182784</v>
      </c>
      <c r="AQ849" s="1">
        <v>489107136</v>
      </c>
      <c r="AR849" s="1">
        <v>79691800</v>
      </c>
      <c r="AS849" s="1">
        <v>384054.25</v>
      </c>
      <c r="AT849" s="1">
        <v>0</v>
      </c>
      <c r="AU849" s="1">
        <v>4243828.5</v>
      </c>
      <c r="AV849" s="1">
        <v>34807196</v>
      </c>
      <c r="AW849" s="1">
        <v>0</v>
      </c>
      <c r="AX849" s="1">
        <v>0</v>
      </c>
      <c r="AY849" s="1">
        <v>136.26</v>
      </c>
      <c r="AZ849" s="1">
        <v>61.9</v>
      </c>
      <c r="BA849" s="1">
        <v>36.26</v>
      </c>
      <c r="BB849" s="1">
        <v>6.43</v>
      </c>
      <c r="BC849" s="1">
        <v>75.08</v>
      </c>
      <c r="BD849" s="1">
        <v>87.61</v>
      </c>
      <c r="BE849" s="1">
        <v>0</v>
      </c>
      <c r="BF849" s="1">
        <v>0</v>
      </c>
      <c r="BG849" s="1">
        <v>0</v>
      </c>
      <c r="BH849" s="1">
        <v>157.28</v>
      </c>
      <c r="BI849" s="1">
        <v>0</v>
      </c>
      <c r="BJ849" s="1">
        <v>0</v>
      </c>
      <c r="BK849" s="1">
        <v>20967</v>
      </c>
      <c r="BL849" s="1">
        <v>0</v>
      </c>
      <c r="BM849" s="1">
        <v>0</v>
      </c>
      <c r="BN849" s="1">
        <v>0</v>
      </c>
      <c r="BO849" s="1">
        <v>0</v>
      </c>
      <c r="BP849" s="1">
        <v>0.10666667000000001</v>
      </c>
      <c r="BQ849" s="1">
        <v>0</v>
      </c>
      <c r="BR849" s="1">
        <v>0</v>
      </c>
      <c r="BS849" s="1">
        <v>0.10666667000000001</v>
      </c>
      <c r="BT849" s="1">
        <v>0.21666667000000001</v>
      </c>
      <c r="BU849" s="1">
        <v>0</v>
      </c>
      <c r="BV849" s="1">
        <v>0</v>
      </c>
      <c r="BW849" s="1">
        <v>0.21666667000000001</v>
      </c>
      <c r="BX849" s="1">
        <v>0</v>
      </c>
      <c r="BY849" s="1">
        <v>0.01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5.5</v>
      </c>
      <c r="CI849" s="1">
        <v>0</v>
      </c>
      <c r="CJ849" s="1">
        <v>0</v>
      </c>
      <c r="CK849" s="1">
        <v>0</v>
      </c>
      <c r="CL849" s="1">
        <v>0</v>
      </c>
      <c r="CM849" s="1">
        <v>740</v>
      </c>
      <c r="CN849" s="1">
        <v>740</v>
      </c>
      <c r="CO849" s="1">
        <v>1164</v>
      </c>
      <c r="CP849" s="1">
        <v>1422</v>
      </c>
      <c r="CQ849" s="1">
        <v>0</v>
      </c>
      <c r="CR849" s="1">
        <v>0</v>
      </c>
      <c r="CS849" t="s">
        <v>116</v>
      </c>
      <c r="CT849">
        <f t="shared" si="112"/>
        <v>0</v>
      </c>
      <c r="CU849">
        <f t="shared" si="113"/>
        <v>0</v>
      </c>
      <c r="CV849">
        <f t="shared" si="111"/>
        <v>0</v>
      </c>
      <c r="CW849">
        <f t="shared" si="114"/>
        <v>0</v>
      </c>
      <c r="CX849" s="4">
        <f t="shared" si="115"/>
        <v>573426612.5</v>
      </c>
      <c r="CY849">
        <f t="shared" si="116"/>
        <v>0</v>
      </c>
      <c r="CZ849">
        <f t="shared" si="117"/>
        <v>569182784</v>
      </c>
      <c r="DA849">
        <f t="shared" si="118"/>
        <v>4243828.5</v>
      </c>
    </row>
    <row r="850" spans="1:105" x14ac:dyDescent="0.3">
      <c r="A850" s="1">
        <v>18</v>
      </c>
      <c r="B850" s="1" t="s">
        <v>104</v>
      </c>
      <c r="C850" s="1">
        <v>2028</v>
      </c>
      <c r="D850" s="1">
        <v>8</v>
      </c>
      <c r="E850" s="1">
        <v>0</v>
      </c>
      <c r="F850" s="1">
        <v>300</v>
      </c>
      <c r="G850" s="1">
        <v>2.0407999999999999E-2</v>
      </c>
      <c r="H850" s="1">
        <v>1997</v>
      </c>
      <c r="I850" s="1" t="s">
        <v>98</v>
      </c>
      <c r="J850" s="1" t="s">
        <v>99</v>
      </c>
      <c r="K850" s="1" t="s">
        <v>100</v>
      </c>
      <c r="L850" s="1" t="s">
        <v>101</v>
      </c>
      <c r="M850" s="1" t="s">
        <v>101</v>
      </c>
      <c r="N850" s="1" t="s">
        <v>101</v>
      </c>
      <c r="O850" s="1" t="s">
        <v>102</v>
      </c>
      <c r="P850" s="1">
        <v>42622</v>
      </c>
      <c r="Q850" s="1">
        <v>16541863</v>
      </c>
      <c r="R850" s="1">
        <v>0</v>
      </c>
      <c r="S850" s="1">
        <v>16526310</v>
      </c>
      <c r="T850" s="1">
        <v>112304.36</v>
      </c>
      <c r="U850" s="1">
        <v>0</v>
      </c>
      <c r="V850" s="1">
        <v>0</v>
      </c>
      <c r="W850" s="1">
        <v>96758.91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424902.06</v>
      </c>
      <c r="AD850" s="1">
        <v>550560</v>
      </c>
      <c r="AE850" s="1">
        <v>1591908.38</v>
      </c>
      <c r="AF850" s="1">
        <v>4607441.5</v>
      </c>
      <c r="AG850" s="1">
        <v>0</v>
      </c>
      <c r="AH850" s="1">
        <v>0</v>
      </c>
      <c r="AI850" s="1">
        <v>0</v>
      </c>
      <c r="AJ850" s="1">
        <v>0</v>
      </c>
      <c r="AK850" s="1">
        <v>8.39</v>
      </c>
      <c r="AL850" s="1">
        <v>0</v>
      </c>
      <c r="AM850" s="1">
        <v>0</v>
      </c>
      <c r="AN850" s="1">
        <v>0</v>
      </c>
      <c r="AO850" s="1">
        <v>532829856</v>
      </c>
      <c r="AP850" s="1">
        <v>533568288</v>
      </c>
      <c r="AQ850" s="1">
        <v>457857312</v>
      </c>
      <c r="AR850" s="1">
        <v>75300736</v>
      </c>
      <c r="AS850" s="1">
        <v>410545.53</v>
      </c>
      <c r="AT850" s="1">
        <v>0</v>
      </c>
      <c r="AU850" s="1">
        <v>4429690.5</v>
      </c>
      <c r="AV850" s="1">
        <v>5168100</v>
      </c>
      <c r="AW850" s="1">
        <v>0</v>
      </c>
      <c r="AX850" s="1">
        <v>0</v>
      </c>
      <c r="AY850" s="1">
        <v>131.1</v>
      </c>
      <c r="AZ850" s="1">
        <v>44</v>
      </c>
      <c r="BA850" s="1">
        <v>44</v>
      </c>
      <c r="BB850" s="1">
        <v>8.94</v>
      </c>
      <c r="BC850" s="1">
        <v>74.540000000000006</v>
      </c>
      <c r="BD850" s="1">
        <v>39.44</v>
      </c>
      <c r="BE850" s="1">
        <v>0</v>
      </c>
      <c r="BF850" s="1">
        <v>0</v>
      </c>
      <c r="BG850" s="1">
        <v>0</v>
      </c>
      <c r="BH850" s="1">
        <v>53.41</v>
      </c>
      <c r="BI850" s="1">
        <v>0</v>
      </c>
      <c r="BJ850" s="1">
        <v>0</v>
      </c>
      <c r="BK850" s="1">
        <v>20967</v>
      </c>
      <c r="BL850" s="1">
        <v>0</v>
      </c>
      <c r="BM850" s="1">
        <v>0</v>
      </c>
      <c r="BN850" s="1">
        <v>0</v>
      </c>
      <c r="BO850" s="1">
        <v>0</v>
      </c>
      <c r="BP850" s="1">
        <v>0.02</v>
      </c>
      <c r="BQ850" s="1">
        <v>0</v>
      </c>
      <c r="BR850" s="1">
        <v>0</v>
      </c>
      <c r="BS850" s="1">
        <v>0.02</v>
      </c>
      <c r="BT850" s="1">
        <v>3.3333340000000003E-2</v>
      </c>
      <c r="BU850" s="1">
        <v>0</v>
      </c>
      <c r="BV850" s="1">
        <v>0</v>
      </c>
      <c r="BW850" s="1">
        <v>3.3333340000000003E-2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5.7</v>
      </c>
      <c r="CI850" s="1">
        <v>0</v>
      </c>
      <c r="CJ850" s="1">
        <v>0</v>
      </c>
      <c r="CK850" s="1">
        <v>0</v>
      </c>
      <c r="CL850" s="1">
        <v>0</v>
      </c>
      <c r="CM850" s="1">
        <v>740</v>
      </c>
      <c r="CN850" s="1">
        <v>740</v>
      </c>
      <c r="CO850" s="1">
        <v>1164</v>
      </c>
      <c r="CP850" s="1">
        <v>1422</v>
      </c>
      <c r="CQ850" s="1">
        <v>0</v>
      </c>
      <c r="CR850" s="1">
        <v>0</v>
      </c>
      <c r="CS850" t="s">
        <v>116</v>
      </c>
      <c r="CT850">
        <f t="shared" si="112"/>
        <v>0</v>
      </c>
      <c r="CU850">
        <f t="shared" si="113"/>
        <v>0</v>
      </c>
      <c r="CV850">
        <f t="shared" si="111"/>
        <v>0</v>
      </c>
      <c r="CW850">
        <f t="shared" si="114"/>
        <v>0</v>
      </c>
      <c r="CX850" s="4">
        <f t="shared" si="115"/>
        <v>537997978.5</v>
      </c>
      <c r="CY850">
        <f t="shared" si="116"/>
        <v>0</v>
      </c>
      <c r="CZ850">
        <f t="shared" si="117"/>
        <v>533568288</v>
      </c>
      <c r="DA850">
        <f t="shared" si="118"/>
        <v>4429690.5</v>
      </c>
    </row>
    <row r="851" spans="1:105" x14ac:dyDescent="0.3">
      <c r="A851" s="1">
        <v>18</v>
      </c>
      <c r="B851" s="1" t="s">
        <v>104</v>
      </c>
      <c r="C851" s="1">
        <v>2028</v>
      </c>
      <c r="D851" s="1">
        <v>9</v>
      </c>
      <c r="E851" s="1">
        <v>0</v>
      </c>
      <c r="F851" s="1">
        <v>300</v>
      </c>
      <c r="G851" s="1">
        <v>2.0407999999999999E-2</v>
      </c>
      <c r="H851" s="1">
        <v>1997</v>
      </c>
      <c r="I851" s="1" t="s">
        <v>98</v>
      </c>
      <c r="J851" s="1" t="s">
        <v>99</v>
      </c>
      <c r="K851" s="1" t="s">
        <v>100</v>
      </c>
      <c r="L851" s="1" t="s">
        <v>101</v>
      </c>
      <c r="M851" s="1" t="s">
        <v>101</v>
      </c>
      <c r="N851" s="1" t="s">
        <v>101</v>
      </c>
      <c r="O851" s="1" t="s">
        <v>102</v>
      </c>
      <c r="P851" s="1">
        <v>42622</v>
      </c>
      <c r="Q851" s="1">
        <v>14328769</v>
      </c>
      <c r="R851" s="1">
        <v>0</v>
      </c>
      <c r="S851" s="1">
        <v>14326462</v>
      </c>
      <c r="T851" s="1">
        <v>3346.37</v>
      </c>
      <c r="U851" s="1">
        <v>0</v>
      </c>
      <c r="V851" s="1">
        <v>0</v>
      </c>
      <c r="W851" s="1">
        <v>1100.46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370065.88</v>
      </c>
      <c r="AD851" s="1">
        <v>532800</v>
      </c>
      <c r="AE851" s="1">
        <v>1363402.5</v>
      </c>
      <c r="AF851" s="1">
        <v>4099877.5</v>
      </c>
      <c r="AG851" s="1">
        <v>0</v>
      </c>
      <c r="AH851" s="1">
        <v>0</v>
      </c>
      <c r="AI851" s="1">
        <v>0</v>
      </c>
      <c r="AJ851" s="1">
        <v>0</v>
      </c>
      <c r="AK851" s="1">
        <v>60.98</v>
      </c>
      <c r="AL851" s="1">
        <v>0</v>
      </c>
      <c r="AM851" s="1">
        <v>0</v>
      </c>
      <c r="AN851" s="1">
        <v>0</v>
      </c>
      <c r="AO851" s="1">
        <v>454618880</v>
      </c>
      <c r="AP851" s="1">
        <v>455013696</v>
      </c>
      <c r="AQ851" s="1">
        <v>389673664</v>
      </c>
      <c r="AR851" s="1">
        <v>64913040</v>
      </c>
      <c r="AS851" s="1">
        <v>427234.63</v>
      </c>
      <c r="AT851" s="1">
        <v>0</v>
      </c>
      <c r="AU851" s="1">
        <v>144877.84</v>
      </c>
      <c r="AV851" s="1">
        <v>539691</v>
      </c>
      <c r="AW851" s="1">
        <v>0</v>
      </c>
      <c r="AX851" s="1">
        <v>0</v>
      </c>
      <c r="AY851" s="1">
        <v>92.38</v>
      </c>
      <c r="AZ851" s="1">
        <v>38.770000000000003</v>
      </c>
      <c r="BA851" s="1">
        <v>31.2</v>
      </c>
      <c r="BB851" s="1">
        <v>5.62</v>
      </c>
      <c r="BC851" s="1">
        <v>46.87</v>
      </c>
      <c r="BD851" s="1">
        <v>43.29</v>
      </c>
      <c r="BE851" s="1">
        <v>0</v>
      </c>
      <c r="BF851" s="1">
        <v>0</v>
      </c>
      <c r="BG851" s="1">
        <v>0</v>
      </c>
      <c r="BH851" s="1">
        <v>490.42</v>
      </c>
      <c r="BI851" s="1">
        <v>0</v>
      </c>
      <c r="BJ851" s="1">
        <v>0</v>
      </c>
      <c r="BK851" s="1">
        <v>20967</v>
      </c>
      <c r="BL851" s="1">
        <v>0</v>
      </c>
      <c r="BM851" s="1">
        <v>0</v>
      </c>
      <c r="BN851" s="1">
        <v>0</v>
      </c>
      <c r="BO851" s="1">
        <v>0</v>
      </c>
      <c r="BP851" s="1">
        <v>0.05</v>
      </c>
      <c r="BQ851" s="1">
        <v>0</v>
      </c>
      <c r="BR851" s="1">
        <v>0</v>
      </c>
      <c r="BS851" s="1">
        <v>0.05</v>
      </c>
      <c r="BT851" s="1">
        <v>0.15666667000000001</v>
      </c>
      <c r="BU851" s="1">
        <v>0</v>
      </c>
      <c r="BV851" s="1">
        <v>0</v>
      </c>
      <c r="BW851" s="1">
        <v>0.15666667000000001</v>
      </c>
      <c r="BX851" s="1">
        <v>0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5.74</v>
      </c>
      <c r="CI851" s="1">
        <v>0</v>
      </c>
      <c r="CJ851" s="1">
        <v>0</v>
      </c>
      <c r="CK851" s="1">
        <v>0</v>
      </c>
      <c r="CL851" s="1">
        <v>0</v>
      </c>
      <c r="CM851" s="1">
        <v>740</v>
      </c>
      <c r="CN851" s="1">
        <v>740</v>
      </c>
      <c r="CO851" s="1">
        <v>1164</v>
      </c>
      <c r="CP851" s="1">
        <v>1422</v>
      </c>
      <c r="CQ851" s="1">
        <v>0</v>
      </c>
      <c r="CR851" s="1">
        <v>0</v>
      </c>
      <c r="CS851" t="s">
        <v>116</v>
      </c>
      <c r="CT851">
        <f t="shared" si="112"/>
        <v>0</v>
      </c>
      <c r="CU851">
        <f t="shared" si="113"/>
        <v>0</v>
      </c>
      <c r="CV851">
        <f t="shared" si="111"/>
        <v>0</v>
      </c>
      <c r="CW851">
        <f t="shared" si="114"/>
        <v>0</v>
      </c>
      <c r="CX851" s="4">
        <f t="shared" si="115"/>
        <v>455158573.83999997</v>
      </c>
      <c r="CY851">
        <f t="shared" si="116"/>
        <v>0</v>
      </c>
      <c r="CZ851">
        <f t="shared" si="117"/>
        <v>455013696</v>
      </c>
      <c r="DA851">
        <f t="shared" si="118"/>
        <v>144877.84</v>
      </c>
    </row>
    <row r="852" spans="1:105" x14ac:dyDescent="0.3">
      <c r="A852" s="1">
        <v>18</v>
      </c>
      <c r="B852" s="1" t="s">
        <v>104</v>
      </c>
      <c r="C852" s="1">
        <v>2028</v>
      </c>
      <c r="D852" s="1">
        <v>10</v>
      </c>
      <c r="E852" s="1">
        <v>0</v>
      </c>
      <c r="F852" s="1">
        <v>300</v>
      </c>
      <c r="G852" s="1">
        <v>2.0407999999999999E-2</v>
      </c>
      <c r="H852" s="1">
        <v>1997</v>
      </c>
      <c r="I852" s="1" t="s">
        <v>98</v>
      </c>
      <c r="J852" s="1" t="s">
        <v>99</v>
      </c>
      <c r="K852" s="1" t="s">
        <v>100</v>
      </c>
      <c r="L852" s="1" t="s">
        <v>101</v>
      </c>
      <c r="M852" s="1" t="s">
        <v>101</v>
      </c>
      <c r="N852" s="1" t="s">
        <v>101</v>
      </c>
      <c r="O852" s="1" t="s">
        <v>102</v>
      </c>
      <c r="P852" s="1">
        <v>42622</v>
      </c>
      <c r="Q852" s="1">
        <v>14626292</v>
      </c>
      <c r="R852" s="1">
        <v>0</v>
      </c>
      <c r="S852" s="1">
        <v>14625192</v>
      </c>
      <c r="T852" s="1">
        <v>2287.29</v>
      </c>
      <c r="U852" s="1">
        <v>0</v>
      </c>
      <c r="V852" s="1">
        <v>0</v>
      </c>
      <c r="W852" s="1">
        <v>1215.9000000000001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322731.31</v>
      </c>
      <c r="AD852" s="1">
        <v>550560</v>
      </c>
      <c r="AE852" s="1">
        <v>1204032.25</v>
      </c>
      <c r="AF852" s="1">
        <v>3852829</v>
      </c>
      <c r="AG852" s="1">
        <v>0</v>
      </c>
      <c r="AH852" s="1">
        <v>0</v>
      </c>
      <c r="AI852" s="1">
        <v>0</v>
      </c>
      <c r="AJ852" s="1">
        <v>0</v>
      </c>
      <c r="AK852" s="1">
        <v>29.21</v>
      </c>
      <c r="AL852" s="1">
        <v>0</v>
      </c>
      <c r="AM852" s="1">
        <v>0</v>
      </c>
      <c r="AN852" s="1">
        <v>0</v>
      </c>
      <c r="AO852" s="1">
        <v>477258016</v>
      </c>
      <c r="AP852" s="1">
        <v>477739136</v>
      </c>
      <c r="AQ852" s="1">
        <v>409676480</v>
      </c>
      <c r="AR852" s="1">
        <v>67601904</v>
      </c>
      <c r="AS852" s="1">
        <v>460755.38</v>
      </c>
      <c r="AT852" s="1">
        <v>0</v>
      </c>
      <c r="AU852" s="1">
        <v>62521.98</v>
      </c>
      <c r="AV852" s="1">
        <v>543644.5</v>
      </c>
      <c r="AW852" s="1">
        <v>0</v>
      </c>
      <c r="AX852" s="1">
        <v>0</v>
      </c>
      <c r="AY852" s="1">
        <v>100.73</v>
      </c>
      <c r="AZ852" s="1">
        <v>39.19</v>
      </c>
      <c r="BA852" s="1">
        <v>43.13</v>
      </c>
      <c r="BB852" s="1">
        <v>7.12</v>
      </c>
      <c r="BC852" s="1">
        <v>55.32</v>
      </c>
      <c r="BD852" s="1">
        <v>27.33</v>
      </c>
      <c r="BE852" s="1">
        <v>0</v>
      </c>
      <c r="BF852" s="1">
        <v>0</v>
      </c>
      <c r="BG852" s="1">
        <v>0</v>
      </c>
      <c r="BH852" s="1">
        <v>447.11</v>
      </c>
      <c r="BI852" s="1">
        <v>0</v>
      </c>
      <c r="BJ852" s="1">
        <v>0</v>
      </c>
      <c r="BK852" s="1">
        <v>20967</v>
      </c>
      <c r="BL852" s="1">
        <v>0</v>
      </c>
      <c r="BM852" s="1">
        <v>0</v>
      </c>
      <c r="BN852" s="1">
        <v>0</v>
      </c>
      <c r="BO852" s="1">
        <v>0</v>
      </c>
      <c r="BP852" s="1">
        <v>6.6666669999999997E-2</v>
      </c>
      <c r="BQ852" s="1">
        <v>0</v>
      </c>
      <c r="BR852" s="1">
        <v>0</v>
      </c>
      <c r="BS852" s="1">
        <v>6.6666669999999997E-2</v>
      </c>
      <c r="BT852" s="1">
        <v>0.11</v>
      </c>
      <c r="BU852" s="1">
        <v>0</v>
      </c>
      <c r="BV852" s="1">
        <v>0</v>
      </c>
      <c r="BW852" s="1">
        <v>0.11</v>
      </c>
      <c r="BX852" s="1">
        <v>0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5.47</v>
      </c>
      <c r="CI852" s="1">
        <v>0</v>
      </c>
      <c r="CJ852" s="1">
        <v>0</v>
      </c>
      <c r="CK852" s="1">
        <v>0</v>
      </c>
      <c r="CL852" s="1">
        <v>0</v>
      </c>
      <c r="CM852" s="1">
        <v>740</v>
      </c>
      <c r="CN852" s="1">
        <v>740</v>
      </c>
      <c r="CO852" s="1">
        <v>1164</v>
      </c>
      <c r="CP852" s="1">
        <v>1422</v>
      </c>
      <c r="CQ852" s="1">
        <v>0</v>
      </c>
      <c r="CR852" s="1">
        <v>0</v>
      </c>
      <c r="CS852" t="s">
        <v>116</v>
      </c>
      <c r="CT852">
        <f t="shared" si="112"/>
        <v>0</v>
      </c>
      <c r="CU852">
        <f t="shared" si="113"/>
        <v>0</v>
      </c>
      <c r="CV852">
        <f t="shared" si="111"/>
        <v>0</v>
      </c>
      <c r="CW852">
        <f t="shared" si="114"/>
        <v>0</v>
      </c>
      <c r="CX852" s="4">
        <f t="shared" si="115"/>
        <v>477801657.98000002</v>
      </c>
      <c r="CY852">
        <f t="shared" si="116"/>
        <v>0</v>
      </c>
      <c r="CZ852">
        <f t="shared" si="117"/>
        <v>477739136</v>
      </c>
      <c r="DA852">
        <f t="shared" si="118"/>
        <v>62521.98</v>
      </c>
    </row>
    <row r="853" spans="1:105" x14ac:dyDescent="0.3">
      <c r="A853" s="1">
        <v>18</v>
      </c>
      <c r="B853" s="1" t="s">
        <v>104</v>
      </c>
      <c r="C853" s="1">
        <v>2028</v>
      </c>
      <c r="D853" s="1">
        <v>11</v>
      </c>
      <c r="E853" s="1">
        <v>0</v>
      </c>
      <c r="F853" s="1">
        <v>300</v>
      </c>
      <c r="G853" s="1">
        <v>2.0407999999999999E-2</v>
      </c>
      <c r="H853" s="1">
        <v>1997</v>
      </c>
      <c r="I853" s="1" t="s">
        <v>98</v>
      </c>
      <c r="J853" s="1" t="s">
        <v>99</v>
      </c>
      <c r="K853" s="1" t="s">
        <v>100</v>
      </c>
      <c r="L853" s="1" t="s">
        <v>101</v>
      </c>
      <c r="M853" s="1" t="s">
        <v>101</v>
      </c>
      <c r="N853" s="1" t="s">
        <v>101</v>
      </c>
      <c r="O853" s="1" t="s">
        <v>102</v>
      </c>
      <c r="P853" s="1">
        <v>42622</v>
      </c>
      <c r="Q853" s="1">
        <v>15490838</v>
      </c>
      <c r="R853" s="1">
        <v>0</v>
      </c>
      <c r="S853" s="1">
        <v>15483809</v>
      </c>
      <c r="T853" s="1">
        <v>8346.81</v>
      </c>
      <c r="U853" s="1">
        <v>0</v>
      </c>
      <c r="V853" s="1">
        <v>0</v>
      </c>
      <c r="W853" s="1">
        <v>1362.83</v>
      </c>
      <c r="X853" s="1">
        <v>0</v>
      </c>
      <c r="Y853" s="1">
        <v>0</v>
      </c>
      <c r="Z853" s="1">
        <v>0</v>
      </c>
      <c r="AA853" s="1">
        <v>0</v>
      </c>
      <c r="AB853" s="1">
        <v>2.67</v>
      </c>
      <c r="AC853" s="1">
        <v>235870.14</v>
      </c>
      <c r="AD853" s="1">
        <v>532800</v>
      </c>
      <c r="AE853" s="1">
        <v>1179001.5</v>
      </c>
      <c r="AF853" s="1">
        <v>4001299.25</v>
      </c>
      <c r="AG853" s="1">
        <v>0</v>
      </c>
      <c r="AH853" s="1">
        <v>0</v>
      </c>
      <c r="AI853" s="1">
        <v>0</v>
      </c>
      <c r="AJ853" s="1">
        <v>0</v>
      </c>
      <c r="AK853" s="1">
        <v>45.21</v>
      </c>
      <c r="AL853" s="1">
        <v>0</v>
      </c>
      <c r="AM853" s="1">
        <v>0</v>
      </c>
      <c r="AN853" s="1">
        <v>0</v>
      </c>
      <c r="AO853" s="1">
        <v>506065952</v>
      </c>
      <c r="AP853" s="1">
        <v>505940160</v>
      </c>
      <c r="AQ853" s="1">
        <v>434159008</v>
      </c>
      <c r="AR853" s="1">
        <v>71223816</v>
      </c>
      <c r="AS853" s="1">
        <v>557670.93999999994</v>
      </c>
      <c r="AT853" s="1">
        <v>0</v>
      </c>
      <c r="AU853" s="1">
        <v>218580.06</v>
      </c>
      <c r="AV853" s="1">
        <v>92807.27</v>
      </c>
      <c r="AW853" s="1">
        <v>0</v>
      </c>
      <c r="AX853" s="1">
        <v>0</v>
      </c>
      <c r="AY853" s="1">
        <v>83.62</v>
      </c>
      <c r="AZ853" s="1">
        <v>39.67</v>
      </c>
      <c r="BA853" s="1">
        <v>29.97</v>
      </c>
      <c r="BB853" s="1">
        <v>4.29</v>
      </c>
      <c r="BC853" s="1">
        <v>38.99</v>
      </c>
      <c r="BD853" s="1">
        <v>26.19</v>
      </c>
      <c r="BE853" s="1">
        <v>0</v>
      </c>
      <c r="BF853" s="1">
        <v>0</v>
      </c>
      <c r="BG853" s="1">
        <v>0</v>
      </c>
      <c r="BH853" s="1">
        <v>68.099999999999994</v>
      </c>
      <c r="BI853" s="1">
        <v>0</v>
      </c>
      <c r="BJ853" s="1">
        <v>0</v>
      </c>
      <c r="BK853" s="1">
        <v>20967</v>
      </c>
      <c r="BL853" s="1">
        <v>0</v>
      </c>
      <c r="BM853" s="1">
        <v>0</v>
      </c>
      <c r="BN853" s="1">
        <v>0</v>
      </c>
      <c r="BO853" s="1">
        <v>0</v>
      </c>
      <c r="BP853" s="1">
        <v>6.3333329999999993E-2</v>
      </c>
      <c r="BQ853" s="1">
        <v>0</v>
      </c>
      <c r="BR853" s="1">
        <v>0</v>
      </c>
      <c r="BS853" s="1">
        <v>6.3333329999999993E-2</v>
      </c>
      <c r="BT853" s="1">
        <v>0.12666667000000001</v>
      </c>
      <c r="BU853" s="1">
        <v>0</v>
      </c>
      <c r="BV853" s="1">
        <v>0</v>
      </c>
      <c r="BW853" s="1">
        <v>0.12666667000000001</v>
      </c>
      <c r="BX853" s="1">
        <v>0</v>
      </c>
      <c r="BY853" s="1">
        <v>0.01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5.13</v>
      </c>
      <c r="CI853" s="1">
        <v>0</v>
      </c>
      <c r="CJ853" s="1">
        <v>0</v>
      </c>
      <c r="CK853" s="1">
        <v>0</v>
      </c>
      <c r="CL853" s="1">
        <v>0</v>
      </c>
      <c r="CM853" s="1">
        <v>740</v>
      </c>
      <c r="CN853" s="1">
        <v>740</v>
      </c>
      <c r="CO853" s="1">
        <v>1164</v>
      </c>
      <c r="CP853" s="1">
        <v>1422</v>
      </c>
      <c r="CQ853" s="1">
        <v>0</v>
      </c>
      <c r="CR853" s="1">
        <v>0</v>
      </c>
      <c r="CS853" t="s">
        <v>116</v>
      </c>
      <c r="CT853">
        <f t="shared" si="112"/>
        <v>0</v>
      </c>
      <c r="CU853">
        <f t="shared" si="113"/>
        <v>0</v>
      </c>
      <c r="CV853">
        <f t="shared" si="111"/>
        <v>0</v>
      </c>
      <c r="CW853">
        <f t="shared" si="114"/>
        <v>0</v>
      </c>
      <c r="CX853" s="4">
        <f t="shared" si="115"/>
        <v>506158740.06</v>
      </c>
      <c r="CY853">
        <f t="shared" si="116"/>
        <v>0</v>
      </c>
      <c r="CZ853">
        <f t="shared" si="117"/>
        <v>505940160</v>
      </c>
      <c r="DA853">
        <f t="shared" si="118"/>
        <v>218580.06</v>
      </c>
    </row>
    <row r="854" spans="1:105" x14ac:dyDescent="0.3">
      <c r="A854" s="1">
        <v>18</v>
      </c>
      <c r="B854" s="1" t="s">
        <v>104</v>
      </c>
      <c r="C854" s="1">
        <v>2028</v>
      </c>
      <c r="D854" s="1">
        <v>12</v>
      </c>
      <c r="E854" s="1">
        <v>0</v>
      </c>
      <c r="F854" s="1">
        <v>300</v>
      </c>
      <c r="G854" s="1">
        <v>2.0407999999999999E-2</v>
      </c>
      <c r="H854" s="1">
        <v>1997</v>
      </c>
      <c r="I854" s="1" t="s">
        <v>98</v>
      </c>
      <c r="J854" s="1" t="s">
        <v>99</v>
      </c>
      <c r="K854" s="1" t="s">
        <v>100</v>
      </c>
      <c r="L854" s="1" t="s">
        <v>101</v>
      </c>
      <c r="M854" s="1" t="s">
        <v>101</v>
      </c>
      <c r="N854" s="1" t="s">
        <v>101</v>
      </c>
      <c r="O854" s="1" t="s">
        <v>102</v>
      </c>
      <c r="P854" s="1">
        <v>42622</v>
      </c>
      <c r="Q854" s="1">
        <v>17137100</v>
      </c>
      <c r="R854" s="1">
        <v>0</v>
      </c>
      <c r="S854" s="1">
        <v>16925322</v>
      </c>
      <c r="T854" s="1">
        <v>256658.34</v>
      </c>
      <c r="U854" s="1">
        <v>0</v>
      </c>
      <c r="V854" s="1">
        <v>0</v>
      </c>
      <c r="W854" s="1">
        <v>44880.7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243265.38</v>
      </c>
      <c r="AD854" s="1">
        <v>550560</v>
      </c>
      <c r="AE854" s="1">
        <v>1296519.75</v>
      </c>
      <c r="AF854" s="1">
        <v>5162025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569367104</v>
      </c>
      <c r="AP854" s="1">
        <v>563044928</v>
      </c>
      <c r="AQ854" s="1">
        <v>483679648</v>
      </c>
      <c r="AR854" s="1">
        <v>78805760</v>
      </c>
      <c r="AS854" s="1">
        <v>559557.63</v>
      </c>
      <c r="AT854" s="1">
        <v>0</v>
      </c>
      <c r="AU854" s="1">
        <v>7452105.5</v>
      </c>
      <c r="AV854" s="1">
        <v>1129897.6299999999</v>
      </c>
      <c r="AW854" s="1">
        <v>0</v>
      </c>
      <c r="AX854" s="1">
        <v>0</v>
      </c>
      <c r="AY854" s="1">
        <v>52.74</v>
      </c>
      <c r="AZ854" s="1">
        <v>40.270000000000003</v>
      </c>
      <c r="BA854" s="1">
        <v>8.7200000000000006</v>
      </c>
      <c r="BB854" s="1">
        <v>1.29</v>
      </c>
      <c r="BC854" s="1">
        <v>11.89</v>
      </c>
      <c r="BD854" s="1">
        <v>29.04</v>
      </c>
      <c r="BE854" s="1">
        <v>0</v>
      </c>
      <c r="BF854" s="1">
        <v>0</v>
      </c>
      <c r="BG854" s="1">
        <v>0</v>
      </c>
      <c r="BH854" s="1">
        <v>25.18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6.65</v>
      </c>
      <c r="CI854" s="1">
        <v>0</v>
      </c>
      <c r="CJ854" s="1">
        <v>0</v>
      </c>
      <c r="CK854" s="1">
        <v>0</v>
      </c>
      <c r="CL854" s="1">
        <v>0</v>
      </c>
      <c r="CM854" s="1">
        <v>740</v>
      </c>
      <c r="CN854" s="1">
        <v>740</v>
      </c>
      <c r="CO854" s="1">
        <v>1164</v>
      </c>
      <c r="CP854" s="1">
        <v>1422</v>
      </c>
      <c r="CQ854" s="1">
        <v>0</v>
      </c>
      <c r="CR854" s="1">
        <v>0</v>
      </c>
      <c r="CS854" t="s">
        <v>116</v>
      </c>
      <c r="CT854">
        <f t="shared" si="112"/>
        <v>0</v>
      </c>
      <c r="CU854">
        <f t="shared" si="113"/>
        <v>0</v>
      </c>
      <c r="CV854">
        <f t="shared" si="111"/>
        <v>0</v>
      </c>
      <c r="CW854">
        <f t="shared" si="114"/>
        <v>0</v>
      </c>
      <c r="CX854" s="4">
        <f t="shared" si="115"/>
        <v>570497033.5</v>
      </c>
      <c r="CY854">
        <f t="shared" si="116"/>
        <v>0</v>
      </c>
      <c r="CZ854">
        <f t="shared" si="117"/>
        <v>563044928</v>
      </c>
      <c r="DA854">
        <f t="shared" si="118"/>
        <v>7452105.5</v>
      </c>
    </row>
    <row r="855" spans="1:105" x14ac:dyDescent="0.3">
      <c r="A855" s="1">
        <v>18</v>
      </c>
      <c r="B855" s="1" t="s">
        <v>105</v>
      </c>
      <c r="C855" s="1">
        <v>2028</v>
      </c>
      <c r="D855" s="1">
        <v>1</v>
      </c>
      <c r="E855" s="1">
        <v>0</v>
      </c>
      <c r="F855" s="1">
        <v>300</v>
      </c>
      <c r="G855" s="1">
        <v>2.0407999999999999E-2</v>
      </c>
      <c r="H855" s="1">
        <v>1997</v>
      </c>
      <c r="I855" s="1" t="s">
        <v>98</v>
      </c>
      <c r="J855" s="1" t="s">
        <v>99</v>
      </c>
      <c r="K855" s="1" t="s">
        <v>100</v>
      </c>
      <c r="L855" s="1" t="s">
        <v>101</v>
      </c>
      <c r="M855" s="1" t="s">
        <v>101</v>
      </c>
      <c r="N855" s="1" t="s">
        <v>101</v>
      </c>
      <c r="O855" s="1" t="s">
        <v>102</v>
      </c>
      <c r="P855" s="1">
        <v>42622</v>
      </c>
      <c r="Q855" s="1">
        <v>16219592</v>
      </c>
      <c r="R855" s="1">
        <v>0</v>
      </c>
      <c r="S855" s="1">
        <v>15996893</v>
      </c>
      <c r="T855" s="1">
        <v>248428.11</v>
      </c>
      <c r="U855" s="1">
        <v>0</v>
      </c>
      <c r="V855" s="1">
        <v>0</v>
      </c>
      <c r="W855" s="1">
        <v>25732.77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9671.98</v>
      </c>
      <c r="AD855" s="1">
        <v>520800</v>
      </c>
      <c r="AE855" s="1">
        <v>1098134.1299999999</v>
      </c>
      <c r="AF855" s="1">
        <v>4249784.5</v>
      </c>
      <c r="AG855" s="1">
        <v>0</v>
      </c>
      <c r="AH855" s="1">
        <v>0</v>
      </c>
      <c r="AI855" s="1">
        <v>0</v>
      </c>
      <c r="AJ855" s="1">
        <v>0</v>
      </c>
      <c r="AK855" s="1">
        <v>3.51</v>
      </c>
      <c r="AL855" s="1">
        <v>0</v>
      </c>
      <c r="AM855" s="1">
        <v>0</v>
      </c>
      <c r="AN855" s="1">
        <v>0</v>
      </c>
      <c r="AO855" s="1">
        <v>357958240</v>
      </c>
      <c r="AP855" s="1">
        <v>351116064</v>
      </c>
      <c r="AQ855" s="1">
        <v>289551776</v>
      </c>
      <c r="AR855" s="1">
        <v>61053268</v>
      </c>
      <c r="AS855" s="1">
        <v>511021.75</v>
      </c>
      <c r="AT855" s="1">
        <v>0</v>
      </c>
      <c r="AU855" s="1">
        <v>7845158</v>
      </c>
      <c r="AV855" s="1">
        <v>1002981</v>
      </c>
      <c r="AW855" s="1">
        <v>0</v>
      </c>
      <c r="AX855" s="1">
        <v>0</v>
      </c>
      <c r="AY855" s="1">
        <v>73.569999999999993</v>
      </c>
      <c r="AZ855" s="1">
        <v>51.85</v>
      </c>
      <c r="BA855" s="1">
        <v>20.13</v>
      </c>
      <c r="BB855" s="1">
        <v>2.02</v>
      </c>
      <c r="BC855" s="1">
        <v>24.89</v>
      </c>
      <c r="BD855" s="1">
        <v>31.58</v>
      </c>
      <c r="BE855" s="1">
        <v>0</v>
      </c>
      <c r="BF855" s="1">
        <v>0</v>
      </c>
      <c r="BG855" s="1">
        <v>0</v>
      </c>
      <c r="BH855" s="1">
        <v>38.979999999999997</v>
      </c>
      <c r="BI855" s="1">
        <v>0</v>
      </c>
      <c r="BJ855" s="1">
        <v>0</v>
      </c>
      <c r="BK855" s="1">
        <v>20967</v>
      </c>
      <c r="BL855" s="1">
        <v>0</v>
      </c>
      <c r="BM855" s="1">
        <v>0</v>
      </c>
      <c r="BN855" s="1">
        <v>0</v>
      </c>
      <c r="BO855" s="1">
        <v>0</v>
      </c>
      <c r="BP855" s="1">
        <v>1.3333329999999999E-2</v>
      </c>
      <c r="BQ855" s="1">
        <v>0</v>
      </c>
      <c r="BR855" s="1">
        <v>0</v>
      </c>
      <c r="BS855" s="1">
        <v>1.3333329999999999E-2</v>
      </c>
      <c r="BT855" s="1">
        <v>0.02</v>
      </c>
      <c r="BU855" s="1">
        <v>0</v>
      </c>
      <c r="BV855" s="1">
        <v>0</v>
      </c>
      <c r="BW855" s="1">
        <v>0.02</v>
      </c>
      <c r="BX855" s="1">
        <v>0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4.96</v>
      </c>
      <c r="CI855" s="1">
        <v>0</v>
      </c>
      <c r="CJ855" s="1">
        <v>0</v>
      </c>
      <c r="CK855" s="1">
        <v>0</v>
      </c>
      <c r="CL855" s="1">
        <v>0</v>
      </c>
      <c r="CM855" s="1">
        <v>700</v>
      </c>
      <c r="CN855" s="1">
        <v>700</v>
      </c>
      <c r="CO855" s="1">
        <v>1103</v>
      </c>
      <c r="CP855" s="1">
        <v>1347</v>
      </c>
      <c r="CQ855" s="1">
        <v>0</v>
      </c>
      <c r="CR855" s="1">
        <v>0</v>
      </c>
      <c r="CS855" t="s">
        <v>116</v>
      </c>
      <c r="CT855">
        <f t="shared" si="112"/>
        <v>0</v>
      </c>
      <c r="CU855">
        <f t="shared" si="113"/>
        <v>0</v>
      </c>
      <c r="CV855">
        <f t="shared" si="111"/>
        <v>0</v>
      </c>
      <c r="CW855">
        <f t="shared" si="114"/>
        <v>0</v>
      </c>
      <c r="CX855" s="4">
        <f t="shared" si="115"/>
        <v>358961222</v>
      </c>
      <c r="CY855">
        <f t="shared" si="116"/>
        <v>0</v>
      </c>
      <c r="CZ855">
        <f t="shared" si="117"/>
        <v>351116064</v>
      </c>
      <c r="DA855">
        <f t="shared" si="118"/>
        <v>7845158</v>
      </c>
    </row>
    <row r="856" spans="1:105" x14ac:dyDescent="0.3">
      <c r="A856" s="1">
        <v>18</v>
      </c>
      <c r="B856" s="1" t="s">
        <v>105</v>
      </c>
      <c r="C856" s="1">
        <v>2028</v>
      </c>
      <c r="D856" s="1">
        <v>2</v>
      </c>
      <c r="E856" s="1">
        <v>0</v>
      </c>
      <c r="F856" s="1">
        <v>300</v>
      </c>
      <c r="G856" s="1">
        <v>2.0407999999999999E-2</v>
      </c>
      <c r="H856" s="1">
        <v>1997</v>
      </c>
      <c r="I856" s="1" t="s">
        <v>98</v>
      </c>
      <c r="J856" s="1" t="s">
        <v>99</v>
      </c>
      <c r="K856" s="1" t="s">
        <v>100</v>
      </c>
      <c r="L856" s="1" t="s">
        <v>101</v>
      </c>
      <c r="M856" s="1" t="s">
        <v>101</v>
      </c>
      <c r="N856" s="1" t="s">
        <v>101</v>
      </c>
      <c r="O856" s="1" t="s">
        <v>102</v>
      </c>
      <c r="P856" s="1">
        <v>42622</v>
      </c>
      <c r="Q856" s="1">
        <v>13001027</v>
      </c>
      <c r="R856" s="1">
        <v>0</v>
      </c>
      <c r="S856" s="1">
        <v>12626114</v>
      </c>
      <c r="T856" s="1">
        <v>383057.41</v>
      </c>
      <c r="U856" s="1">
        <v>0</v>
      </c>
      <c r="V856" s="1">
        <v>0</v>
      </c>
      <c r="W856" s="1">
        <v>8144.1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9185.44</v>
      </c>
      <c r="AD856" s="1">
        <v>470400</v>
      </c>
      <c r="AE856" s="1">
        <v>971291.75</v>
      </c>
      <c r="AF856" s="1">
        <v>3960763.25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253737792</v>
      </c>
      <c r="AP856" s="1">
        <v>243814864</v>
      </c>
      <c r="AQ856" s="1">
        <v>196831216</v>
      </c>
      <c r="AR856" s="1">
        <v>46568572</v>
      </c>
      <c r="AS856" s="1">
        <v>415041.69</v>
      </c>
      <c r="AT856" s="1">
        <v>0</v>
      </c>
      <c r="AU856" s="1">
        <v>10118118</v>
      </c>
      <c r="AV856" s="1">
        <v>195176.5</v>
      </c>
      <c r="AW856" s="1">
        <v>0</v>
      </c>
      <c r="AX856" s="1">
        <v>0</v>
      </c>
      <c r="AY856" s="1">
        <v>47.4</v>
      </c>
      <c r="AZ856" s="1">
        <v>39.520000000000003</v>
      </c>
      <c r="BA856" s="1">
        <v>7.11</v>
      </c>
      <c r="BB856" s="1">
        <v>0.95</v>
      </c>
      <c r="BC856" s="1">
        <v>8.39</v>
      </c>
      <c r="BD856" s="1">
        <v>26.41</v>
      </c>
      <c r="BE856" s="1">
        <v>0</v>
      </c>
      <c r="BF856" s="1">
        <v>0</v>
      </c>
      <c r="BG856" s="1">
        <v>0</v>
      </c>
      <c r="BH856" s="1">
        <v>23.97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5.75</v>
      </c>
      <c r="CI856" s="1">
        <v>0</v>
      </c>
      <c r="CJ856" s="1">
        <v>0</v>
      </c>
      <c r="CK856" s="1">
        <v>0</v>
      </c>
      <c r="CL856" s="1">
        <v>0</v>
      </c>
      <c r="CM856" s="1">
        <v>700</v>
      </c>
      <c r="CN856" s="1">
        <v>700</v>
      </c>
      <c r="CO856" s="1">
        <v>1103</v>
      </c>
      <c r="CP856" s="1">
        <v>1347</v>
      </c>
      <c r="CQ856" s="1">
        <v>0</v>
      </c>
      <c r="CR856" s="1">
        <v>0</v>
      </c>
      <c r="CS856" t="s">
        <v>116</v>
      </c>
      <c r="CT856">
        <f t="shared" si="112"/>
        <v>0</v>
      </c>
      <c r="CU856">
        <f t="shared" si="113"/>
        <v>0</v>
      </c>
      <c r="CV856">
        <f t="shared" si="111"/>
        <v>0</v>
      </c>
      <c r="CW856">
        <f t="shared" si="114"/>
        <v>0</v>
      </c>
      <c r="CX856" s="4">
        <f t="shared" si="115"/>
        <v>253932982</v>
      </c>
      <c r="CY856">
        <f t="shared" si="116"/>
        <v>0</v>
      </c>
      <c r="CZ856">
        <f t="shared" si="117"/>
        <v>243814864</v>
      </c>
      <c r="DA856">
        <f t="shared" si="118"/>
        <v>10118118</v>
      </c>
    </row>
    <row r="857" spans="1:105" x14ac:dyDescent="0.3">
      <c r="A857" s="1">
        <v>18</v>
      </c>
      <c r="B857" s="1" t="s">
        <v>105</v>
      </c>
      <c r="C857" s="1">
        <v>2028</v>
      </c>
      <c r="D857" s="1">
        <v>3</v>
      </c>
      <c r="E857" s="1">
        <v>0</v>
      </c>
      <c r="F857" s="1">
        <v>300</v>
      </c>
      <c r="G857" s="1">
        <v>2.0407999999999999E-2</v>
      </c>
      <c r="H857" s="1">
        <v>1997</v>
      </c>
      <c r="I857" s="1" t="s">
        <v>98</v>
      </c>
      <c r="J857" s="1" t="s">
        <v>99</v>
      </c>
      <c r="K857" s="1" t="s">
        <v>100</v>
      </c>
      <c r="L857" s="1" t="s">
        <v>101</v>
      </c>
      <c r="M857" s="1" t="s">
        <v>101</v>
      </c>
      <c r="N857" s="1" t="s">
        <v>101</v>
      </c>
      <c r="O857" s="1" t="s">
        <v>102</v>
      </c>
      <c r="P857" s="1">
        <v>42622</v>
      </c>
      <c r="Q857" s="1">
        <v>12550967</v>
      </c>
      <c r="R857" s="1">
        <v>0</v>
      </c>
      <c r="S857" s="1">
        <v>12543763</v>
      </c>
      <c r="T857" s="1">
        <v>8040.39</v>
      </c>
      <c r="U857" s="1">
        <v>0</v>
      </c>
      <c r="V857" s="1">
        <v>0</v>
      </c>
      <c r="W857" s="1">
        <v>844.1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13445.07</v>
      </c>
      <c r="AD857" s="1">
        <v>520800</v>
      </c>
      <c r="AE857" s="1">
        <v>1128863.5</v>
      </c>
      <c r="AF857" s="1">
        <v>3453999</v>
      </c>
      <c r="AG857" s="1">
        <v>0</v>
      </c>
      <c r="AH857" s="1">
        <v>0</v>
      </c>
      <c r="AI857" s="1">
        <v>0</v>
      </c>
      <c r="AJ857" s="1">
        <v>0</v>
      </c>
      <c r="AK857" s="1">
        <v>8.07</v>
      </c>
      <c r="AL857" s="1">
        <v>0</v>
      </c>
      <c r="AM857" s="1">
        <v>0</v>
      </c>
      <c r="AN857" s="1">
        <v>0</v>
      </c>
      <c r="AO857" s="1">
        <v>236129856</v>
      </c>
      <c r="AP857" s="1">
        <v>236237072</v>
      </c>
      <c r="AQ857" s="1">
        <v>191502640</v>
      </c>
      <c r="AR857" s="1">
        <v>44373704</v>
      </c>
      <c r="AS857" s="1">
        <v>360845.47</v>
      </c>
      <c r="AT857" s="1">
        <v>0</v>
      </c>
      <c r="AU857" s="1">
        <v>219566.92</v>
      </c>
      <c r="AV857" s="1">
        <v>326780.34000000003</v>
      </c>
      <c r="AW857" s="1">
        <v>0</v>
      </c>
      <c r="AX857" s="1">
        <v>0</v>
      </c>
      <c r="AY857" s="1">
        <v>61.76</v>
      </c>
      <c r="AZ857" s="1">
        <v>39.130000000000003</v>
      </c>
      <c r="BA857" s="1">
        <v>16.73</v>
      </c>
      <c r="BB857" s="1">
        <v>2.5499999999999998</v>
      </c>
      <c r="BC857" s="1">
        <v>21.06</v>
      </c>
      <c r="BD857" s="1">
        <v>27.31</v>
      </c>
      <c r="BE857" s="1">
        <v>0</v>
      </c>
      <c r="BF857" s="1">
        <v>0</v>
      </c>
      <c r="BG857" s="1">
        <v>0</v>
      </c>
      <c r="BH857" s="1">
        <v>387.14</v>
      </c>
      <c r="BI857" s="1">
        <v>0</v>
      </c>
      <c r="BJ857" s="1">
        <v>0</v>
      </c>
      <c r="BK857" s="1">
        <v>20967</v>
      </c>
      <c r="BL857" s="1">
        <v>0</v>
      </c>
      <c r="BM857" s="1">
        <v>0</v>
      </c>
      <c r="BN857" s="1">
        <v>0</v>
      </c>
      <c r="BO857" s="1">
        <v>0</v>
      </c>
      <c r="BP857" s="1">
        <v>0.02</v>
      </c>
      <c r="BQ857" s="1">
        <v>0</v>
      </c>
      <c r="BR857" s="1">
        <v>0</v>
      </c>
      <c r="BS857" s="1">
        <v>0.02</v>
      </c>
      <c r="BT857" s="1">
        <v>2.3333329999999999E-2</v>
      </c>
      <c r="BU857" s="1">
        <v>0</v>
      </c>
      <c r="BV857" s="1">
        <v>0</v>
      </c>
      <c r="BW857" s="1">
        <v>2.3333329999999999E-2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4.2</v>
      </c>
      <c r="CI857" s="1">
        <v>0</v>
      </c>
      <c r="CJ857" s="1">
        <v>0</v>
      </c>
      <c r="CK857" s="1">
        <v>0</v>
      </c>
      <c r="CL857" s="1">
        <v>0</v>
      </c>
      <c r="CM857" s="1">
        <v>700</v>
      </c>
      <c r="CN857" s="1">
        <v>700</v>
      </c>
      <c r="CO857" s="1">
        <v>1103</v>
      </c>
      <c r="CP857" s="1">
        <v>1347</v>
      </c>
      <c r="CQ857" s="1">
        <v>0</v>
      </c>
      <c r="CR857" s="1">
        <v>0</v>
      </c>
      <c r="CS857" t="s">
        <v>116</v>
      </c>
      <c r="CT857">
        <f t="shared" si="112"/>
        <v>0</v>
      </c>
      <c r="CU857">
        <f t="shared" si="113"/>
        <v>0</v>
      </c>
      <c r="CV857">
        <f t="shared" si="111"/>
        <v>0</v>
      </c>
      <c r="CW857">
        <f t="shared" si="114"/>
        <v>0</v>
      </c>
      <c r="CX857" s="4">
        <f t="shared" si="115"/>
        <v>236456638.91999999</v>
      </c>
      <c r="CY857">
        <f t="shared" si="116"/>
        <v>0</v>
      </c>
      <c r="CZ857">
        <f t="shared" si="117"/>
        <v>236237072</v>
      </c>
      <c r="DA857">
        <f t="shared" si="118"/>
        <v>219566.92</v>
      </c>
    </row>
    <row r="858" spans="1:105" x14ac:dyDescent="0.3">
      <c r="A858" s="1">
        <v>18</v>
      </c>
      <c r="B858" s="1" t="s">
        <v>105</v>
      </c>
      <c r="C858" s="1">
        <v>2028</v>
      </c>
      <c r="D858" s="1">
        <v>4</v>
      </c>
      <c r="E858" s="1">
        <v>0</v>
      </c>
      <c r="F858" s="1">
        <v>300</v>
      </c>
      <c r="G858" s="1">
        <v>2.0407999999999999E-2</v>
      </c>
      <c r="H858" s="1">
        <v>1997</v>
      </c>
      <c r="I858" s="1" t="s">
        <v>98</v>
      </c>
      <c r="J858" s="1" t="s">
        <v>99</v>
      </c>
      <c r="K858" s="1" t="s">
        <v>100</v>
      </c>
      <c r="L858" s="1" t="s">
        <v>101</v>
      </c>
      <c r="M858" s="1" t="s">
        <v>101</v>
      </c>
      <c r="N858" s="1" t="s">
        <v>101</v>
      </c>
      <c r="O858" s="1" t="s">
        <v>102</v>
      </c>
      <c r="P858" s="1">
        <v>42622</v>
      </c>
      <c r="Q858" s="1">
        <v>11793407</v>
      </c>
      <c r="R858" s="1">
        <v>0</v>
      </c>
      <c r="S858" s="1">
        <v>11787790</v>
      </c>
      <c r="T858" s="1">
        <v>5692.49</v>
      </c>
      <c r="U858" s="1">
        <v>0</v>
      </c>
      <c r="V858" s="1">
        <v>0</v>
      </c>
      <c r="W858" s="1">
        <v>120.41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13251.84</v>
      </c>
      <c r="AD858" s="1">
        <v>504000</v>
      </c>
      <c r="AE858" s="1">
        <v>940793.5</v>
      </c>
      <c r="AF858" s="1">
        <v>2855983</v>
      </c>
      <c r="AG858" s="1">
        <v>0</v>
      </c>
      <c r="AH858" s="1">
        <v>0</v>
      </c>
      <c r="AI858" s="1">
        <v>0</v>
      </c>
      <c r="AJ858" s="1">
        <v>0</v>
      </c>
      <c r="AK858" s="1">
        <v>44.69</v>
      </c>
      <c r="AL858" s="1">
        <v>0</v>
      </c>
      <c r="AM858" s="1">
        <v>0</v>
      </c>
      <c r="AN858" s="1">
        <v>0</v>
      </c>
      <c r="AO858" s="1">
        <v>243693984</v>
      </c>
      <c r="AP858" s="1">
        <v>243551024</v>
      </c>
      <c r="AQ858" s="1">
        <v>201500160</v>
      </c>
      <c r="AR858" s="1">
        <v>41727948</v>
      </c>
      <c r="AS858" s="1">
        <v>322846.31</v>
      </c>
      <c r="AT858" s="1">
        <v>0</v>
      </c>
      <c r="AU858" s="1">
        <v>146432.28</v>
      </c>
      <c r="AV858" s="1">
        <v>3470.82</v>
      </c>
      <c r="AW858" s="1">
        <v>0</v>
      </c>
      <c r="AX858" s="1">
        <v>0</v>
      </c>
      <c r="AY858" s="1">
        <v>81.95</v>
      </c>
      <c r="AZ858" s="1">
        <v>38.43</v>
      </c>
      <c r="BA858" s="1">
        <v>37.64</v>
      </c>
      <c r="BB858" s="1">
        <v>5.89</v>
      </c>
      <c r="BC858" s="1">
        <v>41.31</v>
      </c>
      <c r="BD858" s="1">
        <v>25.72</v>
      </c>
      <c r="BE858" s="1">
        <v>0</v>
      </c>
      <c r="BF858" s="1">
        <v>0</v>
      </c>
      <c r="BG858" s="1">
        <v>0</v>
      </c>
      <c r="BH858" s="1">
        <v>28.83</v>
      </c>
      <c r="BI858" s="1">
        <v>0</v>
      </c>
      <c r="BJ858" s="1">
        <v>0</v>
      </c>
      <c r="BK858" s="1">
        <v>20967</v>
      </c>
      <c r="BL858" s="1">
        <v>0</v>
      </c>
      <c r="BM858" s="1">
        <v>0</v>
      </c>
      <c r="BN858" s="1">
        <v>0</v>
      </c>
      <c r="BO858" s="1">
        <v>0</v>
      </c>
      <c r="BP858" s="1">
        <v>0.06</v>
      </c>
      <c r="BQ858" s="1">
        <v>0</v>
      </c>
      <c r="BR858" s="1">
        <v>0</v>
      </c>
      <c r="BS858" s="1">
        <v>0.06</v>
      </c>
      <c r="BT858" s="1">
        <v>0.13333333999999999</v>
      </c>
      <c r="BU858" s="1">
        <v>0</v>
      </c>
      <c r="BV858" s="1">
        <v>0</v>
      </c>
      <c r="BW858" s="1">
        <v>0.13333333999999999</v>
      </c>
      <c r="BX858" s="1">
        <v>0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4.5199999999999996</v>
      </c>
      <c r="CI858" s="1">
        <v>0</v>
      </c>
      <c r="CJ858" s="1">
        <v>0</v>
      </c>
      <c r="CK858" s="1">
        <v>0</v>
      </c>
      <c r="CL858" s="1">
        <v>0</v>
      </c>
      <c r="CM858" s="1">
        <v>700</v>
      </c>
      <c r="CN858" s="1">
        <v>700</v>
      </c>
      <c r="CO858" s="1">
        <v>1103</v>
      </c>
      <c r="CP858" s="1">
        <v>1347</v>
      </c>
      <c r="CQ858" s="1">
        <v>0</v>
      </c>
      <c r="CR858" s="1">
        <v>0</v>
      </c>
      <c r="CS858" t="s">
        <v>116</v>
      </c>
      <c r="CT858">
        <f t="shared" si="112"/>
        <v>0</v>
      </c>
      <c r="CU858">
        <f t="shared" si="113"/>
        <v>0</v>
      </c>
      <c r="CV858">
        <f t="shared" si="111"/>
        <v>0</v>
      </c>
      <c r="CW858">
        <f t="shared" si="114"/>
        <v>0</v>
      </c>
      <c r="CX858" s="4">
        <f t="shared" si="115"/>
        <v>243697456.28</v>
      </c>
      <c r="CY858">
        <f t="shared" si="116"/>
        <v>0</v>
      </c>
      <c r="CZ858">
        <f t="shared" si="117"/>
        <v>243551024</v>
      </c>
      <c r="DA858">
        <f t="shared" si="118"/>
        <v>146432.28</v>
      </c>
    </row>
    <row r="859" spans="1:105" x14ac:dyDescent="0.3">
      <c r="A859" s="1">
        <v>18</v>
      </c>
      <c r="B859" s="1" t="s">
        <v>105</v>
      </c>
      <c r="C859" s="1">
        <v>2028</v>
      </c>
      <c r="D859" s="1">
        <v>5</v>
      </c>
      <c r="E859" s="1">
        <v>0</v>
      </c>
      <c r="F859" s="1">
        <v>300</v>
      </c>
      <c r="G859" s="1">
        <v>2.0407999999999999E-2</v>
      </c>
      <c r="H859" s="1">
        <v>1997</v>
      </c>
      <c r="I859" s="1" t="s">
        <v>98</v>
      </c>
      <c r="J859" s="1" t="s">
        <v>99</v>
      </c>
      <c r="K859" s="1" t="s">
        <v>100</v>
      </c>
      <c r="L859" s="1" t="s">
        <v>101</v>
      </c>
      <c r="M859" s="1" t="s">
        <v>101</v>
      </c>
      <c r="N859" s="1" t="s">
        <v>101</v>
      </c>
      <c r="O859" s="1" t="s">
        <v>102</v>
      </c>
      <c r="P859" s="1">
        <v>42622</v>
      </c>
      <c r="Q859" s="1">
        <v>12082181</v>
      </c>
      <c r="R859" s="1">
        <v>0</v>
      </c>
      <c r="S859" s="1">
        <v>12077832</v>
      </c>
      <c r="T859" s="1">
        <v>4681.6099999999997</v>
      </c>
      <c r="U859" s="1">
        <v>0</v>
      </c>
      <c r="V859" s="1">
        <v>0</v>
      </c>
      <c r="W859" s="1">
        <v>379.5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15948.9</v>
      </c>
      <c r="AD859" s="1">
        <v>520800</v>
      </c>
      <c r="AE859" s="1">
        <v>1126580.3799999999</v>
      </c>
      <c r="AF859" s="1">
        <v>3305127</v>
      </c>
      <c r="AG859" s="1">
        <v>0</v>
      </c>
      <c r="AH859" s="1">
        <v>0</v>
      </c>
      <c r="AI859" s="1">
        <v>0</v>
      </c>
      <c r="AJ859" s="1">
        <v>0</v>
      </c>
      <c r="AK859" s="1">
        <v>46.61</v>
      </c>
      <c r="AL859" s="1">
        <v>0</v>
      </c>
      <c r="AM859" s="1">
        <v>0</v>
      </c>
      <c r="AN859" s="1">
        <v>0</v>
      </c>
      <c r="AO859" s="1">
        <v>219146720</v>
      </c>
      <c r="AP859" s="1">
        <v>219110768</v>
      </c>
      <c r="AQ859" s="1">
        <v>175115728</v>
      </c>
      <c r="AR859" s="1">
        <v>43668412</v>
      </c>
      <c r="AS859" s="1">
        <v>326679.5</v>
      </c>
      <c r="AT859" s="1">
        <v>0</v>
      </c>
      <c r="AU859" s="1">
        <v>119725.3</v>
      </c>
      <c r="AV859" s="1">
        <v>83782.3</v>
      </c>
      <c r="AW859" s="1">
        <v>0</v>
      </c>
      <c r="AX859" s="1">
        <v>0</v>
      </c>
      <c r="AY859" s="1">
        <v>76.84</v>
      </c>
      <c r="AZ859" s="1">
        <v>36.869999999999997</v>
      </c>
      <c r="BA859" s="1">
        <v>29.08</v>
      </c>
      <c r="BB859" s="1">
        <v>4.63</v>
      </c>
      <c r="BC859" s="1">
        <v>36.82</v>
      </c>
      <c r="BD859" s="1">
        <v>25.57</v>
      </c>
      <c r="BE859" s="1">
        <v>0</v>
      </c>
      <c r="BF859" s="1">
        <v>0</v>
      </c>
      <c r="BG859" s="1">
        <v>0</v>
      </c>
      <c r="BH859" s="1">
        <v>220.77</v>
      </c>
      <c r="BI859" s="1">
        <v>0</v>
      </c>
      <c r="BJ859" s="1">
        <v>0</v>
      </c>
      <c r="BK859" s="1">
        <v>20967</v>
      </c>
      <c r="BL859" s="1">
        <v>0</v>
      </c>
      <c r="BM859" s="1">
        <v>0</v>
      </c>
      <c r="BN859" s="1">
        <v>0</v>
      </c>
      <c r="BO859" s="1">
        <v>0</v>
      </c>
      <c r="BP859" s="1">
        <v>5.6666670000000002E-2</v>
      </c>
      <c r="BQ859" s="1">
        <v>0</v>
      </c>
      <c r="BR859" s="1">
        <v>0</v>
      </c>
      <c r="BS859" s="1">
        <v>5.6666670000000002E-2</v>
      </c>
      <c r="BT859" s="1">
        <v>0.15000000999999999</v>
      </c>
      <c r="BU859" s="1">
        <v>0</v>
      </c>
      <c r="BV859" s="1">
        <v>0</v>
      </c>
      <c r="BW859" s="1">
        <v>0.15000000999999999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5.01</v>
      </c>
      <c r="CI859" s="1">
        <v>0</v>
      </c>
      <c r="CJ859" s="1">
        <v>0</v>
      </c>
      <c r="CK859" s="1">
        <v>0</v>
      </c>
      <c r="CL859" s="1">
        <v>0</v>
      </c>
      <c r="CM859" s="1">
        <v>700</v>
      </c>
      <c r="CN859" s="1">
        <v>700</v>
      </c>
      <c r="CO859" s="1">
        <v>1103</v>
      </c>
      <c r="CP859" s="1">
        <v>1347</v>
      </c>
      <c r="CQ859" s="1">
        <v>0</v>
      </c>
      <c r="CR859" s="1">
        <v>0</v>
      </c>
      <c r="CS859" t="s">
        <v>116</v>
      </c>
      <c r="CT859">
        <f t="shared" si="112"/>
        <v>0</v>
      </c>
      <c r="CU859">
        <f t="shared" si="113"/>
        <v>0</v>
      </c>
      <c r="CV859">
        <f t="shared" si="111"/>
        <v>0</v>
      </c>
      <c r="CW859">
        <f t="shared" si="114"/>
        <v>0</v>
      </c>
      <c r="CX859" s="4">
        <f t="shared" si="115"/>
        <v>219230493.30000001</v>
      </c>
      <c r="CY859">
        <f t="shared" si="116"/>
        <v>0</v>
      </c>
      <c r="CZ859">
        <f t="shared" si="117"/>
        <v>219110768</v>
      </c>
      <c r="DA859">
        <f t="shared" si="118"/>
        <v>119725.3</v>
      </c>
    </row>
    <row r="860" spans="1:105" x14ac:dyDescent="0.3">
      <c r="A860" s="1">
        <v>18</v>
      </c>
      <c r="B860" s="1" t="s">
        <v>105</v>
      </c>
      <c r="C860" s="1">
        <v>2028</v>
      </c>
      <c r="D860" s="1">
        <v>6</v>
      </c>
      <c r="E860" s="1">
        <v>0</v>
      </c>
      <c r="F860" s="1">
        <v>300</v>
      </c>
      <c r="G860" s="1">
        <v>2.0407999999999999E-2</v>
      </c>
      <c r="H860" s="1">
        <v>1997</v>
      </c>
      <c r="I860" s="1" t="s">
        <v>98</v>
      </c>
      <c r="J860" s="1" t="s">
        <v>99</v>
      </c>
      <c r="K860" s="1" t="s">
        <v>100</v>
      </c>
      <c r="L860" s="1" t="s">
        <v>101</v>
      </c>
      <c r="M860" s="1" t="s">
        <v>101</v>
      </c>
      <c r="N860" s="1" t="s">
        <v>101</v>
      </c>
      <c r="O860" s="1" t="s">
        <v>102</v>
      </c>
      <c r="P860" s="1">
        <v>42622</v>
      </c>
      <c r="Q860" s="1">
        <v>13420305</v>
      </c>
      <c r="R860" s="1">
        <v>0</v>
      </c>
      <c r="S860" s="1">
        <v>13331513</v>
      </c>
      <c r="T860" s="1">
        <v>131002.72</v>
      </c>
      <c r="U860" s="1">
        <v>0</v>
      </c>
      <c r="V860" s="1">
        <v>0</v>
      </c>
      <c r="W860" s="1">
        <v>42211.23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16289.3</v>
      </c>
      <c r="AD860" s="1">
        <v>504000</v>
      </c>
      <c r="AE860" s="1">
        <v>1179333.5</v>
      </c>
      <c r="AF860" s="1">
        <v>3743869.5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262672912</v>
      </c>
      <c r="AP860" s="1">
        <v>261816000</v>
      </c>
      <c r="AQ860" s="1">
        <v>212993088</v>
      </c>
      <c r="AR860" s="1">
        <v>48431996</v>
      </c>
      <c r="AS860" s="1">
        <v>390852.63</v>
      </c>
      <c r="AT860" s="1">
        <v>0</v>
      </c>
      <c r="AU860" s="1">
        <v>3466232.75</v>
      </c>
      <c r="AV860" s="1">
        <v>2609330</v>
      </c>
      <c r="AW860" s="1">
        <v>0</v>
      </c>
      <c r="AX860" s="1">
        <v>0</v>
      </c>
      <c r="AY860" s="1">
        <v>69.819999999999993</v>
      </c>
      <c r="AZ860" s="1">
        <v>43.11</v>
      </c>
      <c r="BA860" s="1">
        <v>18.670000000000002</v>
      </c>
      <c r="BB860" s="1">
        <v>3.29</v>
      </c>
      <c r="BC860" s="1">
        <v>25.04</v>
      </c>
      <c r="BD860" s="1">
        <v>26.46</v>
      </c>
      <c r="BE860" s="1">
        <v>0</v>
      </c>
      <c r="BF860" s="1">
        <v>0</v>
      </c>
      <c r="BG860" s="1">
        <v>0</v>
      </c>
      <c r="BH860" s="1">
        <v>61.82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0</v>
      </c>
      <c r="BX860" s="1">
        <v>0</v>
      </c>
      <c r="BY860" s="1">
        <v>0</v>
      </c>
      <c r="BZ860" s="1">
        <v>0</v>
      </c>
      <c r="CA860" s="1">
        <v>0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4.3099999999999996</v>
      </c>
      <c r="CI860" s="1">
        <v>0</v>
      </c>
      <c r="CJ860" s="1">
        <v>0</v>
      </c>
      <c r="CK860" s="1">
        <v>0</v>
      </c>
      <c r="CL860" s="1">
        <v>0</v>
      </c>
      <c r="CM860" s="1">
        <v>700</v>
      </c>
      <c r="CN860" s="1">
        <v>700</v>
      </c>
      <c r="CO860" s="1">
        <v>1103</v>
      </c>
      <c r="CP860" s="1">
        <v>1347</v>
      </c>
      <c r="CQ860" s="1">
        <v>0</v>
      </c>
      <c r="CR860" s="1">
        <v>0</v>
      </c>
      <c r="CS860" t="s">
        <v>116</v>
      </c>
      <c r="CT860">
        <f t="shared" si="112"/>
        <v>0</v>
      </c>
      <c r="CU860">
        <f t="shared" si="113"/>
        <v>0</v>
      </c>
      <c r="CV860">
        <f t="shared" si="111"/>
        <v>0</v>
      </c>
      <c r="CW860">
        <f t="shared" si="114"/>
        <v>0</v>
      </c>
      <c r="CX860" s="4">
        <f t="shared" si="115"/>
        <v>265282232.75</v>
      </c>
      <c r="CY860">
        <f t="shared" si="116"/>
        <v>0</v>
      </c>
      <c r="CZ860">
        <f t="shared" si="117"/>
        <v>261816000</v>
      </c>
      <c r="DA860">
        <f t="shared" si="118"/>
        <v>3466232.75</v>
      </c>
    </row>
    <row r="861" spans="1:105" x14ac:dyDescent="0.3">
      <c r="A861" s="1">
        <v>18</v>
      </c>
      <c r="B861" s="1" t="s">
        <v>105</v>
      </c>
      <c r="C861" s="1">
        <v>2028</v>
      </c>
      <c r="D861" s="1">
        <v>7</v>
      </c>
      <c r="E861" s="1">
        <v>0</v>
      </c>
      <c r="F861" s="1">
        <v>300</v>
      </c>
      <c r="G861" s="1">
        <v>2.0407999999999999E-2</v>
      </c>
      <c r="H861" s="1">
        <v>1997</v>
      </c>
      <c r="I861" s="1" t="s">
        <v>98</v>
      </c>
      <c r="J861" s="1" t="s">
        <v>99</v>
      </c>
      <c r="K861" s="1" t="s">
        <v>100</v>
      </c>
      <c r="L861" s="1" t="s">
        <v>101</v>
      </c>
      <c r="M861" s="1" t="s">
        <v>101</v>
      </c>
      <c r="N861" s="1" t="s">
        <v>101</v>
      </c>
      <c r="O861" s="1" t="s">
        <v>102</v>
      </c>
      <c r="P861" s="1">
        <v>42622</v>
      </c>
      <c r="Q861" s="1">
        <v>16013486</v>
      </c>
      <c r="R861" s="1">
        <v>0</v>
      </c>
      <c r="S861" s="1">
        <v>15873455</v>
      </c>
      <c r="T861" s="1">
        <v>185362.69</v>
      </c>
      <c r="U861" s="1">
        <v>0</v>
      </c>
      <c r="V861" s="1">
        <v>0</v>
      </c>
      <c r="W861" s="1">
        <v>45407.82</v>
      </c>
      <c r="X861" s="1">
        <v>0</v>
      </c>
      <c r="Y861" s="1">
        <v>0</v>
      </c>
      <c r="Z861" s="1">
        <v>0</v>
      </c>
      <c r="AA861" s="1">
        <v>0</v>
      </c>
      <c r="AB861" s="1">
        <v>0.67</v>
      </c>
      <c r="AC861" s="1">
        <v>17899.740000000002</v>
      </c>
      <c r="AD861" s="1">
        <v>520800</v>
      </c>
      <c r="AE861" s="1">
        <v>1274775.25</v>
      </c>
      <c r="AF861" s="1">
        <v>3942450.75</v>
      </c>
      <c r="AG861" s="1">
        <v>0</v>
      </c>
      <c r="AH861" s="1">
        <v>0</v>
      </c>
      <c r="AI861" s="1">
        <v>0</v>
      </c>
      <c r="AJ861" s="1">
        <v>0</v>
      </c>
      <c r="AK861" s="1">
        <v>61.08</v>
      </c>
      <c r="AL861" s="1">
        <v>14.6</v>
      </c>
      <c r="AM861" s="1">
        <v>0</v>
      </c>
      <c r="AN861" s="1">
        <v>0</v>
      </c>
      <c r="AO861" s="1">
        <v>366034688</v>
      </c>
      <c r="AP861" s="1">
        <v>357620224</v>
      </c>
      <c r="AQ861" s="1">
        <v>296264160</v>
      </c>
      <c r="AR861" s="1">
        <v>60887840</v>
      </c>
      <c r="AS861" s="1">
        <v>468030.25</v>
      </c>
      <c r="AT861" s="1">
        <v>0</v>
      </c>
      <c r="AU861" s="1">
        <v>16963414</v>
      </c>
      <c r="AV861" s="1">
        <v>8548955</v>
      </c>
      <c r="AW861" s="1">
        <v>0</v>
      </c>
      <c r="AX861" s="1">
        <v>0</v>
      </c>
      <c r="AY861" s="1">
        <v>117.99</v>
      </c>
      <c r="AZ861" s="1">
        <v>82.65</v>
      </c>
      <c r="BA861" s="1">
        <v>41</v>
      </c>
      <c r="BB861" s="1">
        <v>4.8899999999999997</v>
      </c>
      <c r="BC861" s="1">
        <v>57.97</v>
      </c>
      <c r="BD861" s="1">
        <v>91.51</v>
      </c>
      <c r="BE861" s="1">
        <v>0</v>
      </c>
      <c r="BF861" s="1">
        <v>0</v>
      </c>
      <c r="BG861" s="1">
        <v>0</v>
      </c>
      <c r="BH861" s="1">
        <v>188.27</v>
      </c>
      <c r="BI861" s="1">
        <v>0</v>
      </c>
      <c r="BJ861" s="1">
        <v>0</v>
      </c>
      <c r="BK861" s="1">
        <v>20967</v>
      </c>
      <c r="BL861" s="1">
        <v>20967</v>
      </c>
      <c r="BM861" s="1">
        <v>0</v>
      </c>
      <c r="BN861" s="1">
        <v>0</v>
      </c>
      <c r="BO861" s="1">
        <v>0</v>
      </c>
      <c r="BP861" s="1">
        <v>0.13</v>
      </c>
      <c r="BQ861" s="1">
        <v>0</v>
      </c>
      <c r="BR861" s="1">
        <v>3.3333340000000003E-2</v>
      </c>
      <c r="BS861" s="1">
        <v>0.12333333</v>
      </c>
      <c r="BT861" s="1">
        <v>0.28000000000000003</v>
      </c>
      <c r="BU861" s="1">
        <v>0</v>
      </c>
      <c r="BV861" s="1">
        <v>3.3333340000000003E-2</v>
      </c>
      <c r="BW861" s="1">
        <v>0.24666667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4.6500000000000004</v>
      </c>
      <c r="CI861" s="1">
        <v>0</v>
      </c>
      <c r="CJ861" s="1">
        <v>0</v>
      </c>
      <c r="CK861" s="1">
        <v>0</v>
      </c>
      <c r="CL861" s="1">
        <v>0</v>
      </c>
      <c r="CM861" s="1">
        <v>700</v>
      </c>
      <c r="CN861" s="1">
        <v>700</v>
      </c>
      <c r="CO861" s="1">
        <v>1103</v>
      </c>
      <c r="CP861" s="1">
        <v>1347</v>
      </c>
      <c r="CQ861" s="1">
        <v>0</v>
      </c>
      <c r="CR861" s="1">
        <v>0</v>
      </c>
      <c r="CS861" t="s">
        <v>116</v>
      </c>
      <c r="CT861">
        <f t="shared" si="112"/>
        <v>0</v>
      </c>
      <c r="CU861">
        <f t="shared" si="113"/>
        <v>0</v>
      </c>
      <c r="CV861">
        <f t="shared" si="111"/>
        <v>0</v>
      </c>
      <c r="CW861">
        <f t="shared" si="114"/>
        <v>0</v>
      </c>
      <c r="CX861" s="4">
        <f t="shared" si="115"/>
        <v>374583638</v>
      </c>
      <c r="CY861">
        <f t="shared" si="116"/>
        <v>0</v>
      </c>
      <c r="CZ861">
        <f t="shared" si="117"/>
        <v>357620224</v>
      </c>
      <c r="DA861">
        <f t="shared" si="118"/>
        <v>16963414</v>
      </c>
    </row>
    <row r="862" spans="1:105" x14ac:dyDescent="0.3">
      <c r="A862" s="1">
        <v>18</v>
      </c>
      <c r="B862" s="1" t="s">
        <v>105</v>
      </c>
      <c r="C862" s="1">
        <v>2028</v>
      </c>
      <c r="D862" s="1">
        <v>8</v>
      </c>
      <c r="E862" s="1">
        <v>0</v>
      </c>
      <c r="F862" s="1">
        <v>300</v>
      </c>
      <c r="G862" s="1">
        <v>2.0407999999999999E-2</v>
      </c>
      <c r="H862" s="1">
        <v>1997</v>
      </c>
      <c r="I862" s="1" t="s">
        <v>98</v>
      </c>
      <c r="J862" s="1" t="s">
        <v>99</v>
      </c>
      <c r="K862" s="1" t="s">
        <v>100</v>
      </c>
      <c r="L862" s="1" t="s">
        <v>101</v>
      </c>
      <c r="M862" s="1" t="s">
        <v>101</v>
      </c>
      <c r="N862" s="1" t="s">
        <v>101</v>
      </c>
      <c r="O862" s="1" t="s">
        <v>102</v>
      </c>
      <c r="P862" s="1">
        <v>42622</v>
      </c>
      <c r="Q862" s="1">
        <v>15250749</v>
      </c>
      <c r="R862" s="1">
        <v>0</v>
      </c>
      <c r="S862" s="1">
        <v>15076788</v>
      </c>
      <c r="T862" s="1">
        <v>196246.05</v>
      </c>
      <c r="U862" s="1">
        <v>0</v>
      </c>
      <c r="V862" s="1">
        <v>0</v>
      </c>
      <c r="W862" s="1">
        <v>22306.19</v>
      </c>
      <c r="X862" s="1">
        <v>0</v>
      </c>
      <c r="Y862" s="1">
        <v>0</v>
      </c>
      <c r="Z862" s="1">
        <v>0</v>
      </c>
      <c r="AA862" s="1">
        <v>0</v>
      </c>
      <c r="AB862" s="1">
        <v>1.33</v>
      </c>
      <c r="AC862" s="1">
        <v>16986.86</v>
      </c>
      <c r="AD862" s="1">
        <v>520800</v>
      </c>
      <c r="AE862" s="1">
        <v>1206714.25</v>
      </c>
      <c r="AF862" s="1">
        <v>3788855</v>
      </c>
      <c r="AG862" s="1">
        <v>0</v>
      </c>
      <c r="AH862" s="1">
        <v>0</v>
      </c>
      <c r="AI862" s="1">
        <v>0</v>
      </c>
      <c r="AJ862" s="1">
        <v>0</v>
      </c>
      <c r="AK862" s="1">
        <v>18.510000000000002</v>
      </c>
      <c r="AL862" s="1">
        <v>1.64</v>
      </c>
      <c r="AM862" s="1">
        <v>0</v>
      </c>
      <c r="AN862" s="1">
        <v>0</v>
      </c>
      <c r="AO862" s="1">
        <v>329755072</v>
      </c>
      <c r="AP862" s="1">
        <v>324764704</v>
      </c>
      <c r="AQ862" s="1">
        <v>267680672</v>
      </c>
      <c r="AR862" s="1">
        <v>56647364</v>
      </c>
      <c r="AS862" s="1">
        <v>436344.28</v>
      </c>
      <c r="AT862" s="1">
        <v>0</v>
      </c>
      <c r="AU862" s="1">
        <v>7057994.5</v>
      </c>
      <c r="AV862" s="1">
        <v>2067611.5</v>
      </c>
      <c r="AW862" s="1">
        <v>0</v>
      </c>
      <c r="AX862" s="1">
        <v>0</v>
      </c>
      <c r="AY862" s="1">
        <v>87.2</v>
      </c>
      <c r="AZ862" s="1">
        <v>48.66</v>
      </c>
      <c r="BA862" s="1">
        <v>27.53</v>
      </c>
      <c r="BB862" s="1">
        <v>4.5199999999999996</v>
      </c>
      <c r="BC862" s="1">
        <v>36.770000000000003</v>
      </c>
      <c r="BD862" s="1">
        <v>35.97</v>
      </c>
      <c r="BE862" s="1">
        <v>0</v>
      </c>
      <c r="BF862" s="1">
        <v>0</v>
      </c>
      <c r="BG862" s="1">
        <v>0</v>
      </c>
      <c r="BH862" s="1">
        <v>92.69</v>
      </c>
      <c r="BI862" s="1">
        <v>0</v>
      </c>
      <c r="BJ862" s="1">
        <v>0</v>
      </c>
      <c r="BK862" s="1">
        <v>20967</v>
      </c>
      <c r="BL862" s="1">
        <v>20967</v>
      </c>
      <c r="BM862" s="1">
        <v>0</v>
      </c>
      <c r="BN862" s="1">
        <v>0</v>
      </c>
      <c r="BO862" s="1">
        <v>0</v>
      </c>
      <c r="BP862" s="1">
        <v>0.02</v>
      </c>
      <c r="BQ862" s="1">
        <v>0</v>
      </c>
      <c r="BR862" s="1">
        <v>3.3333299999999998E-3</v>
      </c>
      <c r="BS862" s="1">
        <v>0.02</v>
      </c>
      <c r="BT862" s="1">
        <v>0.05</v>
      </c>
      <c r="BU862" s="1">
        <v>0</v>
      </c>
      <c r="BV862" s="1">
        <v>3.3333299999999998E-3</v>
      </c>
      <c r="BW862" s="1">
        <v>4.666667E-2</v>
      </c>
      <c r="BX862" s="1">
        <v>0</v>
      </c>
      <c r="BY862" s="1">
        <v>0.01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4.7</v>
      </c>
      <c r="CI862" s="1">
        <v>0</v>
      </c>
      <c r="CJ862" s="1">
        <v>0</v>
      </c>
      <c r="CK862" s="1">
        <v>0</v>
      </c>
      <c r="CL862" s="1">
        <v>0</v>
      </c>
      <c r="CM862" s="1">
        <v>700</v>
      </c>
      <c r="CN862" s="1">
        <v>700</v>
      </c>
      <c r="CO862" s="1">
        <v>1103</v>
      </c>
      <c r="CP862" s="1">
        <v>1347</v>
      </c>
      <c r="CQ862" s="1">
        <v>0</v>
      </c>
      <c r="CR862" s="1">
        <v>0</v>
      </c>
      <c r="CS862" t="s">
        <v>116</v>
      </c>
      <c r="CT862">
        <f t="shared" si="112"/>
        <v>0</v>
      </c>
      <c r="CU862">
        <f t="shared" si="113"/>
        <v>0</v>
      </c>
      <c r="CV862">
        <f t="shared" si="111"/>
        <v>0</v>
      </c>
      <c r="CW862">
        <f t="shared" si="114"/>
        <v>0</v>
      </c>
      <c r="CX862" s="4">
        <f t="shared" si="115"/>
        <v>331822698.5</v>
      </c>
      <c r="CY862">
        <f t="shared" si="116"/>
        <v>0</v>
      </c>
      <c r="CZ862">
        <f t="shared" si="117"/>
        <v>324764704</v>
      </c>
      <c r="DA862">
        <f t="shared" si="118"/>
        <v>7057994.5</v>
      </c>
    </row>
    <row r="863" spans="1:105" x14ac:dyDescent="0.3">
      <c r="A863" s="1">
        <v>18</v>
      </c>
      <c r="B863" s="1" t="s">
        <v>105</v>
      </c>
      <c r="C863" s="1">
        <v>2028</v>
      </c>
      <c r="D863" s="1">
        <v>9</v>
      </c>
      <c r="E863" s="1">
        <v>0</v>
      </c>
      <c r="F863" s="1">
        <v>300</v>
      </c>
      <c r="G863" s="1">
        <v>2.0407999999999999E-2</v>
      </c>
      <c r="H863" s="1">
        <v>1997</v>
      </c>
      <c r="I863" s="1" t="s">
        <v>98</v>
      </c>
      <c r="J863" s="1" t="s">
        <v>99</v>
      </c>
      <c r="K863" s="1" t="s">
        <v>100</v>
      </c>
      <c r="L863" s="1" t="s">
        <v>101</v>
      </c>
      <c r="M863" s="1" t="s">
        <v>101</v>
      </c>
      <c r="N863" s="1" t="s">
        <v>101</v>
      </c>
      <c r="O863" s="1" t="s">
        <v>102</v>
      </c>
      <c r="P863" s="1">
        <v>42622</v>
      </c>
      <c r="Q863" s="1">
        <v>12966912</v>
      </c>
      <c r="R863" s="1">
        <v>0</v>
      </c>
      <c r="S863" s="1">
        <v>12961281</v>
      </c>
      <c r="T863" s="1">
        <v>6140.12</v>
      </c>
      <c r="U863" s="1">
        <v>0</v>
      </c>
      <c r="V863" s="1">
        <v>0</v>
      </c>
      <c r="W863" s="1">
        <v>538.67999999999995</v>
      </c>
      <c r="X863" s="1">
        <v>0</v>
      </c>
      <c r="Y863" s="1">
        <v>0</v>
      </c>
      <c r="Z863" s="1">
        <v>0</v>
      </c>
      <c r="AA863" s="1">
        <v>0</v>
      </c>
      <c r="AB863" s="1">
        <v>2</v>
      </c>
      <c r="AC863" s="1">
        <v>15183.21</v>
      </c>
      <c r="AD863" s="1">
        <v>504000</v>
      </c>
      <c r="AE863" s="1">
        <v>1199239</v>
      </c>
      <c r="AF863" s="1">
        <v>3626775.5</v>
      </c>
      <c r="AG863" s="1">
        <v>0</v>
      </c>
      <c r="AH863" s="1">
        <v>0</v>
      </c>
      <c r="AI863" s="1">
        <v>0</v>
      </c>
      <c r="AJ863" s="1">
        <v>0</v>
      </c>
      <c r="AK863" s="1">
        <v>29.98</v>
      </c>
      <c r="AL863" s="1">
        <v>0</v>
      </c>
      <c r="AM863" s="1">
        <v>0</v>
      </c>
      <c r="AN863" s="1">
        <v>0</v>
      </c>
      <c r="AO863" s="1">
        <v>253360096</v>
      </c>
      <c r="AP863" s="1">
        <v>253165616</v>
      </c>
      <c r="AQ863" s="1">
        <v>205366000</v>
      </c>
      <c r="AR863" s="1">
        <v>47459848</v>
      </c>
      <c r="AS863" s="1">
        <v>339490</v>
      </c>
      <c r="AT863" s="1">
        <v>0</v>
      </c>
      <c r="AU863" s="1">
        <v>268186.31</v>
      </c>
      <c r="AV863" s="1">
        <v>73708.75</v>
      </c>
      <c r="AW863" s="1">
        <v>0</v>
      </c>
      <c r="AX863" s="1">
        <v>0</v>
      </c>
      <c r="AY863" s="1">
        <v>70.849999999999994</v>
      </c>
      <c r="AZ863" s="1">
        <v>39.47</v>
      </c>
      <c r="BA863" s="1">
        <v>20.28</v>
      </c>
      <c r="BB863" s="1">
        <v>3.04</v>
      </c>
      <c r="BC863" s="1">
        <v>27.92</v>
      </c>
      <c r="BD863" s="1">
        <v>43.68</v>
      </c>
      <c r="BE863" s="1">
        <v>0</v>
      </c>
      <c r="BF863" s="1">
        <v>0</v>
      </c>
      <c r="BG863" s="1">
        <v>0</v>
      </c>
      <c r="BH863" s="1">
        <v>136.83000000000001</v>
      </c>
      <c r="BI863" s="1">
        <v>0</v>
      </c>
      <c r="BJ863" s="1">
        <v>0</v>
      </c>
      <c r="BK863" s="1">
        <v>20967</v>
      </c>
      <c r="BL863" s="1">
        <v>0</v>
      </c>
      <c r="BM863" s="1">
        <v>0</v>
      </c>
      <c r="BN863" s="1">
        <v>0</v>
      </c>
      <c r="BO863" s="1">
        <v>0</v>
      </c>
      <c r="BP863" s="1">
        <v>0.05</v>
      </c>
      <c r="BQ863" s="1">
        <v>0</v>
      </c>
      <c r="BR863" s="1">
        <v>0</v>
      </c>
      <c r="BS863" s="1">
        <v>0.05</v>
      </c>
      <c r="BT863" s="1">
        <v>0.12666667000000001</v>
      </c>
      <c r="BU863" s="1">
        <v>0</v>
      </c>
      <c r="BV863" s="1">
        <v>0</v>
      </c>
      <c r="BW863" s="1">
        <v>0.12666667000000001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4.87</v>
      </c>
      <c r="CI863" s="1">
        <v>0</v>
      </c>
      <c r="CJ863" s="1">
        <v>0</v>
      </c>
      <c r="CK863" s="1">
        <v>0</v>
      </c>
      <c r="CL863" s="1">
        <v>0</v>
      </c>
      <c r="CM863" s="1">
        <v>700</v>
      </c>
      <c r="CN863" s="1">
        <v>700</v>
      </c>
      <c r="CO863" s="1">
        <v>1103</v>
      </c>
      <c r="CP863" s="1">
        <v>1347</v>
      </c>
      <c r="CQ863" s="1">
        <v>0</v>
      </c>
      <c r="CR863" s="1">
        <v>0</v>
      </c>
      <c r="CS863" t="s">
        <v>116</v>
      </c>
      <c r="CT863">
        <f t="shared" si="112"/>
        <v>0</v>
      </c>
      <c r="CU863">
        <f t="shared" si="113"/>
        <v>0</v>
      </c>
      <c r="CV863">
        <f t="shared" si="111"/>
        <v>0</v>
      </c>
      <c r="CW863">
        <f t="shared" si="114"/>
        <v>0</v>
      </c>
      <c r="CX863" s="4">
        <f t="shared" si="115"/>
        <v>253433802.31</v>
      </c>
      <c r="CY863">
        <f t="shared" si="116"/>
        <v>0</v>
      </c>
      <c r="CZ863">
        <f t="shared" si="117"/>
        <v>253165616</v>
      </c>
      <c r="DA863">
        <f t="shared" si="118"/>
        <v>268186.31</v>
      </c>
    </row>
    <row r="864" spans="1:105" x14ac:dyDescent="0.3">
      <c r="A864" s="1">
        <v>18</v>
      </c>
      <c r="B864" s="1" t="s">
        <v>105</v>
      </c>
      <c r="C864" s="1">
        <v>2028</v>
      </c>
      <c r="D864" s="1">
        <v>10</v>
      </c>
      <c r="E864" s="1">
        <v>0</v>
      </c>
      <c r="F864" s="1">
        <v>300</v>
      </c>
      <c r="G864" s="1">
        <v>2.0407999999999999E-2</v>
      </c>
      <c r="H864" s="1">
        <v>1997</v>
      </c>
      <c r="I864" s="1" t="s">
        <v>98</v>
      </c>
      <c r="J864" s="1" t="s">
        <v>99</v>
      </c>
      <c r="K864" s="1" t="s">
        <v>100</v>
      </c>
      <c r="L864" s="1" t="s">
        <v>101</v>
      </c>
      <c r="M864" s="1" t="s">
        <v>101</v>
      </c>
      <c r="N864" s="1" t="s">
        <v>101</v>
      </c>
      <c r="O864" s="1" t="s">
        <v>102</v>
      </c>
      <c r="P864" s="1">
        <v>42622</v>
      </c>
      <c r="Q864" s="1">
        <v>12369393</v>
      </c>
      <c r="R864" s="1">
        <v>0</v>
      </c>
      <c r="S864" s="1">
        <v>12362987</v>
      </c>
      <c r="T864" s="1">
        <v>6561.47</v>
      </c>
      <c r="U864" s="1">
        <v>0</v>
      </c>
      <c r="V864" s="1">
        <v>0</v>
      </c>
      <c r="W864" s="1">
        <v>220.08</v>
      </c>
      <c r="X864" s="1">
        <v>0</v>
      </c>
      <c r="Y864" s="1">
        <v>0</v>
      </c>
      <c r="Z864" s="1">
        <v>0</v>
      </c>
      <c r="AA864" s="1">
        <v>0</v>
      </c>
      <c r="AB864" s="1">
        <v>2</v>
      </c>
      <c r="AC864" s="1">
        <v>12890.2</v>
      </c>
      <c r="AD864" s="1">
        <v>520800</v>
      </c>
      <c r="AE864" s="1">
        <v>997245.88</v>
      </c>
      <c r="AF864" s="1">
        <v>3079803</v>
      </c>
      <c r="AG864" s="1">
        <v>0</v>
      </c>
      <c r="AH864" s="1">
        <v>0</v>
      </c>
      <c r="AI864" s="1">
        <v>0</v>
      </c>
      <c r="AJ864" s="1">
        <v>0</v>
      </c>
      <c r="AK864" s="1">
        <v>64.569999999999993</v>
      </c>
      <c r="AL864" s="1">
        <v>0</v>
      </c>
      <c r="AM864" s="1">
        <v>0</v>
      </c>
      <c r="AN864" s="1">
        <v>0</v>
      </c>
      <c r="AO864" s="1">
        <v>265753344</v>
      </c>
      <c r="AP864" s="1">
        <v>265858192</v>
      </c>
      <c r="AQ864" s="1">
        <v>218938320</v>
      </c>
      <c r="AR864" s="1">
        <v>46544812</v>
      </c>
      <c r="AS864" s="1">
        <v>374801.03</v>
      </c>
      <c r="AT864" s="1">
        <v>0</v>
      </c>
      <c r="AU864" s="1">
        <v>191644.13</v>
      </c>
      <c r="AV864" s="1">
        <v>296499.88</v>
      </c>
      <c r="AW864" s="1">
        <v>0</v>
      </c>
      <c r="AX864" s="1">
        <v>0</v>
      </c>
      <c r="AY864" s="1">
        <v>88.85</v>
      </c>
      <c r="AZ864" s="1">
        <v>39.409999999999997</v>
      </c>
      <c r="BA864" s="1">
        <v>40.770000000000003</v>
      </c>
      <c r="BB864" s="1">
        <v>5.72</v>
      </c>
      <c r="BC864" s="1">
        <v>45.85</v>
      </c>
      <c r="BD864" s="1">
        <v>29.21</v>
      </c>
      <c r="BE864" s="1">
        <v>0</v>
      </c>
      <c r="BF864" s="1">
        <v>0</v>
      </c>
      <c r="BG864" s="1">
        <v>0</v>
      </c>
      <c r="BH864" s="1">
        <v>1347.23</v>
      </c>
      <c r="BI864" s="1">
        <v>0</v>
      </c>
      <c r="BJ864" s="1">
        <v>0</v>
      </c>
      <c r="BK864" s="1">
        <v>20967</v>
      </c>
      <c r="BL864" s="1">
        <v>0</v>
      </c>
      <c r="BM864" s="1">
        <v>0</v>
      </c>
      <c r="BN864" s="1">
        <v>0</v>
      </c>
      <c r="BO864" s="1">
        <v>0</v>
      </c>
      <c r="BP864" s="1">
        <v>7.3333330000000002E-2</v>
      </c>
      <c r="BQ864" s="1">
        <v>0</v>
      </c>
      <c r="BR864" s="1">
        <v>0</v>
      </c>
      <c r="BS864" s="1">
        <v>7.3333330000000002E-2</v>
      </c>
      <c r="BT864" s="1">
        <v>0.20333333000000001</v>
      </c>
      <c r="BU864" s="1">
        <v>0</v>
      </c>
      <c r="BV864" s="1">
        <v>0</v>
      </c>
      <c r="BW864" s="1">
        <v>0.20333333000000001</v>
      </c>
      <c r="BX864" s="1">
        <v>0</v>
      </c>
      <c r="BY864" s="1">
        <v>0.01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4.3899999999999997</v>
      </c>
      <c r="CI864" s="1">
        <v>0</v>
      </c>
      <c r="CJ864" s="1">
        <v>0</v>
      </c>
      <c r="CK864" s="1">
        <v>0</v>
      </c>
      <c r="CL864" s="1">
        <v>0</v>
      </c>
      <c r="CM864" s="1">
        <v>700</v>
      </c>
      <c r="CN864" s="1">
        <v>700</v>
      </c>
      <c r="CO864" s="1">
        <v>1103</v>
      </c>
      <c r="CP864" s="1">
        <v>1347</v>
      </c>
      <c r="CQ864" s="1">
        <v>0</v>
      </c>
      <c r="CR864" s="1">
        <v>0</v>
      </c>
      <c r="CS864" t="s">
        <v>116</v>
      </c>
      <c r="CT864">
        <f t="shared" si="112"/>
        <v>0</v>
      </c>
      <c r="CU864">
        <f t="shared" si="113"/>
        <v>0</v>
      </c>
      <c r="CV864">
        <f t="shared" si="111"/>
        <v>0</v>
      </c>
      <c r="CW864">
        <f t="shared" si="114"/>
        <v>0</v>
      </c>
      <c r="CX864" s="4">
        <f t="shared" si="115"/>
        <v>266049836.13</v>
      </c>
      <c r="CY864">
        <f t="shared" si="116"/>
        <v>0</v>
      </c>
      <c r="CZ864">
        <f t="shared" si="117"/>
        <v>265858192</v>
      </c>
      <c r="DA864">
        <f t="shared" si="118"/>
        <v>191644.13</v>
      </c>
    </row>
    <row r="865" spans="1:105" x14ac:dyDescent="0.3">
      <c r="A865" s="1">
        <v>18</v>
      </c>
      <c r="B865" s="1" t="s">
        <v>105</v>
      </c>
      <c r="C865" s="1">
        <v>2028</v>
      </c>
      <c r="D865" s="1">
        <v>11</v>
      </c>
      <c r="E865" s="1">
        <v>0</v>
      </c>
      <c r="F865" s="1">
        <v>300</v>
      </c>
      <c r="G865" s="1">
        <v>2.0407999999999999E-2</v>
      </c>
      <c r="H865" s="1">
        <v>1997</v>
      </c>
      <c r="I865" s="1" t="s">
        <v>98</v>
      </c>
      <c r="J865" s="1" t="s">
        <v>99</v>
      </c>
      <c r="K865" s="1" t="s">
        <v>100</v>
      </c>
      <c r="L865" s="1" t="s">
        <v>101</v>
      </c>
      <c r="M865" s="1" t="s">
        <v>101</v>
      </c>
      <c r="N865" s="1" t="s">
        <v>101</v>
      </c>
      <c r="O865" s="1" t="s">
        <v>102</v>
      </c>
      <c r="P865" s="1">
        <v>42622</v>
      </c>
      <c r="Q865" s="1">
        <v>13263671</v>
      </c>
      <c r="R865" s="1">
        <v>0</v>
      </c>
      <c r="S865" s="1">
        <v>13252617</v>
      </c>
      <c r="T865" s="1">
        <v>11183.92</v>
      </c>
      <c r="U865" s="1">
        <v>0</v>
      </c>
      <c r="V865" s="1">
        <v>0</v>
      </c>
      <c r="W865" s="1">
        <v>160.85</v>
      </c>
      <c r="X865" s="1">
        <v>0</v>
      </c>
      <c r="Y865" s="1">
        <v>0</v>
      </c>
      <c r="Z865" s="1">
        <v>0</v>
      </c>
      <c r="AA865" s="1">
        <v>0</v>
      </c>
      <c r="AB865" s="1">
        <v>1.33</v>
      </c>
      <c r="AC865" s="1">
        <v>10139.629999999999</v>
      </c>
      <c r="AD865" s="1">
        <v>504000</v>
      </c>
      <c r="AE865" s="1">
        <v>975540.19</v>
      </c>
      <c r="AF865" s="1">
        <v>3305361.75</v>
      </c>
      <c r="AG865" s="1">
        <v>0</v>
      </c>
      <c r="AH865" s="1">
        <v>0</v>
      </c>
      <c r="AI865" s="1">
        <v>0</v>
      </c>
      <c r="AJ865" s="1">
        <v>0</v>
      </c>
      <c r="AK865" s="1">
        <v>31.43</v>
      </c>
      <c r="AL865" s="1">
        <v>0</v>
      </c>
      <c r="AM865" s="1">
        <v>0</v>
      </c>
      <c r="AN865" s="1">
        <v>0</v>
      </c>
      <c r="AO865" s="1">
        <v>267368608</v>
      </c>
      <c r="AP865" s="1">
        <v>267196928</v>
      </c>
      <c r="AQ865" s="1">
        <v>216791632</v>
      </c>
      <c r="AR865" s="1">
        <v>49873636</v>
      </c>
      <c r="AS865" s="1">
        <v>531642.38</v>
      </c>
      <c r="AT865" s="1">
        <v>0</v>
      </c>
      <c r="AU865" s="1">
        <v>308606.25</v>
      </c>
      <c r="AV865" s="1">
        <v>136921.04999999999</v>
      </c>
      <c r="AW865" s="1">
        <v>0</v>
      </c>
      <c r="AX865" s="1">
        <v>0</v>
      </c>
      <c r="AY865" s="1">
        <v>79.430000000000007</v>
      </c>
      <c r="AZ865" s="1">
        <v>40.29</v>
      </c>
      <c r="BA865" s="1">
        <v>30.48</v>
      </c>
      <c r="BB865" s="1">
        <v>3.1</v>
      </c>
      <c r="BC865" s="1">
        <v>34.97</v>
      </c>
      <c r="BD865" s="1">
        <v>27.59</v>
      </c>
      <c r="BE865" s="1">
        <v>0</v>
      </c>
      <c r="BF865" s="1">
        <v>0</v>
      </c>
      <c r="BG865" s="1">
        <v>0</v>
      </c>
      <c r="BH865" s="1">
        <v>851.25</v>
      </c>
      <c r="BI865" s="1">
        <v>0</v>
      </c>
      <c r="BJ865" s="1">
        <v>0</v>
      </c>
      <c r="BK865" s="1">
        <v>20967</v>
      </c>
      <c r="BL865" s="1">
        <v>0</v>
      </c>
      <c r="BM865" s="1">
        <v>0</v>
      </c>
      <c r="BN865" s="1">
        <v>0</v>
      </c>
      <c r="BO865" s="1">
        <v>0</v>
      </c>
      <c r="BP865" s="1">
        <v>3.3333340000000003E-2</v>
      </c>
      <c r="BQ865" s="1">
        <v>0</v>
      </c>
      <c r="BR865" s="1">
        <v>0</v>
      </c>
      <c r="BS865" s="1">
        <v>3.3333340000000003E-2</v>
      </c>
      <c r="BT865" s="1">
        <v>0.06</v>
      </c>
      <c r="BU865" s="1">
        <v>0</v>
      </c>
      <c r="BV865" s="1">
        <v>0</v>
      </c>
      <c r="BW865" s="1">
        <v>0.06</v>
      </c>
      <c r="BX865" s="1">
        <v>0</v>
      </c>
      <c r="BY865" s="1">
        <v>0.01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4.46</v>
      </c>
      <c r="CI865" s="1">
        <v>0</v>
      </c>
      <c r="CJ865" s="1">
        <v>0</v>
      </c>
      <c r="CK865" s="1">
        <v>0</v>
      </c>
      <c r="CL865" s="1">
        <v>0</v>
      </c>
      <c r="CM865" s="1">
        <v>700</v>
      </c>
      <c r="CN865" s="1">
        <v>700</v>
      </c>
      <c r="CO865" s="1">
        <v>1103</v>
      </c>
      <c r="CP865" s="1">
        <v>1347</v>
      </c>
      <c r="CQ865" s="1">
        <v>0</v>
      </c>
      <c r="CR865" s="1">
        <v>0</v>
      </c>
      <c r="CS865" t="s">
        <v>116</v>
      </c>
      <c r="CT865">
        <f t="shared" si="112"/>
        <v>0</v>
      </c>
      <c r="CU865">
        <f t="shared" si="113"/>
        <v>0</v>
      </c>
      <c r="CV865">
        <f t="shared" si="111"/>
        <v>0</v>
      </c>
      <c r="CW865">
        <f t="shared" si="114"/>
        <v>0</v>
      </c>
      <c r="CX865" s="4">
        <f t="shared" si="115"/>
        <v>267505534.25</v>
      </c>
      <c r="CY865">
        <f t="shared" si="116"/>
        <v>0</v>
      </c>
      <c r="CZ865">
        <f t="shared" si="117"/>
        <v>267196928</v>
      </c>
      <c r="DA865">
        <f t="shared" si="118"/>
        <v>308606.25</v>
      </c>
    </row>
    <row r="866" spans="1:105" x14ac:dyDescent="0.3">
      <c r="A866" s="1">
        <v>18</v>
      </c>
      <c r="B866" s="1" t="s">
        <v>105</v>
      </c>
      <c r="C866" s="1">
        <v>2028</v>
      </c>
      <c r="D866" s="1">
        <v>12</v>
      </c>
      <c r="E866" s="1">
        <v>0</v>
      </c>
      <c r="F866" s="1">
        <v>300</v>
      </c>
      <c r="G866" s="1">
        <v>2.0407999999999999E-2</v>
      </c>
      <c r="H866" s="1">
        <v>1997</v>
      </c>
      <c r="I866" s="1" t="s">
        <v>98</v>
      </c>
      <c r="J866" s="1" t="s">
        <v>99</v>
      </c>
      <c r="K866" s="1" t="s">
        <v>100</v>
      </c>
      <c r="L866" s="1" t="s">
        <v>101</v>
      </c>
      <c r="M866" s="1" t="s">
        <v>101</v>
      </c>
      <c r="N866" s="1" t="s">
        <v>101</v>
      </c>
      <c r="O866" s="1" t="s">
        <v>102</v>
      </c>
      <c r="P866" s="1">
        <v>42622</v>
      </c>
      <c r="Q866" s="1">
        <v>14903566</v>
      </c>
      <c r="R866" s="1">
        <v>0</v>
      </c>
      <c r="S866" s="1">
        <v>14657065</v>
      </c>
      <c r="T866" s="1">
        <v>258962.67</v>
      </c>
      <c r="U866" s="1">
        <v>0</v>
      </c>
      <c r="V866" s="1">
        <v>0</v>
      </c>
      <c r="W866" s="1">
        <v>12462.24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10354.4</v>
      </c>
      <c r="AD866" s="1">
        <v>520800</v>
      </c>
      <c r="AE866" s="1">
        <v>1164888.3799999999</v>
      </c>
      <c r="AF866" s="1">
        <v>4321898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303999840</v>
      </c>
      <c r="AP866" s="1">
        <v>297361152</v>
      </c>
      <c r="AQ866" s="1">
        <v>241969696</v>
      </c>
      <c r="AR866" s="1">
        <v>54959520</v>
      </c>
      <c r="AS866" s="1">
        <v>432127.5</v>
      </c>
      <c r="AT866" s="1">
        <v>0</v>
      </c>
      <c r="AU866" s="1">
        <v>6954478</v>
      </c>
      <c r="AV866" s="1">
        <v>315760.40999999997</v>
      </c>
      <c r="AW866" s="1">
        <v>0</v>
      </c>
      <c r="AX866" s="1">
        <v>0</v>
      </c>
      <c r="AY866" s="1">
        <v>59.1</v>
      </c>
      <c r="AZ866" s="1">
        <v>39.92</v>
      </c>
      <c r="BA866" s="1">
        <v>13.1</v>
      </c>
      <c r="BB866" s="1">
        <v>1.96</v>
      </c>
      <c r="BC866" s="1">
        <v>16.739999999999998</v>
      </c>
      <c r="BD866" s="1">
        <v>26.86</v>
      </c>
      <c r="BE866" s="1">
        <v>0</v>
      </c>
      <c r="BF866" s="1">
        <v>0</v>
      </c>
      <c r="BG866" s="1">
        <v>0</v>
      </c>
      <c r="BH866" s="1">
        <v>25.34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4.75</v>
      </c>
      <c r="CI866" s="1">
        <v>0</v>
      </c>
      <c r="CJ866" s="1">
        <v>0</v>
      </c>
      <c r="CK866" s="1">
        <v>0</v>
      </c>
      <c r="CL866" s="1">
        <v>0</v>
      </c>
      <c r="CM866" s="1">
        <v>700</v>
      </c>
      <c r="CN866" s="1">
        <v>700</v>
      </c>
      <c r="CO866" s="1">
        <v>1103</v>
      </c>
      <c r="CP866" s="1">
        <v>1347</v>
      </c>
      <c r="CQ866" s="1">
        <v>0</v>
      </c>
      <c r="CR866" s="1">
        <v>0</v>
      </c>
      <c r="CS866" t="s">
        <v>116</v>
      </c>
      <c r="CT866">
        <f t="shared" si="112"/>
        <v>0</v>
      </c>
      <c r="CU866">
        <f t="shared" si="113"/>
        <v>0</v>
      </c>
      <c r="CV866">
        <f t="shared" si="111"/>
        <v>0</v>
      </c>
      <c r="CW866">
        <f t="shared" si="114"/>
        <v>0</v>
      </c>
      <c r="CX866" s="4">
        <f t="shared" si="115"/>
        <v>304315630</v>
      </c>
      <c r="CY866">
        <f t="shared" si="116"/>
        <v>0</v>
      </c>
      <c r="CZ866">
        <f t="shared" si="117"/>
        <v>297361152</v>
      </c>
      <c r="DA866">
        <f t="shared" si="118"/>
        <v>6954478</v>
      </c>
    </row>
    <row r="867" spans="1:105" x14ac:dyDescent="0.3">
      <c r="A867" s="1">
        <v>19</v>
      </c>
      <c r="B867" s="1" t="s">
        <v>97</v>
      </c>
      <c r="C867" s="1">
        <v>2028</v>
      </c>
      <c r="D867" s="1">
        <v>1</v>
      </c>
      <c r="E867" s="1">
        <v>0</v>
      </c>
      <c r="F867" s="1">
        <v>300</v>
      </c>
      <c r="G867" s="1">
        <v>2.0407999999999999E-2</v>
      </c>
      <c r="H867" s="1">
        <v>1998</v>
      </c>
      <c r="I867" s="1" t="s">
        <v>98</v>
      </c>
      <c r="J867" s="1" t="s">
        <v>99</v>
      </c>
      <c r="K867" s="1" t="s">
        <v>100</v>
      </c>
      <c r="L867" s="1" t="s">
        <v>101</v>
      </c>
      <c r="M867" s="1" t="s">
        <v>101</v>
      </c>
      <c r="N867" s="1" t="s">
        <v>101</v>
      </c>
      <c r="O867" s="1" t="s">
        <v>102</v>
      </c>
      <c r="P867" s="1">
        <v>42622</v>
      </c>
      <c r="Q867" s="1">
        <v>2892204.25</v>
      </c>
      <c r="R867" s="1">
        <v>0</v>
      </c>
      <c r="S867" s="1">
        <v>2980501.75</v>
      </c>
      <c r="T867" s="1">
        <v>4311.4799999999996</v>
      </c>
      <c r="U867" s="1">
        <v>0</v>
      </c>
      <c r="V867" s="1">
        <v>0</v>
      </c>
      <c r="W867" s="1">
        <v>92620.44</v>
      </c>
      <c r="X867" s="1">
        <v>0</v>
      </c>
      <c r="Y867" s="1">
        <v>0</v>
      </c>
      <c r="Z867" s="1">
        <v>28533.39</v>
      </c>
      <c r="AA867" s="1">
        <v>0</v>
      </c>
      <c r="AB867" s="1">
        <v>0</v>
      </c>
      <c r="AC867" s="1">
        <v>24147.53</v>
      </c>
      <c r="AD867" s="1">
        <v>111599.98</v>
      </c>
      <c r="AE867" s="1">
        <v>279917</v>
      </c>
      <c r="AF867" s="1">
        <v>851875.81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101600432</v>
      </c>
      <c r="AP867" s="1">
        <v>104089368</v>
      </c>
      <c r="AQ867" s="1">
        <v>95703912</v>
      </c>
      <c r="AR867" s="1">
        <v>7823289</v>
      </c>
      <c r="AS867" s="1">
        <v>562225.63</v>
      </c>
      <c r="AT867" s="1">
        <v>0</v>
      </c>
      <c r="AU867" s="1">
        <v>129539.2</v>
      </c>
      <c r="AV867" s="1">
        <v>2618472.25</v>
      </c>
      <c r="AW867" s="1">
        <v>0</v>
      </c>
      <c r="AX867" s="1">
        <v>0</v>
      </c>
      <c r="AY867" s="1">
        <v>36.130000000000003</v>
      </c>
      <c r="AZ867" s="1">
        <v>36.729999999999997</v>
      </c>
      <c r="BA867" s="1">
        <v>0.4</v>
      </c>
      <c r="BB867" s="1">
        <v>0.03</v>
      </c>
      <c r="BC867" s="1">
        <v>0.59</v>
      </c>
      <c r="BD867" s="1">
        <v>30.05</v>
      </c>
      <c r="BE867" s="1">
        <v>0</v>
      </c>
      <c r="BF867" s="1">
        <v>0</v>
      </c>
      <c r="BG867" s="1">
        <v>0</v>
      </c>
      <c r="BH867" s="1">
        <v>28.27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0</v>
      </c>
      <c r="CE867" s="1">
        <v>0</v>
      </c>
      <c r="CF867" s="1">
        <v>0.04</v>
      </c>
      <c r="CG867" s="1">
        <v>0.12</v>
      </c>
      <c r="CH867" s="1">
        <v>18.25</v>
      </c>
      <c r="CI867" s="1">
        <v>0</v>
      </c>
      <c r="CJ867" s="1">
        <v>0</v>
      </c>
      <c r="CK867" s="1">
        <v>0</v>
      </c>
      <c r="CL867" s="1">
        <v>0</v>
      </c>
      <c r="CM867" s="1">
        <v>150</v>
      </c>
      <c r="CN867" s="1">
        <v>150</v>
      </c>
      <c r="CO867" s="1">
        <v>101</v>
      </c>
      <c r="CP867" s="1">
        <v>344</v>
      </c>
      <c r="CQ867" s="1">
        <v>100</v>
      </c>
      <c r="CR867" s="1">
        <v>0</v>
      </c>
      <c r="CS867" t="s">
        <v>116</v>
      </c>
      <c r="CT867">
        <f t="shared" si="112"/>
        <v>0</v>
      </c>
      <c r="CU867">
        <f t="shared" si="113"/>
        <v>0</v>
      </c>
      <c r="CV867">
        <f t="shared" si="111"/>
        <v>0</v>
      </c>
      <c r="CW867">
        <f t="shared" si="114"/>
        <v>0</v>
      </c>
      <c r="CX867" s="4">
        <f t="shared" si="115"/>
        <v>104218907.2</v>
      </c>
      <c r="CY867">
        <f t="shared" si="116"/>
        <v>0</v>
      </c>
      <c r="CZ867">
        <f t="shared" si="117"/>
        <v>104089368</v>
      </c>
      <c r="DA867">
        <f t="shared" si="118"/>
        <v>129539.2</v>
      </c>
    </row>
    <row r="868" spans="1:105" x14ac:dyDescent="0.3">
      <c r="A868" s="1">
        <v>19</v>
      </c>
      <c r="B868" s="1" t="s">
        <v>97</v>
      </c>
      <c r="C868" s="1">
        <v>2028</v>
      </c>
      <c r="D868" s="1">
        <v>2</v>
      </c>
      <c r="E868" s="1">
        <v>0</v>
      </c>
      <c r="F868" s="1">
        <v>300</v>
      </c>
      <c r="G868" s="1">
        <v>2.0407999999999999E-2</v>
      </c>
      <c r="H868" s="1">
        <v>1998</v>
      </c>
      <c r="I868" s="1" t="s">
        <v>98</v>
      </c>
      <c r="J868" s="1" t="s">
        <v>99</v>
      </c>
      <c r="K868" s="1" t="s">
        <v>100</v>
      </c>
      <c r="L868" s="1" t="s">
        <v>101</v>
      </c>
      <c r="M868" s="1" t="s">
        <v>101</v>
      </c>
      <c r="N868" s="1" t="s">
        <v>101</v>
      </c>
      <c r="O868" s="1" t="s">
        <v>102</v>
      </c>
      <c r="P868" s="1">
        <v>42622</v>
      </c>
      <c r="Q868" s="1">
        <v>2611327.75</v>
      </c>
      <c r="R868" s="1">
        <v>0</v>
      </c>
      <c r="S868" s="1">
        <v>2677620.5</v>
      </c>
      <c r="T868" s="1">
        <v>3804.18</v>
      </c>
      <c r="U868" s="1">
        <v>0</v>
      </c>
      <c r="V868" s="1">
        <v>0</v>
      </c>
      <c r="W868" s="1">
        <v>70096.52</v>
      </c>
      <c r="X868" s="1">
        <v>0</v>
      </c>
      <c r="Y868" s="1">
        <v>0</v>
      </c>
      <c r="Z868" s="1">
        <v>22369.96</v>
      </c>
      <c r="AA868" s="1">
        <v>0</v>
      </c>
      <c r="AB868" s="1">
        <v>0</v>
      </c>
      <c r="AC868" s="1">
        <v>29392.68</v>
      </c>
      <c r="AD868" s="1">
        <v>100800</v>
      </c>
      <c r="AE868" s="1">
        <v>245670.95</v>
      </c>
      <c r="AF868" s="1">
        <v>763007.5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90747592</v>
      </c>
      <c r="AP868" s="1">
        <v>92582368</v>
      </c>
      <c r="AQ868" s="1">
        <v>85108472</v>
      </c>
      <c r="AR868" s="1">
        <v>7128648.5</v>
      </c>
      <c r="AS868" s="1">
        <v>345312.47</v>
      </c>
      <c r="AT868" s="1">
        <v>0</v>
      </c>
      <c r="AU868" s="1">
        <v>108741.87</v>
      </c>
      <c r="AV868" s="1">
        <v>1943520.13</v>
      </c>
      <c r="AW868" s="1">
        <v>0</v>
      </c>
      <c r="AX868" s="1">
        <v>0</v>
      </c>
      <c r="AY868" s="1">
        <v>35.729999999999997</v>
      </c>
      <c r="AZ868" s="1">
        <v>36.21</v>
      </c>
      <c r="BA868" s="1">
        <v>0.48</v>
      </c>
      <c r="BB868" s="1">
        <v>0.02</v>
      </c>
      <c r="BC868" s="1">
        <v>0.63</v>
      </c>
      <c r="BD868" s="1">
        <v>28.58</v>
      </c>
      <c r="BE868" s="1">
        <v>0</v>
      </c>
      <c r="BF868" s="1">
        <v>0</v>
      </c>
      <c r="BG868" s="1">
        <v>0</v>
      </c>
      <c r="BH868" s="1">
        <v>27.73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0.01</v>
      </c>
      <c r="CG868" s="1">
        <v>0.03</v>
      </c>
      <c r="CH868" s="1">
        <v>3.28</v>
      </c>
      <c r="CI868" s="1">
        <v>0</v>
      </c>
      <c r="CJ868" s="1">
        <v>0</v>
      </c>
      <c r="CK868" s="1">
        <v>0</v>
      </c>
      <c r="CL868" s="1">
        <v>0</v>
      </c>
      <c r="CM868" s="1">
        <v>150</v>
      </c>
      <c r="CN868" s="1">
        <v>150</v>
      </c>
      <c r="CO868" s="1">
        <v>101</v>
      </c>
      <c r="CP868" s="1">
        <v>344</v>
      </c>
      <c r="CQ868" s="1">
        <v>100</v>
      </c>
      <c r="CR868" s="1">
        <v>0</v>
      </c>
      <c r="CS868" t="s">
        <v>116</v>
      </c>
      <c r="CT868">
        <f t="shared" si="112"/>
        <v>0</v>
      </c>
      <c r="CU868">
        <f t="shared" si="113"/>
        <v>0</v>
      </c>
      <c r="CV868">
        <f t="shared" si="111"/>
        <v>0</v>
      </c>
      <c r="CW868">
        <f t="shared" si="114"/>
        <v>0</v>
      </c>
      <c r="CX868" s="4">
        <f t="shared" si="115"/>
        <v>92691109.870000005</v>
      </c>
      <c r="CY868">
        <f t="shared" si="116"/>
        <v>0</v>
      </c>
      <c r="CZ868">
        <f t="shared" si="117"/>
        <v>92582368</v>
      </c>
      <c r="DA868">
        <f t="shared" si="118"/>
        <v>108741.87</v>
      </c>
    </row>
    <row r="869" spans="1:105" x14ac:dyDescent="0.3">
      <c r="A869" s="1">
        <v>19</v>
      </c>
      <c r="B869" s="1" t="s">
        <v>97</v>
      </c>
      <c r="C869" s="1">
        <v>2028</v>
      </c>
      <c r="D869" s="1">
        <v>3</v>
      </c>
      <c r="E869" s="1">
        <v>0</v>
      </c>
      <c r="F869" s="1">
        <v>300</v>
      </c>
      <c r="G869" s="1">
        <v>2.0407999999999999E-2</v>
      </c>
      <c r="H869" s="1">
        <v>1998</v>
      </c>
      <c r="I869" s="1" t="s">
        <v>98</v>
      </c>
      <c r="J869" s="1" t="s">
        <v>99</v>
      </c>
      <c r="K869" s="1" t="s">
        <v>100</v>
      </c>
      <c r="L869" s="1" t="s">
        <v>101</v>
      </c>
      <c r="M869" s="1" t="s">
        <v>101</v>
      </c>
      <c r="N869" s="1" t="s">
        <v>101</v>
      </c>
      <c r="O869" s="1" t="s">
        <v>102</v>
      </c>
      <c r="P869" s="1">
        <v>42622</v>
      </c>
      <c r="Q869" s="1">
        <v>2752080.75</v>
      </c>
      <c r="R869" s="1">
        <v>0</v>
      </c>
      <c r="S869" s="1">
        <v>2756732.5</v>
      </c>
      <c r="T869" s="1">
        <v>283.35000000000002</v>
      </c>
      <c r="U869" s="1">
        <v>0</v>
      </c>
      <c r="V869" s="1">
        <v>0</v>
      </c>
      <c r="W869" s="1">
        <v>4930.57</v>
      </c>
      <c r="X869" s="1">
        <v>0</v>
      </c>
      <c r="Y869" s="1">
        <v>0</v>
      </c>
      <c r="Z869" s="1">
        <v>28179.49</v>
      </c>
      <c r="AA869" s="1">
        <v>0</v>
      </c>
      <c r="AB869" s="1">
        <v>0</v>
      </c>
      <c r="AC869" s="1">
        <v>46372.66</v>
      </c>
      <c r="AD869" s="1">
        <v>111600</v>
      </c>
      <c r="AE869" s="1">
        <v>274250.09000000003</v>
      </c>
      <c r="AF869" s="1">
        <v>797281.88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93110456</v>
      </c>
      <c r="AP869" s="1">
        <v>93398368</v>
      </c>
      <c r="AQ869" s="1">
        <v>85434528</v>
      </c>
      <c r="AR869" s="1">
        <v>7572955.5</v>
      </c>
      <c r="AS869" s="1">
        <v>390856.88</v>
      </c>
      <c r="AT869" s="1">
        <v>0</v>
      </c>
      <c r="AU869" s="1">
        <v>8701.0499999999993</v>
      </c>
      <c r="AV869" s="1">
        <v>296618.09000000003</v>
      </c>
      <c r="AW869" s="1">
        <v>0</v>
      </c>
      <c r="AX869" s="1">
        <v>0</v>
      </c>
      <c r="AY869" s="1">
        <v>36.119999999999997</v>
      </c>
      <c r="AZ869" s="1">
        <v>36.49</v>
      </c>
      <c r="BA869" s="1">
        <v>0.89</v>
      </c>
      <c r="BB869" s="1">
        <v>0.11</v>
      </c>
      <c r="BC869" s="1">
        <v>1.34</v>
      </c>
      <c r="BD869" s="1">
        <v>30.71</v>
      </c>
      <c r="BE869" s="1">
        <v>0</v>
      </c>
      <c r="BF869" s="1">
        <v>0</v>
      </c>
      <c r="BG869" s="1">
        <v>0</v>
      </c>
      <c r="BH869" s="1">
        <v>60.16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0.17</v>
      </c>
      <c r="CG869" s="1">
        <v>0.6</v>
      </c>
      <c r="CH869" s="1">
        <v>4.0599999999999996</v>
      </c>
      <c r="CI869" s="1">
        <v>0</v>
      </c>
      <c r="CJ869" s="1">
        <v>0</v>
      </c>
      <c r="CK869" s="1">
        <v>0</v>
      </c>
      <c r="CL869" s="1">
        <v>0</v>
      </c>
      <c r="CM869" s="1">
        <v>150</v>
      </c>
      <c r="CN869" s="1">
        <v>150</v>
      </c>
      <c r="CO869" s="1">
        <v>101</v>
      </c>
      <c r="CP869" s="1">
        <v>344</v>
      </c>
      <c r="CQ869" s="1">
        <v>100</v>
      </c>
      <c r="CR869" s="1">
        <v>0</v>
      </c>
      <c r="CS869" t="s">
        <v>116</v>
      </c>
      <c r="CT869">
        <f t="shared" si="112"/>
        <v>0</v>
      </c>
      <c r="CU869">
        <f t="shared" si="113"/>
        <v>0</v>
      </c>
      <c r="CV869">
        <f t="shared" si="111"/>
        <v>0</v>
      </c>
      <c r="CW869">
        <f t="shared" si="114"/>
        <v>0</v>
      </c>
      <c r="CX869" s="4">
        <f t="shared" si="115"/>
        <v>93407069.049999997</v>
      </c>
      <c r="CY869">
        <f t="shared" si="116"/>
        <v>0</v>
      </c>
      <c r="CZ869">
        <f t="shared" si="117"/>
        <v>93398368</v>
      </c>
      <c r="DA869">
        <f t="shared" si="118"/>
        <v>8701.0499999999993</v>
      </c>
    </row>
    <row r="870" spans="1:105" x14ac:dyDescent="0.3">
      <c r="A870" s="1">
        <v>19</v>
      </c>
      <c r="B870" s="1" t="s">
        <v>97</v>
      </c>
      <c r="C870" s="1">
        <v>2028</v>
      </c>
      <c r="D870" s="1">
        <v>4</v>
      </c>
      <c r="E870" s="1">
        <v>0</v>
      </c>
      <c r="F870" s="1">
        <v>300</v>
      </c>
      <c r="G870" s="1">
        <v>2.0407999999999999E-2</v>
      </c>
      <c r="H870" s="1">
        <v>1998</v>
      </c>
      <c r="I870" s="1" t="s">
        <v>98</v>
      </c>
      <c r="J870" s="1" t="s">
        <v>99</v>
      </c>
      <c r="K870" s="1" t="s">
        <v>100</v>
      </c>
      <c r="L870" s="1" t="s">
        <v>101</v>
      </c>
      <c r="M870" s="1" t="s">
        <v>101</v>
      </c>
      <c r="N870" s="1" t="s">
        <v>101</v>
      </c>
      <c r="O870" s="1" t="s">
        <v>102</v>
      </c>
      <c r="P870" s="1">
        <v>42622</v>
      </c>
      <c r="Q870" s="1">
        <v>2351418.25</v>
      </c>
      <c r="R870" s="1">
        <v>0</v>
      </c>
      <c r="S870" s="1">
        <v>2354290.75</v>
      </c>
      <c r="T870" s="1">
        <v>258.57</v>
      </c>
      <c r="U870" s="1">
        <v>0</v>
      </c>
      <c r="V870" s="1">
        <v>0</v>
      </c>
      <c r="W870" s="1">
        <v>3137.63</v>
      </c>
      <c r="X870" s="1">
        <v>0</v>
      </c>
      <c r="Y870" s="1">
        <v>0</v>
      </c>
      <c r="Z870" s="1">
        <v>31799.360000000001</v>
      </c>
      <c r="AA870" s="1">
        <v>0</v>
      </c>
      <c r="AB870" s="1">
        <v>0</v>
      </c>
      <c r="AC870" s="1">
        <v>47812.51</v>
      </c>
      <c r="AD870" s="1">
        <v>107999.94</v>
      </c>
      <c r="AE870" s="1">
        <v>242387.47</v>
      </c>
      <c r="AF870" s="1">
        <v>748333.25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75043664</v>
      </c>
      <c r="AP870" s="1">
        <v>75124128</v>
      </c>
      <c r="AQ870" s="1">
        <v>68180928</v>
      </c>
      <c r="AR870" s="1">
        <v>6644296.5</v>
      </c>
      <c r="AS870" s="1">
        <v>298944.03000000003</v>
      </c>
      <c r="AT870" s="1">
        <v>0</v>
      </c>
      <c r="AU870" s="1">
        <v>7681.59</v>
      </c>
      <c r="AV870" s="1">
        <v>88141.55</v>
      </c>
      <c r="AW870" s="1">
        <v>0</v>
      </c>
      <c r="AX870" s="1">
        <v>0</v>
      </c>
      <c r="AY870" s="1">
        <v>35.03</v>
      </c>
      <c r="AZ870" s="1">
        <v>36</v>
      </c>
      <c r="BA870" s="1">
        <v>1.03</v>
      </c>
      <c r="BB870" s="1">
        <v>0.11</v>
      </c>
      <c r="BC870" s="1">
        <v>1.28</v>
      </c>
      <c r="BD870" s="1">
        <v>29.71</v>
      </c>
      <c r="BE870" s="1">
        <v>0</v>
      </c>
      <c r="BF870" s="1">
        <v>0</v>
      </c>
      <c r="BG870" s="1">
        <v>0</v>
      </c>
      <c r="BH870" s="1">
        <v>28.09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0</v>
      </c>
      <c r="BX870" s="1">
        <v>0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0.16</v>
      </c>
      <c r="CG870" s="1">
        <v>0.37</v>
      </c>
      <c r="CH870" s="1">
        <v>4.1900000000000004</v>
      </c>
      <c r="CI870" s="1">
        <v>0</v>
      </c>
      <c r="CJ870" s="1">
        <v>0</v>
      </c>
      <c r="CK870" s="1">
        <v>0</v>
      </c>
      <c r="CL870" s="1">
        <v>0</v>
      </c>
      <c r="CM870" s="1">
        <v>150</v>
      </c>
      <c r="CN870" s="1">
        <v>150</v>
      </c>
      <c r="CO870" s="1">
        <v>101</v>
      </c>
      <c r="CP870" s="1">
        <v>344</v>
      </c>
      <c r="CQ870" s="1">
        <v>100</v>
      </c>
      <c r="CR870" s="1">
        <v>0</v>
      </c>
      <c r="CS870" t="s">
        <v>116</v>
      </c>
      <c r="CT870">
        <f t="shared" si="112"/>
        <v>0</v>
      </c>
      <c r="CU870">
        <f t="shared" si="113"/>
        <v>0</v>
      </c>
      <c r="CV870">
        <f t="shared" si="111"/>
        <v>0</v>
      </c>
      <c r="CW870">
        <f t="shared" si="114"/>
        <v>0</v>
      </c>
      <c r="CX870" s="4">
        <f t="shared" si="115"/>
        <v>75131809.590000004</v>
      </c>
      <c r="CY870">
        <f t="shared" si="116"/>
        <v>0</v>
      </c>
      <c r="CZ870">
        <f t="shared" si="117"/>
        <v>75124128</v>
      </c>
      <c r="DA870">
        <f t="shared" si="118"/>
        <v>7681.59</v>
      </c>
    </row>
    <row r="871" spans="1:105" x14ac:dyDescent="0.3">
      <c r="A871" s="1">
        <v>19</v>
      </c>
      <c r="B871" s="1" t="s">
        <v>97</v>
      </c>
      <c r="C871" s="1">
        <v>2028</v>
      </c>
      <c r="D871" s="1">
        <v>5</v>
      </c>
      <c r="E871" s="1">
        <v>0</v>
      </c>
      <c r="F871" s="1">
        <v>300</v>
      </c>
      <c r="G871" s="1">
        <v>2.0407999999999999E-2</v>
      </c>
      <c r="H871" s="1">
        <v>1998</v>
      </c>
      <c r="I871" s="1" t="s">
        <v>98</v>
      </c>
      <c r="J871" s="1" t="s">
        <v>99</v>
      </c>
      <c r="K871" s="1" t="s">
        <v>100</v>
      </c>
      <c r="L871" s="1" t="s">
        <v>101</v>
      </c>
      <c r="M871" s="1" t="s">
        <v>101</v>
      </c>
      <c r="N871" s="1" t="s">
        <v>101</v>
      </c>
      <c r="O871" s="1" t="s">
        <v>102</v>
      </c>
      <c r="P871" s="1">
        <v>42622</v>
      </c>
      <c r="Q871" s="1">
        <v>2682576</v>
      </c>
      <c r="R871" s="1">
        <v>0</v>
      </c>
      <c r="S871" s="1">
        <v>2684556.25</v>
      </c>
      <c r="T871" s="1">
        <v>902.7</v>
      </c>
      <c r="U871" s="1">
        <v>0</v>
      </c>
      <c r="V871" s="1">
        <v>0</v>
      </c>
      <c r="W871" s="1">
        <v>3045.38</v>
      </c>
      <c r="X871" s="1">
        <v>0</v>
      </c>
      <c r="Y871" s="1">
        <v>0</v>
      </c>
      <c r="Z871" s="1">
        <v>15088.78</v>
      </c>
      <c r="AA871" s="1">
        <v>0</v>
      </c>
      <c r="AB871" s="1">
        <v>181.86</v>
      </c>
      <c r="AC871" s="1">
        <v>64270.07</v>
      </c>
      <c r="AD871" s="1">
        <v>111599.98</v>
      </c>
      <c r="AE871" s="1">
        <v>290888.81</v>
      </c>
      <c r="AF871" s="1">
        <v>804160.69</v>
      </c>
      <c r="AG871" s="1">
        <v>0</v>
      </c>
      <c r="AH871" s="1">
        <v>0</v>
      </c>
      <c r="AI871" s="1">
        <v>165.68</v>
      </c>
      <c r="AJ871" s="1">
        <v>0</v>
      </c>
      <c r="AK871" s="1">
        <v>162.72999999999999</v>
      </c>
      <c r="AL871" s="1">
        <v>0</v>
      </c>
      <c r="AM871" s="1">
        <v>0</v>
      </c>
      <c r="AN871" s="1">
        <v>0</v>
      </c>
      <c r="AO871" s="1">
        <v>88149712</v>
      </c>
      <c r="AP871" s="1">
        <v>87990536</v>
      </c>
      <c r="AQ871" s="1">
        <v>79216048</v>
      </c>
      <c r="AR871" s="1">
        <v>8230530.5</v>
      </c>
      <c r="AS871" s="1">
        <v>544049.5</v>
      </c>
      <c r="AT871" s="1">
        <v>0</v>
      </c>
      <c r="AU871" s="1">
        <v>560874.18999999994</v>
      </c>
      <c r="AV871" s="1">
        <v>401692.81</v>
      </c>
      <c r="AW871" s="1">
        <v>0</v>
      </c>
      <c r="AX871" s="1">
        <v>0</v>
      </c>
      <c r="AY871" s="1">
        <v>81.23</v>
      </c>
      <c r="AZ871" s="1">
        <v>96.59</v>
      </c>
      <c r="BA871" s="1">
        <v>13.36</v>
      </c>
      <c r="BB871" s="1">
        <v>1.27</v>
      </c>
      <c r="BC871" s="1">
        <v>39.380000000000003</v>
      </c>
      <c r="BD871" s="1">
        <v>621.33000000000004</v>
      </c>
      <c r="BE871" s="1">
        <v>0</v>
      </c>
      <c r="BF871" s="1">
        <v>0</v>
      </c>
      <c r="BG871" s="1">
        <v>0</v>
      </c>
      <c r="BH871" s="1">
        <v>131.9</v>
      </c>
      <c r="BI871" s="1">
        <v>0</v>
      </c>
      <c r="BJ871" s="1">
        <v>0</v>
      </c>
      <c r="BK871" s="1">
        <v>20967</v>
      </c>
      <c r="BL871" s="1">
        <v>0</v>
      </c>
      <c r="BM871" s="1">
        <v>0</v>
      </c>
      <c r="BN871" s="1">
        <v>0</v>
      </c>
      <c r="BO871" s="1">
        <v>4313.62</v>
      </c>
      <c r="BP871" s="1">
        <v>0.26333331999999998</v>
      </c>
      <c r="BQ871" s="1">
        <v>0</v>
      </c>
      <c r="BR871" s="1">
        <v>0</v>
      </c>
      <c r="BS871" s="1">
        <v>0.26333331999999998</v>
      </c>
      <c r="BT871" s="1">
        <v>1.25</v>
      </c>
      <c r="BU871" s="1">
        <v>0</v>
      </c>
      <c r="BV871" s="1">
        <v>0</v>
      </c>
      <c r="BW871" s="1">
        <v>1.25</v>
      </c>
      <c r="BX871" s="1">
        <v>0</v>
      </c>
      <c r="BY871" s="1">
        <v>1.22</v>
      </c>
      <c r="BZ871" s="1">
        <v>0</v>
      </c>
      <c r="CA871" s="1">
        <v>0</v>
      </c>
      <c r="CB871" s="1">
        <v>0</v>
      </c>
      <c r="CC871" s="1">
        <v>0</v>
      </c>
      <c r="CD871" s="1">
        <v>0.33</v>
      </c>
      <c r="CE871" s="1">
        <v>1.84</v>
      </c>
      <c r="CF871" s="1">
        <v>0.54</v>
      </c>
      <c r="CG871" s="1">
        <v>1.33</v>
      </c>
      <c r="CH871" s="1">
        <v>3.99</v>
      </c>
      <c r="CI871" s="1">
        <v>0</v>
      </c>
      <c r="CJ871" s="1">
        <v>0</v>
      </c>
      <c r="CK871" s="1">
        <v>0</v>
      </c>
      <c r="CL871" s="1">
        <v>0</v>
      </c>
      <c r="CM871" s="1">
        <v>150</v>
      </c>
      <c r="CN871" s="1">
        <v>150</v>
      </c>
      <c r="CO871" s="1">
        <v>101</v>
      </c>
      <c r="CP871" s="1">
        <v>344</v>
      </c>
      <c r="CQ871" s="1">
        <v>100</v>
      </c>
      <c r="CR871" s="1">
        <v>0</v>
      </c>
      <c r="CS871" t="s">
        <v>116</v>
      </c>
      <c r="CT871">
        <f t="shared" si="112"/>
        <v>0</v>
      </c>
      <c r="CU871">
        <f t="shared" si="113"/>
        <v>0</v>
      </c>
      <c r="CV871">
        <f t="shared" si="111"/>
        <v>0</v>
      </c>
      <c r="CW871">
        <f t="shared" si="114"/>
        <v>0</v>
      </c>
      <c r="CX871" s="4">
        <f t="shared" si="115"/>
        <v>88551410.189999998</v>
      </c>
      <c r="CY871">
        <f t="shared" si="116"/>
        <v>0</v>
      </c>
      <c r="CZ871">
        <f t="shared" si="117"/>
        <v>87990536</v>
      </c>
      <c r="DA871">
        <f t="shared" si="118"/>
        <v>560874.18999999994</v>
      </c>
    </row>
    <row r="872" spans="1:105" x14ac:dyDescent="0.3">
      <c r="A872" s="1">
        <v>19</v>
      </c>
      <c r="B872" s="1" t="s">
        <v>97</v>
      </c>
      <c r="C872" s="1">
        <v>2028</v>
      </c>
      <c r="D872" s="1">
        <v>6</v>
      </c>
      <c r="E872" s="1">
        <v>0</v>
      </c>
      <c r="F872" s="1">
        <v>300</v>
      </c>
      <c r="G872" s="1">
        <v>2.0407999999999999E-2</v>
      </c>
      <c r="H872" s="1">
        <v>1998</v>
      </c>
      <c r="I872" s="1" t="s">
        <v>98</v>
      </c>
      <c r="J872" s="1" t="s">
        <v>99</v>
      </c>
      <c r="K872" s="1" t="s">
        <v>100</v>
      </c>
      <c r="L872" s="1" t="s">
        <v>101</v>
      </c>
      <c r="M872" s="1" t="s">
        <v>101</v>
      </c>
      <c r="N872" s="1" t="s">
        <v>101</v>
      </c>
      <c r="O872" s="1" t="s">
        <v>102</v>
      </c>
      <c r="P872" s="1">
        <v>42622</v>
      </c>
      <c r="Q872" s="1">
        <v>2914881.25</v>
      </c>
      <c r="R872" s="1">
        <v>0</v>
      </c>
      <c r="S872" s="1">
        <v>2967505.75</v>
      </c>
      <c r="T872" s="1">
        <v>2306.4299999999998</v>
      </c>
      <c r="U872" s="1">
        <v>0</v>
      </c>
      <c r="V872" s="1">
        <v>0</v>
      </c>
      <c r="W872" s="1">
        <v>54924.6</v>
      </c>
      <c r="X872" s="1">
        <v>0</v>
      </c>
      <c r="Y872" s="1">
        <v>0</v>
      </c>
      <c r="Z872" s="1">
        <v>25238.36</v>
      </c>
      <c r="AA872" s="1">
        <v>0</v>
      </c>
      <c r="AB872" s="1">
        <v>0</v>
      </c>
      <c r="AC872" s="1">
        <v>70210.2</v>
      </c>
      <c r="AD872" s="1">
        <v>108000</v>
      </c>
      <c r="AE872" s="1">
        <v>270394.65999999997</v>
      </c>
      <c r="AF872" s="1">
        <v>759671</v>
      </c>
      <c r="AG872" s="1">
        <v>0</v>
      </c>
      <c r="AH872" s="1">
        <v>0</v>
      </c>
      <c r="AI872" s="1">
        <v>1.3</v>
      </c>
      <c r="AJ872" s="1">
        <v>0</v>
      </c>
      <c r="AK872" s="1">
        <v>0.03</v>
      </c>
      <c r="AL872" s="1">
        <v>0</v>
      </c>
      <c r="AM872" s="1">
        <v>0</v>
      </c>
      <c r="AN872" s="1">
        <v>0</v>
      </c>
      <c r="AO872" s="1">
        <v>94673040</v>
      </c>
      <c r="AP872" s="1">
        <v>98105808</v>
      </c>
      <c r="AQ872" s="1">
        <v>88732736</v>
      </c>
      <c r="AR872" s="1">
        <v>8865498</v>
      </c>
      <c r="AS872" s="1">
        <v>507654.56</v>
      </c>
      <c r="AT872" s="1">
        <v>0</v>
      </c>
      <c r="AU872" s="1">
        <v>67981.03</v>
      </c>
      <c r="AV872" s="1">
        <v>3500752.25</v>
      </c>
      <c r="AW872" s="1">
        <v>0</v>
      </c>
      <c r="AX872" s="1">
        <v>0</v>
      </c>
      <c r="AY872" s="1">
        <v>42.92</v>
      </c>
      <c r="AZ872" s="1">
        <v>41.01</v>
      </c>
      <c r="BA872" s="1">
        <v>2.8</v>
      </c>
      <c r="BB872" s="1">
        <v>0.99</v>
      </c>
      <c r="BC872" s="1">
        <v>5.46</v>
      </c>
      <c r="BD872" s="1">
        <v>29.47</v>
      </c>
      <c r="BE872" s="1">
        <v>0</v>
      </c>
      <c r="BF872" s="1">
        <v>0</v>
      </c>
      <c r="BG872" s="1">
        <v>0</v>
      </c>
      <c r="BH872" s="1">
        <v>63.74</v>
      </c>
      <c r="BI872" s="1">
        <v>0</v>
      </c>
      <c r="BJ872" s="1">
        <v>0</v>
      </c>
      <c r="BK872" s="1">
        <v>20967</v>
      </c>
      <c r="BL872" s="1">
        <v>0</v>
      </c>
      <c r="BM872" s="1">
        <v>0</v>
      </c>
      <c r="BN872" s="1">
        <v>0</v>
      </c>
      <c r="BO872" s="1">
        <v>4049.97</v>
      </c>
      <c r="BP872" s="1">
        <v>3.3333299999999998E-3</v>
      </c>
      <c r="BQ872" s="1">
        <v>0</v>
      </c>
      <c r="BR872" s="1">
        <v>0</v>
      </c>
      <c r="BS872" s="1">
        <v>3.3333299999999998E-3</v>
      </c>
      <c r="BT872" s="1">
        <v>3.3333299999999998E-3</v>
      </c>
      <c r="BU872" s="1">
        <v>0</v>
      </c>
      <c r="BV872" s="1">
        <v>0</v>
      </c>
      <c r="BW872" s="1">
        <v>3.3333299999999998E-3</v>
      </c>
      <c r="BX872" s="1">
        <v>0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0.02</v>
      </c>
      <c r="CE872" s="1">
        <v>0.02</v>
      </c>
      <c r="CF872" s="1">
        <v>0.22</v>
      </c>
      <c r="CG872" s="1">
        <v>0.59</v>
      </c>
      <c r="CH872" s="1">
        <v>4.2300000000000004</v>
      </c>
      <c r="CI872" s="1">
        <v>0</v>
      </c>
      <c r="CJ872" s="1">
        <v>0</v>
      </c>
      <c r="CK872" s="1">
        <v>0</v>
      </c>
      <c r="CL872" s="1">
        <v>0</v>
      </c>
      <c r="CM872" s="1">
        <v>150</v>
      </c>
      <c r="CN872" s="1">
        <v>150</v>
      </c>
      <c r="CO872" s="1">
        <v>101</v>
      </c>
      <c r="CP872" s="1">
        <v>344</v>
      </c>
      <c r="CQ872" s="1">
        <v>100</v>
      </c>
      <c r="CR872" s="1">
        <v>0</v>
      </c>
      <c r="CS872" t="s">
        <v>116</v>
      </c>
      <c r="CT872">
        <f t="shared" si="112"/>
        <v>0</v>
      </c>
      <c r="CU872">
        <f t="shared" si="113"/>
        <v>0</v>
      </c>
      <c r="CV872">
        <f t="shared" si="111"/>
        <v>0</v>
      </c>
      <c r="CW872">
        <f t="shared" si="114"/>
        <v>0</v>
      </c>
      <c r="CX872" s="4">
        <f t="shared" si="115"/>
        <v>98173789.030000001</v>
      </c>
      <c r="CY872">
        <f t="shared" si="116"/>
        <v>0</v>
      </c>
      <c r="CZ872">
        <f t="shared" si="117"/>
        <v>98105808</v>
      </c>
      <c r="DA872">
        <f t="shared" si="118"/>
        <v>67981.03</v>
      </c>
    </row>
    <row r="873" spans="1:105" x14ac:dyDescent="0.3">
      <c r="A873" s="1">
        <v>19</v>
      </c>
      <c r="B873" s="1" t="s">
        <v>97</v>
      </c>
      <c r="C873" s="1">
        <v>2028</v>
      </c>
      <c r="D873" s="1">
        <v>7</v>
      </c>
      <c r="E873" s="1">
        <v>0</v>
      </c>
      <c r="F873" s="1">
        <v>300</v>
      </c>
      <c r="G873" s="1">
        <v>2.0407999999999999E-2</v>
      </c>
      <c r="H873" s="1">
        <v>1998</v>
      </c>
      <c r="I873" s="1" t="s">
        <v>98</v>
      </c>
      <c r="J873" s="1" t="s">
        <v>99</v>
      </c>
      <c r="K873" s="1" t="s">
        <v>100</v>
      </c>
      <c r="L873" s="1" t="s">
        <v>101</v>
      </c>
      <c r="M873" s="1" t="s">
        <v>101</v>
      </c>
      <c r="N873" s="1" t="s">
        <v>101</v>
      </c>
      <c r="O873" s="1" t="s">
        <v>102</v>
      </c>
      <c r="P873" s="1">
        <v>42622</v>
      </c>
      <c r="Q873" s="1">
        <v>3128643.75</v>
      </c>
      <c r="R873" s="1">
        <v>0</v>
      </c>
      <c r="S873" s="1">
        <v>3166598.5</v>
      </c>
      <c r="T873" s="1">
        <v>3475.72</v>
      </c>
      <c r="U873" s="1">
        <v>0</v>
      </c>
      <c r="V873" s="1">
        <v>0</v>
      </c>
      <c r="W873" s="1">
        <v>41425.550000000003</v>
      </c>
      <c r="X873" s="1">
        <v>0</v>
      </c>
      <c r="Y873" s="1">
        <v>0</v>
      </c>
      <c r="Z873" s="1">
        <v>23626.959999999999</v>
      </c>
      <c r="AA873" s="1">
        <v>0</v>
      </c>
      <c r="AB873" s="1">
        <v>2.1800000000000002</v>
      </c>
      <c r="AC873" s="1">
        <v>71985.23</v>
      </c>
      <c r="AD873" s="1">
        <v>111600</v>
      </c>
      <c r="AE873" s="1">
        <v>284515.96999999997</v>
      </c>
      <c r="AF873" s="1">
        <v>791743.31</v>
      </c>
      <c r="AG873" s="1">
        <v>0</v>
      </c>
      <c r="AH873" s="1">
        <v>0</v>
      </c>
      <c r="AI873" s="1">
        <v>2.29</v>
      </c>
      <c r="AJ873" s="1">
        <v>1.41</v>
      </c>
      <c r="AK873" s="1">
        <v>0.26</v>
      </c>
      <c r="AL873" s="1">
        <v>0</v>
      </c>
      <c r="AM873" s="1">
        <v>0</v>
      </c>
      <c r="AN873" s="1">
        <v>0</v>
      </c>
      <c r="AO873" s="1">
        <v>103719136</v>
      </c>
      <c r="AP873" s="1">
        <v>105552504</v>
      </c>
      <c r="AQ873" s="1">
        <v>95704552</v>
      </c>
      <c r="AR873" s="1">
        <v>9411683</v>
      </c>
      <c r="AS873" s="1">
        <v>436366.81</v>
      </c>
      <c r="AT873" s="1">
        <v>0</v>
      </c>
      <c r="AU873" s="1">
        <v>107600.51</v>
      </c>
      <c r="AV873" s="1">
        <v>1940971.38</v>
      </c>
      <c r="AW873" s="1">
        <v>0</v>
      </c>
      <c r="AX873" s="1">
        <v>0</v>
      </c>
      <c r="AY873" s="1">
        <v>42.67</v>
      </c>
      <c r="AZ873" s="1">
        <v>41.2</v>
      </c>
      <c r="BA873" s="1">
        <v>2.58</v>
      </c>
      <c r="BB873" s="1">
        <v>0.89</v>
      </c>
      <c r="BC873" s="1">
        <v>5.23</v>
      </c>
      <c r="BD873" s="1">
        <v>30.96</v>
      </c>
      <c r="BE873" s="1">
        <v>0</v>
      </c>
      <c r="BF873" s="1">
        <v>0</v>
      </c>
      <c r="BG873" s="1">
        <v>0</v>
      </c>
      <c r="BH873" s="1">
        <v>46.85</v>
      </c>
      <c r="BI873" s="1">
        <v>0</v>
      </c>
      <c r="BJ873" s="1">
        <v>69.89</v>
      </c>
      <c r="BK873" s="1">
        <v>20967</v>
      </c>
      <c r="BL873" s="1">
        <v>0</v>
      </c>
      <c r="BM873" s="1">
        <v>0</v>
      </c>
      <c r="BN873" s="1">
        <v>0</v>
      </c>
      <c r="BO873" s="1">
        <v>4259.1000000000004</v>
      </c>
      <c r="BP873" s="1">
        <v>6.6666700000000004E-3</v>
      </c>
      <c r="BQ873" s="1">
        <v>3.3333299999999998E-3</v>
      </c>
      <c r="BR873" s="1">
        <v>0</v>
      </c>
      <c r="BS873" s="1">
        <v>6.6666700000000004E-3</v>
      </c>
      <c r="BT873" s="1">
        <v>1.6666670000000001E-2</v>
      </c>
      <c r="BU873" s="1">
        <v>6.6666700000000004E-3</v>
      </c>
      <c r="BV873" s="1">
        <v>0</v>
      </c>
      <c r="BW873" s="1">
        <v>0.01</v>
      </c>
      <c r="BX873" s="1">
        <v>0</v>
      </c>
      <c r="BY873" s="1">
        <v>0.01</v>
      </c>
      <c r="BZ873" s="1">
        <v>0</v>
      </c>
      <c r="CA873" s="1">
        <v>0</v>
      </c>
      <c r="CB873" s="1">
        <v>0</v>
      </c>
      <c r="CC873" s="1">
        <v>0</v>
      </c>
      <c r="CD873" s="1">
        <v>0.01</v>
      </c>
      <c r="CE873" s="1">
        <v>0.03</v>
      </c>
      <c r="CF873" s="1">
        <v>0.13</v>
      </c>
      <c r="CG873" s="1">
        <v>0.32</v>
      </c>
      <c r="CH873" s="1">
        <v>3.92</v>
      </c>
      <c r="CI873" s="1">
        <v>0</v>
      </c>
      <c r="CJ873" s="1">
        <v>0</v>
      </c>
      <c r="CK873" s="1">
        <v>0</v>
      </c>
      <c r="CL873" s="1">
        <v>0</v>
      </c>
      <c r="CM873" s="1">
        <v>150</v>
      </c>
      <c r="CN873" s="1">
        <v>150</v>
      </c>
      <c r="CO873" s="1">
        <v>101</v>
      </c>
      <c r="CP873" s="1">
        <v>344</v>
      </c>
      <c r="CQ873" s="1">
        <v>100</v>
      </c>
      <c r="CR873" s="1">
        <v>0</v>
      </c>
      <c r="CS873" t="s">
        <v>116</v>
      </c>
      <c r="CT873">
        <f t="shared" si="112"/>
        <v>6.8026598639999987E-5</v>
      </c>
      <c r="CU873">
        <f t="shared" si="113"/>
        <v>6.8026598639999987E-4</v>
      </c>
      <c r="CV873">
        <f t="shared" si="111"/>
        <v>2.8775279999999997E-2</v>
      </c>
      <c r="CW873">
        <f t="shared" si="114"/>
        <v>1.3605340136E-4</v>
      </c>
      <c r="CX873" s="4">
        <f t="shared" si="115"/>
        <v>105689667.98</v>
      </c>
      <c r="CY873">
        <f t="shared" si="116"/>
        <v>29563.469999999998</v>
      </c>
      <c r="CZ873">
        <f t="shared" si="117"/>
        <v>105552504</v>
      </c>
      <c r="DA873">
        <f t="shared" si="118"/>
        <v>107600.51</v>
      </c>
    </row>
    <row r="874" spans="1:105" x14ac:dyDescent="0.3">
      <c r="A874" s="1">
        <v>19</v>
      </c>
      <c r="B874" s="1" t="s">
        <v>97</v>
      </c>
      <c r="C874" s="1">
        <v>2028</v>
      </c>
      <c r="D874" s="1">
        <v>8</v>
      </c>
      <c r="E874" s="1">
        <v>0</v>
      </c>
      <c r="F874" s="1">
        <v>300</v>
      </c>
      <c r="G874" s="1">
        <v>2.0407999999999999E-2</v>
      </c>
      <c r="H874" s="1">
        <v>1998</v>
      </c>
      <c r="I874" s="1" t="s">
        <v>98</v>
      </c>
      <c r="J874" s="1" t="s">
        <v>99</v>
      </c>
      <c r="K874" s="1" t="s">
        <v>100</v>
      </c>
      <c r="L874" s="1" t="s">
        <v>101</v>
      </c>
      <c r="M874" s="1" t="s">
        <v>101</v>
      </c>
      <c r="N874" s="1" t="s">
        <v>101</v>
      </c>
      <c r="O874" s="1" t="s">
        <v>102</v>
      </c>
      <c r="P874" s="1">
        <v>42622</v>
      </c>
      <c r="Q874" s="1">
        <v>3232754.25</v>
      </c>
      <c r="R874" s="1">
        <v>0</v>
      </c>
      <c r="S874" s="1">
        <v>3264172</v>
      </c>
      <c r="T874" s="1">
        <v>1939.98</v>
      </c>
      <c r="U874" s="1">
        <v>0</v>
      </c>
      <c r="V874" s="1">
        <v>0</v>
      </c>
      <c r="W874" s="1">
        <v>33366.120000000003</v>
      </c>
      <c r="X874" s="1">
        <v>0</v>
      </c>
      <c r="Y874" s="1">
        <v>0</v>
      </c>
      <c r="Z874" s="1">
        <v>24316.97</v>
      </c>
      <c r="AA874" s="1">
        <v>0</v>
      </c>
      <c r="AB874" s="1">
        <v>4.72</v>
      </c>
      <c r="AC874" s="1">
        <v>73452.3</v>
      </c>
      <c r="AD874" s="1">
        <v>111600</v>
      </c>
      <c r="AE874" s="1">
        <v>274731</v>
      </c>
      <c r="AF874" s="1">
        <v>769368.56</v>
      </c>
      <c r="AG874" s="1">
        <v>0</v>
      </c>
      <c r="AH874" s="1">
        <v>0</v>
      </c>
      <c r="AI874" s="1">
        <v>6.13</v>
      </c>
      <c r="AJ874" s="1">
        <v>0.51</v>
      </c>
      <c r="AK874" s="1">
        <v>3.62</v>
      </c>
      <c r="AL874" s="1">
        <v>0</v>
      </c>
      <c r="AM874" s="1">
        <v>0</v>
      </c>
      <c r="AN874" s="1">
        <v>0</v>
      </c>
      <c r="AO874" s="1">
        <v>108527144</v>
      </c>
      <c r="AP874" s="1">
        <v>109586672</v>
      </c>
      <c r="AQ874" s="1">
        <v>99498616</v>
      </c>
      <c r="AR874" s="1">
        <v>9640432</v>
      </c>
      <c r="AS874" s="1">
        <v>447612.09</v>
      </c>
      <c r="AT874" s="1">
        <v>0</v>
      </c>
      <c r="AU874" s="1">
        <v>79460.070000000007</v>
      </c>
      <c r="AV874" s="1">
        <v>1138993.3799999999</v>
      </c>
      <c r="AW874" s="1">
        <v>0</v>
      </c>
      <c r="AX874" s="1">
        <v>0</v>
      </c>
      <c r="AY874" s="1">
        <v>49.5</v>
      </c>
      <c r="AZ874" s="1">
        <v>43.78</v>
      </c>
      <c r="BA874" s="1">
        <v>4.68</v>
      </c>
      <c r="BB874" s="1">
        <v>1.81</v>
      </c>
      <c r="BC874" s="1">
        <v>9.74</v>
      </c>
      <c r="BD874" s="1">
        <v>40.96</v>
      </c>
      <c r="BE874" s="1">
        <v>0</v>
      </c>
      <c r="BF874" s="1">
        <v>0</v>
      </c>
      <c r="BG874" s="1">
        <v>0</v>
      </c>
      <c r="BH874" s="1">
        <v>34.14</v>
      </c>
      <c r="BI874" s="1">
        <v>0</v>
      </c>
      <c r="BJ874" s="1">
        <v>69.89</v>
      </c>
      <c r="BK874" s="1">
        <v>20967</v>
      </c>
      <c r="BL874" s="1">
        <v>0</v>
      </c>
      <c r="BM874" s="1">
        <v>0</v>
      </c>
      <c r="BN874" s="1">
        <v>0</v>
      </c>
      <c r="BO874" s="1">
        <v>4241.09</v>
      </c>
      <c r="BP874" s="1">
        <v>0.02</v>
      </c>
      <c r="BQ874" s="1">
        <v>3.3333299999999998E-3</v>
      </c>
      <c r="BR874" s="1">
        <v>0</v>
      </c>
      <c r="BS874" s="1">
        <v>0.02</v>
      </c>
      <c r="BT874" s="1">
        <v>4.666667E-2</v>
      </c>
      <c r="BU874" s="1">
        <v>3.3333299999999998E-3</v>
      </c>
      <c r="BV874" s="1">
        <v>0</v>
      </c>
      <c r="BW874" s="1">
        <v>4.3333330000000003E-2</v>
      </c>
      <c r="BX874" s="1">
        <v>0</v>
      </c>
      <c r="BY874" s="1">
        <v>0.02</v>
      </c>
      <c r="BZ874" s="1">
        <v>0</v>
      </c>
      <c r="CA874" s="1">
        <v>0</v>
      </c>
      <c r="CB874" s="1">
        <v>0</v>
      </c>
      <c r="CC874" s="1">
        <v>0</v>
      </c>
      <c r="CD874" s="1">
        <v>0.04</v>
      </c>
      <c r="CE874" s="1">
        <v>0.08</v>
      </c>
      <c r="CF874" s="1">
        <v>0.19</v>
      </c>
      <c r="CG874" s="1">
        <v>0.47</v>
      </c>
      <c r="CH874" s="1">
        <v>3.6</v>
      </c>
      <c r="CI874" s="1">
        <v>0</v>
      </c>
      <c r="CJ874" s="1">
        <v>0</v>
      </c>
      <c r="CK874" s="1">
        <v>0</v>
      </c>
      <c r="CL874" s="1">
        <v>0</v>
      </c>
      <c r="CM874" s="1">
        <v>150</v>
      </c>
      <c r="CN874" s="1">
        <v>150</v>
      </c>
      <c r="CO874" s="1">
        <v>101</v>
      </c>
      <c r="CP874" s="1">
        <v>344</v>
      </c>
      <c r="CQ874" s="1">
        <v>100</v>
      </c>
      <c r="CR874" s="1">
        <v>0</v>
      </c>
      <c r="CS874" t="s">
        <v>116</v>
      </c>
      <c r="CT874">
        <f t="shared" si="112"/>
        <v>6.8026598639999987E-5</v>
      </c>
      <c r="CU874">
        <f t="shared" si="113"/>
        <v>6.8026598639999987E-4</v>
      </c>
      <c r="CV874">
        <f t="shared" si="111"/>
        <v>1.040808E-2</v>
      </c>
      <c r="CW874">
        <f t="shared" si="114"/>
        <v>6.8026598639999987E-5</v>
      </c>
      <c r="CX874" s="4">
        <f t="shared" si="115"/>
        <v>109676825.23999999</v>
      </c>
      <c r="CY874">
        <f t="shared" si="116"/>
        <v>10693.17</v>
      </c>
      <c r="CZ874">
        <f t="shared" si="117"/>
        <v>109586672</v>
      </c>
      <c r="DA874">
        <f t="shared" si="118"/>
        <v>79460.070000000007</v>
      </c>
    </row>
    <row r="875" spans="1:105" x14ac:dyDescent="0.3">
      <c r="A875" s="1">
        <v>19</v>
      </c>
      <c r="B875" s="1" t="s">
        <v>97</v>
      </c>
      <c r="C875" s="1">
        <v>2028</v>
      </c>
      <c r="D875" s="1">
        <v>9</v>
      </c>
      <c r="E875" s="1">
        <v>0</v>
      </c>
      <c r="F875" s="1">
        <v>300</v>
      </c>
      <c r="G875" s="1">
        <v>2.0407999999999999E-2</v>
      </c>
      <c r="H875" s="1">
        <v>1998</v>
      </c>
      <c r="I875" s="1" t="s">
        <v>98</v>
      </c>
      <c r="J875" s="1" t="s">
        <v>99</v>
      </c>
      <c r="K875" s="1" t="s">
        <v>100</v>
      </c>
      <c r="L875" s="1" t="s">
        <v>101</v>
      </c>
      <c r="M875" s="1" t="s">
        <v>101</v>
      </c>
      <c r="N875" s="1" t="s">
        <v>101</v>
      </c>
      <c r="O875" s="1" t="s">
        <v>102</v>
      </c>
      <c r="P875" s="1">
        <v>42622</v>
      </c>
      <c r="Q875" s="1">
        <v>2950317.75</v>
      </c>
      <c r="R875" s="1">
        <v>0</v>
      </c>
      <c r="S875" s="1">
        <v>2945065.75</v>
      </c>
      <c r="T875" s="1">
        <v>4454.08</v>
      </c>
      <c r="U875" s="1">
        <v>0</v>
      </c>
      <c r="V875" s="1">
        <v>0</v>
      </c>
      <c r="W875" s="1">
        <v>1237.69</v>
      </c>
      <c r="X875" s="1">
        <v>0</v>
      </c>
      <c r="Y875" s="1">
        <v>0</v>
      </c>
      <c r="Z875" s="1">
        <v>24025.64</v>
      </c>
      <c r="AA875" s="1">
        <v>0</v>
      </c>
      <c r="AB875" s="1">
        <v>1883.86</v>
      </c>
      <c r="AC875" s="1">
        <v>64487.51</v>
      </c>
      <c r="AD875" s="1">
        <v>107999.98</v>
      </c>
      <c r="AE875" s="1">
        <v>227973.89</v>
      </c>
      <c r="AF875" s="1">
        <v>651399.81000000006</v>
      </c>
      <c r="AG875" s="1">
        <v>0</v>
      </c>
      <c r="AH875" s="1">
        <v>0</v>
      </c>
      <c r="AI875" s="1">
        <v>1520.88</v>
      </c>
      <c r="AJ875" s="1">
        <v>0.64</v>
      </c>
      <c r="AK875" s="1">
        <v>2006.25</v>
      </c>
      <c r="AL875" s="1">
        <v>19.829999999999998</v>
      </c>
      <c r="AM875" s="1">
        <v>0</v>
      </c>
      <c r="AN875" s="1">
        <v>0</v>
      </c>
      <c r="AO875" s="1">
        <v>106046272</v>
      </c>
      <c r="AP875" s="1">
        <v>103678208</v>
      </c>
      <c r="AQ875" s="1">
        <v>90970400</v>
      </c>
      <c r="AR875" s="1">
        <v>12029327</v>
      </c>
      <c r="AS875" s="1">
        <v>678487.69</v>
      </c>
      <c r="AT875" s="1">
        <v>0</v>
      </c>
      <c r="AU875" s="1">
        <v>2930878</v>
      </c>
      <c r="AV875" s="1">
        <v>562817.88</v>
      </c>
      <c r="AW875" s="1">
        <v>0</v>
      </c>
      <c r="AX875" s="1">
        <v>0</v>
      </c>
      <c r="AY875" s="1">
        <v>478.32</v>
      </c>
      <c r="AZ875" s="1">
        <v>716.84</v>
      </c>
      <c r="BA875" s="1">
        <v>146.41999999999999</v>
      </c>
      <c r="BB875" s="1">
        <v>14.38</v>
      </c>
      <c r="BC875" s="1">
        <v>366.18</v>
      </c>
      <c r="BD875" s="1">
        <v>658.02</v>
      </c>
      <c r="BE875" s="1">
        <v>0</v>
      </c>
      <c r="BF875" s="1">
        <v>0</v>
      </c>
      <c r="BG875" s="1">
        <v>0</v>
      </c>
      <c r="BH875" s="1">
        <v>454.73</v>
      </c>
      <c r="BI875" s="1">
        <v>0</v>
      </c>
      <c r="BJ875" s="1">
        <v>69.89</v>
      </c>
      <c r="BK875" s="1">
        <v>20967</v>
      </c>
      <c r="BL875" s="1">
        <v>20967</v>
      </c>
      <c r="BM875" s="1">
        <v>0</v>
      </c>
      <c r="BN875" s="1">
        <v>0</v>
      </c>
      <c r="BO875" s="1">
        <v>4316.54</v>
      </c>
      <c r="BP875" s="1">
        <v>2.5766665899999999</v>
      </c>
      <c r="BQ875" s="1">
        <v>0.01</v>
      </c>
      <c r="BR875" s="1">
        <v>2.3333329999999999E-2</v>
      </c>
      <c r="BS875" s="1">
        <v>2.5733332600000001</v>
      </c>
      <c r="BT875" s="1">
        <v>12.31000042</v>
      </c>
      <c r="BU875" s="1">
        <v>1.6666670000000001E-2</v>
      </c>
      <c r="BV875" s="1">
        <v>5.6666670000000002E-2</v>
      </c>
      <c r="BW875" s="1">
        <v>12.236666680000001</v>
      </c>
      <c r="BX875" s="1">
        <v>0</v>
      </c>
      <c r="BY875" s="1">
        <v>9.77</v>
      </c>
      <c r="BZ875" s="1">
        <v>0</v>
      </c>
      <c r="CA875" s="1">
        <v>0</v>
      </c>
      <c r="CB875" s="1">
        <v>0</v>
      </c>
      <c r="CC875" s="1">
        <v>0</v>
      </c>
      <c r="CD875" s="1">
        <v>3.32</v>
      </c>
      <c r="CE875" s="1">
        <v>16.920000000000002</v>
      </c>
      <c r="CF875" s="1">
        <v>0.31</v>
      </c>
      <c r="CG875" s="1">
        <v>0.79</v>
      </c>
      <c r="CH875" s="1">
        <v>4.24</v>
      </c>
      <c r="CI875" s="1">
        <v>0.01</v>
      </c>
      <c r="CJ875" s="1">
        <v>0</v>
      </c>
      <c r="CK875" s="1">
        <v>0</v>
      </c>
      <c r="CL875" s="1">
        <v>0</v>
      </c>
      <c r="CM875" s="1">
        <v>150</v>
      </c>
      <c r="CN875" s="1">
        <v>150</v>
      </c>
      <c r="CO875" s="1">
        <v>101</v>
      </c>
      <c r="CP875" s="1">
        <v>344</v>
      </c>
      <c r="CQ875" s="1">
        <v>100</v>
      </c>
      <c r="CR875" s="1">
        <v>0</v>
      </c>
      <c r="CS875" t="s">
        <v>116</v>
      </c>
      <c r="CT875">
        <f t="shared" si="112"/>
        <v>2.0407999999999998E-4</v>
      </c>
      <c r="CU875">
        <f t="shared" si="113"/>
        <v>2.0407999999999997E-3</v>
      </c>
      <c r="CV875">
        <f t="shared" si="111"/>
        <v>1.3061119999999999E-2</v>
      </c>
      <c r="CW875">
        <f t="shared" si="114"/>
        <v>3.4013340136000004E-4</v>
      </c>
      <c r="CX875" s="4">
        <f t="shared" si="115"/>
        <v>106622504.88</v>
      </c>
      <c r="CY875">
        <f t="shared" si="116"/>
        <v>13418.880000000001</v>
      </c>
      <c r="CZ875">
        <f t="shared" si="117"/>
        <v>103678208</v>
      </c>
      <c r="DA875">
        <f t="shared" si="118"/>
        <v>2930878</v>
      </c>
    </row>
    <row r="876" spans="1:105" x14ac:dyDescent="0.3">
      <c r="A876" s="1">
        <v>19</v>
      </c>
      <c r="B876" s="1" t="s">
        <v>97</v>
      </c>
      <c r="C876" s="1">
        <v>2028</v>
      </c>
      <c r="D876" s="1">
        <v>10</v>
      </c>
      <c r="E876" s="1">
        <v>0</v>
      </c>
      <c r="F876" s="1">
        <v>300</v>
      </c>
      <c r="G876" s="1">
        <v>2.0407999999999999E-2</v>
      </c>
      <c r="H876" s="1">
        <v>1998</v>
      </c>
      <c r="I876" s="1" t="s">
        <v>98</v>
      </c>
      <c r="J876" s="1" t="s">
        <v>99</v>
      </c>
      <c r="K876" s="1" t="s">
        <v>100</v>
      </c>
      <c r="L876" s="1" t="s">
        <v>101</v>
      </c>
      <c r="M876" s="1" t="s">
        <v>101</v>
      </c>
      <c r="N876" s="1" t="s">
        <v>101</v>
      </c>
      <c r="O876" s="1" t="s">
        <v>102</v>
      </c>
      <c r="P876" s="1">
        <v>42622</v>
      </c>
      <c r="Q876" s="1">
        <v>2489345</v>
      </c>
      <c r="R876" s="1">
        <v>0</v>
      </c>
      <c r="S876" s="1">
        <v>2492932</v>
      </c>
      <c r="T876" s="1">
        <v>236.1</v>
      </c>
      <c r="U876" s="1">
        <v>0</v>
      </c>
      <c r="V876" s="1">
        <v>0</v>
      </c>
      <c r="W876" s="1">
        <v>3818.74</v>
      </c>
      <c r="X876" s="1">
        <v>0</v>
      </c>
      <c r="Y876" s="1">
        <v>0</v>
      </c>
      <c r="Z876" s="1">
        <v>31859.41</v>
      </c>
      <c r="AA876" s="1">
        <v>0</v>
      </c>
      <c r="AB876" s="1">
        <v>0</v>
      </c>
      <c r="AC876" s="1">
        <v>47770.04</v>
      </c>
      <c r="AD876" s="1">
        <v>111599.98</v>
      </c>
      <c r="AE876" s="1">
        <v>268461.13</v>
      </c>
      <c r="AF876" s="1">
        <v>790422.5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80908128</v>
      </c>
      <c r="AP876" s="1">
        <v>81007792</v>
      </c>
      <c r="AQ876" s="1">
        <v>73721384</v>
      </c>
      <c r="AR876" s="1">
        <v>6911260</v>
      </c>
      <c r="AS876" s="1">
        <v>375231.38</v>
      </c>
      <c r="AT876" s="1">
        <v>0</v>
      </c>
      <c r="AU876" s="1">
        <v>7114.5</v>
      </c>
      <c r="AV876" s="1">
        <v>106777.41</v>
      </c>
      <c r="AW876" s="1">
        <v>0</v>
      </c>
      <c r="AX876" s="1">
        <v>0</v>
      </c>
      <c r="AY876" s="1">
        <v>35.69</v>
      </c>
      <c r="AZ876" s="1">
        <v>36.04</v>
      </c>
      <c r="BA876" s="1">
        <v>1.1100000000000001</v>
      </c>
      <c r="BB876" s="1">
        <v>0.16</v>
      </c>
      <c r="BC876" s="1">
        <v>1.59</v>
      </c>
      <c r="BD876" s="1">
        <v>30.13</v>
      </c>
      <c r="BE876" s="1">
        <v>0</v>
      </c>
      <c r="BF876" s="1">
        <v>0</v>
      </c>
      <c r="BG876" s="1">
        <v>0</v>
      </c>
      <c r="BH876" s="1">
        <v>27.96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0.18</v>
      </c>
      <c r="CG876" s="1">
        <v>0.49</v>
      </c>
      <c r="CH876" s="1">
        <v>6.59</v>
      </c>
      <c r="CI876" s="1">
        <v>0</v>
      </c>
      <c r="CJ876" s="1">
        <v>0</v>
      </c>
      <c r="CK876" s="1">
        <v>0</v>
      </c>
      <c r="CL876" s="1">
        <v>0</v>
      </c>
      <c r="CM876" s="1">
        <v>150</v>
      </c>
      <c r="CN876" s="1">
        <v>150</v>
      </c>
      <c r="CO876" s="1">
        <v>101</v>
      </c>
      <c r="CP876" s="1">
        <v>344</v>
      </c>
      <c r="CQ876" s="1">
        <v>100</v>
      </c>
      <c r="CR876" s="1">
        <v>0</v>
      </c>
      <c r="CS876" t="s">
        <v>116</v>
      </c>
      <c r="CT876">
        <f t="shared" si="112"/>
        <v>0</v>
      </c>
      <c r="CU876">
        <f t="shared" si="113"/>
        <v>0</v>
      </c>
      <c r="CV876">
        <f t="shared" si="111"/>
        <v>0</v>
      </c>
      <c r="CW876">
        <f t="shared" si="114"/>
        <v>0</v>
      </c>
      <c r="CX876" s="4">
        <f t="shared" si="115"/>
        <v>81014906.5</v>
      </c>
      <c r="CY876">
        <f t="shared" si="116"/>
        <v>0</v>
      </c>
      <c r="CZ876">
        <f t="shared" si="117"/>
        <v>81007792</v>
      </c>
      <c r="DA876">
        <f t="shared" si="118"/>
        <v>7114.5</v>
      </c>
    </row>
    <row r="877" spans="1:105" x14ac:dyDescent="0.3">
      <c r="A877" s="1">
        <v>19</v>
      </c>
      <c r="B877" s="1" t="s">
        <v>97</v>
      </c>
      <c r="C877" s="1">
        <v>2028</v>
      </c>
      <c r="D877" s="1">
        <v>11</v>
      </c>
      <c r="E877" s="1">
        <v>0</v>
      </c>
      <c r="F877" s="1">
        <v>300</v>
      </c>
      <c r="G877" s="1">
        <v>2.0407999999999999E-2</v>
      </c>
      <c r="H877" s="1">
        <v>1998</v>
      </c>
      <c r="I877" s="1" t="s">
        <v>98</v>
      </c>
      <c r="J877" s="1" t="s">
        <v>99</v>
      </c>
      <c r="K877" s="1" t="s">
        <v>100</v>
      </c>
      <c r="L877" s="1" t="s">
        <v>101</v>
      </c>
      <c r="M877" s="1" t="s">
        <v>101</v>
      </c>
      <c r="N877" s="1" t="s">
        <v>101</v>
      </c>
      <c r="O877" s="1" t="s">
        <v>102</v>
      </c>
      <c r="P877" s="1">
        <v>42622</v>
      </c>
      <c r="Q877" s="1">
        <v>2493866.25</v>
      </c>
      <c r="R877" s="1">
        <v>0</v>
      </c>
      <c r="S877" s="1">
        <v>2497872.5</v>
      </c>
      <c r="T877" s="1">
        <v>204.77</v>
      </c>
      <c r="U877" s="1">
        <v>0</v>
      </c>
      <c r="V877" s="1">
        <v>0</v>
      </c>
      <c r="W877" s="1">
        <v>4216</v>
      </c>
      <c r="X877" s="1">
        <v>0</v>
      </c>
      <c r="Y877" s="1">
        <v>0</v>
      </c>
      <c r="Z877" s="1">
        <v>16058.54</v>
      </c>
      <c r="AA877" s="1">
        <v>0</v>
      </c>
      <c r="AB877" s="1">
        <v>0</v>
      </c>
      <c r="AC877" s="1">
        <v>33190.160000000003</v>
      </c>
      <c r="AD877" s="1">
        <v>107999.98</v>
      </c>
      <c r="AE877" s="1">
        <v>255493.66</v>
      </c>
      <c r="AF877" s="1">
        <v>762965.81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82934528</v>
      </c>
      <c r="AP877" s="1">
        <v>83049728</v>
      </c>
      <c r="AQ877" s="1">
        <v>76163320</v>
      </c>
      <c r="AR877" s="1">
        <v>6539683.5</v>
      </c>
      <c r="AS877" s="1">
        <v>346707.44</v>
      </c>
      <c r="AT877" s="1">
        <v>0</v>
      </c>
      <c r="AU877" s="1">
        <v>6331.86</v>
      </c>
      <c r="AV877" s="1">
        <v>121525.2</v>
      </c>
      <c r="AW877" s="1">
        <v>0</v>
      </c>
      <c r="AX877" s="1">
        <v>0</v>
      </c>
      <c r="AY877" s="1">
        <v>34.93</v>
      </c>
      <c r="AZ877" s="1">
        <v>35.299999999999997</v>
      </c>
      <c r="BA877" s="1">
        <v>0.7</v>
      </c>
      <c r="BB877" s="1">
        <v>0.04</v>
      </c>
      <c r="BC877" s="1">
        <v>0.87</v>
      </c>
      <c r="BD877" s="1">
        <v>30.92</v>
      </c>
      <c r="BE877" s="1">
        <v>0</v>
      </c>
      <c r="BF877" s="1">
        <v>0</v>
      </c>
      <c r="BG877" s="1">
        <v>0</v>
      </c>
      <c r="BH877" s="1">
        <v>28.82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0.04</v>
      </c>
      <c r="CG877" s="1">
        <v>0.12</v>
      </c>
      <c r="CH877" s="1">
        <v>2.68</v>
      </c>
      <c r="CI877" s="1">
        <v>0</v>
      </c>
      <c r="CJ877" s="1">
        <v>0</v>
      </c>
      <c r="CK877" s="1">
        <v>0</v>
      </c>
      <c r="CL877" s="1">
        <v>0</v>
      </c>
      <c r="CM877" s="1">
        <v>150</v>
      </c>
      <c r="CN877" s="1">
        <v>150</v>
      </c>
      <c r="CO877" s="1">
        <v>101</v>
      </c>
      <c r="CP877" s="1">
        <v>344</v>
      </c>
      <c r="CQ877" s="1">
        <v>100</v>
      </c>
      <c r="CR877" s="1">
        <v>0</v>
      </c>
      <c r="CS877" t="s">
        <v>116</v>
      </c>
      <c r="CT877">
        <f t="shared" si="112"/>
        <v>0</v>
      </c>
      <c r="CU877">
        <f t="shared" si="113"/>
        <v>0</v>
      </c>
      <c r="CV877">
        <f t="shared" si="111"/>
        <v>0</v>
      </c>
      <c r="CW877">
        <f t="shared" si="114"/>
        <v>0</v>
      </c>
      <c r="CX877" s="4">
        <f t="shared" si="115"/>
        <v>83056059.859999999</v>
      </c>
      <c r="CY877">
        <f t="shared" si="116"/>
        <v>0</v>
      </c>
      <c r="CZ877">
        <f t="shared" si="117"/>
        <v>83049728</v>
      </c>
      <c r="DA877">
        <f t="shared" si="118"/>
        <v>6331.86</v>
      </c>
    </row>
    <row r="878" spans="1:105" x14ac:dyDescent="0.3">
      <c r="A878" s="1">
        <v>19</v>
      </c>
      <c r="B878" s="1" t="s">
        <v>97</v>
      </c>
      <c r="C878" s="1">
        <v>2028</v>
      </c>
      <c r="D878" s="1">
        <v>12</v>
      </c>
      <c r="E878" s="1">
        <v>0</v>
      </c>
      <c r="F878" s="1">
        <v>300</v>
      </c>
      <c r="G878" s="1">
        <v>2.0407999999999999E-2</v>
      </c>
      <c r="H878" s="1">
        <v>1998</v>
      </c>
      <c r="I878" s="1" t="s">
        <v>98</v>
      </c>
      <c r="J878" s="1" t="s">
        <v>99</v>
      </c>
      <c r="K878" s="1" t="s">
        <v>100</v>
      </c>
      <c r="L878" s="1" t="s">
        <v>101</v>
      </c>
      <c r="M878" s="1" t="s">
        <v>101</v>
      </c>
      <c r="N878" s="1" t="s">
        <v>101</v>
      </c>
      <c r="O878" s="1" t="s">
        <v>102</v>
      </c>
      <c r="P878" s="1">
        <v>42622</v>
      </c>
      <c r="Q878" s="1">
        <v>2836097</v>
      </c>
      <c r="R878" s="1">
        <v>0</v>
      </c>
      <c r="S878" s="1">
        <v>2925413</v>
      </c>
      <c r="T878" s="1">
        <v>4598.68</v>
      </c>
      <c r="U878" s="1">
        <v>0</v>
      </c>
      <c r="V878" s="1">
        <v>0</v>
      </c>
      <c r="W878" s="1">
        <v>93911.42</v>
      </c>
      <c r="X878" s="1">
        <v>0</v>
      </c>
      <c r="Y878" s="1">
        <v>0</v>
      </c>
      <c r="Z878" s="1">
        <v>25425.63</v>
      </c>
      <c r="AA878" s="1">
        <v>0</v>
      </c>
      <c r="AB878" s="1">
        <v>0</v>
      </c>
      <c r="AC878" s="1">
        <v>27887.53</v>
      </c>
      <c r="AD878" s="1">
        <v>111600</v>
      </c>
      <c r="AE878" s="1">
        <v>271917.09000000003</v>
      </c>
      <c r="AF878" s="1">
        <v>844768.94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97610112</v>
      </c>
      <c r="AP878" s="1">
        <v>100303712</v>
      </c>
      <c r="AQ878" s="1">
        <v>92167656</v>
      </c>
      <c r="AR878" s="1">
        <v>7732265</v>
      </c>
      <c r="AS878" s="1">
        <v>403831.13</v>
      </c>
      <c r="AT878" s="1">
        <v>0</v>
      </c>
      <c r="AU878" s="1">
        <v>127460.6</v>
      </c>
      <c r="AV878" s="1">
        <v>2821062.75</v>
      </c>
      <c r="AW878" s="1">
        <v>0</v>
      </c>
      <c r="AX878" s="1">
        <v>0</v>
      </c>
      <c r="AY878" s="1">
        <v>35.65</v>
      </c>
      <c r="AZ878" s="1">
        <v>36.08</v>
      </c>
      <c r="BA878" s="1">
        <v>0.55000000000000004</v>
      </c>
      <c r="BB878" s="1">
        <v>0.02</v>
      </c>
      <c r="BC878" s="1">
        <v>0.69</v>
      </c>
      <c r="BD878" s="1">
        <v>27.72</v>
      </c>
      <c r="BE878" s="1">
        <v>0</v>
      </c>
      <c r="BF878" s="1">
        <v>0</v>
      </c>
      <c r="BG878" s="1">
        <v>0</v>
      </c>
      <c r="BH878" s="1">
        <v>30.04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0.01</v>
      </c>
      <c r="CG878" s="1">
        <v>0.04</v>
      </c>
      <c r="CH878" s="1">
        <v>2.81</v>
      </c>
      <c r="CI878" s="1">
        <v>0</v>
      </c>
      <c r="CJ878" s="1">
        <v>0</v>
      </c>
      <c r="CK878" s="1">
        <v>0</v>
      </c>
      <c r="CL878" s="1">
        <v>0</v>
      </c>
      <c r="CM878" s="1">
        <v>150</v>
      </c>
      <c r="CN878" s="1">
        <v>150</v>
      </c>
      <c r="CO878" s="1">
        <v>101</v>
      </c>
      <c r="CP878" s="1">
        <v>344</v>
      </c>
      <c r="CQ878" s="1">
        <v>100</v>
      </c>
      <c r="CR878" s="1">
        <v>0</v>
      </c>
      <c r="CS878" t="s">
        <v>116</v>
      </c>
      <c r="CT878">
        <f t="shared" si="112"/>
        <v>0</v>
      </c>
      <c r="CU878">
        <f t="shared" si="113"/>
        <v>0</v>
      </c>
      <c r="CV878">
        <f t="shared" si="111"/>
        <v>0</v>
      </c>
      <c r="CW878">
        <f t="shared" si="114"/>
        <v>0</v>
      </c>
      <c r="CX878" s="4">
        <f t="shared" si="115"/>
        <v>100431172.59999999</v>
      </c>
      <c r="CY878">
        <f t="shared" si="116"/>
        <v>0</v>
      </c>
      <c r="CZ878">
        <f t="shared" si="117"/>
        <v>100303712</v>
      </c>
      <c r="DA878">
        <f t="shared" si="118"/>
        <v>127460.6</v>
      </c>
    </row>
    <row r="879" spans="1:105" x14ac:dyDescent="0.3">
      <c r="A879" s="1">
        <v>19</v>
      </c>
      <c r="B879" s="1" t="s">
        <v>103</v>
      </c>
      <c r="C879" s="1">
        <v>2028</v>
      </c>
      <c r="D879" s="1">
        <v>1</v>
      </c>
      <c r="E879" s="1">
        <v>0</v>
      </c>
      <c r="F879" s="1">
        <v>300</v>
      </c>
      <c r="G879" s="1">
        <v>2.0407999999999999E-2</v>
      </c>
      <c r="H879" s="1">
        <v>1998</v>
      </c>
      <c r="I879" s="1" t="s">
        <v>98</v>
      </c>
      <c r="J879" s="1" t="s">
        <v>99</v>
      </c>
      <c r="K879" s="1" t="s">
        <v>100</v>
      </c>
      <c r="L879" s="1" t="s">
        <v>101</v>
      </c>
      <c r="M879" s="1" t="s">
        <v>101</v>
      </c>
      <c r="N879" s="1" t="s">
        <v>101</v>
      </c>
      <c r="O879" s="1" t="s">
        <v>102</v>
      </c>
      <c r="P879" s="1">
        <v>42622</v>
      </c>
      <c r="Q879" s="1">
        <v>10189055</v>
      </c>
      <c r="R879" s="1">
        <v>0</v>
      </c>
      <c r="S879" s="1">
        <v>10793796</v>
      </c>
      <c r="T879" s="1">
        <v>2001.05</v>
      </c>
      <c r="U879" s="1">
        <v>0</v>
      </c>
      <c r="V879" s="1">
        <v>0</v>
      </c>
      <c r="W879" s="1">
        <v>606742.06000000006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250822.09</v>
      </c>
      <c r="AD879" s="1">
        <v>312480</v>
      </c>
      <c r="AE879" s="1">
        <v>1180314.1299999999</v>
      </c>
      <c r="AF879" s="1">
        <v>3614184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359936704</v>
      </c>
      <c r="AP879" s="1">
        <v>376464448</v>
      </c>
      <c r="AQ879" s="1">
        <v>322823456</v>
      </c>
      <c r="AR879" s="1">
        <v>53596304</v>
      </c>
      <c r="AS879" s="1">
        <v>44850.78</v>
      </c>
      <c r="AT879" s="1">
        <v>0</v>
      </c>
      <c r="AU879" s="1">
        <v>57654.12</v>
      </c>
      <c r="AV879" s="1">
        <v>16585420</v>
      </c>
      <c r="AW879" s="1">
        <v>0</v>
      </c>
      <c r="AX879" s="1">
        <v>0</v>
      </c>
      <c r="AY879" s="1">
        <v>40.21</v>
      </c>
      <c r="AZ879" s="1">
        <v>37.64</v>
      </c>
      <c r="BA879" s="1">
        <v>1.37</v>
      </c>
      <c r="BB879" s="1">
        <v>0.18</v>
      </c>
      <c r="BC879" s="1">
        <v>2.33</v>
      </c>
      <c r="BD879" s="1">
        <v>28.81</v>
      </c>
      <c r="BE879" s="1">
        <v>0</v>
      </c>
      <c r="BF879" s="1">
        <v>0</v>
      </c>
      <c r="BG879" s="1">
        <v>0</v>
      </c>
      <c r="BH879" s="1">
        <v>27.34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8.31</v>
      </c>
      <c r="CI879" s="1">
        <v>0</v>
      </c>
      <c r="CJ879" s="1">
        <v>0</v>
      </c>
      <c r="CK879" s="1">
        <v>0</v>
      </c>
      <c r="CL879" s="1">
        <v>0</v>
      </c>
      <c r="CM879" s="1">
        <v>420</v>
      </c>
      <c r="CN879" s="1">
        <v>420</v>
      </c>
      <c r="CO879" s="1">
        <v>811</v>
      </c>
      <c r="CP879" s="1">
        <v>957</v>
      </c>
      <c r="CQ879" s="1">
        <v>0</v>
      </c>
      <c r="CR879" s="1">
        <v>0</v>
      </c>
      <c r="CS879" t="s">
        <v>116</v>
      </c>
      <c r="CT879">
        <f t="shared" si="112"/>
        <v>0</v>
      </c>
      <c r="CU879">
        <f t="shared" si="113"/>
        <v>0</v>
      </c>
      <c r="CV879">
        <f t="shared" si="111"/>
        <v>0</v>
      </c>
      <c r="CW879">
        <f t="shared" si="114"/>
        <v>0</v>
      </c>
      <c r="CX879" s="4">
        <f t="shared" si="115"/>
        <v>376522102.12</v>
      </c>
      <c r="CY879">
        <f t="shared" si="116"/>
        <v>0</v>
      </c>
      <c r="CZ879">
        <f t="shared" si="117"/>
        <v>376464448</v>
      </c>
      <c r="DA879">
        <f t="shared" si="118"/>
        <v>57654.12</v>
      </c>
    </row>
    <row r="880" spans="1:105" x14ac:dyDescent="0.3">
      <c r="A880" s="1">
        <v>19</v>
      </c>
      <c r="B880" s="1" t="s">
        <v>103</v>
      </c>
      <c r="C880" s="1">
        <v>2028</v>
      </c>
      <c r="D880" s="1">
        <v>2</v>
      </c>
      <c r="E880" s="1">
        <v>0</v>
      </c>
      <c r="F880" s="1">
        <v>300</v>
      </c>
      <c r="G880" s="1">
        <v>2.0407999999999999E-2</v>
      </c>
      <c r="H880" s="1">
        <v>1998</v>
      </c>
      <c r="I880" s="1" t="s">
        <v>98</v>
      </c>
      <c r="J880" s="1" t="s">
        <v>99</v>
      </c>
      <c r="K880" s="1" t="s">
        <v>100</v>
      </c>
      <c r="L880" s="1" t="s">
        <v>101</v>
      </c>
      <c r="M880" s="1" t="s">
        <v>101</v>
      </c>
      <c r="N880" s="1" t="s">
        <v>101</v>
      </c>
      <c r="O880" s="1" t="s">
        <v>102</v>
      </c>
      <c r="P880" s="1">
        <v>42622</v>
      </c>
      <c r="Q880" s="1">
        <v>8585983</v>
      </c>
      <c r="R880" s="1">
        <v>0</v>
      </c>
      <c r="S880" s="1">
        <v>9215331</v>
      </c>
      <c r="T880" s="1">
        <v>1043.6199999999999</v>
      </c>
      <c r="U880" s="1">
        <v>0</v>
      </c>
      <c r="V880" s="1">
        <v>0</v>
      </c>
      <c r="W880" s="1">
        <v>630404.56000000006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245898.08</v>
      </c>
      <c r="AD880" s="1">
        <v>282240</v>
      </c>
      <c r="AE880" s="1">
        <v>1216429.1299999999</v>
      </c>
      <c r="AF880" s="1">
        <v>3180891.75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302180960</v>
      </c>
      <c r="AP880" s="1">
        <v>319481344</v>
      </c>
      <c r="AQ880" s="1">
        <v>273883040</v>
      </c>
      <c r="AR880" s="1">
        <v>45574096</v>
      </c>
      <c r="AS880" s="1">
        <v>24160.98</v>
      </c>
      <c r="AT880" s="1">
        <v>0</v>
      </c>
      <c r="AU880" s="1">
        <v>25829.61</v>
      </c>
      <c r="AV880" s="1">
        <v>17326202</v>
      </c>
      <c r="AW880" s="1">
        <v>0</v>
      </c>
      <c r="AX880" s="1">
        <v>0</v>
      </c>
      <c r="AY880" s="1">
        <v>37.86</v>
      </c>
      <c r="AZ880" s="1">
        <v>37.31</v>
      </c>
      <c r="BA880" s="1">
        <v>0.46</v>
      </c>
      <c r="BB880" s="1">
        <v>0.02</v>
      </c>
      <c r="BC880" s="1">
        <v>0.74</v>
      </c>
      <c r="BD880" s="1">
        <v>24.75</v>
      </c>
      <c r="BE880" s="1">
        <v>0</v>
      </c>
      <c r="BF880" s="1">
        <v>0</v>
      </c>
      <c r="BG880" s="1">
        <v>0</v>
      </c>
      <c r="BH880" s="1">
        <v>27.48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4.32</v>
      </c>
      <c r="CI880" s="1">
        <v>0</v>
      </c>
      <c r="CJ880" s="1">
        <v>0</v>
      </c>
      <c r="CK880" s="1">
        <v>0</v>
      </c>
      <c r="CL880" s="1">
        <v>0</v>
      </c>
      <c r="CM880" s="1">
        <v>420</v>
      </c>
      <c r="CN880" s="1">
        <v>420</v>
      </c>
      <c r="CO880" s="1">
        <v>811</v>
      </c>
      <c r="CP880" s="1">
        <v>957</v>
      </c>
      <c r="CQ880" s="1">
        <v>0</v>
      </c>
      <c r="CR880" s="1">
        <v>0</v>
      </c>
      <c r="CS880" t="s">
        <v>116</v>
      </c>
      <c r="CT880">
        <f t="shared" si="112"/>
        <v>0</v>
      </c>
      <c r="CU880">
        <f t="shared" si="113"/>
        <v>0</v>
      </c>
      <c r="CV880">
        <f t="shared" si="111"/>
        <v>0</v>
      </c>
      <c r="CW880">
        <f t="shared" si="114"/>
        <v>0</v>
      </c>
      <c r="CX880" s="4">
        <f t="shared" si="115"/>
        <v>319507173.61000001</v>
      </c>
      <c r="CY880">
        <f t="shared" si="116"/>
        <v>0</v>
      </c>
      <c r="CZ880">
        <f t="shared" si="117"/>
        <v>319481344</v>
      </c>
      <c r="DA880">
        <f t="shared" si="118"/>
        <v>25829.61</v>
      </c>
    </row>
    <row r="881" spans="1:105" x14ac:dyDescent="0.3">
      <c r="A881" s="1">
        <v>19</v>
      </c>
      <c r="B881" s="1" t="s">
        <v>103</v>
      </c>
      <c r="C881" s="1">
        <v>2028</v>
      </c>
      <c r="D881" s="1">
        <v>3</v>
      </c>
      <c r="E881" s="1">
        <v>0</v>
      </c>
      <c r="F881" s="1">
        <v>300</v>
      </c>
      <c r="G881" s="1">
        <v>2.0407999999999999E-2</v>
      </c>
      <c r="H881" s="1">
        <v>1998</v>
      </c>
      <c r="I881" s="1" t="s">
        <v>98</v>
      </c>
      <c r="J881" s="1" t="s">
        <v>99</v>
      </c>
      <c r="K881" s="1" t="s">
        <v>100</v>
      </c>
      <c r="L881" s="1" t="s">
        <v>101</v>
      </c>
      <c r="M881" s="1" t="s">
        <v>101</v>
      </c>
      <c r="N881" s="1" t="s">
        <v>101</v>
      </c>
      <c r="O881" s="1" t="s">
        <v>102</v>
      </c>
      <c r="P881" s="1">
        <v>42622</v>
      </c>
      <c r="Q881" s="1">
        <v>9583109</v>
      </c>
      <c r="R881" s="1">
        <v>0</v>
      </c>
      <c r="S881" s="1">
        <v>9588111</v>
      </c>
      <c r="T881" s="1">
        <v>536.80999999999995</v>
      </c>
      <c r="U881" s="1">
        <v>0</v>
      </c>
      <c r="V881" s="1">
        <v>0</v>
      </c>
      <c r="W881" s="1">
        <v>5553.56</v>
      </c>
      <c r="X881" s="1">
        <v>0</v>
      </c>
      <c r="Y881" s="1">
        <v>0</v>
      </c>
      <c r="Z881" s="1">
        <v>0</v>
      </c>
      <c r="AA881" s="1">
        <v>0</v>
      </c>
      <c r="AB881" s="1">
        <v>4.67</v>
      </c>
      <c r="AC881" s="1">
        <v>415775.13</v>
      </c>
      <c r="AD881" s="1">
        <v>312480</v>
      </c>
      <c r="AE881" s="1">
        <v>1134524.3799999999</v>
      </c>
      <c r="AF881" s="1">
        <v>2992639.75</v>
      </c>
      <c r="AG881" s="1">
        <v>0</v>
      </c>
      <c r="AH881" s="1">
        <v>0</v>
      </c>
      <c r="AI881" s="1">
        <v>0</v>
      </c>
      <c r="AJ881" s="1">
        <v>0</v>
      </c>
      <c r="AK881" s="1">
        <v>28.37</v>
      </c>
      <c r="AL881" s="1">
        <v>0</v>
      </c>
      <c r="AM881" s="1">
        <v>0</v>
      </c>
      <c r="AN881" s="1">
        <v>0</v>
      </c>
      <c r="AO881" s="1">
        <v>327733120</v>
      </c>
      <c r="AP881" s="1">
        <v>327927616</v>
      </c>
      <c r="AQ881" s="1">
        <v>280922208</v>
      </c>
      <c r="AR881" s="1">
        <v>46955484</v>
      </c>
      <c r="AS881" s="1">
        <v>49973.54</v>
      </c>
      <c r="AT881" s="1">
        <v>0</v>
      </c>
      <c r="AU881" s="1">
        <v>145339.97</v>
      </c>
      <c r="AV881" s="1">
        <v>339855.13</v>
      </c>
      <c r="AW881" s="1">
        <v>0</v>
      </c>
      <c r="AX881" s="1">
        <v>0</v>
      </c>
      <c r="AY881" s="1">
        <v>62.58</v>
      </c>
      <c r="AZ881" s="1">
        <v>38.56</v>
      </c>
      <c r="BA881" s="1">
        <v>10.99</v>
      </c>
      <c r="BB881" s="1">
        <v>1.3</v>
      </c>
      <c r="BC881" s="1">
        <v>19.440000000000001</v>
      </c>
      <c r="BD881" s="1">
        <v>270.75</v>
      </c>
      <c r="BE881" s="1">
        <v>0</v>
      </c>
      <c r="BF881" s="1">
        <v>0</v>
      </c>
      <c r="BG881" s="1">
        <v>0</v>
      </c>
      <c r="BH881" s="1">
        <v>61.2</v>
      </c>
      <c r="BI881" s="1">
        <v>0</v>
      </c>
      <c r="BJ881" s="1">
        <v>0</v>
      </c>
      <c r="BK881" s="1">
        <v>20967</v>
      </c>
      <c r="BL881" s="1">
        <v>0</v>
      </c>
      <c r="BM881" s="1">
        <v>0</v>
      </c>
      <c r="BN881" s="1">
        <v>0</v>
      </c>
      <c r="BO881" s="1">
        <v>0</v>
      </c>
      <c r="BP881" s="1">
        <v>0.09</v>
      </c>
      <c r="BQ881" s="1">
        <v>0</v>
      </c>
      <c r="BR881" s="1">
        <v>0</v>
      </c>
      <c r="BS881" s="1">
        <v>0.09</v>
      </c>
      <c r="BT881" s="1">
        <v>0.12333333</v>
      </c>
      <c r="BU881" s="1">
        <v>0</v>
      </c>
      <c r="BV881" s="1">
        <v>0</v>
      </c>
      <c r="BW881" s="1">
        <v>0.12333333</v>
      </c>
      <c r="BX881" s="1">
        <v>0</v>
      </c>
      <c r="BY881" s="1">
        <v>0.02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4.71</v>
      </c>
      <c r="CI881" s="1">
        <v>0</v>
      </c>
      <c r="CJ881" s="1">
        <v>0</v>
      </c>
      <c r="CK881" s="1">
        <v>0</v>
      </c>
      <c r="CL881" s="1">
        <v>0</v>
      </c>
      <c r="CM881" s="1">
        <v>420</v>
      </c>
      <c r="CN881" s="1">
        <v>420</v>
      </c>
      <c r="CO881" s="1">
        <v>811</v>
      </c>
      <c r="CP881" s="1">
        <v>957</v>
      </c>
      <c r="CQ881" s="1">
        <v>0</v>
      </c>
      <c r="CR881" s="1">
        <v>0</v>
      </c>
      <c r="CS881" t="s">
        <v>116</v>
      </c>
      <c r="CT881">
        <f t="shared" si="112"/>
        <v>0</v>
      </c>
      <c r="CU881">
        <f t="shared" si="113"/>
        <v>0</v>
      </c>
      <c r="CV881">
        <f t="shared" si="111"/>
        <v>0</v>
      </c>
      <c r="CW881">
        <f t="shared" si="114"/>
        <v>0</v>
      </c>
      <c r="CX881" s="4">
        <f t="shared" si="115"/>
        <v>328072955.97000003</v>
      </c>
      <c r="CY881">
        <f t="shared" si="116"/>
        <v>0</v>
      </c>
      <c r="CZ881">
        <f t="shared" si="117"/>
        <v>327927616</v>
      </c>
      <c r="DA881">
        <f t="shared" si="118"/>
        <v>145339.97</v>
      </c>
    </row>
    <row r="882" spans="1:105" x14ac:dyDescent="0.3">
      <c r="A882" s="1">
        <v>19</v>
      </c>
      <c r="B882" s="1" t="s">
        <v>103</v>
      </c>
      <c r="C882" s="1">
        <v>2028</v>
      </c>
      <c r="D882" s="1">
        <v>4</v>
      </c>
      <c r="E882" s="1">
        <v>0</v>
      </c>
      <c r="F882" s="1">
        <v>300</v>
      </c>
      <c r="G882" s="1">
        <v>2.0407999999999999E-2</v>
      </c>
      <c r="H882" s="1">
        <v>1998</v>
      </c>
      <c r="I882" s="1" t="s">
        <v>98</v>
      </c>
      <c r="J882" s="1" t="s">
        <v>99</v>
      </c>
      <c r="K882" s="1" t="s">
        <v>100</v>
      </c>
      <c r="L882" s="1" t="s">
        <v>101</v>
      </c>
      <c r="M882" s="1" t="s">
        <v>101</v>
      </c>
      <c r="N882" s="1" t="s">
        <v>101</v>
      </c>
      <c r="O882" s="1" t="s">
        <v>102</v>
      </c>
      <c r="P882" s="1">
        <v>42622</v>
      </c>
      <c r="Q882" s="1">
        <v>8257958.5</v>
      </c>
      <c r="R882" s="1">
        <v>0</v>
      </c>
      <c r="S882" s="1">
        <v>8262091</v>
      </c>
      <c r="T882" s="1">
        <v>113.88</v>
      </c>
      <c r="U882" s="1">
        <v>0</v>
      </c>
      <c r="V882" s="1">
        <v>0</v>
      </c>
      <c r="W882" s="1">
        <v>4248.96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398973.31</v>
      </c>
      <c r="AD882" s="1">
        <v>302400</v>
      </c>
      <c r="AE882" s="1">
        <v>1039822.63</v>
      </c>
      <c r="AF882" s="1">
        <v>2926069.5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279182240</v>
      </c>
      <c r="AP882" s="1">
        <v>279292000</v>
      </c>
      <c r="AQ882" s="1">
        <v>239550768</v>
      </c>
      <c r="AR882" s="1">
        <v>39700488</v>
      </c>
      <c r="AS882" s="1">
        <v>40835.4</v>
      </c>
      <c r="AT882" s="1">
        <v>0</v>
      </c>
      <c r="AU882" s="1">
        <v>3304.68</v>
      </c>
      <c r="AV882" s="1">
        <v>113053.83</v>
      </c>
      <c r="AW882" s="1">
        <v>0</v>
      </c>
      <c r="AX882" s="1">
        <v>0</v>
      </c>
      <c r="AY882" s="1">
        <v>41.29</v>
      </c>
      <c r="AZ882" s="1">
        <v>37.15</v>
      </c>
      <c r="BA882" s="1">
        <v>2.2200000000000002</v>
      </c>
      <c r="BB882" s="1">
        <v>0.37</v>
      </c>
      <c r="BC882" s="1">
        <v>3.6</v>
      </c>
      <c r="BD882" s="1">
        <v>29.02</v>
      </c>
      <c r="BE882" s="1">
        <v>0</v>
      </c>
      <c r="BF882" s="1">
        <v>0</v>
      </c>
      <c r="BG882" s="1">
        <v>0</v>
      </c>
      <c r="BH882" s="1">
        <v>26.61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4.84</v>
      </c>
      <c r="CI882" s="1">
        <v>0</v>
      </c>
      <c r="CJ882" s="1">
        <v>0</v>
      </c>
      <c r="CK882" s="1">
        <v>0</v>
      </c>
      <c r="CL882" s="1">
        <v>0</v>
      </c>
      <c r="CM882" s="1">
        <v>420</v>
      </c>
      <c r="CN882" s="1">
        <v>420</v>
      </c>
      <c r="CO882" s="1">
        <v>811</v>
      </c>
      <c r="CP882" s="1">
        <v>957</v>
      </c>
      <c r="CQ882" s="1">
        <v>0</v>
      </c>
      <c r="CR882" s="1">
        <v>0</v>
      </c>
      <c r="CS882" t="s">
        <v>116</v>
      </c>
      <c r="CT882">
        <f t="shared" si="112"/>
        <v>0</v>
      </c>
      <c r="CU882">
        <f t="shared" si="113"/>
        <v>0</v>
      </c>
      <c r="CV882">
        <f t="shared" si="111"/>
        <v>0</v>
      </c>
      <c r="CW882">
        <f t="shared" si="114"/>
        <v>0</v>
      </c>
      <c r="CX882" s="4">
        <f t="shared" si="115"/>
        <v>279295304.68000001</v>
      </c>
      <c r="CY882">
        <f t="shared" si="116"/>
        <v>0</v>
      </c>
      <c r="CZ882">
        <f t="shared" si="117"/>
        <v>279292000</v>
      </c>
      <c r="DA882">
        <f t="shared" si="118"/>
        <v>3304.68</v>
      </c>
    </row>
    <row r="883" spans="1:105" x14ac:dyDescent="0.3">
      <c r="A883" s="1">
        <v>19</v>
      </c>
      <c r="B883" s="1" t="s">
        <v>103</v>
      </c>
      <c r="C883" s="1">
        <v>2028</v>
      </c>
      <c r="D883" s="1">
        <v>5</v>
      </c>
      <c r="E883" s="1">
        <v>0</v>
      </c>
      <c r="F883" s="1">
        <v>300</v>
      </c>
      <c r="G883" s="1">
        <v>2.0407999999999999E-2</v>
      </c>
      <c r="H883" s="1">
        <v>1998</v>
      </c>
      <c r="I883" s="1" t="s">
        <v>98</v>
      </c>
      <c r="J883" s="1" t="s">
        <v>99</v>
      </c>
      <c r="K883" s="1" t="s">
        <v>100</v>
      </c>
      <c r="L883" s="1" t="s">
        <v>101</v>
      </c>
      <c r="M883" s="1" t="s">
        <v>101</v>
      </c>
      <c r="N883" s="1" t="s">
        <v>101</v>
      </c>
      <c r="O883" s="1" t="s">
        <v>102</v>
      </c>
      <c r="P883" s="1">
        <v>42622</v>
      </c>
      <c r="Q883" s="1">
        <v>9697005</v>
      </c>
      <c r="R883" s="1">
        <v>0</v>
      </c>
      <c r="S883" s="1">
        <v>9703436</v>
      </c>
      <c r="T883" s="1">
        <v>632.80999999999995</v>
      </c>
      <c r="U883" s="1">
        <v>0</v>
      </c>
      <c r="V883" s="1">
        <v>0</v>
      </c>
      <c r="W883" s="1">
        <v>7339.76</v>
      </c>
      <c r="X883" s="1">
        <v>0</v>
      </c>
      <c r="Y883" s="1">
        <v>0</v>
      </c>
      <c r="Z883" s="1">
        <v>0</v>
      </c>
      <c r="AA883" s="1">
        <v>0</v>
      </c>
      <c r="AB883" s="1">
        <v>62.67</v>
      </c>
      <c r="AC883" s="1">
        <v>511857.63</v>
      </c>
      <c r="AD883" s="1">
        <v>312480</v>
      </c>
      <c r="AE883" s="1">
        <v>1574732</v>
      </c>
      <c r="AF883" s="1">
        <v>3424950.5</v>
      </c>
      <c r="AG883" s="1">
        <v>0</v>
      </c>
      <c r="AH883" s="1">
        <v>0</v>
      </c>
      <c r="AI883" s="1">
        <v>0</v>
      </c>
      <c r="AJ883" s="1">
        <v>0</v>
      </c>
      <c r="AK883" s="1">
        <v>250.06</v>
      </c>
      <c r="AL883" s="1">
        <v>0</v>
      </c>
      <c r="AM883" s="1">
        <v>0</v>
      </c>
      <c r="AN883" s="1">
        <v>0</v>
      </c>
      <c r="AO883" s="1">
        <v>325584672</v>
      </c>
      <c r="AP883" s="1">
        <v>325798080</v>
      </c>
      <c r="AQ883" s="1">
        <v>279319584</v>
      </c>
      <c r="AR883" s="1">
        <v>46372924</v>
      </c>
      <c r="AS883" s="1">
        <v>105556.23</v>
      </c>
      <c r="AT883" s="1">
        <v>0</v>
      </c>
      <c r="AU883" s="1">
        <v>669540.63</v>
      </c>
      <c r="AV883" s="1">
        <v>882928.06</v>
      </c>
      <c r="AW883" s="1">
        <v>0</v>
      </c>
      <c r="AX883" s="1">
        <v>0</v>
      </c>
      <c r="AY883" s="1">
        <v>68.349999999999994</v>
      </c>
      <c r="AZ883" s="1">
        <v>39.159999999999997</v>
      </c>
      <c r="BA883" s="1">
        <v>9.1</v>
      </c>
      <c r="BB883" s="1">
        <v>1.05</v>
      </c>
      <c r="BC883" s="1">
        <v>22.58</v>
      </c>
      <c r="BD883" s="1">
        <v>1058.04</v>
      </c>
      <c r="BE883" s="1">
        <v>0</v>
      </c>
      <c r="BF883" s="1">
        <v>0</v>
      </c>
      <c r="BG883" s="1">
        <v>0</v>
      </c>
      <c r="BH883" s="1">
        <v>120.29</v>
      </c>
      <c r="BI883" s="1">
        <v>0</v>
      </c>
      <c r="BJ883" s="1">
        <v>0</v>
      </c>
      <c r="BK883" s="1">
        <v>20967</v>
      </c>
      <c r="BL883" s="1">
        <v>0</v>
      </c>
      <c r="BM883" s="1">
        <v>0</v>
      </c>
      <c r="BN883" s="1">
        <v>0</v>
      </c>
      <c r="BO883" s="1">
        <v>0</v>
      </c>
      <c r="BP883" s="1">
        <v>0.40333333999999998</v>
      </c>
      <c r="BQ883" s="1">
        <v>0</v>
      </c>
      <c r="BR883" s="1">
        <v>0</v>
      </c>
      <c r="BS883" s="1">
        <v>0.40333333999999998</v>
      </c>
      <c r="BT883" s="1">
        <v>0.52333331000000005</v>
      </c>
      <c r="BU883" s="1">
        <v>0</v>
      </c>
      <c r="BV883" s="1">
        <v>0</v>
      </c>
      <c r="BW883" s="1">
        <v>0.52333331000000005</v>
      </c>
      <c r="BX883" s="1">
        <v>0</v>
      </c>
      <c r="BY883" s="1">
        <v>0.24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4.47</v>
      </c>
      <c r="CI883" s="1">
        <v>0</v>
      </c>
      <c r="CJ883" s="1">
        <v>0</v>
      </c>
      <c r="CK883" s="1">
        <v>0</v>
      </c>
      <c r="CL883" s="1">
        <v>0</v>
      </c>
      <c r="CM883" s="1">
        <v>420</v>
      </c>
      <c r="CN883" s="1">
        <v>420</v>
      </c>
      <c r="CO883" s="1">
        <v>811</v>
      </c>
      <c r="CP883" s="1">
        <v>957</v>
      </c>
      <c r="CQ883" s="1">
        <v>0</v>
      </c>
      <c r="CR883" s="1">
        <v>0</v>
      </c>
      <c r="CS883" t="s">
        <v>116</v>
      </c>
      <c r="CT883">
        <f t="shared" si="112"/>
        <v>0</v>
      </c>
      <c r="CU883">
        <f t="shared" si="113"/>
        <v>0</v>
      </c>
      <c r="CV883">
        <f t="shared" si="111"/>
        <v>0</v>
      </c>
      <c r="CW883">
        <f t="shared" si="114"/>
        <v>0</v>
      </c>
      <c r="CX883" s="4">
        <f t="shared" si="115"/>
        <v>326467620.63</v>
      </c>
      <c r="CY883">
        <f t="shared" si="116"/>
        <v>0</v>
      </c>
      <c r="CZ883">
        <f t="shared" si="117"/>
        <v>325798080</v>
      </c>
      <c r="DA883">
        <f t="shared" si="118"/>
        <v>669540.63</v>
      </c>
    </row>
    <row r="884" spans="1:105" x14ac:dyDescent="0.3">
      <c r="A884" s="1">
        <v>19</v>
      </c>
      <c r="B884" s="1" t="s">
        <v>103</v>
      </c>
      <c r="C884" s="1">
        <v>2028</v>
      </c>
      <c r="D884" s="1">
        <v>6</v>
      </c>
      <c r="E884" s="1">
        <v>0</v>
      </c>
      <c r="F884" s="1">
        <v>300</v>
      </c>
      <c r="G884" s="1">
        <v>2.0407999999999999E-2</v>
      </c>
      <c r="H884" s="1">
        <v>1998</v>
      </c>
      <c r="I884" s="1" t="s">
        <v>98</v>
      </c>
      <c r="J884" s="1" t="s">
        <v>99</v>
      </c>
      <c r="K884" s="1" t="s">
        <v>100</v>
      </c>
      <c r="L884" s="1" t="s">
        <v>101</v>
      </c>
      <c r="M884" s="1" t="s">
        <v>101</v>
      </c>
      <c r="N884" s="1" t="s">
        <v>101</v>
      </c>
      <c r="O884" s="1" t="s">
        <v>102</v>
      </c>
      <c r="P884" s="1">
        <v>42622</v>
      </c>
      <c r="Q884" s="1">
        <v>10765314</v>
      </c>
      <c r="R884" s="1">
        <v>0</v>
      </c>
      <c r="S884" s="1">
        <v>10867032</v>
      </c>
      <c r="T884" s="1">
        <v>49878.67</v>
      </c>
      <c r="U884" s="1">
        <v>0</v>
      </c>
      <c r="V884" s="1">
        <v>0</v>
      </c>
      <c r="W884" s="1">
        <v>151622.78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522168.47</v>
      </c>
      <c r="AD884" s="1">
        <v>302400</v>
      </c>
      <c r="AE884" s="1">
        <v>1269747.25</v>
      </c>
      <c r="AF884" s="1">
        <v>2870206</v>
      </c>
      <c r="AG884" s="1">
        <v>0</v>
      </c>
      <c r="AH884" s="1">
        <v>0</v>
      </c>
      <c r="AI884" s="1">
        <v>0</v>
      </c>
      <c r="AJ884" s="1">
        <v>0</v>
      </c>
      <c r="AK884" s="1">
        <v>34.71</v>
      </c>
      <c r="AL884" s="1">
        <v>0</v>
      </c>
      <c r="AM884" s="1">
        <v>0</v>
      </c>
      <c r="AN884" s="1">
        <v>0</v>
      </c>
      <c r="AO884" s="1">
        <v>373664544</v>
      </c>
      <c r="AP884" s="1">
        <v>369642112</v>
      </c>
      <c r="AQ884" s="1">
        <v>317667520</v>
      </c>
      <c r="AR884" s="1">
        <v>51800904</v>
      </c>
      <c r="AS884" s="1">
        <v>173605.89</v>
      </c>
      <c r="AT884" s="1">
        <v>0</v>
      </c>
      <c r="AU884" s="1">
        <v>9971564</v>
      </c>
      <c r="AV884" s="1">
        <v>5949109.5</v>
      </c>
      <c r="AW884" s="1">
        <v>0</v>
      </c>
      <c r="AX884" s="1">
        <v>0</v>
      </c>
      <c r="AY884" s="1">
        <v>144.68</v>
      </c>
      <c r="AZ884" s="1">
        <v>94.34</v>
      </c>
      <c r="BA884" s="1">
        <v>39.090000000000003</v>
      </c>
      <c r="BB884" s="1">
        <v>7.89</v>
      </c>
      <c r="BC884" s="1">
        <v>78.89</v>
      </c>
      <c r="BD884" s="1">
        <v>199.92</v>
      </c>
      <c r="BE884" s="1">
        <v>0</v>
      </c>
      <c r="BF884" s="1">
        <v>0</v>
      </c>
      <c r="BG884" s="1">
        <v>0</v>
      </c>
      <c r="BH884" s="1">
        <v>39.24</v>
      </c>
      <c r="BI884" s="1">
        <v>0</v>
      </c>
      <c r="BJ884" s="1">
        <v>0</v>
      </c>
      <c r="BK884" s="1">
        <v>20967</v>
      </c>
      <c r="BL884" s="1">
        <v>0</v>
      </c>
      <c r="BM884" s="1">
        <v>0</v>
      </c>
      <c r="BN884" s="1">
        <v>0</v>
      </c>
      <c r="BO884" s="1">
        <v>0</v>
      </c>
      <c r="BP884" s="1">
        <v>0.09</v>
      </c>
      <c r="BQ884" s="1">
        <v>0</v>
      </c>
      <c r="BR884" s="1">
        <v>0</v>
      </c>
      <c r="BS884" s="1">
        <v>0.09</v>
      </c>
      <c r="BT884" s="1">
        <v>0.19</v>
      </c>
      <c r="BU884" s="1">
        <v>0</v>
      </c>
      <c r="BV884" s="1">
        <v>0</v>
      </c>
      <c r="BW884" s="1">
        <v>0.19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4.74</v>
      </c>
      <c r="CI884" s="1">
        <v>0</v>
      </c>
      <c r="CJ884" s="1">
        <v>0</v>
      </c>
      <c r="CK884" s="1">
        <v>0</v>
      </c>
      <c r="CL884" s="1">
        <v>0</v>
      </c>
      <c r="CM884" s="1">
        <v>420</v>
      </c>
      <c r="CN884" s="1">
        <v>420</v>
      </c>
      <c r="CO884" s="1">
        <v>811</v>
      </c>
      <c r="CP884" s="1">
        <v>957</v>
      </c>
      <c r="CQ884" s="1">
        <v>0</v>
      </c>
      <c r="CR884" s="1">
        <v>0</v>
      </c>
      <c r="CS884" t="s">
        <v>116</v>
      </c>
      <c r="CT884">
        <f t="shared" si="112"/>
        <v>0</v>
      </c>
      <c r="CU884">
        <f t="shared" si="113"/>
        <v>0</v>
      </c>
      <c r="CV884">
        <f t="shared" si="111"/>
        <v>0</v>
      </c>
      <c r="CW884">
        <f t="shared" si="114"/>
        <v>0</v>
      </c>
      <c r="CX884" s="4">
        <f t="shared" si="115"/>
        <v>379613676</v>
      </c>
      <c r="CY884">
        <f t="shared" si="116"/>
        <v>0</v>
      </c>
      <c r="CZ884">
        <f t="shared" si="117"/>
        <v>369642112</v>
      </c>
      <c r="DA884">
        <f t="shared" si="118"/>
        <v>9971564</v>
      </c>
    </row>
    <row r="885" spans="1:105" x14ac:dyDescent="0.3">
      <c r="A885" s="1">
        <v>19</v>
      </c>
      <c r="B885" s="1" t="s">
        <v>103</v>
      </c>
      <c r="C885" s="1">
        <v>2028</v>
      </c>
      <c r="D885" s="1">
        <v>7</v>
      </c>
      <c r="E885" s="1">
        <v>0</v>
      </c>
      <c r="F885" s="1">
        <v>300</v>
      </c>
      <c r="G885" s="1">
        <v>2.0407999999999999E-2</v>
      </c>
      <c r="H885" s="1">
        <v>1998</v>
      </c>
      <c r="I885" s="1" t="s">
        <v>98</v>
      </c>
      <c r="J885" s="1" t="s">
        <v>99</v>
      </c>
      <c r="K885" s="1" t="s">
        <v>100</v>
      </c>
      <c r="L885" s="1" t="s">
        <v>101</v>
      </c>
      <c r="M885" s="1" t="s">
        <v>101</v>
      </c>
      <c r="N885" s="1" t="s">
        <v>101</v>
      </c>
      <c r="O885" s="1" t="s">
        <v>102</v>
      </c>
      <c r="P885" s="1">
        <v>42622</v>
      </c>
      <c r="Q885" s="1">
        <v>11763003</v>
      </c>
      <c r="R885" s="1">
        <v>0</v>
      </c>
      <c r="S885" s="1">
        <v>11794418</v>
      </c>
      <c r="T885" s="1">
        <v>83878.22</v>
      </c>
      <c r="U885" s="1">
        <v>0</v>
      </c>
      <c r="V885" s="1">
        <v>0</v>
      </c>
      <c r="W885" s="1">
        <v>115287.49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608577.93999999994</v>
      </c>
      <c r="AD885" s="1">
        <v>312480</v>
      </c>
      <c r="AE885" s="1">
        <v>1426943.13</v>
      </c>
      <c r="AF885" s="1">
        <v>2952741.5</v>
      </c>
      <c r="AG885" s="1">
        <v>0</v>
      </c>
      <c r="AH885" s="1">
        <v>0</v>
      </c>
      <c r="AI885" s="1">
        <v>0</v>
      </c>
      <c r="AJ885" s="1">
        <v>0</v>
      </c>
      <c r="AK885" s="1">
        <v>3.5</v>
      </c>
      <c r="AL885" s="1">
        <v>0</v>
      </c>
      <c r="AM885" s="1">
        <v>0</v>
      </c>
      <c r="AN885" s="1">
        <v>0</v>
      </c>
      <c r="AO885" s="1">
        <v>406983744</v>
      </c>
      <c r="AP885" s="1">
        <v>402007104</v>
      </c>
      <c r="AQ885" s="1">
        <v>345765376</v>
      </c>
      <c r="AR885" s="1">
        <v>56001604</v>
      </c>
      <c r="AS885" s="1">
        <v>240277.97</v>
      </c>
      <c r="AT885" s="1">
        <v>0</v>
      </c>
      <c r="AU885" s="1">
        <v>9124764</v>
      </c>
      <c r="AV885" s="1">
        <v>4148114.75</v>
      </c>
      <c r="AW885" s="1">
        <v>0</v>
      </c>
      <c r="AX885" s="1">
        <v>0</v>
      </c>
      <c r="AY885" s="1">
        <v>157.4</v>
      </c>
      <c r="AZ885" s="1">
        <v>120.08</v>
      </c>
      <c r="BA885" s="1">
        <v>41.89</v>
      </c>
      <c r="BB885" s="1">
        <v>10.34</v>
      </c>
      <c r="BC885" s="1">
        <v>91.5</v>
      </c>
      <c r="BD885" s="1">
        <v>108.79</v>
      </c>
      <c r="BE885" s="1">
        <v>0</v>
      </c>
      <c r="BF885" s="1">
        <v>0</v>
      </c>
      <c r="BG885" s="1">
        <v>0</v>
      </c>
      <c r="BH885" s="1">
        <v>35.979999999999997</v>
      </c>
      <c r="BI885" s="1">
        <v>0</v>
      </c>
      <c r="BJ885" s="1">
        <v>0</v>
      </c>
      <c r="BK885" s="1">
        <v>20967</v>
      </c>
      <c r="BL885" s="1">
        <v>0</v>
      </c>
      <c r="BM885" s="1">
        <v>0</v>
      </c>
      <c r="BN885" s="1">
        <v>0</v>
      </c>
      <c r="BO885" s="1">
        <v>0</v>
      </c>
      <c r="BP885" s="1">
        <v>0.02</v>
      </c>
      <c r="BQ885" s="1">
        <v>0</v>
      </c>
      <c r="BR885" s="1">
        <v>0</v>
      </c>
      <c r="BS885" s="1">
        <v>0.02</v>
      </c>
      <c r="BT885" s="1">
        <v>0.03</v>
      </c>
      <c r="BU885" s="1">
        <v>0</v>
      </c>
      <c r="BV885" s="1">
        <v>0</v>
      </c>
      <c r="BW885" s="1">
        <v>0.03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4.63</v>
      </c>
      <c r="CI885" s="1">
        <v>0</v>
      </c>
      <c r="CJ885" s="1">
        <v>0</v>
      </c>
      <c r="CK885" s="1">
        <v>0</v>
      </c>
      <c r="CL885" s="1">
        <v>0</v>
      </c>
      <c r="CM885" s="1">
        <v>420</v>
      </c>
      <c r="CN885" s="1">
        <v>420</v>
      </c>
      <c r="CO885" s="1">
        <v>811</v>
      </c>
      <c r="CP885" s="1">
        <v>957</v>
      </c>
      <c r="CQ885" s="1">
        <v>0</v>
      </c>
      <c r="CR885" s="1">
        <v>0</v>
      </c>
      <c r="CS885" t="s">
        <v>116</v>
      </c>
      <c r="CT885">
        <f t="shared" si="112"/>
        <v>0</v>
      </c>
      <c r="CU885">
        <f t="shared" si="113"/>
        <v>0</v>
      </c>
      <c r="CV885">
        <f t="shared" si="111"/>
        <v>0</v>
      </c>
      <c r="CW885">
        <f t="shared" si="114"/>
        <v>0</v>
      </c>
      <c r="CX885" s="4">
        <f t="shared" si="115"/>
        <v>411131868</v>
      </c>
      <c r="CY885">
        <f t="shared" si="116"/>
        <v>0</v>
      </c>
      <c r="CZ885">
        <f t="shared" si="117"/>
        <v>402007104</v>
      </c>
      <c r="DA885">
        <f t="shared" si="118"/>
        <v>9124764</v>
      </c>
    </row>
    <row r="886" spans="1:105" x14ac:dyDescent="0.3">
      <c r="A886" s="1">
        <v>19</v>
      </c>
      <c r="B886" s="1" t="s">
        <v>103</v>
      </c>
      <c r="C886" s="1">
        <v>2028</v>
      </c>
      <c r="D886" s="1">
        <v>8</v>
      </c>
      <c r="E886" s="1">
        <v>0</v>
      </c>
      <c r="F886" s="1">
        <v>300</v>
      </c>
      <c r="G886" s="1">
        <v>2.0407999999999999E-2</v>
      </c>
      <c r="H886" s="1">
        <v>1998</v>
      </c>
      <c r="I886" s="1" t="s">
        <v>98</v>
      </c>
      <c r="J886" s="1" t="s">
        <v>99</v>
      </c>
      <c r="K886" s="1" t="s">
        <v>100</v>
      </c>
      <c r="L886" s="1" t="s">
        <v>101</v>
      </c>
      <c r="M886" s="1" t="s">
        <v>101</v>
      </c>
      <c r="N886" s="1" t="s">
        <v>101</v>
      </c>
      <c r="O886" s="1" t="s">
        <v>102</v>
      </c>
      <c r="P886" s="1">
        <v>42622</v>
      </c>
      <c r="Q886" s="1">
        <v>11549006</v>
      </c>
      <c r="R886" s="1">
        <v>0</v>
      </c>
      <c r="S886" s="1">
        <v>11672527</v>
      </c>
      <c r="T886" s="1">
        <v>34412.61</v>
      </c>
      <c r="U886" s="1">
        <v>0</v>
      </c>
      <c r="V886" s="1">
        <v>0</v>
      </c>
      <c r="W886" s="1">
        <v>157891.23000000001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551216.81000000006</v>
      </c>
      <c r="AD886" s="1">
        <v>312480</v>
      </c>
      <c r="AE886" s="1">
        <v>1361020.75</v>
      </c>
      <c r="AF886" s="1">
        <v>2923058</v>
      </c>
      <c r="AG886" s="1">
        <v>0</v>
      </c>
      <c r="AH886" s="1">
        <v>0</v>
      </c>
      <c r="AI886" s="1">
        <v>0</v>
      </c>
      <c r="AJ886" s="1">
        <v>0</v>
      </c>
      <c r="AK886" s="1">
        <v>1.2</v>
      </c>
      <c r="AL886" s="1">
        <v>0</v>
      </c>
      <c r="AM886" s="1">
        <v>0</v>
      </c>
      <c r="AN886" s="1">
        <v>0</v>
      </c>
      <c r="AO886" s="1">
        <v>396201024</v>
      </c>
      <c r="AP886" s="1">
        <v>398633472</v>
      </c>
      <c r="AQ886" s="1">
        <v>342698112</v>
      </c>
      <c r="AR886" s="1">
        <v>55694772</v>
      </c>
      <c r="AS886" s="1">
        <v>240552.16</v>
      </c>
      <c r="AT886" s="1">
        <v>0</v>
      </c>
      <c r="AU886" s="1">
        <v>2269736.75</v>
      </c>
      <c r="AV886" s="1">
        <v>4702176.5</v>
      </c>
      <c r="AW886" s="1">
        <v>0</v>
      </c>
      <c r="AX886" s="1">
        <v>0</v>
      </c>
      <c r="AY886" s="1">
        <v>132.51</v>
      </c>
      <c r="AZ886" s="1">
        <v>97.14</v>
      </c>
      <c r="BA886" s="1">
        <v>35</v>
      </c>
      <c r="BB886" s="1">
        <v>8.68</v>
      </c>
      <c r="BC886" s="1">
        <v>73.180000000000007</v>
      </c>
      <c r="BD886" s="1">
        <v>65.959999999999994</v>
      </c>
      <c r="BE886" s="1">
        <v>0</v>
      </c>
      <c r="BF886" s="1">
        <v>0</v>
      </c>
      <c r="BG886" s="1">
        <v>0</v>
      </c>
      <c r="BH886" s="1">
        <v>29.78</v>
      </c>
      <c r="BI886" s="1">
        <v>0</v>
      </c>
      <c r="BJ886" s="1">
        <v>0</v>
      </c>
      <c r="BK886" s="1">
        <v>20967</v>
      </c>
      <c r="BL886" s="1">
        <v>0</v>
      </c>
      <c r="BM886" s="1">
        <v>0</v>
      </c>
      <c r="BN886" s="1">
        <v>0</v>
      </c>
      <c r="BO886" s="1">
        <v>0</v>
      </c>
      <c r="BP886" s="1">
        <v>6.6666700000000004E-3</v>
      </c>
      <c r="BQ886" s="1">
        <v>0</v>
      </c>
      <c r="BR886" s="1">
        <v>0</v>
      </c>
      <c r="BS886" s="1">
        <v>6.6666700000000004E-3</v>
      </c>
      <c r="BT886" s="1">
        <v>0.01</v>
      </c>
      <c r="BU886" s="1">
        <v>0</v>
      </c>
      <c r="BV886" s="1">
        <v>0</v>
      </c>
      <c r="BW886" s="1">
        <v>0.01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4.71</v>
      </c>
      <c r="CI886" s="1">
        <v>0</v>
      </c>
      <c r="CJ886" s="1">
        <v>0</v>
      </c>
      <c r="CK886" s="1">
        <v>0</v>
      </c>
      <c r="CL886" s="1">
        <v>0</v>
      </c>
      <c r="CM886" s="1">
        <v>420</v>
      </c>
      <c r="CN886" s="1">
        <v>420</v>
      </c>
      <c r="CO886" s="1">
        <v>811</v>
      </c>
      <c r="CP886" s="1">
        <v>957</v>
      </c>
      <c r="CQ886" s="1">
        <v>0</v>
      </c>
      <c r="CR886" s="1">
        <v>0</v>
      </c>
      <c r="CS886" t="s">
        <v>116</v>
      </c>
      <c r="CT886">
        <f t="shared" si="112"/>
        <v>0</v>
      </c>
      <c r="CU886">
        <f t="shared" si="113"/>
        <v>0</v>
      </c>
      <c r="CV886">
        <f t="shared" si="111"/>
        <v>0</v>
      </c>
      <c r="CW886">
        <f t="shared" si="114"/>
        <v>0</v>
      </c>
      <c r="CX886" s="4">
        <f t="shared" si="115"/>
        <v>400903208.75</v>
      </c>
      <c r="CY886">
        <f t="shared" si="116"/>
        <v>0</v>
      </c>
      <c r="CZ886">
        <f t="shared" si="117"/>
        <v>398633472</v>
      </c>
      <c r="DA886">
        <f t="shared" si="118"/>
        <v>2269736.75</v>
      </c>
    </row>
    <row r="887" spans="1:105" x14ac:dyDescent="0.3">
      <c r="A887" s="1">
        <v>19</v>
      </c>
      <c r="B887" s="1" t="s">
        <v>103</v>
      </c>
      <c r="C887" s="1">
        <v>2028</v>
      </c>
      <c r="D887" s="1">
        <v>9</v>
      </c>
      <c r="E887" s="1">
        <v>0</v>
      </c>
      <c r="F887" s="1">
        <v>300</v>
      </c>
      <c r="G887" s="1">
        <v>2.0407999999999999E-2</v>
      </c>
      <c r="H887" s="1">
        <v>1998</v>
      </c>
      <c r="I887" s="1" t="s">
        <v>98</v>
      </c>
      <c r="J887" s="1" t="s">
        <v>99</v>
      </c>
      <c r="K887" s="1" t="s">
        <v>100</v>
      </c>
      <c r="L887" s="1" t="s">
        <v>101</v>
      </c>
      <c r="M887" s="1" t="s">
        <v>101</v>
      </c>
      <c r="N887" s="1" t="s">
        <v>101</v>
      </c>
      <c r="O887" s="1" t="s">
        <v>102</v>
      </c>
      <c r="P887" s="1">
        <v>42622</v>
      </c>
      <c r="Q887" s="1">
        <v>10083818</v>
      </c>
      <c r="R887" s="1">
        <v>0</v>
      </c>
      <c r="S887" s="1">
        <v>10085297</v>
      </c>
      <c r="T887" s="1">
        <v>1161.33</v>
      </c>
      <c r="U887" s="1">
        <v>0</v>
      </c>
      <c r="V887" s="1">
        <v>0</v>
      </c>
      <c r="W887" s="1">
        <v>6103.98</v>
      </c>
      <c r="X887" s="1">
        <v>0</v>
      </c>
      <c r="Y887" s="1">
        <v>0</v>
      </c>
      <c r="Z887" s="1">
        <v>0</v>
      </c>
      <c r="AA887" s="1">
        <v>0</v>
      </c>
      <c r="AB887" s="1">
        <v>895.33</v>
      </c>
      <c r="AC887" s="1">
        <v>465959.03</v>
      </c>
      <c r="AD887" s="1">
        <v>302400</v>
      </c>
      <c r="AE887" s="1">
        <v>2460237.5</v>
      </c>
      <c r="AF887" s="1">
        <v>4278765</v>
      </c>
      <c r="AG887" s="1">
        <v>0</v>
      </c>
      <c r="AH887" s="1">
        <v>0</v>
      </c>
      <c r="AI887" s="1">
        <v>0</v>
      </c>
      <c r="AJ887" s="1">
        <v>143.77000000000001</v>
      </c>
      <c r="AK887" s="1">
        <v>3270.97</v>
      </c>
      <c r="AL887" s="1">
        <v>17.190000000000001</v>
      </c>
      <c r="AM887" s="1">
        <v>0</v>
      </c>
      <c r="AN887" s="1">
        <v>0</v>
      </c>
      <c r="AO887" s="1">
        <v>346520224</v>
      </c>
      <c r="AP887" s="1">
        <v>347397856</v>
      </c>
      <c r="AQ887" s="1">
        <v>298963584</v>
      </c>
      <c r="AR887" s="1">
        <v>48340668</v>
      </c>
      <c r="AS887" s="1">
        <v>93532.34</v>
      </c>
      <c r="AT887" s="1">
        <v>0</v>
      </c>
      <c r="AU887" s="1">
        <v>1701880.5</v>
      </c>
      <c r="AV887" s="1">
        <v>2579532.25</v>
      </c>
      <c r="AW887" s="1">
        <v>0</v>
      </c>
      <c r="AX887" s="1">
        <v>0</v>
      </c>
      <c r="AY887" s="1">
        <v>303.08</v>
      </c>
      <c r="AZ887" s="1">
        <v>191.27</v>
      </c>
      <c r="BA887" s="1">
        <v>47.02</v>
      </c>
      <c r="BB887" s="1">
        <v>2.56</v>
      </c>
      <c r="BC887" s="1">
        <v>192.17</v>
      </c>
      <c r="BD887" s="1">
        <v>1465.46</v>
      </c>
      <c r="BE887" s="1">
        <v>0</v>
      </c>
      <c r="BF887" s="1">
        <v>0</v>
      </c>
      <c r="BG887" s="1">
        <v>0</v>
      </c>
      <c r="BH887" s="1">
        <v>422.6</v>
      </c>
      <c r="BI887" s="1">
        <v>0</v>
      </c>
      <c r="BJ887" s="1">
        <v>69.89</v>
      </c>
      <c r="BK887" s="1">
        <v>20967</v>
      </c>
      <c r="BL887" s="1">
        <v>20967</v>
      </c>
      <c r="BM887" s="1">
        <v>0</v>
      </c>
      <c r="BN887" s="1">
        <v>0</v>
      </c>
      <c r="BO887" s="1">
        <v>0</v>
      </c>
      <c r="BP887" s="1">
        <v>2.7733333099999999</v>
      </c>
      <c r="BQ887" s="1">
        <v>0.25666665999999999</v>
      </c>
      <c r="BR887" s="1">
        <v>1.6666670000000001E-2</v>
      </c>
      <c r="BS887" s="1">
        <v>2.7733333099999999</v>
      </c>
      <c r="BT887" s="1">
        <v>8.4766664499999997</v>
      </c>
      <c r="BU887" s="1">
        <v>0.58333330999999999</v>
      </c>
      <c r="BV887" s="1">
        <v>1.6666670000000001E-2</v>
      </c>
      <c r="BW887" s="1">
        <v>7.8766665500000004</v>
      </c>
      <c r="BX887" s="1">
        <v>0.08</v>
      </c>
      <c r="BY887" s="1">
        <v>2.09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0.03</v>
      </c>
      <c r="CG887" s="1">
        <v>0.05</v>
      </c>
      <c r="CH887" s="1">
        <v>4.83</v>
      </c>
      <c r="CI887" s="1">
        <v>0.2</v>
      </c>
      <c r="CJ887" s="1">
        <v>0</v>
      </c>
      <c r="CK887" s="1">
        <v>0</v>
      </c>
      <c r="CL887" s="1">
        <v>0</v>
      </c>
      <c r="CM887" s="1">
        <v>420</v>
      </c>
      <c r="CN887" s="1">
        <v>420</v>
      </c>
      <c r="CO887" s="1">
        <v>811</v>
      </c>
      <c r="CP887" s="1">
        <v>957</v>
      </c>
      <c r="CQ887" s="1">
        <v>0</v>
      </c>
      <c r="CR887" s="1">
        <v>0</v>
      </c>
      <c r="CS887" t="s">
        <v>116</v>
      </c>
      <c r="CT887">
        <f t="shared" si="112"/>
        <v>5.23805319728E-3</v>
      </c>
      <c r="CU887">
        <f t="shared" si="113"/>
        <v>5.2380531972800001E-2</v>
      </c>
      <c r="CV887">
        <f t="shared" si="111"/>
        <v>2.9340581600000002</v>
      </c>
      <c r="CW887">
        <f t="shared" si="114"/>
        <v>1.1904666190479999E-2</v>
      </c>
      <c r="CX887" s="4">
        <f t="shared" si="115"/>
        <v>352114162.08999997</v>
      </c>
      <c r="CY887">
        <f t="shared" si="116"/>
        <v>3014425.5900000003</v>
      </c>
      <c r="CZ887">
        <f t="shared" si="117"/>
        <v>347397856</v>
      </c>
      <c r="DA887">
        <f t="shared" si="118"/>
        <v>1701880.5</v>
      </c>
    </row>
    <row r="888" spans="1:105" x14ac:dyDescent="0.3">
      <c r="A888" s="1">
        <v>19</v>
      </c>
      <c r="B888" s="1" t="s">
        <v>103</v>
      </c>
      <c r="C888" s="1">
        <v>2028</v>
      </c>
      <c r="D888" s="1">
        <v>10</v>
      </c>
      <c r="E888" s="1">
        <v>0</v>
      </c>
      <c r="F888" s="1">
        <v>300</v>
      </c>
      <c r="G888" s="1">
        <v>2.0407999999999999E-2</v>
      </c>
      <c r="H888" s="1">
        <v>1998</v>
      </c>
      <c r="I888" s="1" t="s">
        <v>98</v>
      </c>
      <c r="J888" s="1" t="s">
        <v>99</v>
      </c>
      <c r="K888" s="1" t="s">
        <v>100</v>
      </c>
      <c r="L888" s="1" t="s">
        <v>101</v>
      </c>
      <c r="M888" s="1" t="s">
        <v>101</v>
      </c>
      <c r="N888" s="1" t="s">
        <v>101</v>
      </c>
      <c r="O888" s="1" t="s">
        <v>102</v>
      </c>
      <c r="P888" s="1">
        <v>42622</v>
      </c>
      <c r="Q888" s="1">
        <v>8673026</v>
      </c>
      <c r="R888" s="1">
        <v>0</v>
      </c>
      <c r="S888" s="1">
        <v>8677007</v>
      </c>
      <c r="T888" s="1">
        <v>96.22</v>
      </c>
      <c r="U888" s="1">
        <v>0</v>
      </c>
      <c r="V888" s="1">
        <v>0</v>
      </c>
      <c r="W888" s="1">
        <v>4061.37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393508.25</v>
      </c>
      <c r="AD888" s="1">
        <v>312480</v>
      </c>
      <c r="AE888" s="1">
        <v>1126806.8799999999</v>
      </c>
      <c r="AF888" s="1">
        <v>3023446</v>
      </c>
      <c r="AG888" s="1">
        <v>0</v>
      </c>
      <c r="AH888" s="1">
        <v>0</v>
      </c>
      <c r="AI888" s="1">
        <v>0</v>
      </c>
      <c r="AJ888" s="1">
        <v>0</v>
      </c>
      <c r="AK888" s="1">
        <v>0.03</v>
      </c>
      <c r="AL888" s="1">
        <v>0</v>
      </c>
      <c r="AM888" s="1">
        <v>0</v>
      </c>
      <c r="AN888" s="1">
        <v>0</v>
      </c>
      <c r="AO888" s="1">
        <v>293987424</v>
      </c>
      <c r="AP888" s="1">
        <v>294090784</v>
      </c>
      <c r="AQ888" s="1">
        <v>252547680</v>
      </c>
      <c r="AR888" s="1">
        <v>41521300</v>
      </c>
      <c r="AS888" s="1">
        <v>21899.81</v>
      </c>
      <c r="AT888" s="1">
        <v>0</v>
      </c>
      <c r="AU888" s="1">
        <v>2739.51</v>
      </c>
      <c r="AV888" s="1">
        <v>106110.42</v>
      </c>
      <c r="AW888" s="1">
        <v>0</v>
      </c>
      <c r="AX888" s="1">
        <v>0</v>
      </c>
      <c r="AY888" s="1">
        <v>46.68</v>
      </c>
      <c r="AZ888" s="1">
        <v>37.299999999999997</v>
      </c>
      <c r="BA888" s="1">
        <v>4.41</v>
      </c>
      <c r="BB888" s="1">
        <v>0.79</v>
      </c>
      <c r="BC888" s="1">
        <v>7.58</v>
      </c>
      <c r="BD888" s="1">
        <v>28.47</v>
      </c>
      <c r="BE888" s="1">
        <v>0</v>
      </c>
      <c r="BF888" s="1">
        <v>0</v>
      </c>
      <c r="BG888" s="1">
        <v>0</v>
      </c>
      <c r="BH888" s="1">
        <v>26.13</v>
      </c>
      <c r="BI888" s="1">
        <v>0</v>
      </c>
      <c r="BJ888" s="1">
        <v>0</v>
      </c>
      <c r="BK888" s="1">
        <v>20967</v>
      </c>
      <c r="BL888" s="1">
        <v>0</v>
      </c>
      <c r="BM888" s="1">
        <v>0</v>
      </c>
      <c r="BN888" s="1">
        <v>0</v>
      </c>
      <c r="BO888" s="1">
        <v>0</v>
      </c>
      <c r="BP888" s="1">
        <v>3.3333299999999998E-3</v>
      </c>
      <c r="BQ888" s="1">
        <v>0</v>
      </c>
      <c r="BR888" s="1">
        <v>0</v>
      </c>
      <c r="BS888" s="1">
        <v>3.3333299999999998E-3</v>
      </c>
      <c r="BT888" s="1">
        <v>3.3333299999999998E-3</v>
      </c>
      <c r="BU888" s="1">
        <v>0</v>
      </c>
      <c r="BV888" s="1">
        <v>0</v>
      </c>
      <c r="BW888" s="1">
        <v>3.3333299999999998E-3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5.53</v>
      </c>
      <c r="CI888" s="1">
        <v>0</v>
      </c>
      <c r="CJ888" s="1">
        <v>0</v>
      </c>
      <c r="CK888" s="1">
        <v>0</v>
      </c>
      <c r="CL888" s="1">
        <v>0</v>
      </c>
      <c r="CM888" s="1">
        <v>420</v>
      </c>
      <c r="CN888" s="1">
        <v>420</v>
      </c>
      <c r="CO888" s="1">
        <v>811</v>
      </c>
      <c r="CP888" s="1">
        <v>957</v>
      </c>
      <c r="CQ888" s="1">
        <v>0</v>
      </c>
      <c r="CR888" s="1">
        <v>0</v>
      </c>
      <c r="CS888" t="s">
        <v>116</v>
      </c>
      <c r="CT888">
        <f t="shared" si="112"/>
        <v>0</v>
      </c>
      <c r="CU888">
        <f t="shared" si="113"/>
        <v>0</v>
      </c>
      <c r="CV888">
        <f t="shared" si="111"/>
        <v>0</v>
      </c>
      <c r="CW888">
        <f t="shared" si="114"/>
        <v>0</v>
      </c>
      <c r="CX888" s="4">
        <f t="shared" si="115"/>
        <v>294093523.50999999</v>
      </c>
      <c r="CY888">
        <f t="shared" si="116"/>
        <v>0</v>
      </c>
      <c r="CZ888">
        <f t="shared" si="117"/>
        <v>294090784</v>
      </c>
      <c r="DA888">
        <f t="shared" si="118"/>
        <v>2739.51</v>
      </c>
    </row>
    <row r="889" spans="1:105" x14ac:dyDescent="0.3">
      <c r="A889" s="1">
        <v>19</v>
      </c>
      <c r="B889" s="1" t="s">
        <v>103</v>
      </c>
      <c r="C889" s="1">
        <v>2028</v>
      </c>
      <c r="D889" s="1">
        <v>11</v>
      </c>
      <c r="E889" s="1">
        <v>0</v>
      </c>
      <c r="F889" s="1">
        <v>300</v>
      </c>
      <c r="G889" s="1">
        <v>2.0407999999999999E-2</v>
      </c>
      <c r="H889" s="1">
        <v>1998</v>
      </c>
      <c r="I889" s="1" t="s">
        <v>98</v>
      </c>
      <c r="J889" s="1" t="s">
        <v>99</v>
      </c>
      <c r="K889" s="1" t="s">
        <v>100</v>
      </c>
      <c r="L889" s="1" t="s">
        <v>101</v>
      </c>
      <c r="M889" s="1" t="s">
        <v>101</v>
      </c>
      <c r="N889" s="1" t="s">
        <v>101</v>
      </c>
      <c r="O889" s="1" t="s">
        <v>102</v>
      </c>
      <c r="P889" s="1">
        <v>42622</v>
      </c>
      <c r="Q889" s="1">
        <v>8728144</v>
      </c>
      <c r="R889" s="1">
        <v>0</v>
      </c>
      <c r="S889" s="1">
        <v>8734824</v>
      </c>
      <c r="T889" s="1">
        <v>179.68</v>
      </c>
      <c r="U889" s="1">
        <v>0</v>
      </c>
      <c r="V889" s="1">
        <v>0</v>
      </c>
      <c r="W889" s="1">
        <v>6860.83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303036.56</v>
      </c>
      <c r="AD889" s="1">
        <v>302400</v>
      </c>
      <c r="AE889" s="1">
        <v>1194457.6299999999</v>
      </c>
      <c r="AF889" s="1">
        <v>3081638.25</v>
      </c>
      <c r="AG889" s="1">
        <v>0</v>
      </c>
      <c r="AH889" s="1">
        <v>0</v>
      </c>
      <c r="AI889" s="1">
        <v>0</v>
      </c>
      <c r="AJ889" s="1">
        <v>0</v>
      </c>
      <c r="AK889" s="1">
        <v>0.97</v>
      </c>
      <c r="AL889" s="1">
        <v>0</v>
      </c>
      <c r="AM889" s="1">
        <v>0</v>
      </c>
      <c r="AN889" s="1">
        <v>0</v>
      </c>
      <c r="AO889" s="1">
        <v>299203680</v>
      </c>
      <c r="AP889" s="1">
        <v>299389216</v>
      </c>
      <c r="AQ889" s="1">
        <v>256837488</v>
      </c>
      <c r="AR889" s="1">
        <v>42524692</v>
      </c>
      <c r="AS889" s="1">
        <v>26954.93</v>
      </c>
      <c r="AT889" s="1">
        <v>0</v>
      </c>
      <c r="AU889" s="1">
        <v>5112.74</v>
      </c>
      <c r="AV889" s="1">
        <v>190645.44</v>
      </c>
      <c r="AW889" s="1">
        <v>0</v>
      </c>
      <c r="AX889" s="1">
        <v>0</v>
      </c>
      <c r="AY889" s="1">
        <v>43.1</v>
      </c>
      <c r="AZ889" s="1">
        <v>37.369999999999997</v>
      </c>
      <c r="BA889" s="1">
        <v>2.61</v>
      </c>
      <c r="BB889" s="1">
        <v>0.42</v>
      </c>
      <c r="BC889" s="1">
        <v>4.8600000000000003</v>
      </c>
      <c r="BD889" s="1">
        <v>28.46</v>
      </c>
      <c r="BE889" s="1">
        <v>0</v>
      </c>
      <c r="BF889" s="1">
        <v>0</v>
      </c>
      <c r="BG889" s="1">
        <v>0</v>
      </c>
      <c r="BH889" s="1">
        <v>27.79</v>
      </c>
      <c r="BI889" s="1">
        <v>0</v>
      </c>
      <c r="BJ889" s="1">
        <v>0</v>
      </c>
      <c r="BK889" s="1">
        <v>20967</v>
      </c>
      <c r="BL889" s="1">
        <v>0</v>
      </c>
      <c r="BM889" s="1">
        <v>0</v>
      </c>
      <c r="BN889" s="1">
        <v>0</v>
      </c>
      <c r="BO889" s="1">
        <v>0</v>
      </c>
      <c r="BP889" s="1">
        <v>3.3333299999999998E-3</v>
      </c>
      <c r="BQ889" s="1">
        <v>0</v>
      </c>
      <c r="BR889" s="1">
        <v>0</v>
      </c>
      <c r="BS889" s="1">
        <v>3.3333299999999998E-3</v>
      </c>
      <c r="BT889" s="1">
        <v>3.3333299999999998E-3</v>
      </c>
      <c r="BU889" s="1">
        <v>0</v>
      </c>
      <c r="BV889" s="1">
        <v>0</v>
      </c>
      <c r="BW889" s="1">
        <v>3.3333299999999998E-3</v>
      </c>
      <c r="BX889" s="1">
        <v>0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4.66</v>
      </c>
      <c r="CI889" s="1">
        <v>0</v>
      </c>
      <c r="CJ889" s="1">
        <v>0</v>
      </c>
      <c r="CK889" s="1">
        <v>0</v>
      </c>
      <c r="CL889" s="1">
        <v>0</v>
      </c>
      <c r="CM889" s="1">
        <v>420</v>
      </c>
      <c r="CN889" s="1">
        <v>420</v>
      </c>
      <c r="CO889" s="1">
        <v>811</v>
      </c>
      <c r="CP889" s="1">
        <v>957</v>
      </c>
      <c r="CQ889" s="1">
        <v>0</v>
      </c>
      <c r="CR889" s="1">
        <v>0</v>
      </c>
      <c r="CS889" t="s">
        <v>116</v>
      </c>
      <c r="CT889">
        <f t="shared" si="112"/>
        <v>0</v>
      </c>
      <c r="CU889">
        <f t="shared" si="113"/>
        <v>0</v>
      </c>
      <c r="CV889">
        <f t="shared" si="111"/>
        <v>0</v>
      </c>
      <c r="CW889">
        <f t="shared" si="114"/>
        <v>0</v>
      </c>
      <c r="CX889" s="4">
        <f t="shared" si="115"/>
        <v>299394328.74000001</v>
      </c>
      <c r="CY889">
        <f t="shared" si="116"/>
        <v>0</v>
      </c>
      <c r="CZ889">
        <f t="shared" si="117"/>
        <v>299389216</v>
      </c>
      <c r="DA889">
        <f t="shared" si="118"/>
        <v>5112.74</v>
      </c>
    </row>
    <row r="890" spans="1:105" x14ac:dyDescent="0.3">
      <c r="A890" s="1">
        <v>19</v>
      </c>
      <c r="B890" s="1" t="s">
        <v>103</v>
      </c>
      <c r="C890" s="1">
        <v>2028</v>
      </c>
      <c r="D890" s="1">
        <v>12</v>
      </c>
      <c r="E890" s="1">
        <v>0</v>
      </c>
      <c r="F890" s="1">
        <v>300</v>
      </c>
      <c r="G890" s="1">
        <v>2.0407999999999999E-2</v>
      </c>
      <c r="H890" s="1">
        <v>1998</v>
      </c>
      <c r="I890" s="1" t="s">
        <v>98</v>
      </c>
      <c r="J890" s="1" t="s">
        <v>99</v>
      </c>
      <c r="K890" s="1" t="s">
        <v>100</v>
      </c>
      <c r="L890" s="1" t="s">
        <v>101</v>
      </c>
      <c r="M890" s="1" t="s">
        <v>101</v>
      </c>
      <c r="N890" s="1" t="s">
        <v>101</v>
      </c>
      <c r="O890" s="1" t="s">
        <v>102</v>
      </c>
      <c r="P890" s="1">
        <v>42622</v>
      </c>
      <c r="Q890" s="1">
        <v>9799349</v>
      </c>
      <c r="R890" s="1">
        <v>0</v>
      </c>
      <c r="S890" s="1">
        <v>10225219</v>
      </c>
      <c r="T890" s="1">
        <v>4044.82</v>
      </c>
      <c r="U890" s="1">
        <v>0</v>
      </c>
      <c r="V890" s="1">
        <v>0</v>
      </c>
      <c r="W890" s="1">
        <v>429926.09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287907.96999999997</v>
      </c>
      <c r="AD890" s="1">
        <v>312480</v>
      </c>
      <c r="AE890" s="1">
        <v>1235203</v>
      </c>
      <c r="AF890" s="1">
        <v>3476582.5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342838016</v>
      </c>
      <c r="AP890" s="1">
        <v>355105792</v>
      </c>
      <c r="AQ890" s="1">
        <v>304599680</v>
      </c>
      <c r="AR890" s="1">
        <v>50471776</v>
      </c>
      <c r="AS890" s="1">
        <v>34138.629999999997</v>
      </c>
      <c r="AT890" s="1">
        <v>0</v>
      </c>
      <c r="AU890" s="1">
        <v>110963.35</v>
      </c>
      <c r="AV890" s="1">
        <v>12378741</v>
      </c>
      <c r="AW890" s="1">
        <v>0</v>
      </c>
      <c r="AX890" s="1">
        <v>0</v>
      </c>
      <c r="AY890" s="1">
        <v>39.36</v>
      </c>
      <c r="AZ890" s="1">
        <v>37.6</v>
      </c>
      <c r="BA890" s="1">
        <v>1.04</v>
      </c>
      <c r="BB890" s="1">
        <v>0.11</v>
      </c>
      <c r="BC890" s="1">
        <v>1.78</v>
      </c>
      <c r="BD890" s="1">
        <v>27.43</v>
      </c>
      <c r="BE890" s="1">
        <v>0</v>
      </c>
      <c r="BF890" s="1">
        <v>0</v>
      </c>
      <c r="BG890" s="1">
        <v>0</v>
      </c>
      <c r="BH890" s="1">
        <v>28.79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4.4400000000000004</v>
      </c>
      <c r="CI890" s="1">
        <v>0</v>
      </c>
      <c r="CJ890" s="1">
        <v>0</v>
      </c>
      <c r="CK890" s="1">
        <v>0</v>
      </c>
      <c r="CL890" s="1">
        <v>0</v>
      </c>
      <c r="CM890" s="1">
        <v>420</v>
      </c>
      <c r="CN890" s="1">
        <v>420</v>
      </c>
      <c r="CO890" s="1">
        <v>811</v>
      </c>
      <c r="CP890" s="1">
        <v>957</v>
      </c>
      <c r="CQ890" s="1">
        <v>0</v>
      </c>
      <c r="CR890" s="1">
        <v>0</v>
      </c>
      <c r="CS890" t="s">
        <v>116</v>
      </c>
      <c r="CT890">
        <f t="shared" si="112"/>
        <v>0</v>
      </c>
      <c r="CU890">
        <f t="shared" si="113"/>
        <v>0</v>
      </c>
      <c r="CV890">
        <f t="shared" si="111"/>
        <v>0</v>
      </c>
      <c r="CW890">
        <f t="shared" si="114"/>
        <v>0</v>
      </c>
      <c r="CX890" s="4">
        <f t="shared" si="115"/>
        <v>355216755.35000002</v>
      </c>
      <c r="CY890">
        <f t="shared" si="116"/>
        <v>0</v>
      </c>
      <c r="CZ890">
        <f t="shared" si="117"/>
        <v>355105792</v>
      </c>
      <c r="DA890">
        <f t="shared" si="118"/>
        <v>110963.35</v>
      </c>
    </row>
    <row r="891" spans="1:105" x14ac:dyDescent="0.3">
      <c r="A891" s="1">
        <v>19</v>
      </c>
      <c r="B891" s="1" t="s">
        <v>104</v>
      </c>
      <c r="C891" s="1">
        <v>2028</v>
      </c>
      <c r="D891" s="1">
        <v>1</v>
      </c>
      <c r="E891" s="1">
        <v>0</v>
      </c>
      <c r="F891" s="1">
        <v>300</v>
      </c>
      <c r="G891" s="1">
        <v>2.0407999999999999E-2</v>
      </c>
      <c r="H891" s="1">
        <v>1998</v>
      </c>
      <c r="I891" s="1" t="s">
        <v>98</v>
      </c>
      <c r="J891" s="1" t="s">
        <v>99</v>
      </c>
      <c r="K891" s="1" t="s">
        <v>100</v>
      </c>
      <c r="L891" s="1" t="s">
        <v>101</v>
      </c>
      <c r="M891" s="1" t="s">
        <v>101</v>
      </c>
      <c r="N891" s="1" t="s">
        <v>101</v>
      </c>
      <c r="O891" s="1" t="s">
        <v>102</v>
      </c>
      <c r="P891" s="1">
        <v>42622</v>
      </c>
      <c r="Q891" s="1">
        <v>17186656</v>
      </c>
      <c r="R891" s="1">
        <v>0</v>
      </c>
      <c r="S891" s="1">
        <v>16917422</v>
      </c>
      <c r="T891" s="1">
        <v>330335.38</v>
      </c>
      <c r="U891" s="1">
        <v>0</v>
      </c>
      <c r="V891" s="1">
        <v>0</v>
      </c>
      <c r="W891" s="1">
        <v>61102.51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213631.66</v>
      </c>
      <c r="AD891" s="1">
        <v>550560</v>
      </c>
      <c r="AE891" s="1">
        <v>1210989.6299999999</v>
      </c>
      <c r="AF891" s="1">
        <v>5182038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566547968</v>
      </c>
      <c r="AP891" s="1">
        <v>558802048</v>
      </c>
      <c r="AQ891" s="1">
        <v>479364320</v>
      </c>
      <c r="AR891" s="1">
        <v>78797392</v>
      </c>
      <c r="AS891" s="1">
        <v>640114.63</v>
      </c>
      <c r="AT891" s="1">
        <v>0</v>
      </c>
      <c r="AU891" s="1">
        <v>9194409</v>
      </c>
      <c r="AV891" s="1">
        <v>1448495.38</v>
      </c>
      <c r="AW891" s="1">
        <v>0</v>
      </c>
      <c r="AX891" s="1">
        <v>0</v>
      </c>
      <c r="AY891" s="1">
        <v>55.61</v>
      </c>
      <c r="AZ891" s="1">
        <v>39.549999999999997</v>
      </c>
      <c r="BA891" s="1">
        <v>11.18</v>
      </c>
      <c r="BB891" s="1">
        <v>1.57</v>
      </c>
      <c r="BC891" s="1">
        <v>14.3</v>
      </c>
      <c r="BD891" s="1">
        <v>27.83</v>
      </c>
      <c r="BE891" s="1">
        <v>0</v>
      </c>
      <c r="BF891" s="1">
        <v>0</v>
      </c>
      <c r="BG891" s="1">
        <v>0</v>
      </c>
      <c r="BH891" s="1">
        <v>23.71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10.68</v>
      </c>
      <c r="CI891" s="1">
        <v>0</v>
      </c>
      <c r="CJ891" s="1">
        <v>0</v>
      </c>
      <c r="CK891" s="1">
        <v>0</v>
      </c>
      <c r="CL891" s="1">
        <v>0</v>
      </c>
      <c r="CM891" s="1">
        <v>740</v>
      </c>
      <c r="CN891" s="1">
        <v>740</v>
      </c>
      <c r="CO891" s="1">
        <v>1164</v>
      </c>
      <c r="CP891" s="1">
        <v>1422</v>
      </c>
      <c r="CQ891" s="1">
        <v>0</v>
      </c>
      <c r="CR891" s="1">
        <v>0</v>
      </c>
      <c r="CS891" t="s">
        <v>116</v>
      </c>
      <c r="CT891">
        <f t="shared" si="112"/>
        <v>0</v>
      </c>
      <c r="CU891">
        <f t="shared" si="113"/>
        <v>0</v>
      </c>
      <c r="CV891">
        <f t="shared" si="111"/>
        <v>0</v>
      </c>
      <c r="CW891">
        <f t="shared" si="114"/>
        <v>0</v>
      </c>
      <c r="CX891" s="4">
        <f t="shared" si="115"/>
        <v>567996457</v>
      </c>
      <c r="CY891">
        <f t="shared" si="116"/>
        <v>0</v>
      </c>
      <c r="CZ891">
        <f t="shared" si="117"/>
        <v>558802048</v>
      </c>
      <c r="DA891">
        <f t="shared" si="118"/>
        <v>9194409</v>
      </c>
    </row>
    <row r="892" spans="1:105" x14ac:dyDescent="0.3">
      <c r="A892" s="1">
        <v>19</v>
      </c>
      <c r="B892" s="1" t="s">
        <v>104</v>
      </c>
      <c r="C892" s="1">
        <v>2028</v>
      </c>
      <c r="D892" s="1">
        <v>2</v>
      </c>
      <c r="E892" s="1">
        <v>0</v>
      </c>
      <c r="F892" s="1">
        <v>300</v>
      </c>
      <c r="G892" s="1">
        <v>2.0407999999999999E-2</v>
      </c>
      <c r="H892" s="1">
        <v>1998</v>
      </c>
      <c r="I892" s="1" t="s">
        <v>98</v>
      </c>
      <c r="J892" s="1" t="s">
        <v>99</v>
      </c>
      <c r="K892" s="1" t="s">
        <v>100</v>
      </c>
      <c r="L892" s="1" t="s">
        <v>101</v>
      </c>
      <c r="M892" s="1" t="s">
        <v>101</v>
      </c>
      <c r="N892" s="1" t="s">
        <v>101</v>
      </c>
      <c r="O892" s="1" t="s">
        <v>102</v>
      </c>
      <c r="P892" s="1">
        <v>42622</v>
      </c>
      <c r="Q892" s="1">
        <v>14878524</v>
      </c>
      <c r="R892" s="1">
        <v>0</v>
      </c>
      <c r="S892" s="1">
        <v>14656228</v>
      </c>
      <c r="T892" s="1">
        <v>279240.53000000003</v>
      </c>
      <c r="U892" s="1">
        <v>0</v>
      </c>
      <c r="V892" s="1">
        <v>0</v>
      </c>
      <c r="W892" s="1">
        <v>56945.13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201125.75</v>
      </c>
      <c r="AD892" s="1">
        <v>497280</v>
      </c>
      <c r="AE892" s="1">
        <v>1134278.1299999999</v>
      </c>
      <c r="AF892" s="1">
        <v>4959131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486739008</v>
      </c>
      <c r="AP892" s="1">
        <v>480282528</v>
      </c>
      <c r="AQ892" s="1">
        <v>411501184</v>
      </c>
      <c r="AR892" s="1">
        <v>68225216</v>
      </c>
      <c r="AS892" s="1">
        <v>556052.38</v>
      </c>
      <c r="AT892" s="1">
        <v>0</v>
      </c>
      <c r="AU892" s="1">
        <v>7744839.5</v>
      </c>
      <c r="AV892" s="1">
        <v>1288347.6299999999</v>
      </c>
      <c r="AW892" s="1">
        <v>0</v>
      </c>
      <c r="AX892" s="1">
        <v>0</v>
      </c>
      <c r="AY892" s="1">
        <v>42.19</v>
      </c>
      <c r="AZ892" s="1">
        <v>39.130000000000003</v>
      </c>
      <c r="BA892" s="1">
        <v>2.88</v>
      </c>
      <c r="BB892" s="1">
        <v>0.28000000000000003</v>
      </c>
      <c r="BC892" s="1">
        <v>3.69</v>
      </c>
      <c r="BD892" s="1">
        <v>27.74</v>
      </c>
      <c r="BE892" s="1">
        <v>0</v>
      </c>
      <c r="BF892" s="1">
        <v>0</v>
      </c>
      <c r="BG892" s="1">
        <v>0</v>
      </c>
      <c r="BH892" s="1">
        <v>22.62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6.7</v>
      </c>
      <c r="CI892" s="1">
        <v>0</v>
      </c>
      <c r="CJ892" s="1">
        <v>0</v>
      </c>
      <c r="CK892" s="1">
        <v>0</v>
      </c>
      <c r="CL892" s="1">
        <v>0</v>
      </c>
      <c r="CM892" s="1">
        <v>740</v>
      </c>
      <c r="CN892" s="1">
        <v>740</v>
      </c>
      <c r="CO892" s="1">
        <v>1164</v>
      </c>
      <c r="CP892" s="1">
        <v>1422</v>
      </c>
      <c r="CQ892" s="1">
        <v>0</v>
      </c>
      <c r="CR892" s="1">
        <v>0</v>
      </c>
      <c r="CS892" t="s">
        <v>116</v>
      </c>
      <c r="CT892">
        <f t="shared" si="112"/>
        <v>0</v>
      </c>
      <c r="CU892">
        <f t="shared" si="113"/>
        <v>0</v>
      </c>
      <c r="CV892">
        <f t="shared" si="111"/>
        <v>0</v>
      </c>
      <c r="CW892">
        <f t="shared" si="114"/>
        <v>0</v>
      </c>
      <c r="CX892" s="4">
        <f t="shared" si="115"/>
        <v>488027367.5</v>
      </c>
      <c r="CY892">
        <f t="shared" si="116"/>
        <v>0</v>
      </c>
      <c r="CZ892">
        <f t="shared" si="117"/>
        <v>480282528</v>
      </c>
      <c r="DA892">
        <f t="shared" si="118"/>
        <v>7744839.5</v>
      </c>
    </row>
    <row r="893" spans="1:105" x14ac:dyDescent="0.3">
      <c r="A893" s="1">
        <v>19</v>
      </c>
      <c r="B893" s="1" t="s">
        <v>104</v>
      </c>
      <c r="C893" s="1">
        <v>2028</v>
      </c>
      <c r="D893" s="1">
        <v>3</v>
      </c>
      <c r="E893" s="1">
        <v>0</v>
      </c>
      <c r="F893" s="1">
        <v>300</v>
      </c>
      <c r="G893" s="1">
        <v>2.0407999999999999E-2</v>
      </c>
      <c r="H893" s="1">
        <v>1998</v>
      </c>
      <c r="I893" s="1" t="s">
        <v>98</v>
      </c>
      <c r="J893" s="1" t="s">
        <v>99</v>
      </c>
      <c r="K893" s="1" t="s">
        <v>100</v>
      </c>
      <c r="L893" s="1" t="s">
        <v>101</v>
      </c>
      <c r="M893" s="1" t="s">
        <v>101</v>
      </c>
      <c r="N893" s="1" t="s">
        <v>101</v>
      </c>
      <c r="O893" s="1" t="s">
        <v>102</v>
      </c>
      <c r="P893" s="1">
        <v>42622</v>
      </c>
      <c r="Q893" s="1">
        <v>16219820</v>
      </c>
      <c r="R893" s="1">
        <v>0</v>
      </c>
      <c r="S893" s="1">
        <v>16216606</v>
      </c>
      <c r="T893" s="1">
        <v>4230.57</v>
      </c>
      <c r="U893" s="1">
        <v>0</v>
      </c>
      <c r="V893" s="1">
        <v>0</v>
      </c>
      <c r="W893" s="1">
        <v>1055.45</v>
      </c>
      <c r="X893" s="1">
        <v>0</v>
      </c>
      <c r="Y893" s="1">
        <v>0</v>
      </c>
      <c r="Z893" s="1">
        <v>0</v>
      </c>
      <c r="AA893" s="1">
        <v>0</v>
      </c>
      <c r="AB893" s="1">
        <v>8</v>
      </c>
      <c r="AC893" s="1">
        <v>314251.44</v>
      </c>
      <c r="AD893" s="1">
        <v>550560</v>
      </c>
      <c r="AE893" s="1">
        <v>1188839.25</v>
      </c>
      <c r="AF893" s="1">
        <v>4557503.5</v>
      </c>
      <c r="AG893" s="1">
        <v>0</v>
      </c>
      <c r="AH893" s="1">
        <v>0</v>
      </c>
      <c r="AI893" s="1">
        <v>0</v>
      </c>
      <c r="AJ893" s="1">
        <v>0</v>
      </c>
      <c r="AK893" s="1">
        <v>38.01</v>
      </c>
      <c r="AL893" s="1">
        <v>0</v>
      </c>
      <c r="AM893" s="1">
        <v>0</v>
      </c>
      <c r="AN893" s="1">
        <v>0</v>
      </c>
      <c r="AO893" s="1">
        <v>527418336</v>
      </c>
      <c r="AP893" s="1">
        <v>527433824</v>
      </c>
      <c r="AQ893" s="1">
        <v>452219168</v>
      </c>
      <c r="AR893" s="1">
        <v>74604168</v>
      </c>
      <c r="AS893" s="1">
        <v>610436.06000000006</v>
      </c>
      <c r="AT893" s="1">
        <v>0</v>
      </c>
      <c r="AU893" s="1">
        <v>153449.29999999999</v>
      </c>
      <c r="AV893" s="1">
        <v>168929.66</v>
      </c>
      <c r="AW893" s="1">
        <v>0</v>
      </c>
      <c r="AX893" s="1">
        <v>0</v>
      </c>
      <c r="AY893" s="1">
        <v>65.56</v>
      </c>
      <c r="AZ893" s="1">
        <v>39.49</v>
      </c>
      <c r="BA893" s="1">
        <v>18.36</v>
      </c>
      <c r="BB893" s="1">
        <v>2.14</v>
      </c>
      <c r="BC893" s="1">
        <v>23.25</v>
      </c>
      <c r="BD893" s="1">
        <v>36.270000000000003</v>
      </c>
      <c r="BE893" s="1">
        <v>0</v>
      </c>
      <c r="BF893" s="1">
        <v>0</v>
      </c>
      <c r="BG893" s="1">
        <v>0</v>
      </c>
      <c r="BH893" s="1">
        <v>160.06</v>
      </c>
      <c r="BI893" s="1">
        <v>0</v>
      </c>
      <c r="BJ893" s="1">
        <v>0</v>
      </c>
      <c r="BK893" s="1">
        <v>20967</v>
      </c>
      <c r="BL893" s="1">
        <v>0</v>
      </c>
      <c r="BM893" s="1">
        <v>0</v>
      </c>
      <c r="BN893" s="1">
        <v>0</v>
      </c>
      <c r="BO893" s="1">
        <v>0</v>
      </c>
      <c r="BP893" s="1">
        <v>2.666667E-2</v>
      </c>
      <c r="BQ893" s="1">
        <v>0</v>
      </c>
      <c r="BR893" s="1">
        <v>0</v>
      </c>
      <c r="BS893" s="1">
        <v>2.666667E-2</v>
      </c>
      <c r="BT893" s="1">
        <v>7.6666670000000006E-2</v>
      </c>
      <c r="BU893" s="1">
        <v>0</v>
      </c>
      <c r="BV893" s="1">
        <v>0</v>
      </c>
      <c r="BW893" s="1">
        <v>7.6666670000000006E-2</v>
      </c>
      <c r="BX893" s="1">
        <v>0</v>
      </c>
      <c r="BY893" s="1">
        <v>0.01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5.08</v>
      </c>
      <c r="CI893" s="1">
        <v>0</v>
      </c>
      <c r="CJ893" s="1">
        <v>0</v>
      </c>
      <c r="CK893" s="1">
        <v>0</v>
      </c>
      <c r="CL893" s="1">
        <v>0</v>
      </c>
      <c r="CM893" s="1">
        <v>740</v>
      </c>
      <c r="CN893" s="1">
        <v>740</v>
      </c>
      <c r="CO893" s="1">
        <v>1164</v>
      </c>
      <c r="CP893" s="1">
        <v>1422</v>
      </c>
      <c r="CQ893" s="1">
        <v>0</v>
      </c>
      <c r="CR893" s="1">
        <v>0</v>
      </c>
      <c r="CS893" t="s">
        <v>116</v>
      </c>
      <c r="CT893">
        <f t="shared" si="112"/>
        <v>0</v>
      </c>
      <c r="CU893">
        <f t="shared" si="113"/>
        <v>0</v>
      </c>
      <c r="CV893">
        <f t="shared" si="111"/>
        <v>0</v>
      </c>
      <c r="CW893">
        <f t="shared" si="114"/>
        <v>0</v>
      </c>
      <c r="CX893" s="4">
        <f t="shared" si="115"/>
        <v>527587273.30000001</v>
      </c>
      <c r="CY893">
        <f t="shared" si="116"/>
        <v>0</v>
      </c>
      <c r="CZ893">
        <f t="shared" si="117"/>
        <v>527433824</v>
      </c>
      <c r="DA893">
        <f t="shared" si="118"/>
        <v>153449.29999999999</v>
      </c>
    </row>
    <row r="894" spans="1:105" x14ac:dyDescent="0.3">
      <c r="A894" s="1">
        <v>19</v>
      </c>
      <c r="B894" s="1" t="s">
        <v>104</v>
      </c>
      <c r="C894" s="1">
        <v>2028</v>
      </c>
      <c r="D894" s="1">
        <v>4</v>
      </c>
      <c r="E894" s="1">
        <v>0</v>
      </c>
      <c r="F894" s="1">
        <v>300</v>
      </c>
      <c r="G894" s="1">
        <v>2.0407999999999999E-2</v>
      </c>
      <c r="H894" s="1">
        <v>1998</v>
      </c>
      <c r="I894" s="1" t="s">
        <v>98</v>
      </c>
      <c r="J894" s="1" t="s">
        <v>99</v>
      </c>
      <c r="K894" s="1" t="s">
        <v>100</v>
      </c>
      <c r="L894" s="1" t="s">
        <v>101</v>
      </c>
      <c r="M894" s="1" t="s">
        <v>101</v>
      </c>
      <c r="N894" s="1" t="s">
        <v>101</v>
      </c>
      <c r="O894" s="1" t="s">
        <v>102</v>
      </c>
      <c r="P894" s="1">
        <v>42622</v>
      </c>
      <c r="Q894" s="1">
        <v>13639666</v>
      </c>
      <c r="R894" s="1">
        <v>0</v>
      </c>
      <c r="S894" s="1">
        <v>13638093</v>
      </c>
      <c r="T894" s="1">
        <v>2681</v>
      </c>
      <c r="U894" s="1">
        <v>0</v>
      </c>
      <c r="V894" s="1">
        <v>0</v>
      </c>
      <c r="W894" s="1">
        <v>1183.83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298292.38</v>
      </c>
      <c r="AD894" s="1">
        <v>532800</v>
      </c>
      <c r="AE894" s="1">
        <v>1117277.3799999999</v>
      </c>
      <c r="AF894" s="1">
        <v>3448777</v>
      </c>
      <c r="AG894" s="1">
        <v>0</v>
      </c>
      <c r="AH894" s="1">
        <v>0</v>
      </c>
      <c r="AI894" s="1">
        <v>0</v>
      </c>
      <c r="AJ894" s="1">
        <v>0</v>
      </c>
      <c r="AK894" s="1">
        <v>75.989999999999995</v>
      </c>
      <c r="AL894" s="1">
        <v>0</v>
      </c>
      <c r="AM894" s="1">
        <v>0</v>
      </c>
      <c r="AN894" s="1">
        <v>0</v>
      </c>
      <c r="AO894" s="1">
        <v>444641472</v>
      </c>
      <c r="AP894" s="1">
        <v>444594656</v>
      </c>
      <c r="AQ894" s="1">
        <v>381516224</v>
      </c>
      <c r="AR894" s="1">
        <v>62717876</v>
      </c>
      <c r="AS894" s="1">
        <v>360557.72</v>
      </c>
      <c r="AT894" s="1">
        <v>0</v>
      </c>
      <c r="AU894" s="1">
        <v>75290.42</v>
      </c>
      <c r="AV894" s="1">
        <v>28464.400000000001</v>
      </c>
      <c r="AW894" s="1">
        <v>0</v>
      </c>
      <c r="AX894" s="1">
        <v>0</v>
      </c>
      <c r="AY894" s="1">
        <v>108.1</v>
      </c>
      <c r="AZ894" s="1">
        <v>38.869999999999997</v>
      </c>
      <c r="BA894" s="1">
        <v>51.57</v>
      </c>
      <c r="BB894" s="1">
        <v>8.82</v>
      </c>
      <c r="BC894" s="1">
        <v>63.24</v>
      </c>
      <c r="BD894" s="1">
        <v>28.08</v>
      </c>
      <c r="BE894" s="1">
        <v>0</v>
      </c>
      <c r="BF894" s="1">
        <v>0</v>
      </c>
      <c r="BG894" s="1">
        <v>0</v>
      </c>
      <c r="BH894" s="1">
        <v>24.04</v>
      </c>
      <c r="BI894" s="1">
        <v>0</v>
      </c>
      <c r="BJ894" s="1">
        <v>0</v>
      </c>
      <c r="BK894" s="1">
        <v>20967</v>
      </c>
      <c r="BL894" s="1">
        <v>0</v>
      </c>
      <c r="BM894" s="1">
        <v>0</v>
      </c>
      <c r="BN894" s="1">
        <v>0</v>
      </c>
      <c r="BO894" s="1">
        <v>0</v>
      </c>
      <c r="BP894" s="1">
        <v>0.08</v>
      </c>
      <c r="BQ894" s="1">
        <v>0</v>
      </c>
      <c r="BR894" s="1">
        <v>0</v>
      </c>
      <c r="BS894" s="1">
        <v>0.08</v>
      </c>
      <c r="BT894" s="1">
        <v>0.21666667000000001</v>
      </c>
      <c r="BU894" s="1">
        <v>0</v>
      </c>
      <c r="BV894" s="1">
        <v>0</v>
      </c>
      <c r="BW894" s="1">
        <v>0.21666667000000001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5.98</v>
      </c>
      <c r="CI894" s="1">
        <v>0</v>
      </c>
      <c r="CJ894" s="1">
        <v>0</v>
      </c>
      <c r="CK894" s="1">
        <v>0</v>
      </c>
      <c r="CL894" s="1">
        <v>0</v>
      </c>
      <c r="CM894" s="1">
        <v>740</v>
      </c>
      <c r="CN894" s="1">
        <v>740</v>
      </c>
      <c r="CO894" s="1">
        <v>1164</v>
      </c>
      <c r="CP894" s="1">
        <v>1422</v>
      </c>
      <c r="CQ894" s="1">
        <v>0</v>
      </c>
      <c r="CR894" s="1">
        <v>0</v>
      </c>
      <c r="CS894" t="s">
        <v>116</v>
      </c>
      <c r="CT894">
        <f t="shared" si="112"/>
        <v>0</v>
      </c>
      <c r="CU894">
        <f t="shared" si="113"/>
        <v>0</v>
      </c>
      <c r="CV894">
        <f t="shared" si="111"/>
        <v>0</v>
      </c>
      <c r="CW894">
        <f t="shared" si="114"/>
        <v>0</v>
      </c>
      <c r="CX894" s="4">
        <f t="shared" si="115"/>
        <v>444669946.42000002</v>
      </c>
      <c r="CY894">
        <f t="shared" si="116"/>
        <v>0</v>
      </c>
      <c r="CZ894">
        <f t="shared" si="117"/>
        <v>444594656</v>
      </c>
      <c r="DA894">
        <f t="shared" si="118"/>
        <v>75290.42</v>
      </c>
    </row>
    <row r="895" spans="1:105" x14ac:dyDescent="0.3">
      <c r="A895" s="1">
        <v>19</v>
      </c>
      <c r="B895" s="1" t="s">
        <v>104</v>
      </c>
      <c r="C895" s="1">
        <v>2028</v>
      </c>
      <c r="D895" s="1">
        <v>5</v>
      </c>
      <c r="E895" s="1">
        <v>0</v>
      </c>
      <c r="F895" s="1">
        <v>300</v>
      </c>
      <c r="G895" s="1">
        <v>2.0407999999999999E-2</v>
      </c>
      <c r="H895" s="1">
        <v>1998</v>
      </c>
      <c r="I895" s="1" t="s">
        <v>98</v>
      </c>
      <c r="J895" s="1" t="s">
        <v>99</v>
      </c>
      <c r="K895" s="1" t="s">
        <v>100</v>
      </c>
      <c r="L895" s="1" t="s">
        <v>101</v>
      </c>
      <c r="M895" s="1" t="s">
        <v>101</v>
      </c>
      <c r="N895" s="1" t="s">
        <v>101</v>
      </c>
      <c r="O895" s="1" t="s">
        <v>102</v>
      </c>
      <c r="P895" s="1">
        <v>42622</v>
      </c>
      <c r="Q895" s="1">
        <v>14799411</v>
      </c>
      <c r="R895" s="1">
        <v>0</v>
      </c>
      <c r="S895" s="1">
        <v>14794514</v>
      </c>
      <c r="T895" s="1">
        <v>6532.24</v>
      </c>
      <c r="U895" s="1">
        <v>0</v>
      </c>
      <c r="V895" s="1">
        <v>0</v>
      </c>
      <c r="W895" s="1">
        <v>1885.84</v>
      </c>
      <c r="X895" s="1">
        <v>0</v>
      </c>
      <c r="Y895" s="1">
        <v>0</v>
      </c>
      <c r="Z895" s="1">
        <v>0</v>
      </c>
      <c r="AA895" s="1">
        <v>0</v>
      </c>
      <c r="AB895" s="1">
        <v>47.33</v>
      </c>
      <c r="AC895" s="1">
        <v>390997.53</v>
      </c>
      <c r="AD895" s="1">
        <v>550560</v>
      </c>
      <c r="AE895" s="1">
        <v>1566058.75</v>
      </c>
      <c r="AF895" s="1">
        <v>4268045</v>
      </c>
      <c r="AG895" s="1">
        <v>0</v>
      </c>
      <c r="AH895" s="1">
        <v>0</v>
      </c>
      <c r="AI895" s="1">
        <v>0</v>
      </c>
      <c r="AJ895" s="1">
        <v>0</v>
      </c>
      <c r="AK895" s="1">
        <v>251.44</v>
      </c>
      <c r="AL895" s="1">
        <v>0</v>
      </c>
      <c r="AM895" s="1">
        <v>0</v>
      </c>
      <c r="AN895" s="1">
        <v>0</v>
      </c>
      <c r="AO895" s="1">
        <v>479566048</v>
      </c>
      <c r="AP895" s="1">
        <v>479244448</v>
      </c>
      <c r="AQ895" s="1">
        <v>411651232</v>
      </c>
      <c r="AR895" s="1">
        <v>67318904</v>
      </c>
      <c r="AS895" s="1">
        <v>274429.44</v>
      </c>
      <c r="AT895" s="1">
        <v>0</v>
      </c>
      <c r="AU895" s="1">
        <v>757411.19</v>
      </c>
      <c r="AV895" s="1">
        <v>435811.03</v>
      </c>
      <c r="AW895" s="1">
        <v>0</v>
      </c>
      <c r="AX895" s="1">
        <v>0</v>
      </c>
      <c r="AY895" s="1">
        <v>115.32</v>
      </c>
      <c r="AZ895" s="1">
        <v>46.27</v>
      </c>
      <c r="BA895" s="1">
        <v>37.54</v>
      </c>
      <c r="BB895" s="1">
        <v>6.22</v>
      </c>
      <c r="BC895" s="1">
        <v>62.78</v>
      </c>
      <c r="BD895" s="1">
        <v>115.95</v>
      </c>
      <c r="BE895" s="1">
        <v>0</v>
      </c>
      <c r="BF895" s="1">
        <v>0</v>
      </c>
      <c r="BG895" s="1">
        <v>0</v>
      </c>
      <c r="BH895" s="1">
        <v>231.1</v>
      </c>
      <c r="BI895" s="1">
        <v>0</v>
      </c>
      <c r="BJ895" s="1">
        <v>0</v>
      </c>
      <c r="BK895" s="1">
        <v>20967</v>
      </c>
      <c r="BL895" s="1">
        <v>0</v>
      </c>
      <c r="BM895" s="1">
        <v>0</v>
      </c>
      <c r="BN895" s="1">
        <v>0</v>
      </c>
      <c r="BO895" s="1">
        <v>0</v>
      </c>
      <c r="BP895" s="1">
        <v>0.22666666999999999</v>
      </c>
      <c r="BQ895" s="1">
        <v>0</v>
      </c>
      <c r="BR895" s="1">
        <v>0</v>
      </c>
      <c r="BS895" s="1">
        <v>0.22666666999999999</v>
      </c>
      <c r="BT895" s="1">
        <v>0.51999998000000003</v>
      </c>
      <c r="BU895" s="1">
        <v>0</v>
      </c>
      <c r="BV895" s="1">
        <v>0</v>
      </c>
      <c r="BW895" s="1">
        <v>0.51999998000000003</v>
      </c>
      <c r="BX895" s="1">
        <v>0</v>
      </c>
      <c r="BY895" s="1">
        <v>0.09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5.17</v>
      </c>
      <c r="CI895" s="1">
        <v>0</v>
      </c>
      <c r="CJ895" s="1">
        <v>0</v>
      </c>
      <c r="CK895" s="1">
        <v>0</v>
      </c>
      <c r="CL895" s="1">
        <v>0</v>
      </c>
      <c r="CM895" s="1">
        <v>740</v>
      </c>
      <c r="CN895" s="1">
        <v>740</v>
      </c>
      <c r="CO895" s="1">
        <v>1164</v>
      </c>
      <c r="CP895" s="1">
        <v>1422</v>
      </c>
      <c r="CQ895" s="1">
        <v>0</v>
      </c>
      <c r="CR895" s="1">
        <v>0</v>
      </c>
      <c r="CS895" t="s">
        <v>116</v>
      </c>
      <c r="CT895">
        <f t="shared" si="112"/>
        <v>0</v>
      </c>
      <c r="CU895">
        <f t="shared" si="113"/>
        <v>0</v>
      </c>
      <c r="CV895">
        <f t="shared" si="111"/>
        <v>0</v>
      </c>
      <c r="CW895">
        <f t="shared" si="114"/>
        <v>0</v>
      </c>
      <c r="CX895" s="4">
        <f t="shared" si="115"/>
        <v>480001859.19</v>
      </c>
      <c r="CY895">
        <f t="shared" si="116"/>
        <v>0</v>
      </c>
      <c r="CZ895">
        <f t="shared" si="117"/>
        <v>479244448</v>
      </c>
      <c r="DA895">
        <f t="shared" si="118"/>
        <v>757411.19</v>
      </c>
    </row>
    <row r="896" spans="1:105" x14ac:dyDescent="0.3">
      <c r="A896" s="1">
        <v>19</v>
      </c>
      <c r="B896" s="1" t="s">
        <v>104</v>
      </c>
      <c r="C896" s="1">
        <v>2028</v>
      </c>
      <c r="D896" s="1">
        <v>6</v>
      </c>
      <c r="E896" s="1">
        <v>0</v>
      </c>
      <c r="F896" s="1">
        <v>300</v>
      </c>
      <c r="G896" s="1">
        <v>2.0407999999999999E-2</v>
      </c>
      <c r="H896" s="1">
        <v>1998</v>
      </c>
      <c r="I896" s="1" t="s">
        <v>98</v>
      </c>
      <c r="J896" s="1" t="s">
        <v>99</v>
      </c>
      <c r="K896" s="1" t="s">
        <v>100</v>
      </c>
      <c r="L896" s="1" t="s">
        <v>101</v>
      </c>
      <c r="M896" s="1" t="s">
        <v>101</v>
      </c>
      <c r="N896" s="1" t="s">
        <v>101</v>
      </c>
      <c r="O896" s="1" t="s">
        <v>102</v>
      </c>
      <c r="P896" s="1">
        <v>42622</v>
      </c>
      <c r="Q896" s="1">
        <v>15895086</v>
      </c>
      <c r="R896" s="1">
        <v>0</v>
      </c>
      <c r="S896" s="1">
        <v>15868323</v>
      </c>
      <c r="T896" s="1">
        <v>136319.04999999999</v>
      </c>
      <c r="U896" s="1">
        <v>0</v>
      </c>
      <c r="V896" s="1">
        <v>0</v>
      </c>
      <c r="W896" s="1">
        <v>109615.77</v>
      </c>
      <c r="X896" s="1">
        <v>0</v>
      </c>
      <c r="Y896" s="1">
        <v>0</v>
      </c>
      <c r="Z896" s="1">
        <v>0</v>
      </c>
      <c r="AA896" s="1">
        <v>0</v>
      </c>
      <c r="AB896" s="1">
        <v>0.67</v>
      </c>
      <c r="AC896" s="1">
        <v>399035.06</v>
      </c>
      <c r="AD896" s="1">
        <v>532800</v>
      </c>
      <c r="AE896" s="1">
        <v>1468908.5</v>
      </c>
      <c r="AF896" s="1">
        <v>4307097</v>
      </c>
      <c r="AG896" s="1">
        <v>0</v>
      </c>
      <c r="AH896" s="1">
        <v>0</v>
      </c>
      <c r="AI896" s="1">
        <v>0</v>
      </c>
      <c r="AJ896" s="1">
        <v>0</v>
      </c>
      <c r="AK896" s="1">
        <v>59.88</v>
      </c>
      <c r="AL896" s="1">
        <v>0</v>
      </c>
      <c r="AM896" s="1">
        <v>0</v>
      </c>
      <c r="AN896" s="1">
        <v>0</v>
      </c>
      <c r="AO896" s="1">
        <v>505883520</v>
      </c>
      <c r="AP896" s="1">
        <v>512039104</v>
      </c>
      <c r="AQ896" s="1">
        <v>439479872</v>
      </c>
      <c r="AR896" s="1">
        <v>72147048</v>
      </c>
      <c r="AS896" s="1">
        <v>412201.97</v>
      </c>
      <c r="AT896" s="1">
        <v>0</v>
      </c>
      <c r="AU896" s="1">
        <v>6927432</v>
      </c>
      <c r="AV896" s="1">
        <v>13083011</v>
      </c>
      <c r="AW896" s="1">
        <v>0</v>
      </c>
      <c r="AX896" s="1">
        <v>0</v>
      </c>
      <c r="AY896" s="1">
        <v>152.12</v>
      </c>
      <c r="AZ896" s="1">
        <v>54.23</v>
      </c>
      <c r="BA896" s="1">
        <v>56.05</v>
      </c>
      <c r="BB896" s="1">
        <v>10.16</v>
      </c>
      <c r="BC896" s="1">
        <v>90.75</v>
      </c>
      <c r="BD896" s="1">
        <v>50.82</v>
      </c>
      <c r="BE896" s="1">
        <v>0</v>
      </c>
      <c r="BF896" s="1">
        <v>0</v>
      </c>
      <c r="BG896" s="1">
        <v>0</v>
      </c>
      <c r="BH896" s="1">
        <v>119.35</v>
      </c>
      <c r="BI896" s="1">
        <v>0</v>
      </c>
      <c r="BJ896" s="1">
        <v>0</v>
      </c>
      <c r="BK896" s="1">
        <v>20967</v>
      </c>
      <c r="BL896" s="1">
        <v>0</v>
      </c>
      <c r="BM896" s="1">
        <v>0</v>
      </c>
      <c r="BN896" s="1">
        <v>0</v>
      </c>
      <c r="BO896" s="1">
        <v>0</v>
      </c>
      <c r="BP896" s="1">
        <v>9.3333330000000006E-2</v>
      </c>
      <c r="BQ896" s="1">
        <v>0</v>
      </c>
      <c r="BR896" s="1">
        <v>0</v>
      </c>
      <c r="BS896" s="1">
        <v>9.3333330000000006E-2</v>
      </c>
      <c r="BT896" s="1">
        <v>0.19333333</v>
      </c>
      <c r="BU896" s="1">
        <v>0</v>
      </c>
      <c r="BV896" s="1">
        <v>0</v>
      </c>
      <c r="BW896" s="1">
        <v>0.19333333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5.37</v>
      </c>
      <c r="CI896" s="1">
        <v>0</v>
      </c>
      <c r="CJ896" s="1">
        <v>0</v>
      </c>
      <c r="CK896" s="1">
        <v>0</v>
      </c>
      <c r="CL896" s="1">
        <v>0</v>
      </c>
      <c r="CM896" s="1">
        <v>740</v>
      </c>
      <c r="CN896" s="1">
        <v>740</v>
      </c>
      <c r="CO896" s="1">
        <v>1164</v>
      </c>
      <c r="CP896" s="1">
        <v>1422</v>
      </c>
      <c r="CQ896" s="1">
        <v>0</v>
      </c>
      <c r="CR896" s="1">
        <v>0</v>
      </c>
      <c r="CS896" t="s">
        <v>116</v>
      </c>
      <c r="CT896">
        <f t="shared" si="112"/>
        <v>0</v>
      </c>
      <c r="CU896">
        <f t="shared" si="113"/>
        <v>0</v>
      </c>
      <c r="CV896">
        <f t="shared" si="111"/>
        <v>0</v>
      </c>
      <c r="CW896">
        <f t="shared" si="114"/>
        <v>0</v>
      </c>
      <c r="CX896" s="4">
        <f t="shared" si="115"/>
        <v>518966536</v>
      </c>
      <c r="CY896">
        <f t="shared" si="116"/>
        <v>0</v>
      </c>
      <c r="CZ896">
        <f t="shared" si="117"/>
        <v>512039104</v>
      </c>
      <c r="DA896">
        <f t="shared" si="118"/>
        <v>6927432</v>
      </c>
    </row>
    <row r="897" spans="1:105" x14ac:dyDescent="0.3">
      <c r="A897" s="1">
        <v>19</v>
      </c>
      <c r="B897" s="1" t="s">
        <v>104</v>
      </c>
      <c r="C897" s="1">
        <v>2028</v>
      </c>
      <c r="D897" s="1">
        <v>7</v>
      </c>
      <c r="E897" s="1">
        <v>0</v>
      </c>
      <c r="F897" s="1">
        <v>300</v>
      </c>
      <c r="G897" s="1">
        <v>2.0407999999999999E-2</v>
      </c>
      <c r="H897" s="1">
        <v>1998</v>
      </c>
      <c r="I897" s="1" t="s">
        <v>98</v>
      </c>
      <c r="J897" s="1" t="s">
        <v>99</v>
      </c>
      <c r="K897" s="1" t="s">
        <v>100</v>
      </c>
      <c r="L897" s="1" t="s">
        <v>101</v>
      </c>
      <c r="M897" s="1" t="s">
        <v>101</v>
      </c>
      <c r="N897" s="1" t="s">
        <v>101</v>
      </c>
      <c r="O897" s="1" t="s">
        <v>102</v>
      </c>
      <c r="P897" s="1">
        <v>42622</v>
      </c>
      <c r="Q897" s="1">
        <v>16832808</v>
      </c>
      <c r="R897" s="1">
        <v>0</v>
      </c>
      <c r="S897" s="1">
        <v>16902782</v>
      </c>
      <c r="T897" s="1">
        <v>73837.2</v>
      </c>
      <c r="U897" s="1">
        <v>0</v>
      </c>
      <c r="V897" s="1">
        <v>0</v>
      </c>
      <c r="W897" s="1">
        <v>143816.14000000001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452014.66</v>
      </c>
      <c r="AD897" s="1">
        <v>550560</v>
      </c>
      <c r="AE897" s="1">
        <v>1728442.25</v>
      </c>
      <c r="AF897" s="1">
        <v>4888525</v>
      </c>
      <c r="AG897" s="1">
        <v>0</v>
      </c>
      <c r="AH897" s="1">
        <v>0</v>
      </c>
      <c r="AI897" s="1">
        <v>0</v>
      </c>
      <c r="AJ897" s="1">
        <v>0</v>
      </c>
      <c r="AK897" s="1">
        <v>6.83</v>
      </c>
      <c r="AL897" s="1">
        <v>0</v>
      </c>
      <c r="AM897" s="1">
        <v>0</v>
      </c>
      <c r="AN897" s="1">
        <v>0</v>
      </c>
      <c r="AO897" s="1">
        <v>542875072</v>
      </c>
      <c r="AP897" s="1">
        <v>550910080</v>
      </c>
      <c r="AQ897" s="1">
        <v>472991328</v>
      </c>
      <c r="AR897" s="1">
        <v>77501560</v>
      </c>
      <c r="AS897" s="1">
        <v>417413.22</v>
      </c>
      <c r="AT897" s="1">
        <v>0</v>
      </c>
      <c r="AU897" s="1">
        <v>3034019.5</v>
      </c>
      <c r="AV897" s="1">
        <v>11069034</v>
      </c>
      <c r="AW897" s="1">
        <v>0</v>
      </c>
      <c r="AX897" s="1">
        <v>0</v>
      </c>
      <c r="AY897" s="1">
        <v>119.2</v>
      </c>
      <c r="AZ897" s="1">
        <v>46.87</v>
      </c>
      <c r="BA897" s="1">
        <v>34.799999999999997</v>
      </c>
      <c r="BB897" s="1">
        <v>6.8</v>
      </c>
      <c r="BC897" s="1">
        <v>63.98</v>
      </c>
      <c r="BD897" s="1">
        <v>41.09</v>
      </c>
      <c r="BE897" s="1">
        <v>0</v>
      </c>
      <c r="BF897" s="1">
        <v>0</v>
      </c>
      <c r="BG897" s="1">
        <v>0</v>
      </c>
      <c r="BH897" s="1">
        <v>76.97</v>
      </c>
      <c r="BI897" s="1">
        <v>0</v>
      </c>
      <c r="BJ897" s="1">
        <v>0</v>
      </c>
      <c r="BK897" s="1">
        <v>20967</v>
      </c>
      <c r="BL897" s="1">
        <v>0</v>
      </c>
      <c r="BM897" s="1">
        <v>0</v>
      </c>
      <c r="BN897" s="1">
        <v>0</v>
      </c>
      <c r="BO897" s="1">
        <v>0</v>
      </c>
      <c r="BP897" s="1">
        <v>0.02</v>
      </c>
      <c r="BQ897" s="1">
        <v>0</v>
      </c>
      <c r="BR897" s="1">
        <v>0</v>
      </c>
      <c r="BS897" s="1">
        <v>0.02</v>
      </c>
      <c r="BT897" s="1">
        <v>3.3333340000000003E-2</v>
      </c>
      <c r="BU897" s="1">
        <v>0</v>
      </c>
      <c r="BV897" s="1">
        <v>0</v>
      </c>
      <c r="BW897" s="1">
        <v>3.3333340000000003E-2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5.62</v>
      </c>
      <c r="CI897" s="1">
        <v>0</v>
      </c>
      <c r="CJ897" s="1">
        <v>0</v>
      </c>
      <c r="CK897" s="1">
        <v>0</v>
      </c>
      <c r="CL897" s="1">
        <v>0</v>
      </c>
      <c r="CM897" s="1">
        <v>740</v>
      </c>
      <c r="CN897" s="1">
        <v>740</v>
      </c>
      <c r="CO897" s="1">
        <v>1164</v>
      </c>
      <c r="CP897" s="1">
        <v>1422</v>
      </c>
      <c r="CQ897" s="1">
        <v>0</v>
      </c>
      <c r="CR897" s="1">
        <v>0</v>
      </c>
      <c r="CS897" t="s">
        <v>116</v>
      </c>
      <c r="CT897">
        <f t="shared" si="112"/>
        <v>0</v>
      </c>
      <c r="CU897">
        <f t="shared" si="113"/>
        <v>0</v>
      </c>
      <c r="CV897">
        <f t="shared" si="111"/>
        <v>0</v>
      </c>
      <c r="CW897">
        <f t="shared" si="114"/>
        <v>0</v>
      </c>
      <c r="CX897" s="4">
        <f t="shared" si="115"/>
        <v>553944099.5</v>
      </c>
      <c r="CY897">
        <f t="shared" si="116"/>
        <v>0</v>
      </c>
      <c r="CZ897">
        <f t="shared" si="117"/>
        <v>550910080</v>
      </c>
      <c r="DA897">
        <f t="shared" si="118"/>
        <v>3034019.5</v>
      </c>
    </row>
    <row r="898" spans="1:105" x14ac:dyDescent="0.3">
      <c r="A898" s="1">
        <v>19</v>
      </c>
      <c r="B898" s="1" t="s">
        <v>104</v>
      </c>
      <c r="C898" s="1">
        <v>2028</v>
      </c>
      <c r="D898" s="1">
        <v>8</v>
      </c>
      <c r="E898" s="1">
        <v>0</v>
      </c>
      <c r="F898" s="1">
        <v>300</v>
      </c>
      <c r="G898" s="1">
        <v>2.0407999999999999E-2</v>
      </c>
      <c r="H898" s="1">
        <v>1998</v>
      </c>
      <c r="I898" s="1" t="s">
        <v>98</v>
      </c>
      <c r="J898" s="1" t="s">
        <v>99</v>
      </c>
      <c r="K898" s="1" t="s">
        <v>100</v>
      </c>
      <c r="L898" s="1" t="s">
        <v>101</v>
      </c>
      <c r="M898" s="1" t="s">
        <v>101</v>
      </c>
      <c r="N898" s="1" t="s">
        <v>101</v>
      </c>
      <c r="O898" s="1" t="s">
        <v>102</v>
      </c>
      <c r="P898" s="1">
        <v>42622</v>
      </c>
      <c r="Q898" s="1">
        <v>17634262</v>
      </c>
      <c r="R898" s="1">
        <v>0</v>
      </c>
      <c r="S898" s="1">
        <v>17650558</v>
      </c>
      <c r="T898" s="1">
        <v>83300.160000000003</v>
      </c>
      <c r="U898" s="1">
        <v>0</v>
      </c>
      <c r="V898" s="1">
        <v>0</v>
      </c>
      <c r="W898" s="1">
        <v>99598.51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424902.06</v>
      </c>
      <c r="AD898" s="1">
        <v>550560</v>
      </c>
      <c r="AE898" s="1">
        <v>1644744.38</v>
      </c>
      <c r="AF898" s="1">
        <v>4539945</v>
      </c>
      <c r="AG898" s="1">
        <v>0</v>
      </c>
      <c r="AH898" s="1">
        <v>0</v>
      </c>
      <c r="AI898" s="1">
        <v>0</v>
      </c>
      <c r="AJ898" s="1">
        <v>0</v>
      </c>
      <c r="AK898" s="1">
        <v>2.89</v>
      </c>
      <c r="AL898" s="1">
        <v>0</v>
      </c>
      <c r="AM898" s="1">
        <v>0</v>
      </c>
      <c r="AN898" s="1">
        <v>0</v>
      </c>
      <c r="AO898" s="1">
        <v>577296640</v>
      </c>
      <c r="AP898" s="1">
        <v>577602880</v>
      </c>
      <c r="AQ898" s="1">
        <v>496255520</v>
      </c>
      <c r="AR898" s="1">
        <v>80943136</v>
      </c>
      <c r="AS898" s="1">
        <v>404138.66</v>
      </c>
      <c r="AT898" s="1">
        <v>0</v>
      </c>
      <c r="AU898" s="1">
        <v>3501032.75</v>
      </c>
      <c r="AV898" s="1">
        <v>3807291.75</v>
      </c>
      <c r="AW898" s="1">
        <v>0</v>
      </c>
      <c r="AX898" s="1">
        <v>0</v>
      </c>
      <c r="AY898" s="1">
        <v>146.83000000000001</v>
      </c>
      <c r="AZ898" s="1">
        <v>41.17</v>
      </c>
      <c r="BA898" s="1">
        <v>50.62</v>
      </c>
      <c r="BB898" s="1">
        <v>10.9</v>
      </c>
      <c r="BC898" s="1">
        <v>88.47</v>
      </c>
      <c r="BD898" s="1">
        <v>42.03</v>
      </c>
      <c r="BE898" s="1">
        <v>0</v>
      </c>
      <c r="BF898" s="1">
        <v>0</v>
      </c>
      <c r="BG898" s="1">
        <v>0</v>
      </c>
      <c r="BH898" s="1">
        <v>38.229999999999997</v>
      </c>
      <c r="BI898" s="1">
        <v>0</v>
      </c>
      <c r="BJ898" s="1">
        <v>0</v>
      </c>
      <c r="BK898" s="1">
        <v>20967</v>
      </c>
      <c r="BL898" s="1">
        <v>0</v>
      </c>
      <c r="BM898" s="1">
        <v>0</v>
      </c>
      <c r="BN898" s="1">
        <v>0</v>
      </c>
      <c r="BO898" s="1">
        <v>0</v>
      </c>
      <c r="BP898" s="1">
        <v>0.01</v>
      </c>
      <c r="BQ898" s="1">
        <v>0</v>
      </c>
      <c r="BR898" s="1">
        <v>0</v>
      </c>
      <c r="BS898" s="1">
        <v>0.01</v>
      </c>
      <c r="BT898" s="1">
        <v>1.3333329999999999E-2</v>
      </c>
      <c r="BU898" s="1">
        <v>0</v>
      </c>
      <c r="BV898" s="1">
        <v>0</v>
      </c>
      <c r="BW898" s="1">
        <v>1.3333329999999999E-2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5.49</v>
      </c>
      <c r="CI898" s="1">
        <v>0</v>
      </c>
      <c r="CJ898" s="1">
        <v>0</v>
      </c>
      <c r="CK898" s="1">
        <v>0</v>
      </c>
      <c r="CL898" s="1">
        <v>0</v>
      </c>
      <c r="CM898" s="1">
        <v>740</v>
      </c>
      <c r="CN898" s="1">
        <v>740</v>
      </c>
      <c r="CO898" s="1">
        <v>1164</v>
      </c>
      <c r="CP898" s="1">
        <v>1422</v>
      </c>
      <c r="CQ898" s="1">
        <v>0</v>
      </c>
      <c r="CR898" s="1">
        <v>0</v>
      </c>
      <c r="CS898" t="s">
        <v>116</v>
      </c>
      <c r="CT898">
        <f t="shared" si="112"/>
        <v>0</v>
      </c>
      <c r="CU898">
        <f t="shared" si="113"/>
        <v>0</v>
      </c>
      <c r="CV898">
        <f t="shared" si="111"/>
        <v>0</v>
      </c>
      <c r="CW898">
        <f t="shared" si="114"/>
        <v>0</v>
      </c>
      <c r="CX898" s="4">
        <f t="shared" si="115"/>
        <v>581103912.75</v>
      </c>
      <c r="CY898">
        <f t="shared" si="116"/>
        <v>0</v>
      </c>
      <c r="CZ898">
        <f t="shared" si="117"/>
        <v>577602880</v>
      </c>
      <c r="DA898">
        <f t="shared" si="118"/>
        <v>3501032.75</v>
      </c>
    </row>
    <row r="899" spans="1:105" x14ac:dyDescent="0.3">
      <c r="A899" s="1">
        <v>19</v>
      </c>
      <c r="B899" s="1" t="s">
        <v>104</v>
      </c>
      <c r="C899" s="1">
        <v>2028</v>
      </c>
      <c r="D899" s="1">
        <v>9</v>
      </c>
      <c r="E899" s="1">
        <v>0</v>
      </c>
      <c r="F899" s="1">
        <v>300</v>
      </c>
      <c r="G899" s="1">
        <v>2.0407999999999999E-2</v>
      </c>
      <c r="H899" s="1">
        <v>1998</v>
      </c>
      <c r="I899" s="1" t="s">
        <v>98</v>
      </c>
      <c r="J899" s="1" t="s">
        <v>99</v>
      </c>
      <c r="K899" s="1" t="s">
        <v>100</v>
      </c>
      <c r="L899" s="1" t="s">
        <v>101</v>
      </c>
      <c r="M899" s="1" t="s">
        <v>101</v>
      </c>
      <c r="N899" s="1" t="s">
        <v>101</v>
      </c>
      <c r="O899" s="1" t="s">
        <v>102</v>
      </c>
      <c r="P899" s="1">
        <v>42622</v>
      </c>
      <c r="Q899" s="1">
        <v>15405855</v>
      </c>
      <c r="R899" s="1">
        <v>0</v>
      </c>
      <c r="S899" s="1">
        <v>15405008</v>
      </c>
      <c r="T899" s="1">
        <v>3136.45</v>
      </c>
      <c r="U899" s="1">
        <v>0</v>
      </c>
      <c r="V899" s="1">
        <v>0</v>
      </c>
      <c r="W899" s="1">
        <v>3291.11</v>
      </c>
      <c r="X899" s="1">
        <v>0</v>
      </c>
      <c r="Y899" s="1">
        <v>0</v>
      </c>
      <c r="Z899" s="1">
        <v>0</v>
      </c>
      <c r="AA899" s="1">
        <v>0</v>
      </c>
      <c r="AB899" s="1">
        <v>116</v>
      </c>
      <c r="AC899" s="1">
        <v>370065.88</v>
      </c>
      <c r="AD899" s="1">
        <v>532800</v>
      </c>
      <c r="AE899" s="1">
        <v>2697597.5</v>
      </c>
      <c r="AF899" s="1">
        <v>5825829</v>
      </c>
      <c r="AG899" s="1">
        <v>0</v>
      </c>
      <c r="AH899" s="1">
        <v>0</v>
      </c>
      <c r="AI899" s="1">
        <v>0</v>
      </c>
      <c r="AJ899" s="1">
        <v>0.78</v>
      </c>
      <c r="AK899" s="1">
        <v>997.4</v>
      </c>
      <c r="AL899" s="1">
        <v>3.82</v>
      </c>
      <c r="AM899" s="1">
        <v>0</v>
      </c>
      <c r="AN899" s="1">
        <v>0</v>
      </c>
      <c r="AO899" s="1">
        <v>507657120</v>
      </c>
      <c r="AP899" s="1">
        <v>508878848</v>
      </c>
      <c r="AQ899" s="1">
        <v>437394880</v>
      </c>
      <c r="AR899" s="1">
        <v>71174872</v>
      </c>
      <c r="AS899" s="1">
        <v>308977.34000000003</v>
      </c>
      <c r="AT899" s="1">
        <v>0</v>
      </c>
      <c r="AU899" s="1">
        <v>1379361.13</v>
      </c>
      <c r="AV899" s="1">
        <v>2601093</v>
      </c>
      <c r="AW899" s="1">
        <v>0</v>
      </c>
      <c r="AX899" s="1">
        <v>0</v>
      </c>
      <c r="AY899" s="1">
        <v>189.63</v>
      </c>
      <c r="AZ899" s="1">
        <v>168.53</v>
      </c>
      <c r="BA899" s="1">
        <v>37.6</v>
      </c>
      <c r="BB899" s="1">
        <v>4.2699999999999996</v>
      </c>
      <c r="BC899" s="1">
        <v>112.24</v>
      </c>
      <c r="BD899" s="1">
        <v>439.78</v>
      </c>
      <c r="BE899" s="1">
        <v>0</v>
      </c>
      <c r="BF899" s="1">
        <v>0</v>
      </c>
      <c r="BG899" s="1">
        <v>0</v>
      </c>
      <c r="BH899" s="1">
        <v>790.34</v>
      </c>
      <c r="BI899" s="1">
        <v>0</v>
      </c>
      <c r="BJ899" s="1">
        <v>69.89</v>
      </c>
      <c r="BK899" s="1">
        <v>20967</v>
      </c>
      <c r="BL899" s="1">
        <v>20967</v>
      </c>
      <c r="BM899" s="1">
        <v>0</v>
      </c>
      <c r="BN899" s="1">
        <v>0</v>
      </c>
      <c r="BO899" s="1">
        <v>0</v>
      </c>
      <c r="BP899" s="1">
        <v>0.77999996999999999</v>
      </c>
      <c r="BQ899" s="1">
        <v>6.6666700000000004E-3</v>
      </c>
      <c r="BR899" s="1">
        <v>0.01</v>
      </c>
      <c r="BS899" s="1">
        <v>0.77999996999999999</v>
      </c>
      <c r="BT899" s="1">
        <v>2.1466667699999999</v>
      </c>
      <c r="BU899" s="1">
        <v>0.01</v>
      </c>
      <c r="BV899" s="1">
        <v>0.01</v>
      </c>
      <c r="BW899" s="1">
        <v>2.1266667799999999</v>
      </c>
      <c r="BX899" s="1">
        <v>0</v>
      </c>
      <c r="BY899" s="1">
        <v>0.22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5.49</v>
      </c>
      <c r="CI899" s="1">
        <v>0.01</v>
      </c>
      <c r="CJ899" s="1">
        <v>0</v>
      </c>
      <c r="CK899" s="1">
        <v>0</v>
      </c>
      <c r="CL899" s="1">
        <v>0</v>
      </c>
      <c r="CM899" s="1">
        <v>740</v>
      </c>
      <c r="CN899" s="1">
        <v>740</v>
      </c>
      <c r="CO899" s="1">
        <v>1164</v>
      </c>
      <c r="CP899" s="1">
        <v>1422</v>
      </c>
      <c r="CQ899" s="1">
        <v>0</v>
      </c>
      <c r="CR899" s="1">
        <v>0</v>
      </c>
      <c r="CS899" t="s">
        <v>116</v>
      </c>
      <c r="CT899">
        <f t="shared" si="112"/>
        <v>1.3605340136E-4</v>
      </c>
      <c r="CU899">
        <f t="shared" si="113"/>
        <v>1.3605340136000001E-3</v>
      </c>
      <c r="CV899">
        <f t="shared" si="111"/>
        <v>1.591824E-2</v>
      </c>
      <c r="CW899">
        <f t="shared" si="114"/>
        <v>2.0407999999999998E-4</v>
      </c>
      <c r="CX899" s="4">
        <f t="shared" si="115"/>
        <v>510274563.38999999</v>
      </c>
      <c r="CY899">
        <f t="shared" si="116"/>
        <v>16354.26</v>
      </c>
      <c r="CZ899">
        <f t="shared" si="117"/>
        <v>508878848</v>
      </c>
      <c r="DA899">
        <f t="shared" si="118"/>
        <v>1379361.13</v>
      </c>
    </row>
    <row r="900" spans="1:105" x14ac:dyDescent="0.3">
      <c r="A900" s="1">
        <v>19</v>
      </c>
      <c r="B900" s="1" t="s">
        <v>104</v>
      </c>
      <c r="C900" s="1">
        <v>2028</v>
      </c>
      <c r="D900" s="1">
        <v>10</v>
      </c>
      <c r="E900" s="1">
        <v>0</v>
      </c>
      <c r="F900" s="1">
        <v>300</v>
      </c>
      <c r="G900" s="1">
        <v>2.0407999999999999E-2</v>
      </c>
      <c r="H900" s="1">
        <v>1998</v>
      </c>
      <c r="I900" s="1" t="s">
        <v>98</v>
      </c>
      <c r="J900" s="1" t="s">
        <v>99</v>
      </c>
      <c r="K900" s="1" t="s">
        <v>100</v>
      </c>
      <c r="L900" s="1" t="s">
        <v>101</v>
      </c>
      <c r="M900" s="1" t="s">
        <v>101</v>
      </c>
      <c r="N900" s="1" t="s">
        <v>101</v>
      </c>
      <c r="O900" s="1" t="s">
        <v>102</v>
      </c>
      <c r="P900" s="1">
        <v>42622</v>
      </c>
      <c r="Q900" s="1">
        <v>14038723</v>
      </c>
      <c r="R900" s="1">
        <v>0</v>
      </c>
      <c r="S900" s="1">
        <v>14038105</v>
      </c>
      <c r="T900" s="1">
        <v>1869.46</v>
      </c>
      <c r="U900" s="1">
        <v>0</v>
      </c>
      <c r="V900" s="1">
        <v>0</v>
      </c>
      <c r="W900" s="1">
        <v>1271.25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322731.31</v>
      </c>
      <c r="AD900" s="1">
        <v>550560</v>
      </c>
      <c r="AE900" s="1">
        <v>1233855.1299999999</v>
      </c>
      <c r="AF900" s="1">
        <v>3986326.25</v>
      </c>
      <c r="AG900" s="1">
        <v>0</v>
      </c>
      <c r="AH900" s="1">
        <v>0</v>
      </c>
      <c r="AI900" s="1">
        <v>0</v>
      </c>
      <c r="AJ900" s="1">
        <v>0</v>
      </c>
      <c r="AK900" s="1">
        <v>20.3</v>
      </c>
      <c r="AL900" s="1">
        <v>0</v>
      </c>
      <c r="AM900" s="1">
        <v>0</v>
      </c>
      <c r="AN900" s="1">
        <v>0</v>
      </c>
      <c r="AO900" s="1">
        <v>455251392</v>
      </c>
      <c r="AP900" s="1">
        <v>455230528</v>
      </c>
      <c r="AQ900" s="1">
        <v>389895552</v>
      </c>
      <c r="AR900" s="1">
        <v>64869764</v>
      </c>
      <c r="AS900" s="1">
        <v>465268.16</v>
      </c>
      <c r="AT900" s="1">
        <v>0</v>
      </c>
      <c r="AU900" s="1">
        <v>50621.74</v>
      </c>
      <c r="AV900" s="1">
        <v>29756.57</v>
      </c>
      <c r="AW900" s="1">
        <v>0</v>
      </c>
      <c r="AX900" s="1">
        <v>0</v>
      </c>
      <c r="AY900" s="1">
        <v>85.79</v>
      </c>
      <c r="AZ900" s="1">
        <v>38.72</v>
      </c>
      <c r="BA900" s="1">
        <v>32.58</v>
      </c>
      <c r="BB900" s="1">
        <v>5.62</v>
      </c>
      <c r="BC900" s="1">
        <v>42.74</v>
      </c>
      <c r="BD900" s="1">
        <v>27.08</v>
      </c>
      <c r="BE900" s="1">
        <v>0</v>
      </c>
      <c r="BF900" s="1">
        <v>0</v>
      </c>
      <c r="BG900" s="1">
        <v>0</v>
      </c>
      <c r="BH900" s="1">
        <v>23.41</v>
      </c>
      <c r="BI900" s="1">
        <v>0</v>
      </c>
      <c r="BJ900" s="1">
        <v>0</v>
      </c>
      <c r="BK900" s="1">
        <v>20967</v>
      </c>
      <c r="BL900" s="1">
        <v>0</v>
      </c>
      <c r="BM900" s="1">
        <v>0</v>
      </c>
      <c r="BN900" s="1">
        <v>0</v>
      </c>
      <c r="BO900" s="1">
        <v>0</v>
      </c>
      <c r="BP900" s="1">
        <v>0.03</v>
      </c>
      <c r="BQ900" s="1">
        <v>0</v>
      </c>
      <c r="BR900" s="1">
        <v>0</v>
      </c>
      <c r="BS900" s="1">
        <v>0.03</v>
      </c>
      <c r="BT900" s="1">
        <v>5.6666670000000002E-2</v>
      </c>
      <c r="BU900" s="1">
        <v>0</v>
      </c>
      <c r="BV900" s="1">
        <v>0</v>
      </c>
      <c r="BW900" s="1">
        <v>5.6666670000000002E-2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8.17</v>
      </c>
      <c r="CI900" s="1">
        <v>0</v>
      </c>
      <c r="CJ900" s="1">
        <v>0</v>
      </c>
      <c r="CK900" s="1">
        <v>0</v>
      </c>
      <c r="CL900" s="1">
        <v>0</v>
      </c>
      <c r="CM900" s="1">
        <v>740</v>
      </c>
      <c r="CN900" s="1">
        <v>740</v>
      </c>
      <c r="CO900" s="1">
        <v>1164</v>
      </c>
      <c r="CP900" s="1">
        <v>1422</v>
      </c>
      <c r="CQ900" s="1">
        <v>0</v>
      </c>
      <c r="CR900" s="1">
        <v>0</v>
      </c>
      <c r="CS900" t="s">
        <v>116</v>
      </c>
      <c r="CT900">
        <f t="shared" si="112"/>
        <v>0</v>
      </c>
      <c r="CU900">
        <f t="shared" si="113"/>
        <v>0</v>
      </c>
      <c r="CV900">
        <f t="shared" ref="CV900:CV963" si="119">G900*AJ900</f>
        <v>0</v>
      </c>
      <c r="CW900">
        <f t="shared" si="114"/>
        <v>0</v>
      </c>
      <c r="CX900" s="4">
        <f t="shared" si="115"/>
        <v>455281149.74000001</v>
      </c>
      <c r="CY900">
        <f t="shared" si="116"/>
        <v>0</v>
      </c>
      <c r="CZ900">
        <f t="shared" si="117"/>
        <v>455230528</v>
      </c>
      <c r="DA900">
        <f t="shared" si="118"/>
        <v>50621.74</v>
      </c>
    </row>
    <row r="901" spans="1:105" x14ac:dyDescent="0.3">
      <c r="A901" s="1">
        <v>19</v>
      </c>
      <c r="B901" s="1" t="s">
        <v>104</v>
      </c>
      <c r="C901" s="1">
        <v>2028</v>
      </c>
      <c r="D901" s="1">
        <v>11</v>
      </c>
      <c r="E901" s="1">
        <v>0</v>
      </c>
      <c r="F901" s="1">
        <v>300</v>
      </c>
      <c r="G901" s="1">
        <v>2.0407999999999999E-2</v>
      </c>
      <c r="H901" s="1">
        <v>1998</v>
      </c>
      <c r="I901" s="1" t="s">
        <v>98</v>
      </c>
      <c r="J901" s="1" t="s">
        <v>99</v>
      </c>
      <c r="K901" s="1" t="s">
        <v>100</v>
      </c>
      <c r="L901" s="1" t="s">
        <v>101</v>
      </c>
      <c r="M901" s="1" t="s">
        <v>101</v>
      </c>
      <c r="N901" s="1" t="s">
        <v>101</v>
      </c>
      <c r="O901" s="1" t="s">
        <v>102</v>
      </c>
      <c r="P901" s="1">
        <v>42622</v>
      </c>
      <c r="Q901" s="1">
        <v>14692040</v>
      </c>
      <c r="R901" s="1">
        <v>0</v>
      </c>
      <c r="S901" s="1">
        <v>14688930</v>
      </c>
      <c r="T901" s="1">
        <v>4076.56</v>
      </c>
      <c r="U901" s="1">
        <v>0</v>
      </c>
      <c r="V901" s="1">
        <v>0</v>
      </c>
      <c r="W901" s="1">
        <v>980.36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235870.14</v>
      </c>
      <c r="AD901" s="1">
        <v>532800</v>
      </c>
      <c r="AE901" s="1">
        <v>1204027.1299999999</v>
      </c>
      <c r="AF901" s="1">
        <v>4125577.5</v>
      </c>
      <c r="AG901" s="1">
        <v>0</v>
      </c>
      <c r="AH901" s="1">
        <v>0</v>
      </c>
      <c r="AI901" s="1">
        <v>0</v>
      </c>
      <c r="AJ901" s="1">
        <v>0</v>
      </c>
      <c r="AK901" s="1">
        <v>12.91</v>
      </c>
      <c r="AL901" s="1">
        <v>0</v>
      </c>
      <c r="AM901" s="1">
        <v>0</v>
      </c>
      <c r="AN901" s="1">
        <v>0</v>
      </c>
      <c r="AO901" s="1">
        <v>475042240</v>
      </c>
      <c r="AP901" s="1">
        <v>474944704</v>
      </c>
      <c r="AQ901" s="1">
        <v>406913984</v>
      </c>
      <c r="AR901" s="1">
        <v>67471056</v>
      </c>
      <c r="AS901" s="1">
        <v>559947.75</v>
      </c>
      <c r="AT901" s="1">
        <v>0</v>
      </c>
      <c r="AU901" s="1">
        <v>120165.87</v>
      </c>
      <c r="AV901" s="1">
        <v>22608.65</v>
      </c>
      <c r="AW901" s="1">
        <v>0</v>
      </c>
      <c r="AX901" s="1">
        <v>0</v>
      </c>
      <c r="AY901" s="1">
        <v>66.709999999999994</v>
      </c>
      <c r="AZ901" s="1">
        <v>38.880000000000003</v>
      </c>
      <c r="BA901" s="1">
        <v>18.920000000000002</v>
      </c>
      <c r="BB901" s="1">
        <v>2.88</v>
      </c>
      <c r="BC901" s="1">
        <v>25.09</v>
      </c>
      <c r="BD901" s="1">
        <v>29.48</v>
      </c>
      <c r="BE901" s="1">
        <v>0</v>
      </c>
      <c r="BF901" s="1">
        <v>0</v>
      </c>
      <c r="BG901" s="1">
        <v>0</v>
      </c>
      <c r="BH901" s="1">
        <v>23.06</v>
      </c>
      <c r="BI901" s="1">
        <v>0</v>
      </c>
      <c r="BJ901" s="1">
        <v>0</v>
      </c>
      <c r="BK901" s="1">
        <v>20967</v>
      </c>
      <c r="BL901" s="1">
        <v>0</v>
      </c>
      <c r="BM901" s="1">
        <v>0</v>
      </c>
      <c r="BN901" s="1">
        <v>0</v>
      </c>
      <c r="BO901" s="1">
        <v>0</v>
      </c>
      <c r="BP901" s="1">
        <v>2.3333329999999999E-2</v>
      </c>
      <c r="BQ901" s="1">
        <v>0</v>
      </c>
      <c r="BR901" s="1">
        <v>0</v>
      </c>
      <c r="BS901" s="1">
        <v>2.3333329999999999E-2</v>
      </c>
      <c r="BT901" s="1">
        <v>3.3333340000000003E-2</v>
      </c>
      <c r="BU901" s="1">
        <v>0</v>
      </c>
      <c r="BV901" s="1">
        <v>0</v>
      </c>
      <c r="BW901" s="1">
        <v>3.3333340000000003E-2</v>
      </c>
      <c r="BX901" s="1">
        <v>0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5.73</v>
      </c>
      <c r="CI901" s="1">
        <v>0</v>
      </c>
      <c r="CJ901" s="1">
        <v>0</v>
      </c>
      <c r="CK901" s="1">
        <v>0</v>
      </c>
      <c r="CL901" s="1">
        <v>0</v>
      </c>
      <c r="CM901" s="1">
        <v>740</v>
      </c>
      <c r="CN901" s="1">
        <v>740</v>
      </c>
      <c r="CO901" s="1">
        <v>1164</v>
      </c>
      <c r="CP901" s="1">
        <v>1422</v>
      </c>
      <c r="CQ901" s="1">
        <v>0</v>
      </c>
      <c r="CR901" s="1">
        <v>0</v>
      </c>
      <c r="CS901" t="s">
        <v>116</v>
      </c>
      <c r="CT901">
        <f t="shared" si="112"/>
        <v>0</v>
      </c>
      <c r="CU901">
        <f t="shared" si="113"/>
        <v>0</v>
      </c>
      <c r="CV901">
        <f t="shared" si="119"/>
        <v>0</v>
      </c>
      <c r="CW901">
        <f t="shared" si="114"/>
        <v>0</v>
      </c>
      <c r="CX901" s="4">
        <f t="shared" si="115"/>
        <v>475064869.87</v>
      </c>
      <c r="CY901">
        <f t="shared" si="116"/>
        <v>0</v>
      </c>
      <c r="CZ901">
        <f t="shared" si="117"/>
        <v>474944704</v>
      </c>
      <c r="DA901">
        <f t="shared" si="118"/>
        <v>120165.87</v>
      </c>
    </row>
    <row r="902" spans="1:105" x14ac:dyDescent="0.3">
      <c r="A902" s="1">
        <v>19</v>
      </c>
      <c r="B902" s="1" t="s">
        <v>104</v>
      </c>
      <c r="C902" s="1">
        <v>2028</v>
      </c>
      <c r="D902" s="1">
        <v>12</v>
      </c>
      <c r="E902" s="1">
        <v>0</v>
      </c>
      <c r="F902" s="1">
        <v>300</v>
      </c>
      <c r="G902" s="1">
        <v>2.0407999999999999E-2</v>
      </c>
      <c r="H902" s="1">
        <v>1998</v>
      </c>
      <c r="I902" s="1" t="s">
        <v>98</v>
      </c>
      <c r="J902" s="1" t="s">
        <v>99</v>
      </c>
      <c r="K902" s="1" t="s">
        <v>100</v>
      </c>
      <c r="L902" s="1" t="s">
        <v>101</v>
      </c>
      <c r="M902" s="1" t="s">
        <v>101</v>
      </c>
      <c r="N902" s="1" t="s">
        <v>101</v>
      </c>
      <c r="O902" s="1" t="s">
        <v>102</v>
      </c>
      <c r="P902" s="1">
        <v>42622</v>
      </c>
      <c r="Q902" s="1">
        <v>16856740</v>
      </c>
      <c r="R902" s="1">
        <v>0</v>
      </c>
      <c r="S902" s="1">
        <v>16610392</v>
      </c>
      <c r="T902" s="1">
        <v>286121.5</v>
      </c>
      <c r="U902" s="1">
        <v>0</v>
      </c>
      <c r="V902" s="1">
        <v>0</v>
      </c>
      <c r="W902" s="1">
        <v>39774.089999999997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243265.38</v>
      </c>
      <c r="AD902" s="1">
        <v>550560</v>
      </c>
      <c r="AE902" s="1">
        <v>1346417.25</v>
      </c>
      <c r="AF902" s="1">
        <v>5160087.5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559260672</v>
      </c>
      <c r="AP902" s="1">
        <v>551619456</v>
      </c>
      <c r="AQ902" s="1">
        <v>473629120</v>
      </c>
      <c r="AR902" s="1">
        <v>77387512</v>
      </c>
      <c r="AS902" s="1">
        <v>602803.5</v>
      </c>
      <c r="AT902" s="1">
        <v>0</v>
      </c>
      <c r="AU902" s="1">
        <v>8564502</v>
      </c>
      <c r="AV902" s="1">
        <v>923258.5</v>
      </c>
      <c r="AW902" s="1">
        <v>0</v>
      </c>
      <c r="AX902" s="1">
        <v>0</v>
      </c>
      <c r="AY902" s="1">
        <v>55.39</v>
      </c>
      <c r="AZ902" s="1">
        <v>40.35</v>
      </c>
      <c r="BA902" s="1">
        <v>9.74</v>
      </c>
      <c r="BB902" s="1">
        <v>1.41</v>
      </c>
      <c r="BC902" s="1">
        <v>13.82</v>
      </c>
      <c r="BD902" s="1">
        <v>29.93</v>
      </c>
      <c r="BE902" s="1">
        <v>0</v>
      </c>
      <c r="BF902" s="1">
        <v>0</v>
      </c>
      <c r="BG902" s="1">
        <v>0</v>
      </c>
      <c r="BH902" s="1">
        <v>23.21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5.54</v>
      </c>
      <c r="CI902" s="1">
        <v>0</v>
      </c>
      <c r="CJ902" s="1">
        <v>0</v>
      </c>
      <c r="CK902" s="1">
        <v>0</v>
      </c>
      <c r="CL902" s="1">
        <v>0</v>
      </c>
      <c r="CM902" s="1">
        <v>740</v>
      </c>
      <c r="CN902" s="1">
        <v>740</v>
      </c>
      <c r="CO902" s="1">
        <v>1164</v>
      </c>
      <c r="CP902" s="1">
        <v>1422</v>
      </c>
      <c r="CQ902" s="1">
        <v>0</v>
      </c>
      <c r="CR902" s="1">
        <v>0</v>
      </c>
      <c r="CS902" t="s">
        <v>116</v>
      </c>
      <c r="CT902">
        <f t="shared" ref="CT902:CT965" si="120">BQ902*G902</f>
        <v>0</v>
      </c>
      <c r="CU902">
        <f t="shared" ref="CU902:CU965" si="121">CT902*10</f>
        <v>0</v>
      </c>
      <c r="CV902">
        <f t="shared" si="119"/>
        <v>0</v>
      </c>
      <c r="CW902">
        <f t="shared" ref="CW902:CW965" si="122">G902*BU902</f>
        <v>0</v>
      </c>
      <c r="CX902" s="4">
        <f t="shared" ref="CX902:CX965" si="123">AJ902*20967+AP902+AU902</f>
        <v>560183958</v>
      </c>
      <c r="CY902">
        <f t="shared" ref="CY902:CY965" si="124">AJ902*20967</f>
        <v>0</v>
      </c>
      <c r="CZ902">
        <f t="shared" ref="CZ902:CZ965" si="125">AP902</f>
        <v>551619456</v>
      </c>
      <c r="DA902">
        <f t="shared" ref="DA902:DA965" si="126">AU902</f>
        <v>8564502</v>
      </c>
    </row>
    <row r="903" spans="1:105" x14ac:dyDescent="0.3">
      <c r="A903" s="1">
        <v>19</v>
      </c>
      <c r="B903" s="1" t="s">
        <v>105</v>
      </c>
      <c r="C903" s="1">
        <v>2028</v>
      </c>
      <c r="D903" s="1">
        <v>1</v>
      </c>
      <c r="E903" s="1">
        <v>0</v>
      </c>
      <c r="F903" s="1">
        <v>300</v>
      </c>
      <c r="G903" s="1">
        <v>2.0407999999999999E-2</v>
      </c>
      <c r="H903" s="1">
        <v>1998</v>
      </c>
      <c r="I903" s="1" t="s">
        <v>98</v>
      </c>
      <c r="J903" s="1" t="s">
        <v>99</v>
      </c>
      <c r="K903" s="1" t="s">
        <v>100</v>
      </c>
      <c r="L903" s="1" t="s">
        <v>101</v>
      </c>
      <c r="M903" s="1" t="s">
        <v>101</v>
      </c>
      <c r="N903" s="1" t="s">
        <v>101</v>
      </c>
      <c r="O903" s="1" t="s">
        <v>102</v>
      </c>
      <c r="P903" s="1">
        <v>42622</v>
      </c>
      <c r="Q903" s="1">
        <v>14736621</v>
      </c>
      <c r="R903" s="1">
        <v>0</v>
      </c>
      <c r="S903" s="1">
        <v>14312790</v>
      </c>
      <c r="T903" s="1">
        <v>434086.22</v>
      </c>
      <c r="U903" s="1">
        <v>0</v>
      </c>
      <c r="V903" s="1">
        <v>0</v>
      </c>
      <c r="W903" s="1">
        <v>10269.11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9671.98</v>
      </c>
      <c r="AD903" s="1">
        <v>520800</v>
      </c>
      <c r="AE903" s="1">
        <v>1049366.25</v>
      </c>
      <c r="AF903" s="1">
        <v>4588857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291208320</v>
      </c>
      <c r="AP903" s="1">
        <v>279937504</v>
      </c>
      <c r="AQ903" s="1">
        <v>226404528</v>
      </c>
      <c r="AR903" s="1">
        <v>52984332</v>
      </c>
      <c r="AS903" s="1">
        <v>548766.06000000006</v>
      </c>
      <c r="AT903" s="1">
        <v>0</v>
      </c>
      <c r="AU903" s="1">
        <v>11542238</v>
      </c>
      <c r="AV903" s="1">
        <v>271434.46999999997</v>
      </c>
      <c r="AW903" s="1">
        <v>0</v>
      </c>
      <c r="AX903" s="1">
        <v>0</v>
      </c>
      <c r="AY903" s="1">
        <v>43.89</v>
      </c>
      <c r="AZ903" s="1">
        <v>39.67</v>
      </c>
      <c r="BA903" s="1">
        <v>4.83</v>
      </c>
      <c r="BB903" s="1">
        <v>0.51</v>
      </c>
      <c r="BC903" s="1">
        <v>5.43</v>
      </c>
      <c r="BD903" s="1">
        <v>26.59</v>
      </c>
      <c r="BE903" s="1">
        <v>0</v>
      </c>
      <c r="BF903" s="1">
        <v>0</v>
      </c>
      <c r="BG903" s="1">
        <v>0</v>
      </c>
      <c r="BH903" s="1">
        <v>26.43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11.53</v>
      </c>
      <c r="CI903" s="1">
        <v>0</v>
      </c>
      <c r="CJ903" s="1">
        <v>0</v>
      </c>
      <c r="CK903" s="1">
        <v>0</v>
      </c>
      <c r="CL903" s="1">
        <v>0</v>
      </c>
      <c r="CM903" s="1">
        <v>700</v>
      </c>
      <c r="CN903" s="1">
        <v>700</v>
      </c>
      <c r="CO903" s="1">
        <v>1103</v>
      </c>
      <c r="CP903" s="1">
        <v>1347</v>
      </c>
      <c r="CQ903" s="1">
        <v>0</v>
      </c>
      <c r="CR903" s="1">
        <v>0</v>
      </c>
      <c r="CS903" t="s">
        <v>116</v>
      </c>
      <c r="CT903">
        <f t="shared" si="120"/>
        <v>0</v>
      </c>
      <c r="CU903">
        <f t="shared" si="121"/>
        <v>0</v>
      </c>
      <c r="CV903">
        <f t="shared" si="119"/>
        <v>0</v>
      </c>
      <c r="CW903">
        <f t="shared" si="122"/>
        <v>0</v>
      </c>
      <c r="CX903" s="4">
        <f t="shared" si="123"/>
        <v>291479742</v>
      </c>
      <c r="CY903">
        <f t="shared" si="124"/>
        <v>0</v>
      </c>
      <c r="CZ903">
        <f t="shared" si="125"/>
        <v>279937504</v>
      </c>
      <c r="DA903">
        <f t="shared" si="126"/>
        <v>11542238</v>
      </c>
    </row>
    <row r="904" spans="1:105" x14ac:dyDescent="0.3">
      <c r="A904" s="1">
        <v>19</v>
      </c>
      <c r="B904" s="1" t="s">
        <v>105</v>
      </c>
      <c r="C904" s="1">
        <v>2028</v>
      </c>
      <c r="D904" s="1">
        <v>2</v>
      </c>
      <c r="E904" s="1">
        <v>0</v>
      </c>
      <c r="F904" s="1">
        <v>300</v>
      </c>
      <c r="G904" s="1">
        <v>2.0407999999999999E-2</v>
      </c>
      <c r="H904" s="1">
        <v>1998</v>
      </c>
      <c r="I904" s="1" t="s">
        <v>98</v>
      </c>
      <c r="J904" s="1" t="s">
        <v>99</v>
      </c>
      <c r="K904" s="1" t="s">
        <v>100</v>
      </c>
      <c r="L904" s="1" t="s">
        <v>101</v>
      </c>
      <c r="M904" s="1" t="s">
        <v>101</v>
      </c>
      <c r="N904" s="1" t="s">
        <v>101</v>
      </c>
      <c r="O904" s="1" t="s">
        <v>102</v>
      </c>
      <c r="P904" s="1">
        <v>42622</v>
      </c>
      <c r="Q904" s="1">
        <v>12845057</v>
      </c>
      <c r="R904" s="1">
        <v>0</v>
      </c>
      <c r="S904" s="1">
        <v>12371703</v>
      </c>
      <c r="T904" s="1">
        <v>477222.72</v>
      </c>
      <c r="U904" s="1">
        <v>0</v>
      </c>
      <c r="V904" s="1">
        <v>0</v>
      </c>
      <c r="W904" s="1">
        <v>3864.79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9185.44</v>
      </c>
      <c r="AD904" s="1">
        <v>470400</v>
      </c>
      <c r="AE904" s="1">
        <v>962692.19</v>
      </c>
      <c r="AF904" s="1">
        <v>4034490.5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245284288</v>
      </c>
      <c r="AP904" s="1">
        <v>232605664</v>
      </c>
      <c r="AQ904" s="1">
        <v>186846304</v>
      </c>
      <c r="AR904" s="1">
        <v>45322476</v>
      </c>
      <c r="AS904" s="1">
        <v>436869.72</v>
      </c>
      <c r="AT904" s="1">
        <v>0</v>
      </c>
      <c r="AU904" s="1">
        <v>12767495</v>
      </c>
      <c r="AV904" s="1">
        <v>88858.26</v>
      </c>
      <c r="AW904" s="1">
        <v>0</v>
      </c>
      <c r="AX904" s="1">
        <v>0</v>
      </c>
      <c r="AY904" s="1">
        <v>43.81</v>
      </c>
      <c r="AZ904" s="1">
        <v>39.43</v>
      </c>
      <c r="BA904" s="1">
        <v>5.48</v>
      </c>
      <c r="BB904" s="1">
        <v>0.62</v>
      </c>
      <c r="BC904" s="1">
        <v>6.21</v>
      </c>
      <c r="BD904" s="1">
        <v>26.75</v>
      </c>
      <c r="BE904" s="1">
        <v>0</v>
      </c>
      <c r="BF904" s="1">
        <v>0</v>
      </c>
      <c r="BG904" s="1">
        <v>0</v>
      </c>
      <c r="BH904" s="1">
        <v>22.99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4.7300000000000004</v>
      </c>
      <c r="CI904" s="1">
        <v>0</v>
      </c>
      <c r="CJ904" s="1">
        <v>0</v>
      </c>
      <c r="CK904" s="1">
        <v>0</v>
      </c>
      <c r="CL904" s="1">
        <v>0</v>
      </c>
      <c r="CM904" s="1">
        <v>700</v>
      </c>
      <c r="CN904" s="1">
        <v>700</v>
      </c>
      <c r="CO904" s="1">
        <v>1103</v>
      </c>
      <c r="CP904" s="1">
        <v>1347</v>
      </c>
      <c r="CQ904" s="1">
        <v>0</v>
      </c>
      <c r="CR904" s="1">
        <v>0</v>
      </c>
      <c r="CS904" t="s">
        <v>116</v>
      </c>
      <c r="CT904">
        <f t="shared" si="120"/>
        <v>0</v>
      </c>
      <c r="CU904">
        <f t="shared" si="121"/>
        <v>0</v>
      </c>
      <c r="CV904">
        <f t="shared" si="119"/>
        <v>0</v>
      </c>
      <c r="CW904">
        <f t="shared" si="122"/>
        <v>0</v>
      </c>
      <c r="CX904" s="4">
        <f t="shared" si="123"/>
        <v>245373159</v>
      </c>
      <c r="CY904">
        <f t="shared" si="124"/>
        <v>0</v>
      </c>
      <c r="CZ904">
        <f t="shared" si="125"/>
        <v>232605664</v>
      </c>
      <c r="DA904">
        <f t="shared" si="126"/>
        <v>12767495</v>
      </c>
    </row>
    <row r="905" spans="1:105" x14ac:dyDescent="0.3">
      <c r="A905" s="1">
        <v>19</v>
      </c>
      <c r="B905" s="1" t="s">
        <v>105</v>
      </c>
      <c r="C905" s="1">
        <v>2028</v>
      </c>
      <c r="D905" s="1">
        <v>3</v>
      </c>
      <c r="E905" s="1">
        <v>0</v>
      </c>
      <c r="F905" s="1">
        <v>300</v>
      </c>
      <c r="G905" s="1">
        <v>2.0407999999999999E-2</v>
      </c>
      <c r="H905" s="1">
        <v>1998</v>
      </c>
      <c r="I905" s="1" t="s">
        <v>98</v>
      </c>
      <c r="J905" s="1" t="s">
        <v>99</v>
      </c>
      <c r="K905" s="1" t="s">
        <v>100</v>
      </c>
      <c r="L905" s="1" t="s">
        <v>101</v>
      </c>
      <c r="M905" s="1" t="s">
        <v>101</v>
      </c>
      <c r="N905" s="1" t="s">
        <v>101</v>
      </c>
      <c r="O905" s="1" t="s">
        <v>102</v>
      </c>
      <c r="P905" s="1">
        <v>42622</v>
      </c>
      <c r="Q905" s="1">
        <v>13882417</v>
      </c>
      <c r="R905" s="1">
        <v>0</v>
      </c>
      <c r="S905" s="1">
        <v>13875827</v>
      </c>
      <c r="T905" s="1">
        <v>7389.61</v>
      </c>
      <c r="U905" s="1">
        <v>0</v>
      </c>
      <c r="V905" s="1">
        <v>0</v>
      </c>
      <c r="W905" s="1">
        <v>900.77</v>
      </c>
      <c r="X905" s="1">
        <v>0</v>
      </c>
      <c r="Y905" s="1">
        <v>0</v>
      </c>
      <c r="Z905" s="1">
        <v>0</v>
      </c>
      <c r="AA905" s="1">
        <v>0</v>
      </c>
      <c r="AB905" s="1">
        <v>19.329999999999998</v>
      </c>
      <c r="AC905" s="1">
        <v>13445.07</v>
      </c>
      <c r="AD905" s="1">
        <v>520800</v>
      </c>
      <c r="AE905" s="1">
        <v>1115411.1299999999</v>
      </c>
      <c r="AF905" s="1">
        <v>3418845.5</v>
      </c>
      <c r="AG905" s="1">
        <v>0</v>
      </c>
      <c r="AH905" s="1">
        <v>0</v>
      </c>
      <c r="AI905" s="1">
        <v>0</v>
      </c>
      <c r="AJ905" s="1">
        <v>0.36</v>
      </c>
      <c r="AK905" s="1">
        <v>119.79</v>
      </c>
      <c r="AL905" s="1">
        <v>0</v>
      </c>
      <c r="AM905" s="1">
        <v>0</v>
      </c>
      <c r="AN905" s="1">
        <v>0</v>
      </c>
      <c r="AO905" s="1">
        <v>287269312</v>
      </c>
      <c r="AP905" s="1">
        <v>286771392</v>
      </c>
      <c r="AQ905" s="1">
        <v>235696288</v>
      </c>
      <c r="AR905" s="1">
        <v>50703348</v>
      </c>
      <c r="AS905" s="1">
        <v>371999.31</v>
      </c>
      <c r="AT905" s="1">
        <v>0</v>
      </c>
      <c r="AU905" s="1">
        <v>522728.75</v>
      </c>
      <c r="AV905" s="1">
        <v>24815.8</v>
      </c>
      <c r="AW905" s="1">
        <v>0</v>
      </c>
      <c r="AX905" s="1">
        <v>0</v>
      </c>
      <c r="AY905" s="1">
        <v>84.81</v>
      </c>
      <c r="AZ905" s="1">
        <v>42.9</v>
      </c>
      <c r="BA905" s="1">
        <v>29.13</v>
      </c>
      <c r="BB905" s="1">
        <v>3.19</v>
      </c>
      <c r="BC905" s="1">
        <v>36.64</v>
      </c>
      <c r="BD905" s="1">
        <v>70.739999999999995</v>
      </c>
      <c r="BE905" s="1">
        <v>0</v>
      </c>
      <c r="BF905" s="1">
        <v>0</v>
      </c>
      <c r="BG905" s="1">
        <v>0</v>
      </c>
      <c r="BH905" s="1">
        <v>27.55</v>
      </c>
      <c r="BI905" s="1">
        <v>0</v>
      </c>
      <c r="BJ905" s="1">
        <v>69.89</v>
      </c>
      <c r="BK905" s="1">
        <v>20967</v>
      </c>
      <c r="BL905" s="1">
        <v>0</v>
      </c>
      <c r="BM905" s="1">
        <v>0</v>
      </c>
      <c r="BN905" s="1">
        <v>0</v>
      </c>
      <c r="BO905" s="1">
        <v>0</v>
      </c>
      <c r="BP905" s="1">
        <v>0.18000000999999999</v>
      </c>
      <c r="BQ905" s="1">
        <v>3.3333299999999998E-3</v>
      </c>
      <c r="BR905" s="1">
        <v>0</v>
      </c>
      <c r="BS905" s="1">
        <v>0.18000000999999999</v>
      </c>
      <c r="BT905" s="1">
        <v>0.33666667</v>
      </c>
      <c r="BU905" s="1">
        <v>3.3333299999999998E-3</v>
      </c>
      <c r="BV905" s="1">
        <v>0</v>
      </c>
      <c r="BW905" s="1">
        <v>0.33333333999999998</v>
      </c>
      <c r="BX905" s="1">
        <v>0</v>
      </c>
      <c r="BY905" s="1">
        <v>0.04</v>
      </c>
      <c r="BZ905" s="1">
        <v>0</v>
      </c>
      <c r="CA905" s="1">
        <v>0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4.38</v>
      </c>
      <c r="CI905" s="1">
        <v>0</v>
      </c>
      <c r="CJ905" s="1">
        <v>0</v>
      </c>
      <c r="CK905" s="1">
        <v>0</v>
      </c>
      <c r="CL905" s="1">
        <v>0</v>
      </c>
      <c r="CM905" s="1">
        <v>700</v>
      </c>
      <c r="CN905" s="1">
        <v>700</v>
      </c>
      <c r="CO905" s="1">
        <v>1103</v>
      </c>
      <c r="CP905" s="1">
        <v>1347</v>
      </c>
      <c r="CQ905" s="1">
        <v>0</v>
      </c>
      <c r="CR905" s="1">
        <v>0</v>
      </c>
      <c r="CS905" t="s">
        <v>116</v>
      </c>
      <c r="CT905">
        <f t="shared" si="120"/>
        <v>6.8026598639999987E-5</v>
      </c>
      <c r="CU905">
        <f t="shared" si="121"/>
        <v>6.8026598639999987E-4</v>
      </c>
      <c r="CV905">
        <f t="shared" si="119"/>
        <v>7.3468799999999992E-3</v>
      </c>
      <c r="CW905">
        <f t="shared" si="122"/>
        <v>6.8026598639999987E-5</v>
      </c>
      <c r="CX905" s="4">
        <f t="shared" si="123"/>
        <v>287301668.87</v>
      </c>
      <c r="CY905">
        <f t="shared" si="124"/>
        <v>7548.12</v>
      </c>
      <c r="CZ905">
        <f t="shared" si="125"/>
        <v>286771392</v>
      </c>
      <c r="DA905">
        <f t="shared" si="126"/>
        <v>522728.75</v>
      </c>
    </row>
    <row r="906" spans="1:105" x14ac:dyDescent="0.3">
      <c r="A906" s="1">
        <v>19</v>
      </c>
      <c r="B906" s="1" t="s">
        <v>105</v>
      </c>
      <c r="C906" s="1">
        <v>2028</v>
      </c>
      <c r="D906" s="1">
        <v>4</v>
      </c>
      <c r="E906" s="1">
        <v>0</v>
      </c>
      <c r="F906" s="1">
        <v>300</v>
      </c>
      <c r="G906" s="1">
        <v>2.0407999999999999E-2</v>
      </c>
      <c r="H906" s="1">
        <v>1998</v>
      </c>
      <c r="I906" s="1" t="s">
        <v>98</v>
      </c>
      <c r="J906" s="1" t="s">
        <v>99</v>
      </c>
      <c r="K906" s="1" t="s">
        <v>100</v>
      </c>
      <c r="L906" s="1" t="s">
        <v>101</v>
      </c>
      <c r="M906" s="1" t="s">
        <v>101</v>
      </c>
      <c r="N906" s="1" t="s">
        <v>101</v>
      </c>
      <c r="O906" s="1" t="s">
        <v>102</v>
      </c>
      <c r="P906" s="1">
        <v>42622</v>
      </c>
      <c r="Q906" s="1">
        <v>11625969</v>
      </c>
      <c r="R906" s="1">
        <v>0</v>
      </c>
      <c r="S906" s="1">
        <v>11620395</v>
      </c>
      <c r="T906" s="1">
        <v>5673.13</v>
      </c>
      <c r="U906" s="1">
        <v>0</v>
      </c>
      <c r="V906" s="1">
        <v>0</v>
      </c>
      <c r="W906" s="1">
        <v>156.15</v>
      </c>
      <c r="X906" s="1">
        <v>0</v>
      </c>
      <c r="Y906" s="1">
        <v>0</v>
      </c>
      <c r="Z906" s="1">
        <v>0</v>
      </c>
      <c r="AA906" s="1">
        <v>0</v>
      </c>
      <c r="AB906" s="1">
        <v>0.67</v>
      </c>
      <c r="AC906" s="1">
        <v>13251.84</v>
      </c>
      <c r="AD906" s="1">
        <v>504000</v>
      </c>
      <c r="AE906" s="1">
        <v>948289.19</v>
      </c>
      <c r="AF906" s="1">
        <v>2888906.5</v>
      </c>
      <c r="AG906" s="1">
        <v>0</v>
      </c>
      <c r="AH906" s="1">
        <v>0</v>
      </c>
      <c r="AI906" s="1">
        <v>0</v>
      </c>
      <c r="AJ906" s="1">
        <v>0</v>
      </c>
      <c r="AK906" s="1">
        <v>38.840000000000003</v>
      </c>
      <c r="AL906" s="1">
        <v>0</v>
      </c>
      <c r="AM906" s="1">
        <v>0</v>
      </c>
      <c r="AN906" s="1">
        <v>0</v>
      </c>
      <c r="AO906" s="1">
        <v>238847584</v>
      </c>
      <c r="AP906" s="1">
        <v>238704208</v>
      </c>
      <c r="AQ906" s="1">
        <v>197267504</v>
      </c>
      <c r="AR906" s="1">
        <v>41108720</v>
      </c>
      <c r="AS906" s="1">
        <v>327990.13</v>
      </c>
      <c r="AT906" s="1">
        <v>0</v>
      </c>
      <c r="AU906" s="1">
        <v>147392.25</v>
      </c>
      <c r="AV906" s="1">
        <v>4009.32</v>
      </c>
      <c r="AW906" s="1">
        <v>0</v>
      </c>
      <c r="AX906" s="1">
        <v>0</v>
      </c>
      <c r="AY906" s="1">
        <v>78.239999999999995</v>
      </c>
      <c r="AZ906" s="1">
        <v>38.18</v>
      </c>
      <c r="BA906" s="1">
        <v>34.82</v>
      </c>
      <c r="BB906" s="1">
        <v>5.49</v>
      </c>
      <c r="BC906" s="1">
        <v>38.44</v>
      </c>
      <c r="BD906" s="1">
        <v>25.98</v>
      </c>
      <c r="BE906" s="1">
        <v>0</v>
      </c>
      <c r="BF906" s="1">
        <v>0</v>
      </c>
      <c r="BG906" s="1">
        <v>0</v>
      </c>
      <c r="BH906" s="1">
        <v>25.68</v>
      </c>
      <c r="BI906" s="1">
        <v>0</v>
      </c>
      <c r="BJ906" s="1">
        <v>0</v>
      </c>
      <c r="BK906" s="1">
        <v>20967</v>
      </c>
      <c r="BL906" s="1">
        <v>0</v>
      </c>
      <c r="BM906" s="1">
        <v>0</v>
      </c>
      <c r="BN906" s="1">
        <v>0</v>
      </c>
      <c r="BO906" s="1">
        <v>0</v>
      </c>
      <c r="BP906" s="1">
        <v>3.6666669999999998E-2</v>
      </c>
      <c r="BQ906" s="1">
        <v>0</v>
      </c>
      <c r="BR906" s="1">
        <v>0</v>
      </c>
      <c r="BS906" s="1">
        <v>3.6666669999999998E-2</v>
      </c>
      <c r="BT906" s="1">
        <v>0.1</v>
      </c>
      <c r="BU906" s="1">
        <v>0</v>
      </c>
      <c r="BV906" s="1">
        <v>0</v>
      </c>
      <c r="BW906" s="1">
        <v>0.1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4.76</v>
      </c>
      <c r="CI906" s="1">
        <v>0</v>
      </c>
      <c r="CJ906" s="1">
        <v>0</v>
      </c>
      <c r="CK906" s="1">
        <v>0</v>
      </c>
      <c r="CL906" s="1">
        <v>0</v>
      </c>
      <c r="CM906" s="1">
        <v>700</v>
      </c>
      <c r="CN906" s="1">
        <v>700</v>
      </c>
      <c r="CO906" s="1">
        <v>1103</v>
      </c>
      <c r="CP906" s="1">
        <v>1347</v>
      </c>
      <c r="CQ906" s="1">
        <v>0</v>
      </c>
      <c r="CR906" s="1">
        <v>0</v>
      </c>
      <c r="CS906" t="s">
        <v>116</v>
      </c>
      <c r="CT906">
        <f t="shared" si="120"/>
        <v>0</v>
      </c>
      <c r="CU906">
        <f t="shared" si="121"/>
        <v>0</v>
      </c>
      <c r="CV906">
        <f t="shared" si="119"/>
        <v>0</v>
      </c>
      <c r="CW906">
        <f t="shared" si="122"/>
        <v>0</v>
      </c>
      <c r="CX906" s="4">
        <f t="shared" si="123"/>
        <v>238851600.25</v>
      </c>
      <c r="CY906">
        <f t="shared" si="124"/>
        <v>0</v>
      </c>
      <c r="CZ906">
        <f t="shared" si="125"/>
        <v>238704208</v>
      </c>
      <c r="DA906">
        <f t="shared" si="126"/>
        <v>147392.25</v>
      </c>
    </row>
    <row r="907" spans="1:105" x14ac:dyDescent="0.3">
      <c r="A907" s="1">
        <v>19</v>
      </c>
      <c r="B907" s="1" t="s">
        <v>105</v>
      </c>
      <c r="C907" s="1">
        <v>2028</v>
      </c>
      <c r="D907" s="1">
        <v>5</v>
      </c>
      <c r="E907" s="1">
        <v>0</v>
      </c>
      <c r="F907" s="1">
        <v>300</v>
      </c>
      <c r="G907" s="1">
        <v>2.0407999999999999E-2</v>
      </c>
      <c r="H907" s="1">
        <v>1998</v>
      </c>
      <c r="I907" s="1" t="s">
        <v>98</v>
      </c>
      <c r="J907" s="1" t="s">
        <v>99</v>
      </c>
      <c r="K907" s="1" t="s">
        <v>100</v>
      </c>
      <c r="L907" s="1" t="s">
        <v>101</v>
      </c>
      <c r="M907" s="1" t="s">
        <v>101</v>
      </c>
      <c r="N907" s="1" t="s">
        <v>101</v>
      </c>
      <c r="O907" s="1" t="s">
        <v>102</v>
      </c>
      <c r="P907" s="1">
        <v>42622</v>
      </c>
      <c r="Q907" s="1">
        <v>13894602</v>
      </c>
      <c r="R907" s="1">
        <v>0</v>
      </c>
      <c r="S907" s="1">
        <v>13890272</v>
      </c>
      <c r="T907" s="1">
        <v>5194.99</v>
      </c>
      <c r="U907" s="1">
        <v>0</v>
      </c>
      <c r="V907" s="1">
        <v>0</v>
      </c>
      <c r="W907" s="1">
        <v>991.77</v>
      </c>
      <c r="X907" s="1">
        <v>0</v>
      </c>
      <c r="Y907" s="1">
        <v>0</v>
      </c>
      <c r="Z907" s="1">
        <v>0</v>
      </c>
      <c r="AA907" s="1">
        <v>0</v>
      </c>
      <c r="AB907" s="1">
        <v>8.67</v>
      </c>
      <c r="AC907" s="1">
        <v>15948.9</v>
      </c>
      <c r="AD907" s="1">
        <v>520800</v>
      </c>
      <c r="AE907" s="1">
        <v>1590627.13</v>
      </c>
      <c r="AF907" s="1">
        <v>3957556</v>
      </c>
      <c r="AG907" s="1">
        <v>0</v>
      </c>
      <c r="AH907" s="1">
        <v>0</v>
      </c>
      <c r="AI907" s="1">
        <v>0</v>
      </c>
      <c r="AJ907" s="1">
        <v>0</v>
      </c>
      <c r="AK907" s="1">
        <v>86.1</v>
      </c>
      <c r="AL907" s="1">
        <v>0</v>
      </c>
      <c r="AM907" s="1">
        <v>0</v>
      </c>
      <c r="AN907" s="1">
        <v>0</v>
      </c>
      <c r="AO907" s="1">
        <v>297592000</v>
      </c>
      <c r="AP907" s="1">
        <v>297859392</v>
      </c>
      <c r="AQ907" s="1">
        <v>244045120</v>
      </c>
      <c r="AR907" s="1">
        <v>53433916</v>
      </c>
      <c r="AS907" s="1">
        <v>380640.38</v>
      </c>
      <c r="AT907" s="1">
        <v>0</v>
      </c>
      <c r="AU907" s="1">
        <v>530756.63</v>
      </c>
      <c r="AV907" s="1">
        <v>798150.5</v>
      </c>
      <c r="AW907" s="1">
        <v>0</v>
      </c>
      <c r="AX907" s="1">
        <v>0</v>
      </c>
      <c r="AY907" s="1">
        <v>83.63</v>
      </c>
      <c r="AZ907" s="1">
        <v>42.17</v>
      </c>
      <c r="BA907" s="1">
        <v>22.51</v>
      </c>
      <c r="BB907" s="1">
        <v>3.35</v>
      </c>
      <c r="BC907" s="1">
        <v>38.380000000000003</v>
      </c>
      <c r="BD907" s="1">
        <v>102.17</v>
      </c>
      <c r="BE907" s="1">
        <v>0</v>
      </c>
      <c r="BF907" s="1">
        <v>0</v>
      </c>
      <c r="BG907" s="1">
        <v>0</v>
      </c>
      <c r="BH907" s="1">
        <v>804.78</v>
      </c>
      <c r="BI907" s="1">
        <v>0</v>
      </c>
      <c r="BJ907" s="1">
        <v>0</v>
      </c>
      <c r="BK907" s="1">
        <v>20967</v>
      </c>
      <c r="BL907" s="1">
        <v>0</v>
      </c>
      <c r="BM907" s="1">
        <v>0</v>
      </c>
      <c r="BN907" s="1">
        <v>0</v>
      </c>
      <c r="BO907" s="1">
        <v>0</v>
      </c>
      <c r="BP907" s="1">
        <v>0.10333333</v>
      </c>
      <c r="BQ907" s="1">
        <v>0</v>
      </c>
      <c r="BR907" s="1">
        <v>0</v>
      </c>
      <c r="BS907" s="1">
        <v>0.10333333</v>
      </c>
      <c r="BT907" s="1">
        <v>0.22</v>
      </c>
      <c r="BU907" s="1">
        <v>0</v>
      </c>
      <c r="BV907" s="1">
        <v>0</v>
      </c>
      <c r="BW907" s="1">
        <v>0.22</v>
      </c>
      <c r="BX907" s="1">
        <v>0</v>
      </c>
      <c r="BY907" s="1">
        <v>0.02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4.49</v>
      </c>
      <c r="CI907" s="1">
        <v>0</v>
      </c>
      <c r="CJ907" s="1">
        <v>0</v>
      </c>
      <c r="CK907" s="1">
        <v>0</v>
      </c>
      <c r="CL907" s="1">
        <v>0</v>
      </c>
      <c r="CM907" s="1">
        <v>700</v>
      </c>
      <c r="CN907" s="1">
        <v>700</v>
      </c>
      <c r="CO907" s="1">
        <v>1103</v>
      </c>
      <c r="CP907" s="1">
        <v>1347</v>
      </c>
      <c r="CQ907" s="1">
        <v>0</v>
      </c>
      <c r="CR907" s="1">
        <v>0</v>
      </c>
      <c r="CS907" t="s">
        <v>116</v>
      </c>
      <c r="CT907">
        <f t="shared" si="120"/>
        <v>0</v>
      </c>
      <c r="CU907">
        <f t="shared" si="121"/>
        <v>0</v>
      </c>
      <c r="CV907">
        <f t="shared" si="119"/>
        <v>0</v>
      </c>
      <c r="CW907">
        <f t="shared" si="122"/>
        <v>0</v>
      </c>
      <c r="CX907" s="4">
        <f t="shared" si="123"/>
        <v>298390148.63</v>
      </c>
      <c r="CY907">
        <f t="shared" si="124"/>
        <v>0</v>
      </c>
      <c r="CZ907">
        <f t="shared" si="125"/>
        <v>297859392</v>
      </c>
      <c r="DA907">
        <f t="shared" si="126"/>
        <v>530756.63</v>
      </c>
    </row>
    <row r="908" spans="1:105" x14ac:dyDescent="0.3">
      <c r="A908" s="1">
        <v>19</v>
      </c>
      <c r="B908" s="1" t="s">
        <v>105</v>
      </c>
      <c r="C908" s="1">
        <v>2028</v>
      </c>
      <c r="D908" s="1">
        <v>6</v>
      </c>
      <c r="E908" s="1">
        <v>0</v>
      </c>
      <c r="F908" s="1">
        <v>300</v>
      </c>
      <c r="G908" s="1">
        <v>2.0407999999999999E-2</v>
      </c>
      <c r="H908" s="1">
        <v>1998</v>
      </c>
      <c r="I908" s="1" t="s">
        <v>98</v>
      </c>
      <c r="J908" s="1" t="s">
        <v>99</v>
      </c>
      <c r="K908" s="1" t="s">
        <v>100</v>
      </c>
      <c r="L908" s="1" t="s">
        <v>101</v>
      </c>
      <c r="M908" s="1" t="s">
        <v>101</v>
      </c>
      <c r="N908" s="1" t="s">
        <v>101</v>
      </c>
      <c r="O908" s="1" t="s">
        <v>102</v>
      </c>
      <c r="P908" s="1">
        <v>42622</v>
      </c>
      <c r="Q908" s="1">
        <v>15359491</v>
      </c>
      <c r="R908" s="1">
        <v>0</v>
      </c>
      <c r="S908" s="1">
        <v>15231780</v>
      </c>
      <c r="T908" s="1">
        <v>160583.06</v>
      </c>
      <c r="U908" s="1">
        <v>0</v>
      </c>
      <c r="V908" s="1">
        <v>0</v>
      </c>
      <c r="W908" s="1">
        <v>32924.019999999997</v>
      </c>
      <c r="X908" s="1">
        <v>0</v>
      </c>
      <c r="Y908" s="1">
        <v>0</v>
      </c>
      <c r="Z908" s="1">
        <v>0</v>
      </c>
      <c r="AA908" s="1">
        <v>0</v>
      </c>
      <c r="AB908" s="1">
        <v>0.67</v>
      </c>
      <c r="AC908" s="1">
        <v>16289.3</v>
      </c>
      <c r="AD908" s="1">
        <v>504000</v>
      </c>
      <c r="AE908" s="1">
        <v>1240695.25</v>
      </c>
      <c r="AF908" s="1">
        <v>3678646.25</v>
      </c>
      <c r="AG908" s="1">
        <v>0</v>
      </c>
      <c r="AH908" s="1">
        <v>0</v>
      </c>
      <c r="AI908" s="1">
        <v>0</v>
      </c>
      <c r="AJ908" s="1">
        <v>0</v>
      </c>
      <c r="AK908" s="1">
        <v>70.900000000000006</v>
      </c>
      <c r="AL908" s="1">
        <v>0</v>
      </c>
      <c r="AM908" s="1">
        <v>0</v>
      </c>
      <c r="AN908" s="1">
        <v>0</v>
      </c>
      <c r="AO908" s="1">
        <v>345444800</v>
      </c>
      <c r="AP908" s="1">
        <v>339878912</v>
      </c>
      <c r="AQ908" s="1">
        <v>281570464</v>
      </c>
      <c r="AR908" s="1">
        <v>57873988</v>
      </c>
      <c r="AS908" s="1">
        <v>434559.06</v>
      </c>
      <c r="AT908" s="1">
        <v>0</v>
      </c>
      <c r="AU908" s="1">
        <v>10475457</v>
      </c>
      <c r="AV908" s="1">
        <v>4909557.5</v>
      </c>
      <c r="AW908" s="1">
        <v>0</v>
      </c>
      <c r="AX908" s="1">
        <v>0</v>
      </c>
      <c r="AY908" s="1">
        <v>122.54</v>
      </c>
      <c r="AZ908" s="1">
        <v>88.74</v>
      </c>
      <c r="BA908" s="1">
        <v>43.08</v>
      </c>
      <c r="BB908" s="1">
        <v>6.3</v>
      </c>
      <c r="BC908" s="1">
        <v>61.61</v>
      </c>
      <c r="BD908" s="1">
        <v>65.23</v>
      </c>
      <c r="BE908" s="1">
        <v>0</v>
      </c>
      <c r="BF908" s="1">
        <v>0</v>
      </c>
      <c r="BG908" s="1">
        <v>0</v>
      </c>
      <c r="BH908" s="1">
        <v>149.12</v>
      </c>
      <c r="BI908" s="1">
        <v>0</v>
      </c>
      <c r="BJ908" s="1">
        <v>0</v>
      </c>
      <c r="BK908" s="1">
        <v>20967</v>
      </c>
      <c r="BL908" s="1">
        <v>0</v>
      </c>
      <c r="BM908" s="1">
        <v>0</v>
      </c>
      <c r="BN908" s="1">
        <v>0</v>
      </c>
      <c r="BO908" s="1">
        <v>0</v>
      </c>
      <c r="BP908" s="1">
        <v>0.13333333999999999</v>
      </c>
      <c r="BQ908" s="1">
        <v>0</v>
      </c>
      <c r="BR908" s="1">
        <v>0</v>
      </c>
      <c r="BS908" s="1">
        <v>0.13333333999999999</v>
      </c>
      <c r="BT908" s="1">
        <v>0.25999999000000001</v>
      </c>
      <c r="BU908" s="1">
        <v>0</v>
      </c>
      <c r="BV908" s="1">
        <v>0</v>
      </c>
      <c r="BW908" s="1">
        <v>0.25999999000000001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4.57</v>
      </c>
      <c r="CI908" s="1">
        <v>0</v>
      </c>
      <c r="CJ908" s="1">
        <v>0</v>
      </c>
      <c r="CK908" s="1">
        <v>0</v>
      </c>
      <c r="CL908" s="1">
        <v>0</v>
      </c>
      <c r="CM908" s="1">
        <v>700</v>
      </c>
      <c r="CN908" s="1">
        <v>700</v>
      </c>
      <c r="CO908" s="1">
        <v>1103</v>
      </c>
      <c r="CP908" s="1">
        <v>1347</v>
      </c>
      <c r="CQ908" s="1">
        <v>0</v>
      </c>
      <c r="CR908" s="1">
        <v>0</v>
      </c>
      <c r="CS908" t="s">
        <v>116</v>
      </c>
      <c r="CT908">
        <f t="shared" si="120"/>
        <v>0</v>
      </c>
      <c r="CU908">
        <f t="shared" si="121"/>
        <v>0</v>
      </c>
      <c r="CV908">
        <f t="shared" si="119"/>
        <v>0</v>
      </c>
      <c r="CW908">
        <f t="shared" si="122"/>
        <v>0</v>
      </c>
      <c r="CX908" s="4">
        <f t="shared" si="123"/>
        <v>350354369</v>
      </c>
      <c r="CY908">
        <f t="shared" si="124"/>
        <v>0</v>
      </c>
      <c r="CZ908">
        <f t="shared" si="125"/>
        <v>339878912</v>
      </c>
      <c r="DA908">
        <f t="shared" si="126"/>
        <v>10475457</v>
      </c>
    </row>
    <row r="909" spans="1:105" x14ac:dyDescent="0.3">
      <c r="A909" s="1">
        <v>19</v>
      </c>
      <c r="B909" s="1" t="s">
        <v>105</v>
      </c>
      <c r="C909" s="1">
        <v>2028</v>
      </c>
      <c r="D909" s="1">
        <v>7</v>
      </c>
      <c r="E909" s="1">
        <v>0</v>
      </c>
      <c r="F909" s="1">
        <v>300</v>
      </c>
      <c r="G909" s="1">
        <v>2.0407999999999999E-2</v>
      </c>
      <c r="H909" s="1">
        <v>1998</v>
      </c>
      <c r="I909" s="1" t="s">
        <v>98</v>
      </c>
      <c r="J909" s="1" t="s">
        <v>99</v>
      </c>
      <c r="K909" s="1" t="s">
        <v>100</v>
      </c>
      <c r="L909" s="1" t="s">
        <v>101</v>
      </c>
      <c r="M909" s="1" t="s">
        <v>101</v>
      </c>
      <c r="N909" s="1" t="s">
        <v>101</v>
      </c>
      <c r="O909" s="1" t="s">
        <v>102</v>
      </c>
      <c r="P909" s="1">
        <v>42622</v>
      </c>
      <c r="Q909" s="1">
        <v>16254920</v>
      </c>
      <c r="R909" s="1">
        <v>0</v>
      </c>
      <c r="S909" s="1">
        <v>16115502</v>
      </c>
      <c r="T909" s="1">
        <v>171657.31</v>
      </c>
      <c r="U909" s="1">
        <v>0</v>
      </c>
      <c r="V909" s="1">
        <v>0</v>
      </c>
      <c r="W909" s="1">
        <v>32319.22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17899.740000000002</v>
      </c>
      <c r="AD909" s="1">
        <v>520800</v>
      </c>
      <c r="AE909" s="1">
        <v>1262847.6299999999</v>
      </c>
      <c r="AF909" s="1">
        <v>3893914.5</v>
      </c>
      <c r="AG909" s="1">
        <v>0</v>
      </c>
      <c r="AH909" s="1">
        <v>0</v>
      </c>
      <c r="AI909" s="1">
        <v>0</v>
      </c>
      <c r="AJ909" s="1">
        <v>0</v>
      </c>
      <c r="AK909" s="1">
        <v>13.01</v>
      </c>
      <c r="AL909" s="1">
        <v>0</v>
      </c>
      <c r="AM909" s="1">
        <v>0</v>
      </c>
      <c r="AN909" s="1">
        <v>0</v>
      </c>
      <c r="AO909" s="1">
        <v>371541536</v>
      </c>
      <c r="AP909" s="1">
        <v>366649792</v>
      </c>
      <c r="AQ909" s="1">
        <v>304156800</v>
      </c>
      <c r="AR909" s="1">
        <v>62020456</v>
      </c>
      <c r="AS909" s="1">
        <v>472691.78</v>
      </c>
      <c r="AT909" s="1">
        <v>0</v>
      </c>
      <c r="AU909" s="1">
        <v>8268194</v>
      </c>
      <c r="AV909" s="1">
        <v>3376462.75</v>
      </c>
      <c r="AW909" s="1">
        <v>0</v>
      </c>
      <c r="AX909" s="1">
        <v>0</v>
      </c>
      <c r="AY909" s="1">
        <v>101.37</v>
      </c>
      <c r="AZ909" s="1">
        <v>79.849999999999994</v>
      </c>
      <c r="BA909" s="1">
        <v>33.36</v>
      </c>
      <c r="BB909" s="1">
        <v>4.97</v>
      </c>
      <c r="BC909" s="1">
        <v>46.58</v>
      </c>
      <c r="BD909" s="1">
        <v>48.17</v>
      </c>
      <c r="BE909" s="1">
        <v>0</v>
      </c>
      <c r="BF909" s="1">
        <v>0</v>
      </c>
      <c r="BG909" s="1">
        <v>0</v>
      </c>
      <c r="BH909" s="1">
        <v>104.47</v>
      </c>
      <c r="BI909" s="1">
        <v>0</v>
      </c>
      <c r="BJ909" s="1">
        <v>0</v>
      </c>
      <c r="BK909" s="1">
        <v>20967</v>
      </c>
      <c r="BL909" s="1">
        <v>0</v>
      </c>
      <c r="BM909" s="1">
        <v>0</v>
      </c>
      <c r="BN909" s="1">
        <v>0</v>
      </c>
      <c r="BO909" s="1">
        <v>0</v>
      </c>
      <c r="BP909" s="1">
        <v>3.6666669999999998E-2</v>
      </c>
      <c r="BQ909" s="1">
        <v>0</v>
      </c>
      <c r="BR909" s="1">
        <v>0</v>
      </c>
      <c r="BS909" s="1">
        <v>3.6666669999999998E-2</v>
      </c>
      <c r="BT909" s="1">
        <v>6.3333329999999993E-2</v>
      </c>
      <c r="BU909" s="1">
        <v>0</v>
      </c>
      <c r="BV909" s="1">
        <v>0</v>
      </c>
      <c r="BW909" s="1">
        <v>6.3333329999999993E-2</v>
      </c>
      <c r="BX909" s="1">
        <v>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4.6100000000000003</v>
      </c>
      <c r="CI909" s="1">
        <v>0</v>
      </c>
      <c r="CJ909" s="1">
        <v>0</v>
      </c>
      <c r="CK909" s="1">
        <v>0</v>
      </c>
      <c r="CL909" s="1">
        <v>0</v>
      </c>
      <c r="CM909" s="1">
        <v>700</v>
      </c>
      <c r="CN909" s="1">
        <v>700</v>
      </c>
      <c r="CO909" s="1">
        <v>1103</v>
      </c>
      <c r="CP909" s="1">
        <v>1347</v>
      </c>
      <c r="CQ909" s="1">
        <v>0</v>
      </c>
      <c r="CR909" s="1">
        <v>0</v>
      </c>
      <c r="CS909" t="s">
        <v>116</v>
      </c>
      <c r="CT909">
        <f t="shared" si="120"/>
        <v>0</v>
      </c>
      <c r="CU909">
        <f t="shared" si="121"/>
        <v>0</v>
      </c>
      <c r="CV909">
        <f t="shared" si="119"/>
        <v>0</v>
      </c>
      <c r="CW909">
        <f t="shared" si="122"/>
        <v>0</v>
      </c>
      <c r="CX909" s="4">
        <f t="shared" si="123"/>
        <v>374917986</v>
      </c>
      <c r="CY909">
        <f t="shared" si="124"/>
        <v>0</v>
      </c>
      <c r="CZ909">
        <f t="shared" si="125"/>
        <v>366649792</v>
      </c>
      <c r="DA909">
        <f t="shared" si="126"/>
        <v>8268194</v>
      </c>
    </row>
    <row r="910" spans="1:105" x14ac:dyDescent="0.3">
      <c r="A910" s="1">
        <v>19</v>
      </c>
      <c r="B910" s="1" t="s">
        <v>105</v>
      </c>
      <c r="C910" s="1">
        <v>2028</v>
      </c>
      <c r="D910" s="1">
        <v>8</v>
      </c>
      <c r="E910" s="1">
        <v>0</v>
      </c>
      <c r="F910" s="1">
        <v>300</v>
      </c>
      <c r="G910" s="1">
        <v>2.0407999999999999E-2</v>
      </c>
      <c r="H910" s="1">
        <v>1998</v>
      </c>
      <c r="I910" s="1" t="s">
        <v>98</v>
      </c>
      <c r="J910" s="1" t="s">
        <v>99</v>
      </c>
      <c r="K910" s="1" t="s">
        <v>100</v>
      </c>
      <c r="L910" s="1" t="s">
        <v>101</v>
      </c>
      <c r="M910" s="1" t="s">
        <v>101</v>
      </c>
      <c r="N910" s="1" t="s">
        <v>101</v>
      </c>
      <c r="O910" s="1" t="s">
        <v>102</v>
      </c>
      <c r="P910" s="1">
        <v>42622</v>
      </c>
      <c r="Q910" s="1">
        <v>15940268</v>
      </c>
      <c r="R910" s="1">
        <v>0</v>
      </c>
      <c r="S910" s="1">
        <v>15769025</v>
      </c>
      <c r="T910" s="1">
        <v>198949.47</v>
      </c>
      <c r="U910" s="1">
        <v>0</v>
      </c>
      <c r="V910" s="1">
        <v>0</v>
      </c>
      <c r="W910" s="1">
        <v>27746.46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16986.86</v>
      </c>
      <c r="AD910" s="1">
        <v>520800</v>
      </c>
      <c r="AE910" s="1">
        <v>1186533.1299999999</v>
      </c>
      <c r="AF910" s="1">
        <v>3726569.75</v>
      </c>
      <c r="AG910" s="1">
        <v>0</v>
      </c>
      <c r="AH910" s="1">
        <v>0</v>
      </c>
      <c r="AI910" s="1">
        <v>0</v>
      </c>
      <c r="AJ910" s="1">
        <v>0</v>
      </c>
      <c r="AK910" s="1">
        <v>3.61</v>
      </c>
      <c r="AL910" s="1">
        <v>0</v>
      </c>
      <c r="AM910" s="1">
        <v>0</v>
      </c>
      <c r="AN910" s="1">
        <v>0</v>
      </c>
      <c r="AO910" s="1">
        <v>355924576</v>
      </c>
      <c r="AP910" s="1">
        <v>352126336</v>
      </c>
      <c r="AQ910" s="1">
        <v>291619360</v>
      </c>
      <c r="AR910" s="1">
        <v>60031872</v>
      </c>
      <c r="AS910" s="1">
        <v>475094.81</v>
      </c>
      <c r="AT910" s="1">
        <v>0</v>
      </c>
      <c r="AU910" s="1">
        <v>5749568</v>
      </c>
      <c r="AV910" s="1">
        <v>1951335.5</v>
      </c>
      <c r="AW910" s="1">
        <v>0</v>
      </c>
      <c r="AX910" s="1">
        <v>0</v>
      </c>
      <c r="AY910" s="1">
        <v>89.03</v>
      </c>
      <c r="AZ910" s="1">
        <v>46.43</v>
      </c>
      <c r="BA910" s="1">
        <v>29.87</v>
      </c>
      <c r="BB910" s="1">
        <v>5.0199999999999996</v>
      </c>
      <c r="BC910" s="1">
        <v>39.299999999999997</v>
      </c>
      <c r="BD910" s="1">
        <v>28.9</v>
      </c>
      <c r="BE910" s="1">
        <v>0</v>
      </c>
      <c r="BF910" s="1">
        <v>0</v>
      </c>
      <c r="BG910" s="1">
        <v>0</v>
      </c>
      <c r="BH910" s="1">
        <v>70.33</v>
      </c>
      <c r="BI910" s="1">
        <v>0</v>
      </c>
      <c r="BJ910" s="1">
        <v>0</v>
      </c>
      <c r="BK910" s="1">
        <v>20967</v>
      </c>
      <c r="BL910" s="1">
        <v>0</v>
      </c>
      <c r="BM910" s="1">
        <v>0</v>
      </c>
      <c r="BN910" s="1">
        <v>0</v>
      </c>
      <c r="BO910" s="1">
        <v>0</v>
      </c>
      <c r="BP910" s="1">
        <v>1.3333329999999999E-2</v>
      </c>
      <c r="BQ910" s="1">
        <v>0</v>
      </c>
      <c r="BR910" s="1">
        <v>0</v>
      </c>
      <c r="BS910" s="1">
        <v>1.3333329999999999E-2</v>
      </c>
      <c r="BT910" s="1">
        <v>0.02</v>
      </c>
      <c r="BU910" s="1">
        <v>0</v>
      </c>
      <c r="BV910" s="1">
        <v>0</v>
      </c>
      <c r="BW910" s="1">
        <v>0.02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4.55</v>
      </c>
      <c r="CI910" s="1">
        <v>0</v>
      </c>
      <c r="CJ910" s="1">
        <v>0</v>
      </c>
      <c r="CK910" s="1">
        <v>0</v>
      </c>
      <c r="CL910" s="1">
        <v>0</v>
      </c>
      <c r="CM910" s="1">
        <v>700</v>
      </c>
      <c r="CN910" s="1">
        <v>700</v>
      </c>
      <c r="CO910" s="1">
        <v>1103</v>
      </c>
      <c r="CP910" s="1">
        <v>1347</v>
      </c>
      <c r="CQ910" s="1">
        <v>0</v>
      </c>
      <c r="CR910" s="1">
        <v>0</v>
      </c>
      <c r="CS910" t="s">
        <v>116</v>
      </c>
      <c r="CT910">
        <f t="shared" si="120"/>
        <v>0</v>
      </c>
      <c r="CU910">
        <f t="shared" si="121"/>
        <v>0</v>
      </c>
      <c r="CV910">
        <f t="shared" si="119"/>
        <v>0</v>
      </c>
      <c r="CW910">
        <f t="shared" si="122"/>
        <v>0</v>
      </c>
      <c r="CX910" s="4">
        <f t="shared" si="123"/>
        <v>357875904</v>
      </c>
      <c r="CY910">
        <f t="shared" si="124"/>
        <v>0</v>
      </c>
      <c r="CZ910">
        <f t="shared" si="125"/>
        <v>352126336</v>
      </c>
      <c r="DA910">
        <f t="shared" si="126"/>
        <v>5749568</v>
      </c>
    </row>
    <row r="911" spans="1:105" x14ac:dyDescent="0.3">
      <c r="A911" s="1">
        <v>19</v>
      </c>
      <c r="B911" s="1" t="s">
        <v>105</v>
      </c>
      <c r="C911" s="1">
        <v>2028</v>
      </c>
      <c r="D911" s="1">
        <v>9</v>
      </c>
      <c r="E911" s="1">
        <v>0</v>
      </c>
      <c r="F911" s="1">
        <v>300</v>
      </c>
      <c r="G911" s="1">
        <v>2.0407999999999999E-2</v>
      </c>
      <c r="H911" s="1">
        <v>1998</v>
      </c>
      <c r="I911" s="1" t="s">
        <v>98</v>
      </c>
      <c r="J911" s="1" t="s">
        <v>99</v>
      </c>
      <c r="K911" s="1" t="s">
        <v>100</v>
      </c>
      <c r="L911" s="1" t="s">
        <v>101</v>
      </c>
      <c r="M911" s="1" t="s">
        <v>101</v>
      </c>
      <c r="N911" s="1" t="s">
        <v>101</v>
      </c>
      <c r="O911" s="1" t="s">
        <v>102</v>
      </c>
      <c r="P911" s="1">
        <v>42622</v>
      </c>
      <c r="Q911" s="1">
        <v>14592777</v>
      </c>
      <c r="R911" s="1">
        <v>0</v>
      </c>
      <c r="S911" s="1">
        <v>14590367</v>
      </c>
      <c r="T911" s="1">
        <v>4167</v>
      </c>
      <c r="U911" s="1">
        <v>0</v>
      </c>
      <c r="V911" s="1">
        <v>0</v>
      </c>
      <c r="W911" s="1">
        <v>2286.09</v>
      </c>
      <c r="X911" s="1">
        <v>0</v>
      </c>
      <c r="Y911" s="1">
        <v>0</v>
      </c>
      <c r="Z911" s="1">
        <v>0</v>
      </c>
      <c r="AA911" s="1">
        <v>0</v>
      </c>
      <c r="AB911" s="1">
        <v>122.67</v>
      </c>
      <c r="AC911" s="1">
        <v>15183.21</v>
      </c>
      <c r="AD911" s="1">
        <v>504000</v>
      </c>
      <c r="AE911" s="1">
        <v>2398619.25</v>
      </c>
      <c r="AF911" s="1">
        <v>5355974.5</v>
      </c>
      <c r="AG911" s="1">
        <v>0</v>
      </c>
      <c r="AH911" s="1">
        <v>0</v>
      </c>
      <c r="AI911" s="1">
        <v>0</v>
      </c>
      <c r="AJ911" s="1">
        <v>11.95</v>
      </c>
      <c r="AK911" s="1">
        <v>527.74</v>
      </c>
      <c r="AL911" s="1">
        <v>8.92</v>
      </c>
      <c r="AM911" s="1">
        <v>0</v>
      </c>
      <c r="AN911" s="1">
        <v>0</v>
      </c>
      <c r="AO911" s="1">
        <v>331965056</v>
      </c>
      <c r="AP911" s="1">
        <v>332233728</v>
      </c>
      <c r="AQ911" s="1">
        <v>274808000</v>
      </c>
      <c r="AR911" s="1">
        <v>57108092</v>
      </c>
      <c r="AS911" s="1">
        <v>317581</v>
      </c>
      <c r="AT911" s="1">
        <v>0</v>
      </c>
      <c r="AU911" s="1">
        <v>1402118.63</v>
      </c>
      <c r="AV911" s="1">
        <v>1670797.88</v>
      </c>
      <c r="AW911" s="1">
        <v>0</v>
      </c>
      <c r="AX911" s="1">
        <v>0</v>
      </c>
      <c r="AY911" s="1">
        <v>112.86</v>
      </c>
      <c r="AZ911" s="1">
        <v>57.91</v>
      </c>
      <c r="BA911" s="1">
        <v>20.94</v>
      </c>
      <c r="BB911" s="1">
        <v>1.81</v>
      </c>
      <c r="BC911" s="1">
        <v>55.09</v>
      </c>
      <c r="BD911" s="1">
        <v>336.48</v>
      </c>
      <c r="BE911" s="1">
        <v>0</v>
      </c>
      <c r="BF911" s="1">
        <v>0</v>
      </c>
      <c r="BG911" s="1">
        <v>0</v>
      </c>
      <c r="BH911" s="1">
        <v>730.85</v>
      </c>
      <c r="BI911" s="1">
        <v>0</v>
      </c>
      <c r="BJ911" s="1">
        <v>69.89</v>
      </c>
      <c r="BK911" s="1">
        <v>20967</v>
      </c>
      <c r="BL911" s="1">
        <v>20967</v>
      </c>
      <c r="BM911" s="1">
        <v>0</v>
      </c>
      <c r="BN911" s="1">
        <v>0</v>
      </c>
      <c r="BO911" s="1">
        <v>0</v>
      </c>
      <c r="BP911" s="1">
        <v>0.44999999000000002</v>
      </c>
      <c r="BQ911" s="1">
        <v>0.02</v>
      </c>
      <c r="BR911" s="1">
        <v>0.01</v>
      </c>
      <c r="BS911" s="1">
        <v>0.44666665999999999</v>
      </c>
      <c r="BT911" s="1">
        <v>1.0466666200000001</v>
      </c>
      <c r="BU911" s="1">
        <v>3.3333340000000003E-2</v>
      </c>
      <c r="BV911" s="1">
        <v>0.01</v>
      </c>
      <c r="BW911" s="1">
        <v>1.00333333</v>
      </c>
      <c r="BX911" s="1">
        <v>0</v>
      </c>
      <c r="BY911" s="1">
        <v>0.22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7.0000000000000007E-2</v>
      </c>
      <c r="CG911" s="1">
        <v>0.21</v>
      </c>
      <c r="CH911" s="1">
        <v>4.57</v>
      </c>
      <c r="CI911" s="1">
        <v>0.02</v>
      </c>
      <c r="CJ911" s="1">
        <v>0</v>
      </c>
      <c r="CK911" s="1">
        <v>0</v>
      </c>
      <c r="CL911" s="1">
        <v>0</v>
      </c>
      <c r="CM911" s="1">
        <v>700</v>
      </c>
      <c r="CN911" s="1">
        <v>700</v>
      </c>
      <c r="CO911" s="1">
        <v>1103</v>
      </c>
      <c r="CP911" s="1">
        <v>1347</v>
      </c>
      <c r="CQ911" s="1">
        <v>0</v>
      </c>
      <c r="CR911" s="1">
        <v>0</v>
      </c>
      <c r="CS911" t="s">
        <v>116</v>
      </c>
      <c r="CT911">
        <f t="shared" si="120"/>
        <v>4.0815999999999997E-4</v>
      </c>
      <c r="CU911">
        <f t="shared" si="121"/>
        <v>4.0815999999999995E-3</v>
      </c>
      <c r="CV911">
        <f t="shared" si="119"/>
        <v>0.24387559999999997</v>
      </c>
      <c r="CW911">
        <f t="shared" si="122"/>
        <v>6.8026680272000007E-4</v>
      </c>
      <c r="CX911" s="4">
        <f t="shared" si="123"/>
        <v>333886402.27999997</v>
      </c>
      <c r="CY911">
        <f t="shared" si="124"/>
        <v>250555.65</v>
      </c>
      <c r="CZ911">
        <f t="shared" si="125"/>
        <v>332233728</v>
      </c>
      <c r="DA911">
        <f t="shared" si="126"/>
        <v>1402118.63</v>
      </c>
    </row>
    <row r="912" spans="1:105" x14ac:dyDescent="0.3">
      <c r="A912" s="1">
        <v>19</v>
      </c>
      <c r="B912" s="1" t="s">
        <v>105</v>
      </c>
      <c r="C912" s="1">
        <v>2028</v>
      </c>
      <c r="D912" s="1">
        <v>10</v>
      </c>
      <c r="E912" s="1">
        <v>0</v>
      </c>
      <c r="F912" s="1">
        <v>300</v>
      </c>
      <c r="G912" s="1">
        <v>2.0407999999999999E-2</v>
      </c>
      <c r="H912" s="1">
        <v>1998</v>
      </c>
      <c r="I912" s="1" t="s">
        <v>98</v>
      </c>
      <c r="J912" s="1" t="s">
        <v>99</v>
      </c>
      <c r="K912" s="1" t="s">
        <v>100</v>
      </c>
      <c r="L912" s="1" t="s">
        <v>101</v>
      </c>
      <c r="M912" s="1" t="s">
        <v>101</v>
      </c>
      <c r="N912" s="1" t="s">
        <v>101</v>
      </c>
      <c r="O912" s="1" t="s">
        <v>102</v>
      </c>
      <c r="P912" s="1">
        <v>42622</v>
      </c>
      <c r="Q912" s="1">
        <v>11809719</v>
      </c>
      <c r="R912" s="1">
        <v>0</v>
      </c>
      <c r="S912" s="1">
        <v>11802680</v>
      </c>
      <c r="T912" s="1">
        <v>7099.19</v>
      </c>
      <c r="U912" s="1">
        <v>0</v>
      </c>
      <c r="V912" s="1">
        <v>0</v>
      </c>
      <c r="W912" s="1">
        <v>149.61000000000001</v>
      </c>
      <c r="X912" s="1">
        <v>0</v>
      </c>
      <c r="Y912" s="1">
        <v>0</v>
      </c>
      <c r="Z912" s="1">
        <v>0</v>
      </c>
      <c r="AA912" s="1">
        <v>0</v>
      </c>
      <c r="AB912" s="1">
        <v>5.33</v>
      </c>
      <c r="AC912" s="1">
        <v>12890.2</v>
      </c>
      <c r="AD912" s="1">
        <v>520800</v>
      </c>
      <c r="AE912" s="1">
        <v>990792.63</v>
      </c>
      <c r="AF912" s="1">
        <v>3097421.75</v>
      </c>
      <c r="AG912" s="1">
        <v>0</v>
      </c>
      <c r="AH912" s="1">
        <v>0</v>
      </c>
      <c r="AI912" s="1">
        <v>0</v>
      </c>
      <c r="AJ912" s="1">
        <v>0</v>
      </c>
      <c r="AK912" s="1">
        <v>44.86</v>
      </c>
      <c r="AL912" s="1">
        <v>0</v>
      </c>
      <c r="AM912" s="1">
        <v>0</v>
      </c>
      <c r="AN912" s="1">
        <v>0</v>
      </c>
      <c r="AO912" s="1">
        <v>245985872</v>
      </c>
      <c r="AP912" s="1">
        <v>245803712</v>
      </c>
      <c r="AQ912" s="1">
        <v>201450960</v>
      </c>
      <c r="AR912" s="1">
        <v>43994636</v>
      </c>
      <c r="AS912" s="1">
        <v>358052.66</v>
      </c>
      <c r="AT912" s="1">
        <v>0</v>
      </c>
      <c r="AU912" s="1">
        <v>186036.06</v>
      </c>
      <c r="AV912" s="1">
        <v>3867.43</v>
      </c>
      <c r="AW912" s="1">
        <v>0</v>
      </c>
      <c r="AX912" s="1">
        <v>0</v>
      </c>
      <c r="AY912" s="1">
        <v>85.2</v>
      </c>
      <c r="AZ912" s="1">
        <v>38.92</v>
      </c>
      <c r="BA912" s="1">
        <v>39.090000000000003</v>
      </c>
      <c r="BB912" s="1">
        <v>5.71</v>
      </c>
      <c r="BC912" s="1">
        <v>43.56</v>
      </c>
      <c r="BD912" s="1">
        <v>26.21</v>
      </c>
      <c r="BE912" s="1">
        <v>0</v>
      </c>
      <c r="BF912" s="1">
        <v>0</v>
      </c>
      <c r="BG912" s="1">
        <v>0</v>
      </c>
      <c r="BH912" s="1">
        <v>25.85</v>
      </c>
      <c r="BI912" s="1">
        <v>0</v>
      </c>
      <c r="BJ912" s="1">
        <v>0</v>
      </c>
      <c r="BK912" s="1">
        <v>20967</v>
      </c>
      <c r="BL912" s="1">
        <v>0</v>
      </c>
      <c r="BM912" s="1">
        <v>0</v>
      </c>
      <c r="BN912" s="1">
        <v>0</v>
      </c>
      <c r="BO912" s="1">
        <v>0</v>
      </c>
      <c r="BP912" s="1">
        <v>5.6666670000000002E-2</v>
      </c>
      <c r="BQ912" s="1">
        <v>0</v>
      </c>
      <c r="BR912" s="1">
        <v>0</v>
      </c>
      <c r="BS912" s="1">
        <v>5.6666670000000002E-2</v>
      </c>
      <c r="BT912" s="1">
        <v>0.1</v>
      </c>
      <c r="BU912" s="1">
        <v>0</v>
      </c>
      <c r="BV912" s="1">
        <v>0</v>
      </c>
      <c r="BW912" s="1">
        <v>0.1</v>
      </c>
      <c r="BX912" s="1">
        <v>0</v>
      </c>
      <c r="BY912" s="1">
        <v>0.02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5.52</v>
      </c>
      <c r="CI912" s="1">
        <v>0</v>
      </c>
      <c r="CJ912" s="1">
        <v>0</v>
      </c>
      <c r="CK912" s="1">
        <v>0</v>
      </c>
      <c r="CL912" s="1">
        <v>0</v>
      </c>
      <c r="CM912" s="1">
        <v>700</v>
      </c>
      <c r="CN912" s="1">
        <v>700</v>
      </c>
      <c r="CO912" s="1">
        <v>1103</v>
      </c>
      <c r="CP912" s="1">
        <v>1347</v>
      </c>
      <c r="CQ912" s="1">
        <v>0</v>
      </c>
      <c r="CR912" s="1">
        <v>0</v>
      </c>
      <c r="CS912" t="s">
        <v>116</v>
      </c>
      <c r="CT912">
        <f t="shared" si="120"/>
        <v>0</v>
      </c>
      <c r="CU912">
        <f t="shared" si="121"/>
        <v>0</v>
      </c>
      <c r="CV912">
        <f t="shared" si="119"/>
        <v>0</v>
      </c>
      <c r="CW912">
        <f t="shared" si="122"/>
        <v>0</v>
      </c>
      <c r="CX912" s="4">
        <f t="shared" si="123"/>
        <v>245989748.06</v>
      </c>
      <c r="CY912">
        <f t="shared" si="124"/>
        <v>0</v>
      </c>
      <c r="CZ912">
        <f t="shared" si="125"/>
        <v>245803712</v>
      </c>
      <c r="DA912">
        <f t="shared" si="126"/>
        <v>186036.06</v>
      </c>
    </row>
    <row r="913" spans="1:105" x14ac:dyDescent="0.3">
      <c r="A913" s="1">
        <v>19</v>
      </c>
      <c r="B913" s="1" t="s">
        <v>105</v>
      </c>
      <c r="C913" s="1">
        <v>2028</v>
      </c>
      <c r="D913" s="1">
        <v>11</v>
      </c>
      <c r="E913" s="1">
        <v>0</v>
      </c>
      <c r="F913" s="1">
        <v>300</v>
      </c>
      <c r="G913" s="1">
        <v>2.0407999999999999E-2</v>
      </c>
      <c r="H913" s="1">
        <v>1998</v>
      </c>
      <c r="I913" s="1" t="s">
        <v>98</v>
      </c>
      <c r="J913" s="1" t="s">
        <v>99</v>
      </c>
      <c r="K913" s="1" t="s">
        <v>100</v>
      </c>
      <c r="L913" s="1" t="s">
        <v>101</v>
      </c>
      <c r="M913" s="1" t="s">
        <v>101</v>
      </c>
      <c r="N913" s="1" t="s">
        <v>101</v>
      </c>
      <c r="O913" s="1" t="s">
        <v>102</v>
      </c>
      <c r="P913" s="1">
        <v>42622</v>
      </c>
      <c r="Q913" s="1">
        <v>12057861</v>
      </c>
      <c r="R913" s="1">
        <v>0</v>
      </c>
      <c r="S913" s="1">
        <v>12050268</v>
      </c>
      <c r="T913" s="1">
        <v>7693.98</v>
      </c>
      <c r="U913" s="1">
        <v>0</v>
      </c>
      <c r="V913" s="1">
        <v>0</v>
      </c>
      <c r="W913" s="1">
        <v>97.8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10139.629999999999</v>
      </c>
      <c r="AD913" s="1">
        <v>504000</v>
      </c>
      <c r="AE913" s="1">
        <v>990965.31</v>
      </c>
      <c r="AF913" s="1">
        <v>3299477</v>
      </c>
      <c r="AG913" s="1">
        <v>0</v>
      </c>
      <c r="AH913" s="1">
        <v>0</v>
      </c>
      <c r="AI913" s="1">
        <v>0</v>
      </c>
      <c r="AJ913" s="1">
        <v>0</v>
      </c>
      <c r="AK913" s="1">
        <v>24.42</v>
      </c>
      <c r="AL913" s="1">
        <v>0</v>
      </c>
      <c r="AM913" s="1">
        <v>0</v>
      </c>
      <c r="AN913" s="1">
        <v>0</v>
      </c>
      <c r="AO913" s="1">
        <v>222694688</v>
      </c>
      <c r="AP913" s="1">
        <v>222491520</v>
      </c>
      <c r="AQ913" s="1">
        <v>177894816</v>
      </c>
      <c r="AR913" s="1">
        <v>44150176</v>
      </c>
      <c r="AS913" s="1">
        <v>446508.78</v>
      </c>
      <c r="AT913" s="1">
        <v>0</v>
      </c>
      <c r="AU913" s="1">
        <v>205763.42</v>
      </c>
      <c r="AV913" s="1">
        <v>2594.7600000000002</v>
      </c>
      <c r="AW913" s="1">
        <v>0</v>
      </c>
      <c r="AX913" s="1">
        <v>0</v>
      </c>
      <c r="AY913" s="1">
        <v>66.13</v>
      </c>
      <c r="AZ913" s="1">
        <v>38.99</v>
      </c>
      <c r="BA913" s="1">
        <v>22.35</v>
      </c>
      <c r="BB913" s="1">
        <v>2.7</v>
      </c>
      <c r="BC913" s="1">
        <v>25.73</v>
      </c>
      <c r="BD913" s="1">
        <v>26.74</v>
      </c>
      <c r="BE913" s="1">
        <v>0</v>
      </c>
      <c r="BF913" s="1">
        <v>0</v>
      </c>
      <c r="BG913" s="1">
        <v>0</v>
      </c>
      <c r="BH913" s="1">
        <v>26.53</v>
      </c>
      <c r="BI913" s="1">
        <v>0</v>
      </c>
      <c r="BJ913" s="1">
        <v>0</v>
      </c>
      <c r="BK913" s="1">
        <v>20967</v>
      </c>
      <c r="BL913" s="1">
        <v>0</v>
      </c>
      <c r="BM913" s="1">
        <v>0</v>
      </c>
      <c r="BN913" s="1">
        <v>0</v>
      </c>
      <c r="BO913" s="1">
        <v>0</v>
      </c>
      <c r="BP913" s="1">
        <v>0.04</v>
      </c>
      <c r="BQ913" s="1">
        <v>0</v>
      </c>
      <c r="BR913" s="1">
        <v>0</v>
      </c>
      <c r="BS913" s="1">
        <v>0.04</v>
      </c>
      <c r="BT913" s="1">
        <v>7.6666670000000006E-2</v>
      </c>
      <c r="BU913" s="1">
        <v>0</v>
      </c>
      <c r="BV913" s="1">
        <v>0</v>
      </c>
      <c r="BW913" s="1">
        <v>7.6666670000000006E-2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4.28</v>
      </c>
      <c r="CI913" s="1">
        <v>0</v>
      </c>
      <c r="CJ913" s="1">
        <v>0</v>
      </c>
      <c r="CK913" s="1">
        <v>0</v>
      </c>
      <c r="CL913" s="1">
        <v>0</v>
      </c>
      <c r="CM913" s="1">
        <v>700</v>
      </c>
      <c r="CN913" s="1">
        <v>700</v>
      </c>
      <c r="CO913" s="1">
        <v>1103</v>
      </c>
      <c r="CP913" s="1">
        <v>1347</v>
      </c>
      <c r="CQ913" s="1">
        <v>0</v>
      </c>
      <c r="CR913" s="1">
        <v>0</v>
      </c>
      <c r="CS913" t="s">
        <v>116</v>
      </c>
      <c r="CT913">
        <f t="shared" si="120"/>
        <v>0</v>
      </c>
      <c r="CU913">
        <f t="shared" si="121"/>
        <v>0</v>
      </c>
      <c r="CV913">
        <f t="shared" si="119"/>
        <v>0</v>
      </c>
      <c r="CW913">
        <f t="shared" si="122"/>
        <v>0</v>
      </c>
      <c r="CX913" s="4">
        <f t="shared" si="123"/>
        <v>222697283.41999999</v>
      </c>
      <c r="CY913">
        <f t="shared" si="124"/>
        <v>0</v>
      </c>
      <c r="CZ913">
        <f t="shared" si="125"/>
        <v>222491520</v>
      </c>
      <c r="DA913">
        <f t="shared" si="126"/>
        <v>205763.42</v>
      </c>
    </row>
    <row r="914" spans="1:105" x14ac:dyDescent="0.3">
      <c r="A914" s="1">
        <v>19</v>
      </c>
      <c r="B914" s="1" t="s">
        <v>105</v>
      </c>
      <c r="C914" s="1">
        <v>2028</v>
      </c>
      <c r="D914" s="1">
        <v>12</v>
      </c>
      <c r="E914" s="1">
        <v>0</v>
      </c>
      <c r="F914" s="1">
        <v>300</v>
      </c>
      <c r="G914" s="1">
        <v>2.0407999999999999E-2</v>
      </c>
      <c r="H914" s="1">
        <v>1998</v>
      </c>
      <c r="I914" s="1" t="s">
        <v>98</v>
      </c>
      <c r="J914" s="1" t="s">
        <v>99</v>
      </c>
      <c r="K914" s="1" t="s">
        <v>100</v>
      </c>
      <c r="L914" s="1" t="s">
        <v>101</v>
      </c>
      <c r="M914" s="1" t="s">
        <v>101</v>
      </c>
      <c r="N914" s="1" t="s">
        <v>101</v>
      </c>
      <c r="O914" s="1" t="s">
        <v>102</v>
      </c>
      <c r="P914" s="1">
        <v>42622</v>
      </c>
      <c r="Q914" s="1">
        <v>14351633</v>
      </c>
      <c r="R914" s="1">
        <v>0</v>
      </c>
      <c r="S914" s="1">
        <v>14082826</v>
      </c>
      <c r="T914" s="1">
        <v>278854.59000000003</v>
      </c>
      <c r="U914" s="1">
        <v>0</v>
      </c>
      <c r="V914" s="1">
        <v>0</v>
      </c>
      <c r="W914" s="1">
        <v>10007.85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10354.4</v>
      </c>
      <c r="AD914" s="1">
        <v>520800</v>
      </c>
      <c r="AE914" s="1">
        <v>1157734.8799999999</v>
      </c>
      <c r="AF914" s="1">
        <v>4231290.5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283860992</v>
      </c>
      <c r="AP914" s="1">
        <v>276540864</v>
      </c>
      <c r="AQ914" s="1">
        <v>223785104</v>
      </c>
      <c r="AR914" s="1">
        <v>52304336</v>
      </c>
      <c r="AS914" s="1">
        <v>451286.47</v>
      </c>
      <c r="AT914" s="1">
        <v>0</v>
      </c>
      <c r="AU914" s="1">
        <v>7585859</v>
      </c>
      <c r="AV914" s="1">
        <v>265716.06</v>
      </c>
      <c r="AW914" s="1">
        <v>0</v>
      </c>
      <c r="AX914" s="1">
        <v>0</v>
      </c>
      <c r="AY914" s="1">
        <v>48.36</v>
      </c>
      <c r="AZ914" s="1">
        <v>39.14</v>
      </c>
      <c r="BA914" s="1">
        <v>7.42</v>
      </c>
      <c r="BB914" s="1">
        <v>1.1100000000000001</v>
      </c>
      <c r="BC914" s="1">
        <v>9.3000000000000007</v>
      </c>
      <c r="BD914" s="1">
        <v>27.2</v>
      </c>
      <c r="BE914" s="1">
        <v>0</v>
      </c>
      <c r="BF914" s="1">
        <v>0</v>
      </c>
      <c r="BG914" s="1">
        <v>0</v>
      </c>
      <c r="BH914" s="1">
        <v>26.55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4.53</v>
      </c>
      <c r="CI914" s="1">
        <v>0</v>
      </c>
      <c r="CJ914" s="1">
        <v>0</v>
      </c>
      <c r="CK914" s="1">
        <v>0</v>
      </c>
      <c r="CL914" s="1">
        <v>0</v>
      </c>
      <c r="CM914" s="1">
        <v>700</v>
      </c>
      <c r="CN914" s="1">
        <v>700</v>
      </c>
      <c r="CO914" s="1">
        <v>1103</v>
      </c>
      <c r="CP914" s="1">
        <v>1347</v>
      </c>
      <c r="CQ914" s="1">
        <v>0</v>
      </c>
      <c r="CR914" s="1">
        <v>0</v>
      </c>
      <c r="CS914" t="s">
        <v>116</v>
      </c>
      <c r="CT914">
        <f t="shared" si="120"/>
        <v>0</v>
      </c>
      <c r="CU914">
        <f t="shared" si="121"/>
        <v>0</v>
      </c>
      <c r="CV914">
        <f t="shared" si="119"/>
        <v>0</v>
      </c>
      <c r="CW914">
        <f t="shared" si="122"/>
        <v>0</v>
      </c>
      <c r="CX914" s="4">
        <f t="shared" si="123"/>
        <v>284126723</v>
      </c>
      <c r="CY914">
        <f t="shared" si="124"/>
        <v>0</v>
      </c>
      <c r="CZ914">
        <f t="shared" si="125"/>
        <v>276540864</v>
      </c>
      <c r="DA914">
        <f t="shared" si="126"/>
        <v>7585859</v>
      </c>
    </row>
    <row r="915" spans="1:105" x14ac:dyDescent="0.3">
      <c r="A915" s="1">
        <v>20</v>
      </c>
      <c r="B915" s="1" t="s">
        <v>97</v>
      </c>
      <c r="C915" s="1">
        <v>2028</v>
      </c>
      <c r="D915" s="1">
        <v>1</v>
      </c>
      <c r="E915" s="1">
        <v>0</v>
      </c>
      <c r="F915" s="1">
        <v>300</v>
      </c>
      <c r="G915" s="1">
        <v>2.0407999999999999E-2</v>
      </c>
      <c r="H915" s="1">
        <v>1999</v>
      </c>
      <c r="I915" s="1" t="s">
        <v>98</v>
      </c>
      <c r="J915" s="1" t="s">
        <v>99</v>
      </c>
      <c r="K915" s="1" t="s">
        <v>100</v>
      </c>
      <c r="L915" s="1" t="s">
        <v>101</v>
      </c>
      <c r="M915" s="1" t="s">
        <v>101</v>
      </c>
      <c r="N915" s="1" t="s">
        <v>101</v>
      </c>
      <c r="O915" s="1" t="s">
        <v>102</v>
      </c>
      <c r="P915" s="1">
        <v>42622</v>
      </c>
      <c r="Q915" s="1">
        <v>3045485.25</v>
      </c>
      <c r="R915" s="1">
        <v>0</v>
      </c>
      <c r="S915" s="1">
        <v>3129062.25</v>
      </c>
      <c r="T915" s="1">
        <v>4013.75</v>
      </c>
      <c r="U915" s="1">
        <v>0</v>
      </c>
      <c r="V915" s="1">
        <v>0</v>
      </c>
      <c r="W915" s="1">
        <v>87601</v>
      </c>
      <c r="X915" s="1">
        <v>0</v>
      </c>
      <c r="Y915" s="1">
        <v>0</v>
      </c>
      <c r="Z915" s="1">
        <v>28531.39</v>
      </c>
      <c r="AA915" s="1">
        <v>0</v>
      </c>
      <c r="AB915" s="1">
        <v>0</v>
      </c>
      <c r="AC915" s="1">
        <v>25795.18</v>
      </c>
      <c r="AD915" s="1">
        <v>111600</v>
      </c>
      <c r="AE915" s="1">
        <v>270011.90999999997</v>
      </c>
      <c r="AF915" s="1">
        <v>833908.75</v>
      </c>
      <c r="AG915" s="1">
        <v>0</v>
      </c>
      <c r="AH915" s="1">
        <v>0</v>
      </c>
      <c r="AI915" s="1">
        <v>0.16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107536072</v>
      </c>
      <c r="AP915" s="1">
        <v>109937776</v>
      </c>
      <c r="AQ915" s="1">
        <v>101094008</v>
      </c>
      <c r="AR915" s="1">
        <v>8279335.5</v>
      </c>
      <c r="AS915" s="1">
        <v>564387.75</v>
      </c>
      <c r="AT915" s="1">
        <v>0</v>
      </c>
      <c r="AU915" s="1">
        <v>127500.61</v>
      </c>
      <c r="AV915" s="1">
        <v>2529208.5</v>
      </c>
      <c r="AW915" s="1">
        <v>0</v>
      </c>
      <c r="AX915" s="1">
        <v>0</v>
      </c>
      <c r="AY915" s="1">
        <v>39.36</v>
      </c>
      <c r="AZ915" s="1">
        <v>39.619999999999997</v>
      </c>
      <c r="BA915" s="1">
        <v>1.3</v>
      </c>
      <c r="BB915" s="1">
        <v>0.33</v>
      </c>
      <c r="BC915" s="1">
        <v>2.33</v>
      </c>
      <c r="BD915" s="1">
        <v>31.77</v>
      </c>
      <c r="BE915" s="1">
        <v>0</v>
      </c>
      <c r="BF915" s="1">
        <v>0</v>
      </c>
      <c r="BG915" s="1">
        <v>0</v>
      </c>
      <c r="BH915" s="1">
        <v>28.87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3716.4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0.06</v>
      </c>
      <c r="CG915" s="1">
        <v>0.15</v>
      </c>
      <c r="CH915" s="1">
        <v>12.67</v>
      </c>
      <c r="CI915" s="1">
        <v>0</v>
      </c>
      <c r="CJ915" s="1">
        <v>0</v>
      </c>
      <c r="CK915" s="1">
        <v>0</v>
      </c>
      <c r="CL915" s="1">
        <v>0</v>
      </c>
      <c r="CM915" s="1">
        <v>150</v>
      </c>
      <c r="CN915" s="1">
        <v>150</v>
      </c>
      <c r="CO915" s="1">
        <v>101</v>
      </c>
      <c r="CP915" s="1">
        <v>344</v>
      </c>
      <c r="CQ915" s="1">
        <v>100</v>
      </c>
      <c r="CR915" s="1">
        <v>0</v>
      </c>
      <c r="CS915" t="s">
        <v>116</v>
      </c>
      <c r="CT915">
        <f t="shared" si="120"/>
        <v>0</v>
      </c>
      <c r="CU915">
        <f t="shared" si="121"/>
        <v>0</v>
      </c>
      <c r="CV915">
        <f t="shared" si="119"/>
        <v>0</v>
      </c>
      <c r="CW915">
        <f t="shared" si="122"/>
        <v>0</v>
      </c>
      <c r="CX915" s="4">
        <f t="shared" si="123"/>
        <v>110065276.61</v>
      </c>
      <c r="CY915">
        <f t="shared" si="124"/>
        <v>0</v>
      </c>
      <c r="CZ915">
        <f t="shared" si="125"/>
        <v>109937776</v>
      </c>
      <c r="DA915">
        <f t="shared" si="126"/>
        <v>127500.61</v>
      </c>
    </row>
    <row r="916" spans="1:105" x14ac:dyDescent="0.3">
      <c r="A916" s="1">
        <v>20</v>
      </c>
      <c r="B916" s="1" t="s">
        <v>97</v>
      </c>
      <c r="C916" s="1">
        <v>2028</v>
      </c>
      <c r="D916" s="1">
        <v>2</v>
      </c>
      <c r="E916" s="1">
        <v>0</v>
      </c>
      <c r="F916" s="1">
        <v>300</v>
      </c>
      <c r="G916" s="1">
        <v>2.0407999999999999E-2</v>
      </c>
      <c r="H916" s="1">
        <v>1999</v>
      </c>
      <c r="I916" s="1" t="s">
        <v>98</v>
      </c>
      <c r="J916" s="1" t="s">
        <v>99</v>
      </c>
      <c r="K916" s="1" t="s">
        <v>100</v>
      </c>
      <c r="L916" s="1" t="s">
        <v>101</v>
      </c>
      <c r="M916" s="1" t="s">
        <v>101</v>
      </c>
      <c r="N916" s="1" t="s">
        <v>101</v>
      </c>
      <c r="O916" s="1" t="s">
        <v>102</v>
      </c>
      <c r="P916" s="1">
        <v>42622</v>
      </c>
      <c r="Q916" s="1">
        <v>2664315.5</v>
      </c>
      <c r="R916" s="1">
        <v>0</v>
      </c>
      <c r="S916" s="1">
        <v>2744441.5</v>
      </c>
      <c r="T916" s="1">
        <v>2706.59</v>
      </c>
      <c r="U916" s="1">
        <v>0</v>
      </c>
      <c r="V916" s="1">
        <v>0</v>
      </c>
      <c r="W916" s="1">
        <v>82838.7</v>
      </c>
      <c r="X916" s="1">
        <v>0</v>
      </c>
      <c r="Y916" s="1">
        <v>0</v>
      </c>
      <c r="Z916" s="1">
        <v>23882</v>
      </c>
      <c r="AA916" s="1">
        <v>0</v>
      </c>
      <c r="AB916" s="1">
        <v>0</v>
      </c>
      <c r="AC916" s="1">
        <v>38600.019999999997</v>
      </c>
      <c r="AD916" s="1">
        <v>100800</v>
      </c>
      <c r="AE916" s="1">
        <v>246715.77</v>
      </c>
      <c r="AF916" s="1">
        <v>763780.19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92748360</v>
      </c>
      <c r="AP916" s="1">
        <v>94972512</v>
      </c>
      <c r="AQ916" s="1">
        <v>87022080</v>
      </c>
      <c r="AR916" s="1">
        <v>7552118.5</v>
      </c>
      <c r="AS916" s="1">
        <v>398283.63</v>
      </c>
      <c r="AT916" s="1">
        <v>0</v>
      </c>
      <c r="AU916" s="1">
        <v>80694.64</v>
      </c>
      <c r="AV916" s="1">
        <v>2304846.25</v>
      </c>
      <c r="AW916" s="1">
        <v>0</v>
      </c>
      <c r="AX916" s="1">
        <v>0</v>
      </c>
      <c r="AY916" s="1">
        <v>35.96</v>
      </c>
      <c r="AZ916" s="1">
        <v>36.58</v>
      </c>
      <c r="BA916" s="1">
        <v>0.5</v>
      </c>
      <c r="BB916" s="1">
        <v>0.03</v>
      </c>
      <c r="BC916" s="1">
        <v>0.68</v>
      </c>
      <c r="BD916" s="1">
        <v>29.81</v>
      </c>
      <c r="BE916" s="1">
        <v>0</v>
      </c>
      <c r="BF916" s="1">
        <v>0</v>
      </c>
      <c r="BG916" s="1">
        <v>0</v>
      </c>
      <c r="BH916" s="1">
        <v>27.82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0.03</v>
      </c>
      <c r="CG916" s="1">
        <v>0.03</v>
      </c>
      <c r="CH916" s="1">
        <v>3.24</v>
      </c>
      <c r="CI916" s="1">
        <v>0</v>
      </c>
      <c r="CJ916" s="1">
        <v>0</v>
      </c>
      <c r="CK916" s="1">
        <v>0</v>
      </c>
      <c r="CL916" s="1">
        <v>0</v>
      </c>
      <c r="CM916" s="1">
        <v>150</v>
      </c>
      <c r="CN916" s="1">
        <v>150</v>
      </c>
      <c r="CO916" s="1">
        <v>101</v>
      </c>
      <c r="CP916" s="1">
        <v>344</v>
      </c>
      <c r="CQ916" s="1">
        <v>100</v>
      </c>
      <c r="CR916" s="1">
        <v>0</v>
      </c>
      <c r="CS916" t="s">
        <v>116</v>
      </c>
      <c r="CT916">
        <f t="shared" si="120"/>
        <v>0</v>
      </c>
      <c r="CU916">
        <f t="shared" si="121"/>
        <v>0</v>
      </c>
      <c r="CV916">
        <f t="shared" si="119"/>
        <v>0</v>
      </c>
      <c r="CW916">
        <f t="shared" si="122"/>
        <v>0</v>
      </c>
      <c r="CX916" s="4">
        <f t="shared" si="123"/>
        <v>95053206.640000001</v>
      </c>
      <c r="CY916">
        <f t="shared" si="124"/>
        <v>0</v>
      </c>
      <c r="CZ916">
        <f t="shared" si="125"/>
        <v>94972512</v>
      </c>
      <c r="DA916">
        <f t="shared" si="126"/>
        <v>80694.64</v>
      </c>
    </row>
    <row r="917" spans="1:105" x14ac:dyDescent="0.3">
      <c r="A917" s="1">
        <v>20</v>
      </c>
      <c r="B917" s="1" t="s">
        <v>97</v>
      </c>
      <c r="C917" s="1">
        <v>2028</v>
      </c>
      <c r="D917" s="1">
        <v>3</v>
      </c>
      <c r="E917" s="1">
        <v>0</v>
      </c>
      <c r="F917" s="1">
        <v>300</v>
      </c>
      <c r="G917" s="1">
        <v>2.0407999999999999E-2</v>
      </c>
      <c r="H917" s="1">
        <v>1999</v>
      </c>
      <c r="I917" s="1" t="s">
        <v>98</v>
      </c>
      <c r="J917" s="1" t="s">
        <v>99</v>
      </c>
      <c r="K917" s="1" t="s">
        <v>100</v>
      </c>
      <c r="L917" s="1" t="s">
        <v>101</v>
      </c>
      <c r="M917" s="1" t="s">
        <v>101</v>
      </c>
      <c r="N917" s="1" t="s">
        <v>101</v>
      </c>
      <c r="O917" s="1" t="s">
        <v>102</v>
      </c>
      <c r="P917" s="1">
        <v>42622</v>
      </c>
      <c r="Q917" s="1">
        <v>2792763.75</v>
      </c>
      <c r="R917" s="1">
        <v>0</v>
      </c>
      <c r="S917" s="1">
        <v>2797516.25</v>
      </c>
      <c r="T917" s="1">
        <v>257.69</v>
      </c>
      <c r="U917" s="1">
        <v>0</v>
      </c>
      <c r="V917" s="1">
        <v>0</v>
      </c>
      <c r="W917" s="1">
        <v>5016.8999999999996</v>
      </c>
      <c r="X917" s="1">
        <v>0</v>
      </c>
      <c r="Y917" s="1">
        <v>0</v>
      </c>
      <c r="Z917" s="1">
        <v>26692.87</v>
      </c>
      <c r="AA917" s="1">
        <v>0</v>
      </c>
      <c r="AB917" s="1">
        <v>0</v>
      </c>
      <c r="AC917" s="1">
        <v>53335.19</v>
      </c>
      <c r="AD917" s="1">
        <v>111600</v>
      </c>
      <c r="AE917" s="1">
        <v>261767.7</v>
      </c>
      <c r="AF917" s="1">
        <v>785010.06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94388864</v>
      </c>
      <c r="AP917" s="1">
        <v>94524608</v>
      </c>
      <c r="AQ917" s="1">
        <v>86313040</v>
      </c>
      <c r="AR917" s="1">
        <v>7829486</v>
      </c>
      <c r="AS917" s="1">
        <v>382009.34</v>
      </c>
      <c r="AT917" s="1">
        <v>0</v>
      </c>
      <c r="AU917" s="1">
        <v>7826.15</v>
      </c>
      <c r="AV917" s="1">
        <v>143568.51999999999</v>
      </c>
      <c r="AW917" s="1">
        <v>0</v>
      </c>
      <c r="AX917" s="1">
        <v>0</v>
      </c>
      <c r="AY917" s="1">
        <v>35.92</v>
      </c>
      <c r="AZ917" s="1">
        <v>36.340000000000003</v>
      </c>
      <c r="BA917" s="1">
        <v>0.86</v>
      </c>
      <c r="BB917" s="1">
        <v>0.09</v>
      </c>
      <c r="BC917" s="1">
        <v>1.21</v>
      </c>
      <c r="BD917" s="1">
        <v>30.37</v>
      </c>
      <c r="BE917" s="1">
        <v>0</v>
      </c>
      <c r="BF917" s="1">
        <v>0</v>
      </c>
      <c r="BG917" s="1">
        <v>0</v>
      </c>
      <c r="BH917" s="1">
        <v>28.62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0.04</v>
      </c>
      <c r="CG917" s="1">
        <v>0.09</v>
      </c>
      <c r="CH917" s="1">
        <v>4.13</v>
      </c>
      <c r="CI917" s="1">
        <v>0</v>
      </c>
      <c r="CJ917" s="1">
        <v>0</v>
      </c>
      <c r="CK917" s="1">
        <v>0</v>
      </c>
      <c r="CL917" s="1">
        <v>0</v>
      </c>
      <c r="CM917" s="1">
        <v>150</v>
      </c>
      <c r="CN917" s="1">
        <v>150</v>
      </c>
      <c r="CO917" s="1">
        <v>101</v>
      </c>
      <c r="CP917" s="1">
        <v>344</v>
      </c>
      <c r="CQ917" s="1">
        <v>100</v>
      </c>
      <c r="CR917" s="1">
        <v>0</v>
      </c>
      <c r="CS917" t="s">
        <v>116</v>
      </c>
      <c r="CT917">
        <f t="shared" si="120"/>
        <v>0</v>
      </c>
      <c r="CU917">
        <f t="shared" si="121"/>
        <v>0</v>
      </c>
      <c r="CV917">
        <f t="shared" si="119"/>
        <v>0</v>
      </c>
      <c r="CW917">
        <f t="shared" si="122"/>
        <v>0</v>
      </c>
      <c r="CX917" s="4">
        <f t="shared" si="123"/>
        <v>94532434.150000006</v>
      </c>
      <c r="CY917">
        <f t="shared" si="124"/>
        <v>0</v>
      </c>
      <c r="CZ917">
        <f t="shared" si="125"/>
        <v>94524608</v>
      </c>
      <c r="DA917">
        <f t="shared" si="126"/>
        <v>7826.15</v>
      </c>
    </row>
    <row r="918" spans="1:105" x14ac:dyDescent="0.3">
      <c r="A918" s="1">
        <v>20</v>
      </c>
      <c r="B918" s="1" t="s">
        <v>97</v>
      </c>
      <c r="C918" s="1">
        <v>2028</v>
      </c>
      <c r="D918" s="1">
        <v>4</v>
      </c>
      <c r="E918" s="1">
        <v>0</v>
      </c>
      <c r="F918" s="1">
        <v>300</v>
      </c>
      <c r="G918" s="1">
        <v>2.0407999999999999E-2</v>
      </c>
      <c r="H918" s="1">
        <v>1999</v>
      </c>
      <c r="I918" s="1" t="s">
        <v>98</v>
      </c>
      <c r="J918" s="1" t="s">
        <v>99</v>
      </c>
      <c r="K918" s="1" t="s">
        <v>100</v>
      </c>
      <c r="L918" s="1" t="s">
        <v>101</v>
      </c>
      <c r="M918" s="1" t="s">
        <v>101</v>
      </c>
      <c r="N918" s="1" t="s">
        <v>101</v>
      </c>
      <c r="O918" s="1" t="s">
        <v>102</v>
      </c>
      <c r="P918" s="1">
        <v>42622</v>
      </c>
      <c r="Q918" s="1">
        <v>2360168</v>
      </c>
      <c r="R918" s="1">
        <v>0</v>
      </c>
      <c r="S918" s="1">
        <v>2363767</v>
      </c>
      <c r="T918" s="1">
        <v>243.5</v>
      </c>
      <c r="U918" s="1">
        <v>0</v>
      </c>
      <c r="V918" s="1">
        <v>0</v>
      </c>
      <c r="W918" s="1">
        <v>3849.83</v>
      </c>
      <c r="X918" s="1">
        <v>0</v>
      </c>
      <c r="Y918" s="1">
        <v>0</v>
      </c>
      <c r="Z918" s="1">
        <v>31728.97</v>
      </c>
      <c r="AA918" s="1">
        <v>0</v>
      </c>
      <c r="AB918" s="1">
        <v>0</v>
      </c>
      <c r="AC918" s="1">
        <v>54820.01</v>
      </c>
      <c r="AD918" s="1">
        <v>107999.97</v>
      </c>
      <c r="AE918" s="1">
        <v>251293.92</v>
      </c>
      <c r="AF918" s="1">
        <v>757801.25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75221360</v>
      </c>
      <c r="AP918" s="1">
        <v>75321600</v>
      </c>
      <c r="AQ918" s="1">
        <v>68184960</v>
      </c>
      <c r="AR918" s="1">
        <v>6806264.5</v>
      </c>
      <c r="AS918" s="1">
        <v>330381.84000000003</v>
      </c>
      <c r="AT918" s="1">
        <v>0</v>
      </c>
      <c r="AU918" s="1">
        <v>7414.99</v>
      </c>
      <c r="AV918" s="1">
        <v>107659.66</v>
      </c>
      <c r="AW918" s="1">
        <v>0</v>
      </c>
      <c r="AX918" s="1">
        <v>0</v>
      </c>
      <c r="AY918" s="1">
        <v>34.85</v>
      </c>
      <c r="AZ918" s="1">
        <v>35.450000000000003</v>
      </c>
      <c r="BA918" s="1">
        <v>0.89</v>
      </c>
      <c r="BB918" s="1">
        <v>0.08</v>
      </c>
      <c r="BC918" s="1">
        <v>1.1100000000000001</v>
      </c>
      <c r="BD918" s="1">
        <v>30.45</v>
      </c>
      <c r="BE918" s="1">
        <v>0</v>
      </c>
      <c r="BF918" s="1">
        <v>0</v>
      </c>
      <c r="BG918" s="1">
        <v>0</v>
      </c>
      <c r="BH918" s="1">
        <v>27.96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0.09</v>
      </c>
      <c r="CG918" s="1">
        <v>0.23</v>
      </c>
      <c r="CH918" s="1">
        <v>3.84</v>
      </c>
      <c r="CI918" s="1">
        <v>0</v>
      </c>
      <c r="CJ918" s="1">
        <v>0</v>
      </c>
      <c r="CK918" s="1">
        <v>0</v>
      </c>
      <c r="CL918" s="1">
        <v>0</v>
      </c>
      <c r="CM918" s="1">
        <v>150</v>
      </c>
      <c r="CN918" s="1">
        <v>150</v>
      </c>
      <c r="CO918" s="1">
        <v>101</v>
      </c>
      <c r="CP918" s="1">
        <v>344</v>
      </c>
      <c r="CQ918" s="1">
        <v>100</v>
      </c>
      <c r="CR918" s="1">
        <v>0</v>
      </c>
      <c r="CS918" t="s">
        <v>116</v>
      </c>
      <c r="CT918">
        <f t="shared" si="120"/>
        <v>0</v>
      </c>
      <c r="CU918">
        <f t="shared" si="121"/>
        <v>0</v>
      </c>
      <c r="CV918">
        <f t="shared" si="119"/>
        <v>0</v>
      </c>
      <c r="CW918">
        <f t="shared" si="122"/>
        <v>0</v>
      </c>
      <c r="CX918" s="4">
        <f t="shared" si="123"/>
        <v>75329014.989999995</v>
      </c>
      <c r="CY918">
        <f t="shared" si="124"/>
        <v>0</v>
      </c>
      <c r="CZ918">
        <f t="shared" si="125"/>
        <v>75321600</v>
      </c>
      <c r="DA918">
        <f t="shared" si="126"/>
        <v>7414.99</v>
      </c>
    </row>
    <row r="919" spans="1:105" x14ac:dyDescent="0.3">
      <c r="A919" s="1">
        <v>20</v>
      </c>
      <c r="B919" s="1" t="s">
        <v>97</v>
      </c>
      <c r="C919" s="1">
        <v>2028</v>
      </c>
      <c r="D919" s="1">
        <v>5</v>
      </c>
      <c r="E919" s="1">
        <v>0</v>
      </c>
      <c r="F919" s="1">
        <v>300</v>
      </c>
      <c r="G919" s="1">
        <v>2.0407999999999999E-2</v>
      </c>
      <c r="H919" s="1">
        <v>1999</v>
      </c>
      <c r="I919" s="1" t="s">
        <v>98</v>
      </c>
      <c r="J919" s="1" t="s">
        <v>99</v>
      </c>
      <c r="K919" s="1" t="s">
        <v>100</v>
      </c>
      <c r="L919" s="1" t="s">
        <v>101</v>
      </c>
      <c r="M919" s="1" t="s">
        <v>101</v>
      </c>
      <c r="N919" s="1" t="s">
        <v>101</v>
      </c>
      <c r="O919" s="1" t="s">
        <v>102</v>
      </c>
      <c r="P919" s="1">
        <v>42622</v>
      </c>
      <c r="Q919" s="1">
        <v>2620974.5</v>
      </c>
      <c r="R919" s="1">
        <v>0</v>
      </c>
      <c r="S919" s="1">
        <v>2623407.25</v>
      </c>
      <c r="T919" s="1">
        <v>406.01</v>
      </c>
      <c r="U919" s="1">
        <v>0</v>
      </c>
      <c r="V919" s="1">
        <v>0</v>
      </c>
      <c r="W919" s="1">
        <v>2841.46</v>
      </c>
      <c r="X919" s="1">
        <v>0</v>
      </c>
      <c r="Y919" s="1">
        <v>0</v>
      </c>
      <c r="Z919" s="1">
        <v>14609.18</v>
      </c>
      <c r="AA919" s="1">
        <v>0</v>
      </c>
      <c r="AB919" s="1">
        <v>0</v>
      </c>
      <c r="AC919" s="1">
        <v>77507.600000000006</v>
      </c>
      <c r="AD919" s="1">
        <v>111599.98</v>
      </c>
      <c r="AE919" s="1">
        <v>267927.71999999997</v>
      </c>
      <c r="AF919" s="1">
        <v>786894.94</v>
      </c>
      <c r="AG919" s="1">
        <v>0</v>
      </c>
      <c r="AH919" s="1">
        <v>0</v>
      </c>
      <c r="AI919" s="1">
        <v>0.33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84450400</v>
      </c>
      <c r="AP919" s="1">
        <v>84762064</v>
      </c>
      <c r="AQ919" s="1">
        <v>76082184</v>
      </c>
      <c r="AR919" s="1">
        <v>8234476.5</v>
      </c>
      <c r="AS919" s="1">
        <v>445490.03</v>
      </c>
      <c r="AT919" s="1">
        <v>0</v>
      </c>
      <c r="AU919" s="1">
        <v>16181.72</v>
      </c>
      <c r="AV919" s="1">
        <v>327846.25</v>
      </c>
      <c r="AW919" s="1">
        <v>0</v>
      </c>
      <c r="AX919" s="1">
        <v>0</v>
      </c>
      <c r="AY919" s="1">
        <v>37.159999999999997</v>
      </c>
      <c r="AZ919" s="1">
        <v>36.61</v>
      </c>
      <c r="BA919" s="1">
        <v>1.56</v>
      </c>
      <c r="BB919" s="1">
        <v>0.3</v>
      </c>
      <c r="BC919" s="1">
        <v>2.35</v>
      </c>
      <c r="BD919" s="1">
        <v>39.86</v>
      </c>
      <c r="BE919" s="1">
        <v>0</v>
      </c>
      <c r="BF919" s="1">
        <v>0</v>
      </c>
      <c r="BG919" s="1">
        <v>0</v>
      </c>
      <c r="BH919" s="1">
        <v>115.38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4374.3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0.17</v>
      </c>
      <c r="CG919" s="1">
        <v>0.33</v>
      </c>
      <c r="CH919" s="1">
        <v>3.87</v>
      </c>
      <c r="CI919" s="1">
        <v>0</v>
      </c>
      <c r="CJ919" s="1">
        <v>0</v>
      </c>
      <c r="CK919" s="1">
        <v>0</v>
      </c>
      <c r="CL919" s="1">
        <v>0</v>
      </c>
      <c r="CM919" s="1">
        <v>150</v>
      </c>
      <c r="CN919" s="1">
        <v>150</v>
      </c>
      <c r="CO919" s="1">
        <v>101</v>
      </c>
      <c r="CP919" s="1">
        <v>344</v>
      </c>
      <c r="CQ919" s="1">
        <v>100</v>
      </c>
      <c r="CR919" s="1">
        <v>0</v>
      </c>
      <c r="CS919" t="s">
        <v>116</v>
      </c>
      <c r="CT919">
        <f t="shared" si="120"/>
        <v>0</v>
      </c>
      <c r="CU919">
        <f t="shared" si="121"/>
        <v>0</v>
      </c>
      <c r="CV919">
        <f t="shared" si="119"/>
        <v>0</v>
      </c>
      <c r="CW919">
        <f t="shared" si="122"/>
        <v>0</v>
      </c>
      <c r="CX919" s="4">
        <f t="shared" si="123"/>
        <v>84778245.719999999</v>
      </c>
      <c r="CY919">
        <f t="shared" si="124"/>
        <v>0</v>
      </c>
      <c r="CZ919">
        <f t="shared" si="125"/>
        <v>84762064</v>
      </c>
      <c r="DA919">
        <f t="shared" si="126"/>
        <v>16181.72</v>
      </c>
    </row>
    <row r="920" spans="1:105" x14ac:dyDescent="0.3">
      <c r="A920" s="1">
        <v>20</v>
      </c>
      <c r="B920" s="1" t="s">
        <v>97</v>
      </c>
      <c r="C920" s="1">
        <v>2028</v>
      </c>
      <c r="D920" s="1">
        <v>6</v>
      </c>
      <c r="E920" s="1">
        <v>0</v>
      </c>
      <c r="F920" s="1">
        <v>300</v>
      </c>
      <c r="G920" s="1">
        <v>2.0407999999999999E-2</v>
      </c>
      <c r="H920" s="1">
        <v>1999</v>
      </c>
      <c r="I920" s="1" t="s">
        <v>98</v>
      </c>
      <c r="J920" s="1" t="s">
        <v>99</v>
      </c>
      <c r="K920" s="1" t="s">
        <v>100</v>
      </c>
      <c r="L920" s="1" t="s">
        <v>101</v>
      </c>
      <c r="M920" s="1" t="s">
        <v>101</v>
      </c>
      <c r="N920" s="1" t="s">
        <v>101</v>
      </c>
      <c r="O920" s="1" t="s">
        <v>102</v>
      </c>
      <c r="P920" s="1">
        <v>42622</v>
      </c>
      <c r="Q920" s="1">
        <v>2932115.5</v>
      </c>
      <c r="R920" s="1">
        <v>0</v>
      </c>
      <c r="S920" s="1">
        <v>2978395.5</v>
      </c>
      <c r="T920" s="1">
        <v>1716.74</v>
      </c>
      <c r="U920" s="1">
        <v>0</v>
      </c>
      <c r="V920" s="1">
        <v>0</v>
      </c>
      <c r="W920" s="1">
        <v>47986.95</v>
      </c>
      <c r="X920" s="1">
        <v>0</v>
      </c>
      <c r="Y920" s="1">
        <v>0</v>
      </c>
      <c r="Z920" s="1">
        <v>24816.87</v>
      </c>
      <c r="AA920" s="1">
        <v>0</v>
      </c>
      <c r="AB920" s="1">
        <v>0</v>
      </c>
      <c r="AC920" s="1">
        <v>70102.31</v>
      </c>
      <c r="AD920" s="1">
        <v>108000</v>
      </c>
      <c r="AE920" s="1">
        <v>282336.59000000003</v>
      </c>
      <c r="AF920" s="1">
        <v>772917</v>
      </c>
      <c r="AG920" s="1">
        <v>0</v>
      </c>
      <c r="AH920" s="1">
        <v>0</v>
      </c>
      <c r="AI920" s="1">
        <v>0.75</v>
      </c>
      <c r="AJ920" s="1">
        <v>0</v>
      </c>
      <c r="AK920" s="1">
        <v>0.03</v>
      </c>
      <c r="AL920" s="1">
        <v>0</v>
      </c>
      <c r="AM920" s="1">
        <v>0</v>
      </c>
      <c r="AN920" s="1">
        <v>0</v>
      </c>
      <c r="AO920" s="1">
        <v>97056496</v>
      </c>
      <c r="AP920" s="1">
        <v>98634680</v>
      </c>
      <c r="AQ920" s="1">
        <v>89223704</v>
      </c>
      <c r="AR920" s="1">
        <v>8898138</v>
      </c>
      <c r="AS920" s="1">
        <v>512831.16</v>
      </c>
      <c r="AT920" s="1">
        <v>0</v>
      </c>
      <c r="AU920" s="1">
        <v>50497.55</v>
      </c>
      <c r="AV920" s="1">
        <v>1628683.5</v>
      </c>
      <c r="AW920" s="1">
        <v>0</v>
      </c>
      <c r="AX920" s="1">
        <v>0</v>
      </c>
      <c r="AY920" s="1">
        <v>41.71</v>
      </c>
      <c r="AZ920" s="1">
        <v>40.35</v>
      </c>
      <c r="BA920" s="1">
        <v>2.4</v>
      </c>
      <c r="BB920" s="1">
        <v>0.85</v>
      </c>
      <c r="BC920" s="1">
        <v>4.68</v>
      </c>
      <c r="BD920" s="1">
        <v>29.41</v>
      </c>
      <c r="BE920" s="1">
        <v>0</v>
      </c>
      <c r="BF920" s="1">
        <v>0</v>
      </c>
      <c r="BG920" s="1">
        <v>0</v>
      </c>
      <c r="BH920" s="1">
        <v>33.94</v>
      </c>
      <c r="BI920" s="1">
        <v>0</v>
      </c>
      <c r="BJ920" s="1">
        <v>0</v>
      </c>
      <c r="BK920" s="1">
        <v>20967</v>
      </c>
      <c r="BL920" s="1">
        <v>0</v>
      </c>
      <c r="BM920" s="1">
        <v>0</v>
      </c>
      <c r="BN920" s="1">
        <v>0</v>
      </c>
      <c r="BO920" s="1">
        <v>3985.51</v>
      </c>
      <c r="BP920" s="1">
        <v>3.3333299999999998E-3</v>
      </c>
      <c r="BQ920" s="1">
        <v>0</v>
      </c>
      <c r="BR920" s="1">
        <v>0</v>
      </c>
      <c r="BS920" s="1">
        <v>3.3333299999999998E-3</v>
      </c>
      <c r="BT920" s="1">
        <v>3.3333299999999998E-3</v>
      </c>
      <c r="BU920" s="1">
        <v>0</v>
      </c>
      <c r="BV920" s="1">
        <v>0</v>
      </c>
      <c r="BW920" s="1">
        <v>3.3333299999999998E-3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>
        <v>0.01</v>
      </c>
      <c r="CE920" s="1">
        <v>0.01</v>
      </c>
      <c r="CF920" s="1">
        <v>0.49</v>
      </c>
      <c r="CG920" s="1">
        <v>1.1399999999999999</v>
      </c>
      <c r="CH920" s="1">
        <v>4.3499999999999996</v>
      </c>
      <c r="CI920" s="1">
        <v>0</v>
      </c>
      <c r="CJ920" s="1">
        <v>0</v>
      </c>
      <c r="CK920" s="1">
        <v>0</v>
      </c>
      <c r="CL920" s="1">
        <v>0</v>
      </c>
      <c r="CM920" s="1">
        <v>150</v>
      </c>
      <c r="CN920" s="1">
        <v>150</v>
      </c>
      <c r="CO920" s="1">
        <v>101</v>
      </c>
      <c r="CP920" s="1">
        <v>344</v>
      </c>
      <c r="CQ920" s="1">
        <v>100</v>
      </c>
      <c r="CR920" s="1">
        <v>0</v>
      </c>
      <c r="CS920" t="s">
        <v>116</v>
      </c>
      <c r="CT920">
        <f t="shared" si="120"/>
        <v>0</v>
      </c>
      <c r="CU920">
        <f t="shared" si="121"/>
        <v>0</v>
      </c>
      <c r="CV920">
        <f t="shared" si="119"/>
        <v>0</v>
      </c>
      <c r="CW920">
        <f t="shared" si="122"/>
        <v>0</v>
      </c>
      <c r="CX920" s="4">
        <f t="shared" si="123"/>
        <v>98685177.549999997</v>
      </c>
      <c r="CY920">
        <f t="shared" si="124"/>
        <v>0</v>
      </c>
      <c r="CZ920">
        <f t="shared" si="125"/>
        <v>98634680</v>
      </c>
      <c r="DA920">
        <f t="shared" si="126"/>
        <v>50497.55</v>
      </c>
    </row>
    <row r="921" spans="1:105" x14ac:dyDescent="0.3">
      <c r="A921" s="1">
        <v>20</v>
      </c>
      <c r="B921" s="1" t="s">
        <v>97</v>
      </c>
      <c r="C921" s="1">
        <v>2028</v>
      </c>
      <c r="D921" s="1">
        <v>7</v>
      </c>
      <c r="E921" s="1">
        <v>0</v>
      </c>
      <c r="F921" s="1">
        <v>300</v>
      </c>
      <c r="G921" s="1">
        <v>2.0407999999999999E-2</v>
      </c>
      <c r="H921" s="1">
        <v>1999</v>
      </c>
      <c r="I921" s="1" t="s">
        <v>98</v>
      </c>
      <c r="J921" s="1" t="s">
        <v>99</v>
      </c>
      <c r="K921" s="1" t="s">
        <v>100</v>
      </c>
      <c r="L921" s="1" t="s">
        <v>101</v>
      </c>
      <c r="M921" s="1" t="s">
        <v>101</v>
      </c>
      <c r="N921" s="1" t="s">
        <v>101</v>
      </c>
      <c r="O921" s="1" t="s">
        <v>102</v>
      </c>
      <c r="P921" s="1">
        <v>42622</v>
      </c>
      <c r="Q921" s="1">
        <v>3443452.75</v>
      </c>
      <c r="R921" s="1">
        <v>0</v>
      </c>
      <c r="S921" s="1">
        <v>3462922.25</v>
      </c>
      <c r="T921" s="1">
        <v>7716.31</v>
      </c>
      <c r="U921" s="1">
        <v>0</v>
      </c>
      <c r="V921" s="1">
        <v>0</v>
      </c>
      <c r="W921" s="1">
        <v>27256.04</v>
      </c>
      <c r="X921" s="1">
        <v>0</v>
      </c>
      <c r="Y921" s="1">
        <v>0</v>
      </c>
      <c r="Z921" s="1">
        <v>26321.53</v>
      </c>
      <c r="AA921" s="1">
        <v>0</v>
      </c>
      <c r="AB921" s="1">
        <v>34.53</v>
      </c>
      <c r="AC921" s="1">
        <v>79577.3</v>
      </c>
      <c r="AD921" s="1">
        <v>111600</v>
      </c>
      <c r="AE921" s="1">
        <v>249106.42</v>
      </c>
      <c r="AF921" s="1">
        <v>713592.13</v>
      </c>
      <c r="AG921" s="1">
        <v>0</v>
      </c>
      <c r="AH921" s="1">
        <v>0</v>
      </c>
      <c r="AI921" s="1">
        <v>157.62</v>
      </c>
      <c r="AJ921" s="1">
        <v>21.47</v>
      </c>
      <c r="AK921" s="1">
        <v>41.73</v>
      </c>
      <c r="AL921" s="1">
        <v>0.11</v>
      </c>
      <c r="AM921" s="1">
        <v>0</v>
      </c>
      <c r="AN921" s="1">
        <v>0</v>
      </c>
      <c r="AO921" s="1">
        <v>81169104</v>
      </c>
      <c r="AP921" s="1">
        <v>116978768</v>
      </c>
      <c r="AQ921" s="1">
        <v>106312632</v>
      </c>
      <c r="AR921" s="1">
        <v>10256622</v>
      </c>
      <c r="AS921" s="1">
        <v>409571.94</v>
      </c>
      <c r="AT921" s="1">
        <v>0</v>
      </c>
      <c r="AU921" s="1">
        <v>596404.25</v>
      </c>
      <c r="AV921" s="1">
        <v>36406076</v>
      </c>
      <c r="AW921" s="1">
        <v>0</v>
      </c>
      <c r="AX921" s="1">
        <v>0</v>
      </c>
      <c r="AY921" s="1">
        <v>124.33</v>
      </c>
      <c r="AZ921" s="1">
        <v>120.19</v>
      </c>
      <c r="BA921" s="1">
        <v>28.9</v>
      </c>
      <c r="BB921" s="1">
        <v>6.97</v>
      </c>
      <c r="BC921" s="1">
        <v>65.680000000000007</v>
      </c>
      <c r="BD921" s="1">
        <v>77.290000000000006</v>
      </c>
      <c r="BE921" s="1">
        <v>0</v>
      </c>
      <c r="BF921" s="1">
        <v>0</v>
      </c>
      <c r="BG921" s="1">
        <v>0</v>
      </c>
      <c r="BH921" s="1">
        <v>1335.71</v>
      </c>
      <c r="BI921" s="1">
        <v>0</v>
      </c>
      <c r="BJ921" s="1">
        <v>69.89</v>
      </c>
      <c r="BK921" s="1">
        <v>20967</v>
      </c>
      <c r="BL921" s="1">
        <v>20967</v>
      </c>
      <c r="BM921" s="1">
        <v>0</v>
      </c>
      <c r="BN921" s="1">
        <v>0</v>
      </c>
      <c r="BO921" s="1">
        <v>4308.67</v>
      </c>
      <c r="BP921" s="1">
        <v>0.81</v>
      </c>
      <c r="BQ921" s="1">
        <v>0.03</v>
      </c>
      <c r="BR921" s="1">
        <v>3.3333299999999998E-3</v>
      </c>
      <c r="BS921" s="1">
        <v>0.80000000999999998</v>
      </c>
      <c r="BT921" s="1">
        <v>1.25</v>
      </c>
      <c r="BU921" s="1">
        <v>8.6666670000000001E-2</v>
      </c>
      <c r="BV921" s="1">
        <v>3.3333299999999998E-3</v>
      </c>
      <c r="BW921" s="1">
        <v>1.1599999700000001</v>
      </c>
      <c r="BX921" s="1">
        <v>0.01</v>
      </c>
      <c r="BY921" s="1">
        <v>0.18</v>
      </c>
      <c r="BZ921" s="1">
        <v>0</v>
      </c>
      <c r="CA921" s="1">
        <v>0</v>
      </c>
      <c r="CB921" s="1">
        <v>0</v>
      </c>
      <c r="CC921" s="1">
        <v>0</v>
      </c>
      <c r="CD921" s="1">
        <v>1.0900000000000001</v>
      </c>
      <c r="CE921" s="1">
        <v>1.77</v>
      </c>
      <c r="CF921" s="1">
        <v>0.21</v>
      </c>
      <c r="CG921" s="1">
        <v>0.49</v>
      </c>
      <c r="CH921" s="1">
        <v>4.13</v>
      </c>
      <c r="CI921" s="1">
        <v>0.02</v>
      </c>
      <c r="CJ921" s="1">
        <v>0</v>
      </c>
      <c r="CK921" s="1">
        <v>0</v>
      </c>
      <c r="CL921" s="1">
        <v>0</v>
      </c>
      <c r="CM921" s="1">
        <v>150</v>
      </c>
      <c r="CN921" s="1">
        <v>150</v>
      </c>
      <c r="CO921" s="1">
        <v>101</v>
      </c>
      <c r="CP921" s="1">
        <v>344</v>
      </c>
      <c r="CQ921" s="1">
        <v>100</v>
      </c>
      <c r="CR921" s="1">
        <v>0</v>
      </c>
      <c r="CS921" t="s">
        <v>116</v>
      </c>
      <c r="CT921">
        <f t="shared" si="120"/>
        <v>6.122399999999999E-4</v>
      </c>
      <c r="CU921">
        <f t="shared" si="121"/>
        <v>6.1223999999999992E-3</v>
      </c>
      <c r="CV921">
        <f t="shared" si="119"/>
        <v>0.43815975999999995</v>
      </c>
      <c r="CW921">
        <f t="shared" si="122"/>
        <v>1.7686934013599999E-3</v>
      </c>
      <c r="CX921" s="4">
        <f t="shared" si="123"/>
        <v>118025333.73999999</v>
      </c>
      <c r="CY921">
        <f t="shared" si="124"/>
        <v>450161.49</v>
      </c>
      <c r="CZ921">
        <f t="shared" si="125"/>
        <v>116978768</v>
      </c>
      <c r="DA921">
        <f t="shared" si="126"/>
        <v>596404.25</v>
      </c>
    </row>
    <row r="922" spans="1:105" x14ac:dyDescent="0.3">
      <c r="A922" s="1">
        <v>20</v>
      </c>
      <c r="B922" s="1" t="s">
        <v>97</v>
      </c>
      <c r="C922" s="1">
        <v>2028</v>
      </c>
      <c r="D922" s="1">
        <v>8</v>
      </c>
      <c r="E922" s="1">
        <v>0</v>
      </c>
      <c r="F922" s="1">
        <v>300</v>
      </c>
      <c r="G922" s="1">
        <v>2.0407999999999999E-2</v>
      </c>
      <c r="H922" s="1">
        <v>1999</v>
      </c>
      <c r="I922" s="1" t="s">
        <v>98</v>
      </c>
      <c r="J922" s="1" t="s">
        <v>99</v>
      </c>
      <c r="K922" s="1" t="s">
        <v>100</v>
      </c>
      <c r="L922" s="1" t="s">
        <v>101</v>
      </c>
      <c r="M922" s="1" t="s">
        <v>101</v>
      </c>
      <c r="N922" s="1" t="s">
        <v>101</v>
      </c>
      <c r="O922" s="1" t="s">
        <v>102</v>
      </c>
      <c r="P922" s="1">
        <v>42622</v>
      </c>
      <c r="Q922" s="1">
        <v>3253697</v>
      </c>
      <c r="R922" s="1">
        <v>0</v>
      </c>
      <c r="S922" s="1">
        <v>3284080</v>
      </c>
      <c r="T922" s="1">
        <v>3549.58</v>
      </c>
      <c r="U922" s="1">
        <v>0</v>
      </c>
      <c r="V922" s="1">
        <v>0</v>
      </c>
      <c r="W922" s="1">
        <v>33939.56</v>
      </c>
      <c r="X922" s="1">
        <v>0</v>
      </c>
      <c r="Y922" s="1">
        <v>0</v>
      </c>
      <c r="Z922" s="1">
        <v>21528.65</v>
      </c>
      <c r="AA922" s="1">
        <v>0</v>
      </c>
      <c r="AB922" s="1">
        <v>21.37</v>
      </c>
      <c r="AC922" s="1">
        <v>72412.509999999995</v>
      </c>
      <c r="AD922" s="1">
        <v>111600</v>
      </c>
      <c r="AE922" s="1">
        <v>279219</v>
      </c>
      <c r="AF922" s="1">
        <v>762590.38</v>
      </c>
      <c r="AG922" s="1">
        <v>0</v>
      </c>
      <c r="AH922" s="1">
        <v>0</v>
      </c>
      <c r="AI922" s="1">
        <v>33.770000000000003</v>
      </c>
      <c r="AJ922" s="1">
        <v>6.07</v>
      </c>
      <c r="AK922" s="1">
        <v>8.19</v>
      </c>
      <c r="AL922" s="1">
        <v>0.2</v>
      </c>
      <c r="AM922" s="1">
        <v>0</v>
      </c>
      <c r="AN922" s="1">
        <v>0</v>
      </c>
      <c r="AO922" s="1">
        <v>109549616</v>
      </c>
      <c r="AP922" s="1">
        <v>110836840</v>
      </c>
      <c r="AQ922" s="1">
        <v>100776184</v>
      </c>
      <c r="AR922" s="1">
        <v>9638124</v>
      </c>
      <c r="AS922" s="1">
        <v>422567.88</v>
      </c>
      <c r="AT922" s="1">
        <v>0</v>
      </c>
      <c r="AU922" s="1">
        <v>231800.88</v>
      </c>
      <c r="AV922" s="1">
        <v>1519020.25</v>
      </c>
      <c r="AW922" s="1">
        <v>0</v>
      </c>
      <c r="AX922" s="1">
        <v>0</v>
      </c>
      <c r="AY922" s="1">
        <v>69.150000000000006</v>
      </c>
      <c r="AZ922" s="1">
        <v>64.8</v>
      </c>
      <c r="BA922" s="1">
        <v>9.8000000000000007</v>
      </c>
      <c r="BB922" s="1">
        <v>3.25</v>
      </c>
      <c r="BC922" s="1">
        <v>22.59</v>
      </c>
      <c r="BD922" s="1">
        <v>65.3</v>
      </c>
      <c r="BE922" s="1">
        <v>0</v>
      </c>
      <c r="BF922" s="1">
        <v>0</v>
      </c>
      <c r="BG922" s="1">
        <v>0</v>
      </c>
      <c r="BH922" s="1">
        <v>44.76</v>
      </c>
      <c r="BI922" s="1">
        <v>0</v>
      </c>
      <c r="BJ922" s="1">
        <v>69.89</v>
      </c>
      <c r="BK922" s="1">
        <v>20967</v>
      </c>
      <c r="BL922" s="1">
        <v>20967</v>
      </c>
      <c r="BM922" s="1">
        <v>0</v>
      </c>
      <c r="BN922" s="1">
        <v>0</v>
      </c>
      <c r="BO922" s="1">
        <v>4220.0200000000004</v>
      </c>
      <c r="BP922" s="1">
        <v>0.11333334</v>
      </c>
      <c r="BQ922" s="1">
        <v>0.02</v>
      </c>
      <c r="BR922" s="1">
        <v>3.3333299999999998E-3</v>
      </c>
      <c r="BS922" s="1">
        <v>0.11</v>
      </c>
      <c r="BT922" s="1">
        <v>0.19</v>
      </c>
      <c r="BU922" s="1">
        <v>2.666667E-2</v>
      </c>
      <c r="BV922" s="1">
        <v>3.3333299999999998E-3</v>
      </c>
      <c r="BW922" s="1">
        <v>0.16</v>
      </c>
      <c r="BX922" s="1">
        <v>0</v>
      </c>
      <c r="BY922" s="1">
        <v>0.11</v>
      </c>
      <c r="BZ922" s="1">
        <v>0</v>
      </c>
      <c r="CA922" s="1">
        <v>0</v>
      </c>
      <c r="CB922" s="1">
        <v>0</v>
      </c>
      <c r="CC922" s="1">
        <v>0</v>
      </c>
      <c r="CD922" s="1">
        <v>0.24</v>
      </c>
      <c r="CE922" s="1">
        <v>0.43</v>
      </c>
      <c r="CF922" s="1">
        <v>0.25</v>
      </c>
      <c r="CG922" s="1">
        <v>0.61</v>
      </c>
      <c r="CH922" s="1">
        <v>4.34</v>
      </c>
      <c r="CI922" s="1">
        <v>0.02</v>
      </c>
      <c r="CJ922" s="1">
        <v>0</v>
      </c>
      <c r="CK922" s="1">
        <v>0</v>
      </c>
      <c r="CL922" s="1">
        <v>0</v>
      </c>
      <c r="CM922" s="1">
        <v>150</v>
      </c>
      <c r="CN922" s="1">
        <v>150</v>
      </c>
      <c r="CO922" s="1">
        <v>101</v>
      </c>
      <c r="CP922" s="1">
        <v>344</v>
      </c>
      <c r="CQ922" s="1">
        <v>100</v>
      </c>
      <c r="CR922" s="1">
        <v>0</v>
      </c>
      <c r="CS922" t="s">
        <v>116</v>
      </c>
      <c r="CT922">
        <f t="shared" si="120"/>
        <v>4.0815999999999997E-4</v>
      </c>
      <c r="CU922">
        <f t="shared" si="121"/>
        <v>4.0815999999999995E-3</v>
      </c>
      <c r="CV922">
        <f t="shared" si="119"/>
        <v>0.12387656</v>
      </c>
      <c r="CW922">
        <f t="shared" si="122"/>
        <v>5.4421340136000002E-4</v>
      </c>
      <c r="CX922" s="4">
        <f t="shared" si="123"/>
        <v>111195910.56999999</v>
      </c>
      <c r="CY922">
        <f t="shared" si="124"/>
        <v>127269.69</v>
      </c>
      <c r="CZ922">
        <f t="shared" si="125"/>
        <v>110836840</v>
      </c>
      <c r="DA922">
        <f t="shared" si="126"/>
        <v>231800.88</v>
      </c>
    </row>
    <row r="923" spans="1:105" x14ac:dyDescent="0.3">
      <c r="A923" s="1">
        <v>20</v>
      </c>
      <c r="B923" s="1" t="s">
        <v>97</v>
      </c>
      <c r="C923" s="1">
        <v>2028</v>
      </c>
      <c r="D923" s="1">
        <v>9</v>
      </c>
      <c r="E923" s="1">
        <v>0</v>
      </c>
      <c r="F923" s="1">
        <v>300</v>
      </c>
      <c r="G923" s="1">
        <v>2.0407999999999999E-2</v>
      </c>
      <c r="H923" s="1">
        <v>1999</v>
      </c>
      <c r="I923" s="1" t="s">
        <v>98</v>
      </c>
      <c r="J923" s="1" t="s">
        <v>99</v>
      </c>
      <c r="K923" s="1" t="s">
        <v>100</v>
      </c>
      <c r="L923" s="1" t="s">
        <v>101</v>
      </c>
      <c r="M923" s="1" t="s">
        <v>101</v>
      </c>
      <c r="N923" s="1" t="s">
        <v>101</v>
      </c>
      <c r="O923" s="1" t="s">
        <v>102</v>
      </c>
      <c r="P923" s="1">
        <v>42622</v>
      </c>
      <c r="Q923" s="1">
        <v>2811791.25</v>
      </c>
      <c r="R923" s="1">
        <v>0</v>
      </c>
      <c r="S923" s="1">
        <v>2809538.25</v>
      </c>
      <c r="T923" s="1">
        <v>1876.4</v>
      </c>
      <c r="U923" s="1">
        <v>0</v>
      </c>
      <c r="V923" s="1">
        <v>0</v>
      </c>
      <c r="W923" s="1">
        <v>3480.59</v>
      </c>
      <c r="X923" s="1">
        <v>0</v>
      </c>
      <c r="Y923" s="1">
        <v>0</v>
      </c>
      <c r="Z923" s="1">
        <v>25060.51</v>
      </c>
      <c r="AA923" s="1">
        <v>0</v>
      </c>
      <c r="AB923" s="1">
        <v>2273.29</v>
      </c>
      <c r="AC923" s="1">
        <v>65247.71</v>
      </c>
      <c r="AD923" s="1">
        <v>108000</v>
      </c>
      <c r="AE923" s="1">
        <v>269046.15999999997</v>
      </c>
      <c r="AF923" s="1">
        <v>729280.19</v>
      </c>
      <c r="AG923" s="1">
        <v>0</v>
      </c>
      <c r="AH923" s="1">
        <v>0</v>
      </c>
      <c r="AI923" s="1">
        <v>1346.97</v>
      </c>
      <c r="AJ923" s="1">
        <v>0.78</v>
      </c>
      <c r="AK923" s="1">
        <v>3697.92</v>
      </c>
      <c r="AL923" s="1">
        <v>165.05</v>
      </c>
      <c r="AM923" s="1">
        <v>0</v>
      </c>
      <c r="AN923" s="1">
        <v>0</v>
      </c>
      <c r="AO923" s="1">
        <v>99804296</v>
      </c>
      <c r="AP923" s="1">
        <v>98474488</v>
      </c>
      <c r="AQ923" s="1">
        <v>85533776</v>
      </c>
      <c r="AR923" s="1">
        <v>12402583</v>
      </c>
      <c r="AS923" s="1">
        <v>538169.5</v>
      </c>
      <c r="AT923" s="1">
        <v>0</v>
      </c>
      <c r="AU923" s="1">
        <v>1504939.63</v>
      </c>
      <c r="AV923" s="1">
        <v>175130.81</v>
      </c>
      <c r="AW923" s="1">
        <v>0</v>
      </c>
      <c r="AX923" s="1">
        <v>0</v>
      </c>
      <c r="AY923" s="1">
        <v>442.88</v>
      </c>
      <c r="AZ923" s="1">
        <v>491.5</v>
      </c>
      <c r="BA923" s="1">
        <v>87.95</v>
      </c>
      <c r="BB923" s="1">
        <v>5.72</v>
      </c>
      <c r="BC923" s="1">
        <v>281.12</v>
      </c>
      <c r="BD923" s="1">
        <v>802.03</v>
      </c>
      <c r="BE923" s="1">
        <v>0</v>
      </c>
      <c r="BF923" s="1">
        <v>0</v>
      </c>
      <c r="BG923" s="1">
        <v>0</v>
      </c>
      <c r="BH923" s="1">
        <v>50.32</v>
      </c>
      <c r="BI923" s="1">
        <v>0</v>
      </c>
      <c r="BJ923" s="1">
        <v>69.89</v>
      </c>
      <c r="BK923" s="1">
        <v>20967</v>
      </c>
      <c r="BL923" s="1">
        <v>20967</v>
      </c>
      <c r="BM923" s="1">
        <v>0</v>
      </c>
      <c r="BN923" s="1">
        <v>0</v>
      </c>
      <c r="BO923" s="1">
        <v>4340.18</v>
      </c>
      <c r="BP923" s="1">
        <v>2.21333337</v>
      </c>
      <c r="BQ923" s="1">
        <v>3.3333299999999998E-3</v>
      </c>
      <c r="BR923" s="1">
        <v>0.20333333000000001</v>
      </c>
      <c r="BS923" s="1">
        <v>2.21333337</v>
      </c>
      <c r="BT923" s="1">
        <v>12.11666679</v>
      </c>
      <c r="BU923" s="1">
        <v>3.3333299999999998E-3</v>
      </c>
      <c r="BV923" s="1">
        <v>0.37666666999999998</v>
      </c>
      <c r="BW923" s="1">
        <v>11.736666680000001</v>
      </c>
      <c r="BX923" s="1">
        <v>0</v>
      </c>
      <c r="BY923" s="1">
        <v>10.55</v>
      </c>
      <c r="BZ923" s="1">
        <v>0</v>
      </c>
      <c r="CA923" s="1">
        <v>0</v>
      </c>
      <c r="CB923" s="1">
        <v>0</v>
      </c>
      <c r="CC923" s="1">
        <v>0</v>
      </c>
      <c r="CD923" s="1">
        <v>2.4300000000000002</v>
      </c>
      <c r="CE923" s="1">
        <v>14.46</v>
      </c>
      <c r="CF923" s="1">
        <v>0.61</v>
      </c>
      <c r="CG923" s="1">
        <v>1.41</v>
      </c>
      <c r="CH923" s="1">
        <v>4.18</v>
      </c>
      <c r="CI923" s="1">
        <v>0</v>
      </c>
      <c r="CJ923" s="1">
        <v>0</v>
      </c>
      <c r="CK923" s="1">
        <v>0</v>
      </c>
      <c r="CL923" s="1">
        <v>0</v>
      </c>
      <c r="CM923" s="1">
        <v>150</v>
      </c>
      <c r="CN923" s="1">
        <v>150</v>
      </c>
      <c r="CO923" s="1">
        <v>101</v>
      </c>
      <c r="CP923" s="1">
        <v>344</v>
      </c>
      <c r="CQ923" s="1">
        <v>100</v>
      </c>
      <c r="CR923" s="1">
        <v>0</v>
      </c>
      <c r="CS923" t="s">
        <v>116</v>
      </c>
      <c r="CT923">
        <f t="shared" si="120"/>
        <v>6.8026598639999987E-5</v>
      </c>
      <c r="CU923">
        <f t="shared" si="121"/>
        <v>6.8026598639999987E-4</v>
      </c>
      <c r="CV923">
        <f t="shared" si="119"/>
        <v>1.591824E-2</v>
      </c>
      <c r="CW923">
        <f t="shared" si="122"/>
        <v>6.8026598639999987E-5</v>
      </c>
      <c r="CX923" s="4">
        <f t="shared" si="123"/>
        <v>99995781.890000001</v>
      </c>
      <c r="CY923">
        <f t="shared" si="124"/>
        <v>16354.26</v>
      </c>
      <c r="CZ923">
        <f t="shared" si="125"/>
        <v>98474488</v>
      </c>
      <c r="DA923">
        <f t="shared" si="126"/>
        <v>1504939.63</v>
      </c>
    </row>
    <row r="924" spans="1:105" x14ac:dyDescent="0.3">
      <c r="A924" s="1">
        <v>20</v>
      </c>
      <c r="B924" s="1" t="s">
        <v>97</v>
      </c>
      <c r="C924" s="1">
        <v>2028</v>
      </c>
      <c r="D924" s="1">
        <v>10</v>
      </c>
      <c r="E924" s="1">
        <v>0</v>
      </c>
      <c r="F924" s="1">
        <v>300</v>
      </c>
      <c r="G924" s="1">
        <v>2.0407999999999999E-2</v>
      </c>
      <c r="H924" s="1">
        <v>1999</v>
      </c>
      <c r="I924" s="1" t="s">
        <v>98</v>
      </c>
      <c r="J924" s="1" t="s">
        <v>99</v>
      </c>
      <c r="K924" s="1" t="s">
        <v>100</v>
      </c>
      <c r="L924" s="1" t="s">
        <v>101</v>
      </c>
      <c r="M924" s="1" t="s">
        <v>101</v>
      </c>
      <c r="N924" s="1" t="s">
        <v>101</v>
      </c>
      <c r="O924" s="1" t="s">
        <v>102</v>
      </c>
      <c r="P924" s="1">
        <v>42622</v>
      </c>
      <c r="Q924" s="1">
        <v>2488170.5</v>
      </c>
      <c r="R924" s="1">
        <v>0</v>
      </c>
      <c r="S924" s="1">
        <v>2491415</v>
      </c>
      <c r="T924" s="1">
        <v>251.23</v>
      </c>
      <c r="U924" s="1">
        <v>0</v>
      </c>
      <c r="V924" s="1">
        <v>0</v>
      </c>
      <c r="W924" s="1">
        <v>3501.53</v>
      </c>
      <c r="X924" s="1">
        <v>0</v>
      </c>
      <c r="Y924" s="1">
        <v>0</v>
      </c>
      <c r="Z924" s="1">
        <v>31566.91</v>
      </c>
      <c r="AA924" s="1">
        <v>0</v>
      </c>
      <c r="AB924" s="1">
        <v>0.24</v>
      </c>
      <c r="AC924" s="1">
        <v>52537.51</v>
      </c>
      <c r="AD924" s="1">
        <v>111599.97</v>
      </c>
      <c r="AE924" s="1">
        <v>258438.16</v>
      </c>
      <c r="AF924" s="1">
        <v>779962.81</v>
      </c>
      <c r="AG924" s="1">
        <v>0</v>
      </c>
      <c r="AH924" s="1">
        <v>0</v>
      </c>
      <c r="AI924" s="1">
        <v>1.0900000000000001</v>
      </c>
      <c r="AJ924" s="1">
        <v>0</v>
      </c>
      <c r="AK924" s="1">
        <v>0.45</v>
      </c>
      <c r="AL924" s="1">
        <v>0</v>
      </c>
      <c r="AM924" s="1">
        <v>0</v>
      </c>
      <c r="AN924" s="1">
        <v>0</v>
      </c>
      <c r="AO924" s="1">
        <v>80668704</v>
      </c>
      <c r="AP924" s="1">
        <v>80759016</v>
      </c>
      <c r="AQ924" s="1">
        <v>73328832</v>
      </c>
      <c r="AR924" s="1">
        <v>7104342</v>
      </c>
      <c r="AS924" s="1">
        <v>325852.78000000003</v>
      </c>
      <c r="AT924" s="1">
        <v>0</v>
      </c>
      <c r="AU924" s="1">
        <v>8008.8</v>
      </c>
      <c r="AV924" s="1">
        <v>98320.22</v>
      </c>
      <c r="AW924" s="1">
        <v>0</v>
      </c>
      <c r="AX924" s="1">
        <v>0</v>
      </c>
      <c r="AY924" s="1">
        <v>36.18</v>
      </c>
      <c r="AZ924" s="1">
        <v>36.51</v>
      </c>
      <c r="BA924" s="1">
        <v>1.39</v>
      </c>
      <c r="BB924" s="1">
        <v>0.18</v>
      </c>
      <c r="BC924" s="1">
        <v>2.09</v>
      </c>
      <c r="BD924" s="1">
        <v>31.88</v>
      </c>
      <c r="BE924" s="1">
        <v>0</v>
      </c>
      <c r="BF924" s="1">
        <v>0</v>
      </c>
      <c r="BG924" s="1">
        <v>0</v>
      </c>
      <c r="BH924" s="1">
        <v>28.08</v>
      </c>
      <c r="BI924" s="1">
        <v>0</v>
      </c>
      <c r="BJ924" s="1">
        <v>0</v>
      </c>
      <c r="BK924" s="1">
        <v>20967</v>
      </c>
      <c r="BL924" s="1">
        <v>0</v>
      </c>
      <c r="BM924" s="1">
        <v>0</v>
      </c>
      <c r="BN924" s="1">
        <v>0</v>
      </c>
      <c r="BO924" s="1">
        <v>4195.95</v>
      </c>
      <c r="BP924" s="1">
        <v>6.6666700000000004E-3</v>
      </c>
      <c r="BQ924" s="1">
        <v>0</v>
      </c>
      <c r="BR924" s="1">
        <v>0</v>
      </c>
      <c r="BS924" s="1">
        <v>6.6666700000000004E-3</v>
      </c>
      <c r="BT924" s="1">
        <v>6.6666700000000004E-3</v>
      </c>
      <c r="BU924" s="1">
        <v>0</v>
      </c>
      <c r="BV924" s="1">
        <v>0</v>
      </c>
      <c r="BW924" s="1">
        <v>6.6666700000000004E-3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0.01</v>
      </c>
      <c r="CE924" s="1">
        <v>0.01</v>
      </c>
      <c r="CF924" s="1">
        <v>0.18</v>
      </c>
      <c r="CG924" s="1">
        <v>0.5</v>
      </c>
      <c r="CH924" s="1">
        <v>4.9400000000000004</v>
      </c>
      <c r="CI924" s="1">
        <v>0</v>
      </c>
      <c r="CJ924" s="1">
        <v>0</v>
      </c>
      <c r="CK924" s="1">
        <v>0</v>
      </c>
      <c r="CL924" s="1">
        <v>0</v>
      </c>
      <c r="CM924" s="1">
        <v>150</v>
      </c>
      <c r="CN924" s="1">
        <v>150</v>
      </c>
      <c r="CO924" s="1">
        <v>101</v>
      </c>
      <c r="CP924" s="1">
        <v>344</v>
      </c>
      <c r="CQ924" s="1">
        <v>100</v>
      </c>
      <c r="CR924" s="1">
        <v>0</v>
      </c>
      <c r="CS924" t="s">
        <v>116</v>
      </c>
      <c r="CT924">
        <f t="shared" si="120"/>
        <v>0</v>
      </c>
      <c r="CU924">
        <f t="shared" si="121"/>
        <v>0</v>
      </c>
      <c r="CV924">
        <f t="shared" si="119"/>
        <v>0</v>
      </c>
      <c r="CW924">
        <f t="shared" si="122"/>
        <v>0</v>
      </c>
      <c r="CX924" s="4">
        <f t="shared" si="123"/>
        <v>80767024.799999997</v>
      </c>
      <c r="CY924">
        <f t="shared" si="124"/>
        <v>0</v>
      </c>
      <c r="CZ924">
        <f t="shared" si="125"/>
        <v>80759016</v>
      </c>
      <c r="DA924">
        <f t="shared" si="126"/>
        <v>8008.8</v>
      </c>
    </row>
    <row r="925" spans="1:105" x14ac:dyDescent="0.3">
      <c r="A925" s="1">
        <v>20</v>
      </c>
      <c r="B925" s="1" t="s">
        <v>97</v>
      </c>
      <c r="C925" s="1">
        <v>2028</v>
      </c>
      <c r="D925" s="1">
        <v>11</v>
      </c>
      <c r="E925" s="1">
        <v>0</v>
      </c>
      <c r="F925" s="1">
        <v>300</v>
      </c>
      <c r="G925" s="1">
        <v>2.0407999999999999E-2</v>
      </c>
      <c r="H925" s="1">
        <v>1999</v>
      </c>
      <c r="I925" s="1" t="s">
        <v>98</v>
      </c>
      <c r="J925" s="1" t="s">
        <v>99</v>
      </c>
      <c r="K925" s="1" t="s">
        <v>100</v>
      </c>
      <c r="L925" s="1" t="s">
        <v>101</v>
      </c>
      <c r="M925" s="1" t="s">
        <v>101</v>
      </c>
      <c r="N925" s="1" t="s">
        <v>101</v>
      </c>
      <c r="O925" s="1" t="s">
        <v>102</v>
      </c>
      <c r="P925" s="1">
        <v>42622</v>
      </c>
      <c r="Q925" s="1">
        <v>2491817.5</v>
      </c>
      <c r="R925" s="1">
        <v>0</v>
      </c>
      <c r="S925" s="1">
        <v>2495456.75</v>
      </c>
      <c r="T925" s="1">
        <v>267.11</v>
      </c>
      <c r="U925" s="1">
        <v>0</v>
      </c>
      <c r="V925" s="1">
        <v>0</v>
      </c>
      <c r="W925" s="1">
        <v>3912.64</v>
      </c>
      <c r="X925" s="1">
        <v>0</v>
      </c>
      <c r="Y925" s="1">
        <v>0</v>
      </c>
      <c r="Z925" s="1">
        <v>15967.72</v>
      </c>
      <c r="AA925" s="1">
        <v>0</v>
      </c>
      <c r="AB925" s="1">
        <v>0</v>
      </c>
      <c r="AC925" s="1">
        <v>37795.1</v>
      </c>
      <c r="AD925" s="1">
        <v>107999.98</v>
      </c>
      <c r="AE925" s="1">
        <v>256547.7</v>
      </c>
      <c r="AF925" s="1">
        <v>763050.13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82959248</v>
      </c>
      <c r="AP925" s="1">
        <v>83062224</v>
      </c>
      <c r="AQ925" s="1">
        <v>76000664</v>
      </c>
      <c r="AR925" s="1">
        <v>6729226</v>
      </c>
      <c r="AS925" s="1">
        <v>332302.38</v>
      </c>
      <c r="AT925" s="1">
        <v>0</v>
      </c>
      <c r="AU925" s="1">
        <v>8254.56</v>
      </c>
      <c r="AV925" s="1">
        <v>111235.02</v>
      </c>
      <c r="AW925" s="1">
        <v>0</v>
      </c>
      <c r="AX925" s="1">
        <v>0</v>
      </c>
      <c r="AY925" s="1">
        <v>35.56</v>
      </c>
      <c r="AZ925" s="1">
        <v>35.82</v>
      </c>
      <c r="BA925" s="1">
        <v>0.92</v>
      </c>
      <c r="BB925" s="1">
        <v>0.09</v>
      </c>
      <c r="BC925" s="1">
        <v>1.28</v>
      </c>
      <c r="BD925" s="1">
        <v>30.9</v>
      </c>
      <c r="BE925" s="1">
        <v>0</v>
      </c>
      <c r="BF925" s="1">
        <v>0</v>
      </c>
      <c r="BG925" s="1">
        <v>0</v>
      </c>
      <c r="BH925" s="1">
        <v>28.43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7.0000000000000007E-2</v>
      </c>
      <c r="CG925" s="1">
        <v>0.18</v>
      </c>
      <c r="CH925" s="1">
        <v>2.62</v>
      </c>
      <c r="CI925" s="1">
        <v>0</v>
      </c>
      <c r="CJ925" s="1">
        <v>0</v>
      </c>
      <c r="CK925" s="1">
        <v>0</v>
      </c>
      <c r="CL925" s="1">
        <v>0</v>
      </c>
      <c r="CM925" s="1">
        <v>150</v>
      </c>
      <c r="CN925" s="1">
        <v>150</v>
      </c>
      <c r="CO925" s="1">
        <v>101</v>
      </c>
      <c r="CP925" s="1">
        <v>344</v>
      </c>
      <c r="CQ925" s="1">
        <v>100</v>
      </c>
      <c r="CR925" s="1">
        <v>0</v>
      </c>
      <c r="CS925" t="s">
        <v>116</v>
      </c>
      <c r="CT925">
        <f t="shared" si="120"/>
        <v>0</v>
      </c>
      <c r="CU925">
        <f t="shared" si="121"/>
        <v>0</v>
      </c>
      <c r="CV925">
        <f t="shared" si="119"/>
        <v>0</v>
      </c>
      <c r="CW925">
        <f t="shared" si="122"/>
        <v>0</v>
      </c>
      <c r="CX925" s="4">
        <f t="shared" si="123"/>
        <v>83070478.560000002</v>
      </c>
      <c r="CY925">
        <f t="shared" si="124"/>
        <v>0</v>
      </c>
      <c r="CZ925">
        <f t="shared" si="125"/>
        <v>83062224</v>
      </c>
      <c r="DA925">
        <f t="shared" si="126"/>
        <v>8254.56</v>
      </c>
    </row>
    <row r="926" spans="1:105" x14ac:dyDescent="0.3">
      <c r="A926" s="1">
        <v>20</v>
      </c>
      <c r="B926" s="1" t="s">
        <v>97</v>
      </c>
      <c r="C926" s="1">
        <v>2028</v>
      </c>
      <c r="D926" s="1">
        <v>12</v>
      </c>
      <c r="E926" s="1">
        <v>0</v>
      </c>
      <c r="F926" s="1">
        <v>300</v>
      </c>
      <c r="G926" s="1">
        <v>2.0407999999999999E-2</v>
      </c>
      <c r="H926" s="1">
        <v>1999</v>
      </c>
      <c r="I926" s="1" t="s">
        <v>98</v>
      </c>
      <c r="J926" s="1" t="s">
        <v>99</v>
      </c>
      <c r="K926" s="1" t="s">
        <v>100</v>
      </c>
      <c r="L926" s="1" t="s">
        <v>101</v>
      </c>
      <c r="M926" s="1" t="s">
        <v>101</v>
      </c>
      <c r="N926" s="1" t="s">
        <v>101</v>
      </c>
      <c r="O926" s="1" t="s">
        <v>102</v>
      </c>
      <c r="P926" s="1">
        <v>42622</v>
      </c>
      <c r="Q926" s="1">
        <v>2875155.75</v>
      </c>
      <c r="R926" s="1">
        <v>0</v>
      </c>
      <c r="S926" s="1">
        <v>2965869.5</v>
      </c>
      <c r="T926" s="1">
        <v>3390.2</v>
      </c>
      <c r="U926" s="1">
        <v>0</v>
      </c>
      <c r="V926" s="1">
        <v>0</v>
      </c>
      <c r="W926" s="1">
        <v>94093.23</v>
      </c>
      <c r="X926" s="1">
        <v>0</v>
      </c>
      <c r="Y926" s="1">
        <v>0</v>
      </c>
      <c r="Z926" s="1">
        <v>24423.87</v>
      </c>
      <c r="AA926" s="1">
        <v>0</v>
      </c>
      <c r="AB926" s="1">
        <v>0</v>
      </c>
      <c r="AC926" s="1">
        <v>26837.53</v>
      </c>
      <c r="AD926" s="1">
        <v>111600</v>
      </c>
      <c r="AE926" s="1">
        <v>275634.44</v>
      </c>
      <c r="AF926" s="1">
        <v>848390.94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99227032</v>
      </c>
      <c r="AP926" s="1">
        <v>101953048</v>
      </c>
      <c r="AQ926" s="1">
        <v>93724136</v>
      </c>
      <c r="AR926" s="1">
        <v>7828093.5</v>
      </c>
      <c r="AS926" s="1">
        <v>400849.72</v>
      </c>
      <c r="AT926" s="1">
        <v>0</v>
      </c>
      <c r="AU926" s="1">
        <v>94859.72</v>
      </c>
      <c r="AV926" s="1">
        <v>2820871.25</v>
      </c>
      <c r="AW926" s="1">
        <v>0</v>
      </c>
      <c r="AX926" s="1">
        <v>0</v>
      </c>
      <c r="AY926" s="1">
        <v>35.75</v>
      </c>
      <c r="AZ926" s="1">
        <v>36.35</v>
      </c>
      <c r="BA926" s="1">
        <v>0.55000000000000004</v>
      </c>
      <c r="BB926" s="1">
        <v>0.02</v>
      </c>
      <c r="BC926" s="1">
        <v>0.71</v>
      </c>
      <c r="BD926" s="1">
        <v>27.98</v>
      </c>
      <c r="BE926" s="1">
        <v>0</v>
      </c>
      <c r="BF926" s="1">
        <v>0</v>
      </c>
      <c r="BG926" s="1">
        <v>0</v>
      </c>
      <c r="BH926" s="1">
        <v>29.98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0.02</v>
      </c>
      <c r="CG926" s="1">
        <v>0.03</v>
      </c>
      <c r="CH926" s="1">
        <v>3.63</v>
      </c>
      <c r="CI926" s="1">
        <v>0</v>
      </c>
      <c r="CJ926" s="1">
        <v>0</v>
      </c>
      <c r="CK926" s="1">
        <v>0</v>
      </c>
      <c r="CL926" s="1">
        <v>0</v>
      </c>
      <c r="CM926" s="1">
        <v>150</v>
      </c>
      <c r="CN926" s="1">
        <v>150</v>
      </c>
      <c r="CO926" s="1">
        <v>101</v>
      </c>
      <c r="CP926" s="1">
        <v>344</v>
      </c>
      <c r="CQ926" s="1">
        <v>100</v>
      </c>
      <c r="CR926" s="1">
        <v>0</v>
      </c>
      <c r="CS926" t="s">
        <v>116</v>
      </c>
      <c r="CT926">
        <f t="shared" si="120"/>
        <v>0</v>
      </c>
      <c r="CU926">
        <f t="shared" si="121"/>
        <v>0</v>
      </c>
      <c r="CV926">
        <f t="shared" si="119"/>
        <v>0</v>
      </c>
      <c r="CW926">
        <f t="shared" si="122"/>
        <v>0</v>
      </c>
      <c r="CX926" s="4">
        <f t="shared" si="123"/>
        <v>102047907.72</v>
      </c>
      <c r="CY926">
        <f t="shared" si="124"/>
        <v>0</v>
      </c>
      <c r="CZ926">
        <f t="shared" si="125"/>
        <v>101953048</v>
      </c>
      <c r="DA926">
        <f t="shared" si="126"/>
        <v>94859.72</v>
      </c>
    </row>
    <row r="927" spans="1:105" x14ac:dyDescent="0.3">
      <c r="A927" s="1">
        <v>20</v>
      </c>
      <c r="B927" s="1" t="s">
        <v>103</v>
      </c>
      <c r="C927" s="1">
        <v>2028</v>
      </c>
      <c r="D927" s="1">
        <v>1</v>
      </c>
      <c r="E927" s="1">
        <v>0</v>
      </c>
      <c r="F927" s="1">
        <v>300</v>
      </c>
      <c r="G927" s="1">
        <v>2.0407999999999999E-2</v>
      </c>
      <c r="H927" s="1">
        <v>1999</v>
      </c>
      <c r="I927" s="1" t="s">
        <v>98</v>
      </c>
      <c r="J927" s="1" t="s">
        <v>99</v>
      </c>
      <c r="K927" s="1" t="s">
        <v>100</v>
      </c>
      <c r="L927" s="1" t="s">
        <v>101</v>
      </c>
      <c r="M927" s="1" t="s">
        <v>101</v>
      </c>
      <c r="N927" s="1" t="s">
        <v>101</v>
      </c>
      <c r="O927" s="1" t="s">
        <v>102</v>
      </c>
      <c r="P927" s="1">
        <v>42622</v>
      </c>
      <c r="Q927" s="1">
        <v>10761730</v>
      </c>
      <c r="R927" s="1">
        <v>0</v>
      </c>
      <c r="S927" s="1">
        <v>11223905</v>
      </c>
      <c r="T927" s="1">
        <v>7717.13</v>
      </c>
      <c r="U927" s="1">
        <v>0</v>
      </c>
      <c r="V927" s="1">
        <v>0</v>
      </c>
      <c r="W927" s="1">
        <v>469879.38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250822.09</v>
      </c>
      <c r="AD927" s="1">
        <v>312480</v>
      </c>
      <c r="AE927" s="1">
        <v>1101486.3799999999</v>
      </c>
      <c r="AF927" s="1">
        <v>3394118.75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380310272</v>
      </c>
      <c r="AP927" s="1">
        <v>393296992</v>
      </c>
      <c r="AQ927" s="1">
        <v>337599776</v>
      </c>
      <c r="AR927" s="1">
        <v>55627392</v>
      </c>
      <c r="AS927" s="1">
        <v>69826.73</v>
      </c>
      <c r="AT927" s="1">
        <v>0</v>
      </c>
      <c r="AU927" s="1">
        <v>289097.28000000003</v>
      </c>
      <c r="AV927" s="1">
        <v>13275822</v>
      </c>
      <c r="AW927" s="1">
        <v>0</v>
      </c>
      <c r="AX927" s="1">
        <v>0</v>
      </c>
      <c r="AY927" s="1">
        <v>49.21</v>
      </c>
      <c r="AZ927" s="1">
        <v>40.159999999999997</v>
      </c>
      <c r="BA927" s="1">
        <v>5.07</v>
      </c>
      <c r="BB927" s="1">
        <v>0.81</v>
      </c>
      <c r="BC927" s="1">
        <v>8.5399999999999991</v>
      </c>
      <c r="BD927" s="1">
        <v>37.46</v>
      </c>
      <c r="BE927" s="1">
        <v>0</v>
      </c>
      <c r="BF927" s="1">
        <v>0</v>
      </c>
      <c r="BG927" s="1">
        <v>0</v>
      </c>
      <c r="BH927" s="1">
        <v>28.25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6.54</v>
      </c>
      <c r="CI927" s="1">
        <v>0</v>
      </c>
      <c r="CJ927" s="1">
        <v>0</v>
      </c>
      <c r="CK927" s="1">
        <v>0</v>
      </c>
      <c r="CL927" s="1">
        <v>0</v>
      </c>
      <c r="CM927" s="1">
        <v>420</v>
      </c>
      <c r="CN927" s="1">
        <v>420</v>
      </c>
      <c r="CO927" s="1">
        <v>811</v>
      </c>
      <c r="CP927" s="1">
        <v>957</v>
      </c>
      <c r="CQ927" s="1">
        <v>0</v>
      </c>
      <c r="CR927" s="1">
        <v>0</v>
      </c>
      <c r="CS927" t="s">
        <v>116</v>
      </c>
      <c r="CT927">
        <f t="shared" si="120"/>
        <v>0</v>
      </c>
      <c r="CU927">
        <f t="shared" si="121"/>
        <v>0</v>
      </c>
      <c r="CV927">
        <f t="shared" si="119"/>
        <v>0</v>
      </c>
      <c r="CW927">
        <f t="shared" si="122"/>
        <v>0</v>
      </c>
      <c r="CX927" s="4">
        <f t="shared" si="123"/>
        <v>393586089.27999997</v>
      </c>
      <c r="CY927">
        <f t="shared" si="124"/>
        <v>0</v>
      </c>
      <c r="CZ927">
        <f t="shared" si="125"/>
        <v>393296992</v>
      </c>
      <c r="DA927">
        <f t="shared" si="126"/>
        <v>289097.28000000003</v>
      </c>
    </row>
    <row r="928" spans="1:105" x14ac:dyDescent="0.3">
      <c r="A928" s="1">
        <v>20</v>
      </c>
      <c r="B928" s="1" t="s">
        <v>103</v>
      </c>
      <c r="C928" s="1">
        <v>2028</v>
      </c>
      <c r="D928" s="1">
        <v>2</v>
      </c>
      <c r="E928" s="1">
        <v>0</v>
      </c>
      <c r="F928" s="1">
        <v>300</v>
      </c>
      <c r="G928" s="1">
        <v>2.0407999999999999E-2</v>
      </c>
      <c r="H928" s="1">
        <v>1999</v>
      </c>
      <c r="I928" s="1" t="s">
        <v>98</v>
      </c>
      <c r="J928" s="1" t="s">
        <v>99</v>
      </c>
      <c r="K928" s="1" t="s">
        <v>100</v>
      </c>
      <c r="L928" s="1" t="s">
        <v>101</v>
      </c>
      <c r="M928" s="1" t="s">
        <v>101</v>
      </c>
      <c r="N928" s="1" t="s">
        <v>101</v>
      </c>
      <c r="O928" s="1" t="s">
        <v>102</v>
      </c>
      <c r="P928" s="1">
        <v>42622</v>
      </c>
      <c r="Q928" s="1">
        <v>8792911</v>
      </c>
      <c r="R928" s="1">
        <v>0</v>
      </c>
      <c r="S928" s="1">
        <v>9409997</v>
      </c>
      <c r="T928" s="1">
        <v>1284.19</v>
      </c>
      <c r="U928" s="1">
        <v>0</v>
      </c>
      <c r="V928" s="1">
        <v>0</v>
      </c>
      <c r="W928" s="1">
        <v>618381.31000000006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245898.08</v>
      </c>
      <c r="AD928" s="1">
        <v>282240</v>
      </c>
      <c r="AE928" s="1">
        <v>1158789.75</v>
      </c>
      <c r="AF928" s="1">
        <v>3083989.25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309644096</v>
      </c>
      <c r="AP928" s="1">
        <v>326835520</v>
      </c>
      <c r="AQ928" s="1">
        <v>280243200</v>
      </c>
      <c r="AR928" s="1">
        <v>46564492</v>
      </c>
      <c r="AS928" s="1">
        <v>27868.639999999999</v>
      </c>
      <c r="AT928" s="1">
        <v>0</v>
      </c>
      <c r="AU928" s="1">
        <v>32908.839999999997</v>
      </c>
      <c r="AV928" s="1">
        <v>17224320</v>
      </c>
      <c r="AW928" s="1">
        <v>0</v>
      </c>
      <c r="AX928" s="1">
        <v>0</v>
      </c>
      <c r="AY928" s="1">
        <v>39.82</v>
      </c>
      <c r="AZ928" s="1">
        <v>37.51</v>
      </c>
      <c r="BA928" s="1">
        <v>1.18</v>
      </c>
      <c r="BB928" s="1">
        <v>0.16</v>
      </c>
      <c r="BC928" s="1">
        <v>2.15</v>
      </c>
      <c r="BD928" s="1">
        <v>25.63</v>
      </c>
      <c r="BE928" s="1">
        <v>0</v>
      </c>
      <c r="BF928" s="1">
        <v>0</v>
      </c>
      <c r="BG928" s="1">
        <v>0</v>
      </c>
      <c r="BH928" s="1">
        <v>27.85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4.46</v>
      </c>
      <c r="CI928" s="1">
        <v>0</v>
      </c>
      <c r="CJ928" s="1">
        <v>0</v>
      </c>
      <c r="CK928" s="1">
        <v>0</v>
      </c>
      <c r="CL928" s="1">
        <v>0</v>
      </c>
      <c r="CM928" s="1">
        <v>420</v>
      </c>
      <c r="CN928" s="1">
        <v>420</v>
      </c>
      <c r="CO928" s="1">
        <v>811</v>
      </c>
      <c r="CP928" s="1">
        <v>957</v>
      </c>
      <c r="CQ928" s="1">
        <v>0</v>
      </c>
      <c r="CR928" s="1">
        <v>0</v>
      </c>
      <c r="CS928" t="s">
        <v>116</v>
      </c>
      <c r="CT928">
        <f t="shared" si="120"/>
        <v>0</v>
      </c>
      <c r="CU928">
        <f t="shared" si="121"/>
        <v>0</v>
      </c>
      <c r="CV928">
        <f t="shared" si="119"/>
        <v>0</v>
      </c>
      <c r="CW928">
        <f t="shared" si="122"/>
        <v>0</v>
      </c>
      <c r="CX928" s="4">
        <f t="shared" si="123"/>
        <v>326868428.83999997</v>
      </c>
      <c r="CY928">
        <f t="shared" si="124"/>
        <v>0</v>
      </c>
      <c r="CZ928">
        <f t="shared" si="125"/>
        <v>326835520</v>
      </c>
      <c r="DA928">
        <f t="shared" si="126"/>
        <v>32908.839999999997</v>
      </c>
    </row>
    <row r="929" spans="1:105" x14ac:dyDescent="0.3">
      <c r="A929" s="1">
        <v>20</v>
      </c>
      <c r="B929" s="1" t="s">
        <v>103</v>
      </c>
      <c r="C929" s="1">
        <v>2028</v>
      </c>
      <c r="D929" s="1">
        <v>3</v>
      </c>
      <c r="E929" s="1">
        <v>0</v>
      </c>
      <c r="F929" s="1">
        <v>300</v>
      </c>
      <c r="G929" s="1">
        <v>2.0407999999999999E-2</v>
      </c>
      <c r="H929" s="1">
        <v>1999</v>
      </c>
      <c r="I929" s="1" t="s">
        <v>98</v>
      </c>
      <c r="J929" s="1" t="s">
        <v>99</v>
      </c>
      <c r="K929" s="1" t="s">
        <v>100</v>
      </c>
      <c r="L929" s="1" t="s">
        <v>101</v>
      </c>
      <c r="M929" s="1" t="s">
        <v>101</v>
      </c>
      <c r="N929" s="1" t="s">
        <v>101</v>
      </c>
      <c r="O929" s="1" t="s">
        <v>102</v>
      </c>
      <c r="P929" s="1">
        <v>42622</v>
      </c>
      <c r="Q929" s="1">
        <v>9502715</v>
      </c>
      <c r="R929" s="1">
        <v>0</v>
      </c>
      <c r="S929" s="1">
        <v>9508219</v>
      </c>
      <c r="T929" s="1">
        <v>214.57</v>
      </c>
      <c r="U929" s="1">
        <v>0</v>
      </c>
      <c r="V929" s="1">
        <v>0</v>
      </c>
      <c r="W929" s="1">
        <v>5731.81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415775.13</v>
      </c>
      <c r="AD929" s="1">
        <v>312480</v>
      </c>
      <c r="AE929" s="1">
        <v>1146940.1299999999</v>
      </c>
      <c r="AF929" s="1">
        <v>3082631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324303456</v>
      </c>
      <c r="AP929" s="1">
        <v>324453248</v>
      </c>
      <c r="AQ929" s="1">
        <v>277806464</v>
      </c>
      <c r="AR929" s="1">
        <v>46602764</v>
      </c>
      <c r="AS929" s="1">
        <v>43965.88</v>
      </c>
      <c r="AT929" s="1">
        <v>0</v>
      </c>
      <c r="AU929" s="1">
        <v>6444.36</v>
      </c>
      <c r="AV929" s="1">
        <v>156222.92000000001</v>
      </c>
      <c r="AW929" s="1">
        <v>0</v>
      </c>
      <c r="AX929" s="1">
        <v>0</v>
      </c>
      <c r="AY929" s="1">
        <v>49.27</v>
      </c>
      <c r="AZ929" s="1">
        <v>37.729999999999997</v>
      </c>
      <c r="BA929" s="1">
        <v>5.44</v>
      </c>
      <c r="BB929" s="1">
        <v>0.81</v>
      </c>
      <c r="BC929" s="1">
        <v>9.6300000000000008</v>
      </c>
      <c r="BD929" s="1">
        <v>30.03</v>
      </c>
      <c r="BE929" s="1">
        <v>0</v>
      </c>
      <c r="BF929" s="1">
        <v>0</v>
      </c>
      <c r="BG929" s="1">
        <v>0</v>
      </c>
      <c r="BH929" s="1">
        <v>27.26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4.63</v>
      </c>
      <c r="CI929" s="1">
        <v>0</v>
      </c>
      <c r="CJ929" s="1">
        <v>0</v>
      </c>
      <c r="CK929" s="1">
        <v>0</v>
      </c>
      <c r="CL929" s="1">
        <v>0</v>
      </c>
      <c r="CM929" s="1">
        <v>420</v>
      </c>
      <c r="CN929" s="1">
        <v>420</v>
      </c>
      <c r="CO929" s="1">
        <v>811</v>
      </c>
      <c r="CP929" s="1">
        <v>957</v>
      </c>
      <c r="CQ929" s="1">
        <v>0</v>
      </c>
      <c r="CR929" s="1">
        <v>0</v>
      </c>
      <c r="CS929" t="s">
        <v>116</v>
      </c>
      <c r="CT929">
        <f t="shared" si="120"/>
        <v>0</v>
      </c>
      <c r="CU929">
        <f t="shared" si="121"/>
        <v>0</v>
      </c>
      <c r="CV929">
        <f t="shared" si="119"/>
        <v>0</v>
      </c>
      <c r="CW929">
        <f t="shared" si="122"/>
        <v>0</v>
      </c>
      <c r="CX929" s="4">
        <f t="shared" si="123"/>
        <v>324459692.36000001</v>
      </c>
      <c r="CY929">
        <f t="shared" si="124"/>
        <v>0</v>
      </c>
      <c r="CZ929">
        <f t="shared" si="125"/>
        <v>324453248</v>
      </c>
      <c r="DA929">
        <f t="shared" si="126"/>
        <v>6444.36</v>
      </c>
    </row>
    <row r="930" spans="1:105" x14ac:dyDescent="0.3">
      <c r="A930" s="1">
        <v>20</v>
      </c>
      <c r="B930" s="1" t="s">
        <v>103</v>
      </c>
      <c r="C930" s="1">
        <v>2028</v>
      </c>
      <c r="D930" s="1">
        <v>4</v>
      </c>
      <c r="E930" s="1">
        <v>0</v>
      </c>
      <c r="F930" s="1">
        <v>300</v>
      </c>
      <c r="G930" s="1">
        <v>2.0407999999999999E-2</v>
      </c>
      <c r="H930" s="1">
        <v>1999</v>
      </c>
      <c r="I930" s="1" t="s">
        <v>98</v>
      </c>
      <c r="J930" s="1" t="s">
        <v>99</v>
      </c>
      <c r="K930" s="1" t="s">
        <v>100</v>
      </c>
      <c r="L930" s="1" t="s">
        <v>101</v>
      </c>
      <c r="M930" s="1" t="s">
        <v>101</v>
      </c>
      <c r="N930" s="1" t="s">
        <v>101</v>
      </c>
      <c r="O930" s="1" t="s">
        <v>102</v>
      </c>
      <c r="P930" s="1">
        <v>42622</v>
      </c>
      <c r="Q930" s="1">
        <v>8289113.5</v>
      </c>
      <c r="R930" s="1">
        <v>0</v>
      </c>
      <c r="S930" s="1">
        <v>8293108</v>
      </c>
      <c r="T930" s="1">
        <v>186.57</v>
      </c>
      <c r="U930" s="1">
        <v>0</v>
      </c>
      <c r="V930" s="1">
        <v>0</v>
      </c>
      <c r="W930" s="1">
        <v>4177.3500000000004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398973.31</v>
      </c>
      <c r="AD930" s="1">
        <v>302400</v>
      </c>
      <c r="AE930" s="1">
        <v>1039853.31</v>
      </c>
      <c r="AF930" s="1">
        <v>2900932.5</v>
      </c>
      <c r="AG930" s="1">
        <v>0</v>
      </c>
      <c r="AH930" s="1">
        <v>0</v>
      </c>
      <c r="AI930" s="1">
        <v>0</v>
      </c>
      <c r="AJ930" s="1">
        <v>0</v>
      </c>
      <c r="AK930" s="1">
        <v>0.73</v>
      </c>
      <c r="AL930" s="1">
        <v>0</v>
      </c>
      <c r="AM930" s="1">
        <v>0</v>
      </c>
      <c r="AN930" s="1">
        <v>0</v>
      </c>
      <c r="AO930" s="1">
        <v>280448384</v>
      </c>
      <c r="AP930" s="1">
        <v>280551520</v>
      </c>
      <c r="AQ930" s="1">
        <v>240635408</v>
      </c>
      <c r="AR930" s="1">
        <v>39872084</v>
      </c>
      <c r="AS930" s="1">
        <v>43927.54</v>
      </c>
      <c r="AT930" s="1">
        <v>0</v>
      </c>
      <c r="AU930" s="1">
        <v>5579.53</v>
      </c>
      <c r="AV930" s="1">
        <v>108699.71</v>
      </c>
      <c r="AW930" s="1">
        <v>0</v>
      </c>
      <c r="AX930" s="1">
        <v>0</v>
      </c>
      <c r="AY930" s="1">
        <v>45.95</v>
      </c>
      <c r="AZ930" s="1">
        <v>37.17</v>
      </c>
      <c r="BA930" s="1">
        <v>4.4000000000000004</v>
      </c>
      <c r="BB930" s="1">
        <v>0.76</v>
      </c>
      <c r="BC930" s="1">
        <v>7.25</v>
      </c>
      <c r="BD930" s="1">
        <v>29.91</v>
      </c>
      <c r="BE930" s="1">
        <v>0</v>
      </c>
      <c r="BF930" s="1">
        <v>0</v>
      </c>
      <c r="BG930" s="1">
        <v>0</v>
      </c>
      <c r="BH930" s="1">
        <v>26.02</v>
      </c>
      <c r="BI930" s="1">
        <v>0</v>
      </c>
      <c r="BJ930" s="1">
        <v>0</v>
      </c>
      <c r="BK930" s="1">
        <v>20967</v>
      </c>
      <c r="BL930" s="1">
        <v>0</v>
      </c>
      <c r="BM930" s="1">
        <v>0</v>
      </c>
      <c r="BN930" s="1">
        <v>0</v>
      </c>
      <c r="BO930" s="1">
        <v>0</v>
      </c>
      <c r="BP930" s="1">
        <v>6.6666700000000004E-3</v>
      </c>
      <c r="BQ930" s="1">
        <v>0</v>
      </c>
      <c r="BR930" s="1">
        <v>0</v>
      </c>
      <c r="BS930" s="1">
        <v>6.6666700000000004E-3</v>
      </c>
      <c r="BT930" s="1">
        <v>6.6666700000000004E-3</v>
      </c>
      <c r="BU930" s="1">
        <v>0</v>
      </c>
      <c r="BV930" s="1">
        <v>0</v>
      </c>
      <c r="BW930" s="1">
        <v>6.6666700000000004E-3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4.78</v>
      </c>
      <c r="CI930" s="1">
        <v>0</v>
      </c>
      <c r="CJ930" s="1">
        <v>0</v>
      </c>
      <c r="CK930" s="1">
        <v>0</v>
      </c>
      <c r="CL930" s="1">
        <v>0</v>
      </c>
      <c r="CM930" s="1">
        <v>420</v>
      </c>
      <c r="CN930" s="1">
        <v>420</v>
      </c>
      <c r="CO930" s="1">
        <v>811</v>
      </c>
      <c r="CP930" s="1">
        <v>957</v>
      </c>
      <c r="CQ930" s="1">
        <v>0</v>
      </c>
      <c r="CR930" s="1">
        <v>0</v>
      </c>
      <c r="CS930" t="s">
        <v>116</v>
      </c>
      <c r="CT930">
        <f t="shared" si="120"/>
        <v>0</v>
      </c>
      <c r="CU930">
        <f t="shared" si="121"/>
        <v>0</v>
      </c>
      <c r="CV930">
        <f t="shared" si="119"/>
        <v>0</v>
      </c>
      <c r="CW930">
        <f t="shared" si="122"/>
        <v>0</v>
      </c>
      <c r="CX930" s="4">
        <f t="shared" si="123"/>
        <v>280557099.52999997</v>
      </c>
      <c r="CY930">
        <f t="shared" si="124"/>
        <v>0</v>
      </c>
      <c r="CZ930">
        <f t="shared" si="125"/>
        <v>280551520</v>
      </c>
      <c r="DA930">
        <f t="shared" si="126"/>
        <v>5579.53</v>
      </c>
    </row>
    <row r="931" spans="1:105" x14ac:dyDescent="0.3">
      <c r="A931" s="1">
        <v>20</v>
      </c>
      <c r="B931" s="1" t="s">
        <v>103</v>
      </c>
      <c r="C931" s="1">
        <v>2028</v>
      </c>
      <c r="D931" s="1">
        <v>5</v>
      </c>
      <c r="E931" s="1">
        <v>0</v>
      </c>
      <c r="F931" s="1">
        <v>300</v>
      </c>
      <c r="G931" s="1">
        <v>2.0407999999999999E-2</v>
      </c>
      <c r="H931" s="1">
        <v>1999</v>
      </c>
      <c r="I931" s="1" t="s">
        <v>98</v>
      </c>
      <c r="J931" s="1" t="s">
        <v>99</v>
      </c>
      <c r="K931" s="1" t="s">
        <v>100</v>
      </c>
      <c r="L931" s="1" t="s">
        <v>101</v>
      </c>
      <c r="M931" s="1" t="s">
        <v>101</v>
      </c>
      <c r="N931" s="1" t="s">
        <v>101</v>
      </c>
      <c r="O931" s="1" t="s">
        <v>102</v>
      </c>
      <c r="P931" s="1">
        <v>42622</v>
      </c>
      <c r="Q931" s="1">
        <v>9308439</v>
      </c>
      <c r="R931" s="1">
        <v>0</v>
      </c>
      <c r="S931" s="1">
        <v>9314575</v>
      </c>
      <c r="T931" s="1">
        <v>144.69999999999999</v>
      </c>
      <c r="U931" s="1">
        <v>0</v>
      </c>
      <c r="V931" s="1">
        <v>0</v>
      </c>
      <c r="W931" s="1">
        <v>6259.37</v>
      </c>
      <c r="X931" s="1">
        <v>0</v>
      </c>
      <c r="Y931" s="1">
        <v>0</v>
      </c>
      <c r="Z931" s="1">
        <v>0</v>
      </c>
      <c r="AA931" s="1">
        <v>0</v>
      </c>
      <c r="AB931" s="1">
        <v>0.67</v>
      </c>
      <c r="AC931" s="1">
        <v>511857.63</v>
      </c>
      <c r="AD931" s="1">
        <v>312480</v>
      </c>
      <c r="AE931" s="1">
        <v>1418105.13</v>
      </c>
      <c r="AF931" s="1">
        <v>3372565</v>
      </c>
      <c r="AG931" s="1">
        <v>0</v>
      </c>
      <c r="AH931" s="1">
        <v>0</v>
      </c>
      <c r="AI931" s="1">
        <v>0</v>
      </c>
      <c r="AJ931" s="1">
        <v>0</v>
      </c>
      <c r="AK931" s="1">
        <v>4.1100000000000003</v>
      </c>
      <c r="AL931" s="1">
        <v>0</v>
      </c>
      <c r="AM931" s="1">
        <v>0</v>
      </c>
      <c r="AN931" s="1">
        <v>0</v>
      </c>
      <c r="AO931" s="1">
        <v>311106176</v>
      </c>
      <c r="AP931" s="1">
        <v>310429504</v>
      </c>
      <c r="AQ931" s="1">
        <v>265920704</v>
      </c>
      <c r="AR931" s="1">
        <v>44435120</v>
      </c>
      <c r="AS931" s="1">
        <v>73503.89</v>
      </c>
      <c r="AT931" s="1">
        <v>0</v>
      </c>
      <c r="AU931" s="1">
        <v>847938.69</v>
      </c>
      <c r="AV931" s="1">
        <v>171253.92</v>
      </c>
      <c r="AW931" s="1">
        <v>0</v>
      </c>
      <c r="AX931" s="1">
        <v>0</v>
      </c>
      <c r="AY931" s="1">
        <v>44.85</v>
      </c>
      <c r="AZ931" s="1">
        <v>37.4</v>
      </c>
      <c r="BA931" s="1">
        <v>2.68</v>
      </c>
      <c r="BB931" s="1">
        <v>0.52</v>
      </c>
      <c r="BC931" s="1">
        <v>5.78</v>
      </c>
      <c r="BD931" s="1">
        <v>5859.97</v>
      </c>
      <c r="BE931" s="1">
        <v>0</v>
      </c>
      <c r="BF931" s="1">
        <v>0</v>
      </c>
      <c r="BG931" s="1">
        <v>0</v>
      </c>
      <c r="BH931" s="1">
        <v>27.36</v>
      </c>
      <c r="BI931" s="1">
        <v>0</v>
      </c>
      <c r="BJ931" s="1">
        <v>0</v>
      </c>
      <c r="BK931" s="1">
        <v>20967</v>
      </c>
      <c r="BL931" s="1">
        <v>0</v>
      </c>
      <c r="BM931" s="1">
        <v>0</v>
      </c>
      <c r="BN931" s="1">
        <v>0</v>
      </c>
      <c r="BO931" s="1">
        <v>0</v>
      </c>
      <c r="BP931" s="1">
        <v>1.3333329999999999E-2</v>
      </c>
      <c r="BQ931" s="1">
        <v>0</v>
      </c>
      <c r="BR931" s="1">
        <v>0</v>
      </c>
      <c r="BS931" s="1">
        <v>1.3333329999999999E-2</v>
      </c>
      <c r="BT931" s="1">
        <v>1.6666670000000001E-2</v>
      </c>
      <c r="BU931" s="1">
        <v>0</v>
      </c>
      <c r="BV931" s="1">
        <v>0</v>
      </c>
      <c r="BW931" s="1">
        <v>1.6666670000000001E-2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4.45</v>
      </c>
      <c r="CI931" s="1">
        <v>0</v>
      </c>
      <c r="CJ931" s="1">
        <v>0</v>
      </c>
      <c r="CK931" s="1">
        <v>0</v>
      </c>
      <c r="CL931" s="1">
        <v>0</v>
      </c>
      <c r="CM931" s="1">
        <v>420</v>
      </c>
      <c r="CN931" s="1">
        <v>420</v>
      </c>
      <c r="CO931" s="1">
        <v>811</v>
      </c>
      <c r="CP931" s="1">
        <v>957</v>
      </c>
      <c r="CQ931" s="1">
        <v>0</v>
      </c>
      <c r="CR931" s="1">
        <v>0</v>
      </c>
      <c r="CS931" t="s">
        <v>116</v>
      </c>
      <c r="CT931">
        <f t="shared" si="120"/>
        <v>0</v>
      </c>
      <c r="CU931">
        <f t="shared" si="121"/>
        <v>0</v>
      </c>
      <c r="CV931">
        <f t="shared" si="119"/>
        <v>0</v>
      </c>
      <c r="CW931">
        <f t="shared" si="122"/>
        <v>0</v>
      </c>
      <c r="CX931" s="4">
        <f t="shared" si="123"/>
        <v>311277442.69</v>
      </c>
      <c r="CY931">
        <f t="shared" si="124"/>
        <v>0</v>
      </c>
      <c r="CZ931">
        <f t="shared" si="125"/>
        <v>310429504</v>
      </c>
      <c r="DA931">
        <f t="shared" si="126"/>
        <v>847938.69</v>
      </c>
    </row>
    <row r="932" spans="1:105" x14ac:dyDescent="0.3">
      <c r="A932" s="1">
        <v>20</v>
      </c>
      <c r="B932" s="1" t="s">
        <v>103</v>
      </c>
      <c r="C932" s="1">
        <v>2028</v>
      </c>
      <c r="D932" s="1">
        <v>6</v>
      </c>
      <c r="E932" s="1">
        <v>0</v>
      </c>
      <c r="F932" s="1">
        <v>300</v>
      </c>
      <c r="G932" s="1">
        <v>2.0407999999999999E-2</v>
      </c>
      <c r="H932" s="1">
        <v>1999</v>
      </c>
      <c r="I932" s="1" t="s">
        <v>98</v>
      </c>
      <c r="J932" s="1" t="s">
        <v>99</v>
      </c>
      <c r="K932" s="1" t="s">
        <v>100</v>
      </c>
      <c r="L932" s="1" t="s">
        <v>101</v>
      </c>
      <c r="M932" s="1" t="s">
        <v>101</v>
      </c>
      <c r="N932" s="1" t="s">
        <v>101</v>
      </c>
      <c r="O932" s="1" t="s">
        <v>102</v>
      </c>
      <c r="P932" s="1">
        <v>42622</v>
      </c>
      <c r="Q932" s="1">
        <v>10829391</v>
      </c>
      <c r="R932" s="1">
        <v>0</v>
      </c>
      <c r="S932" s="1">
        <v>10942723</v>
      </c>
      <c r="T932" s="1">
        <v>38619.32</v>
      </c>
      <c r="U932" s="1">
        <v>0</v>
      </c>
      <c r="V932" s="1">
        <v>0</v>
      </c>
      <c r="W932" s="1">
        <v>151929.07999999999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522168.47</v>
      </c>
      <c r="AD932" s="1">
        <v>302400</v>
      </c>
      <c r="AE932" s="1">
        <v>1284068.5</v>
      </c>
      <c r="AF932" s="1">
        <v>2874937</v>
      </c>
      <c r="AG932" s="1">
        <v>0</v>
      </c>
      <c r="AH932" s="1">
        <v>0</v>
      </c>
      <c r="AI932" s="1">
        <v>0</v>
      </c>
      <c r="AJ932" s="1">
        <v>0</v>
      </c>
      <c r="AK932" s="1">
        <v>1.76</v>
      </c>
      <c r="AL932" s="1">
        <v>0</v>
      </c>
      <c r="AM932" s="1">
        <v>0</v>
      </c>
      <c r="AN932" s="1">
        <v>0</v>
      </c>
      <c r="AO932" s="1">
        <v>370280768</v>
      </c>
      <c r="AP932" s="1">
        <v>372149856</v>
      </c>
      <c r="AQ932" s="1">
        <v>319747616</v>
      </c>
      <c r="AR932" s="1">
        <v>52217508</v>
      </c>
      <c r="AS932" s="1">
        <v>184799.5</v>
      </c>
      <c r="AT932" s="1">
        <v>0</v>
      </c>
      <c r="AU932" s="1">
        <v>2518020.25</v>
      </c>
      <c r="AV932" s="1">
        <v>4387107.5</v>
      </c>
      <c r="AW932" s="1">
        <v>0</v>
      </c>
      <c r="AX932" s="1">
        <v>0</v>
      </c>
      <c r="AY932" s="1">
        <v>114.75</v>
      </c>
      <c r="AZ932" s="1">
        <v>75.849999999999994</v>
      </c>
      <c r="BA932" s="1">
        <v>28.56</v>
      </c>
      <c r="BB932" s="1">
        <v>6.9</v>
      </c>
      <c r="BC932" s="1">
        <v>58.03</v>
      </c>
      <c r="BD932" s="1">
        <v>65.2</v>
      </c>
      <c r="BE932" s="1">
        <v>0</v>
      </c>
      <c r="BF932" s="1">
        <v>0</v>
      </c>
      <c r="BG932" s="1">
        <v>0</v>
      </c>
      <c r="BH932" s="1">
        <v>28.88</v>
      </c>
      <c r="BI932" s="1">
        <v>0</v>
      </c>
      <c r="BJ932" s="1">
        <v>0</v>
      </c>
      <c r="BK932" s="1">
        <v>20967</v>
      </c>
      <c r="BL932" s="1">
        <v>0</v>
      </c>
      <c r="BM932" s="1">
        <v>0</v>
      </c>
      <c r="BN932" s="1">
        <v>0</v>
      </c>
      <c r="BO932" s="1">
        <v>0</v>
      </c>
      <c r="BP932" s="1">
        <v>6.6666700000000004E-3</v>
      </c>
      <c r="BQ932" s="1">
        <v>0</v>
      </c>
      <c r="BR932" s="1">
        <v>0</v>
      </c>
      <c r="BS932" s="1">
        <v>6.6666700000000004E-3</v>
      </c>
      <c r="BT932" s="1">
        <v>6.6666700000000004E-3</v>
      </c>
      <c r="BU932" s="1">
        <v>0</v>
      </c>
      <c r="BV932" s="1">
        <v>0</v>
      </c>
      <c r="BW932" s="1">
        <v>6.6666700000000004E-3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4.82</v>
      </c>
      <c r="CI932" s="1">
        <v>0</v>
      </c>
      <c r="CJ932" s="1">
        <v>0</v>
      </c>
      <c r="CK932" s="1">
        <v>0</v>
      </c>
      <c r="CL932" s="1">
        <v>0</v>
      </c>
      <c r="CM932" s="1">
        <v>420</v>
      </c>
      <c r="CN932" s="1">
        <v>420</v>
      </c>
      <c r="CO932" s="1">
        <v>811</v>
      </c>
      <c r="CP932" s="1">
        <v>957</v>
      </c>
      <c r="CQ932" s="1">
        <v>0</v>
      </c>
      <c r="CR932" s="1">
        <v>0</v>
      </c>
      <c r="CS932" t="s">
        <v>116</v>
      </c>
      <c r="CT932">
        <f t="shared" si="120"/>
        <v>0</v>
      </c>
      <c r="CU932">
        <f t="shared" si="121"/>
        <v>0</v>
      </c>
      <c r="CV932">
        <f t="shared" si="119"/>
        <v>0</v>
      </c>
      <c r="CW932">
        <f t="shared" si="122"/>
        <v>0</v>
      </c>
      <c r="CX932" s="4">
        <f t="shared" si="123"/>
        <v>374667876.25</v>
      </c>
      <c r="CY932">
        <f t="shared" si="124"/>
        <v>0</v>
      </c>
      <c r="CZ932">
        <f t="shared" si="125"/>
        <v>372149856</v>
      </c>
      <c r="DA932">
        <f t="shared" si="126"/>
        <v>2518020.25</v>
      </c>
    </row>
    <row r="933" spans="1:105" x14ac:dyDescent="0.3">
      <c r="A933" s="1">
        <v>20</v>
      </c>
      <c r="B933" s="1" t="s">
        <v>103</v>
      </c>
      <c r="C933" s="1">
        <v>2028</v>
      </c>
      <c r="D933" s="1">
        <v>7</v>
      </c>
      <c r="E933" s="1">
        <v>0</v>
      </c>
      <c r="F933" s="1">
        <v>300</v>
      </c>
      <c r="G933" s="1">
        <v>2.0407999999999999E-2</v>
      </c>
      <c r="H933" s="1">
        <v>1999</v>
      </c>
      <c r="I933" s="1" t="s">
        <v>98</v>
      </c>
      <c r="J933" s="1" t="s">
        <v>99</v>
      </c>
      <c r="K933" s="1" t="s">
        <v>100</v>
      </c>
      <c r="L933" s="1" t="s">
        <v>101</v>
      </c>
      <c r="M933" s="1" t="s">
        <v>101</v>
      </c>
      <c r="N933" s="1" t="s">
        <v>101</v>
      </c>
      <c r="O933" s="1" t="s">
        <v>102</v>
      </c>
      <c r="P933" s="1">
        <v>42622</v>
      </c>
      <c r="Q933" s="1">
        <v>12382012</v>
      </c>
      <c r="R933" s="1">
        <v>0</v>
      </c>
      <c r="S933" s="1">
        <v>12256658</v>
      </c>
      <c r="T933" s="1">
        <v>186155.66</v>
      </c>
      <c r="U933" s="1">
        <v>0</v>
      </c>
      <c r="V933" s="1">
        <v>0</v>
      </c>
      <c r="W933" s="1">
        <v>61960.05</v>
      </c>
      <c r="X933" s="1">
        <v>0</v>
      </c>
      <c r="Y933" s="1">
        <v>0</v>
      </c>
      <c r="Z933" s="1">
        <v>0</v>
      </c>
      <c r="AA933" s="1">
        <v>0</v>
      </c>
      <c r="AB933" s="1">
        <v>86</v>
      </c>
      <c r="AC933" s="1">
        <v>608577.93999999994</v>
      </c>
      <c r="AD933" s="1">
        <v>312480</v>
      </c>
      <c r="AE933" s="1">
        <v>1339812.8799999999</v>
      </c>
      <c r="AF933" s="1">
        <v>2672116.25</v>
      </c>
      <c r="AG933" s="1">
        <v>0</v>
      </c>
      <c r="AH933" s="1">
        <v>0</v>
      </c>
      <c r="AI933" s="1">
        <v>0</v>
      </c>
      <c r="AJ933" s="1">
        <v>19.55</v>
      </c>
      <c r="AK933" s="1">
        <v>1131.8800000000001</v>
      </c>
      <c r="AL933" s="1">
        <v>32.85</v>
      </c>
      <c r="AM933" s="1">
        <v>0</v>
      </c>
      <c r="AN933" s="1">
        <v>0</v>
      </c>
      <c r="AO933" s="1">
        <v>610622848</v>
      </c>
      <c r="AP933" s="1">
        <v>421848256</v>
      </c>
      <c r="AQ933" s="1">
        <v>363564320</v>
      </c>
      <c r="AR933" s="1">
        <v>58032816</v>
      </c>
      <c r="AS933" s="1">
        <v>251128.38</v>
      </c>
      <c r="AT933" s="1">
        <v>0</v>
      </c>
      <c r="AU933" s="1">
        <v>193074576</v>
      </c>
      <c r="AV933" s="1">
        <v>4299970.5</v>
      </c>
      <c r="AW933" s="1">
        <v>0</v>
      </c>
      <c r="AX933" s="1">
        <v>0</v>
      </c>
      <c r="AY933" s="1">
        <v>358.89</v>
      </c>
      <c r="AZ933" s="1">
        <v>316.79000000000002</v>
      </c>
      <c r="BA933" s="1">
        <v>118.51</v>
      </c>
      <c r="BB933" s="1">
        <v>18.63</v>
      </c>
      <c r="BC933" s="1">
        <v>246.92</v>
      </c>
      <c r="BD933" s="1">
        <v>1037.17</v>
      </c>
      <c r="BE933" s="1">
        <v>0</v>
      </c>
      <c r="BF933" s="1">
        <v>0</v>
      </c>
      <c r="BG933" s="1">
        <v>0</v>
      </c>
      <c r="BH933" s="1">
        <v>69.400000000000006</v>
      </c>
      <c r="BI933" s="1">
        <v>0</v>
      </c>
      <c r="BJ933" s="1">
        <v>69.89</v>
      </c>
      <c r="BK933" s="1">
        <v>20967</v>
      </c>
      <c r="BL933" s="1">
        <v>20967</v>
      </c>
      <c r="BM933" s="1">
        <v>0</v>
      </c>
      <c r="BN933" s="1">
        <v>0</v>
      </c>
      <c r="BO933" s="1">
        <v>0</v>
      </c>
      <c r="BP933" s="1">
        <v>1.44333339</v>
      </c>
      <c r="BQ933" s="1">
        <v>2.3333329999999999E-2</v>
      </c>
      <c r="BR933" s="1">
        <v>0.12</v>
      </c>
      <c r="BS933" s="1">
        <v>1.44000006</v>
      </c>
      <c r="BT933" s="1">
        <v>4.2133331299999996</v>
      </c>
      <c r="BU933" s="1">
        <v>4.666667E-2</v>
      </c>
      <c r="BV933" s="1">
        <v>0.12</v>
      </c>
      <c r="BW933" s="1">
        <v>4.0466666199999999</v>
      </c>
      <c r="BX933" s="1">
        <v>0.01</v>
      </c>
      <c r="BY933" s="1">
        <v>0.23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4.72</v>
      </c>
      <c r="CI933" s="1">
        <v>0.02</v>
      </c>
      <c r="CJ933" s="1">
        <v>0</v>
      </c>
      <c r="CK933" s="1">
        <v>0</v>
      </c>
      <c r="CL933" s="1">
        <v>0</v>
      </c>
      <c r="CM933" s="1">
        <v>420</v>
      </c>
      <c r="CN933" s="1">
        <v>420</v>
      </c>
      <c r="CO933" s="1">
        <v>811</v>
      </c>
      <c r="CP933" s="1">
        <v>957</v>
      </c>
      <c r="CQ933" s="1">
        <v>0</v>
      </c>
      <c r="CR933" s="1">
        <v>0</v>
      </c>
      <c r="CS933" t="s">
        <v>116</v>
      </c>
      <c r="CT933">
        <f t="shared" si="120"/>
        <v>4.7618659863999995E-4</v>
      </c>
      <c r="CU933">
        <f t="shared" si="121"/>
        <v>4.7618659863999995E-3</v>
      </c>
      <c r="CV933">
        <f t="shared" si="119"/>
        <v>0.39897640000000001</v>
      </c>
      <c r="CW933">
        <f t="shared" si="122"/>
        <v>9.5237340135999999E-4</v>
      </c>
      <c r="CX933" s="4">
        <f t="shared" si="123"/>
        <v>615332736.85000002</v>
      </c>
      <c r="CY933">
        <f t="shared" si="124"/>
        <v>409904.85000000003</v>
      </c>
      <c r="CZ933">
        <f t="shared" si="125"/>
        <v>421848256</v>
      </c>
      <c r="DA933">
        <f t="shared" si="126"/>
        <v>193074576</v>
      </c>
    </row>
    <row r="934" spans="1:105" x14ac:dyDescent="0.3">
      <c r="A934" s="1">
        <v>20</v>
      </c>
      <c r="B934" s="1" t="s">
        <v>103</v>
      </c>
      <c r="C934" s="1">
        <v>2028</v>
      </c>
      <c r="D934" s="1">
        <v>8</v>
      </c>
      <c r="E934" s="1">
        <v>0</v>
      </c>
      <c r="F934" s="1">
        <v>300</v>
      </c>
      <c r="G934" s="1">
        <v>2.0407999999999999E-2</v>
      </c>
      <c r="H934" s="1">
        <v>1999</v>
      </c>
      <c r="I934" s="1" t="s">
        <v>98</v>
      </c>
      <c r="J934" s="1" t="s">
        <v>99</v>
      </c>
      <c r="K934" s="1" t="s">
        <v>100</v>
      </c>
      <c r="L934" s="1" t="s">
        <v>101</v>
      </c>
      <c r="M934" s="1" t="s">
        <v>101</v>
      </c>
      <c r="N934" s="1" t="s">
        <v>101</v>
      </c>
      <c r="O934" s="1" t="s">
        <v>102</v>
      </c>
      <c r="P934" s="1">
        <v>42622</v>
      </c>
      <c r="Q934" s="1">
        <v>11275714</v>
      </c>
      <c r="R934" s="1">
        <v>0</v>
      </c>
      <c r="S934" s="1">
        <v>11422166</v>
      </c>
      <c r="T934" s="1">
        <v>21812.43</v>
      </c>
      <c r="U934" s="1">
        <v>0</v>
      </c>
      <c r="V934" s="1">
        <v>0</v>
      </c>
      <c r="W934" s="1">
        <v>168295.77</v>
      </c>
      <c r="X934" s="1">
        <v>0</v>
      </c>
      <c r="Y934" s="1">
        <v>0</v>
      </c>
      <c r="Z934" s="1">
        <v>0</v>
      </c>
      <c r="AA934" s="1">
        <v>0</v>
      </c>
      <c r="AB934" s="1">
        <v>0.67</v>
      </c>
      <c r="AC934" s="1">
        <v>551216.81000000006</v>
      </c>
      <c r="AD934" s="1">
        <v>312480</v>
      </c>
      <c r="AE934" s="1">
        <v>1365730.63</v>
      </c>
      <c r="AF934" s="1">
        <v>3024253.25</v>
      </c>
      <c r="AG934" s="1">
        <v>0</v>
      </c>
      <c r="AH934" s="1">
        <v>0</v>
      </c>
      <c r="AI934" s="1">
        <v>0</v>
      </c>
      <c r="AJ934" s="1">
        <v>0</v>
      </c>
      <c r="AK934" s="1">
        <v>14.13</v>
      </c>
      <c r="AL934" s="1">
        <v>0</v>
      </c>
      <c r="AM934" s="1">
        <v>0</v>
      </c>
      <c r="AN934" s="1">
        <v>0</v>
      </c>
      <c r="AO934" s="1">
        <v>384934272</v>
      </c>
      <c r="AP934" s="1">
        <v>388961120</v>
      </c>
      <c r="AQ934" s="1">
        <v>334234080</v>
      </c>
      <c r="AR934" s="1">
        <v>54533584</v>
      </c>
      <c r="AS934" s="1">
        <v>193450.56</v>
      </c>
      <c r="AT934" s="1">
        <v>0</v>
      </c>
      <c r="AU934" s="1">
        <v>1967413.75</v>
      </c>
      <c r="AV934" s="1">
        <v>5994279</v>
      </c>
      <c r="AW934" s="1">
        <v>0</v>
      </c>
      <c r="AX934" s="1">
        <v>0</v>
      </c>
      <c r="AY934" s="1">
        <v>109.33</v>
      </c>
      <c r="AZ934" s="1">
        <v>71.95</v>
      </c>
      <c r="BA934" s="1">
        <v>26.16</v>
      </c>
      <c r="BB934" s="1">
        <v>6.06</v>
      </c>
      <c r="BC934" s="1">
        <v>55.03</v>
      </c>
      <c r="BD934" s="1">
        <v>90.2</v>
      </c>
      <c r="BE934" s="1">
        <v>0</v>
      </c>
      <c r="BF934" s="1">
        <v>0</v>
      </c>
      <c r="BG934" s="1">
        <v>0</v>
      </c>
      <c r="BH934" s="1">
        <v>35.619999999999997</v>
      </c>
      <c r="BI934" s="1">
        <v>0</v>
      </c>
      <c r="BJ934" s="1">
        <v>0</v>
      </c>
      <c r="BK934" s="1">
        <v>20967</v>
      </c>
      <c r="BL934" s="1">
        <v>0</v>
      </c>
      <c r="BM934" s="1">
        <v>0</v>
      </c>
      <c r="BN934" s="1">
        <v>0</v>
      </c>
      <c r="BO934" s="1">
        <v>0</v>
      </c>
      <c r="BP934" s="1">
        <v>0.02</v>
      </c>
      <c r="BQ934" s="1">
        <v>0</v>
      </c>
      <c r="BR934" s="1">
        <v>0</v>
      </c>
      <c r="BS934" s="1">
        <v>0.02</v>
      </c>
      <c r="BT934" s="1">
        <v>4.3333330000000003E-2</v>
      </c>
      <c r="BU934" s="1">
        <v>0</v>
      </c>
      <c r="BV934" s="1">
        <v>0</v>
      </c>
      <c r="BW934" s="1">
        <v>4.3333330000000003E-2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4.99</v>
      </c>
      <c r="CI934" s="1">
        <v>0</v>
      </c>
      <c r="CJ934" s="1">
        <v>0</v>
      </c>
      <c r="CK934" s="1">
        <v>0</v>
      </c>
      <c r="CL934" s="1">
        <v>0</v>
      </c>
      <c r="CM934" s="1">
        <v>420</v>
      </c>
      <c r="CN934" s="1">
        <v>420</v>
      </c>
      <c r="CO934" s="1">
        <v>811</v>
      </c>
      <c r="CP934" s="1">
        <v>957</v>
      </c>
      <c r="CQ934" s="1">
        <v>0</v>
      </c>
      <c r="CR934" s="1">
        <v>0</v>
      </c>
      <c r="CS934" t="s">
        <v>116</v>
      </c>
      <c r="CT934">
        <f t="shared" si="120"/>
        <v>0</v>
      </c>
      <c r="CU934">
        <f t="shared" si="121"/>
        <v>0</v>
      </c>
      <c r="CV934">
        <f t="shared" si="119"/>
        <v>0</v>
      </c>
      <c r="CW934">
        <f t="shared" si="122"/>
        <v>0</v>
      </c>
      <c r="CX934" s="4">
        <f t="shared" si="123"/>
        <v>390928533.75</v>
      </c>
      <c r="CY934">
        <f t="shared" si="124"/>
        <v>0</v>
      </c>
      <c r="CZ934">
        <f t="shared" si="125"/>
        <v>388961120</v>
      </c>
      <c r="DA934">
        <f t="shared" si="126"/>
        <v>1967413.75</v>
      </c>
    </row>
    <row r="935" spans="1:105" x14ac:dyDescent="0.3">
      <c r="A935" s="1">
        <v>20</v>
      </c>
      <c r="B935" s="1" t="s">
        <v>103</v>
      </c>
      <c r="C935" s="1">
        <v>2028</v>
      </c>
      <c r="D935" s="1">
        <v>9</v>
      </c>
      <c r="E935" s="1">
        <v>0</v>
      </c>
      <c r="F935" s="1">
        <v>300</v>
      </c>
      <c r="G935" s="1">
        <v>2.0407999999999999E-2</v>
      </c>
      <c r="H935" s="1">
        <v>1999</v>
      </c>
      <c r="I935" s="1" t="s">
        <v>98</v>
      </c>
      <c r="J935" s="1" t="s">
        <v>99</v>
      </c>
      <c r="K935" s="1" t="s">
        <v>100</v>
      </c>
      <c r="L935" s="1" t="s">
        <v>101</v>
      </c>
      <c r="M935" s="1" t="s">
        <v>101</v>
      </c>
      <c r="N935" s="1" t="s">
        <v>101</v>
      </c>
      <c r="O935" s="1" t="s">
        <v>102</v>
      </c>
      <c r="P935" s="1">
        <v>42622</v>
      </c>
      <c r="Q935" s="1">
        <v>9654552</v>
      </c>
      <c r="R935" s="1">
        <v>0</v>
      </c>
      <c r="S935" s="1">
        <v>9661633</v>
      </c>
      <c r="T935" s="1">
        <v>243.85</v>
      </c>
      <c r="U935" s="1">
        <v>0</v>
      </c>
      <c r="V935" s="1">
        <v>0</v>
      </c>
      <c r="W935" s="1">
        <v>7697.39</v>
      </c>
      <c r="X935" s="1">
        <v>0</v>
      </c>
      <c r="Y935" s="1">
        <v>0</v>
      </c>
      <c r="Z935" s="1">
        <v>0</v>
      </c>
      <c r="AA935" s="1">
        <v>0</v>
      </c>
      <c r="AB935" s="1">
        <v>86</v>
      </c>
      <c r="AC935" s="1">
        <v>465959.03</v>
      </c>
      <c r="AD935" s="1">
        <v>302400</v>
      </c>
      <c r="AE935" s="1">
        <v>1482967.63</v>
      </c>
      <c r="AF935" s="1">
        <v>3406583.25</v>
      </c>
      <c r="AG935" s="1">
        <v>0</v>
      </c>
      <c r="AH935" s="1">
        <v>0</v>
      </c>
      <c r="AI935" s="1">
        <v>0</v>
      </c>
      <c r="AJ935" s="1">
        <v>0</v>
      </c>
      <c r="AK935" s="1">
        <v>414.13</v>
      </c>
      <c r="AL935" s="1">
        <v>0</v>
      </c>
      <c r="AM935" s="1">
        <v>0</v>
      </c>
      <c r="AN935" s="1">
        <v>0</v>
      </c>
      <c r="AO935" s="1">
        <v>325420672</v>
      </c>
      <c r="AP935" s="1">
        <v>326891296</v>
      </c>
      <c r="AQ935" s="1">
        <v>280546688</v>
      </c>
      <c r="AR935" s="1">
        <v>46263912</v>
      </c>
      <c r="AS935" s="1">
        <v>80720.960000000006</v>
      </c>
      <c r="AT935" s="1">
        <v>0</v>
      </c>
      <c r="AU935" s="1">
        <v>287479.38</v>
      </c>
      <c r="AV935" s="1">
        <v>1758114.88</v>
      </c>
      <c r="AW935" s="1">
        <v>0</v>
      </c>
      <c r="AX935" s="1">
        <v>0</v>
      </c>
      <c r="AY935" s="1">
        <v>85.08</v>
      </c>
      <c r="AZ935" s="1">
        <v>44.64</v>
      </c>
      <c r="BA935" s="1">
        <v>14.8</v>
      </c>
      <c r="BB935" s="1">
        <v>1.26</v>
      </c>
      <c r="BC935" s="1">
        <v>35.92</v>
      </c>
      <c r="BD935" s="1">
        <v>1178.94</v>
      </c>
      <c r="BE935" s="1">
        <v>0</v>
      </c>
      <c r="BF935" s="1">
        <v>0</v>
      </c>
      <c r="BG935" s="1">
        <v>0</v>
      </c>
      <c r="BH935" s="1">
        <v>228.4</v>
      </c>
      <c r="BI935" s="1">
        <v>0</v>
      </c>
      <c r="BJ935" s="1">
        <v>0</v>
      </c>
      <c r="BK935" s="1">
        <v>20967</v>
      </c>
      <c r="BL935" s="1">
        <v>0</v>
      </c>
      <c r="BM935" s="1">
        <v>0</v>
      </c>
      <c r="BN935" s="1">
        <v>0</v>
      </c>
      <c r="BO935" s="1">
        <v>0</v>
      </c>
      <c r="BP935" s="1">
        <v>0.61666666999999997</v>
      </c>
      <c r="BQ935" s="1">
        <v>0</v>
      </c>
      <c r="BR935" s="1">
        <v>0</v>
      </c>
      <c r="BS935" s="1">
        <v>0.61666666999999997</v>
      </c>
      <c r="BT935" s="1">
        <v>0.91000002999999996</v>
      </c>
      <c r="BU935" s="1">
        <v>0</v>
      </c>
      <c r="BV935" s="1">
        <v>0</v>
      </c>
      <c r="BW935" s="1">
        <v>0.91000002999999996</v>
      </c>
      <c r="BX935" s="1">
        <v>0</v>
      </c>
      <c r="BY935" s="1">
        <v>0.34</v>
      </c>
      <c r="BZ935" s="1">
        <v>0</v>
      </c>
      <c r="CA935" s="1">
        <v>0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4.92</v>
      </c>
      <c r="CI935" s="1">
        <v>0</v>
      </c>
      <c r="CJ935" s="1">
        <v>0</v>
      </c>
      <c r="CK935" s="1">
        <v>0</v>
      </c>
      <c r="CL935" s="1">
        <v>0</v>
      </c>
      <c r="CM935" s="1">
        <v>420</v>
      </c>
      <c r="CN935" s="1">
        <v>420</v>
      </c>
      <c r="CO935" s="1">
        <v>811</v>
      </c>
      <c r="CP935" s="1">
        <v>957</v>
      </c>
      <c r="CQ935" s="1">
        <v>0</v>
      </c>
      <c r="CR935" s="1">
        <v>0</v>
      </c>
      <c r="CS935" t="s">
        <v>116</v>
      </c>
      <c r="CT935">
        <f t="shared" si="120"/>
        <v>0</v>
      </c>
      <c r="CU935">
        <f t="shared" si="121"/>
        <v>0</v>
      </c>
      <c r="CV935">
        <f t="shared" si="119"/>
        <v>0</v>
      </c>
      <c r="CW935">
        <f t="shared" si="122"/>
        <v>0</v>
      </c>
      <c r="CX935" s="4">
        <f t="shared" si="123"/>
        <v>327178775.38</v>
      </c>
      <c r="CY935">
        <f t="shared" si="124"/>
        <v>0</v>
      </c>
      <c r="CZ935">
        <f t="shared" si="125"/>
        <v>326891296</v>
      </c>
      <c r="DA935">
        <f t="shared" si="126"/>
        <v>287479.38</v>
      </c>
    </row>
    <row r="936" spans="1:105" x14ac:dyDescent="0.3">
      <c r="A936" s="1">
        <v>20</v>
      </c>
      <c r="B936" s="1" t="s">
        <v>103</v>
      </c>
      <c r="C936" s="1">
        <v>2028</v>
      </c>
      <c r="D936" s="1">
        <v>10</v>
      </c>
      <c r="E936" s="1">
        <v>0</v>
      </c>
      <c r="F936" s="1">
        <v>300</v>
      </c>
      <c r="G936" s="1">
        <v>2.0407999999999999E-2</v>
      </c>
      <c r="H936" s="1">
        <v>1999</v>
      </c>
      <c r="I936" s="1" t="s">
        <v>98</v>
      </c>
      <c r="J936" s="1" t="s">
        <v>99</v>
      </c>
      <c r="K936" s="1" t="s">
        <v>100</v>
      </c>
      <c r="L936" s="1" t="s">
        <v>101</v>
      </c>
      <c r="M936" s="1" t="s">
        <v>101</v>
      </c>
      <c r="N936" s="1" t="s">
        <v>101</v>
      </c>
      <c r="O936" s="1" t="s">
        <v>102</v>
      </c>
      <c r="P936" s="1">
        <v>42622</v>
      </c>
      <c r="Q936" s="1">
        <v>8673365</v>
      </c>
      <c r="R936" s="1">
        <v>0</v>
      </c>
      <c r="S936" s="1">
        <v>8677750</v>
      </c>
      <c r="T936" s="1">
        <v>119.8</v>
      </c>
      <c r="U936" s="1">
        <v>0</v>
      </c>
      <c r="V936" s="1">
        <v>0</v>
      </c>
      <c r="W936" s="1">
        <v>4502.74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393508.25</v>
      </c>
      <c r="AD936" s="1">
        <v>312480</v>
      </c>
      <c r="AE936" s="1">
        <v>1107729.8799999999</v>
      </c>
      <c r="AF936" s="1">
        <v>2981546.25</v>
      </c>
      <c r="AG936" s="1">
        <v>0</v>
      </c>
      <c r="AH936" s="1">
        <v>0</v>
      </c>
      <c r="AI936" s="1">
        <v>0</v>
      </c>
      <c r="AJ936" s="1">
        <v>0</v>
      </c>
      <c r="AK936" s="1">
        <v>0.04</v>
      </c>
      <c r="AL936" s="1">
        <v>0</v>
      </c>
      <c r="AM936" s="1">
        <v>0</v>
      </c>
      <c r="AN936" s="1">
        <v>0</v>
      </c>
      <c r="AO936" s="1">
        <v>293638880</v>
      </c>
      <c r="AP936" s="1">
        <v>293754784</v>
      </c>
      <c r="AQ936" s="1">
        <v>252244864</v>
      </c>
      <c r="AR936" s="1">
        <v>41493160</v>
      </c>
      <c r="AS936" s="1">
        <v>16688.41</v>
      </c>
      <c r="AT936" s="1">
        <v>0</v>
      </c>
      <c r="AU936" s="1">
        <v>3603.3</v>
      </c>
      <c r="AV936" s="1">
        <v>119512.85</v>
      </c>
      <c r="AW936" s="1">
        <v>0</v>
      </c>
      <c r="AX936" s="1">
        <v>0</v>
      </c>
      <c r="AY936" s="1">
        <v>50.61</v>
      </c>
      <c r="AZ936" s="1">
        <v>37.299999999999997</v>
      </c>
      <c r="BA936" s="1">
        <v>6.34</v>
      </c>
      <c r="BB936" s="1">
        <v>1.1499999999999999</v>
      </c>
      <c r="BC936" s="1">
        <v>10.82</v>
      </c>
      <c r="BD936" s="1">
        <v>30.08</v>
      </c>
      <c r="BE936" s="1">
        <v>0</v>
      </c>
      <c r="BF936" s="1">
        <v>0</v>
      </c>
      <c r="BG936" s="1">
        <v>0</v>
      </c>
      <c r="BH936" s="1">
        <v>26.54</v>
      </c>
      <c r="BI936" s="1">
        <v>0</v>
      </c>
      <c r="BJ936" s="1">
        <v>0</v>
      </c>
      <c r="BK936" s="1">
        <v>20967</v>
      </c>
      <c r="BL936" s="1">
        <v>0</v>
      </c>
      <c r="BM936" s="1">
        <v>0</v>
      </c>
      <c r="BN936" s="1">
        <v>0</v>
      </c>
      <c r="BO936" s="1">
        <v>0</v>
      </c>
      <c r="BP936" s="1">
        <v>3.3333299999999998E-3</v>
      </c>
      <c r="BQ936" s="1">
        <v>0</v>
      </c>
      <c r="BR936" s="1">
        <v>0</v>
      </c>
      <c r="BS936" s="1">
        <v>3.3333299999999998E-3</v>
      </c>
      <c r="BT936" s="1">
        <v>3.3333299999999998E-3</v>
      </c>
      <c r="BU936" s="1">
        <v>0</v>
      </c>
      <c r="BV936" s="1">
        <v>0</v>
      </c>
      <c r="BW936" s="1">
        <v>3.3333299999999998E-3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5</v>
      </c>
      <c r="CI936" s="1">
        <v>0</v>
      </c>
      <c r="CJ936" s="1">
        <v>0</v>
      </c>
      <c r="CK936" s="1">
        <v>0</v>
      </c>
      <c r="CL936" s="1">
        <v>0</v>
      </c>
      <c r="CM936" s="1">
        <v>420</v>
      </c>
      <c r="CN936" s="1">
        <v>420</v>
      </c>
      <c r="CO936" s="1">
        <v>811</v>
      </c>
      <c r="CP936" s="1">
        <v>957</v>
      </c>
      <c r="CQ936" s="1">
        <v>0</v>
      </c>
      <c r="CR936" s="1">
        <v>0</v>
      </c>
      <c r="CS936" t="s">
        <v>116</v>
      </c>
      <c r="CT936">
        <f t="shared" si="120"/>
        <v>0</v>
      </c>
      <c r="CU936">
        <f t="shared" si="121"/>
        <v>0</v>
      </c>
      <c r="CV936">
        <f t="shared" si="119"/>
        <v>0</v>
      </c>
      <c r="CW936">
        <f t="shared" si="122"/>
        <v>0</v>
      </c>
      <c r="CX936" s="4">
        <f t="shared" si="123"/>
        <v>293758387.30000001</v>
      </c>
      <c r="CY936">
        <f t="shared" si="124"/>
        <v>0</v>
      </c>
      <c r="CZ936">
        <f t="shared" si="125"/>
        <v>293754784</v>
      </c>
      <c r="DA936">
        <f t="shared" si="126"/>
        <v>3603.3</v>
      </c>
    </row>
    <row r="937" spans="1:105" x14ac:dyDescent="0.3">
      <c r="A937" s="1">
        <v>20</v>
      </c>
      <c r="B937" s="1" t="s">
        <v>103</v>
      </c>
      <c r="C937" s="1">
        <v>2028</v>
      </c>
      <c r="D937" s="1">
        <v>11</v>
      </c>
      <c r="E937" s="1">
        <v>0</v>
      </c>
      <c r="F937" s="1">
        <v>300</v>
      </c>
      <c r="G937" s="1">
        <v>2.0407999999999999E-2</v>
      </c>
      <c r="H937" s="1">
        <v>1999</v>
      </c>
      <c r="I937" s="1" t="s">
        <v>98</v>
      </c>
      <c r="J937" s="1" t="s">
        <v>99</v>
      </c>
      <c r="K937" s="1" t="s">
        <v>100</v>
      </c>
      <c r="L937" s="1" t="s">
        <v>101</v>
      </c>
      <c r="M937" s="1" t="s">
        <v>101</v>
      </c>
      <c r="N937" s="1" t="s">
        <v>101</v>
      </c>
      <c r="O937" s="1" t="s">
        <v>102</v>
      </c>
      <c r="P937" s="1">
        <v>42622</v>
      </c>
      <c r="Q937" s="1">
        <v>8672773</v>
      </c>
      <c r="R937" s="1">
        <v>0</v>
      </c>
      <c r="S937" s="1">
        <v>8679356</v>
      </c>
      <c r="T937" s="1">
        <v>131.59</v>
      </c>
      <c r="U937" s="1">
        <v>0</v>
      </c>
      <c r="V937" s="1">
        <v>0</v>
      </c>
      <c r="W937" s="1">
        <v>6703.73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303036.56</v>
      </c>
      <c r="AD937" s="1">
        <v>302400</v>
      </c>
      <c r="AE937" s="1">
        <v>1225526.8799999999</v>
      </c>
      <c r="AF937" s="1">
        <v>3069171.75</v>
      </c>
      <c r="AG937" s="1">
        <v>0</v>
      </c>
      <c r="AH937" s="1">
        <v>0</v>
      </c>
      <c r="AI937" s="1">
        <v>0</v>
      </c>
      <c r="AJ937" s="1">
        <v>0</v>
      </c>
      <c r="AK937" s="1">
        <v>3.99</v>
      </c>
      <c r="AL937" s="1">
        <v>0</v>
      </c>
      <c r="AM937" s="1">
        <v>0</v>
      </c>
      <c r="AN937" s="1">
        <v>0</v>
      </c>
      <c r="AO937" s="1">
        <v>297286368</v>
      </c>
      <c r="AP937" s="1">
        <v>297468320</v>
      </c>
      <c r="AQ937" s="1">
        <v>255197152</v>
      </c>
      <c r="AR937" s="1">
        <v>42236360</v>
      </c>
      <c r="AS937" s="1">
        <v>34795.550000000003</v>
      </c>
      <c r="AT937" s="1">
        <v>0</v>
      </c>
      <c r="AU937" s="1">
        <v>3564.6</v>
      </c>
      <c r="AV937" s="1">
        <v>185504.84</v>
      </c>
      <c r="AW937" s="1">
        <v>0</v>
      </c>
      <c r="AX937" s="1">
        <v>0</v>
      </c>
      <c r="AY937" s="1">
        <v>44.43</v>
      </c>
      <c r="AZ937" s="1">
        <v>37.4</v>
      </c>
      <c r="BA937" s="1">
        <v>3</v>
      </c>
      <c r="BB937" s="1">
        <v>0.49</v>
      </c>
      <c r="BC937" s="1">
        <v>5.77</v>
      </c>
      <c r="BD937" s="1">
        <v>27.09</v>
      </c>
      <c r="BE937" s="1">
        <v>0</v>
      </c>
      <c r="BF937" s="1">
        <v>0</v>
      </c>
      <c r="BG937" s="1">
        <v>0</v>
      </c>
      <c r="BH937" s="1">
        <v>27.67</v>
      </c>
      <c r="BI937" s="1">
        <v>0</v>
      </c>
      <c r="BJ937" s="1">
        <v>0</v>
      </c>
      <c r="BK937" s="1">
        <v>20967</v>
      </c>
      <c r="BL937" s="1">
        <v>0</v>
      </c>
      <c r="BM937" s="1">
        <v>0</v>
      </c>
      <c r="BN937" s="1">
        <v>0</v>
      </c>
      <c r="BO937" s="1">
        <v>0</v>
      </c>
      <c r="BP937" s="1">
        <v>1.6666670000000001E-2</v>
      </c>
      <c r="BQ937" s="1">
        <v>0</v>
      </c>
      <c r="BR937" s="1">
        <v>0</v>
      </c>
      <c r="BS937" s="1">
        <v>1.6666670000000001E-2</v>
      </c>
      <c r="BT937" s="1">
        <v>1.6666670000000001E-2</v>
      </c>
      <c r="BU937" s="1">
        <v>0</v>
      </c>
      <c r="BV937" s="1">
        <v>0</v>
      </c>
      <c r="BW937" s="1">
        <v>1.6666670000000001E-2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4.53</v>
      </c>
      <c r="CI937" s="1">
        <v>0</v>
      </c>
      <c r="CJ937" s="1">
        <v>0</v>
      </c>
      <c r="CK937" s="1">
        <v>0</v>
      </c>
      <c r="CL937" s="1">
        <v>0</v>
      </c>
      <c r="CM937" s="1">
        <v>420</v>
      </c>
      <c r="CN937" s="1">
        <v>420</v>
      </c>
      <c r="CO937" s="1">
        <v>811</v>
      </c>
      <c r="CP937" s="1">
        <v>957</v>
      </c>
      <c r="CQ937" s="1">
        <v>0</v>
      </c>
      <c r="CR937" s="1">
        <v>0</v>
      </c>
      <c r="CS937" t="s">
        <v>116</v>
      </c>
      <c r="CT937">
        <f t="shared" si="120"/>
        <v>0</v>
      </c>
      <c r="CU937">
        <f t="shared" si="121"/>
        <v>0</v>
      </c>
      <c r="CV937">
        <f t="shared" si="119"/>
        <v>0</v>
      </c>
      <c r="CW937">
        <f t="shared" si="122"/>
        <v>0</v>
      </c>
      <c r="CX937" s="4">
        <f t="shared" si="123"/>
        <v>297471884.60000002</v>
      </c>
      <c r="CY937">
        <f t="shared" si="124"/>
        <v>0</v>
      </c>
      <c r="CZ937">
        <f t="shared" si="125"/>
        <v>297468320</v>
      </c>
      <c r="DA937">
        <f t="shared" si="126"/>
        <v>3564.6</v>
      </c>
    </row>
    <row r="938" spans="1:105" x14ac:dyDescent="0.3">
      <c r="A938" s="1">
        <v>20</v>
      </c>
      <c r="B938" s="1" t="s">
        <v>103</v>
      </c>
      <c r="C938" s="1">
        <v>2028</v>
      </c>
      <c r="D938" s="1">
        <v>12</v>
      </c>
      <c r="E938" s="1">
        <v>0</v>
      </c>
      <c r="F938" s="1">
        <v>300</v>
      </c>
      <c r="G938" s="1">
        <v>2.0407999999999999E-2</v>
      </c>
      <c r="H938" s="1">
        <v>1999</v>
      </c>
      <c r="I938" s="1" t="s">
        <v>98</v>
      </c>
      <c r="J938" s="1" t="s">
        <v>99</v>
      </c>
      <c r="K938" s="1" t="s">
        <v>100</v>
      </c>
      <c r="L938" s="1" t="s">
        <v>101</v>
      </c>
      <c r="M938" s="1" t="s">
        <v>101</v>
      </c>
      <c r="N938" s="1" t="s">
        <v>101</v>
      </c>
      <c r="O938" s="1" t="s">
        <v>102</v>
      </c>
      <c r="P938" s="1">
        <v>42622</v>
      </c>
      <c r="Q938" s="1">
        <v>9897799</v>
      </c>
      <c r="R938" s="1">
        <v>0</v>
      </c>
      <c r="S938" s="1">
        <v>10282661</v>
      </c>
      <c r="T938" s="1">
        <v>3477.96</v>
      </c>
      <c r="U938" s="1">
        <v>0</v>
      </c>
      <c r="V938" s="1">
        <v>0</v>
      </c>
      <c r="W938" s="1">
        <v>388334.69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287907.96999999997</v>
      </c>
      <c r="AD938" s="1">
        <v>312480</v>
      </c>
      <c r="AE938" s="1">
        <v>1193766</v>
      </c>
      <c r="AF938" s="1">
        <v>3428542.75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346291296</v>
      </c>
      <c r="AP938" s="1">
        <v>357308032</v>
      </c>
      <c r="AQ938" s="1">
        <v>306530944</v>
      </c>
      <c r="AR938" s="1">
        <v>50744184</v>
      </c>
      <c r="AS938" s="1">
        <v>32958.6</v>
      </c>
      <c r="AT938" s="1">
        <v>0</v>
      </c>
      <c r="AU938" s="1">
        <v>93732.28</v>
      </c>
      <c r="AV938" s="1">
        <v>11110478</v>
      </c>
      <c r="AW938" s="1">
        <v>0</v>
      </c>
      <c r="AX938" s="1">
        <v>0</v>
      </c>
      <c r="AY938" s="1">
        <v>38.700000000000003</v>
      </c>
      <c r="AZ938" s="1">
        <v>37.67</v>
      </c>
      <c r="BA938" s="1">
        <v>0.8</v>
      </c>
      <c r="BB938" s="1">
        <v>0.06</v>
      </c>
      <c r="BC938" s="1">
        <v>1.27</v>
      </c>
      <c r="BD938" s="1">
        <v>26.95</v>
      </c>
      <c r="BE938" s="1">
        <v>0</v>
      </c>
      <c r="BF938" s="1">
        <v>0</v>
      </c>
      <c r="BG938" s="1">
        <v>0</v>
      </c>
      <c r="BH938" s="1">
        <v>28.61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4.8099999999999996</v>
      </c>
      <c r="CI938" s="1">
        <v>0</v>
      </c>
      <c r="CJ938" s="1">
        <v>0</v>
      </c>
      <c r="CK938" s="1">
        <v>0</v>
      </c>
      <c r="CL938" s="1">
        <v>0</v>
      </c>
      <c r="CM938" s="1">
        <v>420</v>
      </c>
      <c r="CN938" s="1">
        <v>420</v>
      </c>
      <c r="CO938" s="1">
        <v>811</v>
      </c>
      <c r="CP938" s="1">
        <v>957</v>
      </c>
      <c r="CQ938" s="1">
        <v>0</v>
      </c>
      <c r="CR938" s="1">
        <v>0</v>
      </c>
      <c r="CS938" t="s">
        <v>116</v>
      </c>
      <c r="CT938">
        <f t="shared" si="120"/>
        <v>0</v>
      </c>
      <c r="CU938">
        <f t="shared" si="121"/>
        <v>0</v>
      </c>
      <c r="CV938">
        <f t="shared" si="119"/>
        <v>0</v>
      </c>
      <c r="CW938">
        <f t="shared" si="122"/>
        <v>0</v>
      </c>
      <c r="CX938" s="4">
        <f t="shared" si="123"/>
        <v>357401764.27999997</v>
      </c>
      <c r="CY938">
        <f t="shared" si="124"/>
        <v>0</v>
      </c>
      <c r="CZ938">
        <f t="shared" si="125"/>
        <v>357308032</v>
      </c>
      <c r="DA938">
        <f t="shared" si="126"/>
        <v>93732.28</v>
      </c>
    </row>
    <row r="939" spans="1:105" x14ac:dyDescent="0.3">
      <c r="A939" s="1">
        <v>20</v>
      </c>
      <c r="B939" s="1" t="s">
        <v>104</v>
      </c>
      <c r="C939" s="1">
        <v>2028</v>
      </c>
      <c r="D939" s="1">
        <v>1</v>
      </c>
      <c r="E939" s="1">
        <v>0</v>
      </c>
      <c r="F939" s="1">
        <v>300</v>
      </c>
      <c r="G939" s="1">
        <v>2.0407999999999999E-2</v>
      </c>
      <c r="H939" s="1">
        <v>1999</v>
      </c>
      <c r="I939" s="1" t="s">
        <v>98</v>
      </c>
      <c r="J939" s="1" t="s">
        <v>99</v>
      </c>
      <c r="K939" s="1" t="s">
        <v>100</v>
      </c>
      <c r="L939" s="1" t="s">
        <v>101</v>
      </c>
      <c r="M939" s="1" t="s">
        <v>101</v>
      </c>
      <c r="N939" s="1" t="s">
        <v>101</v>
      </c>
      <c r="O939" s="1" t="s">
        <v>102</v>
      </c>
      <c r="P939" s="1">
        <v>42622</v>
      </c>
      <c r="Q939" s="1">
        <v>18303688</v>
      </c>
      <c r="R939" s="1">
        <v>0</v>
      </c>
      <c r="S939" s="1">
        <v>18039202</v>
      </c>
      <c r="T939" s="1">
        <v>306855.88</v>
      </c>
      <c r="U939" s="1">
        <v>0</v>
      </c>
      <c r="V939" s="1">
        <v>0</v>
      </c>
      <c r="W939" s="1">
        <v>42370.62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213631.66</v>
      </c>
      <c r="AD939" s="1">
        <v>550560</v>
      </c>
      <c r="AE939" s="1">
        <v>1181359.25</v>
      </c>
      <c r="AF939" s="1">
        <v>4866288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612458176</v>
      </c>
      <c r="AP939" s="1">
        <v>604697344</v>
      </c>
      <c r="AQ939" s="1">
        <v>520020512</v>
      </c>
      <c r="AR939" s="1">
        <v>84023832</v>
      </c>
      <c r="AS939" s="1">
        <v>653086</v>
      </c>
      <c r="AT939" s="1">
        <v>0</v>
      </c>
      <c r="AU939" s="1">
        <v>8886601</v>
      </c>
      <c r="AV939" s="1">
        <v>1125781.25</v>
      </c>
      <c r="AW939" s="1">
        <v>0</v>
      </c>
      <c r="AX939" s="1">
        <v>0</v>
      </c>
      <c r="AY939" s="1">
        <v>78.650000000000006</v>
      </c>
      <c r="AZ939" s="1">
        <v>41.75</v>
      </c>
      <c r="BA939" s="1">
        <v>25.54</v>
      </c>
      <c r="BB939" s="1">
        <v>3.73</v>
      </c>
      <c r="BC939" s="1">
        <v>31.82</v>
      </c>
      <c r="BD939" s="1">
        <v>28.96</v>
      </c>
      <c r="BE939" s="1">
        <v>0</v>
      </c>
      <c r="BF939" s="1">
        <v>0</v>
      </c>
      <c r="BG939" s="1">
        <v>0</v>
      </c>
      <c r="BH939" s="1">
        <v>26.57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6.89</v>
      </c>
      <c r="CI939" s="1">
        <v>0</v>
      </c>
      <c r="CJ939" s="1">
        <v>0</v>
      </c>
      <c r="CK939" s="1">
        <v>0</v>
      </c>
      <c r="CL939" s="1">
        <v>0</v>
      </c>
      <c r="CM939" s="1">
        <v>740</v>
      </c>
      <c r="CN939" s="1">
        <v>740</v>
      </c>
      <c r="CO939" s="1">
        <v>1164</v>
      </c>
      <c r="CP939" s="1">
        <v>1422</v>
      </c>
      <c r="CQ939" s="1">
        <v>0</v>
      </c>
      <c r="CR939" s="1">
        <v>0</v>
      </c>
      <c r="CS939" t="s">
        <v>116</v>
      </c>
      <c r="CT939">
        <f t="shared" si="120"/>
        <v>0</v>
      </c>
      <c r="CU939">
        <f t="shared" si="121"/>
        <v>0</v>
      </c>
      <c r="CV939">
        <f t="shared" si="119"/>
        <v>0</v>
      </c>
      <c r="CW939">
        <f t="shared" si="122"/>
        <v>0</v>
      </c>
      <c r="CX939" s="4">
        <f t="shared" si="123"/>
        <v>613583945</v>
      </c>
      <c r="CY939">
        <f t="shared" si="124"/>
        <v>0</v>
      </c>
      <c r="CZ939">
        <f t="shared" si="125"/>
        <v>604697344</v>
      </c>
      <c r="DA939">
        <f t="shared" si="126"/>
        <v>8886601</v>
      </c>
    </row>
    <row r="940" spans="1:105" x14ac:dyDescent="0.3">
      <c r="A940" s="1">
        <v>20</v>
      </c>
      <c r="B940" s="1" t="s">
        <v>104</v>
      </c>
      <c r="C940" s="1">
        <v>2028</v>
      </c>
      <c r="D940" s="1">
        <v>2</v>
      </c>
      <c r="E940" s="1">
        <v>0</v>
      </c>
      <c r="F940" s="1">
        <v>300</v>
      </c>
      <c r="G940" s="1">
        <v>2.0407999999999999E-2</v>
      </c>
      <c r="H940" s="1">
        <v>1999</v>
      </c>
      <c r="I940" s="1" t="s">
        <v>98</v>
      </c>
      <c r="J940" s="1" t="s">
        <v>99</v>
      </c>
      <c r="K940" s="1" t="s">
        <v>100</v>
      </c>
      <c r="L940" s="1" t="s">
        <v>101</v>
      </c>
      <c r="M940" s="1" t="s">
        <v>101</v>
      </c>
      <c r="N940" s="1" t="s">
        <v>101</v>
      </c>
      <c r="O940" s="1" t="s">
        <v>102</v>
      </c>
      <c r="P940" s="1">
        <v>42622</v>
      </c>
      <c r="Q940" s="1">
        <v>15493453</v>
      </c>
      <c r="R940" s="1">
        <v>0</v>
      </c>
      <c r="S940" s="1">
        <v>15197108</v>
      </c>
      <c r="T940" s="1">
        <v>339284.72</v>
      </c>
      <c r="U940" s="1">
        <v>0</v>
      </c>
      <c r="V940" s="1">
        <v>0</v>
      </c>
      <c r="W940" s="1">
        <v>42939.96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201125.75</v>
      </c>
      <c r="AD940" s="1">
        <v>497280</v>
      </c>
      <c r="AE940" s="1">
        <v>1111249.5</v>
      </c>
      <c r="AF940" s="1">
        <v>4709919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509797824</v>
      </c>
      <c r="AP940" s="1">
        <v>501214624</v>
      </c>
      <c r="AQ940" s="1">
        <v>429910400</v>
      </c>
      <c r="AR940" s="1">
        <v>70732504</v>
      </c>
      <c r="AS940" s="1">
        <v>571380.18999999994</v>
      </c>
      <c r="AT940" s="1">
        <v>0</v>
      </c>
      <c r="AU940" s="1">
        <v>9560332</v>
      </c>
      <c r="AV940" s="1">
        <v>977119.25</v>
      </c>
      <c r="AW940" s="1">
        <v>0</v>
      </c>
      <c r="AX940" s="1">
        <v>0</v>
      </c>
      <c r="AY940" s="1">
        <v>58.66</v>
      </c>
      <c r="AZ940" s="1">
        <v>39.630000000000003</v>
      </c>
      <c r="BA940" s="1">
        <v>12.95</v>
      </c>
      <c r="BB940" s="1">
        <v>1.75</v>
      </c>
      <c r="BC940" s="1">
        <v>16.809999999999999</v>
      </c>
      <c r="BD940" s="1">
        <v>28.18</v>
      </c>
      <c r="BE940" s="1">
        <v>0</v>
      </c>
      <c r="BF940" s="1">
        <v>0</v>
      </c>
      <c r="BG940" s="1">
        <v>0</v>
      </c>
      <c r="BH940" s="1">
        <v>22.76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6.84</v>
      </c>
      <c r="CI940" s="1">
        <v>0</v>
      </c>
      <c r="CJ940" s="1">
        <v>0</v>
      </c>
      <c r="CK940" s="1">
        <v>0</v>
      </c>
      <c r="CL940" s="1">
        <v>0</v>
      </c>
      <c r="CM940" s="1">
        <v>740</v>
      </c>
      <c r="CN940" s="1">
        <v>740</v>
      </c>
      <c r="CO940" s="1">
        <v>1164</v>
      </c>
      <c r="CP940" s="1">
        <v>1422</v>
      </c>
      <c r="CQ940" s="1">
        <v>0</v>
      </c>
      <c r="CR940" s="1">
        <v>0</v>
      </c>
      <c r="CS940" t="s">
        <v>116</v>
      </c>
      <c r="CT940">
        <f t="shared" si="120"/>
        <v>0</v>
      </c>
      <c r="CU940">
        <f t="shared" si="121"/>
        <v>0</v>
      </c>
      <c r="CV940">
        <f t="shared" si="119"/>
        <v>0</v>
      </c>
      <c r="CW940">
        <f t="shared" si="122"/>
        <v>0</v>
      </c>
      <c r="CX940" s="4">
        <f t="shared" si="123"/>
        <v>510774956</v>
      </c>
      <c r="CY940">
        <f t="shared" si="124"/>
        <v>0</v>
      </c>
      <c r="CZ940">
        <f t="shared" si="125"/>
        <v>501214624</v>
      </c>
      <c r="DA940">
        <f t="shared" si="126"/>
        <v>9560332</v>
      </c>
    </row>
    <row r="941" spans="1:105" x14ac:dyDescent="0.3">
      <c r="A941" s="1">
        <v>20</v>
      </c>
      <c r="B941" s="1" t="s">
        <v>104</v>
      </c>
      <c r="C941" s="1">
        <v>2028</v>
      </c>
      <c r="D941" s="1">
        <v>3</v>
      </c>
      <c r="E941" s="1">
        <v>0</v>
      </c>
      <c r="F941" s="1">
        <v>300</v>
      </c>
      <c r="G941" s="1">
        <v>2.0407999999999999E-2</v>
      </c>
      <c r="H941" s="1">
        <v>1999</v>
      </c>
      <c r="I941" s="1" t="s">
        <v>98</v>
      </c>
      <c r="J941" s="1" t="s">
        <v>99</v>
      </c>
      <c r="K941" s="1" t="s">
        <v>100</v>
      </c>
      <c r="L941" s="1" t="s">
        <v>101</v>
      </c>
      <c r="M941" s="1" t="s">
        <v>101</v>
      </c>
      <c r="N941" s="1" t="s">
        <v>101</v>
      </c>
      <c r="O941" s="1" t="s">
        <v>102</v>
      </c>
      <c r="P941" s="1">
        <v>42622</v>
      </c>
      <c r="Q941" s="1">
        <v>16460803</v>
      </c>
      <c r="R941" s="1">
        <v>0</v>
      </c>
      <c r="S941" s="1">
        <v>16457789</v>
      </c>
      <c r="T941" s="1">
        <v>4051.96</v>
      </c>
      <c r="U941" s="1">
        <v>0</v>
      </c>
      <c r="V941" s="1">
        <v>0</v>
      </c>
      <c r="W941" s="1">
        <v>1051.3399999999999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314251.44</v>
      </c>
      <c r="AD941" s="1">
        <v>550560</v>
      </c>
      <c r="AE941" s="1">
        <v>1206634.6299999999</v>
      </c>
      <c r="AF941" s="1">
        <v>4626663.5</v>
      </c>
      <c r="AG941" s="1">
        <v>0</v>
      </c>
      <c r="AH941" s="1">
        <v>0</v>
      </c>
      <c r="AI941" s="1">
        <v>0</v>
      </c>
      <c r="AJ941" s="1">
        <v>0</v>
      </c>
      <c r="AK941" s="1">
        <v>13.47</v>
      </c>
      <c r="AL941" s="1">
        <v>0</v>
      </c>
      <c r="AM941" s="1">
        <v>0</v>
      </c>
      <c r="AN941" s="1">
        <v>0</v>
      </c>
      <c r="AO941" s="1">
        <v>536259296</v>
      </c>
      <c r="AP941" s="1">
        <v>536171200</v>
      </c>
      <c r="AQ941" s="1">
        <v>459836736</v>
      </c>
      <c r="AR941" s="1">
        <v>75742752</v>
      </c>
      <c r="AS941" s="1">
        <v>591533.81000000006</v>
      </c>
      <c r="AT941" s="1">
        <v>0</v>
      </c>
      <c r="AU941" s="1">
        <v>113948.84</v>
      </c>
      <c r="AV941" s="1">
        <v>25854.3</v>
      </c>
      <c r="AW941" s="1">
        <v>0</v>
      </c>
      <c r="AX941" s="1">
        <v>0</v>
      </c>
      <c r="AY941" s="1">
        <v>66.75</v>
      </c>
      <c r="AZ941" s="1">
        <v>39.57</v>
      </c>
      <c r="BA941" s="1">
        <v>18.64</v>
      </c>
      <c r="BB941" s="1">
        <v>2.06</v>
      </c>
      <c r="BC941" s="1">
        <v>23.99</v>
      </c>
      <c r="BD941" s="1">
        <v>28.12</v>
      </c>
      <c r="BE941" s="1">
        <v>0</v>
      </c>
      <c r="BF941" s="1">
        <v>0</v>
      </c>
      <c r="BG941" s="1">
        <v>0</v>
      </c>
      <c r="BH941" s="1">
        <v>24.59</v>
      </c>
      <c r="BI941" s="1">
        <v>0</v>
      </c>
      <c r="BJ941" s="1">
        <v>0</v>
      </c>
      <c r="BK941" s="1">
        <v>20967</v>
      </c>
      <c r="BL941" s="1">
        <v>0</v>
      </c>
      <c r="BM941" s="1">
        <v>0</v>
      </c>
      <c r="BN941" s="1">
        <v>0</v>
      </c>
      <c r="BO941" s="1">
        <v>0</v>
      </c>
      <c r="BP941" s="1">
        <v>0.04</v>
      </c>
      <c r="BQ941" s="1">
        <v>0</v>
      </c>
      <c r="BR941" s="1">
        <v>0</v>
      </c>
      <c r="BS941" s="1">
        <v>0.04</v>
      </c>
      <c r="BT941" s="1">
        <v>4.666667E-2</v>
      </c>
      <c r="BU941" s="1">
        <v>0</v>
      </c>
      <c r="BV941" s="1">
        <v>0</v>
      </c>
      <c r="BW941" s="1">
        <v>4.666667E-2</v>
      </c>
      <c r="BX941" s="1">
        <v>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5.21</v>
      </c>
      <c r="CI941" s="1">
        <v>0</v>
      </c>
      <c r="CJ941" s="1">
        <v>0</v>
      </c>
      <c r="CK941" s="1">
        <v>0</v>
      </c>
      <c r="CL941" s="1">
        <v>0</v>
      </c>
      <c r="CM941" s="1">
        <v>740</v>
      </c>
      <c r="CN941" s="1">
        <v>740</v>
      </c>
      <c r="CO941" s="1">
        <v>1164</v>
      </c>
      <c r="CP941" s="1">
        <v>1422</v>
      </c>
      <c r="CQ941" s="1">
        <v>0</v>
      </c>
      <c r="CR941" s="1">
        <v>0</v>
      </c>
      <c r="CS941" t="s">
        <v>116</v>
      </c>
      <c r="CT941">
        <f t="shared" si="120"/>
        <v>0</v>
      </c>
      <c r="CU941">
        <f t="shared" si="121"/>
        <v>0</v>
      </c>
      <c r="CV941">
        <f t="shared" si="119"/>
        <v>0</v>
      </c>
      <c r="CW941">
        <f t="shared" si="122"/>
        <v>0</v>
      </c>
      <c r="CX941" s="4">
        <f t="shared" si="123"/>
        <v>536285148.83999997</v>
      </c>
      <c r="CY941">
        <f t="shared" si="124"/>
        <v>0</v>
      </c>
      <c r="CZ941">
        <f t="shared" si="125"/>
        <v>536171200</v>
      </c>
      <c r="DA941">
        <f t="shared" si="126"/>
        <v>113948.84</v>
      </c>
    </row>
    <row r="942" spans="1:105" x14ac:dyDescent="0.3">
      <c r="A942" s="1">
        <v>20</v>
      </c>
      <c r="B942" s="1" t="s">
        <v>104</v>
      </c>
      <c r="C942" s="1">
        <v>2028</v>
      </c>
      <c r="D942" s="1">
        <v>4</v>
      </c>
      <c r="E942" s="1">
        <v>0</v>
      </c>
      <c r="F942" s="1">
        <v>300</v>
      </c>
      <c r="G942" s="1">
        <v>2.0407999999999999E-2</v>
      </c>
      <c r="H942" s="1">
        <v>1999</v>
      </c>
      <c r="I942" s="1" t="s">
        <v>98</v>
      </c>
      <c r="J942" s="1" t="s">
        <v>99</v>
      </c>
      <c r="K942" s="1" t="s">
        <v>100</v>
      </c>
      <c r="L942" s="1" t="s">
        <v>101</v>
      </c>
      <c r="M942" s="1" t="s">
        <v>101</v>
      </c>
      <c r="N942" s="1" t="s">
        <v>101</v>
      </c>
      <c r="O942" s="1" t="s">
        <v>102</v>
      </c>
      <c r="P942" s="1">
        <v>42622</v>
      </c>
      <c r="Q942" s="1">
        <v>13613584</v>
      </c>
      <c r="R942" s="1">
        <v>0</v>
      </c>
      <c r="S942" s="1">
        <v>13611642</v>
      </c>
      <c r="T942" s="1">
        <v>3096.02</v>
      </c>
      <c r="U942" s="1">
        <v>0</v>
      </c>
      <c r="V942" s="1">
        <v>0</v>
      </c>
      <c r="W942" s="1">
        <v>1178.79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298292.38</v>
      </c>
      <c r="AD942" s="1">
        <v>532800</v>
      </c>
      <c r="AE942" s="1">
        <v>1118903.3799999999</v>
      </c>
      <c r="AF942" s="1">
        <v>3445552.25</v>
      </c>
      <c r="AG942" s="1">
        <v>0</v>
      </c>
      <c r="AH942" s="1">
        <v>0</v>
      </c>
      <c r="AI942" s="1">
        <v>0</v>
      </c>
      <c r="AJ942" s="1">
        <v>0</v>
      </c>
      <c r="AK942" s="1">
        <v>25.27</v>
      </c>
      <c r="AL942" s="1">
        <v>0</v>
      </c>
      <c r="AM942" s="1">
        <v>0</v>
      </c>
      <c r="AN942" s="1">
        <v>0</v>
      </c>
      <c r="AO942" s="1">
        <v>443879296</v>
      </c>
      <c r="AP942" s="1">
        <v>443821216</v>
      </c>
      <c r="AQ942" s="1">
        <v>380915104</v>
      </c>
      <c r="AR942" s="1">
        <v>62552372</v>
      </c>
      <c r="AS942" s="1">
        <v>353572.28</v>
      </c>
      <c r="AT942" s="1">
        <v>0</v>
      </c>
      <c r="AU942" s="1">
        <v>86548.1</v>
      </c>
      <c r="AV942" s="1">
        <v>28476.09</v>
      </c>
      <c r="AW942" s="1">
        <v>0</v>
      </c>
      <c r="AX942" s="1">
        <v>0</v>
      </c>
      <c r="AY942" s="1">
        <v>114.73</v>
      </c>
      <c r="AZ942" s="1">
        <v>38.770000000000003</v>
      </c>
      <c r="BA942" s="1">
        <v>56.59</v>
      </c>
      <c r="BB942" s="1">
        <v>9.66</v>
      </c>
      <c r="BC942" s="1">
        <v>69.239999999999995</v>
      </c>
      <c r="BD942" s="1">
        <v>27.95</v>
      </c>
      <c r="BE942" s="1">
        <v>0</v>
      </c>
      <c r="BF942" s="1">
        <v>0</v>
      </c>
      <c r="BG942" s="1">
        <v>0</v>
      </c>
      <c r="BH942" s="1">
        <v>24.16</v>
      </c>
      <c r="BI942" s="1">
        <v>0</v>
      </c>
      <c r="BJ942" s="1">
        <v>0</v>
      </c>
      <c r="BK942" s="1">
        <v>20967</v>
      </c>
      <c r="BL942" s="1">
        <v>0</v>
      </c>
      <c r="BM942" s="1">
        <v>0</v>
      </c>
      <c r="BN942" s="1">
        <v>0</v>
      </c>
      <c r="BO942" s="1">
        <v>0</v>
      </c>
      <c r="BP942" s="1">
        <v>0.08</v>
      </c>
      <c r="BQ942" s="1">
        <v>0</v>
      </c>
      <c r="BR942" s="1">
        <v>0</v>
      </c>
      <c r="BS942" s="1">
        <v>0.08</v>
      </c>
      <c r="BT942" s="1">
        <v>0.11666667</v>
      </c>
      <c r="BU942" s="1">
        <v>0</v>
      </c>
      <c r="BV942" s="1">
        <v>0</v>
      </c>
      <c r="BW942" s="1">
        <v>0.11666667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5.43</v>
      </c>
      <c r="CI942" s="1">
        <v>0</v>
      </c>
      <c r="CJ942" s="1">
        <v>0</v>
      </c>
      <c r="CK942" s="1">
        <v>0</v>
      </c>
      <c r="CL942" s="1">
        <v>0</v>
      </c>
      <c r="CM942" s="1">
        <v>740</v>
      </c>
      <c r="CN942" s="1">
        <v>740</v>
      </c>
      <c r="CO942" s="1">
        <v>1164</v>
      </c>
      <c r="CP942" s="1">
        <v>1422</v>
      </c>
      <c r="CQ942" s="1">
        <v>0</v>
      </c>
      <c r="CR942" s="1">
        <v>0</v>
      </c>
      <c r="CS942" t="s">
        <v>116</v>
      </c>
      <c r="CT942">
        <f t="shared" si="120"/>
        <v>0</v>
      </c>
      <c r="CU942">
        <f t="shared" si="121"/>
        <v>0</v>
      </c>
      <c r="CV942">
        <f t="shared" si="119"/>
        <v>0</v>
      </c>
      <c r="CW942">
        <f t="shared" si="122"/>
        <v>0</v>
      </c>
      <c r="CX942" s="4">
        <f t="shared" si="123"/>
        <v>443907764.10000002</v>
      </c>
      <c r="CY942">
        <f t="shared" si="124"/>
        <v>0</v>
      </c>
      <c r="CZ942">
        <f t="shared" si="125"/>
        <v>443821216</v>
      </c>
      <c r="DA942">
        <f t="shared" si="126"/>
        <v>86548.1</v>
      </c>
    </row>
    <row r="943" spans="1:105" x14ac:dyDescent="0.3">
      <c r="A943" s="1">
        <v>20</v>
      </c>
      <c r="B943" s="1" t="s">
        <v>104</v>
      </c>
      <c r="C943" s="1">
        <v>2028</v>
      </c>
      <c r="D943" s="1">
        <v>5</v>
      </c>
      <c r="E943" s="1">
        <v>0</v>
      </c>
      <c r="F943" s="1">
        <v>300</v>
      </c>
      <c r="G943" s="1">
        <v>2.0407999999999999E-2</v>
      </c>
      <c r="H943" s="1">
        <v>1999</v>
      </c>
      <c r="I943" s="1" t="s">
        <v>98</v>
      </c>
      <c r="J943" s="1" t="s">
        <v>99</v>
      </c>
      <c r="K943" s="1" t="s">
        <v>100</v>
      </c>
      <c r="L943" s="1" t="s">
        <v>101</v>
      </c>
      <c r="M943" s="1" t="s">
        <v>101</v>
      </c>
      <c r="N943" s="1" t="s">
        <v>101</v>
      </c>
      <c r="O943" s="1" t="s">
        <v>102</v>
      </c>
      <c r="P943" s="1">
        <v>42622</v>
      </c>
      <c r="Q943" s="1">
        <v>14268685</v>
      </c>
      <c r="R943" s="1">
        <v>0</v>
      </c>
      <c r="S943" s="1">
        <v>14265594</v>
      </c>
      <c r="T943" s="1">
        <v>4136.1000000000004</v>
      </c>
      <c r="U943" s="1">
        <v>0</v>
      </c>
      <c r="V943" s="1">
        <v>0</v>
      </c>
      <c r="W943" s="1">
        <v>1089.06</v>
      </c>
      <c r="X943" s="1">
        <v>0</v>
      </c>
      <c r="Y943" s="1">
        <v>0</v>
      </c>
      <c r="Z943" s="1">
        <v>0</v>
      </c>
      <c r="AA943" s="1">
        <v>0</v>
      </c>
      <c r="AB943" s="1">
        <v>9.33</v>
      </c>
      <c r="AC943" s="1">
        <v>390997.53</v>
      </c>
      <c r="AD943" s="1">
        <v>550560</v>
      </c>
      <c r="AE943" s="1">
        <v>1330084</v>
      </c>
      <c r="AF943" s="1">
        <v>4021108</v>
      </c>
      <c r="AG943" s="1">
        <v>0</v>
      </c>
      <c r="AH943" s="1">
        <v>0</v>
      </c>
      <c r="AI943" s="1">
        <v>0</v>
      </c>
      <c r="AJ943" s="1">
        <v>0</v>
      </c>
      <c r="AK943" s="1">
        <v>44.22</v>
      </c>
      <c r="AL943" s="1">
        <v>0</v>
      </c>
      <c r="AM943" s="1">
        <v>0</v>
      </c>
      <c r="AN943" s="1">
        <v>0</v>
      </c>
      <c r="AO943" s="1">
        <v>455419968</v>
      </c>
      <c r="AP943" s="1">
        <v>455827936</v>
      </c>
      <c r="AQ943" s="1">
        <v>390994752</v>
      </c>
      <c r="AR943" s="1">
        <v>64548816</v>
      </c>
      <c r="AS943" s="1">
        <v>284159.81</v>
      </c>
      <c r="AT943" s="1">
        <v>0</v>
      </c>
      <c r="AU943" s="1">
        <v>114416.22</v>
      </c>
      <c r="AV943" s="1">
        <v>522392.44</v>
      </c>
      <c r="AW943" s="1">
        <v>0</v>
      </c>
      <c r="AX943" s="1">
        <v>0</v>
      </c>
      <c r="AY943" s="1">
        <v>91.67</v>
      </c>
      <c r="AZ943" s="1">
        <v>38.79</v>
      </c>
      <c r="BA943" s="1">
        <v>33.5</v>
      </c>
      <c r="BB943" s="1">
        <v>6.05</v>
      </c>
      <c r="BC943" s="1">
        <v>47.38</v>
      </c>
      <c r="BD943" s="1">
        <v>27.66</v>
      </c>
      <c r="BE943" s="1">
        <v>0</v>
      </c>
      <c r="BF943" s="1">
        <v>0</v>
      </c>
      <c r="BG943" s="1">
        <v>0</v>
      </c>
      <c r="BH943" s="1">
        <v>479.67</v>
      </c>
      <c r="BI943" s="1">
        <v>0</v>
      </c>
      <c r="BJ943" s="1">
        <v>0</v>
      </c>
      <c r="BK943" s="1">
        <v>20967</v>
      </c>
      <c r="BL943" s="1">
        <v>0</v>
      </c>
      <c r="BM943" s="1">
        <v>0</v>
      </c>
      <c r="BN943" s="1">
        <v>0</v>
      </c>
      <c r="BO943" s="1">
        <v>0</v>
      </c>
      <c r="BP943" s="1">
        <v>3.6666669999999998E-2</v>
      </c>
      <c r="BQ943" s="1">
        <v>0</v>
      </c>
      <c r="BR943" s="1">
        <v>0</v>
      </c>
      <c r="BS943" s="1">
        <v>3.6666669999999998E-2</v>
      </c>
      <c r="BT943" s="1">
        <v>9.3333330000000006E-2</v>
      </c>
      <c r="BU943" s="1">
        <v>0</v>
      </c>
      <c r="BV943" s="1">
        <v>0</v>
      </c>
      <c r="BW943" s="1">
        <v>9.3333330000000006E-2</v>
      </c>
      <c r="BX943" s="1">
        <v>0</v>
      </c>
      <c r="BY943" s="1">
        <v>0.02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5.0999999999999996</v>
      </c>
      <c r="CI943" s="1">
        <v>0</v>
      </c>
      <c r="CJ943" s="1">
        <v>0</v>
      </c>
      <c r="CK943" s="1">
        <v>0</v>
      </c>
      <c r="CL943" s="1">
        <v>0</v>
      </c>
      <c r="CM943" s="1">
        <v>740</v>
      </c>
      <c r="CN943" s="1">
        <v>740</v>
      </c>
      <c r="CO943" s="1">
        <v>1164</v>
      </c>
      <c r="CP943" s="1">
        <v>1422</v>
      </c>
      <c r="CQ943" s="1">
        <v>0</v>
      </c>
      <c r="CR943" s="1">
        <v>0</v>
      </c>
      <c r="CS943" t="s">
        <v>116</v>
      </c>
      <c r="CT943">
        <f t="shared" si="120"/>
        <v>0</v>
      </c>
      <c r="CU943">
        <f t="shared" si="121"/>
        <v>0</v>
      </c>
      <c r="CV943">
        <f t="shared" si="119"/>
        <v>0</v>
      </c>
      <c r="CW943">
        <f t="shared" si="122"/>
        <v>0</v>
      </c>
      <c r="CX943" s="4">
        <f t="shared" si="123"/>
        <v>455942352.22000003</v>
      </c>
      <c r="CY943">
        <f t="shared" si="124"/>
        <v>0</v>
      </c>
      <c r="CZ943">
        <f t="shared" si="125"/>
        <v>455827936</v>
      </c>
      <c r="DA943">
        <f t="shared" si="126"/>
        <v>114416.22</v>
      </c>
    </row>
    <row r="944" spans="1:105" x14ac:dyDescent="0.3">
      <c r="A944" s="1">
        <v>20</v>
      </c>
      <c r="B944" s="1" t="s">
        <v>104</v>
      </c>
      <c r="C944" s="1">
        <v>2028</v>
      </c>
      <c r="D944" s="1">
        <v>6</v>
      </c>
      <c r="E944" s="1">
        <v>0</v>
      </c>
      <c r="F944" s="1">
        <v>300</v>
      </c>
      <c r="G944" s="1">
        <v>2.0407999999999999E-2</v>
      </c>
      <c r="H944" s="1">
        <v>1999</v>
      </c>
      <c r="I944" s="1" t="s">
        <v>98</v>
      </c>
      <c r="J944" s="1" t="s">
        <v>99</v>
      </c>
      <c r="K944" s="1" t="s">
        <v>100</v>
      </c>
      <c r="L944" s="1" t="s">
        <v>101</v>
      </c>
      <c r="M944" s="1" t="s">
        <v>101</v>
      </c>
      <c r="N944" s="1" t="s">
        <v>101</v>
      </c>
      <c r="O944" s="1" t="s">
        <v>102</v>
      </c>
      <c r="P944" s="1">
        <v>42622</v>
      </c>
      <c r="Q944" s="1">
        <v>16275799</v>
      </c>
      <c r="R944" s="1">
        <v>0</v>
      </c>
      <c r="S944" s="1">
        <v>16285952</v>
      </c>
      <c r="T944" s="1">
        <v>87565.41</v>
      </c>
      <c r="U944" s="1">
        <v>0</v>
      </c>
      <c r="V944" s="1">
        <v>0</v>
      </c>
      <c r="W944" s="1">
        <v>97721.41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399035.06</v>
      </c>
      <c r="AD944" s="1">
        <v>532800</v>
      </c>
      <c r="AE944" s="1">
        <v>1635014.5</v>
      </c>
      <c r="AF944" s="1">
        <v>4657356</v>
      </c>
      <c r="AG944" s="1">
        <v>0</v>
      </c>
      <c r="AH944" s="1">
        <v>0</v>
      </c>
      <c r="AI944" s="1">
        <v>0</v>
      </c>
      <c r="AJ944" s="1">
        <v>0</v>
      </c>
      <c r="AK944" s="1">
        <v>3.44</v>
      </c>
      <c r="AL944" s="1">
        <v>0</v>
      </c>
      <c r="AM944" s="1">
        <v>0</v>
      </c>
      <c r="AN944" s="1">
        <v>0</v>
      </c>
      <c r="AO944" s="1">
        <v>529595616</v>
      </c>
      <c r="AP944" s="1">
        <v>529076160</v>
      </c>
      <c r="AQ944" s="1">
        <v>454080672</v>
      </c>
      <c r="AR944" s="1">
        <v>74596688</v>
      </c>
      <c r="AS944" s="1">
        <v>398882.66</v>
      </c>
      <c r="AT944" s="1">
        <v>0</v>
      </c>
      <c r="AU944" s="1">
        <v>3698835.75</v>
      </c>
      <c r="AV944" s="1">
        <v>3179407.75</v>
      </c>
      <c r="AW944" s="1">
        <v>0</v>
      </c>
      <c r="AX944" s="1">
        <v>0</v>
      </c>
      <c r="AY944" s="1">
        <v>111.26</v>
      </c>
      <c r="AZ944" s="1">
        <v>41.63</v>
      </c>
      <c r="BA944" s="1">
        <v>32.24</v>
      </c>
      <c r="BB944" s="1">
        <v>6.79</v>
      </c>
      <c r="BC944" s="1">
        <v>57.72</v>
      </c>
      <c r="BD944" s="1">
        <v>42.24</v>
      </c>
      <c r="BE944" s="1">
        <v>0</v>
      </c>
      <c r="BF944" s="1">
        <v>0</v>
      </c>
      <c r="BG944" s="1">
        <v>0</v>
      </c>
      <c r="BH944" s="1">
        <v>32.54</v>
      </c>
      <c r="BI944" s="1">
        <v>0</v>
      </c>
      <c r="BJ944" s="1">
        <v>0</v>
      </c>
      <c r="BK944" s="1">
        <v>20967</v>
      </c>
      <c r="BL944" s="1">
        <v>0</v>
      </c>
      <c r="BM944" s="1">
        <v>0</v>
      </c>
      <c r="BN944" s="1">
        <v>0</v>
      </c>
      <c r="BO944" s="1">
        <v>0</v>
      </c>
      <c r="BP944" s="1">
        <v>6.6666700000000004E-3</v>
      </c>
      <c r="BQ944" s="1">
        <v>0</v>
      </c>
      <c r="BR944" s="1">
        <v>0</v>
      </c>
      <c r="BS944" s="1">
        <v>6.6666700000000004E-3</v>
      </c>
      <c r="BT944" s="1">
        <v>6.6666700000000004E-3</v>
      </c>
      <c r="BU944" s="1">
        <v>0</v>
      </c>
      <c r="BV944" s="1">
        <v>0</v>
      </c>
      <c r="BW944" s="1">
        <v>6.6666700000000004E-3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5.4</v>
      </c>
      <c r="CI944" s="1">
        <v>0</v>
      </c>
      <c r="CJ944" s="1">
        <v>0</v>
      </c>
      <c r="CK944" s="1">
        <v>0</v>
      </c>
      <c r="CL944" s="1">
        <v>0</v>
      </c>
      <c r="CM944" s="1">
        <v>740</v>
      </c>
      <c r="CN944" s="1">
        <v>740</v>
      </c>
      <c r="CO944" s="1">
        <v>1164</v>
      </c>
      <c r="CP944" s="1">
        <v>1422</v>
      </c>
      <c r="CQ944" s="1">
        <v>0</v>
      </c>
      <c r="CR944" s="1">
        <v>0</v>
      </c>
      <c r="CS944" t="s">
        <v>116</v>
      </c>
      <c r="CT944">
        <f t="shared" si="120"/>
        <v>0</v>
      </c>
      <c r="CU944">
        <f t="shared" si="121"/>
        <v>0</v>
      </c>
      <c r="CV944">
        <f t="shared" si="119"/>
        <v>0</v>
      </c>
      <c r="CW944">
        <f t="shared" si="122"/>
        <v>0</v>
      </c>
      <c r="CX944" s="4">
        <f t="shared" si="123"/>
        <v>532774995.75</v>
      </c>
      <c r="CY944">
        <f t="shared" si="124"/>
        <v>0</v>
      </c>
      <c r="CZ944">
        <f t="shared" si="125"/>
        <v>529076160</v>
      </c>
      <c r="DA944">
        <f t="shared" si="126"/>
        <v>3698835.75</v>
      </c>
    </row>
    <row r="945" spans="1:105" x14ac:dyDescent="0.3">
      <c r="A945" s="1">
        <v>20</v>
      </c>
      <c r="B945" s="1" t="s">
        <v>104</v>
      </c>
      <c r="C945" s="1">
        <v>2028</v>
      </c>
      <c r="D945" s="1">
        <v>7</v>
      </c>
      <c r="E945" s="1">
        <v>0</v>
      </c>
      <c r="F945" s="1">
        <v>300</v>
      </c>
      <c r="G945" s="1">
        <v>2.0407999999999999E-2</v>
      </c>
      <c r="H945" s="1">
        <v>1999</v>
      </c>
      <c r="I945" s="1" t="s">
        <v>98</v>
      </c>
      <c r="J945" s="1" t="s">
        <v>99</v>
      </c>
      <c r="K945" s="1" t="s">
        <v>100</v>
      </c>
      <c r="L945" s="1" t="s">
        <v>101</v>
      </c>
      <c r="M945" s="1" t="s">
        <v>101</v>
      </c>
      <c r="N945" s="1" t="s">
        <v>101</v>
      </c>
      <c r="O945" s="1" t="s">
        <v>102</v>
      </c>
      <c r="P945" s="1">
        <v>42622</v>
      </c>
      <c r="Q945" s="1">
        <v>18686278</v>
      </c>
      <c r="R945" s="1">
        <v>0</v>
      </c>
      <c r="S945" s="1">
        <v>18828338</v>
      </c>
      <c r="T945" s="1">
        <v>55726.57</v>
      </c>
      <c r="U945" s="1">
        <v>0</v>
      </c>
      <c r="V945" s="1">
        <v>0</v>
      </c>
      <c r="W945" s="1">
        <v>199682.31</v>
      </c>
      <c r="X945" s="1">
        <v>0</v>
      </c>
      <c r="Y945" s="1">
        <v>0</v>
      </c>
      <c r="Z945" s="1">
        <v>0</v>
      </c>
      <c r="AA945" s="1">
        <v>0</v>
      </c>
      <c r="AB945" s="1">
        <v>176.67</v>
      </c>
      <c r="AC945" s="1">
        <v>452014.66</v>
      </c>
      <c r="AD945" s="1">
        <v>550560</v>
      </c>
      <c r="AE945" s="1">
        <v>1917150.25</v>
      </c>
      <c r="AF945" s="1">
        <v>4836033.5</v>
      </c>
      <c r="AG945" s="1">
        <v>0</v>
      </c>
      <c r="AH945" s="1">
        <v>0</v>
      </c>
      <c r="AI945" s="1">
        <v>0</v>
      </c>
      <c r="AJ945" s="1">
        <v>0</v>
      </c>
      <c r="AK945" s="1">
        <v>1896.52</v>
      </c>
      <c r="AL945" s="1">
        <v>0</v>
      </c>
      <c r="AM945" s="1">
        <v>0</v>
      </c>
      <c r="AN945" s="1">
        <v>0</v>
      </c>
      <c r="AO945" s="1">
        <v>529896960</v>
      </c>
      <c r="AP945" s="1">
        <v>633409536</v>
      </c>
      <c r="AQ945" s="1">
        <v>546036864</v>
      </c>
      <c r="AR945" s="1">
        <v>86960424</v>
      </c>
      <c r="AS945" s="1">
        <v>412192.09</v>
      </c>
      <c r="AT945" s="1">
        <v>0</v>
      </c>
      <c r="AU945" s="1">
        <v>50154060</v>
      </c>
      <c r="AV945" s="1">
        <v>153666624</v>
      </c>
      <c r="AW945" s="1">
        <v>0</v>
      </c>
      <c r="AX945" s="1">
        <v>0</v>
      </c>
      <c r="AY945" s="1">
        <v>309.23</v>
      </c>
      <c r="AZ945" s="1">
        <v>155.32</v>
      </c>
      <c r="BA945" s="1">
        <v>101.41</v>
      </c>
      <c r="BB945" s="1">
        <v>11.54</v>
      </c>
      <c r="BC945" s="1">
        <v>210.04</v>
      </c>
      <c r="BD945" s="1">
        <v>900</v>
      </c>
      <c r="BE945" s="1">
        <v>0</v>
      </c>
      <c r="BF945" s="1">
        <v>0</v>
      </c>
      <c r="BG945" s="1">
        <v>0</v>
      </c>
      <c r="BH945" s="1">
        <v>769.56</v>
      </c>
      <c r="BI945" s="1">
        <v>0</v>
      </c>
      <c r="BJ945" s="1">
        <v>0</v>
      </c>
      <c r="BK945" s="1">
        <v>20967</v>
      </c>
      <c r="BL945" s="1">
        <v>0</v>
      </c>
      <c r="BM945" s="1">
        <v>0</v>
      </c>
      <c r="BN945" s="1">
        <v>0</v>
      </c>
      <c r="BO945" s="1">
        <v>0</v>
      </c>
      <c r="BP945" s="1">
        <v>1.42333329</v>
      </c>
      <c r="BQ945" s="1">
        <v>0</v>
      </c>
      <c r="BR945" s="1">
        <v>0</v>
      </c>
      <c r="BS945" s="1">
        <v>1.42333329</v>
      </c>
      <c r="BT945" s="1">
        <v>4.1266665500000004</v>
      </c>
      <c r="BU945" s="1">
        <v>0</v>
      </c>
      <c r="BV945" s="1">
        <v>0</v>
      </c>
      <c r="BW945" s="1">
        <v>4.1266665500000004</v>
      </c>
      <c r="BX945" s="1">
        <v>0</v>
      </c>
      <c r="BY945" s="1">
        <v>0.41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5.48</v>
      </c>
      <c r="CI945" s="1">
        <v>0</v>
      </c>
      <c r="CJ945" s="1">
        <v>0</v>
      </c>
      <c r="CK945" s="1">
        <v>0</v>
      </c>
      <c r="CL945" s="1">
        <v>0</v>
      </c>
      <c r="CM945" s="1">
        <v>740</v>
      </c>
      <c r="CN945" s="1">
        <v>740</v>
      </c>
      <c r="CO945" s="1">
        <v>1164</v>
      </c>
      <c r="CP945" s="1">
        <v>1422</v>
      </c>
      <c r="CQ945" s="1">
        <v>0</v>
      </c>
      <c r="CR945" s="1">
        <v>0</v>
      </c>
      <c r="CS945" t="s">
        <v>116</v>
      </c>
      <c r="CT945">
        <f t="shared" si="120"/>
        <v>0</v>
      </c>
      <c r="CU945">
        <f t="shared" si="121"/>
        <v>0</v>
      </c>
      <c r="CV945">
        <f t="shared" si="119"/>
        <v>0</v>
      </c>
      <c r="CW945">
        <f t="shared" si="122"/>
        <v>0</v>
      </c>
      <c r="CX945" s="4">
        <f t="shared" si="123"/>
        <v>683563596</v>
      </c>
      <c r="CY945">
        <f t="shared" si="124"/>
        <v>0</v>
      </c>
      <c r="CZ945">
        <f t="shared" si="125"/>
        <v>633409536</v>
      </c>
      <c r="DA945">
        <f t="shared" si="126"/>
        <v>50154060</v>
      </c>
    </row>
    <row r="946" spans="1:105" x14ac:dyDescent="0.3">
      <c r="A946" s="1">
        <v>20</v>
      </c>
      <c r="B946" s="1" t="s">
        <v>104</v>
      </c>
      <c r="C946" s="1">
        <v>2028</v>
      </c>
      <c r="D946" s="1">
        <v>8</v>
      </c>
      <c r="E946" s="1">
        <v>0</v>
      </c>
      <c r="F946" s="1">
        <v>300</v>
      </c>
      <c r="G946" s="1">
        <v>2.0407999999999999E-2</v>
      </c>
      <c r="H946" s="1">
        <v>1999</v>
      </c>
      <c r="I946" s="1" t="s">
        <v>98</v>
      </c>
      <c r="J946" s="1" t="s">
        <v>99</v>
      </c>
      <c r="K946" s="1" t="s">
        <v>100</v>
      </c>
      <c r="L946" s="1" t="s">
        <v>101</v>
      </c>
      <c r="M946" s="1" t="s">
        <v>101</v>
      </c>
      <c r="N946" s="1" t="s">
        <v>101</v>
      </c>
      <c r="O946" s="1" t="s">
        <v>102</v>
      </c>
      <c r="P946" s="1">
        <v>42622</v>
      </c>
      <c r="Q946" s="1">
        <v>16902310</v>
      </c>
      <c r="R946" s="1">
        <v>0</v>
      </c>
      <c r="S946" s="1">
        <v>16928714</v>
      </c>
      <c r="T946" s="1">
        <v>79450.8</v>
      </c>
      <c r="U946" s="1">
        <v>0</v>
      </c>
      <c r="V946" s="1">
        <v>0</v>
      </c>
      <c r="W946" s="1">
        <v>105878.17</v>
      </c>
      <c r="X946" s="1">
        <v>0</v>
      </c>
      <c r="Y946" s="1">
        <v>0</v>
      </c>
      <c r="Z946" s="1">
        <v>0</v>
      </c>
      <c r="AA946" s="1">
        <v>0</v>
      </c>
      <c r="AB946" s="1">
        <v>2</v>
      </c>
      <c r="AC946" s="1">
        <v>424902.06</v>
      </c>
      <c r="AD946" s="1">
        <v>550560</v>
      </c>
      <c r="AE946" s="1">
        <v>1678732.13</v>
      </c>
      <c r="AF946" s="1">
        <v>4711266</v>
      </c>
      <c r="AG946" s="1">
        <v>0</v>
      </c>
      <c r="AH946" s="1">
        <v>0</v>
      </c>
      <c r="AI946" s="1">
        <v>0</v>
      </c>
      <c r="AJ946" s="1">
        <v>0</v>
      </c>
      <c r="AK946" s="1">
        <v>24.08</v>
      </c>
      <c r="AL946" s="1">
        <v>0</v>
      </c>
      <c r="AM946" s="1">
        <v>0</v>
      </c>
      <c r="AN946" s="1">
        <v>0</v>
      </c>
      <c r="AO946" s="1">
        <v>547387200</v>
      </c>
      <c r="AP946" s="1">
        <v>549737280</v>
      </c>
      <c r="AQ946" s="1">
        <v>471877824</v>
      </c>
      <c r="AR946" s="1">
        <v>77457992</v>
      </c>
      <c r="AS946" s="1">
        <v>401118.22</v>
      </c>
      <c r="AT946" s="1">
        <v>0</v>
      </c>
      <c r="AU946" s="1">
        <v>3378319.5</v>
      </c>
      <c r="AV946" s="1">
        <v>5728411</v>
      </c>
      <c r="AW946" s="1">
        <v>0</v>
      </c>
      <c r="AX946" s="1">
        <v>0</v>
      </c>
      <c r="AY946" s="1">
        <v>124.8</v>
      </c>
      <c r="AZ946" s="1">
        <v>45.87</v>
      </c>
      <c r="BA946" s="1">
        <v>39.299999999999997</v>
      </c>
      <c r="BB946" s="1">
        <v>8.14</v>
      </c>
      <c r="BC946" s="1">
        <v>70.22</v>
      </c>
      <c r="BD946" s="1">
        <v>42.52</v>
      </c>
      <c r="BE946" s="1">
        <v>0</v>
      </c>
      <c r="BF946" s="1">
        <v>0</v>
      </c>
      <c r="BG946" s="1">
        <v>0</v>
      </c>
      <c r="BH946" s="1">
        <v>54.1</v>
      </c>
      <c r="BI946" s="1">
        <v>0</v>
      </c>
      <c r="BJ946" s="1">
        <v>0</v>
      </c>
      <c r="BK946" s="1">
        <v>20967</v>
      </c>
      <c r="BL946" s="1">
        <v>0</v>
      </c>
      <c r="BM946" s="1">
        <v>0</v>
      </c>
      <c r="BN946" s="1">
        <v>0</v>
      </c>
      <c r="BO946" s="1">
        <v>0</v>
      </c>
      <c r="BP946" s="1">
        <v>0.02</v>
      </c>
      <c r="BQ946" s="1">
        <v>0</v>
      </c>
      <c r="BR946" s="1">
        <v>0</v>
      </c>
      <c r="BS946" s="1">
        <v>0.02</v>
      </c>
      <c r="BT946" s="1">
        <v>4.666667E-2</v>
      </c>
      <c r="BU946" s="1">
        <v>0</v>
      </c>
      <c r="BV946" s="1">
        <v>0</v>
      </c>
      <c r="BW946" s="1">
        <v>4.666667E-2</v>
      </c>
      <c r="BX946" s="1">
        <v>0</v>
      </c>
      <c r="BY946" s="1">
        <v>0.01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5.94</v>
      </c>
      <c r="CI946" s="1">
        <v>0</v>
      </c>
      <c r="CJ946" s="1">
        <v>0</v>
      </c>
      <c r="CK946" s="1">
        <v>0</v>
      </c>
      <c r="CL946" s="1">
        <v>0</v>
      </c>
      <c r="CM946" s="1">
        <v>740</v>
      </c>
      <c r="CN946" s="1">
        <v>740</v>
      </c>
      <c r="CO946" s="1">
        <v>1164</v>
      </c>
      <c r="CP946" s="1">
        <v>1422</v>
      </c>
      <c r="CQ946" s="1">
        <v>0</v>
      </c>
      <c r="CR946" s="1">
        <v>0</v>
      </c>
      <c r="CS946" t="s">
        <v>116</v>
      </c>
      <c r="CT946">
        <f t="shared" si="120"/>
        <v>0</v>
      </c>
      <c r="CU946">
        <f t="shared" si="121"/>
        <v>0</v>
      </c>
      <c r="CV946">
        <f t="shared" si="119"/>
        <v>0</v>
      </c>
      <c r="CW946">
        <f t="shared" si="122"/>
        <v>0</v>
      </c>
      <c r="CX946" s="4">
        <f t="shared" si="123"/>
        <v>553115599.5</v>
      </c>
      <c r="CY946">
        <f t="shared" si="124"/>
        <v>0</v>
      </c>
      <c r="CZ946">
        <f t="shared" si="125"/>
        <v>549737280</v>
      </c>
      <c r="DA946">
        <f t="shared" si="126"/>
        <v>3378319.5</v>
      </c>
    </row>
    <row r="947" spans="1:105" x14ac:dyDescent="0.3">
      <c r="A947" s="1">
        <v>20</v>
      </c>
      <c r="B947" s="1" t="s">
        <v>104</v>
      </c>
      <c r="C947" s="1">
        <v>2028</v>
      </c>
      <c r="D947" s="1">
        <v>9</v>
      </c>
      <c r="E947" s="1">
        <v>0</v>
      </c>
      <c r="F947" s="1">
        <v>300</v>
      </c>
      <c r="G947" s="1">
        <v>2.0407999999999999E-2</v>
      </c>
      <c r="H947" s="1">
        <v>1999</v>
      </c>
      <c r="I947" s="1" t="s">
        <v>98</v>
      </c>
      <c r="J947" s="1" t="s">
        <v>99</v>
      </c>
      <c r="K947" s="1" t="s">
        <v>100</v>
      </c>
      <c r="L947" s="1" t="s">
        <v>101</v>
      </c>
      <c r="M947" s="1" t="s">
        <v>101</v>
      </c>
      <c r="N947" s="1" t="s">
        <v>101</v>
      </c>
      <c r="O947" s="1" t="s">
        <v>102</v>
      </c>
      <c r="P947" s="1">
        <v>42622</v>
      </c>
      <c r="Q947" s="1">
        <v>14795269</v>
      </c>
      <c r="R947" s="1">
        <v>0</v>
      </c>
      <c r="S947" s="1">
        <v>14792397</v>
      </c>
      <c r="T947" s="1">
        <v>4478.5</v>
      </c>
      <c r="U947" s="1">
        <v>0</v>
      </c>
      <c r="V947" s="1">
        <v>0</v>
      </c>
      <c r="W947" s="1">
        <v>1659.85</v>
      </c>
      <c r="X947" s="1">
        <v>0</v>
      </c>
      <c r="Y947" s="1">
        <v>0</v>
      </c>
      <c r="Z947" s="1">
        <v>0</v>
      </c>
      <c r="AA947" s="1">
        <v>0</v>
      </c>
      <c r="AB947" s="1">
        <v>8.67</v>
      </c>
      <c r="AC947" s="1">
        <v>370065.88</v>
      </c>
      <c r="AD947" s="1">
        <v>532800</v>
      </c>
      <c r="AE947" s="1">
        <v>1541468.13</v>
      </c>
      <c r="AF947" s="1">
        <v>4314756</v>
      </c>
      <c r="AG947" s="1">
        <v>0</v>
      </c>
      <c r="AH947" s="1">
        <v>0</v>
      </c>
      <c r="AI947" s="1">
        <v>0</v>
      </c>
      <c r="AJ947" s="1">
        <v>0</v>
      </c>
      <c r="AK947" s="1">
        <v>52.57</v>
      </c>
      <c r="AL947" s="1">
        <v>0</v>
      </c>
      <c r="AM947" s="1">
        <v>0</v>
      </c>
      <c r="AN947" s="1">
        <v>0</v>
      </c>
      <c r="AO947" s="1">
        <v>473917696</v>
      </c>
      <c r="AP947" s="1">
        <v>474345696</v>
      </c>
      <c r="AQ947" s="1">
        <v>406512096</v>
      </c>
      <c r="AR947" s="1">
        <v>67419328</v>
      </c>
      <c r="AS947" s="1">
        <v>414419.19</v>
      </c>
      <c r="AT947" s="1">
        <v>0</v>
      </c>
      <c r="AU947" s="1">
        <v>207846.19</v>
      </c>
      <c r="AV947" s="1">
        <v>635827.18999999994</v>
      </c>
      <c r="AW947" s="1">
        <v>0</v>
      </c>
      <c r="AX947" s="1">
        <v>0</v>
      </c>
      <c r="AY947" s="1">
        <v>95.03</v>
      </c>
      <c r="AZ947" s="1">
        <v>39.22</v>
      </c>
      <c r="BA947" s="1">
        <v>29.35</v>
      </c>
      <c r="BB947" s="1">
        <v>5.43</v>
      </c>
      <c r="BC947" s="1">
        <v>49.64</v>
      </c>
      <c r="BD947" s="1">
        <v>46.41</v>
      </c>
      <c r="BE947" s="1">
        <v>0</v>
      </c>
      <c r="BF947" s="1">
        <v>0</v>
      </c>
      <c r="BG947" s="1">
        <v>0</v>
      </c>
      <c r="BH947" s="1">
        <v>383.06</v>
      </c>
      <c r="BI947" s="1">
        <v>0</v>
      </c>
      <c r="BJ947" s="1">
        <v>0</v>
      </c>
      <c r="BK947" s="1">
        <v>20967</v>
      </c>
      <c r="BL947" s="1">
        <v>0</v>
      </c>
      <c r="BM947" s="1">
        <v>0</v>
      </c>
      <c r="BN947" s="1">
        <v>0</v>
      </c>
      <c r="BO947" s="1">
        <v>0</v>
      </c>
      <c r="BP947" s="1">
        <v>5.6666670000000002E-2</v>
      </c>
      <c r="BQ947" s="1">
        <v>0</v>
      </c>
      <c r="BR947" s="1">
        <v>0</v>
      </c>
      <c r="BS947" s="1">
        <v>5.6666670000000002E-2</v>
      </c>
      <c r="BT947" s="1">
        <v>0.13666666999999999</v>
      </c>
      <c r="BU947" s="1">
        <v>0</v>
      </c>
      <c r="BV947" s="1">
        <v>0</v>
      </c>
      <c r="BW947" s="1">
        <v>0.13666666999999999</v>
      </c>
      <c r="BX947" s="1">
        <v>0</v>
      </c>
      <c r="BY947" s="1">
        <v>0.02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5.41</v>
      </c>
      <c r="CI947" s="1">
        <v>0</v>
      </c>
      <c r="CJ947" s="1">
        <v>0</v>
      </c>
      <c r="CK947" s="1">
        <v>0</v>
      </c>
      <c r="CL947" s="1">
        <v>0</v>
      </c>
      <c r="CM947" s="1">
        <v>740</v>
      </c>
      <c r="CN947" s="1">
        <v>740</v>
      </c>
      <c r="CO947" s="1">
        <v>1164</v>
      </c>
      <c r="CP947" s="1">
        <v>1422</v>
      </c>
      <c r="CQ947" s="1">
        <v>0</v>
      </c>
      <c r="CR947" s="1">
        <v>0</v>
      </c>
      <c r="CS947" t="s">
        <v>116</v>
      </c>
      <c r="CT947">
        <f t="shared" si="120"/>
        <v>0</v>
      </c>
      <c r="CU947">
        <f t="shared" si="121"/>
        <v>0</v>
      </c>
      <c r="CV947">
        <f t="shared" si="119"/>
        <v>0</v>
      </c>
      <c r="CW947">
        <f t="shared" si="122"/>
        <v>0</v>
      </c>
      <c r="CX947" s="4">
        <f t="shared" si="123"/>
        <v>474553542.19</v>
      </c>
      <c r="CY947">
        <f t="shared" si="124"/>
        <v>0</v>
      </c>
      <c r="CZ947">
        <f t="shared" si="125"/>
        <v>474345696</v>
      </c>
      <c r="DA947">
        <f t="shared" si="126"/>
        <v>207846.19</v>
      </c>
    </row>
    <row r="948" spans="1:105" x14ac:dyDescent="0.3">
      <c r="A948" s="1">
        <v>20</v>
      </c>
      <c r="B948" s="1" t="s">
        <v>104</v>
      </c>
      <c r="C948" s="1">
        <v>2028</v>
      </c>
      <c r="D948" s="1">
        <v>10</v>
      </c>
      <c r="E948" s="1">
        <v>0</v>
      </c>
      <c r="F948" s="1">
        <v>300</v>
      </c>
      <c r="G948" s="1">
        <v>2.0407999999999999E-2</v>
      </c>
      <c r="H948" s="1">
        <v>1999</v>
      </c>
      <c r="I948" s="1" t="s">
        <v>98</v>
      </c>
      <c r="J948" s="1" t="s">
        <v>99</v>
      </c>
      <c r="K948" s="1" t="s">
        <v>100</v>
      </c>
      <c r="L948" s="1" t="s">
        <v>101</v>
      </c>
      <c r="M948" s="1" t="s">
        <v>101</v>
      </c>
      <c r="N948" s="1" t="s">
        <v>101</v>
      </c>
      <c r="O948" s="1" t="s">
        <v>102</v>
      </c>
      <c r="P948" s="1">
        <v>42622</v>
      </c>
      <c r="Q948" s="1">
        <v>14081216</v>
      </c>
      <c r="R948" s="1">
        <v>0</v>
      </c>
      <c r="S948" s="1">
        <v>14080575</v>
      </c>
      <c r="T948" s="1">
        <v>1883.45</v>
      </c>
      <c r="U948" s="1">
        <v>0</v>
      </c>
      <c r="V948" s="1">
        <v>0</v>
      </c>
      <c r="W948" s="1">
        <v>1253.96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322731.31</v>
      </c>
      <c r="AD948" s="1">
        <v>550560</v>
      </c>
      <c r="AE948" s="1">
        <v>1215457.8799999999</v>
      </c>
      <c r="AF948" s="1">
        <v>3890535.25</v>
      </c>
      <c r="AG948" s="1">
        <v>0</v>
      </c>
      <c r="AH948" s="1">
        <v>0</v>
      </c>
      <c r="AI948" s="1">
        <v>0</v>
      </c>
      <c r="AJ948" s="1">
        <v>0</v>
      </c>
      <c r="AK948" s="1">
        <v>12.13</v>
      </c>
      <c r="AL948" s="1">
        <v>0</v>
      </c>
      <c r="AM948" s="1">
        <v>0</v>
      </c>
      <c r="AN948" s="1">
        <v>0</v>
      </c>
      <c r="AO948" s="1">
        <v>456139136</v>
      </c>
      <c r="AP948" s="1">
        <v>456117440</v>
      </c>
      <c r="AQ948" s="1">
        <v>390720000</v>
      </c>
      <c r="AR948" s="1">
        <v>64945936</v>
      </c>
      <c r="AS948" s="1">
        <v>451268</v>
      </c>
      <c r="AT948" s="1">
        <v>0</v>
      </c>
      <c r="AU948" s="1">
        <v>51691.39</v>
      </c>
      <c r="AV948" s="1">
        <v>29976.1</v>
      </c>
      <c r="AW948" s="1">
        <v>0</v>
      </c>
      <c r="AX948" s="1">
        <v>0</v>
      </c>
      <c r="AY948" s="1">
        <v>87.99</v>
      </c>
      <c r="AZ948" s="1">
        <v>38.770000000000003</v>
      </c>
      <c r="BA948" s="1">
        <v>34.380000000000003</v>
      </c>
      <c r="BB948" s="1">
        <v>6.16</v>
      </c>
      <c r="BC948" s="1">
        <v>44.51</v>
      </c>
      <c r="BD948" s="1">
        <v>27.45</v>
      </c>
      <c r="BE948" s="1">
        <v>0</v>
      </c>
      <c r="BF948" s="1">
        <v>0</v>
      </c>
      <c r="BG948" s="1">
        <v>0</v>
      </c>
      <c r="BH948" s="1">
        <v>23.91</v>
      </c>
      <c r="BI948" s="1">
        <v>0</v>
      </c>
      <c r="BJ948" s="1">
        <v>0</v>
      </c>
      <c r="BK948" s="1">
        <v>20967</v>
      </c>
      <c r="BL948" s="1">
        <v>0</v>
      </c>
      <c r="BM948" s="1">
        <v>0</v>
      </c>
      <c r="BN948" s="1">
        <v>0</v>
      </c>
      <c r="BO948" s="1">
        <v>0</v>
      </c>
      <c r="BP948" s="1">
        <v>0.02</v>
      </c>
      <c r="BQ948" s="1">
        <v>0</v>
      </c>
      <c r="BR948" s="1">
        <v>0</v>
      </c>
      <c r="BS948" s="1">
        <v>0.02</v>
      </c>
      <c r="BT948" s="1">
        <v>4.666667E-2</v>
      </c>
      <c r="BU948" s="1">
        <v>0</v>
      </c>
      <c r="BV948" s="1">
        <v>0</v>
      </c>
      <c r="BW948" s="1">
        <v>4.666667E-2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6.58</v>
      </c>
      <c r="CI948" s="1">
        <v>0</v>
      </c>
      <c r="CJ948" s="1">
        <v>0</v>
      </c>
      <c r="CK948" s="1">
        <v>0</v>
      </c>
      <c r="CL948" s="1">
        <v>0</v>
      </c>
      <c r="CM948" s="1">
        <v>740</v>
      </c>
      <c r="CN948" s="1">
        <v>740</v>
      </c>
      <c r="CO948" s="1">
        <v>1164</v>
      </c>
      <c r="CP948" s="1">
        <v>1422</v>
      </c>
      <c r="CQ948" s="1">
        <v>0</v>
      </c>
      <c r="CR948" s="1">
        <v>0</v>
      </c>
      <c r="CS948" t="s">
        <v>116</v>
      </c>
      <c r="CT948">
        <f t="shared" si="120"/>
        <v>0</v>
      </c>
      <c r="CU948">
        <f t="shared" si="121"/>
        <v>0</v>
      </c>
      <c r="CV948">
        <f t="shared" si="119"/>
        <v>0</v>
      </c>
      <c r="CW948">
        <f t="shared" si="122"/>
        <v>0</v>
      </c>
      <c r="CX948" s="4">
        <f t="shared" si="123"/>
        <v>456169131.38999999</v>
      </c>
      <c r="CY948">
        <f t="shared" si="124"/>
        <v>0</v>
      </c>
      <c r="CZ948">
        <f t="shared" si="125"/>
        <v>456117440</v>
      </c>
      <c r="DA948">
        <f t="shared" si="126"/>
        <v>51691.39</v>
      </c>
    </row>
    <row r="949" spans="1:105" x14ac:dyDescent="0.3">
      <c r="A949" s="1">
        <v>20</v>
      </c>
      <c r="B949" s="1" t="s">
        <v>104</v>
      </c>
      <c r="C949" s="1">
        <v>2028</v>
      </c>
      <c r="D949" s="1">
        <v>11</v>
      </c>
      <c r="E949" s="1">
        <v>0</v>
      </c>
      <c r="F949" s="1">
        <v>300</v>
      </c>
      <c r="G949" s="1">
        <v>2.0407999999999999E-2</v>
      </c>
      <c r="H949" s="1">
        <v>1999</v>
      </c>
      <c r="I949" s="1" t="s">
        <v>98</v>
      </c>
      <c r="J949" s="1" t="s">
        <v>99</v>
      </c>
      <c r="K949" s="1" t="s">
        <v>100</v>
      </c>
      <c r="L949" s="1" t="s">
        <v>101</v>
      </c>
      <c r="M949" s="1" t="s">
        <v>101</v>
      </c>
      <c r="N949" s="1" t="s">
        <v>101</v>
      </c>
      <c r="O949" s="1" t="s">
        <v>102</v>
      </c>
      <c r="P949" s="1">
        <v>42622</v>
      </c>
      <c r="Q949" s="1">
        <v>14728513</v>
      </c>
      <c r="R949" s="1">
        <v>0</v>
      </c>
      <c r="S949" s="1">
        <v>14726444</v>
      </c>
      <c r="T949" s="1">
        <v>3446.62</v>
      </c>
      <c r="U949" s="1">
        <v>0</v>
      </c>
      <c r="V949" s="1">
        <v>0</v>
      </c>
      <c r="W949" s="1">
        <v>1401.25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235870.14</v>
      </c>
      <c r="AD949" s="1">
        <v>532800</v>
      </c>
      <c r="AE949" s="1">
        <v>1252483.75</v>
      </c>
      <c r="AF949" s="1">
        <v>4132378</v>
      </c>
      <c r="AG949" s="1">
        <v>0</v>
      </c>
      <c r="AH949" s="1">
        <v>0</v>
      </c>
      <c r="AI949" s="1">
        <v>0</v>
      </c>
      <c r="AJ949" s="1">
        <v>0</v>
      </c>
      <c r="AK949" s="1">
        <v>22.62</v>
      </c>
      <c r="AL949" s="1">
        <v>0</v>
      </c>
      <c r="AM949" s="1">
        <v>0</v>
      </c>
      <c r="AN949" s="1">
        <v>0</v>
      </c>
      <c r="AO949" s="1">
        <v>477246464</v>
      </c>
      <c r="AP949" s="1">
        <v>477179264</v>
      </c>
      <c r="AQ949" s="1">
        <v>409012160</v>
      </c>
      <c r="AR949" s="1">
        <v>67660536</v>
      </c>
      <c r="AS949" s="1">
        <v>506535.84</v>
      </c>
      <c r="AT949" s="1">
        <v>0</v>
      </c>
      <c r="AU949" s="1">
        <v>100981.91</v>
      </c>
      <c r="AV949" s="1">
        <v>33784.76</v>
      </c>
      <c r="AW949" s="1">
        <v>0</v>
      </c>
      <c r="AX949" s="1">
        <v>0</v>
      </c>
      <c r="AY949" s="1">
        <v>75.52</v>
      </c>
      <c r="AZ949" s="1">
        <v>38.96</v>
      </c>
      <c r="BA949" s="1">
        <v>22.87</v>
      </c>
      <c r="BB949" s="1">
        <v>3.6</v>
      </c>
      <c r="BC949" s="1">
        <v>31.61</v>
      </c>
      <c r="BD949" s="1">
        <v>29.3</v>
      </c>
      <c r="BE949" s="1">
        <v>0</v>
      </c>
      <c r="BF949" s="1">
        <v>0</v>
      </c>
      <c r="BG949" s="1">
        <v>0</v>
      </c>
      <c r="BH949" s="1">
        <v>24.11</v>
      </c>
      <c r="BI949" s="1">
        <v>0</v>
      </c>
      <c r="BJ949" s="1">
        <v>0</v>
      </c>
      <c r="BK949" s="1">
        <v>20967</v>
      </c>
      <c r="BL949" s="1">
        <v>0</v>
      </c>
      <c r="BM949" s="1">
        <v>0</v>
      </c>
      <c r="BN949" s="1">
        <v>0</v>
      </c>
      <c r="BO949" s="1">
        <v>0</v>
      </c>
      <c r="BP949" s="1">
        <v>3.6666669999999998E-2</v>
      </c>
      <c r="BQ949" s="1">
        <v>0</v>
      </c>
      <c r="BR949" s="1">
        <v>0</v>
      </c>
      <c r="BS949" s="1">
        <v>3.6666669999999998E-2</v>
      </c>
      <c r="BT949" s="1">
        <v>6.6666669999999997E-2</v>
      </c>
      <c r="BU949" s="1">
        <v>0</v>
      </c>
      <c r="BV949" s="1">
        <v>0</v>
      </c>
      <c r="BW949" s="1">
        <v>6.6666669999999997E-2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5.39</v>
      </c>
      <c r="CI949" s="1">
        <v>0</v>
      </c>
      <c r="CJ949" s="1">
        <v>0</v>
      </c>
      <c r="CK949" s="1">
        <v>0</v>
      </c>
      <c r="CL949" s="1">
        <v>0</v>
      </c>
      <c r="CM949" s="1">
        <v>740</v>
      </c>
      <c r="CN949" s="1">
        <v>740</v>
      </c>
      <c r="CO949" s="1">
        <v>1164</v>
      </c>
      <c r="CP949" s="1">
        <v>1422</v>
      </c>
      <c r="CQ949" s="1">
        <v>0</v>
      </c>
      <c r="CR949" s="1">
        <v>0</v>
      </c>
      <c r="CS949" t="s">
        <v>116</v>
      </c>
      <c r="CT949">
        <f t="shared" si="120"/>
        <v>0</v>
      </c>
      <c r="CU949">
        <f t="shared" si="121"/>
        <v>0</v>
      </c>
      <c r="CV949">
        <f t="shared" si="119"/>
        <v>0</v>
      </c>
      <c r="CW949">
        <f t="shared" si="122"/>
        <v>0</v>
      </c>
      <c r="CX949" s="4">
        <f t="shared" si="123"/>
        <v>477280245.91000003</v>
      </c>
      <c r="CY949">
        <f t="shared" si="124"/>
        <v>0</v>
      </c>
      <c r="CZ949">
        <f t="shared" si="125"/>
        <v>477179264</v>
      </c>
      <c r="DA949">
        <f t="shared" si="126"/>
        <v>100981.91</v>
      </c>
    </row>
    <row r="950" spans="1:105" x14ac:dyDescent="0.3">
      <c r="A950" s="1">
        <v>20</v>
      </c>
      <c r="B950" s="1" t="s">
        <v>104</v>
      </c>
      <c r="C950" s="1">
        <v>2028</v>
      </c>
      <c r="D950" s="1">
        <v>12</v>
      </c>
      <c r="E950" s="1">
        <v>0</v>
      </c>
      <c r="F950" s="1">
        <v>300</v>
      </c>
      <c r="G950" s="1">
        <v>2.0407999999999999E-2</v>
      </c>
      <c r="H950" s="1">
        <v>1999</v>
      </c>
      <c r="I950" s="1" t="s">
        <v>98</v>
      </c>
      <c r="J950" s="1" t="s">
        <v>99</v>
      </c>
      <c r="K950" s="1" t="s">
        <v>100</v>
      </c>
      <c r="L950" s="1" t="s">
        <v>101</v>
      </c>
      <c r="M950" s="1" t="s">
        <v>101</v>
      </c>
      <c r="N950" s="1" t="s">
        <v>101</v>
      </c>
      <c r="O950" s="1" t="s">
        <v>102</v>
      </c>
      <c r="P950" s="1">
        <v>42622</v>
      </c>
      <c r="Q950" s="1">
        <v>17120270</v>
      </c>
      <c r="R950" s="1">
        <v>0</v>
      </c>
      <c r="S950" s="1">
        <v>16878594</v>
      </c>
      <c r="T950" s="1">
        <v>272821.71999999997</v>
      </c>
      <c r="U950" s="1">
        <v>0</v>
      </c>
      <c r="V950" s="1">
        <v>0</v>
      </c>
      <c r="W950" s="1">
        <v>31146.12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243265.38</v>
      </c>
      <c r="AD950" s="1">
        <v>550560</v>
      </c>
      <c r="AE950" s="1">
        <v>1307887.3799999999</v>
      </c>
      <c r="AF950" s="1">
        <v>5075498.5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568940736</v>
      </c>
      <c r="AP950" s="1">
        <v>561568320</v>
      </c>
      <c r="AQ950" s="1">
        <v>482414528</v>
      </c>
      <c r="AR950" s="1">
        <v>78551992</v>
      </c>
      <c r="AS950" s="1">
        <v>602019.06000000006</v>
      </c>
      <c r="AT950" s="1">
        <v>0</v>
      </c>
      <c r="AU950" s="1">
        <v>8099926.5</v>
      </c>
      <c r="AV950" s="1">
        <v>727496</v>
      </c>
      <c r="AW950" s="1">
        <v>0</v>
      </c>
      <c r="AX950" s="1">
        <v>0</v>
      </c>
      <c r="AY950" s="1">
        <v>55.37</v>
      </c>
      <c r="AZ950" s="1">
        <v>40.619999999999997</v>
      </c>
      <c r="BA950" s="1">
        <v>10.029999999999999</v>
      </c>
      <c r="BB950" s="1">
        <v>1.53</v>
      </c>
      <c r="BC950" s="1">
        <v>13.82</v>
      </c>
      <c r="BD950" s="1">
        <v>29.69</v>
      </c>
      <c r="BE950" s="1">
        <v>0</v>
      </c>
      <c r="BF950" s="1">
        <v>0</v>
      </c>
      <c r="BG950" s="1">
        <v>0</v>
      </c>
      <c r="BH950" s="1">
        <v>23.36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5.61</v>
      </c>
      <c r="CI950" s="1">
        <v>0</v>
      </c>
      <c r="CJ950" s="1">
        <v>0</v>
      </c>
      <c r="CK950" s="1">
        <v>0</v>
      </c>
      <c r="CL950" s="1">
        <v>0</v>
      </c>
      <c r="CM950" s="1">
        <v>740</v>
      </c>
      <c r="CN950" s="1">
        <v>740</v>
      </c>
      <c r="CO950" s="1">
        <v>1164</v>
      </c>
      <c r="CP950" s="1">
        <v>1422</v>
      </c>
      <c r="CQ950" s="1">
        <v>0</v>
      </c>
      <c r="CR950" s="1">
        <v>0</v>
      </c>
      <c r="CS950" t="s">
        <v>116</v>
      </c>
      <c r="CT950">
        <f t="shared" si="120"/>
        <v>0</v>
      </c>
      <c r="CU950">
        <f t="shared" si="121"/>
        <v>0</v>
      </c>
      <c r="CV950">
        <f t="shared" si="119"/>
        <v>0</v>
      </c>
      <c r="CW950">
        <f t="shared" si="122"/>
        <v>0</v>
      </c>
      <c r="CX950" s="4">
        <f t="shared" si="123"/>
        <v>569668246.5</v>
      </c>
      <c r="CY950">
        <f t="shared" si="124"/>
        <v>0</v>
      </c>
      <c r="CZ950">
        <f t="shared" si="125"/>
        <v>561568320</v>
      </c>
      <c r="DA950">
        <f t="shared" si="126"/>
        <v>8099926.5</v>
      </c>
    </row>
    <row r="951" spans="1:105" x14ac:dyDescent="0.3">
      <c r="A951" s="1">
        <v>20</v>
      </c>
      <c r="B951" s="1" t="s">
        <v>105</v>
      </c>
      <c r="C951" s="1">
        <v>2028</v>
      </c>
      <c r="D951" s="1">
        <v>1</v>
      </c>
      <c r="E951" s="1">
        <v>0</v>
      </c>
      <c r="F951" s="1">
        <v>300</v>
      </c>
      <c r="G951" s="1">
        <v>2.0407999999999999E-2</v>
      </c>
      <c r="H951" s="1">
        <v>1999</v>
      </c>
      <c r="I951" s="1" t="s">
        <v>98</v>
      </c>
      <c r="J951" s="1" t="s">
        <v>99</v>
      </c>
      <c r="K951" s="1" t="s">
        <v>100</v>
      </c>
      <c r="L951" s="1" t="s">
        <v>101</v>
      </c>
      <c r="M951" s="1" t="s">
        <v>101</v>
      </c>
      <c r="N951" s="1" t="s">
        <v>101</v>
      </c>
      <c r="O951" s="1" t="s">
        <v>102</v>
      </c>
      <c r="P951" s="1">
        <v>42622</v>
      </c>
      <c r="Q951" s="1">
        <v>15006908</v>
      </c>
      <c r="R951" s="1">
        <v>0</v>
      </c>
      <c r="S951" s="1">
        <v>14725644</v>
      </c>
      <c r="T951" s="1">
        <v>311728.94</v>
      </c>
      <c r="U951" s="1">
        <v>0</v>
      </c>
      <c r="V951" s="1">
        <v>0</v>
      </c>
      <c r="W951" s="1">
        <v>30464.51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9671.98</v>
      </c>
      <c r="AD951" s="1">
        <v>520800</v>
      </c>
      <c r="AE951" s="1">
        <v>1095701.3799999999</v>
      </c>
      <c r="AF951" s="1">
        <v>4393450.5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307344448</v>
      </c>
      <c r="AP951" s="1">
        <v>299716832</v>
      </c>
      <c r="AQ951" s="1">
        <v>244149072</v>
      </c>
      <c r="AR951" s="1">
        <v>55013040</v>
      </c>
      <c r="AS951" s="1">
        <v>554541.25</v>
      </c>
      <c r="AT951" s="1">
        <v>0</v>
      </c>
      <c r="AU951" s="1">
        <v>8609055</v>
      </c>
      <c r="AV951" s="1">
        <v>981448</v>
      </c>
      <c r="AW951" s="1">
        <v>0</v>
      </c>
      <c r="AX951" s="1">
        <v>0</v>
      </c>
      <c r="AY951" s="1">
        <v>53.98</v>
      </c>
      <c r="AZ951" s="1">
        <v>41.54</v>
      </c>
      <c r="BA951" s="1">
        <v>9.93</v>
      </c>
      <c r="BB951" s="1">
        <v>1.08</v>
      </c>
      <c r="BC951" s="1">
        <v>12</v>
      </c>
      <c r="BD951" s="1">
        <v>27.62</v>
      </c>
      <c r="BE951" s="1">
        <v>0</v>
      </c>
      <c r="BF951" s="1">
        <v>0</v>
      </c>
      <c r="BG951" s="1">
        <v>0</v>
      </c>
      <c r="BH951" s="1">
        <v>32.22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6.04</v>
      </c>
      <c r="CI951" s="1">
        <v>0</v>
      </c>
      <c r="CJ951" s="1">
        <v>0</v>
      </c>
      <c r="CK951" s="1">
        <v>0</v>
      </c>
      <c r="CL951" s="1">
        <v>0</v>
      </c>
      <c r="CM951" s="1">
        <v>700</v>
      </c>
      <c r="CN951" s="1">
        <v>700</v>
      </c>
      <c r="CO951" s="1">
        <v>1103</v>
      </c>
      <c r="CP951" s="1">
        <v>1347</v>
      </c>
      <c r="CQ951" s="1">
        <v>0</v>
      </c>
      <c r="CR951" s="1">
        <v>0</v>
      </c>
      <c r="CS951" t="s">
        <v>116</v>
      </c>
      <c r="CT951">
        <f t="shared" si="120"/>
        <v>0</v>
      </c>
      <c r="CU951">
        <f t="shared" si="121"/>
        <v>0</v>
      </c>
      <c r="CV951">
        <f t="shared" si="119"/>
        <v>0</v>
      </c>
      <c r="CW951">
        <f t="shared" si="122"/>
        <v>0</v>
      </c>
      <c r="CX951" s="4">
        <f t="shared" si="123"/>
        <v>308325887</v>
      </c>
      <c r="CY951">
        <f t="shared" si="124"/>
        <v>0</v>
      </c>
      <c r="CZ951">
        <f t="shared" si="125"/>
        <v>299716832</v>
      </c>
      <c r="DA951">
        <f t="shared" si="126"/>
        <v>8609055</v>
      </c>
    </row>
    <row r="952" spans="1:105" x14ac:dyDescent="0.3">
      <c r="A952" s="1">
        <v>20</v>
      </c>
      <c r="B952" s="1" t="s">
        <v>105</v>
      </c>
      <c r="C952" s="1">
        <v>2028</v>
      </c>
      <c r="D952" s="1">
        <v>2</v>
      </c>
      <c r="E952" s="1">
        <v>0</v>
      </c>
      <c r="F952" s="1">
        <v>300</v>
      </c>
      <c r="G952" s="1">
        <v>2.0407999999999999E-2</v>
      </c>
      <c r="H952" s="1">
        <v>1999</v>
      </c>
      <c r="I952" s="1" t="s">
        <v>98</v>
      </c>
      <c r="J952" s="1" t="s">
        <v>99</v>
      </c>
      <c r="K952" s="1" t="s">
        <v>100</v>
      </c>
      <c r="L952" s="1" t="s">
        <v>101</v>
      </c>
      <c r="M952" s="1" t="s">
        <v>101</v>
      </c>
      <c r="N952" s="1" t="s">
        <v>101</v>
      </c>
      <c r="O952" s="1" t="s">
        <v>102</v>
      </c>
      <c r="P952" s="1">
        <v>42622</v>
      </c>
      <c r="Q952" s="1">
        <v>12816842</v>
      </c>
      <c r="R952" s="1">
        <v>0</v>
      </c>
      <c r="S952" s="1">
        <v>12415958</v>
      </c>
      <c r="T952" s="1">
        <v>406338.78</v>
      </c>
      <c r="U952" s="1">
        <v>0</v>
      </c>
      <c r="V952" s="1">
        <v>0</v>
      </c>
      <c r="W952" s="1">
        <v>5454.51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9185.44</v>
      </c>
      <c r="AD952" s="1">
        <v>470400</v>
      </c>
      <c r="AE952" s="1">
        <v>948679.88</v>
      </c>
      <c r="AF952" s="1">
        <v>3885207.5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245999392</v>
      </c>
      <c r="AP952" s="1">
        <v>235167040</v>
      </c>
      <c r="AQ952" s="1">
        <v>189352816</v>
      </c>
      <c r="AR952" s="1">
        <v>45373228</v>
      </c>
      <c r="AS952" s="1">
        <v>440912.28</v>
      </c>
      <c r="AT952" s="1">
        <v>0</v>
      </c>
      <c r="AU952" s="1">
        <v>10979726</v>
      </c>
      <c r="AV952" s="1">
        <v>147369.75</v>
      </c>
      <c r="AW952" s="1">
        <v>0</v>
      </c>
      <c r="AX952" s="1">
        <v>0</v>
      </c>
      <c r="AY952" s="1">
        <v>48.85</v>
      </c>
      <c r="AZ952" s="1">
        <v>39.479999999999997</v>
      </c>
      <c r="BA952" s="1">
        <v>8.4499999999999993</v>
      </c>
      <c r="BB952" s="1">
        <v>1.1000000000000001</v>
      </c>
      <c r="BC952" s="1">
        <v>9.76</v>
      </c>
      <c r="BD952" s="1">
        <v>27.02</v>
      </c>
      <c r="BE952" s="1">
        <v>0</v>
      </c>
      <c r="BF952" s="1">
        <v>0</v>
      </c>
      <c r="BG952" s="1">
        <v>0</v>
      </c>
      <c r="BH952" s="1">
        <v>27.02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5.0599999999999996</v>
      </c>
      <c r="CI952" s="1">
        <v>0</v>
      </c>
      <c r="CJ952" s="1">
        <v>0</v>
      </c>
      <c r="CK952" s="1">
        <v>0</v>
      </c>
      <c r="CL952" s="1">
        <v>0</v>
      </c>
      <c r="CM952" s="1">
        <v>700</v>
      </c>
      <c r="CN952" s="1">
        <v>700</v>
      </c>
      <c r="CO952" s="1">
        <v>1103</v>
      </c>
      <c r="CP952" s="1">
        <v>1347</v>
      </c>
      <c r="CQ952" s="1">
        <v>0</v>
      </c>
      <c r="CR952" s="1">
        <v>0</v>
      </c>
      <c r="CS952" t="s">
        <v>116</v>
      </c>
      <c r="CT952">
        <f t="shared" si="120"/>
        <v>0</v>
      </c>
      <c r="CU952">
        <f t="shared" si="121"/>
        <v>0</v>
      </c>
      <c r="CV952">
        <f t="shared" si="119"/>
        <v>0</v>
      </c>
      <c r="CW952">
        <f t="shared" si="122"/>
        <v>0</v>
      </c>
      <c r="CX952" s="4">
        <f t="shared" si="123"/>
        <v>246146766</v>
      </c>
      <c r="CY952">
        <f t="shared" si="124"/>
        <v>0</v>
      </c>
      <c r="CZ952">
        <f t="shared" si="125"/>
        <v>235167040</v>
      </c>
      <c r="DA952">
        <f t="shared" si="126"/>
        <v>10979726</v>
      </c>
    </row>
    <row r="953" spans="1:105" x14ac:dyDescent="0.3">
      <c r="A953" s="1">
        <v>20</v>
      </c>
      <c r="B953" s="1" t="s">
        <v>105</v>
      </c>
      <c r="C953" s="1">
        <v>2028</v>
      </c>
      <c r="D953" s="1">
        <v>3</v>
      </c>
      <c r="E953" s="1">
        <v>0</v>
      </c>
      <c r="F953" s="1">
        <v>300</v>
      </c>
      <c r="G953" s="1">
        <v>2.0407999999999999E-2</v>
      </c>
      <c r="H953" s="1">
        <v>1999</v>
      </c>
      <c r="I953" s="1" t="s">
        <v>98</v>
      </c>
      <c r="J953" s="1" t="s">
        <v>99</v>
      </c>
      <c r="K953" s="1" t="s">
        <v>100</v>
      </c>
      <c r="L953" s="1" t="s">
        <v>101</v>
      </c>
      <c r="M953" s="1" t="s">
        <v>101</v>
      </c>
      <c r="N953" s="1" t="s">
        <v>101</v>
      </c>
      <c r="O953" s="1" t="s">
        <v>102</v>
      </c>
      <c r="P953" s="1">
        <v>42622</v>
      </c>
      <c r="Q953" s="1">
        <v>13591809</v>
      </c>
      <c r="R953" s="1">
        <v>0</v>
      </c>
      <c r="S953" s="1">
        <v>13584527</v>
      </c>
      <c r="T953" s="1">
        <v>7834.07</v>
      </c>
      <c r="U953" s="1">
        <v>0</v>
      </c>
      <c r="V953" s="1">
        <v>0</v>
      </c>
      <c r="W953" s="1">
        <v>558.24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13445.07</v>
      </c>
      <c r="AD953" s="1">
        <v>520800</v>
      </c>
      <c r="AE953" s="1">
        <v>1071246.8799999999</v>
      </c>
      <c r="AF953" s="1">
        <v>3355871</v>
      </c>
      <c r="AG953" s="1">
        <v>0</v>
      </c>
      <c r="AH953" s="1">
        <v>0</v>
      </c>
      <c r="AI953" s="1">
        <v>0</v>
      </c>
      <c r="AJ953" s="1">
        <v>0</v>
      </c>
      <c r="AK953" s="1">
        <v>6.28</v>
      </c>
      <c r="AL953" s="1">
        <v>0</v>
      </c>
      <c r="AM953" s="1">
        <v>0</v>
      </c>
      <c r="AN953" s="1">
        <v>0</v>
      </c>
      <c r="AO953" s="1">
        <v>271143680</v>
      </c>
      <c r="AP953" s="1">
        <v>270946240</v>
      </c>
      <c r="AQ953" s="1">
        <v>221618864</v>
      </c>
      <c r="AR953" s="1">
        <v>48961608</v>
      </c>
      <c r="AS953" s="1">
        <v>365756.44</v>
      </c>
      <c r="AT953" s="1">
        <v>0</v>
      </c>
      <c r="AU953" s="1">
        <v>212691.11</v>
      </c>
      <c r="AV953" s="1">
        <v>15265.06</v>
      </c>
      <c r="AW953" s="1">
        <v>0</v>
      </c>
      <c r="AX953" s="1">
        <v>0</v>
      </c>
      <c r="AY953" s="1">
        <v>65.39</v>
      </c>
      <c r="AZ953" s="1">
        <v>39.799999999999997</v>
      </c>
      <c r="BA953" s="1">
        <v>20.260000000000002</v>
      </c>
      <c r="BB953" s="1">
        <v>2.92</v>
      </c>
      <c r="BC953" s="1">
        <v>24.32</v>
      </c>
      <c r="BD953" s="1">
        <v>27.15</v>
      </c>
      <c r="BE953" s="1">
        <v>0</v>
      </c>
      <c r="BF953" s="1">
        <v>0</v>
      </c>
      <c r="BG953" s="1">
        <v>0</v>
      </c>
      <c r="BH953" s="1">
        <v>27.35</v>
      </c>
      <c r="BI953" s="1">
        <v>0</v>
      </c>
      <c r="BJ953" s="1">
        <v>0</v>
      </c>
      <c r="BK953" s="1">
        <v>20967</v>
      </c>
      <c r="BL953" s="1">
        <v>0</v>
      </c>
      <c r="BM953" s="1">
        <v>0</v>
      </c>
      <c r="BN953" s="1">
        <v>0</v>
      </c>
      <c r="BO953" s="1">
        <v>0</v>
      </c>
      <c r="BP953" s="1">
        <v>0.02</v>
      </c>
      <c r="BQ953" s="1">
        <v>0</v>
      </c>
      <c r="BR953" s="1">
        <v>0</v>
      </c>
      <c r="BS953" s="1">
        <v>0.02</v>
      </c>
      <c r="BT953" s="1">
        <v>2.666667E-2</v>
      </c>
      <c r="BU953" s="1">
        <v>0</v>
      </c>
      <c r="BV953" s="1">
        <v>0</v>
      </c>
      <c r="BW953" s="1">
        <v>2.666667E-2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4.05</v>
      </c>
      <c r="CI953" s="1">
        <v>0</v>
      </c>
      <c r="CJ953" s="1">
        <v>0</v>
      </c>
      <c r="CK953" s="1">
        <v>0</v>
      </c>
      <c r="CL953" s="1">
        <v>0</v>
      </c>
      <c r="CM953" s="1">
        <v>700</v>
      </c>
      <c r="CN953" s="1">
        <v>700</v>
      </c>
      <c r="CO953" s="1">
        <v>1103</v>
      </c>
      <c r="CP953" s="1">
        <v>1347</v>
      </c>
      <c r="CQ953" s="1">
        <v>0</v>
      </c>
      <c r="CR953" s="1">
        <v>0</v>
      </c>
      <c r="CS953" t="s">
        <v>116</v>
      </c>
      <c r="CT953">
        <f t="shared" si="120"/>
        <v>0</v>
      </c>
      <c r="CU953">
        <f t="shared" si="121"/>
        <v>0</v>
      </c>
      <c r="CV953">
        <f t="shared" si="119"/>
        <v>0</v>
      </c>
      <c r="CW953">
        <f t="shared" si="122"/>
        <v>0</v>
      </c>
      <c r="CX953" s="4">
        <f t="shared" si="123"/>
        <v>271158931.11000001</v>
      </c>
      <c r="CY953">
        <f t="shared" si="124"/>
        <v>0</v>
      </c>
      <c r="CZ953">
        <f t="shared" si="125"/>
        <v>270946240</v>
      </c>
      <c r="DA953">
        <f t="shared" si="126"/>
        <v>212691.11</v>
      </c>
    </row>
    <row r="954" spans="1:105" x14ac:dyDescent="0.3">
      <c r="A954" s="1">
        <v>20</v>
      </c>
      <c r="B954" s="1" t="s">
        <v>105</v>
      </c>
      <c r="C954" s="1">
        <v>2028</v>
      </c>
      <c r="D954" s="1">
        <v>4</v>
      </c>
      <c r="E954" s="1">
        <v>0</v>
      </c>
      <c r="F954" s="1">
        <v>300</v>
      </c>
      <c r="G954" s="1">
        <v>2.0407999999999999E-2</v>
      </c>
      <c r="H954" s="1">
        <v>1999</v>
      </c>
      <c r="I954" s="1" t="s">
        <v>98</v>
      </c>
      <c r="J954" s="1" t="s">
        <v>99</v>
      </c>
      <c r="K954" s="1" t="s">
        <v>100</v>
      </c>
      <c r="L954" s="1" t="s">
        <v>101</v>
      </c>
      <c r="M954" s="1" t="s">
        <v>101</v>
      </c>
      <c r="N954" s="1" t="s">
        <v>101</v>
      </c>
      <c r="O954" s="1" t="s">
        <v>102</v>
      </c>
      <c r="P954" s="1">
        <v>42622</v>
      </c>
      <c r="Q954" s="1">
        <v>11830199</v>
      </c>
      <c r="R954" s="1">
        <v>0</v>
      </c>
      <c r="S954" s="1">
        <v>11824501</v>
      </c>
      <c r="T954" s="1">
        <v>5827.13</v>
      </c>
      <c r="U954" s="1">
        <v>0</v>
      </c>
      <c r="V954" s="1">
        <v>0</v>
      </c>
      <c r="W954" s="1">
        <v>147.25</v>
      </c>
      <c r="X954" s="1">
        <v>0</v>
      </c>
      <c r="Y954" s="1">
        <v>0</v>
      </c>
      <c r="Z954" s="1">
        <v>0</v>
      </c>
      <c r="AA954" s="1">
        <v>0</v>
      </c>
      <c r="AB954" s="1">
        <v>0.67</v>
      </c>
      <c r="AC954" s="1">
        <v>13251.84</v>
      </c>
      <c r="AD954" s="1">
        <v>504000</v>
      </c>
      <c r="AE954" s="1">
        <v>946847.69</v>
      </c>
      <c r="AF954" s="1">
        <v>2827532.75</v>
      </c>
      <c r="AG954" s="1">
        <v>0</v>
      </c>
      <c r="AH954" s="1">
        <v>0</v>
      </c>
      <c r="AI954" s="1">
        <v>0</v>
      </c>
      <c r="AJ954" s="1">
        <v>0</v>
      </c>
      <c r="AK954" s="1">
        <v>17.86</v>
      </c>
      <c r="AL954" s="1">
        <v>0</v>
      </c>
      <c r="AM954" s="1">
        <v>0</v>
      </c>
      <c r="AN954" s="1">
        <v>0</v>
      </c>
      <c r="AO954" s="1">
        <v>248314160</v>
      </c>
      <c r="AP954" s="1">
        <v>248168864</v>
      </c>
      <c r="AQ954" s="1">
        <v>205631536</v>
      </c>
      <c r="AR954" s="1">
        <v>42211852</v>
      </c>
      <c r="AS954" s="1">
        <v>325481.06</v>
      </c>
      <c r="AT954" s="1">
        <v>0</v>
      </c>
      <c r="AU954" s="1">
        <v>149163.64000000001</v>
      </c>
      <c r="AV954" s="1">
        <v>3870.88</v>
      </c>
      <c r="AW954" s="1">
        <v>0</v>
      </c>
      <c r="AX954" s="1">
        <v>0</v>
      </c>
      <c r="AY954" s="1">
        <v>81.03</v>
      </c>
      <c r="AZ954" s="1">
        <v>38.54</v>
      </c>
      <c r="BA954" s="1">
        <v>36.57</v>
      </c>
      <c r="BB954" s="1">
        <v>6.15</v>
      </c>
      <c r="BC954" s="1">
        <v>40.29</v>
      </c>
      <c r="BD954" s="1">
        <v>25.6</v>
      </c>
      <c r="BE954" s="1">
        <v>0</v>
      </c>
      <c r="BF954" s="1">
        <v>0</v>
      </c>
      <c r="BG954" s="1">
        <v>0</v>
      </c>
      <c r="BH954" s="1">
        <v>26.29</v>
      </c>
      <c r="BI954" s="1">
        <v>0</v>
      </c>
      <c r="BJ954" s="1">
        <v>0</v>
      </c>
      <c r="BK954" s="1">
        <v>20967</v>
      </c>
      <c r="BL954" s="1">
        <v>0</v>
      </c>
      <c r="BM954" s="1">
        <v>0</v>
      </c>
      <c r="BN954" s="1">
        <v>0</v>
      </c>
      <c r="BO954" s="1">
        <v>0</v>
      </c>
      <c r="BP954" s="1">
        <v>0.06</v>
      </c>
      <c r="BQ954" s="1">
        <v>0</v>
      </c>
      <c r="BR954" s="1">
        <v>0</v>
      </c>
      <c r="BS954" s="1">
        <v>0.06</v>
      </c>
      <c r="BT954" s="1">
        <v>0.1</v>
      </c>
      <c r="BU954" s="1">
        <v>0</v>
      </c>
      <c r="BV954" s="1">
        <v>0</v>
      </c>
      <c r="BW954" s="1">
        <v>0.1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4.41</v>
      </c>
      <c r="CI954" s="1">
        <v>0</v>
      </c>
      <c r="CJ954" s="1">
        <v>0</v>
      </c>
      <c r="CK954" s="1">
        <v>0</v>
      </c>
      <c r="CL954" s="1">
        <v>0</v>
      </c>
      <c r="CM954" s="1">
        <v>700</v>
      </c>
      <c r="CN954" s="1">
        <v>700</v>
      </c>
      <c r="CO954" s="1">
        <v>1103</v>
      </c>
      <c r="CP954" s="1">
        <v>1347</v>
      </c>
      <c r="CQ954" s="1">
        <v>0</v>
      </c>
      <c r="CR954" s="1">
        <v>0</v>
      </c>
      <c r="CS954" t="s">
        <v>116</v>
      </c>
      <c r="CT954">
        <f t="shared" si="120"/>
        <v>0</v>
      </c>
      <c r="CU954">
        <f t="shared" si="121"/>
        <v>0</v>
      </c>
      <c r="CV954">
        <f t="shared" si="119"/>
        <v>0</v>
      </c>
      <c r="CW954">
        <f t="shared" si="122"/>
        <v>0</v>
      </c>
      <c r="CX954" s="4">
        <f t="shared" si="123"/>
        <v>248318027.63999999</v>
      </c>
      <c r="CY954">
        <f t="shared" si="124"/>
        <v>0</v>
      </c>
      <c r="CZ954">
        <f t="shared" si="125"/>
        <v>248168864</v>
      </c>
      <c r="DA954">
        <f t="shared" si="126"/>
        <v>149163.64000000001</v>
      </c>
    </row>
    <row r="955" spans="1:105" x14ac:dyDescent="0.3">
      <c r="A955" s="1">
        <v>20</v>
      </c>
      <c r="B955" s="1" t="s">
        <v>105</v>
      </c>
      <c r="C955" s="1">
        <v>2028</v>
      </c>
      <c r="D955" s="1">
        <v>5</v>
      </c>
      <c r="E955" s="1">
        <v>0</v>
      </c>
      <c r="F955" s="1">
        <v>300</v>
      </c>
      <c r="G955" s="1">
        <v>2.0407999999999999E-2</v>
      </c>
      <c r="H955" s="1">
        <v>1999</v>
      </c>
      <c r="I955" s="1" t="s">
        <v>98</v>
      </c>
      <c r="J955" s="1" t="s">
        <v>99</v>
      </c>
      <c r="K955" s="1" t="s">
        <v>100</v>
      </c>
      <c r="L955" s="1" t="s">
        <v>101</v>
      </c>
      <c r="M955" s="1" t="s">
        <v>101</v>
      </c>
      <c r="N955" s="1" t="s">
        <v>101</v>
      </c>
      <c r="O955" s="1" t="s">
        <v>102</v>
      </c>
      <c r="P955" s="1">
        <v>42622</v>
      </c>
      <c r="Q955" s="1">
        <v>12612028</v>
      </c>
      <c r="R955" s="1">
        <v>0</v>
      </c>
      <c r="S955" s="1">
        <v>12606486</v>
      </c>
      <c r="T955" s="1">
        <v>5793.87</v>
      </c>
      <c r="U955" s="1">
        <v>0</v>
      </c>
      <c r="V955" s="1">
        <v>0</v>
      </c>
      <c r="W955" s="1">
        <v>290.79000000000002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15948.9</v>
      </c>
      <c r="AD955" s="1">
        <v>520800</v>
      </c>
      <c r="AE955" s="1">
        <v>1110210.5</v>
      </c>
      <c r="AF955" s="1">
        <v>3114069.25</v>
      </c>
      <c r="AG955" s="1">
        <v>0</v>
      </c>
      <c r="AH955" s="1">
        <v>0</v>
      </c>
      <c r="AI955" s="1">
        <v>0</v>
      </c>
      <c r="AJ955" s="1">
        <v>0</v>
      </c>
      <c r="AK955" s="1">
        <v>38.76</v>
      </c>
      <c r="AL955" s="1">
        <v>0</v>
      </c>
      <c r="AM955" s="1">
        <v>0</v>
      </c>
      <c r="AN955" s="1">
        <v>0</v>
      </c>
      <c r="AO955" s="1">
        <v>241167632</v>
      </c>
      <c r="AP955" s="1">
        <v>241124672</v>
      </c>
      <c r="AQ955" s="1">
        <v>194793904</v>
      </c>
      <c r="AR955" s="1">
        <v>45978136</v>
      </c>
      <c r="AS955" s="1">
        <v>352693.19</v>
      </c>
      <c r="AT955" s="1">
        <v>0</v>
      </c>
      <c r="AU955" s="1">
        <v>154459.20000000001</v>
      </c>
      <c r="AV955" s="1">
        <v>111502.18</v>
      </c>
      <c r="AW955" s="1">
        <v>0</v>
      </c>
      <c r="AX955" s="1">
        <v>0</v>
      </c>
      <c r="AY955" s="1">
        <v>90.01</v>
      </c>
      <c r="AZ955" s="1">
        <v>38.29</v>
      </c>
      <c r="BA955" s="1">
        <v>38.67</v>
      </c>
      <c r="BB955" s="1">
        <v>6.47</v>
      </c>
      <c r="BC955" s="1">
        <v>48.11</v>
      </c>
      <c r="BD955" s="1">
        <v>26.66</v>
      </c>
      <c r="BE955" s="1">
        <v>0</v>
      </c>
      <c r="BF955" s="1">
        <v>0</v>
      </c>
      <c r="BG955" s="1">
        <v>0</v>
      </c>
      <c r="BH955" s="1">
        <v>383.44</v>
      </c>
      <c r="BI955" s="1">
        <v>0</v>
      </c>
      <c r="BJ955" s="1">
        <v>0</v>
      </c>
      <c r="BK955" s="1">
        <v>20967</v>
      </c>
      <c r="BL955" s="1">
        <v>0</v>
      </c>
      <c r="BM955" s="1">
        <v>0</v>
      </c>
      <c r="BN955" s="1">
        <v>0</v>
      </c>
      <c r="BO955" s="1">
        <v>0</v>
      </c>
      <c r="BP955" s="1">
        <v>0.06</v>
      </c>
      <c r="BQ955" s="1">
        <v>0</v>
      </c>
      <c r="BR955" s="1">
        <v>0</v>
      </c>
      <c r="BS955" s="1">
        <v>0.06</v>
      </c>
      <c r="BT955" s="1">
        <v>0.13333333999999999</v>
      </c>
      <c r="BU955" s="1">
        <v>0</v>
      </c>
      <c r="BV955" s="1">
        <v>0</v>
      </c>
      <c r="BW955" s="1">
        <v>0.13333333999999999</v>
      </c>
      <c r="BX955" s="1">
        <v>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5.45</v>
      </c>
      <c r="CI955" s="1">
        <v>0</v>
      </c>
      <c r="CJ955" s="1">
        <v>0</v>
      </c>
      <c r="CK955" s="1">
        <v>0</v>
      </c>
      <c r="CL955" s="1">
        <v>0</v>
      </c>
      <c r="CM955" s="1">
        <v>700</v>
      </c>
      <c r="CN955" s="1">
        <v>700</v>
      </c>
      <c r="CO955" s="1">
        <v>1103</v>
      </c>
      <c r="CP955" s="1">
        <v>1347</v>
      </c>
      <c r="CQ955" s="1">
        <v>0</v>
      </c>
      <c r="CR955" s="1">
        <v>0</v>
      </c>
      <c r="CS955" t="s">
        <v>116</v>
      </c>
      <c r="CT955">
        <f t="shared" si="120"/>
        <v>0</v>
      </c>
      <c r="CU955">
        <f t="shared" si="121"/>
        <v>0</v>
      </c>
      <c r="CV955">
        <f t="shared" si="119"/>
        <v>0</v>
      </c>
      <c r="CW955">
        <f t="shared" si="122"/>
        <v>0</v>
      </c>
      <c r="CX955" s="4">
        <f t="shared" si="123"/>
        <v>241279131.19999999</v>
      </c>
      <c r="CY955">
        <f t="shared" si="124"/>
        <v>0</v>
      </c>
      <c r="CZ955">
        <f t="shared" si="125"/>
        <v>241124672</v>
      </c>
      <c r="DA955">
        <f t="shared" si="126"/>
        <v>154459.20000000001</v>
      </c>
    </row>
    <row r="956" spans="1:105" x14ac:dyDescent="0.3">
      <c r="A956" s="1">
        <v>20</v>
      </c>
      <c r="B956" s="1" t="s">
        <v>105</v>
      </c>
      <c r="C956" s="1">
        <v>2028</v>
      </c>
      <c r="D956" s="1">
        <v>6</v>
      </c>
      <c r="E956" s="1">
        <v>0</v>
      </c>
      <c r="F956" s="1">
        <v>300</v>
      </c>
      <c r="G956" s="1">
        <v>2.0407999999999999E-2</v>
      </c>
      <c r="H956" s="1">
        <v>1999</v>
      </c>
      <c r="I956" s="1" t="s">
        <v>98</v>
      </c>
      <c r="J956" s="1" t="s">
        <v>99</v>
      </c>
      <c r="K956" s="1" t="s">
        <v>100</v>
      </c>
      <c r="L956" s="1" t="s">
        <v>101</v>
      </c>
      <c r="M956" s="1" t="s">
        <v>101</v>
      </c>
      <c r="N956" s="1" t="s">
        <v>101</v>
      </c>
      <c r="O956" s="1" t="s">
        <v>102</v>
      </c>
      <c r="P956" s="1">
        <v>42622</v>
      </c>
      <c r="Q956" s="1">
        <v>14499842</v>
      </c>
      <c r="R956" s="1">
        <v>0</v>
      </c>
      <c r="S956" s="1">
        <v>14330103</v>
      </c>
      <c r="T956" s="1">
        <v>198077.23</v>
      </c>
      <c r="U956" s="1">
        <v>0</v>
      </c>
      <c r="V956" s="1">
        <v>0</v>
      </c>
      <c r="W956" s="1">
        <v>28341.37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16289.3</v>
      </c>
      <c r="AD956" s="1">
        <v>504000</v>
      </c>
      <c r="AE956" s="1">
        <v>1155792.25</v>
      </c>
      <c r="AF956" s="1">
        <v>3675743.25</v>
      </c>
      <c r="AG956" s="1">
        <v>0</v>
      </c>
      <c r="AH956" s="1">
        <v>0</v>
      </c>
      <c r="AI956" s="1">
        <v>0</v>
      </c>
      <c r="AJ956" s="1">
        <v>0</v>
      </c>
      <c r="AK956" s="1">
        <v>2.87</v>
      </c>
      <c r="AL956" s="1">
        <v>0</v>
      </c>
      <c r="AM956" s="1">
        <v>0</v>
      </c>
      <c r="AN956" s="1">
        <v>0</v>
      </c>
      <c r="AO956" s="1">
        <v>305175872</v>
      </c>
      <c r="AP956" s="1">
        <v>302248032</v>
      </c>
      <c r="AQ956" s="1">
        <v>248499024</v>
      </c>
      <c r="AR956" s="1">
        <v>53312268</v>
      </c>
      <c r="AS956" s="1">
        <v>436656.25</v>
      </c>
      <c r="AT956" s="1">
        <v>0</v>
      </c>
      <c r="AU956" s="1">
        <v>5460332.5</v>
      </c>
      <c r="AV956" s="1">
        <v>2532484.5</v>
      </c>
      <c r="AW956" s="1">
        <v>0</v>
      </c>
      <c r="AX956" s="1">
        <v>0</v>
      </c>
      <c r="AY956" s="1">
        <v>77.83</v>
      </c>
      <c r="AZ956" s="1">
        <v>42.02</v>
      </c>
      <c r="BA956" s="1">
        <v>23.57</v>
      </c>
      <c r="BB956" s="1">
        <v>4.09</v>
      </c>
      <c r="BC956" s="1">
        <v>30.88</v>
      </c>
      <c r="BD956" s="1">
        <v>27.57</v>
      </c>
      <c r="BE956" s="1">
        <v>0</v>
      </c>
      <c r="BF956" s="1">
        <v>0</v>
      </c>
      <c r="BG956" s="1">
        <v>0</v>
      </c>
      <c r="BH956" s="1">
        <v>89.36</v>
      </c>
      <c r="BI956" s="1">
        <v>0</v>
      </c>
      <c r="BJ956" s="1">
        <v>0</v>
      </c>
      <c r="BK956" s="1">
        <v>20967</v>
      </c>
      <c r="BL956" s="1">
        <v>0</v>
      </c>
      <c r="BM956" s="1">
        <v>0</v>
      </c>
      <c r="BN956" s="1">
        <v>0</v>
      </c>
      <c r="BO956" s="1">
        <v>0</v>
      </c>
      <c r="BP956" s="1">
        <v>0.01</v>
      </c>
      <c r="BQ956" s="1">
        <v>0</v>
      </c>
      <c r="BR956" s="1">
        <v>0</v>
      </c>
      <c r="BS956" s="1">
        <v>0.01</v>
      </c>
      <c r="BT956" s="1">
        <v>0.01</v>
      </c>
      <c r="BU956" s="1">
        <v>0</v>
      </c>
      <c r="BV956" s="1">
        <v>0</v>
      </c>
      <c r="BW956" s="1">
        <v>0.01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4.51</v>
      </c>
      <c r="CI956" s="1">
        <v>0</v>
      </c>
      <c r="CJ956" s="1">
        <v>0</v>
      </c>
      <c r="CK956" s="1">
        <v>0</v>
      </c>
      <c r="CL956" s="1">
        <v>0</v>
      </c>
      <c r="CM956" s="1">
        <v>700</v>
      </c>
      <c r="CN956" s="1">
        <v>700</v>
      </c>
      <c r="CO956" s="1">
        <v>1103</v>
      </c>
      <c r="CP956" s="1">
        <v>1347</v>
      </c>
      <c r="CQ956" s="1">
        <v>0</v>
      </c>
      <c r="CR956" s="1">
        <v>0</v>
      </c>
      <c r="CS956" t="s">
        <v>116</v>
      </c>
      <c r="CT956">
        <f t="shared" si="120"/>
        <v>0</v>
      </c>
      <c r="CU956">
        <f t="shared" si="121"/>
        <v>0</v>
      </c>
      <c r="CV956">
        <f t="shared" si="119"/>
        <v>0</v>
      </c>
      <c r="CW956">
        <f t="shared" si="122"/>
        <v>0</v>
      </c>
      <c r="CX956" s="4">
        <f t="shared" si="123"/>
        <v>307708364.5</v>
      </c>
      <c r="CY956">
        <f t="shared" si="124"/>
        <v>0</v>
      </c>
      <c r="CZ956">
        <f t="shared" si="125"/>
        <v>302248032</v>
      </c>
      <c r="DA956">
        <f t="shared" si="126"/>
        <v>5460332.5</v>
      </c>
    </row>
    <row r="957" spans="1:105" x14ac:dyDescent="0.3">
      <c r="A957" s="1">
        <v>20</v>
      </c>
      <c r="B957" s="1" t="s">
        <v>105</v>
      </c>
      <c r="C957" s="1">
        <v>2028</v>
      </c>
      <c r="D957" s="1">
        <v>7</v>
      </c>
      <c r="E957" s="1">
        <v>0</v>
      </c>
      <c r="F957" s="1">
        <v>300</v>
      </c>
      <c r="G957" s="1">
        <v>2.0407999999999999E-2</v>
      </c>
      <c r="H957" s="1">
        <v>1999</v>
      </c>
      <c r="I957" s="1" t="s">
        <v>98</v>
      </c>
      <c r="J957" s="1" t="s">
        <v>99</v>
      </c>
      <c r="K957" s="1" t="s">
        <v>100</v>
      </c>
      <c r="L957" s="1" t="s">
        <v>101</v>
      </c>
      <c r="M957" s="1" t="s">
        <v>101</v>
      </c>
      <c r="N957" s="1" t="s">
        <v>101</v>
      </c>
      <c r="O957" s="1" t="s">
        <v>102</v>
      </c>
      <c r="P957" s="1">
        <v>42622</v>
      </c>
      <c r="Q957" s="1">
        <v>16484058</v>
      </c>
      <c r="R957" s="1">
        <v>0</v>
      </c>
      <c r="S957" s="1">
        <v>16442892</v>
      </c>
      <c r="T957" s="1">
        <v>125862.3</v>
      </c>
      <c r="U957" s="1">
        <v>0</v>
      </c>
      <c r="V957" s="1">
        <v>0</v>
      </c>
      <c r="W957" s="1">
        <v>86562.52</v>
      </c>
      <c r="X957" s="1">
        <v>0</v>
      </c>
      <c r="Y957" s="1">
        <v>0</v>
      </c>
      <c r="Z957" s="1">
        <v>0</v>
      </c>
      <c r="AA957" s="1">
        <v>0</v>
      </c>
      <c r="AB957" s="1">
        <v>141.33000000000001</v>
      </c>
      <c r="AC957" s="1">
        <v>17899.740000000002</v>
      </c>
      <c r="AD957" s="1">
        <v>520800</v>
      </c>
      <c r="AE957" s="1">
        <v>1289914.6299999999</v>
      </c>
      <c r="AF957" s="1">
        <v>3852165</v>
      </c>
      <c r="AG957" s="1">
        <v>0</v>
      </c>
      <c r="AH957" s="1">
        <v>0</v>
      </c>
      <c r="AI957" s="1">
        <v>0</v>
      </c>
      <c r="AJ957" s="1">
        <v>1.2</v>
      </c>
      <c r="AK957" s="1">
        <v>1780.98</v>
      </c>
      <c r="AL957" s="1">
        <v>85.14</v>
      </c>
      <c r="AM957" s="1">
        <v>0</v>
      </c>
      <c r="AN957" s="1">
        <v>0</v>
      </c>
      <c r="AO957" s="1">
        <v>334442496</v>
      </c>
      <c r="AP957" s="1">
        <v>383894880</v>
      </c>
      <c r="AQ957" s="1">
        <v>319753568</v>
      </c>
      <c r="AR957" s="1">
        <v>63664892</v>
      </c>
      <c r="AS957" s="1">
        <v>476403</v>
      </c>
      <c r="AT957" s="1">
        <v>0</v>
      </c>
      <c r="AU957" s="1">
        <v>48577488</v>
      </c>
      <c r="AV957" s="1">
        <v>98029872</v>
      </c>
      <c r="AW957" s="1">
        <v>0</v>
      </c>
      <c r="AX957" s="1">
        <v>0</v>
      </c>
      <c r="AY957" s="1">
        <v>268.11</v>
      </c>
      <c r="AZ957" s="1">
        <v>204.38</v>
      </c>
      <c r="BA957" s="1">
        <v>116.32</v>
      </c>
      <c r="BB957" s="1">
        <v>7.1</v>
      </c>
      <c r="BC957" s="1">
        <v>170.72</v>
      </c>
      <c r="BD957" s="1">
        <v>385.96</v>
      </c>
      <c r="BE957" s="1">
        <v>0</v>
      </c>
      <c r="BF957" s="1">
        <v>0</v>
      </c>
      <c r="BG957" s="1">
        <v>0</v>
      </c>
      <c r="BH957" s="1">
        <v>1132.47</v>
      </c>
      <c r="BI957" s="1">
        <v>0</v>
      </c>
      <c r="BJ957" s="1">
        <v>69.89</v>
      </c>
      <c r="BK957" s="1">
        <v>20967</v>
      </c>
      <c r="BL957" s="1">
        <v>20967</v>
      </c>
      <c r="BM957" s="1">
        <v>0</v>
      </c>
      <c r="BN957" s="1">
        <v>0</v>
      </c>
      <c r="BO957" s="1">
        <v>0</v>
      </c>
      <c r="BP957" s="1">
        <v>1.50666666</v>
      </c>
      <c r="BQ957" s="1">
        <v>6.6666700000000004E-3</v>
      </c>
      <c r="BR957" s="1">
        <v>0.18000000999999999</v>
      </c>
      <c r="BS957" s="1">
        <v>1.50333333</v>
      </c>
      <c r="BT957" s="1">
        <v>4.5733332600000001</v>
      </c>
      <c r="BU957" s="1">
        <v>0.01</v>
      </c>
      <c r="BV957" s="1">
        <v>0.19</v>
      </c>
      <c r="BW957" s="1">
        <v>4.3733334499999996</v>
      </c>
      <c r="BX957" s="1">
        <v>0</v>
      </c>
      <c r="BY957" s="1">
        <v>0.35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4.47</v>
      </c>
      <c r="CI957" s="1">
        <v>0.01</v>
      </c>
      <c r="CJ957" s="1">
        <v>0</v>
      </c>
      <c r="CK957" s="1">
        <v>0</v>
      </c>
      <c r="CL957" s="1">
        <v>0</v>
      </c>
      <c r="CM957" s="1">
        <v>700</v>
      </c>
      <c r="CN957" s="1">
        <v>700</v>
      </c>
      <c r="CO957" s="1">
        <v>1103</v>
      </c>
      <c r="CP957" s="1">
        <v>1347</v>
      </c>
      <c r="CQ957" s="1">
        <v>0</v>
      </c>
      <c r="CR957" s="1">
        <v>0</v>
      </c>
      <c r="CS957" t="s">
        <v>116</v>
      </c>
      <c r="CT957">
        <f t="shared" si="120"/>
        <v>1.3605340136E-4</v>
      </c>
      <c r="CU957">
        <f t="shared" si="121"/>
        <v>1.3605340136000001E-3</v>
      </c>
      <c r="CV957">
        <f t="shared" si="119"/>
        <v>2.4489599999999997E-2</v>
      </c>
      <c r="CW957">
        <f t="shared" si="122"/>
        <v>2.0407999999999998E-4</v>
      </c>
      <c r="CX957" s="4">
        <f t="shared" si="123"/>
        <v>432497528.39999998</v>
      </c>
      <c r="CY957">
        <f t="shared" si="124"/>
        <v>25160.399999999998</v>
      </c>
      <c r="CZ957">
        <f t="shared" si="125"/>
        <v>383894880</v>
      </c>
      <c r="DA957">
        <f t="shared" si="126"/>
        <v>48577488</v>
      </c>
    </row>
    <row r="958" spans="1:105" x14ac:dyDescent="0.3">
      <c r="A958" s="1">
        <v>20</v>
      </c>
      <c r="B958" s="1" t="s">
        <v>105</v>
      </c>
      <c r="C958" s="1">
        <v>2028</v>
      </c>
      <c r="D958" s="1">
        <v>8</v>
      </c>
      <c r="E958" s="1">
        <v>0</v>
      </c>
      <c r="F958" s="1">
        <v>300</v>
      </c>
      <c r="G958" s="1">
        <v>2.0407999999999999E-2</v>
      </c>
      <c r="H958" s="1">
        <v>1999</v>
      </c>
      <c r="I958" s="1" t="s">
        <v>98</v>
      </c>
      <c r="J958" s="1" t="s">
        <v>99</v>
      </c>
      <c r="K958" s="1" t="s">
        <v>100</v>
      </c>
      <c r="L958" s="1" t="s">
        <v>101</v>
      </c>
      <c r="M958" s="1" t="s">
        <v>101</v>
      </c>
      <c r="N958" s="1" t="s">
        <v>101</v>
      </c>
      <c r="O958" s="1" t="s">
        <v>102</v>
      </c>
      <c r="P958" s="1">
        <v>42622</v>
      </c>
      <c r="Q958" s="1">
        <v>16277518</v>
      </c>
      <c r="R958" s="1">
        <v>0</v>
      </c>
      <c r="S958" s="1">
        <v>16074193</v>
      </c>
      <c r="T958" s="1">
        <v>215517.34</v>
      </c>
      <c r="U958" s="1">
        <v>0</v>
      </c>
      <c r="V958" s="1">
        <v>0</v>
      </c>
      <c r="W958" s="1">
        <v>12216.65</v>
      </c>
      <c r="X958" s="1">
        <v>0</v>
      </c>
      <c r="Y958" s="1">
        <v>0</v>
      </c>
      <c r="Z958" s="1">
        <v>0</v>
      </c>
      <c r="AA958" s="1">
        <v>0</v>
      </c>
      <c r="AB958" s="1">
        <v>1.33</v>
      </c>
      <c r="AC958" s="1">
        <v>16986.86</v>
      </c>
      <c r="AD958" s="1">
        <v>520800</v>
      </c>
      <c r="AE958" s="1">
        <v>1219269.5</v>
      </c>
      <c r="AF958" s="1">
        <v>3777033.75</v>
      </c>
      <c r="AG958" s="1">
        <v>0</v>
      </c>
      <c r="AH958" s="1">
        <v>0</v>
      </c>
      <c r="AI958" s="1">
        <v>0</v>
      </c>
      <c r="AJ958" s="1">
        <v>0</v>
      </c>
      <c r="AK958" s="1">
        <v>25.23</v>
      </c>
      <c r="AL958" s="1">
        <v>0</v>
      </c>
      <c r="AM958" s="1">
        <v>0</v>
      </c>
      <c r="AN958" s="1">
        <v>0</v>
      </c>
      <c r="AO958" s="1">
        <v>372608192</v>
      </c>
      <c r="AP958" s="1">
        <v>364944032</v>
      </c>
      <c r="AQ958" s="1">
        <v>302860576</v>
      </c>
      <c r="AR958" s="1">
        <v>61620492</v>
      </c>
      <c r="AS958" s="1">
        <v>462966.25</v>
      </c>
      <c r="AT958" s="1">
        <v>0</v>
      </c>
      <c r="AU958" s="1">
        <v>8700637</v>
      </c>
      <c r="AV958" s="1">
        <v>1036470.13</v>
      </c>
      <c r="AW958" s="1">
        <v>0</v>
      </c>
      <c r="AX958" s="1">
        <v>0</v>
      </c>
      <c r="AY958" s="1">
        <v>98.09</v>
      </c>
      <c r="AZ958" s="1">
        <v>63.61</v>
      </c>
      <c r="BA958" s="1">
        <v>32.840000000000003</v>
      </c>
      <c r="BB958" s="1">
        <v>5.38</v>
      </c>
      <c r="BC958" s="1">
        <v>44.37</v>
      </c>
      <c r="BD958" s="1">
        <v>40.369999999999997</v>
      </c>
      <c r="BE958" s="1">
        <v>0</v>
      </c>
      <c r="BF958" s="1">
        <v>0</v>
      </c>
      <c r="BG958" s="1">
        <v>0</v>
      </c>
      <c r="BH958" s="1">
        <v>84.84</v>
      </c>
      <c r="BI958" s="1">
        <v>0</v>
      </c>
      <c r="BJ958" s="1">
        <v>0</v>
      </c>
      <c r="BK958" s="1">
        <v>20967</v>
      </c>
      <c r="BL958" s="1">
        <v>0</v>
      </c>
      <c r="BM958" s="1">
        <v>0</v>
      </c>
      <c r="BN958" s="1">
        <v>0</v>
      </c>
      <c r="BO958" s="1">
        <v>0</v>
      </c>
      <c r="BP958" s="1">
        <v>0.03</v>
      </c>
      <c r="BQ958" s="1">
        <v>0</v>
      </c>
      <c r="BR958" s="1">
        <v>0</v>
      </c>
      <c r="BS958" s="1">
        <v>0.03</v>
      </c>
      <c r="BT958" s="1">
        <v>6.6666669999999997E-2</v>
      </c>
      <c r="BU958" s="1">
        <v>0</v>
      </c>
      <c r="BV958" s="1">
        <v>0</v>
      </c>
      <c r="BW958" s="1">
        <v>6.6666669999999997E-2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4.5599999999999996</v>
      </c>
      <c r="CI958" s="1">
        <v>0</v>
      </c>
      <c r="CJ958" s="1">
        <v>0</v>
      </c>
      <c r="CK958" s="1">
        <v>0</v>
      </c>
      <c r="CL958" s="1">
        <v>0</v>
      </c>
      <c r="CM958" s="1">
        <v>700</v>
      </c>
      <c r="CN958" s="1">
        <v>700</v>
      </c>
      <c r="CO958" s="1">
        <v>1103</v>
      </c>
      <c r="CP958" s="1">
        <v>1347</v>
      </c>
      <c r="CQ958" s="1">
        <v>0</v>
      </c>
      <c r="CR958" s="1">
        <v>0</v>
      </c>
      <c r="CS958" t="s">
        <v>116</v>
      </c>
      <c r="CT958">
        <f t="shared" si="120"/>
        <v>0</v>
      </c>
      <c r="CU958">
        <f t="shared" si="121"/>
        <v>0</v>
      </c>
      <c r="CV958">
        <f t="shared" si="119"/>
        <v>0</v>
      </c>
      <c r="CW958">
        <f t="shared" si="122"/>
        <v>0</v>
      </c>
      <c r="CX958" s="4">
        <f t="shared" si="123"/>
        <v>373644669</v>
      </c>
      <c r="CY958">
        <f t="shared" si="124"/>
        <v>0</v>
      </c>
      <c r="CZ958">
        <f t="shared" si="125"/>
        <v>364944032</v>
      </c>
      <c r="DA958">
        <f t="shared" si="126"/>
        <v>8700637</v>
      </c>
    </row>
    <row r="959" spans="1:105" x14ac:dyDescent="0.3">
      <c r="A959" s="1">
        <v>20</v>
      </c>
      <c r="B959" s="1" t="s">
        <v>105</v>
      </c>
      <c r="C959" s="1">
        <v>2028</v>
      </c>
      <c r="D959" s="1">
        <v>9</v>
      </c>
      <c r="E959" s="1">
        <v>0</v>
      </c>
      <c r="F959" s="1">
        <v>300</v>
      </c>
      <c r="G959" s="1">
        <v>2.0407999999999999E-2</v>
      </c>
      <c r="H959" s="1">
        <v>1999</v>
      </c>
      <c r="I959" s="1" t="s">
        <v>98</v>
      </c>
      <c r="J959" s="1" t="s">
        <v>99</v>
      </c>
      <c r="K959" s="1" t="s">
        <v>100</v>
      </c>
      <c r="L959" s="1" t="s">
        <v>101</v>
      </c>
      <c r="M959" s="1" t="s">
        <v>101</v>
      </c>
      <c r="N959" s="1" t="s">
        <v>101</v>
      </c>
      <c r="O959" s="1" t="s">
        <v>102</v>
      </c>
      <c r="P959" s="1">
        <v>42622</v>
      </c>
      <c r="Q959" s="1">
        <v>13253872</v>
      </c>
      <c r="R959" s="1">
        <v>0</v>
      </c>
      <c r="S959" s="1">
        <v>13247618</v>
      </c>
      <c r="T959" s="1">
        <v>6973.34</v>
      </c>
      <c r="U959" s="1">
        <v>0</v>
      </c>
      <c r="V959" s="1">
        <v>0</v>
      </c>
      <c r="W959" s="1">
        <v>734.26</v>
      </c>
      <c r="X959" s="1">
        <v>0</v>
      </c>
      <c r="Y959" s="1">
        <v>0</v>
      </c>
      <c r="Z959" s="1">
        <v>0</v>
      </c>
      <c r="AA959" s="1">
        <v>0</v>
      </c>
      <c r="AB959" s="1">
        <v>2</v>
      </c>
      <c r="AC959" s="1">
        <v>15183.21</v>
      </c>
      <c r="AD959" s="1">
        <v>504000</v>
      </c>
      <c r="AE959" s="1">
        <v>1282376.1299999999</v>
      </c>
      <c r="AF959" s="1">
        <v>3822397.75</v>
      </c>
      <c r="AG959" s="1">
        <v>0</v>
      </c>
      <c r="AH959" s="1">
        <v>0</v>
      </c>
      <c r="AI959" s="1">
        <v>0</v>
      </c>
      <c r="AJ959" s="1">
        <v>0</v>
      </c>
      <c r="AK959" s="1">
        <v>14.79</v>
      </c>
      <c r="AL959" s="1">
        <v>0</v>
      </c>
      <c r="AM959" s="1">
        <v>0</v>
      </c>
      <c r="AN959" s="1">
        <v>0</v>
      </c>
      <c r="AO959" s="1">
        <v>264953424</v>
      </c>
      <c r="AP959" s="1">
        <v>264384624</v>
      </c>
      <c r="AQ959" s="1">
        <v>215019984</v>
      </c>
      <c r="AR959" s="1">
        <v>49000788</v>
      </c>
      <c r="AS959" s="1">
        <v>363769.44</v>
      </c>
      <c r="AT959" s="1">
        <v>0</v>
      </c>
      <c r="AU959" s="1">
        <v>903847.13</v>
      </c>
      <c r="AV959" s="1">
        <v>335040.21999999997</v>
      </c>
      <c r="AW959" s="1">
        <v>0</v>
      </c>
      <c r="AX959" s="1">
        <v>0</v>
      </c>
      <c r="AY959" s="1">
        <v>68.83</v>
      </c>
      <c r="AZ959" s="1">
        <v>39.53</v>
      </c>
      <c r="BA959" s="1">
        <v>17.670000000000002</v>
      </c>
      <c r="BB959" s="1">
        <v>2.5099999999999998</v>
      </c>
      <c r="BC959" s="1">
        <v>25.61</v>
      </c>
      <c r="BD959" s="1">
        <v>129.61000000000001</v>
      </c>
      <c r="BE959" s="1">
        <v>0</v>
      </c>
      <c r="BF959" s="1">
        <v>0</v>
      </c>
      <c r="BG959" s="1">
        <v>0</v>
      </c>
      <c r="BH959" s="1">
        <v>456.3</v>
      </c>
      <c r="BI959" s="1">
        <v>0</v>
      </c>
      <c r="BJ959" s="1">
        <v>0</v>
      </c>
      <c r="BK959" s="1">
        <v>20967</v>
      </c>
      <c r="BL959" s="1">
        <v>0</v>
      </c>
      <c r="BM959" s="1">
        <v>0</v>
      </c>
      <c r="BN959" s="1">
        <v>0</v>
      </c>
      <c r="BO959" s="1">
        <v>0</v>
      </c>
      <c r="BP959" s="1">
        <v>0.04</v>
      </c>
      <c r="BQ959" s="1">
        <v>0</v>
      </c>
      <c r="BR959" s="1">
        <v>0</v>
      </c>
      <c r="BS959" s="1">
        <v>0.04</v>
      </c>
      <c r="BT959" s="1">
        <v>7.0000000000000007E-2</v>
      </c>
      <c r="BU959" s="1">
        <v>0</v>
      </c>
      <c r="BV959" s="1">
        <v>0</v>
      </c>
      <c r="BW959" s="1">
        <v>7.0000000000000007E-2</v>
      </c>
      <c r="BX959" s="1">
        <v>0</v>
      </c>
      <c r="BY959" s="1">
        <v>0.01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4.62</v>
      </c>
      <c r="CI959" s="1">
        <v>0</v>
      </c>
      <c r="CJ959" s="1">
        <v>0</v>
      </c>
      <c r="CK959" s="1">
        <v>0</v>
      </c>
      <c r="CL959" s="1">
        <v>0</v>
      </c>
      <c r="CM959" s="1">
        <v>700</v>
      </c>
      <c r="CN959" s="1">
        <v>700</v>
      </c>
      <c r="CO959" s="1">
        <v>1103</v>
      </c>
      <c r="CP959" s="1">
        <v>1347</v>
      </c>
      <c r="CQ959" s="1">
        <v>0</v>
      </c>
      <c r="CR959" s="1">
        <v>0</v>
      </c>
      <c r="CS959" t="s">
        <v>116</v>
      </c>
      <c r="CT959">
        <f t="shared" si="120"/>
        <v>0</v>
      </c>
      <c r="CU959">
        <f t="shared" si="121"/>
        <v>0</v>
      </c>
      <c r="CV959">
        <f t="shared" si="119"/>
        <v>0</v>
      </c>
      <c r="CW959">
        <f t="shared" si="122"/>
        <v>0</v>
      </c>
      <c r="CX959" s="4">
        <f t="shared" si="123"/>
        <v>265288471.13</v>
      </c>
      <c r="CY959">
        <f t="shared" si="124"/>
        <v>0</v>
      </c>
      <c r="CZ959">
        <f t="shared" si="125"/>
        <v>264384624</v>
      </c>
      <c r="DA959">
        <f t="shared" si="126"/>
        <v>903847.13</v>
      </c>
    </row>
    <row r="960" spans="1:105" x14ac:dyDescent="0.3">
      <c r="A960" s="1">
        <v>20</v>
      </c>
      <c r="B960" s="1" t="s">
        <v>105</v>
      </c>
      <c r="C960" s="1">
        <v>2028</v>
      </c>
      <c r="D960" s="1">
        <v>10</v>
      </c>
      <c r="E960" s="1">
        <v>0</v>
      </c>
      <c r="F960" s="1">
        <v>300</v>
      </c>
      <c r="G960" s="1">
        <v>2.0407999999999999E-2</v>
      </c>
      <c r="H960" s="1">
        <v>1999</v>
      </c>
      <c r="I960" s="1" t="s">
        <v>98</v>
      </c>
      <c r="J960" s="1" t="s">
        <v>99</v>
      </c>
      <c r="K960" s="1" t="s">
        <v>100</v>
      </c>
      <c r="L960" s="1" t="s">
        <v>101</v>
      </c>
      <c r="M960" s="1" t="s">
        <v>101</v>
      </c>
      <c r="N960" s="1" t="s">
        <v>101</v>
      </c>
      <c r="O960" s="1" t="s">
        <v>102</v>
      </c>
      <c r="P960" s="1">
        <v>42622</v>
      </c>
      <c r="Q960" s="1">
        <v>11905478</v>
      </c>
      <c r="R960" s="1">
        <v>0</v>
      </c>
      <c r="S960" s="1">
        <v>11898429</v>
      </c>
      <c r="T960" s="1">
        <v>7155.78</v>
      </c>
      <c r="U960" s="1">
        <v>0</v>
      </c>
      <c r="V960" s="1">
        <v>0</v>
      </c>
      <c r="W960" s="1">
        <v>152.04</v>
      </c>
      <c r="X960" s="1">
        <v>0</v>
      </c>
      <c r="Y960" s="1">
        <v>0</v>
      </c>
      <c r="Z960" s="1">
        <v>0</v>
      </c>
      <c r="AA960" s="1">
        <v>0</v>
      </c>
      <c r="AB960" s="1">
        <v>1.33</v>
      </c>
      <c r="AC960" s="1">
        <v>12890.2</v>
      </c>
      <c r="AD960" s="1">
        <v>520800</v>
      </c>
      <c r="AE960" s="1">
        <v>976237.25</v>
      </c>
      <c r="AF960" s="1">
        <v>2990827.75</v>
      </c>
      <c r="AG960" s="1">
        <v>0</v>
      </c>
      <c r="AH960" s="1">
        <v>0</v>
      </c>
      <c r="AI960" s="1">
        <v>0</v>
      </c>
      <c r="AJ960" s="1">
        <v>0</v>
      </c>
      <c r="AK960" s="1">
        <v>44.53</v>
      </c>
      <c r="AL960" s="1">
        <v>0</v>
      </c>
      <c r="AM960" s="1">
        <v>0</v>
      </c>
      <c r="AN960" s="1">
        <v>0</v>
      </c>
      <c r="AO960" s="1">
        <v>247964720</v>
      </c>
      <c r="AP960" s="1">
        <v>247780224</v>
      </c>
      <c r="AQ960" s="1">
        <v>203208736</v>
      </c>
      <c r="AR960" s="1">
        <v>44226128</v>
      </c>
      <c r="AS960" s="1">
        <v>345426.94</v>
      </c>
      <c r="AT960" s="1">
        <v>0</v>
      </c>
      <c r="AU960" s="1">
        <v>188787.97</v>
      </c>
      <c r="AV960" s="1">
        <v>4282.21</v>
      </c>
      <c r="AW960" s="1">
        <v>0</v>
      </c>
      <c r="AX960" s="1">
        <v>0</v>
      </c>
      <c r="AY960" s="1">
        <v>90.94</v>
      </c>
      <c r="AZ960" s="1">
        <v>38.909999999999997</v>
      </c>
      <c r="BA960" s="1">
        <v>44.38</v>
      </c>
      <c r="BB960" s="1">
        <v>6.66</v>
      </c>
      <c r="BC960" s="1">
        <v>48.89</v>
      </c>
      <c r="BD960" s="1">
        <v>26.38</v>
      </c>
      <c r="BE960" s="1">
        <v>0</v>
      </c>
      <c r="BF960" s="1">
        <v>0</v>
      </c>
      <c r="BG960" s="1">
        <v>0</v>
      </c>
      <c r="BH960" s="1">
        <v>28.16</v>
      </c>
      <c r="BI960" s="1">
        <v>0</v>
      </c>
      <c r="BJ960" s="1">
        <v>0</v>
      </c>
      <c r="BK960" s="1">
        <v>20967</v>
      </c>
      <c r="BL960" s="1">
        <v>0</v>
      </c>
      <c r="BM960" s="1">
        <v>0</v>
      </c>
      <c r="BN960" s="1">
        <v>0</v>
      </c>
      <c r="BO960" s="1">
        <v>0</v>
      </c>
      <c r="BP960" s="1">
        <v>7.3333330000000002E-2</v>
      </c>
      <c r="BQ960" s="1">
        <v>0</v>
      </c>
      <c r="BR960" s="1">
        <v>0</v>
      </c>
      <c r="BS960" s="1">
        <v>7.3333330000000002E-2</v>
      </c>
      <c r="BT960" s="1">
        <v>0.17333333000000001</v>
      </c>
      <c r="BU960" s="1">
        <v>0</v>
      </c>
      <c r="BV960" s="1">
        <v>0</v>
      </c>
      <c r="BW960" s="1">
        <v>0.17333333000000001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4.6500000000000004</v>
      </c>
      <c r="CI960" s="1">
        <v>0</v>
      </c>
      <c r="CJ960" s="1">
        <v>0</v>
      </c>
      <c r="CK960" s="1">
        <v>0</v>
      </c>
      <c r="CL960" s="1">
        <v>0</v>
      </c>
      <c r="CM960" s="1">
        <v>700</v>
      </c>
      <c r="CN960" s="1">
        <v>700</v>
      </c>
      <c r="CO960" s="1">
        <v>1103</v>
      </c>
      <c r="CP960" s="1">
        <v>1347</v>
      </c>
      <c r="CQ960" s="1">
        <v>0</v>
      </c>
      <c r="CR960" s="1">
        <v>0</v>
      </c>
      <c r="CS960" t="s">
        <v>116</v>
      </c>
      <c r="CT960">
        <f t="shared" si="120"/>
        <v>0</v>
      </c>
      <c r="CU960">
        <f t="shared" si="121"/>
        <v>0</v>
      </c>
      <c r="CV960">
        <f t="shared" si="119"/>
        <v>0</v>
      </c>
      <c r="CW960">
        <f t="shared" si="122"/>
        <v>0</v>
      </c>
      <c r="CX960" s="4">
        <f t="shared" si="123"/>
        <v>247969011.97</v>
      </c>
      <c r="CY960">
        <f t="shared" si="124"/>
        <v>0</v>
      </c>
      <c r="CZ960">
        <f t="shared" si="125"/>
        <v>247780224</v>
      </c>
      <c r="DA960">
        <f t="shared" si="126"/>
        <v>188787.97</v>
      </c>
    </row>
    <row r="961" spans="1:105" x14ac:dyDescent="0.3">
      <c r="A961" s="1">
        <v>20</v>
      </c>
      <c r="B961" s="1" t="s">
        <v>105</v>
      </c>
      <c r="C961" s="1">
        <v>2028</v>
      </c>
      <c r="D961" s="1">
        <v>11</v>
      </c>
      <c r="E961" s="1">
        <v>0</v>
      </c>
      <c r="F961" s="1">
        <v>300</v>
      </c>
      <c r="G961" s="1">
        <v>2.0407999999999999E-2</v>
      </c>
      <c r="H961" s="1">
        <v>1999</v>
      </c>
      <c r="I961" s="1" t="s">
        <v>98</v>
      </c>
      <c r="J961" s="1" t="s">
        <v>99</v>
      </c>
      <c r="K961" s="1" t="s">
        <v>100</v>
      </c>
      <c r="L961" s="1" t="s">
        <v>101</v>
      </c>
      <c r="M961" s="1" t="s">
        <v>101</v>
      </c>
      <c r="N961" s="1" t="s">
        <v>101</v>
      </c>
      <c r="O961" s="1" t="s">
        <v>102</v>
      </c>
      <c r="P961" s="1">
        <v>42622</v>
      </c>
      <c r="Q961" s="1">
        <v>12048583</v>
      </c>
      <c r="R961" s="1">
        <v>0</v>
      </c>
      <c r="S961" s="1">
        <v>12040387</v>
      </c>
      <c r="T961" s="1">
        <v>8320.85</v>
      </c>
      <c r="U961" s="1">
        <v>0</v>
      </c>
      <c r="V961" s="1">
        <v>0</v>
      </c>
      <c r="W961" s="1">
        <v>148.56</v>
      </c>
      <c r="X961" s="1">
        <v>0</v>
      </c>
      <c r="Y961" s="1">
        <v>0</v>
      </c>
      <c r="Z961" s="1">
        <v>0</v>
      </c>
      <c r="AA961" s="1">
        <v>0</v>
      </c>
      <c r="AB961" s="1">
        <v>1.33</v>
      </c>
      <c r="AC961" s="1">
        <v>10139.629999999999</v>
      </c>
      <c r="AD961" s="1">
        <v>504000</v>
      </c>
      <c r="AE961" s="1">
        <v>987128.75</v>
      </c>
      <c r="AF961" s="1">
        <v>3211403.25</v>
      </c>
      <c r="AG961" s="1">
        <v>0</v>
      </c>
      <c r="AH961" s="1">
        <v>0</v>
      </c>
      <c r="AI961" s="1">
        <v>0</v>
      </c>
      <c r="AJ961" s="1">
        <v>0</v>
      </c>
      <c r="AK961" s="1">
        <v>23.9</v>
      </c>
      <c r="AL961" s="1">
        <v>0</v>
      </c>
      <c r="AM961" s="1">
        <v>0</v>
      </c>
      <c r="AN961" s="1">
        <v>0</v>
      </c>
      <c r="AO961" s="1">
        <v>224600944</v>
      </c>
      <c r="AP961" s="1">
        <v>224383216</v>
      </c>
      <c r="AQ961" s="1">
        <v>179921968</v>
      </c>
      <c r="AR961" s="1">
        <v>44012364</v>
      </c>
      <c r="AS961" s="1">
        <v>448949</v>
      </c>
      <c r="AT961" s="1">
        <v>0</v>
      </c>
      <c r="AU961" s="1">
        <v>221696.77</v>
      </c>
      <c r="AV961" s="1">
        <v>3973.36</v>
      </c>
      <c r="AW961" s="1">
        <v>0</v>
      </c>
      <c r="AX961" s="1">
        <v>0</v>
      </c>
      <c r="AY961" s="1">
        <v>75.709999999999994</v>
      </c>
      <c r="AZ961" s="1">
        <v>39.65</v>
      </c>
      <c r="BA961" s="1">
        <v>28.59</v>
      </c>
      <c r="BB961" s="1">
        <v>3.62</v>
      </c>
      <c r="BC961" s="1">
        <v>32.880000000000003</v>
      </c>
      <c r="BD961" s="1">
        <v>26.64</v>
      </c>
      <c r="BE961" s="1">
        <v>0</v>
      </c>
      <c r="BF961" s="1">
        <v>0</v>
      </c>
      <c r="BG961" s="1">
        <v>0</v>
      </c>
      <c r="BH961" s="1">
        <v>26.75</v>
      </c>
      <c r="BI961" s="1">
        <v>0</v>
      </c>
      <c r="BJ961" s="1">
        <v>0</v>
      </c>
      <c r="BK961" s="1">
        <v>20967</v>
      </c>
      <c r="BL961" s="1">
        <v>0</v>
      </c>
      <c r="BM961" s="1">
        <v>0</v>
      </c>
      <c r="BN961" s="1">
        <v>0</v>
      </c>
      <c r="BO961" s="1">
        <v>0</v>
      </c>
      <c r="BP961" s="1">
        <v>5.6666670000000002E-2</v>
      </c>
      <c r="BQ961" s="1">
        <v>0</v>
      </c>
      <c r="BR961" s="1">
        <v>0</v>
      </c>
      <c r="BS961" s="1">
        <v>5.6666670000000002E-2</v>
      </c>
      <c r="BT961" s="1">
        <v>9.3333330000000006E-2</v>
      </c>
      <c r="BU961" s="1">
        <v>0</v>
      </c>
      <c r="BV961" s="1">
        <v>0</v>
      </c>
      <c r="BW961" s="1">
        <v>9.3333330000000006E-2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4.21</v>
      </c>
      <c r="CI961" s="1">
        <v>0</v>
      </c>
      <c r="CJ961" s="1">
        <v>0</v>
      </c>
      <c r="CK961" s="1">
        <v>0</v>
      </c>
      <c r="CL961" s="1">
        <v>0</v>
      </c>
      <c r="CM961" s="1">
        <v>700</v>
      </c>
      <c r="CN961" s="1">
        <v>700</v>
      </c>
      <c r="CO961" s="1">
        <v>1103</v>
      </c>
      <c r="CP961" s="1">
        <v>1347</v>
      </c>
      <c r="CQ961" s="1">
        <v>0</v>
      </c>
      <c r="CR961" s="1">
        <v>0</v>
      </c>
      <c r="CS961" t="s">
        <v>116</v>
      </c>
      <c r="CT961">
        <f t="shared" si="120"/>
        <v>0</v>
      </c>
      <c r="CU961">
        <f t="shared" si="121"/>
        <v>0</v>
      </c>
      <c r="CV961">
        <f t="shared" si="119"/>
        <v>0</v>
      </c>
      <c r="CW961">
        <f t="shared" si="122"/>
        <v>0</v>
      </c>
      <c r="CX961" s="4">
        <f t="shared" si="123"/>
        <v>224604912.77000001</v>
      </c>
      <c r="CY961">
        <f t="shared" si="124"/>
        <v>0</v>
      </c>
      <c r="CZ961">
        <f t="shared" si="125"/>
        <v>224383216</v>
      </c>
      <c r="DA961">
        <f t="shared" si="126"/>
        <v>221696.77</v>
      </c>
    </row>
    <row r="962" spans="1:105" x14ac:dyDescent="0.3">
      <c r="A962" s="1">
        <v>20</v>
      </c>
      <c r="B962" s="1" t="s">
        <v>105</v>
      </c>
      <c r="C962" s="1">
        <v>2028</v>
      </c>
      <c r="D962" s="1">
        <v>12</v>
      </c>
      <c r="E962" s="1">
        <v>0</v>
      </c>
      <c r="F962" s="1">
        <v>300</v>
      </c>
      <c r="G962" s="1">
        <v>2.0407999999999999E-2</v>
      </c>
      <c r="H962" s="1">
        <v>1999</v>
      </c>
      <c r="I962" s="1" t="s">
        <v>98</v>
      </c>
      <c r="J962" s="1" t="s">
        <v>99</v>
      </c>
      <c r="K962" s="1" t="s">
        <v>100</v>
      </c>
      <c r="L962" s="1" t="s">
        <v>101</v>
      </c>
      <c r="M962" s="1" t="s">
        <v>101</v>
      </c>
      <c r="N962" s="1" t="s">
        <v>101</v>
      </c>
      <c r="O962" s="1" t="s">
        <v>102</v>
      </c>
      <c r="P962" s="1">
        <v>42622</v>
      </c>
      <c r="Q962" s="1">
        <v>14257103</v>
      </c>
      <c r="R962" s="1">
        <v>0</v>
      </c>
      <c r="S962" s="1">
        <v>14023219</v>
      </c>
      <c r="T962" s="1">
        <v>244394.91</v>
      </c>
      <c r="U962" s="1">
        <v>0</v>
      </c>
      <c r="V962" s="1">
        <v>0</v>
      </c>
      <c r="W962" s="1">
        <v>10511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10354.4</v>
      </c>
      <c r="AD962" s="1">
        <v>520800</v>
      </c>
      <c r="AE962" s="1">
        <v>1158360.8799999999</v>
      </c>
      <c r="AF962" s="1">
        <v>4238975.5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279917632</v>
      </c>
      <c r="AP962" s="1">
        <v>273547296</v>
      </c>
      <c r="AQ962" s="1">
        <v>221213904</v>
      </c>
      <c r="AR962" s="1">
        <v>51888744</v>
      </c>
      <c r="AS962" s="1">
        <v>444581.06</v>
      </c>
      <c r="AT962" s="1">
        <v>0</v>
      </c>
      <c r="AU962" s="1">
        <v>6641063</v>
      </c>
      <c r="AV962" s="1">
        <v>270735.03000000003</v>
      </c>
      <c r="AW962" s="1">
        <v>0</v>
      </c>
      <c r="AX962" s="1">
        <v>0</v>
      </c>
      <c r="AY962" s="1">
        <v>50.11</v>
      </c>
      <c r="AZ962" s="1">
        <v>39.270000000000003</v>
      </c>
      <c r="BA962" s="1">
        <v>8.56</v>
      </c>
      <c r="BB962" s="1">
        <v>1.31</v>
      </c>
      <c r="BC962" s="1">
        <v>10.68</v>
      </c>
      <c r="BD962" s="1">
        <v>27.17</v>
      </c>
      <c r="BE962" s="1">
        <v>0</v>
      </c>
      <c r="BF962" s="1">
        <v>0</v>
      </c>
      <c r="BG962" s="1">
        <v>0</v>
      </c>
      <c r="BH962" s="1">
        <v>25.76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5.52</v>
      </c>
      <c r="CI962" s="1">
        <v>0</v>
      </c>
      <c r="CJ962" s="1">
        <v>0</v>
      </c>
      <c r="CK962" s="1">
        <v>0</v>
      </c>
      <c r="CL962" s="1">
        <v>0</v>
      </c>
      <c r="CM962" s="1">
        <v>700</v>
      </c>
      <c r="CN962" s="1">
        <v>700</v>
      </c>
      <c r="CO962" s="1">
        <v>1103</v>
      </c>
      <c r="CP962" s="1">
        <v>1347</v>
      </c>
      <c r="CQ962" s="1">
        <v>0</v>
      </c>
      <c r="CR962" s="1">
        <v>0</v>
      </c>
      <c r="CS962" t="s">
        <v>116</v>
      </c>
      <c r="CT962">
        <f t="shared" si="120"/>
        <v>0</v>
      </c>
      <c r="CU962">
        <f t="shared" si="121"/>
        <v>0</v>
      </c>
      <c r="CV962">
        <f t="shared" si="119"/>
        <v>0</v>
      </c>
      <c r="CW962">
        <f t="shared" si="122"/>
        <v>0</v>
      </c>
      <c r="CX962" s="4">
        <f t="shared" si="123"/>
        <v>280188359</v>
      </c>
      <c r="CY962">
        <f t="shared" si="124"/>
        <v>0</v>
      </c>
      <c r="CZ962">
        <f t="shared" si="125"/>
        <v>273547296</v>
      </c>
      <c r="DA962">
        <f t="shared" si="126"/>
        <v>6641063</v>
      </c>
    </row>
    <row r="963" spans="1:105" x14ac:dyDescent="0.3">
      <c r="A963" s="1">
        <v>21</v>
      </c>
      <c r="B963" s="1" t="s">
        <v>97</v>
      </c>
      <c r="C963" s="1">
        <v>2028</v>
      </c>
      <c r="D963" s="1">
        <v>1</v>
      </c>
      <c r="E963" s="1">
        <v>0</v>
      </c>
      <c r="F963" s="1">
        <v>300</v>
      </c>
      <c r="G963" s="1">
        <v>2.0407999999999999E-2</v>
      </c>
      <c r="H963" s="1">
        <v>2000</v>
      </c>
      <c r="I963" s="1" t="s">
        <v>98</v>
      </c>
      <c r="J963" s="1" t="s">
        <v>99</v>
      </c>
      <c r="K963" s="1" t="s">
        <v>100</v>
      </c>
      <c r="L963" s="1" t="s">
        <v>101</v>
      </c>
      <c r="M963" s="1" t="s">
        <v>101</v>
      </c>
      <c r="N963" s="1" t="s">
        <v>101</v>
      </c>
      <c r="O963" s="1" t="s">
        <v>102</v>
      </c>
      <c r="P963" s="1">
        <v>42622</v>
      </c>
      <c r="Q963" s="1">
        <v>3153539.75</v>
      </c>
      <c r="R963" s="1">
        <v>0</v>
      </c>
      <c r="S963" s="1">
        <v>3238420.25</v>
      </c>
      <c r="T963" s="1">
        <v>5851.98</v>
      </c>
      <c r="U963" s="1">
        <v>0</v>
      </c>
      <c r="V963" s="1">
        <v>0</v>
      </c>
      <c r="W963" s="1">
        <v>90727.84</v>
      </c>
      <c r="X963" s="1">
        <v>0</v>
      </c>
      <c r="Y963" s="1">
        <v>0</v>
      </c>
      <c r="Z963" s="1">
        <v>28417.38</v>
      </c>
      <c r="AA963" s="1">
        <v>0</v>
      </c>
      <c r="AB963" s="1">
        <v>0</v>
      </c>
      <c r="AC963" s="1">
        <v>31407.66</v>
      </c>
      <c r="AD963" s="1">
        <v>111600</v>
      </c>
      <c r="AE963" s="1">
        <v>258941.05</v>
      </c>
      <c r="AF963" s="1">
        <v>819858</v>
      </c>
      <c r="AG963" s="1">
        <v>0</v>
      </c>
      <c r="AH963" s="1">
        <v>0</v>
      </c>
      <c r="AI963" s="1">
        <v>0.33</v>
      </c>
      <c r="AJ963" s="1">
        <v>0</v>
      </c>
      <c r="AK963" s="1">
        <v>0.33</v>
      </c>
      <c r="AL963" s="1">
        <v>0</v>
      </c>
      <c r="AM963" s="1">
        <v>0</v>
      </c>
      <c r="AN963" s="1">
        <v>0</v>
      </c>
      <c r="AO963" s="1">
        <v>111133752</v>
      </c>
      <c r="AP963" s="1">
        <v>113659360</v>
      </c>
      <c r="AQ963" s="1">
        <v>104332368</v>
      </c>
      <c r="AR963" s="1">
        <v>8766281</v>
      </c>
      <c r="AS963" s="1">
        <v>560728.38</v>
      </c>
      <c r="AT963" s="1">
        <v>0</v>
      </c>
      <c r="AU963" s="1">
        <v>170139.98</v>
      </c>
      <c r="AV963" s="1">
        <v>2695745.5</v>
      </c>
      <c r="AW963" s="1">
        <v>0</v>
      </c>
      <c r="AX963" s="1">
        <v>0</v>
      </c>
      <c r="AY963" s="1">
        <v>40.450000000000003</v>
      </c>
      <c r="AZ963" s="1">
        <v>39.83</v>
      </c>
      <c r="BA963" s="1">
        <v>1.69</v>
      </c>
      <c r="BB963" s="1">
        <v>0.46</v>
      </c>
      <c r="BC963" s="1">
        <v>3</v>
      </c>
      <c r="BD963" s="1">
        <v>29.07</v>
      </c>
      <c r="BE963" s="1">
        <v>0</v>
      </c>
      <c r="BF963" s="1">
        <v>0</v>
      </c>
      <c r="BG963" s="1">
        <v>0</v>
      </c>
      <c r="BH963" s="1">
        <v>29.71</v>
      </c>
      <c r="BI963" s="1">
        <v>0</v>
      </c>
      <c r="BJ963" s="1">
        <v>0</v>
      </c>
      <c r="BK963" s="1">
        <v>20967</v>
      </c>
      <c r="BL963" s="1">
        <v>0</v>
      </c>
      <c r="BM963" s="1">
        <v>0</v>
      </c>
      <c r="BN963" s="1">
        <v>0</v>
      </c>
      <c r="BO963" s="1">
        <v>4374.3</v>
      </c>
      <c r="BP963" s="1">
        <v>3.3333299999999998E-3</v>
      </c>
      <c r="BQ963" s="1">
        <v>0</v>
      </c>
      <c r="BR963" s="1">
        <v>0</v>
      </c>
      <c r="BS963" s="1">
        <v>3.3333299999999998E-3</v>
      </c>
      <c r="BT963" s="1">
        <v>3.3333299999999998E-3</v>
      </c>
      <c r="BU963" s="1">
        <v>0</v>
      </c>
      <c r="BV963" s="1">
        <v>0</v>
      </c>
      <c r="BW963" s="1">
        <v>3.3333299999999998E-3</v>
      </c>
      <c r="BX963" s="1">
        <v>0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>
        <v>0</v>
      </c>
      <c r="CE963" s="1">
        <v>0</v>
      </c>
      <c r="CF963" s="1">
        <v>0.02</v>
      </c>
      <c r="CG963" s="1">
        <v>0.03</v>
      </c>
      <c r="CH963" s="1">
        <v>10.82</v>
      </c>
      <c r="CI963" s="1">
        <v>0</v>
      </c>
      <c r="CJ963" s="1">
        <v>0</v>
      </c>
      <c r="CK963" s="1">
        <v>0</v>
      </c>
      <c r="CL963" s="1">
        <v>0</v>
      </c>
      <c r="CM963" s="1">
        <v>150</v>
      </c>
      <c r="CN963" s="1">
        <v>150</v>
      </c>
      <c r="CO963" s="1">
        <v>101</v>
      </c>
      <c r="CP963" s="1">
        <v>344</v>
      </c>
      <c r="CQ963" s="1">
        <v>100</v>
      </c>
      <c r="CR963" s="1">
        <v>0</v>
      </c>
      <c r="CS963" t="s">
        <v>116</v>
      </c>
      <c r="CT963">
        <f t="shared" si="120"/>
        <v>0</v>
      </c>
      <c r="CU963">
        <f t="shared" si="121"/>
        <v>0</v>
      </c>
      <c r="CV963">
        <f t="shared" si="119"/>
        <v>0</v>
      </c>
      <c r="CW963">
        <f t="shared" si="122"/>
        <v>0</v>
      </c>
      <c r="CX963" s="4">
        <f t="shared" si="123"/>
        <v>113829499.98</v>
      </c>
      <c r="CY963">
        <f t="shared" si="124"/>
        <v>0</v>
      </c>
      <c r="CZ963">
        <f t="shared" si="125"/>
        <v>113659360</v>
      </c>
      <c r="DA963">
        <f t="shared" si="126"/>
        <v>170139.98</v>
      </c>
    </row>
    <row r="964" spans="1:105" x14ac:dyDescent="0.3">
      <c r="A964" s="1">
        <v>21</v>
      </c>
      <c r="B964" s="1" t="s">
        <v>97</v>
      </c>
      <c r="C964" s="1">
        <v>2028</v>
      </c>
      <c r="D964" s="1">
        <v>2</v>
      </c>
      <c r="E964" s="1">
        <v>0</v>
      </c>
      <c r="F964" s="1">
        <v>300</v>
      </c>
      <c r="G964" s="1">
        <v>2.0407999999999999E-2</v>
      </c>
      <c r="H964" s="1">
        <v>2000</v>
      </c>
      <c r="I964" s="1" t="s">
        <v>98</v>
      </c>
      <c r="J964" s="1" t="s">
        <v>99</v>
      </c>
      <c r="K964" s="1" t="s">
        <v>100</v>
      </c>
      <c r="L964" s="1" t="s">
        <v>101</v>
      </c>
      <c r="M964" s="1" t="s">
        <v>101</v>
      </c>
      <c r="N964" s="1" t="s">
        <v>101</v>
      </c>
      <c r="O964" s="1" t="s">
        <v>102</v>
      </c>
      <c r="P964" s="1">
        <v>42622</v>
      </c>
      <c r="Q964" s="1">
        <v>2624976.75</v>
      </c>
      <c r="R964" s="1">
        <v>0</v>
      </c>
      <c r="S964" s="1">
        <v>2702256.25</v>
      </c>
      <c r="T964" s="1">
        <v>4005.73</v>
      </c>
      <c r="U964" s="1">
        <v>0</v>
      </c>
      <c r="V964" s="1">
        <v>0</v>
      </c>
      <c r="W964" s="1">
        <v>81280.479999999996</v>
      </c>
      <c r="X964" s="1">
        <v>0</v>
      </c>
      <c r="Y964" s="1">
        <v>0</v>
      </c>
      <c r="Z964" s="1">
        <v>23759.88</v>
      </c>
      <c r="AA964" s="1">
        <v>0</v>
      </c>
      <c r="AB964" s="1">
        <v>0</v>
      </c>
      <c r="AC964" s="1">
        <v>36660.1</v>
      </c>
      <c r="AD964" s="1">
        <v>100800</v>
      </c>
      <c r="AE964" s="1">
        <v>247963.14</v>
      </c>
      <c r="AF964" s="1">
        <v>764666.38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91073240</v>
      </c>
      <c r="AP964" s="1">
        <v>93231256</v>
      </c>
      <c r="AQ964" s="1">
        <v>85580192</v>
      </c>
      <c r="AR964" s="1">
        <v>7406271</v>
      </c>
      <c r="AS964" s="1">
        <v>244827.55</v>
      </c>
      <c r="AT964" s="1">
        <v>0</v>
      </c>
      <c r="AU964" s="1">
        <v>120804.15</v>
      </c>
      <c r="AV964" s="1">
        <v>2278821.25</v>
      </c>
      <c r="AW964" s="1">
        <v>0</v>
      </c>
      <c r="AX964" s="1">
        <v>0</v>
      </c>
      <c r="AY964" s="1">
        <v>36.01</v>
      </c>
      <c r="AZ964" s="1">
        <v>36.54</v>
      </c>
      <c r="BA964" s="1">
        <v>0.55000000000000004</v>
      </c>
      <c r="BB964" s="1">
        <v>0.04</v>
      </c>
      <c r="BC964" s="1">
        <v>0.78</v>
      </c>
      <c r="BD964" s="1">
        <v>30.16</v>
      </c>
      <c r="BE964" s="1">
        <v>0</v>
      </c>
      <c r="BF964" s="1">
        <v>0</v>
      </c>
      <c r="BG964" s="1">
        <v>0</v>
      </c>
      <c r="BH964" s="1">
        <v>28.04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0.03</v>
      </c>
      <c r="CG964" s="1">
        <v>0.11</v>
      </c>
      <c r="CH964" s="1">
        <v>3.75</v>
      </c>
      <c r="CI964" s="1">
        <v>0</v>
      </c>
      <c r="CJ964" s="1">
        <v>0</v>
      </c>
      <c r="CK964" s="1">
        <v>0</v>
      </c>
      <c r="CL964" s="1">
        <v>0</v>
      </c>
      <c r="CM964" s="1">
        <v>150</v>
      </c>
      <c r="CN964" s="1">
        <v>150</v>
      </c>
      <c r="CO964" s="1">
        <v>101</v>
      </c>
      <c r="CP964" s="1">
        <v>344</v>
      </c>
      <c r="CQ964" s="1">
        <v>100</v>
      </c>
      <c r="CR964" s="1">
        <v>0</v>
      </c>
      <c r="CS964" t="s">
        <v>116</v>
      </c>
      <c r="CT964">
        <f t="shared" si="120"/>
        <v>0</v>
      </c>
      <c r="CU964">
        <f t="shared" si="121"/>
        <v>0</v>
      </c>
      <c r="CV964">
        <f t="shared" ref="CV964:CV1027" si="127">G964*AJ964</f>
        <v>0</v>
      </c>
      <c r="CW964">
        <f t="shared" si="122"/>
        <v>0</v>
      </c>
      <c r="CX964" s="4">
        <f t="shared" si="123"/>
        <v>93352060.150000006</v>
      </c>
      <c r="CY964">
        <f t="shared" si="124"/>
        <v>0</v>
      </c>
      <c r="CZ964">
        <f t="shared" si="125"/>
        <v>93231256</v>
      </c>
      <c r="DA964">
        <f t="shared" si="126"/>
        <v>120804.15</v>
      </c>
    </row>
    <row r="965" spans="1:105" x14ac:dyDescent="0.3">
      <c r="A965" s="1">
        <v>21</v>
      </c>
      <c r="B965" s="1" t="s">
        <v>97</v>
      </c>
      <c r="C965" s="1">
        <v>2028</v>
      </c>
      <c r="D965" s="1">
        <v>3</v>
      </c>
      <c r="E965" s="1">
        <v>0</v>
      </c>
      <c r="F965" s="1">
        <v>300</v>
      </c>
      <c r="G965" s="1">
        <v>2.0407999999999999E-2</v>
      </c>
      <c r="H965" s="1">
        <v>2000</v>
      </c>
      <c r="I965" s="1" t="s">
        <v>98</v>
      </c>
      <c r="J965" s="1" t="s">
        <v>99</v>
      </c>
      <c r="K965" s="1" t="s">
        <v>100</v>
      </c>
      <c r="L965" s="1" t="s">
        <v>101</v>
      </c>
      <c r="M965" s="1" t="s">
        <v>101</v>
      </c>
      <c r="N965" s="1" t="s">
        <v>101</v>
      </c>
      <c r="O965" s="1" t="s">
        <v>102</v>
      </c>
      <c r="P965" s="1">
        <v>42622</v>
      </c>
      <c r="Q965" s="1">
        <v>2588591</v>
      </c>
      <c r="R965" s="1">
        <v>0</v>
      </c>
      <c r="S965" s="1">
        <v>2591968.5</v>
      </c>
      <c r="T965" s="1">
        <v>446.35</v>
      </c>
      <c r="U965" s="1">
        <v>0</v>
      </c>
      <c r="V965" s="1">
        <v>0</v>
      </c>
      <c r="W965" s="1">
        <v>3827.29</v>
      </c>
      <c r="X965" s="1">
        <v>0</v>
      </c>
      <c r="Y965" s="1">
        <v>0</v>
      </c>
      <c r="Z965" s="1">
        <v>26709.47</v>
      </c>
      <c r="AA965" s="1">
        <v>0</v>
      </c>
      <c r="AB965" s="1">
        <v>0</v>
      </c>
      <c r="AC965" s="1">
        <v>57535.199999999997</v>
      </c>
      <c r="AD965" s="1">
        <v>111600</v>
      </c>
      <c r="AE965" s="1">
        <v>255959.25</v>
      </c>
      <c r="AF965" s="1">
        <v>779040.81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87069416</v>
      </c>
      <c r="AP965" s="1">
        <v>87166976</v>
      </c>
      <c r="AQ965" s="1">
        <v>79399040</v>
      </c>
      <c r="AR965" s="1">
        <v>7421372.5</v>
      </c>
      <c r="AS965" s="1">
        <v>346569.97</v>
      </c>
      <c r="AT965" s="1">
        <v>0</v>
      </c>
      <c r="AU965" s="1">
        <v>13370.31</v>
      </c>
      <c r="AV965" s="1">
        <v>110927.78</v>
      </c>
      <c r="AW965" s="1">
        <v>0</v>
      </c>
      <c r="AX965" s="1">
        <v>0</v>
      </c>
      <c r="AY965" s="1">
        <v>35.74</v>
      </c>
      <c r="AZ965" s="1">
        <v>36.36</v>
      </c>
      <c r="BA965" s="1">
        <v>0.94</v>
      </c>
      <c r="BB965" s="1">
        <v>0.1</v>
      </c>
      <c r="BC965" s="1">
        <v>1.34</v>
      </c>
      <c r="BD965" s="1">
        <v>29.95</v>
      </c>
      <c r="BE965" s="1">
        <v>0</v>
      </c>
      <c r="BF965" s="1">
        <v>0</v>
      </c>
      <c r="BG965" s="1">
        <v>0</v>
      </c>
      <c r="BH965" s="1">
        <v>28.98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0</v>
      </c>
      <c r="CE965" s="1">
        <v>0</v>
      </c>
      <c r="CF965" s="1">
        <v>7.0000000000000007E-2</v>
      </c>
      <c r="CG965" s="1">
        <v>0.19</v>
      </c>
      <c r="CH965" s="1">
        <v>2.82</v>
      </c>
      <c r="CI965" s="1">
        <v>0</v>
      </c>
      <c r="CJ965" s="1">
        <v>0</v>
      </c>
      <c r="CK965" s="1">
        <v>0</v>
      </c>
      <c r="CL965" s="1">
        <v>0</v>
      </c>
      <c r="CM965" s="1">
        <v>150</v>
      </c>
      <c r="CN965" s="1">
        <v>150</v>
      </c>
      <c r="CO965" s="1">
        <v>101</v>
      </c>
      <c r="CP965" s="1">
        <v>344</v>
      </c>
      <c r="CQ965" s="1">
        <v>100</v>
      </c>
      <c r="CR965" s="1">
        <v>0</v>
      </c>
      <c r="CS965" t="s">
        <v>116</v>
      </c>
      <c r="CT965">
        <f t="shared" si="120"/>
        <v>0</v>
      </c>
      <c r="CU965">
        <f t="shared" si="121"/>
        <v>0</v>
      </c>
      <c r="CV965">
        <f t="shared" si="127"/>
        <v>0</v>
      </c>
      <c r="CW965">
        <f t="shared" si="122"/>
        <v>0</v>
      </c>
      <c r="CX965" s="4">
        <f t="shared" si="123"/>
        <v>87180346.310000002</v>
      </c>
      <c r="CY965">
        <f t="shared" si="124"/>
        <v>0</v>
      </c>
      <c r="CZ965">
        <f t="shared" si="125"/>
        <v>87166976</v>
      </c>
      <c r="DA965">
        <f t="shared" si="126"/>
        <v>13370.31</v>
      </c>
    </row>
    <row r="966" spans="1:105" x14ac:dyDescent="0.3">
      <c r="A966" s="1">
        <v>21</v>
      </c>
      <c r="B966" s="1" t="s">
        <v>97</v>
      </c>
      <c r="C966" s="1">
        <v>2028</v>
      </c>
      <c r="D966" s="1">
        <v>4</v>
      </c>
      <c r="E966" s="1">
        <v>0</v>
      </c>
      <c r="F966" s="1">
        <v>300</v>
      </c>
      <c r="G966" s="1">
        <v>2.0407999999999999E-2</v>
      </c>
      <c r="H966" s="1">
        <v>2000</v>
      </c>
      <c r="I966" s="1" t="s">
        <v>98</v>
      </c>
      <c r="J966" s="1" t="s">
        <v>99</v>
      </c>
      <c r="K966" s="1" t="s">
        <v>100</v>
      </c>
      <c r="L966" s="1" t="s">
        <v>101</v>
      </c>
      <c r="M966" s="1" t="s">
        <v>101</v>
      </c>
      <c r="N966" s="1" t="s">
        <v>101</v>
      </c>
      <c r="O966" s="1" t="s">
        <v>102</v>
      </c>
      <c r="P966" s="1">
        <v>42622</v>
      </c>
      <c r="Q966" s="1">
        <v>2369473.25</v>
      </c>
      <c r="R966" s="1">
        <v>0</v>
      </c>
      <c r="S966" s="1">
        <v>2372367.5</v>
      </c>
      <c r="T966" s="1">
        <v>324.44</v>
      </c>
      <c r="U966" s="1">
        <v>0</v>
      </c>
      <c r="V966" s="1">
        <v>0</v>
      </c>
      <c r="W966" s="1">
        <v>3214.76</v>
      </c>
      <c r="X966" s="1">
        <v>0</v>
      </c>
      <c r="Y966" s="1">
        <v>0</v>
      </c>
      <c r="Z966" s="1">
        <v>31957.01</v>
      </c>
      <c r="AA966" s="1">
        <v>0</v>
      </c>
      <c r="AB966" s="1">
        <v>0</v>
      </c>
      <c r="AC966" s="1">
        <v>53414.879999999997</v>
      </c>
      <c r="AD966" s="1">
        <v>107999.98</v>
      </c>
      <c r="AE966" s="1">
        <v>236208.5</v>
      </c>
      <c r="AF966" s="1">
        <v>741597.13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75345696</v>
      </c>
      <c r="AP966" s="1">
        <v>75426344</v>
      </c>
      <c r="AQ966" s="1">
        <v>68220800</v>
      </c>
      <c r="AR966" s="1">
        <v>6889968</v>
      </c>
      <c r="AS966" s="1">
        <v>315539.09000000003</v>
      </c>
      <c r="AT966" s="1">
        <v>0</v>
      </c>
      <c r="AU966" s="1">
        <v>9530.65</v>
      </c>
      <c r="AV966" s="1">
        <v>90174.41</v>
      </c>
      <c r="AW966" s="1">
        <v>0</v>
      </c>
      <c r="AX966" s="1">
        <v>0</v>
      </c>
      <c r="AY966" s="1">
        <v>35.36</v>
      </c>
      <c r="AZ966" s="1">
        <v>35.99</v>
      </c>
      <c r="BA966" s="1">
        <v>1.1200000000000001</v>
      </c>
      <c r="BB966" s="1">
        <v>0.14000000000000001</v>
      </c>
      <c r="BC966" s="1">
        <v>1.46</v>
      </c>
      <c r="BD966" s="1">
        <v>29.38</v>
      </c>
      <c r="BE966" s="1">
        <v>0</v>
      </c>
      <c r="BF966" s="1">
        <v>0</v>
      </c>
      <c r="BG966" s="1">
        <v>0</v>
      </c>
      <c r="BH966" s="1">
        <v>28.05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0.06</v>
      </c>
      <c r="CG966" s="1">
        <v>0.17</v>
      </c>
      <c r="CH966" s="1">
        <v>5.61</v>
      </c>
      <c r="CI966" s="1">
        <v>0</v>
      </c>
      <c r="CJ966" s="1">
        <v>0</v>
      </c>
      <c r="CK966" s="1">
        <v>0</v>
      </c>
      <c r="CL966" s="1">
        <v>0</v>
      </c>
      <c r="CM966" s="1">
        <v>150</v>
      </c>
      <c r="CN966" s="1">
        <v>150</v>
      </c>
      <c r="CO966" s="1">
        <v>101</v>
      </c>
      <c r="CP966" s="1">
        <v>344</v>
      </c>
      <c r="CQ966" s="1">
        <v>100</v>
      </c>
      <c r="CR966" s="1">
        <v>0</v>
      </c>
      <c r="CS966" t="s">
        <v>116</v>
      </c>
      <c r="CT966">
        <f t="shared" ref="CT966:CT1029" si="128">BQ966*G966</f>
        <v>0</v>
      </c>
      <c r="CU966">
        <f t="shared" ref="CU966:CU1029" si="129">CT966*10</f>
        <v>0</v>
      </c>
      <c r="CV966">
        <f t="shared" si="127"/>
        <v>0</v>
      </c>
      <c r="CW966">
        <f t="shared" ref="CW966:CW1029" si="130">G966*BU966</f>
        <v>0</v>
      </c>
      <c r="CX966" s="4">
        <f t="shared" ref="CX966:CX1029" si="131">AJ966*20967+AP966+AU966</f>
        <v>75435874.650000006</v>
      </c>
      <c r="CY966">
        <f t="shared" ref="CY966:CY1029" si="132">AJ966*20967</f>
        <v>0</v>
      </c>
      <c r="CZ966">
        <f t="shared" ref="CZ966:CZ1029" si="133">AP966</f>
        <v>75426344</v>
      </c>
      <c r="DA966">
        <f t="shared" ref="DA966:DA1029" si="134">AU966</f>
        <v>9530.65</v>
      </c>
    </row>
    <row r="967" spans="1:105" x14ac:dyDescent="0.3">
      <c r="A967" s="1">
        <v>21</v>
      </c>
      <c r="B967" s="1" t="s">
        <v>97</v>
      </c>
      <c r="C967" s="1">
        <v>2028</v>
      </c>
      <c r="D967" s="1">
        <v>5</v>
      </c>
      <c r="E967" s="1">
        <v>0</v>
      </c>
      <c r="F967" s="1">
        <v>300</v>
      </c>
      <c r="G967" s="1">
        <v>2.0407999999999999E-2</v>
      </c>
      <c r="H967" s="1">
        <v>2000</v>
      </c>
      <c r="I967" s="1" t="s">
        <v>98</v>
      </c>
      <c r="J967" s="1" t="s">
        <v>99</v>
      </c>
      <c r="K967" s="1" t="s">
        <v>100</v>
      </c>
      <c r="L967" s="1" t="s">
        <v>101</v>
      </c>
      <c r="M967" s="1" t="s">
        <v>101</v>
      </c>
      <c r="N967" s="1" t="s">
        <v>101</v>
      </c>
      <c r="O967" s="1" t="s">
        <v>102</v>
      </c>
      <c r="P967" s="1">
        <v>42622</v>
      </c>
      <c r="Q967" s="1">
        <v>2664149.25</v>
      </c>
      <c r="R967" s="1">
        <v>0</v>
      </c>
      <c r="S967" s="1">
        <v>2664902.5</v>
      </c>
      <c r="T967" s="1">
        <v>1470.19</v>
      </c>
      <c r="U967" s="1">
        <v>0</v>
      </c>
      <c r="V967" s="1">
        <v>0</v>
      </c>
      <c r="W967" s="1">
        <v>2452.89</v>
      </c>
      <c r="X967" s="1">
        <v>0</v>
      </c>
      <c r="Y967" s="1">
        <v>0</v>
      </c>
      <c r="Z967" s="1">
        <v>14321</v>
      </c>
      <c r="AA967" s="1">
        <v>0</v>
      </c>
      <c r="AB967" s="1">
        <v>230.18</v>
      </c>
      <c r="AC967" s="1">
        <v>65807.59</v>
      </c>
      <c r="AD967" s="1">
        <v>111600</v>
      </c>
      <c r="AE967" s="1">
        <v>274831</v>
      </c>
      <c r="AF967" s="1">
        <v>777477.06</v>
      </c>
      <c r="AG967" s="1">
        <v>0</v>
      </c>
      <c r="AH967" s="1">
        <v>0</v>
      </c>
      <c r="AI967" s="1">
        <v>263.89</v>
      </c>
      <c r="AJ967" s="1">
        <v>0</v>
      </c>
      <c r="AK967" s="1">
        <v>239.64</v>
      </c>
      <c r="AL967" s="1">
        <v>0</v>
      </c>
      <c r="AM967" s="1">
        <v>0</v>
      </c>
      <c r="AN967" s="1">
        <v>0</v>
      </c>
      <c r="AO967" s="1">
        <v>86961016</v>
      </c>
      <c r="AP967" s="1">
        <v>87564416</v>
      </c>
      <c r="AQ967" s="1">
        <v>78665856</v>
      </c>
      <c r="AR967" s="1">
        <v>8332820.5</v>
      </c>
      <c r="AS967" s="1">
        <v>565801.68999999994</v>
      </c>
      <c r="AT967" s="1">
        <v>0</v>
      </c>
      <c r="AU967" s="1">
        <v>553509.31000000006</v>
      </c>
      <c r="AV967" s="1">
        <v>1156913.1299999999</v>
      </c>
      <c r="AW967" s="1">
        <v>0</v>
      </c>
      <c r="AX967" s="1">
        <v>0</v>
      </c>
      <c r="AY967" s="1">
        <v>111.54</v>
      </c>
      <c r="AZ967" s="1">
        <v>159.34</v>
      </c>
      <c r="BA967" s="1">
        <v>23.93</v>
      </c>
      <c r="BB967" s="1">
        <v>2.73</v>
      </c>
      <c r="BC967" s="1">
        <v>65.36</v>
      </c>
      <c r="BD967" s="1">
        <v>376.49</v>
      </c>
      <c r="BE967" s="1">
        <v>0</v>
      </c>
      <c r="BF967" s="1">
        <v>0</v>
      </c>
      <c r="BG967" s="1">
        <v>0</v>
      </c>
      <c r="BH967" s="1">
        <v>471.65</v>
      </c>
      <c r="BI967" s="1">
        <v>0</v>
      </c>
      <c r="BJ967" s="1">
        <v>0</v>
      </c>
      <c r="BK967" s="1">
        <v>20967</v>
      </c>
      <c r="BL967" s="1">
        <v>0</v>
      </c>
      <c r="BM967" s="1">
        <v>0</v>
      </c>
      <c r="BN967" s="1">
        <v>0</v>
      </c>
      <c r="BO967" s="1">
        <v>4288.12</v>
      </c>
      <c r="BP967" s="1">
        <v>0.42666668000000002</v>
      </c>
      <c r="BQ967" s="1">
        <v>0</v>
      </c>
      <c r="BR967" s="1">
        <v>0</v>
      </c>
      <c r="BS967" s="1">
        <v>0.42666668000000002</v>
      </c>
      <c r="BT967" s="1">
        <v>1.8733333299999999</v>
      </c>
      <c r="BU967" s="1">
        <v>0</v>
      </c>
      <c r="BV967" s="1">
        <v>0</v>
      </c>
      <c r="BW967" s="1">
        <v>1.8733333299999999</v>
      </c>
      <c r="BX967" s="1">
        <v>0</v>
      </c>
      <c r="BY967" s="1">
        <v>1.45</v>
      </c>
      <c r="BZ967" s="1">
        <v>0</v>
      </c>
      <c r="CA967" s="1">
        <v>0</v>
      </c>
      <c r="CB967" s="1">
        <v>0</v>
      </c>
      <c r="CC967" s="1">
        <v>0</v>
      </c>
      <c r="CD967" s="1">
        <v>0.55000000000000004</v>
      </c>
      <c r="CE967" s="1">
        <v>3.05</v>
      </c>
      <c r="CF967" s="1">
        <v>0.32</v>
      </c>
      <c r="CG967" s="1">
        <v>0.78</v>
      </c>
      <c r="CH967" s="1">
        <v>4.3099999999999996</v>
      </c>
      <c r="CI967" s="1">
        <v>0</v>
      </c>
      <c r="CJ967" s="1">
        <v>0</v>
      </c>
      <c r="CK967" s="1">
        <v>0</v>
      </c>
      <c r="CL967" s="1">
        <v>0</v>
      </c>
      <c r="CM967" s="1">
        <v>150</v>
      </c>
      <c r="CN967" s="1">
        <v>150</v>
      </c>
      <c r="CO967" s="1">
        <v>101</v>
      </c>
      <c r="CP967" s="1">
        <v>344</v>
      </c>
      <c r="CQ967" s="1">
        <v>100</v>
      </c>
      <c r="CR967" s="1">
        <v>0</v>
      </c>
      <c r="CS967" t="s">
        <v>116</v>
      </c>
      <c r="CT967">
        <f t="shared" si="128"/>
        <v>0</v>
      </c>
      <c r="CU967">
        <f t="shared" si="129"/>
        <v>0</v>
      </c>
      <c r="CV967">
        <f t="shared" si="127"/>
        <v>0</v>
      </c>
      <c r="CW967">
        <f t="shared" si="130"/>
        <v>0</v>
      </c>
      <c r="CX967" s="4">
        <f t="shared" si="131"/>
        <v>88117925.310000002</v>
      </c>
      <c r="CY967">
        <f t="shared" si="132"/>
        <v>0</v>
      </c>
      <c r="CZ967">
        <f t="shared" si="133"/>
        <v>87564416</v>
      </c>
      <c r="DA967">
        <f t="shared" si="134"/>
        <v>553509.31000000006</v>
      </c>
    </row>
    <row r="968" spans="1:105" x14ac:dyDescent="0.3">
      <c r="A968" s="1">
        <v>21</v>
      </c>
      <c r="B968" s="1" t="s">
        <v>97</v>
      </c>
      <c r="C968" s="1">
        <v>2028</v>
      </c>
      <c r="D968" s="1">
        <v>6</v>
      </c>
      <c r="E968" s="1">
        <v>0</v>
      </c>
      <c r="F968" s="1">
        <v>300</v>
      </c>
      <c r="G968" s="1">
        <v>2.0407999999999999E-2</v>
      </c>
      <c r="H968" s="1">
        <v>2000</v>
      </c>
      <c r="I968" s="1" t="s">
        <v>98</v>
      </c>
      <c r="J968" s="1" t="s">
        <v>99</v>
      </c>
      <c r="K968" s="1" t="s">
        <v>100</v>
      </c>
      <c r="L968" s="1" t="s">
        <v>101</v>
      </c>
      <c r="M968" s="1" t="s">
        <v>101</v>
      </c>
      <c r="N968" s="1" t="s">
        <v>101</v>
      </c>
      <c r="O968" s="1" t="s">
        <v>102</v>
      </c>
      <c r="P968" s="1">
        <v>42622</v>
      </c>
      <c r="Q968" s="1">
        <v>2915472</v>
      </c>
      <c r="R968" s="1">
        <v>0</v>
      </c>
      <c r="S968" s="1">
        <v>2964638.75</v>
      </c>
      <c r="T968" s="1">
        <v>2656.15</v>
      </c>
      <c r="U968" s="1">
        <v>0</v>
      </c>
      <c r="V968" s="1">
        <v>0</v>
      </c>
      <c r="W968" s="1">
        <v>51816.57</v>
      </c>
      <c r="X968" s="1">
        <v>0</v>
      </c>
      <c r="Y968" s="1">
        <v>0</v>
      </c>
      <c r="Z968" s="1">
        <v>25155.47</v>
      </c>
      <c r="AA968" s="1">
        <v>0</v>
      </c>
      <c r="AB968" s="1">
        <v>0</v>
      </c>
      <c r="AC968" s="1">
        <v>71497.73</v>
      </c>
      <c r="AD968" s="1">
        <v>108000</v>
      </c>
      <c r="AE968" s="1">
        <v>274952.53000000003</v>
      </c>
      <c r="AF968" s="1">
        <v>763895.25</v>
      </c>
      <c r="AG968" s="1">
        <v>0</v>
      </c>
      <c r="AH968" s="1">
        <v>0</v>
      </c>
      <c r="AI968" s="1">
        <v>1.0900000000000001</v>
      </c>
      <c r="AJ968" s="1">
        <v>0</v>
      </c>
      <c r="AK968" s="1">
        <v>0.44</v>
      </c>
      <c r="AL968" s="1">
        <v>0</v>
      </c>
      <c r="AM968" s="1">
        <v>0</v>
      </c>
      <c r="AN968" s="1">
        <v>0</v>
      </c>
      <c r="AO968" s="1">
        <v>96529304</v>
      </c>
      <c r="AP968" s="1">
        <v>97996128</v>
      </c>
      <c r="AQ968" s="1">
        <v>88580272</v>
      </c>
      <c r="AR968" s="1">
        <v>8911026</v>
      </c>
      <c r="AS968" s="1">
        <v>504886.47</v>
      </c>
      <c r="AT968" s="1">
        <v>0</v>
      </c>
      <c r="AU968" s="1">
        <v>82449.759999999995</v>
      </c>
      <c r="AV968" s="1">
        <v>1549275.25</v>
      </c>
      <c r="AW968" s="1">
        <v>0</v>
      </c>
      <c r="AX968" s="1">
        <v>0</v>
      </c>
      <c r="AY968" s="1">
        <v>42.66</v>
      </c>
      <c r="AZ968" s="1">
        <v>38.520000000000003</v>
      </c>
      <c r="BA968" s="1">
        <v>2.65</v>
      </c>
      <c r="BB968" s="1">
        <v>0.97</v>
      </c>
      <c r="BC968" s="1">
        <v>5.2</v>
      </c>
      <c r="BD968" s="1">
        <v>31.04</v>
      </c>
      <c r="BE968" s="1">
        <v>0</v>
      </c>
      <c r="BF968" s="1">
        <v>0</v>
      </c>
      <c r="BG968" s="1">
        <v>0</v>
      </c>
      <c r="BH968" s="1">
        <v>29.9</v>
      </c>
      <c r="BI968" s="1">
        <v>0</v>
      </c>
      <c r="BJ968" s="1">
        <v>0</v>
      </c>
      <c r="BK968" s="1">
        <v>20967</v>
      </c>
      <c r="BL968" s="1">
        <v>0</v>
      </c>
      <c r="BM968" s="1">
        <v>0</v>
      </c>
      <c r="BN968" s="1">
        <v>0</v>
      </c>
      <c r="BO968" s="1">
        <v>4293.3500000000004</v>
      </c>
      <c r="BP968" s="1">
        <v>3.3333299999999998E-3</v>
      </c>
      <c r="BQ968" s="1">
        <v>0</v>
      </c>
      <c r="BR968" s="1">
        <v>0</v>
      </c>
      <c r="BS968" s="1">
        <v>3.3333299999999998E-3</v>
      </c>
      <c r="BT968" s="1">
        <v>6.6666700000000004E-3</v>
      </c>
      <c r="BU968" s="1">
        <v>0</v>
      </c>
      <c r="BV968" s="1">
        <v>0</v>
      </c>
      <c r="BW968" s="1">
        <v>6.6666700000000004E-3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0.01</v>
      </c>
      <c r="CE968" s="1">
        <v>0.01</v>
      </c>
      <c r="CF968" s="1">
        <v>0.21</v>
      </c>
      <c r="CG968" s="1">
        <v>0.51</v>
      </c>
      <c r="CH968" s="1">
        <v>3.65</v>
      </c>
      <c r="CI968" s="1">
        <v>0</v>
      </c>
      <c r="CJ968" s="1">
        <v>0</v>
      </c>
      <c r="CK968" s="1">
        <v>0</v>
      </c>
      <c r="CL968" s="1">
        <v>0</v>
      </c>
      <c r="CM968" s="1">
        <v>150</v>
      </c>
      <c r="CN968" s="1">
        <v>150</v>
      </c>
      <c r="CO968" s="1">
        <v>101</v>
      </c>
      <c r="CP968" s="1">
        <v>344</v>
      </c>
      <c r="CQ968" s="1">
        <v>100</v>
      </c>
      <c r="CR968" s="1">
        <v>0</v>
      </c>
      <c r="CS968" t="s">
        <v>116</v>
      </c>
      <c r="CT968">
        <f t="shared" si="128"/>
        <v>0</v>
      </c>
      <c r="CU968">
        <f t="shared" si="129"/>
        <v>0</v>
      </c>
      <c r="CV968">
        <f t="shared" si="127"/>
        <v>0</v>
      </c>
      <c r="CW968">
        <f t="shared" si="130"/>
        <v>0</v>
      </c>
      <c r="CX968" s="4">
        <f t="shared" si="131"/>
        <v>98078577.760000005</v>
      </c>
      <c r="CY968">
        <f t="shared" si="132"/>
        <v>0</v>
      </c>
      <c r="CZ968">
        <f t="shared" si="133"/>
        <v>97996128</v>
      </c>
      <c r="DA968">
        <f t="shared" si="134"/>
        <v>82449.759999999995</v>
      </c>
    </row>
    <row r="969" spans="1:105" x14ac:dyDescent="0.3">
      <c r="A969" s="1">
        <v>21</v>
      </c>
      <c r="B969" s="1" t="s">
        <v>97</v>
      </c>
      <c r="C969" s="1">
        <v>2028</v>
      </c>
      <c r="D969" s="1">
        <v>7</v>
      </c>
      <c r="E969" s="1">
        <v>0</v>
      </c>
      <c r="F969" s="1">
        <v>300</v>
      </c>
      <c r="G969" s="1">
        <v>2.0407999999999999E-2</v>
      </c>
      <c r="H969" s="1">
        <v>2000</v>
      </c>
      <c r="I969" s="1" t="s">
        <v>98</v>
      </c>
      <c r="J969" s="1" t="s">
        <v>99</v>
      </c>
      <c r="K969" s="1" t="s">
        <v>100</v>
      </c>
      <c r="L969" s="1" t="s">
        <v>101</v>
      </c>
      <c r="M969" s="1" t="s">
        <v>101</v>
      </c>
      <c r="N969" s="1" t="s">
        <v>101</v>
      </c>
      <c r="O969" s="1" t="s">
        <v>102</v>
      </c>
      <c r="P969" s="1">
        <v>42622</v>
      </c>
      <c r="Q969" s="1">
        <v>3081486</v>
      </c>
      <c r="R969" s="1">
        <v>0</v>
      </c>
      <c r="S969" s="1">
        <v>3129871.75</v>
      </c>
      <c r="T969" s="1">
        <v>1507.55</v>
      </c>
      <c r="U969" s="1">
        <v>0</v>
      </c>
      <c r="V969" s="1">
        <v>0</v>
      </c>
      <c r="W969" s="1">
        <v>49889.19</v>
      </c>
      <c r="X969" s="1">
        <v>0</v>
      </c>
      <c r="Y969" s="1">
        <v>0</v>
      </c>
      <c r="Z969" s="1">
        <v>24763.64</v>
      </c>
      <c r="AA969" s="1">
        <v>0</v>
      </c>
      <c r="AB969" s="1">
        <v>4.07</v>
      </c>
      <c r="AC969" s="1">
        <v>70470.14</v>
      </c>
      <c r="AD969" s="1">
        <v>111600</v>
      </c>
      <c r="AE969" s="1">
        <v>305323</v>
      </c>
      <c r="AF969" s="1">
        <v>811144.81</v>
      </c>
      <c r="AG969" s="1">
        <v>0</v>
      </c>
      <c r="AH969" s="1">
        <v>0</v>
      </c>
      <c r="AI969" s="1">
        <v>3.41</v>
      </c>
      <c r="AJ969" s="1">
        <v>0</v>
      </c>
      <c r="AK969" s="1">
        <v>0.77</v>
      </c>
      <c r="AL969" s="1">
        <v>0</v>
      </c>
      <c r="AM969" s="1">
        <v>0</v>
      </c>
      <c r="AN969" s="1">
        <v>0</v>
      </c>
      <c r="AO969" s="1">
        <v>103053504</v>
      </c>
      <c r="AP969" s="1">
        <v>104533576</v>
      </c>
      <c r="AQ969" s="1">
        <v>94828760</v>
      </c>
      <c r="AR969" s="1">
        <v>9285541</v>
      </c>
      <c r="AS969" s="1">
        <v>419296.69</v>
      </c>
      <c r="AT969" s="1">
        <v>0</v>
      </c>
      <c r="AU969" s="1">
        <v>55875.16</v>
      </c>
      <c r="AV969" s="1">
        <v>1535948</v>
      </c>
      <c r="AW969" s="1">
        <v>0</v>
      </c>
      <c r="AX969" s="1">
        <v>0</v>
      </c>
      <c r="AY969" s="1">
        <v>42.91</v>
      </c>
      <c r="AZ969" s="1">
        <v>38.36</v>
      </c>
      <c r="BA969" s="1">
        <v>2.62</v>
      </c>
      <c r="BB969" s="1">
        <v>0.92</v>
      </c>
      <c r="BC969" s="1">
        <v>5.57</v>
      </c>
      <c r="BD969" s="1">
        <v>37.06</v>
      </c>
      <c r="BE969" s="1">
        <v>0</v>
      </c>
      <c r="BF969" s="1">
        <v>0</v>
      </c>
      <c r="BG969" s="1">
        <v>0</v>
      </c>
      <c r="BH969" s="1">
        <v>30.79</v>
      </c>
      <c r="BI969" s="1">
        <v>0</v>
      </c>
      <c r="BJ969" s="1">
        <v>0</v>
      </c>
      <c r="BK969" s="1">
        <v>20967</v>
      </c>
      <c r="BL969" s="1">
        <v>0</v>
      </c>
      <c r="BM969" s="1">
        <v>0</v>
      </c>
      <c r="BN969" s="1">
        <v>0</v>
      </c>
      <c r="BO969" s="1">
        <v>4211.34</v>
      </c>
      <c r="BP969" s="1">
        <v>6.6666700000000004E-3</v>
      </c>
      <c r="BQ969" s="1">
        <v>0</v>
      </c>
      <c r="BR969" s="1">
        <v>0</v>
      </c>
      <c r="BS969" s="1">
        <v>6.6666700000000004E-3</v>
      </c>
      <c r="BT969" s="1">
        <v>0.01</v>
      </c>
      <c r="BU969" s="1">
        <v>0</v>
      </c>
      <c r="BV969" s="1">
        <v>0</v>
      </c>
      <c r="BW969" s="1">
        <v>0.01</v>
      </c>
      <c r="BX969" s="1">
        <v>0</v>
      </c>
      <c r="BY969" s="1">
        <v>0.02</v>
      </c>
      <c r="BZ969" s="1">
        <v>0</v>
      </c>
      <c r="CA969" s="1">
        <v>0</v>
      </c>
      <c r="CB969" s="1">
        <v>0</v>
      </c>
      <c r="CC969" s="1">
        <v>0</v>
      </c>
      <c r="CD969" s="1">
        <v>0.02</v>
      </c>
      <c r="CE969" s="1">
        <v>0.04</v>
      </c>
      <c r="CF969" s="1">
        <v>1.03</v>
      </c>
      <c r="CG969" s="1">
        <v>3.01</v>
      </c>
      <c r="CH969" s="1">
        <v>3.98</v>
      </c>
      <c r="CI969" s="1">
        <v>0</v>
      </c>
      <c r="CJ969" s="1">
        <v>0</v>
      </c>
      <c r="CK969" s="1">
        <v>0</v>
      </c>
      <c r="CL969" s="1">
        <v>0</v>
      </c>
      <c r="CM969" s="1">
        <v>150</v>
      </c>
      <c r="CN969" s="1">
        <v>150</v>
      </c>
      <c r="CO969" s="1">
        <v>101</v>
      </c>
      <c r="CP969" s="1">
        <v>344</v>
      </c>
      <c r="CQ969" s="1">
        <v>100</v>
      </c>
      <c r="CR969" s="1">
        <v>0</v>
      </c>
      <c r="CS969" t="s">
        <v>116</v>
      </c>
      <c r="CT969">
        <f t="shared" si="128"/>
        <v>0</v>
      </c>
      <c r="CU969">
        <f t="shared" si="129"/>
        <v>0</v>
      </c>
      <c r="CV969">
        <f t="shared" si="127"/>
        <v>0</v>
      </c>
      <c r="CW969">
        <f t="shared" si="130"/>
        <v>0</v>
      </c>
      <c r="CX969" s="4">
        <f t="shared" si="131"/>
        <v>104589451.16</v>
      </c>
      <c r="CY969">
        <f t="shared" si="132"/>
        <v>0</v>
      </c>
      <c r="CZ969">
        <f t="shared" si="133"/>
        <v>104533576</v>
      </c>
      <c r="DA969">
        <f t="shared" si="134"/>
        <v>55875.16</v>
      </c>
    </row>
    <row r="970" spans="1:105" x14ac:dyDescent="0.3">
      <c r="A970" s="1">
        <v>21</v>
      </c>
      <c r="B970" s="1" t="s">
        <v>97</v>
      </c>
      <c r="C970" s="1">
        <v>2028</v>
      </c>
      <c r="D970" s="1">
        <v>8</v>
      </c>
      <c r="E970" s="1">
        <v>0</v>
      </c>
      <c r="F970" s="1">
        <v>300</v>
      </c>
      <c r="G970" s="1">
        <v>2.0407999999999999E-2</v>
      </c>
      <c r="H970" s="1">
        <v>2000</v>
      </c>
      <c r="I970" s="1" t="s">
        <v>98</v>
      </c>
      <c r="J970" s="1" t="s">
        <v>99</v>
      </c>
      <c r="K970" s="1" t="s">
        <v>100</v>
      </c>
      <c r="L970" s="1" t="s">
        <v>101</v>
      </c>
      <c r="M970" s="1" t="s">
        <v>101</v>
      </c>
      <c r="N970" s="1" t="s">
        <v>101</v>
      </c>
      <c r="O970" s="1" t="s">
        <v>102</v>
      </c>
      <c r="P970" s="1">
        <v>42622</v>
      </c>
      <c r="Q970" s="1">
        <v>3130158.75</v>
      </c>
      <c r="R970" s="1">
        <v>0</v>
      </c>
      <c r="S970" s="1">
        <v>3172832.75</v>
      </c>
      <c r="T970" s="1">
        <v>2829.48</v>
      </c>
      <c r="U970" s="1">
        <v>0</v>
      </c>
      <c r="V970" s="1">
        <v>0</v>
      </c>
      <c r="W970" s="1">
        <v>45514.61</v>
      </c>
      <c r="X970" s="1">
        <v>0</v>
      </c>
      <c r="Y970" s="1">
        <v>0</v>
      </c>
      <c r="Z970" s="1">
        <v>23606.62</v>
      </c>
      <c r="AA970" s="1">
        <v>0</v>
      </c>
      <c r="AB970" s="1">
        <v>2.59</v>
      </c>
      <c r="AC970" s="1">
        <v>65860.22</v>
      </c>
      <c r="AD970" s="1">
        <v>111600</v>
      </c>
      <c r="AE970" s="1">
        <v>291483.15999999997</v>
      </c>
      <c r="AF970" s="1">
        <v>792932.25</v>
      </c>
      <c r="AG970" s="1">
        <v>0</v>
      </c>
      <c r="AH970" s="1">
        <v>0</v>
      </c>
      <c r="AI970" s="1">
        <v>6.03</v>
      </c>
      <c r="AJ970" s="1">
        <v>0</v>
      </c>
      <c r="AK970" s="1">
        <v>1.41</v>
      </c>
      <c r="AL970" s="1">
        <v>0</v>
      </c>
      <c r="AM970" s="1">
        <v>0</v>
      </c>
      <c r="AN970" s="1">
        <v>0</v>
      </c>
      <c r="AO970" s="1">
        <v>104964952</v>
      </c>
      <c r="AP970" s="1">
        <v>106321880</v>
      </c>
      <c r="AQ970" s="1">
        <v>96687384</v>
      </c>
      <c r="AR970" s="1">
        <v>9234980</v>
      </c>
      <c r="AS970" s="1">
        <v>399515.63</v>
      </c>
      <c r="AT970" s="1">
        <v>0</v>
      </c>
      <c r="AU970" s="1">
        <v>93939.8</v>
      </c>
      <c r="AV970" s="1">
        <v>1450867</v>
      </c>
      <c r="AW970" s="1">
        <v>0</v>
      </c>
      <c r="AX970" s="1">
        <v>0</v>
      </c>
      <c r="AY970" s="1">
        <v>47.18</v>
      </c>
      <c r="AZ970" s="1">
        <v>41.61</v>
      </c>
      <c r="BA970" s="1">
        <v>3.77</v>
      </c>
      <c r="BB970" s="1">
        <v>1.35</v>
      </c>
      <c r="BC970" s="1">
        <v>8.1199999999999992</v>
      </c>
      <c r="BD970" s="1">
        <v>33.200000000000003</v>
      </c>
      <c r="BE970" s="1">
        <v>0</v>
      </c>
      <c r="BF970" s="1">
        <v>0</v>
      </c>
      <c r="BG970" s="1">
        <v>0</v>
      </c>
      <c r="BH970" s="1">
        <v>31.88</v>
      </c>
      <c r="BI970" s="1">
        <v>0</v>
      </c>
      <c r="BJ970" s="1">
        <v>0</v>
      </c>
      <c r="BK970" s="1">
        <v>20967</v>
      </c>
      <c r="BL970" s="1">
        <v>0</v>
      </c>
      <c r="BM970" s="1">
        <v>0</v>
      </c>
      <c r="BN970" s="1">
        <v>0</v>
      </c>
      <c r="BO970" s="1">
        <v>4212.8500000000004</v>
      </c>
      <c r="BP970" s="1">
        <v>2.666667E-2</v>
      </c>
      <c r="BQ970" s="1">
        <v>0</v>
      </c>
      <c r="BR970" s="1">
        <v>0</v>
      </c>
      <c r="BS970" s="1">
        <v>2.666667E-2</v>
      </c>
      <c r="BT970" s="1">
        <v>0.03</v>
      </c>
      <c r="BU970" s="1">
        <v>0</v>
      </c>
      <c r="BV970" s="1">
        <v>0</v>
      </c>
      <c r="BW970" s="1">
        <v>0.03</v>
      </c>
      <c r="BX970" s="1">
        <v>0</v>
      </c>
      <c r="BY970" s="1">
        <v>0.02</v>
      </c>
      <c r="BZ970" s="1">
        <v>0</v>
      </c>
      <c r="CA970" s="1">
        <v>0</v>
      </c>
      <c r="CB970" s="1">
        <v>0</v>
      </c>
      <c r="CC970" s="1">
        <v>0</v>
      </c>
      <c r="CD970" s="1">
        <v>0.06</v>
      </c>
      <c r="CE970" s="1">
        <v>0.08</v>
      </c>
      <c r="CF970" s="1">
        <v>0.64</v>
      </c>
      <c r="CG970" s="1">
        <v>1.77</v>
      </c>
      <c r="CH970" s="1">
        <v>4.96</v>
      </c>
      <c r="CI970" s="1">
        <v>0</v>
      </c>
      <c r="CJ970" s="1">
        <v>0</v>
      </c>
      <c r="CK970" s="1">
        <v>0</v>
      </c>
      <c r="CL970" s="1">
        <v>0</v>
      </c>
      <c r="CM970" s="1">
        <v>150</v>
      </c>
      <c r="CN970" s="1">
        <v>150</v>
      </c>
      <c r="CO970" s="1">
        <v>101</v>
      </c>
      <c r="CP970" s="1">
        <v>344</v>
      </c>
      <c r="CQ970" s="1">
        <v>100</v>
      </c>
      <c r="CR970" s="1">
        <v>0</v>
      </c>
      <c r="CS970" t="s">
        <v>116</v>
      </c>
      <c r="CT970">
        <f t="shared" si="128"/>
        <v>0</v>
      </c>
      <c r="CU970">
        <f t="shared" si="129"/>
        <v>0</v>
      </c>
      <c r="CV970">
        <f t="shared" si="127"/>
        <v>0</v>
      </c>
      <c r="CW970">
        <f t="shared" si="130"/>
        <v>0</v>
      </c>
      <c r="CX970" s="4">
        <f t="shared" si="131"/>
        <v>106415819.8</v>
      </c>
      <c r="CY970">
        <f t="shared" si="132"/>
        <v>0</v>
      </c>
      <c r="CZ970">
        <f t="shared" si="133"/>
        <v>106321880</v>
      </c>
      <c r="DA970">
        <f t="shared" si="134"/>
        <v>93939.8</v>
      </c>
    </row>
    <row r="971" spans="1:105" x14ac:dyDescent="0.3">
      <c r="A971" s="1">
        <v>21</v>
      </c>
      <c r="B971" s="1" t="s">
        <v>97</v>
      </c>
      <c r="C971" s="1">
        <v>2028</v>
      </c>
      <c r="D971" s="1">
        <v>9</v>
      </c>
      <c r="E971" s="1">
        <v>0</v>
      </c>
      <c r="F971" s="1">
        <v>300</v>
      </c>
      <c r="G971" s="1">
        <v>2.0407999999999999E-2</v>
      </c>
      <c r="H971" s="1">
        <v>2000</v>
      </c>
      <c r="I971" s="1" t="s">
        <v>98</v>
      </c>
      <c r="J971" s="1" t="s">
        <v>99</v>
      </c>
      <c r="K971" s="1" t="s">
        <v>100</v>
      </c>
      <c r="L971" s="1" t="s">
        <v>101</v>
      </c>
      <c r="M971" s="1" t="s">
        <v>101</v>
      </c>
      <c r="N971" s="1" t="s">
        <v>101</v>
      </c>
      <c r="O971" s="1" t="s">
        <v>102</v>
      </c>
      <c r="P971" s="1">
        <v>42622</v>
      </c>
      <c r="Q971" s="1">
        <v>2626116.25</v>
      </c>
      <c r="R971" s="1">
        <v>0</v>
      </c>
      <c r="S971" s="1">
        <v>2628374.25</v>
      </c>
      <c r="T971" s="1">
        <v>412.81</v>
      </c>
      <c r="U971" s="1">
        <v>0</v>
      </c>
      <c r="V971" s="1">
        <v>0</v>
      </c>
      <c r="W971" s="1">
        <v>2666.73</v>
      </c>
      <c r="X971" s="1">
        <v>0</v>
      </c>
      <c r="Y971" s="1">
        <v>0</v>
      </c>
      <c r="Z971" s="1">
        <v>24475.46</v>
      </c>
      <c r="AA971" s="1">
        <v>0</v>
      </c>
      <c r="AB971" s="1">
        <v>0</v>
      </c>
      <c r="AC971" s="1">
        <v>53110.19</v>
      </c>
      <c r="AD971" s="1">
        <v>107999.98</v>
      </c>
      <c r="AE971" s="1">
        <v>252427.39</v>
      </c>
      <c r="AF971" s="1">
        <v>750660.25</v>
      </c>
      <c r="AG971" s="1">
        <v>0</v>
      </c>
      <c r="AH971" s="1">
        <v>0</v>
      </c>
      <c r="AI971" s="1">
        <v>0.66</v>
      </c>
      <c r="AJ971" s="1">
        <v>0</v>
      </c>
      <c r="AK971" s="1">
        <v>0.1</v>
      </c>
      <c r="AL971" s="1">
        <v>0</v>
      </c>
      <c r="AM971" s="1">
        <v>0</v>
      </c>
      <c r="AN971" s="1">
        <v>0</v>
      </c>
      <c r="AO971" s="1">
        <v>86245712</v>
      </c>
      <c r="AP971" s="1">
        <v>86338304</v>
      </c>
      <c r="AQ971" s="1">
        <v>78429112</v>
      </c>
      <c r="AR971" s="1">
        <v>7557721.5</v>
      </c>
      <c r="AS971" s="1">
        <v>351443</v>
      </c>
      <c r="AT971" s="1">
        <v>0</v>
      </c>
      <c r="AU971" s="1">
        <v>12035.46</v>
      </c>
      <c r="AV971" s="1">
        <v>104622.06</v>
      </c>
      <c r="AW971" s="1">
        <v>0</v>
      </c>
      <c r="AX971" s="1">
        <v>0</v>
      </c>
      <c r="AY971" s="1">
        <v>39.25</v>
      </c>
      <c r="AZ971" s="1">
        <v>37.33</v>
      </c>
      <c r="BA971" s="1">
        <v>2.11</v>
      </c>
      <c r="BB971" s="1">
        <v>0.59</v>
      </c>
      <c r="BC971" s="1">
        <v>3.55</v>
      </c>
      <c r="BD971" s="1">
        <v>29.16</v>
      </c>
      <c r="BE971" s="1">
        <v>0</v>
      </c>
      <c r="BF971" s="1">
        <v>0</v>
      </c>
      <c r="BG971" s="1">
        <v>0</v>
      </c>
      <c r="BH971" s="1">
        <v>39.229999999999997</v>
      </c>
      <c r="BI971" s="1">
        <v>0</v>
      </c>
      <c r="BJ971" s="1">
        <v>0</v>
      </c>
      <c r="BK971" s="1">
        <v>20967</v>
      </c>
      <c r="BL971" s="1">
        <v>0</v>
      </c>
      <c r="BM971" s="1">
        <v>0</v>
      </c>
      <c r="BN971" s="1">
        <v>0</v>
      </c>
      <c r="BO971" s="1">
        <v>4374.3</v>
      </c>
      <c r="BP971" s="1">
        <v>3.3333299999999998E-3</v>
      </c>
      <c r="BQ971" s="1">
        <v>0</v>
      </c>
      <c r="BR971" s="1">
        <v>0</v>
      </c>
      <c r="BS971" s="1">
        <v>3.3333299999999998E-3</v>
      </c>
      <c r="BT971" s="1">
        <v>6.6666700000000004E-3</v>
      </c>
      <c r="BU971" s="1">
        <v>0</v>
      </c>
      <c r="BV971" s="1">
        <v>0</v>
      </c>
      <c r="BW971" s="1">
        <v>6.6666700000000004E-3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0</v>
      </c>
      <c r="CE971" s="1">
        <v>0.01</v>
      </c>
      <c r="CF971" s="1">
        <v>0.17</v>
      </c>
      <c r="CG971" s="1">
        <v>0.39</v>
      </c>
      <c r="CH971" s="1">
        <v>4.2699999999999996</v>
      </c>
      <c r="CI971" s="1">
        <v>0</v>
      </c>
      <c r="CJ971" s="1">
        <v>0</v>
      </c>
      <c r="CK971" s="1">
        <v>0</v>
      </c>
      <c r="CL971" s="1">
        <v>0</v>
      </c>
      <c r="CM971" s="1">
        <v>150</v>
      </c>
      <c r="CN971" s="1">
        <v>150</v>
      </c>
      <c r="CO971" s="1">
        <v>101</v>
      </c>
      <c r="CP971" s="1">
        <v>344</v>
      </c>
      <c r="CQ971" s="1">
        <v>100</v>
      </c>
      <c r="CR971" s="1">
        <v>0</v>
      </c>
      <c r="CS971" t="s">
        <v>116</v>
      </c>
      <c r="CT971">
        <f t="shared" si="128"/>
        <v>0</v>
      </c>
      <c r="CU971">
        <f t="shared" si="129"/>
        <v>0</v>
      </c>
      <c r="CV971">
        <f t="shared" si="127"/>
        <v>0</v>
      </c>
      <c r="CW971">
        <f t="shared" si="130"/>
        <v>0</v>
      </c>
      <c r="CX971" s="4">
        <f t="shared" si="131"/>
        <v>86350339.459999993</v>
      </c>
      <c r="CY971">
        <f t="shared" si="132"/>
        <v>0</v>
      </c>
      <c r="CZ971">
        <f t="shared" si="133"/>
        <v>86338304</v>
      </c>
      <c r="DA971">
        <f t="shared" si="134"/>
        <v>12035.46</v>
      </c>
    </row>
    <row r="972" spans="1:105" x14ac:dyDescent="0.3">
      <c r="A972" s="1">
        <v>21</v>
      </c>
      <c r="B972" s="1" t="s">
        <v>97</v>
      </c>
      <c r="C972" s="1">
        <v>2028</v>
      </c>
      <c r="D972" s="1">
        <v>10</v>
      </c>
      <c r="E972" s="1">
        <v>0</v>
      </c>
      <c r="F972" s="1">
        <v>300</v>
      </c>
      <c r="G972" s="1">
        <v>2.0407999999999999E-2</v>
      </c>
      <c r="H972" s="1">
        <v>2000</v>
      </c>
      <c r="I972" s="1" t="s">
        <v>98</v>
      </c>
      <c r="J972" s="1" t="s">
        <v>99</v>
      </c>
      <c r="K972" s="1" t="s">
        <v>100</v>
      </c>
      <c r="L972" s="1" t="s">
        <v>101</v>
      </c>
      <c r="M972" s="1" t="s">
        <v>101</v>
      </c>
      <c r="N972" s="1" t="s">
        <v>101</v>
      </c>
      <c r="O972" s="1" t="s">
        <v>102</v>
      </c>
      <c r="P972" s="1">
        <v>42622</v>
      </c>
      <c r="Q972" s="1">
        <v>2529897.5</v>
      </c>
      <c r="R972" s="1">
        <v>0</v>
      </c>
      <c r="S972" s="1">
        <v>2533214.5</v>
      </c>
      <c r="T972" s="1">
        <v>212.93</v>
      </c>
      <c r="U972" s="1">
        <v>0</v>
      </c>
      <c r="V972" s="1">
        <v>0</v>
      </c>
      <c r="W972" s="1">
        <v>3536.81</v>
      </c>
      <c r="X972" s="1">
        <v>0</v>
      </c>
      <c r="Y972" s="1">
        <v>0</v>
      </c>
      <c r="Z972" s="1">
        <v>32081.01</v>
      </c>
      <c r="AA972" s="1">
        <v>0</v>
      </c>
      <c r="AB972" s="1">
        <v>0</v>
      </c>
      <c r="AC972" s="1">
        <v>52937.51</v>
      </c>
      <c r="AD972" s="1">
        <v>111599.98</v>
      </c>
      <c r="AE972" s="1">
        <v>253671.05</v>
      </c>
      <c r="AF972" s="1">
        <v>775487.56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82020768</v>
      </c>
      <c r="AP972" s="1">
        <v>82113936</v>
      </c>
      <c r="AQ972" s="1">
        <v>74496936</v>
      </c>
      <c r="AR972" s="1">
        <v>7237442.5</v>
      </c>
      <c r="AS972" s="1">
        <v>379552.53</v>
      </c>
      <c r="AT972" s="1">
        <v>0</v>
      </c>
      <c r="AU972" s="1">
        <v>6210.93</v>
      </c>
      <c r="AV972" s="1">
        <v>99378.59</v>
      </c>
      <c r="AW972" s="1">
        <v>0</v>
      </c>
      <c r="AX972" s="1">
        <v>0</v>
      </c>
      <c r="AY972" s="1">
        <v>35.94</v>
      </c>
      <c r="AZ972" s="1">
        <v>36.520000000000003</v>
      </c>
      <c r="BA972" s="1">
        <v>1.21</v>
      </c>
      <c r="BB972" s="1">
        <v>0.16</v>
      </c>
      <c r="BC972" s="1">
        <v>1.69</v>
      </c>
      <c r="BD972" s="1">
        <v>29.17</v>
      </c>
      <c r="BE972" s="1">
        <v>0</v>
      </c>
      <c r="BF972" s="1">
        <v>0</v>
      </c>
      <c r="BG972" s="1">
        <v>0</v>
      </c>
      <c r="BH972" s="1">
        <v>28.1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0.1</v>
      </c>
      <c r="CG972" s="1">
        <v>0.21</v>
      </c>
      <c r="CH972" s="1">
        <v>3.02</v>
      </c>
      <c r="CI972" s="1">
        <v>0</v>
      </c>
      <c r="CJ972" s="1">
        <v>0</v>
      </c>
      <c r="CK972" s="1">
        <v>0</v>
      </c>
      <c r="CL972" s="1">
        <v>0</v>
      </c>
      <c r="CM972" s="1">
        <v>150</v>
      </c>
      <c r="CN972" s="1">
        <v>150</v>
      </c>
      <c r="CO972" s="1">
        <v>101</v>
      </c>
      <c r="CP972" s="1">
        <v>344</v>
      </c>
      <c r="CQ972" s="1">
        <v>100</v>
      </c>
      <c r="CR972" s="1">
        <v>0</v>
      </c>
      <c r="CS972" t="s">
        <v>116</v>
      </c>
      <c r="CT972">
        <f t="shared" si="128"/>
        <v>0</v>
      </c>
      <c r="CU972">
        <f t="shared" si="129"/>
        <v>0</v>
      </c>
      <c r="CV972">
        <f t="shared" si="127"/>
        <v>0</v>
      </c>
      <c r="CW972">
        <f t="shared" si="130"/>
        <v>0</v>
      </c>
      <c r="CX972" s="4">
        <f t="shared" si="131"/>
        <v>82120146.930000007</v>
      </c>
      <c r="CY972">
        <f t="shared" si="132"/>
        <v>0</v>
      </c>
      <c r="CZ972">
        <f t="shared" si="133"/>
        <v>82113936</v>
      </c>
      <c r="DA972">
        <f t="shared" si="134"/>
        <v>6210.93</v>
      </c>
    </row>
    <row r="973" spans="1:105" x14ac:dyDescent="0.3">
      <c r="A973" s="1">
        <v>21</v>
      </c>
      <c r="B973" s="1" t="s">
        <v>97</v>
      </c>
      <c r="C973" s="1">
        <v>2028</v>
      </c>
      <c r="D973" s="1">
        <v>11</v>
      </c>
      <c r="E973" s="1">
        <v>0</v>
      </c>
      <c r="F973" s="1">
        <v>300</v>
      </c>
      <c r="G973" s="1">
        <v>2.0407999999999999E-2</v>
      </c>
      <c r="H973" s="1">
        <v>2000</v>
      </c>
      <c r="I973" s="1" t="s">
        <v>98</v>
      </c>
      <c r="J973" s="1" t="s">
        <v>99</v>
      </c>
      <c r="K973" s="1" t="s">
        <v>100</v>
      </c>
      <c r="L973" s="1" t="s">
        <v>101</v>
      </c>
      <c r="M973" s="1" t="s">
        <v>101</v>
      </c>
      <c r="N973" s="1" t="s">
        <v>101</v>
      </c>
      <c r="O973" s="1" t="s">
        <v>102</v>
      </c>
      <c r="P973" s="1">
        <v>42622</v>
      </c>
      <c r="Q973" s="1">
        <v>2626900.5</v>
      </c>
      <c r="R973" s="1">
        <v>0</v>
      </c>
      <c r="S973" s="1">
        <v>2630749.75</v>
      </c>
      <c r="T973" s="1">
        <v>327.27999999999997</v>
      </c>
      <c r="U973" s="1">
        <v>0</v>
      </c>
      <c r="V973" s="1">
        <v>0</v>
      </c>
      <c r="W973" s="1">
        <v>4172.79</v>
      </c>
      <c r="X973" s="1">
        <v>0</v>
      </c>
      <c r="Y973" s="1">
        <v>0</v>
      </c>
      <c r="Z973" s="1">
        <v>15139.94</v>
      </c>
      <c r="AA973" s="1">
        <v>0</v>
      </c>
      <c r="AB973" s="1">
        <v>0</v>
      </c>
      <c r="AC973" s="1">
        <v>28950.03</v>
      </c>
      <c r="AD973" s="1">
        <v>107999.98</v>
      </c>
      <c r="AE973" s="1">
        <v>249182.45</v>
      </c>
      <c r="AF973" s="1">
        <v>755461.19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87768320</v>
      </c>
      <c r="AP973" s="1">
        <v>87964864</v>
      </c>
      <c r="AQ973" s="1">
        <v>80660104</v>
      </c>
      <c r="AR973" s="1">
        <v>6902019.5</v>
      </c>
      <c r="AS973" s="1">
        <v>402665.53</v>
      </c>
      <c r="AT973" s="1">
        <v>0</v>
      </c>
      <c r="AU973" s="1">
        <v>9871.34</v>
      </c>
      <c r="AV973" s="1">
        <v>206419.22</v>
      </c>
      <c r="AW973" s="1">
        <v>0</v>
      </c>
      <c r="AX973" s="1">
        <v>0</v>
      </c>
      <c r="AY973" s="1">
        <v>36.020000000000003</v>
      </c>
      <c r="AZ973" s="1">
        <v>36.46</v>
      </c>
      <c r="BA973" s="1">
        <v>0.98</v>
      </c>
      <c r="BB973" s="1">
        <v>0.11</v>
      </c>
      <c r="BC973" s="1">
        <v>1.39</v>
      </c>
      <c r="BD973" s="1">
        <v>30.16</v>
      </c>
      <c r="BE973" s="1">
        <v>0</v>
      </c>
      <c r="BF973" s="1">
        <v>0</v>
      </c>
      <c r="BG973" s="1">
        <v>0</v>
      </c>
      <c r="BH973" s="1">
        <v>49.47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0.04</v>
      </c>
      <c r="CG973" s="1">
        <v>0.17</v>
      </c>
      <c r="CH973" s="1">
        <v>3.32</v>
      </c>
      <c r="CI973" s="1">
        <v>0</v>
      </c>
      <c r="CJ973" s="1">
        <v>0</v>
      </c>
      <c r="CK973" s="1">
        <v>0</v>
      </c>
      <c r="CL973" s="1">
        <v>0</v>
      </c>
      <c r="CM973" s="1">
        <v>150</v>
      </c>
      <c r="CN973" s="1">
        <v>150</v>
      </c>
      <c r="CO973" s="1">
        <v>101</v>
      </c>
      <c r="CP973" s="1">
        <v>344</v>
      </c>
      <c r="CQ973" s="1">
        <v>100</v>
      </c>
      <c r="CR973" s="1">
        <v>0</v>
      </c>
      <c r="CS973" t="s">
        <v>116</v>
      </c>
      <c r="CT973">
        <f t="shared" si="128"/>
        <v>0</v>
      </c>
      <c r="CU973">
        <f t="shared" si="129"/>
        <v>0</v>
      </c>
      <c r="CV973">
        <f t="shared" si="127"/>
        <v>0</v>
      </c>
      <c r="CW973">
        <f t="shared" si="130"/>
        <v>0</v>
      </c>
      <c r="CX973" s="4">
        <f t="shared" si="131"/>
        <v>87974735.340000004</v>
      </c>
      <c r="CY973">
        <f t="shared" si="132"/>
        <v>0</v>
      </c>
      <c r="CZ973">
        <f t="shared" si="133"/>
        <v>87964864</v>
      </c>
      <c r="DA973">
        <f t="shared" si="134"/>
        <v>9871.34</v>
      </c>
    </row>
    <row r="974" spans="1:105" x14ac:dyDescent="0.3">
      <c r="A974" s="1">
        <v>21</v>
      </c>
      <c r="B974" s="1" t="s">
        <v>97</v>
      </c>
      <c r="C974" s="1">
        <v>2028</v>
      </c>
      <c r="D974" s="1">
        <v>12</v>
      </c>
      <c r="E974" s="1">
        <v>0</v>
      </c>
      <c r="F974" s="1">
        <v>300</v>
      </c>
      <c r="G974" s="1">
        <v>2.0407999999999999E-2</v>
      </c>
      <c r="H974" s="1">
        <v>2000</v>
      </c>
      <c r="I974" s="1" t="s">
        <v>98</v>
      </c>
      <c r="J974" s="1" t="s">
        <v>99</v>
      </c>
      <c r="K974" s="1" t="s">
        <v>100</v>
      </c>
      <c r="L974" s="1" t="s">
        <v>101</v>
      </c>
      <c r="M974" s="1" t="s">
        <v>101</v>
      </c>
      <c r="N974" s="1" t="s">
        <v>101</v>
      </c>
      <c r="O974" s="1" t="s">
        <v>102</v>
      </c>
      <c r="P974" s="1">
        <v>42622</v>
      </c>
      <c r="Q974" s="1">
        <v>3282239.25</v>
      </c>
      <c r="R974" s="1">
        <v>0</v>
      </c>
      <c r="S974" s="1">
        <v>3357333</v>
      </c>
      <c r="T974" s="1">
        <v>5217.8599999999997</v>
      </c>
      <c r="U974" s="1">
        <v>0</v>
      </c>
      <c r="V974" s="1">
        <v>0</v>
      </c>
      <c r="W974" s="1">
        <v>80315.75</v>
      </c>
      <c r="X974" s="1">
        <v>0</v>
      </c>
      <c r="Y974" s="1">
        <v>0</v>
      </c>
      <c r="Z974" s="1">
        <v>25996.03</v>
      </c>
      <c r="AA974" s="1">
        <v>0</v>
      </c>
      <c r="AB974" s="1">
        <v>0</v>
      </c>
      <c r="AC974" s="1">
        <v>26422.54</v>
      </c>
      <c r="AD974" s="1">
        <v>111600</v>
      </c>
      <c r="AE974" s="1">
        <v>241394.38</v>
      </c>
      <c r="AF974" s="1">
        <v>804298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113718856</v>
      </c>
      <c r="AP974" s="1">
        <v>116119088</v>
      </c>
      <c r="AQ974" s="1">
        <v>106621976</v>
      </c>
      <c r="AR974" s="1">
        <v>9091156</v>
      </c>
      <c r="AS974" s="1">
        <v>406007.72</v>
      </c>
      <c r="AT974" s="1">
        <v>0</v>
      </c>
      <c r="AU974" s="1">
        <v>162441.35999999999</v>
      </c>
      <c r="AV974" s="1">
        <v>2562674.5</v>
      </c>
      <c r="AW974" s="1">
        <v>0</v>
      </c>
      <c r="AX974" s="1">
        <v>0</v>
      </c>
      <c r="AY974" s="1">
        <v>39.659999999999997</v>
      </c>
      <c r="AZ974" s="1">
        <v>38.56</v>
      </c>
      <c r="BA974" s="1">
        <v>1.75</v>
      </c>
      <c r="BB974" s="1">
        <v>0.39</v>
      </c>
      <c r="BC974" s="1">
        <v>2.76</v>
      </c>
      <c r="BD974" s="1">
        <v>31.13</v>
      </c>
      <c r="BE974" s="1">
        <v>0</v>
      </c>
      <c r="BF974" s="1">
        <v>0</v>
      </c>
      <c r="BG974" s="1">
        <v>0</v>
      </c>
      <c r="BH974" s="1">
        <v>31.91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0.02</v>
      </c>
      <c r="CG974" s="1">
        <v>0.06</v>
      </c>
      <c r="CH974" s="1">
        <v>3.61</v>
      </c>
      <c r="CI974" s="1">
        <v>0</v>
      </c>
      <c r="CJ974" s="1">
        <v>0</v>
      </c>
      <c r="CK974" s="1">
        <v>0</v>
      </c>
      <c r="CL974" s="1">
        <v>0</v>
      </c>
      <c r="CM974" s="1">
        <v>150</v>
      </c>
      <c r="CN974" s="1">
        <v>150</v>
      </c>
      <c r="CO974" s="1">
        <v>101</v>
      </c>
      <c r="CP974" s="1">
        <v>344</v>
      </c>
      <c r="CQ974" s="1">
        <v>100</v>
      </c>
      <c r="CR974" s="1">
        <v>0</v>
      </c>
      <c r="CS974" t="s">
        <v>116</v>
      </c>
      <c r="CT974">
        <f t="shared" si="128"/>
        <v>0</v>
      </c>
      <c r="CU974">
        <f t="shared" si="129"/>
        <v>0</v>
      </c>
      <c r="CV974">
        <f t="shared" si="127"/>
        <v>0</v>
      </c>
      <c r="CW974">
        <f t="shared" si="130"/>
        <v>0</v>
      </c>
      <c r="CX974" s="4">
        <f t="shared" si="131"/>
        <v>116281529.36</v>
      </c>
      <c r="CY974">
        <f t="shared" si="132"/>
        <v>0</v>
      </c>
      <c r="CZ974">
        <f t="shared" si="133"/>
        <v>116119088</v>
      </c>
      <c r="DA974">
        <f t="shared" si="134"/>
        <v>162441.35999999999</v>
      </c>
    </row>
    <row r="975" spans="1:105" x14ac:dyDescent="0.3">
      <c r="A975" s="1">
        <v>21</v>
      </c>
      <c r="B975" s="1" t="s">
        <v>103</v>
      </c>
      <c r="C975" s="1">
        <v>2028</v>
      </c>
      <c r="D975" s="1">
        <v>1</v>
      </c>
      <c r="E975" s="1">
        <v>0</v>
      </c>
      <c r="F975" s="1">
        <v>300</v>
      </c>
      <c r="G975" s="1">
        <v>2.0407999999999999E-2</v>
      </c>
      <c r="H975" s="1">
        <v>2000</v>
      </c>
      <c r="I975" s="1" t="s">
        <v>98</v>
      </c>
      <c r="J975" s="1" t="s">
        <v>99</v>
      </c>
      <c r="K975" s="1" t="s">
        <v>100</v>
      </c>
      <c r="L975" s="1" t="s">
        <v>101</v>
      </c>
      <c r="M975" s="1" t="s">
        <v>101</v>
      </c>
      <c r="N975" s="1" t="s">
        <v>101</v>
      </c>
      <c r="O975" s="1" t="s">
        <v>102</v>
      </c>
      <c r="P975" s="1">
        <v>42622</v>
      </c>
      <c r="Q975" s="1">
        <v>10944340</v>
      </c>
      <c r="R975" s="1">
        <v>0</v>
      </c>
      <c r="S975" s="1">
        <v>11401455</v>
      </c>
      <c r="T975" s="1">
        <v>3243.69</v>
      </c>
      <c r="U975" s="1">
        <v>0</v>
      </c>
      <c r="V975" s="1">
        <v>0</v>
      </c>
      <c r="W975" s="1">
        <v>460319.03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250822.09</v>
      </c>
      <c r="AD975" s="1">
        <v>312480</v>
      </c>
      <c r="AE975" s="1">
        <v>1040448.31</v>
      </c>
      <c r="AF975" s="1">
        <v>3276971</v>
      </c>
      <c r="AG975" s="1">
        <v>0</v>
      </c>
      <c r="AH975" s="1">
        <v>0</v>
      </c>
      <c r="AI975" s="1">
        <v>0</v>
      </c>
      <c r="AJ975" s="1">
        <v>0</v>
      </c>
      <c r="AK975" s="1">
        <v>0.66</v>
      </c>
      <c r="AL975" s="1">
        <v>0</v>
      </c>
      <c r="AM975" s="1">
        <v>0</v>
      </c>
      <c r="AN975" s="1">
        <v>0</v>
      </c>
      <c r="AO975" s="1">
        <v>386930560</v>
      </c>
      <c r="AP975" s="1">
        <v>400238656</v>
      </c>
      <c r="AQ975" s="1">
        <v>343667776</v>
      </c>
      <c r="AR975" s="1">
        <v>56482340</v>
      </c>
      <c r="AS975" s="1">
        <v>88495.88</v>
      </c>
      <c r="AT975" s="1">
        <v>0</v>
      </c>
      <c r="AU975" s="1">
        <v>145516.35999999999</v>
      </c>
      <c r="AV975" s="1">
        <v>13453590</v>
      </c>
      <c r="AW975" s="1">
        <v>0</v>
      </c>
      <c r="AX975" s="1">
        <v>0</v>
      </c>
      <c r="AY975" s="1">
        <v>54.83</v>
      </c>
      <c r="AZ975" s="1">
        <v>41.36</v>
      </c>
      <c r="BA975" s="1">
        <v>8.08</v>
      </c>
      <c r="BB975" s="1">
        <v>1.19</v>
      </c>
      <c r="BC975" s="1">
        <v>12.98</v>
      </c>
      <c r="BD975" s="1">
        <v>44.86</v>
      </c>
      <c r="BE975" s="1">
        <v>0</v>
      </c>
      <c r="BF975" s="1">
        <v>0</v>
      </c>
      <c r="BG975" s="1">
        <v>0</v>
      </c>
      <c r="BH975" s="1">
        <v>29.23</v>
      </c>
      <c r="BI975" s="1">
        <v>0</v>
      </c>
      <c r="BJ975" s="1">
        <v>0</v>
      </c>
      <c r="BK975" s="1">
        <v>20967</v>
      </c>
      <c r="BL975" s="1">
        <v>0</v>
      </c>
      <c r="BM975" s="1">
        <v>0</v>
      </c>
      <c r="BN975" s="1">
        <v>0</v>
      </c>
      <c r="BO975" s="1">
        <v>0</v>
      </c>
      <c r="BP975" s="1">
        <v>3.3333299999999998E-3</v>
      </c>
      <c r="BQ975" s="1">
        <v>0</v>
      </c>
      <c r="BR975" s="1">
        <v>0</v>
      </c>
      <c r="BS975" s="1">
        <v>3.3333299999999998E-3</v>
      </c>
      <c r="BT975" s="1">
        <v>6.6666700000000004E-3</v>
      </c>
      <c r="BU975" s="1">
        <v>0</v>
      </c>
      <c r="BV975" s="1">
        <v>0</v>
      </c>
      <c r="BW975" s="1">
        <v>6.6666700000000004E-3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5.69</v>
      </c>
      <c r="CI975" s="1">
        <v>0</v>
      </c>
      <c r="CJ975" s="1">
        <v>0</v>
      </c>
      <c r="CK975" s="1">
        <v>0</v>
      </c>
      <c r="CL975" s="1">
        <v>0</v>
      </c>
      <c r="CM975" s="1">
        <v>420</v>
      </c>
      <c r="CN975" s="1">
        <v>420</v>
      </c>
      <c r="CO975" s="1">
        <v>811</v>
      </c>
      <c r="CP975" s="1">
        <v>957</v>
      </c>
      <c r="CQ975" s="1">
        <v>0</v>
      </c>
      <c r="CR975" s="1">
        <v>0</v>
      </c>
      <c r="CS975" t="s">
        <v>116</v>
      </c>
      <c r="CT975">
        <f t="shared" si="128"/>
        <v>0</v>
      </c>
      <c r="CU975">
        <f t="shared" si="129"/>
        <v>0</v>
      </c>
      <c r="CV975">
        <f t="shared" si="127"/>
        <v>0</v>
      </c>
      <c r="CW975">
        <f t="shared" si="130"/>
        <v>0</v>
      </c>
      <c r="CX975" s="4">
        <f t="shared" si="131"/>
        <v>400384172.36000001</v>
      </c>
      <c r="CY975">
        <f t="shared" si="132"/>
        <v>0</v>
      </c>
      <c r="CZ975">
        <f t="shared" si="133"/>
        <v>400238656</v>
      </c>
      <c r="DA975">
        <f t="shared" si="134"/>
        <v>145516.35999999999</v>
      </c>
    </row>
    <row r="976" spans="1:105" x14ac:dyDescent="0.3">
      <c r="A976" s="1">
        <v>21</v>
      </c>
      <c r="B976" s="1" t="s">
        <v>103</v>
      </c>
      <c r="C976" s="1">
        <v>2028</v>
      </c>
      <c r="D976" s="1">
        <v>2</v>
      </c>
      <c r="E976" s="1">
        <v>0</v>
      </c>
      <c r="F976" s="1">
        <v>300</v>
      </c>
      <c r="G976" s="1">
        <v>2.0407999999999999E-2</v>
      </c>
      <c r="H976" s="1">
        <v>2000</v>
      </c>
      <c r="I976" s="1" t="s">
        <v>98</v>
      </c>
      <c r="J976" s="1" t="s">
        <v>99</v>
      </c>
      <c r="K976" s="1" t="s">
        <v>100</v>
      </c>
      <c r="L976" s="1" t="s">
        <v>101</v>
      </c>
      <c r="M976" s="1" t="s">
        <v>101</v>
      </c>
      <c r="N976" s="1" t="s">
        <v>101</v>
      </c>
      <c r="O976" s="1" t="s">
        <v>102</v>
      </c>
      <c r="P976" s="1">
        <v>42622</v>
      </c>
      <c r="Q976" s="1">
        <v>8776625</v>
      </c>
      <c r="R976" s="1">
        <v>0</v>
      </c>
      <c r="S976" s="1">
        <v>9364705</v>
      </c>
      <c r="T976" s="1">
        <v>1319.94</v>
      </c>
      <c r="U976" s="1">
        <v>0</v>
      </c>
      <c r="V976" s="1">
        <v>0</v>
      </c>
      <c r="W976" s="1">
        <v>589395.31000000006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245898.08</v>
      </c>
      <c r="AD976" s="1">
        <v>282240</v>
      </c>
      <c r="AE976" s="1">
        <v>1117128.8799999999</v>
      </c>
      <c r="AF976" s="1">
        <v>3042117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308751104</v>
      </c>
      <c r="AP976" s="1">
        <v>325106592</v>
      </c>
      <c r="AQ976" s="1">
        <v>278718944</v>
      </c>
      <c r="AR976" s="1">
        <v>46361072</v>
      </c>
      <c r="AS976" s="1">
        <v>26356.74</v>
      </c>
      <c r="AT976" s="1">
        <v>0</v>
      </c>
      <c r="AU976" s="1">
        <v>33770.6</v>
      </c>
      <c r="AV976" s="1">
        <v>16389243</v>
      </c>
      <c r="AW976" s="1">
        <v>0</v>
      </c>
      <c r="AX976" s="1">
        <v>0</v>
      </c>
      <c r="AY976" s="1">
        <v>38.72</v>
      </c>
      <c r="AZ976" s="1">
        <v>37.46</v>
      </c>
      <c r="BA976" s="1">
        <v>0.8</v>
      </c>
      <c r="BB976" s="1">
        <v>0.08</v>
      </c>
      <c r="BC976" s="1">
        <v>1.34</v>
      </c>
      <c r="BD976" s="1">
        <v>25.58</v>
      </c>
      <c r="BE976" s="1">
        <v>0</v>
      </c>
      <c r="BF976" s="1">
        <v>0</v>
      </c>
      <c r="BG976" s="1">
        <v>0</v>
      </c>
      <c r="BH976" s="1">
        <v>27.81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4.7699999999999996</v>
      </c>
      <c r="CI976" s="1">
        <v>0</v>
      </c>
      <c r="CJ976" s="1">
        <v>0</v>
      </c>
      <c r="CK976" s="1">
        <v>0</v>
      </c>
      <c r="CL976" s="1">
        <v>0</v>
      </c>
      <c r="CM976" s="1">
        <v>420</v>
      </c>
      <c r="CN976" s="1">
        <v>420</v>
      </c>
      <c r="CO976" s="1">
        <v>811</v>
      </c>
      <c r="CP976" s="1">
        <v>957</v>
      </c>
      <c r="CQ976" s="1">
        <v>0</v>
      </c>
      <c r="CR976" s="1">
        <v>0</v>
      </c>
      <c r="CS976" t="s">
        <v>116</v>
      </c>
      <c r="CT976">
        <f t="shared" si="128"/>
        <v>0</v>
      </c>
      <c r="CU976">
        <f t="shared" si="129"/>
        <v>0</v>
      </c>
      <c r="CV976">
        <f t="shared" si="127"/>
        <v>0</v>
      </c>
      <c r="CW976">
        <f t="shared" si="130"/>
        <v>0</v>
      </c>
      <c r="CX976" s="4">
        <f t="shared" si="131"/>
        <v>325140362.60000002</v>
      </c>
      <c r="CY976">
        <f t="shared" si="132"/>
        <v>0</v>
      </c>
      <c r="CZ976">
        <f t="shared" si="133"/>
        <v>325106592</v>
      </c>
      <c r="DA976">
        <f t="shared" si="134"/>
        <v>33770.6</v>
      </c>
    </row>
    <row r="977" spans="1:105" x14ac:dyDescent="0.3">
      <c r="A977" s="1">
        <v>21</v>
      </c>
      <c r="B977" s="1" t="s">
        <v>103</v>
      </c>
      <c r="C977" s="1">
        <v>2028</v>
      </c>
      <c r="D977" s="1">
        <v>3</v>
      </c>
      <c r="E977" s="1">
        <v>0</v>
      </c>
      <c r="F977" s="1">
        <v>300</v>
      </c>
      <c r="G977" s="1">
        <v>2.0407999999999999E-2</v>
      </c>
      <c r="H977" s="1">
        <v>2000</v>
      </c>
      <c r="I977" s="1" t="s">
        <v>98</v>
      </c>
      <c r="J977" s="1" t="s">
        <v>99</v>
      </c>
      <c r="K977" s="1" t="s">
        <v>100</v>
      </c>
      <c r="L977" s="1" t="s">
        <v>101</v>
      </c>
      <c r="M977" s="1" t="s">
        <v>101</v>
      </c>
      <c r="N977" s="1" t="s">
        <v>101</v>
      </c>
      <c r="O977" s="1" t="s">
        <v>102</v>
      </c>
      <c r="P977" s="1">
        <v>42622</v>
      </c>
      <c r="Q977" s="1">
        <v>8943851</v>
      </c>
      <c r="R977" s="1">
        <v>0</v>
      </c>
      <c r="S977" s="1">
        <v>8949630</v>
      </c>
      <c r="T977" s="1">
        <v>158.41</v>
      </c>
      <c r="U977" s="1">
        <v>0</v>
      </c>
      <c r="V977" s="1">
        <v>0</v>
      </c>
      <c r="W977" s="1">
        <v>5964.04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415775.13</v>
      </c>
      <c r="AD977" s="1">
        <v>312480</v>
      </c>
      <c r="AE977" s="1">
        <v>1257176.3799999999</v>
      </c>
      <c r="AF977" s="1">
        <v>3208145.5</v>
      </c>
      <c r="AG977" s="1">
        <v>0</v>
      </c>
      <c r="AH977" s="1">
        <v>0</v>
      </c>
      <c r="AI977" s="1">
        <v>0</v>
      </c>
      <c r="AJ977" s="1">
        <v>0</v>
      </c>
      <c r="AK977" s="1">
        <v>1.28</v>
      </c>
      <c r="AL977" s="1">
        <v>0</v>
      </c>
      <c r="AM977" s="1">
        <v>0</v>
      </c>
      <c r="AN977" s="1">
        <v>0</v>
      </c>
      <c r="AO977" s="1">
        <v>303236736</v>
      </c>
      <c r="AP977" s="1">
        <v>303398848</v>
      </c>
      <c r="AQ977" s="1">
        <v>259612624</v>
      </c>
      <c r="AR977" s="1">
        <v>43768392</v>
      </c>
      <c r="AS977" s="1">
        <v>18015.07</v>
      </c>
      <c r="AT977" s="1">
        <v>0</v>
      </c>
      <c r="AU977" s="1">
        <v>5080.2700000000004</v>
      </c>
      <c r="AV977" s="1">
        <v>167212.79999999999</v>
      </c>
      <c r="AW977" s="1">
        <v>0</v>
      </c>
      <c r="AX977" s="1">
        <v>0</v>
      </c>
      <c r="AY977" s="1">
        <v>44.29</v>
      </c>
      <c r="AZ977" s="1">
        <v>37.4</v>
      </c>
      <c r="BA977" s="1">
        <v>3</v>
      </c>
      <c r="BB977" s="1">
        <v>0.49</v>
      </c>
      <c r="BC977" s="1">
        <v>5.76</v>
      </c>
      <c r="BD977" s="1">
        <v>32.07</v>
      </c>
      <c r="BE977" s="1">
        <v>0</v>
      </c>
      <c r="BF977" s="1">
        <v>0</v>
      </c>
      <c r="BG977" s="1">
        <v>0</v>
      </c>
      <c r="BH977" s="1">
        <v>28.04</v>
      </c>
      <c r="BI977" s="1">
        <v>0</v>
      </c>
      <c r="BJ977" s="1">
        <v>0</v>
      </c>
      <c r="BK977" s="1">
        <v>20967</v>
      </c>
      <c r="BL977" s="1">
        <v>0</v>
      </c>
      <c r="BM977" s="1">
        <v>0</v>
      </c>
      <c r="BN977" s="1">
        <v>0</v>
      </c>
      <c r="BO977" s="1">
        <v>0</v>
      </c>
      <c r="BP977" s="1">
        <v>3.3333299999999998E-3</v>
      </c>
      <c r="BQ977" s="1">
        <v>0</v>
      </c>
      <c r="BR977" s="1">
        <v>0</v>
      </c>
      <c r="BS977" s="1">
        <v>3.3333299999999998E-3</v>
      </c>
      <c r="BT977" s="1">
        <v>6.6666700000000004E-3</v>
      </c>
      <c r="BU977" s="1">
        <v>0</v>
      </c>
      <c r="BV977" s="1">
        <v>0</v>
      </c>
      <c r="BW977" s="1">
        <v>6.6666700000000004E-3</v>
      </c>
      <c r="BX977" s="1">
        <v>0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4.67</v>
      </c>
      <c r="CI977" s="1">
        <v>0</v>
      </c>
      <c r="CJ977" s="1">
        <v>0</v>
      </c>
      <c r="CK977" s="1">
        <v>0</v>
      </c>
      <c r="CL977" s="1">
        <v>0</v>
      </c>
      <c r="CM977" s="1">
        <v>420</v>
      </c>
      <c r="CN977" s="1">
        <v>420</v>
      </c>
      <c r="CO977" s="1">
        <v>811</v>
      </c>
      <c r="CP977" s="1">
        <v>957</v>
      </c>
      <c r="CQ977" s="1">
        <v>0</v>
      </c>
      <c r="CR977" s="1">
        <v>0</v>
      </c>
      <c r="CS977" t="s">
        <v>116</v>
      </c>
      <c r="CT977">
        <f t="shared" si="128"/>
        <v>0</v>
      </c>
      <c r="CU977">
        <f t="shared" si="129"/>
        <v>0</v>
      </c>
      <c r="CV977">
        <f t="shared" si="127"/>
        <v>0</v>
      </c>
      <c r="CW977">
        <f t="shared" si="130"/>
        <v>0</v>
      </c>
      <c r="CX977" s="4">
        <f t="shared" si="131"/>
        <v>303403928.26999998</v>
      </c>
      <c r="CY977">
        <f t="shared" si="132"/>
        <v>0</v>
      </c>
      <c r="CZ977">
        <f t="shared" si="133"/>
        <v>303398848</v>
      </c>
      <c r="DA977">
        <f t="shared" si="134"/>
        <v>5080.2700000000004</v>
      </c>
    </row>
    <row r="978" spans="1:105" x14ac:dyDescent="0.3">
      <c r="A978" s="1">
        <v>21</v>
      </c>
      <c r="B978" s="1" t="s">
        <v>103</v>
      </c>
      <c r="C978" s="1">
        <v>2028</v>
      </c>
      <c r="D978" s="1">
        <v>4</v>
      </c>
      <c r="E978" s="1">
        <v>0</v>
      </c>
      <c r="F978" s="1">
        <v>300</v>
      </c>
      <c r="G978" s="1">
        <v>2.0407999999999999E-2</v>
      </c>
      <c r="H978" s="1">
        <v>2000</v>
      </c>
      <c r="I978" s="1" t="s">
        <v>98</v>
      </c>
      <c r="J978" s="1" t="s">
        <v>99</v>
      </c>
      <c r="K978" s="1" t="s">
        <v>100</v>
      </c>
      <c r="L978" s="1" t="s">
        <v>101</v>
      </c>
      <c r="M978" s="1" t="s">
        <v>101</v>
      </c>
      <c r="N978" s="1" t="s">
        <v>101</v>
      </c>
      <c r="O978" s="1" t="s">
        <v>102</v>
      </c>
      <c r="P978" s="1">
        <v>42622</v>
      </c>
      <c r="Q978" s="1">
        <v>8295059.5</v>
      </c>
      <c r="R978" s="1">
        <v>0</v>
      </c>
      <c r="S978" s="1">
        <v>8299508</v>
      </c>
      <c r="T978" s="1">
        <v>166.1</v>
      </c>
      <c r="U978" s="1">
        <v>0</v>
      </c>
      <c r="V978" s="1">
        <v>0</v>
      </c>
      <c r="W978" s="1">
        <v>4623.7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398973.31</v>
      </c>
      <c r="AD978" s="1">
        <v>302400</v>
      </c>
      <c r="AE978" s="1">
        <v>1037891.19</v>
      </c>
      <c r="AF978" s="1">
        <v>2910284.25</v>
      </c>
      <c r="AG978" s="1">
        <v>0</v>
      </c>
      <c r="AH978" s="1">
        <v>0</v>
      </c>
      <c r="AI978" s="1">
        <v>0</v>
      </c>
      <c r="AJ978" s="1">
        <v>0</v>
      </c>
      <c r="AK978" s="1">
        <v>0.62</v>
      </c>
      <c r="AL978" s="1">
        <v>0</v>
      </c>
      <c r="AM978" s="1">
        <v>0</v>
      </c>
      <c r="AN978" s="1">
        <v>0</v>
      </c>
      <c r="AO978" s="1">
        <v>280644768</v>
      </c>
      <c r="AP978" s="1">
        <v>280763104</v>
      </c>
      <c r="AQ978" s="1">
        <v>240844768</v>
      </c>
      <c r="AR978" s="1">
        <v>39873548</v>
      </c>
      <c r="AS978" s="1">
        <v>44739.42</v>
      </c>
      <c r="AT978" s="1">
        <v>0</v>
      </c>
      <c r="AU978" s="1">
        <v>4923.8999999999996</v>
      </c>
      <c r="AV978" s="1">
        <v>123271.12</v>
      </c>
      <c r="AW978" s="1">
        <v>0</v>
      </c>
      <c r="AX978" s="1">
        <v>0</v>
      </c>
      <c r="AY978" s="1">
        <v>45.48</v>
      </c>
      <c r="AZ978" s="1">
        <v>37.18</v>
      </c>
      <c r="BA978" s="1">
        <v>4.1100000000000003</v>
      </c>
      <c r="BB978" s="1">
        <v>0.69</v>
      </c>
      <c r="BC978" s="1">
        <v>6.78</v>
      </c>
      <c r="BD978" s="1">
        <v>29.64</v>
      </c>
      <c r="BE978" s="1">
        <v>0</v>
      </c>
      <c r="BF978" s="1">
        <v>0</v>
      </c>
      <c r="BG978" s="1">
        <v>0</v>
      </c>
      <c r="BH978" s="1">
        <v>26.66</v>
      </c>
      <c r="BI978" s="1">
        <v>0</v>
      </c>
      <c r="BJ978" s="1">
        <v>0</v>
      </c>
      <c r="BK978" s="1">
        <v>20967</v>
      </c>
      <c r="BL978" s="1">
        <v>0</v>
      </c>
      <c r="BM978" s="1">
        <v>0</v>
      </c>
      <c r="BN978" s="1">
        <v>0</v>
      </c>
      <c r="BO978" s="1">
        <v>0</v>
      </c>
      <c r="BP978" s="1">
        <v>3.3333299999999998E-3</v>
      </c>
      <c r="BQ978" s="1">
        <v>0</v>
      </c>
      <c r="BR978" s="1">
        <v>0</v>
      </c>
      <c r="BS978" s="1">
        <v>3.3333299999999998E-3</v>
      </c>
      <c r="BT978" s="1">
        <v>3.3333299999999998E-3</v>
      </c>
      <c r="BU978" s="1">
        <v>0</v>
      </c>
      <c r="BV978" s="1">
        <v>0</v>
      </c>
      <c r="BW978" s="1">
        <v>3.3333299999999998E-3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4.9400000000000004</v>
      </c>
      <c r="CI978" s="1">
        <v>0</v>
      </c>
      <c r="CJ978" s="1">
        <v>0</v>
      </c>
      <c r="CK978" s="1">
        <v>0</v>
      </c>
      <c r="CL978" s="1">
        <v>0</v>
      </c>
      <c r="CM978" s="1">
        <v>420</v>
      </c>
      <c r="CN978" s="1">
        <v>420</v>
      </c>
      <c r="CO978" s="1">
        <v>811</v>
      </c>
      <c r="CP978" s="1">
        <v>957</v>
      </c>
      <c r="CQ978" s="1">
        <v>0</v>
      </c>
      <c r="CR978" s="1">
        <v>0</v>
      </c>
      <c r="CS978" t="s">
        <v>116</v>
      </c>
      <c r="CT978">
        <f t="shared" si="128"/>
        <v>0</v>
      </c>
      <c r="CU978">
        <f t="shared" si="129"/>
        <v>0</v>
      </c>
      <c r="CV978">
        <f t="shared" si="127"/>
        <v>0</v>
      </c>
      <c r="CW978">
        <f t="shared" si="130"/>
        <v>0</v>
      </c>
      <c r="CX978" s="4">
        <f t="shared" si="131"/>
        <v>280768027.89999998</v>
      </c>
      <c r="CY978">
        <f t="shared" si="132"/>
        <v>0</v>
      </c>
      <c r="CZ978">
        <f t="shared" si="133"/>
        <v>280763104</v>
      </c>
      <c r="DA978">
        <f t="shared" si="134"/>
        <v>4923.8999999999996</v>
      </c>
    </row>
    <row r="979" spans="1:105" x14ac:dyDescent="0.3">
      <c r="A979" s="1">
        <v>21</v>
      </c>
      <c r="B979" s="1" t="s">
        <v>103</v>
      </c>
      <c r="C979" s="1">
        <v>2028</v>
      </c>
      <c r="D979" s="1">
        <v>5</v>
      </c>
      <c r="E979" s="1">
        <v>0</v>
      </c>
      <c r="F979" s="1">
        <v>300</v>
      </c>
      <c r="G979" s="1">
        <v>2.0407999999999999E-2</v>
      </c>
      <c r="H979" s="1">
        <v>2000</v>
      </c>
      <c r="I979" s="1" t="s">
        <v>98</v>
      </c>
      <c r="J979" s="1" t="s">
        <v>99</v>
      </c>
      <c r="K979" s="1" t="s">
        <v>100</v>
      </c>
      <c r="L979" s="1" t="s">
        <v>101</v>
      </c>
      <c r="M979" s="1" t="s">
        <v>101</v>
      </c>
      <c r="N979" s="1" t="s">
        <v>101</v>
      </c>
      <c r="O979" s="1" t="s">
        <v>102</v>
      </c>
      <c r="P979" s="1">
        <v>42622</v>
      </c>
      <c r="Q979" s="1">
        <v>9535415</v>
      </c>
      <c r="R979" s="1">
        <v>0</v>
      </c>
      <c r="S979" s="1">
        <v>9539543</v>
      </c>
      <c r="T979" s="1">
        <v>1319.98</v>
      </c>
      <c r="U979" s="1">
        <v>0</v>
      </c>
      <c r="V979" s="1">
        <v>0</v>
      </c>
      <c r="W979" s="1">
        <v>5564.09</v>
      </c>
      <c r="X979" s="1">
        <v>0</v>
      </c>
      <c r="Y979" s="1">
        <v>0</v>
      </c>
      <c r="Z979" s="1">
        <v>0</v>
      </c>
      <c r="AA979" s="1">
        <v>0</v>
      </c>
      <c r="AB979" s="1">
        <v>26</v>
      </c>
      <c r="AC979" s="1">
        <v>511857.63</v>
      </c>
      <c r="AD979" s="1">
        <v>312480</v>
      </c>
      <c r="AE979" s="1">
        <v>1874664.38</v>
      </c>
      <c r="AF979" s="1">
        <v>3797827.75</v>
      </c>
      <c r="AG979" s="1">
        <v>0</v>
      </c>
      <c r="AH979" s="1">
        <v>0</v>
      </c>
      <c r="AI979" s="1">
        <v>0</v>
      </c>
      <c r="AJ979" s="1">
        <v>0.35</v>
      </c>
      <c r="AK979" s="1">
        <v>111.56</v>
      </c>
      <c r="AL979" s="1">
        <v>2.21</v>
      </c>
      <c r="AM979" s="1">
        <v>0</v>
      </c>
      <c r="AN979" s="1">
        <v>0</v>
      </c>
      <c r="AO979" s="1">
        <v>321884320</v>
      </c>
      <c r="AP979" s="1">
        <v>320077088</v>
      </c>
      <c r="AQ979" s="1">
        <v>274416576</v>
      </c>
      <c r="AR979" s="1">
        <v>45546820</v>
      </c>
      <c r="AS979" s="1">
        <v>113616.66</v>
      </c>
      <c r="AT979" s="1">
        <v>0</v>
      </c>
      <c r="AU979" s="1">
        <v>3850095</v>
      </c>
      <c r="AV979" s="1">
        <v>2042859.38</v>
      </c>
      <c r="AW979" s="1">
        <v>0</v>
      </c>
      <c r="AX979" s="1">
        <v>0</v>
      </c>
      <c r="AY979" s="1">
        <v>62.65</v>
      </c>
      <c r="AZ979" s="1">
        <v>40.590000000000003</v>
      </c>
      <c r="BA979" s="1">
        <v>6.11</v>
      </c>
      <c r="BB979" s="1">
        <v>0.9</v>
      </c>
      <c r="BC979" s="1">
        <v>17.82</v>
      </c>
      <c r="BD979" s="1">
        <v>2916.78</v>
      </c>
      <c r="BE979" s="1">
        <v>0</v>
      </c>
      <c r="BF979" s="1">
        <v>0</v>
      </c>
      <c r="BG979" s="1">
        <v>0</v>
      </c>
      <c r="BH979" s="1">
        <v>367.15</v>
      </c>
      <c r="BI979" s="1">
        <v>0</v>
      </c>
      <c r="BJ979" s="1">
        <v>69.89</v>
      </c>
      <c r="BK979" s="1">
        <v>20967</v>
      </c>
      <c r="BL979" s="1">
        <v>20967</v>
      </c>
      <c r="BM979" s="1">
        <v>0</v>
      </c>
      <c r="BN979" s="1">
        <v>0</v>
      </c>
      <c r="BO979" s="1">
        <v>0</v>
      </c>
      <c r="BP979" s="1">
        <v>0.17666666</v>
      </c>
      <c r="BQ979" s="1">
        <v>3.3333299999999998E-3</v>
      </c>
      <c r="BR979" s="1">
        <v>3.3333299999999998E-3</v>
      </c>
      <c r="BS979" s="1">
        <v>0.17333333000000001</v>
      </c>
      <c r="BT979" s="1">
        <v>0.28666666000000002</v>
      </c>
      <c r="BU979" s="1">
        <v>3.3333299999999998E-3</v>
      </c>
      <c r="BV979" s="1">
        <v>3.3333299999999998E-3</v>
      </c>
      <c r="BW979" s="1">
        <v>0.28000000000000003</v>
      </c>
      <c r="BX979" s="1">
        <v>0</v>
      </c>
      <c r="BY979" s="1">
        <v>0.1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0.11</v>
      </c>
      <c r="CG979" s="1">
        <v>0.23</v>
      </c>
      <c r="CH979" s="1">
        <v>4.42</v>
      </c>
      <c r="CI979" s="1">
        <v>0</v>
      </c>
      <c r="CJ979" s="1">
        <v>0</v>
      </c>
      <c r="CK979" s="1">
        <v>0</v>
      </c>
      <c r="CL979" s="1">
        <v>0</v>
      </c>
      <c r="CM979" s="1">
        <v>420</v>
      </c>
      <c r="CN979" s="1">
        <v>420</v>
      </c>
      <c r="CO979" s="1">
        <v>811</v>
      </c>
      <c r="CP979" s="1">
        <v>957</v>
      </c>
      <c r="CQ979" s="1">
        <v>0</v>
      </c>
      <c r="CR979" s="1">
        <v>0</v>
      </c>
      <c r="CS979" t="s">
        <v>116</v>
      </c>
      <c r="CT979">
        <f t="shared" si="128"/>
        <v>6.8026598639999987E-5</v>
      </c>
      <c r="CU979">
        <f t="shared" si="129"/>
        <v>6.8026598639999987E-4</v>
      </c>
      <c r="CV979">
        <f t="shared" si="127"/>
        <v>7.1427999999999995E-3</v>
      </c>
      <c r="CW979">
        <f t="shared" si="130"/>
        <v>6.8026598639999987E-5</v>
      </c>
      <c r="CX979" s="4">
        <f t="shared" si="131"/>
        <v>323934521.44999999</v>
      </c>
      <c r="CY979">
        <f t="shared" si="132"/>
        <v>7338.45</v>
      </c>
      <c r="CZ979">
        <f t="shared" si="133"/>
        <v>320077088</v>
      </c>
      <c r="DA979">
        <f t="shared" si="134"/>
        <v>3850095</v>
      </c>
    </row>
    <row r="980" spans="1:105" x14ac:dyDescent="0.3">
      <c r="A980" s="1">
        <v>21</v>
      </c>
      <c r="B980" s="1" t="s">
        <v>103</v>
      </c>
      <c r="C980" s="1">
        <v>2028</v>
      </c>
      <c r="D980" s="1">
        <v>6</v>
      </c>
      <c r="E980" s="1">
        <v>0</v>
      </c>
      <c r="F980" s="1">
        <v>300</v>
      </c>
      <c r="G980" s="1">
        <v>2.0407999999999999E-2</v>
      </c>
      <c r="H980" s="1">
        <v>2000</v>
      </c>
      <c r="I980" s="1" t="s">
        <v>98</v>
      </c>
      <c r="J980" s="1" t="s">
        <v>99</v>
      </c>
      <c r="K980" s="1" t="s">
        <v>100</v>
      </c>
      <c r="L980" s="1" t="s">
        <v>101</v>
      </c>
      <c r="M980" s="1" t="s">
        <v>101</v>
      </c>
      <c r="N980" s="1" t="s">
        <v>101</v>
      </c>
      <c r="O980" s="1" t="s">
        <v>102</v>
      </c>
      <c r="P980" s="1">
        <v>42622</v>
      </c>
      <c r="Q980" s="1">
        <v>10646778</v>
      </c>
      <c r="R980" s="1">
        <v>0</v>
      </c>
      <c r="S980" s="1">
        <v>10799060</v>
      </c>
      <c r="T980" s="1">
        <v>21540.240000000002</v>
      </c>
      <c r="U980" s="1">
        <v>0</v>
      </c>
      <c r="V980" s="1">
        <v>0</v>
      </c>
      <c r="W980" s="1">
        <v>173847.75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522168.47</v>
      </c>
      <c r="AD980" s="1">
        <v>302400</v>
      </c>
      <c r="AE980" s="1">
        <v>1282987.3799999999</v>
      </c>
      <c r="AF980" s="1">
        <v>2936259.75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362911264</v>
      </c>
      <c r="AP980" s="1">
        <v>366633472</v>
      </c>
      <c r="AQ980" s="1">
        <v>314904864</v>
      </c>
      <c r="AR980" s="1">
        <v>51561004</v>
      </c>
      <c r="AS980" s="1">
        <v>167791.5</v>
      </c>
      <c r="AT980" s="1">
        <v>0</v>
      </c>
      <c r="AU980" s="1">
        <v>1198683.3799999999</v>
      </c>
      <c r="AV980" s="1">
        <v>4920899.5</v>
      </c>
      <c r="AW980" s="1">
        <v>0</v>
      </c>
      <c r="AX980" s="1">
        <v>0</v>
      </c>
      <c r="AY980" s="1">
        <v>101.79</v>
      </c>
      <c r="AZ980" s="1">
        <v>59.42</v>
      </c>
      <c r="BA980" s="1">
        <v>23.73</v>
      </c>
      <c r="BB980" s="1">
        <v>5.62</v>
      </c>
      <c r="BC980" s="1">
        <v>48.18</v>
      </c>
      <c r="BD980" s="1">
        <v>55.65</v>
      </c>
      <c r="BE980" s="1">
        <v>0</v>
      </c>
      <c r="BF980" s="1">
        <v>0</v>
      </c>
      <c r="BG980" s="1">
        <v>0</v>
      </c>
      <c r="BH980" s="1">
        <v>28.31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4.63</v>
      </c>
      <c r="CI980" s="1">
        <v>0</v>
      </c>
      <c r="CJ980" s="1">
        <v>0</v>
      </c>
      <c r="CK980" s="1">
        <v>0</v>
      </c>
      <c r="CL980" s="1">
        <v>0</v>
      </c>
      <c r="CM980" s="1">
        <v>420</v>
      </c>
      <c r="CN980" s="1">
        <v>420</v>
      </c>
      <c r="CO980" s="1">
        <v>811</v>
      </c>
      <c r="CP980" s="1">
        <v>957</v>
      </c>
      <c r="CQ980" s="1">
        <v>0</v>
      </c>
      <c r="CR980" s="1">
        <v>0</v>
      </c>
      <c r="CS980" t="s">
        <v>116</v>
      </c>
      <c r="CT980">
        <f t="shared" si="128"/>
        <v>0</v>
      </c>
      <c r="CU980">
        <f t="shared" si="129"/>
        <v>0</v>
      </c>
      <c r="CV980">
        <f t="shared" si="127"/>
        <v>0</v>
      </c>
      <c r="CW980">
        <f t="shared" si="130"/>
        <v>0</v>
      </c>
      <c r="CX980" s="4">
        <f t="shared" si="131"/>
        <v>367832155.38</v>
      </c>
      <c r="CY980">
        <f t="shared" si="132"/>
        <v>0</v>
      </c>
      <c r="CZ980">
        <f t="shared" si="133"/>
        <v>366633472</v>
      </c>
      <c r="DA980">
        <f t="shared" si="134"/>
        <v>1198683.3799999999</v>
      </c>
    </row>
    <row r="981" spans="1:105" x14ac:dyDescent="0.3">
      <c r="A981" s="1">
        <v>21</v>
      </c>
      <c r="B981" s="1" t="s">
        <v>103</v>
      </c>
      <c r="C981" s="1">
        <v>2028</v>
      </c>
      <c r="D981" s="1">
        <v>7</v>
      </c>
      <c r="E981" s="1">
        <v>0</v>
      </c>
      <c r="F981" s="1">
        <v>300</v>
      </c>
      <c r="G981" s="1">
        <v>2.0407999999999999E-2</v>
      </c>
      <c r="H981" s="1">
        <v>2000</v>
      </c>
      <c r="I981" s="1" t="s">
        <v>98</v>
      </c>
      <c r="J981" s="1" t="s">
        <v>99</v>
      </c>
      <c r="K981" s="1" t="s">
        <v>100</v>
      </c>
      <c r="L981" s="1" t="s">
        <v>101</v>
      </c>
      <c r="M981" s="1" t="s">
        <v>101</v>
      </c>
      <c r="N981" s="1" t="s">
        <v>101</v>
      </c>
      <c r="O981" s="1" t="s">
        <v>102</v>
      </c>
      <c r="P981" s="1">
        <v>42622</v>
      </c>
      <c r="Q981" s="1">
        <v>11521009</v>
      </c>
      <c r="R981" s="1">
        <v>0</v>
      </c>
      <c r="S981" s="1">
        <v>11657018</v>
      </c>
      <c r="T981" s="1">
        <v>42870.83</v>
      </c>
      <c r="U981" s="1">
        <v>0</v>
      </c>
      <c r="V981" s="1">
        <v>0</v>
      </c>
      <c r="W981" s="1">
        <v>178895.58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608577.93999999994</v>
      </c>
      <c r="AD981" s="1">
        <v>312480</v>
      </c>
      <c r="AE981" s="1">
        <v>1430172.13</v>
      </c>
      <c r="AF981" s="1">
        <v>3027487</v>
      </c>
      <c r="AG981" s="1">
        <v>0</v>
      </c>
      <c r="AH981" s="1">
        <v>0</v>
      </c>
      <c r="AI981" s="1">
        <v>0</v>
      </c>
      <c r="AJ981" s="1">
        <v>0</v>
      </c>
      <c r="AK981" s="1">
        <v>1.24</v>
      </c>
      <c r="AL981" s="1">
        <v>0</v>
      </c>
      <c r="AM981" s="1">
        <v>0</v>
      </c>
      <c r="AN981" s="1">
        <v>0</v>
      </c>
      <c r="AO981" s="1">
        <v>394034880</v>
      </c>
      <c r="AP981" s="1">
        <v>396364128</v>
      </c>
      <c r="AQ981" s="1">
        <v>340726208</v>
      </c>
      <c r="AR981" s="1">
        <v>55413000</v>
      </c>
      <c r="AS981" s="1">
        <v>224944.75</v>
      </c>
      <c r="AT981" s="1">
        <v>0</v>
      </c>
      <c r="AU981" s="1">
        <v>2797137.75</v>
      </c>
      <c r="AV981" s="1">
        <v>5126411</v>
      </c>
      <c r="AW981" s="1">
        <v>0</v>
      </c>
      <c r="AX981" s="1">
        <v>0</v>
      </c>
      <c r="AY981" s="1">
        <v>128.44999999999999</v>
      </c>
      <c r="AZ981" s="1">
        <v>83.51</v>
      </c>
      <c r="BA981" s="1">
        <v>31.74</v>
      </c>
      <c r="BB981" s="1">
        <v>8.1</v>
      </c>
      <c r="BC981" s="1">
        <v>69.38</v>
      </c>
      <c r="BD981" s="1">
        <v>65.25</v>
      </c>
      <c r="BE981" s="1">
        <v>0</v>
      </c>
      <c r="BF981" s="1">
        <v>0</v>
      </c>
      <c r="BG981" s="1">
        <v>0</v>
      </c>
      <c r="BH981" s="1">
        <v>28.66</v>
      </c>
      <c r="BI981" s="1">
        <v>0</v>
      </c>
      <c r="BJ981" s="1">
        <v>0</v>
      </c>
      <c r="BK981" s="1">
        <v>20967</v>
      </c>
      <c r="BL981" s="1">
        <v>0</v>
      </c>
      <c r="BM981" s="1">
        <v>0</v>
      </c>
      <c r="BN981" s="1">
        <v>0</v>
      </c>
      <c r="BO981" s="1">
        <v>0</v>
      </c>
      <c r="BP981" s="1">
        <v>0.01</v>
      </c>
      <c r="BQ981" s="1">
        <v>0</v>
      </c>
      <c r="BR981" s="1">
        <v>0</v>
      </c>
      <c r="BS981" s="1">
        <v>0.01</v>
      </c>
      <c r="BT981" s="1">
        <v>1.3333329999999999E-2</v>
      </c>
      <c r="BU981" s="1">
        <v>0</v>
      </c>
      <c r="BV981" s="1">
        <v>0</v>
      </c>
      <c r="BW981" s="1">
        <v>1.3333329999999999E-2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4.75</v>
      </c>
      <c r="CI981" s="1">
        <v>0</v>
      </c>
      <c r="CJ981" s="1">
        <v>0</v>
      </c>
      <c r="CK981" s="1">
        <v>0</v>
      </c>
      <c r="CL981" s="1">
        <v>0</v>
      </c>
      <c r="CM981" s="1">
        <v>420</v>
      </c>
      <c r="CN981" s="1">
        <v>420</v>
      </c>
      <c r="CO981" s="1">
        <v>811</v>
      </c>
      <c r="CP981" s="1">
        <v>957</v>
      </c>
      <c r="CQ981" s="1">
        <v>0</v>
      </c>
      <c r="CR981" s="1">
        <v>0</v>
      </c>
      <c r="CS981" t="s">
        <v>116</v>
      </c>
      <c r="CT981">
        <f t="shared" si="128"/>
        <v>0</v>
      </c>
      <c r="CU981">
        <f t="shared" si="129"/>
        <v>0</v>
      </c>
      <c r="CV981">
        <f t="shared" si="127"/>
        <v>0</v>
      </c>
      <c r="CW981">
        <f t="shared" si="130"/>
        <v>0</v>
      </c>
      <c r="CX981" s="4">
        <f t="shared" si="131"/>
        <v>399161265.75</v>
      </c>
      <c r="CY981">
        <f t="shared" si="132"/>
        <v>0</v>
      </c>
      <c r="CZ981">
        <f t="shared" si="133"/>
        <v>396364128</v>
      </c>
      <c r="DA981">
        <f t="shared" si="134"/>
        <v>2797137.75</v>
      </c>
    </row>
    <row r="982" spans="1:105" x14ac:dyDescent="0.3">
      <c r="A982" s="1">
        <v>21</v>
      </c>
      <c r="B982" s="1" t="s">
        <v>103</v>
      </c>
      <c r="C982" s="1">
        <v>2028</v>
      </c>
      <c r="D982" s="1">
        <v>8</v>
      </c>
      <c r="E982" s="1">
        <v>0</v>
      </c>
      <c r="F982" s="1">
        <v>300</v>
      </c>
      <c r="G982" s="1">
        <v>2.0407999999999999E-2</v>
      </c>
      <c r="H982" s="1">
        <v>2000</v>
      </c>
      <c r="I982" s="1" t="s">
        <v>98</v>
      </c>
      <c r="J982" s="1" t="s">
        <v>99</v>
      </c>
      <c r="K982" s="1" t="s">
        <v>100</v>
      </c>
      <c r="L982" s="1" t="s">
        <v>101</v>
      </c>
      <c r="M982" s="1" t="s">
        <v>101</v>
      </c>
      <c r="N982" s="1" t="s">
        <v>101</v>
      </c>
      <c r="O982" s="1" t="s">
        <v>102</v>
      </c>
      <c r="P982" s="1">
        <v>42622</v>
      </c>
      <c r="Q982" s="1">
        <v>11325517</v>
      </c>
      <c r="R982" s="1">
        <v>0</v>
      </c>
      <c r="S982" s="1">
        <v>11465922</v>
      </c>
      <c r="T982" s="1">
        <v>31147.72</v>
      </c>
      <c r="U982" s="1">
        <v>0</v>
      </c>
      <c r="V982" s="1">
        <v>0</v>
      </c>
      <c r="W982" s="1">
        <v>171519.48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551216.81000000006</v>
      </c>
      <c r="AD982" s="1">
        <v>312480</v>
      </c>
      <c r="AE982" s="1">
        <v>1342808</v>
      </c>
      <c r="AF982" s="1">
        <v>2968092.25</v>
      </c>
      <c r="AG982" s="1">
        <v>0</v>
      </c>
      <c r="AH982" s="1">
        <v>0</v>
      </c>
      <c r="AI982" s="1">
        <v>0</v>
      </c>
      <c r="AJ982" s="1">
        <v>0</v>
      </c>
      <c r="AK982" s="1">
        <v>0.21</v>
      </c>
      <c r="AL982" s="1">
        <v>0</v>
      </c>
      <c r="AM982" s="1">
        <v>0</v>
      </c>
      <c r="AN982" s="1">
        <v>0</v>
      </c>
      <c r="AO982" s="1">
        <v>382859328</v>
      </c>
      <c r="AP982" s="1">
        <v>390454336</v>
      </c>
      <c r="AQ982" s="1">
        <v>335527328</v>
      </c>
      <c r="AR982" s="1">
        <v>54736444</v>
      </c>
      <c r="AS982" s="1">
        <v>190739.66</v>
      </c>
      <c r="AT982" s="1">
        <v>0</v>
      </c>
      <c r="AU982" s="1">
        <v>2026723.75</v>
      </c>
      <c r="AV982" s="1">
        <v>9621713</v>
      </c>
      <c r="AW982" s="1">
        <v>0</v>
      </c>
      <c r="AX982" s="1">
        <v>0</v>
      </c>
      <c r="AY982" s="1">
        <v>111.36</v>
      </c>
      <c r="AZ982" s="1">
        <v>66.67</v>
      </c>
      <c r="BA982" s="1">
        <v>27.42</v>
      </c>
      <c r="BB982" s="1">
        <v>6.67</v>
      </c>
      <c r="BC982" s="1">
        <v>56.63</v>
      </c>
      <c r="BD982" s="1">
        <v>65.069999999999993</v>
      </c>
      <c r="BE982" s="1">
        <v>0</v>
      </c>
      <c r="BF982" s="1">
        <v>0</v>
      </c>
      <c r="BG982" s="1">
        <v>0</v>
      </c>
      <c r="BH982" s="1">
        <v>56.1</v>
      </c>
      <c r="BI982" s="1">
        <v>0</v>
      </c>
      <c r="BJ982" s="1">
        <v>0</v>
      </c>
      <c r="BK982" s="1">
        <v>20967</v>
      </c>
      <c r="BL982" s="1">
        <v>0</v>
      </c>
      <c r="BM982" s="1">
        <v>0</v>
      </c>
      <c r="BN982" s="1">
        <v>0</v>
      </c>
      <c r="BO982" s="1">
        <v>0</v>
      </c>
      <c r="BP982" s="1">
        <v>3.3333299999999998E-3</v>
      </c>
      <c r="BQ982" s="1">
        <v>0</v>
      </c>
      <c r="BR982" s="1">
        <v>0</v>
      </c>
      <c r="BS982" s="1">
        <v>3.3333299999999998E-3</v>
      </c>
      <c r="BT982" s="1">
        <v>3.3333299999999998E-3</v>
      </c>
      <c r="BU982" s="1">
        <v>0</v>
      </c>
      <c r="BV982" s="1">
        <v>0</v>
      </c>
      <c r="BW982" s="1">
        <v>3.3333299999999998E-3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4.74</v>
      </c>
      <c r="CI982" s="1">
        <v>0</v>
      </c>
      <c r="CJ982" s="1">
        <v>0</v>
      </c>
      <c r="CK982" s="1">
        <v>0</v>
      </c>
      <c r="CL982" s="1">
        <v>0</v>
      </c>
      <c r="CM982" s="1">
        <v>420</v>
      </c>
      <c r="CN982" s="1">
        <v>420</v>
      </c>
      <c r="CO982" s="1">
        <v>811</v>
      </c>
      <c r="CP982" s="1">
        <v>957</v>
      </c>
      <c r="CQ982" s="1">
        <v>0</v>
      </c>
      <c r="CR982" s="1">
        <v>0</v>
      </c>
      <c r="CS982" t="s">
        <v>116</v>
      </c>
      <c r="CT982">
        <f t="shared" si="128"/>
        <v>0</v>
      </c>
      <c r="CU982">
        <f t="shared" si="129"/>
        <v>0</v>
      </c>
      <c r="CV982">
        <f t="shared" si="127"/>
        <v>0</v>
      </c>
      <c r="CW982">
        <f t="shared" si="130"/>
        <v>0</v>
      </c>
      <c r="CX982" s="4">
        <f t="shared" si="131"/>
        <v>392481059.75</v>
      </c>
      <c r="CY982">
        <f t="shared" si="132"/>
        <v>0</v>
      </c>
      <c r="CZ982">
        <f t="shared" si="133"/>
        <v>390454336</v>
      </c>
      <c r="DA982">
        <f t="shared" si="134"/>
        <v>2026723.75</v>
      </c>
    </row>
    <row r="983" spans="1:105" x14ac:dyDescent="0.3">
      <c r="A983" s="1">
        <v>21</v>
      </c>
      <c r="B983" s="1" t="s">
        <v>103</v>
      </c>
      <c r="C983" s="1">
        <v>2028</v>
      </c>
      <c r="D983" s="1">
        <v>9</v>
      </c>
      <c r="E983" s="1">
        <v>0</v>
      </c>
      <c r="F983" s="1">
        <v>300</v>
      </c>
      <c r="G983" s="1">
        <v>2.0407999999999999E-2</v>
      </c>
      <c r="H983" s="1">
        <v>2000</v>
      </c>
      <c r="I983" s="1" t="s">
        <v>98</v>
      </c>
      <c r="J983" s="1" t="s">
        <v>99</v>
      </c>
      <c r="K983" s="1" t="s">
        <v>100</v>
      </c>
      <c r="L983" s="1" t="s">
        <v>101</v>
      </c>
      <c r="M983" s="1" t="s">
        <v>101</v>
      </c>
      <c r="N983" s="1" t="s">
        <v>101</v>
      </c>
      <c r="O983" s="1" t="s">
        <v>102</v>
      </c>
      <c r="P983" s="1">
        <v>42622</v>
      </c>
      <c r="Q983" s="1">
        <v>9519597</v>
      </c>
      <c r="R983" s="1">
        <v>0</v>
      </c>
      <c r="S983" s="1">
        <v>9523398</v>
      </c>
      <c r="T983" s="1">
        <v>235.93</v>
      </c>
      <c r="U983" s="1">
        <v>0</v>
      </c>
      <c r="V983" s="1">
        <v>0</v>
      </c>
      <c r="W983" s="1">
        <v>4372.99</v>
      </c>
      <c r="X983" s="1">
        <v>0</v>
      </c>
      <c r="Y983" s="1">
        <v>0</v>
      </c>
      <c r="Z983" s="1">
        <v>0</v>
      </c>
      <c r="AA983" s="1">
        <v>0</v>
      </c>
      <c r="AB983" s="1">
        <v>73.33</v>
      </c>
      <c r="AC983" s="1">
        <v>465959.03</v>
      </c>
      <c r="AD983" s="1">
        <v>302400</v>
      </c>
      <c r="AE983" s="1">
        <v>1243629.8799999999</v>
      </c>
      <c r="AF983" s="1">
        <v>3171427.75</v>
      </c>
      <c r="AG983" s="1">
        <v>0</v>
      </c>
      <c r="AH983" s="1">
        <v>0</v>
      </c>
      <c r="AI983" s="1">
        <v>0</v>
      </c>
      <c r="AJ983" s="1">
        <v>13.22</v>
      </c>
      <c r="AK983" s="1">
        <v>300.49</v>
      </c>
      <c r="AL983" s="1">
        <v>3.62</v>
      </c>
      <c r="AM983" s="1">
        <v>0</v>
      </c>
      <c r="AN983" s="1">
        <v>0</v>
      </c>
      <c r="AO983" s="1">
        <v>321101856</v>
      </c>
      <c r="AP983" s="1">
        <v>321015232</v>
      </c>
      <c r="AQ983" s="1">
        <v>275375264</v>
      </c>
      <c r="AR983" s="1">
        <v>45564020</v>
      </c>
      <c r="AS983" s="1">
        <v>76166.59</v>
      </c>
      <c r="AT983" s="1">
        <v>0</v>
      </c>
      <c r="AU983" s="1">
        <v>199773.06</v>
      </c>
      <c r="AV983" s="1">
        <v>113160.8</v>
      </c>
      <c r="AW983" s="1">
        <v>0</v>
      </c>
      <c r="AX983" s="1">
        <v>0</v>
      </c>
      <c r="AY983" s="1">
        <v>88.46</v>
      </c>
      <c r="AZ983" s="1">
        <v>53.47</v>
      </c>
      <c r="BA983" s="1">
        <v>17.04</v>
      </c>
      <c r="BB983" s="1">
        <v>1.32</v>
      </c>
      <c r="BC983" s="1">
        <v>34.659999999999997</v>
      </c>
      <c r="BD983" s="1">
        <v>846.75</v>
      </c>
      <c r="BE983" s="1">
        <v>0</v>
      </c>
      <c r="BF983" s="1">
        <v>0</v>
      </c>
      <c r="BG983" s="1">
        <v>0</v>
      </c>
      <c r="BH983" s="1">
        <v>25.88</v>
      </c>
      <c r="BI983" s="1">
        <v>0</v>
      </c>
      <c r="BJ983" s="1">
        <v>69.89</v>
      </c>
      <c r="BK983" s="1">
        <v>20967</v>
      </c>
      <c r="BL983" s="1">
        <v>20967</v>
      </c>
      <c r="BM983" s="1">
        <v>0</v>
      </c>
      <c r="BN983" s="1">
        <v>0</v>
      </c>
      <c r="BO983" s="1">
        <v>0</v>
      </c>
      <c r="BP983" s="1">
        <v>0.39333335000000003</v>
      </c>
      <c r="BQ983" s="1">
        <v>1.3333329999999999E-2</v>
      </c>
      <c r="BR983" s="1">
        <v>6.6666700000000004E-3</v>
      </c>
      <c r="BS983" s="1">
        <v>0.39333335000000003</v>
      </c>
      <c r="BT983" s="1">
        <v>0.82333332000000004</v>
      </c>
      <c r="BU983" s="1">
        <v>0.04</v>
      </c>
      <c r="BV983" s="1">
        <v>6.6666700000000004E-3</v>
      </c>
      <c r="BW983" s="1">
        <v>0.77666663999999996</v>
      </c>
      <c r="BX983" s="1">
        <v>0.01</v>
      </c>
      <c r="BY983" s="1">
        <v>0.19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5.05</v>
      </c>
      <c r="CI983" s="1">
        <v>0.01</v>
      </c>
      <c r="CJ983" s="1">
        <v>0</v>
      </c>
      <c r="CK983" s="1">
        <v>0</v>
      </c>
      <c r="CL983" s="1">
        <v>0</v>
      </c>
      <c r="CM983" s="1">
        <v>420</v>
      </c>
      <c r="CN983" s="1">
        <v>420</v>
      </c>
      <c r="CO983" s="1">
        <v>811</v>
      </c>
      <c r="CP983" s="1">
        <v>957</v>
      </c>
      <c r="CQ983" s="1">
        <v>0</v>
      </c>
      <c r="CR983" s="1">
        <v>0</v>
      </c>
      <c r="CS983" t="s">
        <v>116</v>
      </c>
      <c r="CT983">
        <f t="shared" si="128"/>
        <v>2.7210659863999997E-4</v>
      </c>
      <c r="CU983">
        <f t="shared" si="129"/>
        <v>2.7210659863999998E-3</v>
      </c>
      <c r="CV983">
        <f t="shared" si="127"/>
        <v>0.26979375999999999</v>
      </c>
      <c r="CW983">
        <f t="shared" si="130"/>
        <v>8.1631999999999994E-4</v>
      </c>
      <c r="CX983" s="4">
        <f t="shared" si="131"/>
        <v>321492188.80000001</v>
      </c>
      <c r="CY983">
        <f t="shared" si="132"/>
        <v>277183.74</v>
      </c>
      <c r="CZ983">
        <f t="shared" si="133"/>
        <v>321015232</v>
      </c>
      <c r="DA983">
        <f t="shared" si="134"/>
        <v>199773.06</v>
      </c>
    </row>
    <row r="984" spans="1:105" x14ac:dyDescent="0.3">
      <c r="A984" s="1">
        <v>21</v>
      </c>
      <c r="B984" s="1" t="s">
        <v>103</v>
      </c>
      <c r="C984" s="1">
        <v>2028</v>
      </c>
      <c r="D984" s="1">
        <v>10</v>
      </c>
      <c r="E984" s="1">
        <v>0</v>
      </c>
      <c r="F984" s="1">
        <v>300</v>
      </c>
      <c r="G984" s="1">
        <v>2.0407999999999999E-2</v>
      </c>
      <c r="H984" s="1">
        <v>2000</v>
      </c>
      <c r="I984" s="1" t="s">
        <v>98</v>
      </c>
      <c r="J984" s="1" t="s">
        <v>99</v>
      </c>
      <c r="K984" s="1" t="s">
        <v>100</v>
      </c>
      <c r="L984" s="1" t="s">
        <v>101</v>
      </c>
      <c r="M984" s="1" t="s">
        <v>101</v>
      </c>
      <c r="N984" s="1" t="s">
        <v>101</v>
      </c>
      <c r="O984" s="1" t="s">
        <v>102</v>
      </c>
      <c r="P984" s="1">
        <v>42622</v>
      </c>
      <c r="Q984" s="1">
        <v>8848999</v>
      </c>
      <c r="R984" s="1">
        <v>0</v>
      </c>
      <c r="S984" s="1">
        <v>8852586</v>
      </c>
      <c r="T984" s="1">
        <v>121.95</v>
      </c>
      <c r="U984" s="1">
        <v>0</v>
      </c>
      <c r="V984" s="1">
        <v>0</v>
      </c>
      <c r="W984" s="1">
        <v>3690.37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393508.25</v>
      </c>
      <c r="AD984" s="1">
        <v>312480</v>
      </c>
      <c r="AE984" s="1">
        <v>1087677.1299999999</v>
      </c>
      <c r="AF984" s="1">
        <v>2892885</v>
      </c>
      <c r="AG984" s="1">
        <v>0</v>
      </c>
      <c r="AH984" s="1">
        <v>0</v>
      </c>
      <c r="AI984" s="1">
        <v>0</v>
      </c>
      <c r="AJ984" s="1">
        <v>0</v>
      </c>
      <c r="AK984" s="1">
        <v>0.17</v>
      </c>
      <c r="AL984" s="1">
        <v>0</v>
      </c>
      <c r="AM984" s="1">
        <v>0</v>
      </c>
      <c r="AN984" s="1">
        <v>0</v>
      </c>
      <c r="AO984" s="1">
        <v>300303072</v>
      </c>
      <c r="AP984" s="1">
        <v>300395904</v>
      </c>
      <c r="AQ984" s="1">
        <v>257992384</v>
      </c>
      <c r="AR984" s="1">
        <v>42380508</v>
      </c>
      <c r="AS984" s="1">
        <v>22990.47</v>
      </c>
      <c r="AT984" s="1">
        <v>0</v>
      </c>
      <c r="AU984" s="1">
        <v>3863.76</v>
      </c>
      <c r="AV984" s="1">
        <v>96694.29</v>
      </c>
      <c r="AW984" s="1">
        <v>0</v>
      </c>
      <c r="AX984" s="1">
        <v>0</v>
      </c>
      <c r="AY984" s="1">
        <v>50.65</v>
      </c>
      <c r="AZ984" s="1">
        <v>37.4</v>
      </c>
      <c r="BA984" s="1">
        <v>6.5</v>
      </c>
      <c r="BB984" s="1">
        <v>1.26</v>
      </c>
      <c r="BC984" s="1">
        <v>10.87</v>
      </c>
      <c r="BD984" s="1">
        <v>31.68</v>
      </c>
      <c r="BE984" s="1">
        <v>0</v>
      </c>
      <c r="BF984" s="1">
        <v>0</v>
      </c>
      <c r="BG984" s="1">
        <v>0</v>
      </c>
      <c r="BH984" s="1">
        <v>26.2</v>
      </c>
      <c r="BI984" s="1">
        <v>0</v>
      </c>
      <c r="BJ984" s="1">
        <v>0</v>
      </c>
      <c r="BK984" s="1">
        <v>20967</v>
      </c>
      <c r="BL984" s="1">
        <v>0</v>
      </c>
      <c r="BM984" s="1">
        <v>0</v>
      </c>
      <c r="BN984" s="1">
        <v>0</v>
      </c>
      <c r="BO984" s="1">
        <v>0</v>
      </c>
      <c r="BP984" s="1">
        <v>3.3333299999999998E-3</v>
      </c>
      <c r="BQ984" s="1">
        <v>0</v>
      </c>
      <c r="BR984" s="1">
        <v>0</v>
      </c>
      <c r="BS984" s="1">
        <v>3.3333299999999998E-3</v>
      </c>
      <c r="BT984" s="1">
        <v>3.3333299999999998E-3</v>
      </c>
      <c r="BU984" s="1">
        <v>0</v>
      </c>
      <c r="BV984" s="1">
        <v>0</v>
      </c>
      <c r="BW984" s="1">
        <v>3.3333299999999998E-3</v>
      </c>
      <c r="BX984" s="1">
        <v>0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4.78</v>
      </c>
      <c r="CI984" s="1">
        <v>0</v>
      </c>
      <c r="CJ984" s="1">
        <v>0</v>
      </c>
      <c r="CK984" s="1">
        <v>0</v>
      </c>
      <c r="CL984" s="1">
        <v>0</v>
      </c>
      <c r="CM984" s="1">
        <v>420</v>
      </c>
      <c r="CN984" s="1">
        <v>420</v>
      </c>
      <c r="CO984" s="1">
        <v>811</v>
      </c>
      <c r="CP984" s="1">
        <v>957</v>
      </c>
      <c r="CQ984" s="1">
        <v>0</v>
      </c>
      <c r="CR984" s="1">
        <v>0</v>
      </c>
      <c r="CS984" t="s">
        <v>116</v>
      </c>
      <c r="CT984">
        <f t="shared" si="128"/>
        <v>0</v>
      </c>
      <c r="CU984">
        <f t="shared" si="129"/>
        <v>0</v>
      </c>
      <c r="CV984">
        <f t="shared" si="127"/>
        <v>0</v>
      </c>
      <c r="CW984">
        <f t="shared" si="130"/>
        <v>0</v>
      </c>
      <c r="CX984" s="4">
        <f t="shared" si="131"/>
        <v>300399767.75999999</v>
      </c>
      <c r="CY984">
        <f t="shared" si="132"/>
        <v>0</v>
      </c>
      <c r="CZ984">
        <f t="shared" si="133"/>
        <v>300395904</v>
      </c>
      <c r="DA984">
        <f t="shared" si="134"/>
        <v>3863.76</v>
      </c>
    </row>
    <row r="985" spans="1:105" x14ac:dyDescent="0.3">
      <c r="A985" s="1">
        <v>21</v>
      </c>
      <c r="B985" s="1" t="s">
        <v>103</v>
      </c>
      <c r="C985" s="1">
        <v>2028</v>
      </c>
      <c r="D985" s="1">
        <v>11</v>
      </c>
      <c r="E985" s="1">
        <v>0</v>
      </c>
      <c r="F985" s="1">
        <v>300</v>
      </c>
      <c r="G985" s="1">
        <v>2.0407999999999999E-2</v>
      </c>
      <c r="H985" s="1">
        <v>2000</v>
      </c>
      <c r="I985" s="1" t="s">
        <v>98</v>
      </c>
      <c r="J985" s="1" t="s">
        <v>99</v>
      </c>
      <c r="K985" s="1" t="s">
        <v>100</v>
      </c>
      <c r="L985" s="1" t="s">
        <v>101</v>
      </c>
      <c r="M985" s="1" t="s">
        <v>101</v>
      </c>
      <c r="N985" s="1" t="s">
        <v>101</v>
      </c>
      <c r="O985" s="1" t="s">
        <v>102</v>
      </c>
      <c r="P985" s="1">
        <v>42622</v>
      </c>
      <c r="Q985" s="1">
        <v>9183905</v>
      </c>
      <c r="R985" s="1">
        <v>0</v>
      </c>
      <c r="S985" s="1">
        <v>9193373</v>
      </c>
      <c r="T985" s="1">
        <v>241.23</v>
      </c>
      <c r="U985" s="1">
        <v>0</v>
      </c>
      <c r="V985" s="1">
        <v>0</v>
      </c>
      <c r="W985" s="1">
        <v>10002.85</v>
      </c>
      <c r="X985" s="1">
        <v>0</v>
      </c>
      <c r="Y985" s="1">
        <v>0</v>
      </c>
      <c r="Z985" s="1">
        <v>0</v>
      </c>
      <c r="AA985" s="1">
        <v>0</v>
      </c>
      <c r="AB985" s="1">
        <v>82</v>
      </c>
      <c r="AC985" s="1">
        <v>303036.56</v>
      </c>
      <c r="AD985" s="1">
        <v>302400</v>
      </c>
      <c r="AE985" s="1">
        <v>1177854.3799999999</v>
      </c>
      <c r="AF985" s="1">
        <v>3027444.25</v>
      </c>
      <c r="AG985" s="1">
        <v>0</v>
      </c>
      <c r="AH985" s="1">
        <v>0</v>
      </c>
      <c r="AI985" s="1">
        <v>0</v>
      </c>
      <c r="AJ985" s="1">
        <v>0.94</v>
      </c>
      <c r="AK985" s="1">
        <v>282.57</v>
      </c>
      <c r="AL985" s="1">
        <v>0</v>
      </c>
      <c r="AM985" s="1">
        <v>0</v>
      </c>
      <c r="AN985" s="1">
        <v>0</v>
      </c>
      <c r="AO985" s="1">
        <v>317065760</v>
      </c>
      <c r="AP985" s="1">
        <v>317092672</v>
      </c>
      <c r="AQ985" s="1">
        <v>272199840</v>
      </c>
      <c r="AR985" s="1">
        <v>44823888</v>
      </c>
      <c r="AS985" s="1">
        <v>68717.8</v>
      </c>
      <c r="AT985" s="1">
        <v>0</v>
      </c>
      <c r="AU985" s="1">
        <v>238103.86</v>
      </c>
      <c r="AV985" s="1">
        <v>265038.21999999997</v>
      </c>
      <c r="AW985" s="1">
        <v>0</v>
      </c>
      <c r="AX985" s="1">
        <v>0</v>
      </c>
      <c r="AY985" s="1">
        <v>66.290000000000006</v>
      </c>
      <c r="AZ985" s="1">
        <v>40.090000000000003</v>
      </c>
      <c r="BA985" s="1">
        <v>11.83</v>
      </c>
      <c r="BB985" s="1">
        <v>0.97</v>
      </c>
      <c r="BC985" s="1">
        <v>22.87</v>
      </c>
      <c r="BD985" s="1">
        <v>987.05</v>
      </c>
      <c r="BE985" s="1">
        <v>0</v>
      </c>
      <c r="BF985" s="1">
        <v>0</v>
      </c>
      <c r="BG985" s="1">
        <v>0</v>
      </c>
      <c r="BH985" s="1">
        <v>26.5</v>
      </c>
      <c r="BI985" s="1">
        <v>0</v>
      </c>
      <c r="BJ985" s="1">
        <v>69.89</v>
      </c>
      <c r="BK985" s="1">
        <v>20967</v>
      </c>
      <c r="BL985" s="1">
        <v>0</v>
      </c>
      <c r="BM985" s="1">
        <v>0</v>
      </c>
      <c r="BN985" s="1">
        <v>0</v>
      </c>
      <c r="BO985" s="1">
        <v>0</v>
      </c>
      <c r="BP985" s="1">
        <v>0.41999998999999999</v>
      </c>
      <c r="BQ985" s="1">
        <v>3.3333299999999998E-3</v>
      </c>
      <c r="BR985" s="1">
        <v>0</v>
      </c>
      <c r="BS985" s="1">
        <v>0.41999998999999999</v>
      </c>
      <c r="BT985" s="1">
        <v>0.47333333</v>
      </c>
      <c r="BU985" s="1">
        <v>3.3333299999999998E-3</v>
      </c>
      <c r="BV985" s="1">
        <v>0</v>
      </c>
      <c r="BW985" s="1">
        <v>0.47</v>
      </c>
      <c r="BX985" s="1">
        <v>0</v>
      </c>
      <c r="BY985" s="1">
        <v>0.3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4.71</v>
      </c>
      <c r="CI985" s="1">
        <v>0</v>
      </c>
      <c r="CJ985" s="1">
        <v>0</v>
      </c>
      <c r="CK985" s="1">
        <v>0</v>
      </c>
      <c r="CL985" s="1">
        <v>0</v>
      </c>
      <c r="CM985" s="1">
        <v>420</v>
      </c>
      <c r="CN985" s="1">
        <v>420</v>
      </c>
      <c r="CO985" s="1">
        <v>811</v>
      </c>
      <c r="CP985" s="1">
        <v>957</v>
      </c>
      <c r="CQ985" s="1">
        <v>0</v>
      </c>
      <c r="CR985" s="1">
        <v>0</v>
      </c>
      <c r="CS985" t="s">
        <v>116</v>
      </c>
      <c r="CT985">
        <f t="shared" si="128"/>
        <v>6.8026598639999987E-5</v>
      </c>
      <c r="CU985">
        <f t="shared" si="129"/>
        <v>6.8026598639999987E-4</v>
      </c>
      <c r="CV985">
        <f t="shared" si="127"/>
        <v>1.9183519999999999E-2</v>
      </c>
      <c r="CW985">
        <f t="shared" si="130"/>
        <v>6.8026598639999987E-5</v>
      </c>
      <c r="CX985" s="4">
        <f t="shared" si="131"/>
        <v>317350484.84000003</v>
      </c>
      <c r="CY985">
        <f t="shared" si="132"/>
        <v>19708.98</v>
      </c>
      <c r="CZ985">
        <f t="shared" si="133"/>
        <v>317092672</v>
      </c>
      <c r="DA985">
        <f t="shared" si="134"/>
        <v>238103.86</v>
      </c>
    </row>
    <row r="986" spans="1:105" x14ac:dyDescent="0.3">
      <c r="A986" s="1">
        <v>21</v>
      </c>
      <c r="B986" s="1" t="s">
        <v>103</v>
      </c>
      <c r="C986" s="1">
        <v>2028</v>
      </c>
      <c r="D986" s="1">
        <v>12</v>
      </c>
      <c r="E986" s="1">
        <v>0</v>
      </c>
      <c r="F986" s="1">
        <v>300</v>
      </c>
      <c r="G986" s="1">
        <v>2.0407999999999999E-2</v>
      </c>
      <c r="H986" s="1">
        <v>2000</v>
      </c>
      <c r="I986" s="1" t="s">
        <v>98</v>
      </c>
      <c r="J986" s="1" t="s">
        <v>99</v>
      </c>
      <c r="K986" s="1" t="s">
        <v>100</v>
      </c>
      <c r="L986" s="1" t="s">
        <v>101</v>
      </c>
      <c r="M986" s="1" t="s">
        <v>101</v>
      </c>
      <c r="N986" s="1" t="s">
        <v>101</v>
      </c>
      <c r="O986" s="1" t="s">
        <v>102</v>
      </c>
      <c r="P986" s="1">
        <v>42622</v>
      </c>
      <c r="Q986" s="1">
        <v>11057858</v>
      </c>
      <c r="R986" s="1">
        <v>0</v>
      </c>
      <c r="S986" s="1">
        <v>11315072</v>
      </c>
      <c r="T986" s="1">
        <v>10295.959999999999</v>
      </c>
      <c r="U986" s="1">
        <v>0</v>
      </c>
      <c r="V986" s="1">
        <v>0</v>
      </c>
      <c r="W986" s="1">
        <v>267510.53000000003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287907.96999999997</v>
      </c>
      <c r="AD986" s="1">
        <v>312480</v>
      </c>
      <c r="AE986" s="1">
        <v>884551.5</v>
      </c>
      <c r="AF986" s="1">
        <v>2819107.25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389534784</v>
      </c>
      <c r="AP986" s="1">
        <v>397315808</v>
      </c>
      <c r="AQ986" s="1">
        <v>341458848</v>
      </c>
      <c r="AR986" s="1">
        <v>55786972</v>
      </c>
      <c r="AS986" s="1">
        <v>69775.38</v>
      </c>
      <c r="AT986" s="1">
        <v>0</v>
      </c>
      <c r="AU986" s="1">
        <v>542817.93999999994</v>
      </c>
      <c r="AV986" s="1">
        <v>8323847</v>
      </c>
      <c r="AW986" s="1">
        <v>0</v>
      </c>
      <c r="AX986" s="1">
        <v>0</v>
      </c>
      <c r="AY986" s="1">
        <v>62.32</v>
      </c>
      <c r="AZ986" s="1">
        <v>42.69</v>
      </c>
      <c r="BA986" s="1">
        <v>14.23</v>
      </c>
      <c r="BB986" s="1">
        <v>2.16</v>
      </c>
      <c r="BC986" s="1">
        <v>19.510000000000002</v>
      </c>
      <c r="BD986" s="1">
        <v>52.72</v>
      </c>
      <c r="BE986" s="1">
        <v>0</v>
      </c>
      <c r="BF986" s="1">
        <v>0</v>
      </c>
      <c r="BG986" s="1">
        <v>0</v>
      </c>
      <c r="BH986" s="1">
        <v>31.12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4.66</v>
      </c>
      <c r="CI986" s="1">
        <v>0</v>
      </c>
      <c r="CJ986" s="1">
        <v>0</v>
      </c>
      <c r="CK986" s="1">
        <v>0</v>
      </c>
      <c r="CL986" s="1">
        <v>0</v>
      </c>
      <c r="CM986" s="1">
        <v>420</v>
      </c>
      <c r="CN986" s="1">
        <v>420</v>
      </c>
      <c r="CO986" s="1">
        <v>811</v>
      </c>
      <c r="CP986" s="1">
        <v>957</v>
      </c>
      <c r="CQ986" s="1">
        <v>0</v>
      </c>
      <c r="CR986" s="1">
        <v>0</v>
      </c>
      <c r="CS986" t="s">
        <v>116</v>
      </c>
      <c r="CT986">
        <f t="shared" si="128"/>
        <v>0</v>
      </c>
      <c r="CU986">
        <f t="shared" si="129"/>
        <v>0</v>
      </c>
      <c r="CV986">
        <f t="shared" si="127"/>
        <v>0</v>
      </c>
      <c r="CW986">
        <f t="shared" si="130"/>
        <v>0</v>
      </c>
      <c r="CX986" s="4">
        <f t="shared" si="131"/>
        <v>397858625.94</v>
      </c>
      <c r="CY986">
        <f t="shared" si="132"/>
        <v>0</v>
      </c>
      <c r="CZ986">
        <f t="shared" si="133"/>
        <v>397315808</v>
      </c>
      <c r="DA986">
        <f t="shared" si="134"/>
        <v>542817.93999999994</v>
      </c>
    </row>
    <row r="987" spans="1:105" x14ac:dyDescent="0.3">
      <c r="A987" s="1">
        <v>21</v>
      </c>
      <c r="B987" s="1" t="s">
        <v>104</v>
      </c>
      <c r="C987" s="1">
        <v>2028</v>
      </c>
      <c r="D987" s="1">
        <v>1</v>
      </c>
      <c r="E987" s="1">
        <v>0</v>
      </c>
      <c r="F987" s="1">
        <v>300</v>
      </c>
      <c r="G987" s="1">
        <v>2.0407999999999999E-2</v>
      </c>
      <c r="H987" s="1">
        <v>2000</v>
      </c>
      <c r="I987" s="1" t="s">
        <v>98</v>
      </c>
      <c r="J987" s="1" t="s">
        <v>99</v>
      </c>
      <c r="K987" s="1" t="s">
        <v>100</v>
      </c>
      <c r="L987" s="1" t="s">
        <v>101</v>
      </c>
      <c r="M987" s="1" t="s">
        <v>101</v>
      </c>
      <c r="N987" s="1" t="s">
        <v>101</v>
      </c>
      <c r="O987" s="1" t="s">
        <v>102</v>
      </c>
      <c r="P987" s="1">
        <v>42622</v>
      </c>
      <c r="Q987" s="1">
        <v>18955444</v>
      </c>
      <c r="R987" s="1">
        <v>0</v>
      </c>
      <c r="S987" s="1">
        <v>18632796</v>
      </c>
      <c r="T987" s="1">
        <v>360438.38</v>
      </c>
      <c r="U987" s="1">
        <v>0</v>
      </c>
      <c r="V987" s="1">
        <v>0</v>
      </c>
      <c r="W987" s="1">
        <v>37772.14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213631.66</v>
      </c>
      <c r="AD987" s="1">
        <v>550560</v>
      </c>
      <c r="AE987" s="1">
        <v>1173578.25</v>
      </c>
      <c r="AF987" s="1">
        <v>4484354.5</v>
      </c>
      <c r="AG987" s="1">
        <v>0</v>
      </c>
      <c r="AH987" s="1">
        <v>0</v>
      </c>
      <c r="AI987" s="1">
        <v>0</v>
      </c>
      <c r="AJ987" s="1">
        <v>0</v>
      </c>
      <c r="AK987" s="1">
        <v>1.48</v>
      </c>
      <c r="AL987" s="1">
        <v>0</v>
      </c>
      <c r="AM987" s="1">
        <v>0</v>
      </c>
      <c r="AN987" s="1">
        <v>0</v>
      </c>
      <c r="AO987" s="1">
        <v>638614656</v>
      </c>
      <c r="AP987" s="1">
        <v>628837568</v>
      </c>
      <c r="AQ987" s="1">
        <v>541816832</v>
      </c>
      <c r="AR987" s="1">
        <v>86450872</v>
      </c>
      <c r="AS987" s="1">
        <v>570096.88</v>
      </c>
      <c r="AT987" s="1">
        <v>0</v>
      </c>
      <c r="AU987" s="1">
        <v>10846506</v>
      </c>
      <c r="AV987" s="1">
        <v>1069411.6299999999</v>
      </c>
      <c r="AW987" s="1">
        <v>0</v>
      </c>
      <c r="AX987" s="1">
        <v>0</v>
      </c>
      <c r="AY987" s="1">
        <v>108.78</v>
      </c>
      <c r="AZ987" s="1">
        <v>41.88</v>
      </c>
      <c r="BA987" s="1">
        <v>46.03</v>
      </c>
      <c r="BB987" s="1">
        <v>7.37</v>
      </c>
      <c r="BC987" s="1">
        <v>57.01</v>
      </c>
      <c r="BD987" s="1">
        <v>30.09</v>
      </c>
      <c r="BE987" s="1">
        <v>0</v>
      </c>
      <c r="BF987" s="1">
        <v>0</v>
      </c>
      <c r="BG987" s="1">
        <v>0</v>
      </c>
      <c r="BH987" s="1">
        <v>28.31</v>
      </c>
      <c r="BI987" s="1">
        <v>0</v>
      </c>
      <c r="BJ987" s="1">
        <v>0</v>
      </c>
      <c r="BK987" s="1">
        <v>20967</v>
      </c>
      <c r="BL987" s="1">
        <v>0</v>
      </c>
      <c r="BM987" s="1">
        <v>0</v>
      </c>
      <c r="BN987" s="1">
        <v>0</v>
      </c>
      <c r="BO987" s="1">
        <v>0</v>
      </c>
      <c r="BP987" s="1">
        <v>3.3333299999999998E-3</v>
      </c>
      <c r="BQ987" s="1">
        <v>0</v>
      </c>
      <c r="BR987" s="1">
        <v>0</v>
      </c>
      <c r="BS987" s="1">
        <v>3.3333299999999998E-3</v>
      </c>
      <c r="BT987" s="1">
        <v>6.6666700000000004E-3</v>
      </c>
      <c r="BU987" s="1">
        <v>0</v>
      </c>
      <c r="BV987" s="1">
        <v>0</v>
      </c>
      <c r="BW987" s="1">
        <v>6.6666700000000004E-3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6.13</v>
      </c>
      <c r="CI987" s="1">
        <v>0</v>
      </c>
      <c r="CJ987" s="1">
        <v>0</v>
      </c>
      <c r="CK987" s="1">
        <v>0</v>
      </c>
      <c r="CL987" s="1">
        <v>0</v>
      </c>
      <c r="CM987" s="1">
        <v>740</v>
      </c>
      <c r="CN987" s="1">
        <v>740</v>
      </c>
      <c r="CO987" s="1">
        <v>1164</v>
      </c>
      <c r="CP987" s="1">
        <v>1422</v>
      </c>
      <c r="CQ987" s="1">
        <v>0</v>
      </c>
      <c r="CR987" s="1">
        <v>0</v>
      </c>
      <c r="CS987" t="s">
        <v>116</v>
      </c>
      <c r="CT987">
        <f t="shared" si="128"/>
        <v>0</v>
      </c>
      <c r="CU987">
        <f t="shared" si="129"/>
        <v>0</v>
      </c>
      <c r="CV987">
        <f t="shared" si="127"/>
        <v>0</v>
      </c>
      <c r="CW987">
        <f t="shared" si="130"/>
        <v>0</v>
      </c>
      <c r="CX987" s="4">
        <f t="shared" si="131"/>
        <v>639684074</v>
      </c>
      <c r="CY987">
        <f t="shared" si="132"/>
        <v>0</v>
      </c>
      <c r="CZ987">
        <f t="shared" si="133"/>
        <v>628837568</v>
      </c>
      <c r="DA987">
        <f t="shared" si="134"/>
        <v>10846506</v>
      </c>
    </row>
    <row r="988" spans="1:105" x14ac:dyDescent="0.3">
      <c r="A988" s="1">
        <v>21</v>
      </c>
      <c r="B988" s="1" t="s">
        <v>104</v>
      </c>
      <c r="C988" s="1">
        <v>2028</v>
      </c>
      <c r="D988" s="1">
        <v>2</v>
      </c>
      <c r="E988" s="1">
        <v>0</v>
      </c>
      <c r="F988" s="1">
        <v>300</v>
      </c>
      <c r="G988" s="1">
        <v>2.0407999999999999E-2</v>
      </c>
      <c r="H988" s="1">
        <v>2000</v>
      </c>
      <c r="I988" s="1" t="s">
        <v>98</v>
      </c>
      <c r="J988" s="1" t="s">
        <v>99</v>
      </c>
      <c r="K988" s="1" t="s">
        <v>100</v>
      </c>
      <c r="L988" s="1" t="s">
        <v>101</v>
      </c>
      <c r="M988" s="1" t="s">
        <v>101</v>
      </c>
      <c r="N988" s="1" t="s">
        <v>101</v>
      </c>
      <c r="O988" s="1" t="s">
        <v>102</v>
      </c>
      <c r="P988" s="1">
        <v>42622</v>
      </c>
      <c r="Q988" s="1">
        <v>15486645</v>
      </c>
      <c r="R988" s="1">
        <v>0</v>
      </c>
      <c r="S988" s="1">
        <v>15182988</v>
      </c>
      <c r="T988" s="1">
        <v>347267.63</v>
      </c>
      <c r="U988" s="1">
        <v>0</v>
      </c>
      <c r="V988" s="1">
        <v>0</v>
      </c>
      <c r="W988" s="1">
        <v>43643.13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201125.75</v>
      </c>
      <c r="AD988" s="1">
        <v>497280</v>
      </c>
      <c r="AE988" s="1">
        <v>1113255</v>
      </c>
      <c r="AF988" s="1">
        <v>4711172.5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510253952</v>
      </c>
      <c r="AP988" s="1">
        <v>501440576</v>
      </c>
      <c r="AQ988" s="1">
        <v>430183648</v>
      </c>
      <c r="AR988" s="1">
        <v>70718776</v>
      </c>
      <c r="AS988" s="1">
        <v>538170.13</v>
      </c>
      <c r="AT988" s="1">
        <v>0</v>
      </c>
      <c r="AU988" s="1">
        <v>9818846</v>
      </c>
      <c r="AV988" s="1">
        <v>1005466.69</v>
      </c>
      <c r="AW988" s="1">
        <v>0</v>
      </c>
      <c r="AX988" s="1">
        <v>0</v>
      </c>
      <c r="AY988" s="1">
        <v>53.19</v>
      </c>
      <c r="AZ988" s="1">
        <v>39.72</v>
      </c>
      <c r="BA988" s="1">
        <v>9.42</v>
      </c>
      <c r="BB988" s="1">
        <v>1.31</v>
      </c>
      <c r="BC988" s="1">
        <v>12.29</v>
      </c>
      <c r="BD988" s="1">
        <v>28.27</v>
      </c>
      <c r="BE988" s="1">
        <v>0</v>
      </c>
      <c r="BF988" s="1">
        <v>0</v>
      </c>
      <c r="BG988" s="1">
        <v>0</v>
      </c>
      <c r="BH988" s="1">
        <v>23.04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6.51</v>
      </c>
      <c r="CI988" s="1">
        <v>0</v>
      </c>
      <c r="CJ988" s="1">
        <v>0</v>
      </c>
      <c r="CK988" s="1">
        <v>0</v>
      </c>
      <c r="CL988" s="1">
        <v>0</v>
      </c>
      <c r="CM988" s="1">
        <v>740</v>
      </c>
      <c r="CN988" s="1">
        <v>740</v>
      </c>
      <c r="CO988" s="1">
        <v>1164</v>
      </c>
      <c r="CP988" s="1">
        <v>1422</v>
      </c>
      <c r="CQ988" s="1">
        <v>0</v>
      </c>
      <c r="CR988" s="1">
        <v>0</v>
      </c>
      <c r="CS988" t="s">
        <v>116</v>
      </c>
      <c r="CT988">
        <f t="shared" si="128"/>
        <v>0</v>
      </c>
      <c r="CU988">
        <f t="shared" si="129"/>
        <v>0</v>
      </c>
      <c r="CV988">
        <f t="shared" si="127"/>
        <v>0</v>
      </c>
      <c r="CW988">
        <f t="shared" si="130"/>
        <v>0</v>
      </c>
      <c r="CX988" s="4">
        <f t="shared" si="131"/>
        <v>511259422</v>
      </c>
      <c r="CY988">
        <f t="shared" si="132"/>
        <v>0</v>
      </c>
      <c r="CZ988">
        <f t="shared" si="133"/>
        <v>501440576</v>
      </c>
      <c r="DA988">
        <f t="shared" si="134"/>
        <v>9818846</v>
      </c>
    </row>
    <row r="989" spans="1:105" x14ac:dyDescent="0.3">
      <c r="A989" s="1">
        <v>21</v>
      </c>
      <c r="B989" s="1" t="s">
        <v>104</v>
      </c>
      <c r="C989" s="1">
        <v>2028</v>
      </c>
      <c r="D989" s="1">
        <v>3</v>
      </c>
      <c r="E989" s="1">
        <v>0</v>
      </c>
      <c r="F989" s="1">
        <v>300</v>
      </c>
      <c r="G989" s="1">
        <v>2.0407999999999999E-2</v>
      </c>
      <c r="H989" s="1">
        <v>2000</v>
      </c>
      <c r="I989" s="1" t="s">
        <v>98</v>
      </c>
      <c r="J989" s="1" t="s">
        <v>99</v>
      </c>
      <c r="K989" s="1" t="s">
        <v>100</v>
      </c>
      <c r="L989" s="1" t="s">
        <v>101</v>
      </c>
      <c r="M989" s="1" t="s">
        <v>101</v>
      </c>
      <c r="N989" s="1" t="s">
        <v>101</v>
      </c>
      <c r="O989" s="1" t="s">
        <v>102</v>
      </c>
      <c r="P989" s="1">
        <v>42622</v>
      </c>
      <c r="Q989" s="1">
        <v>15132158</v>
      </c>
      <c r="R989" s="1">
        <v>0</v>
      </c>
      <c r="S989" s="1">
        <v>15130272</v>
      </c>
      <c r="T989" s="1">
        <v>3020.68</v>
      </c>
      <c r="U989" s="1">
        <v>0</v>
      </c>
      <c r="V989" s="1">
        <v>0</v>
      </c>
      <c r="W989" s="1">
        <v>1144.17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314251.44</v>
      </c>
      <c r="AD989" s="1">
        <v>550560</v>
      </c>
      <c r="AE989" s="1">
        <v>1268427.6299999999</v>
      </c>
      <c r="AF989" s="1">
        <v>4814908</v>
      </c>
      <c r="AG989" s="1">
        <v>0</v>
      </c>
      <c r="AH989" s="1">
        <v>0</v>
      </c>
      <c r="AI989" s="1">
        <v>0</v>
      </c>
      <c r="AJ989" s="1">
        <v>0</v>
      </c>
      <c r="AK989" s="1">
        <v>2.93</v>
      </c>
      <c r="AL989" s="1">
        <v>0</v>
      </c>
      <c r="AM989" s="1">
        <v>0</v>
      </c>
      <c r="AN989" s="1">
        <v>0</v>
      </c>
      <c r="AO989" s="1">
        <v>484875904</v>
      </c>
      <c r="AP989" s="1">
        <v>484819808</v>
      </c>
      <c r="AQ989" s="1">
        <v>414969120</v>
      </c>
      <c r="AR989" s="1">
        <v>69284608</v>
      </c>
      <c r="AS989" s="1">
        <v>566027</v>
      </c>
      <c r="AT989" s="1">
        <v>0</v>
      </c>
      <c r="AU989" s="1">
        <v>84710.7</v>
      </c>
      <c r="AV989" s="1">
        <v>28611.74</v>
      </c>
      <c r="AW989" s="1">
        <v>0</v>
      </c>
      <c r="AX989" s="1">
        <v>0</v>
      </c>
      <c r="AY989" s="1">
        <v>54.43</v>
      </c>
      <c r="AZ989" s="1">
        <v>38.520000000000003</v>
      </c>
      <c r="BA989" s="1">
        <v>10.46</v>
      </c>
      <c r="BB989" s="1">
        <v>1.28</v>
      </c>
      <c r="BC989" s="1">
        <v>14.04</v>
      </c>
      <c r="BD989" s="1">
        <v>28.04</v>
      </c>
      <c r="BE989" s="1">
        <v>0</v>
      </c>
      <c r="BF989" s="1">
        <v>0</v>
      </c>
      <c r="BG989" s="1">
        <v>0</v>
      </c>
      <c r="BH989" s="1">
        <v>25.01</v>
      </c>
      <c r="BI989" s="1">
        <v>0</v>
      </c>
      <c r="BJ989" s="1">
        <v>0</v>
      </c>
      <c r="BK989" s="1">
        <v>20967</v>
      </c>
      <c r="BL989" s="1">
        <v>0</v>
      </c>
      <c r="BM989" s="1">
        <v>0</v>
      </c>
      <c r="BN989" s="1">
        <v>0</v>
      </c>
      <c r="BO989" s="1">
        <v>0</v>
      </c>
      <c r="BP989" s="1">
        <v>1.3333329999999999E-2</v>
      </c>
      <c r="BQ989" s="1">
        <v>0</v>
      </c>
      <c r="BR989" s="1">
        <v>0</v>
      </c>
      <c r="BS989" s="1">
        <v>1.3333329999999999E-2</v>
      </c>
      <c r="BT989" s="1">
        <v>0.02</v>
      </c>
      <c r="BU989" s="1">
        <v>0</v>
      </c>
      <c r="BV989" s="1">
        <v>0</v>
      </c>
      <c r="BW989" s="1">
        <v>0.02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5.44</v>
      </c>
      <c r="CI989" s="1">
        <v>0</v>
      </c>
      <c r="CJ989" s="1">
        <v>0</v>
      </c>
      <c r="CK989" s="1">
        <v>0</v>
      </c>
      <c r="CL989" s="1">
        <v>0</v>
      </c>
      <c r="CM989" s="1">
        <v>740</v>
      </c>
      <c r="CN989" s="1">
        <v>740</v>
      </c>
      <c r="CO989" s="1">
        <v>1164</v>
      </c>
      <c r="CP989" s="1">
        <v>1422</v>
      </c>
      <c r="CQ989" s="1">
        <v>0</v>
      </c>
      <c r="CR989" s="1">
        <v>0</v>
      </c>
      <c r="CS989" t="s">
        <v>116</v>
      </c>
      <c r="CT989">
        <f t="shared" si="128"/>
        <v>0</v>
      </c>
      <c r="CU989">
        <f t="shared" si="129"/>
        <v>0</v>
      </c>
      <c r="CV989">
        <f t="shared" si="127"/>
        <v>0</v>
      </c>
      <c r="CW989">
        <f t="shared" si="130"/>
        <v>0</v>
      </c>
      <c r="CX989" s="4">
        <f t="shared" si="131"/>
        <v>484904518.69999999</v>
      </c>
      <c r="CY989">
        <f t="shared" si="132"/>
        <v>0</v>
      </c>
      <c r="CZ989">
        <f t="shared" si="133"/>
        <v>484819808</v>
      </c>
      <c r="DA989">
        <f t="shared" si="134"/>
        <v>84710.7</v>
      </c>
    </row>
    <row r="990" spans="1:105" x14ac:dyDescent="0.3">
      <c r="A990" s="1">
        <v>21</v>
      </c>
      <c r="B990" s="1" t="s">
        <v>104</v>
      </c>
      <c r="C990" s="1">
        <v>2028</v>
      </c>
      <c r="D990" s="1">
        <v>4</v>
      </c>
      <c r="E990" s="1">
        <v>0</v>
      </c>
      <c r="F990" s="1">
        <v>300</v>
      </c>
      <c r="G990" s="1">
        <v>2.0407999999999999E-2</v>
      </c>
      <c r="H990" s="1">
        <v>2000</v>
      </c>
      <c r="I990" s="1" t="s">
        <v>98</v>
      </c>
      <c r="J990" s="1" t="s">
        <v>99</v>
      </c>
      <c r="K990" s="1" t="s">
        <v>100</v>
      </c>
      <c r="L990" s="1" t="s">
        <v>101</v>
      </c>
      <c r="M990" s="1" t="s">
        <v>101</v>
      </c>
      <c r="N990" s="1" t="s">
        <v>101</v>
      </c>
      <c r="O990" s="1" t="s">
        <v>102</v>
      </c>
      <c r="P990" s="1">
        <v>42622</v>
      </c>
      <c r="Q990" s="1">
        <v>13816514</v>
      </c>
      <c r="R990" s="1">
        <v>0</v>
      </c>
      <c r="S990" s="1">
        <v>13814560</v>
      </c>
      <c r="T990" s="1">
        <v>3029.6</v>
      </c>
      <c r="U990" s="1">
        <v>0</v>
      </c>
      <c r="V990" s="1">
        <v>0</v>
      </c>
      <c r="W990" s="1">
        <v>1164.07</v>
      </c>
      <c r="X990" s="1">
        <v>0</v>
      </c>
      <c r="Y990" s="1">
        <v>0</v>
      </c>
      <c r="Z990" s="1">
        <v>0</v>
      </c>
      <c r="AA990" s="1">
        <v>0</v>
      </c>
      <c r="AB990" s="1">
        <v>3.33</v>
      </c>
      <c r="AC990" s="1">
        <v>298292.38</v>
      </c>
      <c r="AD990" s="1">
        <v>532800</v>
      </c>
      <c r="AE990" s="1">
        <v>1121027.25</v>
      </c>
      <c r="AF990" s="1">
        <v>3451839.75</v>
      </c>
      <c r="AG990" s="1">
        <v>0</v>
      </c>
      <c r="AH990" s="1">
        <v>0</v>
      </c>
      <c r="AI990" s="1">
        <v>0</v>
      </c>
      <c r="AJ990" s="1">
        <v>0</v>
      </c>
      <c r="AK990" s="1">
        <v>56.96</v>
      </c>
      <c r="AL990" s="1">
        <v>0</v>
      </c>
      <c r="AM990" s="1">
        <v>0</v>
      </c>
      <c r="AN990" s="1">
        <v>0</v>
      </c>
      <c r="AO990" s="1">
        <v>451547136</v>
      </c>
      <c r="AP990" s="1">
        <v>451489728</v>
      </c>
      <c r="AQ990" s="1">
        <v>387651840</v>
      </c>
      <c r="AR990" s="1">
        <v>63468976</v>
      </c>
      <c r="AS990" s="1">
        <v>368861.91</v>
      </c>
      <c r="AT990" s="1">
        <v>0</v>
      </c>
      <c r="AU990" s="1">
        <v>85205.75</v>
      </c>
      <c r="AV990" s="1">
        <v>27812.12</v>
      </c>
      <c r="AW990" s="1">
        <v>0</v>
      </c>
      <c r="AX990" s="1">
        <v>0</v>
      </c>
      <c r="AY990" s="1">
        <v>119.58</v>
      </c>
      <c r="AZ990" s="1">
        <v>39.06</v>
      </c>
      <c r="BA990" s="1">
        <v>59.47</v>
      </c>
      <c r="BB990" s="1">
        <v>9.94</v>
      </c>
      <c r="BC990" s="1">
        <v>73.13</v>
      </c>
      <c r="BD990" s="1">
        <v>28.12</v>
      </c>
      <c r="BE990" s="1">
        <v>0</v>
      </c>
      <c r="BF990" s="1">
        <v>0</v>
      </c>
      <c r="BG990" s="1">
        <v>0</v>
      </c>
      <c r="BH990" s="1">
        <v>23.89</v>
      </c>
      <c r="BI990" s="1">
        <v>0</v>
      </c>
      <c r="BJ990" s="1">
        <v>0</v>
      </c>
      <c r="BK990" s="1">
        <v>20967</v>
      </c>
      <c r="BL990" s="1">
        <v>0</v>
      </c>
      <c r="BM990" s="1">
        <v>0</v>
      </c>
      <c r="BN990" s="1">
        <v>0</v>
      </c>
      <c r="BO990" s="1">
        <v>0</v>
      </c>
      <c r="BP990" s="1">
        <v>0.06</v>
      </c>
      <c r="BQ990" s="1">
        <v>0</v>
      </c>
      <c r="BR990" s="1">
        <v>0</v>
      </c>
      <c r="BS990" s="1">
        <v>0.06</v>
      </c>
      <c r="BT990" s="1">
        <v>0.16333333</v>
      </c>
      <c r="BU990" s="1">
        <v>0</v>
      </c>
      <c r="BV990" s="1">
        <v>0</v>
      </c>
      <c r="BW990" s="1">
        <v>0.16333333</v>
      </c>
      <c r="BX990" s="1">
        <v>0</v>
      </c>
      <c r="BY990" s="1">
        <v>0.01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5.23</v>
      </c>
      <c r="CI990" s="1">
        <v>0</v>
      </c>
      <c r="CJ990" s="1">
        <v>0</v>
      </c>
      <c r="CK990" s="1">
        <v>0</v>
      </c>
      <c r="CL990" s="1">
        <v>0</v>
      </c>
      <c r="CM990" s="1">
        <v>740</v>
      </c>
      <c r="CN990" s="1">
        <v>740</v>
      </c>
      <c r="CO990" s="1">
        <v>1164</v>
      </c>
      <c r="CP990" s="1">
        <v>1422</v>
      </c>
      <c r="CQ990" s="1">
        <v>0</v>
      </c>
      <c r="CR990" s="1">
        <v>0</v>
      </c>
      <c r="CS990" t="s">
        <v>116</v>
      </c>
      <c r="CT990">
        <f t="shared" si="128"/>
        <v>0</v>
      </c>
      <c r="CU990">
        <f t="shared" si="129"/>
        <v>0</v>
      </c>
      <c r="CV990">
        <f t="shared" si="127"/>
        <v>0</v>
      </c>
      <c r="CW990">
        <f t="shared" si="130"/>
        <v>0</v>
      </c>
      <c r="CX990" s="4">
        <f t="shared" si="131"/>
        <v>451574933.75</v>
      </c>
      <c r="CY990">
        <f t="shared" si="132"/>
        <v>0</v>
      </c>
      <c r="CZ990">
        <f t="shared" si="133"/>
        <v>451489728</v>
      </c>
      <c r="DA990">
        <f t="shared" si="134"/>
        <v>85205.75</v>
      </c>
    </row>
    <row r="991" spans="1:105" x14ac:dyDescent="0.3">
      <c r="A991" s="1">
        <v>21</v>
      </c>
      <c r="B991" s="1" t="s">
        <v>104</v>
      </c>
      <c r="C991" s="1">
        <v>2028</v>
      </c>
      <c r="D991" s="1">
        <v>5</v>
      </c>
      <c r="E991" s="1">
        <v>0</v>
      </c>
      <c r="F991" s="1">
        <v>300</v>
      </c>
      <c r="G991" s="1">
        <v>2.0407999999999999E-2</v>
      </c>
      <c r="H991" s="1">
        <v>2000</v>
      </c>
      <c r="I991" s="1" t="s">
        <v>98</v>
      </c>
      <c r="J991" s="1" t="s">
        <v>99</v>
      </c>
      <c r="K991" s="1" t="s">
        <v>100</v>
      </c>
      <c r="L991" s="1" t="s">
        <v>101</v>
      </c>
      <c r="M991" s="1" t="s">
        <v>101</v>
      </c>
      <c r="N991" s="1" t="s">
        <v>101</v>
      </c>
      <c r="O991" s="1" t="s">
        <v>102</v>
      </c>
      <c r="P991" s="1">
        <v>42622</v>
      </c>
      <c r="Q991" s="1">
        <v>14577604</v>
      </c>
      <c r="R991" s="1">
        <v>0</v>
      </c>
      <c r="S991" s="1">
        <v>14571855</v>
      </c>
      <c r="T991" s="1">
        <v>6715.16</v>
      </c>
      <c r="U991" s="1">
        <v>0</v>
      </c>
      <c r="V991" s="1">
        <v>0</v>
      </c>
      <c r="W991" s="1">
        <v>2035.9</v>
      </c>
      <c r="X991" s="1">
        <v>0</v>
      </c>
      <c r="Y991" s="1">
        <v>0</v>
      </c>
      <c r="Z991" s="1">
        <v>0</v>
      </c>
      <c r="AA991" s="1">
        <v>0</v>
      </c>
      <c r="AB991" s="1">
        <v>121.33</v>
      </c>
      <c r="AC991" s="1">
        <v>390997.53</v>
      </c>
      <c r="AD991" s="1">
        <v>550560</v>
      </c>
      <c r="AE991" s="1">
        <v>1699894.75</v>
      </c>
      <c r="AF991" s="1">
        <v>4607818</v>
      </c>
      <c r="AG991" s="1">
        <v>0</v>
      </c>
      <c r="AH991" s="1">
        <v>0</v>
      </c>
      <c r="AI991" s="1">
        <v>0</v>
      </c>
      <c r="AJ991" s="1">
        <v>2.2599999999999998</v>
      </c>
      <c r="AK991" s="1">
        <v>1025.51</v>
      </c>
      <c r="AL991" s="1">
        <v>5.7</v>
      </c>
      <c r="AM991" s="1">
        <v>0</v>
      </c>
      <c r="AN991" s="1">
        <v>0</v>
      </c>
      <c r="AO991" s="1">
        <v>471800864</v>
      </c>
      <c r="AP991" s="1">
        <v>473139328</v>
      </c>
      <c r="AQ991" s="1">
        <v>406638304</v>
      </c>
      <c r="AR991" s="1">
        <v>66246780</v>
      </c>
      <c r="AS991" s="1">
        <v>254516.03</v>
      </c>
      <c r="AT991" s="1">
        <v>0</v>
      </c>
      <c r="AU991" s="1">
        <v>1406118.88</v>
      </c>
      <c r="AV991" s="1">
        <v>2744582.25</v>
      </c>
      <c r="AW991" s="1">
        <v>0</v>
      </c>
      <c r="AX991" s="1">
        <v>0</v>
      </c>
      <c r="AY991" s="1">
        <v>152.37</v>
      </c>
      <c r="AZ991" s="1">
        <v>54.22</v>
      </c>
      <c r="BA991" s="1">
        <v>46.53</v>
      </c>
      <c r="BB991" s="1">
        <v>5.05</v>
      </c>
      <c r="BC991" s="1">
        <v>85.49</v>
      </c>
      <c r="BD991" s="1">
        <v>209.39</v>
      </c>
      <c r="BE991" s="1">
        <v>0</v>
      </c>
      <c r="BF991" s="1">
        <v>0</v>
      </c>
      <c r="BG991" s="1">
        <v>0</v>
      </c>
      <c r="BH991" s="1">
        <v>1348.09</v>
      </c>
      <c r="BI991" s="1">
        <v>0</v>
      </c>
      <c r="BJ991" s="1">
        <v>69.89</v>
      </c>
      <c r="BK991" s="1">
        <v>20967</v>
      </c>
      <c r="BL991" s="1">
        <v>20967</v>
      </c>
      <c r="BM991" s="1">
        <v>0</v>
      </c>
      <c r="BN991" s="1">
        <v>0</v>
      </c>
      <c r="BO991" s="1">
        <v>0</v>
      </c>
      <c r="BP991" s="1">
        <v>0.54666667999999996</v>
      </c>
      <c r="BQ991" s="1">
        <v>6.6666700000000004E-3</v>
      </c>
      <c r="BR991" s="1">
        <v>6.6666700000000004E-3</v>
      </c>
      <c r="BS991" s="1">
        <v>0.54666667999999996</v>
      </c>
      <c r="BT991" s="1">
        <v>1.8733333299999999</v>
      </c>
      <c r="BU991" s="1">
        <v>1.3333329999999999E-2</v>
      </c>
      <c r="BV991" s="1">
        <v>6.6666700000000004E-3</v>
      </c>
      <c r="BW991" s="1">
        <v>1.85333335</v>
      </c>
      <c r="BX991" s="1">
        <v>0</v>
      </c>
      <c r="BY991" s="1">
        <v>0.27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5.31</v>
      </c>
      <c r="CI991" s="1">
        <v>0.01</v>
      </c>
      <c r="CJ991" s="1">
        <v>0</v>
      </c>
      <c r="CK991" s="1">
        <v>0</v>
      </c>
      <c r="CL991" s="1">
        <v>0</v>
      </c>
      <c r="CM991" s="1">
        <v>740</v>
      </c>
      <c r="CN991" s="1">
        <v>740</v>
      </c>
      <c r="CO991" s="1">
        <v>1164</v>
      </c>
      <c r="CP991" s="1">
        <v>1422</v>
      </c>
      <c r="CQ991" s="1">
        <v>0</v>
      </c>
      <c r="CR991" s="1">
        <v>0</v>
      </c>
      <c r="CS991" t="s">
        <v>116</v>
      </c>
      <c r="CT991">
        <f t="shared" si="128"/>
        <v>1.3605340136E-4</v>
      </c>
      <c r="CU991">
        <f t="shared" si="129"/>
        <v>1.3605340136000001E-3</v>
      </c>
      <c r="CV991">
        <f t="shared" si="127"/>
        <v>4.6122079999999996E-2</v>
      </c>
      <c r="CW991">
        <f t="shared" si="130"/>
        <v>2.7210659863999997E-4</v>
      </c>
      <c r="CX991" s="4">
        <f t="shared" si="131"/>
        <v>474592832.30000001</v>
      </c>
      <c r="CY991">
        <f t="shared" si="132"/>
        <v>47385.42</v>
      </c>
      <c r="CZ991">
        <f t="shared" si="133"/>
        <v>473139328</v>
      </c>
      <c r="DA991">
        <f t="shared" si="134"/>
        <v>1406118.88</v>
      </c>
    </row>
    <row r="992" spans="1:105" x14ac:dyDescent="0.3">
      <c r="A992" s="1">
        <v>21</v>
      </c>
      <c r="B992" s="1" t="s">
        <v>104</v>
      </c>
      <c r="C992" s="1">
        <v>2028</v>
      </c>
      <c r="D992" s="1">
        <v>6</v>
      </c>
      <c r="E992" s="1">
        <v>0</v>
      </c>
      <c r="F992" s="1">
        <v>300</v>
      </c>
      <c r="G992" s="1">
        <v>2.0407999999999999E-2</v>
      </c>
      <c r="H992" s="1">
        <v>2000</v>
      </c>
      <c r="I992" s="1" t="s">
        <v>98</v>
      </c>
      <c r="J992" s="1" t="s">
        <v>99</v>
      </c>
      <c r="K992" s="1" t="s">
        <v>100</v>
      </c>
      <c r="L992" s="1" t="s">
        <v>101</v>
      </c>
      <c r="M992" s="1" t="s">
        <v>101</v>
      </c>
      <c r="N992" s="1" t="s">
        <v>101</v>
      </c>
      <c r="O992" s="1" t="s">
        <v>102</v>
      </c>
      <c r="P992" s="1">
        <v>42622</v>
      </c>
      <c r="Q992" s="1">
        <v>15916317</v>
      </c>
      <c r="R992" s="1">
        <v>0</v>
      </c>
      <c r="S992" s="1">
        <v>15884389</v>
      </c>
      <c r="T992" s="1">
        <v>115108.77</v>
      </c>
      <c r="U992" s="1">
        <v>0</v>
      </c>
      <c r="V992" s="1">
        <v>0</v>
      </c>
      <c r="W992" s="1">
        <v>83174.87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399035.06</v>
      </c>
      <c r="AD992" s="1">
        <v>532800</v>
      </c>
      <c r="AE992" s="1">
        <v>1510687.38</v>
      </c>
      <c r="AF992" s="1">
        <v>4461634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512245408</v>
      </c>
      <c r="AP992" s="1">
        <v>511753088</v>
      </c>
      <c r="AQ992" s="1">
        <v>438933312</v>
      </c>
      <c r="AR992" s="1">
        <v>72414264</v>
      </c>
      <c r="AS992" s="1">
        <v>405455.63</v>
      </c>
      <c r="AT992" s="1">
        <v>0</v>
      </c>
      <c r="AU992" s="1">
        <v>3494930.75</v>
      </c>
      <c r="AV992" s="1">
        <v>3002620</v>
      </c>
      <c r="AW992" s="1">
        <v>0</v>
      </c>
      <c r="AX992" s="1">
        <v>0</v>
      </c>
      <c r="AY992" s="1">
        <v>115.2</v>
      </c>
      <c r="AZ992" s="1">
        <v>39.96</v>
      </c>
      <c r="BA992" s="1">
        <v>37.35</v>
      </c>
      <c r="BB992" s="1">
        <v>7.75</v>
      </c>
      <c r="BC992" s="1">
        <v>61.93</v>
      </c>
      <c r="BD992" s="1">
        <v>30.36</v>
      </c>
      <c r="BE992" s="1">
        <v>0</v>
      </c>
      <c r="BF992" s="1">
        <v>0</v>
      </c>
      <c r="BG992" s="1">
        <v>0</v>
      </c>
      <c r="BH992" s="1">
        <v>36.1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5.38</v>
      </c>
      <c r="CI992" s="1">
        <v>0</v>
      </c>
      <c r="CJ992" s="1">
        <v>0</v>
      </c>
      <c r="CK992" s="1">
        <v>0</v>
      </c>
      <c r="CL992" s="1">
        <v>0</v>
      </c>
      <c r="CM992" s="1">
        <v>740</v>
      </c>
      <c r="CN992" s="1">
        <v>740</v>
      </c>
      <c r="CO992" s="1">
        <v>1164</v>
      </c>
      <c r="CP992" s="1">
        <v>1422</v>
      </c>
      <c r="CQ992" s="1">
        <v>0</v>
      </c>
      <c r="CR992" s="1">
        <v>0</v>
      </c>
      <c r="CS992" t="s">
        <v>116</v>
      </c>
      <c r="CT992">
        <f t="shared" si="128"/>
        <v>0</v>
      </c>
      <c r="CU992">
        <f t="shared" si="129"/>
        <v>0</v>
      </c>
      <c r="CV992">
        <f t="shared" si="127"/>
        <v>0</v>
      </c>
      <c r="CW992">
        <f t="shared" si="130"/>
        <v>0</v>
      </c>
      <c r="CX992" s="4">
        <f t="shared" si="131"/>
        <v>515248018.75</v>
      </c>
      <c r="CY992">
        <f t="shared" si="132"/>
        <v>0</v>
      </c>
      <c r="CZ992">
        <f t="shared" si="133"/>
        <v>511753088</v>
      </c>
      <c r="DA992">
        <f t="shared" si="134"/>
        <v>3494930.75</v>
      </c>
    </row>
    <row r="993" spans="1:105" x14ac:dyDescent="0.3">
      <c r="A993" s="1">
        <v>21</v>
      </c>
      <c r="B993" s="1" t="s">
        <v>104</v>
      </c>
      <c r="C993" s="1">
        <v>2028</v>
      </c>
      <c r="D993" s="1">
        <v>7</v>
      </c>
      <c r="E993" s="1">
        <v>0</v>
      </c>
      <c r="F993" s="1">
        <v>300</v>
      </c>
      <c r="G993" s="1">
        <v>2.0407999999999999E-2</v>
      </c>
      <c r="H993" s="1">
        <v>2000</v>
      </c>
      <c r="I993" s="1" t="s">
        <v>98</v>
      </c>
      <c r="J993" s="1" t="s">
        <v>99</v>
      </c>
      <c r="K993" s="1" t="s">
        <v>100</v>
      </c>
      <c r="L993" s="1" t="s">
        <v>101</v>
      </c>
      <c r="M993" s="1" t="s">
        <v>101</v>
      </c>
      <c r="N993" s="1" t="s">
        <v>101</v>
      </c>
      <c r="O993" s="1" t="s">
        <v>102</v>
      </c>
      <c r="P993" s="1">
        <v>42622</v>
      </c>
      <c r="Q993" s="1">
        <v>15974910</v>
      </c>
      <c r="R993" s="1">
        <v>0</v>
      </c>
      <c r="S993" s="1">
        <v>15975008</v>
      </c>
      <c r="T993" s="1">
        <v>104351.39</v>
      </c>
      <c r="U993" s="1">
        <v>0</v>
      </c>
      <c r="V993" s="1">
        <v>0</v>
      </c>
      <c r="W993" s="1">
        <v>104456.47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452014.66</v>
      </c>
      <c r="AD993" s="1">
        <v>550560</v>
      </c>
      <c r="AE993" s="1">
        <v>1447477.13</v>
      </c>
      <c r="AF993" s="1">
        <v>4445930</v>
      </c>
      <c r="AG993" s="1">
        <v>0</v>
      </c>
      <c r="AH993" s="1">
        <v>0</v>
      </c>
      <c r="AI993" s="1">
        <v>0</v>
      </c>
      <c r="AJ993" s="1">
        <v>0</v>
      </c>
      <c r="AK993" s="1">
        <v>2.84</v>
      </c>
      <c r="AL993" s="1">
        <v>0</v>
      </c>
      <c r="AM993" s="1">
        <v>0</v>
      </c>
      <c r="AN993" s="1">
        <v>0</v>
      </c>
      <c r="AO993" s="1">
        <v>509082752</v>
      </c>
      <c r="AP993" s="1">
        <v>510992384</v>
      </c>
      <c r="AQ993" s="1">
        <v>437983776</v>
      </c>
      <c r="AR993" s="1">
        <v>72599560</v>
      </c>
      <c r="AS993" s="1">
        <v>409036.19</v>
      </c>
      <c r="AT993" s="1">
        <v>0</v>
      </c>
      <c r="AU993" s="1">
        <v>3168822.25</v>
      </c>
      <c r="AV993" s="1">
        <v>5078465.5</v>
      </c>
      <c r="AW993" s="1">
        <v>0</v>
      </c>
      <c r="AX993" s="1">
        <v>0</v>
      </c>
      <c r="AY993" s="1">
        <v>115.83</v>
      </c>
      <c r="AZ993" s="1">
        <v>39.15</v>
      </c>
      <c r="BA993" s="1">
        <v>42.43</v>
      </c>
      <c r="BB993" s="1">
        <v>8.49</v>
      </c>
      <c r="BC993" s="1">
        <v>65.61</v>
      </c>
      <c r="BD993" s="1">
        <v>30.37</v>
      </c>
      <c r="BE993" s="1">
        <v>0</v>
      </c>
      <c r="BF993" s="1">
        <v>0</v>
      </c>
      <c r="BG993" s="1">
        <v>0</v>
      </c>
      <c r="BH993" s="1">
        <v>48.62</v>
      </c>
      <c r="BI993" s="1">
        <v>0</v>
      </c>
      <c r="BJ993" s="1">
        <v>0</v>
      </c>
      <c r="BK993" s="1">
        <v>20967</v>
      </c>
      <c r="BL993" s="1">
        <v>0</v>
      </c>
      <c r="BM993" s="1">
        <v>0</v>
      </c>
      <c r="BN993" s="1">
        <v>0</v>
      </c>
      <c r="BO993" s="1">
        <v>0</v>
      </c>
      <c r="BP993" s="1">
        <v>0.01</v>
      </c>
      <c r="BQ993" s="1">
        <v>0</v>
      </c>
      <c r="BR993" s="1">
        <v>0</v>
      </c>
      <c r="BS993" s="1">
        <v>0.01</v>
      </c>
      <c r="BT993" s="1">
        <v>1.3333329999999999E-2</v>
      </c>
      <c r="BU993" s="1">
        <v>0</v>
      </c>
      <c r="BV993" s="1">
        <v>0</v>
      </c>
      <c r="BW993" s="1">
        <v>1.3333329999999999E-2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6.42</v>
      </c>
      <c r="CI993" s="1">
        <v>0</v>
      </c>
      <c r="CJ993" s="1">
        <v>0</v>
      </c>
      <c r="CK993" s="1">
        <v>0</v>
      </c>
      <c r="CL993" s="1">
        <v>0</v>
      </c>
      <c r="CM993" s="1">
        <v>740</v>
      </c>
      <c r="CN993" s="1">
        <v>740</v>
      </c>
      <c r="CO993" s="1">
        <v>1164</v>
      </c>
      <c r="CP993" s="1">
        <v>1422</v>
      </c>
      <c r="CQ993" s="1">
        <v>0</v>
      </c>
      <c r="CR993" s="1">
        <v>0</v>
      </c>
      <c r="CS993" t="s">
        <v>116</v>
      </c>
      <c r="CT993">
        <f t="shared" si="128"/>
        <v>0</v>
      </c>
      <c r="CU993">
        <f t="shared" si="129"/>
        <v>0</v>
      </c>
      <c r="CV993">
        <f t="shared" si="127"/>
        <v>0</v>
      </c>
      <c r="CW993">
        <f t="shared" si="130"/>
        <v>0</v>
      </c>
      <c r="CX993" s="4">
        <f t="shared" si="131"/>
        <v>514161206.25</v>
      </c>
      <c r="CY993">
        <f t="shared" si="132"/>
        <v>0</v>
      </c>
      <c r="CZ993">
        <f t="shared" si="133"/>
        <v>510992384</v>
      </c>
      <c r="DA993">
        <f t="shared" si="134"/>
        <v>3168822.25</v>
      </c>
    </row>
    <row r="994" spans="1:105" x14ac:dyDescent="0.3">
      <c r="A994" s="1">
        <v>21</v>
      </c>
      <c r="B994" s="1" t="s">
        <v>104</v>
      </c>
      <c r="C994" s="1">
        <v>2028</v>
      </c>
      <c r="D994" s="1">
        <v>8</v>
      </c>
      <c r="E994" s="1">
        <v>0</v>
      </c>
      <c r="F994" s="1">
        <v>300</v>
      </c>
      <c r="G994" s="1">
        <v>2.0407999999999999E-2</v>
      </c>
      <c r="H994" s="1">
        <v>2000</v>
      </c>
      <c r="I994" s="1" t="s">
        <v>98</v>
      </c>
      <c r="J994" s="1" t="s">
        <v>99</v>
      </c>
      <c r="K994" s="1" t="s">
        <v>100</v>
      </c>
      <c r="L994" s="1" t="s">
        <v>101</v>
      </c>
      <c r="M994" s="1" t="s">
        <v>101</v>
      </c>
      <c r="N994" s="1" t="s">
        <v>101</v>
      </c>
      <c r="O994" s="1" t="s">
        <v>102</v>
      </c>
      <c r="P994" s="1">
        <v>42622</v>
      </c>
      <c r="Q994" s="1">
        <v>16570325</v>
      </c>
      <c r="R994" s="1">
        <v>0</v>
      </c>
      <c r="S994" s="1">
        <v>16615564</v>
      </c>
      <c r="T994" s="1">
        <v>90595.57</v>
      </c>
      <c r="U994" s="1">
        <v>0</v>
      </c>
      <c r="V994" s="1">
        <v>0</v>
      </c>
      <c r="W994" s="1">
        <v>135849.59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424902.06</v>
      </c>
      <c r="AD994" s="1">
        <v>550560</v>
      </c>
      <c r="AE994" s="1">
        <v>1706129</v>
      </c>
      <c r="AF994" s="1">
        <v>4861177</v>
      </c>
      <c r="AG994" s="1">
        <v>0</v>
      </c>
      <c r="AH994" s="1">
        <v>0</v>
      </c>
      <c r="AI994" s="1">
        <v>0</v>
      </c>
      <c r="AJ994" s="1">
        <v>0</v>
      </c>
      <c r="AK994" s="1">
        <v>0.47</v>
      </c>
      <c r="AL994" s="1">
        <v>0</v>
      </c>
      <c r="AM994" s="1">
        <v>0</v>
      </c>
      <c r="AN994" s="1">
        <v>0</v>
      </c>
      <c r="AO994" s="1">
        <v>531644288</v>
      </c>
      <c r="AP994" s="1">
        <v>537634432</v>
      </c>
      <c r="AQ994" s="1">
        <v>461222816</v>
      </c>
      <c r="AR994" s="1">
        <v>76001072</v>
      </c>
      <c r="AS994" s="1">
        <v>410756.28</v>
      </c>
      <c r="AT994" s="1">
        <v>0</v>
      </c>
      <c r="AU994" s="1">
        <v>2992109</v>
      </c>
      <c r="AV994" s="1">
        <v>8982271</v>
      </c>
      <c r="AW994" s="1">
        <v>0</v>
      </c>
      <c r="AX994" s="1">
        <v>0</v>
      </c>
      <c r="AY994" s="1">
        <v>110.38</v>
      </c>
      <c r="AZ994" s="1">
        <v>40.07</v>
      </c>
      <c r="BA994" s="1">
        <v>32.090000000000003</v>
      </c>
      <c r="BB994" s="1">
        <v>6.61</v>
      </c>
      <c r="BC994" s="1">
        <v>58.19</v>
      </c>
      <c r="BD994" s="1">
        <v>33.03</v>
      </c>
      <c r="BE994" s="1">
        <v>0</v>
      </c>
      <c r="BF994" s="1">
        <v>0</v>
      </c>
      <c r="BG994" s="1">
        <v>0</v>
      </c>
      <c r="BH994" s="1">
        <v>66.12</v>
      </c>
      <c r="BI994" s="1">
        <v>0</v>
      </c>
      <c r="BJ994" s="1">
        <v>0</v>
      </c>
      <c r="BK994" s="1">
        <v>20967</v>
      </c>
      <c r="BL994" s="1">
        <v>0</v>
      </c>
      <c r="BM994" s="1">
        <v>0</v>
      </c>
      <c r="BN994" s="1">
        <v>0</v>
      </c>
      <c r="BO994" s="1">
        <v>0</v>
      </c>
      <c r="BP994" s="1">
        <v>3.3333299999999998E-3</v>
      </c>
      <c r="BQ994" s="1">
        <v>0</v>
      </c>
      <c r="BR994" s="1">
        <v>0</v>
      </c>
      <c r="BS994" s="1">
        <v>3.3333299999999998E-3</v>
      </c>
      <c r="BT994" s="1">
        <v>3.3333299999999998E-3</v>
      </c>
      <c r="BU994" s="1">
        <v>0</v>
      </c>
      <c r="BV994" s="1">
        <v>0</v>
      </c>
      <c r="BW994" s="1">
        <v>3.3333299999999998E-3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5.3</v>
      </c>
      <c r="CI994" s="1">
        <v>0</v>
      </c>
      <c r="CJ994" s="1">
        <v>0</v>
      </c>
      <c r="CK994" s="1">
        <v>0</v>
      </c>
      <c r="CL994" s="1">
        <v>0</v>
      </c>
      <c r="CM994" s="1">
        <v>740</v>
      </c>
      <c r="CN994" s="1">
        <v>740</v>
      </c>
      <c r="CO994" s="1">
        <v>1164</v>
      </c>
      <c r="CP994" s="1">
        <v>1422</v>
      </c>
      <c r="CQ994" s="1">
        <v>0</v>
      </c>
      <c r="CR994" s="1">
        <v>0</v>
      </c>
      <c r="CS994" t="s">
        <v>116</v>
      </c>
      <c r="CT994">
        <f t="shared" si="128"/>
        <v>0</v>
      </c>
      <c r="CU994">
        <f t="shared" si="129"/>
        <v>0</v>
      </c>
      <c r="CV994">
        <f t="shared" si="127"/>
        <v>0</v>
      </c>
      <c r="CW994">
        <f t="shared" si="130"/>
        <v>0</v>
      </c>
      <c r="CX994" s="4">
        <f t="shared" si="131"/>
        <v>540626541</v>
      </c>
      <c r="CY994">
        <f t="shared" si="132"/>
        <v>0</v>
      </c>
      <c r="CZ994">
        <f t="shared" si="133"/>
        <v>537634432</v>
      </c>
      <c r="DA994">
        <f t="shared" si="134"/>
        <v>2992109</v>
      </c>
    </row>
    <row r="995" spans="1:105" x14ac:dyDescent="0.3">
      <c r="A995" s="1">
        <v>21</v>
      </c>
      <c r="B995" s="1" t="s">
        <v>104</v>
      </c>
      <c r="C995" s="1">
        <v>2028</v>
      </c>
      <c r="D995" s="1">
        <v>9</v>
      </c>
      <c r="E995" s="1">
        <v>0</v>
      </c>
      <c r="F995" s="1">
        <v>300</v>
      </c>
      <c r="G995" s="1">
        <v>2.0407999999999999E-2</v>
      </c>
      <c r="H995" s="1">
        <v>2000</v>
      </c>
      <c r="I995" s="1" t="s">
        <v>98</v>
      </c>
      <c r="J995" s="1" t="s">
        <v>99</v>
      </c>
      <c r="K995" s="1" t="s">
        <v>100</v>
      </c>
      <c r="L995" s="1" t="s">
        <v>101</v>
      </c>
      <c r="M995" s="1" t="s">
        <v>101</v>
      </c>
      <c r="N995" s="1" t="s">
        <v>101</v>
      </c>
      <c r="O995" s="1" t="s">
        <v>102</v>
      </c>
      <c r="P995" s="1">
        <v>42622</v>
      </c>
      <c r="Q995" s="1">
        <v>14549303</v>
      </c>
      <c r="R995" s="1">
        <v>0</v>
      </c>
      <c r="S995" s="1">
        <v>14547635</v>
      </c>
      <c r="T995" s="1">
        <v>2952.76</v>
      </c>
      <c r="U995" s="1">
        <v>0</v>
      </c>
      <c r="V995" s="1">
        <v>0</v>
      </c>
      <c r="W995" s="1">
        <v>1275.0999999999999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370065.88</v>
      </c>
      <c r="AD995" s="1">
        <v>532800</v>
      </c>
      <c r="AE995" s="1">
        <v>1443069</v>
      </c>
      <c r="AF995" s="1">
        <v>4182757.5</v>
      </c>
      <c r="AG995" s="1">
        <v>0</v>
      </c>
      <c r="AH995" s="1">
        <v>0</v>
      </c>
      <c r="AI995" s="1">
        <v>0</v>
      </c>
      <c r="AJ995" s="1">
        <v>0</v>
      </c>
      <c r="AK995" s="1">
        <v>30.52</v>
      </c>
      <c r="AL995" s="1">
        <v>0</v>
      </c>
      <c r="AM995" s="1">
        <v>0</v>
      </c>
      <c r="AN995" s="1">
        <v>0</v>
      </c>
      <c r="AO995" s="1">
        <v>463454240</v>
      </c>
      <c r="AP995" s="1">
        <v>463565184</v>
      </c>
      <c r="AQ995" s="1">
        <v>397092864</v>
      </c>
      <c r="AR995" s="1">
        <v>66060528</v>
      </c>
      <c r="AS995" s="1">
        <v>411698.66</v>
      </c>
      <c r="AT995" s="1">
        <v>0</v>
      </c>
      <c r="AU995" s="1">
        <v>80517.52</v>
      </c>
      <c r="AV995" s="1">
        <v>191469.61</v>
      </c>
      <c r="AW995" s="1">
        <v>0</v>
      </c>
      <c r="AX995" s="1">
        <v>0</v>
      </c>
      <c r="AY995" s="1">
        <v>97.23</v>
      </c>
      <c r="AZ995" s="1">
        <v>38.770000000000003</v>
      </c>
      <c r="BA995" s="1">
        <v>32.26</v>
      </c>
      <c r="BB995" s="1">
        <v>5.9</v>
      </c>
      <c r="BC995" s="1">
        <v>51.25</v>
      </c>
      <c r="BD995" s="1">
        <v>27.27</v>
      </c>
      <c r="BE995" s="1">
        <v>0</v>
      </c>
      <c r="BF995" s="1">
        <v>0</v>
      </c>
      <c r="BG995" s="1">
        <v>0</v>
      </c>
      <c r="BH995" s="1">
        <v>150.16</v>
      </c>
      <c r="BI995" s="1">
        <v>0</v>
      </c>
      <c r="BJ995" s="1">
        <v>0</v>
      </c>
      <c r="BK995" s="1">
        <v>20967</v>
      </c>
      <c r="BL995" s="1">
        <v>0</v>
      </c>
      <c r="BM995" s="1">
        <v>0</v>
      </c>
      <c r="BN995" s="1">
        <v>0</v>
      </c>
      <c r="BO995" s="1">
        <v>0</v>
      </c>
      <c r="BP995" s="1">
        <v>0.05</v>
      </c>
      <c r="BQ995" s="1">
        <v>0</v>
      </c>
      <c r="BR995" s="1">
        <v>0</v>
      </c>
      <c r="BS995" s="1">
        <v>0.05</v>
      </c>
      <c r="BT995" s="1">
        <v>0.11</v>
      </c>
      <c r="BU995" s="1">
        <v>0</v>
      </c>
      <c r="BV995" s="1">
        <v>0</v>
      </c>
      <c r="BW995" s="1">
        <v>0.11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5.69</v>
      </c>
      <c r="CI995" s="1">
        <v>0</v>
      </c>
      <c r="CJ995" s="1">
        <v>0</v>
      </c>
      <c r="CK995" s="1">
        <v>0</v>
      </c>
      <c r="CL995" s="1">
        <v>0</v>
      </c>
      <c r="CM995" s="1">
        <v>740</v>
      </c>
      <c r="CN995" s="1">
        <v>740</v>
      </c>
      <c r="CO995" s="1">
        <v>1164</v>
      </c>
      <c r="CP995" s="1">
        <v>1422</v>
      </c>
      <c r="CQ995" s="1">
        <v>0</v>
      </c>
      <c r="CR995" s="1">
        <v>0</v>
      </c>
      <c r="CS995" t="s">
        <v>116</v>
      </c>
      <c r="CT995">
        <f t="shared" si="128"/>
        <v>0</v>
      </c>
      <c r="CU995">
        <f t="shared" si="129"/>
        <v>0</v>
      </c>
      <c r="CV995">
        <f t="shared" si="127"/>
        <v>0</v>
      </c>
      <c r="CW995">
        <f t="shared" si="130"/>
        <v>0</v>
      </c>
      <c r="CX995" s="4">
        <f t="shared" si="131"/>
        <v>463645701.51999998</v>
      </c>
      <c r="CY995">
        <f t="shared" si="132"/>
        <v>0</v>
      </c>
      <c r="CZ995">
        <f t="shared" si="133"/>
        <v>463565184</v>
      </c>
      <c r="DA995">
        <f t="shared" si="134"/>
        <v>80517.52</v>
      </c>
    </row>
    <row r="996" spans="1:105" x14ac:dyDescent="0.3">
      <c r="A996" s="1">
        <v>21</v>
      </c>
      <c r="B996" s="1" t="s">
        <v>104</v>
      </c>
      <c r="C996" s="1">
        <v>2028</v>
      </c>
      <c r="D996" s="1">
        <v>10</v>
      </c>
      <c r="E996" s="1">
        <v>0</v>
      </c>
      <c r="F996" s="1">
        <v>300</v>
      </c>
      <c r="G996" s="1">
        <v>2.0407999999999999E-2</v>
      </c>
      <c r="H996" s="1">
        <v>2000</v>
      </c>
      <c r="I996" s="1" t="s">
        <v>98</v>
      </c>
      <c r="J996" s="1" t="s">
        <v>99</v>
      </c>
      <c r="K996" s="1" t="s">
        <v>100</v>
      </c>
      <c r="L996" s="1" t="s">
        <v>101</v>
      </c>
      <c r="M996" s="1" t="s">
        <v>101</v>
      </c>
      <c r="N996" s="1" t="s">
        <v>101</v>
      </c>
      <c r="O996" s="1" t="s">
        <v>102</v>
      </c>
      <c r="P996" s="1">
        <v>42622</v>
      </c>
      <c r="Q996" s="1">
        <v>14097907</v>
      </c>
      <c r="R996" s="1">
        <v>0</v>
      </c>
      <c r="S996" s="1">
        <v>14097036</v>
      </c>
      <c r="T996" s="1">
        <v>1854.26</v>
      </c>
      <c r="U996" s="1">
        <v>0</v>
      </c>
      <c r="V996" s="1">
        <v>0</v>
      </c>
      <c r="W996" s="1">
        <v>1045.18</v>
      </c>
      <c r="X996" s="1">
        <v>0</v>
      </c>
      <c r="Y996" s="1">
        <v>0</v>
      </c>
      <c r="Z996" s="1">
        <v>0</v>
      </c>
      <c r="AA996" s="1">
        <v>0</v>
      </c>
      <c r="AB996" s="1">
        <v>3.33</v>
      </c>
      <c r="AC996" s="1">
        <v>322731.31</v>
      </c>
      <c r="AD996" s="1">
        <v>550560</v>
      </c>
      <c r="AE996" s="1">
        <v>1180823.6299999999</v>
      </c>
      <c r="AF996" s="1">
        <v>3841158.75</v>
      </c>
      <c r="AG996" s="1">
        <v>0</v>
      </c>
      <c r="AH996" s="1">
        <v>0</v>
      </c>
      <c r="AI996" s="1">
        <v>0</v>
      </c>
      <c r="AJ996" s="1">
        <v>0</v>
      </c>
      <c r="AK996" s="1">
        <v>34.29</v>
      </c>
      <c r="AL996" s="1">
        <v>0</v>
      </c>
      <c r="AM996" s="1">
        <v>0</v>
      </c>
      <c r="AN996" s="1">
        <v>0</v>
      </c>
      <c r="AO996" s="1">
        <v>457173344</v>
      </c>
      <c r="AP996" s="1">
        <v>457148800</v>
      </c>
      <c r="AQ996" s="1">
        <v>391563744</v>
      </c>
      <c r="AR996" s="1">
        <v>65118836</v>
      </c>
      <c r="AS996" s="1">
        <v>466218.28</v>
      </c>
      <c r="AT996" s="1">
        <v>0</v>
      </c>
      <c r="AU996" s="1">
        <v>49898.71</v>
      </c>
      <c r="AV996" s="1">
        <v>25356.67</v>
      </c>
      <c r="AW996" s="1">
        <v>0</v>
      </c>
      <c r="AX996" s="1">
        <v>0</v>
      </c>
      <c r="AY996" s="1">
        <v>83.51</v>
      </c>
      <c r="AZ996" s="1">
        <v>38.86</v>
      </c>
      <c r="BA996" s="1">
        <v>32.57</v>
      </c>
      <c r="BB996" s="1">
        <v>5.81</v>
      </c>
      <c r="BC996" s="1">
        <v>40.94</v>
      </c>
      <c r="BD996" s="1">
        <v>26.91</v>
      </c>
      <c r="BE996" s="1">
        <v>0</v>
      </c>
      <c r="BF996" s="1">
        <v>0</v>
      </c>
      <c r="BG996" s="1">
        <v>0</v>
      </c>
      <c r="BH996" s="1">
        <v>24.26</v>
      </c>
      <c r="BI996" s="1">
        <v>0</v>
      </c>
      <c r="BJ996" s="1">
        <v>0</v>
      </c>
      <c r="BK996" s="1">
        <v>20967</v>
      </c>
      <c r="BL996" s="1">
        <v>0</v>
      </c>
      <c r="BM996" s="1">
        <v>0</v>
      </c>
      <c r="BN996" s="1">
        <v>0</v>
      </c>
      <c r="BO996" s="1">
        <v>0</v>
      </c>
      <c r="BP996" s="1">
        <v>0.03</v>
      </c>
      <c r="BQ996" s="1">
        <v>0</v>
      </c>
      <c r="BR996" s="1">
        <v>0</v>
      </c>
      <c r="BS996" s="1">
        <v>0.03</v>
      </c>
      <c r="BT996" s="1">
        <v>7.6666670000000006E-2</v>
      </c>
      <c r="BU996" s="1">
        <v>0</v>
      </c>
      <c r="BV996" s="1">
        <v>0</v>
      </c>
      <c r="BW996" s="1">
        <v>7.6666670000000006E-2</v>
      </c>
      <c r="BX996" s="1">
        <v>0</v>
      </c>
      <c r="BY996" s="1">
        <v>0.01</v>
      </c>
      <c r="BZ996" s="1">
        <v>0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6.1</v>
      </c>
      <c r="CI996" s="1">
        <v>0</v>
      </c>
      <c r="CJ996" s="1">
        <v>0</v>
      </c>
      <c r="CK996" s="1">
        <v>0</v>
      </c>
      <c r="CL996" s="1">
        <v>0</v>
      </c>
      <c r="CM996" s="1">
        <v>740</v>
      </c>
      <c r="CN996" s="1">
        <v>740</v>
      </c>
      <c r="CO996" s="1">
        <v>1164</v>
      </c>
      <c r="CP996" s="1">
        <v>1422</v>
      </c>
      <c r="CQ996" s="1">
        <v>0</v>
      </c>
      <c r="CR996" s="1">
        <v>0</v>
      </c>
      <c r="CS996" t="s">
        <v>116</v>
      </c>
      <c r="CT996">
        <f t="shared" si="128"/>
        <v>0</v>
      </c>
      <c r="CU996">
        <f t="shared" si="129"/>
        <v>0</v>
      </c>
      <c r="CV996">
        <f t="shared" si="127"/>
        <v>0</v>
      </c>
      <c r="CW996">
        <f t="shared" si="130"/>
        <v>0</v>
      </c>
      <c r="CX996" s="4">
        <f t="shared" si="131"/>
        <v>457198698.70999998</v>
      </c>
      <c r="CY996">
        <f t="shared" si="132"/>
        <v>0</v>
      </c>
      <c r="CZ996">
        <f t="shared" si="133"/>
        <v>457148800</v>
      </c>
      <c r="DA996">
        <f t="shared" si="134"/>
        <v>49898.71</v>
      </c>
    </row>
    <row r="997" spans="1:105" x14ac:dyDescent="0.3">
      <c r="A997" s="1">
        <v>21</v>
      </c>
      <c r="B997" s="1" t="s">
        <v>104</v>
      </c>
      <c r="C997" s="1">
        <v>2028</v>
      </c>
      <c r="D997" s="1">
        <v>11</v>
      </c>
      <c r="E997" s="1">
        <v>0</v>
      </c>
      <c r="F997" s="1">
        <v>300</v>
      </c>
      <c r="G997" s="1">
        <v>2.0407999999999999E-2</v>
      </c>
      <c r="H997" s="1">
        <v>2000</v>
      </c>
      <c r="I997" s="1" t="s">
        <v>98</v>
      </c>
      <c r="J997" s="1" t="s">
        <v>99</v>
      </c>
      <c r="K997" s="1" t="s">
        <v>100</v>
      </c>
      <c r="L997" s="1" t="s">
        <v>101</v>
      </c>
      <c r="M997" s="1" t="s">
        <v>101</v>
      </c>
      <c r="N997" s="1" t="s">
        <v>101</v>
      </c>
      <c r="O997" s="1" t="s">
        <v>102</v>
      </c>
      <c r="P997" s="1">
        <v>42622</v>
      </c>
      <c r="Q997" s="1">
        <v>15467240</v>
      </c>
      <c r="R997" s="1">
        <v>0</v>
      </c>
      <c r="S997" s="1">
        <v>15462531</v>
      </c>
      <c r="T997" s="1">
        <v>6056.83</v>
      </c>
      <c r="U997" s="1">
        <v>0</v>
      </c>
      <c r="V997" s="1">
        <v>0</v>
      </c>
      <c r="W997" s="1">
        <v>1377.97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235870.14</v>
      </c>
      <c r="AD997" s="1">
        <v>532800</v>
      </c>
      <c r="AE997" s="1">
        <v>1185016</v>
      </c>
      <c r="AF997" s="1">
        <v>4027057.5</v>
      </c>
      <c r="AG997" s="1">
        <v>0</v>
      </c>
      <c r="AH997" s="1">
        <v>0</v>
      </c>
      <c r="AI997" s="1">
        <v>0</v>
      </c>
      <c r="AJ997" s="1">
        <v>0</v>
      </c>
      <c r="AK997" s="1">
        <v>23.1</v>
      </c>
      <c r="AL997" s="1">
        <v>0</v>
      </c>
      <c r="AM997" s="1">
        <v>0</v>
      </c>
      <c r="AN997" s="1">
        <v>0</v>
      </c>
      <c r="AO997" s="1">
        <v>505609888</v>
      </c>
      <c r="AP997" s="1">
        <v>505556704</v>
      </c>
      <c r="AQ997" s="1">
        <v>433771232</v>
      </c>
      <c r="AR997" s="1">
        <v>71216368</v>
      </c>
      <c r="AS997" s="1">
        <v>568845.38</v>
      </c>
      <c r="AT997" s="1">
        <v>0</v>
      </c>
      <c r="AU997" s="1">
        <v>159235.38</v>
      </c>
      <c r="AV997" s="1">
        <v>106048.88</v>
      </c>
      <c r="AW997" s="1">
        <v>0</v>
      </c>
      <c r="AX997" s="1">
        <v>0</v>
      </c>
      <c r="AY997" s="1">
        <v>77.599999999999994</v>
      </c>
      <c r="AZ997" s="1">
        <v>39.67</v>
      </c>
      <c r="BA997" s="1">
        <v>25.8</v>
      </c>
      <c r="BB997" s="1">
        <v>3.8</v>
      </c>
      <c r="BC997" s="1">
        <v>33.78</v>
      </c>
      <c r="BD997" s="1">
        <v>26.29</v>
      </c>
      <c r="BE997" s="1">
        <v>0</v>
      </c>
      <c r="BF997" s="1">
        <v>0</v>
      </c>
      <c r="BG997" s="1">
        <v>0</v>
      </c>
      <c r="BH997" s="1">
        <v>76.959999999999994</v>
      </c>
      <c r="BI997" s="1">
        <v>0</v>
      </c>
      <c r="BJ997" s="1">
        <v>0</v>
      </c>
      <c r="BK997" s="1">
        <v>20967</v>
      </c>
      <c r="BL997" s="1">
        <v>0</v>
      </c>
      <c r="BM997" s="1">
        <v>0</v>
      </c>
      <c r="BN997" s="1">
        <v>0</v>
      </c>
      <c r="BO997" s="1">
        <v>0</v>
      </c>
      <c r="BP997" s="1">
        <v>3.6666669999999998E-2</v>
      </c>
      <c r="BQ997" s="1">
        <v>0</v>
      </c>
      <c r="BR997" s="1">
        <v>0</v>
      </c>
      <c r="BS997" s="1">
        <v>3.6666669999999998E-2</v>
      </c>
      <c r="BT997" s="1">
        <v>6.6666669999999997E-2</v>
      </c>
      <c r="BU997" s="1">
        <v>0</v>
      </c>
      <c r="BV997" s="1">
        <v>0</v>
      </c>
      <c r="BW997" s="1">
        <v>6.6666669999999997E-2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5.24</v>
      </c>
      <c r="CI997" s="1">
        <v>0</v>
      </c>
      <c r="CJ997" s="1">
        <v>0</v>
      </c>
      <c r="CK997" s="1">
        <v>0</v>
      </c>
      <c r="CL997" s="1">
        <v>0</v>
      </c>
      <c r="CM997" s="1">
        <v>740</v>
      </c>
      <c r="CN997" s="1">
        <v>740</v>
      </c>
      <c r="CO997" s="1">
        <v>1164</v>
      </c>
      <c r="CP997" s="1">
        <v>1422</v>
      </c>
      <c r="CQ997" s="1">
        <v>0</v>
      </c>
      <c r="CR997" s="1">
        <v>0</v>
      </c>
      <c r="CS997" t="s">
        <v>116</v>
      </c>
      <c r="CT997">
        <f t="shared" si="128"/>
        <v>0</v>
      </c>
      <c r="CU997">
        <f t="shared" si="129"/>
        <v>0</v>
      </c>
      <c r="CV997">
        <f t="shared" si="127"/>
        <v>0</v>
      </c>
      <c r="CW997">
        <f t="shared" si="130"/>
        <v>0</v>
      </c>
      <c r="CX997" s="4">
        <f t="shared" si="131"/>
        <v>505715939.38</v>
      </c>
      <c r="CY997">
        <f t="shared" si="132"/>
        <v>0</v>
      </c>
      <c r="CZ997">
        <f t="shared" si="133"/>
        <v>505556704</v>
      </c>
      <c r="DA997">
        <f t="shared" si="134"/>
        <v>159235.38</v>
      </c>
    </row>
    <row r="998" spans="1:105" x14ac:dyDescent="0.3">
      <c r="A998" s="1">
        <v>21</v>
      </c>
      <c r="B998" s="1" t="s">
        <v>104</v>
      </c>
      <c r="C998" s="1">
        <v>2028</v>
      </c>
      <c r="D998" s="1">
        <v>12</v>
      </c>
      <c r="E998" s="1">
        <v>0</v>
      </c>
      <c r="F998" s="1">
        <v>300</v>
      </c>
      <c r="G998" s="1">
        <v>2.0407999999999999E-2</v>
      </c>
      <c r="H998" s="1">
        <v>2000</v>
      </c>
      <c r="I998" s="1" t="s">
        <v>98</v>
      </c>
      <c r="J998" s="1" t="s">
        <v>99</v>
      </c>
      <c r="K998" s="1" t="s">
        <v>100</v>
      </c>
      <c r="L998" s="1" t="s">
        <v>101</v>
      </c>
      <c r="M998" s="1" t="s">
        <v>101</v>
      </c>
      <c r="N998" s="1" t="s">
        <v>101</v>
      </c>
      <c r="O998" s="1" t="s">
        <v>102</v>
      </c>
      <c r="P998" s="1">
        <v>42622</v>
      </c>
      <c r="Q998" s="1">
        <v>18915520</v>
      </c>
      <c r="R998" s="1">
        <v>0</v>
      </c>
      <c r="S998" s="1">
        <v>18681568</v>
      </c>
      <c r="T998" s="1">
        <v>268462.06</v>
      </c>
      <c r="U998" s="1">
        <v>0</v>
      </c>
      <c r="V998" s="1">
        <v>0</v>
      </c>
      <c r="W998" s="1">
        <v>34479.19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243265.38</v>
      </c>
      <c r="AD998" s="1">
        <v>550560</v>
      </c>
      <c r="AE998" s="1">
        <v>1103625.1299999999</v>
      </c>
      <c r="AF998" s="1">
        <v>4134944.5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641169856</v>
      </c>
      <c r="AP998" s="1">
        <v>634093888</v>
      </c>
      <c r="AQ998" s="1">
        <v>546691584</v>
      </c>
      <c r="AR998" s="1">
        <v>86802056</v>
      </c>
      <c r="AS998" s="1">
        <v>600162.18999999994</v>
      </c>
      <c r="AT998" s="1">
        <v>0</v>
      </c>
      <c r="AU998" s="1">
        <v>8447137</v>
      </c>
      <c r="AV998" s="1">
        <v>1371190.5</v>
      </c>
      <c r="AW998" s="1">
        <v>0</v>
      </c>
      <c r="AX998" s="1">
        <v>0</v>
      </c>
      <c r="AY998" s="1">
        <v>119.62</v>
      </c>
      <c r="AZ998" s="1">
        <v>42.7</v>
      </c>
      <c r="BA998" s="1">
        <v>59.08</v>
      </c>
      <c r="BB998" s="1">
        <v>9.26</v>
      </c>
      <c r="BC998" s="1">
        <v>69.39</v>
      </c>
      <c r="BD998" s="1">
        <v>31.46</v>
      </c>
      <c r="BE998" s="1">
        <v>0</v>
      </c>
      <c r="BF998" s="1">
        <v>0</v>
      </c>
      <c r="BG998" s="1">
        <v>0</v>
      </c>
      <c r="BH998" s="1">
        <v>39.770000000000003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5.52</v>
      </c>
      <c r="CI998" s="1">
        <v>0</v>
      </c>
      <c r="CJ998" s="1">
        <v>0</v>
      </c>
      <c r="CK998" s="1">
        <v>0</v>
      </c>
      <c r="CL998" s="1">
        <v>0</v>
      </c>
      <c r="CM998" s="1">
        <v>740</v>
      </c>
      <c r="CN998" s="1">
        <v>740</v>
      </c>
      <c r="CO998" s="1">
        <v>1164</v>
      </c>
      <c r="CP998" s="1">
        <v>1422</v>
      </c>
      <c r="CQ998" s="1">
        <v>0</v>
      </c>
      <c r="CR998" s="1">
        <v>0</v>
      </c>
      <c r="CS998" t="s">
        <v>116</v>
      </c>
      <c r="CT998">
        <f t="shared" si="128"/>
        <v>0</v>
      </c>
      <c r="CU998">
        <f t="shared" si="129"/>
        <v>0</v>
      </c>
      <c r="CV998">
        <f t="shared" si="127"/>
        <v>0</v>
      </c>
      <c r="CW998">
        <f t="shared" si="130"/>
        <v>0</v>
      </c>
      <c r="CX998" s="4">
        <f t="shared" si="131"/>
        <v>642541025</v>
      </c>
      <c r="CY998">
        <f t="shared" si="132"/>
        <v>0</v>
      </c>
      <c r="CZ998">
        <f t="shared" si="133"/>
        <v>634093888</v>
      </c>
      <c r="DA998">
        <f t="shared" si="134"/>
        <v>8447137</v>
      </c>
    </row>
    <row r="999" spans="1:105" x14ac:dyDescent="0.3">
      <c r="A999" s="1">
        <v>21</v>
      </c>
      <c r="B999" s="1" t="s">
        <v>105</v>
      </c>
      <c r="C999" s="1">
        <v>2028</v>
      </c>
      <c r="D999" s="1">
        <v>1</v>
      </c>
      <c r="E999" s="1">
        <v>0</v>
      </c>
      <c r="F999" s="1">
        <v>300</v>
      </c>
      <c r="G999" s="1">
        <v>2.0407999999999999E-2</v>
      </c>
      <c r="H999" s="1">
        <v>2000</v>
      </c>
      <c r="I999" s="1" t="s">
        <v>98</v>
      </c>
      <c r="J999" s="1" t="s">
        <v>99</v>
      </c>
      <c r="K999" s="1" t="s">
        <v>100</v>
      </c>
      <c r="L999" s="1" t="s">
        <v>101</v>
      </c>
      <c r="M999" s="1" t="s">
        <v>101</v>
      </c>
      <c r="N999" s="1" t="s">
        <v>101</v>
      </c>
      <c r="O999" s="1" t="s">
        <v>102</v>
      </c>
      <c r="P999" s="1">
        <v>42622</v>
      </c>
      <c r="Q999" s="1">
        <v>16049377</v>
      </c>
      <c r="R999" s="1">
        <v>0</v>
      </c>
      <c r="S999" s="1">
        <v>15830090</v>
      </c>
      <c r="T999" s="1">
        <v>245564.86</v>
      </c>
      <c r="U999" s="1">
        <v>0</v>
      </c>
      <c r="V999" s="1">
        <v>0</v>
      </c>
      <c r="W999" s="1">
        <v>26279.8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9671.98</v>
      </c>
      <c r="AD999" s="1">
        <v>520800</v>
      </c>
      <c r="AE999" s="1">
        <v>1053687.5</v>
      </c>
      <c r="AF999" s="1">
        <v>4133513.75</v>
      </c>
      <c r="AG999" s="1">
        <v>0</v>
      </c>
      <c r="AH999" s="1">
        <v>0</v>
      </c>
      <c r="AI999" s="1">
        <v>0</v>
      </c>
      <c r="AJ999" s="1">
        <v>0</v>
      </c>
      <c r="AK999" s="1">
        <v>1.65</v>
      </c>
      <c r="AL999" s="1">
        <v>0</v>
      </c>
      <c r="AM999" s="1">
        <v>0</v>
      </c>
      <c r="AN999" s="1">
        <v>0</v>
      </c>
      <c r="AO999" s="1">
        <v>347362592</v>
      </c>
      <c r="AP999" s="1">
        <v>341306016</v>
      </c>
      <c r="AQ999" s="1">
        <v>280742048</v>
      </c>
      <c r="AR999" s="1">
        <v>60053232</v>
      </c>
      <c r="AS999" s="1">
        <v>510879.84</v>
      </c>
      <c r="AT999" s="1">
        <v>0</v>
      </c>
      <c r="AU999" s="1">
        <v>6974383.5</v>
      </c>
      <c r="AV999" s="1">
        <v>917795.81</v>
      </c>
      <c r="AW999" s="1">
        <v>0</v>
      </c>
      <c r="AX999" s="1">
        <v>0</v>
      </c>
      <c r="AY999" s="1">
        <v>67.89</v>
      </c>
      <c r="AZ999" s="1">
        <v>41.04</v>
      </c>
      <c r="BA999" s="1">
        <v>18.989999999999998</v>
      </c>
      <c r="BB999" s="1">
        <v>2.0299999999999998</v>
      </c>
      <c r="BC999" s="1">
        <v>22.56</v>
      </c>
      <c r="BD999" s="1">
        <v>28.4</v>
      </c>
      <c r="BE999" s="1">
        <v>0</v>
      </c>
      <c r="BF999" s="1">
        <v>0</v>
      </c>
      <c r="BG999" s="1">
        <v>0</v>
      </c>
      <c r="BH999" s="1">
        <v>34.92</v>
      </c>
      <c r="BI999" s="1">
        <v>0</v>
      </c>
      <c r="BJ999" s="1">
        <v>0</v>
      </c>
      <c r="BK999" s="1">
        <v>20967</v>
      </c>
      <c r="BL999" s="1">
        <v>0</v>
      </c>
      <c r="BM999" s="1">
        <v>0</v>
      </c>
      <c r="BN999" s="1">
        <v>0</v>
      </c>
      <c r="BO999" s="1">
        <v>0</v>
      </c>
      <c r="BP999" s="1">
        <v>3.3333299999999998E-3</v>
      </c>
      <c r="BQ999" s="1">
        <v>0</v>
      </c>
      <c r="BR999" s="1">
        <v>0</v>
      </c>
      <c r="BS999" s="1">
        <v>3.3333299999999998E-3</v>
      </c>
      <c r="BT999" s="1">
        <v>6.6666700000000004E-3</v>
      </c>
      <c r="BU999" s="1">
        <v>0</v>
      </c>
      <c r="BV999" s="1">
        <v>0</v>
      </c>
      <c r="BW999" s="1">
        <v>6.6666700000000004E-3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5.38</v>
      </c>
      <c r="CI999" s="1">
        <v>0</v>
      </c>
      <c r="CJ999" s="1">
        <v>0</v>
      </c>
      <c r="CK999" s="1">
        <v>0</v>
      </c>
      <c r="CL999" s="1">
        <v>0</v>
      </c>
      <c r="CM999" s="1">
        <v>700</v>
      </c>
      <c r="CN999" s="1">
        <v>700</v>
      </c>
      <c r="CO999" s="1">
        <v>1103</v>
      </c>
      <c r="CP999" s="1">
        <v>1347</v>
      </c>
      <c r="CQ999" s="1">
        <v>0</v>
      </c>
      <c r="CR999" s="1">
        <v>0</v>
      </c>
      <c r="CS999" t="s">
        <v>116</v>
      </c>
      <c r="CT999">
        <f t="shared" si="128"/>
        <v>0</v>
      </c>
      <c r="CU999">
        <f t="shared" si="129"/>
        <v>0</v>
      </c>
      <c r="CV999">
        <f t="shared" si="127"/>
        <v>0</v>
      </c>
      <c r="CW999">
        <f t="shared" si="130"/>
        <v>0</v>
      </c>
      <c r="CX999" s="4">
        <f t="shared" si="131"/>
        <v>348280399.5</v>
      </c>
      <c r="CY999">
        <f t="shared" si="132"/>
        <v>0</v>
      </c>
      <c r="CZ999">
        <f t="shared" si="133"/>
        <v>341306016</v>
      </c>
      <c r="DA999">
        <f t="shared" si="134"/>
        <v>6974383.5</v>
      </c>
    </row>
    <row r="1000" spans="1:105" x14ac:dyDescent="0.3">
      <c r="A1000" s="1">
        <v>21</v>
      </c>
      <c r="B1000" s="1" t="s">
        <v>105</v>
      </c>
      <c r="C1000" s="1">
        <v>2028</v>
      </c>
      <c r="D1000" s="1">
        <v>2</v>
      </c>
      <c r="E1000" s="1">
        <v>0</v>
      </c>
      <c r="F1000" s="1">
        <v>300</v>
      </c>
      <c r="G1000" s="1">
        <v>2.0407999999999999E-2</v>
      </c>
      <c r="H1000" s="1">
        <v>2000</v>
      </c>
      <c r="I1000" s="1" t="s">
        <v>98</v>
      </c>
      <c r="J1000" s="1" t="s">
        <v>99</v>
      </c>
      <c r="K1000" s="1" t="s">
        <v>100</v>
      </c>
      <c r="L1000" s="1" t="s">
        <v>101</v>
      </c>
      <c r="M1000" s="1" t="s">
        <v>101</v>
      </c>
      <c r="N1000" s="1" t="s">
        <v>101</v>
      </c>
      <c r="O1000" s="1" t="s">
        <v>102</v>
      </c>
      <c r="P1000" s="1">
        <v>42622</v>
      </c>
      <c r="Q1000" s="1">
        <v>12700412</v>
      </c>
      <c r="R1000" s="1">
        <v>0</v>
      </c>
      <c r="S1000" s="1">
        <v>12338687</v>
      </c>
      <c r="T1000" s="1">
        <v>373698.69</v>
      </c>
      <c r="U1000" s="1">
        <v>0</v>
      </c>
      <c r="V1000" s="1">
        <v>0</v>
      </c>
      <c r="W1000" s="1">
        <v>11973.6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9185.44</v>
      </c>
      <c r="AD1000" s="1">
        <v>470400</v>
      </c>
      <c r="AE1000" s="1">
        <v>982487.25</v>
      </c>
      <c r="AF1000" s="1">
        <v>4003448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243382784</v>
      </c>
      <c r="AP1000" s="1">
        <v>233682672</v>
      </c>
      <c r="AQ1000" s="1">
        <v>187960064</v>
      </c>
      <c r="AR1000" s="1">
        <v>45302356</v>
      </c>
      <c r="AS1000" s="1">
        <v>420249.44</v>
      </c>
      <c r="AT1000" s="1">
        <v>0</v>
      </c>
      <c r="AU1000" s="1">
        <v>9991611</v>
      </c>
      <c r="AV1000" s="1">
        <v>291506.28000000003</v>
      </c>
      <c r="AW1000" s="1">
        <v>0</v>
      </c>
      <c r="AX1000" s="1">
        <v>0</v>
      </c>
      <c r="AY1000" s="1">
        <v>44.95</v>
      </c>
      <c r="AZ1000" s="1">
        <v>39.21</v>
      </c>
      <c r="BA1000" s="1">
        <v>5.96</v>
      </c>
      <c r="BB1000" s="1">
        <v>0.72</v>
      </c>
      <c r="BC1000" s="1">
        <v>6.93</v>
      </c>
      <c r="BD1000" s="1">
        <v>26.74</v>
      </c>
      <c r="BE1000" s="1">
        <v>0</v>
      </c>
      <c r="BF1000" s="1">
        <v>0</v>
      </c>
      <c r="BG1000" s="1">
        <v>0</v>
      </c>
      <c r="BH1000" s="1">
        <v>24.35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5.75</v>
      </c>
      <c r="CI1000" s="1">
        <v>0</v>
      </c>
      <c r="CJ1000" s="1">
        <v>0</v>
      </c>
      <c r="CK1000" s="1">
        <v>0</v>
      </c>
      <c r="CL1000" s="1">
        <v>0</v>
      </c>
      <c r="CM1000" s="1">
        <v>700</v>
      </c>
      <c r="CN1000" s="1">
        <v>700</v>
      </c>
      <c r="CO1000" s="1">
        <v>1103</v>
      </c>
      <c r="CP1000" s="1">
        <v>1347</v>
      </c>
      <c r="CQ1000" s="1">
        <v>0</v>
      </c>
      <c r="CR1000" s="1">
        <v>0</v>
      </c>
      <c r="CS1000" t="s">
        <v>116</v>
      </c>
      <c r="CT1000">
        <f t="shared" si="128"/>
        <v>0</v>
      </c>
      <c r="CU1000">
        <f t="shared" si="129"/>
        <v>0</v>
      </c>
      <c r="CV1000">
        <f t="shared" si="127"/>
        <v>0</v>
      </c>
      <c r="CW1000">
        <f t="shared" si="130"/>
        <v>0</v>
      </c>
      <c r="CX1000" s="4">
        <f t="shared" si="131"/>
        <v>243674283</v>
      </c>
      <c r="CY1000">
        <f t="shared" si="132"/>
        <v>0</v>
      </c>
      <c r="CZ1000">
        <f t="shared" si="133"/>
        <v>233682672</v>
      </c>
      <c r="DA1000">
        <f t="shared" si="134"/>
        <v>9991611</v>
      </c>
    </row>
    <row r="1001" spans="1:105" x14ac:dyDescent="0.3">
      <c r="A1001" s="1">
        <v>21</v>
      </c>
      <c r="B1001" s="1" t="s">
        <v>105</v>
      </c>
      <c r="C1001" s="1">
        <v>2028</v>
      </c>
      <c r="D1001" s="1">
        <v>3</v>
      </c>
      <c r="E1001" s="1">
        <v>0</v>
      </c>
      <c r="F1001" s="1">
        <v>300</v>
      </c>
      <c r="G1001" s="1">
        <v>2.0407999999999999E-2</v>
      </c>
      <c r="H1001" s="1">
        <v>2000</v>
      </c>
      <c r="I1001" s="1" t="s">
        <v>98</v>
      </c>
      <c r="J1001" s="1" t="s">
        <v>99</v>
      </c>
      <c r="K1001" s="1" t="s">
        <v>100</v>
      </c>
      <c r="L1001" s="1" t="s">
        <v>101</v>
      </c>
      <c r="M1001" s="1" t="s">
        <v>101</v>
      </c>
      <c r="N1001" s="1" t="s">
        <v>101</v>
      </c>
      <c r="O1001" s="1" t="s">
        <v>102</v>
      </c>
      <c r="P1001" s="1">
        <v>42622</v>
      </c>
      <c r="Q1001" s="1">
        <v>12617213</v>
      </c>
      <c r="R1001" s="1">
        <v>0</v>
      </c>
      <c r="S1001" s="1">
        <v>12609893</v>
      </c>
      <c r="T1001" s="1">
        <v>7737.88</v>
      </c>
      <c r="U1001" s="1">
        <v>0</v>
      </c>
      <c r="V1001" s="1">
        <v>0</v>
      </c>
      <c r="W1001" s="1">
        <v>427.8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13445.07</v>
      </c>
      <c r="AD1001" s="1">
        <v>520800</v>
      </c>
      <c r="AE1001" s="1">
        <v>1112211.6299999999</v>
      </c>
      <c r="AF1001" s="1">
        <v>3368440.5</v>
      </c>
      <c r="AG1001" s="1">
        <v>0</v>
      </c>
      <c r="AH1001" s="1">
        <v>0</v>
      </c>
      <c r="AI1001" s="1">
        <v>0</v>
      </c>
      <c r="AJ1001" s="1">
        <v>0</v>
      </c>
      <c r="AK1001" s="1">
        <v>10.119999999999999</v>
      </c>
      <c r="AL1001" s="1">
        <v>0</v>
      </c>
      <c r="AM1001" s="1">
        <v>0</v>
      </c>
      <c r="AN1001" s="1">
        <v>0</v>
      </c>
      <c r="AO1001" s="1">
        <v>238016096</v>
      </c>
      <c r="AP1001" s="1">
        <v>237812496</v>
      </c>
      <c r="AQ1001" s="1">
        <v>192890464</v>
      </c>
      <c r="AR1001" s="1">
        <v>44581664</v>
      </c>
      <c r="AS1001" s="1">
        <v>340410.78</v>
      </c>
      <c r="AT1001" s="1">
        <v>0</v>
      </c>
      <c r="AU1001" s="1">
        <v>214525.02</v>
      </c>
      <c r="AV1001" s="1">
        <v>10934.03</v>
      </c>
      <c r="AW1001" s="1">
        <v>0</v>
      </c>
      <c r="AX1001" s="1">
        <v>0</v>
      </c>
      <c r="AY1001" s="1">
        <v>63.21</v>
      </c>
      <c r="AZ1001" s="1">
        <v>38.99</v>
      </c>
      <c r="BA1001" s="1">
        <v>18.760000000000002</v>
      </c>
      <c r="BB1001" s="1">
        <v>3.08</v>
      </c>
      <c r="BC1001" s="1">
        <v>23.18</v>
      </c>
      <c r="BD1001" s="1">
        <v>27.72</v>
      </c>
      <c r="BE1001" s="1">
        <v>0</v>
      </c>
      <c r="BF1001" s="1">
        <v>0</v>
      </c>
      <c r="BG1001" s="1">
        <v>0</v>
      </c>
      <c r="BH1001" s="1">
        <v>25.56</v>
      </c>
      <c r="BI1001" s="1">
        <v>0</v>
      </c>
      <c r="BJ1001" s="1">
        <v>0</v>
      </c>
      <c r="BK1001" s="1">
        <v>20967</v>
      </c>
      <c r="BL1001" s="1">
        <v>0</v>
      </c>
      <c r="BM1001" s="1">
        <v>0</v>
      </c>
      <c r="BN1001" s="1">
        <v>0</v>
      </c>
      <c r="BO1001" s="1">
        <v>0</v>
      </c>
      <c r="BP1001" s="1">
        <v>2.666667E-2</v>
      </c>
      <c r="BQ1001" s="1">
        <v>0</v>
      </c>
      <c r="BR1001" s="1">
        <v>0</v>
      </c>
      <c r="BS1001" s="1">
        <v>2.666667E-2</v>
      </c>
      <c r="BT1001" s="1">
        <v>0.04</v>
      </c>
      <c r="BU1001" s="1">
        <v>0</v>
      </c>
      <c r="BV1001" s="1">
        <v>0</v>
      </c>
      <c r="BW1001" s="1">
        <v>0.04</v>
      </c>
      <c r="BX1001" s="1">
        <v>0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4.24</v>
      </c>
      <c r="CI1001" s="1">
        <v>0</v>
      </c>
      <c r="CJ1001" s="1">
        <v>0</v>
      </c>
      <c r="CK1001" s="1">
        <v>0</v>
      </c>
      <c r="CL1001" s="1">
        <v>0</v>
      </c>
      <c r="CM1001" s="1">
        <v>700</v>
      </c>
      <c r="CN1001" s="1">
        <v>700</v>
      </c>
      <c r="CO1001" s="1">
        <v>1103</v>
      </c>
      <c r="CP1001" s="1">
        <v>1347</v>
      </c>
      <c r="CQ1001" s="1">
        <v>0</v>
      </c>
      <c r="CR1001" s="1">
        <v>0</v>
      </c>
      <c r="CS1001" t="s">
        <v>116</v>
      </c>
      <c r="CT1001">
        <f t="shared" si="128"/>
        <v>0</v>
      </c>
      <c r="CU1001">
        <f t="shared" si="129"/>
        <v>0</v>
      </c>
      <c r="CV1001">
        <f t="shared" si="127"/>
        <v>0</v>
      </c>
      <c r="CW1001">
        <f t="shared" si="130"/>
        <v>0</v>
      </c>
      <c r="CX1001" s="4">
        <f t="shared" si="131"/>
        <v>238027021.02000001</v>
      </c>
      <c r="CY1001">
        <f t="shared" si="132"/>
        <v>0</v>
      </c>
      <c r="CZ1001">
        <f t="shared" si="133"/>
        <v>237812496</v>
      </c>
      <c r="DA1001">
        <f t="shared" si="134"/>
        <v>214525.02</v>
      </c>
    </row>
    <row r="1002" spans="1:105" x14ac:dyDescent="0.3">
      <c r="A1002" s="1">
        <v>21</v>
      </c>
      <c r="B1002" s="1" t="s">
        <v>105</v>
      </c>
      <c r="C1002" s="1">
        <v>2028</v>
      </c>
      <c r="D1002" s="1">
        <v>4</v>
      </c>
      <c r="E1002" s="1">
        <v>0</v>
      </c>
      <c r="F1002" s="1">
        <v>300</v>
      </c>
      <c r="G1002" s="1">
        <v>2.0407999999999999E-2</v>
      </c>
      <c r="H1002" s="1">
        <v>2000</v>
      </c>
      <c r="I1002" s="1" t="s">
        <v>98</v>
      </c>
      <c r="J1002" s="1" t="s">
        <v>99</v>
      </c>
      <c r="K1002" s="1" t="s">
        <v>100</v>
      </c>
      <c r="L1002" s="1" t="s">
        <v>101</v>
      </c>
      <c r="M1002" s="1" t="s">
        <v>101</v>
      </c>
      <c r="N1002" s="1" t="s">
        <v>101</v>
      </c>
      <c r="O1002" s="1" t="s">
        <v>102</v>
      </c>
      <c r="P1002" s="1">
        <v>42622</v>
      </c>
      <c r="Q1002" s="1">
        <v>11642629</v>
      </c>
      <c r="R1002" s="1">
        <v>0</v>
      </c>
      <c r="S1002" s="1">
        <v>11637131</v>
      </c>
      <c r="T1002" s="1">
        <v>5694.35</v>
      </c>
      <c r="U1002" s="1">
        <v>0</v>
      </c>
      <c r="V1002" s="1">
        <v>0</v>
      </c>
      <c r="W1002" s="1">
        <v>211.95</v>
      </c>
      <c r="X1002" s="1">
        <v>0</v>
      </c>
      <c r="Y1002" s="1">
        <v>0</v>
      </c>
      <c r="Z1002" s="1">
        <v>0</v>
      </c>
      <c r="AA1002" s="1">
        <v>0</v>
      </c>
      <c r="AB1002" s="1">
        <v>2</v>
      </c>
      <c r="AC1002" s="1">
        <v>13251.84</v>
      </c>
      <c r="AD1002" s="1">
        <v>504000</v>
      </c>
      <c r="AE1002" s="1">
        <v>948714.69</v>
      </c>
      <c r="AF1002" s="1">
        <v>2894746.25</v>
      </c>
      <c r="AG1002" s="1">
        <v>0</v>
      </c>
      <c r="AH1002" s="1">
        <v>0</v>
      </c>
      <c r="AI1002" s="1">
        <v>0</v>
      </c>
      <c r="AJ1002" s="1">
        <v>0</v>
      </c>
      <c r="AK1002" s="1">
        <v>16.100000000000001</v>
      </c>
      <c r="AL1002" s="1">
        <v>0</v>
      </c>
      <c r="AM1002" s="1">
        <v>0</v>
      </c>
      <c r="AN1002" s="1">
        <v>0</v>
      </c>
      <c r="AO1002" s="1">
        <v>239011968</v>
      </c>
      <c r="AP1002" s="1">
        <v>238870368</v>
      </c>
      <c r="AQ1002" s="1">
        <v>197394128</v>
      </c>
      <c r="AR1002" s="1">
        <v>41146084</v>
      </c>
      <c r="AS1002" s="1">
        <v>330078.69</v>
      </c>
      <c r="AT1002" s="1">
        <v>0</v>
      </c>
      <c r="AU1002" s="1">
        <v>147400.41</v>
      </c>
      <c r="AV1002" s="1">
        <v>5802.98</v>
      </c>
      <c r="AW1002" s="1">
        <v>0</v>
      </c>
      <c r="AX1002" s="1">
        <v>0</v>
      </c>
      <c r="AY1002" s="1">
        <v>83.14</v>
      </c>
      <c r="AZ1002" s="1">
        <v>38.33</v>
      </c>
      <c r="BA1002" s="1">
        <v>38.29</v>
      </c>
      <c r="BB1002" s="1">
        <v>6.17</v>
      </c>
      <c r="BC1002" s="1">
        <v>42.26</v>
      </c>
      <c r="BD1002" s="1">
        <v>25.89</v>
      </c>
      <c r="BE1002" s="1">
        <v>0</v>
      </c>
      <c r="BF1002" s="1">
        <v>0</v>
      </c>
      <c r="BG1002" s="1">
        <v>0</v>
      </c>
      <c r="BH1002" s="1">
        <v>27.38</v>
      </c>
      <c r="BI1002" s="1">
        <v>0</v>
      </c>
      <c r="BJ1002" s="1">
        <v>0</v>
      </c>
      <c r="BK1002" s="1">
        <v>20967</v>
      </c>
      <c r="BL1002" s="1">
        <v>0</v>
      </c>
      <c r="BM1002" s="1">
        <v>0</v>
      </c>
      <c r="BN1002" s="1">
        <v>0</v>
      </c>
      <c r="BO1002" s="1">
        <v>0</v>
      </c>
      <c r="BP1002" s="1">
        <v>1.6666670000000001E-2</v>
      </c>
      <c r="BQ1002" s="1">
        <v>0</v>
      </c>
      <c r="BR1002" s="1">
        <v>0</v>
      </c>
      <c r="BS1002" s="1">
        <v>1.6666670000000001E-2</v>
      </c>
      <c r="BT1002" s="1">
        <v>4.3333330000000003E-2</v>
      </c>
      <c r="BU1002" s="1">
        <v>0</v>
      </c>
      <c r="BV1002" s="1">
        <v>0</v>
      </c>
      <c r="BW1002" s="1">
        <v>4.3333330000000003E-2</v>
      </c>
      <c r="BX1002" s="1">
        <v>0</v>
      </c>
      <c r="BY1002" s="1">
        <v>0.01</v>
      </c>
      <c r="BZ1002" s="1">
        <v>0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4.3099999999999996</v>
      </c>
      <c r="CI1002" s="1">
        <v>0</v>
      </c>
      <c r="CJ1002" s="1">
        <v>0</v>
      </c>
      <c r="CK1002" s="1">
        <v>0</v>
      </c>
      <c r="CL1002" s="1">
        <v>0</v>
      </c>
      <c r="CM1002" s="1">
        <v>700</v>
      </c>
      <c r="CN1002" s="1">
        <v>700</v>
      </c>
      <c r="CO1002" s="1">
        <v>1103</v>
      </c>
      <c r="CP1002" s="1">
        <v>1347</v>
      </c>
      <c r="CQ1002" s="1">
        <v>0</v>
      </c>
      <c r="CR1002" s="1">
        <v>0</v>
      </c>
      <c r="CS1002" t="s">
        <v>116</v>
      </c>
      <c r="CT1002">
        <f t="shared" si="128"/>
        <v>0</v>
      </c>
      <c r="CU1002">
        <f t="shared" si="129"/>
        <v>0</v>
      </c>
      <c r="CV1002">
        <f t="shared" si="127"/>
        <v>0</v>
      </c>
      <c r="CW1002">
        <f t="shared" si="130"/>
        <v>0</v>
      </c>
      <c r="CX1002" s="4">
        <f t="shared" si="131"/>
        <v>239017768.41</v>
      </c>
      <c r="CY1002">
        <f t="shared" si="132"/>
        <v>0</v>
      </c>
      <c r="CZ1002">
        <f t="shared" si="133"/>
        <v>238870368</v>
      </c>
      <c r="DA1002">
        <f t="shared" si="134"/>
        <v>147400.41</v>
      </c>
    </row>
    <row r="1003" spans="1:105" x14ac:dyDescent="0.3">
      <c r="A1003" s="1">
        <v>21</v>
      </c>
      <c r="B1003" s="1" t="s">
        <v>105</v>
      </c>
      <c r="C1003" s="1">
        <v>2028</v>
      </c>
      <c r="D1003" s="1">
        <v>5</v>
      </c>
      <c r="E1003" s="1">
        <v>0</v>
      </c>
      <c r="F1003" s="1">
        <v>300</v>
      </c>
      <c r="G1003" s="1">
        <v>2.0407999999999999E-2</v>
      </c>
      <c r="H1003" s="1">
        <v>2000</v>
      </c>
      <c r="I1003" s="1" t="s">
        <v>98</v>
      </c>
      <c r="J1003" s="1" t="s">
        <v>99</v>
      </c>
      <c r="K1003" s="1" t="s">
        <v>100</v>
      </c>
      <c r="L1003" s="1" t="s">
        <v>101</v>
      </c>
      <c r="M1003" s="1" t="s">
        <v>101</v>
      </c>
      <c r="N1003" s="1" t="s">
        <v>101</v>
      </c>
      <c r="O1003" s="1" t="s">
        <v>102</v>
      </c>
      <c r="P1003" s="1">
        <v>42622</v>
      </c>
      <c r="Q1003" s="1">
        <v>13413634</v>
      </c>
      <c r="R1003" s="1">
        <v>0</v>
      </c>
      <c r="S1003" s="1">
        <v>13413005</v>
      </c>
      <c r="T1003" s="1">
        <v>3758.36</v>
      </c>
      <c r="U1003" s="1">
        <v>0</v>
      </c>
      <c r="V1003" s="1">
        <v>0</v>
      </c>
      <c r="W1003" s="1">
        <v>3210.81</v>
      </c>
      <c r="X1003" s="1">
        <v>0</v>
      </c>
      <c r="Y1003" s="1">
        <v>0</v>
      </c>
      <c r="Z1003" s="1">
        <v>0</v>
      </c>
      <c r="AA1003" s="1">
        <v>0</v>
      </c>
      <c r="AB1003" s="1">
        <v>7.33</v>
      </c>
      <c r="AC1003" s="1">
        <v>15948.9</v>
      </c>
      <c r="AD1003" s="1">
        <v>520800</v>
      </c>
      <c r="AE1003" s="1">
        <v>1757778.13</v>
      </c>
      <c r="AF1003" s="1">
        <v>4361996.5</v>
      </c>
      <c r="AG1003" s="1">
        <v>0</v>
      </c>
      <c r="AH1003" s="1">
        <v>0</v>
      </c>
      <c r="AI1003" s="1">
        <v>0</v>
      </c>
      <c r="AJ1003" s="1">
        <v>0</v>
      </c>
      <c r="AK1003" s="1">
        <v>82.3</v>
      </c>
      <c r="AL1003" s="1">
        <v>0</v>
      </c>
      <c r="AM1003" s="1">
        <v>0</v>
      </c>
      <c r="AN1003" s="1">
        <v>0</v>
      </c>
      <c r="AO1003" s="1">
        <v>280541952</v>
      </c>
      <c r="AP1003" s="1">
        <v>280407328</v>
      </c>
      <c r="AQ1003" s="1">
        <v>228524320</v>
      </c>
      <c r="AR1003" s="1">
        <v>51548884</v>
      </c>
      <c r="AS1003" s="1">
        <v>334045.06</v>
      </c>
      <c r="AT1003" s="1">
        <v>0</v>
      </c>
      <c r="AU1003" s="1">
        <v>1334433.5</v>
      </c>
      <c r="AV1003" s="1">
        <v>1199800</v>
      </c>
      <c r="AW1003" s="1">
        <v>0</v>
      </c>
      <c r="AX1003" s="1">
        <v>0</v>
      </c>
      <c r="AY1003" s="1">
        <v>75.11</v>
      </c>
      <c r="AZ1003" s="1">
        <v>41.24</v>
      </c>
      <c r="BA1003" s="1">
        <v>16.91</v>
      </c>
      <c r="BB1003" s="1">
        <v>2.3199999999999998</v>
      </c>
      <c r="BC1003" s="1">
        <v>31.22</v>
      </c>
      <c r="BD1003" s="1">
        <v>355.06</v>
      </c>
      <c r="BE1003" s="1">
        <v>0</v>
      </c>
      <c r="BF1003" s="1">
        <v>0</v>
      </c>
      <c r="BG1003" s="1">
        <v>0</v>
      </c>
      <c r="BH1003" s="1">
        <v>373.67</v>
      </c>
      <c r="BI1003" s="1">
        <v>0</v>
      </c>
      <c r="BJ1003" s="1">
        <v>0</v>
      </c>
      <c r="BK1003" s="1">
        <v>20967</v>
      </c>
      <c r="BL1003" s="1">
        <v>0</v>
      </c>
      <c r="BM1003" s="1">
        <v>0</v>
      </c>
      <c r="BN1003" s="1">
        <v>0</v>
      </c>
      <c r="BO1003" s="1">
        <v>0</v>
      </c>
      <c r="BP1003" s="1">
        <v>9.3333330000000006E-2</v>
      </c>
      <c r="BQ1003" s="1">
        <v>0</v>
      </c>
      <c r="BR1003" s="1">
        <v>0</v>
      </c>
      <c r="BS1003" s="1">
        <v>9.3333330000000006E-2</v>
      </c>
      <c r="BT1003" s="1">
        <v>0.17333333000000001</v>
      </c>
      <c r="BU1003" s="1">
        <v>0</v>
      </c>
      <c r="BV1003" s="1">
        <v>0</v>
      </c>
      <c r="BW1003" s="1">
        <v>0.17333333000000001</v>
      </c>
      <c r="BX1003" s="1">
        <v>0</v>
      </c>
      <c r="BY1003" s="1">
        <v>0.02</v>
      </c>
      <c r="BZ1003" s="1">
        <v>0</v>
      </c>
      <c r="CA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4.54</v>
      </c>
      <c r="CI1003" s="1">
        <v>0</v>
      </c>
      <c r="CJ1003" s="1">
        <v>0</v>
      </c>
      <c r="CK1003" s="1">
        <v>0</v>
      </c>
      <c r="CL1003" s="1">
        <v>0</v>
      </c>
      <c r="CM1003" s="1">
        <v>700</v>
      </c>
      <c r="CN1003" s="1">
        <v>700</v>
      </c>
      <c r="CO1003" s="1">
        <v>1103</v>
      </c>
      <c r="CP1003" s="1">
        <v>1347</v>
      </c>
      <c r="CQ1003" s="1">
        <v>0</v>
      </c>
      <c r="CR1003" s="1">
        <v>0</v>
      </c>
      <c r="CS1003" t="s">
        <v>116</v>
      </c>
      <c r="CT1003">
        <f t="shared" si="128"/>
        <v>0</v>
      </c>
      <c r="CU1003">
        <f t="shared" si="129"/>
        <v>0</v>
      </c>
      <c r="CV1003">
        <f t="shared" si="127"/>
        <v>0</v>
      </c>
      <c r="CW1003">
        <f t="shared" si="130"/>
        <v>0</v>
      </c>
      <c r="CX1003" s="4">
        <f t="shared" si="131"/>
        <v>281741761.5</v>
      </c>
      <c r="CY1003">
        <f t="shared" si="132"/>
        <v>0</v>
      </c>
      <c r="CZ1003">
        <f t="shared" si="133"/>
        <v>280407328</v>
      </c>
      <c r="DA1003">
        <f t="shared" si="134"/>
        <v>1334433.5</v>
      </c>
    </row>
    <row r="1004" spans="1:105" x14ac:dyDescent="0.3">
      <c r="A1004" s="1">
        <v>21</v>
      </c>
      <c r="B1004" s="1" t="s">
        <v>105</v>
      </c>
      <c r="C1004" s="1">
        <v>2028</v>
      </c>
      <c r="D1004" s="1">
        <v>6</v>
      </c>
      <c r="E1004" s="1">
        <v>0</v>
      </c>
      <c r="F1004" s="1">
        <v>300</v>
      </c>
      <c r="G1004" s="1">
        <v>2.0407999999999999E-2</v>
      </c>
      <c r="H1004" s="1">
        <v>2000</v>
      </c>
      <c r="I1004" s="1" t="s">
        <v>98</v>
      </c>
      <c r="J1004" s="1" t="s">
        <v>99</v>
      </c>
      <c r="K1004" s="1" t="s">
        <v>100</v>
      </c>
      <c r="L1004" s="1" t="s">
        <v>101</v>
      </c>
      <c r="M1004" s="1" t="s">
        <v>101</v>
      </c>
      <c r="N1004" s="1" t="s">
        <v>101</v>
      </c>
      <c r="O1004" s="1" t="s">
        <v>102</v>
      </c>
      <c r="P1004" s="1">
        <v>42622</v>
      </c>
      <c r="Q1004" s="1">
        <v>14514451</v>
      </c>
      <c r="R1004" s="1">
        <v>0</v>
      </c>
      <c r="S1004" s="1">
        <v>14344914</v>
      </c>
      <c r="T1004" s="1">
        <v>187587.77</v>
      </c>
      <c r="U1004" s="1">
        <v>0</v>
      </c>
      <c r="V1004" s="1">
        <v>0</v>
      </c>
      <c r="W1004" s="1">
        <v>18053.88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16289.3</v>
      </c>
      <c r="AD1004" s="1">
        <v>504000</v>
      </c>
      <c r="AE1004" s="1">
        <v>1153111.6299999999</v>
      </c>
      <c r="AF1004" s="1">
        <v>3624530.75</v>
      </c>
      <c r="AG1004" s="1">
        <v>0</v>
      </c>
      <c r="AH1004" s="1">
        <v>0</v>
      </c>
      <c r="AI1004" s="1">
        <v>0</v>
      </c>
      <c r="AJ1004" s="1">
        <v>0</v>
      </c>
      <c r="AK1004" s="1">
        <v>2.96</v>
      </c>
      <c r="AL1004" s="1">
        <v>0</v>
      </c>
      <c r="AM1004" s="1">
        <v>0</v>
      </c>
      <c r="AN1004" s="1">
        <v>0</v>
      </c>
      <c r="AO1004" s="1">
        <v>307296192</v>
      </c>
      <c r="AP1004" s="1">
        <v>302599456</v>
      </c>
      <c r="AQ1004" s="1">
        <v>248846448</v>
      </c>
      <c r="AR1004" s="1">
        <v>53327068</v>
      </c>
      <c r="AS1004" s="1">
        <v>426004.25</v>
      </c>
      <c r="AT1004" s="1">
        <v>0</v>
      </c>
      <c r="AU1004" s="1">
        <v>5579140.5</v>
      </c>
      <c r="AV1004" s="1">
        <v>882411.69</v>
      </c>
      <c r="AW1004" s="1">
        <v>0</v>
      </c>
      <c r="AX1004" s="1">
        <v>0</v>
      </c>
      <c r="AY1004" s="1">
        <v>80.88</v>
      </c>
      <c r="AZ1004" s="1">
        <v>44.09</v>
      </c>
      <c r="BA1004" s="1">
        <v>25.11</v>
      </c>
      <c r="BB1004" s="1">
        <v>4.54</v>
      </c>
      <c r="BC1004" s="1">
        <v>32.97</v>
      </c>
      <c r="BD1004" s="1">
        <v>29.74</v>
      </c>
      <c r="BE1004" s="1">
        <v>0</v>
      </c>
      <c r="BF1004" s="1">
        <v>0</v>
      </c>
      <c r="BG1004" s="1">
        <v>0</v>
      </c>
      <c r="BH1004" s="1">
        <v>48.88</v>
      </c>
      <c r="BI1004" s="1">
        <v>0</v>
      </c>
      <c r="BJ1004" s="1">
        <v>0</v>
      </c>
      <c r="BK1004" s="1">
        <v>20967</v>
      </c>
      <c r="BL1004" s="1">
        <v>0</v>
      </c>
      <c r="BM1004" s="1">
        <v>0</v>
      </c>
      <c r="BN1004" s="1">
        <v>0</v>
      </c>
      <c r="BO1004" s="1">
        <v>0</v>
      </c>
      <c r="BP1004" s="1">
        <v>3.3333299999999998E-3</v>
      </c>
      <c r="BQ1004" s="1">
        <v>0</v>
      </c>
      <c r="BR1004" s="1">
        <v>0</v>
      </c>
      <c r="BS1004" s="1">
        <v>3.3333299999999998E-3</v>
      </c>
      <c r="BT1004" s="1">
        <v>6.6666700000000004E-3</v>
      </c>
      <c r="BU1004" s="1">
        <v>0</v>
      </c>
      <c r="BV1004" s="1">
        <v>0</v>
      </c>
      <c r="BW1004" s="1">
        <v>6.6666700000000004E-3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4.76</v>
      </c>
      <c r="CI1004" s="1">
        <v>0</v>
      </c>
      <c r="CJ1004" s="1">
        <v>0</v>
      </c>
      <c r="CK1004" s="1">
        <v>0</v>
      </c>
      <c r="CL1004" s="1">
        <v>0</v>
      </c>
      <c r="CM1004" s="1">
        <v>700</v>
      </c>
      <c r="CN1004" s="1">
        <v>700</v>
      </c>
      <c r="CO1004" s="1">
        <v>1103</v>
      </c>
      <c r="CP1004" s="1">
        <v>1347</v>
      </c>
      <c r="CQ1004" s="1">
        <v>0</v>
      </c>
      <c r="CR1004" s="1">
        <v>0</v>
      </c>
      <c r="CS1004" t="s">
        <v>116</v>
      </c>
      <c r="CT1004">
        <f t="shared" si="128"/>
        <v>0</v>
      </c>
      <c r="CU1004">
        <f t="shared" si="129"/>
        <v>0</v>
      </c>
      <c r="CV1004">
        <f t="shared" si="127"/>
        <v>0</v>
      </c>
      <c r="CW1004">
        <f t="shared" si="130"/>
        <v>0</v>
      </c>
      <c r="CX1004" s="4">
        <f t="shared" si="131"/>
        <v>308178596.5</v>
      </c>
      <c r="CY1004">
        <f t="shared" si="132"/>
        <v>0</v>
      </c>
      <c r="CZ1004">
        <f t="shared" si="133"/>
        <v>302599456</v>
      </c>
      <c r="DA1004">
        <f t="shared" si="134"/>
        <v>5579140.5</v>
      </c>
    </row>
    <row r="1005" spans="1:105" x14ac:dyDescent="0.3">
      <c r="A1005" s="1">
        <v>21</v>
      </c>
      <c r="B1005" s="1" t="s">
        <v>105</v>
      </c>
      <c r="C1005" s="1">
        <v>2028</v>
      </c>
      <c r="D1005" s="1">
        <v>7</v>
      </c>
      <c r="E1005" s="1">
        <v>0</v>
      </c>
      <c r="F1005" s="1">
        <v>300</v>
      </c>
      <c r="G1005" s="1">
        <v>2.0407999999999999E-2</v>
      </c>
      <c r="H1005" s="1">
        <v>2000</v>
      </c>
      <c r="I1005" s="1" t="s">
        <v>98</v>
      </c>
      <c r="J1005" s="1" t="s">
        <v>99</v>
      </c>
      <c r="K1005" s="1" t="s">
        <v>100</v>
      </c>
      <c r="L1005" s="1" t="s">
        <v>101</v>
      </c>
      <c r="M1005" s="1" t="s">
        <v>101</v>
      </c>
      <c r="N1005" s="1" t="s">
        <v>101</v>
      </c>
      <c r="O1005" s="1" t="s">
        <v>102</v>
      </c>
      <c r="P1005" s="1">
        <v>42622</v>
      </c>
      <c r="Q1005" s="1">
        <v>16162763</v>
      </c>
      <c r="R1005" s="1">
        <v>0</v>
      </c>
      <c r="S1005" s="1">
        <v>15978248</v>
      </c>
      <c r="T1005" s="1">
        <v>201752.78</v>
      </c>
      <c r="U1005" s="1">
        <v>0</v>
      </c>
      <c r="V1005" s="1">
        <v>0</v>
      </c>
      <c r="W1005" s="1">
        <v>17241.169999999998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17899.740000000002</v>
      </c>
      <c r="AD1005" s="1">
        <v>520800</v>
      </c>
      <c r="AE1005" s="1">
        <v>1192506</v>
      </c>
      <c r="AF1005" s="1">
        <v>3704160.75</v>
      </c>
      <c r="AG1005" s="1">
        <v>0</v>
      </c>
      <c r="AH1005" s="1">
        <v>0</v>
      </c>
      <c r="AI1005" s="1">
        <v>0</v>
      </c>
      <c r="AJ1005" s="1">
        <v>0</v>
      </c>
      <c r="AK1005" s="1">
        <v>1.91</v>
      </c>
      <c r="AL1005" s="1">
        <v>0.86</v>
      </c>
      <c r="AM1005" s="1">
        <v>0</v>
      </c>
      <c r="AN1005" s="1">
        <v>0</v>
      </c>
      <c r="AO1005" s="1">
        <v>366221664</v>
      </c>
      <c r="AP1005" s="1">
        <v>360502656</v>
      </c>
      <c r="AQ1005" s="1">
        <v>298949280</v>
      </c>
      <c r="AR1005" s="1">
        <v>61078720</v>
      </c>
      <c r="AS1005" s="1">
        <v>474644.06</v>
      </c>
      <c r="AT1005" s="1">
        <v>0</v>
      </c>
      <c r="AU1005" s="1">
        <v>6618518</v>
      </c>
      <c r="AV1005" s="1">
        <v>899532.06</v>
      </c>
      <c r="AW1005" s="1">
        <v>0</v>
      </c>
      <c r="AX1005" s="1">
        <v>0</v>
      </c>
      <c r="AY1005" s="1">
        <v>94.11</v>
      </c>
      <c r="AZ1005" s="1">
        <v>59.55</v>
      </c>
      <c r="BA1005" s="1">
        <v>31.98</v>
      </c>
      <c r="BB1005" s="1">
        <v>5.83</v>
      </c>
      <c r="BC1005" s="1">
        <v>42.16</v>
      </c>
      <c r="BD1005" s="1">
        <v>32.81</v>
      </c>
      <c r="BE1005" s="1">
        <v>0</v>
      </c>
      <c r="BF1005" s="1">
        <v>0</v>
      </c>
      <c r="BG1005" s="1">
        <v>0</v>
      </c>
      <c r="BH1005" s="1">
        <v>52.17</v>
      </c>
      <c r="BI1005" s="1">
        <v>0</v>
      </c>
      <c r="BJ1005" s="1">
        <v>0</v>
      </c>
      <c r="BK1005" s="1">
        <v>20967</v>
      </c>
      <c r="BL1005" s="1">
        <v>20967</v>
      </c>
      <c r="BM1005" s="1">
        <v>0</v>
      </c>
      <c r="BN1005" s="1">
        <v>0</v>
      </c>
      <c r="BO1005" s="1">
        <v>0</v>
      </c>
      <c r="BP1005" s="1">
        <v>0.01</v>
      </c>
      <c r="BQ1005" s="1">
        <v>0</v>
      </c>
      <c r="BR1005" s="1">
        <v>3.3333299999999998E-3</v>
      </c>
      <c r="BS1005" s="1">
        <v>6.6666700000000004E-3</v>
      </c>
      <c r="BT1005" s="1">
        <v>1.3333329999999999E-2</v>
      </c>
      <c r="BU1005" s="1">
        <v>0</v>
      </c>
      <c r="BV1005" s="1">
        <v>3.3333299999999998E-3</v>
      </c>
      <c r="BW1005" s="1">
        <v>0.01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4.72</v>
      </c>
      <c r="CI1005" s="1">
        <v>0</v>
      </c>
      <c r="CJ1005" s="1">
        <v>0</v>
      </c>
      <c r="CK1005" s="1">
        <v>0</v>
      </c>
      <c r="CL1005" s="1">
        <v>0</v>
      </c>
      <c r="CM1005" s="1">
        <v>700</v>
      </c>
      <c r="CN1005" s="1">
        <v>700</v>
      </c>
      <c r="CO1005" s="1">
        <v>1103</v>
      </c>
      <c r="CP1005" s="1">
        <v>1347</v>
      </c>
      <c r="CQ1005" s="1">
        <v>0</v>
      </c>
      <c r="CR1005" s="1">
        <v>0</v>
      </c>
      <c r="CS1005" t="s">
        <v>116</v>
      </c>
      <c r="CT1005">
        <f t="shared" si="128"/>
        <v>0</v>
      </c>
      <c r="CU1005">
        <f t="shared" si="129"/>
        <v>0</v>
      </c>
      <c r="CV1005">
        <f t="shared" si="127"/>
        <v>0</v>
      </c>
      <c r="CW1005">
        <f t="shared" si="130"/>
        <v>0</v>
      </c>
      <c r="CX1005" s="4">
        <f t="shared" si="131"/>
        <v>367121174</v>
      </c>
      <c r="CY1005">
        <f t="shared" si="132"/>
        <v>0</v>
      </c>
      <c r="CZ1005">
        <f t="shared" si="133"/>
        <v>360502656</v>
      </c>
      <c r="DA1005">
        <f t="shared" si="134"/>
        <v>6618518</v>
      </c>
    </row>
    <row r="1006" spans="1:105" x14ac:dyDescent="0.3">
      <c r="A1006" s="1">
        <v>21</v>
      </c>
      <c r="B1006" s="1" t="s">
        <v>105</v>
      </c>
      <c r="C1006" s="1">
        <v>2028</v>
      </c>
      <c r="D1006" s="1">
        <v>8</v>
      </c>
      <c r="E1006" s="1">
        <v>0</v>
      </c>
      <c r="F1006" s="1">
        <v>300</v>
      </c>
      <c r="G1006" s="1">
        <v>2.0407999999999999E-2</v>
      </c>
      <c r="H1006" s="1">
        <v>2000</v>
      </c>
      <c r="I1006" s="1" t="s">
        <v>98</v>
      </c>
      <c r="J1006" s="1" t="s">
        <v>99</v>
      </c>
      <c r="K1006" s="1" t="s">
        <v>100</v>
      </c>
      <c r="L1006" s="1" t="s">
        <v>101</v>
      </c>
      <c r="M1006" s="1" t="s">
        <v>101</v>
      </c>
      <c r="N1006" s="1" t="s">
        <v>101</v>
      </c>
      <c r="O1006" s="1" t="s">
        <v>102</v>
      </c>
      <c r="P1006" s="1">
        <v>42622</v>
      </c>
      <c r="Q1006" s="1">
        <v>16481224</v>
      </c>
      <c r="R1006" s="1">
        <v>0</v>
      </c>
      <c r="S1006" s="1">
        <v>16252820</v>
      </c>
      <c r="T1006" s="1">
        <v>239756.45</v>
      </c>
      <c r="U1006" s="1">
        <v>0</v>
      </c>
      <c r="V1006" s="1">
        <v>0</v>
      </c>
      <c r="W1006" s="1">
        <v>11445.53</v>
      </c>
      <c r="X1006" s="1">
        <v>0</v>
      </c>
      <c r="Y1006" s="1">
        <v>0</v>
      </c>
      <c r="Z1006" s="1">
        <v>0</v>
      </c>
      <c r="AA1006" s="1">
        <v>0</v>
      </c>
      <c r="AB1006" s="1">
        <v>6.67</v>
      </c>
      <c r="AC1006" s="1">
        <v>16986.86</v>
      </c>
      <c r="AD1006" s="1">
        <v>520800</v>
      </c>
      <c r="AE1006" s="1">
        <v>1213126.25</v>
      </c>
      <c r="AF1006" s="1">
        <v>3769794.5</v>
      </c>
      <c r="AG1006" s="1">
        <v>0</v>
      </c>
      <c r="AH1006" s="1">
        <v>0</v>
      </c>
      <c r="AI1006" s="1">
        <v>0</v>
      </c>
      <c r="AJ1006" s="1">
        <v>0</v>
      </c>
      <c r="AK1006" s="1">
        <v>93.61</v>
      </c>
      <c r="AL1006" s="1">
        <v>0.03</v>
      </c>
      <c r="AM1006" s="1">
        <v>0</v>
      </c>
      <c r="AN1006" s="1">
        <v>0</v>
      </c>
      <c r="AO1006" s="1">
        <v>387668064</v>
      </c>
      <c r="AP1006" s="1">
        <v>372726016</v>
      </c>
      <c r="AQ1006" s="1">
        <v>309754336</v>
      </c>
      <c r="AR1006" s="1">
        <v>62505860</v>
      </c>
      <c r="AS1006" s="1">
        <v>465846.13</v>
      </c>
      <c r="AT1006" s="1">
        <v>0</v>
      </c>
      <c r="AU1006" s="1">
        <v>15721132</v>
      </c>
      <c r="AV1006" s="1">
        <v>779057.69</v>
      </c>
      <c r="AW1006" s="1">
        <v>0</v>
      </c>
      <c r="AX1006" s="1">
        <v>0</v>
      </c>
      <c r="AY1006" s="1">
        <v>105.2</v>
      </c>
      <c r="AZ1006" s="1">
        <v>82.75</v>
      </c>
      <c r="BA1006" s="1">
        <v>36.39</v>
      </c>
      <c r="BB1006" s="1">
        <v>5.67</v>
      </c>
      <c r="BC1006" s="1">
        <v>49.15</v>
      </c>
      <c r="BD1006" s="1">
        <v>65.569999999999993</v>
      </c>
      <c r="BE1006" s="1">
        <v>0</v>
      </c>
      <c r="BF1006" s="1">
        <v>0</v>
      </c>
      <c r="BG1006" s="1">
        <v>0</v>
      </c>
      <c r="BH1006" s="1">
        <v>68.069999999999993</v>
      </c>
      <c r="BI1006" s="1">
        <v>0</v>
      </c>
      <c r="BJ1006" s="1">
        <v>0</v>
      </c>
      <c r="BK1006" s="1">
        <v>20967</v>
      </c>
      <c r="BL1006" s="1">
        <v>20967</v>
      </c>
      <c r="BM1006" s="1">
        <v>0</v>
      </c>
      <c r="BN1006" s="1">
        <v>0</v>
      </c>
      <c r="BO1006" s="1">
        <v>0</v>
      </c>
      <c r="BP1006" s="1">
        <v>8.6666670000000001E-2</v>
      </c>
      <c r="BQ1006" s="1">
        <v>0</v>
      </c>
      <c r="BR1006" s="1">
        <v>3.3333299999999998E-3</v>
      </c>
      <c r="BS1006" s="1">
        <v>8.6666670000000001E-2</v>
      </c>
      <c r="BT1006" s="1">
        <v>0.22333333</v>
      </c>
      <c r="BU1006" s="1">
        <v>0</v>
      </c>
      <c r="BV1006" s="1">
        <v>3.3333299999999998E-3</v>
      </c>
      <c r="BW1006" s="1">
        <v>0.22</v>
      </c>
      <c r="BX1006" s="1">
        <v>0</v>
      </c>
      <c r="BY1006" s="1">
        <v>0.02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4.72</v>
      </c>
      <c r="CI1006" s="1">
        <v>0</v>
      </c>
      <c r="CJ1006" s="1">
        <v>0</v>
      </c>
      <c r="CK1006" s="1">
        <v>0</v>
      </c>
      <c r="CL1006" s="1">
        <v>0</v>
      </c>
      <c r="CM1006" s="1">
        <v>700</v>
      </c>
      <c r="CN1006" s="1">
        <v>700</v>
      </c>
      <c r="CO1006" s="1">
        <v>1103</v>
      </c>
      <c r="CP1006" s="1">
        <v>1347</v>
      </c>
      <c r="CQ1006" s="1">
        <v>0</v>
      </c>
      <c r="CR1006" s="1">
        <v>0</v>
      </c>
      <c r="CS1006" t="s">
        <v>116</v>
      </c>
      <c r="CT1006">
        <f t="shared" si="128"/>
        <v>0</v>
      </c>
      <c r="CU1006">
        <f t="shared" si="129"/>
        <v>0</v>
      </c>
      <c r="CV1006">
        <f t="shared" si="127"/>
        <v>0</v>
      </c>
      <c r="CW1006">
        <f t="shared" si="130"/>
        <v>0</v>
      </c>
      <c r="CX1006" s="4">
        <f t="shared" si="131"/>
        <v>388447148</v>
      </c>
      <c r="CY1006">
        <f t="shared" si="132"/>
        <v>0</v>
      </c>
      <c r="CZ1006">
        <f t="shared" si="133"/>
        <v>372726016</v>
      </c>
      <c r="DA1006">
        <f t="shared" si="134"/>
        <v>15721132</v>
      </c>
    </row>
    <row r="1007" spans="1:105" x14ac:dyDescent="0.3">
      <c r="A1007" s="1">
        <v>21</v>
      </c>
      <c r="B1007" s="1" t="s">
        <v>105</v>
      </c>
      <c r="C1007" s="1">
        <v>2028</v>
      </c>
      <c r="D1007" s="1">
        <v>9</v>
      </c>
      <c r="E1007" s="1">
        <v>0</v>
      </c>
      <c r="F1007" s="1">
        <v>300</v>
      </c>
      <c r="G1007" s="1">
        <v>2.0407999999999999E-2</v>
      </c>
      <c r="H1007" s="1">
        <v>2000</v>
      </c>
      <c r="I1007" s="1" t="s">
        <v>98</v>
      </c>
      <c r="J1007" s="1" t="s">
        <v>99</v>
      </c>
      <c r="K1007" s="1" t="s">
        <v>100</v>
      </c>
      <c r="L1007" s="1" t="s">
        <v>101</v>
      </c>
      <c r="M1007" s="1" t="s">
        <v>101</v>
      </c>
      <c r="N1007" s="1" t="s">
        <v>101</v>
      </c>
      <c r="O1007" s="1" t="s">
        <v>102</v>
      </c>
      <c r="P1007" s="1">
        <v>42622</v>
      </c>
      <c r="Q1007" s="1">
        <v>13246992</v>
      </c>
      <c r="R1007" s="1">
        <v>0</v>
      </c>
      <c r="S1007" s="1">
        <v>13242267</v>
      </c>
      <c r="T1007" s="1">
        <v>5278.04</v>
      </c>
      <c r="U1007" s="1">
        <v>0</v>
      </c>
      <c r="V1007" s="1">
        <v>0</v>
      </c>
      <c r="W1007" s="1">
        <v>564.72</v>
      </c>
      <c r="X1007" s="1">
        <v>0</v>
      </c>
      <c r="Y1007" s="1">
        <v>0</v>
      </c>
      <c r="Z1007" s="1">
        <v>0</v>
      </c>
      <c r="AA1007" s="1">
        <v>0</v>
      </c>
      <c r="AB1007" s="1">
        <v>0.67</v>
      </c>
      <c r="AC1007" s="1">
        <v>15183.21</v>
      </c>
      <c r="AD1007" s="1">
        <v>504000</v>
      </c>
      <c r="AE1007" s="1">
        <v>1210420.75</v>
      </c>
      <c r="AF1007" s="1">
        <v>3707402.75</v>
      </c>
      <c r="AG1007" s="1">
        <v>0</v>
      </c>
      <c r="AH1007" s="1">
        <v>0</v>
      </c>
      <c r="AI1007" s="1">
        <v>0</v>
      </c>
      <c r="AJ1007" s="1">
        <v>0</v>
      </c>
      <c r="AK1007" s="1">
        <v>12.47</v>
      </c>
      <c r="AL1007" s="1">
        <v>0</v>
      </c>
      <c r="AM1007" s="1">
        <v>0</v>
      </c>
      <c r="AN1007" s="1">
        <v>0</v>
      </c>
      <c r="AO1007" s="1">
        <v>264650208</v>
      </c>
      <c r="AP1007" s="1">
        <v>264533280</v>
      </c>
      <c r="AQ1007" s="1">
        <v>215250064</v>
      </c>
      <c r="AR1007" s="1">
        <v>48929108</v>
      </c>
      <c r="AS1007" s="1">
        <v>354236.63</v>
      </c>
      <c r="AT1007" s="1">
        <v>0</v>
      </c>
      <c r="AU1007" s="1">
        <v>139663.45000000001</v>
      </c>
      <c r="AV1007" s="1">
        <v>22737.22</v>
      </c>
      <c r="AW1007" s="1">
        <v>0</v>
      </c>
      <c r="AX1007" s="1">
        <v>0</v>
      </c>
      <c r="AY1007" s="1">
        <v>70.61</v>
      </c>
      <c r="AZ1007" s="1">
        <v>39.76</v>
      </c>
      <c r="BA1007" s="1">
        <v>19.3</v>
      </c>
      <c r="BB1007" s="1">
        <v>2.58</v>
      </c>
      <c r="BC1007" s="1">
        <v>26.65</v>
      </c>
      <c r="BD1007" s="1">
        <v>26.46</v>
      </c>
      <c r="BE1007" s="1">
        <v>0</v>
      </c>
      <c r="BF1007" s="1">
        <v>0</v>
      </c>
      <c r="BG1007" s="1">
        <v>0</v>
      </c>
      <c r="BH1007" s="1">
        <v>40.26</v>
      </c>
      <c r="BI1007" s="1">
        <v>0</v>
      </c>
      <c r="BJ1007" s="1">
        <v>0</v>
      </c>
      <c r="BK1007" s="1">
        <v>20967</v>
      </c>
      <c r="BL1007" s="1">
        <v>0</v>
      </c>
      <c r="BM1007" s="1">
        <v>0</v>
      </c>
      <c r="BN1007" s="1">
        <v>0</v>
      </c>
      <c r="BO1007" s="1">
        <v>0</v>
      </c>
      <c r="BP1007" s="1">
        <v>4.3333330000000003E-2</v>
      </c>
      <c r="BQ1007" s="1">
        <v>0</v>
      </c>
      <c r="BR1007" s="1">
        <v>0</v>
      </c>
      <c r="BS1007" s="1">
        <v>4.3333330000000003E-2</v>
      </c>
      <c r="BT1007" s="1">
        <v>0.06</v>
      </c>
      <c r="BU1007" s="1">
        <v>0</v>
      </c>
      <c r="BV1007" s="1">
        <v>0</v>
      </c>
      <c r="BW1007" s="1">
        <v>0.06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4.8600000000000003</v>
      </c>
      <c r="CI1007" s="1">
        <v>0</v>
      </c>
      <c r="CJ1007" s="1">
        <v>0</v>
      </c>
      <c r="CK1007" s="1">
        <v>0</v>
      </c>
      <c r="CL1007" s="1">
        <v>0</v>
      </c>
      <c r="CM1007" s="1">
        <v>700</v>
      </c>
      <c r="CN1007" s="1">
        <v>700</v>
      </c>
      <c r="CO1007" s="1">
        <v>1103</v>
      </c>
      <c r="CP1007" s="1">
        <v>1347</v>
      </c>
      <c r="CQ1007" s="1">
        <v>0</v>
      </c>
      <c r="CR1007" s="1">
        <v>0</v>
      </c>
      <c r="CS1007" t="s">
        <v>116</v>
      </c>
      <c r="CT1007">
        <f t="shared" si="128"/>
        <v>0</v>
      </c>
      <c r="CU1007">
        <f t="shared" si="129"/>
        <v>0</v>
      </c>
      <c r="CV1007">
        <f t="shared" si="127"/>
        <v>0</v>
      </c>
      <c r="CW1007">
        <f t="shared" si="130"/>
        <v>0</v>
      </c>
      <c r="CX1007" s="4">
        <f t="shared" si="131"/>
        <v>264672943.44999999</v>
      </c>
      <c r="CY1007">
        <f t="shared" si="132"/>
        <v>0</v>
      </c>
      <c r="CZ1007">
        <f t="shared" si="133"/>
        <v>264533280</v>
      </c>
      <c r="DA1007">
        <f t="shared" si="134"/>
        <v>139663.45000000001</v>
      </c>
    </row>
    <row r="1008" spans="1:105" x14ac:dyDescent="0.3">
      <c r="A1008" s="1">
        <v>21</v>
      </c>
      <c r="B1008" s="1" t="s">
        <v>105</v>
      </c>
      <c r="C1008" s="1">
        <v>2028</v>
      </c>
      <c r="D1008" s="1">
        <v>10</v>
      </c>
      <c r="E1008" s="1">
        <v>0</v>
      </c>
      <c r="F1008" s="1">
        <v>300</v>
      </c>
      <c r="G1008" s="1">
        <v>2.0407999999999999E-2</v>
      </c>
      <c r="H1008" s="1">
        <v>2000</v>
      </c>
      <c r="I1008" s="1" t="s">
        <v>98</v>
      </c>
      <c r="J1008" s="1" t="s">
        <v>99</v>
      </c>
      <c r="K1008" s="1" t="s">
        <v>100</v>
      </c>
      <c r="L1008" s="1" t="s">
        <v>101</v>
      </c>
      <c r="M1008" s="1" t="s">
        <v>101</v>
      </c>
      <c r="N1008" s="1" t="s">
        <v>101</v>
      </c>
      <c r="O1008" s="1" t="s">
        <v>102</v>
      </c>
      <c r="P1008" s="1">
        <v>42622</v>
      </c>
      <c r="Q1008" s="1">
        <v>12187903</v>
      </c>
      <c r="R1008" s="1">
        <v>0</v>
      </c>
      <c r="S1008" s="1">
        <v>12181765</v>
      </c>
      <c r="T1008" s="1">
        <v>6251.58</v>
      </c>
      <c r="U1008" s="1">
        <v>0</v>
      </c>
      <c r="V1008" s="1">
        <v>0</v>
      </c>
      <c r="W1008" s="1">
        <v>168.37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12890.2</v>
      </c>
      <c r="AD1008" s="1">
        <v>520800</v>
      </c>
      <c r="AE1008" s="1">
        <v>985917.43999999994</v>
      </c>
      <c r="AF1008" s="1">
        <v>3036985.5</v>
      </c>
      <c r="AG1008" s="1">
        <v>0</v>
      </c>
      <c r="AH1008" s="1">
        <v>0</v>
      </c>
      <c r="AI1008" s="1">
        <v>0</v>
      </c>
      <c r="AJ1008" s="1">
        <v>0</v>
      </c>
      <c r="AK1008" s="1">
        <v>53.93</v>
      </c>
      <c r="AL1008" s="1">
        <v>0</v>
      </c>
      <c r="AM1008" s="1">
        <v>0</v>
      </c>
      <c r="AN1008" s="1">
        <v>0</v>
      </c>
      <c r="AO1008" s="1">
        <v>260306096</v>
      </c>
      <c r="AP1008" s="1">
        <v>260144640</v>
      </c>
      <c r="AQ1008" s="1">
        <v>214045088</v>
      </c>
      <c r="AR1008" s="1">
        <v>45733192</v>
      </c>
      <c r="AS1008" s="1">
        <v>366302.28</v>
      </c>
      <c r="AT1008" s="1">
        <v>0</v>
      </c>
      <c r="AU1008" s="1">
        <v>166122.69</v>
      </c>
      <c r="AV1008" s="1">
        <v>4666.54</v>
      </c>
      <c r="AW1008" s="1">
        <v>0</v>
      </c>
      <c r="AX1008" s="1">
        <v>0</v>
      </c>
      <c r="AY1008" s="1">
        <v>93.05</v>
      </c>
      <c r="AZ1008" s="1">
        <v>39.299999999999997</v>
      </c>
      <c r="BA1008" s="1">
        <v>44.83</v>
      </c>
      <c r="BB1008" s="1">
        <v>6.5</v>
      </c>
      <c r="BC1008" s="1">
        <v>49.86</v>
      </c>
      <c r="BD1008" s="1">
        <v>26.57</v>
      </c>
      <c r="BE1008" s="1">
        <v>0</v>
      </c>
      <c r="BF1008" s="1">
        <v>0</v>
      </c>
      <c r="BG1008" s="1">
        <v>0</v>
      </c>
      <c r="BH1008" s="1">
        <v>27.72</v>
      </c>
      <c r="BI1008" s="1">
        <v>0</v>
      </c>
      <c r="BJ1008" s="1">
        <v>0</v>
      </c>
      <c r="BK1008" s="1">
        <v>20967</v>
      </c>
      <c r="BL1008" s="1">
        <v>0</v>
      </c>
      <c r="BM1008" s="1">
        <v>0</v>
      </c>
      <c r="BN1008" s="1">
        <v>0</v>
      </c>
      <c r="BO1008" s="1">
        <v>0</v>
      </c>
      <c r="BP1008" s="1">
        <v>8.6666670000000001E-2</v>
      </c>
      <c r="BQ1008" s="1">
        <v>0</v>
      </c>
      <c r="BR1008" s="1">
        <v>0</v>
      </c>
      <c r="BS1008" s="1">
        <v>8.6666670000000001E-2</v>
      </c>
      <c r="BT1008" s="1">
        <v>0.17</v>
      </c>
      <c r="BU1008" s="1">
        <v>0</v>
      </c>
      <c r="BV1008" s="1">
        <v>0</v>
      </c>
      <c r="BW1008" s="1">
        <v>0.17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4.4400000000000004</v>
      </c>
      <c r="CI1008" s="1">
        <v>0</v>
      </c>
      <c r="CJ1008" s="1">
        <v>0</v>
      </c>
      <c r="CK1008" s="1">
        <v>0</v>
      </c>
      <c r="CL1008" s="1">
        <v>0</v>
      </c>
      <c r="CM1008" s="1">
        <v>700</v>
      </c>
      <c r="CN1008" s="1">
        <v>700</v>
      </c>
      <c r="CO1008" s="1">
        <v>1103</v>
      </c>
      <c r="CP1008" s="1">
        <v>1347</v>
      </c>
      <c r="CQ1008" s="1">
        <v>0</v>
      </c>
      <c r="CR1008" s="1">
        <v>0</v>
      </c>
      <c r="CS1008" t="s">
        <v>116</v>
      </c>
      <c r="CT1008">
        <f t="shared" si="128"/>
        <v>0</v>
      </c>
      <c r="CU1008">
        <f t="shared" si="129"/>
        <v>0</v>
      </c>
      <c r="CV1008">
        <f t="shared" si="127"/>
        <v>0</v>
      </c>
      <c r="CW1008">
        <f t="shared" si="130"/>
        <v>0</v>
      </c>
      <c r="CX1008" s="4">
        <f t="shared" si="131"/>
        <v>260310762.69</v>
      </c>
      <c r="CY1008">
        <f t="shared" si="132"/>
        <v>0</v>
      </c>
      <c r="CZ1008">
        <f t="shared" si="133"/>
        <v>260144640</v>
      </c>
      <c r="DA1008">
        <f t="shared" si="134"/>
        <v>166122.69</v>
      </c>
    </row>
    <row r="1009" spans="1:105" x14ac:dyDescent="0.3">
      <c r="A1009" s="1">
        <v>21</v>
      </c>
      <c r="B1009" s="1" t="s">
        <v>105</v>
      </c>
      <c r="C1009" s="1">
        <v>2028</v>
      </c>
      <c r="D1009" s="1">
        <v>11</v>
      </c>
      <c r="E1009" s="1">
        <v>0</v>
      </c>
      <c r="F1009" s="1">
        <v>300</v>
      </c>
      <c r="G1009" s="1">
        <v>2.0407999999999999E-2</v>
      </c>
      <c r="H1009" s="1">
        <v>2000</v>
      </c>
      <c r="I1009" s="1" t="s">
        <v>98</v>
      </c>
      <c r="J1009" s="1" t="s">
        <v>99</v>
      </c>
      <c r="K1009" s="1" t="s">
        <v>100</v>
      </c>
      <c r="L1009" s="1" t="s">
        <v>101</v>
      </c>
      <c r="M1009" s="1" t="s">
        <v>101</v>
      </c>
      <c r="N1009" s="1" t="s">
        <v>101</v>
      </c>
      <c r="O1009" s="1" t="s">
        <v>102</v>
      </c>
      <c r="P1009" s="1">
        <v>42622</v>
      </c>
      <c r="Q1009" s="1">
        <v>13119487</v>
      </c>
      <c r="R1009" s="1">
        <v>0</v>
      </c>
      <c r="S1009" s="1">
        <v>13110517</v>
      </c>
      <c r="T1009" s="1">
        <v>9123.36</v>
      </c>
      <c r="U1009" s="1">
        <v>0</v>
      </c>
      <c r="V1009" s="1">
        <v>0</v>
      </c>
      <c r="W1009" s="1">
        <v>195.09</v>
      </c>
      <c r="X1009" s="1">
        <v>0</v>
      </c>
      <c r="Y1009" s="1">
        <v>0</v>
      </c>
      <c r="Z1009" s="1">
        <v>0</v>
      </c>
      <c r="AA1009" s="1">
        <v>0</v>
      </c>
      <c r="AB1009" s="1">
        <v>0.67</v>
      </c>
      <c r="AC1009" s="1">
        <v>10139.629999999999</v>
      </c>
      <c r="AD1009" s="1">
        <v>504000</v>
      </c>
      <c r="AE1009" s="1">
        <v>982116.19</v>
      </c>
      <c r="AF1009" s="1">
        <v>3304729.25</v>
      </c>
      <c r="AG1009" s="1">
        <v>0</v>
      </c>
      <c r="AH1009" s="1">
        <v>0</v>
      </c>
      <c r="AI1009" s="1">
        <v>0</v>
      </c>
      <c r="AJ1009" s="1">
        <v>0</v>
      </c>
      <c r="AK1009" s="1">
        <v>41.67</v>
      </c>
      <c r="AL1009" s="1">
        <v>0</v>
      </c>
      <c r="AM1009" s="1">
        <v>0</v>
      </c>
      <c r="AN1009" s="1">
        <v>0</v>
      </c>
      <c r="AO1009" s="1">
        <v>263821200</v>
      </c>
      <c r="AP1009" s="1">
        <v>263650912</v>
      </c>
      <c r="AQ1009" s="1">
        <v>213817488</v>
      </c>
      <c r="AR1009" s="1">
        <v>49310916</v>
      </c>
      <c r="AS1009" s="1">
        <v>522362.66</v>
      </c>
      <c r="AT1009" s="1">
        <v>0</v>
      </c>
      <c r="AU1009" s="1">
        <v>271094.09000000003</v>
      </c>
      <c r="AV1009" s="1">
        <v>100798.2</v>
      </c>
      <c r="AW1009" s="1">
        <v>0</v>
      </c>
      <c r="AX1009" s="1">
        <v>0</v>
      </c>
      <c r="AY1009" s="1">
        <v>81.11</v>
      </c>
      <c r="AZ1009" s="1">
        <v>40.200000000000003</v>
      </c>
      <c r="BA1009" s="1">
        <v>31.51</v>
      </c>
      <c r="BB1009" s="1">
        <v>3.14</v>
      </c>
      <c r="BC1009" s="1">
        <v>36.36</v>
      </c>
      <c r="BD1009" s="1">
        <v>29.71</v>
      </c>
      <c r="BE1009" s="1">
        <v>0</v>
      </c>
      <c r="BF1009" s="1">
        <v>0</v>
      </c>
      <c r="BG1009" s="1">
        <v>0</v>
      </c>
      <c r="BH1009" s="1">
        <v>516.66999999999996</v>
      </c>
      <c r="BI1009" s="1">
        <v>0</v>
      </c>
      <c r="BJ1009" s="1">
        <v>0</v>
      </c>
      <c r="BK1009" s="1">
        <v>20967</v>
      </c>
      <c r="BL1009" s="1">
        <v>0</v>
      </c>
      <c r="BM1009" s="1">
        <v>0</v>
      </c>
      <c r="BN1009" s="1">
        <v>0</v>
      </c>
      <c r="BO1009" s="1">
        <v>0</v>
      </c>
      <c r="BP1009" s="1">
        <v>5.6666670000000002E-2</v>
      </c>
      <c r="BQ1009" s="1">
        <v>0</v>
      </c>
      <c r="BR1009" s="1">
        <v>0</v>
      </c>
      <c r="BS1009" s="1">
        <v>5.6666670000000002E-2</v>
      </c>
      <c r="BT1009" s="1">
        <v>0.12</v>
      </c>
      <c r="BU1009" s="1">
        <v>0</v>
      </c>
      <c r="BV1009" s="1">
        <v>0</v>
      </c>
      <c r="BW1009" s="1">
        <v>0.12</v>
      </c>
      <c r="BX1009" s="1">
        <v>0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4.34</v>
      </c>
      <c r="CI1009" s="1">
        <v>0</v>
      </c>
      <c r="CJ1009" s="1">
        <v>0</v>
      </c>
      <c r="CK1009" s="1">
        <v>0</v>
      </c>
      <c r="CL1009" s="1">
        <v>0</v>
      </c>
      <c r="CM1009" s="1">
        <v>700</v>
      </c>
      <c r="CN1009" s="1">
        <v>700</v>
      </c>
      <c r="CO1009" s="1">
        <v>1103</v>
      </c>
      <c r="CP1009" s="1">
        <v>1347</v>
      </c>
      <c r="CQ1009" s="1">
        <v>0</v>
      </c>
      <c r="CR1009" s="1">
        <v>0</v>
      </c>
      <c r="CS1009" t="s">
        <v>116</v>
      </c>
      <c r="CT1009">
        <f t="shared" si="128"/>
        <v>0</v>
      </c>
      <c r="CU1009">
        <f t="shared" si="129"/>
        <v>0</v>
      </c>
      <c r="CV1009">
        <f t="shared" si="127"/>
        <v>0</v>
      </c>
      <c r="CW1009">
        <f t="shared" si="130"/>
        <v>0</v>
      </c>
      <c r="CX1009" s="4">
        <f t="shared" si="131"/>
        <v>263922006.09</v>
      </c>
      <c r="CY1009">
        <f t="shared" si="132"/>
        <v>0</v>
      </c>
      <c r="CZ1009">
        <f t="shared" si="133"/>
        <v>263650912</v>
      </c>
      <c r="DA1009">
        <f t="shared" si="134"/>
        <v>271094.09000000003</v>
      </c>
    </row>
    <row r="1010" spans="1:105" x14ac:dyDescent="0.3">
      <c r="A1010" s="1">
        <v>21</v>
      </c>
      <c r="B1010" s="1" t="s">
        <v>105</v>
      </c>
      <c r="C1010" s="1">
        <v>2028</v>
      </c>
      <c r="D1010" s="1">
        <v>12</v>
      </c>
      <c r="E1010" s="1">
        <v>0</v>
      </c>
      <c r="F1010" s="1">
        <v>300</v>
      </c>
      <c r="G1010" s="1">
        <v>2.0407999999999999E-2</v>
      </c>
      <c r="H1010" s="1">
        <v>2000</v>
      </c>
      <c r="I1010" s="1" t="s">
        <v>98</v>
      </c>
      <c r="J1010" s="1" t="s">
        <v>99</v>
      </c>
      <c r="K1010" s="1" t="s">
        <v>100</v>
      </c>
      <c r="L1010" s="1" t="s">
        <v>101</v>
      </c>
      <c r="M1010" s="1" t="s">
        <v>101</v>
      </c>
      <c r="N1010" s="1" t="s">
        <v>101</v>
      </c>
      <c r="O1010" s="1" t="s">
        <v>102</v>
      </c>
      <c r="P1010" s="1">
        <v>42622</v>
      </c>
      <c r="Q1010" s="1">
        <v>16737956</v>
      </c>
      <c r="R1010" s="1">
        <v>0</v>
      </c>
      <c r="S1010" s="1">
        <v>16639626</v>
      </c>
      <c r="T1010" s="1">
        <v>137221.06</v>
      </c>
      <c r="U1010" s="1">
        <v>0</v>
      </c>
      <c r="V1010" s="1">
        <v>0</v>
      </c>
      <c r="W1010" s="1">
        <v>38891.07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10354.4</v>
      </c>
      <c r="AD1010" s="1">
        <v>520800</v>
      </c>
      <c r="AE1010" s="1">
        <v>1093781.5</v>
      </c>
      <c r="AF1010" s="1">
        <v>3806091</v>
      </c>
      <c r="AG1010" s="1">
        <v>0</v>
      </c>
      <c r="AH1010" s="1">
        <v>0</v>
      </c>
      <c r="AI1010" s="1">
        <v>0</v>
      </c>
      <c r="AJ1010" s="1">
        <v>0</v>
      </c>
      <c r="AK1010" s="1">
        <v>0.3</v>
      </c>
      <c r="AL1010" s="1">
        <v>0</v>
      </c>
      <c r="AM1010" s="1">
        <v>0</v>
      </c>
      <c r="AN1010" s="1">
        <v>0</v>
      </c>
      <c r="AO1010" s="1">
        <v>378207136</v>
      </c>
      <c r="AP1010" s="1">
        <v>375101824</v>
      </c>
      <c r="AQ1010" s="1">
        <v>310498880</v>
      </c>
      <c r="AR1010" s="1">
        <v>64117392</v>
      </c>
      <c r="AS1010" s="1">
        <v>485543.91</v>
      </c>
      <c r="AT1010" s="1">
        <v>0</v>
      </c>
      <c r="AU1010" s="1">
        <v>4349351</v>
      </c>
      <c r="AV1010" s="1">
        <v>1244033.1299999999</v>
      </c>
      <c r="AW1010" s="1">
        <v>0</v>
      </c>
      <c r="AX1010" s="1">
        <v>0</v>
      </c>
      <c r="AY1010" s="1">
        <v>78.98</v>
      </c>
      <c r="AZ1010" s="1">
        <v>42.75</v>
      </c>
      <c r="BA1010" s="1">
        <v>26.06</v>
      </c>
      <c r="BB1010" s="1">
        <v>3.49</v>
      </c>
      <c r="BC1010" s="1">
        <v>32.17</v>
      </c>
      <c r="BD1010" s="1">
        <v>31.7</v>
      </c>
      <c r="BE1010" s="1">
        <v>0</v>
      </c>
      <c r="BF1010" s="1">
        <v>0</v>
      </c>
      <c r="BG1010" s="1">
        <v>0</v>
      </c>
      <c r="BH1010" s="1">
        <v>31.99</v>
      </c>
      <c r="BI1010" s="1">
        <v>0</v>
      </c>
      <c r="BJ1010" s="1">
        <v>0</v>
      </c>
      <c r="BK1010" s="1">
        <v>20967</v>
      </c>
      <c r="BL1010" s="1">
        <v>0</v>
      </c>
      <c r="BM1010" s="1">
        <v>0</v>
      </c>
      <c r="BN1010" s="1">
        <v>0</v>
      </c>
      <c r="BO1010" s="1">
        <v>0</v>
      </c>
      <c r="BP1010" s="1">
        <v>3.3333299999999998E-3</v>
      </c>
      <c r="BQ1010" s="1">
        <v>0</v>
      </c>
      <c r="BR1010" s="1">
        <v>0</v>
      </c>
      <c r="BS1010" s="1">
        <v>3.3333299999999998E-3</v>
      </c>
      <c r="BT1010" s="1">
        <v>3.3333299999999998E-3</v>
      </c>
      <c r="BU1010" s="1">
        <v>0</v>
      </c>
      <c r="BV1010" s="1">
        <v>0</v>
      </c>
      <c r="BW1010" s="1">
        <v>3.3333299999999998E-3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4.57</v>
      </c>
      <c r="CI1010" s="1">
        <v>0</v>
      </c>
      <c r="CJ1010" s="1">
        <v>0</v>
      </c>
      <c r="CK1010" s="1">
        <v>0</v>
      </c>
      <c r="CL1010" s="1">
        <v>0</v>
      </c>
      <c r="CM1010" s="1">
        <v>700</v>
      </c>
      <c r="CN1010" s="1">
        <v>700</v>
      </c>
      <c r="CO1010" s="1">
        <v>1103</v>
      </c>
      <c r="CP1010" s="1">
        <v>1347</v>
      </c>
      <c r="CQ1010" s="1">
        <v>0</v>
      </c>
      <c r="CR1010" s="1">
        <v>0</v>
      </c>
      <c r="CS1010" t="s">
        <v>116</v>
      </c>
      <c r="CT1010">
        <f t="shared" si="128"/>
        <v>0</v>
      </c>
      <c r="CU1010">
        <f t="shared" si="129"/>
        <v>0</v>
      </c>
      <c r="CV1010">
        <f t="shared" si="127"/>
        <v>0</v>
      </c>
      <c r="CW1010">
        <f t="shared" si="130"/>
        <v>0</v>
      </c>
      <c r="CX1010" s="4">
        <f t="shared" si="131"/>
        <v>379451175</v>
      </c>
      <c r="CY1010">
        <f t="shared" si="132"/>
        <v>0</v>
      </c>
      <c r="CZ1010">
        <f t="shared" si="133"/>
        <v>375101824</v>
      </c>
      <c r="DA1010">
        <f t="shared" si="134"/>
        <v>4349351</v>
      </c>
    </row>
    <row r="1011" spans="1:105" x14ac:dyDescent="0.3">
      <c r="A1011" s="1">
        <v>22</v>
      </c>
      <c r="B1011" s="1" t="s">
        <v>97</v>
      </c>
      <c r="C1011" s="1">
        <v>2028</v>
      </c>
      <c r="D1011" s="1">
        <v>1</v>
      </c>
      <c r="E1011" s="1">
        <v>0</v>
      </c>
      <c r="F1011" s="1">
        <v>300</v>
      </c>
      <c r="G1011" s="1">
        <v>2.0407999999999999E-2</v>
      </c>
      <c r="H1011" s="1">
        <v>2001</v>
      </c>
      <c r="I1011" s="1" t="s">
        <v>98</v>
      </c>
      <c r="J1011" s="1" t="s">
        <v>99</v>
      </c>
      <c r="K1011" s="1" t="s">
        <v>100</v>
      </c>
      <c r="L1011" s="1" t="s">
        <v>101</v>
      </c>
      <c r="M1011" s="1" t="s">
        <v>101</v>
      </c>
      <c r="N1011" s="1" t="s">
        <v>101</v>
      </c>
      <c r="O1011" s="1" t="s">
        <v>102</v>
      </c>
      <c r="P1011" s="1">
        <v>42622</v>
      </c>
      <c r="Q1011" s="1">
        <v>3147309.75</v>
      </c>
      <c r="R1011" s="1">
        <v>0</v>
      </c>
      <c r="S1011" s="1">
        <v>3248832.75</v>
      </c>
      <c r="T1011" s="1">
        <v>2888.09</v>
      </c>
      <c r="U1011" s="1">
        <v>0</v>
      </c>
      <c r="V1011" s="1">
        <v>0</v>
      </c>
      <c r="W1011" s="1">
        <v>104423.93</v>
      </c>
      <c r="X1011" s="1">
        <v>0</v>
      </c>
      <c r="Y1011" s="1">
        <v>0</v>
      </c>
      <c r="Z1011" s="1">
        <v>27818.51</v>
      </c>
      <c r="AA1011" s="1">
        <v>0</v>
      </c>
      <c r="AB1011" s="1">
        <v>0</v>
      </c>
      <c r="AC1011" s="1">
        <v>31597.56</v>
      </c>
      <c r="AD1011" s="1">
        <v>111600</v>
      </c>
      <c r="AE1011" s="1">
        <v>260603.92</v>
      </c>
      <c r="AF1011" s="1">
        <v>828466.19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110704952</v>
      </c>
      <c r="AP1011" s="1">
        <v>113663504</v>
      </c>
      <c r="AQ1011" s="1">
        <v>104258752</v>
      </c>
      <c r="AR1011" s="1">
        <v>8846441</v>
      </c>
      <c r="AS1011" s="1">
        <v>558300.93999999994</v>
      </c>
      <c r="AT1011" s="1">
        <v>0</v>
      </c>
      <c r="AU1011" s="1">
        <v>93510.34</v>
      </c>
      <c r="AV1011" s="1">
        <v>3052063</v>
      </c>
      <c r="AW1011" s="1">
        <v>0</v>
      </c>
      <c r="AX1011" s="1">
        <v>0</v>
      </c>
      <c r="AY1011" s="1">
        <v>37.520000000000003</v>
      </c>
      <c r="AZ1011" s="1">
        <v>37.380000000000003</v>
      </c>
      <c r="BA1011" s="1">
        <v>0.81</v>
      </c>
      <c r="BB1011" s="1">
        <v>0.16</v>
      </c>
      <c r="BC1011" s="1">
        <v>1.29</v>
      </c>
      <c r="BD1011" s="1">
        <v>32.380000000000003</v>
      </c>
      <c r="BE1011" s="1">
        <v>0</v>
      </c>
      <c r="BF1011" s="1">
        <v>0</v>
      </c>
      <c r="BG1011" s="1">
        <v>0</v>
      </c>
      <c r="BH1011" s="1">
        <v>29.23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0</v>
      </c>
      <c r="CE1011" s="1">
        <v>0</v>
      </c>
      <c r="CF1011" s="1">
        <v>0.02</v>
      </c>
      <c r="CG1011" s="1">
        <v>0.08</v>
      </c>
      <c r="CH1011" s="1">
        <v>14.32</v>
      </c>
      <c r="CI1011" s="1">
        <v>0</v>
      </c>
      <c r="CJ1011" s="1">
        <v>0</v>
      </c>
      <c r="CK1011" s="1">
        <v>0</v>
      </c>
      <c r="CL1011" s="1">
        <v>0</v>
      </c>
      <c r="CM1011" s="1">
        <v>150</v>
      </c>
      <c r="CN1011" s="1">
        <v>150</v>
      </c>
      <c r="CO1011" s="1">
        <v>101</v>
      </c>
      <c r="CP1011" s="1">
        <v>344</v>
      </c>
      <c r="CQ1011" s="1">
        <v>100</v>
      </c>
      <c r="CR1011" s="1">
        <v>0</v>
      </c>
      <c r="CS1011" t="s">
        <v>116</v>
      </c>
      <c r="CT1011">
        <f t="shared" si="128"/>
        <v>0</v>
      </c>
      <c r="CU1011">
        <f t="shared" si="129"/>
        <v>0</v>
      </c>
      <c r="CV1011">
        <f t="shared" si="127"/>
        <v>0</v>
      </c>
      <c r="CW1011">
        <f t="shared" si="130"/>
        <v>0</v>
      </c>
      <c r="CX1011" s="4">
        <f t="shared" si="131"/>
        <v>113757014.34</v>
      </c>
      <c r="CY1011">
        <f t="shared" si="132"/>
        <v>0</v>
      </c>
      <c r="CZ1011">
        <f t="shared" si="133"/>
        <v>113663504</v>
      </c>
      <c r="DA1011">
        <f t="shared" si="134"/>
        <v>93510.34</v>
      </c>
    </row>
    <row r="1012" spans="1:105" x14ac:dyDescent="0.3">
      <c r="A1012" s="1">
        <v>22</v>
      </c>
      <c r="B1012" s="1" t="s">
        <v>97</v>
      </c>
      <c r="C1012" s="1">
        <v>2028</v>
      </c>
      <c r="D1012" s="1">
        <v>2</v>
      </c>
      <c r="E1012" s="1">
        <v>0</v>
      </c>
      <c r="F1012" s="1">
        <v>300</v>
      </c>
      <c r="G1012" s="1">
        <v>2.0407999999999999E-2</v>
      </c>
      <c r="H1012" s="1">
        <v>2001</v>
      </c>
      <c r="I1012" s="1" t="s">
        <v>98</v>
      </c>
      <c r="J1012" s="1" t="s">
        <v>99</v>
      </c>
      <c r="K1012" s="1" t="s">
        <v>100</v>
      </c>
      <c r="L1012" s="1" t="s">
        <v>101</v>
      </c>
      <c r="M1012" s="1" t="s">
        <v>101</v>
      </c>
      <c r="N1012" s="1" t="s">
        <v>101</v>
      </c>
      <c r="O1012" s="1" t="s">
        <v>102</v>
      </c>
      <c r="P1012" s="1">
        <v>42622</v>
      </c>
      <c r="Q1012" s="1">
        <v>2666110.75</v>
      </c>
      <c r="R1012" s="1">
        <v>0</v>
      </c>
      <c r="S1012" s="1">
        <v>2752487</v>
      </c>
      <c r="T1012" s="1">
        <v>2269.36</v>
      </c>
      <c r="U1012" s="1">
        <v>0</v>
      </c>
      <c r="V1012" s="1">
        <v>0</v>
      </c>
      <c r="W1012" s="1">
        <v>88650.52</v>
      </c>
      <c r="X1012" s="1">
        <v>0</v>
      </c>
      <c r="Y1012" s="1">
        <v>0</v>
      </c>
      <c r="Z1012" s="1">
        <v>24947.03</v>
      </c>
      <c r="AA1012" s="1">
        <v>0</v>
      </c>
      <c r="AB1012" s="1">
        <v>0</v>
      </c>
      <c r="AC1012" s="1">
        <v>35167.68</v>
      </c>
      <c r="AD1012" s="1">
        <v>100800</v>
      </c>
      <c r="AE1012" s="1">
        <v>254304.16</v>
      </c>
      <c r="AF1012" s="1">
        <v>770550.13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92849928</v>
      </c>
      <c r="AP1012" s="1">
        <v>95301264</v>
      </c>
      <c r="AQ1012" s="1">
        <v>87447680</v>
      </c>
      <c r="AR1012" s="1">
        <v>7488878</v>
      </c>
      <c r="AS1012" s="1">
        <v>364720.84</v>
      </c>
      <c r="AT1012" s="1">
        <v>0</v>
      </c>
      <c r="AU1012" s="1">
        <v>70235.289999999994</v>
      </c>
      <c r="AV1012" s="1">
        <v>2521570</v>
      </c>
      <c r="AW1012" s="1">
        <v>0</v>
      </c>
      <c r="AX1012" s="1">
        <v>0</v>
      </c>
      <c r="AY1012" s="1">
        <v>36.369999999999997</v>
      </c>
      <c r="AZ1012" s="1">
        <v>36.76</v>
      </c>
      <c r="BA1012" s="1">
        <v>0.59</v>
      </c>
      <c r="BB1012" s="1">
        <v>0.06</v>
      </c>
      <c r="BC1012" s="1">
        <v>0.85</v>
      </c>
      <c r="BD1012" s="1">
        <v>30.95</v>
      </c>
      <c r="BE1012" s="1">
        <v>0</v>
      </c>
      <c r="BF1012" s="1">
        <v>0</v>
      </c>
      <c r="BG1012" s="1">
        <v>0</v>
      </c>
      <c r="BH1012" s="1">
        <v>28.44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0</v>
      </c>
      <c r="CD1012" s="1">
        <v>0</v>
      </c>
      <c r="CE1012" s="1">
        <v>0</v>
      </c>
      <c r="CF1012" s="1">
        <v>0.02</v>
      </c>
      <c r="CG1012" s="1">
        <v>0.06</v>
      </c>
      <c r="CH1012" s="1">
        <v>4.97</v>
      </c>
      <c r="CI1012" s="1">
        <v>0</v>
      </c>
      <c r="CJ1012" s="1">
        <v>0</v>
      </c>
      <c r="CK1012" s="1">
        <v>0</v>
      </c>
      <c r="CL1012" s="1">
        <v>0</v>
      </c>
      <c r="CM1012" s="1">
        <v>150</v>
      </c>
      <c r="CN1012" s="1">
        <v>150</v>
      </c>
      <c r="CO1012" s="1">
        <v>101</v>
      </c>
      <c r="CP1012" s="1">
        <v>344</v>
      </c>
      <c r="CQ1012" s="1">
        <v>100</v>
      </c>
      <c r="CR1012" s="1">
        <v>0</v>
      </c>
      <c r="CS1012" t="s">
        <v>116</v>
      </c>
      <c r="CT1012">
        <f t="shared" si="128"/>
        <v>0</v>
      </c>
      <c r="CU1012">
        <f t="shared" si="129"/>
        <v>0</v>
      </c>
      <c r="CV1012">
        <f t="shared" si="127"/>
        <v>0</v>
      </c>
      <c r="CW1012">
        <f t="shared" si="130"/>
        <v>0</v>
      </c>
      <c r="CX1012" s="4">
        <f t="shared" si="131"/>
        <v>95371499.290000007</v>
      </c>
      <c r="CY1012">
        <f t="shared" si="132"/>
        <v>0</v>
      </c>
      <c r="CZ1012">
        <f t="shared" si="133"/>
        <v>95301264</v>
      </c>
      <c r="DA1012">
        <f t="shared" si="134"/>
        <v>70235.289999999994</v>
      </c>
    </row>
    <row r="1013" spans="1:105" x14ac:dyDescent="0.3">
      <c r="A1013" s="1">
        <v>22</v>
      </c>
      <c r="B1013" s="1" t="s">
        <v>97</v>
      </c>
      <c r="C1013" s="1">
        <v>2028</v>
      </c>
      <c r="D1013" s="1">
        <v>3</v>
      </c>
      <c r="E1013" s="1">
        <v>0</v>
      </c>
      <c r="F1013" s="1">
        <v>300</v>
      </c>
      <c r="G1013" s="1">
        <v>2.0407999999999999E-2</v>
      </c>
      <c r="H1013" s="1">
        <v>2001</v>
      </c>
      <c r="I1013" s="1" t="s">
        <v>98</v>
      </c>
      <c r="J1013" s="1" t="s">
        <v>99</v>
      </c>
      <c r="K1013" s="1" t="s">
        <v>100</v>
      </c>
      <c r="L1013" s="1" t="s">
        <v>101</v>
      </c>
      <c r="M1013" s="1" t="s">
        <v>101</v>
      </c>
      <c r="N1013" s="1" t="s">
        <v>101</v>
      </c>
      <c r="O1013" s="1" t="s">
        <v>102</v>
      </c>
      <c r="P1013" s="1">
        <v>42622</v>
      </c>
      <c r="Q1013" s="1">
        <v>2767748.25</v>
      </c>
      <c r="R1013" s="1">
        <v>0</v>
      </c>
      <c r="S1013" s="1">
        <v>2771985.5</v>
      </c>
      <c r="T1013" s="1">
        <v>413.57</v>
      </c>
      <c r="U1013" s="1">
        <v>0</v>
      </c>
      <c r="V1013" s="1">
        <v>0</v>
      </c>
      <c r="W1013" s="1">
        <v>4642.83</v>
      </c>
      <c r="X1013" s="1">
        <v>0</v>
      </c>
      <c r="Y1013" s="1">
        <v>0</v>
      </c>
      <c r="Z1013" s="1">
        <v>26347.49</v>
      </c>
      <c r="AA1013" s="1">
        <v>0</v>
      </c>
      <c r="AB1013" s="1">
        <v>0</v>
      </c>
      <c r="AC1013" s="1">
        <v>49975.02</v>
      </c>
      <c r="AD1013" s="1">
        <v>111600</v>
      </c>
      <c r="AE1013" s="1">
        <v>254814.77</v>
      </c>
      <c r="AF1013" s="1">
        <v>777440.19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93557232</v>
      </c>
      <c r="AP1013" s="1">
        <v>93699328</v>
      </c>
      <c r="AQ1013" s="1">
        <v>85601632</v>
      </c>
      <c r="AR1013" s="1">
        <v>7702390.5</v>
      </c>
      <c r="AS1013" s="1">
        <v>395351.38</v>
      </c>
      <c r="AT1013" s="1">
        <v>0</v>
      </c>
      <c r="AU1013" s="1">
        <v>11857.25</v>
      </c>
      <c r="AV1013" s="1">
        <v>153952.81</v>
      </c>
      <c r="AW1013" s="1">
        <v>0</v>
      </c>
      <c r="AX1013" s="1">
        <v>0</v>
      </c>
      <c r="AY1013" s="1">
        <v>36.130000000000003</v>
      </c>
      <c r="AZ1013" s="1">
        <v>36.56</v>
      </c>
      <c r="BA1013" s="1">
        <v>0.96</v>
      </c>
      <c r="BB1013" s="1">
        <v>0.13</v>
      </c>
      <c r="BC1013" s="1">
        <v>1.38</v>
      </c>
      <c r="BD1013" s="1">
        <v>28.67</v>
      </c>
      <c r="BE1013" s="1">
        <v>0</v>
      </c>
      <c r="BF1013" s="1">
        <v>0</v>
      </c>
      <c r="BG1013" s="1">
        <v>0</v>
      </c>
      <c r="BH1013" s="1">
        <v>33.159999999999997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7.0000000000000007E-2</v>
      </c>
      <c r="CG1013" s="1">
        <v>0.17</v>
      </c>
      <c r="CH1013" s="1">
        <v>3.81</v>
      </c>
      <c r="CI1013" s="1">
        <v>0</v>
      </c>
      <c r="CJ1013" s="1">
        <v>0</v>
      </c>
      <c r="CK1013" s="1">
        <v>0</v>
      </c>
      <c r="CL1013" s="1">
        <v>0</v>
      </c>
      <c r="CM1013" s="1">
        <v>150</v>
      </c>
      <c r="CN1013" s="1">
        <v>150</v>
      </c>
      <c r="CO1013" s="1">
        <v>101</v>
      </c>
      <c r="CP1013" s="1">
        <v>344</v>
      </c>
      <c r="CQ1013" s="1">
        <v>100</v>
      </c>
      <c r="CR1013" s="1">
        <v>0</v>
      </c>
      <c r="CS1013" t="s">
        <v>116</v>
      </c>
      <c r="CT1013">
        <f t="shared" si="128"/>
        <v>0</v>
      </c>
      <c r="CU1013">
        <f t="shared" si="129"/>
        <v>0</v>
      </c>
      <c r="CV1013">
        <f t="shared" si="127"/>
        <v>0</v>
      </c>
      <c r="CW1013">
        <f t="shared" si="130"/>
        <v>0</v>
      </c>
      <c r="CX1013" s="4">
        <f t="shared" si="131"/>
        <v>93711185.25</v>
      </c>
      <c r="CY1013">
        <f t="shared" si="132"/>
        <v>0</v>
      </c>
      <c r="CZ1013">
        <f t="shared" si="133"/>
        <v>93699328</v>
      </c>
      <c r="DA1013">
        <f t="shared" si="134"/>
        <v>11857.25</v>
      </c>
    </row>
    <row r="1014" spans="1:105" x14ac:dyDescent="0.3">
      <c r="A1014" s="1">
        <v>22</v>
      </c>
      <c r="B1014" s="1" t="s">
        <v>97</v>
      </c>
      <c r="C1014" s="1">
        <v>2028</v>
      </c>
      <c r="D1014" s="1">
        <v>4</v>
      </c>
      <c r="E1014" s="1">
        <v>0</v>
      </c>
      <c r="F1014" s="1">
        <v>300</v>
      </c>
      <c r="G1014" s="1">
        <v>2.0407999999999999E-2</v>
      </c>
      <c r="H1014" s="1">
        <v>2001</v>
      </c>
      <c r="I1014" s="1" t="s">
        <v>98</v>
      </c>
      <c r="J1014" s="1" t="s">
        <v>99</v>
      </c>
      <c r="K1014" s="1" t="s">
        <v>100</v>
      </c>
      <c r="L1014" s="1" t="s">
        <v>101</v>
      </c>
      <c r="M1014" s="1" t="s">
        <v>101</v>
      </c>
      <c r="N1014" s="1" t="s">
        <v>101</v>
      </c>
      <c r="O1014" s="1" t="s">
        <v>102</v>
      </c>
      <c r="P1014" s="1">
        <v>42622</v>
      </c>
      <c r="Q1014" s="1">
        <v>2420973.75</v>
      </c>
      <c r="R1014" s="1">
        <v>0</v>
      </c>
      <c r="S1014" s="1">
        <v>2424475</v>
      </c>
      <c r="T1014" s="1">
        <v>1014.78</v>
      </c>
      <c r="U1014" s="1">
        <v>0</v>
      </c>
      <c r="V1014" s="1">
        <v>0</v>
      </c>
      <c r="W1014" s="1">
        <v>4522.6499999999996</v>
      </c>
      <c r="X1014" s="1">
        <v>0</v>
      </c>
      <c r="Y1014" s="1">
        <v>0</v>
      </c>
      <c r="Z1014" s="1">
        <v>31718.09</v>
      </c>
      <c r="AA1014" s="1">
        <v>0</v>
      </c>
      <c r="AB1014" s="1">
        <v>6.42</v>
      </c>
      <c r="AC1014" s="1">
        <v>63140.3</v>
      </c>
      <c r="AD1014" s="1">
        <v>107999.98</v>
      </c>
      <c r="AE1014" s="1">
        <v>260120.95</v>
      </c>
      <c r="AF1014" s="1">
        <v>760676.56</v>
      </c>
      <c r="AG1014" s="1">
        <v>0</v>
      </c>
      <c r="AH1014" s="1">
        <v>0</v>
      </c>
      <c r="AI1014" s="1">
        <v>9.5299999999999994</v>
      </c>
      <c r="AJ1014" s="1">
        <v>0</v>
      </c>
      <c r="AK1014" s="1">
        <v>5.96</v>
      </c>
      <c r="AL1014" s="1">
        <v>0</v>
      </c>
      <c r="AM1014" s="1">
        <v>0</v>
      </c>
      <c r="AN1014" s="1">
        <v>0</v>
      </c>
      <c r="AO1014" s="1">
        <v>78317736</v>
      </c>
      <c r="AP1014" s="1">
        <v>77780336</v>
      </c>
      <c r="AQ1014" s="1">
        <v>70260024</v>
      </c>
      <c r="AR1014" s="1">
        <v>7101873</v>
      </c>
      <c r="AS1014" s="1">
        <v>418485.38</v>
      </c>
      <c r="AT1014" s="1">
        <v>0</v>
      </c>
      <c r="AU1014" s="1">
        <v>832221.06</v>
      </c>
      <c r="AV1014" s="1">
        <v>294823.09000000003</v>
      </c>
      <c r="AW1014" s="1">
        <v>0</v>
      </c>
      <c r="AX1014" s="1">
        <v>0</v>
      </c>
      <c r="AY1014" s="1">
        <v>40.659999999999997</v>
      </c>
      <c r="AZ1014" s="1">
        <v>36.200000000000003</v>
      </c>
      <c r="BA1014" s="1">
        <v>3.18</v>
      </c>
      <c r="BB1014" s="1">
        <v>0.74</v>
      </c>
      <c r="BC1014" s="1">
        <v>6.44</v>
      </c>
      <c r="BD1014" s="1">
        <v>820.1</v>
      </c>
      <c r="BE1014" s="1">
        <v>0</v>
      </c>
      <c r="BF1014" s="1">
        <v>0</v>
      </c>
      <c r="BG1014" s="1">
        <v>0</v>
      </c>
      <c r="BH1014" s="1">
        <v>65.19</v>
      </c>
      <c r="BI1014" s="1">
        <v>0</v>
      </c>
      <c r="BJ1014" s="1">
        <v>0</v>
      </c>
      <c r="BK1014" s="1">
        <v>20967</v>
      </c>
      <c r="BL1014" s="1">
        <v>0</v>
      </c>
      <c r="BM1014" s="1">
        <v>0</v>
      </c>
      <c r="BN1014" s="1">
        <v>0</v>
      </c>
      <c r="BO1014" s="1">
        <v>4207.6499999999996</v>
      </c>
      <c r="BP1014" s="1">
        <v>1.6666670000000001E-2</v>
      </c>
      <c r="BQ1014" s="1">
        <v>0</v>
      </c>
      <c r="BR1014" s="1">
        <v>0</v>
      </c>
      <c r="BS1014" s="1">
        <v>1.6666670000000001E-2</v>
      </c>
      <c r="BT1014" s="1">
        <v>5.3333329999999998E-2</v>
      </c>
      <c r="BU1014" s="1">
        <v>0</v>
      </c>
      <c r="BV1014" s="1">
        <v>0</v>
      </c>
      <c r="BW1014" s="1">
        <v>5.3333329999999998E-2</v>
      </c>
      <c r="BX1014" s="1">
        <v>0</v>
      </c>
      <c r="BY1014" s="1">
        <v>0.04</v>
      </c>
      <c r="BZ1014" s="1">
        <v>0</v>
      </c>
      <c r="CA1014" s="1">
        <v>0</v>
      </c>
      <c r="CB1014" s="1">
        <v>0</v>
      </c>
      <c r="CC1014" s="1">
        <v>0</v>
      </c>
      <c r="CD1014" s="1">
        <v>0.04</v>
      </c>
      <c r="CE1014" s="1">
        <v>0.12</v>
      </c>
      <c r="CF1014" s="1">
        <v>0.21</v>
      </c>
      <c r="CG1014" s="1">
        <v>0.53</v>
      </c>
      <c r="CH1014" s="1">
        <v>3.57</v>
      </c>
      <c r="CI1014" s="1">
        <v>0</v>
      </c>
      <c r="CJ1014" s="1">
        <v>0</v>
      </c>
      <c r="CK1014" s="1">
        <v>0</v>
      </c>
      <c r="CL1014" s="1">
        <v>0</v>
      </c>
      <c r="CM1014" s="1">
        <v>150</v>
      </c>
      <c r="CN1014" s="1">
        <v>150</v>
      </c>
      <c r="CO1014" s="1">
        <v>101</v>
      </c>
      <c r="CP1014" s="1">
        <v>344</v>
      </c>
      <c r="CQ1014" s="1">
        <v>100</v>
      </c>
      <c r="CR1014" s="1">
        <v>0</v>
      </c>
      <c r="CS1014" t="s">
        <v>116</v>
      </c>
      <c r="CT1014">
        <f t="shared" si="128"/>
        <v>0</v>
      </c>
      <c r="CU1014">
        <f t="shared" si="129"/>
        <v>0</v>
      </c>
      <c r="CV1014">
        <f t="shared" si="127"/>
        <v>0</v>
      </c>
      <c r="CW1014">
        <f t="shared" si="130"/>
        <v>0</v>
      </c>
      <c r="CX1014" s="4">
        <f t="shared" si="131"/>
        <v>78612557.060000002</v>
      </c>
      <c r="CY1014">
        <f t="shared" si="132"/>
        <v>0</v>
      </c>
      <c r="CZ1014">
        <f t="shared" si="133"/>
        <v>77780336</v>
      </c>
      <c r="DA1014">
        <f t="shared" si="134"/>
        <v>832221.06</v>
      </c>
    </row>
    <row r="1015" spans="1:105" x14ac:dyDescent="0.3">
      <c r="A1015" s="1">
        <v>22</v>
      </c>
      <c r="B1015" s="1" t="s">
        <v>97</v>
      </c>
      <c r="C1015" s="1">
        <v>2028</v>
      </c>
      <c r="D1015" s="1">
        <v>5</v>
      </c>
      <c r="E1015" s="1">
        <v>0</v>
      </c>
      <c r="F1015" s="1">
        <v>300</v>
      </c>
      <c r="G1015" s="1">
        <v>2.0407999999999999E-2</v>
      </c>
      <c r="H1015" s="1">
        <v>2001</v>
      </c>
      <c r="I1015" s="1" t="s">
        <v>98</v>
      </c>
      <c r="J1015" s="1" t="s">
        <v>99</v>
      </c>
      <c r="K1015" s="1" t="s">
        <v>100</v>
      </c>
      <c r="L1015" s="1" t="s">
        <v>101</v>
      </c>
      <c r="M1015" s="1" t="s">
        <v>101</v>
      </c>
      <c r="N1015" s="1" t="s">
        <v>101</v>
      </c>
      <c r="O1015" s="1" t="s">
        <v>102</v>
      </c>
      <c r="P1015" s="1">
        <v>42622</v>
      </c>
      <c r="Q1015" s="1">
        <v>2628481.25</v>
      </c>
      <c r="R1015" s="1">
        <v>0</v>
      </c>
      <c r="S1015" s="1">
        <v>2631003.25</v>
      </c>
      <c r="T1015" s="1">
        <v>393.57</v>
      </c>
      <c r="U1015" s="1">
        <v>0</v>
      </c>
      <c r="V1015" s="1">
        <v>0</v>
      </c>
      <c r="W1015" s="1">
        <v>2910.39</v>
      </c>
      <c r="X1015" s="1">
        <v>0</v>
      </c>
      <c r="Y1015" s="1">
        <v>0</v>
      </c>
      <c r="Z1015" s="1">
        <v>14852.46</v>
      </c>
      <c r="AA1015" s="1">
        <v>0</v>
      </c>
      <c r="AB1015" s="1">
        <v>0</v>
      </c>
      <c r="AC1015" s="1">
        <v>66530.02</v>
      </c>
      <c r="AD1015" s="1">
        <v>111599.99</v>
      </c>
      <c r="AE1015" s="1">
        <v>284733.56</v>
      </c>
      <c r="AF1015" s="1">
        <v>804588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85002400</v>
      </c>
      <c r="AP1015" s="1">
        <v>85295120</v>
      </c>
      <c r="AQ1015" s="1">
        <v>77010576</v>
      </c>
      <c r="AR1015" s="1">
        <v>7839881.5</v>
      </c>
      <c r="AS1015" s="1">
        <v>444660.47</v>
      </c>
      <c r="AT1015" s="1">
        <v>0</v>
      </c>
      <c r="AU1015" s="1">
        <v>76296.36</v>
      </c>
      <c r="AV1015" s="1">
        <v>369012.97</v>
      </c>
      <c r="AW1015" s="1">
        <v>0</v>
      </c>
      <c r="AX1015" s="1">
        <v>0</v>
      </c>
      <c r="AY1015" s="1">
        <v>36.57</v>
      </c>
      <c r="AZ1015" s="1">
        <v>36.28</v>
      </c>
      <c r="BA1015" s="1">
        <v>1.26</v>
      </c>
      <c r="BB1015" s="1">
        <v>0.25</v>
      </c>
      <c r="BC1015" s="1">
        <v>1.86</v>
      </c>
      <c r="BD1015" s="1">
        <v>193.86</v>
      </c>
      <c r="BE1015" s="1">
        <v>0</v>
      </c>
      <c r="BF1015" s="1">
        <v>0</v>
      </c>
      <c r="BG1015" s="1">
        <v>0</v>
      </c>
      <c r="BH1015" s="1">
        <v>126.79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0.22</v>
      </c>
      <c r="CG1015" s="1">
        <v>0.54</v>
      </c>
      <c r="CH1015" s="1">
        <v>5.55</v>
      </c>
      <c r="CI1015" s="1">
        <v>0</v>
      </c>
      <c r="CJ1015" s="1">
        <v>0</v>
      </c>
      <c r="CK1015" s="1">
        <v>0</v>
      </c>
      <c r="CL1015" s="1">
        <v>0</v>
      </c>
      <c r="CM1015" s="1">
        <v>150</v>
      </c>
      <c r="CN1015" s="1">
        <v>150</v>
      </c>
      <c r="CO1015" s="1">
        <v>101</v>
      </c>
      <c r="CP1015" s="1">
        <v>344</v>
      </c>
      <c r="CQ1015" s="1">
        <v>100</v>
      </c>
      <c r="CR1015" s="1">
        <v>0</v>
      </c>
      <c r="CS1015" t="s">
        <v>116</v>
      </c>
      <c r="CT1015">
        <f t="shared" si="128"/>
        <v>0</v>
      </c>
      <c r="CU1015">
        <f t="shared" si="129"/>
        <v>0</v>
      </c>
      <c r="CV1015">
        <f t="shared" si="127"/>
        <v>0</v>
      </c>
      <c r="CW1015">
        <f t="shared" si="130"/>
        <v>0</v>
      </c>
      <c r="CX1015" s="4">
        <f t="shared" si="131"/>
        <v>85371416.359999999</v>
      </c>
      <c r="CY1015">
        <f t="shared" si="132"/>
        <v>0</v>
      </c>
      <c r="CZ1015">
        <f t="shared" si="133"/>
        <v>85295120</v>
      </c>
      <c r="DA1015">
        <f t="shared" si="134"/>
        <v>76296.36</v>
      </c>
    </row>
    <row r="1016" spans="1:105" x14ac:dyDescent="0.3">
      <c r="A1016" s="1">
        <v>22</v>
      </c>
      <c r="B1016" s="1" t="s">
        <v>97</v>
      </c>
      <c r="C1016" s="1">
        <v>2028</v>
      </c>
      <c r="D1016" s="1">
        <v>6</v>
      </c>
      <c r="E1016" s="1">
        <v>0</v>
      </c>
      <c r="F1016" s="1">
        <v>300</v>
      </c>
      <c r="G1016" s="1">
        <v>2.0407999999999999E-2</v>
      </c>
      <c r="H1016" s="1">
        <v>2001</v>
      </c>
      <c r="I1016" s="1" t="s">
        <v>98</v>
      </c>
      <c r="J1016" s="1" t="s">
        <v>99</v>
      </c>
      <c r="K1016" s="1" t="s">
        <v>100</v>
      </c>
      <c r="L1016" s="1" t="s">
        <v>101</v>
      </c>
      <c r="M1016" s="1" t="s">
        <v>101</v>
      </c>
      <c r="N1016" s="1" t="s">
        <v>101</v>
      </c>
      <c r="O1016" s="1" t="s">
        <v>102</v>
      </c>
      <c r="P1016" s="1">
        <v>42622</v>
      </c>
      <c r="Q1016" s="1">
        <v>2834308</v>
      </c>
      <c r="R1016" s="1">
        <v>0</v>
      </c>
      <c r="S1016" s="1">
        <v>2892194.75</v>
      </c>
      <c r="T1016" s="1">
        <v>1319.01</v>
      </c>
      <c r="U1016" s="1">
        <v>0</v>
      </c>
      <c r="V1016" s="1">
        <v>0</v>
      </c>
      <c r="W1016" s="1">
        <v>59196.68</v>
      </c>
      <c r="X1016" s="1">
        <v>0</v>
      </c>
      <c r="Y1016" s="1">
        <v>0</v>
      </c>
      <c r="Z1016" s="1">
        <v>24739.89</v>
      </c>
      <c r="AA1016" s="1">
        <v>0</v>
      </c>
      <c r="AB1016" s="1">
        <v>0.24</v>
      </c>
      <c r="AC1016" s="1">
        <v>70942.48</v>
      </c>
      <c r="AD1016" s="1">
        <v>108000</v>
      </c>
      <c r="AE1016" s="1">
        <v>288229</v>
      </c>
      <c r="AF1016" s="1">
        <v>782587.19</v>
      </c>
      <c r="AG1016" s="1">
        <v>0</v>
      </c>
      <c r="AH1016" s="1">
        <v>0</v>
      </c>
      <c r="AI1016" s="1">
        <v>0.69</v>
      </c>
      <c r="AJ1016" s="1">
        <v>0</v>
      </c>
      <c r="AK1016" s="1">
        <v>0.32</v>
      </c>
      <c r="AL1016" s="1">
        <v>0</v>
      </c>
      <c r="AM1016" s="1">
        <v>0</v>
      </c>
      <c r="AN1016" s="1">
        <v>0</v>
      </c>
      <c r="AO1016" s="1">
        <v>93676800</v>
      </c>
      <c r="AP1016" s="1">
        <v>95461872</v>
      </c>
      <c r="AQ1016" s="1">
        <v>86214688</v>
      </c>
      <c r="AR1016" s="1">
        <v>8738842</v>
      </c>
      <c r="AS1016" s="1">
        <v>508318.47</v>
      </c>
      <c r="AT1016" s="1">
        <v>0</v>
      </c>
      <c r="AU1016" s="1">
        <v>39421.550000000003</v>
      </c>
      <c r="AV1016" s="1">
        <v>1824499.5</v>
      </c>
      <c r="AW1016" s="1">
        <v>0</v>
      </c>
      <c r="AX1016" s="1">
        <v>0</v>
      </c>
      <c r="AY1016" s="1">
        <v>39.86</v>
      </c>
      <c r="AZ1016" s="1">
        <v>38.549999999999997</v>
      </c>
      <c r="BA1016" s="1">
        <v>1.85</v>
      </c>
      <c r="BB1016" s="1">
        <v>0.6</v>
      </c>
      <c r="BC1016" s="1">
        <v>3.56</v>
      </c>
      <c r="BD1016" s="1">
        <v>29.89</v>
      </c>
      <c r="BE1016" s="1">
        <v>0</v>
      </c>
      <c r="BF1016" s="1">
        <v>0</v>
      </c>
      <c r="BG1016" s="1">
        <v>0</v>
      </c>
      <c r="BH1016" s="1">
        <v>30.82</v>
      </c>
      <c r="BI1016" s="1">
        <v>0</v>
      </c>
      <c r="BJ1016" s="1">
        <v>0</v>
      </c>
      <c r="BK1016" s="1">
        <v>20967</v>
      </c>
      <c r="BL1016" s="1">
        <v>0</v>
      </c>
      <c r="BM1016" s="1">
        <v>0</v>
      </c>
      <c r="BN1016" s="1">
        <v>0</v>
      </c>
      <c r="BO1016" s="1">
        <v>4100.66</v>
      </c>
      <c r="BP1016" s="1">
        <v>3.3333299999999998E-3</v>
      </c>
      <c r="BQ1016" s="1">
        <v>0</v>
      </c>
      <c r="BR1016" s="1">
        <v>0</v>
      </c>
      <c r="BS1016" s="1">
        <v>3.3333299999999998E-3</v>
      </c>
      <c r="BT1016" s="1">
        <v>3.3333299999999998E-3</v>
      </c>
      <c r="BU1016" s="1">
        <v>0</v>
      </c>
      <c r="BV1016" s="1">
        <v>0</v>
      </c>
      <c r="BW1016" s="1">
        <v>3.3333299999999998E-3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0.01</v>
      </c>
      <c r="CE1016" s="1">
        <v>0.01</v>
      </c>
      <c r="CF1016" s="1">
        <v>0.76</v>
      </c>
      <c r="CG1016" s="1">
        <v>1.93</v>
      </c>
      <c r="CH1016" s="1">
        <v>4.01</v>
      </c>
      <c r="CI1016" s="1">
        <v>0</v>
      </c>
      <c r="CJ1016" s="1">
        <v>0</v>
      </c>
      <c r="CK1016" s="1">
        <v>0</v>
      </c>
      <c r="CL1016" s="1">
        <v>0</v>
      </c>
      <c r="CM1016" s="1">
        <v>150</v>
      </c>
      <c r="CN1016" s="1">
        <v>150</v>
      </c>
      <c r="CO1016" s="1">
        <v>101</v>
      </c>
      <c r="CP1016" s="1">
        <v>344</v>
      </c>
      <c r="CQ1016" s="1">
        <v>100</v>
      </c>
      <c r="CR1016" s="1">
        <v>0</v>
      </c>
      <c r="CS1016" t="s">
        <v>116</v>
      </c>
      <c r="CT1016">
        <f t="shared" si="128"/>
        <v>0</v>
      </c>
      <c r="CU1016">
        <f t="shared" si="129"/>
        <v>0</v>
      </c>
      <c r="CV1016">
        <f t="shared" si="127"/>
        <v>0</v>
      </c>
      <c r="CW1016">
        <f t="shared" si="130"/>
        <v>0</v>
      </c>
      <c r="CX1016" s="4">
        <f t="shared" si="131"/>
        <v>95501293.549999997</v>
      </c>
      <c r="CY1016">
        <f t="shared" si="132"/>
        <v>0</v>
      </c>
      <c r="CZ1016">
        <f t="shared" si="133"/>
        <v>95461872</v>
      </c>
      <c r="DA1016">
        <f t="shared" si="134"/>
        <v>39421.550000000003</v>
      </c>
    </row>
    <row r="1017" spans="1:105" x14ac:dyDescent="0.3">
      <c r="A1017" s="1">
        <v>22</v>
      </c>
      <c r="B1017" s="1" t="s">
        <v>97</v>
      </c>
      <c r="C1017" s="1">
        <v>2028</v>
      </c>
      <c r="D1017" s="1">
        <v>7</v>
      </c>
      <c r="E1017" s="1">
        <v>0</v>
      </c>
      <c r="F1017" s="1">
        <v>300</v>
      </c>
      <c r="G1017" s="1">
        <v>2.0407999999999999E-2</v>
      </c>
      <c r="H1017" s="1">
        <v>2001</v>
      </c>
      <c r="I1017" s="1" t="s">
        <v>98</v>
      </c>
      <c r="J1017" s="1" t="s">
        <v>99</v>
      </c>
      <c r="K1017" s="1" t="s">
        <v>100</v>
      </c>
      <c r="L1017" s="1" t="s">
        <v>101</v>
      </c>
      <c r="M1017" s="1" t="s">
        <v>101</v>
      </c>
      <c r="N1017" s="1" t="s">
        <v>101</v>
      </c>
      <c r="O1017" s="1" t="s">
        <v>102</v>
      </c>
      <c r="P1017" s="1">
        <v>42622</v>
      </c>
      <c r="Q1017" s="1">
        <v>3185746</v>
      </c>
      <c r="R1017" s="1">
        <v>0</v>
      </c>
      <c r="S1017" s="1">
        <v>3214059.25</v>
      </c>
      <c r="T1017" s="1">
        <v>4008.42</v>
      </c>
      <c r="U1017" s="1">
        <v>0</v>
      </c>
      <c r="V1017" s="1">
        <v>0</v>
      </c>
      <c r="W1017" s="1">
        <v>32307.42</v>
      </c>
      <c r="X1017" s="1">
        <v>0</v>
      </c>
      <c r="Y1017" s="1">
        <v>0</v>
      </c>
      <c r="Z1017" s="1">
        <v>25333</v>
      </c>
      <c r="AA1017" s="1">
        <v>0</v>
      </c>
      <c r="AB1017" s="1">
        <v>0.24</v>
      </c>
      <c r="AC1017" s="1">
        <v>70929.98</v>
      </c>
      <c r="AD1017" s="1">
        <v>111600</v>
      </c>
      <c r="AE1017" s="1">
        <v>280001.38</v>
      </c>
      <c r="AF1017" s="1">
        <v>781146.88</v>
      </c>
      <c r="AG1017" s="1">
        <v>0</v>
      </c>
      <c r="AH1017" s="1">
        <v>0</v>
      </c>
      <c r="AI1017" s="1">
        <v>2.21</v>
      </c>
      <c r="AJ1017" s="1">
        <v>0</v>
      </c>
      <c r="AK1017" s="1">
        <v>0.27</v>
      </c>
      <c r="AL1017" s="1">
        <v>0</v>
      </c>
      <c r="AM1017" s="1">
        <v>0</v>
      </c>
      <c r="AN1017" s="1">
        <v>0</v>
      </c>
      <c r="AO1017" s="1">
        <v>106378256</v>
      </c>
      <c r="AP1017" s="1">
        <v>107265608</v>
      </c>
      <c r="AQ1017" s="1">
        <v>97285136</v>
      </c>
      <c r="AR1017" s="1">
        <v>9497960</v>
      </c>
      <c r="AS1017" s="1">
        <v>482539.03</v>
      </c>
      <c r="AT1017" s="1">
        <v>0</v>
      </c>
      <c r="AU1017" s="1">
        <v>119817.04</v>
      </c>
      <c r="AV1017" s="1">
        <v>1007165.69</v>
      </c>
      <c r="AW1017" s="1">
        <v>0</v>
      </c>
      <c r="AX1017" s="1">
        <v>0</v>
      </c>
      <c r="AY1017" s="1">
        <v>44.81</v>
      </c>
      <c r="AZ1017" s="1">
        <v>40.549999999999997</v>
      </c>
      <c r="BA1017" s="1">
        <v>3.36</v>
      </c>
      <c r="BB1017" s="1">
        <v>1.26</v>
      </c>
      <c r="BC1017" s="1">
        <v>6.71</v>
      </c>
      <c r="BD1017" s="1">
        <v>29.89</v>
      </c>
      <c r="BE1017" s="1">
        <v>0</v>
      </c>
      <c r="BF1017" s="1">
        <v>0</v>
      </c>
      <c r="BG1017" s="1">
        <v>0</v>
      </c>
      <c r="BH1017" s="1">
        <v>31.17</v>
      </c>
      <c r="BI1017" s="1">
        <v>0</v>
      </c>
      <c r="BJ1017" s="1">
        <v>0</v>
      </c>
      <c r="BK1017" s="1">
        <v>20967</v>
      </c>
      <c r="BL1017" s="1">
        <v>0</v>
      </c>
      <c r="BM1017" s="1">
        <v>0</v>
      </c>
      <c r="BN1017" s="1">
        <v>0</v>
      </c>
      <c r="BO1017" s="1">
        <v>3974.38</v>
      </c>
      <c r="BP1017" s="1">
        <v>6.6666700000000004E-3</v>
      </c>
      <c r="BQ1017" s="1">
        <v>0</v>
      </c>
      <c r="BR1017" s="1">
        <v>0</v>
      </c>
      <c r="BS1017" s="1">
        <v>6.6666700000000004E-3</v>
      </c>
      <c r="BT1017" s="1">
        <v>6.6666700000000004E-3</v>
      </c>
      <c r="BU1017" s="1">
        <v>0</v>
      </c>
      <c r="BV1017" s="1">
        <v>0</v>
      </c>
      <c r="BW1017" s="1">
        <v>6.6666700000000004E-3</v>
      </c>
      <c r="BX1017" s="1">
        <v>0</v>
      </c>
      <c r="BY1017" s="1">
        <v>0</v>
      </c>
      <c r="BZ1017" s="1">
        <v>0</v>
      </c>
      <c r="CA1017" s="1">
        <v>0</v>
      </c>
      <c r="CB1017" s="1">
        <v>0</v>
      </c>
      <c r="CC1017" s="1">
        <v>0</v>
      </c>
      <c r="CD1017" s="1">
        <v>0.02</v>
      </c>
      <c r="CE1017" s="1">
        <v>0.04</v>
      </c>
      <c r="CF1017" s="1">
        <v>0.45</v>
      </c>
      <c r="CG1017" s="1">
        <v>1.36</v>
      </c>
      <c r="CH1017" s="1">
        <v>3.69</v>
      </c>
      <c r="CI1017" s="1">
        <v>0</v>
      </c>
      <c r="CJ1017" s="1">
        <v>0</v>
      </c>
      <c r="CK1017" s="1">
        <v>0</v>
      </c>
      <c r="CL1017" s="1">
        <v>0</v>
      </c>
      <c r="CM1017" s="1">
        <v>150</v>
      </c>
      <c r="CN1017" s="1">
        <v>150</v>
      </c>
      <c r="CO1017" s="1">
        <v>101</v>
      </c>
      <c r="CP1017" s="1">
        <v>344</v>
      </c>
      <c r="CQ1017" s="1">
        <v>100</v>
      </c>
      <c r="CR1017" s="1">
        <v>0</v>
      </c>
      <c r="CS1017" t="s">
        <v>116</v>
      </c>
      <c r="CT1017">
        <f t="shared" si="128"/>
        <v>0</v>
      </c>
      <c r="CU1017">
        <f t="shared" si="129"/>
        <v>0</v>
      </c>
      <c r="CV1017">
        <f t="shared" si="127"/>
        <v>0</v>
      </c>
      <c r="CW1017">
        <f t="shared" si="130"/>
        <v>0</v>
      </c>
      <c r="CX1017" s="4">
        <f t="shared" si="131"/>
        <v>107385425.04000001</v>
      </c>
      <c r="CY1017">
        <f t="shared" si="132"/>
        <v>0</v>
      </c>
      <c r="CZ1017">
        <f t="shared" si="133"/>
        <v>107265608</v>
      </c>
      <c r="DA1017">
        <f t="shared" si="134"/>
        <v>119817.04</v>
      </c>
    </row>
    <row r="1018" spans="1:105" x14ac:dyDescent="0.3">
      <c r="A1018" s="1">
        <v>22</v>
      </c>
      <c r="B1018" s="1" t="s">
        <v>97</v>
      </c>
      <c r="C1018" s="1">
        <v>2028</v>
      </c>
      <c r="D1018" s="1">
        <v>8</v>
      </c>
      <c r="E1018" s="1">
        <v>0</v>
      </c>
      <c r="F1018" s="1">
        <v>300</v>
      </c>
      <c r="G1018" s="1">
        <v>2.0407999999999999E-2</v>
      </c>
      <c r="H1018" s="1">
        <v>2001</v>
      </c>
      <c r="I1018" s="1" t="s">
        <v>98</v>
      </c>
      <c r="J1018" s="1" t="s">
        <v>99</v>
      </c>
      <c r="K1018" s="1" t="s">
        <v>100</v>
      </c>
      <c r="L1018" s="1" t="s">
        <v>101</v>
      </c>
      <c r="M1018" s="1" t="s">
        <v>101</v>
      </c>
      <c r="N1018" s="1" t="s">
        <v>101</v>
      </c>
      <c r="O1018" s="1" t="s">
        <v>102</v>
      </c>
      <c r="P1018" s="1">
        <v>42622</v>
      </c>
      <c r="Q1018" s="1">
        <v>3222191.25</v>
      </c>
      <c r="R1018" s="1">
        <v>0</v>
      </c>
      <c r="S1018" s="1">
        <v>3260340.5</v>
      </c>
      <c r="T1018" s="1">
        <v>2304.84</v>
      </c>
      <c r="U1018" s="1">
        <v>0</v>
      </c>
      <c r="V1018" s="1">
        <v>0</v>
      </c>
      <c r="W1018" s="1">
        <v>40463.46</v>
      </c>
      <c r="X1018" s="1">
        <v>0</v>
      </c>
      <c r="Y1018" s="1">
        <v>0</v>
      </c>
      <c r="Z1018" s="1">
        <v>23461.54</v>
      </c>
      <c r="AA1018" s="1">
        <v>0</v>
      </c>
      <c r="AB1018" s="1">
        <v>4.95</v>
      </c>
      <c r="AC1018" s="1">
        <v>65557.59</v>
      </c>
      <c r="AD1018" s="1">
        <v>111600</v>
      </c>
      <c r="AE1018" s="1">
        <v>268553.38</v>
      </c>
      <c r="AF1018" s="1">
        <v>766053.81</v>
      </c>
      <c r="AG1018" s="1">
        <v>0</v>
      </c>
      <c r="AH1018" s="1">
        <v>0</v>
      </c>
      <c r="AI1018" s="1">
        <v>5.52</v>
      </c>
      <c r="AJ1018" s="1">
        <v>0.73</v>
      </c>
      <c r="AK1018" s="1">
        <v>1.23</v>
      </c>
      <c r="AL1018" s="1">
        <v>0</v>
      </c>
      <c r="AM1018" s="1">
        <v>0</v>
      </c>
      <c r="AN1018" s="1">
        <v>0</v>
      </c>
      <c r="AO1018" s="1">
        <v>107364024</v>
      </c>
      <c r="AP1018" s="1">
        <v>109245048</v>
      </c>
      <c r="AQ1018" s="1">
        <v>99316720</v>
      </c>
      <c r="AR1018" s="1">
        <v>9481818</v>
      </c>
      <c r="AS1018" s="1">
        <v>446449.41</v>
      </c>
      <c r="AT1018" s="1">
        <v>0</v>
      </c>
      <c r="AU1018" s="1">
        <v>77318.16</v>
      </c>
      <c r="AV1018" s="1">
        <v>1958347.13</v>
      </c>
      <c r="AW1018" s="1">
        <v>0</v>
      </c>
      <c r="AX1018" s="1">
        <v>0</v>
      </c>
      <c r="AY1018" s="1">
        <v>48.57</v>
      </c>
      <c r="AZ1018" s="1">
        <v>47.18</v>
      </c>
      <c r="BA1018" s="1">
        <v>4.5199999999999996</v>
      </c>
      <c r="BB1018" s="1">
        <v>1.71</v>
      </c>
      <c r="BC1018" s="1">
        <v>9.27</v>
      </c>
      <c r="BD1018" s="1">
        <v>33.549999999999997</v>
      </c>
      <c r="BE1018" s="1">
        <v>0</v>
      </c>
      <c r="BF1018" s="1">
        <v>0</v>
      </c>
      <c r="BG1018" s="1">
        <v>0</v>
      </c>
      <c r="BH1018" s="1">
        <v>48.4</v>
      </c>
      <c r="BI1018" s="1">
        <v>0</v>
      </c>
      <c r="BJ1018" s="1">
        <v>69.89</v>
      </c>
      <c r="BK1018" s="1">
        <v>20967</v>
      </c>
      <c r="BL1018" s="1">
        <v>0</v>
      </c>
      <c r="BM1018" s="1">
        <v>0</v>
      </c>
      <c r="BN1018" s="1">
        <v>0</v>
      </c>
      <c r="BO1018" s="1">
        <v>4260.47</v>
      </c>
      <c r="BP1018" s="1">
        <v>2.666667E-2</v>
      </c>
      <c r="BQ1018" s="1">
        <v>3.3333299999999998E-3</v>
      </c>
      <c r="BR1018" s="1">
        <v>0</v>
      </c>
      <c r="BS1018" s="1">
        <v>2.3333329999999999E-2</v>
      </c>
      <c r="BT1018" s="1">
        <v>0.04</v>
      </c>
      <c r="BU1018" s="1">
        <v>3.3333299999999998E-3</v>
      </c>
      <c r="BV1018" s="1">
        <v>0</v>
      </c>
      <c r="BW1018" s="1">
        <v>3.6666669999999998E-2</v>
      </c>
      <c r="BX1018" s="1">
        <v>0</v>
      </c>
      <c r="BY1018" s="1">
        <v>0.03</v>
      </c>
      <c r="BZ1018" s="1">
        <v>0</v>
      </c>
      <c r="CA1018" s="1">
        <v>0</v>
      </c>
      <c r="CB1018" s="1">
        <v>0</v>
      </c>
      <c r="CC1018" s="1">
        <v>0</v>
      </c>
      <c r="CD1018" s="1">
        <v>0.04</v>
      </c>
      <c r="CE1018" s="1">
        <v>7.0000000000000007E-2</v>
      </c>
      <c r="CF1018" s="1">
        <v>0.19</v>
      </c>
      <c r="CG1018" s="1">
        <v>0.5</v>
      </c>
      <c r="CH1018" s="1">
        <v>3.92</v>
      </c>
      <c r="CI1018" s="1">
        <v>0</v>
      </c>
      <c r="CJ1018" s="1">
        <v>0</v>
      </c>
      <c r="CK1018" s="1">
        <v>0</v>
      </c>
      <c r="CL1018" s="1">
        <v>0</v>
      </c>
      <c r="CM1018" s="1">
        <v>150</v>
      </c>
      <c r="CN1018" s="1">
        <v>150</v>
      </c>
      <c r="CO1018" s="1">
        <v>101</v>
      </c>
      <c r="CP1018" s="1">
        <v>344</v>
      </c>
      <c r="CQ1018" s="1">
        <v>100</v>
      </c>
      <c r="CR1018" s="1">
        <v>0</v>
      </c>
      <c r="CS1018" t="s">
        <v>116</v>
      </c>
      <c r="CT1018">
        <f t="shared" si="128"/>
        <v>6.8026598639999987E-5</v>
      </c>
      <c r="CU1018">
        <f t="shared" si="129"/>
        <v>6.8026598639999987E-4</v>
      </c>
      <c r="CV1018">
        <f t="shared" si="127"/>
        <v>1.4897839999999999E-2</v>
      </c>
      <c r="CW1018">
        <f t="shared" si="130"/>
        <v>6.8026598639999987E-5</v>
      </c>
      <c r="CX1018" s="4">
        <f t="shared" si="131"/>
        <v>109337672.06999999</v>
      </c>
      <c r="CY1018">
        <f t="shared" si="132"/>
        <v>15305.91</v>
      </c>
      <c r="CZ1018">
        <f t="shared" si="133"/>
        <v>109245048</v>
      </c>
      <c r="DA1018">
        <f t="shared" si="134"/>
        <v>77318.16</v>
      </c>
    </row>
    <row r="1019" spans="1:105" x14ac:dyDescent="0.3">
      <c r="A1019" s="1">
        <v>22</v>
      </c>
      <c r="B1019" s="1" t="s">
        <v>97</v>
      </c>
      <c r="C1019" s="1">
        <v>2028</v>
      </c>
      <c r="D1019" s="1">
        <v>9</v>
      </c>
      <c r="E1019" s="1">
        <v>0</v>
      </c>
      <c r="F1019" s="1">
        <v>300</v>
      </c>
      <c r="G1019" s="1">
        <v>2.0407999999999999E-2</v>
      </c>
      <c r="H1019" s="1">
        <v>2001</v>
      </c>
      <c r="I1019" s="1" t="s">
        <v>98</v>
      </c>
      <c r="J1019" s="1" t="s">
        <v>99</v>
      </c>
      <c r="K1019" s="1" t="s">
        <v>100</v>
      </c>
      <c r="L1019" s="1" t="s">
        <v>101</v>
      </c>
      <c r="M1019" s="1" t="s">
        <v>101</v>
      </c>
      <c r="N1019" s="1" t="s">
        <v>101</v>
      </c>
      <c r="O1019" s="1" t="s">
        <v>102</v>
      </c>
      <c r="P1019" s="1">
        <v>42622</v>
      </c>
      <c r="Q1019" s="1">
        <v>2636651.75</v>
      </c>
      <c r="R1019" s="1">
        <v>0</v>
      </c>
      <c r="S1019" s="1">
        <v>2639043.25</v>
      </c>
      <c r="T1019" s="1">
        <v>479.74</v>
      </c>
      <c r="U1019" s="1">
        <v>0</v>
      </c>
      <c r="V1019" s="1">
        <v>0</v>
      </c>
      <c r="W1019" s="1">
        <v>2874.93</v>
      </c>
      <c r="X1019" s="1">
        <v>0</v>
      </c>
      <c r="Y1019" s="1">
        <v>0</v>
      </c>
      <c r="Z1019" s="1">
        <v>23915</v>
      </c>
      <c r="AA1019" s="1">
        <v>0</v>
      </c>
      <c r="AB1019" s="1">
        <v>1.1200000000000001</v>
      </c>
      <c r="AC1019" s="1">
        <v>61032.54</v>
      </c>
      <c r="AD1019" s="1">
        <v>107999.99</v>
      </c>
      <c r="AE1019" s="1">
        <v>266076.96999999997</v>
      </c>
      <c r="AF1019" s="1">
        <v>762481.81</v>
      </c>
      <c r="AG1019" s="1">
        <v>0</v>
      </c>
      <c r="AH1019" s="1">
        <v>0</v>
      </c>
      <c r="AI1019" s="1">
        <v>5.56</v>
      </c>
      <c r="AJ1019" s="1">
        <v>0</v>
      </c>
      <c r="AK1019" s="1">
        <v>2.84</v>
      </c>
      <c r="AL1019" s="1">
        <v>0</v>
      </c>
      <c r="AM1019" s="1">
        <v>0</v>
      </c>
      <c r="AN1019" s="1">
        <v>0</v>
      </c>
      <c r="AO1019" s="1">
        <v>86648360</v>
      </c>
      <c r="AP1019" s="1">
        <v>86866920</v>
      </c>
      <c r="AQ1019" s="1">
        <v>78785624</v>
      </c>
      <c r="AR1019" s="1">
        <v>7731777.5</v>
      </c>
      <c r="AS1019" s="1">
        <v>349490.28</v>
      </c>
      <c r="AT1019" s="1">
        <v>0</v>
      </c>
      <c r="AU1019" s="1">
        <v>192545.73</v>
      </c>
      <c r="AV1019" s="1">
        <v>411101.84</v>
      </c>
      <c r="AW1019" s="1">
        <v>0</v>
      </c>
      <c r="AX1019" s="1">
        <v>0</v>
      </c>
      <c r="AY1019" s="1">
        <v>41.52</v>
      </c>
      <c r="AZ1019" s="1">
        <v>37.590000000000003</v>
      </c>
      <c r="BA1019" s="1">
        <v>2.66</v>
      </c>
      <c r="BB1019" s="1">
        <v>0.73</v>
      </c>
      <c r="BC1019" s="1">
        <v>5.0999999999999996</v>
      </c>
      <c r="BD1019" s="1">
        <v>401.35</v>
      </c>
      <c r="BE1019" s="1">
        <v>0</v>
      </c>
      <c r="BF1019" s="1">
        <v>0</v>
      </c>
      <c r="BG1019" s="1">
        <v>0</v>
      </c>
      <c r="BH1019" s="1">
        <v>143</v>
      </c>
      <c r="BI1019" s="1">
        <v>0</v>
      </c>
      <c r="BJ1019" s="1">
        <v>0</v>
      </c>
      <c r="BK1019" s="1">
        <v>20967</v>
      </c>
      <c r="BL1019" s="1">
        <v>0</v>
      </c>
      <c r="BM1019" s="1">
        <v>0</v>
      </c>
      <c r="BN1019" s="1">
        <v>0</v>
      </c>
      <c r="BO1019" s="1">
        <v>4284.17</v>
      </c>
      <c r="BP1019" s="1">
        <v>0.03</v>
      </c>
      <c r="BQ1019" s="1">
        <v>0</v>
      </c>
      <c r="BR1019" s="1">
        <v>0</v>
      </c>
      <c r="BS1019" s="1">
        <v>0.03</v>
      </c>
      <c r="BT1019" s="1">
        <v>3.3333340000000003E-2</v>
      </c>
      <c r="BU1019" s="1">
        <v>0</v>
      </c>
      <c r="BV1019" s="1">
        <v>0</v>
      </c>
      <c r="BW1019" s="1">
        <v>3.3333340000000003E-2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  <c r="CD1019" s="1">
        <v>0.05</v>
      </c>
      <c r="CE1019" s="1">
        <v>0.06</v>
      </c>
      <c r="CF1019" s="1">
        <v>0.39</v>
      </c>
      <c r="CG1019" s="1">
        <v>1.1000000000000001</v>
      </c>
      <c r="CH1019" s="1">
        <v>4.3600000000000003</v>
      </c>
      <c r="CI1019" s="1">
        <v>0</v>
      </c>
      <c r="CJ1019" s="1">
        <v>0</v>
      </c>
      <c r="CK1019" s="1">
        <v>0</v>
      </c>
      <c r="CL1019" s="1">
        <v>0</v>
      </c>
      <c r="CM1019" s="1">
        <v>150</v>
      </c>
      <c r="CN1019" s="1">
        <v>150</v>
      </c>
      <c r="CO1019" s="1">
        <v>101</v>
      </c>
      <c r="CP1019" s="1">
        <v>344</v>
      </c>
      <c r="CQ1019" s="1">
        <v>100</v>
      </c>
      <c r="CR1019" s="1">
        <v>0</v>
      </c>
      <c r="CS1019" t="s">
        <v>116</v>
      </c>
      <c r="CT1019">
        <f t="shared" si="128"/>
        <v>0</v>
      </c>
      <c r="CU1019">
        <f t="shared" si="129"/>
        <v>0</v>
      </c>
      <c r="CV1019">
        <f t="shared" si="127"/>
        <v>0</v>
      </c>
      <c r="CW1019">
        <f t="shared" si="130"/>
        <v>0</v>
      </c>
      <c r="CX1019" s="4">
        <f t="shared" si="131"/>
        <v>87059465.730000004</v>
      </c>
      <c r="CY1019">
        <f t="shared" si="132"/>
        <v>0</v>
      </c>
      <c r="CZ1019">
        <f t="shared" si="133"/>
        <v>86866920</v>
      </c>
      <c r="DA1019">
        <f t="shared" si="134"/>
        <v>192545.73</v>
      </c>
    </row>
    <row r="1020" spans="1:105" x14ac:dyDescent="0.3">
      <c r="A1020" s="1">
        <v>22</v>
      </c>
      <c r="B1020" s="1" t="s">
        <v>97</v>
      </c>
      <c r="C1020" s="1">
        <v>2028</v>
      </c>
      <c r="D1020" s="1">
        <v>10</v>
      </c>
      <c r="E1020" s="1">
        <v>0</v>
      </c>
      <c r="F1020" s="1">
        <v>300</v>
      </c>
      <c r="G1020" s="1">
        <v>2.0407999999999999E-2</v>
      </c>
      <c r="H1020" s="1">
        <v>2001</v>
      </c>
      <c r="I1020" s="1" t="s">
        <v>98</v>
      </c>
      <c r="J1020" s="1" t="s">
        <v>99</v>
      </c>
      <c r="K1020" s="1" t="s">
        <v>100</v>
      </c>
      <c r="L1020" s="1" t="s">
        <v>101</v>
      </c>
      <c r="M1020" s="1" t="s">
        <v>101</v>
      </c>
      <c r="N1020" s="1" t="s">
        <v>101</v>
      </c>
      <c r="O1020" s="1" t="s">
        <v>102</v>
      </c>
      <c r="P1020" s="1">
        <v>42622</v>
      </c>
      <c r="Q1020" s="1">
        <v>2502980.75</v>
      </c>
      <c r="R1020" s="1">
        <v>0</v>
      </c>
      <c r="S1020" s="1">
        <v>2505784.75</v>
      </c>
      <c r="T1020" s="1">
        <v>322.77999999999997</v>
      </c>
      <c r="U1020" s="1">
        <v>0</v>
      </c>
      <c r="V1020" s="1">
        <v>0</v>
      </c>
      <c r="W1020" s="1">
        <v>3121.1</v>
      </c>
      <c r="X1020" s="1">
        <v>0</v>
      </c>
      <c r="Y1020" s="1">
        <v>0</v>
      </c>
      <c r="Z1020" s="1">
        <v>32313.89</v>
      </c>
      <c r="AA1020" s="1">
        <v>0</v>
      </c>
      <c r="AB1020" s="1">
        <v>0</v>
      </c>
      <c r="AC1020" s="1">
        <v>55092.639999999999</v>
      </c>
      <c r="AD1020" s="1">
        <v>111599.98</v>
      </c>
      <c r="AE1020" s="1">
        <v>247127.5</v>
      </c>
      <c r="AF1020" s="1">
        <v>767388.31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81073368</v>
      </c>
      <c r="AP1020" s="1">
        <v>81151376</v>
      </c>
      <c r="AQ1020" s="1">
        <v>73591272</v>
      </c>
      <c r="AR1020" s="1">
        <v>7250536</v>
      </c>
      <c r="AS1020" s="1">
        <v>309552.31</v>
      </c>
      <c r="AT1020" s="1">
        <v>0</v>
      </c>
      <c r="AU1020" s="1">
        <v>9630.68</v>
      </c>
      <c r="AV1020" s="1">
        <v>87640.61</v>
      </c>
      <c r="AW1020" s="1">
        <v>0</v>
      </c>
      <c r="AX1020" s="1">
        <v>0</v>
      </c>
      <c r="AY1020" s="1">
        <v>36.479999999999997</v>
      </c>
      <c r="AZ1020" s="1">
        <v>36.83</v>
      </c>
      <c r="BA1020" s="1">
        <v>1.54</v>
      </c>
      <c r="BB1020" s="1">
        <v>0.24</v>
      </c>
      <c r="BC1020" s="1">
        <v>2.2200000000000002</v>
      </c>
      <c r="BD1020" s="1">
        <v>29.84</v>
      </c>
      <c r="BE1020" s="1">
        <v>0</v>
      </c>
      <c r="BF1020" s="1">
        <v>0</v>
      </c>
      <c r="BG1020" s="1">
        <v>0</v>
      </c>
      <c r="BH1020" s="1">
        <v>28.08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0.17</v>
      </c>
      <c r="CG1020" s="1">
        <v>0.39</v>
      </c>
      <c r="CH1020" s="1">
        <v>3.35</v>
      </c>
      <c r="CI1020" s="1">
        <v>0</v>
      </c>
      <c r="CJ1020" s="1">
        <v>0</v>
      </c>
      <c r="CK1020" s="1">
        <v>0</v>
      </c>
      <c r="CL1020" s="1">
        <v>0</v>
      </c>
      <c r="CM1020" s="1">
        <v>150</v>
      </c>
      <c r="CN1020" s="1">
        <v>150</v>
      </c>
      <c r="CO1020" s="1">
        <v>101</v>
      </c>
      <c r="CP1020" s="1">
        <v>344</v>
      </c>
      <c r="CQ1020" s="1">
        <v>100</v>
      </c>
      <c r="CR1020" s="1">
        <v>0</v>
      </c>
      <c r="CS1020" t="s">
        <v>116</v>
      </c>
      <c r="CT1020">
        <f t="shared" si="128"/>
        <v>0</v>
      </c>
      <c r="CU1020">
        <f t="shared" si="129"/>
        <v>0</v>
      </c>
      <c r="CV1020">
        <f t="shared" si="127"/>
        <v>0</v>
      </c>
      <c r="CW1020">
        <f t="shared" si="130"/>
        <v>0</v>
      </c>
      <c r="CX1020" s="4">
        <f t="shared" si="131"/>
        <v>81161006.680000007</v>
      </c>
      <c r="CY1020">
        <f t="shared" si="132"/>
        <v>0</v>
      </c>
      <c r="CZ1020">
        <f t="shared" si="133"/>
        <v>81151376</v>
      </c>
      <c r="DA1020">
        <f t="shared" si="134"/>
        <v>9630.68</v>
      </c>
    </row>
    <row r="1021" spans="1:105" x14ac:dyDescent="0.3">
      <c r="A1021" s="1">
        <v>22</v>
      </c>
      <c r="B1021" s="1" t="s">
        <v>97</v>
      </c>
      <c r="C1021" s="1">
        <v>2028</v>
      </c>
      <c r="D1021" s="1">
        <v>11</v>
      </c>
      <c r="E1021" s="1">
        <v>0</v>
      </c>
      <c r="F1021" s="1">
        <v>300</v>
      </c>
      <c r="G1021" s="1">
        <v>2.0407999999999999E-2</v>
      </c>
      <c r="H1021" s="1">
        <v>2001</v>
      </c>
      <c r="I1021" s="1" t="s">
        <v>98</v>
      </c>
      <c r="J1021" s="1" t="s">
        <v>99</v>
      </c>
      <c r="K1021" s="1" t="s">
        <v>100</v>
      </c>
      <c r="L1021" s="1" t="s">
        <v>101</v>
      </c>
      <c r="M1021" s="1" t="s">
        <v>101</v>
      </c>
      <c r="N1021" s="1" t="s">
        <v>101</v>
      </c>
      <c r="O1021" s="1" t="s">
        <v>102</v>
      </c>
      <c r="P1021" s="1">
        <v>42622</v>
      </c>
      <c r="Q1021" s="1">
        <v>2447510</v>
      </c>
      <c r="R1021" s="1">
        <v>0</v>
      </c>
      <c r="S1021" s="1">
        <v>2450806</v>
      </c>
      <c r="T1021" s="1">
        <v>374.83</v>
      </c>
      <c r="U1021" s="1">
        <v>0</v>
      </c>
      <c r="V1021" s="1">
        <v>0</v>
      </c>
      <c r="W1021" s="1">
        <v>3667.8</v>
      </c>
      <c r="X1021" s="1">
        <v>0</v>
      </c>
      <c r="Y1021" s="1">
        <v>0</v>
      </c>
      <c r="Z1021" s="1">
        <v>15240.29</v>
      </c>
      <c r="AA1021" s="1">
        <v>0</v>
      </c>
      <c r="AB1021" s="1">
        <v>0</v>
      </c>
      <c r="AC1021" s="1">
        <v>37750.019999999997</v>
      </c>
      <c r="AD1021" s="1">
        <v>107999.98</v>
      </c>
      <c r="AE1021" s="1">
        <v>252968.72</v>
      </c>
      <c r="AF1021" s="1">
        <v>759553.81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81362560</v>
      </c>
      <c r="AP1021" s="1">
        <v>81455576</v>
      </c>
      <c r="AQ1021" s="1">
        <v>74480720</v>
      </c>
      <c r="AR1021" s="1">
        <v>6615554.5</v>
      </c>
      <c r="AS1021" s="1">
        <v>359351.84</v>
      </c>
      <c r="AT1021" s="1">
        <v>0</v>
      </c>
      <c r="AU1021" s="1">
        <v>11624.91</v>
      </c>
      <c r="AV1021" s="1">
        <v>104637.19</v>
      </c>
      <c r="AW1021" s="1">
        <v>0</v>
      </c>
      <c r="AX1021" s="1">
        <v>0</v>
      </c>
      <c r="AY1021" s="1">
        <v>35.29</v>
      </c>
      <c r="AZ1021" s="1">
        <v>35.869999999999997</v>
      </c>
      <c r="BA1021" s="1">
        <v>0.88</v>
      </c>
      <c r="BB1021" s="1">
        <v>0.08</v>
      </c>
      <c r="BC1021" s="1">
        <v>1.18</v>
      </c>
      <c r="BD1021" s="1">
        <v>31.01</v>
      </c>
      <c r="BE1021" s="1">
        <v>0</v>
      </c>
      <c r="BF1021" s="1">
        <v>0</v>
      </c>
      <c r="BG1021" s="1">
        <v>0</v>
      </c>
      <c r="BH1021" s="1">
        <v>28.53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0.06</v>
      </c>
      <c r="CG1021" s="1">
        <v>0.25</v>
      </c>
      <c r="CH1021" s="1">
        <v>2.95</v>
      </c>
      <c r="CI1021" s="1">
        <v>0</v>
      </c>
      <c r="CJ1021" s="1">
        <v>0</v>
      </c>
      <c r="CK1021" s="1">
        <v>0</v>
      </c>
      <c r="CL1021" s="1">
        <v>0</v>
      </c>
      <c r="CM1021" s="1">
        <v>150</v>
      </c>
      <c r="CN1021" s="1">
        <v>150</v>
      </c>
      <c r="CO1021" s="1">
        <v>101</v>
      </c>
      <c r="CP1021" s="1">
        <v>344</v>
      </c>
      <c r="CQ1021" s="1">
        <v>100</v>
      </c>
      <c r="CR1021" s="1">
        <v>0</v>
      </c>
      <c r="CS1021" t="s">
        <v>116</v>
      </c>
      <c r="CT1021">
        <f t="shared" si="128"/>
        <v>0</v>
      </c>
      <c r="CU1021">
        <f t="shared" si="129"/>
        <v>0</v>
      </c>
      <c r="CV1021">
        <f t="shared" si="127"/>
        <v>0</v>
      </c>
      <c r="CW1021">
        <f t="shared" si="130"/>
        <v>0</v>
      </c>
      <c r="CX1021" s="4">
        <f t="shared" si="131"/>
        <v>81467200.909999996</v>
      </c>
      <c r="CY1021">
        <f t="shared" si="132"/>
        <v>0</v>
      </c>
      <c r="CZ1021">
        <f t="shared" si="133"/>
        <v>81455576</v>
      </c>
      <c r="DA1021">
        <f t="shared" si="134"/>
        <v>11624.91</v>
      </c>
    </row>
    <row r="1022" spans="1:105" x14ac:dyDescent="0.3">
      <c r="A1022" s="1">
        <v>22</v>
      </c>
      <c r="B1022" s="1" t="s">
        <v>97</v>
      </c>
      <c r="C1022" s="1">
        <v>2028</v>
      </c>
      <c r="D1022" s="1">
        <v>12</v>
      </c>
      <c r="E1022" s="1">
        <v>0</v>
      </c>
      <c r="F1022" s="1">
        <v>300</v>
      </c>
      <c r="G1022" s="1">
        <v>2.0407999999999999E-2</v>
      </c>
      <c r="H1022" s="1">
        <v>2001</v>
      </c>
      <c r="I1022" s="1" t="s">
        <v>98</v>
      </c>
      <c r="J1022" s="1" t="s">
        <v>99</v>
      </c>
      <c r="K1022" s="1" t="s">
        <v>100</v>
      </c>
      <c r="L1022" s="1" t="s">
        <v>101</v>
      </c>
      <c r="M1022" s="1" t="s">
        <v>101</v>
      </c>
      <c r="N1022" s="1" t="s">
        <v>101</v>
      </c>
      <c r="O1022" s="1" t="s">
        <v>102</v>
      </c>
      <c r="P1022" s="1">
        <v>42622</v>
      </c>
      <c r="Q1022" s="1">
        <v>2810644</v>
      </c>
      <c r="R1022" s="1">
        <v>0</v>
      </c>
      <c r="S1022" s="1">
        <v>2871305.5</v>
      </c>
      <c r="T1022" s="1">
        <v>4657.46</v>
      </c>
      <c r="U1022" s="1">
        <v>0</v>
      </c>
      <c r="V1022" s="1">
        <v>0</v>
      </c>
      <c r="W1022" s="1">
        <v>65311.67</v>
      </c>
      <c r="X1022" s="1">
        <v>0</v>
      </c>
      <c r="Y1022" s="1">
        <v>0</v>
      </c>
      <c r="Z1022" s="1">
        <v>25916.03</v>
      </c>
      <c r="AA1022" s="1">
        <v>0</v>
      </c>
      <c r="AB1022" s="1">
        <v>0</v>
      </c>
      <c r="AC1022" s="1">
        <v>30497.53</v>
      </c>
      <c r="AD1022" s="1">
        <v>111600</v>
      </c>
      <c r="AE1022" s="1">
        <v>265439.71999999997</v>
      </c>
      <c r="AF1022" s="1">
        <v>838082.38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96456456</v>
      </c>
      <c r="AP1022" s="1">
        <v>98254640</v>
      </c>
      <c r="AQ1022" s="1">
        <v>90122280</v>
      </c>
      <c r="AR1022" s="1">
        <v>7700045.5</v>
      </c>
      <c r="AS1022" s="1">
        <v>432323.38</v>
      </c>
      <c r="AT1022" s="1">
        <v>0</v>
      </c>
      <c r="AU1022" s="1">
        <v>130886.2</v>
      </c>
      <c r="AV1022" s="1">
        <v>1929070.88</v>
      </c>
      <c r="AW1022" s="1">
        <v>0</v>
      </c>
      <c r="AX1022" s="1">
        <v>0</v>
      </c>
      <c r="AY1022" s="1">
        <v>35.65</v>
      </c>
      <c r="AZ1022" s="1">
        <v>36.28</v>
      </c>
      <c r="BA1022" s="1">
        <v>0.59</v>
      </c>
      <c r="BB1022" s="1">
        <v>0.02</v>
      </c>
      <c r="BC1022" s="1">
        <v>0.76</v>
      </c>
      <c r="BD1022" s="1">
        <v>28.1</v>
      </c>
      <c r="BE1022" s="1">
        <v>0</v>
      </c>
      <c r="BF1022" s="1">
        <v>0</v>
      </c>
      <c r="BG1022" s="1">
        <v>0</v>
      </c>
      <c r="BH1022" s="1">
        <v>29.54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0</v>
      </c>
      <c r="CD1022" s="1">
        <v>0</v>
      </c>
      <c r="CE1022" s="1">
        <v>0</v>
      </c>
      <c r="CF1022" s="1">
        <v>0.04</v>
      </c>
      <c r="CG1022" s="1">
        <v>0.1</v>
      </c>
      <c r="CH1022" s="1">
        <v>2.5299999999999998</v>
      </c>
      <c r="CI1022" s="1">
        <v>0</v>
      </c>
      <c r="CJ1022" s="1">
        <v>0</v>
      </c>
      <c r="CK1022" s="1">
        <v>0</v>
      </c>
      <c r="CL1022" s="1">
        <v>0</v>
      </c>
      <c r="CM1022" s="1">
        <v>150</v>
      </c>
      <c r="CN1022" s="1">
        <v>150</v>
      </c>
      <c r="CO1022" s="1">
        <v>101</v>
      </c>
      <c r="CP1022" s="1">
        <v>344</v>
      </c>
      <c r="CQ1022" s="1">
        <v>100</v>
      </c>
      <c r="CR1022" s="1">
        <v>0</v>
      </c>
      <c r="CS1022" t="s">
        <v>116</v>
      </c>
      <c r="CT1022">
        <f t="shared" si="128"/>
        <v>0</v>
      </c>
      <c r="CU1022">
        <f t="shared" si="129"/>
        <v>0</v>
      </c>
      <c r="CV1022">
        <f t="shared" si="127"/>
        <v>0</v>
      </c>
      <c r="CW1022">
        <f t="shared" si="130"/>
        <v>0</v>
      </c>
      <c r="CX1022" s="4">
        <f t="shared" si="131"/>
        <v>98385526.200000003</v>
      </c>
      <c r="CY1022">
        <f t="shared" si="132"/>
        <v>0</v>
      </c>
      <c r="CZ1022">
        <f t="shared" si="133"/>
        <v>98254640</v>
      </c>
      <c r="DA1022">
        <f t="shared" si="134"/>
        <v>130886.2</v>
      </c>
    </row>
    <row r="1023" spans="1:105" x14ac:dyDescent="0.3">
      <c r="A1023" s="1">
        <v>22</v>
      </c>
      <c r="B1023" s="1" t="s">
        <v>103</v>
      </c>
      <c r="C1023" s="1">
        <v>2028</v>
      </c>
      <c r="D1023" s="1">
        <v>1</v>
      </c>
      <c r="E1023" s="1">
        <v>0</v>
      </c>
      <c r="F1023" s="1">
        <v>300</v>
      </c>
      <c r="G1023" s="1">
        <v>2.0407999999999999E-2</v>
      </c>
      <c r="H1023" s="1">
        <v>2001</v>
      </c>
      <c r="I1023" s="1" t="s">
        <v>98</v>
      </c>
      <c r="J1023" s="1" t="s">
        <v>99</v>
      </c>
      <c r="K1023" s="1" t="s">
        <v>100</v>
      </c>
      <c r="L1023" s="1" t="s">
        <v>101</v>
      </c>
      <c r="M1023" s="1" t="s">
        <v>101</v>
      </c>
      <c r="N1023" s="1" t="s">
        <v>101</v>
      </c>
      <c r="O1023" s="1" t="s">
        <v>102</v>
      </c>
      <c r="P1023" s="1">
        <v>42622</v>
      </c>
      <c r="Q1023" s="1">
        <v>10907459</v>
      </c>
      <c r="R1023" s="1">
        <v>0</v>
      </c>
      <c r="S1023" s="1">
        <v>11395575</v>
      </c>
      <c r="T1023" s="1">
        <v>2320.5500000000002</v>
      </c>
      <c r="U1023" s="1">
        <v>0</v>
      </c>
      <c r="V1023" s="1">
        <v>0</v>
      </c>
      <c r="W1023" s="1">
        <v>490422.94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250822.09</v>
      </c>
      <c r="AD1023" s="1">
        <v>312480</v>
      </c>
      <c r="AE1023" s="1">
        <v>984009.06</v>
      </c>
      <c r="AF1023" s="1">
        <v>3307630.5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385488736</v>
      </c>
      <c r="AP1023" s="1">
        <v>399312256</v>
      </c>
      <c r="AQ1023" s="1">
        <v>342661664</v>
      </c>
      <c r="AR1023" s="1">
        <v>56591900</v>
      </c>
      <c r="AS1023" s="1">
        <v>58498.55</v>
      </c>
      <c r="AT1023" s="1">
        <v>0</v>
      </c>
      <c r="AU1023" s="1">
        <v>73940.240000000005</v>
      </c>
      <c r="AV1023" s="1">
        <v>13897459</v>
      </c>
      <c r="AW1023" s="1">
        <v>0</v>
      </c>
      <c r="AX1023" s="1">
        <v>0</v>
      </c>
      <c r="AY1023" s="1">
        <v>44.51</v>
      </c>
      <c r="AZ1023" s="1">
        <v>38.19</v>
      </c>
      <c r="BA1023" s="1">
        <v>3.71</v>
      </c>
      <c r="BB1023" s="1">
        <v>0.51</v>
      </c>
      <c r="BC1023" s="1">
        <v>5.55</v>
      </c>
      <c r="BD1023" s="1">
        <v>31.86</v>
      </c>
      <c r="BE1023" s="1">
        <v>0</v>
      </c>
      <c r="BF1023" s="1">
        <v>0</v>
      </c>
      <c r="BG1023" s="1">
        <v>0</v>
      </c>
      <c r="BH1023" s="1">
        <v>28.34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7.01</v>
      </c>
      <c r="CI1023" s="1">
        <v>0</v>
      </c>
      <c r="CJ1023" s="1">
        <v>0</v>
      </c>
      <c r="CK1023" s="1">
        <v>0</v>
      </c>
      <c r="CL1023" s="1">
        <v>0</v>
      </c>
      <c r="CM1023" s="1">
        <v>420</v>
      </c>
      <c r="CN1023" s="1">
        <v>420</v>
      </c>
      <c r="CO1023" s="1">
        <v>811</v>
      </c>
      <c r="CP1023" s="1">
        <v>957</v>
      </c>
      <c r="CQ1023" s="1">
        <v>0</v>
      </c>
      <c r="CR1023" s="1">
        <v>0</v>
      </c>
      <c r="CS1023" t="s">
        <v>116</v>
      </c>
      <c r="CT1023">
        <f t="shared" si="128"/>
        <v>0</v>
      </c>
      <c r="CU1023">
        <f t="shared" si="129"/>
        <v>0</v>
      </c>
      <c r="CV1023">
        <f t="shared" si="127"/>
        <v>0</v>
      </c>
      <c r="CW1023">
        <f t="shared" si="130"/>
        <v>0</v>
      </c>
      <c r="CX1023" s="4">
        <f t="shared" si="131"/>
        <v>399386196.24000001</v>
      </c>
      <c r="CY1023">
        <f t="shared" si="132"/>
        <v>0</v>
      </c>
      <c r="CZ1023">
        <f t="shared" si="133"/>
        <v>399312256</v>
      </c>
      <c r="DA1023">
        <f t="shared" si="134"/>
        <v>73940.240000000005</v>
      </c>
    </row>
    <row r="1024" spans="1:105" x14ac:dyDescent="0.3">
      <c r="A1024" s="1">
        <v>22</v>
      </c>
      <c r="B1024" s="1" t="s">
        <v>103</v>
      </c>
      <c r="C1024" s="1">
        <v>2028</v>
      </c>
      <c r="D1024" s="1">
        <v>2</v>
      </c>
      <c r="E1024" s="1">
        <v>0</v>
      </c>
      <c r="F1024" s="1">
        <v>300</v>
      </c>
      <c r="G1024" s="1">
        <v>2.0407999999999999E-2</v>
      </c>
      <c r="H1024" s="1">
        <v>2001</v>
      </c>
      <c r="I1024" s="1" t="s">
        <v>98</v>
      </c>
      <c r="J1024" s="1" t="s">
        <v>99</v>
      </c>
      <c r="K1024" s="1" t="s">
        <v>100</v>
      </c>
      <c r="L1024" s="1" t="s">
        <v>101</v>
      </c>
      <c r="M1024" s="1" t="s">
        <v>101</v>
      </c>
      <c r="N1024" s="1" t="s">
        <v>101</v>
      </c>
      <c r="O1024" s="1" t="s">
        <v>102</v>
      </c>
      <c r="P1024" s="1">
        <v>42622</v>
      </c>
      <c r="Q1024" s="1">
        <v>8963070</v>
      </c>
      <c r="R1024" s="1">
        <v>0</v>
      </c>
      <c r="S1024" s="1">
        <v>9502361</v>
      </c>
      <c r="T1024" s="1">
        <v>1587.6</v>
      </c>
      <c r="U1024" s="1">
        <v>0</v>
      </c>
      <c r="V1024" s="1">
        <v>0</v>
      </c>
      <c r="W1024" s="1">
        <v>540894.75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245898.08</v>
      </c>
      <c r="AD1024" s="1">
        <v>282240</v>
      </c>
      <c r="AE1024" s="1">
        <v>1108042.1299999999</v>
      </c>
      <c r="AF1024" s="1">
        <v>3019054.25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315082880</v>
      </c>
      <c r="AP1024" s="1">
        <v>330256320</v>
      </c>
      <c r="AQ1024" s="1">
        <v>283201248</v>
      </c>
      <c r="AR1024" s="1">
        <v>47024048</v>
      </c>
      <c r="AS1024" s="1">
        <v>31110.43</v>
      </c>
      <c r="AT1024" s="1">
        <v>0</v>
      </c>
      <c r="AU1024" s="1">
        <v>45349.88</v>
      </c>
      <c r="AV1024" s="1">
        <v>15218795</v>
      </c>
      <c r="AW1024" s="1">
        <v>0</v>
      </c>
      <c r="AX1024" s="1">
        <v>0</v>
      </c>
      <c r="AY1024" s="1">
        <v>42.98</v>
      </c>
      <c r="AZ1024" s="1">
        <v>37.61</v>
      </c>
      <c r="BA1024" s="1">
        <v>2.48</v>
      </c>
      <c r="BB1024" s="1">
        <v>0.4</v>
      </c>
      <c r="BC1024" s="1">
        <v>4.53</v>
      </c>
      <c r="BD1024" s="1">
        <v>28.57</v>
      </c>
      <c r="BE1024" s="1">
        <v>0</v>
      </c>
      <c r="BF1024" s="1">
        <v>0</v>
      </c>
      <c r="BG1024" s="1">
        <v>0</v>
      </c>
      <c r="BH1024" s="1">
        <v>28.14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4.71</v>
      </c>
      <c r="CI1024" s="1">
        <v>0</v>
      </c>
      <c r="CJ1024" s="1">
        <v>0</v>
      </c>
      <c r="CK1024" s="1">
        <v>0</v>
      </c>
      <c r="CL1024" s="1">
        <v>0</v>
      </c>
      <c r="CM1024" s="1">
        <v>420</v>
      </c>
      <c r="CN1024" s="1">
        <v>420</v>
      </c>
      <c r="CO1024" s="1">
        <v>811</v>
      </c>
      <c r="CP1024" s="1">
        <v>957</v>
      </c>
      <c r="CQ1024" s="1">
        <v>0</v>
      </c>
      <c r="CR1024" s="1">
        <v>0</v>
      </c>
      <c r="CS1024" t="s">
        <v>116</v>
      </c>
      <c r="CT1024">
        <f t="shared" si="128"/>
        <v>0</v>
      </c>
      <c r="CU1024">
        <f t="shared" si="129"/>
        <v>0</v>
      </c>
      <c r="CV1024">
        <f t="shared" si="127"/>
        <v>0</v>
      </c>
      <c r="CW1024">
        <f t="shared" si="130"/>
        <v>0</v>
      </c>
      <c r="CX1024" s="4">
        <f t="shared" si="131"/>
        <v>330301669.88</v>
      </c>
      <c r="CY1024">
        <f t="shared" si="132"/>
        <v>0</v>
      </c>
      <c r="CZ1024">
        <f t="shared" si="133"/>
        <v>330256320</v>
      </c>
      <c r="DA1024">
        <f t="shared" si="134"/>
        <v>45349.88</v>
      </c>
    </row>
    <row r="1025" spans="1:105" x14ac:dyDescent="0.3">
      <c r="A1025" s="1">
        <v>22</v>
      </c>
      <c r="B1025" s="1" t="s">
        <v>103</v>
      </c>
      <c r="C1025" s="1">
        <v>2028</v>
      </c>
      <c r="D1025" s="1">
        <v>3</v>
      </c>
      <c r="E1025" s="1">
        <v>0</v>
      </c>
      <c r="F1025" s="1">
        <v>300</v>
      </c>
      <c r="G1025" s="1">
        <v>2.0407999999999999E-2</v>
      </c>
      <c r="H1025" s="1">
        <v>2001</v>
      </c>
      <c r="I1025" s="1" t="s">
        <v>98</v>
      </c>
      <c r="J1025" s="1" t="s">
        <v>99</v>
      </c>
      <c r="K1025" s="1" t="s">
        <v>100</v>
      </c>
      <c r="L1025" s="1" t="s">
        <v>101</v>
      </c>
      <c r="M1025" s="1" t="s">
        <v>101</v>
      </c>
      <c r="N1025" s="1" t="s">
        <v>101</v>
      </c>
      <c r="O1025" s="1" t="s">
        <v>102</v>
      </c>
      <c r="P1025" s="1">
        <v>42622</v>
      </c>
      <c r="Q1025" s="1">
        <v>9407904</v>
      </c>
      <c r="R1025" s="1">
        <v>0</v>
      </c>
      <c r="S1025" s="1">
        <v>9414465</v>
      </c>
      <c r="T1025" s="1">
        <v>271.13</v>
      </c>
      <c r="U1025" s="1">
        <v>0</v>
      </c>
      <c r="V1025" s="1">
        <v>0</v>
      </c>
      <c r="W1025" s="1">
        <v>6897.39</v>
      </c>
      <c r="X1025" s="1">
        <v>0</v>
      </c>
      <c r="Y1025" s="1">
        <v>0</v>
      </c>
      <c r="Z1025" s="1">
        <v>0</v>
      </c>
      <c r="AA1025" s="1">
        <v>0</v>
      </c>
      <c r="AB1025" s="1">
        <v>12</v>
      </c>
      <c r="AC1025" s="1">
        <v>415775.13</v>
      </c>
      <c r="AD1025" s="1">
        <v>312480</v>
      </c>
      <c r="AE1025" s="1">
        <v>1178588</v>
      </c>
      <c r="AF1025" s="1">
        <v>3119394.25</v>
      </c>
      <c r="AG1025" s="1">
        <v>0</v>
      </c>
      <c r="AH1025" s="1">
        <v>0</v>
      </c>
      <c r="AI1025" s="1">
        <v>0</v>
      </c>
      <c r="AJ1025" s="1">
        <v>0</v>
      </c>
      <c r="AK1025" s="1">
        <v>45.44</v>
      </c>
      <c r="AL1025" s="1">
        <v>0</v>
      </c>
      <c r="AM1025" s="1">
        <v>0</v>
      </c>
      <c r="AN1025" s="1">
        <v>0</v>
      </c>
      <c r="AO1025" s="1">
        <v>320731040</v>
      </c>
      <c r="AP1025" s="1">
        <v>320870784</v>
      </c>
      <c r="AQ1025" s="1">
        <v>274720064</v>
      </c>
      <c r="AR1025" s="1">
        <v>46112720</v>
      </c>
      <c r="AS1025" s="1">
        <v>38148.19</v>
      </c>
      <c r="AT1025" s="1">
        <v>0</v>
      </c>
      <c r="AU1025" s="1">
        <v>47305.25</v>
      </c>
      <c r="AV1025" s="1">
        <v>187046.14</v>
      </c>
      <c r="AW1025" s="1">
        <v>0</v>
      </c>
      <c r="AX1025" s="1">
        <v>0</v>
      </c>
      <c r="AY1025" s="1">
        <v>50.54</v>
      </c>
      <c r="AZ1025" s="1">
        <v>37.85</v>
      </c>
      <c r="BA1025" s="1">
        <v>5.93</v>
      </c>
      <c r="BB1025" s="1">
        <v>0.8</v>
      </c>
      <c r="BC1025" s="1">
        <v>10.86</v>
      </c>
      <c r="BD1025" s="1">
        <v>174.47</v>
      </c>
      <c r="BE1025" s="1">
        <v>0</v>
      </c>
      <c r="BF1025" s="1">
        <v>0</v>
      </c>
      <c r="BG1025" s="1">
        <v>0</v>
      </c>
      <c r="BH1025" s="1">
        <v>27.12</v>
      </c>
      <c r="BI1025" s="1">
        <v>0</v>
      </c>
      <c r="BJ1025" s="1">
        <v>0</v>
      </c>
      <c r="BK1025" s="1">
        <v>20967</v>
      </c>
      <c r="BL1025" s="1">
        <v>0</v>
      </c>
      <c r="BM1025" s="1">
        <v>0</v>
      </c>
      <c r="BN1025" s="1">
        <v>0</v>
      </c>
      <c r="BO1025" s="1">
        <v>0</v>
      </c>
      <c r="BP1025" s="1">
        <v>7.6666670000000006E-2</v>
      </c>
      <c r="BQ1025" s="1">
        <v>0</v>
      </c>
      <c r="BR1025" s="1">
        <v>0</v>
      </c>
      <c r="BS1025" s="1">
        <v>7.6666670000000006E-2</v>
      </c>
      <c r="BT1025" s="1">
        <v>0.09</v>
      </c>
      <c r="BU1025" s="1">
        <v>0</v>
      </c>
      <c r="BV1025" s="1">
        <v>0</v>
      </c>
      <c r="BW1025" s="1">
        <v>0.09</v>
      </c>
      <c r="BX1025" s="1">
        <v>0</v>
      </c>
      <c r="BY1025" s="1">
        <v>0.04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4.67</v>
      </c>
      <c r="CI1025" s="1">
        <v>0</v>
      </c>
      <c r="CJ1025" s="1">
        <v>0</v>
      </c>
      <c r="CK1025" s="1">
        <v>0</v>
      </c>
      <c r="CL1025" s="1">
        <v>0</v>
      </c>
      <c r="CM1025" s="1">
        <v>420</v>
      </c>
      <c r="CN1025" s="1">
        <v>420</v>
      </c>
      <c r="CO1025" s="1">
        <v>811</v>
      </c>
      <c r="CP1025" s="1">
        <v>957</v>
      </c>
      <c r="CQ1025" s="1">
        <v>0</v>
      </c>
      <c r="CR1025" s="1">
        <v>0</v>
      </c>
      <c r="CS1025" t="s">
        <v>116</v>
      </c>
      <c r="CT1025">
        <f t="shared" si="128"/>
        <v>0</v>
      </c>
      <c r="CU1025">
        <f t="shared" si="129"/>
        <v>0</v>
      </c>
      <c r="CV1025">
        <f t="shared" si="127"/>
        <v>0</v>
      </c>
      <c r="CW1025">
        <f t="shared" si="130"/>
        <v>0</v>
      </c>
      <c r="CX1025" s="4">
        <f t="shared" si="131"/>
        <v>320918089.25</v>
      </c>
      <c r="CY1025">
        <f t="shared" si="132"/>
        <v>0</v>
      </c>
      <c r="CZ1025">
        <f t="shared" si="133"/>
        <v>320870784</v>
      </c>
      <c r="DA1025">
        <f t="shared" si="134"/>
        <v>47305.25</v>
      </c>
    </row>
    <row r="1026" spans="1:105" x14ac:dyDescent="0.3">
      <c r="A1026" s="1">
        <v>22</v>
      </c>
      <c r="B1026" s="1" t="s">
        <v>103</v>
      </c>
      <c r="C1026" s="1">
        <v>2028</v>
      </c>
      <c r="D1026" s="1">
        <v>4</v>
      </c>
      <c r="E1026" s="1">
        <v>0</v>
      </c>
      <c r="F1026" s="1">
        <v>300</v>
      </c>
      <c r="G1026" s="1">
        <v>2.0407999999999999E-2</v>
      </c>
      <c r="H1026" s="1">
        <v>2001</v>
      </c>
      <c r="I1026" s="1" t="s">
        <v>98</v>
      </c>
      <c r="J1026" s="1" t="s">
        <v>99</v>
      </c>
      <c r="K1026" s="1" t="s">
        <v>100</v>
      </c>
      <c r="L1026" s="1" t="s">
        <v>101</v>
      </c>
      <c r="M1026" s="1" t="s">
        <v>101</v>
      </c>
      <c r="N1026" s="1" t="s">
        <v>101</v>
      </c>
      <c r="O1026" s="1" t="s">
        <v>102</v>
      </c>
      <c r="P1026" s="1">
        <v>42622</v>
      </c>
      <c r="Q1026" s="1">
        <v>8708943</v>
      </c>
      <c r="R1026" s="1">
        <v>0</v>
      </c>
      <c r="S1026" s="1">
        <v>8717425</v>
      </c>
      <c r="T1026" s="1">
        <v>460.33</v>
      </c>
      <c r="U1026" s="1">
        <v>0</v>
      </c>
      <c r="V1026" s="1">
        <v>0</v>
      </c>
      <c r="W1026" s="1">
        <v>9823.91</v>
      </c>
      <c r="X1026" s="1">
        <v>0</v>
      </c>
      <c r="Y1026" s="1">
        <v>0</v>
      </c>
      <c r="Z1026" s="1">
        <v>0</v>
      </c>
      <c r="AA1026" s="1">
        <v>0</v>
      </c>
      <c r="AB1026" s="1">
        <v>219.33</v>
      </c>
      <c r="AC1026" s="1">
        <v>398973.31</v>
      </c>
      <c r="AD1026" s="1">
        <v>302400</v>
      </c>
      <c r="AE1026" s="1">
        <v>1259549.5</v>
      </c>
      <c r="AF1026" s="1">
        <v>2972665.5</v>
      </c>
      <c r="AG1026" s="1">
        <v>0</v>
      </c>
      <c r="AH1026" s="1">
        <v>0</v>
      </c>
      <c r="AI1026" s="1">
        <v>0</v>
      </c>
      <c r="AJ1026" s="1">
        <v>3.41</v>
      </c>
      <c r="AK1026" s="1">
        <v>867.17</v>
      </c>
      <c r="AL1026" s="1">
        <v>0</v>
      </c>
      <c r="AM1026" s="1">
        <v>0</v>
      </c>
      <c r="AN1026" s="1">
        <v>0</v>
      </c>
      <c r="AO1026" s="1">
        <v>296193600</v>
      </c>
      <c r="AP1026" s="1">
        <v>298101408</v>
      </c>
      <c r="AQ1026" s="1">
        <v>256050352</v>
      </c>
      <c r="AR1026" s="1">
        <v>41940440</v>
      </c>
      <c r="AS1026" s="1">
        <v>110567.49</v>
      </c>
      <c r="AT1026" s="1">
        <v>0</v>
      </c>
      <c r="AU1026" s="1">
        <v>613763.88</v>
      </c>
      <c r="AV1026" s="1">
        <v>2521558</v>
      </c>
      <c r="AW1026" s="1">
        <v>0</v>
      </c>
      <c r="AX1026" s="1">
        <v>0</v>
      </c>
      <c r="AY1026" s="1">
        <v>120.54</v>
      </c>
      <c r="AZ1026" s="1">
        <v>56.06</v>
      </c>
      <c r="BA1026" s="1">
        <v>31.26</v>
      </c>
      <c r="BB1026" s="1">
        <v>2.56</v>
      </c>
      <c r="BC1026" s="1">
        <v>64.56</v>
      </c>
      <c r="BD1026" s="1">
        <v>1333.31</v>
      </c>
      <c r="BE1026" s="1">
        <v>0</v>
      </c>
      <c r="BF1026" s="1">
        <v>0</v>
      </c>
      <c r="BG1026" s="1">
        <v>0</v>
      </c>
      <c r="BH1026" s="1">
        <v>256.68</v>
      </c>
      <c r="BI1026" s="1">
        <v>0</v>
      </c>
      <c r="BJ1026" s="1">
        <v>69.89</v>
      </c>
      <c r="BK1026" s="1">
        <v>20967</v>
      </c>
      <c r="BL1026" s="1">
        <v>0</v>
      </c>
      <c r="BM1026" s="1">
        <v>0</v>
      </c>
      <c r="BN1026" s="1">
        <v>0</v>
      </c>
      <c r="BO1026" s="1">
        <v>0</v>
      </c>
      <c r="BP1026" s="1">
        <v>1.14999998</v>
      </c>
      <c r="BQ1026" s="1">
        <v>3.3333299999999998E-3</v>
      </c>
      <c r="BR1026" s="1">
        <v>0</v>
      </c>
      <c r="BS1026" s="1">
        <v>1.14999998</v>
      </c>
      <c r="BT1026" s="1">
        <v>1.7999999499999999</v>
      </c>
      <c r="BU1026" s="1">
        <v>6.6666700000000004E-3</v>
      </c>
      <c r="BV1026" s="1">
        <v>0</v>
      </c>
      <c r="BW1026" s="1">
        <v>1.7933332900000001</v>
      </c>
      <c r="BX1026" s="1">
        <v>0</v>
      </c>
      <c r="BY1026" s="1">
        <v>0.82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4.57</v>
      </c>
      <c r="CI1026" s="1">
        <v>0</v>
      </c>
      <c r="CJ1026" s="1">
        <v>0</v>
      </c>
      <c r="CK1026" s="1">
        <v>0</v>
      </c>
      <c r="CL1026" s="1">
        <v>0</v>
      </c>
      <c r="CM1026" s="1">
        <v>420</v>
      </c>
      <c r="CN1026" s="1">
        <v>420</v>
      </c>
      <c r="CO1026" s="1">
        <v>811</v>
      </c>
      <c r="CP1026" s="1">
        <v>957</v>
      </c>
      <c r="CQ1026" s="1">
        <v>0</v>
      </c>
      <c r="CR1026" s="1">
        <v>0</v>
      </c>
      <c r="CS1026" t="s">
        <v>116</v>
      </c>
      <c r="CT1026">
        <f t="shared" si="128"/>
        <v>6.8026598639999987E-5</v>
      </c>
      <c r="CU1026">
        <f t="shared" si="129"/>
        <v>6.8026598639999987E-4</v>
      </c>
      <c r="CV1026">
        <f t="shared" si="127"/>
        <v>6.9591280000000005E-2</v>
      </c>
      <c r="CW1026">
        <f t="shared" si="130"/>
        <v>1.3605340136E-4</v>
      </c>
      <c r="CX1026" s="4">
        <f t="shared" si="131"/>
        <v>298786669.35000002</v>
      </c>
      <c r="CY1026">
        <f t="shared" si="132"/>
        <v>71497.47</v>
      </c>
      <c r="CZ1026">
        <f t="shared" si="133"/>
        <v>298101408</v>
      </c>
      <c r="DA1026">
        <f t="shared" si="134"/>
        <v>613763.88</v>
      </c>
    </row>
    <row r="1027" spans="1:105" x14ac:dyDescent="0.3">
      <c r="A1027" s="1">
        <v>22</v>
      </c>
      <c r="B1027" s="1" t="s">
        <v>103</v>
      </c>
      <c r="C1027" s="1">
        <v>2028</v>
      </c>
      <c r="D1027" s="1">
        <v>5</v>
      </c>
      <c r="E1027" s="1">
        <v>0</v>
      </c>
      <c r="F1027" s="1">
        <v>300</v>
      </c>
      <c r="G1027" s="1">
        <v>2.0407999999999999E-2</v>
      </c>
      <c r="H1027" s="1">
        <v>2001</v>
      </c>
      <c r="I1027" s="1" t="s">
        <v>98</v>
      </c>
      <c r="J1027" s="1" t="s">
        <v>99</v>
      </c>
      <c r="K1027" s="1" t="s">
        <v>100</v>
      </c>
      <c r="L1027" s="1" t="s">
        <v>101</v>
      </c>
      <c r="M1027" s="1" t="s">
        <v>101</v>
      </c>
      <c r="N1027" s="1" t="s">
        <v>101</v>
      </c>
      <c r="O1027" s="1" t="s">
        <v>102</v>
      </c>
      <c r="P1027" s="1">
        <v>42622</v>
      </c>
      <c r="Q1027" s="1">
        <v>9432314</v>
      </c>
      <c r="R1027" s="1">
        <v>0</v>
      </c>
      <c r="S1027" s="1">
        <v>9437890</v>
      </c>
      <c r="T1027" s="1">
        <v>430.19</v>
      </c>
      <c r="U1027" s="1">
        <v>0</v>
      </c>
      <c r="V1027" s="1">
        <v>0</v>
      </c>
      <c r="W1027" s="1">
        <v>6122.71</v>
      </c>
      <c r="X1027" s="1">
        <v>0</v>
      </c>
      <c r="Y1027" s="1">
        <v>0</v>
      </c>
      <c r="Z1027" s="1">
        <v>0</v>
      </c>
      <c r="AA1027" s="1">
        <v>0</v>
      </c>
      <c r="AB1027" s="1">
        <v>26</v>
      </c>
      <c r="AC1027" s="1">
        <v>511857.63</v>
      </c>
      <c r="AD1027" s="1">
        <v>312480</v>
      </c>
      <c r="AE1027" s="1">
        <v>1644671.63</v>
      </c>
      <c r="AF1027" s="1">
        <v>3604627.25</v>
      </c>
      <c r="AG1027" s="1">
        <v>0</v>
      </c>
      <c r="AH1027" s="1">
        <v>0</v>
      </c>
      <c r="AI1027" s="1">
        <v>0</v>
      </c>
      <c r="AJ1027" s="1">
        <v>0</v>
      </c>
      <c r="AK1027" s="1">
        <v>96.38</v>
      </c>
      <c r="AL1027" s="1">
        <v>0</v>
      </c>
      <c r="AM1027" s="1">
        <v>0</v>
      </c>
      <c r="AN1027" s="1">
        <v>0</v>
      </c>
      <c r="AO1027" s="1">
        <v>315108800</v>
      </c>
      <c r="AP1027" s="1">
        <v>315883936</v>
      </c>
      <c r="AQ1027" s="1">
        <v>270752544</v>
      </c>
      <c r="AR1027" s="1">
        <v>45051300</v>
      </c>
      <c r="AS1027" s="1">
        <v>80271.02</v>
      </c>
      <c r="AT1027" s="1">
        <v>0</v>
      </c>
      <c r="AU1027" s="1">
        <v>336759.56</v>
      </c>
      <c r="AV1027" s="1">
        <v>1111900.75</v>
      </c>
      <c r="AW1027" s="1">
        <v>0</v>
      </c>
      <c r="AX1027" s="1">
        <v>0</v>
      </c>
      <c r="AY1027" s="1">
        <v>55.68</v>
      </c>
      <c r="AZ1027" s="1">
        <v>39.94</v>
      </c>
      <c r="BA1027" s="1">
        <v>5.3</v>
      </c>
      <c r="BB1027" s="1">
        <v>0.71</v>
      </c>
      <c r="BC1027" s="1">
        <v>13.56</v>
      </c>
      <c r="BD1027" s="1">
        <v>782.82</v>
      </c>
      <c r="BE1027" s="1">
        <v>0</v>
      </c>
      <c r="BF1027" s="1">
        <v>0</v>
      </c>
      <c r="BG1027" s="1">
        <v>0</v>
      </c>
      <c r="BH1027" s="1">
        <v>181.6</v>
      </c>
      <c r="BI1027" s="1">
        <v>0</v>
      </c>
      <c r="BJ1027" s="1">
        <v>0</v>
      </c>
      <c r="BK1027" s="1">
        <v>20967</v>
      </c>
      <c r="BL1027" s="1">
        <v>0</v>
      </c>
      <c r="BM1027" s="1">
        <v>0</v>
      </c>
      <c r="BN1027" s="1">
        <v>0</v>
      </c>
      <c r="BO1027" s="1">
        <v>0</v>
      </c>
      <c r="BP1027" s="1">
        <v>0.17666666</v>
      </c>
      <c r="BQ1027" s="1">
        <v>0</v>
      </c>
      <c r="BR1027" s="1">
        <v>0</v>
      </c>
      <c r="BS1027" s="1">
        <v>0.17666666</v>
      </c>
      <c r="BT1027" s="1">
        <v>0.22</v>
      </c>
      <c r="BU1027" s="1">
        <v>0</v>
      </c>
      <c r="BV1027" s="1">
        <v>0</v>
      </c>
      <c r="BW1027" s="1">
        <v>0.22</v>
      </c>
      <c r="BX1027" s="1">
        <v>0</v>
      </c>
      <c r="BY1027" s="1">
        <v>0.1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4.6900000000000004</v>
      </c>
      <c r="CI1027" s="1">
        <v>0</v>
      </c>
      <c r="CJ1027" s="1">
        <v>0</v>
      </c>
      <c r="CK1027" s="1">
        <v>0</v>
      </c>
      <c r="CL1027" s="1">
        <v>0</v>
      </c>
      <c r="CM1027" s="1">
        <v>420</v>
      </c>
      <c r="CN1027" s="1">
        <v>420</v>
      </c>
      <c r="CO1027" s="1">
        <v>811</v>
      </c>
      <c r="CP1027" s="1">
        <v>957</v>
      </c>
      <c r="CQ1027" s="1">
        <v>0</v>
      </c>
      <c r="CR1027" s="1">
        <v>0</v>
      </c>
      <c r="CS1027" t="s">
        <v>116</v>
      </c>
      <c r="CT1027">
        <f t="shared" si="128"/>
        <v>0</v>
      </c>
      <c r="CU1027">
        <f t="shared" si="129"/>
        <v>0</v>
      </c>
      <c r="CV1027">
        <f t="shared" si="127"/>
        <v>0</v>
      </c>
      <c r="CW1027">
        <f t="shared" si="130"/>
        <v>0</v>
      </c>
      <c r="CX1027" s="4">
        <f t="shared" si="131"/>
        <v>316220695.56</v>
      </c>
      <c r="CY1027">
        <f t="shared" si="132"/>
        <v>0</v>
      </c>
      <c r="CZ1027">
        <f t="shared" si="133"/>
        <v>315883936</v>
      </c>
      <c r="DA1027">
        <f t="shared" si="134"/>
        <v>336759.56</v>
      </c>
    </row>
    <row r="1028" spans="1:105" x14ac:dyDescent="0.3">
      <c r="A1028" s="1">
        <v>22</v>
      </c>
      <c r="B1028" s="1" t="s">
        <v>103</v>
      </c>
      <c r="C1028" s="1">
        <v>2028</v>
      </c>
      <c r="D1028" s="1">
        <v>6</v>
      </c>
      <c r="E1028" s="1">
        <v>0</v>
      </c>
      <c r="F1028" s="1">
        <v>300</v>
      </c>
      <c r="G1028" s="1">
        <v>2.0407999999999999E-2</v>
      </c>
      <c r="H1028" s="1">
        <v>2001</v>
      </c>
      <c r="I1028" s="1" t="s">
        <v>98</v>
      </c>
      <c r="J1028" s="1" t="s">
        <v>99</v>
      </c>
      <c r="K1028" s="1" t="s">
        <v>100</v>
      </c>
      <c r="L1028" s="1" t="s">
        <v>101</v>
      </c>
      <c r="M1028" s="1" t="s">
        <v>101</v>
      </c>
      <c r="N1028" s="1" t="s">
        <v>101</v>
      </c>
      <c r="O1028" s="1" t="s">
        <v>102</v>
      </c>
      <c r="P1028" s="1">
        <v>42622</v>
      </c>
      <c r="Q1028" s="1">
        <v>10485847</v>
      </c>
      <c r="R1028" s="1">
        <v>0</v>
      </c>
      <c r="S1028" s="1">
        <v>10650952</v>
      </c>
      <c r="T1028" s="1">
        <v>17485.740000000002</v>
      </c>
      <c r="U1028" s="1">
        <v>0</v>
      </c>
      <c r="V1028" s="1">
        <v>0</v>
      </c>
      <c r="W1028" s="1">
        <v>182549.17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522168.47</v>
      </c>
      <c r="AD1028" s="1">
        <v>302400</v>
      </c>
      <c r="AE1028" s="1">
        <v>1245369.25</v>
      </c>
      <c r="AF1028" s="1">
        <v>2928940.25</v>
      </c>
      <c r="AG1028" s="1">
        <v>0</v>
      </c>
      <c r="AH1028" s="1">
        <v>0</v>
      </c>
      <c r="AI1028" s="1">
        <v>0</v>
      </c>
      <c r="AJ1028" s="1">
        <v>0</v>
      </c>
      <c r="AK1028" s="1">
        <v>0.06</v>
      </c>
      <c r="AL1028" s="1">
        <v>0</v>
      </c>
      <c r="AM1028" s="1">
        <v>0</v>
      </c>
      <c r="AN1028" s="1">
        <v>0</v>
      </c>
      <c r="AO1028" s="1">
        <v>356551904</v>
      </c>
      <c r="AP1028" s="1">
        <v>360630272</v>
      </c>
      <c r="AQ1028" s="1">
        <v>309649408</v>
      </c>
      <c r="AR1028" s="1">
        <v>50843728</v>
      </c>
      <c r="AS1028" s="1">
        <v>136671.75</v>
      </c>
      <c r="AT1028" s="1">
        <v>0</v>
      </c>
      <c r="AU1028" s="1">
        <v>1062468.5</v>
      </c>
      <c r="AV1028" s="1">
        <v>5140828</v>
      </c>
      <c r="AW1028" s="1">
        <v>0</v>
      </c>
      <c r="AX1028" s="1">
        <v>0</v>
      </c>
      <c r="AY1028" s="1">
        <v>95.52</v>
      </c>
      <c r="AZ1028" s="1">
        <v>53.05</v>
      </c>
      <c r="BA1028" s="1">
        <v>21.95</v>
      </c>
      <c r="BB1028" s="1">
        <v>5.01</v>
      </c>
      <c r="BC1028" s="1">
        <v>43.34</v>
      </c>
      <c r="BD1028" s="1">
        <v>60.76</v>
      </c>
      <c r="BE1028" s="1">
        <v>0</v>
      </c>
      <c r="BF1028" s="1">
        <v>0</v>
      </c>
      <c r="BG1028" s="1">
        <v>0</v>
      </c>
      <c r="BH1028" s="1">
        <v>28.16</v>
      </c>
      <c r="BI1028" s="1">
        <v>0</v>
      </c>
      <c r="BJ1028" s="1">
        <v>0</v>
      </c>
      <c r="BK1028" s="1">
        <v>20967</v>
      </c>
      <c r="BL1028" s="1">
        <v>0</v>
      </c>
      <c r="BM1028" s="1">
        <v>0</v>
      </c>
      <c r="BN1028" s="1">
        <v>0</v>
      </c>
      <c r="BO1028" s="1">
        <v>0</v>
      </c>
      <c r="BP1028" s="1">
        <v>3.3333299999999998E-3</v>
      </c>
      <c r="BQ1028" s="1">
        <v>0</v>
      </c>
      <c r="BR1028" s="1">
        <v>0</v>
      </c>
      <c r="BS1028" s="1">
        <v>3.3333299999999998E-3</v>
      </c>
      <c r="BT1028" s="1">
        <v>3.3333299999999998E-3</v>
      </c>
      <c r="BU1028" s="1">
        <v>0</v>
      </c>
      <c r="BV1028" s="1">
        <v>0</v>
      </c>
      <c r="BW1028" s="1">
        <v>3.3333299999999998E-3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4.66</v>
      </c>
      <c r="CI1028" s="1">
        <v>0</v>
      </c>
      <c r="CJ1028" s="1">
        <v>0</v>
      </c>
      <c r="CK1028" s="1">
        <v>0</v>
      </c>
      <c r="CL1028" s="1">
        <v>0</v>
      </c>
      <c r="CM1028" s="1">
        <v>420</v>
      </c>
      <c r="CN1028" s="1">
        <v>420</v>
      </c>
      <c r="CO1028" s="1">
        <v>811</v>
      </c>
      <c r="CP1028" s="1">
        <v>957</v>
      </c>
      <c r="CQ1028" s="1">
        <v>0</v>
      </c>
      <c r="CR1028" s="1">
        <v>0</v>
      </c>
      <c r="CS1028" t="s">
        <v>116</v>
      </c>
      <c r="CT1028">
        <f t="shared" si="128"/>
        <v>0</v>
      </c>
      <c r="CU1028">
        <f t="shared" si="129"/>
        <v>0</v>
      </c>
      <c r="CV1028">
        <f t="shared" ref="CV1028:CV1091" si="135">G1028*AJ1028</f>
        <v>0</v>
      </c>
      <c r="CW1028">
        <f t="shared" si="130"/>
        <v>0</v>
      </c>
      <c r="CX1028" s="4">
        <f t="shared" si="131"/>
        <v>361692740.5</v>
      </c>
      <c r="CY1028">
        <f t="shared" si="132"/>
        <v>0</v>
      </c>
      <c r="CZ1028">
        <f t="shared" si="133"/>
        <v>360630272</v>
      </c>
      <c r="DA1028">
        <f t="shared" si="134"/>
        <v>1062468.5</v>
      </c>
    </row>
    <row r="1029" spans="1:105" x14ac:dyDescent="0.3">
      <c r="A1029" s="1">
        <v>22</v>
      </c>
      <c r="B1029" s="1" t="s">
        <v>103</v>
      </c>
      <c r="C1029" s="1">
        <v>2028</v>
      </c>
      <c r="D1029" s="1">
        <v>7</v>
      </c>
      <c r="E1029" s="1">
        <v>0</v>
      </c>
      <c r="F1029" s="1">
        <v>300</v>
      </c>
      <c r="G1029" s="1">
        <v>2.0407999999999999E-2</v>
      </c>
      <c r="H1029" s="1">
        <v>2001</v>
      </c>
      <c r="I1029" s="1" t="s">
        <v>98</v>
      </c>
      <c r="J1029" s="1" t="s">
        <v>99</v>
      </c>
      <c r="K1029" s="1" t="s">
        <v>100</v>
      </c>
      <c r="L1029" s="1" t="s">
        <v>101</v>
      </c>
      <c r="M1029" s="1" t="s">
        <v>101</v>
      </c>
      <c r="N1029" s="1" t="s">
        <v>101</v>
      </c>
      <c r="O1029" s="1" t="s">
        <v>102</v>
      </c>
      <c r="P1029" s="1">
        <v>42622</v>
      </c>
      <c r="Q1029" s="1">
        <v>11736319</v>
      </c>
      <c r="R1029" s="1">
        <v>0</v>
      </c>
      <c r="S1029" s="1">
        <v>11785948</v>
      </c>
      <c r="T1029" s="1">
        <v>81238.39</v>
      </c>
      <c r="U1029" s="1">
        <v>0</v>
      </c>
      <c r="V1029" s="1">
        <v>0</v>
      </c>
      <c r="W1029" s="1">
        <v>130877.11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608577.93999999994</v>
      </c>
      <c r="AD1029" s="1">
        <v>312480</v>
      </c>
      <c r="AE1029" s="1">
        <v>1424951.5</v>
      </c>
      <c r="AF1029" s="1">
        <v>2951704.75</v>
      </c>
      <c r="AG1029" s="1">
        <v>0</v>
      </c>
      <c r="AH1029" s="1">
        <v>0</v>
      </c>
      <c r="AI1029" s="1">
        <v>0</v>
      </c>
      <c r="AJ1029" s="1">
        <v>0</v>
      </c>
      <c r="AK1029" s="1">
        <v>0.44</v>
      </c>
      <c r="AL1029" s="1">
        <v>0</v>
      </c>
      <c r="AM1029" s="1">
        <v>0</v>
      </c>
      <c r="AN1029" s="1">
        <v>0</v>
      </c>
      <c r="AO1029" s="1">
        <v>402911776</v>
      </c>
      <c r="AP1029" s="1">
        <v>401512128</v>
      </c>
      <c r="AQ1029" s="1">
        <v>345313760</v>
      </c>
      <c r="AR1029" s="1">
        <v>55963024</v>
      </c>
      <c r="AS1029" s="1">
        <v>235520.56</v>
      </c>
      <c r="AT1029" s="1">
        <v>0</v>
      </c>
      <c r="AU1029" s="1">
        <v>4848966.5</v>
      </c>
      <c r="AV1029" s="1">
        <v>3449297.5</v>
      </c>
      <c r="AW1029" s="1">
        <v>0</v>
      </c>
      <c r="AX1029" s="1">
        <v>0</v>
      </c>
      <c r="AY1029" s="1">
        <v>146.33000000000001</v>
      </c>
      <c r="AZ1029" s="1">
        <v>111.94</v>
      </c>
      <c r="BA1029" s="1">
        <v>38.43</v>
      </c>
      <c r="BB1029" s="1">
        <v>10.130000000000001</v>
      </c>
      <c r="BC1029" s="1">
        <v>83.53</v>
      </c>
      <c r="BD1029" s="1">
        <v>59.69</v>
      </c>
      <c r="BE1029" s="1">
        <v>0</v>
      </c>
      <c r="BF1029" s="1">
        <v>0</v>
      </c>
      <c r="BG1029" s="1">
        <v>0</v>
      </c>
      <c r="BH1029" s="1">
        <v>26.36</v>
      </c>
      <c r="BI1029" s="1">
        <v>0</v>
      </c>
      <c r="BJ1029" s="1">
        <v>0</v>
      </c>
      <c r="BK1029" s="1">
        <v>20967</v>
      </c>
      <c r="BL1029" s="1">
        <v>0</v>
      </c>
      <c r="BM1029" s="1">
        <v>0</v>
      </c>
      <c r="BN1029" s="1">
        <v>0</v>
      </c>
      <c r="BO1029" s="1">
        <v>0</v>
      </c>
      <c r="BP1029" s="1">
        <v>6.6666700000000004E-3</v>
      </c>
      <c r="BQ1029" s="1">
        <v>0</v>
      </c>
      <c r="BR1029" s="1">
        <v>0</v>
      </c>
      <c r="BS1029" s="1">
        <v>6.6666700000000004E-3</v>
      </c>
      <c r="BT1029" s="1">
        <v>6.6666700000000004E-3</v>
      </c>
      <c r="BU1029" s="1">
        <v>0</v>
      </c>
      <c r="BV1029" s="1">
        <v>0</v>
      </c>
      <c r="BW1029" s="1">
        <v>6.6666700000000004E-3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4.87</v>
      </c>
      <c r="CI1029" s="1">
        <v>0</v>
      </c>
      <c r="CJ1029" s="1">
        <v>0</v>
      </c>
      <c r="CK1029" s="1">
        <v>0</v>
      </c>
      <c r="CL1029" s="1">
        <v>0</v>
      </c>
      <c r="CM1029" s="1">
        <v>420</v>
      </c>
      <c r="CN1029" s="1">
        <v>420</v>
      </c>
      <c r="CO1029" s="1">
        <v>811</v>
      </c>
      <c r="CP1029" s="1">
        <v>957</v>
      </c>
      <c r="CQ1029" s="1">
        <v>0</v>
      </c>
      <c r="CR1029" s="1">
        <v>0</v>
      </c>
      <c r="CS1029" t="s">
        <v>116</v>
      </c>
      <c r="CT1029">
        <f t="shared" si="128"/>
        <v>0</v>
      </c>
      <c r="CU1029">
        <f t="shared" si="129"/>
        <v>0</v>
      </c>
      <c r="CV1029">
        <f t="shared" si="135"/>
        <v>0</v>
      </c>
      <c r="CW1029">
        <f t="shared" si="130"/>
        <v>0</v>
      </c>
      <c r="CX1029" s="4">
        <f t="shared" si="131"/>
        <v>406361094.5</v>
      </c>
      <c r="CY1029">
        <f t="shared" si="132"/>
        <v>0</v>
      </c>
      <c r="CZ1029">
        <f t="shared" si="133"/>
        <v>401512128</v>
      </c>
      <c r="DA1029">
        <f t="shared" si="134"/>
        <v>4848966.5</v>
      </c>
    </row>
    <row r="1030" spans="1:105" x14ac:dyDescent="0.3">
      <c r="A1030" s="1">
        <v>22</v>
      </c>
      <c r="B1030" s="1" t="s">
        <v>103</v>
      </c>
      <c r="C1030" s="1">
        <v>2028</v>
      </c>
      <c r="D1030" s="1">
        <v>8</v>
      </c>
      <c r="E1030" s="1">
        <v>0</v>
      </c>
      <c r="F1030" s="1">
        <v>300</v>
      </c>
      <c r="G1030" s="1">
        <v>2.0407999999999999E-2</v>
      </c>
      <c r="H1030" s="1">
        <v>2001</v>
      </c>
      <c r="I1030" s="1" t="s">
        <v>98</v>
      </c>
      <c r="J1030" s="1" t="s">
        <v>99</v>
      </c>
      <c r="K1030" s="1" t="s">
        <v>100</v>
      </c>
      <c r="L1030" s="1" t="s">
        <v>101</v>
      </c>
      <c r="M1030" s="1" t="s">
        <v>101</v>
      </c>
      <c r="N1030" s="1" t="s">
        <v>101</v>
      </c>
      <c r="O1030" s="1" t="s">
        <v>102</v>
      </c>
      <c r="P1030" s="1">
        <v>42622</v>
      </c>
      <c r="Q1030" s="1">
        <v>11532212</v>
      </c>
      <c r="R1030" s="1">
        <v>0</v>
      </c>
      <c r="S1030" s="1">
        <v>11640207</v>
      </c>
      <c r="T1030" s="1">
        <v>47452.68</v>
      </c>
      <c r="U1030" s="1">
        <v>0</v>
      </c>
      <c r="V1030" s="1">
        <v>0</v>
      </c>
      <c r="W1030" s="1">
        <v>155484.13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551216.81000000006</v>
      </c>
      <c r="AD1030" s="1">
        <v>312480</v>
      </c>
      <c r="AE1030" s="1">
        <v>1332193.1299999999</v>
      </c>
      <c r="AF1030" s="1">
        <v>2891419</v>
      </c>
      <c r="AG1030" s="1">
        <v>0</v>
      </c>
      <c r="AH1030" s="1">
        <v>0</v>
      </c>
      <c r="AI1030" s="1">
        <v>0</v>
      </c>
      <c r="AJ1030" s="1">
        <v>0</v>
      </c>
      <c r="AK1030" s="1">
        <v>7.68</v>
      </c>
      <c r="AL1030" s="1">
        <v>0</v>
      </c>
      <c r="AM1030" s="1">
        <v>0</v>
      </c>
      <c r="AN1030" s="1">
        <v>0</v>
      </c>
      <c r="AO1030" s="1">
        <v>399198176</v>
      </c>
      <c r="AP1030" s="1">
        <v>397472928</v>
      </c>
      <c r="AQ1030" s="1">
        <v>341754752</v>
      </c>
      <c r="AR1030" s="1">
        <v>55508988</v>
      </c>
      <c r="AS1030" s="1">
        <v>209442.3</v>
      </c>
      <c r="AT1030" s="1">
        <v>0</v>
      </c>
      <c r="AU1030" s="1">
        <v>7799958</v>
      </c>
      <c r="AV1030" s="1">
        <v>6074731.5</v>
      </c>
      <c r="AW1030" s="1">
        <v>0</v>
      </c>
      <c r="AX1030" s="1">
        <v>0</v>
      </c>
      <c r="AY1030" s="1">
        <v>142.06</v>
      </c>
      <c r="AZ1030" s="1">
        <v>95.33</v>
      </c>
      <c r="BA1030" s="1">
        <v>38.93</v>
      </c>
      <c r="BB1030" s="1">
        <v>9.08</v>
      </c>
      <c r="BC1030" s="1">
        <v>79.84</v>
      </c>
      <c r="BD1030" s="1">
        <v>164.37</v>
      </c>
      <c r="BE1030" s="1">
        <v>0</v>
      </c>
      <c r="BF1030" s="1">
        <v>0</v>
      </c>
      <c r="BG1030" s="1">
        <v>0</v>
      </c>
      <c r="BH1030" s="1">
        <v>39.07</v>
      </c>
      <c r="BI1030" s="1">
        <v>0</v>
      </c>
      <c r="BJ1030" s="1">
        <v>0</v>
      </c>
      <c r="BK1030" s="1">
        <v>20967</v>
      </c>
      <c r="BL1030" s="1">
        <v>0</v>
      </c>
      <c r="BM1030" s="1">
        <v>0</v>
      </c>
      <c r="BN1030" s="1">
        <v>0</v>
      </c>
      <c r="BO1030" s="1">
        <v>0</v>
      </c>
      <c r="BP1030" s="1">
        <v>3.6666669999999998E-2</v>
      </c>
      <c r="BQ1030" s="1">
        <v>0</v>
      </c>
      <c r="BR1030" s="1">
        <v>0</v>
      </c>
      <c r="BS1030" s="1">
        <v>3.6666669999999998E-2</v>
      </c>
      <c r="BT1030" s="1">
        <v>0.06</v>
      </c>
      <c r="BU1030" s="1">
        <v>0</v>
      </c>
      <c r="BV1030" s="1">
        <v>0</v>
      </c>
      <c r="BW1030" s="1">
        <v>0.06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4.8600000000000003</v>
      </c>
      <c r="CI1030" s="1">
        <v>0</v>
      </c>
      <c r="CJ1030" s="1">
        <v>0</v>
      </c>
      <c r="CK1030" s="1">
        <v>0</v>
      </c>
      <c r="CL1030" s="1">
        <v>0</v>
      </c>
      <c r="CM1030" s="1">
        <v>420</v>
      </c>
      <c r="CN1030" s="1">
        <v>420</v>
      </c>
      <c r="CO1030" s="1">
        <v>811</v>
      </c>
      <c r="CP1030" s="1">
        <v>957</v>
      </c>
      <c r="CQ1030" s="1">
        <v>0</v>
      </c>
      <c r="CR1030" s="1">
        <v>0</v>
      </c>
      <c r="CS1030" t="s">
        <v>116</v>
      </c>
      <c r="CT1030">
        <f t="shared" ref="CT1030:CT1093" si="136">BQ1030*G1030</f>
        <v>0</v>
      </c>
      <c r="CU1030">
        <f t="shared" ref="CU1030:CU1093" si="137">CT1030*10</f>
        <v>0</v>
      </c>
      <c r="CV1030">
        <f t="shared" si="135"/>
        <v>0</v>
      </c>
      <c r="CW1030">
        <f t="shared" ref="CW1030:CW1093" si="138">G1030*BU1030</f>
        <v>0</v>
      </c>
      <c r="CX1030" s="4">
        <f t="shared" ref="CX1030:CX1093" si="139">AJ1030*20967+AP1030+AU1030</f>
        <v>405272886</v>
      </c>
      <c r="CY1030">
        <f t="shared" ref="CY1030:CY1093" si="140">AJ1030*20967</f>
        <v>0</v>
      </c>
      <c r="CZ1030">
        <f t="shared" ref="CZ1030:CZ1093" si="141">AP1030</f>
        <v>397472928</v>
      </c>
      <c r="DA1030">
        <f t="shared" ref="DA1030:DA1093" si="142">AU1030</f>
        <v>7799958</v>
      </c>
    </row>
    <row r="1031" spans="1:105" x14ac:dyDescent="0.3">
      <c r="A1031" s="1">
        <v>22</v>
      </c>
      <c r="B1031" s="1" t="s">
        <v>103</v>
      </c>
      <c r="C1031" s="1">
        <v>2028</v>
      </c>
      <c r="D1031" s="1">
        <v>9</v>
      </c>
      <c r="E1031" s="1">
        <v>0</v>
      </c>
      <c r="F1031" s="1">
        <v>300</v>
      </c>
      <c r="G1031" s="1">
        <v>2.0407999999999999E-2</v>
      </c>
      <c r="H1031" s="1">
        <v>2001</v>
      </c>
      <c r="I1031" s="1" t="s">
        <v>98</v>
      </c>
      <c r="J1031" s="1" t="s">
        <v>99</v>
      </c>
      <c r="K1031" s="1" t="s">
        <v>100</v>
      </c>
      <c r="L1031" s="1" t="s">
        <v>101</v>
      </c>
      <c r="M1031" s="1" t="s">
        <v>101</v>
      </c>
      <c r="N1031" s="1" t="s">
        <v>101</v>
      </c>
      <c r="O1031" s="1" t="s">
        <v>102</v>
      </c>
      <c r="P1031" s="1">
        <v>42622</v>
      </c>
      <c r="Q1031" s="1">
        <v>9442656</v>
      </c>
      <c r="R1031" s="1">
        <v>0</v>
      </c>
      <c r="S1031" s="1">
        <v>9445411</v>
      </c>
      <c r="T1031" s="1">
        <v>444.11</v>
      </c>
      <c r="U1031" s="1">
        <v>0</v>
      </c>
      <c r="V1031" s="1">
        <v>0</v>
      </c>
      <c r="W1031" s="1">
        <v>3196.4</v>
      </c>
      <c r="X1031" s="1">
        <v>0</v>
      </c>
      <c r="Y1031" s="1">
        <v>0</v>
      </c>
      <c r="Z1031" s="1">
        <v>0</v>
      </c>
      <c r="AA1031" s="1">
        <v>0</v>
      </c>
      <c r="AB1031" s="1">
        <v>3.33</v>
      </c>
      <c r="AC1031" s="1">
        <v>465959.03</v>
      </c>
      <c r="AD1031" s="1">
        <v>302400</v>
      </c>
      <c r="AE1031" s="1">
        <v>1254031.6299999999</v>
      </c>
      <c r="AF1031" s="1">
        <v>3202920.5</v>
      </c>
      <c r="AG1031" s="1">
        <v>0</v>
      </c>
      <c r="AH1031" s="1">
        <v>0</v>
      </c>
      <c r="AI1031" s="1">
        <v>0</v>
      </c>
      <c r="AJ1031" s="1">
        <v>0</v>
      </c>
      <c r="AK1031" s="1">
        <v>16.66</v>
      </c>
      <c r="AL1031" s="1">
        <v>0</v>
      </c>
      <c r="AM1031" s="1">
        <v>0</v>
      </c>
      <c r="AN1031" s="1">
        <v>0</v>
      </c>
      <c r="AO1031" s="1">
        <v>318980352</v>
      </c>
      <c r="AP1031" s="1">
        <v>317718816</v>
      </c>
      <c r="AQ1031" s="1">
        <v>272473888</v>
      </c>
      <c r="AR1031" s="1">
        <v>45180520</v>
      </c>
      <c r="AS1031" s="1">
        <v>64391.839999999997</v>
      </c>
      <c r="AT1031" s="1">
        <v>0</v>
      </c>
      <c r="AU1031" s="1">
        <v>1430183</v>
      </c>
      <c r="AV1031" s="1">
        <v>168636.64</v>
      </c>
      <c r="AW1031" s="1">
        <v>0</v>
      </c>
      <c r="AX1031" s="1">
        <v>0</v>
      </c>
      <c r="AY1031" s="1">
        <v>47.29</v>
      </c>
      <c r="AZ1031" s="1">
        <v>38.299999999999997</v>
      </c>
      <c r="BA1031" s="1">
        <v>3.74</v>
      </c>
      <c r="BB1031" s="1">
        <v>0.6</v>
      </c>
      <c r="BC1031" s="1">
        <v>7.45</v>
      </c>
      <c r="BD1031" s="1">
        <v>3220.32</v>
      </c>
      <c r="BE1031" s="1">
        <v>0</v>
      </c>
      <c r="BF1031" s="1">
        <v>0</v>
      </c>
      <c r="BG1031" s="1">
        <v>0</v>
      </c>
      <c r="BH1031" s="1">
        <v>52.76</v>
      </c>
      <c r="BI1031" s="1">
        <v>0</v>
      </c>
      <c r="BJ1031" s="1">
        <v>0</v>
      </c>
      <c r="BK1031" s="1">
        <v>20967</v>
      </c>
      <c r="BL1031" s="1">
        <v>0</v>
      </c>
      <c r="BM1031" s="1">
        <v>0</v>
      </c>
      <c r="BN1031" s="1">
        <v>0</v>
      </c>
      <c r="BO1031" s="1">
        <v>0</v>
      </c>
      <c r="BP1031" s="1">
        <v>3.6666669999999998E-2</v>
      </c>
      <c r="BQ1031" s="1">
        <v>0</v>
      </c>
      <c r="BR1031" s="1">
        <v>0</v>
      </c>
      <c r="BS1031" s="1">
        <v>3.6666669999999998E-2</v>
      </c>
      <c r="BT1031" s="1">
        <v>0.04</v>
      </c>
      <c r="BU1031" s="1">
        <v>0</v>
      </c>
      <c r="BV1031" s="1">
        <v>0</v>
      </c>
      <c r="BW1031" s="1">
        <v>0.04</v>
      </c>
      <c r="BX1031" s="1">
        <v>0</v>
      </c>
      <c r="BY1031" s="1">
        <v>0.02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0.01</v>
      </c>
      <c r="CG1031" s="1">
        <v>0.01</v>
      </c>
      <c r="CH1031" s="1">
        <v>5.08</v>
      </c>
      <c r="CI1031" s="1">
        <v>0</v>
      </c>
      <c r="CJ1031" s="1">
        <v>0</v>
      </c>
      <c r="CK1031" s="1">
        <v>0</v>
      </c>
      <c r="CL1031" s="1">
        <v>0</v>
      </c>
      <c r="CM1031" s="1">
        <v>420</v>
      </c>
      <c r="CN1031" s="1">
        <v>420</v>
      </c>
      <c r="CO1031" s="1">
        <v>811</v>
      </c>
      <c r="CP1031" s="1">
        <v>957</v>
      </c>
      <c r="CQ1031" s="1">
        <v>0</v>
      </c>
      <c r="CR1031" s="1">
        <v>0</v>
      </c>
      <c r="CS1031" t="s">
        <v>116</v>
      </c>
      <c r="CT1031">
        <f t="shared" si="136"/>
        <v>0</v>
      </c>
      <c r="CU1031">
        <f t="shared" si="137"/>
        <v>0</v>
      </c>
      <c r="CV1031">
        <f t="shared" si="135"/>
        <v>0</v>
      </c>
      <c r="CW1031">
        <f t="shared" si="138"/>
        <v>0</v>
      </c>
      <c r="CX1031" s="4">
        <f t="shared" si="139"/>
        <v>319148999</v>
      </c>
      <c r="CY1031">
        <f t="shared" si="140"/>
        <v>0</v>
      </c>
      <c r="CZ1031">
        <f t="shared" si="141"/>
        <v>317718816</v>
      </c>
      <c r="DA1031">
        <f t="shared" si="142"/>
        <v>1430183</v>
      </c>
    </row>
    <row r="1032" spans="1:105" x14ac:dyDescent="0.3">
      <c r="A1032" s="1">
        <v>22</v>
      </c>
      <c r="B1032" s="1" t="s">
        <v>103</v>
      </c>
      <c r="C1032" s="1">
        <v>2028</v>
      </c>
      <c r="D1032" s="1">
        <v>10</v>
      </c>
      <c r="E1032" s="1">
        <v>0</v>
      </c>
      <c r="F1032" s="1">
        <v>300</v>
      </c>
      <c r="G1032" s="1">
        <v>2.0407999999999999E-2</v>
      </c>
      <c r="H1032" s="1">
        <v>2001</v>
      </c>
      <c r="I1032" s="1" t="s">
        <v>98</v>
      </c>
      <c r="J1032" s="1" t="s">
        <v>99</v>
      </c>
      <c r="K1032" s="1" t="s">
        <v>100</v>
      </c>
      <c r="L1032" s="1" t="s">
        <v>101</v>
      </c>
      <c r="M1032" s="1" t="s">
        <v>101</v>
      </c>
      <c r="N1032" s="1" t="s">
        <v>101</v>
      </c>
      <c r="O1032" s="1" t="s">
        <v>102</v>
      </c>
      <c r="P1032" s="1">
        <v>42622</v>
      </c>
      <c r="Q1032" s="1">
        <v>8813061</v>
      </c>
      <c r="R1032" s="1">
        <v>0</v>
      </c>
      <c r="S1032" s="1">
        <v>8817316</v>
      </c>
      <c r="T1032" s="1">
        <v>98.57</v>
      </c>
      <c r="U1032" s="1">
        <v>0</v>
      </c>
      <c r="V1032" s="1">
        <v>0</v>
      </c>
      <c r="W1032" s="1">
        <v>4335.4399999999996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393508.25</v>
      </c>
      <c r="AD1032" s="1">
        <v>312480</v>
      </c>
      <c r="AE1032" s="1">
        <v>1116557.1299999999</v>
      </c>
      <c r="AF1032" s="1">
        <v>2970060</v>
      </c>
      <c r="AG1032" s="1">
        <v>0</v>
      </c>
      <c r="AH1032" s="1">
        <v>0</v>
      </c>
      <c r="AI1032" s="1">
        <v>0</v>
      </c>
      <c r="AJ1032" s="1">
        <v>0</v>
      </c>
      <c r="AK1032" s="1">
        <v>0.14000000000000001</v>
      </c>
      <c r="AL1032" s="1">
        <v>0</v>
      </c>
      <c r="AM1032" s="1">
        <v>0</v>
      </c>
      <c r="AN1032" s="1">
        <v>0</v>
      </c>
      <c r="AO1032" s="1">
        <v>298916416</v>
      </c>
      <c r="AP1032" s="1">
        <v>299027264</v>
      </c>
      <c r="AQ1032" s="1">
        <v>256823264</v>
      </c>
      <c r="AR1032" s="1">
        <v>42181208</v>
      </c>
      <c r="AS1032" s="1">
        <v>22970.87</v>
      </c>
      <c r="AT1032" s="1">
        <v>0</v>
      </c>
      <c r="AU1032" s="1">
        <v>3002</v>
      </c>
      <c r="AV1032" s="1">
        <v>113857.96</v>
      </c>
      <c r="AW1032" s="1">
        <v>0</v>
      </c>
      <c r="AX1032" s="1">
        <v>0</v>
      </c>
      <c r="AY1032" s="1">
        <v>50.68</v>
      </c>
      <c r="AZ1032" s="1">
        <v>37.39</v>
      </c>
      <c r="BA1032" s="1">
        <v>6.28</v>
      </c>
      <c r="BB1032" s="1">
        <v>1.19</v>
      </c>
      <c r="BC1032" s="1">
        <v>10.79</v>
      </c>
      <c r="BD1032" s="1">
        <v>30.46</v>
      </c>
      <c r="BE1032" s="1">
        <v>0</v>
      </c>
      <c r="BF1032" s="1">
        <v>0</v>
      </c>
      <c r="BG1032" s="1">
        <v>0</v>
      </c>
      <c r="BH1032" s="1">
        <v>26.26</v>
      </c>
      <c r="BI1032" s="1">
        <v>0</v>
      </c>
      <c r="BJ1032" s="1">
        <v>0</v>
      </c>
      <c r="BK1032" s="1">
        <v>20967</v>
      </c>
      <c r="BL1032" s="1">
        <v>0</v>
      </c>
      <c r="BM1032" s="1">
        <v>0</v>
      </c>
      <c r="BN1032" s="1">
        <v>0</v>
      </c>
      <c r="BO1032" s="1">
        <v>0</v>
      </c>
      <c r="BP1032" s="1">
        <v>3.3333299999999998E-3</v>
      </c>
      <c r="BQ1032" s="1">
        <v>0</v>
      </c>
      <c r="BR1032" s="1">
        <v>0</v>
      </c>
      <c r="BS1032" s="1">
        <v>3.3333299999999998E-3</v>
      </c>
      <c r="BT1032" s="1">
        <v>3.3333299999999998E-3</v>
      </c>
      <c r="BU1032" s="1">
        <v>0</v>
      </c>
      <c r="BV1032" s="1">
        <v>0</v>
      </c>
      <c r="BW1032" s="1">
        <v>3.3333299999999998E-3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4.41</v>
      </c>
      <c r="CI1032" s="1">
        <v>0</v>
      </c>
      <c r="CJ1032" s="1">
        <v>0</v>
      </c>
      <c r="CK1032" s="1">
        <v>0</v>
      </c>
      <c r="CL1032" s="1">
        <v>0</v>
      </c>
      <c r="CM1032" s="1">
        <v>420</v>
      </c>
      <c r="CN1032" s="1">
        <v>420</v>
      </c>
      <c r="CO1032" s="1">
        <v>811</v>
      </c>
      <c r="CP1032" s="1">
        <v>957</v>
      </c>
      <c r="CQ1032" s="1">
        <v>0</v>
      </c>
      <c r="CR1032" s="1">
        <v>0</v>
      </c>
      <c r="CS1032" t="s">
        <v>116</v>
      </c>
      <c r="CT1032">
        <f t="shared" si="136"/>
        <v>0</v>
      </c>
      <c r="CU1032">
        <f t="shared" si="137"/>
        <v>0</v>
      </c>
      <c r="CV1032">
        <f t="shared" si="135"/>
        <v>0</v>
      </c>
      <c r="CW1032">
        <f t="shared" si="138"/>
        <v>0</v>
      </c>
      <c r="CX1032" s="4">
        <f t="shared" si="139"/>
        <v>299030266</v>
      </c>
      <c r="CY1032">
        <f t="shared" si="140"/>
        <v>0</v>
      </c>
      <c r="CZ1032">
        <f t="shared" si="141"/>
        <v>299027264</v>
      </c>
      <c r="DA1032">
        <f t="shared" si="142"/>
        <v>3002</v>
      </c>
    </row>
    <row r="1033" spans="1:105" x14ac:dyDescent="0.3">
      <c r="A1033" s="1">
        <v>22</v>
      </c>
      <c r="B1033" s="1" t="s">
        <v>103</v>
      </c>
      <c r="C1033" s="1">
        <v>2028</v>
      </c>
      <c r="D1033" s="1">
        <v>11</v>
      </c>
      <c r="E1033" s="1">
        <v>0</v>
      </c>
      <c r="F1033" s="1">
        <v>300</v>
      </c>
      <c r="G1033" s="1">
        <v>2.0407999999999999E-2</v>
      </c>
      <c r="H1033" s="1">
        <v>2001</v>
      </c>
      <c r="I1033" s="1" t="s">
        <v>98</v>
      </c>
      <c r="J1033" s="1" t="s">
        <v>99</v>
      </c>
      <c r="K1033" s="1" t="s">
        <v>100</v>
      </c>
      <c r="L1033" s="1" t="s">
        <v>101</v>
      </c>
      <c r="M1033" s="1" t="s">
        <v>101</v>
      </c>
      <c r="N1033" s="1" t="s">
        <v>101</v>
      </c>
      <c r="O1033" s="1" t="s">
        <v>102</v>
      </c>
      <c r="P1033" s="1">
        <v>42622</v>
      </c>
      <c r="Q1033" s="1">
        <v>8598958</v>
      </c>
      <c r="R1033" s="1">
        <v>0</v>
      </c>
      <c r="S1033" s="1">
        <v>8605250</v>
      </c>
      <c r="T1033" s="1">
        <v>142.01</v>
      </c>
      <c r="U1033" s="1">
        <v>0</v>
      </c>
      <c r="V1033" s="1">
        <v>0</v>
      </c>
      <c r="W1033" s="1">
        <v>6427.23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303036.56</v>
      </c>
      <c r="AD1033" s="1">
        <v>302400</v>
      </c>
      <c r="AE1033" s="1">
        <v>1214672.25</v>
      </c>
      <c r="AF1033" s="1">
        <v>3097572.5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294342752</v>
      </c>
      <c r="AP1033" s="1">
        <v>294518592</v>
      </c>
      <c r="AQ1033" s="1">
        <v>252607008</v>
      </c>
      <c r="AR1033" s="1">
        <v>41891220</v>
      </c>
      <c r="AS1033" s="1">
        <v>20397.7</v>
      </c>
      <c r="AT1033" s="1">
        <v>0</v>
      </c>
      <c r="AU1033" s="1">
        <v>3931.1</v>
      </c>
      <c r="AV1033" s="1">
        <v>179783.13</v>
      </c>
      <c r="AW1033" s="1">
        <v>0</v>
      </c>
      <c r="AX1033" s="1">
        <v>0</v>
      </c>
      <c r="AY1033" s="1">
        <v>39.979999999999997</v>
      </c>
      <c r="AZ1033" s="1">
        <v>37.25</v>
      </c>
      <c r="BA1033" s="1">
        <v>1.36</v>
      </c>
      <c r="BB1033" s="1">
        <v>0.21</v>
      </c>
      <c r="BC1033" s="1">
        <v>2.48</v>
      </c>
      <c r="BD1033" s="1">
        <v>27.68</v>
      </c>
      <c r="BE1033" s="1">
        <v>0</v>
      </c>
      <c r="BF1033" s="1">
        <v>0</v>
      </c>
      <c r="BG1033" s="1">
        <v>0</v>
      </c>
      <c r="BH1033" s="1">
        <v>27.97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4.99</v>
      </c>
      <c r="CI1033" s="1">
        <v>0</v>
      </c>
      <c r="CJ1033" s="1">
        <v>0</v>
      </c>
      <c r="CK1033" s="1">
        <v>0</v>
      </c>
      <c r="CL1033" s="1">
        <v>0</v>
      </c>
      <c r="CM1033" s="1">
        <v>420</v>
      </c>
      <c r="CN1033" s="1">
        <v>420</v>
      </c>
      <c r="CO1033" s="1">
        <v>811</v>
      </c>
      <c r="CP1033" s="1">
        <v>957</v>
      </c>
      <c r="CQ1033" s="1">
        <v>0</v>
      </c>
      <c r="CR1033" s="1">
        <v>0</v>
      </c>
      <c r="CS1033" t="s">
        <v>116</v>
      </c>
      <c r="CT1033">
        <f t="shared" si="136"/>
        <v>0</v>
      </c>
      <c r="CU1033">
        <f t="shared" si="137"/>
        <v>0</v>
      </c>
      <c r="CV1033">
        <f t="shared" si="135"/>
        <v>0</v>
      </c>
      <c r="CW1033">
        <f t="shared" si="138"/>
        <v>0</v>
      </c>
      <c r="CX1033" s="4">
        <f t="shared" si="139"/>
        <v>294522523.10000002</v>
      </c>
      <c r="CY1033">
        <f t="shared" si="140"/>
        <v>0</v>
      </c>
      <c r="CZ1033">
        <f t="shared" si="141"/>
        <v>294518592</v>
      </c>
      <c r="DA1033">
        <f t="shared" si="142"/>
        <v>3931.1</v>
      </c>
    </row>
    <row r="1034" spans="1:105" x14ac:dyDescent="0.3">
      <c r="A1034" s="1">
        <v>22</v>
      </c>
      <c r="B1034" s="1" t="s">
        <v>103</v>
      </c>
      <c r="C1034" s="1">
        <v>2028</v>
      </c>
      <c r="D1034" s="1">
        <v>12</v>
      </c>
      <c r="E1034" s="1">
        <v>0</v>
      </c>
      <c r="F1034" s="1">
        <v>300</v>
      </c>
      <c r="G1034" s="1">
        <v>2.0407999999999999E-2</v>
      </c>
      <c r="H1034" s="1">
        <v>2001</v>
      </c>
      <c r="I1034" s="1" t="s">
        <v>98</v>
      </c>
      <c r="J1034" s="1" t="s">
        <v>99</v>
      </c>
      <c r="K1034" s="1" t="s">
        <v>100</v>
      </c>
      <c r="L1034" s="1" t="s">
        <v>101</v>
      </c>
      <c r="M1034" s="1" t="s">
        <v>101</v>
      </c>
      <c r="N1034" s="1" t="s">
        <v>101</v>
      </c>
      <c r="O1034" s="1" t="s">
        <v>102</v>
      </c>
      <c r="P1034" s="1">
        <v>42622</v>
      </c>
      <c r="Q1034" s="1">
        <v>9618666</v>
      </c>
      <c r="R1034" s="1">
        <v>0</v>
      </c>
      <c r="S1034" s="1">
        <v>10095082</v>
      </c>
      <c r="T1034" s="1">
        <v>3001.85</v>
      </c>
      <c r="U1034" s="1">
        <v>0</v>
      </c>
      <c r="V1034" s="1">
        <v>0</v>
      </c>
      <c r="W1034" s="1">
        <v>479437.75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287907.96999999997</v>
      </c>
      <c r="AD1034" s="1">
        <v>312480</v>
      </c>
      <c r="AE1034" s="1">
        <v>1256382.1299999999</v>
      </c>
      <c r="AF1034" s="1">
        <v>3517579.75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336541248</v>
      </c>
      <c r="AP1034" s="1">
        <v>350182432</v>
      </c>
      <c r="AQ1034" s="1">
        <v>300361792</v>
      </c>
      <c r="AR1034" s="1">
        <v>49785880</v>
      </c>
      <c r="AS1034" s="1">
        <v>34974.550000000003</v>
      </c>
      <c r="AT1034" s="1">
        <v>0</v>
      </c>
      <c r="AU1034" s="1">
        <v>80139.53</v>
      </c>
      <c r="AV1034" s="1">
        <v>13721299</v>
      </c>
      <c r="AW1034" s="1">
        <v>0</v>
      </c>
      <c r="AX1034" s="1">
        <v>0</v>
      </c>
      <c r="AY1034" s="1">
        <v>38.93</v>
      </c>
      <c r="AZ1034" s="1">
        <v>37.49</v>
      </c>
      <c r="BA1034" s="1">
        <v>0.86</v>
      </c>
      <c r="BB1034" s="1">
        <v>7.0000000000000007E-2</v>
      </c>
      <c r="BC1034" s="1">
        <v>1.47</v>
      </c>
      <c r="BD1034" s="1">
        <v>26.7</v>
      </c>
      <c r="BE1034" s="1">
        <v>0</v>
      </c>
      <c r="BF1034" s="1">
        <v>0</v>
      </c>
      <c r="BG1034" s="1">
        <v>0</v>
      </c>
      <c r="BH1034" s="1">
        <v>28.62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0</v>
      </c>
      <c r="BX1034" s="1">
        <v>0</v>
      </c>
      <c r="BY1034" s="1">
        <v>0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4.6900000000000004</v>
      </c>
      <c r="CI1034" s="1">
        <v>0</v>
      </c>
      <c r="CJ1034" s="1">
        <v>0</v>
      </c>
      <c r="CK1034" s="1">
        <v>0</v>
      </c>
      <c r="CL1034" s="1">
        <v>0</v>
      </c>
      <c r="CM1034" s="1">
        <v>420</v>
      </c>
      <c r="CN1034" s="1">
        <v>420</v>
      </c>
      <c r="CO1034" s="1">
        <v>811</v>
      </c>
      <c r="CP1034" s="1">
        <v>957</v>
      </c>
      <c r="CQ1034" s="1">
        <v>0</v>
      </c>
      <c r="CR1034" s="1">
        <v>0</v>
      </c>
      <c r="CS1034" t="s">
        <v>116</v>
      </c>
      <c r="CT1034">
        <f t="shared" si="136"/>
        <v>0</v>
      </c>
      <c r="CU1034">
        <f t="shared" si="137"/>
        <v>0</v>
      </c>
      <c r="CV1034">
        <f t="shared" si="135"/>
        <v>0</v>
      </c>
      <c r="CW1034">
        <f t="shared" si="138"/>
        <v>0</v>
      </c>
      <c r="CX1034" s="4">
        <f t="shared" si="139"/>
        <v>350262571.52999997</v>
      </c>
      <c r="CY1034">
        <f t="shared" si="140"/>
        <v>0</v>
      </c>
      <c r="CZ1034">
        <f t="shared" si="141"/>
        <v>350182432</v>
      </c>
      <c r="DA1034">
        <f t="shared" si="142"/>
        <v>80139.53</v>
      </c>
    </row>
    <row r="1035" spans="1:105" x14ac:dyDescent="0.3">
      <c r="A1035" s="1">
        <v>22</v>
      </c>
      <c r="B1035" s="1" t="s">
        <v>104</v>
      </c>
      <c r="C1035" s="1">
        <v>2028</v>
      </c>
      <c r="D1035" s="1">
        <v>1</v>
      </c>
      <c r="E1035" s="1">
        <v>0</v>
      </c>
      <c r="F1035" s="1">
        <v>300</v>
      </c>
      <c r="G1035" s="1">
        <v>2.0407999999999999E-2</v>
      </c>
      <c r="H1035" s="1">
        <v>2001</v>
      </c>
      <c r="I1035" s="1" t="s">
        <v>98</v>
      </c>
      <c r="J1035" s="1" t="s">
        <v>99</v>
      </c>
      <c r="K1035" s="1" t="s">
        <v>100</v>
      </c>
      <c r="L1035" s="1" t="s">
        <v>101</v>
      </c>
      <c r="M1035" s="1" t="s">
        <v>101</v>
      </c>
      <c r="N1035" s="1" t="s">
        <v>101</v>
      </c>
      <c r="O1035" s="1" t="s">
        <v>102</v>
      </c>
      <c r="P1035" s="1">
        <v>42622</v>
      </c>
      <c r="Q1035" s="1">
        <v>18570792</v>
      </c>
      <c r="R1035" s="1">
        <v>0</v>
      </c>
      <c r="S1035" s="1">
        <v>18215252</v>
      </c>
      <c r="T1035" s="1">
        <v>375809.59</v>
      </c>
      <c r="U1035" s="1">
        <v>0</v>
      </c>
      <c r="V1035" s="1">
        <v>0</v>
      </c>
      <c r="W1035" s="1">
        <v>20213.060000000001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213631.66</v>
      </c>
      <c r="AD1035" s="1">
        <v>550560</v>
      </c>
      <c r="AE1035" s="1">
        <v>1077812.5</v>
      </c>
      <c r="AF1035" s="1">
        <v>4517829.5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619328448</v>
      </c>
      <c r="AP1035" s="1">
        <v>609061952</v>
      </c>
      <c r="AQ1035" s="1">
        <v>523659008</v>
      </c>
      <c r="AR1035" s="1">
        <v>84712040</v>
      </c>
      <c r="AS1035" s="1">
        <v>690716.5</v>
      </c>
      <c r="AT1035" s="1">
        <v>0</v>
      </c>
      <c r="AU1035" s="1">
        <v>10806660</v>
      </c>
      <c r="AV1035" s="1">
        <v>540128.06000000006</v>
      </c>
      <c r="AW1035" s="1">
        <v>0</v>
      </c>
      <c r="AX1035" s="1">
        <v>0</v>
      </c>
      <c r="AY1035" s="1">
        <v>77.14</v>
      </c>
      <c r="AZ1035" s="1">
        <v>41.19</v>
      </c>
      <c r="BA1035" s="1">
        <v>28.64</v>
      </c>
      <c r="BB1035" s="1">
        <v>4.32</v>
      </c>
      <c r="BC1035" s="1">
        <v>32.81</v>
      </c>
      <c r="BD1035" s="1">
        <v>28.76</v>
      </c>
      <c r="BE1035" s="1">
        <v>0</v>
      </c>
      <c r="BF1035" s="1">
        <v>0</v>
      </c>
      <c r="BG1035" s="1">
        <v>0</v>
      </c>
      <c r="BH1035" s="1">
        <v>26.72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0</v>
      </c>
      <c r="BX1035" s="1">
        <v>0</v>
      </c>
      <c r="BY1035" s="1">
        <v>0</v>
      </c>
      <c r="BZ1035" s="1">
        <v>0</v>
      </c>
      <c r="CA1035" s="1">
        <v>0</v>
      </c>
      <c r="CB1035" s="1">
        <v>0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7.79</v>
      </c>
      <c r="CI1035" s="1">
        <v>0</v>
      </c>
      <c r="CJ1035" s="1">
        <v>0</v>
      </c>
      <c r="CK1035" s="1">
        <v>0</v>
      </c>
      <c r="CL1035" s="1">
        <v>0</v>
      </c>
      <c r="CM1035" s="1">
        <v>740</v>
      </c>
      <c r="CN1035" s="1">
        <v>740</v>
      </c>
      <c r="CO1035" s="1">
        <v>1164</v>
      </c>
      <c r="CP1035" s="1">
        <v>1422</v>
      </c>
      <c r="CQ1035" s="1">
        <v>0</v>
      </c>
      <c r="CR1035" s="1">
        <v>0</v>
      </c>
      <c r="CS1035" t="s">
        <v>116</v>
      </c>
      <c r="CT1035">
        <f t="shared" si="136"/>
        <v>0</v>
      </c>
      <c r="CU1035">
        <f t="shared" si="137"/>
        <v>0</v>
      </c>
      <c r="CV1035">
        <f t="shared" si="135"/>
        <v>0</v>
      </c>
      <c r="CW1035">
        <f t="shared" si="138"/>
        <v>0</v>
      </c>
      <c r="CX1035" s="4">
        <f t="shared" si="139"/>
        <v>619868612</v>
      </c>
      <c r="CY1035">
        <f t="shared" si="140"/>
        <v>0</v>
      </c>
      <c r="CZ1035">
        <f t="shared" si="141"/>
        <v>609061952</v>
      </c>
      <c r="DA1035">
        <f t="shared" si="142"/>
        <v>10806660</v>
      </c>
    </row>
    <row r="1036" spans="1:105" x14ac:dyDescent="0.3">
      <c r="A1036" s="1">
        <v>22</v>
      </c>
      <c r="B1036" s="1" t="s">
        <v>104</v>
      </c>
      <c r="C1036" s="1">
        <v>2028</v>
      </c>
      <c r="D1036" s="1">
        <v>2</v>
      </c>
      <c r="E1036" s="1">
        <v>0</v>
      </c>
      <c r="F1036" s="1">
        <v>300</v>
      </c>
      <c r="G1036" s="1">
        <v>2.0407999999999999E-2</v>
      </c>
      <c r="H1036" s="1">
        <v>2001</v>
      </c>
      <c r="I1036" s="1" t="s">
        <v>98</v>
      </c>
      <c r="J1036" s="1" t="s">
        <v>99</v>
      </c>
      <c r="K1036" s="1" t="s">
        <v>100</v>
      </c>
      <c r="L1036" s="1" t="s">
        <v>101</v>
      </c>
      <c r="M1036" s="1" t="s">
        <v>101</v>
      </c>
      <c r="N1036" s="1" t="s">
        <v>101</v>
      </c>
      <c r="O1036" s="1" t="s">
        <v>102</v>
      </c>
      <c r="P1036" s="1">
        <v>42622</v>
      </c>
      <c r="Q1036" s="1">
        <v>15672846</v>
      </c>
      <c r="R1036" s="1">
        <v>0</v>
      </c>
      <c r="S1036" s="1">
        <v>15374249</v>
      </c>
      <c r="T1036" s="1">
        <v>331438.06</v>
      </c>
      <c r="U1036" s="1">
        <v>0</v>
      </c>
      <c r="V1036" s="1">
        <v>0</v>
      </c>
      <c r="W1036" s="1">
        <v>32788.9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201125.75</v>
      </c>
      <c r="AD1036" s="1">
        <v>497280</v>
      </c>
      <c r="AE1036" s="1">
        <v>1099507.1299999999</v>
      </c>
      <c r="AF1036" s="1">
        <v>4525984.5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517174496</v>
      </c>
      <c r="AP1036" s="1">
        <v>508307328</v>
      </c>
      <c r="AQ1036" s="1">
        <v>436307744</v>
      </c>
      <c r="AR1036" s="1">
        <v>71470544</v>
      </c>
      <c r="AS1036" s="1">
        <v>529599.56000000006</v>
      </c>
      <c r="AT1036" s="1">
        <v>0</v>
      </c>
      <c r="AU1036" s="1">
        <v>9621737</v>
      </c>
      <c r="AV1036" s="1">
        <v>754558.25</v>
      </c>
      <c r="AW1036" s="1">
        <v>0</v>
      </c>
      <c r="AX1036" s="1">
        <v>0</v>
      </c>
      <c r="AY1036" s="1">
        <v>69.849999999999994</v>
      </c>
      <c r="AZ1036" s="1">
        <v>39.92</v>
      </c>
      <c r="BA1036" s="1">
        <v>20.21</v>
      </c>
      <c r="BB1036" s="1">
        <v>2.96</v>
      </c>
      <c r="BC1036" s="1">
        <v>26.07</v>
      </c>
      <c r="BD1036" s="1">
        <v>29.03</v>
      </c>
      <c r="BE1036" s="1">
        <v>0</v>
      </c>
      <c r="BF1036" s="1">
        <v>0</v>
      </c>
      <c r="BG1036" s="1">
        <v>0</v>
      </c>
      <c r="BH1036" s="1">
        <v>23.01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5.47</v>
      </c>
      <c r="CI1036" s="1">
        <v>0</v>
      </c>
      <c r="CJ1036" s="1">
        <v>0</v>
      </c>
      <c r="CK1036" s="1">
        <v>0</v>
      </c>
      <c r="CL1036" s="1">
        <v>0</v>
      </c>
      <c r="CM1036" s="1">
        <v>740</v>
      </c>
      <c r="CN1036" s="1">
        <v>740</v>
      </c>
      <c r="CO1036" s="1">
        <v>1164</v>
      </c>
      <c r="CP1036" s="1">
        <v>1422</v>
      </c>
      <c r="CQ1036" s="1">
        <v>0</v>
      </c>
      <c r="CR1036" s="1">
        <v>0</v>
      </c>
      <c r="CS1036" t="s">
        <v>116</v>
      </c>
      <c r="CT1036">
        <f t="shared" si="136"/>
        <v>0</v>
      </c>
      <c r="CU1036">
        <f t="shared" si="137"/>
        <v>0</v>
      </c>
      <c r="CV1036">
        <f t="shared" si="135"/>
        <v>0</v>
      </c>
      <c r="CW1036">
        <f t="shared" si="138"/>
        <v>0</v>
      </c>
      <c r="CX1036" s="4">
        <f t="shared" si="139"/>
        <v>517929065</v>
      </c>
      <c r="CY1036">
        <f t="shared" si="140"/>
        <v>0</v>
      </c>
      <c r="CZ1036">
        <f t="shared" si="141"/>
        <v>508307328</v>
      </c>
      <c r="DA1036">
        <f t="shared" si="142"/>
        <v>9621737</v>
      </c>
    </row>
    <row r="1037" spans="1:105" x14ac:dyDescent="0.3">
      <c r="A1037" s="1">
        <v>22</v>
      </c>
      <c r="B1037" s="1" t="s">
        <v>104</v>
      </c>
      <c r="C1037" s="1">
        <v>2028</v>
      </c>
      <c r="D1037" s="1">
        <v>3</v>
      </c>
      <c r="E1037" s="1">
        <v>0</v>
      </c>
      <c r="F1037" s="1">
        <v>300</v>
      </c>
      <c r="G1037" s="1">
        <v>2.0407999999999999E-2</v>
      </c>
      <c r="H1037" s="1">
        <v>2001</v>
      </c>
      <c r="I1037" s="1" t="s">
        <v>98</v>
      </c>
      <c r="J1037" s="1" t="s">
        <v>99</v>
      </c>
      <c r="K1037" s="1" t="s">
        <v>100</v>
      </c>
      <c r="L1037" s="1" t="s">
        <v>101</v>
      </c>
      <c r="M1037" s="1" t="s">
        <v>101</v>
      </c>
      <c r="N1037" s="1" t="s">
        <v>101</v>
      </c>
      <c r="O1037" s="1" t="s">
        <v>102</v>
      </c>
      <c r="P1037" s="1">
        <v>42622</v>
      </c>
      <c r="Q1037" s="1">
        <v>16288715</v>
      </c>
      <c r="R1037" s="1">
        <v>0</v>
      </c>
      <c r="S1037" s="1">
        <v>16285065</v>
      </c>
      <c r="T1037" s="1">
        <v>4710.96</v>
      </c>
      <c r="U1037" s="1">
        <v>0</v>
      </c>
      <c r="V1037" s="1">
        <v>0</v>
      </c>
      <c r="W1037" s="1">
        <v>1111.42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314251.44</v>
      </c>
      <c r="AD1037" s="1">
        <v>550560</v>
      </c>
      <c r="AE1037" s="1">
        <v>1161114.3799999999</v>
      </c>
      <c r="AF1037" s="1">
        <v>4503134</v>
      </c>
      <c r="AG1037" s="1">
        <v>0</v>
      </c>
      <c r="AH1037" s="1">
        <v>0</v>
      </c>
      <c r="AI1037" s="1">
        <v>0</v>
      </c>
      <c r="AJ1037" s="1">
        <v>0</v>
      </c>
      <c r="AK1037" s="1">
        <v>10.15</v>
      </c>
      <c r="AL1037" s="1">
        <v>0</v>
      </c>
      <c r="AM1037" s="1">
        <v>0</v>
      </c>
      <c r="AN1037" s="1">
        <v>0</v>
      </c>
      <c r="AO1037" s="1">
        <v>528360288</v>
      </c>
      <c r="AP1037" s="1">
        <v>528268480</v>
      </c>
      <c r="AQ1037" s="1">
        <v>452951552</v>
      </c>
      <c r="AR1037" s="1">
        <v>74740200</v>
      </c>
      <c r="AS1037" s="1">
        <v>576542.56000000006</v>
      </c>
      <c r="AT1037" s="1">
        <v>0</v>
      </c>
      <c r="AU1037" s="1">
        <v>129860.13</v>
      </c>
      <c r="AV1037" s="1">
        <v>38049.35</v>
      </c>
      <c r="AW1037" s="1">
        <v>0</v>
      </c>
      <c r="AX1037" s="1">
        <v>0</v>
      </c>
      <c r="AY1037" s="1">
        <v>70.33</v>
      </c>
      <c r="AZ1037" s="1">
        <v>39.409999999999997</v>
      </c>
      <c r="BA1037" s="1">
        <v>22.12</v>
      </c>
      <c r="BB1037" s="1">
        <v>2.5499999999999998</v>
      </c>
      <c r="BC1037" s="1">
        <v>27.47</v>
      </c>
      <c r="BD1037" s="1">
        <v>27.57</v>
      </c>
      <c r="BE1037" s="1">
        <v>0</v>
      </c>
      <c r="BF1037" s="1">
        <v>0</v>
      </c>
      <c r="BG1037" s="1">
        <v>0</v>
      </c>
      <c r="BH1037" s="1">
        <v>34.229999999999997</v>
      </c>
      <c r="BI1037" s="1">
        <v>0</v>
      </c>
      <c r="BJ1037" s="1">
        <v>0</v>
      </c>
      <c r="BK1037" s="1">
        <v>20967</v>
      </c>
      <c r="BL1037" s="1">
        <v>0</v>
      </c>
      <c r="BM1037" s="1">
        <v>0</v>
      </c>
      <c r="BN1037" s="1">
        <v>0</v>
      </c>
      <c r="BO1037" s="1">
        <v>0</v>
      </c>
      <c r="BP1037" s="1">
        <v>1.6666670000000001E-2</v>
      </c>
      <c r="BQ1037" s="1">
        <v>0</v>
      </c>
      <c r="BR1037" s="1">
        <v>0</v>
      </c>
      <c r="BS1037" s="1">
        <v>1.6666670000000001E-2</v>
      </c>
      <c r="BT1037" s="1">
        <v>2.666667E-2</v>
      </c>
      <c r="BU1037" s="1">
        <v>0</v>
      </c>
      <c r="BV1037" s="1">
        <v>0</v>
      </c>
      <c r="BW1037" s="1">
        <v>2.666667E-2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5.29</v>
      </c>
      <c r="CI1037" s="1">
        <v>0</v>
      </c>
      <c r="CJ1037" s="1">
        <v>0</v>
      </c>
      <c r="CK1037" s="1">
        <v>0</v>
      </c>
      <c r="CL1037" s="1">
        <v>0</v>
      </c>
      <c r="CM1037" s="1">
        <v>740</v>
      </c>
      <c r="CN1037" s="1">
        <v>740</v>
      </c>
      <c r="CO1037" s="1">
        <v>1164</v>
      </c>
      <c r="CP1037" s="1">
        <v>1422</v>
      </c>
      <c r="CQ1037" s="1">
        <v>0</v>
      </c>
      <c r="CR1037" s="1">
        <v>0</v>
      </c>
      <c r="CS1037" t="s">
        <v>116</v>
      </c>
      <c r="CT1037">
        <f t="shared" si="136"/>
        <v>0</v>
      </c>
      <c r="CU1037">
        <f t="shared" si="137"/>
        <v>0</v>
      </c>
      <c r="CV1037">
        <f t="shared" si="135"/>
        <v>0</v>
      </c>
      <c r="CW1037">
        <f t="shared" si="138"/>
        <v>0</v>
      </c>
      <c r="CX1037" s="4">
        <f t="shared" si="139"/>
        <v>528398340.13</v>
      </c>
      <c r="CY1037">
        <f t="shared" si="140"/>
        <v>0</v>
      </c>
      <c r="CZ1037">
        <f t="shared" si="141"/>
        <v>528268480</v>
      </c>
      <c r="DA1037">
        <f t="shared" si="142"/>
        <v>129860.13</v>
      </c>
    </row>
    <row r="1038" spans="1:105" x14ac:dyDescent="0.3">
      <c r="A1038" s="1">
        <v>22</v>
      </c>
      <c r="B1038" s="1" t="s">
        <v>104</v>
      </c>
      <c r="C1038" s="1">
        <v>2028</v>
      </c>
      <c r="D1038" s="1">
        <v>4</v>
      </c>
      <c r="E1038" s="1">
        <v>0</v>
      </c>
      <c r="F1038" s="1">
        <v>300</v>
      </c>
      <c r="G1038" s="1">
        <v>2.0407999999999999E-2</v>
      </c>
      <c r="H1038" s="1">
        <v>2001</v>
      </c>
      <c r="I1038" s="1" t="s">
        <v>98</v>
      </c>
      <c r="J1038" s="1" t="s">
        <v>99</v>
      </c>
      <c r="K1038" s="1" t="s">
        <v>100</v>
      </c>
      <c r="L1038" s="1" t="s">
        <v>101</v>
      </c>
      <c r="M1038" s="1" t="s">
        <v>101</v>
      </c>
      <c r="N1038" s="1" t="s">
        <v>101</v>
      </c>
      <c r="O1038" s="1" t="s">
        <v>102</v>
      </c>
      <c r="P1038" s="1">
        <v>42622</v>
      </c>
      <c r="Q1038" s="1">
        <v>13809342</v>
      </c>
      <c r="R1038" s="1">
        <v>0</v>
      </c>
      <c r="S1038" s="1">
        <v>13805483</v>
      </c>
      <c r="T1038" s="1">
        <v>5981.39</v>
      </c>
      <c r="U1038" s="1">
        <v>0</v>
      </c>
      <c r="V1038" s="1">
        <v>0</v>
      </c>
      <c r="W1038" s="1">
        <v>2227.2800000000002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298292.38</v>
      </c>
      <c r="AD1038" s="1">
        <v>532800</v>
      </c>
      <c r="AE1038" s="1">
        <v>1346529.75</v>
      </c>
      <c r="AF1038" s="1">
        <v>3837989.5</v>
      </c>
      <c r="AG1038" s="1">
        <v>0</v>
      </c>
      <c r="AH1038" s="1">
        <v>0</v>
      </c>
      <c r="AI1038" s="1">
        <v>0</v>
      </c>
      <c r="AJ1038" s="1">
        <v>0</v>
      </c>
      <c r="AK1038" s="1">
        <v>52.78</v>
      </c>
      <c r="AL1038" s="1">
        <v>0</v>
      </c>
      <c r="AM1038" s="1">
        <v>0</v>
      </c>
      <c r="AN1038" s="1">
        <v>0</v>
      </c>
      <c r="AO1038" s="1">
        <v>453411776</v>
      </c>
      <c r="AP1038" s="1">
        <v>453552960</v>
      </c>
      <c r="AQ1038" s="1">
        <v>389293504</v>
      </c>
      <c r="AR1038" s="1">
        <v>63885904</v>
      </c>
      <c r="AS1038" s="1">
        <v>374151.91</v>
      </c>
      <c r="AT1038" s="1">
        <v>0</v>
      </c>
      <c r="AU1038" s="1">
        <v>582470.68999999994</v>
      </c>
      <c r="AV1038" s="1">
        <v>723639.63</v>
      </c>
      <c r="AW1038" s="1">
        <v>0</v>
      </c>
      <c r="AX1038" s="1">
        <v>0</v>
      </c>
      <c r="AY1038" s="1">
        <v>96.93</v>
      </c>
      <c r="AZ1038" s="1">
        <v>38.94</v>
      </c>
      <c r="BA1038" s="1">
        <v>36.17</v>
      </c>
      <c r="BB1038" s="1">
        <v>6.62</v>
      </c>
      <c r="BC1038" s="1">
        <v>52.98</v>
      </c>
      <c r="BD1038" s="1">
        <v>97.38</v>
      </c>
      <c r="BE1038" s="1">
        <v>0</v>
      </c>
      <c r="BF1038" s="1">
        <v>0</v>
      </c>
      <c r="BG1038" s="1">
        <v>0</v>
      </c>
      <c r="BH1038" s="1">
        <v>324.89999999999998</v>
      </c>
      <c r="BI1038" s="1">
        <v>0</v>
      </c>
      <c r="BJ1038" s="1">
        <v>0</v>
      </c>
      <c r="BK1038" s="1">
        <v>20967</v>
      </c>
      <c r="BL1038" s="1">
        <v>0</v>
      </c>
      <c r="BM1038" s="1">
        <v>0</v>
      </c>
      <c r="BN1038" s="1">
        <v>0</v>
      </c>
      <c r="BO1038" s="1">
        <v>0</v>
      </c>
      <c r="BP1038" s="1">
        <v>5.3333329999999998E-2</v>
      </c>
      <c r="BQ1038" s="1">
        <v>0</v>
      </c>
      <c r="BR1038" s="1">
        <v>0</v>
      </c>
      <c r="BS1038" s="1">
        <v>5.3333329999999998E-2</v>
      </c>
      <c r="BT1038" s="1">
        <v>0.13666666999999999</v>
      </c>
      <c r="BU1038" s="1">
        <v>0</v>
      </c>
      <c r="BV1038" s="1">
        <v>0</v>
      </c>
      <c r="BW1038" s="1">
        <v>0.13666666999999999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0.01</v>
      </c>
      <c r="CG1038" s="1">
        <v>0.01</v>
      </c>
      <c r="CH1038" s="1">
        <v>5.34</v>
      </c>
      <c r="CI1038" s="1">
        <v>0</v>
      </c>
      <c r="CJ1038" s="1">
        <v>0</v>
      </c>
      <c r="CK1038" s="1">
        <v>0</v>
      </c>
      <c r="CL1038" s="1">
        <v>0</v>
      </c>
      <c r="CM1038" s="1">
        <v>740</v>
      </c>
      <c r="CN1038" s="1">
        <v>740</v>
      </c>
      <c r="CO1038" s="1">
        <v>1164</v>
      </c>
      <c r="CP1038" s="1">
        <v>1422</v>
      </c>
      <c r="CQ1038" s="1">
        <v>0</v>
      </c>
      <c r="CR1038" s="1">
        <v>0</v>
      </c>
      <c r="CS1038" t="s">
        <v>116</v>
      </c>
      <c r="CT1038">
        <f t="shared" si="136"/>
        <v>0</v>
      </c>
      <c r="CU1038">
        <f t="shared" si="137"/>
        <v>0</v>
      </c>
      <c r="CV1038">
        <f t="shared" si="135"/>
        <v>0</v>
      </c>
      <c r="CW1038">
        <f t="shared" si="138"/>
        <v>0</v>
      </c>
      <c r="CX1038" s="4">
        <f t="shared" si="139"/>
        <v>454135430.69</v>
      </c>
      <c r="CY1038">
        <f t="shared" si="140"/>
        <v>0</v>
      </c>
      <c r="CZ1038">
        <f t="shared" si="141"/>
        <v>453552960</v>
      </c>
      <c r="DA1038">
        <f t="shared" si="142"/>
        <v>582470.68999999994</v>
      </c>
    </row>
    <row r="1039" spans="1:105" x14ac:dyDescent="0.3">
      <c r="A1039" s="1">
        <v>22</v>
      </c>
      <c r="B1039" s="1" t="s">
        <v>104</v>
      </c>
      <c r="C1039" s="1">
        <v>2028</v>
      </c>
      <c r="D1039" s="1">
        <v>5</v>
      </c>
      <c r="E1039" s="1">
        <v>0</v>
      </c>
      <c r="F1039" s="1">
        <v>300</v>
      </c>
      <c r="G1039" s="1">
        <v>2.0407999999999999E-2</v>
      </c>
      <c r="H1039" s="1">
        <v>2001</v>
      </c>
      <c r="I1039" s="1" t="s">
        <v>98</v>
      </c>
      <c r="J1039" s="1" t="s">
        <v>99</v>
      </c>
      <c r="K1039" s="1" t="s">
        <v>100</v>
      </c>
      <c r="L1039" s="1" t="s">
        <v>101</v>
      </c>
      <c r="M1039" s="1" t="s">
        <v>101</v>
      </c>
      <c r="N1039" s="1" t="s">
        <v>101</v>
      </c>
      <c r="O1039" s="1" t="s">
        <v>102</v>
      </c>
      <c r="P1039" s="1">
        <v>42622</v>
      </c>
      <c r="Q1039" s="1">
        <v>14068739</v>
      </c>
      <c r="R1039" s="1">
        <v>0</v>
      </c>
      <c r="S1039" s="1">
        <v>14064297</v>
      </c>
      <c r="T1039" s="1">
        <v>5818.11</v>
      </c>
      <c r="U1039" s="1">
        <v>0</v>
      </c>
      <c r="V1039" s="1">
        <v>0</v>
      </c>
      <c r="W1039" s="1">
        <v>1496.24</v>
      </c>
      <c r="X1039" s="1">
        <v>0</v>
      </c>
      <c r="Y1039" s="1">
        <v>0</v>
      </c>
      <c r="Z1039" s="1">
        <v>0</v>
      </c>
      <c r="AA1039" s="1">
        <v>0</v>
      </c>
      <c r="AB1039" s="1">
        <v>24.67</v>
      </c>
      <c r="AC1039" s="1">
        <v>390997.53</v>
      </c>
      <c r="AD1039" s="1">
        <v>550560</v>
      </c>
      <c r="AE1039" s="1">
        <v>1546620.63</v>
      </c>
      <c r="AF1039" s="1">
        <v>4435200</v>
      </c>
      <c r="AG1039" s="1">
        <v>0</v>
      </c>
      <c r="AH1039" s="1">
        <v>0</v>
      </c>
      <c r="AI1039" s="1">
        <v>0</v>
      </c>
      <c r="AJ1039" s="1">
        <v>0.62</v>
      </c>
      <c r="AK1039" s="1">
        <v>132.1</v>
      </c>
      <c r="AL1039" s="1">
        <v>0</v>
      </c>
      <c r="AM1039" s="1">
        <v>0</v>
      </c>
      <c r="AN1039" s="1">
        <v>0</v>
      </c>
      <c r="AO1039" s="1">
        <v>451789824</v>
      </c>
      <c r="AP1039" s="1">
        <v>451322336</v>
      </c>
      <c r="AQ1039" s="1">
        <v>387447072</v>
      </c>
      <c r="AR1039" s="1">
        <v>63597144</v>
      </c>
      <c r="AS1039" s="1">
        <v>278151.40999999997</v>
      </c>
      <c r="AT1039" s="1">
        <v>0</v>
      </c>
      <c r="AU1039" s="1">
        <v>652746.13</v>
      </c>
      <c r="AV1039" s="1">
        <v>185245.3</v>
      </c>
      <c r="AW1039" s="1">
        <v>0</v>
      </c>
      <c r="AX1039" s="1">
        <v>0</v>
      </c>
      <c r="AY1039" s="1">
        <v>93.78</v>
      </c>
      <c r="AZ1039" s="1">
        <v>40.93</v>
      </c>
      <c r="BA1039" s="1">
        <v>27.93</v>
      </c>
      <c r="BB1039" s="1">
        <v>4.72</v>
      </c>
      <c r="BC1039" s="1">
        <v>45.71</v>
      </c>
      <c r="BD1039" s="1">
        <v>112.19</v>
      </c>
      <c r="BE1039" s="1">
        <v>0</v>
      </c>
      <c r="BF1039" s="1">
        <v>0</v>
      </c>
      <c r="BG1039" s="1">
        <v>0</v>
      </c>
      <c r="BH1039" s="1">
        <v>123.81</v>
      </c>
      <c r="BI1039" s="1">
        <v>0</v>
      </c>
      <c r="BJ1039" s="1">
        <v>69.89</v>
      </c>
      <c r="BK1039" s="1">
        <v>20967</v>
      </c>
      <c r="BL1039" s="1">
        <v>0</v>
      </c>
      <c r="BM1039" s="1">
        <v>0</v>
      </c>
      <c r="BN1039" s="1">
        <v>0</v>
      </c>
      <c r="BO1039" s="1">
        <v>0</v>
      </c>
      <c r="BP1039" s="1">
        <v>0.11</v>
      </c>
      <c r="BQ1039" s="1">
        <v>3.3333299999999998E-3</v>
      </c>
      <c r="BR1039" s="1">
        <v>0</v>
      </c>
      <c r="BS1039" s="1">
        <v>0.11</v>
      </c>
      <c r="BT1039" s="1">
        <v>0.27333333999999998</v>
      </c>
      <c r="BU1039" s="1">
        <v>6.6666700000000004E-3</v>
      </c>
      <c r="BV1039" s="1">
        <v>0</v>
      </c>
      <c r="BW1039" s="1">
        <v>0.26666667999999999</v>
      </c>
      <c r="BX1039" s="1">
        <v>0</v>
      </c>
      <c r="BY1039" s="1">
        <v>0.03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0.01</v>
      </c>
      <c r="CG1039" s="1">
        <v>0.01</v>
      </c>
      <c r="CH1039" s="1">
        <v>5.98</v>
      </c>
      <c r="CI1039" s="1">
        <v>0</v>
      </c>
      <c r="CJ1039" s="1">
        <v>0</v>
      </c>
      <c r="CK1039" s="1">
        <v>0</v>
      </c>
      <c r="CL1039" s="1">
        <v>0</v>
      </c>
      <c r="CM1039" s="1">
        <v>740</v>
      </c>
      <c r="CN1039" s="1">
        <v>740</v>
      </c>
      <c r="CO1039" s="1">
        <v>1164</v>
      </c>
      <c r="CP1039" s="1">
        <v>1422</v>
      </c>
      <c r="CQ1039" s="1">
        <v>0</v>
      </c>
      <c r="CR1039" s="1">
        <v>0</v>
      </c>
      <c r="CS1039" t="s">
        <v>116</v>
      </c>
      <c r="CT1039">
        <f t="shared" si="136"/>
        <v>6.8026598639999987E-5</v>
      </c>
      <c r="CU1039">
        <f t="shared" si="137"/>
        <v>6.8026598639999987E-4</v>
      </c>
      <c r="CV1039">
        <f t="shared" si="135"/>
        <v>1.265296E-2</v>
      </c>
      <c r="CW1039">
        <f t="shared" si="138"/>
        <v>1.3605340136E-4</v>
      </c>
      <c r="CX1039" s="4">
        <f t="shared" si="139"/>
        <v>451988081.67000002</v>
      </c>
      <c r="CY1039">
        <f t="shared" si="140"/>
        <v>12999.539999999999</v>
      </c>
      <c r="CZ1039">
        <f t="shared" si="141"/>
        <v>451322336</v>
      </c>
      <c r="DA1039">
        <f t="shared" si="142"/>
        <v>652746.13</v>
      </c>
    </row>
    <row r="1040" spans="1:105" x14ac:dyDescent="0.3">
      <c r="A1040" s="1">
        <v>22</v>
      </c>
      <c r="B1040" s="1" t="s">
        <v>104</v>
      </c>
      <c r="C1040" s="1">
        <v>2028</v>
      </c>
      <c r="D1040" s="1">
        <v>6</v>
      </c>
      <c r="E1040" s="1">
        <v>0</v>
      </c>
      <c r="F1040" s="1">
        <v>300</v>
      </c>
      <c r="G1040" s="1">
        <v>2.0407999999999999E-2</v>
      </c>
      <c r="H1040" s="1">
        <v>2001</v>
      </c>
      <c r="I1040" s="1" t="s">
        <v>98</v>
      </c>
      <c r="J1040" s="1" t="s">
        <v>99</v>
      </c>
      <c r="K1040" s="1" t="s">
        <v>100</v>
      </c>
      <c r="L1040" s="1" t="s">
        <v>101</v>
      </c>
      <c r="M1040" s="1" t="s">
        <v>101</v>
      </c>
      <c r="N1040" s="1" t="s">
        <v>101</v>
      </c>
      <c r="O1040" s="1" t="s">
        <v>102</v>
      </c>
      <c r="P1040" s="1">
        <v>42622</v>
      </c>
      <c r="Q1040" s="1">
        <v>16200194</v>
      </c>
      <c r="R1040" s="1">
        <v>0</v>
      </c>
      <c r="S1040" s="1">
        <v>16144920</v>
      </c>
      <c r="T1040" s="1">
        <v>123606.44</v>
      </c>
      <c r="U1040" s="1">
        <v>0</v>
      </c>
      <c r="V1040" s="1">
        <v>0</v>
      </c>
      <c r="W1040" s="1">
        <v>68320.98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399035.06</v>
      </c>
      <c r="AD1040" s="1">
        <v>532800</v>
      </c>
      <c r="AE1040" s="1">
        <v>1459136.5</v>
      </c>
      <c r="AF1040" s="1">
        <v>4233098</v>
      </c>
      <c r="AG1040" s="1">
        <v>0</v>
      </c>
      <c r="AH1040" s="1">
        <v>0</v>
      </c>
      <c r="AI1040" s="1">
        <v>0</v>
      </c>
      <c r="AJ1040" s="1">
        <v>0</v>
      </c>
      <c r="AK1040" s="1">
        <v>0.11</v>
      </c>
      <c r="AL1040" s="1">
        <v>0</v>
      </c>
      <c r="AM1040" s="1">
        <v>0</v>
      </c>
      <c r="AN1040" s="1">
        <v>0</v>
      </c>
      <c r="AO1040" s="1">
        <v>523038816</v>
      </c>
      <c r="AP1040" s="1">
        <v>520909568</v>
      </c>
      <c r="AQ1040" s="1">
        <v>447016672</v>
      </c>
      <c r="AR1040" s="1">
        <v>73495536</v>
      </c>
      <c r="AS1040" s="1">
        <v>397441.13</v>
      </c>
      <c r="AT1040" s="1">
        <v>0</v>
      </c>
      <c r="AU1040" s="1">
        <v>4225078.5</v>
      </c>
      <c r="AV1040" s="1">
        <v>2095840.13</v>
      </c>
      <c r="AW1040" s="1">
        <v>0</v>
      </c>
      <c r="AX1040" s="1">
        <v>0</v>
      </c>
      <c r="AY1040" s="1">
        <v>142.49</v>
      </c>
      <c r="AZ1040" s="1">
        <v>40.020000000000003</v>
      </c>
      <c r="BA1040" s="1">
        <v>52.7</v>
      </c>
      <c r="BB1040" s="1">
        <v>11.1</v>
      </c>
      <c r="BC1040" s="1">
        <v>84.53</v>
      </c>
      <c r="BD1040" s="1">
        <v>34.18</v>
      </c>
      <c r="BE1040" s="1">
        <v>0</v>
      </c>
      <c r="BF1040" s="1">
        <v>0</v>
      </c>
      <c r="BG1040" s="1">
        <v>0</v>
      </c>
      <c r="BH1040" s="1">
        <v>30.68</v>
      </c>
      <c r="BI1040" s="1">
        <v>0</v>
      </c>
      <c r="BJ1040" s="1">
        <v>0</v>
      </c>
      <c r="BK1040" s="1">
        <v>20967</v>
      </c>
      <c r="BL1040" s="1">
        <v>0</v>
      </c>
      <c r="BM1040" s="1">
        <v>0</v>
      </c>
      <c r="BN1040" s="1">
        <v>0</v>
      </c>
      <c r="BO1040" s="1">
        <v>0</v>
      </c>
      <c r="BP1040" s="1">
        <v>3.3333299999999998E-3</v>
      </c>
      <c r="BQ1040" s="1">
        <v>0</v>
      </c>
      <c r="BR1040" s="1">
        <v>0</v>
      </c>
      <c r="BS1040" s="1">
        <v>3.3333299999999998E-3</v>
      </c>
      <c r="BT1040" s="1">
        <v>3.3333299999999998E-3</v>
      </c>
      <c r="BU1040" s="1">
        <v>0</v>
      </c>
      <c r="BV1040" s="1">
        <v>0</v>
      </c>
      <c r="BW1040" s="1">
        <v>3.3333299999999998E-3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5.22</v>
      </c>
      <c r="CI1040" s="1">
        <v>0</v>
      </c>
      <c r="CJ1040" s="1">
        <v>0</v>
      </c>
      <c r="CK1040" s="1">
        <v>0</v>
      </c>
      <c r="CL1040" s="1">
        <v>0</v>
      </c>
      <c r="CM1040" s="1">
        <v>740</v>
      </c>
      <c r="CN1040" s="1">
        <v>740</v>
      </c>
      <c r="CO1040" s="1">
        <v>1164</v>
      </c>
      <c r="CP1040" s="1">
        <v>1422</v>
      </c>
      <c r="CQ1040" s="1">
        <v>0</v>
      </c>
      <c r="CR1040" s="1">
        <v>0</v>
      </c>
      <c r="CS1040" t="s">
        <v>116</v>
      </c>
      <c r="CT1040">
        <f t="shared" si="136"/>
        <v>0</v>
      </c>
      <c r="CU1040">
        <f t="shared" si="137"/>
        <v>0</v>
      </c>
      <c r="CV1040">
        <f t="shared" si="135"/>
        <v>0</v>
      </c>
      <c r="CW1040">
        <f t="shared" si="138"/>
        <v>0</v>
      </c>
      <c r="CX1040" s="4">
        <f t="shared" si="139"/>
        <v>525134646.5</v>
      </c>
      <c r="CY1040">
        <f t="shared" si="140"/>
        <v>0</v>
      </c>
      <c r="CZ1040">
        <f t="shared" si="141"/>
        <v>520909568</v>
      </c>
      <c r="DA1040">
        <f t="shared" si="142"/>
        <v>4225078.5</v>
      </c>
    </row>
    <row r="1041" spans="1:105" x14ac:dyDescent="0.3">
      <c r="A1041" s="1">
        <v>22</v>
      </c>
      <c r="B1041" s="1" t="s">
        <v>104</v>
      </c>
      <c r="C1041" s="1">
        <v>2028</v>
      </c>
      <c r="D1041" s="1">
        <v>7</v>
      </c>
      <c r="E1041" s="1">
        <v>0</v>
      </c>
      <c r="F1041" s="1">
        <v>300</v>
      </c>
      <c r="G1041" s="1">
        <v>2.0407999999999999E-2</v>
      </c>
      <c r="H1041" s="1">
        <v>2001</v>
      </c>
      <c r="I1041" s="1" t="s">
        <v>98</v>
      </c>
      <c r="J1041" s="1" t="s">
        <v>99</v>
      </c>
      <c r="K1041" s="1" t="s">
        <v>100</v>
      </c>
      <c r="L1041" s="1" t="s">
        <v>101</v>
      </c>
      <c r="M1041" s="1" t="s">
        <v>101</v>
      </c>
      <c r="N1041" s="1" t="s">
        <v>101</v>
      </c>
      <c r="O1041" s="1" t="s">
        <v>102</v>
      </c>
      <c r="P1041" s="1">
        <v>42622</v>
      </c>
      <c r="Q1041" s="1">
        <v>16535332</v>
      </c>
      <c r="R1041" s="1">
        <v>0</v>
      </c>
      <c r="S1041" s="1">
        <v>16619182</v>
      </c>
      <c r="T1041" s="1">
        <v>61188.46</v>
      </c>
      <c r="U1041" s="1">
        <v>0</v>
      </c>
      <c r="V1041" s="1">
        <v>0</v>
      </c>
      <c r="W1041" s="1">
        <v>145070.32999999999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452014.66</v>
      </c>
      <c r="AD1041" s="1">
        <v>550560</v>
      </c>
      <c r="AE1041" s="1">
        <v>1731409.75</v>
      </c>
      <c r="AF1041" s="1">
        <v>4923928.5</v>
      </c>
      <c r="AG1041" s="1">
        <v>0</v>
      </c>
      <c r="AH1041" s="1">
        <v>0</v>
      </c>
      <c r="AI1041" s="1">
        <v>0</v>
      </c>
      <c r="AJ1041" s="1">
        <v>0</v>
      </c>
      <c r="AK1041" s="1">
        <v>0.96</v>
      </c>
      <c r="AL1041" s="1">
        <v>0</v>
      </c>
      <c r="AM1041" s="1">
        <v>0</v>
      </c>
      <c r="AN1041" s="1">
        <v>0</v>
      </c>
      <c r="AO1041" s="1">
        <v>534396160</v>
      </c>
      <c r="AP1041" s="1">
        <v>538716672</v>
      </c>
      <c r="AQ1041" s="1">
        <v>462190400</v>
      </c>
      <c r="AR1041" s="1">
        <v>76118832</v>
      </c>
      <c r="AS1041" s="1">
        <v>407023.25</v>
      </c>
      <c r="AT1041" s="1">
        <v>0</v>
      </c>
      <c r="AU1041" s="1">
        <v>1860212.5</v>
      </c>
      <c r="AV1041" s="1">
        <v>6180746.5</v>
      </c>
      <c r="AW1041" s="1">
        <v>0</v>
      </c>
      <c r="AX1041" s="1">
        <v>0</v>
      </c>
      <c r="AY1041" s="1">
        <v>96.74</v>
      </c>
      <c r="AZ1041" s="1">
        <v>39.86</v>
      </c>
      <c r="BA1041" s="1">
        <v>25.76</v>
      </c>
      <c r="BB1041" s="1">
        <v>5.55</v>
      </c>
      <c r="BC1041" s="1">
        <v>47.35</v>
      </c>
      <c r="BD1041" s="1">
        <v>30.4</v>
      </c>
      <c r="BE1041" s="1">
        <v>0</v>
      </c>
      <c r="BF1041" s="1">
        <v>0</v>
      </c>
      <c r="BG1041" s="1">
        <v>0</v>
      </c>
      <c r="BH1041" s="1">
        <v>42.61</v>
      </c>
      <c r="BI1041" s="1">
        <v>0</v>
      </c>
      <c r="BJ1041" s="1">
        <v>0</v>
      </c>
      <c r="BK1041" s="1">
        <v>20967</v>
      </c>
      <c r="BL1041" s="1">
        <v>0</v>
      </c>
      <c r="BM1041" s="1">
        <v>0</v>
      </c>
      <c r="BN1041" s="1">
        <v>0</v>
      </c>
      <c r="BO1041" s="1">
        <v>0</v>
      </c>
      <c r="BP1041" s="1">
        <v>6.6666700000000004E-3</v>
      </c>
      <c r="BQ1041" s="1">
        <v>0</v>
      </c>
      <c r="BR1041" s="1">
        <v>0</v>
      </c>
      <c r="BS1041" s="1">
        <v>6.6666700000000004E-3</v>
      </c>
      <c r="BT1041" s="1">
        <v>0.01</v>
      </c>
      <c r="BU1041" s="1">
        <v>0</v>
      </c>
      <c r="BV1041" s="1">
        <v>0</v>
      </c>
      <c r="BW1041" s="1">
        <v>0.01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5.55</v>
      </c>
      <c r="CI1041" s="1">
        <v>0</v>
      </c>
      <c r="CJ1041" s="1">
        <v>0</v>
      </c>
      <c r="CK1041" s="1">
        <v>0</v>
      </c>
      <c r="CL1041" s="1">
        <v>0</v>
      </c>
      <c r="CM1041" s="1">
        <v>740</v>
      </c>
      <c r="CN1041" s="1">
        <v>740</v>
      </c>
      <c r="CO1041" s="1">
        <v>1164</v>
      </c>
      <c r="CP1041" s="1">
        <v>1422</v>
      </c>
      <c r="CQ1041" s="1">
        <v>0</v>
      </c>
      <c r="CR1041" s="1">
        <v>0</v>
      </c>
      <c r="CS1041" t="s">
        <v>116</v>
      </c>
      <c r="CT1041">
        <f t="shared" si="136"/>
        <v>0</v>
      </c>
      <c r="CU1041">
        <f t="shared" si="137"/>
        <v>0</v>
      </c>
      <c r="CV1041">
        <f t="shared" si="135"/>
        <v>0</v>
      </c>
      <c r="CW1041">
        <f t="shared" si="138"/>
        <v>0</v>
      </c>
      <c r="CX1041" s="4">
        <f t="shared" si="139"/>
        <v>540576884.5</v>
      </c>
      <c r="CY1041">
        <f t="shared" si="140"/>
        <v>0</v>
      </c>
      <c r="CZ1041">
        <f t="shared" si="141"/>
        <v>538716672</v>
      </c>
      <c r="DA1041">
        <f t="shared" si="142"/>
        <v>1860212.5</v>
      </c>
    </row>
    <row r="1042" spans="1:105" x14ac:dyDescent="0.3">
      <c r="A1042" s="1">
        <v>22</v>
      </c>
      <c r="B1042" s="1" t="s">
        <v>104</v>
      </c>
      <c r="C1042" s="1">
        <v>2028</v>
      </c>
      <c r="D1042" s="1">
        <v>8</v>
      </c>
      <c r="E1042" s="1">
        <v>0</v>
      </c>
      <c r="F1042" s="1">
        <v>300</v>
      </c>
      <c r="G1042" s="1">
        <v>2.0407999999999999E-2</v>
      </c>
      <c r="H1042" s="1">
        <v>2001</v>
      </c>
      <c r="I1042" s="1" t="s">
        <v>98</v>
      </c>
      <c r="J1042" s="1" t="s">
        <v>99</v>
      </c>
      <c r="K1042" s="1" t="s">
        <v>100</v>
      </c>
      <c r="L1042" s="1" t="s">
        <v>101</v>
      </c>
      <c r="M1042" s="1" t="s">
        <v>101</v>
      </c>
      <c r="N1042" s="1" t="s">
        <v>101</v>
      </c>
      <c r="O1042" s="1" t="s">
        <v>102</v>
      </c>
      <c r="P1042" s="1">
        <v>42622</v>
      </c>
      <c r="Q1042" s="1">
        <v>17852572</v>
      </c>
      <c r="R1042" s="1">
        <v>0</v>
      </c>
      <c r="S1042" s="1">
        <v>17831756</v>
      </c>
      <c r="T1042" s="1">
        <v>107565.21</v>
      </c>
      <c r="U1042" s="1">
        <v>0</v>
      </c>
      <c r="V1042" s="1">
        <v>0</v>
      </c>
      <c r="W1042" s="1">
        <v>86778.91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424902.06</v>
      </c>
      <c r="AD1042" s="1">
        <v>550560</v>
      </c>
      <c r="AE1042" s="1">
        <v>1605173.5</v>
      </c>
      <c r="AF1042" s="1">
        <v>4425644</v>
      </c>
      <c r="AG1042" s="1">
        <v>0</v>
      </c>
      <c r="AH1042" s="1">
        <v>0</v>
      </c>
      <c r="AI1042" s="1">
        <v>0</v>
      </c>
      <c r="AJ1042" s="1">
        <v>0</v>
      </c>
      <c r="AK1042" s="1">
        <v>15.85</v>
      </c>
      <c r="AL1042" s="1">
        <v>0</v>
      </c>
      <c r="AM1042" s="1">
        <v>0</v>
      </c>
      <c r="AN1042" s="1">
        <v>0</v>
      </c>
      <c r="AO1042" s="1">
        <v>592738176</v>
      </c>
      <c r="AP1042" s="1">
        <v>585319680</v>
      </c>
      <c r="AQ1042" s="1">
        <v>503102944</v>
      </c>
      <c r="AR1042" s="1">
        <v>81808936</v>
      </c>
      <c r="AS1042" s="1">
        <v>407462.09</v>
      </c>
      <c r="AT1042" s="1">
        <v>0</v>
      </c>
      <c r="AU1042" s="1">
        <v>11116256</v>
      </c>
      <c r="AV1042" s="1">
        <v>3697803.25</v>
      </c>
      <c r="AW1042" s="1">
        <v>0</v>
      </c>
      <c r="AX1042" s="1">
        <v>0</v>
      </c>
      <c r="AY1042" s="1">
        <v>169.06</v>
      </c>
      <c r="AZ1042" s="1">
        <v>61.95</v>
      </c>
      <c r="BA1042" s="1">
        <v>61.57</v>
      </c>
      <c r="BB1042" s="1">
        <v>12.77</v>
      </c>
      <c r="BC1042" s="1">
        <v>105.02</v>
      </c>
      <c r="BD1042" s="1">
        <v>103.34</v>
      </c>
      <c r="BE1042" s="1">
        <v>0</v>
      </c>
      <c r="BF1042" s="1">
        <v>0</v>
      </c>
      <c r="BG1042" s="1">
        <v>0</v>
      </c>
      <c r="BH1042" s="1">
        <v>42.61</v>
      </c>
      <c r="BI1042" s="1">
        <v>0</v>
      </c>
      <c r="BJ1042" s="1">
        <v>0</v>
      </c>
      <c r="BK1042" s="1">
        <v>20967</v>
      </c>
      <c r="BL1042" s="1">
        <v>0</v>
      </c>
      <c r="BM1042" s="1">
        <v>0</v>
      </c>
      <c r="BN1042" s="1">
        <v>0</v>
      </c>
      <c r="BO1042" s="1">
        <v>0</v>
      </c>
      <c r="BP1042" s="1">
        <v>4.3333330000000003E-2</v>
      </c>
      <c r="BQ1042" s="1">
        <v>0</v>
      </c>
      <c r="BR1042" s="1">
        <v>0</v>
      </c>
      <c r="BS1042" s="1">
        <v>4.3333330000000003E-2</v>
      </c>
      <c r="BT1042" s="1">
        <v>6.6666669999999997E-2</v>
      </c>
      <c r="BU1042" s="1">
        <v>0</v>
      </c>
      <c r="BV1042" s="1">
        <v>0</v>
      </c>
      <c r="BW1042" s="1">
        <v>6.6666669999999997E-2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5.52</v>
      </c>
      <c r="CI1042" s="1">
        <v>0</v>
      </c>
      <c r="CJ1042" s="1">
        <v>0</v>
      </c>
      <c r="CK1042" s="1">
        <v>0</v>
      </c>
      <c r="CL1042" s="1">
        <v>0</v>
      </c>
      <c r="CM1042" s="1">
        <v>740</v>
      </c>
      <c r="CN1042" s="1">
        <v>740</v>
      </c>
      <c r="CO1042" s="1">
        <v>1164</v>
      </c>
      <c r="CP1042" s="1">
        <v>1422</v>
      </c>
      <c r="CQ1042" s="1">
        <v>0</v>
      </c>
      <c r="CR1042" s="1">
        <v>0</v>
      </c>
      <c r="CS1042" t="s">
        <v>116</v>
      </c>
      <c r="CT1042">
        <f t="shared" si="136"/>
        <v>0</v>
      </c>
      <c r="CU1042">
        <f t="shared" si="137"/>
        <v>0</v>
      </c>
      <c r="CV1042">
        <f t="shared" si="135"/>
        <v>0</v>
      </c>
      <c r="CW1042">
        <f t="shared" si="138"/>
        <v>0</v>
      </c>
      <c r="CX1042" s="4">
        <f t="shared" si="139"/>
        <v>596435936</v>
      </c>
      <c r="CY1042">
        <f t="shared" si="140"/>
        <v>0</v>
      </c>
      <c r="CZ1042">
        <f t="shared" si="141"/>
        <v>585319680</v>
      </c>
      <c r="DA1042">
        <f t="shared" si="142"/>
        <v>11116256</v>
      </c>
    </row>
    <row r="1043" spans="1:105" x14ac:dyDescent="0.3">
      <c r="A1043" s="1">
        <v>22</v>
      </c>
      <c r="B1043" s="1" t="s">
        <v>104</v>
      </c>
      <c r="C1043" s="1">
        <v>2028</v>
      </c>
      <c r="D1043" s="1">
        <v>9</v>
      </c>
      <c r="E1043" s="1">
        <v>0</v>
      </c>
      <c r="F1043" s="1">
        <v>300</v>
      </c>
      <c r="G1043" s="1">
        <v>2.0407999999999999E-2</v>
      </c>
      <c r="H1043" s="1">
        <v>2001</v>
      </c>
      <c r="I1043" s="1" t="s">
        <v>98</v>
      </c>
      <c r="J1043" s="1" t="s">
        <v>99</v>
      </c>
      <c r="K1043" s="1" t="s">
        <v>100</v>
      </c>
      <c r="L1043" s="1" t="s">
        <v>101</v>
      </c>
      <c r="M1043" s="1" t="s">
        <v>101</v>
      </c>
      <c r="N1043" s="1" t="s">
        <v>101</v>
      </c>
      <c r="O1043" s="1" t="s">
        <v>102</v>
      </c>
      <c r="P1043" s="1">
        <v>42622</v>
      </c>
      <c r="Q1043" s="1">
        <v>14592497</v>
      </c>
      <c r="R1043" s="1">
        <v>0</v>
      </c>
      <c r="S1043" s="1">
        <v>14591387</v>
      </c>
      <c r="T1043" s="1">
        <v>2500.86</v>
      </c>
      <c r="U1043" s="1">
        <v>0</v>
      </c>
      <c r="V1043" s="1">
        <v>0</v>
      </c>
      <c r="W1043" s="1">
        <v>1453.42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370065.88</v>
      </c>
      <c r="AD1043" s="1">
        <v>532800</v>
      </c>
      <c r="AE1043" s="1">
        <v>1497104.38</v>
      </c>
      <c r="AF1043" s="1">
        <v>4236853.5</v>
      </c>
      <c r="AG1043" s="1">
        <v>0</v>
      </c>
      <c r="AH1043" s="1">
        <v>0</v>
      </c>
      <c r="AI1043" s="1">
        <v>0</v>
      </c>
      <c r="AJ1043" s="1">
        <v>0</v>
      </c>
      <c r="AK1043" s="1">
        <v>18.89</v>
      </c>
      <c r="AL1043" s="1">
        <v>0</v>
      </c>
      <c r="AM1043" s="1">
        <v>0</v>
      </c>
      <c r="AN1043" s="1">
        <v>0</v>
      </c>
      <c r="AO1043" s="1">
        <v>464206112</v>
      </c>
      <c r="AP1043" s="1">
        <v>465314336</v>
      </c>
      <c r="AQ1043" s="1">
        <v>398650176</v>
      </c>
      <c r="AR1043" s="1">
        <v>66266216</v>
      </c>
      <c r="AS1043" s="1">
        <v>397813.38</v>
      </c>
      <c r="AT1043" s="1">
        <v>0</v>
      </c>
      <c r="AU1043" s="1">
        <v>75038.100000000006</v>
      </c>
      <c r="AV1043" s="1">
        <v>1183266.5</v>
      </c>
      <c r="AW1043" s="1">
        <v>0</v>
      </c>
      <c r="AX1043" s="1">
        <v>0</v>
      </c>
      <c r="AY1043" s="1">
        <v>97.19</v>
      </c>
      <c r="AZ1043" s="1">
        <v>38.86</v>
      </c>
      <c r="BA1043" s="1">
        <v>31.5</v>
      </c>
      <c r="BB1043" s="1">
        <v>5.95</v>
      </c>
      <c r="BC1043" s="1">
        <v>51.75</v>
      </c>
      <c r="BD1043" s="1">
        <v>30</v>
      </c>
      <c r="BE1043" s="1">
        <v>0</v>
      </c>
      <c r="BF1043" s="1">
        <v>0</v>
      </c>
      <c r="BG1043" s="1">
        <v>0</v>
      </c>
      <c r="BH1043" s="1">
        <v>814.12</v>
      </c>
      <c r="BI1043" s="1">
        <v>0</v>
      </c>
      <c r="BJ1043" s="1">
        <v>0</v>
      </c>
      <c r="BK1043" s="1">
        <v>20967</v>
      </c>
      <c r="BL1043" s="1">
        <v>0</v>
      </c>
      <c r="BM1043" s="1">
        <v>0</v>
      </c>
      <c r="BN1043" s="1">
        <v>0</v>
      </c>
      <c r="BO1043" s="1">
        <v>0</v>
      </c>
      <c r="BP1043" s="1">
        <v>4.3333330000000003E-2</v>
      </c>
      <c r="BQ1043" s="1">
        <v>0</v>
      </c>
      <c r="BR1043" s="1">
        <v>0</v>
      </c>
      <c r="BS1043" s="1">
        <v>4.3333330000000003E-2</v>
      </c>
      <c r="BT1043" s="1">
        <v>7.0000000000000007E-2</v>
      </c>
      <c r="BU1043" s="1">
        <v>0</v>
      </c>
      <c r="BV1043" s="1">
        <v>0</v>
      </c>
      <c r="BW1043" s="1">
        <v>7.0000000000000007E-2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5.81</v>
      </c>
      <c r="CI1043" s="1">
        <v>0</v>
      </c>
      <c r="CJ1043" s="1">
        <v>0</v>
      </c>
      <c r="CK1043" s="1">
        <v>0</v>
      </c>
      <c r="CL1043" s="1">
        <v>0</v>
      </c>
      <c r="CM1043" s="1">
        <v>740</v>
      </c>
      <c r="CN1043" s="1">
        <v>740</v>
      </c>
      <c r="CO1043" s="1">
        <v>1164</v>
      </c>
      <c r="CP1043" s="1">
        <v>1422</v>
      </c>
      <c r="CQ1043" s="1">
        <v>0</v>
      </c>
      <c r="CR1043" s="1">
        <v>0</v>
      </c>
      <c r="CS1043" t="s">
        <v>116</v>
      </c>
      <c r="CT1043">
        <f t="shared" si="136"/>
        <v>0</v>
      </c>
      <c r="CU1043">
        <f t="shared" si="137"/>
        <v>0</v>
      </c>
      <c r="CV1043">
        <f t="shared" si="135"/>
        <v>0</v>
      </c>
      <c r="CW1043">
        <f t="shared" si="138"/>
        <v>0</v>
      </c>
      <c r="CX1043" s="4">
        <f t="shared" si="139"/>
        <v>465389374.10000002</v>
      </c>
      <c r="CY1043">
        <f t="shared" si="140"/>
        <v>0</v>
      </c>
      <c r="CZ1043">
        <f t="shared" si="141"/>
        <v>465314336</v>
      </c>
      <c r="DA1043">
        <f t="shared" si="142"/>
        <v>75038.100000000006</v>
      </c>
    </row>
    <row r="1044" spans="1:105" x14ac:dyDescent="0.3">
      <c r="A1044" s="1">
        <v>22</v>
      </c>
      <c r="B1044" s="1" t="s">
        <v>104</v>
      </c>
      <c r="C1044" s="1">
        <v>2028</v>
      </c>
      <c r="D1044" s="1">
        <v>10</v>
      </c>
      <c r="E1044" s="1">
        <v>0</v>
      </c>
      <c r="F1044" s="1">
        <v>300</v>
      </c>
      <c r="G1044" s="1">
        <v>2.0407999999999999E-2</v>
      </c>
      <c r="H1044" s="1">
        <v>2001</v>
      </c>
      <c r="I1044" s="1" t="s">
        <v>98</v>
      </c>
      <c r="J1044" s="1" t="s">
        <v>99</v>
      </c>
      <c r="K1044" s="1" t="s">
        <v>100</v>
      </c>
      <c r="L1044" s="1" t="s">
        <v>101</v>
      </c>
      <c r="M1044" s="1" t="s">
        <v>101</v>
      </c>
      <c r="N1044" s="1" t="s">
        <v>101</v>
      </c>
      <c r="O1044" s="1" t="s">
        <v>102</v>
      </c>
      <c r="P1044" s="1">
        <v>42622</v>
      </c>
      <c r="Q1044" s="1">
        <v>14249232</v>
      </c>
      <c r="R1044" s="1">
        <v>0</v>
      </c>
      <c r="S1044" s="1">
        <v>14248596</v>
      </c>
      <c r="T1044" s="1">
        <v>1782.27</v>
      </c>
      <c r="U1044" s="1">
        <v>0</v>
      </c>
      <c r="V1044" s="1">
        <v>0</v>
      </c>
      <c r="W1044" s="1">
        <v>1133.43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322731.31</v>
      </c>
      <c r="AD1044" s="1">
        <v>550560</v>
      </c>
      <c r="AE1044" s="1">
        <v>1184959.8799999999</v>
      </c>
      <c r="AF1044" s="1">
        <v>3801458.75</v>
      </c>
      <c r="AG1044" s="1">
        <v>0</v>
      </c>
      <c r="AH1044" s="1">
        <v>0</v>
      </c>
      <c r="AI1044" s="1">
        <v>0</v>
      </c>
      <c r="AJ1044" s="1">
        <v>0</v>
      </c>
      <c r="AK1044" s="1">
        <v>37.17</v>
      </c>
      <c r="AL1044" s="1">
        <v>0</v>
      </c>
      <c r="AM1044" s="1">
        <v>0</v>
      </c>
      <c r="AN1044" s="1">
        <v>0</v>
      </c>
      <c r="AO1044" s="1">
        <v>462680192</v>
      </c>
      <c r="AP1044" s="1">
        <v>462658272</v>
      </c>
      <c r="AQ1044" s="1">
        <v>396432512</v>
      </c>
      <c r="AR1044" s="1">
        <v>65774020</v>
      </c>
      <c r="AS1044" s="1">
        <v>452018.19</v>
      </c>
      <c r="AT1044" s="1">
        <v>0</v>
      </c>
      <c r="AU1044" s="1">
        <v>48745.61</v>
      </c>
      <c r="AV1044" s="1">
        <v>26800.61</v>
      </c>
      <c r="AW1044" s="1">
        <v>0</v>
      </c>
      <c r="AX1044" s="1">
        <v>0</v>
      </c>
      <c r="AY1044" s="1">
        <v>94.67</v>
      </c>
      <c r="AZ1044" s="1">
        <v>38.869999999999997</v>
      </c>
      <c r="BA1044" s="1">
        <v>40.06</v>
      </c>
      <c r="BB1044" s="1">
        <v>6.99</v>
      </c>
      <c r="BC1044" s="1">
        <v>50.65</v>
      </c>
      <c r="BD1044" s="1">
        <v>27.35</v>
      </c>
      <c r="BE1044" s="1">
        <v>0</v>
      </c>
      <c r="BF1044" s="1">
        <v>0</v>
      </c>
      <c r="BG1044" s="1">
        <v>0</v>
      </c>
      <c r="BH1044" s="1">
        <v>23.65</v>
      </c>
      <c r="BI1044" s="1">
        <v>0</v>
      </c>
      <c r="BJ1044" s="1">
        <v>0</v>
      </c>
      <c r="BK1044" s="1">
        <v>20967</v>
      </c>
      <c r="BL1044" s="1">
        <v>0</v>
      </c>
      <c r="BM1044" s="1">
        <v>0</v>
      </c>
      <c r="BN1044" s="1">
        <v>0</v>
      </c>
      <c r="BO1044" s="1">
        <v>0</v>
      </c>
      <c r="BP1044" s="1">
        <v>4.666667E-2</v>
      </c>
      <c r="BQ1044" s="1">
        <v>0</v>
      </c>
      <c r="BR1044" s="1">
        <v>0</v>
      </c>
      <c r="BS1044" s="1">
        <v>4.666667E-2</v>
      </c>
      <c r="BT1044" s="1">
        <v>0.1</v>
      </c>
      <c r="BU1044" s="1">
        <v>0</v>
      </c>
      <c r="BV1044" s="1">
        <v>0</v>
      </c>
      <c r="BW1044" s="1">
        <v>0.1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5.91</v>
      </c>
      <c r="CI1044" s="1">
        <v>0</v>
      </c>
      <c r="CJ1044" s="1">
        <v>0</v>
      </c>
      <c r="CK1044" s="1">
        <v>0</v>
      </c>
      <c r="CL1044" s="1">
        <v>0</v>
      </c>
      <c r="CM1044" s="1">
        <v>740</v>
      </c>
      <c r="CN1044" s="1">
        <v>740</v>
      </c>
      <c r="CO1044" s="1">
        <v>1164</v>
      </c>
      <c r="CP1044" s="1">
        <v>1422</v>
      </c>
      <c r="CQ1044" s="1">
        <v>0</v>
      </c>
      <c r="CR1044" s="1">
        <v>0</v>
      </c>
      <c r="CS1044" t="s">
        <v>116</v>
      </c>
      <c r="CT1044">
        <f t="shared" si="136"/>
        <v>0</v>
      </c>
      <c r="CU1044">
        <f t="shared" si="137"/>
        <v>0</v>
      </c>
      <c r="CV1044">
        <f t="shared" si="135"/>
        <v>0</v>
      </c>
      <c r="CW1044">
        <f t="shared" si="138"/>
        <v>0</v>
      </c>
      <c r="CX1044" s="4">
        <f t="shared" si="139"/>
        <v>462707017.61000001</v>
      </c>
      <c r="CY1044">
        <f t="shared" si="140"/>
        <v>0</v>
      </c>
      <c r="CZ1044">
        <f t="shared" si="141"/>
        <v>462658272</v>
      </c>
      <c r="DA1044">
        <f t="shared" si="142"/>
        <v>48745.61</v>
      </c>
    </row>
    <row r="1045" spans="1:105" x14ac:dyDescent="0.3">
      <c r="A1045" s="1">
        <v>22</v>
      </c>
      <c r="B1045" s="1" t="s">
        <v>104</v>
      </c>
      <c r="C1045" s="1">
        <v>2028</v>
      </c>
      <c r="D1045" s="1">
        <v>11</v>
      </c>
      <c r="E1045" s="1">
        <v>0</v>
      </c>
      <c r="F1045" s="1">
        <v>300</v>
      </c>
      <c r="G1045" s="1">
        <v>2.0407999999999999E-2</v>
      </c>
      <c r="H1045" s="1">
        <v>2001</v>
      </c>
      <c r="I1045" s="1" t="s">
        <v>98</v>
      </c>
      <c r="J1045" s="1" t="s">
        <v>99</v>
      </c>
      <c r="K1045" s="1" t="s">
        <v>100</v>
      </c>
      <c r="L1045" s="1" t="s">
        <v>101</v>
      </c>
      <c r="M1045" s="1" t="s">
        <v>101</v>
      </c>
      <c r="N1045" s="1" t="s">
        <v>101</v>
      </c>
      <c r="O1045" s="1" t="s">
        <v>102</v>
      </c>
      <c r="P1045" s="1">
        <v>42622</v>
      </c>
      <c r="Q1045" s="1">
        <v>14316547</v>
      </c>
      <c r="R1045" s="1">
        <v>0</v>
      </c>
      <c r="S1045" s="1">
        <v>14314182</v>
      </c>
      <c r="T1045" s="1">
        <v>3426.25</v>
      </c>
      <c r="U1045" s="1">
        <v>0</v>
      </c>
      <c r="V1045" s="1">
        <v>0</v>
      </c>
      <c r="W1045" s="1">
        <v>1047.3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235870.14</v>
      </c>
      <c r="AD1045" s="1">
        <v>532800</v>
      </c>
      <c r="AE1045" s="1">
        <v>1222005.3799999999</v>
      </c>
      <c r="AF1045" s="1">
        <v>4170607.75</v>
      </c>
      <c r="AG1045" s="1">
        <v>0</v>
      </c>
      <c r="AH1045" s="1">
        <v>0</v>
      </c>
      <c r="AI1045" s="1">
        <v>0</v>
      </c>
      <c r="AJ1045" s="1">
        <v>0</v>
      </c>
      <c r="AK1045" s="1">
        <v>4.87</v>
      </c>
      <c r="AL1045" s="1">
        <v>0</v>
      </c>
      <c r="AM1045" s="1">
        <v>0</v>
      </c>
      <c r="AN1045" s="1">
        <v>0</v>
      </c>
      <c r="AO1045" s="1">
        <v>461015264</v>
      </c>
      <c r="AP1045" s="1">
        <v>460939648</v>
      </c>
      <c r="AQ1045" s="1">
        <v>394699936</v>
      </c>
      <c r="AR1045" s="1">
        <v>65701780</v>
      </c>
      <c r="AS1045" s="1">
        <v>538096.88</v>
      </c>
      <c r="AT1045" s="1">
        <v>0</v>
      </c>
      <c r="AU1045" s="1">
        <v>100601.4</v>
      </c>
      <c r="AV1045" s="1">
        <v>24984</v>
      </c>
      <c r="AW1045" s="1">
        <v>0</v>
      </c>
      <c r="AX1045" s="1">
        <v>0</v>
      </c>
      <c r="AY1045" s="1">
        <v>61.46</v>
      </c>
      <c r="AZ1045" s="1">
        <v>38.619999999999997</v>
      </c>
      <c r="BA1045" s="1">
        <v>15.59</v>
      </c>
      <c r="BB1045" s="1">
        <v>2.48</v>
      </c>
      <c r="BC1045" s="1">
        <v>20.92</v>
      </c>
      <c r="BD1045" s="1">
        <v>29.36</v>
      </c>
      <c r="BE1045" s="1">
        <v>0</v>
      </c>
      <c r="BF1045" s="1">
        <v>0</v>
      </c>
      <c r="BG1045" s="1">
        <v>0</v>
      </c>
      <c r="BH1045" s="1">
        <v>23.86</v>
      </c>
      <c r="BI1045" s="1">
        <v>0</v>
      </c>
      <c r="BJ1045" s="1">
        <v>0</v>
      </c>
      <c r="BK1045" s="1">
        <v>20967</v>
      </c>
      <c r="BL1045" s="1">
        <v>0</v>
      </c>
      <c r="BM1045" s="1">
        <v>0</v>
      </c>
      <c r="BN1045" s="1">
        <v>0</v>
      </c>
      <c r="BO1045" s="1">
        <v>0</v>
      </c>
      <c r="BP1045" s="1">
        <v>2.3333329999999999E-2</v>
      </c>
      <c r="BQ1045" s="1">
        <v>0</v>
      </c>
      <c r="BR1045" s="1">
        <v>0</v>
      </c>
      <c r="BS1045" s="1">
        <v>2.3333329999999999E-2</v>
      </c>
      <c r="BT1045" s="1">
        <v>2.666667E-2</v>
      </c>
      <c r="BU1045" s="1">
        <v>0</v>
      </c>
      <c r="BV1045" s="1">
        <v>0</v>
      </c>
      <c r="BW1045" s="1">
        <v>2.666667E-2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5.73</v>
      </c>
      <c r="CI1045" s="1">
        <v>0</v>
      </c>
      <c r="CJ1045" s="1">
        <v>0</v>
      </c>
      <c r="CK1045" s="1">
        <v>0</v>
      </c>
      <c r="CL1045" s="1">
        <v>0</v>
      </c>
      <c r="CM1045" s="1">
        <v>740</v>
      </c>
      <c r="CN1045" s="1">
        <v>740</v>
      </c>
      <c r="CO1045" s="1">
        <v>1164</v>
      </c>
      <c r="CP1045" s="1">
        <v>1422</v>
      </c>
      <c r="CQ1045" s="1">
        <v>0</v>
      </c>
      <c r="CR1045" s="1">
        <v>0</v>
      </c>
      <c r="CS1045" t="s">
        <v>116</v>
      </c>
      <c r="CT1045">
        <f t="shared" si="136"/>
        <v>0</v>
      </c>
      <c r="CU1045">
        <f t="shared" si="137"/>
        <v>0</v>
      </c>
      <c r="CV1045">
        <f t="shared" si="135"/>
        <v>0</v>
      </c>
      <c r="CW1045">
        <f t="shared" si="138"/>
        <v>0</v>
      </c>
      <c r="CX1045" s="4">
        <f t="shared" si="139"/>
        <v>461040249.39999998</v>
      </c>
      <c r="CY1045">
        <f t="shared" si="140"/>
        <v>0</v>
      </c>
      <c r="CZ1045">
        <f t="shared" si="141"/>
        <v>460939648</v>
      </c>
      <c r="DA1045">
        <f t="shared" si="142"/>
        <v>100601.4</v>
      </c>
    </row>
    <row r="1046" spans="1:105" x14ac:dyDescent="0.3">
      <c r="A1046" s="1">
        <v>22</v>
      </c>
      <c r="B1046" s="1" t="s">
        <v>104</v>
      </c>
      <c r="C1046" s="1">
        <v>2028</v>
      </c>
      <c r="D1046" s="1">
        <v>12</v>
      </c>
      <c r="E1046" s="1">
        <v>0</v>
      </c>
      <c r="F1046" s="1">
        <v>300</v>
      </c>
      <c r="G1046" s="1">
        <v>2.0407999999999999E-2</v>
      </c>
      <c r="H1046" s="1">
        <v>2001</v>
      </c>
      <c r="I1046" s="1" t="s">
        <v>98</v>
      </c>
      <c r="J1046" s="1" t="s">
        <v>99</v>
      </c>
      <c r="K1046" s="1" t="s">
        <v>100</v>
      </c>
      <c r="L1046" s="1" t="s">
        <v>101</v>
      </c>
      <c r="M1046" s="1" t="s">
        <v>101</v>
      </c>
      <c r="N1046" s="1" t="s">
        <v>101</v>
      </c>
      <c r="O1046" s="1" t="s">
        <v>102</v>
      </c>
      <c r="P1046" s="1">
        <v>42622</v>
      </c>
      <c r="Q1046" s="1">
        <v>16517629</v>
      </c>
      <c r="R1046" s="1">
        <v>0</v>
      </c>
      <c r="S1046" s="1">
        <v>16334054</v>
      </c>
      <c r="T1046" s="1">
        <v>239269.86</v>
      </c>
      <c r="U1046" s="1">
        <v>0</v>
      </c>
      <c r="V1046" s="1">
        <v>0</v>
      </c>
      <c r="W1046" s="1">
        <v>55717.7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243265.38</v>
      </c>
      <c r="AD1046" s="1">
        <v>550560</v>
      </c>
      <c r="AE1046" s="1">
        <v>1396340.63</v>
      </c>
      <c r="AF1046" s="1">
        <v>5318063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546829312</v>
      </c>
      <c r="AP1046" s="1">
        <v>541022016</v>
      </c>
      <c r="AQ1046" s="1">
        <v>464408960</v>
      </c>
      <c r="AR1046" s="1">
        <v>76063040</v>
      </c>
      <c r="AS1046" s="1">
        <v>549953.25</v>
      </c>
      <c r="AT1046" s="1">
        <v>0</v>
      </c>
      <c r="AU1046" s="1">
        <v>7123047.5</v>
      </c>
      <c r="AV1046" s="1">
        <v>1315784.8799999999</v>
      </c>
      <c r="AW1046" s="1">
        <v>0</v>
      </c>
      <c r="AX1046" s="1">
        <v>0</v>
      </c>
      <c r="AY1046" s="1">
        <v>53.55</v>
      </c>
      <c r="AZ1046" s="1">
        <v>40.200000000000003</v>
      </c>
      <c r="BA1046" s="1">
        <v>8.27</v>
      </c>
      <c r="BB1046" s="1">
        <v>1.18</v>
      </c>
      <c r="BC1046" s="1">
        <v>12.09</v>
      </c>
      <c r="BD1046" s="1">
        <v>29.77</v>
      </c>
      <c r="BE1046" s="1">
        <v>0</v>
      </c>
      <c r="BF1046" s="1">
        <v>0</v>
      </c>
      <c r="BG1046" s="1">
        <v>0</v>
      </c>
      <c r="BH1046" s="1">
        <v>23.62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5.42</v>
      </c>
      <c r="CI1046" s="1">
        <v>0</v>
      </c>
      <c r="CJ1046" s="1">
        <v>0</v>
      </c>
      <c r="CK1046" s="1">
        <v>0</v>
      </c>
      <c r="CL1046" s="1">
        <v>0</v>
      </c>
      <c r="CM1046" s="1">
        <v>740</v>
      </c>
      <c r="CN1046" s="1">
        <v>740</v>
      </c>
      <c r="CO1046" s="1">
        <v>1164</v>
      </c>
      <c r="CP1046" s="1">
        <v>1422</v>
      </c>
      <c r="CQ1046" s="1">
        <v>0</v>
      </c>
      <c r="CR1046" s="1">
        <v>0</v>
      </c>
      <c r="CS1046" t="s">
        <v>116</v>
      </c>
      <c r="CT1046">
        <f t="shared" si="136"/>
        <v>0</v>
      </c>
      <c r="CU1046">
        <f t="shared" si="137"/>
        <v>0</v>
      </c>
      <c r="CV1046">
        <f t="shared" si="135"/>
        <v>0</v>
      </c>
      <c r="CW1046">
        <f t="shared" si="138"/>
        <v>0</v>
      </c>
      <c r="CX1046" s="4">
        <f t="shared" si="139"/>
        <v>548145063.5</v>
      </c>
      <c r="CY1046">
        <f t="shared" si="140"/>
        <v>0</v>
      </c>
      <c r="CZ1046">
        <f t="shared" si="141"/>
        <v>541022016</v>
      </c>
      <c r="DA1046">
        <f t="shared" si="142"/>
        <v>7123047.5</v>
      </c>
    </row>
    <row r="1047" spans="1:105" x14ac:dyDescent="0.3">
      <c r="A1047" s="1">
        <v>22</v>
      </c>
      <c r="B1047" s="1" t="s">
        <v>105</v>
      </c>
      <c r="C1047" s="1">
        <v>2028</v>
      </c>
      <c r="D1047" s="1">
        <v>1</v>
      </c>
      <c r="E1047" s="1">
        <v>0</v>
      </c>
      <c r="F1047" s="1">
        <v>300</v>
      </c>
      <c r="G1047" s="1">
        <v>2.0407999999999999E-2</v>
      </c>
      <c r="H1047" s="1">
        <v>2001</v>
      </c>
      <c r="I1047" s="1" t="s">
        <v>98</v>
      </c>
      <c r="J1047" s="1" t="s">
        <v>99</v>
      </c>
      <c r="K1047" s="1" t="s">
        <v>100</v>
      </c>
      <c r="L1047" s="1" t="s">
        <v>101</v>
      </c>
      <c r="M1047" s="1" t="s">
        <v>101</v>
      </c>
      <c r="N1047" s="1" t="s">
        <v>101</v>
      </c>
      <c r="O1047" s="1" t="s">
        <v>102</v>
      </c>
      <c r="P1047" s="1">
        <v>42622</v>
      </c>
      <c r="Q1047" s="1">
        <v>16425293</v>
      </c>
      <c r="R1047" s="1">
        <v>0</v>
      </c>
      <c r="S1047" s="1">
        <v>16191256</v>
      </c>
      <c r="T1047" s="1">
        <v>250002.67</v>
      </c>
      <c r="U1047" s="1">
        <v>0</v>
      </c>
      <c r="V1047" s="1">
        <v>0</v>
      </c>
      <c r="W1047" s="1">
        <v>15960.79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9671.98</v>
      </c>
      <c r="AD1047" s="1">
        <v>520800</v>
      </c>
      <c r="AE1047" s="1">
        <v>1026109.56</v>
      </c>
      <c r="AF1047" s="1">
        <v>4160891.25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358729152</v>
      </c>
      <c r="AP1047" s="1">
        <v>352213632</v>
      </c>
      <c r="AQ1047" s="1">
        <v>289968928</v>
      </c>
      <c r="AR1047" s="1">
        <v>61674872</v>
      </c>
      <c r="AS1047" s="1">
        <v>569898.06000000006</v>
      </c>
      <c r="AT1047" s="1">
        <v>0</v>
      </c>
      <c r="AU1047" s="1">
        <v>6954784.5</v>
      </c>
      <c r="AV1047" s="1">
        <v>439255.28</v>
      </c>
      <c r="AW1047" s="1">
        <v>0</v>
      </c>
      <c r="AX1047" s="1">
        <v>0</v>
      </c>
      <c r="AY1047" s="1">
        <v>55.58</v>
      </c>
      <c r="AZ1047" s="1">
        <v>40.99</v>
      </c>
      <c r="BA1047" s="1">
        <v>11.65</v>
      </c>
      <c r="BB1047" s="1">
        <v>1.6</v>
      </c>
      <c r="BC1047" s="1">
        <v>13.38</v>
      </c>
      <c r="BD1047" s="1">
        <v>27.82</v>
      </c>
      <c r="BE1047" s="1">
        <v>0</v>
      </c>
      <c r="BF1047" s="1">
        <v>0</v>
      </c>
      <c r="BG1047" s="1">
        <v>0</v>
      </c>
      <c r="BH1047" s="1">
        <v>27.52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6.91</v>
      </c>
      <c r="CI1047" s="1">
        <v>0</v>
      </c>
      <c r="CJ1047" s="1">
        <v>0</v>
      </c>
      <c r="CK1047" s="1">
        <v>0</v>
      </c>
      <c r="CL1047" s="1">
        <v>0</v>
      </c>
      <c r="CM1047" s="1">
        <v>700</v>
      </c>
      <c r="CN1047" s="1">
        <v>700</v>
      </c>
      <c r="CO1047" s="1">
        <v>1103</v>
      </c>
      <c r="CP1047" s="1">
        <v>1347</v>
      </c>
      <c r="CQ1047" s="1">
        <v>0</v>
      </c>
      <c r="CR1047" s="1">
        <v>0</v>
      </c>
      <c r="CS1047" t="s">
        <v>116</v>
      </c>
      <c r="CT1047">
        <f t="shared" si="136"/>
        <v>0</v>
      </c>
      <c r="CU1047">
        <f t="shared" si="137"/>
        <v>0</v>
      </c>
      <c r="CV1047">
        <f t="shared" si="135"/>
        <v>0</v>
      </c>
      <c r="CW1047">
        <f t="shared" si="138"/>
        <v>0</v>
      </c>
      <c r="CX1047" s="4">
        <f t="shared" si="139"/>
        <v>359168416.5</v>
      </c>
      <c r="CY1047">
        <f t="shared" si="140"/>
        <v>0</v>
      </c>
      <c r="CZ1047">
        <f t="shared" si="141"/>
        <v>352213632</v>
      </c>
      <c r="DA1047">
        <f t="shared" si="142"/>
        <v>6954784.5</v>
      </c>
    </row>
    <row r="1048" spans="1:105" x14ac:dyDescent="0.3">
      <c r="A1048" s="1">
        <v>22</v>
      </c>
      <c r="B1048" s="1" t="s">
        <v>105</v>
      </c>
      <c r="C1048" s="1">
        <v>2028</v>
      </c>
      <c r="D1048" s="1">
        <v>2</v>
      </c>
      <c r="E1048" s="1">
        <v>0</v>
      </c>
      <c r="F1048" s="1">
        <v>300</v>
      </c>
      <c r="G1048" s="1">
        <v>2.0407999999999999E-2</v>
      </c>
      <c r="H1048" s="1">
        <v>2001</v>
      </c>
      <c r="I1048" s="1" t="s">
        <v>98</v>
      </c>
      <c r="J1048" s="1" t="s">
        <v>99</v>
      </c>
      <c r="K1048" s="1" t="s">
        <v>100</v>
      </c>
      <c r="L1048" s="1" t="s">
        <v>101</v>
      </c>
      <c r="M1048" s="1" t="s">
        <v>101</v>
      </c>
      <c r="N1048" s="1" t="s">
        <v>101</v>
      </c>
      <c r="O1048" s="1" t="s">
        <v>102</v>
      </c>
      <c r="P1048" s="1">
        <v>42622</v>
      </c>
      <c r="Q1048" s="1">
        <v>12936906</v>
      </c>
      <c r="R1048" s="1">
        <v>0</v>
      </c>
      <c r="S1048" s="1">
        <v>12609847</v>
      </c>
      <c r="T1048" s="1">
        <v>335727.44</v>
      </c>
      <c r="U1048" s="1">
        <v>0</v>
      </c>
      <c r="V1048" s="1">
        <v>0</v>
      </c>
      <c r="W1048" s="1">
        <v>8688.25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9185.44</v>
      </c>
      <c r="AD1048" s="1">
        <v>470400</v>
      </c>
      <c r="AE1048" s="1">
        <v>989805.75</v>
      </c>
      <c r="AF1048" s="1">
        <v>3884175.25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251996864</v>
      </c>
      <c r="AP1048" s="1">
        <v>243239264</v>
      </c>
      <c r="AQ1048" s="1">
        <v>196443200</v>
      </c>
      <c r="AR1048" s="1">
        <v>46373724</v>
      </c>
      <c r="AS1048" s="1">
        <v>422206.5</v>
      </c>
      <c r="AT1048" s="1">
        <v>0</v>
      </c>
      <c r="AU1048" s="1">
        <v>9033175</v>
      </c>
      <c r="AV1048" s="1">
        <v>275566.56</v>
      </c>
      <c r="AW1048" s="1">
        <v>0</v>
      </c>
      <c r="AX1048" s="1">
        <v>0</v>
      </c>
      <c r="AY1048" s="1">
        <v>51.68</v>
      </c>
      <c r="AZ1048" s="1">
        <v>39.56</v>
      </c>
      <c r="BA1048" s="1">
        <v>9.6999999999999993</v>
      </c>
      <c r="BB1048" s="1">
        <v>1.26</v>
      </c>
      <c r="BC1048" s="1">
        <v>11.7</v>
      </c>
      <c r="BD1048" s="1">
        <v>26.91</v>
      </c>
      <c r="BE1048" s="1">
        <v>0</v>
      </c>
      <c r="BF1048" s="1">
        <v>0</v>
      </c>
      <c r="BG1048" s="1">
        <v>0</v>
      </c>
      <c r="BH1048" s="1">
        <v>31.72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5.26</v>
      </c>
      <c r="CI1048" s="1">
        <v>0</v>
      </c>
      <c r="CJ1048" s="1">
        <v>0</v>
      </c>
      <c r="CK1048" s="1">
        <v>0</v>
      </c>
      <c r="CL1048" s="1">
        <v>0</v>
      </c>
      <c r="CM1048" s="1">
        <v>700</v>
      </c>
      <c r="CN1048" s="1">
        <v>700</v>
      </c>
      <c r="CO1048" s="1">
        <v>1103</v>
      </c>
      <c r="CP1048" s="1">
        <v>1347</v>
      </c>
      <c r="CQ1048" s="1">
        <v>0</v>
      </c>
      <c r="CR1048" s="1">
        <v>0</v>
      </c>
      <c r="CS1048" t="s">
        <v>116</v>
      </c>
      <c r="CT1048">
        <f t="shared" si="136"/>
        <v>0</v>
      </c>
      <c r="CU1048">
        <f t="shared" si="137"/>
        <v>0</v>
      </c>
      <c r="CV1048">
        <f t="shared" si="135"/>
        <v>0</v>
      </c>
      <c r="CW1048">
        <f t="shared" si="138"/>
        <v>0</v>
      </c>
      <c r="CX1048" s="4">
        <f t="shared" si="139"/>
        <v>252272439</v>
      </c>
      <c r="CY1048">
        <f t="shared" si="140"/>
        <v>0</v>
      </c>
      <c r="CZ1048">
        <f t="shared" si="141"/>
        <v>243239264</v>
      </c>
      <c r="DA1048">
        <f t="shared" si="142"/>
        <v>9033175</v>
      </c>
    </row>
    <row r="1049" spans="1:105" x14ac:dyDescent="0.3">
      <c r="A1049" s="1">
        <v>22</v>
      </c>
      <c r="B1049" s="1" t="s">
        <v>105</v>
      </c>
      <c r="C1049" s="1">
        <v>2028</v>
      </c>
      <c r="D1049" s="1">
        <v>3</v>
      </c>
      <c r="E1049" s="1">
        <v>0</v>
      </c>
      <c r="F1049" s="1">
        <v>300</v>
      </c>
      <c r="G1049" s="1">
        <v>2.0407999999999999E-2</v>
      </c>
      <c r="H1049" s="1">
        <v>2001</v>
      </c>
      <c r="I1049" s="1" t="s">
        <v>98</v>
      </c>
      <c r="J1049" s="1" t="s">
        <v>99</v>
      </c>
      <c r="K1049" s="1" t="s">
        <v>100</v>
      </c>
      <c r="L1049" s="1" t="s">
        <v>101</v>
      </c>
      <c r="M1049" s="1" t="s">
        <v>101</v>
      </c>
      <c r="N1049" s="1" t="s">
        <v>101</v>
      </c>
      <c r="O1049" s="1" t="s">
        <v>102</v>
      </c>
      <c r="P1049" s="1">
        <v>42622</v>
      </c>
      <c r="Q1049" s="1">
        <v>13725889</v>
      </c>
      <c r="R1049" s="1">
        <v>0</v>
      </c>
      <c r="S1049" s="1">
        <v>13718589</v>
      </c>
      <c r="T1049" s="1">
        <v>7824.13</v>
      </c>
      <c r="U1049" s="1">
        <v>0</v>
      </c>
      <c r="V1049" s="1">
        <v>0</v>
      </c>
      <c r="W1049" s="1">
        <v>568.16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13445.07</v>
      </c>
      <c r="AD1049" s="1">
        <v>520800</v>
      </c>
      <c r="AE1049" s="1">
        <v>1051053.6299999999</v>
      </c>
      <c r="AF1049" s="1">
        <v>3328349.75</v>
      </c>
      <c r="AG1049" s="1">
        <v>0</v>
      </c>
      <c r="AH1049" s="1">
        <v>0</v>
      </c>
      <c r="AI1049" s="1">
        <v>0</v>
      </c>
      <c r="AJ1049" s="1">
        <v>0</v>
      </c>
      <c r="AK1049" s="1">
        <v>7.1</v>
      </c>
      <c r="AL1049" s="1">
        <v>0</v>
      </c>
      <c r="AM1049" s="1">
        <v>0</v>
      </c>
      <c r="AN1049" s="1">
        <v>0</v>
      </c>
      <c r="AO1049" s="1">
        <v>276743360</v>
      </c>
      <c r="AP1049" s="1">
        <v>276553344</v>
      </c>
      <c r="AQ1049" s="1">
        <v>226599168</v>
      </c>
      <c r="AR1049" s="1">
        <v>49592844</v>
      </c>
      <c r="AS1049" s="1">
        <v>361481.88</v>
      </c>
      <c r="AT1049" s="1">
        <v>0</v>
      </c>
      <c r="AU1049" s="1">
        <v>213627.42</v>
      </c>
      <c r="AV1049" s="1">
        <v>23601.82</v>
      </c>
      <c r="AW1049" s="1">
        <v>0</v>
      </c>
      <c r="AX1049" s="1">
        <v>0</v>
      </c>
      <c r="AY1049" s="1">
        <v>68.84</v>
      </c>
      <c r="AZ1049" s="1">
        <v>39.76</v>
      </c>
      <c r="BA1049" s="1">
        <v>23.44</v>
      </c>
      <c r="BB1049" s="1">
        <v>3.02</v>
      </c>
      <c r="BC1049" s="1">
        <v>27.59</v>
      </c>
      <c r="BD1049" s="1">
        <v>27.3</v>
      </c>
      <c r="BE1049" s="1">
        <v>0</v>
      </c>
      <c r="BF1049" s="1">
        <v>0</v>
      </c>
      <c r="BG1049" s="1">
        <v>0</v>
      </c>
      <c r="BH1049" s="1">
        <v>41.54</v>
      </c>
      <c r="BI1049" s="1">
        <v>0</v>
      </c>
      <c r="BJ1049" s="1">
        <v>0</v>
      </c>
      <c r="BK1049" s="1">
        <v>20967</v>
      </c>
      <c r="BL1049" s="1">
        <v>0</v>
      </c>
      <c r="BM1049" s="1">
        <v>0</v>
      </c>
      <c r="BN1049" s="1">
        <v>0</v>
      </c>
      <c r="BO1049" s="1">
        <v>0</v>
      </c>
      <c r="BP1049" s="1">
        <v>3.3333340000000003E-2</v>
      </c>
      <c r="BQ1049" s="1">
        <v>0</v>
      </c>
      <c r="BR1049" s="1">
        <v>0</v>
      </c>
      <c r="BS1049" s="1">
        <v>3.3333340000000003E-2</v>
      </c>
      <c r="BT1049" s="1">
        <v>0.04</v>
      </c>
      <c r="BU1049" s="1">
        <v>0</v>
      </c>
      <c r="BV1049" s="1">
        <v>0</v>
      </c>
      <c r="BW1049" s="1">
        <v>0.04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0.53</v>
      </c>
      <c r="CG1049" s="1">
        <v>0.53</v>
      </c>
      <c r="CH1049" s="1">
        <v>4.18</v>
      </c>
      <c r="CI1049" s="1">
        <v>0</v>
      </c>
      <c r="CJ1049" s="1">
        <v>0</v>
      </c>
      <c r="CK1049" s="1">
        <v>0</v>
      </c>
      <c r="CL1049" s="1">
        <v>0</v>
      </c>
      <c r="CM1049" s="1">
        <v>700</v>
      </c>
      <c r="CN1049" s="1">
        <v>700</v>
      </c>
      <c r="CO1049" s="1">
        <v>1103</v>
      </c>
      <c r="CP1049" s="1">
        <v>1347</v>
      </c>
      <c r="CQ1049" s="1">
        <v>0</v>
      </c>
      <c r="CR1049" s="1">
        <v>0</v>
      </c>
      <c r="CS1049" t="s">
        <v>116</v>
      </c>
      <c r="CT1049">
        <f t="shared" si="136"/>
        <v>0</v>
      </c>
      <c r="CU1049">
        <f t="shared" si="137"/>
        <v>0</v>
      </c>
      <c r="CV1049">
        <f t="shared" si="135"/>
        <v>0</v>
      </c>
      <c r="CW1049">
        <f t="shared" si="138"/>
        <v>0</v>
      </c>
      <c r="CX1049" s="4">
        <f t="shared" si="139"/>
        <v>276766971.42000002</v>
      </c>
      <c r="CY1049">
        <f t="shared" si="140"/>
        <v>0</v>
      </c>
      <c r="CZ1049">
        <f t="shared" si="141"/>
        <v>276553344</v>
      </c>
      <c r="DA1049">
        <f t="shared" si="142"/>
        <v>213627.42</v>
      </c>
    </row>
    <row r="1050" spans="1:105" x14ac:dyDescent="0.3">
      <c r="A1050" s="1">
        <v>22</v>
      </c>
      <c r="B1050" s="1" t="s">
        <v>105</v>
      </c>
      <c r="C1050" s="1">
        <v>2028</v>
      </c>
      <c r="D1050" s="1">
        <v>4</v>
      </c>
      <c r="E1050" s="1">
        <v>0</v>
      </c>
      <c r="F1050" s="1">
        <v>300</v>
      </c>
      <c r="G1050" s="1">
        <v>2.0407999999999999E-2</v>
      </c>
      <c r="H1050" s="1">
        <v>2001</v>
      </c>
      <c r="I1050" s="1" t="s">
        <v>98</v>
      </c>
      <c r="J1050" s="1" t="s">
        <v>99</v>
      </c>
      <c r="K1050" s="1" t="s">
        <v>100</v>
      </c>
      <c r="L1050" s="1" t="s">
        <v>101</v>
      </c>
      <c r="M1050" s="1" t="s">
        <v>101</v>
      </c>
      <c r="N1050" s="1" t="s">
        <v>101</v>
      </c>
      <c r="O1050" s="1" t="s">
        <v>102</v>
      </c>
      <c r="P1050" s="1">
        <v>42622</v>
      </c>
      <c r="Q1050" s="1">
        <v>12074003</v>
      </c>
      <c r="R1050" s="1">
        <v>0</v>
      </c>
      <c r="S1050" s="1">
        <v>12064901</v>
      </c>
      <c r="T1050" s="1">
        <v>9429.2000000000007</v>
      </c>
      <c r="U1050" s="1">
        <v>0</v>
      </c>
      <c r="V1050" s="1">
        <v>0</v>
      </c>
      <c r="W1050" s="1">
        <v>311.85000000000002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13251.84</v>
      </c>
      <c r="AD1050" s="1">
        <v>504000</v>
      </c>
      <c r="AE1050" s="1">
        <v>978581.44</v>
      </c>
      <c r="AF1050" s="1">
        <v>2974925.75</v>
      </c>
      <c r="AG1050" s="1">
        <v>0</v>
      </c>
      <c r="AH1050" s="1">
        <v>0</v>
      </c>
      <c r="AI1050" s="1">
        <v>0</v>
      </c>
      <c r="AJ1050" s="1">
        <v>0</v>
      </c>
      <c r="AK1050" s="1">
        <v>19.649999999999999</v>
      </c>
      <c r="AL1050" s="1">
        <v>0</v>
      </c>
      <c r="AM1050" s="1">
        <v>0</v>
      </c>
      <c r="AN1050" s="1">
        <v>0</v>
      </c>
      <c r="AO1050" s="1">
        <v>260573744</v>
      </c>
      <c r="AP1050" s="1">
        <v>259062176</v>
      </c>
      <c r="AQ1050" s="1">
        <v>215095968</v>
      </c>
      <c r="AR1050" s="1">
        <v>43603952</v>
      </c>
      <c r="AS1050" s="1">
        <v>362518.19</v>
      </c>
      <c r="AT1050" s="1">
        <v>0</v>
      </c>
      <c r="AU1050" s="1">
        <v>1882318.63</v>
      </c>
      <c r="AV1050" s="1">
        <v>370753.38</v>
      </c>
      <c r="AW1050" s="1">
        <v>0</v>
      </c>
      <c r="AX1050" s="1">
        <v>0</v>
      </c>
      <c r="AY1050" s="1">
        <v>86.21</v>
      </c>
      <c r="AZ1050" s="1">
        <v>39.119999999999997</v>
      </c>
      <c r="BA1050" s="1">
        <v>38.47</v>
      </c>
      <c r="BB1050" s="1">
        <v>5.88</v>
      </c>
      <c r="BC1050" s="1">
        <v>43.67</v>
      </c>
      <c r="BD1050" s="1">
        <v>199.63</v>
      </c>
      <c r="BE1050" s="1">
        <v>0</v>
      </c>
      <c r="BF1050" s="1">
        <v>0</v>
      </c>
      <c r="BG1050" s="1">
        <v>0</v>
      </c>
      <c r="BH1050" s="1">
        <v>1188.9000000000001</v>
      </c>
      <c r="BI1050" s="1">
        <v>0</v>
      </c>
      <c r="BJ1050" s="1">
        <v>0</v>
      </c>
      <c r="BK1050" s="1">
        <v>20967</v>
      </c>
      <c r="BL1050" s="1">
        <v>0</v>
      </c>
      <c r="BM1050" s="1">
        <v>0</v>
      </c>
      <c r="BN1050" s="1">
        <v>0</v>
      </c>
      <c r="BO1050" s="1">
        <v>0</v>
      </c>
      <c r="BP1050" s="1">
        <v>0.04</v>
      </c>
      <c r="BQ1050" s="1">
        <v>0</v>
      </c>
      <c r="BR1050" s="1">
        <v>0</v>
      </c>
      <c r="BS1050" s="1">
        <v>0.04</v>
      </c>
      <c r="BT1050" s="1">
        <v>7.0000000000000007E-2</v>
      </c>
      <c r="BU1050" s="1">
        <v>0</v>
      </c>
      <c r="BV1050" s="1">
        <v>0</v>
      </c>
      <c r="BW1050" s="1">
        <v>7.0000000000000007E-2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4.55</v>
      </c>
      <c r="CI1050" s="1">
        <v>0</v>
      </c>
      <c r="CJ1050" s="1">
        <v>0</v>
      </c>
      <c r="CK1050" s="1">
        <v>0</v>
      </c>
      <c r="CL1050" s="1">
        <v>0</v>
      </c>
      <c r="CM1050" s="1">
        <v>700</v>
      </c>
      <c r="CN1050" s="1">
        <v>700</v>
      </c>
      <c r="CO1050" s="1">
        <v>1103</v>
      </c>
      <c r="CP1050" s="1">
        <v>1347</v>
      </c>
      <c r="CQ1050" s="1">
        <v>0</v>
      </c>
      <c r="CR1050" s="1">
        <v>0</v>
      </c>
      <c r="CS1050" t="s">
        <v>116</v>
      </c>
      <c r="CT1050">
        <f t="shared" si="136"/>
        <v>0</v>
      </c>
      <c r="CU1050">
        <f t="shared" si="137"/>
        <v>0</v>
      </c>
      <c r="CV1050">
        <f t="shared" si="135"/>
        <v>0</v>
      </c>
      <c r="CW1050">
        <f t="shared" si="138"/>
        <v>0</v>
      </c>
      <c r="CX1050" s="4">
        <f t="shared" si="139"/>
        <v>260944494.63</v>
      </c>
      <c r="CY1050">
        <f t="shared" si="140"/>
        <v>0</v>
      </c>
      <c r="CZ1050">
        <f t="shared" si="141"/>
        <v>259062176</v>
      </c>
      <c r="DA1050">
        <f t="shared" si="142"/>
        <v>1882318.63</v>
      </c>
    </row>
    <row r="1051" spans="1:105" x14ac:dyDescent="0.3">
      <c r="A1051" s="1">
        <v>22</v>
      </c>
      <c r="B1051" s="1" t="s">
        <v>105</v>
      </c>
      <c r="C1051" s="1">
        <v>2028</v>
      </c>
      <c r="D1051" s="1">
        <v>5</v>
      </c>
      <c r="E1051" s="1">
        <v>0</v>
      </c>
      <c r="F1051" s="1">
        <v>300</v>
      </c>
      <c r="G1051" s="1">
        <v>2.0407999999999999E-2</v>
      </c>
      <c r="H1051" s="1">
        <v>2001</v>
      </c>
      <c r="I1051" s="1" t="s">
        <v>98</v>
      </c>
      <c r="J1051" s="1" t="s">
        <v>99</v>
      </c>
      <c r="K1051" s="1" t="s">
        <v>100</v>
      </c>
      <c r="L1051" s="1" t="s">
        <v>101</v>
      </c>
      <c r="M1051" s="1" t="s">
        <v>101</v>
      </c>
      <c r="N1051" s="1" t="s">
        <v>101</v>
      </c>
      <c r="O1051" s="1" t="s">
        <v>102</v>
      </c>
      <c r="P1051" s="1">
        <v>42622</v>
      </c>
      <c r="Q1051" s="1">
        <v>12875265</v>
      </c>
      <c r="R1051" s="1">
        <v>0</v>
      </c>
      <c r="S1051" s="1">
        <v>12871241</v>
      </c>
      <c r="T1051" s="1">
        <v>5478.6</v>
      </c>
      <c r="U1051" s="1">
        <v>0</v>
      </c>
      <c r="V1051" s="1">
        <v>0</v>
      </c>
      <c r="W1051" s="1">
        <v>1591.11</v>
      </c>
      <c r="X1051" s="1">
        <v>0</v>
      </c>
      <c r="Y1051" s="1">
        <v>0</v>
      </c>
      <c r="Z1051" s="1">
        <v>0</v>
      </c>
      <c r="AA1051" s="1">
        <v>0</v>
      </c>
      <c r="AB1051" s="1">
        <v>14</v>
      </c>
      <c r="AC1051" s="1">
        <v>15948.9</v>
      </c>
      <c r="AD1051" s="1">
        <v>520800</v>
      </c>
      <c r="AE1051" s="1">
        <v>1396433</v>
      </c>
      <c r="AF1051" s="1">
        <v>3790968.75</v>
      </c>
      <c r="AG1051" s="1">
        <v>0</v>
      </c>
      <c r="AH1051" s="1">
        <v>0</v>
      </c>
      <c r="AI1051" s="1">
        <v>0</v>
      </c>
      <c r="AJ1051" s="1">
        <v>0.17</v>
      </c>
      <c r="AK1051" s="1">
        <v>136.35</v>
      </c>
      <c r="AL1051" s="1">
        <v>0</v>
      </c>
      <c r="AM1051" s="1">
        <v>0</v>
      </c>
      <c r="AN1051" s="1">
        <v>0</v>
      </c>
      <c r="AO1051" s="1">
        <v>255888400</v>
      </c>
      <c r="AP1051" s="1">
        <v>255288032</v>
      </c>
      <c r="AQ1051" s="1">
        <v>206647248</v>
      </c>
      <c r="AR1051" s="1">
        <v>48293000</v>
      </c>
      <c r="AS1051" s="1">
        <v>347828.5</v>
      </c>
      <c r="AT1051" s="1">
        <v>0</v>
      </c>
      <c r="AU1051" s="1">
        <v>839946.13</v>
      </c>
      <c r="AV1051" s="1">
        <v>239591.59</v>
      </c>
      <c r="AW1051" s="1">
        <v>0</v>
      </c>
      <c r="AX1051" s="1">
        <v>0</v>
      </c>
      <c r="AY1051" s="1">
        <v>75.97</v>
      </c>
      <c r="AZ1051" s="1">
        <v>40.520000000000003</v>
      </c>
      <c r="BA1051" s="1">
        <v>21.07</v>
      </c>
      <c r="BB1051" s="1">
        <v>2.99</v>
      </c>
      <c r="BC1051" s="1">
        <v>32.22</v>
      </c>
      <c r="BD1051" s="1">
        <v>153.31</v>
      </c>
      <c r="BE1051" s="1">
        <v>0</v>
      </c>
      <c r="BF1051" s="1">
        <v>0</v>
      </c>
      <c r="BG1051" s="1">
        <v>0</v>
      </c>
      <c r="BH1051" s="1">
        <v>150.58000000000001</v>
      </c>
      <c r="BI1051" s="1">
        <v>0</v>
      </c>
      <c r="BJ1051" s="1">
        <v>69.89</v>
      </c>
      <c r="BK1051" s="1">
        <v>20967</v>
      </c>
      <c r="BL1051" s="1">
        <v>0</v>
      </c>
      <c r="BM1051" s="1">
        <v>0</v>
      </c>
      <c r="BN1051" s="1">
        <v>0</v>
      </c>
      <c r="BO1051" s="1">
        <v>0</v>
      </c>
      <c r="BP1051" s="1">
        <v>0.13666666999999999</v>
      </c>
      <c r="BQ1051" s="1">
        <v>3.3333299999999998E-3</v>
      </c>
      <c r="BR1051" s="1">
        <v>0</v>
      </c>
      <c r="BS1051" s="1">
        <v>0.13666666999999999</v>
      </c>
      <c r="BT1051" s="1">
        <v>0.30333334000000001</v>
      </c>
      <c r="BU1051" s="1">
        <v>3.3333299999999998E-3</v>
      </c>
      <c r="BV1051" s="1">
        <v>0</v>
      </c>
      <c r="BW1051" s="1">
        <v>0.30000000999999998</v>
      </c>
      <c r="BX1051" s="1">
        <v>0</v>
      </c>
      <c r="BY1051" s="1">
        <v>0.04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4.8099999999999996</v>
      </c>
      <c r="CI1051" s="1">
        <v>0</v>
      </c>
      <c r="CJ1051" s="1">
        <v>0</v>
      </c>
      <c r="CK1051" s="1">
        <v>0</v>
      </c>
      <c r="CL1051" s="1">
        <v>0</v>
      </c>
      <c r="CM1051" s="1">
        <v>700</v>
      </c>
      <c r="CN1051" s="1">
        <v>700</v>
      </c>
      <c r="CO1051" s="1">
        <v>1103</v>
      </c>
      <c r="CP1051" s="1">
        <v>1347</v>
      </c>
      <c r="CQ1051" s="1">
        <v>0</v>
      </c>
      <c r="CR1051" s="1">
        <v>0</v>
      </c>
      <c r="CS1051" t="s">
        <v>116</v>
      </c>
      <c r="CT1051">
        <f t="shared" si="136"/>
        <v>6.8026598639999987E-5</v>
      </c>
      <c r="CU1051">
        <f t="shared" si="137"/>
        <v>6.8026598639999987E-4</v>
      </c>
      <c r="CV1051">
        <f t="shared" si="135"/>
        <v>3.4693599999999999E-3</v>
      </c>
      <c r="CW1051">
        <f t="shared" si="138"/>
        <v>6.8026598639999987E-5</v>
      </c>
      <c r="CX1051" s="4">
        <f t="shared" si="139"/>
        <v>256131542.51999998</v>
      </c>
      <c r="CY1051">
        <f t="shared" si="140"/>
        <v>3564.3900000000003</v>
      </c>
      <c r="CZ1051">
        <f t="shared" si="141"/>
        <v>255288032</v>
      </c>
      <c r="DA1051">
        <f t="shared" si="142"/>
        <v>839946.13</v>
      </c>
    </row>
    <row r="1052" spans="1:105" x14ac:dyDescent="0.3">
      <c r="A1052" s="1">
        <v>22</v>
      </c>
      <c r="B1052" s="1" t="s">
        <v>105</v>
      </c>
      <c r="C1052" s="1">
        <v>2028</v>
      </c>
      <c r="D1052" s="1">
        <v>6</v>
      </c>
      <c r="E1052" s="1">
        <v>0</v>
      </c>
      <c r="F1052" s="1">
        <v>300</v>
      </c>
      <c r="G1052" s="1">
        <v>2.0407999999999999E-2</v>
      </c>
      <c r="H1052" s="1">
        <v>2001</v>
      </c>
      <c r="I1052" s="1" t="s">
        <v>98</v>
      </c>
      <c r="J1052" s="1" t="s">
        <v>99</v>
      </c>
      <c r="K1052" s="1" t="s">
        <v>100</v>
      </c>
      <c r="L1052" s="1" t="s">
        <v>101</v>
      </c>
      <c r="M1052" s="1" t="s">
        <v>101</v>
      </c>
      <c r="N1052" s="1" t="s">
        <v>101</v>
      </c>
      <c r="O1052" s="1" t="s">
        <v>102</v>
      </c>
      <c r="P1052" s="1">
        <v>42622</v>
      </c>
      <c r="Q1052" s="1">
        <v>13976381</v>
      </c>
      <c r="R1052" s="1">
        <v>0</v>
      </c>
      <c r="S1052" s="1">
        <v>13808762</v>
      </c>
      <c r="T1052" s="1">
        <v>190369.06</v>
      </c>
      <c r="U1052" s="1">
        <v>0</v>
      </c>
      <c r="V1052" s="1">
        <v>0</v>
      </c>
      <c r="W1052" s="1">
        <v>22713.38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16289.3</v>
      </c>
      <c r="AD1052" s="1">
        <v>504000</v>
      </c>
      <c r="AE1052" s="1">
        <v>1103022.5</v>
      </c>
      <c r="AF1052" s="1">
        <v>3524435.25</v>
      </c>
      <c r="AG1052" s="1">
        <v>0</v>
      </c>
      <c r="AH1052" s="1">
        <v>0</v>
      </c>
      <c r="AI1052" s="1">
        <v>0</v>
      </c>
      <c r="AJ1052" s="1">
        <v>0</v>
      </c>
      <c r="AK1052" s="1">
        <v>0.31</v>
      </c>
      <c r="AL1052" s="1">
        <v>0</v>
      </c>
      <c r="AM1052" s="1">
        <v>0</v>
      </c>
      <c r="AN1052" s="1">
        <v>0</v>
      </c>
      <c r="AO1052" s="1">
        <v>284282144</v>
      </c>
      <c r="AP1052" s="1">
        <v>280547968</v>
      </c>
      <c r="AQ1052" s="1">
        <v>229658544</v>
      </c>
      <c r="AR1052" s="1">
        <v>50471260</v>
      </c>
      <c r="AS1052" s="1">
        <v>418201.53</v>
      </c>
      <c r="AT1052" s="1">
        <v>0</v>
      </c>
      <c r="AU1052" s="1">
        <v>5110253.5</v>
      </c>
      <c r="AV1052" s="1">
        <v>1376055.38</v>
      </c>
      <c r="AW1052" s="1">
        <v>0</v>
      </c>
      <c r="AX1052" s="1">
        <v>0</v>
      </c>
      <c r="AY1052" s="1">
        <v>80.66</v>
      </c>
      <c r="AZ1052" s="1">
        <v>40.92</v>
      </c>
      <c r="BA1052" s="1">
        <v>26.95</v>
      </c>
      <c r="BB1052" s="1">
        <v>4.84</v>
      </c>
      <c r="BC1052" s="1">
        <v>34.090000000000003</v>
      </c>
      <c r="BD1052" s="1">
        <v>26.84</v>
      </c>
      <c r="BE1052" s="1">
        <v>0</v>
      </c>
      <c r="BF1052" s="1">
        <v>0</v>
      </c>
      <c r="BG1052" s="1">
        <v>0</v>
      </c>
      <c r="BH1052" s="1">
        <v>60.58</v>
      </c>
      <c r="BI1052" s="1">
        <v>0</v>
      </c>
      <c r="BJ1052" s="1">
        <v>0</v>
      </c>
      <c r="BK1052" s="1">
        <v>20967</v>
      </c>
      <c r="BL1052" s="1">
        <v>0</v>
      </c>
      <c r="BM1052" s="1">
        <v>0</v>
      </c>
      <c r="BN1052" s="1">
        <v>0</v>
      </c>
      <c r="BO1052" s="1">
        <v>0</v>
      </c>
      <c r="BP1052" s="1">
        <v>3.3333299999999998E-3</v>
      </c>
      <c r="BQ1052" s="1">
        <v>0</v>
      </c>
      <c r="BR1052" s="1">
        <v>0</v>
      </c>
      <c r="BS1052" s="1">
        <v>3.3333299999999998E-3</v>
      </c>
      <c r="BT1052" s="1">
        <v>3.3333299999999998E-3</v>
      </c>
      <c r="BU1052" s="1">
        <v>0</v>
      </c>
      <c r="BV1052" s="1">
        <v>0</v>
      </c>
      <c r="BW1052" s="1">
        <v>3.3333299999999998E-3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4.63</v>
      </c>
      <c r="CI1052" s="1">
        <v>0</v>
      </c>
      <c r="CJ1052" s="1">
        <v>0</v>
      </c>
      <c r="CK1052" s="1">
        <v>0</v>
      </c>
      <c r="CL1052" s="1">
        <v>0</v>
      </c>
      <c r="CM1052" s="1">
        <v>700</v>
      </c>
      <c r="CN1052" s="1">
        <v>700</v>
      </c>
      <c r="CO1052" s="1">
        <v>1103</v>
      </c>
      <c r="CP1052" s="1">
        <v>1347</v>
      </c>
      <c r="CQ1052" s="1">
        <v>0</v>
      </c>
      <c r="CR1052" s="1">
        <v>0</v>
      </c>
      <c r="CS1052" t="s">
        <v>116</v>
      </c>
      <c r="CT1052">
        <f t="shared" si="136"/>
        <v>0</v>
      </c>
      <c r="CU1052">
        <f t="shared" si="137"/>
        <v>0</v>
      </c>
      <c r="CV1052">
        <f t="shared" si="135"/>
        <v>0</v>
      </c>
      <c r="CW1052">
        <f t="shared" si="138"/>
        <v>0</v>
      </c>
      <c r="CX1052" s="4">
        <f t="shared" si="139"/>
        <v>285658221.5</v>
      </c>
      <c r="CY1052">
        <f t="shared" si="140"/>
        <v>0</v>
      </c>
      <c r="CZ1052">
        <f t="shared" si="141"/>
        <v>280547968</v>
      </c>
      <c r="DA1052">
        <f t="shared" si="142"/>
        <v>5110253.5</v>
      </c>
    </row>
    <row r="1053" spans="1:105" x14ac:dyDescent="0.3">
      <c r="A1053" s="1">
        <v>22</v>
      </c>
      <c r="B1053" s="1" t="s">
        <v>105</v>
      </c>
      <c r="C1053" s="1">
        <v>2028</v>
      </c>
      <c r="D1053" s="1">
        <v>7</v>
      </c>
      <c r="E1053" s="1">
        <v>0</v>
      </c>
      <c r="F1053" s="1">
        <v>300</v>
      </c>
      <c r="G1053" s="1">
        <v>2.0407999999999999E-2</v>
      </c>
      <c r="H1053" s="1">
        <v>2001</v>
      </c>
      <c r="I1053" s="1" t="s">
        <v>98</v>
      </c>
      <c r="J1053" s="1" t="s">
        <v>99</v>
      </c>
      <c r="K1053" s="1" t="s">
        <v>100</v>
      </c>
      <c r="L1053" s="1" t="s">
        <v>101</v>
      </c>
      <c r="M1053" s="1" t="s">
        <v>101</v>
      </c>
      <c r="N1053" s="1" t="s">
        <v>101</v>
      </c>
      <c r="O1053" s="1" t="s">
        <v>102</v>
      </c>
      <c r="P1053" s="1">
        <v>42622</v>
      </c>
      <c r="Q1053" s="1">
        <v>16030162</v>
      </c>
      <c r="R1053" s="1">
        <v>0</v>
      </c>
      <c r="S1053" s="1">
        <v>15868297</v>
      </c>
      <c r="T1053" s="1">
        <v>189945.02</v>
      </c>
      <c r="U1053" s="1">
        <v>0</v>
      </c>
      <c r="V1053" s="1">
        <v>0</v>
      </c>
      <c r="W1053" s="1">
        <v>28125.61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17899.740000000002</v>
      </c>
      <c r="AD1053" s="1">
        <v>520800</v>
      </c>
      <c r="AE1053" s="1">
        <v>1192852</v>
      </c>
      <c r="AF1053" s="1">
        <v>3745310.25</v>
      </c>
      <c r="AG1053" s="1">
        <v>0</v>
      </c>
      <c r="AH1053" s="1">
        <v>0</v>
      </c>
      <c r="AI1053" s="1">
        <v>0</v>
      </c>
      <c r="AJ1053" s="1">
        <v>0</v>
      </c>
      <c r="AK1053" s="1">
        <v>1.19</v>
      </c>
      <c r="AL1053" s="1">
        <v>0</v>
      </c>
      <c r="AM1053" s="1">
        <v>0</v>
      </c>
      <c r="AN1053" s="1">
        <v>0</v>
      </c>
      <c r="AO1053" s="1">
        <v>359362688</v>
      </c>
      <c r="AP1053" s="1">
        <v>355554496</v>
      </c>
      <c r="AQ1053" s="1">
        <v>294542304</v>
      </c>
      <c r="AR1053" s="1">
        <v>60535984</v>
      </c>
      <c r="AS1053" s="1">
        <v>476362.72</v>
      </c>
      <c r="AT1053" s="1">
        <v>0</v>
      </c>
      <c r="AU1053" s="1">
        <v>5536939</v>
      </c>
      <c r="AV1053" s="1">
        <v>1728723.63</v>
      </c>
      <c r="AW1053" s="1">
        <v>0</v>
      </c>
      <c r="AX1053" s="1">
        <v>0</v>
      </c>
      <c r="AY1053" s="1">
        <v>83.37</v>
      </c>
      <c r="AZ1053" s="1">
        <v>49.05</v>
      </c>
      <c r="BA1053" s="1">
        <v>26.2</v>
      </c>
      <c r="BB1053" s="1">
        <v>4.83</v>
      </c>
      <c r="BC1053" s="1">
        <v>34.380000000000003</v>
      </c>
      <c r="BD1053" s="1">
        <v>29.15</v>
      </c>
      <c r="BE1053" s="1">
        <v>0</v>
      </c>
      <c r="BF1053" s="1">
        <v>0</v>
      </c>
      <c r="BG1053" s="1">
        <v>0</v>
      </c>
      <c r="BH1053" s="1">
        <v>61.46</v>
      </c>
      <c r="BI1053" s="1">
        <v>0</v>
      </c>
      <c r="BJ1053" s="1">
        <v>0</v>
      </c>
      <c r="BK1053" s="1">
        <v>20967</v>
      </c>
      <c r="BL1053" s="1">
        <v>0</v>
      </c>
      <c r="BM1053" s="1">
        <v>0</v>
      </c>
      <c r="BN1053" s="1">
        <v>0</v>
      </c>
      <c r="BO1053" s="1">
        <v>0</v>
      </c>
      <c r="BP1053" s="1">
        <v>6.6666700000000004E-3</v>
      </c>
      <c r="BQ1053" s="1">
        <v>0</v>
      </c>
      <c r="BR1053" s="1">
        <v>0</v>
      </c>
      <c r="BS1053" s="1">
        <v>6.6666700000000004E-3</v>
      </c>
      <c r="BT1053" s="1">
        <v>0.01</v>
      </c>
      <c r="BU1053" s="1">
        <v>0</v>
      </c>
      <c r="BV1053" s="1">
        <v>0</v>
      </c>
      <c r="BW1053" s="1">
        <v>0.01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4.4800000000000004</v>
      </c>
      <c r="CI1053" s="1">
        <v>0</v>
      </c>
      <c r="CJ1053" s="1">
        <v>0</v>
      </c>
      <c r="CK1053" s="1">
        <v>0</v>
      </c>
      <c r="CL1053" s="1">
        <v>0</v>
      </c>
      <c r="CM1053" s="1">
        <v>700</v>
      </c>
      <c r="CN1053" s="1">
        <v>700</v>
      </c>
      <c r="CO1053" s="1">
        <v>1103</v>
      </c>
      <c r="CP1053" s="1">
        <v>1347</v>
      </c>
      <c r="CQ1053" s="1">
        <v>0</v>
      </c>
      <c r="CR1053" s="1">
        <v>0</v>
      </c>
      <c r="CS1053" t="s">
        <v>116</v>
      </c>
      <c r="CT1053">
        <f t="shared" si="136"/>
        <v>0</v>
      </c>
      <c r="CU1053">
        <f t="shared" si="137"/>
        <v>0</v>
      </c>
      <c r="CV1053">
        <f t="shared" si="135"/>
        <v>0</v>
      </c>
      <c r="CW1053">
        <f t="shared" si="138"/>
        <v>0</v>
      </c>
      <c r="CX1053" s="4">
        <f t="shared" si="139"/>
        <v>361091435</v>
      </c>
      <c r="CY1053">
        <f t="shared" si="140"/>
        <v>0</v>
      </c>
      <c r="CZ1053">
        <f t="shared" si="141"/>
        <v>355554496</v>
      </c>
      <c r="DA1053">
        <f t="shared" si="142"/>
        <v>5536939</v>
      </c>
    </row>
    <row r="1054" spans="1:105" x14ac:dyDescent="0.3">
      <c r="A1054" s="1">
        <v>22</v>
      </c>
      <c r="B1054" s="1" t="s">
        <v>105</v>
      </c>
      <c r="C1054" s="1">
        <v>2028</v>
      </c>
      <c r="D1054" s="1">
        <v>8</v>
      </c>
      <c r="E1054" s="1">
        <v>0</v>
      </c>
      <c r="F1054" s="1">
        <v>300</v>
      </c>
      <c r="G1054" s="1">
        <v>2.0407999999999999E-2</v>
      </c>
      <c r="H1054" s="1">
        <v>2001</v>
      </c>
      <c r="I1054" s="1" t="s">
        <v>98</v>
      </c>
      <c r="J1054" s="1" t="s">
        <v>99</v>
      </c>
      <c r="K1054" s="1" t="s">
        <v>100</v>
      </c>
      <c r="L1054" s="1" t="s">
        <v>101</v>
      </c>
      <c r="M1054" s="1" t="s">
        <v>101</v>
      </c>
      <c r="N1054" s="1" t="s">
        <v>101</v>
      </c>
      <c r="O1054" s="1" t="s">
        <v>102</v>
      </c>
      <c r="P1054" s="1">
        <v>42622</v>
      </c>
      <c r="Q1054" s="1">
        <v>15716408</v>
      </c>
      <c r="R1054" s="1">
        <v>0</v>
      </c>
      <c r="S1054" s="1">
        <v>15591045</v>
      </c>
      <c r="T1054" s="1">
        <v>178316.41</v>
      </c>
      <c r="U1054" s="1">
        <v>0</v>
      </c>
      <c r="V1054" s="1">
        <v>0</v>
      </c>
      <c r="W1054" s="1">
        <v>52912.7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16986.86</v>
      </c>
      <c r="AD1054" s="1">
        <v>520800</v>
      </c>
      <c r="AE1054" s="1">
        <v>1220613.25</v>
      </c>
      <c r="AF1054" s="1">
        <v>3840527.75</v>
      </c>
      <c r="AG1054" s="1">
        <v>0</v>
      </c>
      <c r="AH1054" s="1">
        <v>0</v>
      </c>
      <c r="AI1054" s="1">
        <v>0</v>
      </c>
      <c r="AJ1054" s="1">
        <v>0</v>
      </c>
      <c r="AK1054" s="1">
        <v>12.72</v>
      </c>
      <c r="AL1054" s="1">
        <v>0</v>
      </c>
      <c r="AM1054" s="1">
        <v>0</v>
      </c>
      <c r="AN1054" s="1">
        <v>0</v>
      </c>
      <c r="AO1054" s="1">
        <v>338715968</v>
      </c>
      <c r="AP1054" s="1">
        <v>345978624</v>
      </c>
      <c r="AQ1054" s="1">
        <v>286182176</v>
      </c>
      <c r="AR1054" s="1">
        <v>59321344</v>
      </c>
      <c r="AS1054" s="1">
        <v>474984.81</v>
      </c>
      <c r="AT1054" s="1">
        <v>0</v>
      </c>
      <c r="AU1054" s="1">
        <v>4937679.5</v>
      </c>
      <c r="AV1054" s="1">
        <v>12200329</v>
      </c>
      <c r="AW1054" s="1">
        <v>0</v>
      </c>
      <c r="AX1054" s="1">
        <v>0</v>
      </c>
      <c r="AY1054" s="1">
        <v>91.06</v>
      </c>
      <c r="AZ1054" s="1">
        <v>54.59</v>
      </c>
      <c r="BA1054" s="1">
        <v>29.92</v>
      </c>
      <c r="BB1054" s="1">
        <v>4.29</v>
      </c>
      <c r="BC1054" s="1">
        <v>40.36</v>
      </c>
      <c r="BD1054" s="1">
        <v>27.69</v>
      </c>
      <c r="BE1054" s="1">
        <v>0</v>
      </c>
      <c r="BF1054" s="1">
        <v>0</v>
      </c>
      <c r="BG1054" s="1">
        <v>0</v>
      </c>
      <c r="BH1054" s="1">
        <v>230.57</v>
      </c>
      <c r="BI1054" s="1">
        <v>0</v>
      </c>
      <c r="BJ1054" s="1">
        <v>0</v>
      </c>
      <c r="BK1054" s="1">
        <v>20967</v>
      </c>
      <c r="BL1054" s="1">
        <v>0</v>
      </c>
      <c r="BM1054" s="1">
        <v>0</v>
      </c>
      <c r="BN1054" s="1">
        <v>0</v>
      </c>
      <c r="BO1054" s="1">
        <v>0</v>
      </c>
      <c r="BP1054" s="1">
        <v>0.04</v>
      </c>
      <c r="BQ1054" s="1">
        <v>0</v>
      </c>
      <c r="BR1054" s="1">
        <v>0</v>
      </c>
      <c r="BS1054" s="1">
        <v>0.04</v>
      </c>
      <c r="BT1054" s="1">
        <v>6.3333329999999993E-2</v>
      </c>
      <c r="BU1054" s="1">
        <v>0</v>
      </c>
      <c r="BV1054" s="1">
        <v>0</v>
      </c>
      <c r="BW1054" s="1">
        <v>6.3333329999999993E-2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4.79</v>
      </c>
      <c r="CI1054" s="1">
        <v>0</v>
      </c>
      <c r="CJ1054" s="1">
        <v>0</v>
      </c>
      <c r="CK1054" s="1">
        <v>0</v>
      </c>
      <c r="CL1054" s="1">
        <v>0</v>
      </c>
      <c r="CM1054" s="1">
        <v>700</v>
      </c>
      <c r="CN1054" s="1">
        <v>700</v>
      </c>
      <c r="CO1054" s="1">
        <v>1103</v>
      </c>
      <c r="CP1054" s="1">
        <v>1347</v>
      </c>
      <c r="CQ1054" s="1">
        <v>0</v>
      </c>
      <c r="CR1054" s="1">
        <v>0</v>
      </c>
      <c r="CS1054" t="s">
        <v>116</v>
      </c>
      <c r="CT1054">
        <f t="shared" si="136"/>
        <v>0</v>
      </c>
      <c r="CU1054">
        <f t="shared" si="137"/>
        <v>0</v>
      </c>
      <c r="CV1054">
        <f t="shared" si="135"/>
        <v>0</v>
      </c>
      <c r="CW1054">
        <f t="shared" si="138"/>
        <v>0</v>
      </c>
      <c r="CX1054" s="4">
        <f t="shared" si="139"/>
        <v>350916303.5</v>
      </c>
      <c r="CY1054">
        <f t="shared" si="140"/>
        <v>0</v>
      </c>
      <c r="CZ1054">
        <f t="shared" si="141"/>
        <v>345978624</v>
      </c>
      <c r="DA1054">
        <f t="shared" si="142"/>
        <v>4937679.5</v>
      </c>
    </row>
    <row r="1055" spans="1:105" x14ac:dyDescent="0.3">
      <c r="A1055" s="1">
        <v>22</v>
      </c>
      <c r="B1055" s="1" t="s">
        <v>105</v>
      </c>
      <c r="C1055" s="1">
        <v>2028</v>
      </c>
      <c r="D1055" s="1">
        <v>9</v>
      </c>
      <c r="E1055" s="1">
        <v>0</v>
      </c>
      <c r="F1055" s="1">
        <v>300</v>
      </c>
      <c r="G1055" s="1">
        <v>2.0407999999999999E-2</v>
      </c>
      <c r="H1055" s="1">
        <v>2001</v>
      </c>
      <c r="I1055" s="1" t="s">
        <v>98</v>
      </c>
      <c r="J1055" s="1" t="s">
        <v>99</v>
      </c>
      <c r="K1055" s="1" t="s">
        <v>100</v>
      </c>
      <c r="L1055" s="1" t="s">
        <v>101</v>
      </c>
      <c r="M1055" s="1" t="s">
        <v>101</v>
      </c>
      <c r="N1055" s="1" t="s">
        <v>101</v>
      </c>
      <c r="O1055" s="1" t="s">
        <v>102</v>
      </c>
      <c r="P1055" s="1">
        <v>42622</v>
      </c>
      <c r="Q1055" s="1">
        <v>12921854</v>
      </c>
      <c r="R1055" s="1">
        <v>0</v>
      </c>
      <c r="S1055" s="1">
        <v>12917707</v>
      </c>
      <c r="T1055" s="1">
        <v>4630.54</v>
      </c>
      <c r="U1055" s="1">
        <v>0</v>
      </c>
      <c r="V1055" s="1">
        <v>0</v>
      </c>
      <c r="W1055" s="1">
        <v>530.5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15183.21</v>
      </c>
      <c r="AD1055" s="1">
        <v>504000</v>
      </c>
      <c r="AE1055" s="1">
        <v>1226696</v>
      </c>
      <c r="AF1055" s="1">
        <v>3760722.25</v>
      </c>
      <c r="AG1055" s="1">
        <v>0</v>
      </c>
      <c r="AH1055" s="1">
        <v>0</v>
      </c>
      <c r="AI1055" s="1">
        <v>0</v>
      </c>
      <c r="AJ1055" s="1">
        <v>0</v>
      </c>
      <c r="AK1055" s="1">
        <v>30.88</v>
      </c>
      <c r="AL1055" s="1">
        <v>0</v>
      </c>
      <c r="AM1055" s="1">
        <v>0</v>
      </c>
      <c r="AN1055" s="1">
        <v>0</v>
      </c>
      <c r="AO1055" s="1">
        <v>250354256</v>
      </c>
      <c r="AP1055" s="1">
        <v>250289024</v>
      </c>
      <c r="AQ1055" s="1">
        <v>202628608</v>
      </c>
      <c r="AR1055" s="1">
        <v>47324288</v>
      </c>
      <c r="AS1055" s="1">
        <v>336083.19</v>
      </c>
      <c r="AT1055" s="1">
        <v>0</v>
      </c>
      <c r="AU1055" s="1">
        <v>264880.44</v>
      </c>
      <c r="AV1055" s="1">
        <v>199641.69</v>
      </c>
      <c r="AW1055" s="1">
        <v>0</v>
      </c>
      <c r="AX1055" s="1">
        <v>0</v>
      </c>
      <c r="AY1055" s="1">
        <v>64.89</v>
      </c>
      <c r="AZ1055" s="1">
        <v>38.86</v>
      </c>
      <c r="BA1055" s="1">
        <v>16.79</v>
      </c>
      <c r="BB1055" s="1">
        <v>2.46</v>
      </c>
      <c r="BC1055" s="1">
        <v>23.4</v>
      </c>
      <c r="BD1055" s="1">
        <v>57.2</v>
      </c>
      <c r="BE1055" s="1">
        <v>0</v>
      </c>
      <c r="BF1055" s="1">
        <v>0</v>
      </c>
      <c r="BG1055" s="1">
        <v>0</v>
      </c>
      <c r="BH1055" s="1">
        <v>376.33</v>
      </c>
      <c r="BI1055" s="1">
        <v>0</v>
      </c>
      <c r="BJ1055" s="1">
        <v>0</v>
      </c>
      <c r="BK1055" s="1">
        <v>20967</v>
      </c>
      <c r="BL1055" s="1">
        <v>0</v>
      </c>
      <c r="BM1055" s="1">
        <v>0</v>
      </c>
      <c r="BN1055" s="1">
        <v>0</v>
      </c>
      <c r="BO1055" s="1">
        <v>0</v>
      </c>
      <c r="BP1055" s="1">
        <v>4.3333330000000003E-2</v>
      </c>
      <c r="BQ1055" s="1">
        <v>0</v>
      </c>
      <c r="BR1055" s="1">
        <v>0</v>
      </c>
      <c r="BS1055" s="1">
        <v>4.3333330000000003E-2</v>
      </c>
      <c r="BT1055" s="1">
        <v>8.3333340000000006E-2</v>
      </c>
      <c r="BU1055" s="1">
        <v>0</v>
      </c>
      <c r="BV1055" s="1">
        <v>0</v>
      </c>
      <c r="BW1055" s="1">
        <v>8.3333340000000006E-2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4.95</v>
      </c>
      <c r="CI1055" s="1">
        <v>0</v>
      </c>
      <c r="CJ1055" s="1">
        <v>0</v>
      </c>
      <c r="CK1055" s="1">
        <v>0</v>
      </c>
      <c r="CL1055" s="1">
        <v>0</v>
      </c>
      <c r="CM1055" s="1">
        <v>700</v>
      </c>
      <c r="CN1055" s="1">
        <v>700</v>
      </c>
      <c r="CO1055" s="1">
        <v>1103</v>
      </c>
      <c r="CP1055" s="1">
        <v>1347</v>
      </c>
      <c r="CQ1055" s="1">
        <v>0</v>
      </c>
      <c r="CR1055" s="1">
        <v>0</v>
      </c>
      <c r="CS1055" t="s">
        <v>116</v>
      </c>
      <c r="CT1055">
        <f t="shared" si="136"/>
        <v>0</v>
      </c>
      <c r="CU1055">
        <f t="shared" si="137"/>
        <v>0</v>
      </c>
      <c r="CV1055">
        <f t="shared" si="135"/>
        <v>0</v>
      </c>
      <c r="CW1055">
        <f t="shared" si="138"/>
        <v>0</v>
      </c>
      <c r="CX1055" s="4">
        <f t="shared" si="139"/>
        <v>250553904.44</v>
      </c>
      <c r="CY1055">
        <f t="shared" si="140"/>
        <v>0</v>
      </c>
      <c r="CZ1055">
        <f t="shared" si="141"/>
        <v>250289024</v>
      </c>
      <c r="DA1055">
        <f t="shared" si="142"/>
        <v>264880.44</v>
      </c>
    </row>
    <row r="1056" spans="1:105" x14ac:dyDescent="0.3">
      <c r="A1056" s="1">
        <v>22</v>
      </c>
      <c r="B1056" s="1" t="s">
        <v>105</v>
      </c>
      <c r="C1056" s="1">
        <v>2028</v>
      </c>
      <c r="D1056" s="1">
        <v>10</v>
      </c>
      <c r="E1056" s="1">
        <v>0</v>
      </c>
      <c r="F1056" s="1">
        <v>300</v>
      </c>
      <c r="G1056" s="1">
        <v>2.0407999999999999E-2</v>
      </c>
      <c r="H1056" s="1">
        <v>2001</v>
      </c>
      <c r="I1056" s="1" t="s">
        <v>98</v>
      </c>
      <c r="J1056" s="1" t="s">
        <v>99</v>
      </c>
      <c r="K1056" s="1" t="s">
        <v>100</v>
      </c>
      <c r="L1056" s="1" t="s">
        <v>101</v>
      </c>
      <c r="M1056" s="1" t="s">
        <v>101</v>
      </c>
      <c r="N1056" s="1" t="s">
        <v>101</v>
      </c>
      <c r="O1056" s="1" t="s">
        <v>102</v>
      </c>
      <c r="P1056" s="1">
        <v>42622</v>
      </c>
      <c r="Q1056" s="1">
        <v>12116721</v>
      </c>
      <c r="R1056" s="1">
        <v>0</v>
      </c>
      <c r="S1056" s="1">
        <v>12110272</v>
      </c>
      <c r="T1056" s="1">
        <v>6566.01</v>
      </c>
      <c r="U1056" s="1">
        <v>0</v>
      </c>
      <c r="V1056" s="1">
        <v>0</v>
      </c>
      <c r="W1056" s="1">
        <v>179.66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12890.2</v>
      </c>
      <c r="AD1056" s="1">
        <v>520800</v>
      </c>
      <c r="AE1056" s="1">
        <v>983043.75</v>
      </c>
      <c r="AF1056" s="1">
        <v>3015139.75</v>
      </c>
      <c r="AG1056" s="1">
        <v>0</v>
      </c>
      <c r="AH1056" s="1">
        <v>0</v>
      </c>
      <c r="AI1056" s="1">
        <v>0</v>
      </c>
      <c r="AJ1056" s="1">
        <v>0</v>
      </c>
      <c r="AK1056" s="1">
        <v>40.380000000000003</v>
      </c>
      <c r="AL1056" s="1">
        <v>0</v>
      </c>
      <c r="AM1056" s="1">
        <v>0</v>
      </c>
      <c r="AN1056" s="1">
        <v>0</v>
      </c>
      <c r="AO1056" s="1">
        <v>255526016</v>
      </c>
      <c r="AP1056" s="1">
        <v>255359088</v>
      </c>
      <c r="AQ1056" s="1">
        <v>209766240</v>
      </c>
      <c r="AR1056" s="1">
        <v>45235972</v>
      </c>
      <c r="AS1056" s="1">
        <v>356899.91</v>
      </c>
      <c r="AT1056" s="1">
        <v>0</v>
      </c>
      <c r="AU1056" s="1">
        <v>171887.78</v>
      </c>
      <c r="AV1056" s="1">
        <v>4966.88</v>
      </c>
      <c r="AW1056" s="1">
        <v>0</v>
      </c>
      <c r="AX1056" s="1">
        <v>0</v>
      </c>
      <c r="AY1056" s="1">
        <v>94.14</v>
      </c>
      <c r="AZ1056" s="1">
        <v>39.229999999999997</v>
      </c>
      <c r="BA1056" s="1">
        <v>45.87</v>
      </c>
      <c r="BB1056" s="1">
        <v>6.69</v>
      </c>
      <c r="BC1056" s="1">
        <v>50.87</v>
      </c>
      <c r="BD1056" s="1">
        <v>26.18</v>
      </c>
      <c r="BE1056" s="1">
        <v>0</v>
      </c>
      <c r="BF1056" s="1">
        <v>0</v>
      </c>
      <c r="BG1056" s="1">
        <v>0</v>
      </c>
      <c r="BH1056" s="1">
        <v>27.65</v>
      </c>
      <c r="BI1056" s="1">
        <v>0</v>
      </c>
      <c r="BJ1056" s="1">
        <v>0</v>
      </c>
      <c r="BK1056" s="1">
        <v>20967</v>
      </c>
      <c r="BL1056" s="1">
        <v>0</v>
      </c>
      <c r="BM1056" s="1">
        <v>0</v>
      </c>
      <c r="BN1056" s="1">
        <v>0</v>
      </c>
      <c r="BO1056" s="1">
        <v>0</v>
      </c>
      <c r="BP1056" s="1">
        <v>8.3333340000000006E-2</v>
      </c>
      <c r="BQ1056" s="1">
        <v>0</v>
      </c>
      <c r="BR1056" s="1">
        <v>0</v>
      </c>
      <c r="BS1056" s="1">
        <v>8.3333340000000006E-2</v>
      </c>
      <c r="BT1056" s="1">
        <v>0.15666667000000001</v>
      </c>
      <c r="BU1056" s="1">
        <v>0</v>
      </c>
      <c r="BV1056" s="1">
        <v>0</v>
      </c>
      <c r="BW1056" s="1">
        <v>0.15666667000000001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4.5</v>
      </c>
      <c r="CI1056" s="1">
        <v>0</v>
      </c>
      <c r="CJ1056" s="1">
        <v>0</v>
      </c>
      <c r="CK1056" s="1">
        <v>0</v>
      </c>
      <c r="CL1056" s="1">
        <v>0</v>
      </c>
      <c r="CM1056" s="1">
        <v>700</v>
      </c>
      <c r="CN1056" s="1">
        <v>700</v>
      </c>
      <c r="CO1056" s="1">
        <v>1103</v>
      </c>
      <c r="CP1056" s="1">
        <v>1347</v>
      </c>
      <c r="CQ1056" s="1">
        <v>0</v>
      </c>
      <c r="CR1056" s="1">
        <v>0</v>
      </c>
      <c r="CS1056" t="s">
        <v>116</v>
      </c>
      <c r="CT1056">
        <f t="shared" si="136"/>
        <v>0</v>
      </c>
      <c r="CU1056">
        <f t="shared" si="137"/>
        <v>0</v>
      </c>
      <c r="CV1056">
        <f t="shared" si="135"/>
        <v>0</v>
      </c>
      <c r="CW1056">
        <f t="shared" si="138"/>
        <v>0</v>
      </c>
      <c r="CX1056" s="4">
        <f t="shared" si="139"/>
        <v>255530975.78</v>
      </c>
      <c r="CY1056">
        <f t="shared" si="140"/>
        <v>0</v>
      </c>
      <c r="CZ1056">
        <f t="shared" si="141"/>
        <v>255359088</v>
      </c>
      <c r="DA1056">
        <f t="shared" si="142"/>
        <v>171887.78</v>
      </c>
    </row>
    <row r="1057" spans="1:105" x14ac:dyDescent="0.3">
      <c r="A1057" s="1">
        <v>22</v>
      </c>
      <c r="B1057" s="1" t="s">
        <v>105</v>
      </c>
      <c r="C1057" s="1">
        <v>2028</v>
      </c>
      <c r="D1057" s="1">
        <v>11</v>
      </c>
      <c r="E1057" s="1">
        <v>0</v>
      </c>
      <c r="F1057" s="1">
        <v>300</v>
      </c>
      <c r="G1057" s="1">
        <v>2.0407999999999999E-2</v>
      </c>
      <c r="H1057" s="1">
        <v>2001</v>
      </c>
      <c r="I1057" s="1" t="s">
        <v>98</v>
      </c>
      <c r="J1057" s="1" t="s">
        <v>99</v>
      </c>
      <c r="K1057" s="1" t="s">
        <v>100</v>
      </c>
      <c r="L1057" s="1" t="s">
        <v>101</v>
      </c>
      <c r="M1057" s="1" t="s">
        <v>101</v>
      </c>
      <c r="N1057" s="1" t="s">
        <v>101</v>
      </c>
      <c r="O1057" s="1" t="s">
        <v>102</v>
      </c>
      <c r="P1057" s="1">
        <v>42622</v>
      </c>
      <c r="Q1057" s="1">
        <v>11828226</v>
      </c>
      <c r="R1057" s="1">
        <v>0</v>
      </c>
      <c r="S1057" s="1">
        <v>11821022</v>
      </c>
      <c r="T1057" s="1">
        <v>7322.31</v>
      </c>
      <c r="U1057" s="1">
        <v>0</v>
      </c>
      <c r="V1057" s="1">
        <v>0</v>
      </c>
      <c r="W1057" s="1">
        <v>123.06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10139.629999999999</v>
      </c>
      <c r="AD1057" s="1">
        <v>504000</v>
      </c>
      <c r="AE1057" s="1">
        <v>998424.56</v>
      </c>
      <c r="AF1057" s="1">
        <v>3286924.25</v>
      </c>
      <c r="AG1057" s="1">
        <v>0</v>
      </c>
      <c r="AH1057" s="1">
        <v>0</v>
      </c>
      <c r="AI1057" s="1">
        <v>0</v>
      </c>
      <c r="AJ1057" s="1">
        <v>0</v>
      </c>
      <c r="AK1057" s="1">
        <v>18.23</v>
      </c>
      <c r="AL1057" s="1">
        <v>0</v>
      </c>
      <c r="AM1057" s="1">
        <v>0</v>
      </c>
      <c r="AN1057" s="1">
        <v>0</v>
      </c>
      <c r="AO1057" s="1">
        <v>215102080</v>
      </c>
      <c r="AP1057" s="1">
        <v>214908832</v>
      </c>
      <c r="AQ1057" s="1">
        <v>171341024</v>
      </c>
      <c r="AR1057" s="1">
        <v>43137744</v>
      </c>
      <c r="AS1057" s="1">
        <v>430109.34</v>
      </c>
      <c r="AT1057" s="1">
        <v>0</v>
      </c>
      <c r="AU1057" s="1">
        <v>196385.39</v>
      </c>
      <c r="AV1057" s="1">
        <v>3138.52</v>
      </c>
      <c r="AW1057" s="1">
        <v>0</v>
      </c>
      <c r="AX1057" s="1">
        <v>0</v>
      </c>
      <c r="AY1057" s="1">
        <v>64.400000000000006</v>
      </c>
      <c r="AZ1057" s="1">
        <v>38.74</v>
      </c>
      <c r="BA1057" s="1">
        <v>21.08</v>
      </c>
      <c r="BB1057" s="1">
        <v>2.73</v>
      </c>
      <c r="BC1057" s="1">
        <v>24.36</v>
      </c>
      <c r="BD1057" s="1">
        <v>26.82</v>
      </c>
      <c r="BE1057" s="1">
        <v>0</v>
      </c>
      <c r="BF1057" s="1">
        <v>0</v>
      </c>
      <c r="BG1057" s="1">
        <v>0</v>
      </c>
      <c r="BH1057" s="1">
        <v>25.5</v>
      </c>
      <c r="BI1057" s="1">
        <v>0</v>
      </c>
      <c r="BJ1057" s="1">
        <v>0</v>
      </c>
      <c r="BK1057" s="1">
        <v>20967</v>
      </c>
      <c r="BL1057" s="1">
        <v>0</v>
      </c>
      <c r="BM1057" s="1">
        <v>0</v>
      </c>
      <c r="BN1057" s="1">
        <v>0</v>
      </c>
      <c r="BO1057" s="1">
        <v>0</v>
      </c>
      <c r="BP1057" s="1">
        <v>0.05</v>
      </c>
      <c r="BQ1057" s="1">
        <v>0</v>
      </c>
      <c r="BR1057" s="1">
        <v>0</v>
      </c>
      <c r="BS1057" s="1">
        <v>0.05</v>
      </c>
      <c r="BT1057" s="1">
        <v>7.6666670000000006E-2</v>
      </c>
      <c r="BU1057" s="1">
        <v>0</v>
      </c>
      <c r="BV1057" s="1">
        <v>0</v>
      </c>
      <c r="BW1057" s="1">
        <v>7.6666670000000006E-2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4.13</v>
      </c>
      <c r="CI1057" s="1">
        <v>0</v>
      </c>
      <c r="CJ1057" s="1">
        <v>0</v>
      </c>
      <c r="CK1057" s="1">
        <v>0</v>
      </c>
      <c r="CL1057" s="1">
        <v>0</v>
      </c>
      <c r="CM1057" s="1">
        <v>700</v>
      </c>
      <c r="CN1057" s="1">
        <v>700</v>
      </c>
      <c r="CO1057" s="1">
        <v>1103</v>
      </c>
      <c r="CP1057" s="1">
        <v>1347</v>
      </c>
      <c r="CQ1057" s="1">
        <v>0</v>
      </c>
      <c r="CR1057" s="1">
        <v>0</v>
      </c>
      <c r="CS1057" t="s">
        <v>116</v>
      </c>
      <c r="CT1057">
        <f t="shared" si="136"/>
        <v>0</v>
      </c>
      <c r="CU1057">
        <f t="shared" si="137"/>
        <v>0</v>
      </c>
      <c r="CV1057">
        <f t="shared" si="135"/>
        <v>0</v>
      </c>
      <c r="CW1057">
        <f t="shared" si="138"/>
        <v>0</v>
      </c>
      <c r="CX1057" s="4">
        <f t="shared" si="139"/>
        <v>215105217.38999999</v>
      </c>
      <c r="CY1057">
        <f t="shared" si="140"/>
        <v>0</v>
      </c>
      <c r="CZ1057">
        <f t="shared" si="141"/>
        <v>214908832</v>
      </c>
      <c r="DA1057">
        <f t="shared" si="142"/>
        <v>196385.39</v>
      </c>
    </row>
    <row r="1058" spans="1:105" x14ac:dyDescent="0.3">
      <c r="A1058" s="1">
        <v>22</v>
      </c>
      <c r="B1058" s="1" t="s">
        <v>105</v>
      </c>
      <c r="C1058" s="1">
        <v>2028</v>
      </c>
      <c r="D1058" s="1">
        <v>12</v>
      </c>
      <c r="E1058" s="1">
        <v>0</v>
      </c>
      <c r="F1058" s="1">
        <v>300</v>
      </c>
      <c r="G1058" s="1">
        <v>2.0407999999999999E-2</v>
      </c>
      <c r="H1058" s="1">
        <v>2001</v>
      </c>
      <c r="I1058" s="1" t="s">
        <v>98</v>
      </c>
      <c r="J1058" s="1" t="s">
        <v>99</v>
      </c>
      <c r="K1058" s="1" t="s">
        <v>100</v>
      </c>
      <c r="L1058" s="1" t="s">
        <v>101</v>
      </c>
      <c r="M1058" s="1" t="s">
        <v>101</v>
      </c>
      <c r="N1058" s="1" t="s">
        <v>101</v>
      </c>
      <c r="O1058" s="1" t="s">
        <v>102</v>
      </c>
      <c r="P1058" s="1">
        <v>42622</v>
      </c>
      <c r="Q1058" s="1">
        <v>14015436</v>
      </c>
      <c r="R1058" s="1">
        <v>0</v>
      </c>
      <c r="S1058" s="1">
        <v>13661869</v>
      </c>
      <c r="T1058" s="1">
        <v>361648.81</v>
      </c>
      <c r="U1058" s="1">
        <v>0</v>
      </c>
      <c r="V1058" s="1">
        <v>0</v>
      </c>
      <c r="W1058" s="1">
        <v>8110.8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10354.4</v>
      </c>
      <c r="AD1058" s="1">
        <v>520800</v>
      </c>
      <c r="AE1058" s="1">
        <v>1144814.1299999999</v>
      </c>
      <c r="AF1058" s="1">
        <v>4237831.5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271294336</v>
      </c>
      <c r="AP1058" s="1">
        <v>261662256</v>
      </c>
      <c r="AQ1058" s="1">
        <v>210880256</v>
      </c>
      <c r="AR1058" s="1">
        <v>50352880</v>
      </c>
      <c r="AS1058" s="1">
        <v>429015.03</v>
      </c>
      <c r="AT1058" s="1">
        <v>0</v>
      </c>
      <c r="AU1058" s="1">
        <v>9856401</v>
      </c>
      <c r="AV1058" s="1">
        <v>224328.2</v>
      </c>
      <c r="AW1058" s="1">
        <v>0</v>
      </c>
      <c r="AX1058" s="1">
        <v>0</v>
      </c>
      <c r="AY1058" s="1">
        <v>49.59</v>
      </c>
      <c r="AZ1058" s="1">
        <v>38.979999999999997</v>
      </c>
      <c r="BA1058" s="1">
        <v>8.25</v>
      </c>
      <c r="BB1058" s="1">
        <v>1.24</v>
      </c>
      <c r="BC1058" s="1">
        <v>10.34</v>
      </c>
      <c r="BD1058" s="1">
        <v>27.25</v>
      </c>
      <c r="BE1058" s="1">
        <v>0</v>
      </c>
      <c r="BF1058" s="1">
        <v>0</v>
      </c>
      <c r="BG1058" s="1">
        <v>0</v>
      </c>
      <c r="BH1058" s="1">
        <v>27.66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4</v>
      </c>
      <c r="CI1058" s="1">
        <v>0</v>
      </c>
      <c r="CJ1058" s="1">
        <v>0</v>
      </c>
      <c r="CK1058" s="1">
        <v>0</v>
      </c>
      <c r="CL1058" s="1">
        <v>0</v>
      </c>
      <c r="CM1058" s="1">
        <v>700</v>
      </c>
      <c r="CN1058" s="1">
        <v>700</v>
      </c>
      <c r="CO1058" s="1">
        <v>1103</v>
      </c>
      <c r="CP1058" s="1">
        <v>1347</v>
      </c>
      <c r="CQ1058" s="1">
        <v>0</v>
      </c>
      <c r="CR1058" s="1">
        <v>0</v>
      </c>
      <c r="CS1058" t="s">
        <v>116</v>
      </c>
      <c r="CT1058">
        <f t="shared" si="136"/>
        <v>0</v>
      </c>
      <c r="CU1058">
        <f t="shared" si="137"/>
        <v>0</v>
      </c>
      <c r="CV1058">
        <f t="shared" si="135"/>
        <v>0</v>
      </c>
      <c r="CW1058">
        <f t="shared" si="138"/>
        <v>0</v>
      </c>
      <c r="CX1058" s="4">
        <f t="shared" si="139"/>
        <v>271518657</v>
      </c>
      <c r="CY1058">
        <f t="shared" si="140"/>
        <v>0</v>
      </c>
      <c r="CZ1058">
        <f t="shared" si="141"/>
        <v>261662256</v>
      </c>
      <c r="DA1058">
        <f t="shared" si="142"/>
        <v>9856401</v>
      </c>
    </row>
    <row r="1059" spans="1:105" x14ac:dyDescent="0.3">
      <c r="A1059" s="1">
        <v>23</v>
      </c>
      <c r="B1059" s="1" t="s">
        <v>97</v>
      </c>
      <c r="C1059" s="1">
        <v>2028</v>
      </c>
      <c r="D1059" s="1">
        <v>1</v>
      </c>
      <c r="E1059" s="1">
        <v>0</v>
      </c>
      <c r="F1059" s="1">
        <v>300</v>
      </c>
      <c r="G1059" s="1">
        <v>2.0407999999999999E-2</v>
      </c>
      <c r="H1059" s="1">
        <v>2002</v>
      </c>
      <c r="I1059" s="1" t="s">
        <v>98</v>
      </c>
      <c r="J1059" s="1" t="s">
        <v>99</v>
      </c>
      <c r="K1059" s="1" t="s">
        <v>100</v>
      </c>
      <c r="L1059" s="1" t="s">
        <v>101</v>
      </c>
      <c r="M1059" s="1" t="s">
        <v>101</v>
      </c>
      <c r="N1059" s="1" t="s">
        <v>101</v>
      </c>
      <c r="O1059" s="1" t="s">
        <v>102</v>
      </c>
      <c r="P1059" s="1">
        <v>42622</v>
      </c>
      <c r="Q1059" s="1">
        <v>2971518.75</v>
      </c>
      <c r="R1059" s="1">
        <v>0</v>
      </c>
      <c r="S1059" s="1">
        <v>3059195.75</v>
      </c>
      <c r="T1059" s="1">
        <v>2918.37</v>
      </c>
      <c r="U1059" s="1">
        <v>0</v>
      </c>
      <c r="V1059" s="1">
        <v>0</v>
      </c>
      <c r="W1059" s="1">
        <v>90601.33</v>
      </c>
      <c r="X1059" s="1">
        <v>0</v>
      </c>
      <c r="Y1059" s="1">
        <v>0</v>
      </c>
      <c r="Z1059" s="1">
        <v>26613.1</v>
      </c>
      <c r="AA1059" s="1">
        <v>0</v>
      </c>
      <c r="AB1059" s="1">
        <v>0</v>
      </c>
      <c r="AC1059" s="1">
        <v>34167.68</v>
      </c>
      <c r="AD1059" s="1">
        <v>111600</v>
      </c>
      <c r="AE1059" s="1">
        <v>288029.53000000003</v>
      </c>
      <c r="AF1059" s="1">
        <v>859339.44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104621360</v>
      </c>
      <c r="AP1059" s="1">
        <v>107092976</v>
      </c>
      <c r="AQ1059" s="1">
        <v>98319016</v>
      </c>
      <c r="AR1059" s="1">
        <v>8233417.5</v>
      </c>
      <c r="AS1059" s="1">
        <v>540562</v>
      </c>
      <c r="AT1059" s="1">
        <v>0</v>
      </c>
      <c r="AU1059" s="1">
        <v>87558.37</v>
      </c>
      <c r="AV1059" s="1">
        <v>2559173.5</v>
      </c>
      <c r="AW1059" s="1">
        <v>0</v>
      </c>
      <c r="AX1059" s="1">
        <v>0</v>
      </c>
      <c r="AY1059" s="1">
        <v>36.42</v>
      </c>
      <c r="AZ1059" s="1">
        <v>36.799999999999997</v>
      </c>
      <c r="BA1059" s="1">
        <v>0.46</v>
      </c>
      <c r="BB1059" s="1">
        <v>0.05</v>
      </c>
      <c r="BC1059" s="1">
        <v>0.73</v>
      </c>
      <c r="BD1059" s="1">
        <v>30</v>
      </c>
      <c r="BE1059" s="1">
        <v>0</v>
      </c>
      <c r="BF1059" s="1">
        <v>0</v>
      </c>
      <c r="BG1059" s="1">
        <v>0</v>
      </c>
      <c r="BH1059" s="1">
        <v>28.25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0.05</v>
      </c>
      <c r="CG1059" s="1">
        <v>0.12</v>
      </c>
      <c r="CH1059" s="1">
        <v>17.02</v>
      </c>
      <c r="CI1059" s="1">
        <v>0</v>
      </c>
      <c r="CJ1059" s="1">
        <v>0</v>
      </c>
      <c r="CK1059" s="1">
        <v>0</v>
      </c>
      <c r="CL1059" s="1">
        <v>0</v>
      </c>
      <c r="CM1059" s="1">
        <v>150</v>
      </c>
      <c r="CN1059" s="1">
        <v>150</v>
      </c>
      <c r="CO1059" s="1">
        <v>101</v>
      </c>
      <c r="CP1059" s="1">
        <v>344</v>
      </c>
      <c r="CQ1059" s="1">
        <v>100</v>
      </c>
      <c r="CR1059" s="1">
        <v>0</v>
      </c>
      <c r="CS1059" t="s">
        <v>116</v>
      </c>
      <c r="CT1059">
        <f t="shared" si="136"/>
        <v>0</v>
      </c>
      <c r="CU1059">
        <f t="shared" si="137"/>
        <v>0</v>
      </c>
      <c r="CV1059">
        <f t="shared" si="135"/>
        <v>0</v>
      </c>
      <c r="CW1059">
        <f t="shared" si="138"/>
        <v>0</v>
      </c>
      <c r="CX1059" s="4">
        <f t="shared" si="139"/>
        <v>107180534.37</v>
      </c>
      <c r="CY1059">
        <f t="shared" si="140"/>
        <v>0</v>
      </c>
      <c r="CZ1059">
        <f t="shared" si="141"/>
        <v>107092976</v>
      </c>
      <c r="DA1059">
        <f t="shared" si="142"/>
        <v>87558.37</v>
      </c>
    </row>
    <row r="1060" spans="1:105" x14ac:dyDescent="0.3">
      <c r="A1060" s="1">
        <v>23</v>
      </c>
      <c r="B1060" s="1" t="s">
        <v>97</v>
      </c>
      <c r="C1060" s="1">
        <v>2028</v>
      </c>
      <c r="D1060" s="1">
        <v>2</v>
      </c>
      <c r="E1060" s="1">
        <v>0</v>
      </c>
      <c r="F1060" s="1">
        <v>300</v>
      </c>
      <c r="G1060" s="1">
        <v>2.0407999999999999E-2</v>
      </c>
      <c r="H1060" s="1">
        <v>2002</v>
      </c>
      <c r="I1060" s="1" t="s">
        <v>98</v>
      </c>
      <c r="J1060" s="1" t="s">
        <v>99</v>
      </c>
      <c r="K1060" s="1" t="s">
        <v>100</v>
      </c>
      <c r="L1060" s="1" t="s">
        <v>101</v>
      </c>
      <c r="M1060" s="1" t="s">
        <v>101</v>
      </c>
      <c r="N1060" s="1" t="s">
        <v>101</v>
      </c>
      <c r="O1060" s="1" t="s">
        <v>102</v>
      </c>
      <c r="P1060" s="1">
        <v>42622</v>
      </c>
      <c r="Q1060" s="1">
        <v>2716800.25</v>
      </c>
      <c r="R1060" s="1">
        <v>0</v>
      </c>
      <c r="S1060" s="1">
        <v>2790115.75</v>
      </c>
      <c r="T1060" s="1">
        <v>3253.71</v>
      </c>
      <c r="U1060" s="1">
        <v>0</v>
      </c>
      <c r="V1060" s="1">
        <v>0</v>
      </c>
      <c r="W1060" s="1">
        <v>76568.41</v>
      </c>
      <c r="X1060" s="1">
        <v>0</v>
      </c>
      <c r="Y1060" s="1">
        <v>0</v>
      </c>
      <c r="Z1060" s="1">
        <v>26829.99</v>
      </c>
      <c r="AA1060" s="1">
        <v>0</v>
      </c>
      <c r="AB1060" s="1">
        <v>0</v>
      </c>
      <c r="AC1060" s="1">
        <v>41832.57</v>
      </c>
      <c r="AD1060" s="1">
        <v>100800</v>
      </c>
      <c r="AE1060" s="1">
        <v>242061.97</v>
      </c>
      <c r="AF1060" s="1">
        <v>758677.63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94302160</v>
      </c>
      <c r="AP1060" s="1">
        <v>96359960</v>
      </c>
      <c r="AQ1060" s="1">
        <v>88209032</v>
      </c>
      <c r="AR1060" s="1">
        <v>7790180.5</v>
      </c>
      <c r="AS1060" s="1">
        <v>360732.78</v>
      </c>
      <c r="AT1060" s="1">
        <v>0</v>
      </c>
      <c r="AU1060" s="1">
        <v>98939.38</v>
      </c>
      <c r="AV1060" s="1">
        <v>2156739.25</v>
      </c>
      <c r="AW1060" s="1">
        <v>0</v>
      </c>
      <c r="AX1060" s="1">
        <v>0</v>
      </c>
      <c r="AY1060" s="1">
        <v>36.28</v>
      </c>
      <c r="AZ1060" s="1">
        <v>36.78</v>
      </c>
      <c r="BA1060" s="1">
        <v>0.59</v>
      </c>
      <c r="BB1060" s="1">
        <v>0.05</v>
      </c>
      <c r="BC1060" s="1">
        <v>0.84</v>
      </c>
      <c r="BD1060" s="1">
        <v>30.41</v>
      </c>
      <c r="BE1060" s="1">
        <v>0</v>
      </c>
      <c r="BF1060" s="1">
        <v>0</v>
      </c>
      <c r="BG1060" s="1">
        <v>0</v>
      </c>
      <c r="BH1060" s="1">
        <v>28.17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0.05</v>
      </c>
      <c r="CG1060" s="1">
        <v>7.0000000000000007E-2</v>
      </c>
      <c r="CH1060" s="1">
        <v>4.07</v>
      </c>
      <c r="CI1060" s="1">
        <v>0</v>
      </c>
      <c r="CJ1060" s="1">
        <v>0</v>
      </c>
      <c r="CK1060" s="1">
        <v>0</v>
      </c>
      <c r="CL1060" s="1">
        <v>0</v>
      </c>
      <c r="CM1060" s="1">
        <v>150</v>
      </c>
      <c r="CN1060" s="1">
        <v>150</v>
      </c>
      <c r="CO1060" s="1">
        <v>101</v>
      </c>
      <c r="CP1060" s="1">
        <v>344</v>
      </c>
      <c r="CQ1060" s="1">
        <v>100</v>
      </c>
      <c r="CR1060" s="1">
        <v>0</v>
      </c>
      <c r="CS1060" t="s">
        <v>116</v>
      </c>
      <c r="CT1060">
        <f t="shared" si="136"/>
        <v>0</v>
      </c>
      <c r="CU1060">
        <f t="shared" si="137"/>
        <v>0</v>
      </c>
      <c r="CV1060">
        <f t="shared" si="135"/>
        <v>0</v>
      </c>
      <c r="CW1060">
        <f t="shared" si="138"/>
        <v>0</v>
      </c>
      <c r="CX1060" s="4">
        <f t="shared" si="139"/>
        <v>96458899.379999995</v>
      </c>
      <c r="CY1060">
        <f t="shared" si="140"/>
        <v>0</v>
      </c>
      <c r="CZ1060">
        <f t="shared" si="141"/>
        <v>96359960</v>
      </c>
      <c r="DA1060">
        <f t="shared" si="142"/>
        <v>98939.38</v>
      </c>
    </row>
    <row r="1061" spans="1:105" x14ac:dyDescent="0.3">
      <c r="A1061" s="1">
        <v>23</v>
      </c>
      <c r="B1061" s="1" t="s">
        <v>97</v>
      </c>
      <c r="C1061" s="1">
        <v>2028</v>
      </c>
      <c r="D1061" s="1">
        <v>3</v>
      </c>
      <c r="E1061" s="1">
        <v>0</v>
      </c>
      <c r="F1061" s="1">
        <v>300</v>
      </c>
      <c r="G1061" s="1">
        <v>2.0407999999999999E-2</v>
      </c>
      <c r="H1061" s="1">
        <v>2002</v>
      </c>
      <c r="I1061" s="1" t="s">
        <v>98</v>
      </c>
      <c r="J1061" s="1" t="s">
        <v>99</v>
      </c>
      <c r="K1061" s="1" t="s">
        <v>100</v>
      </c>
      <c r="L1061" s="1" t="s">
        <v>101</v>
      </c>
      <c r="M1061" s="1" t="s">
        <v>101</v>
      </c>
      <c r="N1061" s="1" t="s">
        <v>101</v>
      </c>
      <c r="O1061" s="1" t="s">
        <v>102</v>
      </c>
      <c r="P1061" s="1">
        <v>42622</v>
      </c>
      <c r="Q1061" s="1">
        <v>2700844.25</v>
      </c>
      <c r="R1061" s="1">
        <v>0</v>
      </c>
      <c r="S1061" s="1">
        <v>2705953.25</v>
      </c>
      <c r="T1061" s="1">
        <v>293.2</v>
      </c>
      <c r="U1061" s="1">
        <v>0</v>
      </c>
      <c r="V1061" s="1">
        <v>0</v>
      </c>
      <c r="W1061" s="1">
        <v>5422.95</v>
      </c>
      <c r="X1061" s="1">
        <v>0</v>
      </c>
      <c r="Y1061" s="1">
        <v>0</v>
      </c>
      <c r="Z1061" s="1">
        <v>25601.53</v>
      </c>
      <c r="AA1061" s="1">
        <v>0</v>
      </c>
      <c r="AB1061" s="1">
        <v>10.69</v>
      </c>
      <c r="AC1061" s="1">
        <v>45189.93</v>
      </c>
      <c r="AD1061" s="1">
        <v>111600</v>
      </c>
      <c r="AE1061" s="1">
        <v>287166.5</v>
      </c>
      <c r="AF1061" s="1">
        <v>806389.13</v>
      </c>
      <c r="AG1061" s="1">
        <v>0</v>
      </c>
      <c r="AH1061" s="1">
        <v>0</v>
      </c>
      <c r="AI1061" s="1">
        <v>9.14</v>
      </c>
      <c r="AJ1061" s="1">
        <v>0</v>
      </c>
      <c r="AK1061" s="1">
        <v>14.25</v>
      </c>
      <c r="AL1061" s="1">
        <v>1.34</v>
      </c>
      <c r="AM1061" s="1">
        <v>0</v>
      </c>
      <c r="AN1061" s="1">
        <v>0</v>
      </c>
      <c r="AO1061" s="1">
        <v>91998448</v>
      </c>
      <c r="AP1061" s="1">
        <v>92068888</v>
      </c>
      <c r="AQ1061" s="1">
        <v>84385912</v>
      </c>
      <c r="AR1061" s="1">
        <v>7294601.5</v>
      </c>
      <c r="AS1061" s="1">
        <v>388338.59</v>
      </c>
      <c r="AT1061" s="1">
        <v>0</v>
      </c>
      <c r="AU1061" s="1">
        <v>160820.09</v>
      </c>
      <c r="AV1061" s="1">
        <v>231266.7</v>
      </c>
      <c r="AW1061" s="1">
        <v>0</v>
      </c>
      <c r="AX1061" s="1">
        <v>0</v>
      </c>
      <c r="AY1061" s="1">
        <v>41.58</v>
      </c>
      <c r="AZ1061" s="1">
        <v>36.340000000000003</v>
      </c>
      <c r="BA1061" s="1">
        <v>2.34</v>
      </c>
      <c r="BB1061" s="1">
        <v>0.51</v>
      </c>
      <c r="BC1061" s="1">
        <v>5.13</v>
      </c>
      <c r="BD1061" s="1">
        <v>548.5</v>
      </c>
      <c r="BE1061" s="1">
        <v>0</v>
      </c>
      <c r="BF1061" s="1">
        <v>0</v>
      </c>
      <c r="BG1061" s="1">
        <v>0</v>
      </c>
      <c r="BH1061" s="1">
        <v>42.65</v>
      </c>
      <c r="BI1061" s="1">
        <v>0</v>
      </c>
      <c r="BJ1061" s="1">
        <v>0</v>
      </c>
      <c r="BK1061" s="1">
        <v>20967</v>
      </c>
      <c r="BL1061" s="1">
        <v>20967</v>
      </c>
      <c r="BM1061" s="1">
        <v>0</v>
      </c>
      <c r="BN1061" s="1">
        <v>0</v>
      </c>
      <c r="BO1061" s="1">
        <v>4300.0600000000004</v>
      </c>
      <c r="BP1061" s="1">
        <v>2.3333329999999999E-2</v>
      </c>
      <c r="BQ1061" s="1">
        <v>0</v>
      </c>
      <c r="BR1061" s="1">
        <v>3.3333299999999998E-3</v>
      </c>
      <c r="BS1061" s="1">
        <v>2.3333329999999999E-2</v>
      </c>
      <c r="BT1061" s="1">
        <v>7.3333330000000002E-2</v>
      </c>
      <c r="BU1061" s="1">
        <v>0</v>
      </c>
      <c r="BV1061" s="1">
        <v>3.3333299999999998E-3</v>
      </c>
      <c r="BW1061" s="1">
        <v>7.0000000000000007E-2</v>
      </c>
      <c r="BX1061" s="1">
        <v>0</v>
      </c>
      <c r="BY1061" s="1">
        <v>0.06</v>
      </c>
      <c r="BZ1061" s="1">
        <v>0</v>
      </c>
      <c r="CA1061" s="1">
        <v>0</v>
      </c>
      <c r="CB1061" s="1">
        <v>0</v>
      </c>
      <c r="CC1061" s="1">
        <v>0</v>
      </c>
      <c r="CD1061" s="1">
        <v>0.04</v>
      </c>
      <c r="CE1061" s="1">
        <v>0.1</v>
      </c>
      <c r="CF1061" s="1">
        <v>0.18</v>
      </c>
      <c r="CG1061" s="1">
        <v>0.57999999999999996</v>
      </c>
      <c r="CH1061" s="1">
        <v>4.38</v>
      </c>
      <c r="CI1061" s="1">
        <v>0</v>
      </c>
      <c r="CJ1061" s="1">
        <v>0</v>
      </c>
      <c r="CK1061" s="1">
        <v>0</v>
      </c>
      <c r="CL1061" s="1">
        <v>0</v>
      </c>
      <c r="CM1061" s="1">
        <v>150</v>
      </c>
      <c r="CN1061" s="1">
        <v>150</v>
      </c>
      <c r="CO1061" s="1">
        <v>101</v>
      </c>
      <c r="CP1061" s="1">
        <v>344</v>
      </c>
      <c r="CQ1061" s="1">
        <v>100</v>
      </c>
      <c r="CR1061" s="1">
        <v>0</v>
      </c>
      <c r="CS1061" t="s">
        <v>116</v>
      </c>
      <c r="CT1061">
        <f t="shared" si="136"/>
        <v>0</v>
      </c>
      <c r="CU1061">
        <f t="shared" si="137"/>
        <v>0</v>
      </c>
      <c r="CV1061">
        <f t="shared" si="135"/>
        <v>0</v>
      </c>
      <c r="CW1061">
        <f t="shared" si="138"/>
        <v>0</v>
      </c>
      <c r="CX1061" s="4">
        <f t="shared" si="139"/>
        <v>92229708.090000004</v>
      </c>
      <c r="CY1061">
        <f t="shared" si="140"/>
        <v>0</v>
      </c>
      <c r="CZ1061">
        <f t="shared" si="141"/>
        <v>92068888</v>
      </c>
      <c r="DA1061">
        <f t="shared" si="142"/>
        <v>160820.09</v>
      </c>
    </row>
    <row r="1062" spans="1:105" x14ac:dyDescent="0.3">
      <c r="A1062" s="1">
        <v>23</v>
      </c>
      <c r="B1062" s="1" t="s">
        <v>97</v>
      </c>
      <c r="C1062" s="1">
        <v>2028</v>
      </c>
      <c r="D1062" s="1">
        <v>4</v>
      </c>
      <c r="E1062" s="1">
        <v>0</v>
      </c>
      <c r="F1062" s="1">
        <v>300</v>
      </c>
      <c r="G1062" s="1">
        <v>2.0407999999999999E-2</v>
      </c>
      <c r="H1062" s="1">
        <v>2002</v>
      </c>
      <c r="I1062" s="1" t="s">
        <v>98</v>
      </c>
      <c r="J1062" s="1" t="s">
        <v>99</v>
      </c>
      <c r="K1062" s="1" t="s">
        <v>100</v>
      </c>
      <c r="L1062" s="1" t="s">
        <v>101</v>
      </c>
      <c r="M1062" s="1" t="s">
        <v>101</v>
      </c>
      <c r="N1062" s="1" t="s">
        <v>101</v>
      </c>
      <c r="O1062" s="1" t="s">
        <v>102</v>
      </c>
      <c r="P1062" s="1">
        <v>42622</v>
      </c>
      <c r="Q1062" s="1">
        <v>2412222.75</v>
      </c>
      <c r="R1062" s="1">
        <v>0</v>
      </c>
      <c r="S1062" s="1">
        <v>2416258.5</v>
      </c>
      <c r="T1062" s="1">
        <v>630.76</v>
      </c>
      <c r="U1062" s="1">
        <v>0</v>
      </c>
      <c r="V1062" s="1">
        <v>0</v>
      </c>
      <c r="W1062" s="1">
        <v>4672.42</v>
      </c>
      <c r="X1062" s="1">
        <v>0</v>
      </c>
      <c r="Y1062" s="1">
        <v>0</v>
      </c>
      <c r="Z1062" s="1">
        <v>31798.01</v>
      </c>
      <c r="AA1062" s="1">
        <v>0</v>
      </c>
      <c r="AB1062" s="1">
        <v>5.16</v>
      </c>
      <c r="AC1062" s="1">
        <v>61547.7</v>
      </c>
      <c r="AD1062" s="1">
        <v>107999.98</v>
      </c>
      <c r="AE1062" s="1">
        <v>260918.08</v>
      </c>
      <c r="AF1062" s="1">
        <v>761226.75</v>
      </c>
      <c r="AG1062" s="1">
        <v>0</v>
      </c>
      <c r="AH1062" s="1">
        <v>0</v>
      </c>
      <c r="AI1062" s="1">
        <v>8.73</v>
      </c>
      <c r="AJ1062" s="1">
        <v>0</v>
      </c>
      <c r="AK1062" s="1">
        <v>2.9</v>
      </c>
      <c r="AL1062" s="1">
        <v>0</v>
      </c>
      <c r="AM1062" s="1">
        <v>0</v>
      </c>
      <c r="AN1062" s="1">
        <v>0</v>
      </c>
      <c r="AO1062" s="1">
        <v>77260544</v>
      </c>
      <c r="AP1062" s="1">
        <v>77742440</v>
      </c>
      <c r="AQ1062" s="1">
        <v>70301024</v>
      </c>
      <c r="AR1062" s="1">
        <v>7020073.5</v>
      </c>
      <c r="AS1062" s="1">
        <v>421379.84000000003</v>
      </c>
      <c r="AT1062" s="1">
        <v>0</v>
      </c>
      <c r="AU1062" s="1">
        <v>114986.79</v>
      </c>
      <c r="AV1062" s="1">
        <v>596880.93999999994</v>
      </c>
      <c r="AW1062" s="1">
        <v>0</v>
      </c>
      <c r="AX1062" s="1">
        <v>0</v>
      </c>
      <c r="AY1062" s="1">
        <v>41.69</v>
      </c>
      <c r="AZ1062" s="1">
        <v>36.340000000000003</v>
      </c>
      <c r="BA1062" s="1">
        <v>3.67</v>
      </c>
      <c r="BB1062" s="1">
        <v>0.83</v>
      </c>
      <c r="BC1062" s="1">
        <v>7.25</v>
      </c>
      <c r="BD1062" s="1">
        <v>182.3</v>
      </c>
      <c r="BE1062" s="1">
        <v>0</v>
      </c>
      <c r="BF1062" s="1">
        <v>0</v>
      </c>
      <c r="BG1062" s="1">
        <v>0</v>
      </c>
      <c r="BH1062" s="1">
        <v>127.75</v>
      </c>
      <c r="BI1062" s="1">
        <v>0</v>
      </c>
      <c r="BJ1062" s="1">
        <v>0</v>
      </c>
      <c r="BK1062" s="1">
        <v>20967</v>
      </c>
      <c r="BL1062" s="1">
        <v>0</v>
      </c>
      <c r="BM1062" s="1">
        <v>0</v>
      </c>
      <c r="BN1062" s="1">
        <v>0</v>
      </c>
      <c r="BO1062" s="1">
        <v>4164.33</v>
      </c>
      <c r="BP1062" s="1">
        <v>1.3333329999999999E-2</v>
      </c>
      <c r="BQ1062" s="1">
        <v>0</v>
      </c>
      <c r="BR1062" s="1">
        <v>0</v>
      </c>
      <c r="BS1062" s="1">
        <v>1.3333329999999999E-2</v>
      </c>
      <c r="BT1062" s="1">
        <v>3.6666669999999998E-2</v>
      </c>
      <c r="BU1062" s="1">
        <v>0</v>
      </c>
      <c r="BV1062" s="1">
        <v>0</v>
      </c>
      <c r="BW1062" s="1">
        <v>3.6666669999999998E-2</v>
      </c>
      <c r="BX1062" s="1">
        <v>0</v>
      </c>
      <c r="BY1062" s="1">
        <v>0.03</v>
      </c>
      <c r="BZ1062" s="1">
        <v>0</v>
      </c>
      <c r="CA1062" s="1">
        <v>0</v>
      </c>
      <c r="CB1062" s="1">
        <v>0</v>
      </c>
      <c r="CC1062" s="1">
        <v>0</v>
      </c>
      <c r="CD1062" s="1">
        <v>0.04</v>
      </c>
      <c r="CE1062" s="1">
        <v>0.12</v>
      </c>
      <c r="CF1062" s="1">
        <v>0.18</v>
      </c>
      <c r="CG1062" s="1">
        <v>0.44</v>
      </c>
      <c r="CH1062" s="1">
        <v>4.42</v>
      </c>
      <c r="CI1062" s="1">
        <v>0</v>
      </c>
      <c r="CJ1062" s="1">
        <v>0</v>
      </c>
      <c r="CK1062" s="1">
        <v>0</v>
      </c>
      <c r="CL1062" s="1">
        <v>0</v>
      </c>
      <c r="CM1062" s="1">
        <v>150</v>
      </c>
      <c r="CN1062" s="1">
        <v>150</v>
      </c>
      <c r="CO1062" s="1">
        <v>101</v>
      </c>
      <c r="CP1062" s="1">
        <v>344</v>
      </c>
      <c r="CQ1062" s="1">
        <v>100</v>
      </c>
      <c r="CR1062" s="1">
        <v>0</v>
      </c>
      <c r="CS1062" t="s">
        <v>116</v>
      </c>
      <c r="CT1062">
        <f t="shared" si="136"/>
        <v>0</v>
      </c>
      <c r="CU1062">
        <f t="shared" si="137"/>
        <v>0</v>
      </c>
      <c r="CV1062">
        <f t="shared" si="135"/>
        <v>0</v>
      </c>
      <c r="CW1062">
        <f t="shared" si="138"/>
        <v>0</v>
      </c>
      <c r="CX1062" s="4">
        <f t="shared" si="139"/>
        <v>77857426.790000007</v>
      </c>
      <c r="CY1062">
        <f t="shared" si="140"/>
        <v>0</v>
      </c>
      <c r="CZ1062">
        <f t="shared" si="141"/>
        <v>77742440</v>
      </c>
      <c r="DA1062">
        <f t="shared" si="142"/>
        <v>114986.79</v>
      </c>
    </row>
    <row r="1063" spans="1:105" x14ac:dyDescent="0.3">
      <c r="A1063" s="1">
        <v>23</v>
      </c>
      <c r="B1063" s="1" t="s">
        <v>97</v>
      </c>
      <c r="C1063" s="1">
        <v>2028</v>
      </c>
      <c r="D1063" s="1">
        <v>5</v>
      </c>
      <c r="E1063" s="1">
        <v>0</v>
      </c>
      <c r="F1063" s="1">
        <v>300</v>
      </c>
      <c r="G1063" s="1">
        <v>2.0407999999999999E-2</v>
      </c>
      <c r="H1063" s="1">
        <v>2002</v>
      </c>
      <c r="I1063" s="1" t="s">
        <v>98</v>
      </c>
      <c r="J1063" s="1" t="s">
        <v>99</v>
      </c>
      <c r="K1063" s="1" t="s">
        <v>100</v>
      </c>
      <c r="L1063" s="1" t="s">
        <v>101</v>
      </c>
      <c r="M1063" s="1" t="s">
        <v>101</v>
      </c>
      <c r="N1063" s="1" t="s">
        <v>101</v>
      </c>
      <c r="O1063" s="1" t="s">
        <v>102</v>
      </c>
      <c r="P1063" s="1">
        <v>42622</v>
      </c>
      <c r="Q1063" s="1">
        <v>2577662.5</v>
      </c>
      <c r="R1063" s="1">
        <v>0</v>
      </c>
      <c r="S1063" s="1">
        <v>2579663.25</v>
      </c>
      <c r="T1063" s="1">
        <v>895.91</v>
      </c>
      <c r="U1063" s="1">
        <v>0</v>
      </c>
      <c r="V1063" s="1">
        <v>0</v>
      </c>
      <c r="W1063" s="1">
        <v>2947.99</v>
      </c>
      <c r="X1063" s="1">
        <v>0</v>
      </c>
      <c r="Y1063" s="1">
        <v>0</v>
      </c>
      <c r="Z1063" s="1">
        <v>14211.8</v>
      </c>
      <c r="AA1063" s="1">
        <v>0</v>
      </c>
      <c r="AB1063" s="1">
        <v>54.79</v>
      </c>
      <c r="AC1063" s="1">
        <v>63987.51</v>
      </c>
      <c r="AD1063" s="1">
        <v>111599.93</v>
      </c>
      <c r="AE1063" s="1">
        <v>268235</v>
      </c>
      <c r="AF1063" s="1">
        <v>782838.88</v>
      </c>
      <c r="AG1063" s="1">
        <v>0</v>
      </c>
      <c r="AH1063" s="1">
        <v>0</v>
      </c>
      <c r="AI1063" s="1">
        <v>72.400000000000006</v>
      </c>
      <c r="AJ1063" s="1">
        <v>0</v>
      </c>
      <c r="AK1063" s="1">
        <v>46.02</v>
      </c>
      <c r="AL1063" s="1">
        <v>0</v>
      </c>
      <c r="AM1063" s="1">
        <v>0</v>
      </c>
      <c r="AN1063" s="1">
        <v>0</v>
      </c>
      <c r="AO1063" s="1">
        <v>83098080</v>
      </c>
      <c r="AP1063" s="1">
        <v>83607448</v>
      </c>
      <c r="AQ1063" s="1">
        <v>75392304</v>
      </c>
      <c r="AR1063" s="1">
        <v>7771623.5</v>
      </c>
      <c r="AS1063" s="1">
        <v>443521.13</v>
      </c>
      <c r="AT1063" s="1">
        <v>0</v>
      </c>
      <c r="AU1063" s="1">
        <v>132570.01999999999</v>
      </c>
      <c r="AV1063" s="1">
        <v>641935.43999999994</v>
      </c>
      <c r="AW1063" s="1">
        <v>0</v>
      </c>
      <c r="AX1063" s="1">
        <v>0</v>
      </c>
      <c r="AY1063" s="1">
        <v>58.58</v>
      </c>
      <c r="AZ1063" s="1">
        <v>84.7</v>
      </c>
      <c r="BA1063" s="1">
        <v>8.1</v>
      </c>
      <c r="BB1063" s="1">
        <v>1.04</v>
      </c>
      <c r="BC1063" s="1">
        <v>20.64</v>
      </c>
      <c r="BD1063" s="1">
        <v>147.97</v>
      </c>
      <c r="BE1063" s="1">
        <v>0</v>
      </c>
      <c r="BF1063" s="1">
        <v>0</v>
      </c>
      <c r="BG1063" s="1">
        <v>0</v>
      </c>
      <c r="BH1063" s="1">
        <v>217.75</v>
      </c>
      <c r="BI1063" s="1">
        <v>0</v>
      </c>
      <c r="BJ1063" s="1">
        <v>0</v>
      </c>
      <c r="BK1063" s="1">
        <v>20967</v>
      </c>
      <c r="BL1063" s="1">
        <v>0</v>
      </c>
      <c r="BM1063" s="1">
        <v>0</v>
      </c>
      <c r="BN1063" s="1">
        <v>0</v>
      </c>
      <c r="BO1063" s="1">
        <v>4303.3100000000004</v>
      </c>
      <c r="BP1063" s="1">
        <v>0.11333334</v>
      </c>
      <c r="BQ1063" s="1">
        <v>0</v>
      </c>
      <c r="BR1063" s="1">
        <v>0</v>
      </c>
      <c r="BS1063" s="1">
        <v>0.11333334</v>
      </c>
      <c r="BT1063" s="1">
        <v>0.53666669</v>
      </c>
      <c r="BU1063" s="1">
        <v>0</v>
      </c>
      <c r="BV1063" s="1">
        <v>0</v>
      </c>
      <c r="BW1063" s="1">
        <v>0.53666669</v>
      </c>
      <c r="BX1063" s="1">
        <v>0</v>
      </c>
      <c r="BY1063" s="1">
        <v>0.37</v>
      </c>
      <c r="BZ1063" s="1">
        <v>0</v>
      </c>
      <c r="CA1063" s="1">
        <v>0</v>
      </c>
      <c r="CB1063" s="1">
        <v>0</v>
      </c>
      <c r="CC1063" s="1">
        <v>0</v>
      </c>
      <c r="CD1063" s="1">
        <v>0.14000000000000001</v>
      </c>
      <c r="CE1063" s="1">
        <v>0.83</v>
      </c>
      <c r="CF1063" s="1">
        <v>0.24</v>
      </c>
      <c r="CG1063" s="1">
        <v>0.56000000000000005</v>
      </c>
      <c r="CH1063" s="1">
        <v>3.98</v>
      </c>
      <c r="CI1063" s="1">
        <v>0</v>
      </c>
      <c r="CJ1063" s="1">
        <v>0</v>
      </c>
      <c r="CK1063" s="1">
        <v>0</v>
      </c>
      <c r="CL1063" s="1">
        <v>0</v>
      </c>
      <c r="CM1063" s="1">
        <v>150</v>
      </c>
      <c r="CN1063" s="1">
        <v>150</v>
      </c>
      <c r="CO1063" s="1">
        <v>101</v>
      </c>
      <c r="CP1063" s="1">
        <v>344</v>
      </c>
      <c r="CQ1063" s="1">
        <v>100</v>
      </c>
      <c r="CR1063" s="1">
        <v>0</v>
      </c>
      <c r="CS1063" t="s">
        <v>116</v>
      </c>
      <c r="CT1063">
        <f t="shared" si="136"/>
        <v>0</v>
      </c>
      <c r="CU1063">
        <f t="shared" si="137"/>
        <v>0</v>
      </c>
      <c r="CV1063">
        <f t="shared" si="135"/>
        <v>0</v>
      </c>
      <c r="CW1063">
        <f t="shared" si="138"/>
        <v>0</v>
      </c>
      <c r="CX1063" s="4">
        <f t="shared" si="139"/>
        <v>83740018.019999996</v>
      </c>
      <c r="CY1063">
        <f t="shared" si="140"/>
        <v>0</v>
      </c>
      <c r="CZ1063">
        <f t="shared" si="141"/>
        <v>83607448</v>
      </c>
      <c r="DA1063">
        <f t="shared" si="142"/>
        <v>132570.01999999999</v>
      </c>
    </row>
    <row r="1064" spans="1:105" x14ac:dyDescent="0.3">
      <c r="A1064" s="1">
        <v>23</v>
      </c>
      <c r="B1064" s="1" t="s">
        <v>97</v>
      </c>
      <c r="C1064" s="1">
        <v>2028</v>
      </c>
      <c r="D1064" s="1">
        <v>6</v>
      </c>
      <c r="E1064" s="1">
        <v>0</v>
      </c>
      <c r="F1064" s="1">
        <v>300</v>
      </c>
      <c r="G1064" s="1">
        <v>2.0407999999999999E-2</v>
      </c>
      <c r="H1064" s="1">
        <v>2002</v>
      </c>
      <c r="I1064" s="1" t="s">
        <v>98</v>
      </c>
      <c r="J1064" s="1" t="s">
        <v>99</v>
      </c>
      <c r="K1064" s="1" t="s">
        <v>100</v>
      </c>
      <c r="L1064" s="1" t="s">
        <v>101</v>
      </c>
      <c r="M1064" s="1" t="s">
        <v>101</v>
      </c>
      <c r="N1064" s="1" t="s">
        <v>101</v>
      </c>
      <c r="O1064" s="1" t="s">
        <v>102</v>
      </c>
      <c r="P1064" s="1">
        <v>42622</v>
      </c>
      <c r="Q1064" s="1">
        <v>3013165.25</v>
      </c>
      <c r="R1064" s="1">
        <v>0</v>
      </c>
      <c r="S1064" s="1">
        <v>3055367.5</v>
      </c>
      <c r="T1064" s="1">
        <v>1825.92</v>
      </c>
      <c r="U1064" s="1">
        <v>0</v>
      </c>
      <c r="V1064" s="1">
        <v>0</v>
      </c>
      <c r="W1064" s="1">
        <v>44040.21</v>
      </c>
      <c r="X1064" s="1">
        <v>0</v>
      </c>
      <c r="Y1064" s="1">
        <v>0</v>
      </c>
      <c r="Z1064" s="1">
        <v>25133.97</v>
      </c>
      <c r="AA1064" s="1">
        <v>0</v>
      </c>
      <c r="AB1064" s="1">
        <v>0</v>
      </c>
      <c r="AC1064" s="1">
        <v>72010.23</v>
      </c>
      <c r="AD1064" s="1">
        <v>108000</v>
      </c>
      <c r="AE1064" s="1">
        <v>270695.71999999997</v>
      </c>
      <c r="AF1064" s="1">
        <v>759435.56</v>
      </c>
      <c r="AG1064" s="1">
        <v>0</v>
      </c>
      <c r="AH1064" s="1">
        <v>0</v>
      </c>
      <c r="AI1064" s="1">
        <v>0.99</v>
      </c>
      <c r="AJ1064" s="1">
        <v>0</v>
      </c>
      <c r="AK1064" s="1">
        <v>0.19</v>
      </c>
      <c r="AL1064" s="1">
        <v>0</v>
      </c>
      <c r="AM1064" s="1">
        <v>0</v>
      </c>
      <c r="AN1064" s="1">
        <v>0</v>
      </c>
      <c r="AO1064" s="1">
        <v>99815424</v>
      </c>
      <c r="AP1064" s="1">
        <v>101183848</v>
      </c>
      <c r="AQ1064" s="1">
        <v>91611576</v>
      </c>
      <c r="AR1064" s="1">
        <v>9146136</v>
      </c>
      <c r="AS1064" s="1">
        <v>426127.81</v>
      </c>
      <c r="AT1064" s="1">
        <v>0</v>
      </c>
      <c r="AU1064" s="1">
        <v>55065.04</v>
      </c>
      <c r="AV1064" s="1">
        <v>1423484.38</v>
      </c>
      <c r="AW1064" s="1">
        <v>0</v>
      </c>
      <c r="AX1064" s="1">
        <v>0</v>
      </c>
      <c r="AY1064" s="1">
        <v>42.72</v>
      </c>
      <c r="AZ1064" s="1">
        <v>39.130000000000003</v>
      </c>
      <c r="BA1064" s="1">
        <v>2.77</v>
      </c>
      <c r="BB1064" s="1">
        <v>0.99</v>
      </c>
      <c r="BC1064" s="1">
        <v>5.32</v>
      </c>
      <c r="BD1064" s="1">
        <v>30.16</v>
      </c>
      <c r="BE1064" s="1">
        <v>0</v>
      </c>
      <c r="BF1064" s="1">
        <v>0</v>
      </c>
      <c r="BG1064" s="1">
        <v>0</v>
      </c>
      <c r="BH1064" s="1">
        <v>32.32</v>
      </c>
      <c r="BI1064" s="1">
        <v>0</v>
      </c>
      <c r="BJ1064" s="1">
        <v>0</v>
      </c>
      <c r="BK1064" s="1">
        <v>20967</v>
      </c>
      <c r="BL1064" s="1">
        <v>0</v>
      </c>
      <c r="BM1064" s="1">
        <v>0</v>
      </c>
      <c r="BN1064" s="1">
        <v>0</v>
      </c>
      <c r="BO1064" s="1">
        <v>3991.2</v>
      </c>
      <c r="BP1064" s="1">
        <v>3.3333299999999998E-3</v>
      </c>
      <c r="BQ1064" s="1">
        <v>0</v>
      </c>
      <c r="BR1064" s="1">
        <v>0</v>
      </c>
      <c r="BS1064" s="1">
        <v>3.3333299999999998E-3</v>
      </c>
      <c r="BT1064" s="1">
        <v>3.3333299999999998E-3</v>
      </c>
      <c r="BU1064" s="1">
        <v>0</v>
      </c>
      <c r="BV1064" s="1">
        <v>0</v>
      </c>
      <c r="BW1064" s="1">
        <v>3.3333299999999998E-3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0.02</v>
      </c>
      <c r="CE1064" s="1">
        <v>0.02</v>
      </c>
      <c r="CF1064" s="1">
        <v>0.28000000000000003</v>
      </c>
      <c r="CG1064" s="1">
        <v>0.66</v>
      </c>
      <c r="CH1064" s="1">
        <v>3.7</v>
      </c>
      <c r="CI1064" s="1">
        <v>0</v>
      </c>
      <c r="CJ1064" s="1">
        <v>0</v>
      </c>
      <c r="CK1064" s="1">
        <v>0</v>
      </c>
      <c r="CL1064" s="1">
        <v>0</v>
      </c>
      <c r="CM1064" s="1">
        <v>150</v>
      </c>
      <c r="CN1064" s="1">
        <v>150</v>
      </c>
      <c r="CO1064" s="1">
        <v>101</v>
      </c>
      <c r="CP1064" s="1">
        <v>344</v>
      </c>
      <c r="CQ1064" s="1">
        <v>100</v>
      </c>
      <c r="CR1064" s="1">
        <v>0</v>
      </c>
      <c r="CS1064" t="s">
        <v>116</v>
      </c>
      <c r="CT1064">
        <f t="shared" si="136"/>
        <v>0</v>
      </c>
      <c r="CU1064">
        <f t="shared" si="137"/>
        <v>0</v>
      </c>
      <c r="CV1064">
        <f t="shared" si="135"/>
        <v>0</v>
      </c>
      <c r="CW1064">
        <f t="shared" si="138"/>
        <v>0</v>
      </c>
      <c r="CX1064" s="4">
        <f t="shared" si="139"/>
        <v>101238913.04000001</v>
      </c>
      <c r="CY1064">
        <f t="shared" si="140"/>
        <v>0</v>
      </c>
      <c r="CZ1064">
        <f t="shared" si="141"/>
        <v>101183848</v>
      </c>
      <c r="DA1064">
        <f t="shared" si="142"/>
        <v>55065.04</v>
      </c>
    </row>
    <row r="1065" spans="1:105" x14ac:dyDescent="0.3">
      <c r="A1065" s="1">
        <v>23</v>
      </c>
      <c r="B1065" s="1" t="s">
        <v>97</v>
      </c>
      <c r="C1065" s="1">
        <v>2028</v>
      </c>
      <c r="D1065" s="1">
        <v>7</v>
      </c>
      <c r="E1065" s="1">
        <v>0</v>
      </c>
      <c r="F1065" s="1">
        <v>300</v>
      </c>
      <c r="G1065" s="1">
        <v>2.0407999999999999E-2</v>
      </c>
      <c r="H1065" s="1">
        <v>2002</v>
      </c>
      <c r="I1065" s="1" t="s">
        <v>98</v>
      </c>
      <c r="J1065" s="1" t="s">
        <v>99</v>
      </c>
      <c r="K1065" s="1" t="s">
        <v>100</v>
      </c>
      <c r="L1065" s="1" t="s">
        <v>101</v>
      </c>
      <c r="M1065" s="1" t="s">
        <v>101</v>
      </c>
      <c r="N1065" s="1" t="s">
        <v>101</v>
      </c>
      <c r="O1065" s="1" t="s">
        <v>102</v>
      </c>
      <c r="P1065" s="1">
        <v>42622</v>
      </c>
      <c r="Q1065" s="1">
        <v>3397244</v>
      </c>
      <c r="R1065" s="1">
        <v>0</v>
      </c>
      <c r="S1065" s="1">
        <v>3404063.25</v>
      </c>
      <c r="T1065" s="1">
        <v>10637.26</v>
      </c>
      <c r="U1065" s="1">
        <v>0</v>
      </c>
      <c r="V1065" s="1">
        <v>0</v>
      </c>
      <c r="W1065" s="1">
        <v>17470.669999999998</v>
      </c>
      <c r="X1065" s="1">
        <v>0</v>
      </c>
      <c r="Y1065" s="1">
        <v>0</v>
      </c>
      <c r="Z1065" s="1">
        <v>24789.5</v>
      </c>
      <c r="AA1065" s="1">
        <v>0</v>
      </c>
      <c r="AB1065" s="1">
        <v>8.77</v>
      </c>
      <c r="AC1065" s="1">
        <v>71160.23</v>
      </c>
      <c r="AD1065" s="1">
        <v>111600</v>
      </c>
      <c r="AE1065" s="1">
        <v>247638.23</v>
      </c>
      <c r="AF1065" s="1">
        <v>724104.56</v>
      </c>
      <c r="AG1065" s="1">
        <v>0</v>
      </c>
      <c r="AH1065" s="1">
        <v>0</v>
      </c>
      <c r="AI1065" s="1">
        <v>22.81</v>
      </c>
      <c r="AJ1065" s="1">
        <v>0.3</v>
      </c>
      <c r="AK1065" s="1">
        <v>5.78</v>
      </c>
      <c r="AL1065" s="1">
        <v>0</v>
      </c>
      <c r="AM1065" s="1">
        <v>0</v>
      </c>
      <c r="AN1065" s="1">
        <v>0</v>
      </c>
      <c r="AO1065" s="1">
        <v>111203112</v>
      </c>
      <c r="AP1065" s="1">
        <v>114542152</v>
      </c>
      <c r="AQ1065" s="1">
        <v>104240616</v>
      </c>
      <c r="AR1065" s="1">
        <v>9920616</v>
      </c>
      <c r="AS1065" s="1">
        <v>380947.59</v>
      </c>
      <c r="AT1065" s="1">
        <v>0</v>
      </c>
      <c r="AU1065" s="1">
        <v>375168.81</v>
      </c>
      <c r="AV1065" s="1">
        <v>3714209.75</v>
      </c>
      <c r="AW1065" s="1">
        <v>0</v>
      </c>
      <c r="AX1065" s="1">
        <v>0</v>
      </c>
      <c r="AY1065" s="1">
        <v>65</v>
      </c>
      <c r="AZ1065" s="1">
        <v>57.78</v>
      </c>
      <c r="BA1065" s="1">
        <v>10.67</v>
      </c>
      <c r="BB1065" s="1">
        <v>3.78</v>
      </c>
      <c r="BC1065" s="1">
        <v>21.41</v>
      </c>
      <c r="BD1065" s="1">
        <v>35.270000000000003</v>
      </c>
      <c r="BE1065" s="1">
        <v>0</v>
      </c>
      <c r="BF1065" s="1">
        <v>0</v>
      </c>
      <c r="BG1065" s="1">
        <v>0</v>
      </c>
      <c r="BH1065" s="1">
        <v>212.6</v>
      </c>
      <c r="BI1065" s="1">
        <v>0</v>
      </c>
      <c r="BJ1065" s="1">
        <v>69.89</v>
      </c>
      <c r="BK1065" s="1">
        <v>20967</v>
      </c>
      <c r="BL1065" s="1">
        <v>0</v>
      </c>
      <c r="BM1065" s="1">
        <v>0</v>
      </c>
      <c r="BN1065" s="1">
        <v>0</v>
      </c>
      <c r="BO1065" s="1">
        <v>4258.6400000000003</v>
      </c>
      <c r="BP1065" s="1">
        <v>0.10333333</v>
      </c>
      <c r="BQ1065" s="1">
        <v>6.6666700000000004E-3</v>
      </c>
      <c r="BR1065" s="1">
        <v>0</v>
      </c>
      <c r="BS1065" s="1">
        <v>0.1</v>
      </c>
      <c r="BT1065" s="1">
        <v>0.16</v>
      </c>
      <c r="BU1065" s="1">
        <v>6.6666700000000004E-3</v>
      </c>
      <c r="BV1065" s="1">
        <v>0</v>
      </c>
      <c r="BW1065" s="1">
        <v>0.15333334000000001</v>
      </c>
      <c r="BX1065" s="1">
        <v>0</v>
      </c>
      <c r="BY1065" s="1">
        <v>0.05</v>
      </c>
      <c r="BZ1065" s="1">
        <v>0</v>
      </c>
      <c r="CA1065" s="1">
        <v>0</v>
      </c>
      <c r="CB1065" s="1">
        <v>0</v>
      </c>
      <c r="CC1065" s="1">
        <v>0</v>
      </c>
      <c r="CD1065" s="1">
        <v>0.16</v>
      </c>
      <c r="CE1065" s="1">
        <v>0.28000000000000003</v>
      </c>
      <c r="CF1065" s="1">
        <v>0.12</v>
      </c>
      <c r="CG1065" s="1">
        <v>0.3</v>
      </c>
      <c r="CH1065" s="1">
        <v>4.4400000000000004</v>
      </c>
      <c r="CI1065" s="1">
        <v>0.01</v>
      </c>
      <c r="CJ1065" s="1">
        <v>0</v>
      </c>
      <c r="CK1065" s="1">
        <v>0</v>
      </c>
      <c r="CL1065" s="1">
        <v>0</v>
      </c>
      <c r="CM1065" s="1">
        <v>150</v>
      </c>
      <c r="CN1065" s="1">
        <v>150</v>
      </c>
      <c r="CO1065" s="1">
        <v>101</v>
      </c>
      <c r="CP1065" s="1">
        <v>344</v>
      </c>
      <c r="CQ1065" s="1">
        <v>100</v>
      </c>
      <c r="CR1065" s="1">
        <v>0</v>
      </c>
      <c r="CS1065" t="s">
        <v>116</v>
      </c>
      <c r="CT1065">
        <f t="shared" si="136"/>
        <v>1.3605340136E-4</v>
      </c>
      <c r="CU1065">
        <f t="shared" si="137"/>
        <v>1.3605340136000001E-3</v>
      </c>
      <c r="CV1065">
        <f t="shared" si="135"/>
        <v>6.1223999999999992E-3</v>
      </c>
      <c r="CW1065">
        <f t="shared" si="138"/>
        <v>1.3605340136E-4</v>
      </c>
      <c r="CX1065" s="4">
        <f t="shared" si="139"/>
        <v>114923610.91</v>
      </c>
      <c r="CY1065">
        <f t="shared" si="140"/>
        <v>6290.0999999999995</v>
      </c>
      <c r="CZ1065">
        <f t="shared" si="141"/>
        <v>114542152</v>
      </c>
      <c r="DA1065">
        <f t="shared" si="142"/>
        <v>375168.81</v>
      </c>
    </row>
    <row r="1066" spans="1:105" x14ac:dyDescent="0.3">
      <c r="A1066" s="1">
        <v>23</v>
      </c>
      <c r="B1066" s="1" t="s">
        <v>97</v>
      </c>
      <c r="C1066" s="1">
        <v>2028</v>
      </c>
      <c r="D1066" s="1">
        <v>8</v>
      </c>
      <c r="E1066" s="1">
        <v>0</v>
      </c>
      <c r="F1066" s="1">
        <v>300</v>
      </c>
      <c r="G1066" s="1">
        <v>2.0407999999999999E-2</v>
      </c>
      <c r="H1066" s="1">
        <v>2002</v>
      </c>
      <c r="I1066" s="1" t="s">
        <v>98</v>
      </c>
      <c r="J1066" s="1" t="s">
        <v>99</v>
      </c>
      <c r="K1066" s="1" t="s">
        <v>100</v>
      </c>
      <c r="L1066" s="1" t="s">
        <v>101</v>
      </c>
      <c r="M1066" s="1" t="s">
        <v>101</v>
      </c>
      <c r="N1066" s="1" t="s">
        <v>101</v>
      </c>
      <c r="O1066" s="1" t="s">
        <v>102</v>
      </c>
      <c r="P1066" s="1">
        <v>42622</v>
      </c>
      <c r="Q1066" s="1">
        <v>3322510</v>
      </c>
      <c r="R1066" s="1">
        <v>0</v>
      </c>
      <c r="S1066" s="1">
        <v>3348800.75</v>
      </c>
      <c r="T1066" s="1">
        <v>3836.5</v>
      </c>
      <c r="U1066" s="1">
        <v>0</v>
      </c>
      <c r="V1066" s="1">
        <v>0</v>
      </c>
      <c r="W1066" s="1">
        <v>30185.22</v>
      </c>
      <c r="X1066" s="1">
        <v>0</v>
      </c>
      <c r="Y1066" s="1">
        <v>0</v>
      </c>
      <c r="Z1066" s="1">
        <v>23165.03</v>
      </c>
      <c r="AA1066" s="1">
        <v>0</v>
      </c>
      <c r="AB1066" s="1">
        <v>47.57</v>
      </c>
      <c r="AC1066" s="1">
        <v>65075.01</v>
      </c>
      <c r="AD1066" s="1">
        <v>111600</v>
      </c>
      <c r="AE1066" s="1">
        <v>260644</v>
      </c>
      <c r="AF1066" s="1">
        <v>737133.69</v>
      </c>
      <c r="AG1066" s="1">
        <v>0</v>
      </c>
      <c r="AH1066" s="1">
        <v>0</v>
      </c>
      <c r="AI1066" s="1">
        <v>201.7</v>
      </c>
      <c r="AJ1066" s="1">
        <v>13.69</v>
      </c>
      <c r="AK1066" s="1">
        <v>51.64</v>
      </c>
      <c r="AL1066" s="1">
        <v>1.06</v>
      </c>
      <c r="AM1066" s="1">
        <v>0</v>
      </c>
      <c r="AN1066" s="1">
        <v>0</v>
      </c>
      <c r="AO1066" s="1">
        <v>92412424</v>
      </c>
      <c r="AP1066" s="1">
        <v>113159608</v>
      </c>
      <c r="AQ1066" s="1">
        <v>103142096</v>
      </c>
      <c r="AR1066" s="1">
        <v>9669779</v>
      </c>
      <c r="AS1066" s="1">
        <v>347690.16</v>
      </c>
      <c r="AT1066" s="1">
        <v>0</v>
      </c>
      <c r="AU1066" s="1">
        <v>1168152.6299999999</v>
      </c>
      <c r="AV1066" s="1">
        <v>21915336</v>
      </c>
      <c r="AW1066" s="1">
        <v>0</v>
      </c>
      <c r="AX1066" s="1">
        <v>0</v>
      </c>
      <c r="AY1066" s="1">
        <v>138</v>
      </c>
      <c r="AZ1066" s="1">
        <v>132.47999999999999</v>
      </c>
      <c r="BA1066" s="1">
        <v>28.88</v>
      </c>
      <c r="BB1066" s="1">
        <v>5.71</v>
      </c>
      <c r="BC1066" s="1">
        <v>70.38</v>
      </c>
      <c r="BD1066" s="1">
        <v>304.48</v>
      </c>
      <c r="BE1066" s="1">
        <v>0</v>
      </c>
      <c r="BF1066" s="1">
        <v>0</v>
      </c>
      <c r="BG1066" s="1">
        <v>0</v>
      </c>
      <c r="BH1066" s="1">
        <v>726.03</v>
      </c>
      <c r="BI1066" s="1">
        <v>0</v>
      </c>
      <c r="BJ1066" s="1">
        <v>69.89</v>
      </c>
      <c r="BK1066" s="1">
        <v>20967</v>
      </c>
      <c r="BL1066" s="1">
        <v>20967</v>
      </c>
      <c r="BM1066" s="1">
        <v>0</v>
      </c>
      <c r="BN1066" s="1">
        <v>0</v>
      </c>
      <c r="BO1066" s="1">
        <v>4316.95</v>
      </c>
      <c r="BP1066" s="1">
        <v>0.97000003000000001</v>
      </c>
      <c r="BQ1066" s="1">
        <v>5.3333329999999998E-2</v>
      </c>
      <c r="BR1066" s="1">
        <v>1.3333329999999999E-2</v>
      </c>
      <c r="BS1066" s="1">
        <v>0.96333331</v>
      </c>
      <c r="BT1066" s="1">
        <v>1.6166666700000001</v>
      </c>
      <c r="BU1066" s="1">
        <v>8.3333340000000006E-2</v>
      </c>
      <c r="BV1066" s="1">
        <v>1.6666670000000001E-2</v>
      </c>
      <c r="BW1066" s="1">
        <v>1.5166666499999999</v>
      </c>
      <c r="BX1066" s="1">
        <v>0.01</v>
      </c>
      <c r="BY1066" s="1">
        <v>0.26</v>
      </c>
      <c r="BZ1066" s="1">
        <v>0</v>
      </c>
      <c r="CA1066" s="1">
        <v>0</v>
      </c>
      <c r="CB1066" s="1">
        <v>0</v>
      </c>
      <c r="CC1066" s="1">
        <v>0</v>
      </c>
      <c r="CD1066" s="1">
        <v>1.24</v>
      </c>
      <c r="CE1066" s="1">
        <v>2.2400000000000002</v>
      </c>
      <c r="CF1066" s="1">
        <v>0.1</v>
      </c>
      <c r="CG1066" s="1">
        <v>0.21</v>
      </c>
      <c r="CH1066" s="1">
        <v>4</v>
      </c>
      <c r="CI1066" s="1">
        <v>0.05</v>
      </c>
      <c r="CJ1066" s="1">
        <v>0</v>
      </c>
      <c r="CK1066" s="1">
        <v>0</v>
      </c>
      <c r="CL1066" s="1">
        <v>0</v>
      </c>
      <c r="CM1066" s="1">
        <v>150</v>
      </c>
      <c r="CN1066" s="1">
        <v>150</v>
      </c>
      <c r="CO1066" s="1">
        <v>101</v>
      </c>
      <c r="CP1066" s="1">
        <v>344</v>
      </c>
      <c r="CQ1066" s="1">
        <v>100</v>
      </c>
      <c r="CR1066" s="1">
        <v>0</v>
      </c>
      <c r="CS1066" t="s">
        <v>116</v>
      </c>
      <c r="CT1066">
        <f t="shared" si="136"/>
        <v>1.08842659864E-3</v>
      </c>
      <c r="CU1066">
        <f t="shared" si="137"/>
        <v>1.08842659864E-2</v>
      </c>
      <c r="CV1066">
        <f t="shared" si="135"/>
        <v>0.27938552</v>
      </c>
      <c r="CW1066">
        <f t="shared" si="138"/>
        <v>1.70066680272E-3</v>
      </c>
      <c r="CX1066" s="4">
        <f t="shared" si="139"/>
        <v>114614798.86</v>
      </c>
      <c r="CY1066">
        <f t="shared" si="140"/>
        <v>287038.23</v>
      </c>
      <c r="CZ1066">
        <f t="shared" si="141"/>
        <v>113159608</v>
      </c>
      <c r="DA1066">
        <f t="shared" si="142"/>
        <v>1168152.6299999999</v>
      </c>
    </row>
    <row r="1067" spans="1:105" x14ac:dyDescent="0.3">
      <c r="A1067" s="1">
        <v>23</v>
      </c>
      <c r="B1067" s="1" t="s">
        <v>97</v>
      </c>
      <c r="C1067" s="1">
        <v>2028</v>
      </c>
      <c r="D1067" s="1">
        <v>9</v>
      </c>
      <c r="E1067" s="1">
        <v>0</v>
      </c>
      <c r="F1067" s="1">
        <v>300</v>
      </c>
      <c r="G1067" s="1">
        <v>2.0407999999999999E-2</v>
      </c>
      <c r="H1067" s="1">
        <v>2002</v>
      </c>
      <c r="I1067" s="1" t="s">
        <v>98</v>
      </c>
      <c r="J1067" s="1" t="s">
        <v>99</v>
      </c>
      <c r="K1067" s="1" t="s">
        <v>100</v>
      </c>
      <c r="L1067" s="1" t="s">
        <v>101</v>
      </c>
      <c r="M1067" s="1" t="s">
        <v>101</v>
      </c>
      <c r="N1067" s="1" t="s">
        <v>101</v>
      </c>
      <c r="O1067" s="1" t="s">
        <v>102</v>
      </c>
      <c r="P1067" s="1">
        <v>42622</v>
      </c>
      <c r="Q1067" s="1">
        <v>2885632.25</v>
      </c>
      <c r="R1067" s="1">
        <v>0</v>
      </c>
      <c r="S1067" s="1">
        <v>2884912.75</v>
      </c>
      <c r="T1067" s="1">
        <v>1748.52</v>
      </c>
      <c r="U1067" s="1">
        <v>0</v>
      </c>
      <c r="V1067" s="1">
        <v>0</v>
      </c>
      <c r="W1067" s="1">
        <v>2451.23</v>
      </c>
      <c r="X1067" s="1">
        <v>0</v>
      </c>
      <c r="Y1067" s="1">
        <v>0</v>
      </c>
      <c r="Z1067" s="1">
        <v>25035.61</v>
      </c>
      <c r="AA1067" s="1">
        <v>0</v>
      </c>
      <c r="AB1067" s="1">
        <v>1326.32</v>
      </c>
      <c r="AC1067" s="1">
        <v>55527.37</v>
      </c>
      <c r="AD1067" s="1">
        <v>108000</v>
      </c>
      <c r="AE1067" s="1">
        <v>256189.14</v>
      </c>
      <c r="AF1067" s="1">
        <v>720560.56</v>
      </c>
      <c r="AG1067" s="1">
        <v>0</v>
      </c>
      <c r="AH1067" s="1">
        <v>0</v>
      </c>
      <c r="AI1067" s="1">
        <v>978.11</v>
      </c>
      <c r="AJ1067" s="1">
        <v>2.5299999999999998</v>
      </c>
      <c r="AK1067" s="1">
        <v>1319.82</v>
      </c>
      <c r="AL1067" s="1">
        <v>99.14</v>
      </c>
      <c r="AM1067" s="1">
        <v>0</v>
      </c>
      <c r="AN1067" s="1">
        <v>0</v>
      </c>
      <c r="AO1067" s="1">
        <v>99326152</v>
      </c>
      <c r="AP1067" s="1">
        <v>99332448</v>
      </c>
      <c r="AQ1067" s="1">
        <v>87967584</v>
      </c>
      <c r="AR1067" s="1">
        <v>10797080</v>
      </c>
      <c r="AS1067" s="1">
        <v>567722.13</v>
      </c>
      <c r="AT1067" s="1">
        <v>0</v>
      </c>
      <c r="AU1067" s="1">
        <v>908422.63</v>
      </c>
      <c r="AV1067" s="1">
        <v>914718.56</v>
      </c>
      <c r="AW1067" s="1">
        <v>0</v>
      </c>
      <c r="AX1067" s="1">
        <v>0</v>
      </c>
      <c r="AY1067" s="1">
        <v>372.4</v>
      </c>
      <c r="AZ1067" s="1">
        <v>493.97</v>
      </c>
      <c r="BA1067" s="1">
        <v>78.430000000000007</v>
      </c>
      <c r="BB1067" s="1">
        <v>6.8</v>
      </c>
      <c r="BC1067" s="1">
        <v>225.48</v>
      </c>
      <c r="BD1067" s="1">
        <v>519.54</v>
      </c>
      <c r="BE1067" s="1">
        <v>0</v>
      </c>
      <c r="BF1067" s="1">
        <v>0</v>
      </c>
      <c r="BG1067" s="1">
        <v>0</v>
      </c>
      <c r="BH1067" s="1">
        <v>373.17</v>
      </c>
      <c r="BI1067" s="1">
        <v>0</v>
      </c>
      <c r="BJ1067" s="1">
        <v>69.89</v>
      </c>
      <c r="BK1067" s="1">
        <v>20967</v>
      </c>
      <c r="BL1067" s="1">
        <v>20967</v>
      </c>
      <c r="BM1067" s="1">
        <v>0</v>
      </c>
      <c r="BN1067" s="1">
        <v>0</v>
      </c>
      <c r="BO1067" s="1">
        <v>4324.95</v>
      </c>
      <c r="BP1067" s="1">
        <v>1.7933332900000001</v>
      </c>
      <c r="BQ1067" s="1">
        <v>0.01</v>
      </c>
      <c r="BR1067" s="1">
        <v>0.20999999</v>
      </c>
      <c r="BS1067" s="1">
        <v>1.7933332900000001</v>
      </c>
      <c r="BT1067" s="1">
        <v>7.9533333800000001</v>
      </c>
      <c r="BU1067" s="1">
        <v>2.3333329999999999E-2</v>
      </c>
      <c r="BV1067" s="1">
        <v>0.29666664999999998</v>
      </c>
      <c r="BW1067" s="1">
        <v>7.63333321</v>
      </c>
      <c r="BX1067" s="1">
        <v>0</v>
      </c>
      <c r="BY1067" s="1">
        <v>6.49</v>
      </c>
      <c r="BZ1067" s="1">
        <v>0</v>
      </c>
      <c r="CA1067" s="1">
        <v>0</v>
      </c>
      <c r="CB1067" s="1">
        <v>0</v>
      </c>
      <c r="CC1067" s="1">
        <v>0</v>
      </c>
      <c r="CD1067" s="1">
        <v>2.2000000000000002</v>
      </c>
      <c r="CE1067" s="1">
        <v>10.71</v>
      </c>
      <c r="CF1067" s="1">
        <v>0.2</v>
      </c>
      <c r="CG1067" s="1">
        <v>0.5</v>
      </c>
      <c r="CH1067" s="1">
        <v>4.2</v>
      </c>
      <c r="CI1067" s="1">
        <v>0.01</v>
      </c>
      <c r="CJ1067" s="1">
        <v>0</v>
      </c>
      <c r="CK1067" s="1">
        <v>0</v>
      </c>
      <c r="CL1067" s="1">
        <v>0</v>
      </c>
      <c r="CM1067" s="1">
        <v>150</v>
      </c>
      <c r="CN1067" s="1">
        <v>150</v>
      </c>
      <c r="CO1067" s="1">
        <v>101</v>
      </c>
      <c r="CP1067" s="1">
        <v>344</v>
      </c>
      <c r="CQ1067" s="1">
        <v>100</v>
      </c>
      <c r="CR1067" s="1">
        <v>0</v>
      </c>
      <c r="CS1067" t="s">
        <v>116</v>
      </c>
      <c r="CT1067">
        <f t="shared" si="136"/>
        <v>2.0407999999999998E-4</v>
      </c>
      <c r="CU1067">
        <f t="shared" si="137"/>
        <v>2.0407999999999997E-3</v>
      </c>
      <c r="CV1067">
        <f t="shared" si="135"/>
        <v>5.1632239999999996E-2</v>
      </c>
      <c r="CW1067">
        <f t="shared" si="138"/>
        <v>4.7618659863999995E-4</v>
      </c>
      <c r="CX1067" s="4">
        <f t="shared" si="139"/>
        <v>100293917.14</v>
      </c>
      <c r="CY1067">
        <f t="shared" si="140"/>
        <v>53046.509999999995</v>
      </c>
      <c r="CZ1067">
        <f t="shared" si="141"/>
        <v>99332448</v>
      </c>
      <c r="DA1067">
        <f t="shared" si="142"/>
        <v>908422.63</v>
      </c>
    </row>
    <row r="1068" spans="1:105" x14ac:dyDescent="0.3">
      <c r="A1068" s="1">
        <v>23</v>
      </c>
      <c r="B1068" s="1" t="s">
        <v>97</v>
      </c>
      <c r="C1068" s="1">
        <v>2028</v>
      </c>
      <c r="D1068" s="1">
        <v>10</v>
      </c>
      <c r="E1068" s="1">
        <v>0</v>
      </c>
      <c r="F1068" s="1">
        <v>300</v>
      </c>
      <c r="G1068" s="1">
        <v>2.0407999999999999E-2</v>
      </c>
      <c r="H1068" s="1">
        <v>2002</v>
      </c>
      <c r="I1068" s="1" t="s">
        <v>98</v>
      </c>
      <c r="J1068" s="1" t="s">
        <v>99</v>
      </c>
      <c r="K1068" s="1" t="s">
        <v>100</v>
      </c>
      <c r="L1068" s="1" t="s">
        <v>101</v>
      </c>
      <c r="M1068" s="1" t="s">
        <v>101</v>
      </c>
      <c r="N1068" s="1" t="s">
        <v>101</v>
      </c>
      <c r="O1068" s="1" t="s">
        <v>102</v>
      </c>
      <c r="P1068" s="1">
        <v>42622</v>
      </c>
      <c r="Q1068" s="1">
        <v>2477930.25</v>
      </c>
      <c r="R1068" s="1">
        <v>0</v>
      </c>
      <c r="S1068" s="1">
        <v>2482305</v>
      </c>
      <c r="T1068" s="1">
        <v>232.1</v>
      </c>
      <c r="U1068" s="1">
        <v>0</v>
      </c>
      <c r="V1068" s="1">
        <v>0</v>
      </c>
      <c r="W1068" s="1">
        <v>4612.6099999999997</v>
      </c>
      <c r="X1068" s="1">
        <v>0</v>
      </c>
      <c r="Y1068" s="1">
        <v>0</v>
      </c>
      <c r="Z1068" s="1">
        <v>31762.02</v>
      </c>
      <c r="AA1068" s="1">
        <v>0</v>
      </c>
      <c r="AB1068" s="1">
        <v>0</v>
      </c>
      <c r="AC1068" s="1">
        <v>36182.61</v>
      </c>
      <c r="AD1068" s="1">
        <v>111599.98</v>
      </c>
      <c r="AE1068" s="1">
        <v>268109.38</v>
      </c>
      <c r="AF1068" s="1">
        <v>790929.25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80320816</v>
      </c>
      <c r="AP1068" s="1">
        <v>80642816</v>
      </c>
      <c r="AQ1068" s="1">
        <v>73675560</v>
      </c>
      <c r="AR1068" s="1">
        <v>6633689</v>
      </c>
      <c r="AS1068" s="1">
        <v>333650.46999999997</v>
      </c>
      <c r="AT1068" s="1">
        <v>0</v>
      </c>
      <c r="AU1068" s="1">
        <v>7406.47</v>
      </c>
      <c r="AV1068" s="1">
        <v>329406.21999999997</v>
      </c>
      <c r="AW1068" s="1">
        <v>0</v>
      </c>
      <c r="AX1068" s="1">
        <v>0</v>
      </c>
      <c r="AY1068" s="1">
        <v>35.340000000000003</v>
      </c>
      <c r="AZ1068" s="1">
        <v>36.03</v>
      </c>
      <c r="BA1068" s="1">
        <v>0.99</v>
      </c>
      <c r="BB1068" s="1">
        <v>0.11</v>
      </c>
      <c r="BC1068" s="1">
        <v>1.36</v>
      </c>
      <c r="BD1068" s="1">
        <v>31.91</v>
      </c>
      <c r="BE1068" s="1">
        <v>0</v>
      </c>
      <c r="BF1068" s="1">
        <v>0</v>
      </c>
      <c r="BG1068" s="1">
        <v>0</v>
      </c>
      <c r="BH1068" s="1">
        <v>71.41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0.13</v>
      </c>
      <c r="CG1068" s="1">
        <v>0.31</v>
      </c>
      <c r="CH1068" s="1">
        <v>3.74</v>
      </c>
      <c r="CI1068" s="1">
        <v>0</v>
      </c>
      <c r="CJ1068" s="1">
        <v>0</v>
      </c>
      <c r="CK1068" s="1">
        <v>0</v>
      </c>
      <c r="CL1068" s="1">
        <v>0</v>
      </c>
      <c r="CM1068" s="1">
        <v>150</v>
      </c>
      <c r="CN1068" s="1">
        <v>150</v>
      </c>
      <c r="CO1068" s="1">
        <v>101</v>
      </c>
      <c r="CP1068" s="1">
        <v>344</v>
      </c>
      <c r="CQ1068" s="1">
        <v>100</v>
      </c>
      <c r="CR1068" s="1">
        <v>0</v>
      </c>
      <c r="CS1068" t="s">
        <v>116</v>
      </c>
      <c r="CT1068">
        <f t="shared" si="136"/>
        <v>0</v>
      </c>
      <c r="CU1068">
        <f t="shared" si="137"/>
        <v>0</v>
      </c>
      <c r="CV1068">
        <f t="shared" si="135"/>
        <v>0</v>
      </c>
      <c r="CW1068">
        <f t="shared" si="138"/>
        <v>0</v>
      </c>
      <c r="CX1068" s="4">
        <f t="shared" si="139"/>
        <v>80650222.469999999</v>
      </c>
      <c r="CY1068">
        <f t="shared" si="140"/>
        <v>0</v>
      </c>
      <c r="CZ1068">
        <f t="shared" si="141"/>
        <v>80642816</v>
      </c>
      <c r="DA1068">
        <f t="shared" si="142"/>
        <v>7406.47</v>
      </c>
    </row>
    <row r="1069" spans="1:105" x14ac:dyDescent="0.3">
      <c r="A1069" s="1">
        <v>23</v>
      </c>
      <c r="B1069" s="1" t="s">
        <v>97</v>
      </c>
      <c r="C1069" s="1">
        <v>2028</v>
      </c>
      <c r="D1069" s="1">
        <v>11</v>
      </c>
      <c r="E1069" s="1">
        <v>0</v>
      </c>
      <c r="F1069" s="1">
        <v>300</v>
      </c>
      <c r="G1069" s="1">
        <v>2.0407999999999999E-2</v>
      </c>
      <c r="H1069" s="1">
        <v>2002</v>
      </c>
      <c r="I1069" s="1" t="s">
        <v>98</v>
      </c>
      <c r="J1069" s="1" t="s">
        <v>99</v>
      </c>
      <c r="K1069" s="1" t="s">
        <v>100</v>
      </c>
      <c r="L1069" s="1" t="s">
        <v>101</v>
      </c>
      <c r="M1069" s="1" t="s">
        <v>101</v>
      </c>
      <c r="N1069" s="1" t="s">
        <v>101</v>
      </c>
      <c r="O1069" s="1" t="s">
        <v>102</v>
      </c>
      <c r="P1069" s="1">
        <v>42622</v>
      </c>
      <c r="Q1069" s="1">
        <v>2608960.5</v>
      </c>
      <c r="R1069" s="1">
        <v>0</v>
      </c>
      <c r="S1069" s="1">
        <v>2612804.25</v>
      </c>
      <c r="T1069" s="1">
        <v>263.57</v>
      </c>
      <c r="U1069" s="1">
        <v>0</v>
      </c>
      <c r="V1069" s="1">
        <v>0</v>
      </c>
      <c r="W1069" s="1">
        <v>4105.58</v>
      </c>
      <c r="X1069" s="1">
        <v>0</v>
      </c>
      <c r="Y1069" s="1">
        <v>0</v>
      </c>
      <c r="Z1069" s="1">
        <v>15755.82</v>
      </c>
      <c r="AA1069" s="1">
        <v>0</v>
      </c>
      <c r="AB1069" s="1">
        <v>0</v>
      </c>
      <c r="AC1069" s="1">
        <v>29075.03</v>
      </c>
      <c r="AD1069" s="1">
        <v>107999.99</v>
      </c>
      <c r="AE1069" s="1">
        <v>247162.61</v>
      </c>
      <c r="AF1069" s="1">
        <v>753354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86911736</v>
      </c>
      <c r="AP1069" s="1">
        <v>87201304</v>
      </c>
      <c r="AQ1069" s="1">
        <v>79862960</v>
      </c>
      <c r="AR1069" s="1">
        <v>6897203.5</v>
      </c>
      <c r="AS1069" s="1">
        <v>441117.78</v>
      </c>
      <c r="AT1069" s="1">
        <v>0</v>
      </c>
      <c r="AU1069" s="1">
        <v>8221.24</v>
      </c>
      <c r="AV1069" s="1">
        <v>297789.53000000003</v>
      </c>
      <c r="AW1069" s="1">
        <v>0</v>
      </c>
      <c r="AX1069" s="1">
        <v>0</v>
      </c>
      <c r="AY1069" s="1">
        <v>35.94</v>
      </c>
      <c r="AZ1069" s="1">
        <v>36.32</v>
      </c>
      <c r="BA1069" s="1">
        <v>0.96</v>
      </c>
      <c r="BB1069" s="1">
        <v>0.11</v>
      </c>
      <c r="BC1069" s="1">
        <v>1.34</v>
      </c>
      <c r="BD1069" s="1">
        <v>31.19</v>
      </c>
      <c r="BE1069" s="1">
        <v>0</v>
      </c>
      <c r="BF1069" s="1">
        <v>0</v>
      </c>
      <c r="BG1069" s="1">
        <v>0</v>
      </c>
      <c r="BH1069" s="1">
        <v>72.53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0.03</v>
      </c>
      <c r="CG1069" s="1">
        <v>7.0000000000000007E-2</v>
      </c>
      <c r="CH1069" s="1">
        <v>3.05</v>
      </c>
      <c r="CI1069" s="1">
        <v>0</v>
      </c>
      <c r="CJ1069" s="1">
        <v>0</v>
      </c>
      <c r="CK1069" s="1">
        <v>0</v>
      </c>
      <c r="CL1069" s="1">
        <v>0</v>
      </c>
      <c r="CM1069" s="1">
        <v>150</v>
      </c>
      <c r="CN1069" s="1">
        <v>150</v>
      </c>
      <c r="CO1069" s="1">
        <v>101</v>
      </c>
      <c r="CP1069" s="1">
        <v>344</v>
      </c>
      <c r="CQ1069" s="1">
        <v>100</v>
      </c>
      <c r="CR1069" s="1">
        <v>0</v>
      </c>
      <c r="CS1069" t="s">
        <v>116</v>
      </c>
      <c r="CT1069">
        <f t="shared" si="136"/>
        <v>0</v>
      </c>
      <c r="CU1069">
        <f t="shared" si="137"/>
        <v>0</v>
      </c>
      <c r="CV1069">
        <f t="shared" si="135"/>
        <v>0</v>
      </c>
      <c r="CW1069">
        <f t="shared" si="138"/>
        <v>0</v>
      </c>
      <c r="CX1069" s="4">
        <f t="shared" si="139"/>
        <v>87209525.239999995</v>
      </c>
      <c r="CY1069">
        <f t="shared" si="140"/>
        <v>0</v>
      </c>
      <c r="CZ1069">
        <f t="shared" si="141"/>
        <v>87201304</v>
      </c>
      <c r="DA1069">
        <f t="shared" si="142"/>
        <v>8221.24</v>
      </c>
    </row>
    <row r="1070" spans="1:105" x14ac:dyDescent="0.3">
      <c r="A1070" s="1">
        <v>23</v>
      </c>
      <c r="B1070" s="1" t="s">
        <v>97</v>
      </c>
      <c r="C1070" s="1">
        <v>2028</v>
      </c>
      <c r="D1070" s="1">
        <v>12</v>
      </c>
      <c r="E1070" s="1">
        <v>0</v>
      </c>
      <c r="F1070" s="1">
        <v>300</v>
      </c>
      <c r="G1070" s="1">
        <v>2.0407999999999999E-2</v>
      </c>
      <c r="H1070" s="1">
        <v>2002</v>
      </c>
      <c r="I1070" s="1" t="s">
        <v>98</v>
      </c>
      <c r="J1070" s="1" t="s">
        <v>99</v>
      </c>
      <c r="K1070" s="1" t="s">
        <v>100</v>
      </c>
      <c r="L1070" s="1" t="s">
        <v>101</v>
      </c>
      <c r="M1070" s="1" t="s">
        <v>101</v>
      </c>
      <c r="N1070" s="1" t="s">
        <v>101</v>
      </c>
      <c r="O1070" s="1" t="s">
        <v>102</v>
      </c>
      <c r="P1070" s="1">
        <v>42622</v>
      </c>
      <c r="Q1070" s="1">
        <v>2921028</v>
      </c>
      <c r="R1070" s="1">
        <v>0</v>
      </c>
      <c r="S1070" s="1">
        <v>3002306.75</v>
      </c>
      <c r="T1070" s="1">
        <v>4674.46</v>
      </c>
      <c r="U1070" s="1">
        <v>0</v>
      </c>
      <c r="V1070" s="1">
        <v>0</v>
      </c>
      <c r="W1070" s="1">
        <v>85945.53</v>
      </c>
      <c r="X1070" s="1">
        <v>0</v>
      </c>
      <c r="Y1070" s="1">
        <v>0</v>
      </c>
      <c r="Z1070" s="1">
        <v>24447.03</v>
      </c>
      <c r="AA1070" s="1">
        <v>0</v>
      </c>
      <c r="AB1070" s="1">
        <v>0</v>
      </c>
      <c r="AC1070" s="1">
        <v>28227.599999999999</v>
      </c>
      <c r="AD1070" s="1">
        <v>111600</v>
      </c>
      <c r="AE1070" s="1">
        <v>265127.88</v>
      </c>
      <c r="AF1070" s="1">
        <v>836456.56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100666416</v>
      </c>
      <c r="AP1070" s="1">
        <v>103123040</v>
      </c>
      <c r="AQ1070" s="1">
        <v>94733280</v>
      </c>
      <c r="AR1070" s="1">
        <v>8040838</v>
      </c>
      <c r="AS1070" s="1">
        <v>348997.84</v>
      </c>
      <c r="AT1070" s="1">
        <v>0</v>
      </c>
      <c r="AU1070" s="1">
        <v>137173.29999999999</v>
      </c>
      <c r="AV1070" s="1">
        <v>2593804</v>
      </c>
      <c r="AW1070" s="1">
        <v>0</v>
      </c>
      <c r="AX1070" s="1">
        <v>0</v>
      </c>
      <c r="AY1070" s="1">
        <v>36.299999999999997</v>
      </c>
      <c r="AZ1070" s="1">
        <v>36.61</v>
      </c>
      <c r="BA1070" s="1">
        <v>0.73</v>
      </c>
      <c r="BB1070" s="1">
        <v>7.0000000000000007E-2</v>
      </c>
      <c r="BC1070" s="1">
        <v>1.02</v>
      </c>
      <c r="BD1070" s="1">
        <v>29.35</v>
      </c>
      <c r="BE1070" s="1">
        <v>0</v>
      </c>
      <c r="BF1070" s="1">
        <v>0</v>
      </c>
      <c r="BG1070" s="1">
        <v>0</v>
      </c>
      <c r="BH1070" s="1">
        <v>30.18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0.03</v>
      </c>
      <c r="CG1070" s="1">
        <v>0.1</v>
      </c>
      <c r="CH1070" s="1">
        <v>3.37</v>
      </c>
      <c r="CI1070" s="1">
        <v>0</v>
      </c>
      <c r="CJ1070" s="1">
        <v>0</v>
      </c>
      <c r="CK1070" s="1">
        <v>0</v>
      </c>
      <c r="CL1070" s="1">
        <v>0</v>
      </c>
      <c r="CM1070" s="1">
        <v>150</v>
      </c>
      <c r="CN1070" s="1">
        <v>150</v>
      </c>
      <c r="CO1070" s="1">
        <v>101</v>
      </c>
      <c r="CP1070" s="1">
        <v>344</v>
      </c>
      <c r="CQ1070" s="1">
        <v>100</v>
      </c>
      <c r="CR1070" s="1">
        <v>0</v>
      </c>
      <c r="CS1070" t="s">
        <v>116</v>
      </c>
      <c r="CT1070">
        <f t="shared" si="136"/>
        <v>0</v>
      </c>
      <c r="CU1070">
        <f t="shared" si="137"/>
        <v>0</v>
      </c>
      <c r="CV1070">
        <f t="shared" si="135"/>
        <v>0</v>
      </c>
      <c r="CW1070">
        <f t="shared" si="138"/>
        <v>0</v>
      </c>
      <c r="CX1070" s="4">
        <f t="shared" si="139"/>
        <v>103260213.3</v>
      </c>
      <c r="CY1070">
        <f t="shared" si="140"/>
        <v>0</v>
      </c>
      <c r="CZ1070">
        <f t="shared" si="141"/>
        <v>103123040</v>
      </c>
      <c r="DA1070">
        <f t="shared" si="142"/>
        <v>137173.29999999999</v>
      </c>
    </row>
    <row r="1071" spans="1:105" x14ac:dyDescent="0.3">
      <c r="A1071" s="1">
        <v>23</v>
      </c>
      <c r="B1071" s="1" t="s">
        <v>103</v>
      </c>
      <c r="C1071" s="1">
        <v>2028</v>
      </c>
      <c r="D1071" s="1">
        <v>1</v>
      </c>
      <c r="E1071" s="1">
        <v>0</v>
      </c>
      <c r="F1071" s="1">
        <v>300</v>
      </c>
      <c r="G1071" s="1">
        <v>2.0407999999999999E-2</v>
      </c>
      <c r="H1071" s="1">
        <v>2002</v>
      </c>
      <c r="I1071" s="1" t="s">
        <v>98</v>
      </c>
      <c r="J1071" s="1" t="s">
        <v>99</v>
      </c>
      <c r="K1071" s="1" t="s">
        <v>100</v>
      </c>
      <c r="L1071" s="1" t="s">
        <v>101</v>
      </c>
      <c r="M1071" s="1" t="s">
        <v>101</v>
      </c>
      <c r="N1071" s="1" t="s">
        <v>101</v>
      </c>
      <c r="O1071" s="1" t="s">
        <v>102</v>
      </c>
      <c r="P1071" s="1">
        <v>42622</v>
      </c>
      <c r="Q1071" s="1">
        <v>10353496</v>
      </c>
      <c r="R1071" s="1">
        <v>0</v>
      </c>
      <c r="S1071" s="1">
        <v>10826797</v>
      </c>
      <c r="T1071" s="1">
        <v>2566.3200000000002</v>
      </c>
      <c r="U1071" s="1">
        <v>0</v>
      </c>
      <c r="V1071" s="1">
        <v>0</v>
      </c>
      <c r="W1071" s="1">
        <v>475839.72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250822.09</v>
      </c>
      <c r="AD1071" s="1">
        <v>312480</v>
      </c>
      <c r="AE1071" s="1">
        <v>1194932.75</v>
      </c>
      <c r="AF1071" s="1">
        <v>3604920.75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364895968</v>
      </c>
      <c r="AP1071" s="1">
        <v>377893824</v>
      </c>
      <c r="AQ1071" s="1">
        <v>324116320</v>
      </c>
      <c r="AR1071" s="1">
        <v>53726512</v>
      </c>
      <c r="AS1071" s="1">
        <v>50982.5</v>
      </c>
      <c r="AT1071" s="1">
        <v>0</v>
      </c>
      <c r="AU1071" s="1">
        <v>70569.91</v>
      </c>
      <c r="AV1071" s="1">
        <v>13068419</v>
      </c>
      <c r="AW1071" s="1">
        <v>0</v>
      </c>
      <c r="AX1071" s="1">
        <v>0</v>
      </c>
      <c r="AY1071" s="1">
        <v>41.01</v>
      </c>
      <c r="AZ1071" s="1">
        <v>37.770000000000003</v>
      </c>
      <c r="BA1071" s="1">
        <v>1.65</v>
      </c>
      <c r="BB1071" s="1">
        <v>0.23</v>
      </c>
      <c r="BC1071" s="1">
        <v>2.89</v>
      </c>
      <c r="BD1071" s="1">
        <v>27.5</v>
      </c>
      <c r="BE1071" s="1">
        <v>0</v>
      </c>
      <c r="BF1071" s="1">
        <v>0</v>
      </c>
      <c r="BG1071" s="1">
        <v>0</v>
      </c>
      <c r="BH1071" s="1">
        <v>27.46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8.1300000000000008</v>
      </c>
      <c r="CI1071" s="1">
        <v>0</v>
      </c>
      <c r="CJ1071" s="1">
        <v>0</v>
      </c>
      <c r="CK1071" s="1">
        <v>0</v>
      </c>
      <c r="CL1071" s="1">
        <v>0</v>
      </c>
      <c r="CM1071" s="1">
        <v>420</v>
      </c>
      <c r="CN1071" s="1">
        <v>420</v>
      </c>
      <c r="CO1071" s="1">
        <v>811</v>
      </c>
      <c r="CP1071" s="1">
        <v>957</v>
      </c>
      <c r="CQ1071" s="1">
        <v>0</v>
      </c>
      <c r="CR1071" s="1">
        <v>0</v>
      </c>
      <c r="CS1071" t="s">
        <v>116</v>
      </c>
      <c r="CT1071">
        <f t="shared" si="136"/>
        <v>0</v>
      </c>
      <c r="CU1071">
        <f t="shared" si="137"/>
        <v>0</v>
      </c>
      <c r="CV1071">
        <f t="shared" si="135"/>
        <v>0</v>
      </c>
      <c r="CW1071">
        <f t="shared" si="138"/>
        <v>0</v>
      </c>
      <c r="CX1071" s="4">
        <f t="shared" si="139"/>
        <v>377964393.91000003</v>
      </c>
      <c r="CY1071">
        <f t="shared" si="140"/>
        <v>0</v>
      </c>
      <c r="CZ1071">
        <f t="shared" si="141"/>
        <v>377893824</v>
      </c>
      <c r="DA1071">
        <f t="shared" si="142"/>
        <v>70569.91</v>
      </c>
    </row>
    <row r="1072" spans="1:105" x14ac:dyDescent="0.3">
      <c r="A1072" s="1">
        <v>23</v>
      </c>
      <c r="B1072" s="1" t="s">
        <v>103</v>
      </c>
      <c r="C1072" s="1">
        <v>2028</v>
      </c>
      <c r="D1072" s="1">
        <v>2</v>
      </c>
      <c r="E1072" s="1">
        <v>0</v>
      </c>
      <c r="F1072" s="1">
        <v>300</v>
      </c>
      <c r="G1072" s="1">
        <v>2.0407999999999999E-2</v>
      </c>
      <c r="H1072" s="1">
        <v>2002</v>
      </c>
      <c r="I1072" s="1" t="s">
        <v>98</v>
      </c>
      <c r="J1072" s="1" t="s">
        <v>99</v>
      </c>
      <c r="K1072" s="1" t="s">
        <v>100</v>
      </c>
      <c r="L1072" s="1" t="s">
        <v>101</v>
      </c>
      <c r="M1072" s="1" t="s">
        <v>101</v>
      </c>
      <c r="N1072" s="1" t="s">
        <v>101</v>
      </c>
      <c r="O1072" s="1" t="s">
        <v>102</v>
      </c>
      <c r="P1072" s="1">
        <v>42622</v>
      </c>
      <c r="Q1072" s="1">
        <v>8981506</v>
      </c>
      <c r="R1072" s="1">
        <v>0</v>
      </c>
      <c r="S1072" s="1">
        <v>9550726</v>
      </c>
      <c r="T1072" s="1">
        <v>1958.24</v>
      </c>
      <c r="U1072" s="1">
        <v>0</v>
      </c>
      <c r="V1072" s="1">
        <v>0</v>
      </c>
      <c r="W1072" s="1">
        <v>571170.43999999994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245898.08</v>
      </c>
      <c r="AD1072" s="1">
        <v>282240</v>
      </c>
      <c r="AE1072" s="1">
        <v>1072788.75</v>
      </c>
      <c r="AF1072" s="1">
        <v>2981684.75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316156288</v>
      </c>
      <c r="AP1072" s="1">
        <v>332046976</v>
      </c>
      <c r="AQ1072" s="1">
        <v>284739360</v>
      </c>
      <c r="AR1072" s="1">
        <v>47275972</v>
      </c>
      <c r="AS1072" s="1">
        <v>31606.59</v>
      </c>
      <c r="AT1072" s="1">
        <v>0</v>
      </c>
      <c r="AU1072" s="1">
        <v>56981.64</v>
      </c>
      <c r="AV1072" s="1">
        <v>15947692</v>
      </c>
      <c r="AW1072" s="1">
        <v>0</v>
      </c>
      <c r="AX1072" s="1">
        <v>0</v>
      </c>
      <c r="AY1072" s="1">
        <v>41.4</v>
      </c>
      <c r="AZ1072" s="1">
        <v>37.65</v>
      </c>
      <c r="BA1072" s="1">
        <v>1.93</v>
      </c>
      <c r="BB1072" s="1">
        <v>0.31</v>
      </c>
      <c r="BC1072" s="1">
        <v>3.36</v>
      </c>
      <c r="BD1072" s="1">
        <v>29.1</v>
      </c>
      <c r="BE1072" s="1">
        <v>0</v>
      </c>
      <c r="BF1072" s="1">
        <v>0</v>
      </c>
      <c r="BG1072" s="1">
        <v>0</v>
      </c>
      <c r="BH1072" s="1">
        <v>27.92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4.3899999999999997</v>
      </c>
      <c r="CI1072" s="1">
        <v>0</v>
      </c>
      <c r="CJ1072" s="1">
        <v>0</v>
      </c>
      <c r="CK1072" s="1">
        <v>0</v>
      </c>
      <c r="CL1072" s="1">
        <v>0</v>
      </c>
      <c r="CM1072" s="1">
        <v>420</v>
      </c>
      <c r="CN1072" s="1">
        <v>420</v>
      </c>
      <c r="CO1072" s="1">
        <v>811</v>
      </c>
      <c r="CP1072" s="1">
        <v>957</v>
      </c>
      <c r="CQ1072" s="1">
        <v>0</v>
      </c>
      <c r="CR1072" s="1">
        <v>0</v>
      </c>
      <c r="CS1072" t="s">
        <v>116</v>
      </c>
      <c r="CT1072">
        <f t="shared" si="136"/>
        <v>0</v>
      </c>
      <c r="CU1072">
        <f t="shared" si="137"/>
        <v>0</v>
      </c>
      <c r="CV1072">
        <f t="shared" si="135"/>
        <v>0</v>
      </c>
      <c r="CW1072">
        <f t="shared" si="138"/>
        <v>0</v>
      </c>
      <c r="CX1072" s="4">
        <f t="shared" si="139"/>
        <v>332103957.63999999</v>
      </c>
      <c r="CY1072">
        <f t="shared" si="140"/>
        <v>0</v>
      </c>
      <c r="CZ1072">
        <f t="shared" si="141"/>
        <v>332046976</v>
      </c>
      <c r="DA1072">
        <f t="shared" si="142"/>
        <v>56981.64</v>
      </c>
    </row>
    <row r="1073" spans="1:105" x14ac:dyDescent="0.3">
      <c r="A1073" s="1">
        <v>23</v>
      </c>
      <c r="B1073" s="1" t="s">
        <v>103</v>
      </c>
      <c r="C1073" s="1">
        <v>2028</v>
      </c>
      <c r="D1073" s="1">
        <v>3</v>
      </c>
      <c r="E1073" s="1">
        <v>0</v>
      </c>
      <c r="F1073" s="1">
        <v>300</v>
      </c>
      <c r="G1073" s="1">
        <v>2.0407999999999999E-2</v>
      </c>
      <c r="H1073" s="1">
        <v>2002</v>
      </c>
      <c r="I1073" s="1" t="s">
        <v>98</v>
      </c>
      <c r="J1073" s="1" t="s">
        <v>99</v>
      </c>
      <c r="K1073" s="1" t="s">
        <v>100</v>
      </c>
      <c r="L1073" s="1" t="s">
        <v>101</v>
      </c>
      <c r="M1073" s="1" t="s">
        <v>101</v>
      </c>
      <c r="N1073" s="1" t="s">
        <v>101</v>
      </c>
      <c r="O1073" s="1" t="s">
        <v>102</v>
      </c>
      <c r="P1073" s="1">
        <v>42622</v>
      </c>
      <c r="Q1073" s="1">
        <v>9329383</v>
      </c>
      <c r="R1073" s="1">
        <v>0</v>
      </c>
      <c r="S1073" s="1">
        <v>9334718</v>
      </c>
      <c r="T1073" s="1">
        <v>277.25</v>
      </c>
      <c r="U1073" s="1">
        <v>0</v>
      </c>
      <c r="V1073" s="1">
        <v>0</v>
      </c>
      <c r="W1073" s="1">
        <v>5661.15</v>
      </c>
      <c r="X1073" s="1">
        <v>0</v>
      </c>
      <c r="Y1073" s="1">
        <v>0</v>
      </c>
      <c r="Z1073" s="1">
        <v>0</v>
      </c>
      <c r="AA1073" s="1">
        <v>0</v>
      </c>
      <c r="AB1073" s="1">
        <v>2.67</v>
      </c>
      <c r="AC1073" s="1">
        <v>415775.13</v>
      </c>
      <c r="AD1073" s="1">
        <v>312480</v>
      </c>
      <c r="AE1073" s="1">
        <v>1258613.8799999999</v>
      </c>
      <c r="AF1073" s="1">
        <v>3221291.75</v>
      </c>
      <c r="AG1073" s="1">
        <v>0</v>
      </c>
      <c r="AH1073" s="1">
        <v>0</v>
      </c>
      <c r="AI1073" s="1">
        <v>0</v>
      </c>
      <c r="AJ1073" s="1">
        <v>0</v>
      </c>
      <c r="AK1073" s="1">
        <v>17.98</v>
      </c>
      <c r="AL1073" s="1">
        <v>0</v>
      </c>
      <c r="AM1073" s="1">
        <v>0</v>
      </c>
      <c r="AN1073" s="1">
        <v>0</v>
      </c>
      <c r="AO1073" s="1">
        <v>317869184</v>
      </c>
      <c r="AP1073" s="1">
        <v>318137440</v>
      </c>
      <c r="AQ1073" s="1">
        <v>272365216</v>
      </c>
      <c r="AR1073" s="1">
        <v>45726360</v>
      </c>
      <c r="AS1073" s="1">
        <v>45641.9</v>
      </c>
      <c r="AT1073" s="1">
        <v>0</v>
      </c>
      <c r="AU1073" s="1">
        <v>225277.95</v>
      </c>
      <c r="AV1073" s="1">
        <v>493530.38</v>
      </c>
      <c r="AW1073" s="1">
        <v>0</v>
      </c>
      <c r="AX1073" s="1">
        <v>0</v>
      </c>
      <c r="AY1073" s="1">
        <v>49.17</v>
      </c>
      <c r="AZ1073" s="1">
        <v>37.83</v>
      </c>
      <c r="BA1073" s="1">
        <v>4.75</v>
      </c>
      <c r="BB1073" s="1">
        <v>0.71</v>
      </c>
      <c r="BC1073" s="1">
        <v>9.19</v>
      </c>
      <c r="BD1073" s="1">
        <v>812.53</v>
      </c>
      <c r="BE1073" s="1">
        <v>0</v>
      </c>
      <c r="BF1073" s="1">
        <v>0</v>
      </c>
      <c r="BG1073" s="1">
        <v>0</v>
      </c>
      <c r="BH1073" s="1">
        <v>87.18</v>
      </c>
      <c r="BI1073" s="1">
        <v>0</v>
      </c>
      <c r="BJ1073" s="1">
        <v>0</v>
      </c>
      <c r="BK1073" s="1">
        <v>20967</v>
      </c>
      <c r="BL1073" s="1">
        <v>0</v>
      </c>
      <c r="BM1073" s="1">
        <v>0</v>
      </c>
      <c r="BN1073" s="1">
        <v>0</v>
      </c>
      <c r="BO1073" s="1">
        <v>0</v>
      </c>
      <c r="BP1073" s="1">
        <v>3.6666669999999998E-2</v>
      </c>
      <c r="BQ1073" s="1">
        <v>0</v>
      </c>
      <c r="BR1073" s="1">
        <v>0</v>
      </c>
      <c r="BS1073" s="1">
        <v>3.6666669999999998E-2</v>
      </c>
      <c r="BT1073" s="1">
        <v>4.3333330000000003E-2</v>
      </c>
      <c r="BU1073" s="1">
        <v>0</v>
      </c>
      <c r="BV1073" s="1">
        <v>0</v>
      </c>
      <c r="BW1073" s="1">
        <v>4.3333330000000003E-2</v>
      </c>
      <c r="BX1073" s="1">
        <v>0</v>
      </c>
      <c r="BY1073" s="1">
        <v>0.01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4.6500000000000004</v>
      </c>
      <c r="CI1073" s="1">
        <v>0</v>
      </c>
      <c r="CJ1073" s="1">
        <v>0</v>
      </c>
      <c r="CK1073" s="1">
        <v>0</v>
      </c>
      <c r="CL1073" s="1">
        <v>0</v>
      </c>
      <c r="CM1073" s="1">
        <v>420</v>
      </c>
      <c r="CN1073" s="1">
        <v>420</v>
      </c>
      <c r="CO1073" s="1">
        <v>811</v>
      </c>
      <c r="CP1073" s="1">
        <v>957</v>
      </c>
      <c r="CQ1073" s="1">
        <v>0</v>
      </c>
      <c r="CR1073" s="1">
        <v>0</v>
      </c>
      <c r="CS1073" t="s">
        <v>116</v>
      </c>
      <c r="CT1073">
        <f t="shared" si="136"/>
        <v>0</v>
      </c>
      <c r="CU1073">
        <f t="shared" si="137"/>
        <v>0</v>
      </c>
      <c r="CV1073">
        <f t="shared" si="135"/>
        <v>0</v>
      </c>
      <c r="CW1073">
        <f t="shared" si="138"/>
        <v>0</v>
      </c>
      <c r="CX1073" s="4">
        <f t="shared" si="139"/>
        <v>318362717.94999999</v>
      </c>
      <c r="CY1073">
        <f t="shared" si="140"/>
        <v>0</v>
      </c>
      <c r="CZ1073">
        <f t="shared" si="141"/>
        <v>318137440</v>
      </c>
      <c r="DA1073">
        <f t="shared" si="142"/>
        <v>225277.95</v>
      </c>
    </row>
    <row r="1074" spans="1:105" x14ac:dyDescent="0.3">
      <c r="A1074" s="1">
        <v>23</v>
      </c>
      <c r="B1074" s="1" t="s">
        <v>103</v>
      </c>
      <c r="C1074" s="1">
        <v>2028</v>
      </c>
      <c r="D1074" s="1">
        <v>4</v>
      </c>
      <c r="E1074" s="1">
        <v>0</v>
      </c>
      <c r="F1074" s="1">
        <v>300</v>
      </c>
      <c r="G1074" s="1">
        <v>2.0407999999999999E-2</v>
      </c>
      <c r="H1074" s="1">
        <v>2002</v>
      </c>
      <c r="I1074" s="1" t="s">
        <v>98</v>
      </c>
      <c r="J1074" s="1" t="s">
        <v>99</v>
      </c>
      <c r="K1074" s="1" t="s">
        <v>100</v>
      </c>
      <c r="L1074" s="1" t="s">
        <v>101</v>
      </c>
      <c r="M1074" s="1" t="s">
        <v>101</v>
      </c>
      <c r="N1074" s="1" t="s">
        <v>101</v>
      </c>
      <c r="O1074" s="1" t="s">
        <v>102</v>
      </c>
      <c r="P1074" s="1">
        <v>42622</v>
      </c>
      <c r="Q1074" s="1">
        <v>8631806</v>
      </c>
      <c r="R1074" s="1">
        <v>0</v>
      </c>
      <c r="S1074" s="1">
        <v>8636309</v>
      </c>
      <c r="T1074" s="1">
        <v>898.13</v>
      </c>
      <c r="U1074" s="1">
        <v>0</v>
      </c>
      <c r="V1074" s="1">
        <v>0</v>
      </c>
      <c r="W1074" s="1">
        <v>5696.9</v>
      </c>
      <c r="X1074" s="1">
        <v>0</v>
      </c>
      <c r="Y1074" s="1">
        <v>0</v>
      </c>
      <c r="Z1074" s="1">
        <v>0</v>
      </c>
      <c r="AA1074" s="1">
        <v>0</v>
      </c>
      <c r="AB1074" s="1">
        <v>64.67</v>
      </c>
      <c r="AC1074" s="1">
        <v>398973.31</v>
      </c>
      <c r="AD1074" s="1">
        <v>302400</v>
      </c>
      <c r="AE1074" s="1">
        <v>1098072.3799999999</v>
      </c>
      <c r="AF1074" s="1">
        <v>2855612.25</v>
      </c>
      <c r="AG1074" s="1">
        <v>0</v>
      </c>
      <c r="AH1074" s="1">
        <v>0</v>
      </c>
      <c r="AI1074" s="1">
        <v>0</v>
      </c>
      <c r="AJ1074" s="1">
        <v>0</v>
      </c>
      <c r="AK1074" s="1">
        <v>288.69</v>
      </c>
      <c r="AL1074" s="1">
        <v>0</v>
      </c>
      <c r="AM1074" s="1">
        <v>0</v>
      </c>
      <c r="AN1074" s="1">
        <v>0</v>
      </c>
      <c r="AO1074" s="1">
        <v>294792608</v>
      </c>
      <c r="AP1074" s="1">
        <v>294194368</v>
      </c>
      <c r="AQ1074" s="1">
        <v>252600976</v>
      </c>
      <c r="AR1074" s="1">
        <v>41511644</v>
      </c>
      <c r="AS1074" s="1">
        <v>81759.28</v>
      </c>
      <c r="AT1074" s="1">
        <v>0</v>
      </c>
      <c r="AU1074" s="1">
        <v>858404.88</v>
      </c>
      <c r="AV1074" s="1">
        <v>260161.22</v>
      </c>
      <c r="AW1074" s="1">
        <v>0</v>
      </c>
      <c r="AX1074" s="1">
        <v>0</v>
      </c>
      <c r="AY1074" s="1">
        <v>79.489999999999995</v>
      </c>
      <c r="AZ1074" s="1">
        <v>44.19</v>
      </c>
      <c r="BA1074" s="1">
        <v>18.46</v>
      </c>
      <c r="BB1074" s="1">
        <v>1.85</v>
      </c>
      <c r="BC1074" s="1">
        <v>32.97</v>
      </c>
      <c r="BD1074" s="1">
        <v>955.77</v>
      </c>
      <c r="BE1074" s="1">
        <v>0</v>
      </c>
      <c r="BF1074" s="1">
        <v>0</v>
      </c>
      <c r="BG1074" s="1">
        <v>0</v>
      </c>
      <c r="BH1074" s="1">
        <v>45.67</v>
      </c>
      <c r="BI1074" s="1">
        <v>0</v>
      </c>
      <c r="BJ1074" s="1">
        <v>0</v>
      </c>
      <c r="BK1074" s="1">
        <v>20967</v>
      </c>
      <c r="BL1074" s="1">
        <v>0</v>
      </c>
      <c r="BM1074" s="1">
        <v>0</v>
      </c>
      <c r="BN1074" s="1">
        <v>0</v>
      </c>
      <c r="BO1074" s="1">
        <v>0</v>
      </c>
      <c r="BP1074" s="1">
        <v>0.44999999000000002</v>
      </c>
      <c r="BQ1074" s="1">
        <v>0</v>
      </c>
      <c r="BR1074" s="1">
        <v>0</v>
      </c>
      <c r="BS1074" s="1">
        <v>0.44999999000000002</v>
      </c>
      <c r="BT1074" s="1">
        <v>0.66333335999999998</v>
      </c>
      <c r="BU1074" s="1">
        <v>0</v>
      </c>
      <c r="BV1074" s="1">
        <v>0</v>
      </c>
      <c r="BW1074" s="1">
        <v>0.66333335999999998</v>
      </c>
      <c r="BX1074" s="1">
        <v>0</v>
      </c>
      <c r="BY1074" s="1">
        <v>0.23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4.78</v>
      </c>
      <c r="CI1074" s="1">
        <v>0</v>
      </c>
      <c r="CJ1074" s="1">
        <v>0</v>
      </c>
      <c r="CK1074" s="1">
        <v>0</v>
      </c>
      <c r="CL1074" s="1">
        <v>0</v>
      </c>
      <c r="CM1074" s="1">
        <v>420</v>
      </c>
      <c r="CN1074" s="1">
        <v>420</v>
      </c>
      <c r="CO1074" s="1">
        <v>811</v>
      </c>
      <c r="CP1074" s="1">
        <v>957</v>
      </c>
      <c r="CQ1074" s="1">
        <v>0</v>
      </c>
      <c r="CR1074" s="1">
        <v>0</v>
      </c>
      <c r="CS1074" t="s">
        <v>116</v>
      </c>
      <c r="CT1074">
        <f t="shared" si="136"/>
        <v>0</v>
      </c>
      <c r="CU1074">
        <f t="shared" si="137"/>
        <v>0</v>
      </c>
      <c r="CV1074">
        <f t="shared" si="135"/>
        <v>0</v>
      </c>
      <c r="CW1074">
        <f t="shared" si="138"/>
        <v>0</v>
      </c>
      <c r="CX1074" s="4">
        <f t="shared" si="139"/>
        <v>295052772.88</v>
      </c>
      <c r="CY1074">
        <f t="shared" si="140"/>
        <v>0</v>
      </c>
      <c r="CZ1074">
        <f t="shared" si="141"/>
        <v>294194368</v>
      </c>
      <c r="DA1074">
        <f t="shared" si="142"/>
        <v>858404.88</v>
      </c>
    </row>
    <row r="1075" spans="1:105" x14ac:dyDescent="0.3">
      <c r="A1075" s="1">
        <v>23</v>
      </c>
      <c r="B1075" s="1" t="s">
        <v>103</v>
      </c>
      <c r="C1075" s="1">
        <v>2028</v>
      </c>
      <c r="D1075" s="1">
        <v>5</v>
      </c>
      <c r="E1075" s="1">
        <v>0</v>
      </c>
      <c r="F1075" s="1">
        <v>300</v>
      </c>
      <c r="G1075" s="1">
        <v>2.0407999999999999E-2</v>
      </c>
      <c r="H1075" s="1">
        <v>2002</v>
      </c>
      <c r="I1075" s="1" t="s">
        <v>98</v>
      </c>
      <c r="J1075" s="1" t="s">
        <v>99</v>
      </c>
      <c r="K1075" s="1" t="s">
        <v>100</v>
      </c>
      <c r="L1075" s="1" t="s">
        <v>101</v>
      </c>
      <c r="M1075" s="1" t="s">
        <v>101</v>
      </c>
      <c r="N1075" s="1" t="s">
        <v>101</v>
      </c>
      <c r="O1075" s="1" t="s">
        <v>102</v>
      </c>
      <c r="P1075" s="1">
        <v>42622</v>
      </c>
      <c r="Q1075" s="1">
        <v>9265670</v>
      </c>
      <c r="R1075" s="1">
        <v>0</v>
      </c>
      <c r="S1075" s="1">
        <v>9271765</v>
      </c>
      <c r="T1075" s="1">
        <v>205.93</v>
      </c>
      <c r="U1075" s="1">
        <v>0</v>
      </c>
      <c r="V1075" s="1">
        <v>0</v>
      </c>
      <c r="W1075" s="1">
        <v>6377.39</v>
      </c>
      <c r="X1075" s="1">
        <v>0</v>
      </c>
      <c r="Y1075" s="1">
        <v>0</v>
      </c>
      <c r="Z1075" s="1">
        <v>0</v>
      </c>
      <c r="AA1075" s="1">
        <v>0</v>
      </c>
      <c r="AB1075" s="1">
        <v>27.33</v>
      </c>
      <c r="AC1075" s="1">
        <v>511857.63</v>
      </c>
      <c r="AD1075" s="1">
        <v>312480</v>
      </c>
      <c r="AE1075" s="1">
        <v>1620665.25</v>
      </c>
      <c r="AF1075" s="1">
        <v>3618470.75</v>
      </c>
      <c r="AG1075" s="1">
        <v>0</v>
      </c>
      <c r="AH1075" s="1">
        <v>0</v>
      </c>
      <c r="AI1075" s="1">
        <v>0</v>
      </c>
      <c r="AJ1075" s="1">
        <v>0</v>
      </c>
      <c r="AK1075" s="1">
        <v>101.08</v>
      </c>
      <c r="AL1075" s="1">
        <v>0</v>
      </c>
      <c r="AM1075" s="1">
        <v>0</v>
      </c>
      <c r="AN1075" s="1">
        <v>0</v>
      </c>
      <c r="AO1075" s="1">
        <v>309327200</v>
      </c>
      <c r="AP1075" s="1">
        <v>309014112</v>
      </c>
      <c r="AQ1075" s="1">
        <v>264771584</v>
      </c>
      <c r="AR1075" s="1">
        <v>44198360</v>
      </c>
      <c r="AS1075" s="1">
        <v>43828.5</v>
      </c>
      <c r="AT1075" s="1">
        <v>0</v>
      </c>
      <c r="AU1075" s="1">
        <v>1208694</v>
      </c>
      <c r="AV1075" s="1">
        <v>895618.81</v>
      </c>
      <c r="AW1075" s="1">
        <v>0</v>
      </c>
      <c r="AX1075" s="1">
        <v>0</v>
      </c>
      <c r="AY1075" s="1">
        <v>49.09</v>
      </c>
      <c r="AZ1075" s="1">
        <v>38.99</v>
      </c>
      <c r="BA1075" s="1">
        <v>3.38</v>
      </c>
      <c r="BB1075" s="1">
        <v>0.4</v>
      </c>
      <c r="BC1075" s="1">
        <v>8.5500000000000007</v>
      </c>
      <c r="BD1075" s="1">
        <v>5869.32</v>
      </c>
      <c r="BE1075" s="1">
        <v>0</v>
      </c>
      <c r="BF1075" s="1">
        <v>0</v>
      </c>
      <c r="BG1075" s="1">
        <v>0</v>
      </c>
      <c r="BH1075" s="1">
        <v>140.44</v>
      </c>
      <c r="BI1075" s="1">
        <v>0</v>
      </c>
      <c r="BJ1075" s="1">
        <v>0</v>
      </c>
      <c r="BK1075" s="1">
        <v>20967</v>
      </c>
      <c r="BL1075" s="1">
        <v>0</v>
      </c>
      <c r="BM1075" s="1">
        <v>0</v>
      </c>
      <c r="BN1075" s="1">
        <v>0</v>
      </c>
      <c r="BO1075" s="1">
        <v>0</v>
      </c>
      <c r="BP1075" s="1">
        <v>0.15666667000000001</v>
      </c>
      <c r="BQ1075" s="1">
        <v>0</v>
      </c>
      <c r="BR1075" s="1">
        <v>0</v>
      </c>
      <c r="BS1075" s="1">
        <v>0.15666667000000001</v>
      </c>
      <c r="BT1075" s="1">
        <v>0.18333334000000001</v>
      </c>
      <c r="BU1075" s="1">
        <v>0</v>
      </c>
      <c r="BV1075" s="1">
        <v>0</v>
      </c>
      <c r="BW1075" s="1">
        <v>0.18333334000000001</v>
      </c>
      <c r="BX1075" s="1">
        <v>0</v>
      </c>
      <c r="BY1075" s="1">
        <v>0.11</v>
      </c>
      <c r="BZ1075" s="1">
        <v>0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0.01</v>
      </c>
      <c r="CG1075" s="1">
        <v>0.01</v>
      </c>
      <c r="CH1075" s="1">
        <v>4.3899999999999997</v>
      </c>
      <c r="CI1075" s="1">
        <v>0</v>
      </c>
      <c r="CJ1075" s="1">
        <v>0</v>
      </c>
      <c r="CK1075" s="1">
        <v>0</v>
      </c>
      <c r="CL1075" s="1">
        <v>0</v>
      </c>
      <c r="CM1075" s="1">
        <v>420</v>
      </c>
      <c r="CN1075" s="1">
        <v>420</v>
      </c>
      <c r="CO1075" s="1">
        <v>811</v>
      </c>
      <c r="CP1075" s="1">
        <v>957</v>
      </c>
      <c r="CQ1075" s="1">
        <v>0</v>
      </c>
      <c r="CR1075" s="1">
        <v>0</v>
      </c>
      <c r="CS1075" t="s">
        <v>116</v>
      </c>
      <c r="CT1075">
        <f t="shared" si="136"/>
        <v>0</v>
      </c>
      <c r="CU1075">
        <f t="shared" si="137"/>
        <v>0</v>
      </c>
      <c r="CV1075">
        <f t="shared" si="135"/>
        <v>0</v>
      </c>
      <c r="CW1075">
        <f t="shared" si="138"/>
        <v>0</v>
      </c>
      <c r="CX1075" s="4">
        <f t="shared" si="139"/>
        <v>310222806</v>
      </c>
      <c r="CY1075">
        <f t="shared" si="140"/>
        <v>0</v>
      </c>
      <c r="CZ1075">
        <f t="shared" si="141"/>
        <v>309014112</v>
      </c>
      <c r="DA1075">
        <f t="shared" si="142"/>
        <v>1208694</v>
      </c>
    </row>
    <row r="1076" spans="1:105" x14ac:dyDescent="0.3">
      <c r="A1076" s="1">
        <v>23</v>
      </c>
      <c r="B1076" s="1" t="s">
        <v>103</v>
      </c>
      <c r="C1076" s="1">
        <v>2028</v>
      </c>
      <c r="D1076" s="1">
        <v>6</v>
      </c>
      <c r="E1076" s="1">
        <v>0</v>
      </c>
      <c r="F1076" s="1">
        <v>300</v>
      </c>
      <c r="G1076" s="1">
        <v>2.0407999999999999E-2</v>
      </c>
      <c r="H1076" s="1">
        <v>2002</v>
      </c>
      <c r="I1076" s="1" t="s">
        <v>98</v>
      </c>
      <c r="J1076" s="1" t="s">
        <v>99</v>
      </c>
      <c r="K1076" s="1" t="s">
        <v>100</v>
      </c>
      <c r="L1076" s="1" t="s">
        <v>101</v>
      </c>
      <c r="M1076" s="1" t="s">
        <v>101</v>
      </c>
      <c r="N1076" s="1" t="s">
        <v>101</v>
      </c>
      <c r="O1076" s="1" t="s">
        <v>102</v>
      </c>
      <c r="P1076" s="1">
        <v>42622</v>
      </c>
      <c r="Q1076" s="1">
        <v>10918398</v>
      </c>
      <c r="R1076" s="1">
        <v>0</v>
      </c>
      <c r="S1076" s="1">
        <v>11017068</v>
      </c>
      <c r="T1076" s="1">
        <v>38736.339999999997</v>
      </c>
      <c r="U1076" s="1">
        <v>0</v>
      </c>
      <c r="V1076" s="1">
        <v>0</v>
      </c>
      <c r="W1076" s="1">
        <v>137414.31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522168.47</v>
      </c>
      <c r="AD1076" s="1">
        <v>302400</v>
      </c>
      <c r="AE1076" s="1">
        <v>1268431.6299999999</v>
      </c>
      <c r="AF1076" s="1">
        <v>2813851.75</v>
      </c>
      <c r="AG1076" s="1">
        <v>0</v>
      </c>
      <c r="AH1076" s="1">
        <v>0</v>
      </c>
      <c r="AI1076" s="1">
        <v>0</v>
      </c>
      <c r="AJ1076" s="1">
        <v>0</v>
      </c>
      <c r="AK1076" s="1">
        <v>0.82</v>
      </c>
      <c r="AL1076" s="1">
        <v>0</v>
      </c>
      <c r="AM1076" s="1">
        <v>0</v>
      </c>
      <c r="AN1076" s="1">
        <v>0</v>
      </c>
      <c r="AO1076" s="1">
        <v>374037600</v>
      </c>
      <c r="AP1076" s="1">
        <v>375097024</v>
      </c>
      <c r="AQ1076" s="1">
        <v>322341824</v>
      </c>
      <c r="AR1076" s="1">
        <v>52559996</v>
      </c>
      <c r="AS1076" s="1">
        <v>195168.34</v>
      </c>
      <c r="AT1076" s="1">
        <v>0</v>
      </c>
      <c r="AU1076" s="1">
        <v>2749543</v>
      </c>
      <c r="AV1076" s="1">
        <v>3808951.25</v>
      </c>
      <c r="AW1076" s="1">
        <v>0</v>
      </c>
      <c r="AX1076" s="1">
        <v>0</v>
      </c>
      <c r="AY1076" s="1">
        <v>127.52</v>
      </c>
      <c r="AZ1076" s="1">
        <v>87.07</v>
      </c>
      <c r="BA1076" s="1">
        <v>33.86</v>
      </c>
      <c r="BB1076" s="1">
        <v>8.02</v>
      </c>
      <c r="BC1076" s="1">
        <v>67.97</v>
      </c>
      <c r="BD1076" s="1">
        <v>70.98</v>
      </c>
      <c r="BE1076" s="1">
        <v>0</v>
      </c>
      <c r="BF1076" s="1">
        <v>0</v>
      </c>
      <c r="BG1076" s="1">
        <v>0</v>
      </c>
      <c r="BH1076" s="1">
        <v>27.72</v>
      </c>
      <c r="BI1076" s="1">
        <v>0</v>
      </c>
      <c r="BJ1076" s="1">
        <v>0</v>
      </c>
      <c r="BK1076" s="1">
        <v>20967</v>
      </c>
      <c r="BL1076" s="1">
        <v>0</v>
      </c>
      <c r="BM1076" s="1">
        <v>0</v>
      </c>
      <c r="BN1076" s="1">
        <v>0</v>
      </c>
      <c r="BO1076" s="1">
        <v>0</v>
      </c>
      <c r="BP1076" s="1">
        <v>3.3333299999999998E-3</v>
      </c>
      <c r="BQ1076" s="1">
        <v>0</v>
      </c>
      <c r="BR1076" s="1">
        <v>0</v>
      </c>
      <c r="BS1076" s="1">
        <v>3.3333299999999998E-3</v>
      </c>
      <c r="BT1076" s="1">
        <v>3.3333299999999998E-3</v>
      </c>
      <c r="BU1076" s="1">
        <v>0</v>
      </c>
      <c r="BV1076" s="1">
        <v>0</v>
      </c>
      <c r="BW1076" s="1">
        <v>3.3333299999999998E-3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4.78</v>
      </c>
      <c r="CI1076" s="1">
        <v>0</v>
      </c>
      <c r="CJ1076" s="1">
        <v>0</v>
      </c>
      <c r="CK1076" s="1">
        <v>0</v>
      </c>
      <c r="CL1076" s="1">
        <v>0</v>
      </c>
      <c r="CM1076" s="1">
        <v>420</v>
      </c>
      <c r="CN1076" s="1">
        <v>420</v>
      </c>
      <c r="CO1076" s="1">
        <v>811</v>
      </c>
      <c r="CP1076" s="1">
        <v>957</v>
      </c>
      <c r="CQ1076" s="1">
        <v>0</v>
      </c>
      <c r="CR1076" s="1">
        <v>0</v>
      </c>
      <c r="CS1076" t="s">
        <v>116</v>
      </c>
      <c r="CT1076">
        <f t="shared" si="136"/>
        <v>0</v>
      </c>
      <c r="CU1076">
        <f t="shared" si="137"/>
        <v>0</v>
      </c>
      <c r="CV1076">
        <f t="shared" si="135"/>
        <v>0</v>
      </c>
      <c r="CW1076">
        <f t="shared" si="138"/>
        <v>0</v>
      </c>
      <c r="CX1076" s="4">
        <f t="shared" si="139"/>
        <v>377846567</v>
      </c>
      <c r="CY1076">
        <f t="shared" si="140"/>
        <v>0</v>
      </c>
      <c r="CZ1076">
        <f t="shared" si="141"/>
        <v>375097024</v>
      </c>
      <c r="DA1076">
        <f t="shared" si="142"/>
        <v>2749543</v>
      </c>
    </row>
    <row r="1077" spans="1:105" x14ac:dyDescent="0.3">
      <c r="A1077" s="1">
        <v>23</v>
      </c>
      <c r="B1077" s="1" t="s">
        <v>103</v>
      </c>
      <c r="C1077" s="1">
        <v>2028</v>
      </c>
      <c r="D1077" s="1">
        <v>7</v>
      </c>
      <c r="E1077" s="1">
        <v>0</v>
      </c>
      <c r="F1077" s="1">
        <v>300</v>
      </c>
      <c r="G1077" s="1">
        <v>2.0407999999999999E-2</v>
      </c>
      <c r="H1077" s="1">
        <v>2002</v>
      </c>
      <c r="I1077" s="1" t="s">
        <v>98</v>
      </c>
      <c r="J1077" s="1" t="s">
        <v>99</v>
      </c>
      <c r="K1077" s="1" t="s">
        <v>100</v>
      </c>
      <c r="L1077" s="1" t="s">
        <v>101</v>
      </c>
      <c r="M1077" s="1" t="s">
        <v>101</v>
      </c>
      <c r="N1077" s="1" t="s">
        <v>101</v>
      </c>
      <c r="O1077" s="1" t="s">
        <v>102</v>
      </c>
      <c r="P1077" s="1">
        <v>42622</v>
      </c>
      <c r="Q1077" s="1">
        <v>12195765</v>
      </c>
      <c r="R1077" s="1">
        <v>0</v>
      </c>
      <c r="S1077" s="1">
        <v>12110827</v>
      </c>
      <c r="T1077" s="1">
        <v>153948.20000000001</v>
      </c>
      <c r="U1077" s="1">
        <v>0</v>
      </c>
      <c r="V1077" s="1">
        <v>0</v>
      </c>
      <c r="W1077" s="1">
        <v>69115.360000000001</v>
      </c>
      <c r="X1077" s="1">
        <v>0</v>
      </c>
      <c r="Y1077" s="1">
        <v>0</v>
      </c>
      <c r="Z1077" s="1">
        <v>0</v>
      </c>
      <c r="AA1077" s="1">
        <v>0</v>
      </c>
      <c r="AB1077" s="1">
        <v>8.67</v>
      </c>
      <c r="AC1077" s="1">
        <v>608577.93999999994</v>
      </c>
      <c r="AD1077" s="1">
        <v>312480</v>
      </c>
      <c r="AE1077" s="1">
        <v>1387340.75</v>
      </c>
      <c r="AF1077" s="1">
        <v>2784694.5</v>
      </c>
      <c r="AG1077" s="1">
        <v>0</v>
      </c>
      <c r="AH1077" s="1">
        <v>0</v>
      </c>
      <c r="AI1077" s="1">
        <v>0</v>
      </c>
      <c r="AJ1077" s="1">
        <v>2.6</v>
      </c>
      <c r="AK1077" s="1">
        <v>51.8</v>
      </c>
      <c r="AL1077" s="1">
        <v>0</v>
      </c>
      <c r="AM1077" s="1">
        <v>0</v>
      </c>
      <c r="AN1077" s="1">
        <v>0</v>
      </c>
      <c r="AO1077" s="1">
        <v>442219776</v>
      </c>
      <c r="AP1077" s="1">
        <v>414734912</v>
      </c>
      <c r="AQ1077" s="1">
        <v>357068832</v>
      </c>
      <c r="AR1077" s="1">
        <v>57407848</v>
      </c>
      <c r="AS1077" s="1">
        <v>258198.53</v>
      </c>
      <c r="AT1077" s="1">
        <v>0</v>
      </c>
      <c r="AU1077" s="1">
        <v>30154866</v>
      </c>
      <c r="AV1077" s="1">
        <v>2670007.25</v>
      </c>
      <c r="AW1077" s="1">
        <v>0</v>
      </c>
      <c r="AX1077" s="1">
        <v>0</v>
      </c>
      <c r="AY1077" s="1">
        <v>215.53</v>
      </c>
      <c r="AZ1077" s="1">
        <v>172.32</v>
      </c>
      <c r="BA1077" s="1">
        <v>64.989999999999995</v>
      </c>
      <c r="BB1077" s="1">
        <v>15.22</v>
      </c>
      <c r="BC1077" s="1">
        <v>138.21</v>
      </c>
      <c r="BD1077" s="1">
        <v>195.88</v>
      </c>
      <c r="BE1077" s="1">
        <v>0</v>
      </c>
      <c r="BF1077" s="1">
        <v>0</v>
      </c>
      <c r="BG1077" s="1">
        <v>0</v>
      </c>
      <c r="BH1077" s="1">
        <v>38.630000000000003</v>
      </c>
      <c r="BI1077" s="1">
        <v>0</v>
      </c>
      <c r="BJ1077" s="1">
        <v>69.89</v>
      </c>
      <c r="BK1077" s="1">
        <v>20967</v>
      </c>
      <c r="BL1077" s="1">
        <v>0</v>
      </c>
      <c r="BM1077" s="1">
        <v>0</v>
      </c>
      <c r="BN1077" s="1">
        <v>0</v>
      </c>
      <c r="BO1077" s="1">
        <v>0</v>
      </c>
      <c r="BP1077" s="1">
        <v>0.13666666999999999</v>
      </c>
      <c r="BQ1077" s="1">
        <v>3.3333299999999998E-3</v>
      </c>
      <c r="BR1077" s="1">
        <v>0</v>
      </c>
      <c r="BS1077" s="1">
        <v>0.13666666999999999</v>
      </c>
      <c r="BT1077" s="1">
        <v>0.31999999000000001</v>
      </c>
      <c r="BU1077" s="1">
        <v>6.6666700000000004E-3</v>
      </c>
      <c r="BV1077" s="1">
        <v>0</v>
      </c>
      <c r="BW1077" s="1">
        <v>0.31333333000000002</v>
      </c>
      <c r="BX1077" s="1">
        <v>0</v>
      </c>
      <c r="BY1077" s="1">
        <v>0.01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4.76</v>
      </c>
      <c r="CI1077" s="1">
        <v>0</v>
      </c>
      <c r="CJ1077" s="1">
        <v>0</v>
      </c>
      <c r="CK1077" s="1">
        <v>0</v>
      </c>
      <c r="CL1077" s="1">
        <v>0</v>
      </c>
      <c r="CM1077" s="1">
        <v>420</v>
      </c>
      <c r="CN1077" s="1">
        <v>420</v>
      </c>
      <c r="CO1077" s="1">
        <v>811</v>
      </c>
      <c r="CP1077" s="1">
        <v>957</v>
      </c>
      <c r="CQ1077" s="1">
        <v>0</v>
      </c>
      <c r="CR1077" s="1">
        <v>0</v>
      </c>
      <c r="CS1077" t="s">
        <v>116</v>
      </c>
      <c r="CT1077">
        <f t="shared" si="136"/>
        <v>6.8026598639999987E-5</v>
      </c>
      <c r="CU1077">
        <f t="shared" si="137"/>
        <v>6.8026598639999987E-4</v>
      </c>
      <c r="CV1077">
        <f t="shared" si="135"/>
        <v>5.3060799999999998E-2</v>
      </c>
      <c r="CW1077">
        <f t="shared" si="138"/>
        <v>1.3605340136E-4</v>
      </c>
      <c r="CX1077" s="4">
        <f t="shared" si="139"/>
        <v>444944292.19999999</v>
      </c>
      <c r="CY1077">
        <f t="shared" si="140"/>
        <v>54514.200000000004</v>
      </c>
      <c r="CZ1077">
        <f t="shared" si="141"/>
        <v>414734912</v>
      </c>
      <c r="DA1077">
        <f t="shared" si="142"/>
        <v>30154866</v>
      </c>
    </row>
    <row r="1078" spans="1:105" x14ac:dyDescent="0.3">
      <c r="A1078" s="1">
        <v>23</v>
      </c>
      <c r="B1078" s="1" t="s">
        <v>103</v>
      </c>
      <c r="C1078" s="1">
        <v>2028</v>
      </c>
      <c r="D1078" s="1">
        <v>8</v>
      </c>
      <c r="E1078" s="1">
        <v>0</v>
      </c>
      <c r="F1078" s="1">
        <v>300</v>
      </c>
      <c r="G1078" s="1">
        <v>2.0407999999999999E-2</v>
      </c>
      <c r="H1078" s="1">
        <v>2002</v>
      </c>
      <c r="I1078" s="1" t="s">
        <v>98</v>
      </c>
      <c r="J1078" s="1" t="s">
        <v>99</v>
      </c>
      <c r="K1078" s="1" t="s">
        <v>100</v>
      </c>
      <c r="L1078" s="1" t="s">
        <v>101</v>
      </c>
      <c r="M1078" s="1" t="s">
        <v>101</v>
      </c>
      <c r="N1078" s="1" t="s">
        <v>101</v>
      </c>
      <c r="O1078" s="1" t="s">
        <v>102</v>
      </c>
      <c r="P1078" s="1">
        <v>42622</v>
      </c>
      <c r="Q1078" s="1">
        <v>11766213</v>
      </c>
      <c r="R1078" s="1">
        <v>0</v>
      </c>
      <c r="S1078" s="1">
        <v>11805618</v>
      </c>
      <c r="T1078" s="1">
        <v>78343.56</v>
      </c>
      <c r="U1078" s="1">
        <v>0</v>
      </c>
      <c r="V1078" s="1">
        <v>0</v>
      </c>
      <c r="W1078" s="1">
        <v>118345.98</v>
      </c>
      <c r="X1078" s="1">
        <v>0</v>
      </c>
      <c r="Y1078" s="1">
        <v>0</v>
      </c>
      <c r="Z1078" s="1">
        <v>0</v>
      </c>
      <c r="AA1078" s="1">
        <v>0</v>
      </c>
      <c r="AB1078" s="1">
        <v>11.33</v>
      </c>
      <c r="AC1078" s="1">
        <v>551216.81000000006</v>
      </c>
      <c r="AD1078" s="1">
        <v>312480</v>
      </c>
      <c r="AE1078" s="1">
        <v>1314161.5</v>
      </c>
      <c r="AF1078" s="1">
        <v>2797356.25</v>
      </c>
      <c r="AG1078" s="1">
        <v>0</v>
      </c>
      <c r="AH1078" s="1">
        <v>0</v>
      </c>
      <c r="AI1078" s="1">
        <v>0</v>
      </c>
      <c r="AJ1078" s="1">
        <v>0</v>
      </c>
      <c r="AK1078" s="1">
        <v>583.29</v>
      </c>
      <c r="AL1078" s="1">
        <v>3.47</v>
      </c>
      <c r="AM1078" s="1">
        <v>0</v>
      </c>
      <c r="AN1078" s="1">
        <v>0</v>
      </c>
      <c r="AO1078" s="1">
        <v>509507968</v>
      </c>
      <c r="AP1078" s="1">
        <v>405466048</v>
      </c>
      <c r="AQ1078" s="1">
        <v>349000928</v>
      </c>
      <c r="AR1078" s="1">
        <v>56239120</v>
      </c>
      <c r="AS1078" s="1">
        <v>225631.33</v>
      </c>
      <c r="AT1078" s="1">
        <v>0</v>
      </c>
      <c r="AU1078" s="1">
        <v>110351920</v>
      </c>
      <c r="AV1078" s="1">
        <v>6310015</v>
      </c>
      <c r="AW1078" s="1">
        <v>0</v>
      </c>
      <c r="AX1078" s="1">
        <v>0</v>
      </c>
      <c r="AY1078" s="1">
        <v>269.91000000000003</v>
      </c>
      <c r="AZ1078" s="1">
        <v>216.18</v>
      </c>
      <c r="BA1078" s="1">
        <v>84.84</v>
      </c>
      <c r="BB1078" s="1">
        <v>11.77</v>
      </c>
      <c r="BC1078" s="1">
        <v>173.6</v>
      </c>
      <c r="BD1078" s="1">
        <v>1408.56</v>
      </c>
      <c r="BE1078" s="1">
        <v>0</v>
      </c>
      <c r="BF1078" s="1">
        <v>0</v>
      </c>
      <c r="BG1078" s="1">
        <v>0</v>
      </c>
      <c r="BH1078" s="1">
        <v>53.32</v>
      </c>
      <c r="BI1078" s="1">
        <v>0</v>
      </c>
      <c r="BJ1078" s="1">
        <v>0</v>
      </c>
      <c r="BK1078" s="1">
        <v>20967</v>
      </c>
      <c r="BL1078" s="1">
        <v>20967</v>
      </c>
      <c r="BM1078" s="1">
        <v>0</v>
      </c>
      <c r="BN1078" s="1">
        <v>0</v>
      </c>
      <c r="BO1078" s="1">
        <v>0</v>
      </c>
      <c r="BP1078" s="1">
        <v>1.0533332799999999</v>
      </c>
      <c r="BQ1078" s="1">
        <v>0</v>
      </c>
      <c r="BR1078" s="1">
        <v>1.3333329999999999E-2</v>
      </c>
      <c r="BS1078" s="1">
        <v>1.0499999499999999</v>
      </c>
      <c r="BT1078" s="1">
        <v>2.5266666400000002</v>
      </c>
      <c r="BU1078" s="1">
        <v>0</v>
      </c>
      <c r="BV1078" s="1">
        <v>1.3333329999999999E-2</v>
      </c>
      <c r="BW1078" s="1">
        <v>2.5133333200000001</v>
      </c>
      <c r="BX1078" s="1">
        <v>0</v>
      </c>
      <c r="BY1078" s="1">
        <v>0.04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4.92</v>
      </c>
      <c r="CI1078" s="1">
        <v>0</v>
      </c>
      <c r="CJ1078" s="1">
        <v>0</v>
      </c>
      <c r="CK1078" s="1">
        <v>0</v>
      </c>
      <c r="CL1078" s="1">
        <v>0</v>
      </c>
      <c r="CM1078" s="1">
        <v>420</v>
      </c>
      <c r="CN1078" s="1">
        <v>420</v>
      </c>
      <c r="CO1078" s="1">
        <v>811</v>
      </c>
      <c r="CP1078" s="1">
        <v>957</v>
      </c>
      <c r="CQ1078" s="1">
        <v>0</v>
      </c>
      <c r="CR1078" s="1">
        <v>0</v>
      </c>
      <c r="CS1078" t="s">
        <v>116</v>
      </c>
      <c r="CT1078">
        <f t="shared" si="136"/>
        <v>0</v>
      </c>
      <c r="CU1078">
        <f t="shared" si="137"/>
        <v>0</v>
      </c>
      <c r="CV1078">
        <f t="shared" si="135"/>
        <v>0</v>
      </c>
      <c r="CW1078">
        <f t="shared" si="138"/>
        <v>0</v>
      </c>
      <c r="CX1078" s="4">
        <f t="shared" si="139"/>
        <v>515817968</v>
      </c>
      <c r="CY1078">
        <f t="shared" si="140"/>
        <v>0</v>
      </c>
      <c r="CZ1078">
        <f t="shared" si="141"/>
        <v>405466048</v>
      </c>
      <c r="DA1078">
        <f t="shared" si="142"/>
        <v>110351920</v>
      </c>
    </row>
    <row r="1079" spans="1:105" x14ac:dyDescent="0.3">
      <c r="A1079" s="1">
        <v>23</v>
      </c>
      <c r="B1079" s="1" t="s">
        <v>103</v>
      </c>
      <c r="C1079" s="1">
        <v>2028</v>
      </c>
      <c r="D1079" s="1">
        <v>9</v>
      </c>
      <c r="E1079" s="1">
        <v>0</v>
      </c>
      <c r="F1079" s="1">
        <v>300</v>
      </c>
      <c r="G1079" s="1">
        <v>2.0407999999999999E-2</v>
      </c>
      <c r="H1079" s="1">
        <v>2002</v>
      </c>
      <c r="I1079" s="1" t="s">
        <v>98</v>
      </c>
      <c r="J1079" s="1" t="s">
        <v>99</v>
      </c>
      <c r="K1079" s="1" t="s">
        <v>100</v>
      </c>
      <c r="L1079" s="1" t="s">
        <v>101</v>
      </c>
      <c r="M1079" s="1" t="s">
        <v>101</v>
      </c>
      <c r="N1079" s="1" t="s">
        <v>101</v>
      </c>
      <c r="O1079" s="1" t="s">
        <v>102</v>
      </c>
      <c r="P1079" s="1">
        <v>42622</v>
      </c>
      <c r="Q1079" s="1">
        <v>10025911</v>
      </c>
      <c r="R1079" s="1">
        <v>0</v>
      </c>
      <c r="S1079" s="1">
        <v>10030415</v>
      </c>
      <c r="T1079" s="1">
        <v>1024.56</v>
      </c>
      <c r="U1079" s="1">
        <v>0</v>
      </c>
      <c r="V1079" s="1">
        <v>0</v>
      </c>
      <c r="W1079" s="1">
        <v>6438.36</v>
      </c>
      <c r="X1079" s="1">
        <v>0</v>
      </c>
      <c r="Y1079" s="1">
        <v>0</v>
      </c>
      <c r="Z1079" s="1">
        <v>0</v>
      </c>
      <c r="AA1079" s="1">
        <v>0</v>
      </c>
      <c r="AB1079" s="1">
        <v>199.33</v>
      </c>
      <c r="AC1079" s="1">
        <v>465959.03</v>
      </c>
      <c r="AD1079" s="1">
        <v>302400</v>
      </c>
      <c r="AE1079" s="1">
        <v>1828851.88</v>
      </c>
      <c r="AF1079" s="1">
        <v>3641242</v>
      </c>
      <c r="AG1079" s="1">
        <v>0</v>
      </c>
      <c r="AH1079" s="1">
        <v>0</v>
      </c>
      <c r="AI1079" s="1">
        <v>0</v>
      </c>
      <c r="AJ1079" s="1">
        <v>26.39</v>
      </c>
      <c r="AK1079" s="1">
        <v>870.12</v>
      </c>
      <c r="AL1079" s="1">
        <v>2.21</v>
      </c>
      <c r="AM1079" s="1">
        <v>0</v>
      </c>
      <c r="AN1079" s="1">
        <v>0</v>
      </c>
      <c r="AO1079" s="1">
        <v>344147296</v>
      </c>
      <c r="AP1079" s="1">
        <v>342628096</v>
      </c>
      <c r="AQ1079" s="1">
        <v>294484288</v>
      </c>
      <c r="AR1079" s="1">
        <v>48066288</v>
      </c>
      <c r="AS1079" s="1">
        <v>77735.05</v>
      </c>
      <c r="AT1079" s="1">
        <v>0</v>
      </c>
      <c r="AU1079" s="1">
        <v>3063432.5</v>
      </c>
      <c r="AV1079" s="1">
        <v>1544215.38</v>
      </c>
      <c r="AW1079" s="1">
        <v>0</v>
      </c>
      <c r="AX1079" s="1">
        <v>0</v>
      </c>
      <c r="AY1079" s="1">
        <v>163.38</v>
      </c>
      <c r="AZ1079" s="1">
        <v>73.23</v>
      </c>
      <c r="BA1079" s="1">
        <v>30.33</v>
      </c>
      <c r="BB1079" s="1">
        <v>2.58</v>
      </c>
      <c r="BC1079" s="1">
        <v>90.87</v>
      </c>
      <c r="BD1079" s="1">
        <v>2990</v>
      </c>
      <c r="BE1079" s="1">
        <v>0</v>
      </c>
      <c r="BF1079" s="1">
        <v>0</v>
      </c>
      <c r="BG1079" s="1">
        <v>0</v>
      </c>
      <c r="BH1079" s="1">
        <v>239.85</v>
      </c>
      <c r="BI1079" s="1">
        <v>0</v>
      </c>
      <c r="BJ1079" s="1">
        <v>69.89</v>
      </c>
      <c r="BK1079" s="1">
        <v>20967</v>
      </c>
      <c r="BL1079" s="1">
        <v>20967</v>
      </c>
      <c r="BM1079" s="1">
        <v>0</v>
      </c>
      <c r="BN1079" s="1">
        <v>0</v>
      </c>
      <c r="BO1079" s="1">
        <v>0</v>
      </c>
      <c r="BP1079" s="1">
        <v>1.22000003</v>
      </c>
      <c r="BQ1079" s="1">
        <v>0.02</v>
      </c>
      <c r="BR1079" s="1">
        <v>3.3333299999999998E-3</v>
      </c>
      <c r="BS1079" s="1">
        <v>1.22000003</v>
      </c>
      <c r="BT1079" s="1">
        <v>2.4766666900000001</v>
      </c>
      <c r="BU1079" s="1">
        <v>6.6666669999999997E-2</v>
      </c>
      <c r="BV1079" s="1">
        <v>3.3333299999999998E-3</v>
      </c>
      <c r="BW1079" s="1">
        <v>2.4066667599999998</v>
      </c>
      <c r="BX1079" s="1">
        <v>0.01</v>
      </c>
      <c r="BY1079" s="1">
        <v>0.56000000000000005</v>
      </c>
      <c r="BZ1079" s="1">
        <v>0</v>
      </c>
      <c r="CA1079" s="1">
        <v>0</v>
      </c>
      <c r="CB1079" s="1">
        <v>0</v>
      </c>
      <c r="CC1079" s="1">
        <v>0</v>
      </c>
      <c r="CD1079" s="1">
        <v>0</v>
      </c>
      <c r="CE1079" s="1">
        <v>0</v>
      </c>
      <c r="CF1079" s="1">
        <v>0.02</v>
      </c>
      <c r="CG1079" s="1">
        <v>0.02</v>
      </c>
      <c r="CH1079" s="1">
        <v>4.84</v>
      </c>
      <c r="CI1079" s="1">
        <v>0.02</v>
      </c>
      <c r="CJ1079" s="1">
        <v>0</v>
      </c>
      <c r="CK1079" s="1">
        <v>0</v>
      </c>
      <c r="CL1079" s="1">
        <v>0</v>
      </c>
      <c r="CM1079" s="1">
        <v>420</v>
      </c>
      <c r="CN1079" s="1">
        <v>420</v>
      </c>
      <c r="CO1079" s="1">
        <v>811</v>
      </c>
      <c r="CP1079" s="1">
        <v>957</v>
      </c>
      <c r="CQ1079" s="1">
        <v>0</v>
      </c>
      <c r="CR1079" s="1">
        <v>0</v>
      </c>
      <c r="CS1079" t="s">
        <v>116</v>
      </c>
      <c r="CT1079">
        <f t="shared" si="136"/>
        <v>4.0815999999999997E-4</v>
      </c>
      <c r="CU1079">
        <f t="shared" si="137"/>
        <v>4.0815999999999995E-3</v>
      </c>
      <c r="CV1079">
        <f t="shared" si="135"/>
        <v>0.53856711999999995</v>
      </c>
      <c r="CW1079">
        <f t="shared" si="138"/>
        <v>1.3605334013599998E-3</v>
      </c>
      <c r="CX1079" s="4">
        <f t="shared" si="139"/>
        <v>346244847.63</v>
      </c>
      <c r="CY1079">
        <f t="shared" si="140"/>
        <v>553319.13</v>
      </c>
      <c r="CZ1079">
        <f t="shared" si="141"/>
        <v>342628096</v>
      </c>
      <c r="DA1079">
        <f t="shared" si="142"/>
        <v>3063432.5</v>
      </c>
    </row>
    <row r="1080" spans="1:105" x14ac:dyDescent="0.3">
      <c r="A1080" s="1">
        <v>23</v>
      </c>
      <c r="B1080" s="1" t="s">
        <v>103</v>
      </c>
      <c r="C1080" s="1">
        <v>2028</v>
      </c>
      <c r="D1080" s="1">
        <v>10</v>
      </c>
      <c r="E1080" s="1">
        <v>0</v>
      </c>
      <c r="F1080" s="1">
        <v>300</v>
      </c>
      <c r="G1080" s="1">
        <v>2.0407999999999999E-2</v>
      </c>
      <c r="H1080" s="1">
        <v>2002</v>
      </c>
      <c r="I1080" s="1" t="s">
        <v>98</v>
      </c>
      <c r="J1080" s="1" t="s">
        <v>99</v>
      </c>
      <c r="K1080" s="1" t="s">
        <v>100</v>
      </c>
      <c r="L1080" s="1" t="s">
        <v>101</v>
      </c>
      <c r="M1080" s="1" t="s">
        <v>101</v>
      </c>
      <c r="N1080" s="1" t="s">
        <v>101</v>
      </c>
      <c r="O1080" s="1" t="s">
        <v>102</v>
      </c>
      <c r="P1080" s="1">
        <v>42622</v>
      </c>
      <c r="Q1080" s="1">
        <v>8908209</v>
      </c>
      <c r="R1080" s="1">
        <v>0</v>
      </c>
      <c r="S1080" s="1">
        <v>8913626</v>
      </c>
      <c r="T1080" s="1">
        <v>332.8</v>
      </c>
      <c r="U1080" s="1">
        <v>0</v>
      </c>
      <c r="V1080" s="1">
        <v>0</v>
      </c>
      <c r="W1080" s="1">
        <v>5879.51</v>
      </c>
      <c r="X1080" s="1">
        <v>0</v>
      </c>
      <c r="Y1080" s="1">
        <v>0</v>
      </c>
      <c r="Z1080" s="1">
        <v>0</v>
      </c>
      <c r="AA1080" s="1">
        <v>0</v>
      </c>
      <c r="AB1080" s="1">
        <v>38.67</v>
      </c>
      <c r="AC1080" s="1">
        <v>393508.25</v>
      </c>
      <c r="AD1080" s="1">
        <v>312480</v>
      </c>
      <c r="AE1080" s="1">
        <v>1120842</v>
      </c>
      <c r="AF1080" s="1">
        <v>3011870.25</v>
      </c>
      <c r="AG1080" s="1">
        <v>0</v>
      </c>
      <c r="AH1080" s="1">
        <v>0</v>
      </c>
      <c r="AI1080" s="1">
        <v>0</v>
      </c>
      <c r="AJ1080" s="1">
        <v>0</v>
      </c>
      <c r="AK1080" s="1">
        <v>139.34</v>
      </c>
      <c r="AL1080" s="1">
        <v>0</v>
      </c>
      <c r="AM1080" s="1">
        <v>0</v>
      </c>
      <c r="AN1080" s="1">
        <v>0</v>
      </c>
      <c r="AO1080" s="1">
        <v>303624800</v>
      </c>
      <c r="AP1080" s="1">
        <v>302760000</v>
      </c>
      <c r="AQ1080" s="1">
        <v>260085488</v>
      </c>
      <c r="AR1080" s="1">
        <v>42650096</v>
      </c>
      <c r="AS1080" s="1">
        <v>24430.14</v>
      </c>
      <c r="AT1080" s="1">
        <v>0</v>
      </c>
      <c r="AU1080" s="1">
        <v>1013461.81</v>
      </c>
      <c r="AV1080" s="1">
        <v>148675.06</v>
      </c>
      <c r="AW1080" s="1">
        <v>0</v>
      </c>
      <c r="AX1080" s="1">
        <v>0</v>
      </c>
      <c r="AY1080" s="1">
        <v>59.96</v>
      </c>
      <c r="AZ1080" s="1">
        <v>41.04</v>
      </c>
      <c r="BA1080" s="1">
        <v>10.14</v>
      </c>
      <c r="BB1080" s="1">
        <v>1.18</v>
      </c>
      <c r="BC1080" s="1">
        <v>17.84</v>
      </c>
      <c r="BD1080" s="1">
        <v>3045.3</v>
      </c>
      <c r="BE1080" s="1">
        <v>0</v>
      </c>
      <c r="BF1080" s="1">
        <v>0</v>
      </c>
      <c r="BG1080" s="1">
        <v>0</v>
      </c>
      <c r="BH1080" s="1">
        <v>25.29</v>
      </c>
      <c r="BI1080" s="1">
        <v>0</v>
      </c>
      <c r="BJ1080" s="1">
        <v>0</v>
      </c>
      <c r="BK1080" s="1">
        <v>20967</v>
      </c>
      <c r="BL1080" s="1">
        <v>0</v>
      </c>
      <c r="BM1080" s="1">
        <v>0</v>
      </c>
      <c r="BN1080" s="1">
        <v>0</v>
      </c>
      <c r="BO1080" s="1">
        <v>0</v>
      </c>
      <c r="BP1080" s="1">
        <v>0.21666667000000001</v>
      </c>
      <c r="BQ1080" s="1">
        <v>0</v>
      </c>
      <c r="BR1080" s="1">
        <v>0</v>
      </c>
      <c r="BS1080" s="1">
        <v>0.21666667000000001</v>
      </c>
      <c r="BT1080" s="1">
        <v>0.31333333000000002</v>
      </c>
      <c r="BU1080" s="1">
        <v>0</v>
      </c>
      <c r="BV1080" s="1">
        <v>0</v>
      </c>
      <c r="BW1080" s="1">
        <v>0.31333333000000002</v>
      </c>
      <c r="BX1080" s="1">
        <v>0</v>
      </c>
      <c r="BY1080" s="1">
        <v>0.13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5.05</v>
      </c>
      <c r="CI1080" s="1">
        <v>0</v>
      </c>
      <c r="CJ1080" s="1">
        <v>0</v>
      </c>
      <c r="CK1080" s="1">
        <v>0</v>
      </c>
      <c r="CL1080" s="1">
        <v>0</v>
      </c>
      <c r="CM1080" s="1">
        <v>420</v>
      </c>
      <c r="CN1080" s="1">
        <v>420</v>
      </c>
      <c r="CO1080" s="1">
        <v>811</v>
      </c>
      <c r="CP1080" s="1">
        <v>957</v>
      </c>
      <c r="CQ1080" s="1">
        <v>0</v>
      </c>
      <c r="CR1080" s="1">
        <v>0</v>
      </c>
      <c r="CS1080" t="s">
        <v>116</v>
      </c>
      <c r="CT1080">
        <f t="shared" si="136"/>
        <v>0</v>
      </c>
      <c r="CU1080">
        <f t="shared" si="137"/>
        <v>0</v>
      </c>
      <c r="CV1080">
        <f t="shared" si="135"/>
        <v>0</v>
      </c>
      <c r="CW1080">
        <f t="shared" si="138"/>
        <v>0</v>
      </c>
      <c r="CX1080" s="4">
        <f t="shared" si="139"/>
        <v>303773461.81</v>
      </c>
      <c r="CY1080">
        <f t="shared" si="140"/>
        <v>0</v>
      </c>
      <c r="CZ1080">
        <f t="shared" si="141"/>
        <v>302760000</v>
      </c>
      <c r="DA1080">
        <f t="shared" si="142"/>
        <v>1013461.81</v>
      </c>
    </row>
    <row r="1081" spans="1:105" x14ac:dyDescent="0.3">
      <c r="A1081" s="1">
        <v>23</v>
      </c>
      <c r="B1081" s="1" t="s">
        <v>103</v>
      </c>
      <c r="C1081" s="1">
        <v>2028</v>
      </c>
      <c r="D1081" s="1">
        <v>11</v>
      </c>
      <c r="E1081" s="1">
        <v>0</v>
      </c>
      <c r="F1081" s="1">
        <v>300</v>
      </c>
      <c r="G1081" s="1">
        <v>2.0407999999999999E-2</v>
      </c>
      <c r="H1081" s="1">
        <v>2002</v>
      </c>
      <c r="I1081" s="1" t="s">
        <v>98</v>
      </c>
      <c r="J1081" s="1" t="s">
        <v>99</v>
      </c>
      <c r="K1081" s="1" t="s">
        <v>100</v>
      </c>
      <c r="L1081" s="1" t="s">
        <v>101</v>
      </c>
      <c r="M1081" s="1" t="s">
        <v>101</v>
      </c>
      <c r="N1081" s="1" t="s">
        <v>101</v>
      </c>
      <c r="O1081" s="1" t="s">
        <v>102</v>
      </c>
      <c r="P1081" s="1">
        <v>42622</v>
      </c>
      <c r="Q1081" s="1">
        <v>9135879</v>
      </c>
      <c r="R1081" s="1">
        <v>0</v>
      </c>
      <c r="S1081" s="1">
        <v>9142782</v>
      </c>
      <c r="T1081" s="1">
        <v>141.5</v>
      </c>
      <c r="U1081" s="1">
        <v>0</v>
      </c>
      <c r="V1081" s="1">
        <v>0</v>
      </c>
      <c r="W1081" s="1">
        <v>7020.66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303036.56</v>
      </c>
      <c r="AD1081" s="1">
        <v>302400</v>
      </c>
      <c r="AE1081" s="1">
        <v>1166129.8799999999</v>
      </c>
      <c r="AF1081" s="1">
        <v>3027675.5</v>
      </c>
      <c r="AG1081" s="1">
        <v>0</v>
      </c>
      <c r="AH1081" s="1">
        <v>0</v>
      </c>
      <c r="AI1081" s="1">
        <v>0</v>
      </c>
      <c r="AJ1081" s="1">
        <v>0</v>
      </c>
      <c r="AK1081" s="1">
        <v>0.63</v>
      </c>
      <c r="AL1081" s="1">
        <v>0</v>
      </c>
      <c r="AM1081" s="1">
        <v>0</v>
      </c>
      <c r="AN1081" s="1">
        <v>0</v>
      </c>
      <c r="AO1081" s="1">
        <v>314368704</v>
      </c>
      <c r="AP1081" s="1">
        <v>314721248</v>
      </c>
      <c r="AQ1081" s="1">
        <v>270103200</v>
      </c>
      <c r="AR1081" s="1">
        <v>44569372</v>
      </c>
      <c r="AS1081" s="1">
        <v>48523.34</v>
      </c>
      <c r="AT1081" s="1">
        <v>0</v>
      </c>
      <c r="AU1081" s="1">
        <v>4431.37</v>
      </c>
      <c r="AV1081" s="1">
        <v>356968.84</v>
      </c>
      <c r="AW1081" s="1">
        <v>0</v>
      </c>
      <c r="AX1081" s="1">
        <v>0</v>
      </c>
      <c r="AY1081" s="1">
        <v>48.37</v>
      </c>
      <c r="AZ1081" s="1">
        <v>37.61</v>
      </c>
      <c r="BA1081" s="1">
        <v>4.83</v>
      </c>
      <c r="BB1081" s="1">
        <v>0.74</v>
      </c>
      <c r="BC1081" s="1">
        <v>8.9600000000000009</v>
      </c>
      <c r="BD1081" s="1">
        <v>31.32</v>
      </c>
      <c r="BE1081" s="1">
        <v>0</v>
      </c>
      <c r="BF1081" s="1">
        <v>0</v>
      </c>
      <c r="BG1081" s="1">
        <v>0</v>
      </c>
      <c r="BH1081" s="1">
        <v>50.85</v>
      </c>
      <c r="BI1081" s="1">
        <v>0</v>
      </c>
      <c r="BJ1081" s="1">
        <v>0</v>
      </c>
      <c r="BK1081" s="1">
        <v>20967</v>
      </c>
      <c r="BL1081" s="1">
        <v>0</v>
      </c>
      <c r="BM1081" s="1">
        <v>0</v>
      </c>
      <c r="BN1081" s="1">
        <v>0</v>
      </c>
      <c r="BO1081" s="1">
        <v>0</v>
      </c>
      <c r="BP1081" s="1">
        <v>0.01</v>
      </c>
      <c r="BQ1081" s="1">
        <v>0</v>
      </c>
      <c r="BR1081" s="1">
        <v>0</v>
      </c>
      <c r="BS1081" s="1">
        <v>0.01</v>
      </c>
      <c r="BT1081" s="1">
        <v>0.01</v>
      </c>
      <c r="BU1081" s="1">
        <v>0</v>
      </c>
      <c r="BV1081" s="1">
        <v>0</v>
      </c>
      <c r="BW1081" s="1">
        <v>0.01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4.53</v>
      </c>
      <c r="CI1081" s="1">
        <v>0</v>
      </c>
      <c r="CJ1081" s="1">
        <v>0</v>
      </c>
      <c r="CK1081" s="1">
        <v>0</v>
      </c>
      <c r="CL1081" s="1">
        <v>0</v>
      </c>
      <c r="CM1081" s="1">
        <v>420</v>
      </c>
      <c r="CN1081" s="1">
        <v>420</v>
      </c>
      <c r="CO1081" s="1">
        <v>811</v>
      </c>
      <c r="CP1081" s="1">
        <v>957</v>
      </c>
      <c r="CQ1081" s="1">
        <v>0</v>
      </c>
      <c r="CR1081" s="1">
        <v>0</v>
      </c>
      <c r="CS1081" t="s">
        <v>116</v>
      </c>
      <c r="CT1081">
        <f t="shared" si="136"/>
        <v>0</v>
      </c>
      <c r="CU1081">
        <f t="shared" si="137"/>
        <v>0</v>
      </c>
      <c r="CV1081">
        <f t="shared" si="135"/>
        <v>0</v>
      </c>
      <c r="CW1081">
        <f t="shared" si="138"/>
        <v>0</v>
      </c>
      <c r="CX1081" s="4">
        <f t="shared" si="139"/>
        <v>314725679.37</v>
      </c>
      <c r="CY1081">
        <f t="shared" si="140"/>
        <v>0</v>
      </c>
      <c r="CZ1081">
        <f t="shared" si="141"/>
        <v>314721248</v>
      </c>
      <c r="DA1081">
        <f t="shared" si="142"/>
        <v>4431.37</v>
      </c>
    </row>
    <row r="1082" spans="1:105" x14ac:dyDescent="0.3">
      <c r="A1082" s="1">
        <v>23</v>
      </c>
      <c r="B1082" s="1" t="s">
        <v>103</v>
      </c>
      <c r="C1082" s="1">
        <v>2028</v>
      </c>
      <c r="D1082" s="1">
        <v>12</v>
      </c>
      <c r="E1082" s="1">
        <v>0</v>
      </c>
      <c r="F1082" s="1">
        <v>300</v>
      </c>
      <c r="G1082" s="1">
        <v>2.0407999999999999E-2</v>
      </c>
      <c r="H1082" s="1">
        <v>2002</v>
      </c>
      <c r="I1082" s="1" t="s">
        <v>98</v>
      </c>
      <c r="J1082" s="1" t="s">
        <v>99</v>
      </c>
      <c r="K1082" s="1" t="s">
        <v>100</v>
      </c>
      <c r="L1082" s="1" t="s">
        <v>101</v>
      </c>
      <c r="M1082" s="1" t="s">
        <v>101</v>
      </c>
      <c r="N1082" s="1" t="s">
        <v>101</v>
      </c>
      <c r="O1082" s="1" t="s">
        <v>102</v>
      </c>
      <c r="P1082" s="1">
        <v>42622</v>
      </c>
      <c r="Q1082" s="1">
        <v>10042698</v>
      </c>
      <c r="R1082" s="1">
        <v>0</v>
      </c>
      <c r="S1082" s="1">
        <v>10443977</v>
      </c>
      <c r="T1082" s="1">
        <v>3548.1</v>
      </c>
      <c r="U1082" s="1">
        <v>0</v>
      </c>
      <c r="V1082" s="1">
        <v>0</v>
      </c>
      <c r="W1082" s="1">
        <v>404806.09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287907.96999999997</v>
      </c>
      <c r="AD1082" s="1">
        <v>312480</v>
      </c>
      <c r="AE1082" s="1">
        <v>1123608.6299999999</v>
      </c>
      <c r="AF1082" s="1">
        <v>3312598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352011232</v>
      </c>
      <c r="AP1082" s="1">
        <v>363635936</v>
      </c>
      <c r="AQ1082" s="1">
        <v>312062592</v>
      </c>
      <c r="AR1082" s="1">
        <v>51530248</v>
      </c>
      <c r="AS1082" s="1">
        <v>43398.58</v>
      </c>
      <c r="AT1082" s="1">
        <v>0</v>
      </c>
      <c r="AU1082" s="1">
        <v>112401.19</v>
      </c>
      <c r="AV1082" s="1">
        <v>11737118</v>
      </c>
      <c r="AW1082" s="1">
        <v>0</v>
      </c>
      <c r="AX1082" s="1">
        <v>0</v>
      </c>
      <c r="AY1082" s="1">
        <v>44.56</v>
      </c>
      <c r="AZ1082" s="1">
        <v>38.049999999999997</v>
      </c>
      <c r="BA1082" s="1">
        <v>3.31</v>
      </c>
      <c r="BB1082" s="1">
        <v>0.5</v>
      </c>
      <c r="BC1082" s="1">
        <v>5.61</v>
      </c>
      <c r="BD1082" s="1">
        <v>31.68</v>
      </c>
      <c r="BE1082" s="1">
        <v>0</v>
      </c>
      <c r="BF1082" s="1">
        <v>0</v>
      </c>
      <c r="BG1082" s="1">
        <v>0</v>
      </c>
      <c r="BH1082" s="1">
        <v>28.99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4.66</v>
      </c>
      <c r="CI1082" s="1">
        <v>0</v>
      </c>
      <c r="CJ1082" s="1">
        <v>0</v>
      </c>
      <c r="CK1082" s="1">
        <v>0</v>
      </c>
      <c r="CL1082" s="1">
        <v>0</v>
      </c>
      <c r="CM1082" s="1">
        <v>420</v>
      </c>
      <c r="CN1082" s="1">
        <v>420</v>
      </c>
      <c r="CO1082" s="1">
        <v>811</v>
      </c>
      <c r="CP1082" s="1">
        <v>957</v>
      </c>
      <c r="CQ1082" s="1">
        <v>0</v>
      </c>
      <c r="CR1082" s="1">
        <v>0</v>
      </c>
      <c r="CS1082" t="s">
        <v>116</v>
      </c>
      <c r="CT1082">
        <f t="shared" si="136"/>
        <v>0</v>
      </c>
      <c r="CU1082">
        <f t="shared" si="137"/>
        <v>0</v>
      </c>
      <c r="CV1082">
        <f t="shared" si="135"/>
        <v>0</v>
      </c>
      <c r="CW1082">
        <f t="shared" si="138"/>
        <v>0</v>
      </c>
      <c r="CX1082" s="4">
        <f t="shared" si="139"/>
        <v>363748337.19</v>
      </c>
      <c r="CY1082">
        <f t="shared" si="140"/>
        <v>0</v>
      </c>
      <c r="CZ1082">
        <f t="shared" si="141"/>
        <v>363635936</v>
      </c>
      <c r="DA1082">
        <f t="shared" si="142"/>
        <v>112401.19</v>
      </c>
    </row>
    <row r="1083" spans="1:105" x14ac:dyDescent="0.3">
      <c r="A1083" s="1">
        <v>23</v>
      </c>
      <c r="B1083" s="1" t="s">
        <v>104</v>
      </c>
      <c r="C1083" s="1">
        <v>2028</v>
      </c>
      <c r="D1083" s="1">
        <v>1</v>
      </c>
      <c r="E1083" s="1">
        <v>0</v>
      </c>
      <c r="F1083" s="1">
        <v>300</v>
      </c>
      <c r="G1083" s="1">
        <v>2.0407999999999999E-2</v>
      </c>
      <c r="H1083" s="1">
        <v>2002</v>
      </c>
      <c r="I1083" s="1" t="s">
        <v>98</v>
      </c>
      <c r="J1083" s="1" t="s">
        <v>99</v>
      </c>
      <c r="K1083" s="1" t="s">
        <v>100</v>
      </c>
      <c r="L1083" s="1" t="s">
        <v>101</v>
      </c>
      <c r="M1083" s="1" t="s">
        <v>101</v>
      </c>
      <c r="N1083" s="1" t="s">
        <v>101</v>
      </c>
      <c r="O1083" s="1" t="s">
        <v>102</v>
      </c>
      <c r="P1083" s="1">
        <v>42622</v>
      </c>
      <c r="Q1083" s="1">
        <v>17264980</v>
      </c>
      <c r="R1083" s="1">
        <v>0</v>
      </c>
      <c r="S1083" s="1">
        <v>17028062</v>
      </c>
      <c r="T1083" s="1">
        <v>277664.81</v>
      </c>
      <c r="U1083" s="1">
        <v>0</v>
      </c>
      <c r="V1083" s="1">
        <v>0</v>
      </c>
      <c r="W1083" s="1">
        <v>40746.54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213631.66</v>
      </c>
      <c r="AD1083" s="1">
        <v>550560</v>
      </c>
      <c r="AE1083" s="1">
        <v>1243744.25</v>
      </c>
      <c r="AF1083" s="1">
        <v>5196842.5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570204480</v>
      </c>
      <c r="AP1083" s="1">
        <v>563345408</v>
      </c>
      <c r="AQ1083" s="1">
        <v>483398400</v>
      </c>
      <c r="AR1083" s="1">
        <v>79312208</v>
      </c>
      <c r="AS1083" s="1">
        <v>634720.25</v>
      </c>
      <c r="AT1083" s="1">
        <v>0</v>
      </c>
      <c r="AU1083" s="1">
        <v>7798361</v>
      </c>
      <c r="AV1083" s="1">
        <v>939266</v>
      </c>
      <c r="AW1083" s="1">
        <v>0</v>
      </c>
      <c r="AX1083" s="1">
        <v>0</v>
      </c>
      <c r="AY1083" s="1">
        <v>56.28</v>
      </c>
      <c r="AZ1083" s="1">
        <v>39.72</v>
      </c>
      <c r="BA1083" s="1">
        <v>11.18</v>
      </c>
      <c r="BB1083" s="1">
        <v>1.62</v>
      </c>
      <c r="BC1083" s="1">
        <v>14.7</v>
      </c>
      <c r="BD1083" s="1">
        <v>28.09</v>
      </c>
      <c r="BE1083" s="1">
        <v>0</v>
      </c>
      <c r="BF1083" s="1">
        <v>0</v>
      </c>
      <c r="BG1083" s="1">
        <v>0</v>
      </c>
      <c r="BH1083" s="1">
        <v>23.05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0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9.56</v>
      </c>
      <c r="CI1083" s="1">
        <v>0</v>
      </c>
      <c r="CJ1083" s="1">
        <v>0</v>
      </c>
      <c r="CK1083" s="1">
        <v>0</v>
      </c>
      <c r="CL1083" s="1">
        <v>0</v>
      </c>
      <c r="CM1083" s="1">
        <v>740</v>
      </c>
      <c r="CN1083" s="1">
        <v>740</v>
      </c>
      <c r="CO1083" s="1">
        <v>1164</v>
      </c>
      <c r="CP1083" s="1">
        <v>1422</v>
      </c>
      <c r="CQ1083" s="1">
        <v>0</v>
      </c>
      <c r="CR1083" s="1">
        <v>0</v>
      </c>
      <c r="CS1083" t="s">
        <v>116</v>
      </c>
      <c r="CT1083">
        <f t="shared" si="136"/>
        <v>0</v>
      </c>
      <c r="CU1083">
        <f t="shared" si="137"/>
        <v>0</v>
      </c>
      <c r="CV1083">
        <f t="shared" si="135"/>
        <v>0</v>
      </c>
      <c r="CW1083">
        <f t="shared" si="138"/>
        <v>0</v>
      </c>
      <c r="CX1083" s="4">
        <f t="shared" si="139"/>
        <v>571143769</v>
      </c>
      <c r="CY1083">
        <f t="shared" si="140"/>
        <v>0</v>
      </c>
      <c r="CZ1083">
        <f t="shared" si="141"/>
        <v>563345408</v>
      </c>
      <c r="DA1083">
        <f t="shared" si="142"/>
        <v>7798361</v>
      </c>
    </row>
    <row r="1084" spans="1:105" x14ac:dyDescent="0.3">
      <c r="A1084" s="1">
        <v>23</v>
      </c>
      <c r="B1084" s="1" t="s">
        <v>104</v>
      </c>
      <c r="C1084" s="1">
        <v>2028</v>
      </c>
      <c r="D1084" s="1">
        <v>2</v>
      </c>
      <c r="E1084" s="1">
        <v>0</v>
      </c>
      <c r="F1084" s="1">
        <v>300</v>
      </c>
      <c r="G1084" s="1">
        <v>2.0407999999999999E-2</v>
      </c>
      <c r="H1084" s="1">
        <v>2002</v>
      </c>
      <c r="I1084" s="1" t="s">
        <v>98</v>
      </c>
      <c r="J1084" s="1" t="s">
        <v>99</v>
      </c>
      <c r="K1084" s="1" t="s">
        <v>100</v>
      </c>
      <c r="L1084" s="1" t="s">
        <v>101</v>
      </c>
      <c r="M1084" s="1" t="s">
        <v>101</v>
      </c>
      <c r="N1084" s="1" t="s">
        <v>101</v>
      </c>
      <c r="O1084" s="1" t="s">
        <v>102</v>
      </c>
      <c r="P1084" s="1">
        <v>42622</v>
      </c>
      <c r="Q1084" s="1">
        <v>15372983</v>
      </c>
      <c r="R1084" s="1">
        <v>0</v>
      </c>
      <c r="S1084" s="1">
        <v>15124363</v>
      </c>
      <c r="T1084" s="1">
        <v>295269.90999999997</v>
      </c>
      <c r="U1084" s="1">
        <v>0</v>
      </c>
      <c r="V1084" s="1">
        <v>0</v>
      </c>
      <c r="W1084" s="1">
        <v>46650.04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201125.75</v>
      </c>
      <c r="AD1084" s="1">
        <v>497280</v>
      </c>
      <c r="AE1084" s="1">
        <v>1102367.8799999999</v>
      </c>
      <c r="AF1084" s="1">
        <v>4694101.5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505511840</v>
      </c>
      <c r="AP1084" s="1">
        <v>498261312</v>
      </c>
      <c r="AQ1084" s="1">
        <v>427267744</v>
      </c>
      <c r="AR1084" s="1">
        <v>70410960</v>
      </c>
      <c r="AS1084" s="1">
        <v>582371.88</v>
      </c>
      <c r="AT1084" s="1">
        <v>0</v>
      </c>
      <c r="AU1084" s="1">
        <v>8402164</v>
      </c>
      <c r="AV1084" s="1">
        <v>1151648.75</v>
      </c>
      <c r="AW1084" s="1">
        <v>0</v>
      </c>
      <c r="AX1084" s="1">
        <v>0</v>
      </c>
      <c r="AY1084" s="1">
        <v>49.76</v>
      </c>
      <c r="AZ1084" s="1">
        <v>39.43</v>
      </c>
      <c r="BA1084" s="1">
        <v>7.51</v>
      </c>
      <c r="BB1084" s="1">
        <v>1.01</v>
      </c>
      <c r="BC1084" s="1">
        <v>9.64</v>
      </c>
      <c r="BD1084" s="1">
        <v>28.46</v>
      </c>
      <c r="BE1084" s="1">
        <v>0</v>
      </c>
      <c r="BF1084" s="1">
        <v>0</v>
      </c>
      <c r="BG1084" s="1">
        <v>0</v>
      </c>
      <c r="BH1084" s="1">
        <v>24.69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8.48</v>
      </c>
      <c r="CI1084" s="1">
        <v>0</v>
      </c>
      <c r="CJ1084" s="1">
        <v>0</v>
      </c>
      <c r="CK1084" s="1">
        <v>0</v>
      </c>
      <c r="CL1084" s="1">
        <v>0</v>
      </c>
      <c r="CM1084" s="1">
        <v>740</v>
      </c>
      <c r="CN1084" s="1">
        <v>740</v>
      </c>
      <c r="CO1084" s="1">
        <v>1164</v>
      </c>
      <c r="CP1084" s="1">
        <v>1422</v>
      </c>
      <c r="CQ1084" s="1">
        <v>0</v>
      </c>
      <c r="CR1084" s="1">
        <v>0</v>
      </c>
      <c r="CS1084" t="s">
        <v>116</v>
      </c>
      <c r="CT1084">
        <f t="shared" si="136"/>
        <v>0</v>
      </c>
      <c r="CU1084">
        <f t="shared" si="137"/>
        <v>0</v>
      </c>
      <c r="CV1084">
        <f t="shared" si="135"/>
        <v>0</v>
      </c>
      <c r="CW1084">
        <f t="shared" si="138"/>
        <v>0</v>
      </c>
      <c r="CX1084" s="4">
        <f t="shared" si="139"/>
        <v>506663476</v>
      </c>
      <c r="CY1084">
        <f t="shared" si="140"/>
        <v>0</v>
      </c>
      <c r="CZ1084">
        <f t="shared" si="141"/>
        <v>498261312</v>
      </c>
      <c r="DA1084">
        <f t="shared" si="142"/>
        <v>8402164</v>
      </c>
    </row>
    <row r="1085" spans="1:105" x14ac:dyDescent="0.3">
      <c r="A1085" s="1">
        <v>23</v>
      </c>
      <c r="B1085" s="1" t="s">
        <v>104</v>
      </c>
      <c r="C1085" s="1">
        <v>2028</v>
      </c>
      <c r="D1085" s="1">
        <v>3</v>
      </c>
      <c r="E1085" s="1">
        <v>0</v>
      </c>
      <c r="F1085" s="1">
        <v>300</v>
      </c>
      <c r="G1085" s="1">
        <v>2.0407999999999999E-2</v>
      </c>
      <c r="H1085" s="1">
        <v>2002</v>
      </c>
      <c r="I1085" s="1" t="s">
        <v>98</v>
      </c>
      <c r="J1085" s="1" t="s">
        <v>99</v>
      </c>
      <c r="K1085" s="1" t="s">
        <v>100</v>
      </c>
      <c r="L1085" s="1" t="s">
        <v>101</v>
      </c>
      <c r="M1085" s="1" t="s">
        <v>101</v>
      </c>
      <c r="N1085" s="1" t="s">
        <v>101</v>
      </c>
      <c r="O1085" s="1" t="s">
        <v>102</v>
      </c>
      <c r="P1085" s="1">
        <v>42622</v>
      </c>
      <c r="Q1085" s="1">
        <v>15723976</v>
      </c>
      <c r="R1085" s="1">
        <v>0</v>
      </c>
      <c r="S1085" s="1">
        <v>15721123</v>
      </c>
      <c r="T1085" s="1">
        <v>4099.0600000000004</v>
      </c>
      <c r="U1085" s="1">
        <v>0</v>
      </c>
      <c r="V1085" s="1">
        <v>0</v>
      </c>
      <c r="W1085" s="1">
        <v>1252.1500000000001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314251.44</v>
      </c>
      <c r="AD1085" s="1">
        <v>550560</v>
      </c>
      <c r="AE1085" s="1">
        <v>1324298.1299999999</v>
      </c>
      <c r="AF1085" s="1">
        <v>4879715</v>
      </c>
      <c r="AG1085" s="1">
        <v>0</v>
      </c>
      <c r="AH1085" s="1">
        <v>0</v>
      </c>
      <c r="AI1085" s="1">
        <v>0</v>
      </c>
      <c r="AJ1085" s="1">
        <v>0</v>
      </c>
      <c r="AK1085" s="1">
        <v>5.99</v>
      </c>
      <c r="AL1085" s="1">
        <v>0</v>
      </c>
      <c r="AM1085" s="1">
        <v>0</v>
      </c>
      <c r="AN1085" s="1">
        <v>0</v>
      </c>
      <c r="AO1085" s="1">
        <v>507806752</v>
      </c>
      <c r="AP1085" s="1">
        <v>507713888</v>
      </c>
      <c r="AQ1085" s="1">
        <v>435001632</v>
      </c>
      <c r="AR1085" s="1">
        <v>72176792</v>
      </c>
      <c r="AS1085" s="1">
        <v>535944.68999999994</v>
      </c>
      <c r="AT1085" s="1">
        <v>0</v>
      </c>
      <c r="AU1085" s="1">
        <v>224745.27</v>
      </c>
      <c r="AV1085" s="1">
        <v>131875.22</v>
      </c>
      <c r="AW1085" s="1">
        <v>0</v>
      </c>
      <c r="AX1085" s="1">
        <v>0</v>
      </c>
      <c r="AY1085" s="1">
        <v>62.4</v>
      </c>
      <c r="AZ1085" s="1">
        <v>38.94</v>
      </c>
      <c r="BA1085" s="1">
        <v>14.32</v>
      </c>
      <c r="BB1085" s="1">
        <v>1.78</v>
      </c>
      <c r="BC1085" s="1">
        <v>20.11</v>
      </c>
      <c r="BD1085" s="1">
        <v>54.83</v>
      </c>
      <c r="BE1085" s="1">
        <v>0</v>
      </c>
      <c r="BF1085" s="1">
        <v>0</v>
      </c>
      <c r="BG1085" s="1">
        <v>0</v>
      </c>
      <c r="BH1085" s="1">
        <v>105.32</v>
      </c>
      <c r="BI1085" s="1">
        <v>0</v>
      </c>
      <c r="BJ1085" s="1">
        <v>0</v>
      </c>
      <c r="BK1085" s="1">
        <v>20967</v>
      </c>
      <c r="BL1085" s="1">
        <v>0</v>
      </c>
      <c r="BM1085" s="1">
        <v>0</v>
      </c>
      <c r="BN1085" s="1">
        <v>0</v>
      </c>
      <c r="BO1085" s="1">
        <v>0</v>
      </c>
      <c r="BP1085" s="1">
        <v>1.3333329999999999E-2</v>
      </c>
      <c r="BQ1085" s="1">
        <v>0</v>
      </c>
      <c r="BR1085" s="1">
        <v>0</v>
      </c>
      <c r="BS1085" s="1">
        <v>1.3333329999999999E-2</v>
      </c>
      <c r="BT1085" s="1">
        <v>1.6666670000000001E-2</v>
      </c>
      <c r="BU1085" s="1">
        <v>0</v>
      </c>
      <c r="BV1085" s="1">
        <v>0</v>
      </c>
      <c r="BW1085" s="1">
        <v>1.6666670000000001E-2</v>
      </c>
      <c r="BX1085" s="1">
        <v>0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4.97</v>
      </c>
      <c r="CI1085" s="1">
        <v>0</v>
      </c>
      <c r="CJ1085" s="1">
        <v>0</v>
      </c>
      <c r="CK1085" s="1">
        <v>0</v>
      </c>
      <c r="CL1085" s="1">
        <v>0</v>
      </c>
      <c r="CM1085" s="1">
        <v>740</v>
      </c>
      <c r="CN1085" s="1">
        <v>740</v>
      </c>
      <c r="CO1085" s="1">
        <v>1164</v>
      </c>
      <c r="CP1085" s="1">
        <v>1422</v>
      </c>
      <c r="CQ1085" s="1">
        <v>0</v>
      </c>
      <c r="CR1085" s="1">
        <v>0</v>
      </c>
      <c r="CS1085" t="s">
        <v>116</v>
      </c>
      <c r="CT1085">
        <f t="shared" si="136"/>
        <v>0</v>
      </c>
      <c r="CU1085">
        <f t="shared" si="137"/>
        <v>0</v>
      </c>
      <c r="CV1085">
        <f t="shared" si="135"/>
        <v>0</v>
      </c>
      <c r="CW1085">
        <f t="shared" si="138"/>
        <v>0</v>
      </c>
      <c r="CX1085" s="4">
        <f t="shared" si="139"/>
        <v>507938633.26999998</v>
      </c>
      <c r="CY1085">
        <f t="shared" si="140"/>
        <v>0</v>
      </c>
      <c r="CZ1085">
        <f t="shared" si="141"/>
        <v>507713888</v>
      </c>
      <c r="DA1085">
        <f t="shared" si="142"/>
        <v>224745.27</v>
      </c>
    </row>
    <row r="1086" spans="1:105" x14ac:dyDescent="0.3">
      <c r="A1086" s="1">
        <v>23</v>
      </c>
      <c r="B1086" s="1" t="s">
        <v>104</v>
      </c>
      <c r="C1086" s="1">
        <v>2028</v>
      </c>
      <c r="D1086" s="1">
        <v>4</v>
      </c>
      <c r="E1086" s="1">
        <v>0</v>
      </c>
      <c r="F1086" s="1">
        <v>300</v>
      </c>
      <c r="G1086" s="1">
        <v>2.0407999999999999E-2</v>
      </c>
      <c r="H1086" s="1">
        <v>2002</v>
      </c>
      <c r="I1086" s="1" t="s">
        <v>98</v>
      </c>
      <c r="J1086" s="1" t="s">
        <v>99</v>
      </c>
      <c r="K1086" s="1" t="s">
        <v>100</v>
      </c>
      <c r="L1086" s="1" t="s">
        <v>101</v>
      </c>
      <c r="M1086" s="1" t="s">
        <v>101</v>
      </c>
      <c r="N1086" s="1" t="s">
        <v>101</v>
      </c>
      <c r="O1086" s="1" t="s">
        <v>102</v>
      </c>
      <c r="P1086" s="1">
        <v>42622</v>
      </c>
      <c r="Q1086" s="1">
        <v>14277937</v>
      </c>
      <c r="R1086" s="1">
        <v>0</v>
      </c>
      <c r="S1086" s="1">
        <v>14274941</v>
      </c>
      <c r="T1086" s="1">
        <v>4604.8</v>
      </c>
      <c r="U1086" s="1">
        <v>0</v>
      </c>
      <c r="V1086" s="1">
        <v>0</v>
      </c>
      <c r="W1086" s="1">
        <v>1680.08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298292.38</v>
      </c>
      <c r="AD1086" s="1">
        <v>532800</v>
      </c>
      <c r="AE1086" s="1">
        <v>1186650.1299999999</v>
      </c>
      <c r="AF1086" s="1">
        <v>3599643.75</v>
      </c>
      <c r="AG1086" s="1">
        <v>0</v>
      </c>
      <c r="AH1086" s="1">
        <v>0</v>
      </c>
      <c r="AI1086" s="1">
        <v>0</v>
      </c>
      <c r="AJ1086" s="1">
        <v>0</v>
      </c>
      <c r="AK1086" s="1">
        <v>71.099999999999994</v>
      </c>
      <c r="AL1086" s="1">
        <v>0</v>
      </c>
      <c r="AM1086" s="1">
        <v>0</v>
      </c>
      <c r="AN1086" s="1">
        <v>0</v>
      </c>
      <c r="AO1086" s="1">
        <v>471876096</v>
      </c>
      <c r="AP1086" s="1">
        <v>471949152</v>
      </c>
      <c r="AQ1086" s="1">
        <v>405449664</v>
      </c>
      <c r="AR1086" s="1">
        <v>66126296</v>
      </c>
      <c r="AS1086" s="1">
        <v>373499.69</v>
      </c>
      <c r="AT1086" s="1">
        <v>0</v>
      </c>
      <c r="AU1086" s="1">
        <v>291657.06</v>
      </c>
      <c r="AV1086" s="1">
        <v>364714.53</v>
      </c>
      <c r="AW1086" s="1">
        <v>0</v>
      </c>
      <c r="AX1086" s="1">
        <v>0</v>
      </c>
      <c r="AY1086" s="1">
        <v>110.41</v>
      </c>
      <c r="AZ1086" s="1">
        <v>39.549999999999997</v>
      </c>
      <c r="BA1086" s="1">
        <v>49.59</v>
      </c>
      <c r="BB1086" s="1">
        <v>8.01</v>
      </c>
      <c r="BC1086" s="1">
        <v>64.48</v>
      </c>
      <c r="BD1086" s="1">
        <v>63.34</v>
      </c>
      <c r="BE1086" s="1">
        <v>0</v>
      </c>
      <c r="BF1086" s="1">
        <v>0</v>
      </c>
      <c r="BG1086" s="1">
        <v>0</v>
      </c>
      <c r="BH1086" s="1">
        <v>217.08</v>
      </c>
      <c r="BI1086" s="1">
        <v>0</v>
      </c>
      <c r="BJ1086" s="1">
        <v>0</v>
      </c>
      <c r="BK1086" s="1">
        <v>20967</v>
      </c>
      <c r="BL1086" s="1">
        <v>0</v>
      </c>
      <c r="BM1086" s="1">
        <v>0</v>
      </c>
      <c r="BN1086" s="1">
        <v>0</v>
      </c>
      <c r="BO1086" s="1">
        <v>0</v>
      </c>
      <c r="BP1086" s="1">
        <v>8.6666670000000001E-2</v>
      </c>
      <c r="BQ1086" s="1">
        <v>0</v>
      </c>
      <c r="BR1086" s="1">
        <v>0</v>
      </c>
      <c r="BS1086" s="1">
        <v>8.6666670000000001E-2</v>
      </c>
      <c r="BT1086" s="1">
        <v>0.18000000999999999</v>
      </c>
      <c r="BU1086" s="1">
        <v>0</v>
      </c>
      <c r="BV1086" s="1">
        <v>0</v>
      </c>
      <c r="BW1086" s="1">
        <v>0.18000000999999999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5.21</v>
      </c>
      <c r="CI1086" s="1">
        <v>0</v>
      </c>
      <c r="CJ1086" s="1">
        <v>0</v>
      </c>
      <c r="CK1086" s="1">
        <v>0</v>
      </c>
      <c r="CL1086" s="1">
        <v>0</v>
      </c>
      <c r="CM1086" s="1">
        <v>740</v>
      </c>
      <c r="CN1086" s="1">
        <v>740</v>
      </c>
      <c r="CO1086" s="1">
        <v>1164</v>
      </c>
      <c r="CP1086" s="1">
        <v>1422</v>
      </c>
      <c r="CQ1086" s="1">
        <v>0</v>
      </c>
      <c r="CR1086" s="1">
        <v>0</v>
      </c>
      <c r="CS1086" t="s">
        <v>116</v>
      </c>
      <c r="CT1086">
        <f t="shared" si="136"/>
        <v>0</v>
      </c>
      <c r="CU1086">
        <f t="shared" si="137"/>
        <v>0</v>
      </c>
      <c r="CV1086">
        <f t="shared" si="135"/>
        <v>0</v>
      </c>
      <c r="CW1086">
        <f t="shared" si="138"/>
        <v>0</v>
      </c>
      <c r="CX1086" s="4">
        <f t="shared" si="139"/>
        <v>472240809.06</v>
      </c>
      <c r="CY1086">
        <f t="shared" si="140"/>
        <v>0</v>
      </c>
      <c r="CZ1086">
        <f t="shared" si="141"/>
        <v>471949152</v>
      </c>
      <c r="DA1086">
        <f t="shared" si="142"/>
        <v>291657.06</v>
      </c>
    </row>
    <row r="1087" spans="1:105" x14ac:dyDescent="0.3">
      <c r="A1087" s="1">
        <v>23</v>
      </c>
      <c r="B1087" s="1" t="s">
        <v>104</v>
      </c>
      <c r="C1087" s="1">
        <v>2028</v>
      </c>
      <c r="D1087" s="1">
        <v>5</v>
      </c>
      <c r="E1087" s="1">
        <v>0</v>
      </c>
      <c r="F1087" s="1">
        <v>300</v>
      </c>
      <c r="G1087" s="1">
        <v>2.0407999999999999E-2</v>
      </c>
      <c r="H1087" s="1">
        <v>2002</v>
      </c>
      <c r="I1087" s="1" t="s">
        <v>98</v>
      </c>
      <c r="J1087" s="1" t="s">
        <v>99</v>
      </c>
      <c r="K1087" s="1" t="s">
        <v>100</v>
      </c>
      <c r="L1087" s="1" t="s">
        <v>101</v>
      </c>
      <c r="M1087" s="1" t="s">
        <v>101</v>
      </c>
      <c r="N1087" s="1" t="s">
        <v>101</v>
      </c>
      <c r="O1087" s="1" t="s">
        <v>102</v>
      </c>
      <c r="P1087" s="1">
        <v>42622</v>
      </c>
      <c r="Q1087" s="1">
        <v>14327492</v>
      </c>
      <c r="R1087" s="1">
        <v>0</v>
      </c>
      <c r="S1087" s="1">
        <v>14323860</v>
      </c>
      <c r="T1087" s="1">
        <v>4974.41</v>
      </c>
      <c r="U1087" s="1">
        <v>0</v>
      </c>
      <c r="V1087" s="1">
        <v>0</v>
      </c>
      <c r="W1087" s="1">
        <v>1366.9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390997.53</v>
      </c>
      <c r="AD1087" s="1">
        <v>550560</v>
      </c>
      <c r="AE1087" s="1">
        <v>1463772.38</v>
      </c>
      <c r="AF1087" s="1">
        <v>4258359</v>
      </c>
      <c r="AG1087" s="1">
        <v>0</v>
      </c>
      <c r="AH1087" s="1">
        <v>0</v>
      </c>
      <c r="AI1087" s="1">
        <v>0</v>
      </c>
      <c r="AJ1087" s="1">
        <v>0</v>
      </c>
      <c r="AK1087" s="1">
        <v>25.45</v>
      </c>
      <c r="AL1087" s="1">
        <v>0</v>
      </c>
      <c r="AM1087" s="1">
        <v>0</v>
      </c>
      <c r="AN1087" s="1">
        <v>0</v>
      </c>
      <c r="AO1087" s="1">
        <v>458122496</v>
      </c>
      <c r="AP1087" s="1">
        <v>458119584</v>
      </c>
      <c r="AQ1087" s="1">
        <v>392956672</v>
      </c>
      <c r="AR1087" s="1">
        <v>64893596</v>
      </c>
      <c r="AS1087" s="1">
        <v>269529.40999999997</v>
      </c>
      <c r="AT1087" s="1">
        <v>0</v>
      </c>
      <c r="AU1087" s="1">
        <v>738214.69</v>
      </c>
      <c r="AV1087" s="1">
        <v>735307.31</v>
      </c>
      <c r="AW1087" s="1">
        <v>0</v>
      </c>
      <c r="AX1087" s="1">
        <v>0</v>
      </c>
      <c r="AY1087" s="1">
        <v>80.61</v>
      </c>
      <c r="AZ1087" s="1">
        <v>38.659999999999997</v>
      </c>
      <c r="BA1087" s="1">
        <v>24.33</v>
      </c>
      <c r="BB1087" s="1">
        <v>4.72</v>
      </c>
      <c r="BC1087" s="1">
        <v>37.65</v>
      </c>
      <c r="BD1087" s="1">
        <v>148.4</v>
      </c>
      <c r="BE1087" s="1">
        <v>0</v>
      </c>
      <c r="BF1087" s="1">
        <v>0</v>
      </c>
      <c r="BG1087" s="1">
        <v>0</v>
      </c>
      <c r="BH1087" s="1">
        <v>537.94000000000005</v>
      </c>
      <c r="BI1087" s="1">
        <v>0</v>
      </c>
      <c r="BJ1087" s="1">
        <v>0</v>
      </c>
      <c r="BK1087" s="1">
        <v>20967</v>
      </c>
      <c r="BL1087" s="1">
        <v>0</v>
      </c>
      <c r="BM1087" s="1">
        <v>0</v>
      </c>
      <c r="BN1087" s="1">
        <v>0</v>
      </c>
      <c r="BO1087" s="1">
        <v>0</v>
      </c>
      <c r="BP1087" s="1">
        <v>5.6666670000000002E-2</v>
      </c>
      <c r="BQ1087" s="1">
        <v>0</v>
      </c>
      <c r="BR1087" s="1">
        <v>0</v>
      </c>
      <c r="BS1087" s="1">
        <v>5.6666670000000002E-2</v>
      </c>
      <c r="BT1087" s="1">
        <v>0.10333333</v>
      </c>
      <c r="BU1087" s="1">
        <v>0</v>
      </c>
      <c r="BV1087" s="1">
        <v>0</v>
      </c>
      <c r="BW1087" s="1">
        <v>0.10333333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5.1100000000000003</v>
      </c>
      <c r="CI1087" s="1">
        <v>0</v>
      </c>
      <c r="CJ1087" s="1">
        <v>0</v>
      </c>
      <c r="CK1087" s="1">
        <v>0</v>
      </c>
      <c r="CL1087" s="1">
        <v>0</v>
      </c>
      <c r="CM1087" s="1">
        <v>740</v>
      </c>
      <c r="CN1087" s="1">
        <v>740</v>
      </c>
      <c r="CO1087" s="1">
        <v>1164</v>
      </c>
      <c r="CP1087" s="1">
        <v>1422</v>
      </c>
      <c r="CQ1087" s="1">
        <v>0</v>
      </c>
      <c r="CR1087" s="1">
        <v>0</v>
      </c>
      <c r="CS1087" t="s">
        <v>116</v>
      </c>
      <c r="CT1087">
        <f t="shared" si="136"/>
        <v>0</v>
      </c>
      <c r="CU1087">
        <f t="shared" si="137"/>
        <v>0</v>
      </c>
      <c r="CV1087">
        <f t="shared" si="135"/>
        <v>0</v>
      </c>
      <c r="CW1087">
        <f t="shared" si="138"/>
        <v>0</v>
      </c>
      <c r="CX1087" s="4">
        <f t="shared" si="139"/>
        <v>458857798.69</v>
      </c>
      <c r="CY1087">
        <f t="shared" si="140"/>
        <v>0</v>
      </c>
      <c r="CZ1087">
        <f t="shared" si="141"/>
        <v>458119584</v>
      </c>
      <c r="DA1087">
        <f t="shared" si="142"/>
        <v>738214.69</v>
      </c>
    </row>
    <row r="1088" spans="1:105" x14ac:dyDescent="0.3">
      <c r="A1088" s="1">
        <v>23</v>
      </c>
      <c r="B1088" s="1" t="s">
        <v>104</v>
      </c>
      <c r="C1088" s="1">
        <v>2028</v>
      </c>
      <c r="D1088" s="1">
        <v>6</v>
      </c>
      <c r="E1088" s="1">
        <v>0</v>
      </c>
      <c r="F1088" s="1">
        <v>300</v>
      </c>
      <c r="G1088" s="1">
        <v>2.0407999999999999E-2</v>
      </c>
      <c r="H1088" s="1">
        <v>2002</v>
      </c>
      <c r="I1088" s="1" t="s">
        <v>98</v>
      </c>
      <c r="J1088" s="1" t="s">
        <v>99</v>
      </c>
      <c r="K1088" s="1" t="s">
        <v>100</v>
      </c>
      <c r="L1088" s="1" t="s">
        <v>101</v>
      </c>
      <c r="M1088" s="1" t="s">
        <v>101</v>
      </c>
      <c r="N1088" s="1" t="s">
        <v>101</v>
      </c>
      <c r="O1088" s="1" t="s">
        <v>102</v>
      </c>
      <c r="P1088" s="1">
        <v>42622</v>
      </c>
      <c r="Q1088" s="1">
        <v>16270283</v>
      </c>
      <c r="R1088" s="1">
        <v>0</v>
      </c>
      <c r="S1088" s="1">
        <v>16259870</v>
      </c>
      <c r="T1088" s="1">
        <v>100516.77</v>
      </c>
      <c r="U1088" s="1">
        <v>0</v>
      </c>
      <c r="V1088" s="1">
        <v>0</v>
      </c>
      <c r="W1088" s="1">
        <v>90104.84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399035.06</v>
      </c>
      <c r="AD1088" s="1">
        <v>532800</v>
      </c>
      <c r="AE1088" s="1">
        <v>1484870.38</v>
      </c>
      <c r="AF1088" s="1">
        <v>4383883</v>
      </c>
      <c r="AG1088" s="1">
        <v>0</v>
      </c>
      <c r="AH1088" s="1">
        <v>0</v>
      </c>
      <c r="AI1088" s="1">
        <v>0</v>
      </c>
      <c r="AJ1088" s="1">
        <v>0</v>
      </c>
      <c r="AK1088" s="1">
        <v>1.41</v>
      </c>
      <c r="AL1088" s="1">
        <v>0</v>
      </c>
      <c r="AM1088" s="1">
        <v>0</v>
      </c>
      <c r="AN1088" s="1">
        <v>0</v>
      </c>
      <c r="AO1088" s="1">
        <v>525923872</v>
      </c>
      <c r="AP1088" s="1">
        <v>526732672</v>
      </c>
      <c r="AQ1088" s="1">
        <v>452045856</v>
      </c>
      <c r="AR1088" s="1">
        <v>74284480</v>
      </c>
      <c r="AS1088" s="1">
        <v>401989.75</v>
      </c>
      <c r="AT1088" s="1">
        <v>0</v>
      </c>
      <c r="AU1088" s="1">
        <v>3211332.25</v>
      </c>
      <c r="AV1088" s="1">
        <v>4020127.75</v>
      </c>
      <c r="AW1088" s="1">
        <v>0</v>
      </c>
      <c r="AX1088" s="1">
        <v>0</v>
      </c>
      <c r="AY1088" s="1">
        <v>124.57</v>
      </c>
      <c r="AZ1088" s="1">
        <v>40.81</v>
      </c>
      <c r="BA1088" s="1">
        <v>42.26</v>
      </c>
      <c r="BB1088" s="1">
        <v>8.51</v>
      </c>
      <c r="BC1088" s="1">
        <v>68.94</v>
      </c>
      <c r="BD1088" s="1">
        <v>31.95</v>
      </c>
      <c r="BE1088" s="1">
        <v>0</v>
      </c>
      <c r="BF1088" s="1">
        <v>0</v>
      </c>
      <c r="BG1088" s="1">
        <v>0</v>
      </c>
      <c r="BH1088" s="1">
        <v>44.62</v>
      </c>
      <c r="BI1088" s="1">
        <v>0</v>
      </c>
      <c r="BJ1088" s="1">
        <v>0</v>
      </c>
      <c r="BK1088" s="1">
        <v>20967</v>
      </c>
      <c r="BL1088" s="1">
        <v>0</v>
      </c>
      <c r="BM1088" s="1">
        <v>0</v>
      </c>
      <c r="BN1088" s="1">
        <v>0</v>
      </c>
      <c r="BO1088" s="1">
        <v>0</v>
      </c>
      <c r="BP1088" s="1">
        <v>3.3333299999999998E-3</v>
      </c>
      <c r="BQ1088" s="1">
        <v>0</v>
      </c>
      <c r="BR1088" s="1">
        <v>0</v>
      </c>
      <c r="BS1088" s="1">
        <v>3.3333299999999998E-3</v>
      </c>
      <c r="BT1088" s="1">
        <v>3.3333299999999998E-3</v>
      </c>
      <c r="BU1088" s="1">
        <v>0</v>
      </c>
      <c r="BV1088" s="1">
        <v>0</v>
      </c>
      <c r="BW1088" s="1">
        <v>3.3333299999999998E-3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5.37</v>
      </c>
      <c r="CI1088" s="1">
        <v>0</v>
      </c>
      <c r="CJ1088" s="1">
        <v>0</v>
      </c>
      <c r="CK1088" s="1">
        <v>0</v>
      </c>
      <c r="CL1088" s="1">
        <v>0</v>
      </c>
      <c r="CM1088" s="1">
        <v>740</v>
      </c>
      <c r="CN1088" s="1">
        <v>740</v>
      </c>
      <c r="CO1088" s="1">
        <v>1164</v>
      </c>
      <c r="CP1088" s="1">
        <v>1422</v>
      </c>
      <c r="CQ1088" s="1">
        <v>0</v>
      </c>
      <c r="CR1088" s="1">
        <v>0</v>
      </c>
      <c r="CS1088" t="s">
        <v>116</v>
      </c>
      <c r="CT1088">
        <f t="shared" si="136"/>
        <v>0</v>
      </c>
      <c r="CU1088">
        <f t="shared" si="137"/>
        <v>0</v>
      </c>
      <c r="CV1088">
        <f t="shared" si="135"/>
        <v>0</v>
      </c>
      <c r="CW1088">
        <f t="shared" si="138"/>
        <v>0</v>
      </c>
      <c r="CX1088" s="4">
        <f t="shared" si="139"/>
        <v>529944004.25</v>
      </c>
      <c r="CY1088">
        <f t="shared" si="140"/>
        <v>0</v>
      </c>
      <c r="CZ1088">
        <f t="shared" si="141"/>
        <v>526732672</v>
      </c>
      <c r="DA1088">
        <f t="shared" si="142"/>
        <v>3211332.25</v>
      </c>
    </row>
    <row r="1089" spans="1:105" x14ac:dyDescent="0.3">
      <c r="A1089" s="1">
        <v>23</v>
      </c>
      <c r="B1089" s="1" t="s">
        <v>104</v>
      </c>
      <c r="C1089" s="1">
        <v>2028</v>
      </c>
      <c r="D1089" s="1">
        <v>7</v>
      </c>
      <c r="E1089" s="1">
        <v>0</v>
      </c>
      <c r="F1089" s="1">
        <v>300</v>
      </c>
      <c r="G1089" s="1">
        <v>2.0407999999999999E-2</v>
      </c>
      <c r="H1089" s="1">
        <v>2002</v>
      </c>
      <c r="I1089" s="1" t="s">
        <v>98</v>
      </c>
      <c r="J1089" s="1" t="s">
        <v>99</v>
      </c>
      <c r="K1089" s="1" t="s">
        <v>100</v>
      </c>
      <c r="L1089" s="1" t="s">
        <v>101</v>
      </c>
      <c r="M1089" s="1" t="s">
        <v>101</v>
      </c>
      <c r="N1089" s="1" t="s">
        <v>101</v>
      </c>
      <c r="O1089" s="1" t="s">
        <v>102</v>
      </c>
      <c r="P1089" s="1">
        <v>42622</v>
      </c>
      <c r="Q1089" s="1">
        <v>17975104</v>
      </c>
      <c r="R1089" s="1">
        <v>0</v>
      </c>
      <c r="S1089" s="1">
        <v>18111486</v>
      </c>
      <c r="T1089" s="1">
        <v>48886.720000000001</v>
      </c>
      <c r="U1089" s="1">
        <v>0</v>
      </c>
      <c r="V1089" s="1">
        <v>0</v>
      </c>
      <c r="W1089" s="1">
        <v>185358.5</v>
      </c>
      <c r="X1089" s="1">
        <v>0</v>
      </c>
      <c r="Y1089" s="1">
        <v>0</v>
      </c>
      <c r="Z1089" s="1">
        <v>0</v>
      </c>
      <c r="AA1089" s="1">
        <v>0</v>
      </c>
      <c r="AB1089" s="1">
        <v>11.33</v>
      </c>
      <c r="AC1089" s="1">
        <v>452014.66</v>
      </c>
      <c r="AD1089" s="1">
        <v>550560</v>
      </c>
      <c r="AE1089" s="1">
        <v>1951562</v>
      </c>
      <c r="AF1089" s="1">
        <v>5080192.5</v>
      </c>
      <c r="AG1089" s="1">
        <v>0</v>
      </c>
      <c r="AH1089" s="1">
        <v>0</v>
      </c>
      <c r="AI1089" s="1">
        <v>0</v>
      </c>
      <c r="AJ1089" s="1">
        <v>0.03</v>
      </c>
      <c r="AK1089" s="1">
        <v>90.38</v>
      </c>
      <c r="AL1089" s="1">
        <v>0</v>
      </c>
      <c r="AM1089" s="1">
        <v>0</v>
      </c>
      <c r="AN1089" s="1">
        <v>0</v>
      </c>
      <c r="AO1089" s="1">
        <v>586443264</v>
      </c>
      <c r="AP1089" s="1">
        <v>602222208</v>
      </c>
      <c r="AQ1089" s="1">
        <v>518142976</v>
      </c>
      <c r="AR1089" s="1">
        <v>83671904</v>
      </c>
      <c r="AS1089" s="1">
        <v>407724.91</v>
      </c>
      <c r="AT1089" s="1">
        <v>0</v>
      </c>
      <c r="AU1089" s="1">
        <v>7872635.5</v>
      </c>
      <c r="AV1089" s="1">
        <v>23651608</v>
      </c>
      <c r="AW1089" s="1">
        <v>0</v>
      </c>
      <c r="AX1089" s="1">
        <v>0</v>
      </c>
      <c r="AY1089" s="1">
        <v>153.56</v>
      </c>
      <c r="AZ1089" s="1">
        <v>72.28</v>
      </c>
      <c r="BA1089" s="1">
        <v>42.62</v>
      </c>
      <c r="BB1089" s="1">
        <v>7.86</v>
      </c>
      <c r="BC1089" s="1">
        <v>88.31</v>
      </c>
      <c r="BD1089" s="1">
        <v>161.04</v>
      </c>
      <c r="BE1089" s="1">
        <v>0</v>
      </c>
      <c r="BF1089" s="1">
        <v>0</v>
      </c>
      <c r="BG1089" s="1">
        <v>0</v>
      </c>
      <c r="BH1089" s="1">
        <v>127.6</v>
      </c>
      <c r="BI1089" s="1">
        <v>0</v>
      </c>
      <c r="BJ1089" s="1">
        <v>69.89</v>
      </c>
      <c r="BK1089" s="1">
        <v>20967</v>
      </c>
      <c r="BL1089" s="1">
        <v>0</v>
      </c>
      <c r="BM1089" s="1">
        <v>0</v>
      </c>
      <c r="BN1089" s="1">
        <v>0</v>
      </c>
      <c r="BO1089" s="1">
        <v>0</v>
      </c>
      <c r="BP1089" s="1">
        <v>0.13</v>
      </c>
      <c r="BQ1089" s="1">
        <v>3.3333299999999998E-3</v>
      </c>
      <c r="BR1089" s="1">
        <v>0</v>
      </c>
      <c r="BS1089" s="1">
        <v>0.13</v>
      </c>
      <c r="BT1089" s="1">
        <v>0.29333332000000001</v>
      </c>
      <c r="BU1089" s="1">
        <v>3.3333299999999998E-3</v>
      </c>
      <c r="BV1089" s="1">
        <v>0</v>
      </c>
      <c r="BW1089" s="1">
        <v>0.28999998999999999</v>
      </c>
      <c r="BX1089" s="1">
        <v>0</v>
      </c>
      <c r="BY1089" s="1">
        <v>0.02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5.36</v>
      </c>
      <c r="CI1089" s="1">
        <v>0</v>
      </c>
      <c r="CJ1089" s="1">
        <v>0</v>
      </c>
      <c r="CK1089" s="1">
        <v>0</v>
      </c>
      <c r="CL1089" s="1">
        <v>0</v>
      </c>
      <c r="CM1089" s="1">
        <v>740</v>
      </c>
      <c r="CN1089" s="1">
        <v>740</v>
      </c>
      <c r="CO1089" s="1">
        <v>1164</v>
      </c>
      <c r="CP1089" s="1">
        <v>1422</v>
      </c>
      <c r="CQ1089" s="1">
        <v>0</v>
      </c>
      <c r="CR1089" s="1">
        <v>0</v>
      </c>
      <c r="CS1089" t="s">
        <v>116</v>
      </c>
      <c r="CT1089">
        <f t="shared" si="136"/>
        <v>6.8026598639999987E-5</v>
      </c>
      <c r="CU1089">
        <f t="shared" si="137"/>
        <v>6.8026598639999987E-4</v>
      </c>
      <c r="CV1089">
        <f t="shared" si="135"/>
        <v>6.122399999999999E-4</v>
      </c>
      <c r="CW1089">
        <f t="shared" si="138"/>
        <v>6.8026598639999987E-5</v>
      </c>
      <c r="CX1089" s="4">
        <f t="shared" si="139"/>
        <v>610095472.50999999</v>
      </c>
      <c r="CY1089">
        <f t="shared" si="140"/>
        <v>629.01</v>
      </c>
      <c r="CZ1089">
        <f t="shared" si="141"/>
        <v>602222208</v>
      </c>
      <c r="DA1089">
        <f t="shared" si="142"/>
        <v>7872635.5</v>
      </c>
    </row>
    <row r="1090" spans="1:105" x14ac:dyDescent="0.3">
      <c r="A1090" s="1">
        <v>23</v>
      </c>
      <c r="B1090" s="1" t="s">
        <v>104</v>
      </c>
      <c r="C1090" s="1">
        <v>2028</v>
      </c>
      <c r="D1090" s="1">
        <v>8</v>
      </c>
      <c r="E1090" s="1">
        <v>0</v>
      </c>
      <c r="F1090" s="1">
        <v>300</v>
      </c>
      <c r="G1090" s="1">
        <v>2.0407999999999999E-2</v>
      </c>
      <c r="H1090" s="1">
        <v>2002</v>
      </c>
      <c r="I1090" s="1" t="s">
        <v>98</v>
      </c>
      <c r="J1090" s="1" t="s">
        <v>99</v>
      </c>
      <c r="K1090" s="1" t="s">
        <v>100</v>
      </c>
      <c r="L1090" s="1" t="s">
        <v>101</v>
      </c>
      <c r="M1090" s="1" t="s">
        <v>101</v>
      </c>
      <c r="N1090" s="1" t="s">
        <v>101</v>
      </c>
      <c r="O1090" s="1" t="s">
        <v>102</v>
      </c>
      <c r="P1090" s="1">
        <v>42622</v>
      </c>
      <c r="Q1090" s="1">
        <v>18006884</v>
      </c>
      <c r="R1090" s="1">
        <v>0</v>
      </c>
      <c r="S1090" s="1">
        <v>18067286</v>
      </c>
      <c r="T1090" s="1">
        <v>75164.929999999993</v>
      </c>
      <c r="U1090" s="1">
        <v>0</v>
      </c>
      <c r="V1090" s="1">
        <v>0</v>
      </c>
      <c r="W1090" s="1">
        <v>136538.28</v>
      </c>
      <c r="X1090" s="1">
        <v>0</v>
      </c>
      <c r="Y1090" s="1">
        <v>0</v>
      </c>
      <c r="Z1090" s="1">
        <v>0</v>
      </c>
      <c r="AA1090" s="1">
        <v>0</v>
      </c>
      <c r="AB1090" s="1">
        <v>36.67</v>
      </c>
      <c r="AC1090" s="1">
        <v>424902.06</v>
      </c>
      <c r="AD1090" s="1">
        <v>550560</v>
      </c>
      <c r="AE1090" s="1">
        <v>1807172.5</v>
      </c>
      <c r="AF1090" s="1">
        <v>4785116</v>
      </c>
      <c r="AG1090" s="1">
        <v>0</v>
      </c>
      <c r="AH1090" s="1">
        <v>0</v>
      </c>
      <c r="AI1090" s="1">
        <v>0</v>
      </c>
      <c r="AJ1090" s="1">
        <v>0</v>
      </c>
      <c r="AK1090" s="1">
        <v>971.8</v>
      </c>
      <c r="AL1090" s="1">
        <v>0</v>
      </c>
      <c r="AM1090" s="1">
        <v>0</v>
      </c>
      <c r="AN1090" s="1">
        <v>0</v>
      </c>
      <c r="AO1090" s="1">
        <v>547799168</v>
      </c>
      <c r="AP1090" s="1">
        <v>599682752</v>
      </c>
      <c r="AQ1090" s="1">
        <v>516067552</v>
      </c>
      <c r="AR1090" s="1">
        <v>83210616</v>
      </c>
      <c r="AS1090" s="1">
        <v>404438.13</v>
      </c>
      <c r="AT1090" s="1">
        <v>0</v>
      </c>
      <c r="AU1090" s="1">
        <v>37874872</v>
      </c>
      <c r="AV1090" s="1">
        <v>89758448</v>
      </c>
      <c r="AW1090" s="1">
        <v>0</v>
      </c>
      <c r="AX1090" s="1">
        <v>0</v>
      </c>
      <c r="AY1090" s="1">
        <v>276.26</v>
      </c>
      <c r="AZ1090" s="1">
        <v>130.43</v>
      </c>
      <c r="BA1090" s="1">
        <v>92.29</v>
      </c>
      <c r="BB1090" s="1">
        <v>11.04</v>
      </c>
      <c r="BC1090" s="1">
        <v>179.16</v>
      </c>
      <c r="BD1090" s="1">
        <v>503.89</v>
      </c>
      <c r="BE1090" s="1">
        <v>0</v>
      </c>
      <c r="BF1090" s="1">
        <v>0</v>
      </c>
      <c r="BG1090" s="1">
        <v>0</v>
      </c>
      <c r="BH1090" s="1">
        <v>657.39</v>
      </c>
      <c r="BI1090" s="1">
        <v>0</v>
      </c>
      <c r="BJ1090" s="1">
        <v>0</v>
      </c>
      <c r="BK1090" s="1">
        <v>20967</v>
      </c>
      <c r="BL1090" s="1">
        <v>0</v>
      </c>
      <c r="BM1090" s="1">
        <v>0</v>
      </c>
      <c r="BN1090" s="1">
        <v>0</v>
      </c>
      <c r="BO1090" s="1">
        <v>0</v>
      </c>
      <c r="BP1090" s="1">
        <v>1.0466666200000001</v>
      </c>
      <c r="BQ1090" s="1">
        <v>0</v>
      </c>
      <c r="BR1090" s="1">
        <v>0</v>
      </c>
      <c r="BS1090" s="1">
        <v>1.0466666200000001</v>
      </c>
      <c r="BT1090" s="1">
        <v>2.4800000199999999</v>
      </c>
      <c r="BU1090" s="1">
        <v>0</v>
      </c>
      <c r="BV1090" s="1">
        <v>0</v>
      </c>
      <c r="BW1090" s="1">
        <v>2.4800000199999999</v>
      </c>
      <c r="BX1090" s="1">
        <v>0</v>
      </c>
      <c r="BY1090" s="1">
        <v>0.12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5.61</v>
      </c>
      <c r="CI1090" s="1">
        <v>0</v>
      </c>
      <c r="CJ1090" s="1">
        <v>0</v>
      </c>
      <c r="CK1090" s="1">
        <v>0</v>
      </c>
      <c r="CL1090" s="1">
        <v>0</v>
      </c>
      <c r="CM1090" s="1">
        <v>740</v>
      </c>
      <c r="CN1090" s="1">
        <v>740</v>
      </c>
      <c r="CO1090" s="1">
        <v>1164</v>
      </c>
      <c r="CP1090" s="1">
        <v>1422</v>
      </c>
      <c r="CQ1090" s="1">
        <v>0</v>
      </c>
      <c r="CR1090" s="1">
        <v>0</v>
      </c>
      <c r="CS1090" t="s">
        <v>116</v>
      </c>
      <c r="CT1090">
        <f t="shared" si="136"/>
        <v>0</v>
      </c>
      <c r="CU1090">
        <f t="shared" si="137"/>
        <v>0</v>
      </c>
      <c r="CV1090">
        <f t="shared" si="135"/>
        <v>0</v>
      </c>
      <c r="CW1090">
        <f t="shared" si="138"/>
        <v>0</v>
      </c>
      <c r="CX1090" s="4">
        <f t="shared" si="139"/>
        <v>637557624</v>
      </c>
      <c r="CY1090">
        <f t="shared" si="140"/>
        <v>0</v>
      </c>
      <c r="CZ1090">
        <f t="shared" si="141"/>
        <v>599682752</v>
      </c>
      <c r="DA1090">
        <f t="shared" si="142"/>
        <v>37874872</v>
      </c>
    </row>
    <row r="1091" spans="1:105" x14ac:dyDescent="0.3">
      <c r="A1091" s="1">
        <v>23</v>
      </c>
      <c r="B1091" s="1" t="s">
        <v>104</v>
      </c>
      <c r="C1091" s="1">
        <v>2028</v>
      </c>
      <c r="D1091" s="1">
        <v>9</v>
      </c>
      <c r="E1091" s="1">
        <v>0</v>
      </c>
      <c r="F1091" s="1">
        <v>300</v>
      </c>
      <c r="G1091" s="1">
        <v>2.0407999999999999E-2</v>
      </c>
      <c r="H1091" s="1">
        <v>2002</v>
      </c>
      <c r="I1091" s="1" t="s">
        <v>98</v>
      </c>
      <c r="J1091" s="1" t="s">
        <v>99</v>
      </c>
      <c r="K1091" s="1" t="s">
        <v>100</v>
      </c>
      <c r="L1091" s="1" t="s">
        <v>101</v>
      </c>
      <c r="M1091" s="1" t="s">
        <v>101</v>
      </c>
      <c r="N1091" s="1" t="s">
        <v>101</v>
      </c>
      <c r="O1091" s="1" t="s">
        <v>102</v>
      </c>
      <c r="P1091" s="1">
        <v>42622</v>
      </c>
      <c r="Q1091" s="1">
        <v>15421947</v>
      </c>
      <c r="R1091" s="1">
        <v>0</v>
      </c>
      <c r="S1091" s="1">
        <v>15422224</v>
      </c>
      <c r="T1091" s="1">
        <v>2650.23</v>
      </c>
      <c r="U1091" s="1">
        <v>0</v>
      </c>
      <c r="V1091" s="1">
        <v>0</v>
      </c>
      <c r="W1091" s="1">
        <v>3014.76</v>
      </c>
      <c r="X1091" s="1">
        <v>0</v>
      </c>
      <c r="Y1091" s="1">
        <v>0</v>
      </c>
      <c r="Z1091" s="1">
        <v>0</v>
      </c>
      <c r="AA1091" s="1">
        <v>0</v>
      </c>
      <c r="AB1091" s="1">
        <v>6.67</v>
      </c>
      <c r="AC1091" s="1">
        <v>370065.88</v>
      </c>
      <c r="AD1091" s="1">
        <v>532800</v>
      </c>
      <c r="AE1091" s="1">
        <v>2186560.25</v>
      </c>
      <c r="AF1091" s="1">
        <v>5209601</v>
      </c>
      <c r="AG1091" s="1">
        <v>0</v>
      </c>
      <c r="AH1091" s="1">
        <v>0</v>
      </c>
      <c r="AI1091" s="1">
        <v>0</v>
      </c>
      <c r="AJ1091" s="1">
        <v>0</v>
      </c>
      <c r="AK1091" s="1">
        <v>87.63</v>
      </c>
      <c r="AL1091" s="1">
        <v>0</v>
      </c>
      <c r="AM1091" s="1">
        <v>0</v>
      </c>
      <c r="AN1091" s="1">
        <v>0</v>
      </c>
      <c r="AO1091" s="1">
        <v>502296608</v>
      </c>
      <c r="AP1091" s="1">
        <v>504868800</v>
      </c>
      <c r="AQ1091" s="1">
        <v>433344608</v>
      </c>
      <c r="AR1091" s="1">
        <v>71158328</v>
      </c>
      <c r="AS1091" s="1">
        <v>365922.88</v>
      </c>
      <c r="AT1091" s="1">
        <v>0</v>
      </c>
      <c r="AU1091" s="1">
        <v>190313.89</v>
      </c>
      <c r="AV1091" s="1">
        <v>2762501.25</v>
      </c>
      <c r="AW1091" s="1">
        <v>0</v>
      </c>
      <c r="AX1091" s="1">
        <v>0</v>
      </c>
      <c r="AY1091" s="1">
        <v>86.91</v>
      </c>
      <c r="AZ1091" s="1">
        <v>39.61</v>
      </c>
      <c r="BA1091" s="1">
        <v>16.649999999999999</v>
      </c>
      <c r="BB1091" s="1">
        <v>3.21</v>
      </c>
      <c r="BC1091" s="1">
        <v>39.24</v>
      </c>
      <c r="BD1091" s="1">
        <v>71.81</v>
      </c>
      <c r="BE1091" s="1">
        <v>0</v>
      </c>
      <c r="BF1091" s="1">
        <v>0</v>
      </c>
      <c r="BG1091" s="1">
        <v>0</v>
      </c>
      <c r="BH1091" s="1">
        <v>916.33</v>
      </c>
      <c r="BI1091" s="1">
        <v>0</v>
      </c>
      <c r="BJ1091" s="1">
        <v>0</v>
      </c>
      <c r="BK1091" s="1">
        <v>20967</v>
      </c>
      <c r="BL1091" s="1">
        <v>0</v>
      </c>
      <c r="BM1091" s="1">
        <v>0</v>
      </c>
      <c r="BN1091" s="1">
        <v>0</v>
      </c>
      <c r="BO1091" s="1">
        <v>0</v>
      </c>
      <c r="BP1091" s="1">
        <v>8.6666670000000001E-2</v>
      </c>
      <c r="BQ1091" s="1">
        <v>0</v>
      </c>
      <c r="BR1091" s="1">
        <v>0</v>
      </c>
      <c r="BS1091" s="1">
        <v>8.6666670000000001E-2</v>
      </c>
      <c r="BT1091" s="1">
        <v>0.18666667000000001</v>
      </c>
      <c r="BU1091" s="1">
        <v>0</v>
      </c>
      <c r="BV1091" s="1">
        <v>0</v>
      </c>
      <c r="BW1091" s="1">
        <v>0.18666667000000001</v>
      </c>
      <c r="BX1091" s="1">
        <v>0</v>
      </c>
      <c r="BY1091" s="1">
        <v>0.01</v>
      </c>
      <c r="BZ1091" s="1">
        <v>0</v>
      </c>
      <c r="CA1091" s="1">
        <v>0</v>
      </c>
      <c r="CB1091" s="1">
        <v>0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5.35</v>
      </c>
      <c r="CI1091" s="1">
        <v>0</v>
      </c>
      <c r="CJ1091" s="1">
        <v>0</v>
      </c>
      <c r="CK1091" s="1">
        <v>0</v>
      </c>
      <c r="CL1091" s="1">
        <v>0</v>
      </c>
      <c r="CM1091" s="1">
        <v>740</v>
      </c>
      <c r="CN1091" s="1">
        <v>740</v>
      </c>
      <c r="CO1091" s="1">
        <v>1164</v>
      </c>
      <c r="CP1091" s="1">
        <v>1422</v>
      </c>
      <c r="CQ1091" s="1">
        <v>0</v>
      </c>
      <c r="CR1091" s="1">
        <v>0</v>
      </c>
      <c r="CS1091" t="s">
        <v>116</v>
      </c>
      <c r="CT1091">
        <f t="shared" si="136"/>
        <v>0</v>
      </c>
      <c r="CU1091">
        <f t="shared" si="137"/>
        <v>0</v>
      </c>
      <c r="CV1091">
        <f t="shared" si="135"/>
        <v>0</v>
      </c>
      <c r="CW1091">
        <f t="shared" si="138"/>
        <v>0</v>
      </c>
      <c r="CX1091" s="4">
        <f t="shared" si="139"/>
        <v>505059113.88999999</v>
      </c>
      <c r="CY1091">
        <f t="shared" si="140"/>
        <v>0</v>
      </c>
      <c r="CZ1091">
        <f t="shared" si="141"/>
        <v>504868800</v>
      </c>
      <c r="DA1091">
        <f t="shared" si="142"/>
        <v>190313.89</v>
      </c>
    </row>
    <row r="1092" spans="1:105" x14ac:dyDescent="0.3">
      <c r="A1092" s="1">
        <v>23</v>
      </c>
      <c r="B1092" s="1" t="s">
        <v>104</v>
      </c>
      <c r="C1092" s="1">
        <v>2028</v>
      </c>
      <c r="D1092" s="1">
        <v>10</v>
      </c>
      <c r="E1092" s="1">
        <v>0</v>
      </c>
      <c r="F1092" s="1">
        <v>300</v>
      </c>
      <c r="G1092" s="1">
        <v>2.0407999999999999E-2</v>
      </c>
      <c r="H1092" s="1">
        <v>2002</v>
      </c>
      <c r="I1092" s="1" t="s">
        <v>98</v>
      </c>
      <c r="J1092" s="1" t="s">
        <v>99</v>
      </c>
      <c r="K1092" s="1" t="s">
        <v>100</v>
      </c>
      <c r="L1092" s="1" t="s">
        <v>101</v>
      </c>
      <c r="M1092" s="1" t="s">
        <v>101</v>
      </c>
      <c r="N1092" s="1" t="s">
        <v>101</v>
      </c>
      <c r="O1092" s="1" t="s">
        <v>102</v>
      </c>
      <c r="P1092" s="1">
        <v>42622</v>
      </c>
      <c r="Q1092" s="1">
        <v>14614579</v>
      </c>
      <c r="R1092" s="1">
        <v>0</v>
      </c>
      <c r="S1092" s="1">
        <v>14611962</v>
      </c>
      <c r="T1092" s="1">
        <v>3569.12</v>
      </c>
      <c r="U1092" s="1">
        <v>0</v>
      </c>
      <c r="V1092" s="1">
        <v>0</v>
      </c>
      <c r="W1092" s="1">
        <v>971.38</v>
      </c>
      <c r="X1092" s="1">
        <v>0</v>
      </c>
      <c r="Y1092" s="1">
        <v>0</v>
      </c>
      <c r="Z1092" s="1">
        <v>0</v>
      </c>
      <c r="AA1092" s="1">
        <v>0</v>
      </c>
      <c r="AB1092" s="1">
        <v>2</v>
      </c>
      <c r="AC1092" s="1">
        <v>322731.31</v>
      </c>
      <c r="AD1092" s="1">
        <v>550560</v>
      </c>
      <c r="AE1092" s="1">
        <v>1150169.75</v>
      </c>
      <c r="AF1092" s="1">
        <v>3772891.75</v>
      </c>
      <c r="AG1092" s="1">
        <v>0</v>
      </c>
      <c r="AH1092" s="1">
        <v>0</v>
      </c>
      <c r="AI1092" s="1">
        <v>0</v>
      </c>
      <c r="AJ1092" s="1">
        <v>0</v>
      </c>
      <c r="AK1092" s="1">
        <v>18.55</v>
      </c>
      <c r="AL1092" s="1">
        <v>0</v>
      </c>
      <c r="AM1092" s="1">
        <v>0</v>
      </c>
      <c r="AN1092" s="1">
        <v>0</v>
      </c>
      <c r="AO1092" s="1">
        <v>476469056</v>
      </c>
      <c r="AP1092" s="1">
        <v>476825504</v>
      </c>
      <c r="AQ1092" s="1">
        <v>408759680</v>
      </c>
      <c r="AR1092" s="1">
        <v>67584800</v>
      </c>
      <c r="AS1092" s="1">
        <v>481186.19</v>
      </c>
      <c r="AT1092" s="1">
        <v>0</v>
      </c>
      <c r="AU1092" s="1">
        <v>90776.38</v>
      </c>
      <c r="AV1092" s="1">
        <v>447225.38</v>
      </c>
      <c r="AW1092" s="1">
        <v>0</v>
      </c>
      <c r="AX1092" s="1">
        <v>0</v>
      </c>
      <c r="AY1092" s="1">
        <v>88.18</v>
      </c>
      <c r="AZ1092" s="1">
        <v>39.119999999999997</v>
      </c>
      <c r="BA1092" s="1">
        <v>36.51</v>
      </c>
      <c r="BB1092" s="1">
        <v>6.23</v>
      </c>
      <c r="BC1092" s="1">
        <v>44.81</v>
      </c>
      <c r="BD1092" s="1">
        <v>25.43</v>
      </c>
      <c r="BE1092" s="1">
        <v>0</v>
      </c>
      <c r="BF1092" s="1">
        <v>0</v>
      </c>
      <c r="BG1092" s="1">
        <v>0</v>
      </c>
      <c r="BH1092" s="1">
        <v>460.4</v>
      </c>
      <c r="BI1092" s="1">
        <v>0</v>
      </c>
      <c r="BJ1092" s="1">
        <v>0</v>
      </c>
      <c r="BK1092" s="1">
        <v>20967</v>
      </c>
      <c r="BL1092" s="1">
        <v>0</v>
      </c>
      <c r="BM1092" s="1">
        <v>0</v>
      </c>
      <c r="BN1092" s="1">
        <v>0</v>
      </c>
      <c r="BO1092" s="1">
        <v>0</v>
      </c>
      <c r="BP1092" s="1">
        <v>2.666667E-2</v>
      </c>
      <c r="BQ1092" s="1">
        <v>0</v>
      </c>
      <c r="BR1092" s="1">
        <v>0</v>
      </c>
      <c r="BS1092" s="1">
        <v>2.666667E-2</v>
      </c>
      <c r="BT1092" s="1">
        <v>4.666667E-2</v>
      </c>
      <c r="BU1092" s="1">
        <v>0</v>
      </c>
      <c r="BV1092" s="1">
        <v>0</v>
      </c>
      <c r="BW1092" s="1">
        <v>4.666667E-2</v>
      </c>
      <c r="BX1092" s="1">
        <v>0</v>
      </c>
      <c r="BY1092" s="1">
        <v>0.01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6.33</v>
      </c>
      <c r="CI1092" s="1">
        <v>0</v>
      </c>
      <c r="CJ1092" s="1">
        <v>0</v>
      </c>
      <c r="CK1092" s="1">
        <v>0</v>
      </c>
      <c r="CL1092" s="1">
        <v>0</v>
      </c>
      <c r="CM1092" s="1">
        <v>740</v>
      </c>
      <c r="CN1092" s="1">
        <v>740</v>
      </c>
      <c r="CO1092" s="1">
        <v>1164</v>
      </c>
      <c r="CP1092" s="1">
        <v>1422</v>
      </c>
      <c r="CQ1092" s="1">
        <v>0</v>
      </c>
      <c r="CR1092" s="1">
        <v>0</v>
      </c>
      <c r="CS1092" t="s">
        <v>116</v>
      </c>
      <c r="CT1092">
        <f t="shared" si="136"/>
        <v>0</v>
      </c>
      <c r="CU1092">
        <f t="shared" si="137"/>
        <v>0</v>
      </c>
      <c r="CV1092">
        <f t="shared" ref="CV1092:CV1155" si="143">G1092*AJ1092</f>
        <v>0</v>
      </c>
      <c r="CW1092">
        <f t="shared" si="138"/>
        <v>0</v>
      </c>
      <c r="CX1092" s="4">
        <f t="shared" si="139"/>
        <v>476916280.38</v>
      </c>
      <c r="CY1092">
        <f t="shared" si="140"/>
        <v>0</v>
      </c>
      <c r="CZ1092">
        <f t="shared" si="141"/>
        <v>476825504</v>
      </c>
      <c r="DA1092">
        <f t="shared" si="142"/>
        <v>90776.38</v>
      </c>
    </row>
    <row r="1093" spans="1:105" x14ac:dyDescent="0.3">
      <c r="A1093" s="1">
        <v>23</v>
      </c>
      <c r="B1093" s="1" t="s">
        <v>104</v>
      </c>
      <c r="C1093" s="1">
        <v>2028</v>
      </c>
      <c r="D1093" s="1">
        <v>11</v>
      </c>
      <c r="E1093" s="1">
        <v>0</v>
      </c>
      <c r="F1093" s="1">
        <v>300</v>
      </c>
      <c r="G1093" s="1">
        <v>2.0407999999999999E-2</v>
      </c>
      <c r="H1093" s="1">
        <v>2002</v>
      </c>
      <c r="I1093" s="1" t="s">
        <v>98</v>
      </c>
      <c r="J1093" s="1" t="s">
        <v>99</v>
      </c>
      <c r="K1093" s="1" t="s">
        <v>100</v>
      </c>
      <c r="L1093" s="1" t="s">
        <v>101</v>
      </c>
      <c r="M1093" s="1" t="s">
        <v>101</v>
      </c>
      <c r="N1093" s="1" t="s">
        <v>101</v>
      </c>
      <c r="O1093" s="1" t="s">
        <v>102</v>
      </c>
      <c r="P1093" s="1">
        <v>42622</v>
      </c>
      <c r="Q1093" s="1">
        <v>15337474</v>
      </c>
      <c r="R1093" s="1">
        <v>0</v>
      </c>
      <c r="S1093" s="1">
        <v>15333563</v>
      </c>
      <c r="T1093" s="1">
        <v>4824.21</v>
      </c>
      <c r="U1093" s="1">
        <v>0</v>
      </c>
      <c r="V1093" s="1">
        <v>0</v>
      </c>
      <c r="W1093" s="1">
        <v>928.66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235870.14</v>
      </c>
      <c r="AD1093" s="1">
        <v>532800</v>
      </c>
      <c r="AE1093" s="1">
        <v>1148342.8799999999</v>
      </c>
      <c r="AF1093" s="1">
        <v>3925020.5</v>
      </c>
      <c r="AG1093" s="1">
        <v>0</v>
      </c>
      <c r="AH1093" s="1">
        <v>0</v>
      </c>
      <c r="AI1093" s="1">
        <v>0</v>
      </c>
      <c r="AJ1093" s="1">
        <v>0</v>
      </c>
      <c r="AK1093" s="1">
        <v>15.53</v>
      </c>
      <c r="AL1093" s="1">
        <v>0</v>
      </c>
      <c r="AM1093" s="1">
        <v>0</v>
      </c>
      <c r="AN1093" s="1">
        <v>0</v>
      </c>
      <c r="AO1093" s="1">
        <v>499079488</v>
      </c>
      <c r="AP1093" s="1">
        <v>499083744</v>
      </c>
      <c r="AQ1093" s="1">
        <v>428030944</v>
      </c>
      <c r="AR1093" s="1">
        <v>70499344</v>
      </c>
      <c r="AS1093" s="1">
        <v>553623.88</v>
      </c>
      <c r="AT1093" s="1">
        <v>0</v>
      </c>
      <c r="AU1093" s="1">
        <v>137680.17000000001</v>
      </c>
      <c r="AV1093" s="1">
        <v>141967.56</v>
      </c>
      <c r="AW1093" s="1">
        <v>0</v>
      </c>
      <c r="AX1093" s="1">
        <v>0</v>
      </c>
      <c r="AY1093" s="1">
        <v>78.17</v>
      </c>
      <c r="AZ1093" s="1">
        <v>39.28</v>
      </c>
      <c r="BA1093" s="1">
        <v>27.43</v>
      </c>
      <c r="BB1093" s="1">
        <v>4.16</v>
      </c>
      <c r="BC1093" s="1">
        <v>34.82</v>
      </c>
      <c r="BD1093" s="1">
        <v>28.54</v>
      </c>
      <c r="BE1093" s="1">
        <v>0</v>
      </c>
      <c r="BF1093" s="1">
        <v>0</v>
      </c>
      <c r="BG1093" s="1">
        <v>0</v>
      </c>
      <c r="BH1093" s="1">
        <v>152.87</v>
      </c>
      <c r="BI1093" s="1">
        <v>0</v>
      </c>
      <c r="BJ1093" s="1">
        <v>0</v>
      </c>
      <c r="BK1093" s="1">
        <v>20967</v>
      </c>
      <c r="BL1093" s="1">
        <v>0</v>
      </c>
      <c r="BM1093" s="1">
        <v>0</v>
      </c>
      <c r="BN1093" s="1">
        <v>0</v>
      </c>
      <c r="BO1093" s="1">
        <v>0</v>
      </c>
      <c r="BP1093" s="1">
        <v>0.03</v>
      </c>
      <c r="BQ1093" s="1">
        <v>0</v>
      </c>
      <c r="BR1093" s="1">
        <v>0</v>
      </c>
      <c r="BS1093" s="1">
        <v>0.03</v>
      </c>
      <c r="BT1093" s="1">
        <v>4.666667E-2</v>
      </c>
      <c r="BU1093" s="1">
        <v>0</v>
      </c>
      <c r="BV1093" s="1">
        <v>0</v>
      </c>
      <c r="BW1093" s="1">
        <v>4.666667E-2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7.38</v>
      </c>
      <c r="CI1093" s="1">
        <v>0</v>
      </c>
      <c r="CJ1093" s="1">
        <v>0</v>
      </c>
      <c r="CK1093" s="1">
        <v>0</v>
      </c>
      <c r="CL1093" s="1">
        <v>0</v>
      </c>
      <c r="CM1093" s="1">
        <v>740</v>
      </c>
      <c r="CN1093" s="1">
        <v>740</v>
      </c>
      <c r="CO1093" s="1">
        <v>1164</v>
      </c>
      <c r="CP1093" s="1">
        <v>1422</v>
      </c>
      <c r="CQ1093" s="1">
        <v>0</v>
      </c>
      <c r="CR1093" s="1">
        <v>0</v>
      </c>
      <c r="CS1093" t="s">
        <v>116</v>
      </c>
      <c r="CT1093">
        <f t="shared" si="136"/>
        <v>0</v>
      </c>
      <c r="CU1093">
        <f t="shared" si="137"/>
        <v>0</v>
      </c>
      <c r="CV1093">
        <f t="shared" si="143"/>
        <v>0</v>
      </c>
      <c r="CW1093">
        <f t="shared" si="138"/>
        <v>0</v>
      </c>
      <c r="CX1093" s="4">
        <f t="shared" si="139"/>
        <v>499221424.17000002</v>
      </c>
      <c r="CY1093">
        <f t="shared" si="140"/>
        <v>0</v>
      </c>
      <c r="CZ1093">
        <f t="shared" si="141"/>
        <v>499083744</v>
      </c>
      <c r="DA1093">
        <f t="shared" si="142"/>
        <v>137680.17000000001</v>
      </c>
    </row>
    <row r="1094" spans="1:105" x14ac:dyDescent="0.3">
      <c r="A1094" s="1">
        <v>23</v>
      </c>
      <c r="B1094" s="1" t="s">
        <v>104</v>
      </c>
      <c r="C1094" s="1">
        <v>2028</v>
      </c>
      <c r="D1094" s="1">
        <v>12</v>
      </c>
      <c r="E1094" s="1">
        <v>0</v>
      </c>
      <c r="F1094" s="1">
        <v>300</v>
      </c>
      <c r="G1094" s="1">
        <v>2.0407999999999999E-2</v>
      </c>
      <c r="H1094" s="1">
        <v>2002</v>
      </c>
      <c r="I1094" s="1" t="s">
        <v>98</v>
      </c>
      <c r="J1094" s="1" t="s">
        <v>99</v>
      </c>
      <c r="K1094" s="1" t="s">
        <v>100</v>
      </c>
      <c r="L1094" s="1" t="s">
        <v>101</v>
      </c>
      <c r="M1094" s="1" t="s">
        <v>101</v>
      </c>
      <c r="N1094" s="1" t="s">
        <v>101</v>
      </c>
      <c r="O1094" s="1" t="s">
        <v>102</v>
      </c>
      <c r="P1094" s="1">
        <v>42622</v>
      </c>
      <c r="Q1094" s="1">
        <v>17672744</v>
      </c>
      <c r="R1094" s="1">
        <v>0</v>
      </c>
      <c r="S1094" s="1">
        <v>17395962</v>
      </c>
      <c r="T1094" s="1">
        <v>310259.53000000003</v>
      </c>
      <c r="U1094" s="1">
        <v>0</v>
      </c>
      <c r="V1094" s="1">
        <v>0</v>
      </c>
      <c r="W1094" s="1">
        <v>33477.26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243265.38</v>
      </c>
      <c r="AD1094" s="1">
        <v>550560</v>
      </c>
      <c r="AE1094" s="1">
        <v>1236238.8799999999</v>
      </c>
      <c r="AF1094" s="1">
        <v>4866222.5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590398080</v>
      </c>
      <c r="AP1094" s="1">
        <v>582003008</v>
      </c>
      <c r="AQ1094" s="1">
        <v>500455072</v>
      </c>
      <c r="AR1094" s="1">
        <v>80948944</v>
      </c>
      <c r="AS1094" s="1">
        <v>598828.38</v>
      </c>
      <c r="AT1094" s="1">
        <v>0</v>
      </c>
      <c r="AU1094" s="1">
        <v>9263993</v>
      </c>
      <c r="AV1094" s="1">
        <v>868902.94</v>
      </c>
      <c r="AW1094" s="1">
        <v>0</v>
      </c>
      <c r="AX1094" s="1">
        <v>0</v>
      </c>
      <c r="AY1094" s="1">
        <v>71.989999999999995</v>
      </c>
      <c r="AZ1094" s="1">
        <v>41.11</v>
      </c>
      <c r="BA1094" s="1">
        <v>20.87</v>
      </c>
      <c r="BB1094" s="1">
        <v>3.23</v>
      </c>
      <c r="BC1094" s="1">
        <v>27.33</v>
      </c>
      <c r="BD1094" s="1">
        <v>29.86</v>
      </c>
      <c r="BE1094" s="1">
        <v>0</v>
      </c>
      <c r="BF1094" s="1">
        <v>0</v>
      </c>
      <c r="BG1094" s="1">
        <v>0</v>
      </c>
      <c r="BH1094" s="1">
        <v>25.96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5.51</v>
      </c>
      <c r="CI1094" s="1">
        <v>0</v>
      </c>
      <c r="CJ1094" s="1">
        <v>0</v>
      </c>
      <c r="CK1094" s="1">
        <v>0</v>
      </c>
      <c r="CL1094" s="1">
        <v>0</v>
      </c>
      <c r="CM1094" s="1">
        <v>740</v>
      </c>
      <c r="CN1094" s="1">
        <v>740</v>
      </c>
      <c r="CO1094" s="1">
        <v>1164</v>
      </c>
      <c r="CP1094" s="1">
        <v>1422</v>
      </c>
      <c r="CQ1094" s="1">
        <v>0</v>
      </c>
      <c r="CR1094" s="1">
        <v>0</v>
      </c>
      <c r="CS1094" t="s">
        <v>116</v>
      </c>
      <c r="CT1094">
        <f t="shared" ref="CT1094:CT1157" si="144">BQ1094*G1094</f>
        <v>0</v>
      </c>
      <c r="CU1094">
        <f t="shared" ref="CU1094:CU1157" si="145">CT1094*10</f>
        <v>0</v>
      </c>
      <c r="CV1094">
        <f t="shared" si="143"/>
        <v>0</v>
      </c>
      <c r="CW1094">
        <f t="shared" ref="CW1094:CW1157" si="146">G1094*BU1094</f>
        <v>0</v>
      </c>
      <c r="CX1094" s="4">
        <f t="shared" ref="CX1094:CX1157" si="147">AJ1094*20967+AP1094+AU1094</f>
        <v>591267001</v>
      </c>
      <c r="CY1094">
        <f t="shared" ref="CY1094:CY1157" si="148">AJ1094*20967</f>
        <v>0</v>
      </c>
      <c r="CZ1094">
        <f t="shared" ref="CZ1094:CZ1157" si="149">AP1094</f>
        <v>582003008</v>
      </c>
      <c r="DA1094">
        <f t="shared" ref="DA1094:DA1157" si="150">AU1094</f>
        <v>9263993</v>
      </c>
    </row>
    <row r="1095" spans="1:105" x14ac:dyDescent="0.3">
      <c r="A1095" s="1">
        <v>23</v>
      </c>
      <c r="B1095" s="1" t="s">
        <v>105</v>
      </c>
      <c r="C1095" s="1">
        <v>2028</v>
      </c>
      <c r="D1095" s="1">
        <v>1</v>
      </c>
      <c r="E1095" s="1">
        <v>0</v>
      </c>
      <c r="F1095" s="1">
        <v>300</v>
      </c>
      <c r="G1095" s="1">
        <v>2.0407999999999999E-2</v>
      </c>
      <c r="H1095" s="1">
        <v>2002</v>
      </c>
      <c r="I1095" s="1" t="s">
        <v>98</v>
      </c>
      <c r="J1095" s="1" t="s">
        <v>99</v>
      </c>
      <c r="K1095" s="1" t="s">
        <v>100</v>
      </c>
      <c r="L1095" s="1" t="s">
        <v>101</v>
      </c>
      <c r="M1095" s="1" t="s">
        <v>101</v>
      </c>
      <c r="N1095" s="1" t="s">
        <v>101</v>
      </c>
      <c r="O1095" s="1" t="s">
        <v>102</v>
      </c>
      <c r="P1095" s="1">
        <v>42622</v>
      </c>
      <c r="Q1095" s="1">
        <v>15056370</v>
      </c>
      <c r="R1095" s="1">
        <v>0</v>
      </c>
      <c r="S1095" s="1">
        <v>14732297</v>
      </c>
      <c r="T1095" s="1">
        <v>331580.46999999997</v>
      </c>
      <c r="U1095" s="1">
        <v>0</v>
      </c>
      <c r="V1095" s="1">
        <v>0</v>
      </c>
      <c r="W1095" s="1">
        <v>7542.35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9671.98</v>
      </c>
      <c r="AD1095" s="1">
        <v>520800</v>
      </c>
      <c r="AE1095" s="1">
        <v>1088854.6299999999</v>
      </c>
      <c r="AF1095" s="1">
        <v>4509357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307022112</v>
      </c>
      <c r="AP1095" s="1">
        <v>298411744</v>
      </c>
      <c r="AQ1095" s="1">
        <v>242732912</v>
      </c>
      <c r="AR1095" s="1">
        <v>55160468</v>
      </c>
      <c r="AS1095" s="1">
        <v>518680.28</v>
      </c>
      <c r="AT1095" s="1">
        <v>0</v>
      </c>
      <c r="AU1095" s="1">
        <v>8803902</v>
      </c>
      <c r="AV1095" s="1">
        <v>193535.06</v>
      </c>
      <c r="AW1095" s="1">
        <v>0</v>
      </c>
      <c r="AX1095" s="1">
        <v>0</v>
      </c>
      <c r="AY1095" s="1">
        <v>47.7</v>
      </c>
      <c r="AZ1095" s="1">
        <v>40.11</v>
      </c>
      <c r="BA1095" s="1">
        <v>6.52</v>
      </c>
      <c r="BB1095" s="1">
        <v>0.77</v>
      </c>
      <c r="BC1095" s="1">
        <v>7.68</v>
      </c>
      <c r="BD1095" s="1">
        <v>26.55</v>
      </c>
      <c r="BE1095" s="1">
        <v>0</v>
      </c>
      <c r="BF1095" s="1">
        <v>0</v>
      </c>
      <c r="BG1095" s="1">
        <v>0</v>
      </c>
      <c r="BH1095" s="1">
        <v>25.66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8.14</v>
      </c>
      <c r="CI1095" s="1">
        <v>0</v>
      </c>
      <c r="CJ1095" s="1">
        <v>0</v>
      </c>
      <c r="CK1095" s="1">
        <v>0</v>
      </c>
      <c r="CL1095" s="1">
        <v>0</v>
      </c>
      <c r="CM1095" s="1">
        <v>700</v>
      </c>
      <c r="CN1095" s="1">
        <v>700</v>
      </c>
      <c r="CO1095" s="1">
        <v>1103</v>
      </c>
      <c r="CP1095" s="1">
        <v>1347</v>
      </c>
      <c r="CQ1095" s="1">
        <v>0</v>
      </c>
      <c r="CR1095" s="1">
        <v>0</v>
      </c>
      <c r="CS1095" t="s">
        <v>116</v>
      </c>
      <c r="CT1095">
        <f t="shared" si="144"/>
        <v>0</v>
      </c>
      <c r="CU1095">
        <f t="shared" si="145"/>
        <v>0</v>
      </c>
      <c r="CV1095">
        <f t="shared" si="143"/>
        <v>0</v>
      </c>
      <c r="CW1095">
        <f t="shared" si="146"/>
        <v>0</v>
      </c>
      <c r="CX1095" s="4">
        <f t="shared" si="147"/>
        <v>307215646</v>
      </c>
      <c r="CY1095">
        <f t="shared" si="148"/>
        <v>0</v>
      </c>
      <c r="CZ1095">
        <f t="shared" si="149"/>
        <v>298411744</v>
      </c>
      <c r="DA1095">
        <f t="shared" si="150"/>
        <v>8803902</v>
      </c>
    </row>
    <row r="1096" spans="1:105" x14ac:dyDescent="0.3">
      <c r="A1096" s="1">
        <v>23</v>
      </c>
      <c r="B1096" s="1" t="s">
        <v>105</v>
      </c>
      <c r="C1096" s="1">
        <v>2028</v>
      </c>
      <c r="D1096" s="1">
        <v>2</v>
      </c>
      <c r="E1096" s="1">
        <v>0</v>
      </c>
      <c r="F1096" s="1">
        <v>300</v>
      </c>
      <c r="G1096" s="1">
        <v>2.0407999999999999E-2</v>
      </c>
      <c r="H1096" s="1">
        <v>2002</v>
      </c>
      <c r="I1096" s="1" t="s">
        <v>98</v>
      </c>
      <c r="J1096" s="1" t="s">
        <v>99</v>
      </c>
      <c r="K1096" s="1" t="s">
        <v>100</v>
      </c>
      <c r="L1096" s="1" t="s">
        <v>101</v>
      </c>
      <c r="M1096" s="1" t="s">
        <v>101</v>
      </c>
      <c r="N1096" s="1" t="s">
        <v>101</v>
      </c>
      <c r="O1096" s="1" t="s">
        <v>102</v>
      </c>
      <c r="P1096" s="1">
        <v>42622</v>
      </c>
      <c r="Q1096" s="1">
        <v>13708545</v>
      </c>
      <c r="R1096" s="1">
        <v>0</v>
      </c>
      <c r="S1096" s="1">
        <v>13314644</v>
      </c>
      <c r="T1096" s="1">
        <v>397464.97</v>
      </c>
      <c r="U1096" s="1">
        <v>0</v>
      </c>
      <c r="V1096" s="1">
        <v>0</v>
      </c>
      <c r="W1096" s="1">
        <v>3557.58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9185.44</v>
      </c>
      <c r="AD1096" s="1">
        <v>470400</v>
      </c>
      <c r="AE1096" s="1">
        <v>962341.63</v>
      </c>
      <c r="AF1096" s="1">
        <v>3802716.5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279497504</v>
      </c>
      <c r="AP1096" s="1">
        <v>268799488</v>
      </c>
      <c r="AQ1096" s="1">
        <v>218873632</v>
      </c>
      <c r="AR1096" s="1">
        <v>49479580</v>
      </c>
      <c r="AS1096" s="1">
        <v>446384.53</v>
      </c>
      <c r="AT1096" s="1">
        <v>0</v>
      </c>
      <c r="AU1096" s="1">
        <v>10786505</v>
      </c>
      <c r="AV1096" s="1">
        <v>88492.88</v>
      </c>
      <c r="AW1096" s="1">
        <v>0</v>
      </c>
      <c r="AX1096" s="1">
        <v>0</v>
      </c>
      <c r="AY1096" s="1">
        <v>55.34</v>
      </c>
      <c r="AZ1096" s="1">
        <v>40.49</v>
      </c>
      <c r="BA1096" s="1">
        <v>12.08</v>
      </c>
      <c r="BB1096" s="1">
        <v>1.79</v>
      </c>
      <c r="BC1096" s="1">
        <v>14.15</v>
      </c>
      <c r="BD1096" s="1">
        <v>27.14</v>
      </c>
      <c r="BE1096" s="1">
        <v>0</v>
      </c>
      <c r="BF1096" s="1">
        <v>0</v>
      </c>
      <c r="BG1096" s="1">
        <v>0</v>
      </c>
      <c r="BH1096" s="1">
        <v>24.87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4.05</v>
      </c>
      <c r="CI1096" s="1">
        <v>0</v>
      </c>
      <c r="CJ1096" s="1">
        <v>0</v>
      </c>
      <c r="CK1096" s="1">
        <v>0</v>
      </c>
      <c r="CL1096" s="1">
        <v>0</v>
      </c>
      <c r="CM1096" s="1">
        <v>700</v>
      </c>
      <c r="CN1096" s="1">
        <v>700</v>
      </c>
      <c r="CO1096" s="1">
        <v>1103</v>
      </c>
      <c r="CP1096" s="1">
        <v>1347</v>
      </c>
      <c r="CQ1096" s="1">
        <v>0</v>
      </c>
      <c r="CR1096" s="1">
        <v>0</v>
      </c>
      <c r="CS1096" t="s">
        <v>116</v>
      </c>
      <c r="CT1096">
        <f t="shared" si="144"/>
        <v>0</v>
      </c>
      <c r="CU1096">
        <f t="shared" si="145"/>
        <v>0</v>
      </c>
      <c r="CV1096">
        <f t="shared" si="143"/>
        <v>0</v>
      </c>
      <c r="CW1096">
        <f t="shared" si="146"/>
        <v>0</v>
      </c>
      <c r="CX1096" s="4">
        <f t="shared" si="147"/>
        <v>279585993</v>
      </c>
      <c r="CY1096">
        <f t="shared" si="148"/>
        <v>0</v>
      </c>
      <c r="CZ1096">
        <f t="shared" si="149"/>
        <v>268799488</v>
      </c>
      <c r="DA1096">
        <f t="shared" si="150"/>
        <v>10786505</v>
      </c>
    </row>
    <row r="1097" spans="1:105" x14ac:dyDescent="0.3">
      <c r="A1097" s="1">
        <v>23</v>
      </c>
      <c r="B1097" s="1" t="s">
        <v>105</v>
      </c>
      <c r="C1097" s="1">
        <v>2028</v>
      </c>
      <c r="D1097" s="1">
        <v>3</v>
      </c>
      <c r="E1097" s="1">
        <v>0</v>
      </c>
      <c r="F1097" s="1">
        <v>300</v>
      </c>
      <c r="G1097" s="1">
        <v>2.0407999999999999E-2</v>
      </c>
      <c r="H1097" s="1">
        <v>2002</v>
      </c>
      <c r="I1097" s="1" t="s">
        <v>98</v>
      </c>
      <c r="J1097" s="1" t="s">
        <v>99</v>
      </c>
      <c r="K1097" s="1" t="s">
        <v>100</v>
      </c>
      <c r="L1097" s="1" t="s">
        <v>101</v>
      </c>
      <c r="M1097" s="1" t="s">
        <v>101</v>
      </c>
      <c r="N1097" s="1" t="s">
        <v>101</v>
      </c>
      <c r="O1097" s="1" t="s">
        <v>102</v>
      </c>
      <c r="P1097" s="1">
        <v>42622</v>
      </c>
      <c r="Q1097" s="1">
        <v>13262081</v>
      </c>
      <c r="R1097" s="1">
        <v>0</v>
      </c>
      <c r="S1097" s="1">
        <v>13254407</v>
      </c>
      <c r="T1097" s="1">
        <v>8310.08</v>
      </c>
      <c r="U1097" s="1">
        <v>0</v>
      </c>
      <c r="V1097" s="1">
        <v>0</v>
      </c>
      <c r="W1097" s="1">
        <v>643.34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13445.07</v>
      </c>
      <c r="AD1097" s="1">
        <v>520800</v>
      </c>
      <c r="AE1097" s="1">
        <v>1189413</v>
      </c>
      <c r="AF1097" s="1">
        <v>3576632</v>
      </c>
      <c r="AG1097" s="1">
        <v>0</v>
      </c>
      <c r="AH1097" s="1">
        <v>0</v>
      </c>
      <c r="AI1097" s="1">
        <v>0</v>
      </c>
      <c r="AJ1097" s="1">
        <v>0</v>
      </c>
      <c r="AK1097" s="1">
        <v>10.72</v>
      </c>
      <c r="AL1097" s="1">
        <v>0</v>
      </c>
      <c r="AM1097" s="1">
        <v>0</v>
      </c>
      <c r="AN1097" s="1">
        <v>0</v>
      </c>
      <c r="AO1097" s="1">
        <v>263972432</v>
      </c>
      <c r="AP1097" s="1">
        <v>263726608</v>
      </c>
      <c r="AQ1097" s="1">
        <v>215455744</v>
      </c>
      <c r="AR1097" s="1">
        <v>47903800</v>
      </c>
      <c r="AS1097" s="1">
        <v>367126.81</v>
      </c>
      <c r="AT1097" s="1">
        <v>0</v>
      </c>
      <c r="AU1097" s="1">
        <v>336609.88</v>
      </c>
      <c r="AV1097" s="1">
        <v>90780.98</v>
      </c>
      <c r="AW1097" s="1">
        <v>0</v>
      </c>
      <c r="AX1097" s="1">
        <v>0</v>
      </c>
      <c r="AY1097" s="1">
        <v>69.52</v>
      </c>
      <c r="AZ1097" s="1">
        <v>39.840000000000003</v>
      </c>
      <c r="BA1097" s="1">
        <v>19.5</v>
      </c>
      <c r="BB1097" s="1">
        <v>2.52</v>
      </c>
      <c r="BC1097" s="1">
        <v>25.81</v>
      </c>
      <c r="BD1097" s="1">
        <v>40.51</v>
      </c>
      <c r="BE1097" s="1">
        <v>0</v>
      </c>
      <c r="BF1097" s="1">
        <v>0</v>
      </c>
      <c r="BG1097" s="1">
        <v>0</v>
      </c>
      <c r="BH1097" s="1">
        <v>141.11000000000001</v>
      </c>
      <c r="BI1097" s="1">
        <v>0</v>
      </c>
      <c r="BJ1097" s="1">
        <v>0</v>
      </c>
      <c r="BK1097" s="1">
        <v>20967</v>
      </c>
      <c r="BL1097" s="1">
        <v>0</v>
      </c>
      <c r="BM1097" s="1">
        <v>0</v>
      </c>
      <c r="BN1097" s="1">
        <v>0</v>
      </c>
      <c r="BO1097" s="1">
        <v>0</v>
      </c>
      <c r="BP1097" s="1">
        <v>2.3333329999999999E-2</v>
      </c>
      <c r="BQ1097" s="1">
        <v>0</v>
      </c>
      <c r="BR1097" s="1">
        <v>0</v>
      </c>
      <c r="BS1097" s="1">
        <v>2.3333329999999999E-2</v>
      </c>
      <c r="BT1097" s="1">
        <v>3.3333340000000003E-2</v>
      </c>
      <c r="BU1097" s="1">
        <v>0</v>
      </c>
      <c r="BV1097" s="1">
        <v>0</v>
      </c>
      <c r="BW1097" s="1">
        <v>3.3333340000000003E-2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4.37</v>
      </c>
      <c r="CI1097" s="1">
        <v>0</v>
      </c>
      <c r="CJ1097" s="1">
        <v>0</v>
      </c>
      <c r="CK1097" s="1">
        <v>0</v>
      </c>
      <c r="CL1097" s="1">
        <v>0</v>
      </c>
      <c r="CM1097" s="1">
        <v>700</v>
      </c>
      <c r="CN1097" s="1">
        <v>700</v>
      </c>
      <c r="CO1097" s="1">
        <v>1103</v>
      </c>
      <c r="CP1097" s="1">
        <v>1347</v>
      </c>
      <c r="CQ1097" s="1">
        <v>0</v>
      </c>
      <c r="CR1097" s="1">
        <v>0</v>
      </c>
      <c r="CS1097" t="s">
        <v>116</v>
      </c>
      <c r="CT1097">
        <f t="shared" si="144"/>
        <v>0</v>
      </c>
      <c r="CU1097">
        <f t="shared" si="145"/>
        <v>0</v>
      </c>
      <c r="CV1097">
        <f t="shared" si="143"/>
        <v>0</v>
      </c>
      <c r="CW1097">
        <f t="shared" si="146"/>
        <v>0</v>
      </c>
      <c r="CX1097" s="4">
        <f t="shared" si="147"/>
        <v>264063217.88</v>
      </c>
      <c r="CY1097">
        <f t="shared" si="148"/>
        <v>0</v>
      </c>
      <c r="CZ1097">
        <f t="shared" si="149"/>
        <v>263726608</v>
      </c>
      <c r="DA1097">
        <f t="shared" si="150"/>
        <v>336609.88</v>
      </c>
    </row>
    <row r="1098" spans="1:105" x14ac:dyDescent="0.3">
      <c r="A1098" s="1">
        <v>23</v>
      </c>
      <c r="B1098" s="1" t="s">
        <v>105</v>
      </c>
      <c r="C1098" s="1">
        <v>2028</v>
      </c>
      <c r="D1098" s="1">
        <v>4</v>
      </c>
      <c r="E1098" s="1">
        <v>0</v>
      </c>
      <c r="F1098" s="1">
        <v>300</v>
      </c>
      <c r="G1098" s="1">
        <v>2.0407999999999999E-2</v>
      </c>
      <c r="H1098" s="1">
        <v>2002</v>
      </c>
      <c r="I1098" s="1" t="s">
        <v>98</v>
      </c>
      <c r="J1098" s="1" t="s">
        <v>99</v>
      </c>
      <c r="K1098" s="1" t="s">
        <v>100</v>
      </c>
      <c r="L1098" s="1" t="s">
        <v>101</v>
      </c>
      <c r="M1098" s="1" t="s">
        <v>101</v>
      </c>
      <c r="N1098" s="1" t="s">
        <v>101</v>
      </c>
      <c r="O1098" s="1" t="s">
        <v>102</v>
      </c>
      <c r="P1098" s="1">
        <v>42622</v>
      </c>
      <c r="Q1098" s="1">
        <v>12299447</v>
      </c>
      <c r="R1098" s="1">
        <v>0</v>
      </c>
      <c r="S1098" s="1">
        <v>12293425</v>
      </c>
      <c r="T1098" s="1">
        <v>6588.73</v>
      </c>
      <c r="U1098" s="1">
        <v>0</v>
      </c>
      <c r="V1098" s="1">
        <v>0</v>
      </c>
      <c r="W1098" s="1">
        <v>673.03</v>
      </c>
      <c r="X1098" s="1">
        <v>0</v>
      </c>
      <c r="Y1098" s="1">
        <v>0</v>
      </c>
      <c r="Z1098" s="1">
        <v>0</v>
      </c>
      <c r="AA1098" s="1">
        <v>0</v>
      </c>
      <c r="AB1098" s="1">
        <v>15.33</v>
      </c>
      <c r="AC1098" s="1">
        <v>13251.84</v>
      </c>
      <c r="AD1098" s="1">
        <v>504000</v>
      </c>
      <c r="AE1098" s="1">
        <v>1050371.5</v>
      </c>
      <c r="AF1098" s="1">
        <v>3095372.25</v>
      </c>
      <c r="AG1098" s="1">
        <v>0</v>
      </c>
      <c r="AH1098" s="1">
        <v>0</v>
      </c>
      <c r="AI1098" s="1">
        <v>0</v>
      </c>
      <c r="AJ1098" s="1">
        <v>3.49</v>
      </c>
      <c r="AK1098" s="1">
        <v>58.31</v>
      </c>
      <c r="AL1098" s="1">
        <v>0</v>
      </c>
      <c r="AM1098" s="1">
        <v>0</v>
      </c>
      <c r="AN1098" s="1">
        <v>0</v>
      </c>
      <c r="AO1098" s="1">
        <v>269342976</v>
      </c>
      <c r="AP1098" s="1">
        <v>269386272</v>
      </c>
      <c r="AQ1098" s="1">
        <v>224197808</v>
      </c>
      <c r="AR1098" s="1">
        <v>44849928</v>
      </c>
      <c r="AS1098" s="1">
        <v>338665.19</v>
      </c>
      <c r="AT1098" s="1">
        <v>0</v>
      </c>
      <c r="AU1098" s="1">
        <v>392131.63</v>
      </c>
      <c r="AV1098" s="1">
        <v>435423.38</v>
      </c>
      <c r="AW1098" s="1">
        <v>0</v>
      </c>
      <c r="AX1098" s="1">
        <v>0</v>
      </c>
      <c r="AY1098" s="1">
        <v>88.08</v>
      </c>
      <c r="AZ1098" s="1">
        <v>40.93</v>
      </c>
      <c r="BA1098" s="1">
        <v>36.28</v>
      </c>
      <c r="BB1098" s="1">
        <v>5.44</v>
      </c>
      <c r="BC1098" s="1">
        <v>44.13</v>
      </c>
      <c r="BD1098" s="1">
        <v>59.52</v>
      </c>
      <c r="BE1098" s="1">
        <v>0</v>
      </c>
      <c r="BF1098" s="1">
        <v>0</v>
      </c>
      <c r="BG1098" s="1">
        <v>0</v>
      </c>
      <c r="BH1098" s="1">
        <v>646.96</v>
      </c>
      <c r="BI1098" s="1">
        <v>0</v>
      </c>
      <c r="BJ1098" s="1">
        <v>69.89</v>
      </c>
      <c r="BK1098" s="1">
        <v>20967</v>
      </c>
      <c r="BL1098" s="1">
        <v>0</v>
      </c>
      <c r="BM1098" s="1">
        <v>0</v>
      </c>
      <c r="BN1098" s="1">
        <v>0</v>
      </c>
      <c r="BO1098" s="1">
        <v>0</v>
      </c>
      <c r="BP1098" s="1">
        <v>6.3333329999999993E-2</v>
      </c>
      <c r="BQ1098" s="1">
        <v>3.3333299999999998E-3</v>
      </c>
      <c r="BR1098" s="1">
        <v>0</v>
      </c>
      <c r="BS1098" s="1">
        <v>6.3333329999999993E-2</v>
      </c>
      <c r="BT1098" s="1">
        <v>0.17666666</v>
      </c>
      <c r="BU1098" s="1">
        <v>6.6666700000000004E-3</v>
      </c>
      <c r="BV1098" s="1">
        <v>0</v>
      </c>
      <c r="BW1098" s="1">
        <v>0.17</v>
      </c>
      <c r="BX1098" s="1">
        <v>0</v>
      </c>
      <c r="BY1098" s="1">
        <v>0.02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4.51</v>
      </c>
      <c r="CI1098" s="1">
        <v>0</v>
      </c>
      <c r="CJ1098" s="1">
        <v>0</v>
      </c>
      <c r="CK1098" s="1">
        <v>0</v>
      </c>
      <c r="CL1098" s="1">
        <v>0</v>
      </c>
      <c r="CM1098" s="1">
        <v>700</v>
      </c>
      <c r="CN1098" s="1">
        <v>700</v>
      </c>
      <c r="CO1098" s="1">
        <v>1103</v>
      </c>
      <c r="CP1098" s="1">
        <v>1347</v>
      </c>
      <c r="CQ1098" s="1">
        <v>0</v>
      </c>
      <c r="CR1098" s="1">
        <v>0</v>
      </c>
      <c r="CS1098" t="s">
        <v>116</v>
      </c>
      <c r="CT1098">
        <f t="shared" si="144"/>
        <v>6.8026598639999987E-5</v>
      </c>
      <c r="CU1098">
        <f t="shared" si="145"/>
        <v>6.8026598639999987E-4</v>
      </c>
      <c r="CV1098">
        <f t="shared" si="143"/>
        <v>7.1223919999999996E-2</v>
      </c>
      <c r="CW1098">
        <f t="shared" si="146"/>
        <v>1.3605340136E-4</v>
      </c>
      <c r="CX1098" s="4">
        <f t="shared" si="147"/>
        <v>269851578.45999998</v>
      </c>
      <c r="CY1098">
        <f t="shared" si="148"/>
        <v>73174.83</v>
      </c>
      <c r="CZ1098">
        <f t="shared" si="149"/>
        <v>269386272</v>
      </c>
      <c r="DA1098">
        <f t="shared" si="150"/>
        <v>392131.63</v>
      </c>
    </row>
    <row r="1099" spans="1:105" x14ac:dyDescent="0.3">
      <c r="A1099" s="1">
        <v>23</v>
      </c>
      <c r="B1099" s="1" t="s">
        <v>105</v>
      </c>
      <c r="C1099" s="1">
        <v>2028</v>
      </c>
      <c r="D1099" s="1">
        <v>5</v>
      </c>
      <c r="E1099" s="1">
        <v>0</v>
      </c>
      <c r="F1099" s="1">
        <v>300</v>
      </c>
      <c r="G1099" s="1">
        <v>2.0407999999999999E-2</v>
      </c>
      <c r="H1099" s="1">
        <v>2002</v>
      </c>
      <c r="I1099" s="1" t="s">
        <v>98</v>
      </c>
      <c r="J1099" s="1" t="s">
        <v>99</v>
      </c>
      <c r="K1099" s="1" t="s">
        <v>100</v>
      </c>
      <c r="L1099" s="1" t="s">
        <v>101</v>
      </c>
      <c r="M1099" s="1" t="s">
        <v>101</v>
      </c>
      <c r="N1099" s="1" t="s">
        <v>101</v>
      </c>
      <c r="O1099" s="1" t="s">
        <v>102</v>
      </c>
      <c r="P1099" s="1">
        <v>42622</v>
      </c>
      <c r="Q1099" s="1">
        <v>12834375</v>
      </c>
      <c r="R1099" s="1">
        <v>0</v>
      </c>
      <c r="S1099" s="1">
        <v>12829788</v>
      </c>
      <c r="T1099" s="1">
        <v>5240.13</v>
      </c>
      <c r="U1099" s="1">
        <v>0</v>
      </c>
      <c r="V1099" s="1">
        <v>0</v>
      </c>
      <c r="W1099" s="1">
        <v>624.1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15948.9</v>
      </c>
      <c r="AD1099" s="1">
        <v>520800</v>
      </c>
      <c r="AE1099" s="1">
        <v>1260769.8799999999</v>
      </c>
      <c r="AF1099" s="1">
        <v>3535980</v>
      </c>
      <c r="AG1099" s="1">
        <v>0</v>
      </c>
      <c r="AH1099" s="1">
        <v>0</v>
      </c>
      <c r="AI1099" s="1">
        <v>0</v>
      </c>
      <c r="AJ1099" s="1">
        <v>0</v>
      </c>
      <c r="AK1099" s="1">
        <v>19.63</v>
      </c>
      <c r="AL1099" s="1">
        <v>0</v>
      </c>
      <c r="AM1099" s="1">
        <v>0</v>
      </c>
      <c r="AN1099" s="1">
        <v>0</v>
      </c>
      <c r="AO1099" s="1">
        <v>249869168</v>
      </c>
      <c r="AP1099" s="1">
        <v>249675776</v>
      </c>
      <c r="AQ1099" s="1">
        <v>201722864</v>
      </c>
      <c r="AR1099" s="1">
        <v>47613500</v>
      </c>
      <c r="AS1099" s="1">
        <v>339229.16</v>
      </c>
      <c r="AT1099" s="1">
        <v>0</v>
      </c>
      <c r="AU1099" s="1">
        <v>467595.09</v>
      </c>
      <c r="AV1099" s="1">
        <v>274212.28000000003</v>
      </c>
      <c r="AW1099" s="1">
        <v>0</v>
      </c>
      <c r="AX1099" s="1">
        <v>0</v>
      </c>
      <c r="AY1099" s="1">
        <v>73.37</v>
      </c>
      <c r="AZ1099" s="1">
        <v>38.1</v>
      </c>
      <c r="BA1099" s="1">
        <v>23.53</v>
      </c>
      <c r="BB1099" s="1">
        <v>3.83</v>
      </c>
      <c r="BC1099" s="1">
        <v>32.72</v>
      </c>
      <c r="BD1099" s="1">
        <v>89.23</v>
      </c>
      <c r="BE1099" s="1">
        <v>0</v>
      </c>
      <c r="BF1099" s="1">
        <v>0</v>
      </c>
      <c r="BG1099" s="1">
        <v>0</v>
      </c>
      <c r="BH1099" s="1">
        <v>439.37</v>
      </c>
      <c r="BI1099" s="1">
        <v>0</v>
      </c>
      <c r="BJ1099" s="1">
        <v>0</v>
      </c>
      <c r="BK1099" s="1">
        <v>20967</v>
      </c>
      <c r="BL1099" s="1">
        <v>0</v>
      </c>
      <c r="BM1099" s="1">
        <v>0</v>
      </c>
      <c r="BN1099" s="1">
        <v>0</v>
      </c>
      <c r="BO1099" s="1">
        <v>0</v>
      </c>
      <c r="BP1099" s="1">
        <v>4.3333330000000003E-2</v>
      </c>
      <c r="BQ1099" s="1">
        <v>0</v>
      </c>
      <c r="BR1099" s="1">
        <v>0</v>
      </c>
      <c r="BS1099" s="1">
        <v>4.3333330000000003E-2</v>
      </c>
      <c r="BT1099" s="1">
        <v>7.3333330000000002E-2</v>
      </c>
      <c r="BU1099" s="1">
        <v>0</v>
      </c>
      <c r="BV1099" s="1">
        <v>0</v>
      </c>
      <c r="BW1099" s="1">
        <v>7.3333330000000002E-2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4.53</v>
      </c>
      <c r="CI1099" s="1">
        <v>0</v>
      </c>
      <c r="CJ1099" s="1">
        <v>0</v>
      </c>
      <c r="CK1099" s="1">
        <v>0</v>
      </c>
      <c r="CL1099" s="1">
        <v>0</v>
      </c>
      <c r="CM1099" s="1">
        <v>700</v>
      </c>
      <c r="CN1099" s="1">
        <v>700</v>
      </c>
      <c r="CO1099" s="1">
        <v>1103</v>
      </c>
      <c r="CP1099" s="1">
        <v>1347</v>
      </c>
      <c r="CQ1099" s="1">
        <v>0</v>
      </c>
      <c r="CR1099" s="1">
        <v>0</v>
      </c>
      <c r="CS1099" t="s">
        <v>116</v>
      </c>
      <c r="CT1099">
        <f t="shared" si="144"/>
        <v>0</v>
      </c>
      <c r="CU1099">
        <f t="shared" si="145"/>
        <v>0</v>
      </c>
      <c r="CV1099">
        <f t="shared" si="143"/>
        <v>0</v>
      </c>
      <c r="CW1099">
        <f t="shared" si="146"/>
        <v>0</v>
      </c>
      <c r="CX1099" s="4">
        <f t="shared" si="147"/>
        <v>250143371.09</v>
      </c>
      <c r="CY1099">
        <f t="shared" si="148"/>
        <v>0</v>
      </c>
      <c r="CZ1099">
        <f t="shared" si="149"/>
        <v>249675776</v>
      </c>
      <c r="DA1099">
        <f t="shared" si="150"/>
        <v>467595.09</v>
      </c>
    </row>
    <row r="1100" spans="1:105" x14ac:dyDescent="0.3">
      <c r="A1100" s="1">
        <v>23</v>
      </c>
      <c r="B1100" s="1" t="s">
        <v>105</v>
      </c>
      <c r="C1100" s="1">
        <v>2028</v>
      </c>
      <c r="D1100" s="1">
        <v>6</v>
      </c>
      <c r="E1100" s="1">
        <v>0</v>
      </c>
      <c r="F1100" s="1">
        <v>300</v>
      </c>
      <c r="G1100" s="1">
        <v>2.0407999999999999E-2</v>
      </c>
      <c r="H1100" s="1">
        <v>2002</v>
      </c>
      <c r="I1100" s="1" t="s">
        <v>98</v>
      </c>
      <c r="J1100" s="1" t="s">
        <v>99</v>
      </c>
      <c r="K1100" s="1" t="s">
        <v>100</v>
      </c>
      <c r="L1100" s="1" t="s">
        <v>101</v>
      </c>
      <c r="M1100" s="1" t="s">
        <v>101</v>
      </c>
      <c r="N1100" s="1" t="s">
        <v>101</v>
      </c>
      <c r="O1100" s="1" t="s">
        <v>102</v>
      </c>
      <c r="P1100" s="1">
        <v>42622</v>
      </c>
      <c r="Q1100" s="1">
        <v>14873274</v>
      </c>
      <c r="R1100" s="1">
        <v>0</v>
      </c>
      <c r="S1100" s="1">
        <v>14742757</v>
      </c>
      <c r="T1100" s="1">
        <v>161301.64000000001</v>
      </c>
      <c r="U1100" s="1">
        <v>0</v>
      </c>
      <c r="V1100" s="1">
        <v>0</v>
      </c>
      <c r="W1100" s="1">
        <v>30821.07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16289.3</v>
      </c>
      <c r="AD1100" s="1">
        <v>504000</v>
      </c>
      <c r="AE1100" s="1">
        <v>1174724.25</v>
      </c>
      <c r="AF1100" s="1">
        <v>3670505.5</v>
      </c>
      <c r="AG1100" s="1">
        <v>0</v>
      </c>
      <c r="AH1100" s="1">
        <v>0</v>
      </c>
      <c r="AI1100" s="1">
        <v>0</v>
      </c>
      <c r="AJ1100" s="1">
        <v>0</v>
      </c>
      <c r="AK1100" s="1">
        <v>1.55</v>
      </c>
      <c r="AL1100" s="1">
        <v>0</v>
      </c>
      <c r="AM1100" s="1">
        <v>0</v>
      </c>
      <c r="AN1100" s="1">
        <v>0</v>
      </c>
      <c r="AO1100" s="1">
        <v>321760608</v>
      </c>
      <c r="AP1100" s="1">
        <v>318523968</v>
      </c>
      <c r="AQ1100" s="1">
        <v>262748784</v>
      </c>
      <c r="AR1100" s="1">
        <v>55329532</v>
      </c>
      <c r="AS1100" s="1">
        <v>445706.72</v>
      </c>
      <c r="AT1100" s="1">
        <v>0</v>
      </c>
      <c r="AU1100" s="1">
        <v>4987130.5</v>
      </c>
      <c r="AV1100" s="1">
        <v>1750507.75</v>
      </c>
      <c r="AW1100" s="1">
        <v>0</v>
      </c>
      <c r="AX1100" s="1">
        <v>0</v>
      </c>
      <c r="AY1100" s="1">
        <v>86.83</v>
      </c>
      <c r="AZ1100" s="1">
        <v>45.16</v>
      </c>
      <c r="BA1100" s="1">
        <v>27.48</v>
      </c>
      <c r="BB1100" s="1">
        <v>4.49</v>
      </c>
      <c r="BC1100" s="1">
        <v>36.75</v>
      </c>
      <c r="BD1100" s="1">
        <v>30.92</v>
      </c>
      <c r="BE1100" s="1">
        <v>0</v>
      </c>
      <c r="BF1100" s="1">
        <v>0</v>
      </c>
      <c r="BG1100" s="1">
        <v>0</v>
      </c>
      <c r="BH1100" s="1">
        <v>56.8</v>
      </c>
      <c r="BI1100" s="1">
        <v>0</v>
      </c>
      <c r="BJ1100" s="1">
        <v>0</v>
      </c>
      <c r="BK1100" s="1">
        <v>20967</v>
      </c>
      <c r="BL1100" s="1">
        <v>0</v>
      </c>
      <c r="BM1100" s="1">
        <v>0</v>
      </c>
      <c r="BN1100" s="1">
        <v>0</v>
      </c>
      <c r="BO1100" s="1">
        <v>0</v>
      </c>
      <c r="BP1100" s="1">
        <v>6.6666700000000004E-3</v>
      </c>
      <c r="BQ1100" s="1">
        <v>0</v>
      </c>
      <c r="BR1100" s="1">
        <v>0</v>
      </c>
      <c r="BS1100" s="1">
        <v>6.6666700000000004E-3</v>
      </c>
      <c r="BT1100" s="1">
        <v>0.01</v>
      </c>
      <c r="BU1100" s="1">
        <v>0</v>
      </c>
      <c r="BV1100" s="1">
        <v>0</v>
      </c>
      <c r="BW1100" s="1">
        <v>0.01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4.3899999999999997</v>
      </c>
      <c r="CI1100" s="1">
        <v>0</v>
      </c>
      <c r="CJ1100" s="1">
        <v>0</v>
      </c>
      <c r="CK1100" s="1">
        <v>0</v>
      </c>
      <c r="CL1100" s="1">
        <v>0</v>
      </c>
      <c r="CM1100" s="1">
        <v>700</v>
      </c>
      <c r="CN1100" s="1">
        <v>700</v>
      </c>
      <c r="CO1100" s="1">
        <v>1103</v>
      </c>
      <c r="CP1100" s="1">
        <v>1347</v>
      </c>
      <c r="CQ1100" s="1">
        <v>0</v>
      </c>
      <c r="CR1100" s="1">
        <v>0</v>
      </c>
      <c r="CS1100" t="s">
        <v>116</v>
      </c>
      <c r="CT1100">
        <f t="shared" si="144"/>
        <v>0</v>
      </c>
      <c r="CU1100">
        <f t="shared" si="145"/>
        <v>0</v>
      </c>
      <c r="CV1100">
        <f t="shared" si="143"/>
        <v>0</v>
      </c>
      <c r="CW1100">
        <f t="shared" si="146"/>
        <v>0</v>
      </c>
      <c r="CX1100" s="4">
        <f t="shared" si="147"/>
        <v>323511098.5</v>
      </c>
      <c r="CY1100">
        <f t="shared" si="148"/>
        <v>0</v>
      </c>
      <c r="CZ1100">
        <f t="shared" si="149"/>
        <v>318523968</v>
      </c>
      <c r="DA1100">
        <f t="shared" si="150"/>
        <v>4987130.5</v>
      </c>
    </row>
    <row r="1101" spans="1:105" x14ac:dyDescent="0.3">
      <c r="A1101" s="1">
        <v>23</v>
      </c>
      <c r="B1101" s="1" t="s">
        <v>105</v>
      </c>
      <c r="C1101" s="1">
        <v>2028</v>
      </c>
      <c r="D1101" s="1">
        <v>7</v>
      </c>
      <c r="E1101" s="1">
        <v>0</v>
      </c>
      <c r="F1101" s="1">
        <v>300</v>
      </c>
      <c r="G1101" s="1">
        <v>2.0407999999999999E-2</v>
      </c>
      <c r="H1101" s="1">
        <v>2002</v>
      </c>
      <c r="I1101" s="1" t="s">
        <v>98</v>
      </c>
      <c r="J1101" s="1" t="s">
        <v>99</v>
      </c>
      <c r="K1101" s="1" t="s">
        <v>100</v>
      </c>
      <c r="L1101" s="1" t="s">
        <v>101</v>
      </c>
      <c r="M1101" s="1" t="s">
        <v>101</v>
      </c>
      <c r="N1101" s="1" t="s">
        <v>101</v>
      </c>
      <c r="O1101" s="1" t="s">
        <v>102</v>
      </c>
      <c r="P1101" s="1">
        <v>42622</v>
      </c>
      <c r="Q1101" s="1">
        <v>16222036</v>
      </c>
      <c r="R1101" s="1">
        <v>0</v>
      </c>
      <c r="S1101" s="1">
        <v>16163468</v>
      </c>
      <c r="T1101" s="1">
        <v>135528.44</v>
      </c>
      <c r="U1101" s="1">
        <v>0</v>
      </c>
      <c r="V1101" s="1">
        <v>0</v>
      </c>
      <c r="W1101" s="1">
        <v>77056.070000000007</v>
      </c>
      <c r="X1101" s="1">
        <v>0</v>
      </c>
      <c r="Y1101" s="1">
        <v>0</v>
      </c>
      <c r="Z1101" s="1">
        <v>0</v>
      </c>
      <c r="AA1101" s="1">
        <v>0</v>
      </c>
      <c r="AB1101" s="1">
        <v>8.67</v>
      </c>
      <c r="AC1101" s="1">
        <v>17899.740000000002</v>
      </c>
      <c r="AD1101" s="1">
        <v>520800</v>
      </c>
      <c r="AE1101" s="1">
        <v>1351751.38</v>
      </c>
      <c r="AF1101" s="1">
        <v>4052501.25</v>
      </c>
      <c r="AG1101" s="1">
        <v>0</v>
      </c>
      <c r="AH1101" s="1">
        <v>0</v>
      </c>
      <c r="AI1101" s="1">
        <v>0</v>
      </c>
      <c r="AJ1101" s="1">
        <v>0</v>
      </c>
      <c r="AK1101" s="1">
        <v>92.31</v>
      </c>
      <c r="AL1101" s="1">
        <v>3.87</v>
      </c>
      <c r="AM1101" s="1">
        <v>0</v>
      </c>
      <c r="AN1101" s="1">
        <v>0</v>
      </c>
      <c r="AO1101" s="1">
        <v>361882464</v>
      </c>
      <c r="AP1101" s="1">
        <v>370249312</v>
      </c>
      <c r="AQ1101" s="1">
        <v>307230176</v>
      </c>
      <c r="AR1101" s="1">
        <v>62531364</v>
      </c>
      <c r="AS1101" s="1">
        <v>487859.03</v>
      </c>
      <c r="AT1101" s="1">
        <v>0</v>
      </c>
      <c r="AU1101" s="1">
        <v>9210153</v>
      </c>
      <c r="AV1101" s="1">
        <v>17577000</v>
      </c>
      <c r="AW1101" s="1">
        <v>0</v>
      </c>
      <c r="AX1101" s="1">
        <v>0</v>
      </c>
      <c r="AY1101" s="1">
        <v>119.32</v>
      </c>
      <c r="AZ1101" s="1">
        <v>90.63</v>
      </c>
      <c r="BA1101" s="1">
        <v>40.24</v>
      </c>
      <c r="BB1101" s="1">
        <v>4.51</v>
      </c>
      <c r="BC1101" s="1">
        <v>60.26</v>
      </c>
      <c r="BD1101" s="1">
        <v>67.959999999999994</v>
      </c>
      <c r="BE1101" s="1">
        <v>0</v>
      </c>
      <c r="BF1101" s="1">
        <v>0</v>
      </c>
      <c r="BG1101" s="1">
        <v>0</v>
      </c>
      <c r="BH1101" s="1">
        <v>228.11</v>
      </c>
      <c r="BI1101" s="1">
        <v>0</v>
      </c>
      <c r="BJ1101" s="1">
        <v>0</v>
      </c>
      <c r="BK1101" s="1">
        <v>20967</v>
      </c>
      <c r="BL1101" s="1">
        <v>20967</v>
      </c>
      <c r="BM1101" s="1">
        <v>0</v>
      </c>
      <c r="BN1101" s="1">
        <v>0</v>
      </c>
      <c r="BO1101" s="1">
        <v>0</v>
      </c>
      <c r="BP1101" s="1">
        <v>0.15333334000000001</v>
      </c>
      <c r="BQ1101" s="1">
        <v>0</v>
      </c>
      <c r="BR1101" s="1">
        <v>6.6666700000000004E-3</v>
      </c>
      <c r="BS1101" s="1">
        <v>0.15333334000000001</v>
      </c>
      <c r="BT1101" s="1">
        <v>0.34666666000000002</v>
      </c>
      <c r="BU1101" s="1">
        <v>0</v>
      </c>
      <c r="BV1101" s="1">
        <v>6.6666700000000004E-3</v>
      </c>
      <c r="BW1101" s="1">
        <v>0.34</v>
      </c>
      <c r="BX1101" s="1">
        <v>0</v>
      </c>
      <c r="BY1101" s="1">
        <v>0.02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4.62</v>
      </c>
      <c r="CI1101" s="1">
        <v>0</v>
      </c>
      <c r="CJ1101" s="1">
        <v>0</v>
      </c>
      <c r="CK1101" s="1">
        <v>0</v>
      </c>
      <c r="CL1101" s="1">
        <v>0</v>
      </c>
      <c r="CM1101" s="1">
        <v>700</v>
      </c>
      <c r="CN1101" s="1">
        <v>700</v>
      </c>
      <c r="CO1101" s="1">
        <v>1103</v>
      </c>
      <c r="CP1101" s="1">
        <v>1347</v>
      </c>
      <c r="CQ1101" s="1">
        <v>0</v>
      </c>
      <c r="CR1101" s="1">
        <v>0</v>
      </c>
      <c r="CS1101" t="s">
        <v>116</v>
      </c>
      <c r="CT1101">
        <f t="shared" si="144"/>
        <v>0</v>
      </c>
      <c r="CU1101">
        <f t="shared" si="145"/>
        <v>0</v>
      </c>
      <c r="CV1101">
        <f t="shared" si="143"/>
        <v>0</v>
      </c>
      <c r="CW1101">
        <f t="shared" si="146"/>
        <v>0</v>
      </c>
      <c r="CX1101" s="4">
        <f t="shared" si="147"/>
        <v>379459465</v>
      </c>
      <c r="CY1101">
        <f t="shared" si="148"/>
        <v>0</v>
      </c>
      <c r="CZ1101">
        <f t="shared" si="149"/>
        <v>370249312</v>
      </c>
      <c r="DA1101">
        <f t="shared" si="150"/>
        <v>9210153</v>
      </c>
    </row>
    <row r="1102" spans="1:105" x14ac:dyDescent="0.3">
      <c r="A1102" s="1">
        <v>23</v>
      </c>
      <c r="B1102" s="1" t="s">
        <v>105</v>
      </c>
      <c r="C1102" s="1">
        <v>2028</v>
      </c>
      <c r="D1102" s="1">
        <v>8</v>
      </c>
      <c r="E1102" s="1">
        <v>0</v>
      </c>
      <c r="F1102" s="1">
        <v>300</v>
      </c>
      <c r="G1102" s="1">
        <v>2.0407999999999999E-2</v>
      </c>
      <c r="H1102" s="1">
        <v>2002</v>
      </c>
      <c r="I1102" s="1" t="s">
        <v>98</v>
      </c>
      <c r="J1102" s="1" t="s">
        <v>99</v>
      </c>
      <c r="K1102" s="1" t="s">
        <v>100</v>
      </c>
      <c r="L1102" s="1" t="s">
        <v>101</v>
      </c>
      <c r="M1102" s="1" t="s">
        <v>101</v>
      </c>
      <c r="N1102" s="1" t="s">
        <v>101</v>
      </c>
      <c r="O1102" s="1" t="s">
        <v>102</v>
      </c>
      <c r="P1102" s="1">
        <v>42622</v>
      </c>
      <c r="Q1102" s="1">
        <v>16184777</v>
      </c>
      <c r="R1102" s="1">
        <v>0</v>
      </c>
      <c r="S1102" s="1">
        <v>16056050</v>
      </c>
      <c r="T1102" s="1">
        <v>181442.25</v>
      </c>
      <c r="U1102" s="1">
        <v>0</v>
      </c>
      <c r="V1102" s="1">
        <v>0</v>
      </c>
      <c r="W1102" s="1">
        <v>53717.79</v>
      </c>
      <c r="X1102" s="1">
        <v>0</v>
      </c>
      <c r="Y1102" s="1">
        <v>0</v>
      </c>
      <c r="Z1102" s="1">
        <v>0</v>
      </c>
      <c r="AA1102" s="1">
        <v>0</v>
      </c>
      <c r="AB1102" s="1">
        <v>36.67</v>
      </c>
      <c r="AC1102" s="1">
        <v>16986.86</v>
      </c>
      <c r="AD1102" s="1">
        <v>520800</v>
      </c>
      <c r="AE1102" s="1">
        <v>1242427.25</v>
      </c>
      <c r="AF1102" s="1">
        <v>3784696.25</v>
      </c>
      <c r="AG1102" s="1">
        <v>0</v>
      </c>
      <c r="AH1102" s="1">
        <v>0</v>
      </c>
      <c r="AI1102" s="1">
        <v>0</v>
      </c>
      <c r="AJ1102" s="1">
        <v>1.41</v>
      </c>
      <c r="AK1102" s="1">
        <v>936.73</v>
      </c>
      <c r="AL1102" s="1">
        <v>17.489999999999998</v>
      </c>
      <c r="AM1102" s="1">
        <v>0</v>
      </c>
      <c r="AN1102" s="1">
        <v>0</v>
      </c>
      <c r="AO1102" s="1">
        <v>336283680</v>
      </c>
      <c r="AP1102" s="1">
        <v>367694848</v>
      </c>
      <c r="AQ1102" s="1">
        <v>305612608</v>
      </c>
      <c r="AR1102" s="1">
        <v>61608236</v>
      </c>
      <c r="AS1102" s="1">
        <v>473991.63</v>
      </c>
      <c r="AT1102" s="1">
        <v>0</v>
      </c>
      <c r="AU1102" s="1">
        <v>34576888</v>
      </c>
      <c r="AV1102" s="1">
        <v>65988068</v>
      </c>
      <c r="AW1102" s="1">
        <v>0</v>
      </c>
      <c r="AX1102" s="1">
        <v>0</v>
      </c>
      <c r="AY1102" s="1">
        <v>218.57</v>
      </c>
      <c r="AZ1102" s="1">
        <v>178.79</v>
      </c>
      <c r="BA1102" s="1">
        <v>94.97</v>
      </c>
      <c r="BB1102" s="1">
        <v>6.25</v>
      </c>
      <c r="BC1102" s="1">
        <v>133.13999999999999</v>
      </c>
      <c r="BD1102" s="1">
        <v>190.57</v>
      </c>
      <c r="BE1102" s="1">
        <v>0</v>
      </c>
      <c r="BF1102" s="1">
        <v>0</v>
      </c>
      <c r="BG1102" s="1">
        <v>0</v>
      </c>
      <c r="BH1102" s="1">
        <v>1228.42</v>
      </c>
      <c r="BI1102" s="1">
        <v>0</v>
      </c>
      <c r="BJ1102" s="1">
        <v>69.89</v>
      </c>
      <c r="BK1102" s="1">
        <v>20967</v>
      </c>
      <c r="BL1102" s="1">
        <v>20967</v>
      </c>
      <c r="BM1102" s="1">
        <v>0</v>
      </c>
      <c r="BN1102" s="1">
        <v>0</v>
      </c>
      <c r="BO1102" s="1">
        <v>0</v>
      </c>
      <c r="BP1102" s="1">
        <v>1.1699999599999999</v>
      </c>
      <c r="BQ1102" s="1">
        <v>3.3333299999999998E-3</v>
      </c>
      <c r="BR1102" s="1">
        <v>4.666667E-2</v>
      </c>
      <c r="BS1102" s="1">
        <v>1.14999998</v>
      </c>
      <c r="BT1102" s="1">
        <v>2.8566665599999999</v>
      </c>
      <c r="BU1102" s="1">
        <v>3.3333299999999998E-3</v>
      </c>
      <c r="BV1102" s="1">
        <v>0.05</v>
      </c>
      <c r="BW1102" s="1">
        <v>2.8033332799999999</v>
      </c>
      <c r="BX1102" s="1">
        <v>0</v>
      </c>
      <c r="BY1102" s="1">
        <v>0.11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4.71</v>
      </c>
      <c r="CI1102" s="1">
        <v>0</v>
      </c>
      <c r="CJ1102" s="1">
        <v>0</v>
      </c>
      <c r="CK1102" s="1">
        <v>0</v>
      </c>
      <c r="CL1102" s="1">
        <v>0</v>
      </c>
      <c r="CM1102" s="1">
        <v>700</v>
      </c>
      <c r="CN1102" s="1">
        <v>700</v>
      </c>
      <c r="CO1102" s="1">
        <v>1103</v>
      </c>
      <c r="CP1102" s="1">
        <v>1347</v>
      </c>
      <c r="CQ1102" s="1">
        <v>0</v>
      </c>
      <c r="CR1102" s="1">
        <v>0</v>
      </c>
      <c r="CS1102" t="s">
        <v>116</v>
      </c>
      <c r="CT1102">
        <f t="shared" si="144"/>
        <v>6.8026598639999987E-5</v>
      </c>
      <c r="CU1102">
        <f t="shared" si="145"/>
        <v>6.8026598639999987E-4</v>
      </c>
      <c r="CV1102">
        <f t="shared" si="143"/>
        <v>2.8775279999999997E-2</v>
      </c>
      <c r="CW1102">
        <f t="shared" si="146"/>
        <v>6.8026598639999987E-5</v>
      </c>
      <c r="CX1102" s="4">
        <f t="shared" si="147"/>
        <v>402301299.47000003</v>
      </c>
      <c r="CY1102">
        <f t="shared" si="148"/>
        <v>29563.469999999998</v>
      </c>
      <c r="CZ1102">
        <f t="shared" si="149"/>
        <v>367694848</v>
      </c>
      <c r="DA1102">
        <f t="shared" si="150"/>
        <v>34576888</v>
      </c>
    </row>
    <row r="1103" spans="1:105" x14ac:dyDescent="0.3">
      <c r="A1103" s="1">
        <v>23</v>
      </c>
      <c r="B1103" s="1" t="s">
        <v>105</v>
      </c>
      <c r="C1103" s="1">
        <v>2028</v>
      </c>
      <c r="D1103" s="1">
        <v>9</v>
      </c>
      <c r="E1103" s="1">
        <v>0</v>
      </c>
      <c r="F1103" s="1">
        <v>300</v>
      </c>
      <c r="G1103" s="1">
        <v>2.0407999999999999E-2</v>
      </c>
      <c r="H1103" s="1">
        <v>2002</v>
      </c>
      <c r="I1103" s="1" t="s">
        <v>98</v>
      </c>
      <c r="J1103" s="1" t="s">
        <v>99</v>
      </c>
      <c r="K1103" s="1" t="s">
        <v>100</v>
      </c>
      <c r="L1103" s="1" t="s">
        <v>101</v>
      </c>
      <c r="M1103" s="1" t="s">
        <v>101</v>
      </c>
      <c r="N1103" s="1" t="s">
        <v>101</v>
      </c>
      <c r="O1103" s="1" t="s">
        <v>102</v>
      </c>
      <c r="P1103" s="1">
        <v>42622</v>
      </c>
      <c r="Q1103" s="1">
        <v>14073345</v>
      </c>
      <c r="R1103" s="1">
        <v>0</v>
      </c>
      <c r="S1103" s="1">
        <v>14066784</v>
      </c>
      <c r="T1103" s="1">
        <v>7148.78</v>
      </c>
      <c r="U1103" s="1">
        <v>0</v>
      </c>
      <c r="V1103" s="1">
        <v>0</v>
      </c>
      <c r="W1103" s="1">
        <v>667.75</v>
      </c>
      <c r="X1103" s="1">
        <v>0</v>
      </c>
      <c r="Y1103" s="1">
        <v>0</v>
      </c>
      <c r="Z1103" s="1">
        <v>0</v>
      </c>
      <c r="AA1103" s="1">
        <v>0</v>
      </c>
      <c r="AB1103" s="1">
        <v>11.33</v>
      </c>
      <c r="AC1103" s="1">
        <v>15183.21</v>
      </c>
      <c r="AD1103" s="1">
        <v>504000</v>
      </c>
      <c r="AE1103" s="1">
        <v>1569304.88</v>
      </c>
      <c r="AF1103" s="1">
        <v>4131899.25</v>
      </c>
      <c r="AG1103" s="1">
        <v>0</v>
      </c>
      <c r="AH1103" s="1">
        <v>0</v>
      </c>
      <c r="AI1103" s="1">
        <v>0</v>
      </c>
      <c r="AJ1103" s="1">
        <v>0</v>
      </c>
      <c r="AK1103" s="1">
        <v>83.79</v>
      </c>
      <c r="AL1103" s="1">
        <v>0</v>
      </c>
      <c r="AM1103" s="1">
        <v>0</v>
      </c>
      <c r="AN1103" s="1">
        <v>0</v>
      </c>
      <c r="AO1103" s="1">
        <v>302880736</v>
      </c>
      <c r="AP1103" s="1">
        <v>301821472</v>
      </c>
      <c r="AQ1103" s="1">
        <v>248048928</v>
      </c>
      <c r="AR1103" s="1">
        <v>53419656</v>
      </c>
      <c r="AS1103" s="1">
        <v>352958.94</v>
      </c>
      <c r="AT1103" s="1">
        <v>0</v>
      </c>
      <c r="AU1103" s="1">
        <v>1621702.25</v>
      </c>
      <c r="AV1103" s="1">
        <v>562436.43999999994</v>
      </c>
      <c r="AW1103" s="1">
        <v>0</v>
      </c>
      <c r="AX1103" s="1">
        <v>0</v>
      </c>
      <c r="AY1103" s="1">
        <v>78.62</v>
      </c>
      <c r="AZ1103" s="1">
        <v>41.05</v>
      </c>
      <c r="BA1103" s="1">
        <v>18.670000000000002</v>
      </c>
      <c r="BB1103" s="1">
        <v>2.65</v>
      </c>
      <c r="BC1103" s="1">
        <v>32.409999999999997</v>
      </c>
      <c r="BD1103" s="1">
        <v>226.85</v>
      </c>
      <c r="BE1103" s="1">
        <v>0</v>
      </c>
      <c r="BF1103" s="1">
        <v>0</v>
      </c>
      <c r="BG1103" s="1">
        <v>0</v>
      </c>
      <c r="BH1103" s="1">
        <v>842.29</v>
      </c>
      <c r="BI1103" s="1">
        <v>0</v>
      </c>
      <c r="BJ1103" s="1">
        <v>0</v>
      </c>
      <c r="BK1103" s="1">
        <v>20967</v>
      </c>
      <c r="BL1103" s="1">
        <v>0</v>
      </c>
      <c r="BM1103" s="1">
        <v>0</v>
      </c>
      <c r="BN1103" s="1">
        <v>0</v>
      </c>
      <c r="BO1103" s="1">
        <v>0</v>
      </c>
      <c r="BP1103" s="1">
        <v>9.3333330000000006E-2</v>
      </c>
      <c r="BQ1103" s="1">
        <v>0</v>
      </c>
      <c r="BR1103" s="1">
        <v>0</v>
      </c>
      <c r="BS1103" s="1">
        <v>9.3333330000000006E-2</v>
      </c>
      <c r="BT1103" s="1">
        <v>0.23333333000000001</v>
      </c>
      <c r="BU1103" s="1">
        <v>0</v>
      </c>
      <c r="BV1103" s="1">
        <v>0</v>
      </c>
      <c r="BW1103" s="1">
        <v>0.23333333000000001</v>
      </c>
      <c r="BX1103" s="1">
        <v>0</v>
      </c>
      <c r="BY1103" s="1">
        <v>0.02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4.78</v>
      </c>
      <c r="CI1103" s="1">
        <v>0</v>
      </c>
      <c r="CJ1103" s="1">
        <v>0</v>
      </c>
      <c r="CK1103" s="1">
        <v>0</v>
      </c>
      <c r="CL1103" s="1">
        <v>0</v>
      </c>
      <c r="CM1103" s="1">
        <v>700</v>
      </c>
      <c r="CN1103" s="1">
        <v>700</v>
      </c>
      <c r="CO1103" s="1">
        <v>1103</v>
      </c>
      <c r="CP1103" s="1">
        <v>1347</v>
      </c>
      <c r="CQ1103" s="1">
        <v>0</v>
      </c>
      <c r="CR1103" s="1">
        <v>0</v>
      </c>
      <c r="CS1103" t="s">
        <v>116</v>
      </c>
      <c r="CT1103">
        <f t="shared" si="144"/>
        <v>0</v>
      </c>
      <c r="CU1103">
        <f t="shared" si="145"/>
        <v>0</v>
      </c>
      <c r="CV1103">
        <f t="shared" si="143"/>
        <v>0</v>
      </c>
      <c r="CW1103">
        <f t="shared" si="146"/>
        <v>0</v>
      </c>
      <c r="CX1103" s="4">
        <f t="shared" si="147"/>
        <v>303443174.25</v>
      </c>
      <c r="CY1103">
        <f t="shared" si="148"/>
        <v>0</v>
      </c>
      <c r="CZ1103">
        <f t="shared" si="149"/>
        <v>301821472</v>
      </c>
      <c r="DA1103">
        <f t="shared" si="150"/>
        <v>1621702.25</v>
      </c>
    </row>
    <row r="1104" spans="1:105" x14ac:dyDescent="0.3">
      <c r="A1104" s="1">
        <v>23</v>
      </c>
      <c r="B1104" s="1" t="s">
        <v>105</v>
      </c>
      <c r="C1104" s="1">
        <v>2028</v>
      </c>
      <c r="D1104" s="1">
        <v>10</v>
      </c>
      <c r="E1104" s="1">
        <v>0</v>
      </c>
      <c r="F1104" s="1">
        <v>300</v>
      </c>
      <c r="G1104" s="1">
        <v>2.0407999999999999E-2</v>
      </c>
      <c r="H1104" s="1">
        <v>2002</v>
      </c>
      <c r="I1104" s="1" t="s">
        <v>98</v>
      </c>
      <c r="J1104" s="1" t="s">
        <v>99</v>
      </c>
      <c r="K1104" s="1" t="s">
        <v>100</v>
      </c>
      <c r="L1104" s="1" t="s">
        <v>101</v>
      </c>
      <c r="M1104" s="1" t="s">
        <v>101</v>
      </c>
      <c r="N1104" s="1" t="s">
        <v>101</v>
      </c>
      <c r="O1104" s="1" t="s">
        <v>102</v>
      </c>
      <c r="P1104" s="1">
        <v>42622</v>
      </c>
      <c r="Q1104" s="1">
        <v>12046863</v>
      </c>
      <c r="R1104" s="1">
        <v>0</v>
      </c>
      <c r="S1104" s="1">
        <v>12039519</v>
      </c>
      <c r="T1104" s="1">
        <v>7554.3</v>
      </c>
      <c r="U1104" s="1">
        <v>0</v>
      </c>
      <c r="V1104" s="1">
        <v>0</v>
      </c>
      <c r="W1104" s="1">
        <v>224.81</v>
      </c>
      <c r="X1104" s="1">
        <v>0</v>
      </c>
      <c r="Y1104" s="1">
        <v>0</v>
      </c>
      <c r="Z1104" s="1">
        <v>0</v>
      </c>
      <c r="AA1104" s="1">
        <v>0</v>
      </c>
      <c r="AB1104" s="1">
        <v>0.67</v>
      </c>
      <c r="AC1104" s="1">
        <v>12890.2</v>
      </c>
      <c r="AD1104" s="1">
        <v>520800</v>
      </c>
      <c r="AE1104" s="1">
        <v>975623.56</v>
      </c>
      <c r="AF1104" s="1">
        <v>3055337.5</v>
      </c>
      <c r="AG1104" s="1">
        <v>0</v>
      </c>
      <c r="AH1104" s="1">
        <v>0</v>
      </c>
      <c r="AI1104" s="1">
        <v>0</v>
      </c>
      <c r="AJ1104" s="1">
        <v>0</v>
      </c>
      <c r="AK1104" s="1">
        <v>36.479999999999997</v>
      </c>
      <c r="AL1104" s="1">
        <v>0</v>
      </c>
      <c r="AM1104" s="1">
        <v>0</v>
      </c>
      <c r="AN1104" s="1">
        <v>0</v>
      </c>
      <c r="AO1104" s="1">
        <v>254257952</v>
      </c>
      <c r="AP1104" s="1">
        <v>254444288</v>
      </c>
      <c r="AQ1104" s="1">
        <v>208999536</v>
      </c>
      <c r="AR1104" s="1">
        <v>45076780</v>
      </c>
      <c r="AS1104" s="1">
        <v>367984.88</v>
      </c>
      <c r="AT1104" s="1">
        <v>0</v>
      </c>
      <c r="AU1104" s="1">
        <v>203283.05</v>
      </c>
      <c r="AV1104" s="1">
        <v>389621.31</v>
      </c>
      <c r="AW1104" s="1">
        <v>0</v>
      </c>
      <c r="AX1104" s="1">
        <v>0</v>
      </c>
      <c r="AY1104" s="1">
        <v>80.72</v>
      </c>
      <c r="AZ1104" s="1">
        <v>39.049999999999997</v>
      </c>
      <c r="BA1104" s="1">
        <v>35.1</v>
      </c>
      <c r="BB1104" s="1">
        <v>5.0199999999999996</v>
      </c>
      <c r="BC1104" s="1">
        <v>38.68</v>
      </c>
      <c r="BD1104" s="1">
        <v>26.91</v>
      </c>
      <c r="BE1104" s="1">
        <v>0</v>
      </c>
      <c r="BF1104" s="1">
        <v>0</v>
      </c>
      <c r="BG1104" s="1">
        <v>0</v>
      </c>
      <c r="BH1104" s="1">
        <v>1733.13</v>
      </c>
      <c r="BI1104" s="1">
        <v>0</v>
      </c>
      <c r="BJ1104" s="1">
        <v>0</v>
      </c>
      <c r="BK1104" s="1">
        <v>20967</v>
      </c>
      <c r="BL1104" s="1">
        <v>0</v>
      </c>
      <c r="BM1104" s="1">
        <v>0</v>
      </c>
      <c r="BN1104" s="1">
        <v>0</v>
      </c>
      <c r="BO1104" s="1">
        <v>0</v>
      </c>
      <c r="BP1104" s="1">
        <v>7.3333330000000002E-2</v>
      </c>
      <c r="BQ1104" s="1">
        <v>0</v>
      </c>
      <c r="BR1104" s="1">
        <v>0</v>
      </c>
      <c r="BS1104" s="1">
        <v>7.3333330000000002E-2</v>
      </c>
      <c r="BT1104" s="1">
        <v>0.13333333999999999</v>
      </c>
      <c r="BU1104" s="1">
        <v>0</v>
      </c>
      <c r="BV1104" s="1">
        <v>0</v>
      </c>
      <c r="BW1104" s="1">
        <v>0.13333333999999999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5.25</v>
      </c>
      <c r="CI1104" s="1">
        <v>0</v>
      </c>
      <c r="CJ1104" s="1">
        <v>0</v>
      </c>
      <c r="CK1104" s="1">
        <v>0</v>
      </c>
      <c r="CL1104" s="1">
        <v>0</v>
      </c>
      <c r="CM1104" s="1">
        <v>700</v>
      </c>
      <c r="CN1104" s="1">
        <v>700</v>
      </c>
      <c r="CO1104" s="1">
        <v>1103</v>
      </c>
      <c r="CP1104" s="1">
        <v>1347</v>
      </c>
      <c r="CQ1104" s="1">
        <v>0</v>
      </c>
      <c r="CR1104" s="1">
        <v>0</v>
      </c>
      <c r="CS1104" t="s">
        <v>116</v>
      </c>
      <c r="CT1104">
        <f t="shared" si="144"/>
        <v>0</v>
      </c>
      <c r="CU1104">
        <f t="shared" si="145"/>
        <v>0</v>
      </c>
      <c r="CV1104">
        <f t="shared" si="143"/>
        <v>0</v>
      </c>
      <c r="CW1104">
        <f t="shared" si="146"/>
        <v>0</v>
      </c>
      <c r="CX1104" s="4">
        <f t="shared" si="147"/>
        <v>254647571.05000001</v>
      </c>
      <c r="CY1104">
        <f t="shared" si="148"/>
        <v>0</v>
      </c>
      <c r="CZ1104">
        <f t="shared" si="149"/>
        <v>254444288</v>
      </c>
      <c r="DA1104">
        <f t="shared" si="150"/>
        <v>203283.05</v>
      </c>
    </row>
    <row r="1105" spans="1:105" x14ac:dyDescent="0.3">
      <c r="A1105" s="1">
        <v>23</v>
      </c>
      <c r="B1105" s="1" t="s">
        <v>105</v>
      </c>
      <c r="C1105" s="1">
        <v>2028</v>
      </c>
      <c r="D1105" s="1">
        <v>11</v>
      </c>
      <c r="E1105" s="1">
        <v>0</v>
      </c>
      <c r="F1105" s="1">
        <v>300</v>
      </c>
      <c r="G1105" s="1">
        <v>2.0407999999999999E-2</v>
      </c>
      <c r="H1105" s="1">
        <v>2002</v>
      </c>
      <c r="I1105" s="1" t="s">
        <v>98</v>
      </c>
      <c r="J1105" s="1" t="s">
        <v>99</v>
      </c>
      <c r="K1105" s="1" t="s">
        <v>100</v>
      </c>
      <c r="L1105" s="1" t="s">
        <v>101</v>
      </c>
      <c r="M1105" s="1" t="s">
        <v>101</v>
      </c>
      <c r="N1105" s="1" t="s">
        <v>101</v>
      </c>
      <c r="O1105" s="1" t="s">
        <v>102</v>
      </c>
      <c r="P1105" s="1">
        <v>42622</v>
      </c>
      <c r="Q1105" s="1">
        <v>13100271</v>
      </c>
      <c r="R1105" s="1">
        <v>0</v>
      </c>
      <c r="S1105" s="1">
        <v>13093354</v>
      </c>
      <c r="T1105" s="1">
        <v>7157.33</v>
      </c>
      <c r="U1105" s="1">
        <v>0</v>
      </c>
      <c r="V1105" s="1">
        <v>0</v>
      </c>
      <c r="W1105" s="1">
        <v>331.7</v>
      </c>
      <c r="X1105" s="1">
        <v>0</v>
      </c>
      <c r="Y1105" s="1">
        <v>0</v>
      </c>
      <c r="Z1105" s="1">
        <v>0</v>
      </c>
      <c r="AA1105" s="1">
        <v>0</v>
      </c>
      <c r="AB1105" s="1">
        <v>3.33</v>
      </c>
      <c r="AC1105" s="1">
        <v>10139.629999999999</v>
      </c>
      <c r="AD1105" s="1">
        <v>504000</v>
      </c>
      <c r="AE1105" s="1">
        <v>998613</v>
      </c>
      <c r="AF1105" s="1">
        <v>3406179</v>
      </c>
      <c r="AG1105" s="1">
        <v>0</v>
      </c>
      <c r="AH1105" s="1">
        <v>0</v>
      </c>
      <c r="AI1105" s="1">
        <v>0</v>
      </c>
      <c r="AJ1105" s="1">
        <v>0</v>
      </c>
      <c r="AK1105" s="1">
        <v>46.99</v>
      </c>
      <c r="AL1105" s="1">
        <v>0</v>
      </c>
      <c r="AM1105" s="1">
        <v>0</v>
      </c>
      <c r="AN1105" s="1">
        <v>0</v>
      </c>
      <c r="AO1105" s="1">
        <v>260912816</v>
      </c>
      <c r="AP1105" s="1">
        <v>260266416</v>
      </c>
      <c r="AQ1105" s="1">
        <v>210572608</v>
      </c>
      <c r="AR1105" s="1">
        <v>49167496</v>
      </c>
      <c r="AS1105" s="1">
        <v>526277.25</v>
      </c>
      <c r="AT1105" s="1">
        <v>0</v>
      </c>
      <c r="AU1105" s="1">
        <v>655130.81000000006</v>
      </c>
      <c r="AV1105" s="1">
        <v>8737.8700000000008</v>
      </c>
      <c r="AW1105" s="1">
        <v>0</v>
      </c>
      <c r="AX1105" s="1">
        <v>0</v>
      </c>
      <c r="AY1105" s="1">
        <v>67.739999999999995</v>
      </c>
      <c r="AZ1105" s="1">
        <v>40.17</v>
      </c>
      <c r="BA1105" s="1">
        <v>21.91</v>
      </c>
      <c r="BB1105" s="1">
        <v>2.2200000000000002</v>
      </c>
      <c r="BC1105" s="1">
        <v>25.48</v>
      </c>
      <c r="BD1105" s="1">
        <v>91.53</v>
      </c>
      <c r="BE1105" s="1">
        <v>0</v>
      </c>
      <c r="BF1105" s="1">
        <v>0</v>
      </c>
      <c r="BG1105" s="1">
        <v>0</v>
      </c>
      <c r="BH1105" s="1">
        <v>26.34</v>
      </c>
      <c r="BI1105" s="1">
        <v>0</v>
      </c>
      <c r="BJ1105" s="1">
        <v>0</v>
      </c>
      <c r="BK1105" s="1">
        <v>20967</v>
      </c>
      <c r="BL1105" s="1">
        <v>0</v>
      </c>
      <c r="BM1105" s="1">
        <v>0</v>
      </c>
      <c r="BN1105" s="1">
        <v>0</v>
      </c>
      <c r="BO1105" s="1">
        <v>0</v>
      </c>
      <c r="BP1105" s="1">
        <v>7.3333330000000002E-2</v>
      </c>
      <c r="BQ1105" s="1">
        <v>0</v>
      </c>
      <c r="BR1105" s="1">
        <v>0</v>
      </c>
      <c r="BS1105" s="1">
        <v>7.3333330000000002E-2</v>
      </c>
      <c r="BT1105" s="1">
        <v>0.11333334</v>
      </c>
      <c r="BU1105" s="1">
        <v>0</v>
      </c>
      <c r="BV1105" s="1">
        <v>0</v>
      </c>
      <c r="BW1105" s="1">
        <v>0.11333334</v>
      </c>
      <c r="BX1105" s="1">
        <v>0</v>
      </c>
      <c r="BY1105" s="1">
        <v>0.01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4.26</v>
      </c>
      <c r="CI1105" s="1">
        <v>0</v>
      </c>
      <c r="CJ1105" s="1">
        <v>0</v>
      </c>
      <c r="CK1105" s="1">
        <v>0</v>
      </c>
      <c r="CL1105" s="1">
        <v>0</v>
      </c>
      <c r="CM1105" s="1">
        <v>700</v>
      </c>
      <c r="CN1105" s="1">
        <v>700</v>
      </c>
      <c r="CO1105" s="1">
        <v>1103</v>
      </c>
      <c r="CP1105" s="1">
        <v>1347</v>
      </c>
      <c r="CQ1105" s="1">
        <v>0</v>
      </c>
      <c r="CR1105" s="1">
        <v>0</v>
      </c>
      <c r="CS1105" t="s">
        <v>116</v>
      </c>
      <c r="CT1105">
        <f t="shared" si="144"/>
        <v>0</v>
      </c>
      <c r="CU1105">
        <f t="shared" si="145"/>
        <v>0</v>
      </c>
      <c r="CV1105">
        <f t="shared" si="143"/>
        <v>0</v>
      </c>
      <c r="CW1105">
        <f t="shared" si="146"/>
        <v>0</v>
      </c>
      <c r="CX1105" s="4">
        <f t="shared" si="147"/>
        <v>260921546.81</v>
      </c>
      <c r="CY1105">
        <f t="shared" si="148"/>
        <v>0</v>
      </c>
      <c r="CZ1105">
        <f t="shared" si="149"/>
        <v>260266416</v>
      </c>
      <c r="DA1105">
        <f t="shared" si="150"/>
        <v>655130.81000000006</v>
      </c>
    </row>
    <row r="1106" spans="1:105" x14ac:dyDescent="0.3">
      <c r="A1106" s="1">
        <v>23</v>
      </c>
      <c r="B1106" s="1" t="s">
        <v>105</v>
      </c>
      <c r="C1106" s="1">
        <v>2028</v>
      </c>
      <c r="D1106" s="1">
        <v>12</v>
      </c>
      <c r="E1106" s="1">
        <v>0</v>
      </c>
      <c r="F1106" s="1">
        <v>300</v>
      </c>
      <c r="G1106" s="1">
        <v>2.0407999999999999E-2</v>
      </c>
      <c r="H1106" s="1">
        <v>2002</v>
      </c>
      <c r="I1106" s="1" t="s">
        <v>98</v>
      </c>
      <c r="J1106" s="1" t="s">
        <v>99</v>
      </c>
      <c r="K1106" s="1" t="s">
        <v>100</v>
      </c>
      <c r="L1106" s="1" t="s">
        <v>101</v>
      </c>
      <c r="M1106" s="1" t="s">
        <v>101</v>
      </c>
      <c r="N1106" s="1" t="s">
        <v>101</v>
      </c>
      <c r="O1106" s="1" t="s">
        <v>102</v>
      </c>
      <c r="P1106" s="1">
        <v>42622</v>
      </c>
      <c r="Q1106" s="1">
        <v>14814708</v>
      </c>
      <c r="R1106" s="1">
        <v>0</v>
      </c>
      <c r="S1106" s="1">
        <v>14608942</v>
      </c>
      <c r="T1106" s="1">
        <v>228674.03</v>
      </c>
      <c r="U1106" s="1">
        <v>0</v>
      </c>
      <c r="V1106" s="1">
        <v>0</v>
      </c>
      <c r="W1106" s="1">
        <v>22927.119999999999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10354.4</v>
      </c>
      <c r="AD1106" s="1">
        <v>520800</v>
      </c>
      <c r="AE1106" s="1">
        <v>1123945.8799999999</v>
      </c>
      <c r="AF1106" s="1">
        <v>4177663.25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301043424</v>
      </c>
      <c r="AP1106" s="1">
        <v>295357184</v>
      </c>
      <c r="AQ1106" s="1">
        <v>240274880</v>
      </c>
      <c r="AR1106" s="1">
        <v>54624476</v>
      </c>
      <c r="AS1106" s="1">
        <v>457789.81</v>
      </c>
      <c r="AT1106" s="1">
        <v>0</v>
      </c>
      <c r="AU1106" s="1">
        <v>6335276.5</v>
      </c>
      <c r="AV1106" s="1">
        <v>649017.68999999994</v>
      </c>
      <c r="AW1106" s="1">
        <v>0</v>
      </c>
      <c r="AX1106" s="1">
        <v>0</v>
      </c>
      <c r="AY1106" s="1">
        <v>57.22</v>
      </c>
      <c r="AZ1106" s="1">
        <v>39.64</v>
      </c>
      <c r="BA1106" s="1">
        <v>12.57</v>
      </c>
      <c r="BB1106" s="1">
        <v>1.81</v>
      </c>
      <c r="BC1106" s="1">
        <v>15.69</v>
      </c>
      <c r="BD1106" s="1">
        <v>27.7</v>
      </c>
      <c r="BE1106" s="1">
        <v>0</v>
      </c>
      <c r="BF1106" s="1">
        <v>0</v>
      </c>
      <c r="BG1106" s="1">
        <v>0</v>
      </c>
      <c r="BH1106" s="1">
        <v>28.31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5.03</v>
      </c>
      <c r="CI1106" s="1">
        <v>0</v>
      </c>
      <c r="CJ1106" s="1">
        <v>0</v>
      </c>
      <c r="CK1106" s="1">
        <v>0</v>
      </c>
      <c r="CL1106" s="1">
        <v>0</v>
      </c>
      <c r="CM1106" s="1">
        <v>700</v>
      </c>
      <c r="CN1106" s="1">
        <v>700</v>
      </c>
      <c r="CO1106" s="1">
        <v>1103</v>
      </c>
      <c r="CP1106" s="1">
        <v>1347</v>
      </c>
      <c r="CQ1106" s="1">
        <v>0</v>
      </c>
      <c r="CR1106" s="1">
        <v>0</v>
      </c>
      <c r="CS1106" t="s">
        <v>116</v>
      </c>
      <c r="CT1106">
        <f t="shared" si="144"/>
        <v>0</v>
      </c>
      <c r="CU1106">
        <f t="shared" si="145"/>
        <v>0</v>
      </c>
      <c r="CV1106">
        <f t="shared" si="143"/>
        <v>0</v>
      </c>
      <c r="CW1106">
        <f t="shared" si="146"/>
        <v>0</v>
      </c>
      <c r="CX1106" s="4">
        <f t="shared" si="147"/>
        <v>301692460.5</v>
      </c>
      <c r="CY1106">
        <f t="shared" si="148"/>
        <v>0</v>
      </c>
      <c r="CZ1106">
        <f t="shared" si="149"/>
        <v>295357184</v>
      </c>
      <c r="DA1106">
        <f t="shared" si="150"/>
        <v>6335276.5</v>
      </c>
    </row>
    <row r="1107" spans="1:105" x14ac:dyDescent="0.3">
      <c r="A1107" s="1">
        <v>24</v>
      </c>
      <c r="B1107" s="1" t="s">
        <v>97</v>
      </c>
      <c r="C1107" s="1">
        <v>2028</v>
      </c>
      <c r="D1107" s="1">
        <v>1</v>
      </c>
      <c r="E1107" s="1">
        <v>0</v>
      </c>
      <c r="F1107" s="1">
        <v>300</v>
      </c>
      <c r="G1107" s="1">
        <v>2.0407999999999999E-2</v>
      </c>
      <c r="H1107" s="1">
        <v>2003</v>
      </c>
      <c r="I1107" s="1" t="s">
        <v>98</v>
      </c>
      <c r="J1107" s="1" t="s">
        <v>99</v>
      </c>
      <c r="K1107" s="1" t="s">
        <v>100</v>
      </c>
      <c r="L1107" s="1" t="s">
        <v>101</v>
      </c>
      <c r="M1107" s="1" t="s">
        <v>101</v>
      </c>
      <c r="N1107" s="1" t="s">
        <v>101</v>
      </c>
      <c r="O1107" s="1" t="s">
        <v>102</v>
      </c>
      <c r="P1107" s="1">
        <v>42622</v>
      </c>
      <c r="Q1107" s="1">
        <v>3311218.75</v>
      </c>
      <c r="R1107" s="1">
        <v>0</v>
      </c>
      <c r="S1107" s="1">
        <v>3394329.75</v>
      </c>
      <c r="T1107" s="1">
        <v>3862.4</v>
      </c>
      <c r="U1107" s="1">
        <v>0</v>
      </c>
      <c r="V1107" s="1">
        <v>0</v>
      </c>
      <c r="W1107" s="1">
        <v>86980.22</v>
      </c>
      <c r="X1107" s="1">
        <v>0</v>
      </c>
      <c r="Y1107" s="1">
        <v>0</v>
      </c>
      <c r="Z1107" s="1">
        <v>29697.65</v>
      </c>
      <c r="AA1107" s="1">
        <v>0</v>
      </c>
      <c r="AB1107" s="1">
        <v>1.9</v>
      </c>
      <c r="AC1107" s="1">
        <v>31725.03</v>
      </c>
      <c r="AD1107" s="1">
        <v>111600</v>
      </c>
      <c r="AE1107" s="1">
        <v>244040.67</v>
      </c>
      <c r="AF1107" s="1">
        <v>800139.81</v>
      </c>
      <c r="AG1107" s="1">
        <v>0</v>
      </c>
      <c r="AH1107" s="1">
        <v>0</v>
      </c>
      <c r="AI1107" s="1">
        <v>3.57</v>
      </c>
      <c r="AJ1107" s="1">
        <v>0.06</v>
      </c>
      <c r="AK1107" s="1">
        <v>0.92</v>
      </c>
      <c r="AL1107" s="1">
        <v>0</v>
      </c>
      <c r="AM1107" s="1">
        <v>0</v>
      </c>
      <c r="AN1107" s="1">
        <v>0</v>
      </c>
      <c r="AO1107" s="1">
        <v>116751648</v>
      </c>
      <c r="AP1107" s="1">
        <v>119268432</v>
      </c>
      <c r="AQ1107" s="1">
        <v>109480736</v>
      </c>
      <c r="AR1107" s="1">
        <v>9287711</v>
      </c>
      <c r="AS1107" s="1">
        <v>499989.22</v>
      </c>
      <c r="AT1107" s="1">
        <v>0</v>
      </c>
      <c r="AU1107" s="1">
        <v>159634.35999999999</v>
      </c>
      <c r="AV1107" s="1">
        <v>2676413.5</v>
      </c>
      <c r="AW1107" s="1">
        <v>0</v>
      </c>
      <c r="AX1107" s="1">
        <v>0</v>
      </c>
      <c r="AY1107" s="1">
        <v>43.83</v>
      </c>
      <c r="AZ1107" s="1">
        <v>41.06</v>
      </c>
      <c r="BA1107" s="1">
        <v>2.98</v>
      </c>
      <c r="BB1107" s="1">
        <v>0.77</v>
      </c>
      <c r="BC1107" s="1">
        <v>5.34</v>
      </c>
      <c r="BD1107" s="1">
        <v>41.33</v>
      </c>
      <c r="BE1107" s="1">
        <v>0</v>
      </c>
      <c r="BF1107" s="1">
        <v>0</v>
      </c>
      <c r="BG1107" s="1">
        <v>0</v>
      </c>
      <c r="BH1107" s="1">
        <v>30.77</v>
      </c>
      <c r="BI1107" s="1">
        <v>0</v>
      </c>
      <c r="BJ1107" s="1">
        <v>69.89</v>
      </c>
      <c r="BK1107" s="1">
        <v>20967</v>
      </c>
      <c r="BL1107" s="1">
        <v>0</v>
      </c>
      <c r="BM1107" s="1">
        <v>0</v>
      </c>
      <c r="BN1107" s="1">
        <v>0</v>
      </c>
      <c r="BO1107" s="1">
        <v>4211.97</v>
      </c>
      <c r="BP1107" s="1">
        <v>0.02</v>
      </c>
      <c r="BQ1107" s="1">
        <v>3.3333299999999998E-3</v>
      </c>
      <c r="BR1107" s="1">
        <v>0</v>
      </c>
      <c r="BS1107" s="1">
        <v>1.6666670000000001E-2</v>
      </c>
      <c r="BT1107" s="1">
        <v>0.02</v>
      </c>
      <c r="BU1107" s="1">
        <v>3.3333299999999998E-3</v>
      </c>
      <c r="BV1107" s="1">
        <v>0</v>
      </c>
      <c r="BW1107" s="1">
        <v>1.6666670000000001E-2</v>
      </c>
      <c r="BX1107" s="1">
        <v>0</v>
      </c>
      <c r="BY1107" s="1">
        <v>0.01</v>
      </c>
      <c r="BZ1107" s="1">
        <v>0</v>
      </c>
      <c r="CA1107" s="1">
        <v>0</v>
      </c>
      <c r="CB1107" s="1">
        <v>0</v>
      </c>
      <c r="CC1107" s="1">
        <v>0</v>
      </c>
      <c r="CD1107" s="1">
        <v>0.04</v>
      </c>
      <c r="CE1107" s="1">
        <v>0.05</v>
      </c>
      <c r="CF1107" s="1">
        <v>0.02</v>
      </c>
      <c r="CG1107" s="1">
        <v>0.05</v>
      </c>
      <c r="CH1107" s="1">
        <v>9.01</v>
      </c>
      <c r="CI1107" s="1">
        <v>0</v>
      </c>
      <c r="CJ1107" s="1">
        <v>0</v>
      </c>
      <c r="CK1107" s="1">
        <v>0</v>
      </c>
      <c r="CL1107" s="1">
        <v>0</v>
      </c>
      <c r="CM1107" s="1">
        <v>150</v>
      </c>
      <c r="CN1107" s="1">
        <v>150</v>
      </c>
      <c r="CO1107" s="1">
        <v>101</v>
      </c>
      <c r="CP1107" s="1">
        <v>344</v>
      </c>
      <c r="CQ1107" s="1">
        <v>100</v>
      </c>
      <c r="CR1107" s="1">
        <v>0</v>
      </c>
      <c r="CS1107" t="s">
        <v>116</v>
      </c>
      <c r="CT1107">
        <f t="shared" si="144"/>
        <v>6.8026598639999987E-5</v>
      </c>
      <c r="CU1107">
        <f t="shared" si="145"/>
        <v>6.8026598639999987E-4</v>
      </c>
      <c r="CV1107">
        <f t="shared" si="143"/>
        <v>1.2244799999999998E-3</v>
      </c>
      <c r="CW1107">
        <f t="shared" si="146"/>
        <v>6.8026598639999987E-5</v>
      </c>
      <c r="CX1107" s="4">
        <f t="shared" si="147"/>
        <v>119429324.38</v>
      </c>
      <c r="CY1107">
        <f t="shared" si="148"/>
        <v>1258.02</v>
      </c>
      <c r="CZ1107">
        <f t="shared" si="149"/>
        <v>119268432</v>
      </c>
      <c r="DA1107">
        <f t="shared" si="150"/>
        <v>159634.35999999999</v>
      </c>
    </row>
    <row r="1108" spans="1:105" x14ac:dyDescent="0.3">
      <c r="A1108" s="1">
        <v>24</v>
      </c>
      <c r="B1108" s="1" t="s">
        <v>97</v>
      </c>
      <c r="C1108" s="1">
        <v>2028</v>
      </c>
      <c r="D1108" s="1">
        <v>2</v>
      </c>
      <c r="E1108" s="1">
        <v>0</v>
      </c>
      <c r="F1108" s="1">
        <v>300</v>
      </c>
      <c r="G1108" s="1">
        <v>2.0407999999999999E-2</v>
      </c>
      <c r="H1108" s="1">
        <v>2003</v>
      </c>
      <c r="I1108" s="1" t="s">
        <v>98</v>
      </c>
      <c r="J1108" s="1" t="s">
        <v>99</v>
      </c>
      <c r="K1108" s="1" t="s">
        <v>100</v>
      </c>
      <c r="L1108" s="1" t="s">
        <v>101</v>
      </c>
      <c r="M1108" s="1" t="s">
        <v>101</v>
      </c>
      <c r="N1108" s="1" t="s">
        <v>101</v>
      </c>
      <c r="O1108" s="1" t="s">
        <v>102</v>
      </c>
      <c r="P1108" s="1">
        <v>42622</v>
      </c>
      <c r="Q1108" s="1">
        <v>2872192.5</v>
      </c>
      <c r="R1108" s="1">
        <v>0</v>
      </c>
      <c r="S1108" s="1">
        <v>2964649.75</v>
      </c>
      <c r="T1108" s="1">
        <v>2733.31</v>
      </c>
      <c r="U1108" s="1">
        <v>0</v>
      </c>
      <c r="V1108" s="1">
        <v>0</v>
      </c>
      <c r="W1108" s="1">
        <v>95188.37</v>
      </c>
      <c r="X1108" s="1">
        <v>0</v>
      </c>
      <c r="Y1108" s="1">
        <v>0</v>
      </c>
      <c r="Z1108" s="1">
        <v>23902.639999999999</v>
      </c>
      <c r="AA1108" s="1">
        <v>0</v>
      </c>
      <c r="AB1108" s="1">
        <v>0</v>
      </c>
      <c r="AC1108" s="1">
        <v>26995.18</v>
      </c>
      <c r="AD1108" s="1">
        <v>100800</v>
      </c>
      <c r="AE1108" s="1">
        <v>228403.17</v>
      </c>
      <c r="AF1108" s="1">
        <v>742317.25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100088864</v>
      </c>
      <c r="AP1108" s="1">
        <v>102819920</v>
      </c>
      <c r="AQ1108" s="1">
        <v>94462544</v>
      </c>
      <c r="AR1108" s="1">
        <v>8036077</v>
      </c>
      <c r="AS1108" s="1">
        <v>321285.06</v>
      </c>
      <c r="AT1108" s="1">
        <v>0</v>
      </c>
      <c r="AU1108" s="1">
        <v>91088.08</v>
      </c>
      <c r="AV1108" s="1">
        <v>2822143.75</v>
      </c>
      <c r="AW1108" s="1">
        <v>0</v>
      </c>
      <c r="AX1108" s="1">
        <v>0</v>
      </c>
      <c r="AY1108" s="1">
        <v>37.450000000000003</v>
      </c>
      <c r="AZ1108" s="1">
        <v>37.47</v>
      </c>
      <c r="BA1108" s="1">
        <v>0.93</v>
      </c>
      <c r="BB1108" s="1">
        <v>0.15</v>
      </c>
      <c r="BC1108" s="1">
        <v>1.41</v>
      </c>
      <c r="BD1108" s="1">
        <v>33.33</v>
      </c>
      <c r="BE1108" s="1">
        <v>0</v>
      </c>
      <c r="BF1108" s="1">
        <v>0</v>
      </c>
      <c r="BG1108" s="1">
        <v>0</v>
      </c>
      <c r="BH1108" s="1">
        <v>29.65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0.01</v>
      </c>
      <c r="CH1108" s="1">
        <v>3.35</v>
      </c>
      <c r="CI1108" s="1">
        <v>0</v>
      </c>
      <c r="CJ1108" s="1">
        <v>0</v>
      </c>
      <c r="CK1108" s="1">
        <v>0</v>
      </c>
      <c r="CL1108" s="1">
        <v>0</v>
      </c>
      <c r="CM1108" s="1">
        <v>150</v>
      </c>
      <c r="CN1108" s="1">
        <v>150</v>
      </c>
      <c r="CO1108" s="1">
        <v>101</v>
      </c>
      <c r="CP1108" s="1">
        <v>344</v>
      </c>
      <c r="CQ1108" s="1">
        <v>100</v>
      </c>
      <c r="CR1108" s="1">
        <v>0</v>
      </c>
      <c r="CS1108" t="s">
        <v>116</v>
      </c>
      <c r="CT1108">
        <f t="shared" si="144"/>
        <v>0</v>
      </c>
      <c r="CU1108">
        <f t="shared" si="145"/>
        <v>0</v>
      </c>
      <c r="CV1108">
        <f t="shared" si="143"/>
        <v>0</v>
      </c>
      <c r="CW1108">
        <f t="shared" si="146"/>
        <v>0</v>
      </c>
      <c r="CX1108" s="4">
        <f t="shared" si="147"/>
        <v>102911008.08</v>
      </c>
      <c r="CY1108">
        <f t="shared" si="148"/>
        <v>0</v>
      </c>
      <c r="CZ1108">
        <f t="shared" si="149"/>
        <v>102819920</v>
      </c>
      <c r="DA1108">
        <f t="shared" si="150"/>
        <v>91088.08</v>
      </c>
    </row>
    <row r="1109" spans="1:105" x14ac:dyDescent="0.3">
      <c r="A1109" s="1">
        <v>24</v>
      </c>
      <c r="B1109" s="1" t="s">
        <v>97</v>
      </c>
      <c r="C1109" s="1">
        <v>2028</v>
      </c>
      <c r="D1109" s="1">
        <v>3</v>
      </c>
      <c r="E1109" s="1">
        <v>0</v>
      </c>
      <c r="F1109" s="1">
        <v>300</v>
      </c>
      <c r="G1109" s="1">
        <v>2.0407999999999999E-2</v>
      </c>
      <c r="H1109" s="1">
        <v>2003</v>
      </c>
      <c r="I1109" s="1" t="s">
        <v>98</v>
      </c>
      <c r="J1109" s="1" t="s">
        <v>99</v>
      </c>
      <c r="K1109" s="1" t="s">
        <v>100</v>
      </c>
      <c r="L1109" s="1" t="s">
        <v>101</v>
      </c>
      <c r="M1109" s="1" t="s">
        <v>101</v>
      </c>
      <c r="N1109" s="1" t="s">
        <v>101</v>
      </c>
      <c r="O1109" s="1" t="s">
        <v>102</v>
      </c>
      <c r="P1109" s="1">
        <v>42622</v>
      </c>
      <c r="Q1109" s="1">
        <v>2642478.75</v>
      </c>
      <c r="R1109" s="1">
        <v>0</v>
      </c>
      <c r="S1109" s="1">
        <v>2647120.75</v>
      </c>
      <c r="T1109" s="1">
        <v>427.27</v>
      </c>
      <c r="U1109" s="1">
        <v>0</v>
      </c>
      <c r="V1109" s="1">
        <v>0</v>
      </c>
      <c r="W1109" s="1">
        <v>5073.3100000000004</v>
      </c>
      <c r="X1109" s="1">
        <v>0</v>
      </c>
      <c r="Y1109" s="1">
        <v>0</v>
      </c>
      <c r="Z1109" s="1">
        <v>25503.87</v>
      </c>
      <c r="AA1109" s="1">
        <v>0</v>
      </c>
      <c r="AB1109" s="1">
        <v>0</v>
      </c>
      <c r="AC1109" s="1">
        <v>49567.69</v>
      </c>
      <c r="AD1109" s="1">
        <v>111600</v>
      </c>
      <c r="AE1109" s="1">
        <v>276871.71999999997</v>
      </c>
      <c r="AF1109" s="1">
        <v>799681.81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89408080</v>
      </c>
      <c r="AP1109" s="1">
        <v>89539928</v>
      </c>
      <c r="AQ1109" s="1">
        <v>81841984</v>
      </c>
      <c r="AR1109" s="1">
        <v>7352918</v>
      </c>
      <c r="AS1109" s="1">
        <v>345049.44</v>
      </c>
      <c r="AT1109" s="1">
        <v>0</v>
      </c>
      <c r="AU1109" s="1">
        <v>12781.77</v>
      </c>
      <c r="AV1109" s="1">
        <v>144631.06</v>
      </c>
      <c r="AW1109" s="1">
        <v>0</v>
      </c>
      <c r="AX1109" s="1">
        <v>0</v>
      </c>
      <c r="AY1109" s="1">
        <v>35.909999999999997</v>
      </c>
      <c r="AZ1109" s="1">
        <v>36.44</v>
      </c>
      <c r="BA1109" s="1">
        <v>0.9</v>
      </c>
      <c r="BB1109" s="1">
        <v>0.11</v>
      </c>
      <c r="BC1109" s="1">
        <v>1.34</v>
      </c>
      <c r="BD1109" s="1">
        <v>29.91</v>
      </c>
      <c r="BE1109" s="1">
        <v>0</v>
      </c>
      <c r="BF1109" s="1">
        <v>0</v>
      </c>
      <c r="BG1109" s="1">
        <v>0</v>
      </c>
      <c r="BH1109" s="1">
        <v>28.51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0.27</v>
      </c>
      <c r="CG1109" s="1">
        <v>0.78</v>
      </c>
      <c r="CH1109" s="1">
        <v>2.88</v>
      </c>
      <c r="CI1109" s="1">
        <v>0</v>
      </c>
      <c r="CJ1109" s="1">
        <v>0</v>
      </c>
      <c r="CK1109" s="1">
        <v>0</v>
      </c>
      <c r="CL1109" s="1">
        <v>0</v>
      </c>
      <c r="CM1109" s="1">
        <v>150</v>
      </c>
      <c r="CN1109" s="1">
        <v>150</v>
      </c>
      <c r="CO1109" s="1">
        <v>101</v>
      </c>
      <c r="CP1109" s="1">
        <v>344</v>
      </c>
      <c r="CQ1109" s="1">
        <v>100</v>
      </c>
      <c r="CR1109" s="1">
        <v>0</v>
      </c>
      <c r="CS1109" t="s">
        <v>116</v>
      </c>
      <c r="CT1109">
        <f t="shared" si="144"/>
        <v>0</v>
      </c>
      <c r="CU1109">
        <f t="shared" si="145"/>
        <v>0</v>
      </c>
      <c r="CV1109">
        <f t="shared" si="143"/>
        <v>0</v>
      </c>
      <c r="CW1109">
        <f t="shared" si="146"/>
        <v>0</v>
      </c>
      <c r="CX1109" s="4">
        <f t="shared" si="147"/>
        <v>89552709.769999996</v>
      </c>
      <c r="CY1109">
        <f t="shared" si="148"/>
        <v>0</v>
      </c>
      <c r="CZ1109">
        <f t="shared" si="149"/>
        <v>89539928</v>
      </c>
      <c r="DA1109">
        <f t="shared" si="150"/>
        <v>12781.77</v>
      </c>
    </row>
    <row r="1110" spans="1:105" x14ac:dyDescent="0.3">
      <c r="A1110" s="1">
        <v>24</v>
      </c>
      <c r="B1110" s="1" t="s">
        <v>97</v>
      </c>
      <c r="C1110" s="1">
        <v>2028</v>
      </c>
      <c r="D1110" s="1">
        <v>4</v>
      </c>
      <c r="E1110" s="1">
        <v>0</v>
      </c>
      <c r="F1110" s="1">
        <v>300</v>
      </c>
      <c r="G1110" s="1">
        <v>2.0407999999999999E-2</v>
      </c>
      <c r="H1110" s="1">
        <v>2003</v>
      </c>
      <c r="I1110" s="1" t="s">
        <v>98</v>
      </c>
      <c r="J1110" s="1" t="s">
        <v>99</v>
      </c>
      <c r="K1110" s="1" t="s">
        <v>100</v>
      </c>
      <c r="L1110" s="1" t="s">
        <v>101</v>
      </c>
      <c r="M1110" s="1" t="s">
        <v>101</v>
      </c>
      <c r="N1110" s="1" t="s">
        <v>101</v>
      </c>
      <c r="O1110" s="1" t="s">
        <v>102</v>
      </c>
      <c r="P1110" s="1">
        <v>42622</v>
      </c>
      <c r="Q1110" s="1">
        <v>2382405.75</v>
      </c>
      <c r="R1110" s="1">
        <v>0</v>
      </c>
      <c r="S1110" s="1">
        <v>2385919</v>
      </c>
      <c r="T1110" s="1">
        <v>194.82</v>
      </c>
      <c r="U1110" s="1">
        <v>0</v>
      </c>
      <c r="V1110" s="1">
        <v>0</v>
      </c>
      <c r="W1110" s="1">
        <v>3700.78</v>
      </c>
      <c r="X1110" s="1">
        <v>0</v>
      </c>
      <c r="Y1110" s="1">
        <v>0</v>
      </c>
      <c r="Z1110" s="1">
        <v>31868.44</v>
      </c>
      <c r="AA1110" s="1">
        <v>0</v>
      </c>
      <c r="AB1110" s="1">
        <v>0</v>
      </c>
      <c r="AC1110" s="1">
        <v>55595</v>
      </c>
      <c r="AD1110" s="1">
        <v>107999.95</v>
      </c>
      <c r="AE1110" s="1">
        <v>247039.33</v>
      </c>
      <c r="AF1110" s="1">
        <v>753041.56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76009912</v>
      </c>
      <c r="AP1110" s="1">
        <v>76107080</v>
      </c>
      <c r="AQ1110" s="1">
        <v>68910664</v>
      </c>
      <c r="AR1110" s="1">
        <v>6890459.5</v>
      </c>
      <c r="AS1110" s="1">
        <v>305928.75</v>
      </c>
      <c r="AT1110" s="1">
        <v>0</v>
      </c>
      <c r="AU1110" s="1">
        <v>6017.41</v>
      </c>
      <c r="AV1110" s="1">
        <v>103186.94</v>
      </c>
      <c r="AW1110" s="1">
        <v>0</v>
      </c>
      <c r="AX1110" s="1">
        <v>0</v>
      </c>
      <c r="AY1110" s="1">
        <v>35.03</v>
      </c>
      <c r="AZ1110" s="1">
        <v>35.729999999999997</v>
      </c>
      <c r="BA1110" s="1">
        <v>0.98</v>
      </c>
      <c r="BB1110" s="1">
        <v>0.1</v>
      </c>
      <c r="BC1110" s="1">
        <v>1.24</v>
      </c>
      <c r="BD1110" s="1">
        <v>30.89</v>
      </c>
      <c r="BE1110" s="1">
        <v>0</v>
      </c>
      <c r="BF1110" s="1">
        <v>0</v>
      </c>
      <c r="BG1110" s="1">
        <v>0</v>
      </c>
      <c r="BH1110" s="1">
        <v>27.88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0.13</v>
      </c>
      <c r="CG1110" s="1">
        <v>0.31</v>
      </c>
      <c r="CH1110" s="1">
        <v>3.54</v>
      </c>
      <c r="CI1110" s="1">
        <v>0</v>
      </c>
      <c r="CJ1110" s="1">
        <v>0</v>
      </c>
      <c r="CK1110" s="1">
        <v>0</v>
      </c>
      <c r="CL1110" s="1">
        <v>0</v>
      </c>
      <c r="CM1110" s="1">
        <v>150</v>
      </c>
      <c r="CN1110" s="1">
        <v>150</v>
      </c>
      <c r="CO1110" s="1">
        <v>101</v>
      </c>
      <c r="CP1110" s="1">
        <v>344</v>
      </c>
      <c r="CQ1110" s="1">
        <v>100</v>
      </c>
      <c r="CR1110" s="1">
        <v>0</v>
      </c>
      <c r="CS1110" t="s">
        <v>116</v>
      </c>
      <c r="CT1110">
        <f t="shared" si="144"/>
        <v>0</v>
      </c>
      <c r="CU1110">
        <f t="shared" si="145"/>
        <v>0</v>
      </c>
      <c r="CV1110">
        <f t="shared" si="143"/>
        <v>0</v>
      </c>
      <c r="CW1110">
        <f t="shared" si="146"/>
        <v>0</v>
      </c>
      <c r="CX1110" s="4">
        <f t="shared" si="147"/>
        <v>76113097.409999996</v>
      </c>
      <c r="CY1110">
        <f t="shared" si="148"/>
        <v>0</v>
      </c>
      <c r="CZ1110">
        <f t="shared" si="149"/>
        <v>76107080</v>
      </c>
      <c r="DA1110">
        <f t="shared" si="150"/>
        <v>6017.41</v>
      </c>
    </row>
    <row r="1111" spans="1:105" x14ac:dyDescent="0.3">
      <c r="A1111" s="1">
        <v>24</v>
      </c>
      <c r="B1111" s="1" t="s">
        <v>97</v>
      </c>
      <c r="C1111" s="1">
        <v>2028</v>
      </c>
      <c r="D1111" s="1">
        <v>5</v>
      </c>
      <c r="E1111" s="1">
        <v>0</v>
      </c>
      <c r="F1111" s="1">
        <v>300</v>
      </c>
      <c r="G1111" s="1">
        <v>2.0407999999999999E-2</v>
      </c>
      <c r="H1111" s="1">
        <v>2003</v>
      </c>
      <c r="I1111" s="1" t="s">
        <v>98</v>
      </c>
      <c r="J1111" s="1" t="s">
        <v>99</v>
      </c>
      <c r="K1111" s="1" t="s">
        <v>100</v>
      </c>
      <c r="L1111" s="1" t="s">
        <v>101</v>
      </c>
      <c r="M1111" s="1" t="s">
        <v>101</v>
      </c>
      <c r="N1111" s="1" t="s">
        <v>101</v>
      </c>
      <c r="O1111" s="1" t="s">
        <v>102</v>
      </c>
      <c r="P1111" s="1">
        <v>42622</v>
      </c>
      <c r="Q1111" s="1">
        <v>2537233</v>
      </c>
      <c r="R1111" s="1">
        <v>0</v>
      </c>
      <c r="S1111" s="1">
        <v>2538936</v>
      </c>
      <c r="T1111" s="1">
        <v>1145.19</v>
      </c>
      <c r="U1111" s="1">
        <v>0</v>
      </c>
      <c r="V1111" s="1">
        <v>0</v>
      </c>
      <c r="W1111" s="1">
        <v>2861.62</v>
      </c>
      <c r="X1111" s="1">
        <v>0</v>
      </c>
      <c r="Y1111" s="1">
        <v>0</v>
      </c>
      <c r="Z1111" s="1">
        <v>15070.78</v>
      </c>
      <c r="AA1111" s="1">
        <v>0</v>
      </c>
      <c r="AB1111" s="1">
        <v>16.64</v>
      </c>
      <c r="AC1111" s="1">
        <v>53375.01</v>
      </c>
      <c r="AD1111" s="1">
        <v>111599.98</v>
      </c>
      <c r="AE1111" s="1">
        <v>254624.86</v>
      </c>
      <c r="AF1111" s="1">
        <v>766481.75</v>
      </c>
      <c r="AG1111" s="1">
        <v>0</v>
      </c>
      <c r="AH1111" s="1">
        <v>0</v>
      </c>
      <c r="AI1111" s="1">
        <v>22.13</v>
      </c>
      <c r="AJ1111" s="1">
        <v>0</v>
      </c>
      <c r="AK1111" s="1">
        <v>12.92</v>
      </c>
      <c r="AL1111" s="1">
        <v>0</v>
      </c>
      <c r="AM1111" s="1">
        <v>0</v>
      </c>
      <c r="AN1111" s="1">
        <v>0</v>
      </c>
      <c r="AO1111" s="1">
        <v>83122112</v>
      </c>
      <c r="AP1111" s="1">
        <v>82076736</v>
      </c>
      <c r="AQ1111" s="1">
        <v>74345672</v>
      </c>
      <c r="AR1111" s="1">
        <v>7326559.5</v>
      </c>
      <c r="AS1111" s="1">
        <v>404407.25</v>
      </c>
      <c r="AT1111" s="1">
        <v>0</v>
      </c>
      <c r="AU1111" s="1">
        <v>1241823.5</v>
      </c>
      <c r="AV1111" s="1">
        <v>196445.98</v>
      </c>
      <c r="AW1111" s="1">
        <v>0</v>
      </c>
      <c r="AX1111" s="1">
        <v>0</v>
      </c>
      <c r="AY1111" s="1">
        <v>47.52</v>
      </c>
      <c r="AZ1111" s="1">
        <v>43.01</v>
      </c>
      <c r="BA1111" s="1">
        <v>5.6</v>
      </c>
      <c r="BB1111" s="1">
        <v>1.2</v>
      </c>
      <c r="BC1111" s="1">
        <v>11.38</v>
      </c>
      <c r="BD1111" s="1">
        <v>1084.3800000000001</v>
      </c>
      <c r="BE1111" s="1">
        <v>0</v>
      </c>
      <c r="BF1111" s="1">
        <v>0</v>
      </c>
      <c r="BG1111" s="1">
        <v>0</v>
      </c>
      <c r="BH1111" s="1">
        <v>68.650000000000006</v>
      </c>
      <c r="BI1111" s="1">
        <v>0</v>
      </c>
      <c r="BJ1111" s="1">
        <v>0</v>
      </c>
      <c r="BK1111" s="1">
        <v>20967</v>
      </c>
      <c r="BL1111" s="1">
        <v>0</v>
      </c>
      <c r="BM1111" s="1">
        <v>0</v>
      </c>
      <c r="BN1111" s="1">
        <v>0</v>
      </c>
      <c r="BO1111" s="1">
        <v>4261.2</v>
      </c>
      <c r="BP1111" s="1">
        <v>4.3333330000000003E-2</v>
      </c>
      <c r="BQ1111" s="1">
        <v>0</v>
      </c>
      <c r="BR1111" s="1">
        <v>0</v>
      </c>
      <c r="BS1111" s="1">
        <v>4.3333330000000003E-2</v>
      </c>
      <c r="BT1111" s="1">
        <v>0.15666667000000001</v>
      </c>
      <c r="BU1111" s="1">
        <v>0</v>
      </c>
      <c r="BV1111" s="1">
        <v>0</v>
      </c>
      <c r="BW1111" s="1">
        <v>0.15666667000000001</v>
      </c>
      <c r="BX1111" s="1">
        <v>0</v>
      </c>
      <c r="BY1111" s="1">
        <v>0.11</v>
      </c>
      <c r="BZ1111" s="1">
        <v>0</v>
      </c>
      <c r="CA1111" s="1">
        <v>0</v>
      </c>
      <c r="CB1111" s="1">
        <v>0</v>
      </c>
      <c r="CC1111" s="1">
        <v>0</v>
      </c>
      <c r="CD1111" s="1">
        <v>0.08</v>
      </c>
      <c r="CE1111" s="1">
        <v>0.27</v>
      </c>
      <c r="CF1111" s="1">
        <v>0.08</v>
      </c>
      <c r="CG1111" s="1">
        <v>0.17</v>
      </c>
      <c r="CH1111" s="1">
        <v>4</v>
      </c>
      <c r="CI1111" s="1">
        <v>0</v>
      </c>
      <c r="CJ1111" s="1">
        <v>0</v>
      </c>
      <c r="CK1111" s="1">
        <v>0</v>
      </c>
      <c r="CL1111" s="1">
        <v>0</v>
      </c>
      <c r="CM1111" s="1">
        <v>150</v>
      </c>
      <c r="CN1111" s="1">
        <v>150</v>
      </c>
      <c r="CO1111" s="1">
        <v>101</v>
      </c>
      <c r="CP1111" s="1">
        <v>344</v>
      </c>
      <c r="CQ1111" s="1">
        <v>100</v>
      </c>
      <c r="CR1111" s="1">
        <v>0</v>
      </c>
      <c r="CS1111" t="s">
        <v>116</v>
      </c>
      <c r="CT1111">
        <f t="shared" si="144"/>
        <v>0</v>
      </c>
      <c r="CU1111">
        <f t="shared" si="145"/>
        <v>0</v>
      </c>
      <c r="CV1111">
        <f t="shared" si="143"/>
        <v>0</v>
      </c>
      <c r="CW1111">
        <f t="shared" si="146"/>
        <v>0</v>
      </c>
      <c r="CX1111" s="4">
        <f t="shared" si="147"/>
        <v>83318559.5</v>
      </c>
      <c r="CY1111">
        <f t="shared" si="148"/>
        <v>0</v>
      </c>
      <c r="CZ1111">
        <f t="shared" si="149"/>
        <v>82076736</v>
      </c>
      <c r="DA1111">
        <f t="shared" si="150"/>
        <v>1241823.5</v>
      </c>
    </row>
    <row r="1112" spans="1:105" x14ac:dyDescent="0.3">
      <c r="A1112" s="1">
        <v>24</v>
      </c>
      <c r="B1112" s="1" t="s">
        <v>97</v>
      </c>
      <c r="C1112" s="1">
        <v>2028</v>
      </c>
      <c r="D1112" s="1">
        <v>6</v>
      </c>
      <c r="E1112" s="1">
        <v>0</v>
      </c>
      <c r="F1112" s="1">
        <v>300</v>
      </c>
      <c r="G1112" s="1">
        <v>2.0407999999999999E-2</v>
      </c>
      <c r="H1112" s="1">
        <v>2003</v>
      </c>
      <c r="I1112" s="1" t="s">
        <v>98</v>
      </c>
      <c r="J1112" s="1" t="s">
        <v>99</v>
      </c>
      <c r="K1112" s="1" t="s">
        <v>100</v>
      </c>
      <c r="L1112" s="1" t="s">
        <v>101</v>
      </c>
      <c r="M1112" s="1" t="s">
        <v>101</v>
      </c>
      <c r="N1112" s="1" t="s">
        <v>101</v>
      </c>
      <c r="O1112" s="1" t="s">
        <v>102</v>
      </c>
      <c r="P1112" s="1">
        <v>42622</v>
      </c>
      <c r="Q1112" s="1">
        <v>2748224.25</v>
      </c>
      <c r="R1112" s="1">
        <v>0</v>
      </c>
      <c r="S1112" s="1">
        <v>2809731.75</v>
      </c>
      <c r="T1112" s="1">
        <v>1066.06</v>
      </c>
      <c r="U1112" s="1">
        <v>0</v>
      </c>
      <c r="V1112" s="1">
        <v>0</v>
      </c>
      <c r="W1112" s="1">
        <v>62574.01</v>
      </c>
      <c r="X1112" s="1">
        <v>0</v>
      </c>
      <c r="Y1112" s="1">
        <v>0</v>
      </c>
      <c r="Z1112" s="1">
        <v>25077.11</v>
      </c>
      <c r="AA1112" s="1">
        <v>0</v>
      </c>
      <c r="AB1112" s="1">
        <v>0</v>
      </c>
      <c r="AC1112" s="1">
        <v>66670.100000000006</v>
      </c>
      <c r="AD1112" s="1">
        <v>108000</v>
      </c>
      <c r="AE1112" s="1">
        <v>282997.84000000003</v>
      </c>
      <c r="AF1112" s="1">
        <v>782275.25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90472536</v>
      </c>
      <c r="AP1112" s="1">
        <v>92269168</v>
      </c>
      <c r="AQ1112" s="1">
        <v>83277432</v>
      </c>
      <c r="AR1112" s="1">
        <v>8493303</v>
      </c>
      <c r="AS1112" s="1">
        <v>498441.34</v>
      </c>
      <c r="AT1112" s="1">
        <v>0</v>
      </c>
      <c r="AU1112" s="1">
        <v>30363.53</v>
      </c>
      <c r="AV1112" s="1">
        <v>1826992.38</v>
      </c>
      <c r="AW1112" s="1">
        <v>0</v>
      </c>
      <c r="AX1112" s="1">
        <v>0</v>
      </c>
      <c r="AY1112" s="1">
        <v>37.090000000000003</v>
      </c>
      <c r="AZ1112" s="1">
        <v>36.94</v>
      </c>
      <c r="BA1112" s="1">
        <v>1.18</v>
      </c>
      <c r="BB1112" s="1">
        <v>0.25</v>
      </c>
      <c r="BC1112" s="1">
        <v>1.89</v>
      </c>
      <c r="BD1112" s="1">
        <v>28.48</v>
      </c>
      <c r="BE1112" s="1">
        <v>0</v>
      </c>
      <c r="BF1112" s="1">
        <v>0</v>
      </c>
      <c r="BG1112" s="1">
        <v>0</v>
      </c>
      <c r="BH1112" s="1">
        <v>29.2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0.43</v>
      </c>
      <c r="CG1112" s="1">
        <v>1.1399999999999999</v>
      </c>
      <c r="CH1112" s="1">
        <v>3.45</v>
      </c>
      <c r="CI1112" s="1">
        <v>0</v>
      </c>
      <c r="CJ1112" s="1">
        <v>0</v>
      </c>
      <c r="CK1112" s="1">
        <v>0</v>
      </c>
      <c r="CL1112" s="1">
        <v>0</v>
      </c>
      <c r="CM1112" s="1">
        <v>150</v>
      </c>
      <c r="CN1112" s="1">
        <v>150</v>
      </c>
      <c r="CO1112" s="1">
        <v>101</v>
      </c>
      <c r="CP1112" s="1">
        <v>344</v>
      </c>
      <c r="CQ1112" s="1">
        <v>100</v>
      </c>
      <c r="CR1112" s="1">
        <v>0</v>
      </c>
      <c r="CS1112" t="s">
        <v>116</v>
      </c>
      <c r="CT1112">
        <f t="shared" si="144"/>
        <v>0</v>
      </c>
      <c r="CU1112">
        <f t="shared" si="145"/>
        <v>0</v>
      </c>
      <c r="CV1112">
        <f t="shared" si="143"/>
        <v>0</v>
      </c>
      <c r="CW1112">
        <f t="shared" si="146"/>
        <v>0</v>
      </c>
      <c r="CX1112" s="4">
        <f t="shared" si="147"/>
        <v>92299531.530000001</v>
      </c>
      <c r="CY1112">
        <f t="shared" si="148"/>
        <v>0</v>
      </c>
      <c r="CZ1112">
        <f t="shared" si="149"/>
        <v>92269168</v>
      </c>
      <c r="DA1112">
        <f t="shared" si="150"/>
        <v>30363.53</v>
      </c>
    </row>
    <row r="1113" spans="1:105" x14ac:dyDescent="0.3">
      <c r="A1113" s="1">
        <v>24</v>
      </c>
      <c r="B1113" s="1" t="s">
        <v>97</v>
      </c>
      <c r="C1113" s="1">
        <v>2028</v>
      </c>
      <c r="D1113" s="1">
        <v>7</v>
      </c>
      <c r="E1113" s="1">
        <v>0</v>
      </c>
      <c r="F1113" s="1">
        <v>300</v>
      </c>
      <c r="G1113" s="1">
        <v>2.0407999999999999E-2</v>
      </c>
      <c r="H1113" s="1">
        <v>2003</v>
      </c>
      <c r="I1113" s="1" t="s">
        <v>98</v>
      </c>
      <c r="J1113" s="1" t="s">
        <v>99</v>
      </c>
      <c r="K1113" s="1" t="s">
        <v>100</v>
      </c>
      <c r="L1113" s="1" t="s">
        <v>101</v>
      </c>
      <c r="M1113" s="1" t="s">
        <v>101</v>
      </c>
      <c r="N1113" s="1" t="s">
        <v>101</v>
      </c>
      <c r="O1113" s="1" t="s">
        <v>102</v>
      </c>
      <c r="P1113" s="1">
        <v>42622</v>
      </c>
      <c r="Q1113" s="1">
        <v>3130318.75</v>
      </c>
      <c r="R1113" s="1">
        <v>0</v>
      </c>
      <c r="S1113" s="1">
        <v>3168196.25</v>
      </c>
      <c r="T1113" s="1">
        <v>2204.59</v>
      </c>
      <c r="U1113" s="1">
        <v>0</v>
      </c>
      <c r="V1113" s="1">
        <v>0</v>
      </c>
      <c r="W1113" s="1">
        <v>40077.040000000001</v>
      </c>
      <c r="X1113" s="1">
        <v>0</v>
      </c>
      <c r="Y1113" s="1">
        <v>0</v>
      </c>
      <c r="Z1113" s="1">
        <v>24649.61</v>
      </c>
      <c r="AA1113" s="1">
        <v>0</v>
      </c>
      <c r="AB1113" s="1">
        <v>0</v>
      </c>
      <c r="AC1113" s="1">
        <v>68230.03</v>
      </c>
      <c r="AD1113" s="1">
        <v>111600</v>
      </c>
      <c r="AE1113" s="1">
        <v>291953.90999999997</v>
      </c>
      <c r="AF1113" s="1">
        <v>798647.44</v>
      </c>
      <c r="AG1113" s="1">
        <v>0</v>
      </c>
      <c r="AH1113" s="1">
        <v>0</v>
      </c>
      <c r="AI1113" s="1">
        <v>0.79</v>
      </c>
      <c r="AJ1113" s="1">
        <v>0</v>
      </c>
      <c r="AK1113" s="1">
        <v>0.19</v>
      </c>
      <c r="AL1113" s="1">
        <v>0</v>
      </c>
      <c r="AM1113" s="1">
        <v>0</v>
      </c>
      <c r="AN1113" s="1">
        <v>0</v>
      </c>
      <c r="AO1113" s="1">
        <v>104345024</v>
      </c>
      <c r="AP1113" s="1">
        <v>105699720</v>
      </c>
      <c r="AQ1113" s="1">
        <v>95979264</v>
      </c>
      <c r="AR1113" s="1">
        <v>9307152</v>
      </c>
      <c r="AS1113" s="1">
        <v>413337.72</v>
      </c>
      <c r="AT1113" s="1">
        <v>0</v>
      </c>
      <c r="AU1113" s="1">
        <v>65213.25</v>
      </c>
      <c r="AV1113" s="1">
        <v>1419912.13</v>
      </c>
      <c r="AW1113" s="1">
        <v>0</v>
      </c>
      <c r="AX1113" s="1">
        <v>0</v>
      </c>
      <c r="AY1113" s="1">
        <v>41.72</v>
      </c>
      <c r="AZ1113" s="1">
        <v>39.049999999999997</v>
      </c>
      <c r="BA1113" s="1">
        <v>2.31</v>
      </c>
      <c r="BB1113" s="1">
        <v>0.85</v>
      </c>
      <c r="BC1113" s="1">
        <v>4.63</v>
      </c>
      <c r="BD1113" s="1">
        <v>29.58</v>
      </c>
      <c r="BE1113" s="1">
        <v>0</v>
      </c>
      <c r="BF1113" s="1">
        <v>0</v>
      </c>
      <c r="BG1113" s="1">
        <v>0</v>
      </c>
      <c r="BH1113" s="1">
        <v>35.43</v>
      </c>
      <c r="BI1113" s="1">
        <v>0</v>
      </c>
      <c r="BJ1113" s="1">
        <v>0</v>
      </c>
      <c r="BK1113" s="1">
        <v>20967</v>
      </c>
      <c r="BL1113" s="1">
        <v>0</v>
      </c>
      <c r="BM1113" s="1">
        <v>0</v>
      </c>
      <c r="BN1113" s="1">
        <v>0</v>
      </c>
      <c r="BO1113" s="1">
        <v>4246.2</v>
      </c>
      <c r="BP1113" s="1">
        <v>3.3333299999999998E-3</v>
      </c>
      <c r="BQ1113" s="1">
        <v>0</v>
      </c>
      <c r="BR1113" s="1">
        <v>0</v>
      </c>
      <c r="BS1113" s="1">
        <v>3.3333299999999998E-3</v>
      </c>
      <c r="BT1113" s="1">
        <v>3.3333299999999998E-3</v>
      </c>
      <c r="BU1113" s="1">
        <v>0</v>
      </c>
      <c r="BV1113" s="1">
        <v>0</v>
      </c>
      <c r="BW1113" s="1">
        <v>3.3333299999999998E-3</v>
      </c>
      <c r="BX1113" s="1">
        <v>0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0.01</v>
      </c>
      <c r="CE1113" s="1">
        <v>0.01</v>
      </c>
      <c r="CF1113" s="1">
        <v>0.24</v>
      </c>
      <c r="CG1113" s="1">
        <v>0.74</v>
      </c>
      <c r="CH1113" s="1">
        <v>4.54</v>
      </c>
      <c r="CI1113" s="1">
        <v>0</v>
      </c>
      <c r="CJ1113" s="1">
        <v>0</v>
      </c>
      <c r="CK1113" s="1">
        <v>0</v>
      </c>
      <c r="CL1113" s="1">
        <v>0</v>
      </c>
      <c r="CM1113" s="1">
        <v>150</v>
      </c>
      <c r="CN1113" s="1">
        <v>150</v>
      </c>
      <c r="CO1113" s="1">
        <v>101</v>
      </c>
      <c r="CP1113" s="1">
        <v>344</v>
      </c>
      <c r="CQ1113" s="1">
        <v>100</v>
      </c>
      <c r="CR1113" s="1">
        <v>0</v>
      </c>
      <c r="CS1113" t="s">
        <v>116</v>
      </c>
      <c r="CT1113">
        <f t="shared" si="144"/>
        <v>0</v>
      </c>
      <c r="CU1113">
        <f t="shared" si="145"/>
        <v>0</v>
      </c>
      <c r="CV1113">
        <f t="shared" si="143"/>
        <v>0</v>
      </c>
      <c r="CW1113">
        <f t="shared" si="146"/>
        <v>0</v>
      </c>
      <c r="CX1113" s="4">
        <f t="shared" si="147"/>
        <v>105764933.25</v>
      </c>
      <c r="CY1113">
        <f t="shared" si="148"/>
        <v>0</v>
      </c>
      <c r="CZ1113">
        <f t="shared" si="149"/>
        <v>105699720</v>
      </c>
      <c r="DA1113">
        <f t="shared" si="150"/>
        <v>65213.25</v>
      </c>
    </row>
    <row r="1114" spans="1:105" x14ac:dyDescent="0.3">
      <c r="A1114" s="1">
        <v>24</v>
      </c>
      <c r="B1114" s="1" t="s">
        <v>97</v>
      </c>
      <c r="C1114" s="1">
        <v>2028</v>
      </c>
      <c r="D1114" s="1">
        <v>8</v>
      </c>
      <c r="E1114" s="1">
        <v>0</v>
      </c>
      <c r="F1114" s="1">
        <v>300</v>
      </c>
      <c r="G1114" s="1">
        <v>2.0407999999999999E-2</v>
      </c>
      <c r="H1114" s="1">
        <v>2003</v>
      </c>
      <c r="I1114" s="1" t="s">
        <v>98</v>
      </c>
      <c r="J1114" s="1" t="s">
        <v>99</v>
      </c>
      <c r="K1114" s="1" t="s">
        <v>100</v>
      </c>
      <c r="L1114" s="1" t="s">
        <v>101</v>
      </c>
      <c r="M1114" s="1" t="s">
        <v>101</v>
      </c>
      <c r="N1114" s="1" t="s">
        <v>101</v>
      </c>
      <c r="O1114" s="1" t="s">
        <v>102</v>
      </c>
      <c r="P1114" s="1">
        <v>42622</v>
      </c>
      <c r="Q1114" s="1">
        <v>3186735.25</v>
      </c>
      <c r="R1114" s="1">
        <v>0</v>
      </c>
      <c r="S1114" s="1">
        <v>3225411.75</v>
      </c>
      <c r="T1114" s="1">
        <v>1655.81</v>
      </c>
      <c r="U1114" s="1">
        <v>0</v>
      </c>
      <c r="V1114" s="1">
        <v>0</v>
      </c>
      <c r="W1114" s="1">
        <v>40343.129999999997</v>
      </c>
      <c r="X1114" s="1">
        <v>0</v>
      </c>
      <c r="Y1114" s="1">
        <v>0</v>
      </c>
      <c r="Z1114" s="1">
        <v>23114.38</v>
      </c>
      <c r="AA1114" s="1">
        <v>0</v>
      </c>
      <c r="AB1114" s="1">
        <v>2.02</v>
      </c>
      <c r="AC1114" s="1">
        <v>64120.07</v>
      </c>
      <c r="AD1114" s="1">
        <v>111600</v>
      </c>
      <c r="AE1114" s="1">
        <v>271069.94</v>
      </c>
      <c r="AF1114" s="1">
        <v>774133.19</v>
      </c>
      <c r="AG1114" s="1">
        <v>0</v>
      </c>
      <c r="AH1114" s="1">
        <v>0</v>
      </c>
      <c r="AI1114" s="1">
        <v>3.76</v>
      </c>
      <c r="AJ1114" s="1">
        <v>0.28000000000000003</v>
      </c>
      <c r="AK1114" s="1">
        <v>1.1499999999999999</v>
      </c>
      <c r="AL1114" s="1">
        <v>0</v>
      </c>
      <c r="AM1114" s="1">
        <v>0</v>
      </c>
      <c r="AN1114" s="1">
        <v>0</v>
      </c>
      <c r="AO1114" s="1">
        <v>106640528</v>
      </c>
      <c r="AP1114" s="1">
        <v>107898632</v>
      </c>
      <c r="AQ1114" s="1">
        <v>98107088</v>
      </c>
      <c r="AR1114" s="1">
        <v>9354848</v>
      </c>
      <c r="AS1114" s="1">
        <v>436713.97</v>
      </c>
      <c r="AT1114" s="1">
        <v>0</v>
      </c>
      <c r="AU1114" s="1">
        <v>53808.25</v>
      </c>
      <c r="AV1114" s="1">
        <v>1311912.5</v>
      </c>
      <c r="AW1114" s="1">
        <v>0</v>
      </c>
      <c r="AX1114" s="1">
        <v>0</v>
      </c>
      <c r="AY1114" s="1">
        <v>44.98</v>
      </c>
      <c r="AZ1114" s="1">
        <v>40.61</v>
      </c>
      <c r="BA1114" s="1">
        <v>3.34</v>
      </c>
      <c r="BB1114" s="1">
        <v>1.21</v>
      </c>
      <c r="BC1114" s="1">
        <v>6.84</v>
      </c>
      <c r="BD1114" s="1">
        <v>32.5</v>
      </c>
      <c r="BE1114" s="1">
        <v>0</v>
      </c>
      <c r="BF1114" s="1">
        <v>0</v>
      </c>
      <c r="BG1114" s="1">
        <v>0</v>
      </c>
      <c r="BH1114" s="1">
        <v>32.520000000000003</v>
      </c>
      <c r="BI1114" s="1">
        <v>0</v>
      </c>
      <c r="BJ1114" s="1">
        <v>69.89</v>
      </c>
      <c r="BK1114" s="1">
        <v>20967</v>
      </c>
      <c r="BL1114" s="1">
        <v>0</v>
      </c>
      <c r="BM1114" s="1">
        <v>0</v>
      </c>
      <c r="BN1114" s="1">
        <v>0</v>
      </c>
      <c r="BO1114" s="1">
        <v>4258.04</v>
      </c>
      <c r="BP1114" s="1">
        <v>1.6666670000000001E-2</v>
      </c>
      <c r="BQ1114" s="1">
        <v>3.3333299999999998E-3</v>
      </c>
      <c r="BR1114" s="1">
        <v>0</v>
      </c>
      <c r="BS1114" s="1">
        <v>1.6666670000000001E-2</v>
      </c>
      <c r="BT1114" s="1">
        <v>2.3333329999999999E-2</v>
      </c>
      <c r="BU1114" s="1">
        <v>6.6666700000000004E-3</v>
      </c>
      <c r="BV1114" s="1">
        <v>0</v>
      </c>
      <c r="BW1114" s="1">
        <v>1.6666670000000001E-2</v>
      </c>
      <c r="BX1114" s="1">
        <v>0</v>
      </c>
      <c r="BY1114" s="1">
        <v>0.01</v>
      </c>
      <c r="BZ1114" s="1">
        <v>0</v>
      </c>
      <c r="CA1114" s="1">
        <v>0</v>
      </c>
      <c r="CB1114" s="1">
        <v>0</v>
      </c>
      <c r="CC1114" s="1">
        <v>0</v>
      </c>
      <c r="CD1114" s="1">
        <v>0.03</v>
      </c>
      <c r="CE1114" s="1">
        <v>0.05</v>
      </c>
      <c r="CF1114" s="1">
        <v>0.23</v>
      </c>
      <c r="CG1114" s="1">
        <v>0.61</v>
      </c>
      <c r="CH1114" s="1">
        <v>3.5</v>
      </c>
      <c r="CI1114" s="1">
        <v>0</v>
      </c>
      <c r="CJ1114" s="1">
        <v>0</v>
      </c>
      <c r="CK1114" s="1">
        <v>0</v>
      </c>
      <c r="CL1114" s="1">
        <v>0</v>
      </c>
      <c r="CM1114" s="1">
        <v>150</v>
      </c>
      <c r="CN1114" s="1">
        <v>150</v>
      </c>
      <c r="CO1114" s="1">
        <v>101</v>
      </c>
      <c r="CP1114" s="1">
        <v>344</v>
      </c>
      <c r="CQ1114" s="1">
        <v>100</v>
      </c>
      <c r="CR1114" s="1">
        <v>0</v>
      </c>
      <c r="CS1114" t="s">
        <v>116</v>
      </c>
      <c r="CT1114">
        <f t="shared" si="144"/>
        <v>6.8026598639999987E-5</v>
      </c>
      <c r="CU1114">
        <f t="shared" si="145"/>
        <v>6.8026598639999987E-4</v>
      </c>
      <c r="CV1114">
        <f t="shared" si="143"/>
        <v>5.7142400000000006E-3</v>
      </c>
      <c r="CW1114">
        <f t="shared" si="146"/>
        <v>1.3605340136E-4</v>
      </c>
      <c r="CX1114" s="4">
        <f t="shared" si="147"/>
        <v>107958311.01000001</v>
      </c>
      <c r="CY1114">
        <f t="shared" si="148"/>
        <v>5870.76</v>
      </c>
      <c r="CZ1114">
        <f t="shared" si="149"/>
        <v>107898632</v>
      </c>
      <c r="DA1114">
        <f t="shared" si="150"/>
        <v>53808.25</v>
      </c>
    </row>
    <row r="1115" spans="1:105" x14ac:dyDescent="0.3">
      <c r="A1115" s="1">
        <v>24</v>
      </c>
      <c r="B1115" s="1" t="s">
        <v>97</v>
      </c>
      <c r="C1115" s="1">
        <v>2028</v>
      </c>
      <c r="D1115" s="1">
        <v>9</v>
      </c>
      <c r="E1115" s="1">
        <v>0</v>
      </c>
      <c r="F1115" s="1">
        <v>300</v>
      </c>
      <c r="G1115" s="1">
        <v>2.0407999999999999E-2</v>
      </c>
      <c r="H1115" s="1">
        <v>2003</v>
      </c>
      <c r="I1115" s="1" t="s">
        <v>98</v>
      </c>
      <c r="J1115" s="1" t="s">
        <v>99</v>
      </c>
      <c r="K1115" s="1" t="s">
        <v>100</v>
      </c>
      <c r="L1115" s="1" t="s">
        <v>101</v>
      </c>
      <c r="M1115" s="1" t="s">
        <v>101</v>
      </c>
      <c r="N1115" s="1" t="s">
        <v>101</v>
      </c>
      <c r="O1115" s="1" t="s">
        <v>102</v>
      </c>
      <c r="P1115" s="1">
        <v>42622</v>
      </c>
      <c r="Q1115" s="1">
        <v>2583787</v>
      </c>
      <c r="R1115" s="1">
        <v>0</v>
      </c>
      <c r="S1115" s="1">
        <v>2586709.75</v>
      </c>
      <c r="T1115" s="1">
        <v>278.87</v>
      </c>
      <c r="U1115" s="1">
        <v>0</v>
      </c>
      <c r="V1115" s="1">
        <v>0</v>
      </c>
      <c r="W1115" s="1">
        <v>3207.26</v>
      </c>
      <c r="X1115" s="1">
        <v>0</v>
      </c>
      <c r="Y1115" s="1">
        <v>0</v>
      </c>
      <c r="Z1115" s="1">
        <v>24354.99</v>
      </c>
      <c r="AA1115" s="1">
        <v>0</v>
      </c>
      <c r="AB1115" s="1">
        <v>0</v>
      </c>
      <c r="AC1115" s="1">
        <v>55602.37</v>
      </c>
      <c r="AD1115" s="1">
        <v>107999.99</v>
      </c>
      <c r="AE1115" s="1">
        <v>264558.28000000003</v>
      </c>
      <c r="AF1115" s="1">
        <v>766064.63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84722624</v>
      </c>
      <c r="AP1115" s="1">
        <v>84804008</v>
      </c>
      <c r="AQ1115" s="1">
        <v>76920392</v>
      </c>
      <c r="AR1115" s="1">
        <v>7530181</v>
      </c>
      <c r="AS1115" s="1">
        <v>353448.41</v>
      </c>
      <c r="AT1115" s="1">
        <v>0</v>
      </c>
      <c r="AU1115" s="1">
        <v>8205.2999999999993</v>
      </c>
      <c r="AV1115" s="1">
        <v>89589.77</v>
      </c>
      <c r="AW1115" s="1">
        <v>0</v>
      </c>
      <c r="AX1115" s="1">
        <v>0</v>
      </c>
      <c r="AY1115" s="1">
        <v>37.89</v>
      </c>
      <c r="AZ1115" s="1">
        <v>36.93</v>
      </c>
      <c r="BA1115" s="1">
        <v>1.57</v>
      </c>
      <c r="BB1115" s="1">
        <v>0.39</v>
      </c>
      <c r="BC1115" s="1">
        <v>2.61</v>
      </c>
      <c r="BD1115" s="1">
        <v>29.42</v>
      </c>
      <c r="BE1115" s="1">
        <v>0</v>
      </c>
      <c r="BF1115" s="1">
        <v>0</v>
      </c>
      <c r="BG1115" s="1">
        <v>0</v>
      </c>
      <c r="BH1115" s="1">
        <v>27.93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0.26</v>
      </c>
      <c r="CG1115" s="1">
        <v>0.69</v>
      </c>
      <c r="CH1115" s="1">
        <v>4.1399999999999997</v>
      </c>
      <c r="CI1115" s="1">
        <v>0</v>
      </c>
      <c r="CJ1115" s="1">
        <v>0</v>
      </c>
      <c r="CK1115" s="1">
        <v>0</v>
      </c>
      <c r="CL1115" s="1">
        <v>0</v>
      </c>
      <c r="CM1115" s="1">
        <v>150</v>
      </c>
      <c r="CN1115" s="1">
        <v>150</v>
      </c>
      <c r="CO1115" s="1">
        <v>101</v>
      </c>
      <c r="CP1115" s="1">
        <v>344</v>
      </c>
      <c r="CQ1115" s="1">
        <v>100</v>
      </c>
      <c r="CR1115" s="1">
        <v>0</v>
      </c>
      <c r="CS1115" t="s">
        <v>116</v>
      </c>
      <c r="CT1115">
        <f t="shared" si="144"/>
        <v>0</v>
      </c>
      <c r="CU1115">
        <f t="shared" si="145"/>
        <v>0</v>
      </c>
      <c r="CV1115">
        <f t="shared" si="143"/>
        <v>0</v>
      </c>
      <c r="CW1115">
        <f t="shared" si="146"/>
        <v>0</v>
      </c>
      <c r="CX1115" s="4">
        <f t="shared" si="147"/>
        <v>84812213.299999997</v>
      </c>
      <c r="CY1115">
        <f t="shared" si="148"/>
        <v>0</v>
      </c>
      <c r="CZ1115">
        <f t="shared" si="149"/>
        <v>84804008</v>
      </c>
      <c r="DA1115">
        <f t="shared" si="150"/>
        <v>8205.2999999999993</v>
      </c>
    </row>
    <row r="1116" spans="1:105" x14ac:dyDescent="0.3">
      <c r="A1116" s="1">
        <v>24</v>
      </c>
      <c r="B1116" s="1" t="s">
        <v>97</v>
      </c>
      <c r="C1116" s="1">
        <v>2028</v>
      </c>
      <c r="D1116" s="1">
        <v>10</v>
      </c>
      <c r="E1116" s="1">
        <v>0</v>
      </c>
      <c r="F1116" s="1">
        <v>300</v>
      </c>
      <c r="G1116" s="1">
        <v>2.0407999999999999E-2</v>
      </c>
      <c r="H1116" s="1">
        <v>2003</v>
      </c>
      <c r="I1116" s="1" t="s">
        <v>98</v>
      </c>
      <c r="J1116" s="1" t="s">
        <v>99</v>
      </c>
      <c r="K1116" s="1" t="s">
        <v>100</v>
      </c>
      <c r="L1116" s="1" t="s">
        <v>101</v>
      </c>
      <c r="M1116" s="1" t="s">
        <v>101</v>
      </c>
      <c r="N1116" s="1" t="s">
        <v>101</v>
      </c>
      <c r="O1116" s="1" t="s">
        <v>102</v>
      </c>
      <c r="P1116" s="1">
        <v>42622</v>
      </c>
      <c r="Q1116" s="1">
        <v>2469893.75</v>
      </c>
      <c r="R1116" s="1">
        <v>0</v>
      </c>
      <c r="S1116" s="1">
        <v>2473370</v>
      </c>
      <c r="T1116" s="1">
        <v>204.61</v>
      </c>
      <c r="U1116" s="1">
        <v>0</v>
      </c>
      <c r="V1116" s="1">
        <v>0</v>
      </c>
      <c r="W1116" s="1">
        <v>3672.76</v>
      </c>
      <c r="X1116" s="1">
        <v>0</v>
      </c>
      <c r="Y1116" s="1">
        <v>0</v>
      </c>
      <c r="Z1116" s="1">
        <v>32292.67</v>
      </c>
      <c r="AA1116" s="1">
        <v>0</v>
      </c>
      <c r="AB1116" s="1">
        <v>0</v>
      </c>
      <c r="AC1116" s="1">
        <v>47182.54</v>
      </c>
      <c r="AD1116" s="1">
        <v>111599.98</v>
      </c>
      <c r="AE1116" s="1">
        <v>253532.38</v>
      </c>
      <c r="AF1116" s="1">
        <v>775968.25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79911392</v>
      </c>
      <c r="AP1116" s="1">
        <v>80007920</v>
      </c>
      <c r="AQ1116" s="1">
        <v>72772304</v>
      </c>
      <c r="AR1116" s="1">
        <v>6915418.5</v>
      </c>
      <c r="AS1116" s="1">
        <v>320209.06</v>
      </c>
      <c r="AT1116" s="1">
        <v>0</v>
      </c>
      <c r="AU1116" s="1">
        <v>6079.46</v>
      </c>
      <c r="AV1116" s="1">
        <v>102610.25</v>
      </c>
      <c r="AW1116" s="1">
        <v>0</v>
      </c>
      <c r="AX1116" s="1">
        <v>0</v>
      </c>
      <c r="AY1116" s="1">
        <v>35.51</v>
      </c>
      <c r="AZ1116" s="1">
        <v>36.450000000000003</v>
      </c>
      <c r="BA1116" s="1">
        <v>1.1399999999999999</v>
      </c>
      <c r="BB1116" s="1">
        <v>0.12</v>
      </c>
      <c r="BC1116" s="1">
        <v>1.53</v>
      </c>
      <c r="BD1116" s="1">
        <v>29.71</v>
      </c>
      <c r="BE1116" s="1">
        <v>0</v>
      </c>
      <c r="BF1116" s="1">
        <v>0</v>
      </c>
      <c r="BG1116" s="1">
        <v>0</v>
      </c>
      <c r="BH1116" s="1">
        <v>27.94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0.1</v>
      </c>
      <c r="CG1116" s="1">
        <v>0.26</v>
      </c>
      <c r="CH1116" s="1">
        <v>2.82</v>
      </c>
      <c r="CI1116" s="1">
        <v>0</v>
      </c>
      <c r="CJ1116" s="1">
        <v>0</v>
      </c>
      <c r="CK1116" s="1">
        <v>0</v>
      </c>
      <c r="CL1116" s="1">
        <v>0</v>
      </c>
      <c r="CM1116" s="1">
        <v>150</v>
      </c>
      <c r="CN1116" s="1">
        <v>150</v>
      </c>
      <c r="CO1116" s="1">
        <v>101</v>
      </c>
      <c r="CP1116" s="1">
        <v>344</v>
      </c>
      <c r="CQ1116" s="1">
        <v>100</v>
      </c>
      <c r="CR1116" s="1">
        <v>0</v>
      </c>
      <c r="CS1116" t="s">
        <v>116</v>
      </c>
      <c r="CT1116">
        <f t="shared" si="144"/>
        <v>0</v>
      </c>
      <c r="CU1116">
        <f t="shared" si="145"/>
        <v>0</v>
      </c>
      <c r="CV1116">
        <f t="shared" si="143"/>
        <v>0</v>
      </c>
      <c r="CW1116">
        <f t="shared" si="146"/>
        <v>0</v>
      </c>
      <c r="CX1116" s="4">
        <f t="shared" si="147"/>
        <v>80013999.459999993</v>
      </c>
      <c r="CY1116">
        <f t="shared" si="148"/>
        <v>0</v>
      </c>
      <c r="CZ1116">
        <f t="shared" si="149"/>
        <v>80007920</v>
      </c>
      <c r="DA1116">
        <f t="shared" si="150"/>
        <v>6079.46</v>
      </c>
    </row>
    <row r="1117" spans="1:105" x14ac:dyDescent="0.3">
      <c r="A1117" s="1">
        <v>24</v>
      </c>
      <c r="B1117" s="1" t="s">
        <v>97</v>
      </c>
      <c r="C1117" s="1">
        <v>2028</v>
      </c>
      <c r="D1117" s="1">
        <v>11</v>
      </c>
      <c r="E1117" s="1">
        <v>0</v>
      </c>
      <c r="F1117" s="1">
        <v>300</v>
      </c>
      <c r="G1117" s="1">
        <v>2.0407999999999999E-2</v>
      </c>
      <c r="H1117" s="1">
        <v>2003</v>
      </c>
      <c r="I1117" s="1" t="s">
        <v>98</v>
      </c>
      <c r="J1117" s="1" t="s">
        <v>99</v>
      </c>
      <c r="K1117" s="1" t="s">
        <v>100</v>
      </c>
      <c r="L1117" s="1" t="s">
        <v>101</v>
      </c>
      <c r="M1117" s="1" t="s">
        <v>101</v>
      </c>
      <c r="N1117" s="1" t="s">
        <v>101</v>
      </c>
      <c r="O1117" s="1" t="s">
        <v>102</v>
      </c>
      <c r="P1117" s="1">
        <v>42622</v>
      </c>
      <c r="Q1117" s="1">
        <v>2517546.5</v>
      </c>
      <c r="R1117" s="1">
        <v>0</v>
      </c>
      <c r="S1117" s="1">
        <v>2520931.5</v>
      </c>
      <c r="T1117" s="1">
        <v>292.69</v>
      </c>
      <c r="U1117" s="1">
        <v>0</v>
      </c>
      <c r="V1117" s="1">
        <v>0</v>
      </c>
      <c r="W1117" s="1">
        <v>3682.43</v>
      </c>
      <c r="X1117" s="1">
        <v>0</v>
      </c>
      <c r="Y1117" s="1">
        <v>0</v>
      </c>
      <c r="Z1117" s="1">
        <v>15445.55</v>
      </c>
      <c r="AA1117" s="1">
        <v>0</v>
      </c>
      <c r="AB1117" s="1">
        <v>0</v>
      </c>
      <c r="AC1117" s="1">
        <v>28140.1</v>
      </c>
      <c r="AD1117" s="1">
        <v>107999.98</v>
      </c>
      <c r="AE1117" s="1">
        <v>255894.19</v>
      </c>
      <c r="AF1117" s="1">
        <v>762145.81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83884864</v>
      </c>
      <c r="AP1117" s="1">
        <v>83980464</v>
      </c>
      <c r="AQ1117" s="1">
        <v>77029912</v>
      </c>
      <c r="AR1117" s="1">
        <v>6595238</v>
      </c>
      <c r="AS1117" s="1">
        <v>355298.19</v>
      </c>
      <c r="AT1117" s="1">
        <v>0</v>
      </c>
      <c r="AU1117" s="1">
        <v>9023.5499999999993</v>
      </c>
      <c r="AV1117" s="1">
        <v>104623.77</v>
      </c>
      <c r="AW1117" s="1">
        <v>0</v>
      </c>
      <c r="AX1117" s="1">
        <v>0</v>
      </c>
      <c r="AY1117" s="1">
        <v>35.659999999999997</v>
      </c>
      <c r="AZ1117" s="1">
        <v>35.909999999999997</v>
      </c>
      <c r="BA1117" s="1">
        <v>0.92</v>
      </c>
      <c r="BB1117" s="1">
        <v>0.1</v>
      </c>
      <c r="BC1117" s="1">
        <v>1.27</v>
      </c>
      <c r="BD1117" s="1">
        <v>30.83</v>
      </c>
      <c r="BE1117" s="1">
        <v>0</v>
      </c>
      <c r="BF1117" s="1">
        <v>0</v>
      </c>
      <c r="BG1117" s="1">
        <v>0</v>
      </c>
      <c r="BH1117" s="1">
        <v>28.41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0.08</v>
      </c>
      <c r="CG1117" s="1">
        <v>0.23</v>
      </c>
      <c r="CH1117" s="1">
        <v>3.49</v>
      </c>
      <c r="CI1117" s="1">
        <v>0</v>
      </c>
      <c r="CJ1117" s="1">
        <v>0</v>
      </c>
      <c r="CK1117" s="1">
        <v>0</v>
      </c>
      <c r="CL1117" s="1">
        <v>0</v>
      </c>
      <c r="CM1117" s="1">
        <v>150</v>
      </c>
      <c r="CN1117" s="1">
        <v>150</v>
      </c>
      <c r="CO1117" s="1">
        <v>101</v>
      </c>
      <c r="CP1117" s="1">
        <v>344</v>
      </c>
      <c r="CQ1117" s="1">
        <v>100</v>
      </c>
      <c r="CR1117" s="1">
        <v>0</v>
      </c>
      <c r="CS1117" t="s">
        <v>116</v>
      </c>
      <c r="CT1117">
        <f t="shared" si="144"/>
        <v>0</v>
      </c>
      <c r="CU1117">
        <f t="shared" si="145"/>
        <v>0</v>
      </c>
      <c r="CV1117">
        <f t="shared" si="143"/>
        <v>0</v>
      </c>
      <c r="CW1117">
        <f t="shared" si="146"/>
        <v>0</v>
      </c>
      <c r="CX1117" s="4">
        <f t="shared" si="147"/>
        <v>83989487.549999997</v>
      </c>
      <c r="CY1117">
        <f t="shared" si="148"/>
        <v>0</v>
      </c>
      <c r="CZ1117">
        <f t="shared" si="149"/>
        <v>83980464</v>
      </c>
      <c r="DA1117">
        <f t="shared" si="150"/>
        <v>9023.5499999999993</v>
      </c>
    </row>
    <row r="1118" spans="1:105" x14ac:dyDescent="0.3">
      <c r="A1118" s="1">
        <v>24</v>
      </c>
      <c r="B1118" s="1" t="s">
        <v>97</v>
      </c>
      <c r="C1118" s="1">
        <v>2028</v>
      </c>
      <c r="D1118" s="1">
        <v>12</v>
      </c>
      <c r="E1118" s="1">
        <v>0</v>
      </c>
      <c r="F1118" s="1">
        <v>300</v>
      </c>
      <c r="G1118" s="1">
        <v>2.0407999999999999E-2</v>
      </c>
      <c r="H1118" s="1">
        <v>2003</v>
      </c>
      <c r="I1118" s="1" t="s">
        <v>98</v>
      </c>
      <c r="J1118" s="1" t="s">
        <v>99</v>
      </c>
      <c r="K1118" s="1" t="s">
        <v>100</v>
      </c>
      <c r="L1118" s="1" t="s">
        <v>101</v>
      </c>
      <c r="M1118" s="1" t="s">
        <v>101</v>
      </c>
      <c r="N1118" s="1" t="s">
        <v>101</v>
      </c>
      <c r="O1118" s="1" t="s">
        <v>102</v>
      </c>
      <c r="P1118" s="1">
        <v>42622</v>
      </c>
      <c r="Q1118" s="1">
        <v>2910785</v>
      </c>
      <c r="R1118" s="1">
        <v>0</v>
      </c>
      <c r="S1118" s="1">
        <v>2997264.25</v>
      </c>
      <c r="T1118" s="1">
        <v>4205.57</v>
      </c>
      <c r="U1118" s="1">
        <v>0</v>
      </c>
      <c r="V1118" s="1">
        <v>0</v>
      </c>
      <c r="W1118" s="1">
        <v>90679.59</v>
      </c>
      <c r="X1118" s="1">
        <v>0</v>
      </c>
      <c r="Y1118" s="1">
        <v>0</v>
      </c>
      <c r="Z1118" s="1">
        <v>25096.86</v>
      </c>
      <c r="AA1118" s="1">
        <v>0</v>
      </c>
      <c r="AB1118" s="1">
        <v>0</v>
      </c>
      <c r="AC1118" s="1">
        <v>26965.1</v>
      </c>
      <c r="AD1118" s="1">
        <v>111600</v>
      </c>
      <c r="AE1118" s="1">
        <v>277106.65999999997</v>
      </c>
      <c r="AF1118" s="1">
        <v>849248.25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100484568</v>
      </c>
      <c r="AP1118" s="1">
        <v>103053520</v>
      </c>
      <c r="AQ1118" s="1">
        <v>94739384</v>
      </c>
      <c r="AR1118" s="1">
        <v>7917443.5</v>
      </c>
      <c r="AS1118" s="1">
        <v>396715.41</v>
      </c>
      <c r="AT1118" s="1">
        <v>0</v>
      </c>
      <c r="AU1118" s="1">
        <v>122184.31</v>
      </c>
      <c r="AV1118" s="1">
        <v>2691134.75</v>
      </c>
      <c r="AW1118" s="1">
        <v>0</v>
      </c>
      <c r="AX1118" s="1">
        <v>0</v>
      </c>
      <c r="AY1118" s="1">
        <v>35.880000000000003</v>
      </c>
      <c r="AZ1118" s="1">
        <v>36.380000000000003</v>
      </c>
      <c r="BA1118" s="1">
        <v>0.56000000000000005</v>
      </c>
      <c r="BB1118" s="1">
        <v>0.04</v>
      </c>
      <c r="BC1118" s="1">
        <v>0.76</v>
      </c>
      <c r="BD1118" s="1">
        <v>29.05</v>
      </c>
      <c r="BE1118" s="1">
        <v>0</v>
      </c>
      <c r="BF1118" s="1">
        <v>0</v>
      </c>
      <c r="BG1118" s="1">
        <v>0</v>
      </c>
      <c r="BH1118" s="1">
        <v>29.68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0.08</v>
      </c>
      <c r="CG1118" s="1">
        <v>0.23</v>
      </c>
      <c r="CH1118" s="1">
        <v>3.8</v>
      </c>
      <c r="CI1118" s="1">
        <v>0</v>
      </c>
      <c r="CJ1118" s="1">
        <v>0</v>
      </c>
      <c r="CK1118" s="1">
        <v>0</v>
      </c>
      <c r="CL1118" s="1">
        <v>0</v>
      </c>
      <c r="CM1118" s="1">
        <v>150</v>
      </c>
      <c r="CN1118" s="1">
        <v>150</v>
      </c>
      <c r="CO1118" s="1">
        <v>101</v>
      </c>
      <c r="CP1118" s="1">
        <v>344</v>
      </c>
      <c r="CQ1118" s="1">
        <v>100</v>
      </c>
      <c r="CR1118" s="1">
        <v>0</v>
      </c>
      <c r="CS1118" t="s">
        <v>116</v>
      </c>
      <c r="CT1118">
        <f t="shared" si="144"/>
        <v>0</v>
      </c>
      <c r="CU1118">
        <f t="shared" si="145"/>
        <v>0</v>
      </c>
      <c r="CV1118">
        <f t="shared" si="143"/>
        <v>0</v>
      </c>
      <c r="CW1118">
        <f t="shared" si="146"/>
        <v>0</v>
      </c>
      <c r="CX1118" s="4">
        <f t="shared" si="147"/>
        <v>103175704.31</v>
      </c>
      <c r="CY1118">
        <f t="shared" si="148"/>
        <v>0</v>
      </c>
      <c r="CZ1118">
        <f t="shared" si="149"/>
        <v>103053520</v>
      </c>
      <c r="DA1118">
        <f t="shared" si="150"/>
        <v>122184.31</v>
      </c>
    </row>
    <row r="1119" spans="1:105" x14ac:dyDescent="0.3">
      <c r="A1119" s="1">
        <v>24</v>
      </c>
      <c r="B1119" s="1" t="s">
        <v>103</v>
      </c>
      <c r="C1119" s="1">
        <v>2028</v>
      </c>
      <c r="D1119" s="1">
        <v>1</v>
      </c>
      <c r="E1119" s="1">
        <v>0</v>
      </c>
      <c r="F1119" s="1">
        <v>300</v>
      </c>
      <c r="G1119" s="1">
        <v>2.0407999999999999E-2</v>
      </c>
      <c r="H1119" s="1">
        <v>2003</v>
      </c>
      <c r="I1119" s="1" t="s">
        <v>98</v>
      </c>
      <c r="J1119" s="1" t="s">
        <v>99</v>
      </c>
      <c r="K1119" s="1" t="s">
        <v>100</v>
      </c>
      <c r="L1119" s="1" t="s">
        <v>101</v>
      </c>
      <c r="M1119" s="1" t="s">
        <v>101</v>
      </c>
      <c r="N1119" s="1" t="s">
        <v>101</v>
      </c>
      <c r="O1119" s="1" t="s">
        <v>102</v>
      </c>
      <c r="P1119" s="1">
        <v>42622</v>
      </c>
      <c r="Q1119" s="1">
        <v>11417619</v>
      </c>
      <c r="R1119" s="1">
        <v>0</v>
      </c>
      <c r="S1119" s="1">
        <v>11806083</v>
      </c>
      <c r="T1119" s="1">
        <v>4918.6899999999996</v>
      </c>
      <c r="U1119" s="1">
        <v>0</v>
      </c>
      <c r="V1119" s="1">
        <v>0</v>
      </c>
      <c r="W1119" s="1">
        <v>393361.56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250822.09</v>
      </c>
      <c r="AD1119" s="1">
        <v>312480</v>
      </c>
      <c r="AE1119" s="1">
        <v>899146.25</v>
      </c>
      <c r="AF1119" s="1">
        <v>3030957.75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403679584</v>
      </c>
      <c r="AP1119" s="1">
        <v>415463552</v>
      </c>
      <c r="AQ1119" s="1">
        <v>356897728</v>
      </c>
      <c r="AR1119" s="1">
        <v>58485120</v>
      </c>
      <c r="AS1119" s="1">
        <v>80641.02</v>
      </c>
      <c r="AT1119" s="1">
        <v>0</v>
      </c>
      <c r="AU1119" s="1">
        <v>181315.91</v>
      </c>
      <c r="AV1119" s="1">
        <v>11965273</v>
      </c>
      <c r="AW1119" s="1">
        <v>0</v>
      </c>
      <c r="AX1119" s="1">
        <v>0</v>
      </c>
      <c r="AY1119" s="1">
        <v>56.63</v>
      </c>
      <c r="AZ1119" s="1">
        <v>39.11</v>
      </c>
      <c r="BA1119" s="1">
        <v>10.83</v>
      </c>
      <c r="BB1119" s="1">
        <v>1.57</v>
      </c>
      <c r="BC1119" s="1">
        <v>15.1</v>
      </c>
      <c r="BD1119" s="1">
        <v>36.86</v>
      </c>
      <c r="BE1119" s="1">
        <v>0</v>
      </c>
      <c r="BF1119" s="1">
        <v>0</v>
      </c>
      <c r="BG1119" s="1">
        <v>0</v>
      </c>
      <c r="BH1119" s="1">
        <v>30.42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5.87</v>
      </c>
      <c r="CI1119" s="1">
        <v>0</v>
      </c>
      <c r="CJ1119" s="1">
        <v>0</v>
      </c>
      <c r="CK1119" s="1">
        <v>0</v>
      </c>
      <c r="CL1119" s="1">
        <v>0</v>
      </c>
      <c r="CM1119" s="1">
        <v>420</v>
      </c>
      <c r="CN1119" s="1">
        <v>420</v>
      </c>
      <c r="CO1119" s="1">
        <v>811</v>
      </c>
      <c r="CP1119" s="1">
        <v>957</v>
      </c>
      <c r="CQ1119" s="1">
        <v>0</v>
      </c>
      <c r="CR1119" s="1">
        <v>0</v>
      </c>
      <c r="CS1119" t="s">
        <v>116</v>
      </c>
      <c r="CT1119">
        <f t="shared" si="144"/>
        <v>0</v>
      </c>
      <c r="CU1119">
        <f t="shared" si="145"/>
        <v>0</v>
      </c>
      <c r="CV1119">
        <f t="shared" si="143"/>
        <v>0</v>
      </c>
      <c r="CW1119">
        <f t="shared" si="146"/>
        <v>0</v>
      </c>
      <c r="CX1119" s="4">
        <f t="shared" si="147"/>
        <v>415644867.91000003</v>
      </c>
      <c r="CY1119">
        <f t="shared" si="148"/>
        <v>0</v>
      </c>
      <c r="CZ1119">
        <f t="shared" si="149"/>
        <v>415463552</v>
      </c>
      <c r="DA1119">
        <f t="shared" si="150"/>
        <v>181315.91</v>
      </c>
    </row>
    <row r="1120" spans="1:105" x14ac:dyDescent="0.3">
      <c r="A1120" s="1">
        <v>24</v>
      </c>
      <c r="B1120" s="1" t="s">
        <v>103</v>
      </c>
      <c r="C1120" s="1">
        <v>2028</v>
      </c>
      <c r="D1120" s="1">
        <v>2</v>
      </c>
      <c r="E1120" s="1">
        <v>0</v>
      </c>
      <c r="F1120" s="1">
        <v>300</v>
      </c>
      <c r="G1120" s="1">
        <v>2.0407999999999999E-2</v>
      </c>
      <c r="H1120" s="1">
        <v>2003</v>
      </c>
      <c r="I1120" s="1" t="s">
        <v>98</v>
      </c>
      <c r="J1120" s="1" t="s">
        <v>99</v>
      </c>
      <c r="K1120" s="1" t="s">
        <v>100</v>
      </c>
      <c r="L1120" s="1" t="s">
        <v>101</v>
      </c>
      <c r="M1120" s="1" t="s">
        <v>101</v>
      </c>
      <c r="N1120" s="1" t="s">
        <v>101</v>
      </c>
      <c r="O1120" s="1" t="s">
        <v>102</v>
      </c>
      <c r="P1120" s="1">
        <v>42622</v>
      </c>
      <c r="Q1120" s="1">
        <v>9665203</v>
      </c>
      <c r="R1120" s="1">
        <v>0</v>
      </c>
      <c r="S1120" s="1">
        <v>10118746</v>
      </c>
      <c r="T1120" s="1">
        <v>4203.34</v>
      </c>
      <c r="U1120" s="1">
        <v>0</v>
      </c>
      <c r="V1120" s="1">
        <v>0</v>
      </c>
      <c r="W1120" s="1">
        <v>457766.56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245898.08</v>
      </c>
      <c r="AD1120" s="1">
        <v>282240</v>
      </c>
      <c r="AE1120" s="1">
        <v>849717.38</v>
      </c>
      <c r="AF1120" s="1">
        <v>2649741.5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340593632</v>
      </c>
      <c r="AP1120" s="1">
        <v>353712992</v>
      </c>
      <c r="AQ1120" s="1">
        <v>303547392</v>
      </c>
      <c r="AR1120" s="1">
        <v>50119484</v>
      </c>
      <c r="AS1120" s="1">
        <v>46152.81</v>
      </c>
      <c r="AT1120" s="1">
        <v>0</v>
      </c>
      <c r="AU1120" s="1">
        <v>144617.17000000001</v>
      </c>
      <c r="AV1120" s="1">
        <v>13263963</v>
      </c>
      <c r="AW1120" s="1">
        <v>0</v>
      </c>
      <c r="AX1120" s="1">
        <v>0</v>
      </c>
      <c r="AY1120" s="1">
        <v>53.12</v>
      </c>
      <c r="AZ1120" s="1">
        <v>38.229999999999997</v>
      </c>
      <c r="BA1120" s="1">
        <v>8.76</v>
      </c>
      <c r="BB1120" s="1">
        <v>1.3</v>
      </c>
      <c r="BC1120" s="1">
        <v>12.7</v>
      </c>
      <c r="BD1120" s="1">
        <v>34.409999999999997</v>
      </c>
      <c r="BE1120" s="1">
        <v>0</v>
      </c>
      <c r="BF1120" s="1">
        <v>0</v>
      </c>
      <c r="BG1120" s="1">
        <v>0</v>
      </c>
      <c r="BH1120" s="1">
        <v>28.98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4.7699999999999996</v>
      </c>
      <c r="CI1120" s="1">
        <v>0</v>
      </c>
      <c r="CJ1120" s="1">
        <v>0</v>
      </c>
      <c r="CK1120" s="1">
        <v>0</v>
      </c>
      <c r="CL1120" s="1">
        <v>0</v>
      </c>
      <c r="CM1120" s="1">
        <v>420</v>
      </c>
      <c r="CN1120" s="1">
        <v>420</v>
      </c>
      <c r="CO1120" s="1">
        <v>811</v>
      </c>
      <c r="CP1120" s="1">
        <v>957</v>
      </c>
      <c r="CQ1120" s="1">
        <v>0</v>
      </c>
      <c r="CR1120" s="1">
        <v>0</v>
      </c>
      <c r="CS1120" t="s">
        <v>116</v>
      </c>
      <c r="CT1120">
        <f t="shared" si="144"/>
        <v>0</v>
      </c>
      <c r="CU1120">
        <f t="shared" si="145"/>
        <v>0</v>
      </c>
      <c r="CV1120">
        <f t="shared" si="143"/>
        <v>0</v>
      </c>
      <c r="CW1120">
        <f t="shared" si="146"/>
        <v>0</v>
      </c>
      <c r="CX1120" s="4">
        <f t="shared" si="147"/>
        <v>353857609.17000002</v>
      </c>
      <c r="CY1120">
        <f t="shared" si="148"/>
        <v>0</v>
      </c>
      <c r="CZ1120">
        <f t="shared" si="149"/>
        <v>353712992</v>
      </c>
      <c r="DA1120">
        <f t="shared" si="150"/>
        <v>144617.17000000001</v>
      </c>
    </row>
    <row r="1121" spans="1:105" x14ac:dyDescent="0.3">
      <c r="A1121" s="1">
        <v>24</v>
      </c>
      <c r="B1121" s="1" t="s">
        <v>103</v>
      </c>
      <c r="C1121" s="1">
        <v>2028</v>
      </c>
      <c r="D1121" s="1">
        <v>3</v>
      </c>
      <c r="E1121" s="1">
        <v>0</v>
      </c>
      <c r="F1121" s="1">
        <v>300</v>
      </c>
      <c r="G1121" s="1">
        <v>2.0407999999999999E-2</v>
      </c>
      <c r="H1121" s="1">
        <v>2003</v>
      </c>
      <c r="I1121" s="1" t="s">
        <v>98</v>
      </c>
      <c r="J1121" s="1" t="s">
        <v>99</v>
      </c>
      <c r="K1121" s="1" t="s">
        <v>100</v>
      </c>
      <c r="L1121" s="1" t="s">
        <v>101</v>
      </c>
      <c r="M1121" s="1" t="s">
        <v>101</v>
      </c>
      <c r="N1121" s="1" t="s">
        <v>101</v>
      </c>
      <c r="O1121" s="1" t="s">
        <v>102</v>
      </c>
      <c r="P1121" s="1">
        <v>42622</v>
      </c>
      <c r="Q1121" s="1">
        <v>9210187</v>
      </c>
      <c r="R1121" s="1">
        <v>0</v>
      </c>
      <c r="S1121" s="1">
        <v>9216222</v>
      </c>
      <c r="T1121" s="1">
        <v>246.14</v>
      </c>
      <c r="U1121" s="1">
        <v>0</v>
      </c>
      <c r="V1121" s="1">
        <v>0</v>
      </c>
      <c r="W1121" s="1">
        <v>6288.71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415775.13</v>
      </c>
      <c r="AD1121" s="1">
        <v>312480</v>
      </c>
      <c r="AE1121" s="1">
        <v>1241683.6299999999</v>
      </c>
      <c r="AF1121" s="1">
        <v>3169775.25</v>
      </c>
      <c r="AG1121" s="1">
        <v>0</v>
      </c>
      <c r="AH1121" s="1">
        <v>0</v>
      </c>
      <c r="AI1121" s="1">
        <v>0</v>
      </c>
      <c r="AJ1121" s="1">
        <v>0</v>
      </c>
      <c r="AK1121" s="1">
        <v>0.88</v>
      </c>
      <c r="AL1121" s="1">
        <v>0</v>
      </c>
      <c r="AM1121" s="1">
        <v>0</v>
      </c>
      <c r="AN1121" s="1">
        <v>0</v>
      </c>
      <c r="AO1121" s="1">
        <v>313526944</v>
      </c>
      <c r="AP1121" s="1">
        <v>313692800</v>
      </c>
      <c r="AQ1121" s="1">
        <v>268542432</v>
      </c>
      <c r="AR1121" s="1">
        <v>45106480</v>
      </c>
      <c r="AS1121" s="1">
        <v>43619.78</v>
      </c>
      <c r="AT1121" s="1">
        <v>0</v>
      </c>
      <c r="AU1121" s="1">
        <v>7471.29</v>
      </c>
      <c r="AV1121" s="1">
        <v>173323.11</v>
      </c>
      <c r="AW1121" s="1">
        <v>0</v>
      </c>
      <c r="AX1121" s="1">
        <v>0</v>
      </c>
      <c r="AY1121" s="1">
        <v>48.38</v>
      </c>
      <c r="AZ1121" s="1">
        <v>37.65</v>
      </c>
      <c r="BA1121" s="1">
        <v>4.54</v>
      </c>
      <c r="BB1121" s="1">
        <v>0.71</v>
      </c>
      <c r="BC1121" s="1">
        <v>8.65</v>
      </c>
      <c r="BD1121" s="1">
        <v>30.35</v>
      </c>
      <c r="BE1121" s="1">
        <v>0</v>
      </c>
      <c r="BF1121" s="1">
        <v>0</v>
      </c>
      <c r="BG1121" s="1">
        <v>0</v>
      </c>
      <c r="BH1121" s="1">
        <v>27.56</v>
      </c>
      <c r="BI1121" s="1">
        <v>0</v>
      </c>
      <c r="BJ1121" s="1">
        <v>0</v>
      </c>
      <c r="BK1121" s="1">
        <v>20967</v>
      </c>
      <c r="BL1121" s="1">
        <v>0</v>
      </c>
      <c r="BM1121" s="1">
        <v>0</v>
      </c>
      <c r="BN1121" s="1">
        <v>0</v>
      </c>
      <c r="BO1121" s="1">
        <v>0</v>
      </c>
      <c r="BP1121" s="1">
        <v>6.6666700000000004E-3</v>
      </c>
      <c r="BQ1121" s="1">
        <v>0</v>
      </c>
      <c r="BR1121" s="1">
        <v>0</v>
      </c>
      <c r="BS1121" s="1">
        <v>6.6666700000000004E-3</v>
      </c>
      <c r="BT1121" s="1">
        <v>6.6666700000000004E-3</v>
      </c>
      <c r="BU1121" s="1">
        <v>0</v>
      </c>
      <c r="BV1121" s="1">
        <v>0</v>
      </c>
      <c r="BW1121" s="1">
        <v>6.6666700000000004E-3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4.6100000000000003</v>
      </c>
      <c r="CI1121" s="1">
        <v>0</v>
      </c>
      <c r="CJ1121" s="1">
        <v>0</v>
      </c>
      <c r="CK1121" s="1">
        <v>0</v>
      </c>
      <c r="CL1121" s="1">
        <v>0</v>
      </c>
      <c r="CM1121" s="1">
        <v>420</v>
      </c>
      <c r="CN1121" s="1">
        <v>420</v>
      </c>
      <c r="CO1121" s="1">
        <v>811</v>
      </c>
      <c r="CP1121" s="1">
        <v>957</v>
      </c>
      <c r="CQ1121" s="1">
        <v>0</v>
      </c>
      <c r="CR1121" s="1">
        <v>0</v>
      </c>
      <c r="CS1121" t="s">
        <v>116</v>
      </c>
      <c r="CT1121">
        <f t="shared" si="144"/>
        <v>0</v>
      </c>
      <c r="CU1121">
        <f t="shared" si="145"/>
        <v>0</v>
      </c>
      <c r="CV1121">
        <f t="shared" si="143"/>
        <v>0</v>
      </c>
      <c r="CW1121">
        <f t="shared" si="146"/>
        <v>0</v>
      </c>
      <c r="CX1121" s="4">
        <f t="shared" si="147"/>
        <v>313700271.29000002</v>
      </c>
      <c r="CY1121">
        <f t="shared" si="148"/>
        <v>0</v>
      </c>
      <c r="CZ1121">
        <f t="shared" si="149"/>
        <v>313692800</v>
      </c>
      <c r="DA1121">
        <f t="shared" si="150"/>
        <v>7471.29</v>
      </c>
    </row>
    <row r="1122" spans="1:105" x14ac:dyDescent="0.3">
      <c r="A1122" s="1">
        <v>24</v>
      </c>
      <c r="B1122" s="1" t="s">
        <v>103</v>
      </c>
      <c r="C1122" s="1">
        <v>2028</v>
      </c>
      <c r="D1122" s="1">
        <v>4</v>
      </c>
      <c r="E1122" s="1">
        <v>0</v>
      </c>
      <c r="F1122" s="1">
        <v>300</v>
      </c>
      <c r="G1122" s="1">
        <v>2.0407999999999999E-2</v>
      </c>
      <c r="H1122" s="1">
        <v>2003</v>
      </c>
      <c r="I1122" s="1" t="s">
        <v>98</v>
      </c>
      <c r="J1122" s="1" t="s">
        <v>99</v>
      </c>
      <c r="K1122" s="1" t="s">
        <v>100</v>
      </c>
      <c r="L1122" s="1" t="s">
        <v>101</v>
      </c>
      <c r="M1122" s="1" t="s">
        <v>101</v>
      </c>
      <c r="N1122" s="1" t="s">
        <v>101</v>
      </c>
      <c r="O1122" s="1" t="s">
        <v>102</v>
      </c>
      <c r="P1122" s="1">
        <v>42622</v>
      </c>
      <c r="Q1122" s="1">
        <v>8501755</v>
      </c>
      <c r="R1122" s="1">
        <v>0</v>
      </c>
      <c r="S1122" s="1">
        <v>8505774</v>
      </c>
      <c r="T1122" s="1">
        <v>231.54</v>
      </c>
      <c r="U1122" s="1">
        <v>0</v>
      </c>
      <c r="V1122" s="1">
        <v>0</v>
      </c>
      <c r="W1122" s="1">
        <v>4268.47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398973.31</v>
      </c>
      <c r="AD1122" s="1">
        <v>302400</v>
      </c>
      <c r="AE1122" s="1">
        <v>1026007.88</v>
      </c>
      <c r="AF1122" s="1">
        <v>2828385.25</v>
      </c>
      <c r="AG1122" s="1">
        <v>0</v>
      </c>
      <c r="AH1122" s="1">
        <v>0</v>
      </c>
      <c r="AI1122" s="1">
        <v>0</v>
      </c>
      <c r="AJ1122" s="1">
        <v>0</v>
      </c>
      <c r="AK1122" s="1">
        <v>3.64</v>
      </c>
      <c r="AL1122" s="1">
        <v>0</v>
      </c>
      <c r="AM1122" s="1">
        <v>0</v>
      </c>
      <c r="AN1122" s="1">
        <v>0</v>
      </c>
      <c r="AO1122" s="1">
        <v>288441920</v>
      </c>
      <c r="AP1122" s="1">
        <v>288546560</v>
      </c>
      <c r="AQ1122" s="1">
        <v>247572560</v>
      </c>
      <c r="AR1122" s="1">
        <v>40914632</v>
      </c>
      <c r="AS1122" s="1">
        <v>59369.31</v>
      </c>
      <c r="AT1122" s="1">
        <v>0</v>
      </c>
      <c r="AU1122" s="1">
        <v>7060.55</v>
      </c>
      <c r="AV1122" s="1">
        <v>111704.67</v>
      </c>
      <c r="AW1122" s="1">
        <v>0</v>
      </c>
      <c r="AX1122" s="1">
        <v>0</v>
      </c>
      <c r="AY1122" s="1">
        <v>46</v>
      </c>
      <c r="AZ1122" s="1">
        <v>37.31</v>
      </c>
      <c r="BA1122" s="1">
        <v>4.5199999999999996</v>
      </c>
      <c r="BB1122" s="1">
        <v>0.76</v>
      </c>
      <c r="BC1122" s="1">
        <v>7.36</v>
      </c>
      <c r="BD1122" s="1">
        <v>30.49</v>
      </c>
      <c r="BE1122" s="1">
        <v>0</v>
      </c>
      <c r="BF1122" s="1">
        <v>0</v>
      </c>
      <c r="BG1122" s="1">
        <v>0</v>
      </c>
      <c r="BH1122" s="1">
        <v>26.17</v>
      </c>
      <c r="BI1122" s="1">
        <v>0</v>
      </c>
      <c r="BJ1122" s="1">
        <v>0</v>
      </c>
      <c r="BK1122" s="1">
        <v>20967</v>
      </c>
      <c r="BL1122" s="1">
        <v>0</v>
      </c>
      <c r="BM1122" s="1">
        <v>0</v>
      </c>
      <c r="BN1122" s="1">
        <v>0</v>
      </c>
      <c r="BO1122" s="1">
        <v>0</v>
      </c>
      <c r="BP1122" s="1">
        <v>0.01</v>
      </c>
      <c r="BQ1122" s="1">
        <v>0</v>
      </c>
      <c r="BR1122" s="1">
        <v>0</v>
      </c>
      <c r="BS1122" s="1">
        <v>0.01</v>
      </c>
      <c r="BT1122" s="1">
        <v>0.02</v>
      </c>
      <c r="BU1122" s="1">
        <v>0</v>
      </c>
      <c r="BV1122" s="1">
        <v>0</v>
      </c>
      <c r="BW1122" s="1">
        <v>0.02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4.66</v>
      </c>
      <c r="CI1122" s="1">
        <v>0</v>
      </c>
      <c r="CJ1122" s="1">
        <v>0</v>
      </c>
      <c r="CK1122" s="1">
        <v>0</v>
      </c>
      <c r="CL1122" s="1">
        <v>0</v>
      </c>
      <c r="CM1122" s="1">
        <v>420</v>
      </c>
      <c r="CN1122" s="1">
        <v>420</v>
      </c>
      <c r="CO1122" s="1">
        <v>811</v>
      </c>
      <c r="CP1122" s="1">
        <v>957</v>
      </c>
      <c r="CQ1122" s="1">
        <v>0</v>
      </c>
      <c r="CR1122" s="1">
        <v>0</v>
      </c>
      <c r="CS1122" t="s">
        <v>116</v>
      </c>
      <c r="CT1122">
        <f t="shared" si="144"/>
        <v>0</v>
      </c>
      <c r="CU1122">
        <f t="shared" si="145"/>
        <v>0</v>
      </c>
      <c r="CV1122">
        <f t="shared" si="143"/>
        <v>0</v>
      </c>
      <c r="CW1122">
        <f t="shared" si="146"/>
        <v>0</v>
      </c>
      <c r="CX1122" s="4">
        <f t="shared" si="147"/>
        <v>288553620.55000001</v>
      </c>
      <c r="CY1122">
        <f t="shared" si="148"/>
        <v>0</v>
      </c>
      <c r="CZ1122">
        <f t="shared" si="149"/>
        <v>288546560</v>
      </c>
      <c r="DA1122">
        <f t="shared" si="150"/>
        <v>7060.55</v>
      </c>
    </row>
    <row r="1123" spans="1:105" x14ac:dyDescent="0.3">
      <c r="A1123" s="1">
        <v>24</v>
      </c>
      <c r="B1123" s="1" t="s">
        <v>103</v>
      </c>
      <c r="C1123" s="1">
        <v>2028</v>
      </c>
      <c r="D1123" s="1">
        <v>5</v>
      </c>
      <c r="E1123" s="1">
        <v>0</v>
      </c>
      <c r="F1123" s="1">
        <v>300</v>
      </c>
      <c r="G1123" s="1">
        <v>2.0407999999999999E-2</v>
      </c>
      <c r="H1123" s="1">
        <v>2003</v>
      </c>
      <c r="I1123" s="1" t="s">
        <v>98</v>
      </c>
      <c r="J1123" s="1" t="s">
        <v>99</v>
      </c>
      <c r="K1123" s="1" t="s">
        <v>100</v>
      </c>
      <c r="L1123" s="1" t="s">
        <v>101</v>
      </c>
      <c r="M1123" s="1" t="s">
        <v>101</v>
      </c>
      <c r="N1123" s="1" t="s">
        <v>101</v>
      </c>
      <c r="O1123" s="1" t="s">
        <v>102</v>
      </c>
      <c r="P1123" s="1">
        <v>42622</v>
      </c>
      <c r="Q1123" s="1">
        <v>9093868</v>
      </c>
      <c r="R1123" s="1">
        <v>0</v>
      </c>
      <c r="S1123" s="1">
        <v>9100330</v>
      </c>
      <c r="T1123" s="1">
        <v>188.21</v>
      </c>
      <c r="U1123" s="1">
        <v>0</v>
      </c>
      <c r="V1123" s="1">
        <v>0</v>
      </c>
      <c r="W1123" s="1">
        <v>6689.99</v>
      </c>
      <c r="X1123" s="1">
        <v>0</v>
      </c>
      <c r="Y1123" s="1">
        <v>0</v>
      </c>
      <c r="Z1123" s="1">
        <v>0</v>
      </c>
      <c r="AA1123" s="1">
        <v>0</v>
      </c>
      <c r="AB1123" s="1">
        <v>0.67</v>
      </c>
      <c r="AC1123" s="1">
        <v>511857.63</v>
      </c>
      <c r="AD1123" s="1">
        <v>312480</v>
      </c>
      <c r="AE1123" s="1">
        <v>1601842.75</v>
      </c>
      <c r="AF1123" s="1">
        <v>3613924.75</v>
      </c>
      <c r="AG1123" s="1">
        <v>0</v>
      </c>
      <c r="AH1123" s="1">
        <v>0</v>
      </c>
      <c r="AI1123" s="1">
        <v>0</v>
      </c>
      <c r="AJ1123" s="1">
        <v>0</v>
      </c>
      <c r="AK1123" s="1">
        <v>17.13</v>
      </c>
      <c r="AL1123" s="1">
        <v>0</v>
      </c>
      <c r="AM1123" s="1">
        <v>0</v>
      </c>
      <c r="AN1123" s="1">
        <v>0</v>
      </c>
      <c r="AO1123" s="1">
        <v>300774080</v>
      </c>
      <c r="AP1123" s="1">
        <v>302742080</v>
      </c>
      <c r="AQ1123" s="1">
        <v>259370704</v>
      </c>
      <c r="AR1123" s="1">
        <v>43328548</v>
      </c>
      <c r="AS1123" s="1">
        <v>42853.919999999998</v>
      </c>
      <c r="AT1123" s="1">
        <v>0</v>
      </c>
      <c r="AU1123" s="1">
        <v>22116.1</v>
      </c>
      <c r="AV1123" s="1">
        <v>1990106.75</v>
      </c>
      <c r="AW1123" s="1">
        <v>0</v>
      </c>
      <c r="AX1123" s="1">
        <v>0</v>
      </c>
      <c r="AY1123" s="1">
        <v>44.79</v>
      </c>
      <c r="AZ1123" s="1">
        <v>37.81</v>
      </c>
      <c r="BA1123" s="1">
        <v>2.2799999999999998</v>
      </c>
      <c r="BB1123" s="1">
        <v>0.39</v>
      </c>
      <c r="BC1123" s="1">
        <v>5.55</v>
      </c>
      <c r="BD1123" s="1">
        <v>117.51</v>
      </c>
      <c r="BE1123" s="1">
        <v>0</v>
      </c>
      <c r="BF1123" s="1">
        <v>0</v>
      </c>
      <c r="BG1123" s="1">
        <v>0</v>
      </c>
      <c r="BH1123" s="1">
        <v>297.48</v>
      </c>
      <c r="BI1123" s="1">
        <v>0</v>
      </c>
      <c r="BJ1123" s="1">
        <v>0</v>
      </c>
      <c r="BK1123" s="1">
        <v>20967</v>
      </c>
      <c r="BL1123" s="1">
        <v>0</v>
      </c>
      <c r="BM1123" s="1">
        <v>0</v>
      </c>
      <c r="BN1123" s="1">
        <v>0</v>
      </c>
      <c r="BO1123" s="1">
        <v>0</v>
      </c>
      <c r="BP1123" s="1">
        <v>0.02</v>
      </c>
      <c r="BQ1123" s="1">
        <v>0</v>
      </c>
      <c r="BR1123" s="1">
        <v>0</v>
      </c>
      <c r="BS1123" s="1">
        <v>0.02</v>
      </c>
      <c r="BT1123" s="1">
        <v>0.04</v>
      </c>
      <c r="BU1123" s="1">
        <v>0</v>
      </c>
      <c r="BV1123" s="1">
        <v>0</v>
      </c>
      <c r="BW1123" s="1">
        <v>0.04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0.01</v>
      </c>
      <c r="CG1123" s="1">
        <v>0.02</v>
      </c>
      <c r="CH1123" s="1">
        <v>4.67</v>
      </c>
      <c r="CI1123" s="1">
        <v>0</v>
      </c>
      <c r="CJ1123" s="1">
        <v>0</v>
      </c>
      <c r="CK1123" s="1">
        <v>0</v>
      </c>
      <c r="CL1123" s="1">
        <v>0</v>
      </c>
      <c r="CM1123" s="1">
        <v>420</v>
      </c>
      <c r="CN1123" s="1">
        <v>420</v>
      </c>
      <c r="CO1123" s="1">
        <v>811</v>
      </c>
      <c r="CP1123" s="1">
        <v>957</v>
      </c>
      <c r="CQ1123" s="1">
        <v>0</v>
      </c>
      <c r="CR1123" s="1">
        <v>0</v>
      </c>
      <c r="CS1123" t="s">
        <v>116</v>
      </c>
      <c r="CT1123">
        <f t="shared" si="144"/>
        <v>0</v>
      </c>
      <c r="CU1123">
        <f t="shared" si="145"/>
        <v>0</v>
      </c>
      <c r="CV1123">
        <f t="shared" si="143"/>
        <v>0</v>
      </c>
      <c r="CW1123">
        <f t="shared" si="146"/>
        <v>0</v>
      </c>
      <c r="CX1123" s="4">
        <f t="shared" si="147"/>
        <v>302764196.10000002</v>
      </c>
      <c r="CY1123">
        <f t="shared" si="148"/>
        <v>0</v>
      </c>
      <c r="CZ1123">
        <f t="shared" si="149"/>
        <v>302742080</v>
      </c>
      <c r="DA1123">
        <f t="shared" si="150"/>
        <v>22116.1</v>
      </c>
    </row>
    <row r="1124" spans="1:105" x14ac:dyDescent="0.3">
      <c r="A1124" s="1">
        <v>24</v>
      </c>
      <c r="B1124" s="1" t="s">
        <v>103</v>
      </c>
      <c r="C1124" s="1">
        <v>2028</v>
      </c>
      <c r="D1124" s="1">
        <v>6</v>
      </c>
      <c r="E1124" s="1">
        <v>0</v>
      </c>
      <c r="F1124" s="1">
        <v>300</v>
      </c>
      <c r="G1124" s="1">
        <v>2.0407999999999999E-2</v>
      </c>
      <c r="H1124" s="1">
        <v>2003</v>
      </c>
      <c r="I1124" s="1" t="s">
        <v>98</v>
      </c>
      <c r="J1124" s="1" t="s">
        <v>99</v>
      </c>
      <c r="K1124" s="1" t="s">
        <v>100</v>
      </c>
      <c r="L1124" s="1" t="s">
        <v>101</v>
      </c>
      <c r="M1124" s="1" t="s">
        <v>101</v>
      </c>
      <c r="N1124" s="1" t="s">
        <v>101</v>
      </c>
      <c r="O1124" s="1" t="s">
        <v>102</v>
      </c>
      <c r="P1124" s="1">
        <v>42622</v>
      </c>
      <c r="Q1124" s="1">
        <v>10252889</v>
      </c>
      <c r="R1124" s="1">
        <v>0</v>
      </c>
      <c r="S1124" s="1">
        <v>10462170</v>
      </c>
      <c r="T1124" s="1">
        <v>9351.33</v>
      </c>
      <c r="U1124" s="1">
        <v>0</v>
      </c>
      <c r="V1124" s="1">
        <v>0</v>
      </c>
      <c r="W1124" s="1">
        <v>218595.75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522168.47</v>
      </c>
      <c r="AD1124" s="1">
        <v>302400</v>
      </c>
      <c r="AE1124" s="1">
        <v>1230461.3799999999</v>
      </c>
      <c r="AF1124" s="1">
        <v>2964763.25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347750368</v>
      </c>
      <c r="AP1124" s="1">
        <v>353192288</v>
      </c>
      <c r="AQ1124" s="1">
        <v>303139264</v>
      </c>
      <c r="AR1124" s="1">
        <v>49944892</v>
      </c>
      <c r="AS1124" s="1">
        <v>108262.51</v>
      </c>
      <c r="AT1124" s="1">
        <v>0</v>
      </c>
      <c r="AU1124" s="1">
        <v>471885.91</v>
      </c>
      <c r="AV1124" s="1">
        <v>5913785</v>
      </c>
      <c r="AW1124" s="1">
        <v>0</v>
      </c>
      <c r="AX1124" s="1">
        <v>0</v>
      </c>
      <c r="AY1124" s="1">
        <v>78.319999999999993</v>
      </c>
      <c r="AZ1124" s="1">
        <v>42.65</v>
      </c>
      <c r="BA1124" s="1">
        <v>15.78</v>
      </c>
      <c r="BB1124" s="1">
        <v>3.72</v>
      </c>
      <c r="BC1124" s="1">
        <v>30.76</v>
      </c>
      <c r="BD1124" s="1">
        <v>50.46</v>
      </c>
      <c r="BE1124" s="1">
        <v>0</v>
      </c>
      <c r="BF1124" s="1">
        <v>0</v>
      </c>
      <c r="BG1124" s="1">
        <v>0</v>
      </c>
      <c r="BH1124" s="1">
        <v>27.05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0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4.53</v>
      </c>
      <c r="CI1124" s="1">
        <v>0</v>
      </c>
      <c r="CJ1124" s="1">
        <v>0</v>
      </c>
      <c r="CK1124" s="1">
        <v>0</v>
      </c>
      <c r="CL1124" s="1">
        <v>0</v>
      </c>
      <c r="CM1124" s="1">
        <v>420</v>
      </c>
      <c r="CN1124" s="1">
        <v>420</v>
      </c>
      <c r="CO1124" s="1">
        <v>811</v>
      </c>
      <c r="CP1124" s="1">
        <v>957</v>
      </c>
      <c r="CQ1124" s="1">
        <v>0</v>
      </c>
      <c r="CR1124" s="1">
        <v>0</v>
      </c>
      <c r="CS1124" t="s">
        <v>116</v>
      </c>
      <c r="CT1124">
        <f t="shared" si="144"/>
        <v>0</v>
      </c>
      <c r="CU1124">
        <f t="shared" si="145"/>
        <v>0</v>
      </c>
      <c r="CV1124">
        <f t="shared" si="143"/>
        <v>0</v>
      </c>
      <c r="CW1124">
        <f t="shared" si="146"/>
        <v>0</v>
      </c>
      <c r="CX1124" s="4">
        <f t="shared" si="147"/>
        <v>353664173.91000003</v>
      </c>
      <c r="CY1124">
        <f t="shared" si="148"/>
        <v>0</v>
      </c>
      <c r="CZ1124">
        <f t="shared" si="149"/>
        <v>353192288</v>
      </c>
      <c r="DA1124">
        <f t="shared" si="150"/>
        <v>471885.91</v>
      </c>
    </row>
    <row r="1125" spans="1:105" x14ac:dyDescent="0.3">
      <c r="A1125" s="1">
        <v>24</v>
      </c>
      <c r="B1125" s="1" t="s">
        <v>103</v>
      </c>
      <c r="C1125" s="1">
        <v>2028</v>
      </c>
      <c r="D1125" s="1">
        <v>7</v>
      </c>
      <c r="E1125" s="1">
        <v>0</v>
      </c>
      <c r="F1125" s="1">
        <v>300</v>
      </c>
      <c r="G1125" s="1">
        <v>2.0407999999999999E-2</v>
      </c>
      <c r="H1125" s="1">
        <v>2003</v>
      </c>
      <c r="I1125" s="1" t="s">
        <v>98</v>
      </c>
      <c r="J1125" s="1" t="s">
        <v>99</v>
      </c>
      <c r="K1125" s="1" t="s">
        <v>100</v>
      </c>
      <c r="L1125" s="1" t="s">
        <v>101</v>
      </c>
      <c r="M1125" s="1" t="s">
        <v>101</v>
      </c>
      <c r="N1125" s="1" t="s">
        <v>101</v>
      </c>
      <c r="O1125" s="1" t="s">
        <v>102</v>
      </c>
      <c r="P1125" s="1">
        <v>42622</v>
      </c>
      <c r="Q1125" s="1">
        <v>11651836</v>
      </c>
      <c r="R1125" s="1">
        <v>0</v>
      </c>
      <c r="S1125" s="1">
        <v>11728783</v>
      </c>
      <c r="T1125" s="1">
        <v>61203.39</v>
      </c>
      <c r="U1125" s="1">
        <v>0</v>
      </c>
      <c r="V1125" s="1">
        <v>0</v>
      </c>
      <c r="W1125" s="1">
        <v>138171.03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608577.93999999994</v>
      </c>
      <c r="AD1125" s="1">
        <v>312480</v>
      </c>
      <c r="AE1125" s="1">
        <v>1412941.5</v>
      </c>
      <c r="AF1125" s="1">
        <v>2960212.75</v>
      </c>
      <c r="AG1125" s="1">
        <v>0</v>
      </c>
      <c r="AH1125" s="1">
        <v>0</v>
      </c>
      <c r="AI1125" s="1">
        <v>0</v>
      </c>
      <c r="AJ1125" s="1">
        <v>0</v>
      </c>
      <c r="AK1125" s="1">
        <v>1.29</v>
      </c>
      <c r="AL1125" s="1">
        <v>0</v>
      </c>
      <c r="AM1125" s="1">
        <v>0</v>
      </c>
      <c r="AN1125" s="1">
        <v>0</v>
      </c>
      <c r="AO1125" s="1">
        <v>399902560</v>
      </c>
      <c r="AP1125" s="1">
        <v>399282080</v>
      </c>
      <c r="AQ1125" s="1">
        <v>343341856</v>
      </c>
      <c r="AR1125" s="1">
        <v>55700000</v>
      </c>
      <c r="AS1125" s="1">
        <v>240280.95</v>
      </c>
      <c r="AT1125" s="1">
        <v>0</v>
      </c>
      <c r="AU1125" s="1">
        <v>4323572</v>
      </c>
      <c r="AV1125" s="1">
        <v>3703112.25</v>
      </c>
      <c r="AW1125" s="1">
        <v>0</v>
      </c>
      <c r="AX1125" s="1">
        <v>0</v>
      </c>
      <c r="AY1125" s="1">
        <v>142.94</v>
      </c>
      <c r="AZ1125" s="1">
        <v>104.87</v>
      </c>
      <c r="BA1125" s="1">
        <v>37.35</v>
      </c>
      <c r="BB1125" s="1">
        <v>9.5500000000000007</v>
      </c>
      <c r="BC1125" s="1">
        <v>80.62</v>
      </c>
      <c r="BD1125" s="1">
        <v>70.64</v>
      </c>
      <c r="BE1125" s="1">
        <v>0</v>
      </c>
      <c r="BF1125" s="1">
        <v>0</v>
      </c>
      <c r="BG1125" s="1">
        <v>0</v>
      </c>
      <c r="BH1125" s="1">
        <v>26.8</v>
      </c>
      <c r="BI1125" s="1">
        <v>0</v>
      </c>
      <c r="BJ1125" s="1">
        <v>0</v>
      </c>
      <c r="BK1125" s="1">
        <v>20967</v>
      </c>
      <c r="BL1125" s="1">
        <v>0</v>
      </c>
      <c r="BM1125" s="1">
        <v>0</v>
      </c>
      <c r="BN1125" s="1">
        <v>0</v>
      </c>
      <c r="BO1125" s="1">
        <v>0</v>
      </c>
      <c r="BP1125" s="1">
        <v>3.3333299999999998E-3</v>
      </c>
      <c r="BQ1125" s="1">
        <v>0</v>
      </c>
      <c r="BR1125" s="1">
        <v>0</v>
      </c>
      <c r="BS1125" s="1">
        <v>3.3333299999999998E-3</v>
      </c>
      <c r="BT1125" s="1">
        <v>6.6666700000000004E-3</v>
      </c>
      <c r="BU1125" s="1">
        <v>0</v>
      </c>
      <c r="BV1125" s="1">
        <v>0</v>
      </c>
      <c r="BW1125" s="1">
        <v>6.6666700000000004E-3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4.83</v>
      </c>
      <c r="CI1125" s="1">
        <v>0</v>
      </c>
      <c r="CJ1125" s="1">
        <v>0</v>
      </c>
      <c r="CK1125" s="1">
        <v>0</v>
      </c>
      <c r="CL1125" s="1">
        <v>0</v>
      </c>
      <c r="CM1125" s="1">
        <v>420</v>
      </c>
      <c r="CN1125" s="1">
        <v>420</v>
      </c>
      <c r="CO1125" s="1">
        <v>811</v>
      </c>
      <c r="CP1125" s="1">
        <v>957</v>
      </c>
      <c r="CQ1125" s="1">
        <v>0</v>
      </c>
      <c r="CR1125" s="1">
        <v>0</v>
      </c>
      <c r="CS1125" t="s">
        <v>116</v>
      </c>
      <c r="CT1125">
        <f t="shared" si="144"/>
        <v>0</v>
      </c>
      <c r="CU1125">
        <f t="shared" si="145"/>
        <v>0</v>
      </c>
      <c r="CV1125">
        <f t="shared" si="143"/>
        <v>0</v>
      </c>
      <c r="CW1125">
        <f t="shared" si="146"/>
        <v>0</v>
      </c>
      <c r="CX1125" s="4">
        <f t="shared" si="147"/>
        <v>403605652</v>
      </c>
      <c r="CY1125">
        <f t="shared" si="148"/>
        <v>0</v>
      </c>
      <c r="CZ1125">
        <f t="shared" si="149"/>
        <v>399282080</v>
      </c>
      <c r="DA1125">
        <f t="shared" si="150"/>
        <v>4323572</v>
      </c>
    </row>
    <row r="1126" spans="1:105" x14ac:dyDescent="0.3">
      <c r="A1126" s="1">
        <v>24</v>
      </c>
      <c r="B1126" s="1" t="s">
        <v>103</v>
      </c>
      <c r="C1126" s="1">
        <v>2028</v>
      </c>
      <c r="D1126" s="1">
        <v>8</v>
      </c>
      <c r="E1126" s="1">
        <v>0</v>
      </c>
      <c r="F1126" s="1">
        <v>300</v>
      </c>
      <c r="G1126" s="1">
        <v>2.0407999999999999E-2</v>
      </c>
      <c r="H1126" s="1">
        <v>2003</v>
      </c>
      <c r="I1126" s="1" t="s">
        <v>98</v>
      </c>
      <c r="J1126" s="1" t="s">
        <v>99</v>
      </c>
      <c r="K1126" s="1" t="s">
        <v>100</v>
      </c>
      <c r="L1126" s="1" t="s">
        <v>101</v>
      </c>
      <c r="M1126" s="1" t="s">
        <v>101</v>
      </c>
      <c r="N1126" s="1" t="s">
        <v>101</v>
      </c>
      <c r="O1126" s="1" t="s">
        <v>102</v>
      </c>
      <c r="P1126" s="1">
        <v>42622</v>
      </c>
      <c r="Q1126" s="1">
        <v>11496116</v>
      </c>
      <c r="R1126" s="1">
        <v>0</v>
      </c>
      <c r="S1126" s="1">
        <v>11627811</v>
      </c>
      <c r="T1126" s="1">
        <v>27265.27</v>
      </c>
      <c r="U1126" s="1">
        <v>0</v>
      </c>
      <c r="V1126" s="1">
        <v>0</v>
      </c>
      <c r="W1126" s="1">
        <v>158996.88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551216.81000000006</v>
      </c>
      <c r="AD1126" s="1">
        <v>312480</v>
      </c>
      <c r="AE1126" s="1">
        <v>1336531.25</v>
      </c>
      <c r="AF1126" s="1">
        <v>2929010.25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393884544</v>
      </c>
      <c r="AP1126" s="1">
        <v>396655104</v>
      </c>
      <c r="AQ1126" s="1">
        <v>340909600</v>
      </c>
      <c r="AR1126" s="1">
        <v>55534348</v>
      </c>
      <c r="AS1126" s="1">
        <v>211075.89</v>
      </c>
      <c r="AT1126" s="1">
        <v>0</v>
      </c>
      <c r="AU1126" s="1">
        <v>1817450.5</v>
      </c>
      <c r="AV1126" s="1">
        <v>4587991</v>
      </c>
      <c r="AW1126" s="1">
        <v>0</v>
      </c>
      <c r="AX1126" s="1">
        <v>0</v>
      </c>
      <c r="AY1126" s="1">
        <v>116.74</v>
      </c>
      <c r="AZ1126" s="1">
        <v>71.180000000000007</v>
      </c>
      <c r="BA1126" s="1">
        <v>29.99</v>
      </c>
      <c r="BB1126" s="1">
        <v>7.4</v>
      </c>
      <c r="BC1126" s="1">
        <v>61.59</v>
      </c>
      <c r="BD1126" s="1">
        <v>66.66</v>
      </c>
      <c r="BE1126" s="1">
        <v>0</v>
      </c>
      <c r="BF1126" s="1">
        <v>0</v>
      </c>
      <c r="BG1126" s="1">
        <v>0</v>
      </c>
      <c r="BH1126" s="1">
        <v>28.86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4.8499999999999996</v>
      </c>
      <c r="CI1126" s="1">
        <v>0</v>
      </c>
      <c r="CJ1126" s="1">
        <v>0</v>
      </c>
      <c r="CK1126" s="1">
        <v>0</v>
      </c>
      <c r="CL1126" s="1">
        <v>0</v>
      </c>
      <c r="CM1126" s="1">
        <v>420</v>
      </c>
      <c r="CN1126" s="1">
        <v>420</v>
      </c>
      <c r="CO1126" s="1">
        <v>811</v>
      </c>
      <c r="CP1126" s="1">
        <v>957</v>
      </c>
      <c r="CQ1126" s="1">
        <v>0</v>
      </c>
      <c r="CR1126" s="1">
        <v>0</v>
      </c>
      <c r="CS1126" t="s">
        <v>116</v>
      </c>
      <c r="CT1126">
        <f t="shared" si="144"/>
        <v>0</v>
      </c>
      <c r="CU1126">
        <f t="shared" si="145"/>
        <v>0</v>
      </c>
      <c r="CV1126">
        <f t="shared" si="143"/>
        <v>0</v>
      </c>
      <c r="CW1126">
        <f t="shared" si="146"/>
        <v>0</v>
      </c>
      <c r="CX1126" s="4">
        <f t="shared" si="147"/>
        <v>398472554.5</v>
      </c>
      <c r="CY1126">
        <f t="shared" si="148"/>
        <v>0</v>
      </c>
      <c r="CZ1126">
        <f t="shared" si="149"/>
        <v>396655104</v>
      </c>
      <c r="DA1126">
        <f t="shared" si="150"/>
        <v>1817450.5</v>
      </c>
    </row>
    <row r="1127" spans="1:105" x14ac:dyDescent="0.3">
      <c r="A1127" s="1">
        <v>24</v>
      </c>
      <c r="B1127" s="1" t="s">
        <v>103</v>
      </c>
      <c r="C1127" s="1">
        <v>2028</v>
      </c>
      <c r="D1127" s="1">
        <v>9</v>
      </c>
      <c r="E1127" s="1">
        <v>0</v>
      </c>
      <c r="F1127" s="1">
        <v>300</v>
      </c>
      <c r="G1127" s="1">
        <v>2.0407999999999999E-2</v>
      </c>
      <c r="H1127" s="1">
        <v>2003</v>
      </c>
      <c r="I1127" s="1" t="s">
        <v>98</v>
      </c>
      <c r="J1127" s="1" t="s">
        <v>99</v>
      </c>
      <c r="K1127" s="1" t="s">
        <v>100</v>
      </c>
      <c r="L1127" s="1" t="s">
        <v>101</v>
      </c>
      <c r="M1127" s="1" t="s">
        <v>101</v>
      </c>
      <c r="N1127" s="1" t="s">
        <v>101</v>
      </c>
      <c r="O1127" s="1" t="s">
        <v>102</v>
      </c>
      <c r="P1127" s="1">
        <v>42622</v>
      </c>
      <c r="Q1127" s="1">
        <v>9382913</v>
      </c>
      <c r="R1127" s="1">
        <v>0</v>
      </c>
      <c r="S1127" s="1">
        <v>9386143</v>
      </c>
      <c r="T1127" s="1">
        <v>166.84</v>
      </c>
      <c r="U1127" s="1">
        <v>0</v>
      </c>
      <c r="V1127" s="1">
        <v>0</v>
      </c>
      <c r="W1127" s="1">
        <v>3394.65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465959.03</v>
      </c>
      <c r="AD1127" s="1">
        <v>302400</v>
      </c>
      <c r="AE1127" s="1">
        <v>1186622.8799999999</v>
      </c>
      <c r="AF1127" s="1">
        <v>3133856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315134720</v>
      </c>
      <c r="AP1127" s="1">
        <v>315221184</v>
      </c>
      <c r="AQ1127" s="1">
        <v>270306944</v>
      </c>
      <c r="AR1127" s="1">
        <v>44867040</v>
      </c>
      <c r="AS1127" s="1">
        <v>46981.85</v>
      </c>
      <c r="AT1127" s="1">
        <v>0</v>
      </c>
      <c r="AU1127" s="1">
        <v>4328.79</v>
      </c>
      <c r="AV1127" s="1">
        <v>90799.13</v>
      </c>
      <c r="AW1127" s="1">
        <v>0</v>
      </c>
      <c r="AX1127" s="1">
        <v>0</v>
      </c>
      <c r="AY1127" s="1">
        <v>42.72</v>
      </c>
      <c r="AZ1127" s="1">
        <v>37.130000000000003</v>
      </c>
      <c r="BA1127" s="1">
        <v>2.37</v>
      </c>
      <c r="BB1127" s="1">
        <v>0.43</v>
      </c>
      <c r="BC1127" s="1">
        <v>4.43</v>
      </c>
      <c r="BD1127" s="1">
        <v>25.95</v>
      </c>
      <c r="BE1127" s="1">
        <v>0</v>
      </c>
      <c r="BF1127" s="1">
        <v>0</v>
      </c>
      <c r="BG1127" s="1">
        <v>0</v>
      </c>
      <c r="BH1127" s="1">
        <v>26.75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5.23</v>
      </c>
      <c r="CI1127" s="1">
        <v>0</v>
      </c>
      <c r="CJ1127" s="1">
        <v>0</v>
      </c>
      <c r="CK1127" s="1">
        <v>0</v>
      </c>
      <c r="CL1127" s="1">
        <v>0</v>
      </c>
      <c r="CM1127" s="1">
        <v>420</v>
      </c>
      <c r="CN1127" s="1">
        <v>420</v>
      </c>
      <c r="CO1127" s="1">
        <v>811</v>
      </c>
      <c r="CP1127" s="1">
        <v>957</v>
      </c>
      <c r="CQ1127" s="1">
        <v>0</v>
      </c>
      <c r="CR1127" s="1">
        <v>0</v>
      </c>
      <c r="CS1127" t="s">
        <v>116</v>
      </c>
      <c r="CT1127">
        <f t="shared" si="144"/>
        <v>0</v>
      </c>
      <c r="CU1127">
        <f t="shared" si="145"/>
        <v>0</v>
      </c>
      <c r="CV1127">
        <f t="shared" si="143"/>
        <v>0</v>
      </c>
      <c r="CW1127">
        <f t="shared" si="146"/>
        <v>0</v>
      </c>
      <c r="CX1127" s="4">
        <f t="shared" si="147"/>
        <v>315225512.79000002</v>
      </c>
      <c r="CY1127">
        <f t="shared" si="148"/>
        <v>0</v>
      </c>
      <c r="CZ1127">
        <f t="shared" si="149"/>
        <v>315221184</v>
      </c>
      <c r="DA1127">
        <f t="shared" si="150"/>
        <v>4328.79</v>
      </c>
    </row>
    <row r="1128" spans="1:105" x14ac:dyDescent="0.3">
      <c r="A1128" s="1">
        <v>24</v>
      </c>
      <c r="B1128" s="1" t="s">
        <v>103</v>
      </c>
      <c r="C1128" s="1">
        <v>2028</v>
      </c>
      <c r="D1128" s="1">
        <v>10</v>
      </c>
      <c r="E1128" s="1">
        <v>0</v>
      </c>
      <c r="F1128" s="1">
        <v>300</v>
      </c>
      <c r="G1128" s="1">
        <v>2.0407999999999999E-2</v>
      </c>
      <c r="H1128" s="1">
        <v>2003</v>
      </c>
      <c r="I1128" s="1" t="s">
        <v>98</v>
      </c>
      <c r="J1128" s="1" t="s">
        <v>99</v>
      </c>
      <c r="K1128" s="1" t="s">
        <v>100</v>
      </c>
      <c r="L1128" s="1" t="s">
        <v>101</v>
      </c>
      <c r="M1128" s="1" t="s">
        <v>101</v>
      </c>
      <c r="N1128" s="1" t="s">
        <v>101</v>
      </c>
      <c r="O1128" s="1" t="s">
        <v>102</v>
      </c>
      <c r="P1128" s="1">
        <v>42622</v>
      </c>
      <c r="Q1128" s="1">
        <v>8728839</v>
      </c>
      <c r="R1128" s="1">
        <v>0</v>
      </c>
      <c r="S1128" s="1">
        <v>8733001</v>
      </c>
      <c r="T1128" s="1">
        <v>148.97</v>
      </c>
      <c r="U1128" s="1">
        <v>0</v>
      </c>
      <c r="V1128" s="1">
        <v>0</v>
      </c>
      <c r="W1128" s="1">
        <v>4299.7</v>
      </c>
      <c r="X1128" s="1">
        <v>0</v>
      </c>
      <c r="Y1128" s="1">
        <v>0</v>
      </c>
      <c r="Z1128" s="1">
        <v>0</v>
      </c>
      <c r="AA1128" s="1">
        <v>0</v>
      </c>
      <c r="AB1128" s="1">
        <v>0.67</v>
      </c>
      <c r="AC1128" s="1">
        <v>393508.25</v>
      </c>
      <c r="AD1128" s="1">
        <v>312480</v>
      </c>
      <c r="AE1128" s="1">
        <v>1111659</v>
      </c>
      <c r="AF1128" s="1">
        <v>2989015</v>
      </c>
      <c r="AG1128" s="1">
        <v>0</v>
      </c>
      <c r="AH1128" s="1">
        <v>0</v>
      </c>
      <c r="AI1128" s="1">
        <v>0</v>
      </c>
      <c r="AJ1128" s="1">
        <v>0</v>
      </c>
      <c r="AK1128" s="1">
        <v>5.65</v>
      </c>
      <c r="AL1128" s="1">
        <v>0</v>
      </c>
      <c r="AM1128" s="1">
        <v>0</v>
      </c>
      <c r="AN1128" s="1">
        <v>0</v>
      </c>
      <c r="AO1128" s="1">
        <v>295736064</v>
      </c>
      <c r="AP1128" s="1">
        <v>295843008</v>
      </c>
      <c r="AQ1128" s="1">
        <v>254040848</v>
      </c>
      <c r="AR1128" s="1">
        <v>41773688</v>
      </c>
      <c r="AS1128" s="1">
        <v>28514.67</v>
      </c>
      <c r="AT1128" s="1">
        <v>0</v>
      </c>
      <c r="AU1128" s="1">
        <v>4534.24</v>
      </c>
      <c r="AV1128" s="1">
        <v>111475.83</v>
      </c>
      <c r="AW1128" s="1">
        <v>0</v>
      </c>
      <c r="AX1128" s="1">
        <v>0</v>
      </c>
      <c r="AY1128" s="1">
        <v>49.19</v>
      </c>
      <c r="AZ1128" s="1">
        <v>37.5</v>
      </c>
      <c r="BA1128" s="1">
        <v>5.69</v>
      </c>
      <c r="BB1128" s="1">
        <v>1.05</v>
      </c>
      <c r="BC1128" s="1">
        <v>9.7100000000000009</v>
      </c>
      <c r="BD1128" s="1">
        <v>30.44</v>
      </c>
      <c r="BE1128" s="1">
        <v>0</v>
      </c>
      <c r="BF1128" s="1">
        <v>0</v>
      </c>
      <c r="BG1128" s="1">
        <v>0</v>
      </c>
      <c r="BH1128" s="1">
        <v>25.93</v>
      </c>
      <c r="BI1128" s="1">
        <v>0</v>
      </c>
      <c r="BJ1128" s="1">
        <v>0</v>
      </c>
      <c r="BK1128" s="1">
        <v>20967</v>
      </c>
      <c r="BL1128" s="1">
        <v>0</v>
      </c>
      <c r="BM1128" s="1">
        <v>0</v>
      </c>
      <c r="BN1128" s="1">
        <v>0</v>
      </c>
      <c r="BO1128" s="1">
        <v>0</v>
      </c>
      <c r="BP1128" s="1">
        <v>1.3333329999999999E-2</v>
      </c>
      <c r="BQ1128" s="1">
        <v>0</v>
      </c>
      <c r="BR1128" s="1">
        <v>0</v>
      </c>
      <c r="BS1128" s="1">
        <v>1.3333329999999999E-2</v>
      </c>
      <c r="BT1128" s="1">
        <v>1.6666670000000001E-2</v>
      </c>
      <c r="BU1128" s="1">
        <v>0</v>
      </c>
      <c r="BV1128" s="1">
        <v>0</v>
      </c>
      <c r="BW1128" s="1">
        <v>1.6666670000000001E-2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4.42</v>
      </c>
      <c r="CI1128" s="1">
        <v>0</v>
      </c>
      <c r="CJ1128" s="1">
        <v>0</v>
      </c>
      <c r="CK1128" s="1">
        <v>0</v>
      </c>
      <c r="CL1128" s="1">
        <v>0</v>
      </c>
      <c r="CM1128" s="1">
        <v>420</v>
      </c>
      <c r="CN1128" s="1">
        <v>420</v>
      </c>
      <c r="CO1128" s="1">
        <v>811</v>
      </c>
      <c r="CP1128" s="1">
        <v>957</v>
      </c>
      <c r="CQ1128" s="1">
        <v>0</v>
      </c>
      <c r="CR1128" s="1">
        <v>0</v>
      </c>
      <c r="CS1128" t="s">
        <v>116</v>
      </c>
      <c r="CT1128">
        <f t="shared" si="144"/>
        <v>0</v>
      </c>
      <c r="CU1128">
        <f t="shared" si="145"/>
        <v>0</v>
      </c>
      <c r="CV1128">
        <f t="shared" si="143"/>
        <v>0</v>
      </c>
      <c r="CW1128">
        <f t="shared" si="146"/>
        <v>0</v>
      </c>
      <c r="CX1128" s="4">
        <f t="shared" si="147"/>
        <v>295847542.24000001</v>
      </c>
      <c r="CY1128">
        <f t="shared" si="148"/>
        <v>0</v>
      </c>
      <c r="CZ1128">
        <f t="shared" si="149"/>
        <v>295843008</v>
      </c>
      <c r="DA1128">
        <f t="shared" si="150"/>
        <v>4534.24</v>
      </c>
    </row>
    <row r="1129" spans="1:105" x14ac:dyDescent="0.3">
      <c r="A1129" s="1">
        <v>24</v>
      </c>
      <c r="B1129" s="1" t="s">
        <v>103</v>
      </c>
      <c r="C1129" s="1">
        <v>2028</v>
      </c>
      <c r="D1129" s="1">
        <v>11</v>
      </c>
      <c r="E1129" s="1">
        <v>0</v>
      </c>
      <c r="F1129" s="1">
        <v>300</v>
      </c>
      <c r="G1129" s="1">
        <v>2.0407999999999999E-2</v>
      </c>
      <c r="H1129" s="1">
        <v>2003</v>
      </c>
      <c r="I1129" s="1" t="s">
        <v>98</v>
      </c>
      <c r="J1129" s="1" t="s">
        <v>99</v>
      </c>
      <c r="K1129" s="1" t="s">
        <v>100</v>
      </c>
      <c r="L1129" s="1" t="s">
        <v>101</v>
      </c>
      <c r="M1129" s="1" t="s">
        <v>101</v>
      </c>
      <c r="N1129" s="1" t="s">
        <v>101</v>
      </c>
      <c r="O1129" s="1" t="s">
        <v>102</v>
      </c>
      <c r="P1129" s="1">
        <v>42622</v>
      </c>
      <c r="Q1129" s="1">
        <v>8799225</v>
      </c>
      <c r="R1129" s="1">
        <v>0</v>
      </c>
      <c r="S1129" s="1">
        <v>8805641</v>
      </c>
      <c r="T1129" s="1">
        <v>182.95</v>
      </c>
      <c r="U1129" s="1">
        <v>0</v>
      </c>
      <c r="V1129" s="1">
        <v>0</v>
      </c>
      <c r="W1129" s="1">
        <v>6619.45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303036.56</v>
      </c>
      <c r="AD1129" s="1">
        <v>302400</v>
      </c>
      <c r="AE1129" s="1">
        <v>1224021</v>
      </c>
      <c r="AF1129" s="1">
        <v>3072523.75</v>
      </c>
      <c r="AG1129" s="1">
        <v>0</v>
      </c>
      <c r="AH1129" s="1">
        <v>0</v>
      </c>
      <c r="AI1129" s="1">
        <v>0</v>
      </c>
      <c r="AJ1129" s="1">
        <v>0</v>
      </c>
      <c r="AK1129" s="1">
        <v>1.69</v>
      </c>
      <c r="AL1129" s="1">
        <v>0</v>
      </c>
      <c r="AM1129" s="1">
        <v>0</v>
      </c>
      <c r="AN1129" s="1">
        <v>0</v>
      </c>
      <c r="AO1129" s="1">
        <v>301976832</v>
      </c>
      <c r="AP1129" s="1">
        <v>302153504</v>
      </c>
      <c r="AQ1129" s="1">
        <v>259255200</v>
      </c>
      <c r="AR1129" s="1">
        <v>42863456</v>
      </c>
      <c r="AS1129" s="1">
        <v>34754.720000000001</v>
      </c>
      <c r="AT1129" s="1">
        <v>0</v>
      </c>
      <c r="AU1129" s="1">
        <v>5252.19</v>
      </c>
      <c r="AV1129" s="1">
        <v>181926.89</v>
      </c>
      <c r="AW1129" s="1">
        <v>0</v>
      </c>
      <c r="AX1129" s="1">
        <v>0</v>
      </c>
      <c r="AY1129" s="1">
        <v>46.24</v>
      </c>
      <c r="AZ1129" s="1">
        <v>37.47</v>
      </c>
      <c r="BA1129" s="1">
        <v>3.73</v>
      </c>
      <c r="BB1129" s="1">
        <v>0.6</v>
      </c>
      <c r="BC1129" s="1">
        <v>7.22</v>
      </c>
      <c r="BD1129" s="1">
        <v>28.71</v>
      </c>
      <c r="BE1129" s="1">
        <v>0</v>
      </c>
      <c r="BF1129" s="1">
        <v>0</v>
      </c>
      <c r="BG1129" s="1">
        <v>0</v>
      </c>
      <c r="BH1129" s="1">
        <v>27.48</v>
      </c>
      <c r="BI1129" s="1">
        <v>0</v>
      </c>
      <c r="BJ1129" s="1">
        <v>0</v>
      </c>
      <c r="BK1129" s="1">
        <v>20967</v>
      </c>
      <c r="BL1129" s="1">
        <v>0</v>
      </c>
      <c r="BM1129" s="1">
        <v>0</v>
      </c>
      <c r="BN1129" s="1">
        <v>0</v>
      </c>
      <c r="BO1129" s="1">
        <v>0</v>
      </c>
      <c r="BP1129" s="1">
        <v>0.01</v>
      </c>
      <c r="BQ1129" s="1">
        <v>0</v>
      </c>
      <c r="BR1129" s="1">
        <v>0</v>
      </c>
      <c r="BS1129" s="1">
        <v>0.01</v>
      </c>
      <c r="BT1129" s="1">
        <v>1.3333329999999999E-2</v>
      </c>
      <c r="BU1129" s="1">
        <v>0</v>
      </c>
      <c r="BV1129" s="1">
        <v>0</v>
      </c>
      <c r="BW1129" s="1">
        <v>1.3333329999999999E-2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4.96</v>
      </c>
      <c r="CI1129" s="1">
        <v>0</v>
      </c>
      <c r="CJ1129" s="1">
        <v>0</v>
      </c>
      <c r="CK1129" s="1">
        <v>0</v>
      </c>
      <c r="CL1129" s="1">
        <v>0</v>
      </c>
      <c r="CM1129" s="1">
        <v>420</v>
      </c>
      <c r="CN1129" s="1">
        <v>420</v>
      </c>
      <c r="CO1129" s="1">
        <v>811</v>
      </c>
      <c r="CP1129" s="1">
        <v>957</v>
      </c>
      <c r="CQ1129" s="1">
        <v>0</v>
      </c>
      <c r="CR1129" s="1">
        <v>0</v>
      </c>
      <c r="CS1129" t="s">
        <v>116</v>
      </c>
      <c r="CT1129">
        <f t="shared" si="144"/>
        <v>0</v>
      </c>
      <c r="CU1129">
        <f t="shared" si="145"/>
        <v>0</v>
      </c>
      <c r="CV1129">
        <f t="shared" si="143"/>
        <v>0</v>
      </c>
      <c r="CW1129">
        <f t="shared" si="146"/>
        <v>0</v>
      </c>
      <c r="CX1129" s="4">
        <f t="shared" si="147"/>
        <v>302158756.19</v>
      </c>
      <c r="CY1129">
        <f t="shared" si="148"/>
        <v>0</v>
      </c>
      <c r="CZ1129">
        <f t="shared" si="149"/>
        <v>302153504</v>
      </c>
      <c r="DA1129">
        <f t="shared" si="150"/>
        <v>5252.19</v>
      </c>
    </row>
    <row r="1130" spans="1:105" x14ac:dyDescent="0.3">
      <c r="A1130" s="1">
        <v>24</v>
      </c>
      <c r="B1130" s="1" t="s">
        <v>103</v>
      </c>
      <c r="C1130" s="1">
        <v>2028</v>
      </c>
      <c r="D1130" s="1">
        <v>12</v>
      </c>
      <c r="E1130" s="1">
        <v>0</v>
      </c>
      <c r="F1130" s="1">
        <v>300</v>
      </c>
      <c r="G1130" s="1">
        <v>2.0407999999999999E-2</v>
      </c>
      <c r="H1130" s="1">
        <v>2003</v>
      </c>
      <c r="I1130" s="1" t="s">
        <v>98</v>
      </c>
      <c r="J1130" s="1" t="s">
        <v>99</v>
      </c>
      <c r="K1130" s="1" t="s">
        <v>100</v>
      </c>
      <c r="L1130" s="1" t="s">
        <v>101</v>
      </c>
      <c r="M1130" s="1" t="s">
        <v>101</v>
      </c>
      <c r="N1130" s="1" t="s">
        <v>101</v>
      </c>
      <c r="O1130" s="1" t="s">
        <v>102</v>
      </c>
      <c r="P1130" s="1">
        <v>42622</v>
      </c>
      <c r="Q1130" s="1">
        <v>9812742</v>
      </c>
      <c r="R1130" s="1">
        <v>0</v>
      </c>
      <c r="S1130" s="1">
        <v>10248634</v>
      </c>
      <c r="T1130" s="1">
        <v>3777.28</v>
      </c>
      <c r="U1130" s="1">
        <v>0</v>
      </c>
      <c r="V1130" s="1">
        <v>0</v>
      </c>
      <c r="W1130" s="1">
        <v>439645.94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287907.96999999997</v>
      </c>
      <c r="AD1130" s="1">
        <v>312480</v>
      </c>
      <c r="AE1130" s="1">
        <v>1199105.1299999999</v>
      </c>
      <c r="AF1130" s="1">
        <v>3419632.75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343812864</v>
      </c>
      <c r="AP1130" s="1">
        <v>356165536</v>
      </c>
      <c r="AQ1130" s="1">
        <v>305593696</v>
      </c>
      <c r="AR1130" s="1">
        <v>50534000</v>
      </c>
      <c r="AS1130" s="1">
        <v>38020.81</v>
      </c>
      <c r="AT1130" s="1">
        <v>0</v>
      </c>
      <c r="AU1130" s="1">
        <v>120463.09</v>
      </c>
      <c r="AV1130" s="1">
        <v>12473126</v>
      </c>
      <c r="AW1130" s="1">
        <v>0</v>
      </c>
      <c r="AX1130" s="1">
        <v>0</v>
      </c>
      <c r="AY1130" s="1">
        <v>42.3</v>
      </c>
      <c r="AZ1130" s="1">
        <v>37.840000000000003</v>
      </c>
      <c r="BA1130" s="1">
        <v>2.1800000000000002</v>
      </c>
      <c r="BB1130" s="1">
        <v>0.33</v>
      </c>
      <c r="BC1130" s="1">
        <v>3.88</v>
      </c>
      <c r="BD1130" s="1">
        <v>31.89</v>
      </c>
      <c r="BE1130" s="1">
        <v>0</v>
      </c>
      <c r="BF1130" s="1">
        <v>0</v>
      </c>
      <c r="BG1130" s="1">
        <v>0</v>
      </c>
      <c r="BH1130" s="1">
        <v>28.37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4.9000000000000004</v>
      </c>
      <c r="CI1130" s="1">
        <v>0</v>
      </c>
      <c r="CJ1130" s="1">
        <v>0</v>
      </c>
      <c r="CK1130" s="1">
        <v>0</v>
      </c>
      <c r="CL1130" s="1">
        <v>0</v>
      </c>
      <c r="CM1130" s="1">
        <v>420</v>
      </c>
      <c r="CN1130" s="1">
        <v>420</v>
      </c>
      <c r="CO1130" s="1">
        <v>811</v>
      </c>
      <c r="CP1130" s="1">
        <v>957</v>
      </c>
      <c r="CQ1130" s="1">
        <v>0</v>
      </c>
      <c r="CR1130" s="1">
        <v>0</v>
      </c>
      <c r="CS1130" t="s">
        <v>116</v>
      </c>
      <c r="CT1130">
        <f t="shared" si="144"/>
        <v>0</v>
      </c>
      <c r="CU1130">
        <f t="shared" si="145"/>
        <v>0</v>
      </c>
      <c r="CV1130">
        <f t="shared" si="143"/>
        <v>0</v>
      </c>
      <c r="CW1130">
        <f t="shared" si="146"/>
        <v>0</v>
      </c>
      <c r="CX1130" s="4">
        <f t="shared" si="147"/>
        <v>356285999.08999997</v>
      </c>
      <c r="CY1130">
        <f t="shared" si="148"/>
        <v>0</v>
      </c>
      <c r="CZ1130">
        <f t="shared" si="149"/>
        <v>356165536</v>
      </c>
      <c r="DA1130">
        <f t="shared" si="150"/>
        <v>120463.09</v>
      </c>
    </row>
    <row r="1131" spans="1:105" x14ac:dyDescent="0.3">
      <c r="A1131" s="1">
        <v>24</v>
      </c>
      <c r="B1131" s="1" t="s">
        <v>104</v>
      </c>
      <c r="C1131" s="1">
        <v>2028</v>
      </c>
      <c r="D1131" s="1">
        <v>1</v>
      </c>
      <c r="E1131" s="1">
        <v>0</v>
      </c>
      <c r="F1131" s="1">
        <v>300</v>
      </c>
      <c r="G1131" s="1">
        <v>2.0407999999999999E-2</v>
      </c>
      <c r="H1131" s="1">
        <v>2003</v>
      </c>
      <c r="I1131" s="1" t="s">
        <v>98</v>
      </c>
      <c r="J1131" s="1" t="s">
        <v>99</v>
      </c>
      <c r="K1131" s="1" t="s">
        <v>100</v>
      </c>
      <c r="L1131" s="1" t="s">
        <v>101</v>
      </c>
      <c r="M1131" s="1" t="s">
        <v>101</v>
      </c>
      <c r="N1131" s="1" t="s">
        <v>101</v>
      </c>
      <c r="O1131" s="1" t="s">
        <v>102</v>
      </c>
      <c r="P1131" s="1">
        <v>42622</v>
      </c>
      <c r="Q1131" s="1">
        <v>19702446</v>
      </c>
      <c r="R1131" s="1">
        <v>0</v>
      </c>
      <c r="S1131" s="1">
        <v>19366146</v>
      </c>
      <c r="T1131" s="1">
        <v>359194.38</v>
      </c>
      <c r="U1131" s="1">
        <v>0</v>
      </c>
      <c r="V1131" s="1">
        <v>0</v>
      </c>
      <c r="W1131" s="1">
        <v>22893.61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213631.66</v>
      </c>
      <c r="AD1131" s="1">
        <v>550560</v>
      </c>
      <c r="AE1131" s="1">
        <v>1065358.8799999999</v>
      </c>
      <c r="AF1131" s="1">
        <v>3974734.5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667244992</v>
      </c>
      <c r="AP1131" s="1">
        <v>656684672</v>
      </c>
      <c r="AQ1131" s="1">
        <v>566496384</v>
      </c>
      <c r="AR1131" s="1">
        <v>89611912</v>
      </c>
      <c r="AS1131" s="1">
        <v>576648.43999999994</v>
      </c>
      <c r="AT1131" s="1">
        <v>0</v>
      </c>
      <c r="AU1131" s="1">
        <v>11300625</v>
      </c>
      <c r="AV1131" s="1">
        <v>740312.31</v>
      </c>
      <c r="AW1131" s="1">
        <v>0</v>
      </c>
      <c r="AX1131" s="1">
        <v>0</v>
      </c>
      <c r="AY1131" s="1">
        <v>130.59</v>
      </c>
      <c r="AZ1131" s="1">
        <v>42.76</v>
      </c>
      <c r="BA1131" s="1">
        <v>69.92</v>
      </c>
      <c r="BB1131" s="1">
        <v>11.7</v>
      </c>
      <c r="BC1131" s="1">
        <v>78.760000000000005</v>
      </c>
      <c r="BD1131" s="1">
        <v>31.46</v>
      </c>
      <c r="BE1131" s="1">
        <v>0</v>
      </c>
      <c r="BF1131" s="1">
        <v>0</v>
      </c>
      <c r="BG1131" s="1">
        <v>0</v>
      </c>
      <c r="BH1131" s="1">
        <v>32.340000000000003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0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6.29</v>
      </c>
      <c r="CI1131" s="1">
        <v>0</v>
      </c>
      <c r="CJ1131" s="1">
        <v>0</v>
      </c>
      <c r="CK1131" s="1">
        <v>0</v>
      </c>
      <c r="CL1131" s="1">
        <v>0</v>
      </c>
      <c r="CM1131" s="1">
        <v>740</v>
      </c>
      <c r="CN1131" s="1">
        <v>740</v>
      </c>
      <c r="CO1131" s="1">
        <v>1164</v>
      </c>
      <c r="CP1131" s="1">
        <v>1422</v>
      </c>
      <c r="CQ1131" s="1">
        <v>0</v>
      </c>
      <c r="CR1131" s="1">
        <v>0</v>
      </c>
      <c r="CS1131" t="s">
        <v>116</v>
      </c>
      <c r="CT1131">
        <f t="shared" si="144"/>
        <v>0</v>
      </c>
      <c r="CU1131">
        <f t="shared" si="145"/>
        <v>0</v>
      </c>
      <c r="CV1131">
        <f t="shared" si="143"/>
        <v>0</v>
      </c>
      <c r="CW1131">
        <f t="shared" si="146"/>
        <v>0</v>
      </c>
      <c r="CX1131" s="4">
        <f t="shared" si="147"/>
        <v>667985297</v>
      </c>
      <c r="CY1131">
        <f t="shared" si="148"/>
        <v>0</v>
      </c>
      <c r="CZ1131">
        <f t="shared" si="149"/>
        <v>656684672</v>
      </c>
      <c r="DA1131">
        <f t="shared" si="150"/>
        <v>11300625</v>
      </c>
    </row>
    <row r="1132" spans="1:105" x14ac:dyDescent="0.3">
      <c r="A1132" s="1">
        <v>24</v>
      </c>
      <c r="B1132" s="1" t="s">
        <v>104</v>
      </c>
      <c r="C1132" s="1">
        <v>2028</v>
      </c>
      <c r="D1132" s="1">
        <v>2</v>
      </c>
      <c r="E1132" s="1">
        <v>0</v>
      </c>
      <c r="F1132" s="1">
        <v>300</v>
      </c>
      <c r="G1132" s="1">
        <v>2.0407999999999999E-2</v>
      </c>
      <c r="H1132" s="1">
        <v>2003</v>
      </c>
      <c r="I1132" s="1" t="s">
        <v>98</v>
      </c>
      <c r="J1132" s="1" t="s">
        <v>99</v>
      </c>
      <c r="K1132" s="1" t="s">
        <v>100</v>
      </c>
      <c r="L1132" s="1" t="s">
        <v>101</v>
      </c>
      <c r="M1132" s="1" t="s">
        <v>101</v>
      </c>
      <c r="N1132" s="1" t="s">
        <v>101</v>
      </c>
      <c r="O1132" s="1" t="s">
        <v>102</v>
      </c>
      <c r="P1132" s="1">
        <v>42622</v>
      </c>
      <c r="Q1132" s="1">
        <v>17082354</v>
      </c>
      <c r="R1132" s="1">
        <v>0</v>
      </c>
      <c r="S1132" s="1">
        <v>16667599</v>
      </c>
      <c r="T1132" s="1">
        <v>424677.25</v>
      </c>
      <c r="U1132" s="1">
        <v>0</v>
      </c>
      <c r="V1132" s="1">
        <v>0</v>
      </c>
      <c r="W1132" s="1">
        <v>9921.59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201125.75</v>
      </c>
      <c r="AD1132" s="1">
        <v>497280</v>
      </c>
      <c r="AE1132" s="1">
        <v>956458.13</v>
      </c>
      <c r="AF1132" s="1">
        <v>3867401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571625600</v>
      </c>
      <c r="AP1132" s="1">
        <v>559377664</v>
      </c>
      <c r="AQ1132" s="1">
        <v>481396096</v>
      </c>
      <c r="AR1132" s="1">
        <v>77411808</v>
      </c>
      <c r="AS1132" s="1">
        <v>569931.25</v>
      </c>
      <c r="AT1132" s="1">
        <v>0</v>
      </c>
      <c r="AU1132" s="1">
        <v>12524112</v>
      </c>
      <c r="AV1132" s="1">
        <v>276176.34000000003</v>
      </c>
      <c r="AW1132" s="1">
        <v>0</v>
      </c>
      <c r="AX1132" s="1">
        <v>0</v>
      </c>
      <c r="AY1132" s="1">
        <v>109.63</v>
      </c>
      <c r="AZ1132" s="1">
        <v>41.86</v>
      </c>
      <c r="BA1132" s="1">
        <v>54.43</v>
      </c>
      <c r="BB1132" s="1">
        <v>8</v>
      </c>
      <c r="BC1132" s="1">
        <v>61.12</v>
      </c>
      <c r="BD1132" s="1">
        <v>29.49</v>
      </c>
      <c r="BE1132" s="1">
        <v>0</v>
      </c>
      <c r="BF1132" s="1">
        <v>0</v>
      </c>
      <c r="BG1132" s="1">
        <v>0</v>
      </c>
      <c r="BH1132" s="1">
        <v>27.84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5.67</v>
      </c>
      <c r="CI1132" s="1">
        <v>0</v>
      </c>
      <c r="CJ1132" s="1">
        <v>0</v>
      </c>
      <c r="CK1132" s="1">
        <v>0</v>
      </c>
      <c r="CL1132" s="1">
        <v>0</v>
      </c>
      <c r="CM1132" s="1">
        <v>740</v>
      </c>
      <c r="CN1132" s="1">
        <v>740</v>
      </c>
      <c r="CO1132" s="1">
        <v>1164</v>
      </c>
      <c r="CP1132" s="1">
        <v>1422</v>
      </c>
      <c r="CQ1132" s="1">
        <v>0</v>
      </c>
      <c r="CR1132" s="1">
        <v>0</v>
      </c>
      <c r="CS1132" t="s">
        <v>116</v>
      </c>
      <c r="CT1132">
        <f t="shared" si="144"/>
        <v>0</v>
      </c>
      <c r="CU1132">
        <f t="shared" si="145"/>
        <v>0</v>
      </c>
      <c r="CV1132">
        <f t="shared" si="143"/>
        <v>0</v>
      </c>
      <c r="CW1132">
        <f t="shared" si="146"/>
        <v>0</v>
      </c>
      <c r="CX1132" s="4">
        <f t="shared" si="147"/>
        <v>571901776</v>
      </c>
      <c r="CY1132">
        <f t="shared" si="148"/>
        <v>0</v>
      </c>
      <c r="CZ1132">
        <f t="shared" si="149"/>
        <v>559377664</v>
      </c>
      <c r="DA1132">
        <f t="shared" si="150"/>
        <v>12524112</v>
      </c>
    </row>
    <row r="1133" spans="1:105" x14ac:dyDescent="0.3">
      <c r="A1133" s="1">
        <v>24</v>
      </c>
      <c r="B1133" s="1" t="s">
        <v>104</v>
      </c>
      <c r="C1133" s="1">
        <v>2028</v>
      </c>
      <c r="D1133" s="1">
        <v>3</v>
      </c>
      <c r="E1133" s="1">
        <v>0</v>
      </c>
      <c r="F1133" s="1">
        <v>300</v>
      </c>
      <c r="G1133" s="1">
        <v>2.0407999999999999E-2</v>
      </c>
      <c r="H1133" s="1">
        <v>2003</v>
      </c>
      <c r="I1133" s="1" t="s">
        <v>98</v>
      </c>
      <c r="J1133" s="1" t="s">
        <v>99</v>
      </c>
      <c r="K1133" s="1" t="s">
        <v>100</v>
      </c>
      <c r="L1133" s="1" t="s">
        <v>101</v>
      </c>
      <c r="M1133" s="1" t="s">
        <v>101</v>
      </c>
      <c r="N1133" s="1" t="s">
        <v>101</v>
      </c>
      <c r="O1133" s="1" t="s">
        <v>102</v>
      </c>
      <c r="P1133" s="1">
        <v>42622</v>
      </c>
      <c r="Q1133" s="1">
        <v>15887345</v>
      </c>
      <c r="R1133" s="1">
        <v>0</v>
      </c>
      <c r="S1133" s="1">
        <v>15884569</v>
      </c>
      <c r="T1133" s="1">
        <v>4117.83</v>
      </c>
      <c r="U1133" s="1">
        <v>0</v>
      </c>
      <c r="V1133" s="1">
        <v>0</v>
      </c>
      <c r="W1133" s="1">
        <v>1357.63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314251.44</v>
      </c>
      <c r="AD1133" s="1">
        <v>550560</v>
      </c>
      <c r="AE1133" s="1">
        <v>1286363.3799999999</v>
      </c>
      <c r="AF1133" s="1">
        <v>4715124.5</v>
      </c>
      <c r="AG1133" s="1">
        <v>0</v>
      </c>
      <c r="AH1133" s="1">
        <v>0</v>
      </c>
      <c r="AI1133" s="1">
        <v>0</v>
      </c>
      <c r="AJ1133" s="1">
        <v>0</v>
      </c>
      <c r="AK1133" s="1">
        <v>16.21</v>
      </c>
      <c r="AL1133" s="1">
        <v>0</v>
      </c>
      <c r="AM1133" s="1">
        <v>0</v>
      </c>
      <c r="AN1133" s="1">
        <v>0</v>
      </c>
      <c r="AO1133" s="1">
        <v>514847168</v>
      </c>
      <c r="AP1133" s="1">
        <v>514766560</v>
      </c>
      <c r="AQ1133" s="1">
        <v>441221600</v>
      </c>
      <c r="AR1133" s="1">
        <v>72986552</v>
      </c>
      <c r="AS1133" s="1">
        <v>558034.68999999994</v>
      </c>
      <c r="AT1133" s="1">
        <v>0</v>
      </c>
      <c r="AU1133" s="1">
        <v>114116.18</v>
      </c>
      <c r="AV1133" s="1">
        <v>33498.980000000003</v>
      </c>
      <c r="AW1133" s="1">
        <v>0</v>
      </c>
      <c r="AX1133" s="1">
        <v>0</v>
      </c>
      <c r="AY1133" s="1">
        <v>62.03</v>
      </c>
      <c r="AZ1133" s="1">
        <v>39.29</v>
      </c>
      <c r="BA1133" s="1">
        <v>13.93</v>
      </c>
      <c r="BB1133" s="1">
        <v>1.63</v>
      </c>
      <c r="BC1133" s="1">
        <v>19.09</v>
      </c>
      <c r="BD1133" s="1">
        <v>27.71</v>
      </c>
      <c r="BE1133" s="1">
        <v>0</v>
      </c>
      <c r="BF1133" s="1">
        <v>0</v>
      </c>
      <c r="BG1133" s="1">
        <v>0</v>
      </c>
      <c r="BH1133" s="1">
        <v>24.67</v>
      </c>
      <c r="BI1133" s="1">
        <v>0</v>
      </c>
      <c r="BJ1133" s="1">
        <v>0</v>
      </c>
      <c r="BK1133" s="1">
        <v>20967</v>
      </c>
      <c r="BL1133" s="1">
        <v>0</v>
      </c>
      <c r="BM1133" s="1">
        <v>0</v>
      </c>
      <c r="BN1133" s="1">
        <v>0</v>
      </c>
      <c r="BO1133" s="1">
        <v>0</v>
      </c>
      <c r="BP1133" s="1">
        <v>2.3333329999999999E-2</v>
      </c>
      <c r="BQ1133" s="1">
        <v>0</v>
      </c>
      <c r="BR1133" s="1">
        <v>0</v>
      </c>
      <c r="BS1133" s="1">
        <v>2.3333329999999999E-2</v>
      </c>
      <c r="BT1133" s="1">
        <v>3.3333340000000003E-2</v>
      </c>
      <c r="BU1133" s="1">
        <v>0</v>
      </c>
      <c r="BV1133" s="1">
        <v>0</v>
      </c>
      <c r="BW1133" s="1">
        <v>3.3333340000000003E-2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5.45</v>
      </c>
      <c r="CI1133" s="1">
        <v>0</v>
      </c>
      <c r="CJ1133" s="1">
        <v>0</v>
      </c>
      <c r="CK1133" s="1">
        <v>0</v>
      </c>
      <c r="CL1133" s="1">
        <v>0</v>
      </c>
      <c r="CM1133" s="1">
        <v>740</v>
      </c>
      <c r="CN1133" s="1">
        <v>740</v>
      </c>
      <c r="CO1133" s="1">
        <v>1164</v>
      </c>
      <c r="CP1133" s="1">
        <v>1422</v>
      </c>
      <c r="CQ1133" s="1">
        <v>0</v>
      </c>
      <c r="CR1133" s="1">
        <v>0</v>
      </c>
      <c r="CS1133" t="s">
        <v>116</v>
      </c>
      <c r="CT1133">
        <f t="shared" si="144"/>
        <v>0</v>
      </c>
      <c r="CU1133">
        <f t="shared" si="145"/>
        <v>0</v>
      </c>
      <c r="CV1133">
        <f t="shared" si="143"/>
        <v>0</v>
      </c>
      <c r="CW1133">
        <f t="shared" si="146"/>
        <v>0</v>
      </c>
      <c r="CX1133" s="4">
        <f t="shared" si="147"/>
        <v>514880676.18000001</v>
      </c>
      <c r="CY1133">
        <f t="shared" si="148"/>
        <v>0</v>
      </c>
      <c r="CZ1133">
        <f t="shared" si="149"/>
        <v>514766560</v>
      </c>
      <c r="DA1133">
        <f t="shared" si="150"/>
        <v>114116.18</v>
      </c>
    </row>
    <row r="1134" spans="1:105" x14ac:dyDescent="0.3">
      <c r="A1134" s="1">
        <v>24</v>
      </c>
      <c r="B1134" s="1" t="s">
        <v>104</v>
      </c>
      <c r="C1134" s="1">
        <v>2028</v>
      </c>
      <c r="D1134" s="1">
        <v>4</v>
      </c>
      <c r="E1134" s="1">
        <v>0</v>
      </c>
      <c r="F1134" s="1">
        <v>300</v>
      </c>
      <c r="G1134" s="1">
        <v>2.0407999999999999E-2</v>
      </c>
      <c r="H1134" s="1">
        <v>2003</v>
      </c>
      <c r="I1134" s="1" t="s">
        <v>98</v>
      </c>
      <c r="J1134" s="1" t="s">
        <v>99</v>
      </c>
      <c r="K1134" s="1" t="s">
        <v>100</v>
      </c>
      <c r="L1134" s="1" t="s">
        <v>101</v>
      </c>
      <c r="M1134" s="1" t="s">
        <v>101</v>
      </c>
      <c r="N1134" s="1" t="s">
        <v>101</v>
      </c>
      <c r="O1134" s="1" t="s">
        <v>102</v>
      </c>
      <c r="P1134" s="1">
        <v>42622</v>
      </c>
      <c r="Q1134" s="1">
        <v>13992142</v>
      </c>
      <c r="R1134" s="1">
        <v>0</v>
      </c>
      <c r="S1134" s="1">
        <v>13990208</v>
      </c>
      <c r="T1134" s="1">
        <v>3099.44</v>
      </c>
      <c r="U1134" s="1">
        <v>0</v>
      </c>
      <c r="V1134" s="1">
        <v>0</v>
      </c>
      <c r="W1134" s="1">
        <v>1202.51</v>
      </c>
      <c r="X1134" s="1">
        <v>0</v>
      </c>
      <c r="Y1134" s="1">
        <v>0</v>
      </c>
      <c r="Z1134" s="1">
        <v>0</v>
      </c>
      <c r="AA1134" s="1">
        <v>0</v>
      </c>
      <c r="AB1134" s="1">
        <v>0.67</v>
      </c>
      <c r="AC1134" s="1">
        <v>298292.38</v>
      </c>
      <c r="AD1134" s="1">
        <v>532800</v>
      </c>
      <c r="AE1134" s="1">
        <v>1122991.8799999999</v>
      </c>
      <c r="AF1134" s="1">
        <v>3453923.25</v>
      </c>
      <c r="AG1134" s="1">
        <v>0</v>
      </c>
      <c r="AH1134" s="1">
        <v>0</v>
      </c>
      <c r="AI1134" s="1">
        <v>0</v>
      </c>
      <c r="AJ1134" s="1">
        <v>0</v>
      </c>
      <c r="AK1134" s="1">
        <v>37.71</v>
      </c>
      <c r="AL1134" s="1">
        <v>0</v>
      </c>
      <c r="AM1134" s="1">
        <v>0</v>
      </c>
      <c r="AN1134" s="1">
        <v>0</v>
      </c>
      <c r="AO1134" s="1">
        <v>458938784</v>
      </c>
      <c r="AP1134" s="1">
        <v>458881504</v>
      </c>
      <c r="AQ1134" s="1">
        <v>394042944</v>
      </c>
      <c r="AR1134" s="1">
        <v>64478768</v>
      </c>
      <c r="AS1134" s="1">
        <v>360299.44</v>
      </c>
      <c r="AT1134" s="1">
        <v>0</v>
      </c>
      <c r="AU1134" s="1">
        <v>86509.45</v>
      </c>
      <c r="AV1134" s="1">
        <v>29229.42</v>
      </c>
      <c r="AW1134" s="1">
        <v>0</v>
      </c>
      <c r="AX1134" s="1">
        <v>0</v>
      </c>
      <c r="AY1134" s="1">
        <v>111.65</v>
      </c>
      <c r="AZ1134" s="1">
        <v>39.200000000000003</v>
      </c>
      <c r="BA1134" s="1">
        <v>53.54</v>
      </c>
      <c r="BB1134" s="1">
        <v>9.08</v>
      </c>
      <c r="BC1134" s="1">
        <v>65.92</v>
      </c>
      <c r="BD1134" s="1">
        <v>27.91</v>
      </c>
      <c r="BE1134" s="1">
        <v>0</v>
      </c>
      <c r="BF1134" s="1">
        <v>0</v>
      </c>
      <c r="BG1134" s="1">
        <v>0</v>
      </c>
      <c r="BH1134" s="1">
        <v>24.31</v>
      </c>
      <c r="BI1134" s="1">
        <v>0</v>
      </c>
      <c r="BJ1134" s="1">
        <v>0</v>
      </c>
      <c r="BK1134" s="1">
        <v>20967</v>
      </c>
      <c r="BL1134" s="1">
        <v>0</v>
      </c>
      <c r="BM1134" s="1">
        <v>0</v>
      </c>
      <c r="BN1134" s="1">
        <v>0</v>
      </c>
      <c r="BO1134" s="1">
        <v>0</v>
      </c>
      <c r="BP1134" s="1">
        <v>6.6666669999999997E-2</v>
      </c>
      <c r="BQ1134" s="1">
        <v>0</v>
      </c>
      <c r="BR1134" s="1">
        <v>0</v>
      </c>
      <c r="BS1134" s="1">
        <v>6.6666669999999997E-2</v>
      </c>
      <c r="BT1134" s="1">
        <v>0.11666667</v>
      </c>
      <c r="BU1134" s="1">
        <v>0</v>
      </c>
      <c r="BV1134" s="1">
        <v>0</v>
      </c>
      <c r="BW1134" s="1">
        <v>0.11666667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6.89</v>
      </c>
      <c r="CI1134" s="1">
        <v>0</v>
      </c>
      <c r="CJ1134" s="1">
        <v>0</v>
      </c>
      <c r="CK1134" s="1">
        <v>0</v>
      </c>
      <c r="CL1134" s="1">
        <v>0</v>
      </c>
      <c r="CM1134" s="1">
        <v>740</v>
      </c>
      <c r="CN1134" s="1">
        <v>740</v>
      </c>
      <c r="CO1134" s="1">
        <v>1164</v>
      </c>
      <c r="CP1134" s="1">
        <v>1422</v>
      </c>
      <c r="CQ1134" s="1">
        <v>0</v>
      </c>
      <c r="CR1134" s="1">
        <v>0</v>
      </c>
      <c r="CS1134" t="s">
        <v>116</v>
      </c>
      <c r="CT1134">
        <f t="shared" si="144"/>
        <v>0</v>
      </c>
      <c r="CU1134">
        <f t="shared" si="145"/>
        <v>0</v>
      </c>
      <c r="CV1134">
        <f t="shared" si="143"/>
        <v>0</v>
      </c>
      <c r="CW1134">
        <f t="shared" si="146"/>
        <v>0</v>
      </c>
      <c r="CX1134" s="4">
        <f t="shared" si="147"/>
        <v>458968013.44999999</v>
      </c>
      <c r="CY1134">
        <f t="shared" si="148"/>
        <v>0</v>
      </c>
      <c r="CZ1134">
        <f t="shared" si="149"/>
        <v>458881504</v>
      </c>
      <c r="DA1134">
        <f t="shared" si="150"/>
        <v>86509.45</v>
      </c>
    </row>
    <row r="1135" spans="1:105" x14ac:dyDescent="0.3">
      <c r="A1135" s="1">
        <v>24</v>
      </c>
      <c r="B1135" s="1" t="s">
        <v>104</v>
      </c>
      <c r="C1135" s="1">
        <v>2028</v>
      </c>
      <c r="D1135" s="1">
        <v>5</v>
      </c>
      <c r="E1135" s="1">
        <v>0</v>
      </c>
      <c r="F1135" s="1">
        <v>300</v>
      </c>
      <c r="G1135" s="1">
        <v>2.0407999999999999E-2</v>
      </c>
      <c r="H1135" s="1">
        <v>2003</v>
      </c>
      <c r="I1135" s="1" t="s">
        <v>98</v>
      </c>
      <c r="J1135" s="1" t="s">
        <v>99</v>
      </c>
      <c r="K1135" s="1" t="s">
        <v>100</v>
      </c>
      <c r="L1135" s="1" t="s">
        <v>101</v>
      </c>
      <c r="M1135" s="1" t="s">
        <v>101</v>
      </c>
      <c r="N1135" s="1" t="s">
        <v>101</v>
      </c>
      <c r="O1135" s="1" t="s">
        <v>102</v>
      </c>
      <c r="P1135" s="1">
        <v>42622</v>
      </c>
      <c r="Q1135" s="1">
        <v>13828670</v>
      </c>
      <c r="R1135" s="1">
        <v>0</v>
      </c>
      <c r="S1135" s="1">
        <v>13824388</v>
      </c>
      <c r="T1135" s="1">
        <v>5481.67</v>
      </c>
      <c r="U1135" s="1">
        <v>0</v>
      </c>
      <c r="V1135" s="1">
        <v>0</v>
      </c>
      <c r="W1135" s="1">
        <v>1225.17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390997.53</v>
      </c>
      <c r="AD1135" s="1">
        <v>550560</v>
      </c>
      <c r="AE1135" s="1">
        <v>1328622.1299999999</v>
      </c>
      <c r="AF1135" s="1">
        <v>4171176</v>
      </c>
      <c r="AG1135" s="1">
        <v>0</v>
      </c>
      <c r="AH1135" s="1">
        <v>0</v>
      </c>
      <c r="AI1135" s="1">
        <v>0</v>
      </c>
      <c r="AJ1135" s="1">
        <v>0</v>
      </c>
      <c r="AK1135" s="1">
        <v>24.52</v>
      </c>
      <c r="AL1135" s="1">
        <v>0</v>
      </c>
      <c r="AM1135" s="1">
        <v>0</v>
      </c>
      <c r="AN1135" s="1">
        <v>0</v>
      </c>
      <c r="AO1135" s="1">
        <v>439448512</v>
      </c>
      <c r="AP1135" s="1">
        <v>438512608</v>
      </c>
      <c r="AQ1135" s="1">
        <v>375900448</v>
      </c>
      <c r="AR1135" s="1">
        <v>62325024</v>
      </c>
      <c r="AS1135" s="1">
        <v>286532.21999999997</v>
      </c>
      <c r="AT1135" s="1">
        <v>0</v>
      </c>
      <c r="AU1135" s="1">
        <v>1253260.75</v>
      </c>
      <c r="AV1135" s="1">
        <v>317346.31</v>
      </c>
      <c r="AW1135" s="1">
        <v>0</v>
      </c>
      <c r="AX1135" s="1">
        <v>0</v>
      </c>
      <c r="AY1135" s="1">
        <v>71.989999999999995</v>
      </c>
      <c r="AZ1135" s="1">
        <v>38.44</v>
      </c>
      <c r="BA1135" s="1">
        <v>21.67</v>
      </c>
      <c r="BB1135" s="1">
        <v>3.99</v>
      </c>
      <c r="BC1135" s="1">
        <v>30.44</v>
      </c>
      <c r="BD1135" s="1">
        <v>228.63</v>
      </c>
      <c r="BE1135" s="1">
        <v>0</v>
      </c>
      <c r="BF1135" s="1">
        <v>0</v>
      </c>
      <c r="BG1135" s="1">
        <v>0</v>
      </c>
      <c r="BH1135" s="1">
        <v>259.02</v>
      </c>
      <c r="BI1135" s="1">
        <v>0</v>
      </c>
      <c r="BJ1135" s="1">
        <v>0</v>
      </c>
      <c r="BK1135" s="1">
        <v>20967</v>
      </c>
      <c r="BL1135" s="1">
        <v>0</v>
      </c>
      <c r="BM1135" s="1">
        <v>0</v>
      </c>
      <c r="BN1135" s="1">
        <v>0</v>
      </c>
      <c r="BO1135" s="1">
        <v>0</v>
      </c>
      <c r="BP1135" s="1">
        <v>2.3333329999999999E-2</v>
      </c>
      <c r="BQ1135" s="1">
        <v>0</v>
      </c>
      <c r="BR1135" s="1">
        <v>0</v>
      </c>
      <c r="BS1135" s="1">
        <v>2.3333329999999999E-2</v>
      </c>
      <c r="BT1135" s="1">
        <v>7.6666670000000006E-2</v>
      </c>
      <c r="BU1135" s="1">
        <v>0</v>
      </c>
      <c r="BV1135" s="1">
        <v>0</v>
      </c>
      <c r="BW1135" s="1">
        <v>7.6666670000000006E-2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5.86</v>
      </c>
      <c r="CI1135" s="1">
        <v>0</v>
      </c>
      <c r="CJ1135" s="1">
        <v>0</v>
      </c>
      <c r="CK1135" s="1">
        <v>0</v>
      </c>
      <c r="CL1135" s="1">
        <v>0</v>
      </c>
      <c r="CM1135" s="1">
        <v>740</v>
      </c>
      <c r="CN1135" s="1">
        <v>740</v>
      </c>
      <c r="CO1135" s="1">
        <v>1164</v>
      </c>
      <c r="CP1135" s="1">
        <v>1422</v>
      </c>
      <c r="CQ1135" s="1">
        <v>0</v>
      </c>
      <c r="CR1135" s="1">
        <v>0</v>
      </c>
      <c r="CS1135" t="s">
        <v>116</v>
      </c>
      <c r="CT1135">
        <f t="shared" si="144"/>
        <v>0</v>
      </c>
      <c r="CU1135">
        <f t="shared" si="145"/>
        <v>0</v>
      </c>
      <c r="CV1135">
        <f t="shared" si="143"/>
        <v>0</v>
      </c>
      <c r="CW1135">
        <f t="shared" si="146"/>
        <v>0</v>
      </c>
      <c r="CX1135" s="4">
        <f t="shared" si="147"/>
        <v>439765868.75</v>
      </c>
      <c r="CY1135">
        <f t="shared" si="148"/>
        <v>0</v>
      </c>
      <c r="CZ1135">
        <f t="shared" si="149"/>
        <v>438512608</v>
      </c>
      <c r="DA1135">
        <f t="shared" si="150"/>
        <v>1253260.75</v>
      </c>
    </row>
    <row r="1136" spans="1:105" x14ac:dyDescent="0.3">
      <c r="A1136" s="1">
        <v>24</v>
      </c>
      <c r="B1136" s="1" t="s">
        <v>104</v>
      </c>
      <c r="C1136" s="1">
        <v>2028</v>
      </c>
      <c r="D1136" s="1">
        <v>6</v>
      </c>
      <c r="E1136" s="1">
        <v>0</v>
      </c>
      <c r="F1136" s="1">
        <v>300</v>
      </c>
      <c r="G1136" s="1">
        <v>2.0407999999999999E-2</v>
      </c>
      <c r="H1136" s="1">
        <v>2003</v>
      </c>
      <c r="I1136" s="1" t="s">
        <v>98</v>
      </c>
      <c r="J1136" s="1" t="s">
        <v>99</v>
      </c>
      <c r="K1136" s="1" t="s">
        <v>100</v>
      </c>
      <c r="L1136" s="1" t="s">
        <v>101</v>
      </c>
      <c r="M1136" s="1" t="s">
        <v>101</v>
      </c>
      <c r="N1136" s="1" t="s">
        <v>101</v>
      </c>
      <c r="O1136" s="1" t="s">
        <v>102</v>
      </c>
      <c r="P1136" s="1">
        <v>42622</v>
      </c>
      <c r="Q1136" s="1">
        <v>15535619</v>
      </c>
      <c r="R1136" s="1">
        <v>0</v>
      </c>
      <c r="S1136" s="1">
        <v>15454420</v>
      </c>
      <c r="T1136" s="1">
        <v>139969.14000000001</v>
      </c>
      <c r="U1136" s="1">
        <v>0</v>
      </c>
      <c r="V1136" s="1">
        <v>0</v>
      </c>
      <c r="W1136" s="1">
        <v>58770.39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399035.06</v>
      </c>
      <c r="AD1136" s="1">
        <v>532800</v>
      </c>
      <c r="AE1136" s="1">
        <v>1327830.1299999999</v>
      </c>
      <c r="AF1136" s="1">
        <v>4109728.5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495775520</v>
      </c>
      <c r="AP1136" s="1">
        <v>493239680</v>
      </c>
      <c r="AQ1136" s="1">
        <v>422967936</v>
      </c>
      <c r="AR1136" s="1">
        <v>69871096</v>
      </c>
      <c r="AS1136" s="1">
        <v>400670.94</v>
      </c>
      <c r="AT1136" s="1">
        <v>0</v>
      </c>
      <c r="AU1136" s="1">
        <v>4123631.5</v>
      </c>
      <c r="AV1136" s="1">
        <v>1587768.63</v>
      </c>
      <c r="AW1136" s="1">
        <v>0</v>
      </c>
      <c r="AX1136" s="1">
        <v>0</v>
      </c>
      <c r="AY1136" s="1">
        <v>125.27</v>
      </c>
      <c r="AZ1136" s="1">
        <v>39.630000000000003</v>
      </c>
      <c r="BA1136" s="1">
        <v>49.16</v>
      </c>
      <c r="BB1136" s="1">
        <v>10.199999999999999</v>
      </c>
      <c r="BC1136" s="1">
        <v>71.75</v>
      </c>
      <c r="BD1136" s="1">
        <v>29.46</v>
      </c>
      <c r="BE1136" s="1">
        <v>0</v>
      </c>
      <c r="BF1136" s="1">
        <v>0</v>
      </c>
      <c r="BG1136" s="1">
        <v>0</v>
      </c>
      <c r="BH1136" s="1">
        <v>27.02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5.08</v>
      </c>
      <c r="CI1136" s="1">
        <v>0</v>
      </c>
      <c r="CJ1136" s="1">
        <v>0</v>
      </c>
      <c r="CK1136" s="1">
        <v>0</v>
      </c>
      <c r="CL1136" s="1">
        <v>0</v>
      </c>
      <c r="CM1136" s="1">
        <v>740</v>
      </c>
      <c r="CN1136" s="1">
        <v>740</v>
      </c>
      <c r="CO1136" s="1">
        <v>1164</v>
      </c>
      <c r="CP1136" s="1">
        <v>1422</v>
      </c>
      <c r="CQ1136" s="1">
        <v>0</v>
      </c>
      <c r="CR1136" s="1">
        <v>0</v>
      </c>
      <c r="CS1136" t="s">
        <v>116</v>
      </c>
      <c r="CT1136">
        <f t="shared" si="144"/>
        <v>0</v>
      </c>
      <c r="CU1136">
        <f t="shared" si="145"/>
        <v>0</v>
      </c>
      <c r="CV1136">
        <f t="shared" si="143"/>
        <v>0</v>
      </c>
      <c r="CW1136">
        <f t="shared" si="146"/>
        <v>0</v>
      </c>
      <c r="CX1136" s="4">
        <f t="shared" si="147"/>
        <v>497363311.5</v>
      </c>
      <c r="CY1136">
        <f t="shared" si="148"/>
        <v>0</v>
      </c>
      <c r="CZ1136">
        <f t="shared" si="149"/>
        <v>493239680</v>
      </c>
      <c r="DA1136">
        <f t="shared" si="150"/>
        <v>4123631.5</v>
      </c>
    </row>
    <row r="1137" spans="1:105" x14ac:dyDescent="0.3">
      <c r="A1137" s="1">
        <v>24</v>
      </c>
      <c r="B1137" s="1" t="s">
        <v>104</v>
      </c>
      <c r="C1137" s="1">
        <v>2028</v>
      </c>
      <c r="D1137" s="1">
        <v>7</v>
      </c>
      <c r="E1137" s="1">
        <v>0</v>
      </c>
      <c r="F1137" s="1">
        <v>300</v>
      </c>
      <c r="G1137" s="1">
        <v>2.0407999999999999E-2</v>
      </c>
      <c r="H1137" s="1">
        <v>2003</v>
      </c>
      <c r="I1137" s="1" t="s">
        <v>98</v>
      </c>
      <c r="J1137" s="1" t="s">
        <v>99</v>
      </c>
      <c r="K1137" s="1" t="s">
        <v>100</v>
      </c>
      <c r="L1137" s="1" t="s">
        <v>101</v>
      </c>
      <c r="M1137" s="1" t="s">
        <v>101</v>
      </c>
      <c r="N1137" s="1" t="s">
        <v>101</v>
      </c>
      <c r="O1137" s="1" t="s">
        <v>102</v>
      </c>
      <c r="P1137" s="1">
        <v>42622</v>
      </c>
      <c r="Q1137" s="1">
        <v>17001986</v>
      </c>
      <c r="R1137" s="1">
        <v>0</v>
      </c>
      <c r="S1137" s="1">
        <v>17053828</v>
      </c>
      <c r="T1137" s="1">
        <v>68797</v>
      </c>
      <c r="U1137" s="1">
        <v>0</v>
      </c>
      <c r="V1137" s="1">
        <v>0</v>
      </c>
      <c r="W1137" s="1">
        <v>120639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452014.66</v>
      </c>
      <c r="AD1137" s="1">
        <v>550560</v>
      </c>
      <c r="AE1137" s="1">
        <v>1753524.5</v>
      </c>
      <c r="AF1137" s="1">
        <v>4874418.5</v>
      </c>
      <c r="AG1137" s="1">
        <v>0</v>
      </c>
      <c r="AH1137" s="1">
        <v>0</v>
      </c>
      <c r="AI1137" s="1">
        <v>0</v>
      </c>
      <c r="AJ1137" s="1">
        <v>0</v>
      </c>
      <c r="AK1137" s="1">
        <v>2.42</v>
      </c>
      <c r="AL1137" s="1">
        <v>0</v>
      </c>
      <c r="AM1137" s="1">
        <v>0</v>
      </c>
      <c r="AN1137" s="1">
        <v>0</v>
      </c>
      <c r="AO1137" s="1">
        <v>553296192</v>
      </c>
      <c r="AP1137" s="1">
        <v>555899968</v>
      </c>
      <c r="AQ1137" s="1">
        <v>477220704</v>
      </c>
      <c r="AR1137" s="1">
        <v>78274200</v>
      </c>
      <c r="AS1137" s="1">
        <v>404930.5</v>
      </c>
      <c r="AT1137" s="1">
        <v>0</v>
      </c>
      <c r="AU1137" s="1">
        <v>2597105.75</v>
      </c>
      <c r="AV1137" s="1">
        <v>5200897</v>
      </c>
      <c r="AW1137" s="1">
        <v>0</v>
      </c>
      <c r="AX1137" s="1">
        <v>0</v>
      </c>
      <c r="AY1137" s="1">
        <v>111.44</v>
      </c>
      <c r="AZ1137" s="1">
        <v>40.22</v>
      </c>
      <c r="BA1137" s="1">
        <v>31.48</v>
      </c>
      <c r="BB1137" s="1">
        <v>6.76</v>
      </c>
      <c r="BC1137" s="1">
        <v>58.66</v>
      </c>
      <c r="BD1137" s="1">
        <v>37.75</v>
      </c>
      <c r="BE1137" s="1">
        <v>0</v>
      </c>
      <c r="BF1137" s="1">
        <v>0</v>
      </c>
      <c r="BG1137" s="1">
        <v>0</v>
      </c>
      <c r="BH1137" s="1">
        <v>43.11</v>
      </c>
      <c r="BI1137" s="1">
        <v>0</v>
      </c>
      <c r="BJ1137" s="1">
        <v>0</v>
      </c>
      <c r="BK1137" s="1">
        <v>20967</v>
      </c>
      <c r="BL1137" s="1">
        <v>0</v>
      </c>
      <c r="BM1137" s="1">
        <v>0</v>
      </c>
      <c r="BN1137" s="1">
        <v>0</v>
      </c>
      <c r="BO1137" s="1">
        <v>0</v>
      </c>
      <c r="BP1137" s="1">
        <v>0.01</v>
      </c>
      <c r="BQ1137" s="1">
        <v>0</v>
      </c>
      <c r="BR1137" s="1">
        <v>0</v>
      </c>
      <c r="BS1137" s="1">
        <v>0.01</v>
      </c>
      <c r="BT1137" s="1">
        <v>1.3333329999999999E-2</v>
      </c>
      <c r="BU1137" s="1">
        <v>0</v>
      </c>
      <c r="BV1137" s="1">
        <v>0</v>
      </c>
      <c r="BW1137" s="1">
        <v>1.3333329999999999E-2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5.51</v>
      </c>
      <c r="CI1137" s="1">
        <v>0</v>
      </c>
      <c r="CJ1137" s="1">
        <v>0</v>
      </c>
      <c r="CK1137" s="1">
        <v>0</v>
      </c>
      <c r="CL1137" s="1">
        <v>0</v>
      </c>
      <c r="CM1137" s="1">
        <v>740</v>
      </c>
      <c r="CN1137" s="1">
        <v>740</v>
      </c>
      <c r="CO1137" s="1">
        <v>1164</v>
      </c>
      <c r="CP1137" s="1">
        <v>1422</v>
      </c>
      <c r="CQ1137" s="1">
        <v>0</v>
      </c>
      <c r="CR1137" s="1">
        <v>0</v>
      </c>
      <c r="CS1137" t="s">
        <v>116</v>
      </c>
      <c r="CT1137">
        <f t="shared" si="144"/>
        <v>0</v>
      </c>
      <c r="CU1137">
        <f t="shared" si="145"/>
        <v>0</v>
      </c>
      <c r="CV1137">
        <f t="shared" si="143"/>
        <v>0</v>
      </c>
      <c r="CW1137">
        <f t="shared" si="146"/>
        <v>0</v>
      </c>
      <c r="CX1137" s="4">
        <f t="shared" si="147"/>
        <v>558497073.75</v>
      </c>
      <c r="CY1137">
        <f t="shared" si="148"/>
        <v>0</v>
      </c>
      <c r="CZ1137">
        <f t="shared" si="149"/>
        <v>555899968</v>
      </c>
      <c r="DA1137">
        <f t="shared" si="150"/>
        <v>2597105.75</v>
      </c>
    </row>
    <row r="1138" spans="1:105" x14ac:dyDescent="0.3">
      <c r="A1138" s="1">
        <v>24</v>
      </c>
      <c r="B1138" s="1" t="s">
        <v>104</v>
      </c>
      <c r="C1138" s="1">
        <v>2028</v>
      </c>
      <c r="D1138" s="1">
        <v>8</v>
      </c>
      <c r="E1138" s="1">
        <v>0</v>
      </c>
      <c r="F1138" s="1">
        <v>300</v>
      </c>
      <c r="G1138" s="1">
        <v>2.0407999999999999E-2</v>
      </c>
      <c r="H1138" s="1">
        <v>2003</v>
      </c>
      <c r="I1138" s="1" t="s">
        <v>98</v>
      </c>
      <c r="J1138" s="1" t="s">
        <v>99</v>
      </c>
      <c r="K1138" s="1" t="s">
        <v>100</v>
      </c>
      <c r="L1138" s="1" t="s">
        <v>101</v>
      </c>
      <c r="M1138" s="1" t="s">
        <v>101</v>
      </c>
      <c r="N1138" s="1" t="s">
        <v>101</v>
      </c>
      <c r="O1138" s="1" t="s">
        <v>102</v>
      </c>
      <c r="P1138" s="1">
        <v>42622</v>
      </c>
      <c r="Q1138" s="1">
        <v>17437748</v>
      </c>
      <c r="R1138" s="1">
        <v>0</v>
      </c>
      <c r="S1138" s="1">
        <v>17439822</v>
      </c>
      <c r="T1138" s="1">
        <v>86652.98</v>
      </c>
      <c r="U1138" s="1">
        <v>0</v>
      </c>
      <c r="V1138" s="1">
        <v>0</v>
      </c>
      <c r="W1138" s="1">
        <v>88725.67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424902.06</v>
      </c>
      <c r="AD1138" s="1">
        <v>550560</v>
      </c>
      <c r="AE1138" s="1">
        <v>1590718.88</v>
      </c>
      <c r="AF1138" s="1">
        <v>4446194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568088704</v>
      </c>
      <c r="AP1138" s="1">
        <v>568236032</v>
      </c>
      <c r="AQ1138" s="1">
        <v>488010208</v>
      </c>
      <c r="AR1138" s="1">
        <v>79819440</v>
      </c>
      <c r="AS1138" s="1">
        <v>406154.94</v>
      </c>
      <c r="AT1138" s="1">
        <v>0</v>
      </c>
      <c r="AU1138" s="1">
        <v>3132471.75</v>
      </c>
      <c r="AV1138" s="1">
        <v>3279807.5</v>
      </c>
      <c r="AW1138" s="1">
        <v>0</v>
      </c>
      <c r="AX1138" s="1">
        <v>0</v>
      </c>
      <c r="AY1138" s="1">
        <v>143.53</v>
      </c>
      <c r="AZ1138" s="1">
        <v>40.07</v>
      </c>
      <c r="BA1138" s="1">
        <v>51.28</v>
      </c>
      <c r="BB1138" s="1">
        <v>11.13</v>
      </c>
      <c r="BC1138" s="1">
        <v>86.8</v>
      </c>
      <c r="BD1138" s="1">
        <v>36.15</v>
      </c>
      <c r="BE1138" s="1">
        <v>0</v>
      </c>
      <c r="BF1138" s="1">
        <v>0</v>
      </c>
      <c r="BG1138" s="1">
        <v>0</v>
      </c>
      <c r="BH1138" s="1">
        <v>36.97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5.6</v>
      </c>
      <c r="CI1138" s="1">
        <v>0</v>
      </c>
      <c r="CJ1138" s="1">
        <v>0</v>
      </c>
      <c r="CK1138" s="1">
        <v>0</v>
      </c>
      <c r="CL1138" s="1">
        <v>0</v>
      </c>
      <c r="CM1138" s="1">
        <v>740</v>
      </c>
      <c r="CN1138" s="1">
        <v>740</v>
      </c>
      <c r="CO1138" s="1">
        <v>1164</v>
      </c>
      <c r="CP1138" s="1">
        <v>1422</v>
      </c>
      <c r="CQ1138" s="1">
        <v>0</v>
      </c>
      <c r="CR1138" s="1">
        <v>0</v>
      </c>
      <c r="CS1138" t="s">
        <v>116</v>
      </c>
      <c r="CT1138">
        <f t="shared" si="144"/>
        <v>0</v>
      </c>
      <c r="CU1138">
        <f t="shared" si="145"/>
        <v>0</v>
      </c>
      <c r="CV1138">
        <f t="shared" si="143"/>
        <v>0</v>
      </c>
      <c r="CW1138">
        <f t="shared" si="146"/>
        <v>0</v>
      </c>
      <c r="CX1138" s="4">
        <f t="shared" si="147"/>
        <v>571368503.75</v>
      </c>
      <c r="CY1138">
        <f t="shared" si="148"/>
        <v>0</v>
      </c>
      <c r="CZ1138">
        <f t="shared" si="149"/>
        <v>568236032</v>
      </c>
      <c r="DA1138">
        <f t="shared" si="150"/>
        <v>3132471.75</v>
      </c>
    </row>
    <row r="1139" spans="1:105" x14ac:dyDescent="0.3">
      <c r="A1139" s="1">
        <v>24</v>
      </c>
      <c r="B1139" s="1" t="s">
        <v>104</v>
      </c>
      <c r="C1139" s="1">
        <v>2028</v>
      </c>
      <c r="D1139" s="1">
        <v>9</v>
      </c>
      <c r="E1139" s="1">
        <v>0</v>
      </c>
      <c r="F1139" s="1">
        <v>300</v>
      </c>
      <c r="G1139" s="1">
        <v>2.0407999999999999E-2</v>
      </c>
      <c r="H1139" s="1">
        <v>2003</v>
      </c>
      <c r="I1139" s="1" t="s">
        <v>98</v>
      </c>
      <c r="J1139" s="1" t="s">
        <v>99</v>
      </c>
      <c r="K1139" s="1" t="s">
        <v>100</v>
      </c>
      <c r="L1139" s="1" t="s">
        <v>101</v>
      </c>
      <c r="M1139" s="1" t="s">
        <v>101</v>
      </c>
      <c r="N1139" s="1" t="s">
        <v>101</v>
      </c>
      <c r="O1139" s="1" t="s">
        <v>102</v>
      </c>
      <c r="P1139" s="1">
        <v>42622</v>
      </c>
      <c r="Q1139" s="1">
        <v>14507795</v>
      </c>
      <c r="R1139" s="1">
        <v>0</v>
      </c>
      <c r="S1139" s="1">
        <v>14507659</v>
      </c>
      <c r="T1139" s="1">
        <v>1848.15</v>
      </c>
      <c r="U1139" s="1">
        <v>0</v>
      </c>
      <c r="V1139" s="1">
        <v>0</v>
      </c>
      <c r="W1139" s="1">
        <v>1779.1</v>
      </c>
      <c r="X1139" s="1">
        <v>0</v>
      </c>
      <c r="Y1139" s="1">
        <v>0</v>
      </c>
      <c r="Z1139" s="1">
        <v>0</v>
      </c>
      <c r="AA1139" s="1">
        <v>0</v>
      </c>
      <c r="AB1139" s="1">
        <v>11.33</v>
      </c>
      <c r="AC1139" s="1">
        <v>370065.88</v>
      </c>
      <c r="AD1139" s="1">
        <v>532800</v>
      </c>
      <c r="AE1139" s="1">
        <v>1398914.5</v>
      </c>
      <c r="AF1139" s="1">
        <v>4126731</v>
      </c>
      <c r="AG1139" s="1">
        <v>0</v>
      </c>
      <c r="AH1139" s="1">
        <v>0</v>
      </c>
      <c r="AI1139" s="1">
        <v>0</v>
      </c>
      <c r="AJ1139" s="1">
        <v>0</v>
      </c>
      <c r="AK1139" s="1">
        <v>66.56</v>
      </c>
      <c r="AL1139" s="1">
        <v>0</v>
      </c>
      <c r="AM1139" s="1">
        <v>0</v>
      </c>
      <c r="AN1139" s="1">
        <v>0</v>
      </c>
      <c r="AO1139" s="1">
        <v>462133472</v>
      </c>
      <c r="AP1139" s="1">
        <v>462130592</v>
      </c>
      <c r="AQ1139" s="1">
        <v>395825728</v>
      </c>
      <c r="AR1139" s="1">
        <v>65893772</v>
      </c>
      <c r="AS1139" s="1">
        <v>410985.69</v>
      </c>
      <c r="AT1139" s="1">
        <v>0</v>
      </c>
      <c r="AU1139" s="1">
        <v>48695.09</v>
      </c>
      <c r="AV1139" s="1">
        <v>45809.64</v>
      </c>
      <c r="AW1139" s="1">
        <v>0</v>
      </c>
      <c r="AX1139" s="1">
        <v>0</v>
      </c>
      <c r="AY1139" s="1">
        <v>92.57</v>
      </c>
      <c r="AZ1139" s="1">
        <v>38.770000000000003</v>
      </c>
      <c r="BA1139" s="1">
        <v>31.09</v>
      </c>
      <c r="BB1139" s="1">
        <v>5.54</v>
      </c>
      <c r="BC1139" s="1">
        <v>47.87</v>
      </c>
      <c r="BD1139" s="1">
        <v>26.35</v>
      </c>
      <c r="BE1139" s="1">
        <v>0</v>
      </c>
      <c r="BF1139" s="1">
        <v>0</v>
      </c>
      <c r="BG1139" s="1">
        <v>0</v>
      </c>
      <c r="BH1139" s="1">
        <v>25.75</v>
      </c>
      <c r="BI1139" s="1">
        <v>0</v>
      </c>
      <c r="BJ1139" s="1">
        <v>0</v>
      </c>
      <c r="BK1139" s="1">
        <v>20967</v>
      </c>
      <c r="BL1139" s="1">
        <v>0</v>
      </c>
      <c r="BM1139" s="1">
        <v>0</v>
      </c>
      <c r="BN1139" s="1">
        <v>0</v>
      </c>
      <c r="BO1139" s="1">
        <v>0</v>
      </c>
      <c r="BP1139" s="1">
        <v>6.6666669999999997E-2</v>
      </c>
      <c r="BQ1139" s="1">
        <v>0</v>
      </c>
      <c r="BR1139" s="1">
        <v>0</v>
      </c>
      <c r="BS1139" s="1">
        <v>6.6666669999999997E-2</v>
      </c>
      <c r="BT1139" s="1">
        <v>0.13666666999999999</v>
      </c>
      <c r="BU1139" s="1">
        <v>0</v>
      </c>
      <c r="BV1139" s="1">
        <v>0</v>
      </c>
      <c r="BW1139" s="1">
        <v>0.13666666999999999</v>
      </c>
      <c r="BX1139" s="1">
        <v>0</v>
      </c>
      <c r="BY1139" s="1">
        <v>0.02</v>
      </c>
      <c r="BZ1139" s="1">
        <v>0</v>
      </c>
      <c r="CA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5.73</v>
      </c>
      <c r="CI1139" s="1">
        <v>0</v>
      </c>
      <c r="CJ1139" s="1">
        <v>0</v>
      </c>
      <c r="CK1139" s="1">
        <v>0</v>
      </c>
      <c r="CL1139" s="1">
        <v>0</v>
      </c>
      <c r="CM1139" s="1">
        <v>740</v>
      </c>
      <c r="CN1139" s="1">
        <v>740</v>
      </c>
      <c r="CO1139" s="1">
        <v>1164</v>
      </c>
      <c r="CP1139" s="1">
        <v>1422</v>
      </c>
      <c r="CQ1139" s="1">
        <v>0</v>
      </c>
      <c r="CR1139" s="1">
        <v>0</v>
      </c>
      <c r="CS1139" t="s">
        <v>116</v>
      </c>
      <c r="CT1139">
        <f t="shared" si="144"/>
        <v>0</v>
      </c>
      <c r="CU1139">
        <f t="shared" si="145"/>
        <v>0</v>
      </c>
      <c r="CV1139">
        <f t="shared" si="143"/>
        <v>0</v>
      </c>
      <c r="CW1139">
        <f t="shared" si="146"/>
        <v>0</v>
      </c>
      <c r="CX1139" s="4">
        <f t="shared" si="147"/>
        <v>462179287.08999997</v>
      </c>
      <c r="CY1139">
        <f t="shared" si="148"/>
        <v>0</v>
      </c>
      <c r="CZ1139">
        <f t="shared" si="149"/>
        <v>462130592</v>
      </c>
      <c r="DA1139">
        <f t="shared" si="150"/>
        <v>48695.09</v>
      </c>
    </row>
    <row r="1140" spans="1:105" x14ac:dyDescent="0.3">
      <c r="A1140" s="1">
        <v>24</v>
      </c>
      <c r="B1140" s="1" t="s">
        <v>104</v>
      </c>
      <c r="C1140" s="1">
        <v>2028</v>
      </c>
      <c r="D1140" s="1">
        <v>10</v>
      </c>
      <c r="E1140" s="1">
        <v>0</v>
      </c>
      <c r="F1140" s="1">
        <v>300</v>
      </c>
      <c r="G1140" s="1">
        <v>2.0407999999999999E-2</v>
      </c>
      <c r="H1140" s="1">
        <v>2003</v>
      </c>
      <c r="I1140" s="1" t="s">
        <v>98</v>
      </c>
      <c r="J1140" s="1" t="s">
        <v>99</v>
      </c>
      <c r="K1140" s="1" t="s">
        <v>100</v>
      </c>
      <c r="L1140" s="1" t="s">
        <v>101</v>
      </c>
      <c r="M1140" s="1" t="s">
        <v>101</v>
      </c>
      <c r="N1140" s="1" t="s">
        <v>101</v>
      </c>
      <c r="O1140" s="1" t="s">
        <v>102</v>
      </c>
      <c r="P1140" s="1">
        <v>42622</v>
      </c>
      <c r="Q1140" s="1">
        <v>14183677</v>
      </c>
      <c r="R1140" s="1">
        <v>0</v>
      </c>
      <c r="S1140" s="1">
        <v>14182956</v>
      </c>
      <c r="T1140" s="1">
        <v>1789.6</v>
      </c>
      <c r="U1140" s="1">
        <v>0</v>
      </c>
      <c r="V1140" s="1">
        <v>0</v>
      </c>
      <c r="W1140" s="1">
        <v>1105.56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322731.31</v>
      </c>
      <c r="AD1140" s="1">
        <v>550560</v>
      </c>
      <c r="AE1140" s="1">
        <v>1173851.25</v>
      </c>
      <c r="AF1140" s="1">
        <v>3825878.5</v>
      </c>
      <c r="AG1140" s="1">
        <v>0</v>
      </c>
      <c r="AH1140" s="1">
        <v>0</v>
      </c>
      <c r="AI1140" s="1">
        <v>0</v>
      </c>
      <c r="AJ1140" s="1">
        <v>0</v>
      </c>
      <c r="AK1140" s="1">
        <v>36.799999999999997</v>
      </c>
      <c r="AL1140" s="1">
        <v>0</v>
      </c>
      <c r="AM1140" s="1">
        <v>0</v>
      </c>
      <c r="AN1140" s="1">
        <v>0</v>
      </c>
      <c r="AO1140" s="1">
        <v>459713728</v>
      </c>
      <c r="AP1140" s="1">
        <v>459690816</v>
      </c>
      <c r="AQ1140" s="1">
        <v>393811680</v>
      </c>
      <c r="AR1140" s="1">
        <v>65425660</v>
      </c>
      <c r="AS1140" s="1">
        <v>453711.63</v>
      </c>
      <c r="AT1140" s="1">
        <v>0</v>
      </c>
      <c r="AU1140" s="1">
        <v>48541.96</v>
      </c>
      <c r="AV1140" s="1">
        <v>25645.35</v>
      </c>
      <c r="AW1140" s="1">
        <v>0</v>
      </c>
      <c r="AX1140" s="1">
        <v>0</v>
      </c>
      <c r="AY1140" s="1">
        <v>91.19</v>
      </c>
      <c r="AZ1140" s="1">
        <v>38.840000000000003</v>
      </c>
      <c r="BA1140" s="1">
        <v>38.32</v>
      </c>
      <c r="BB1140" s="1">
        <v>6.58</v>
      </c>
      <c r="BC1140" s="1">
        <v>47.92</v>
      </c>
      <c r="BD1140" s="1">
        <v>27.12</v>
      </c>
      <c r="BE1140" s="1">
        <v>0</v>
      </c>
      <c r="BF1140" s="1">
        <v>0</v>
      </c>
      <c r="BG1140" s="1">
        <v>0</v>
      </c>
      <c r="BH1140" s="1">
        <v>23.2</v>
      </c>
      <c r="BI1140" s="1">
        <v>0</v>
      </c>
      <c r="BJ1140" s="1">
        <v>0</v>
      </c>
      <c r="BK1140" s="1">
        <v>20967</v>
      </c>
      <c r="BL1140" s="1">
        <v>0</v>
      </c>
      <c r="BM1140" s="1">
        <v>0</v>
      </c>
      <c r="BN1140" s="1">
        <v>0</v>
      </c>
      <c r="BO1140" s="1">
        <v>0</v>
      </c>
      <c r="BP1140" s="1">
        <v>4.3333330000000003E-2</v>
      </c>
      <c r="BQ1140" s="1">
        <v>0</v>
      </c>
      <c r="BR1140" s="1">
        <v>0</v>
      </c>
      <c r="BS1140" s="1">
        <v>4.3333330000000003E-2</v>
      </c>
      <c r="BT1140" s="1">
        <v>8.3333340000000006E-2</v>
      </c>
      <c r="BU1140" s="1">
        <v>0</v>
      </c>
      <c r="BV1140" s="1">
        <v>0</v>
      </c>
      <c r="BW1140" s="1">
        <v>8.3333340000000006E-2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7.63</v>
      </c>
      <c r="CI1140" s="1">
        <v>0</v>
      </c>
      <c r="CJ1140" s="1">
        <v>0</v>
      </c>
      <c r="CK1140" s="1">
        <v>0</v>
      </c>
      <c r="CL1140" s="1">
        <v>0</v>
      </c>
      <c r="CM1140" s="1">
        <v>740</v>
      </c>
      <c r="CN1140" s="1">
        <v>740</v>
      </c>
      <c r="CO1140" s="1">
        <v>1164</v>
      </c>
      <c r="CP1140" s="1">
        <v>1422</v>
      </c>
      <c r="CQ1140" s="1">
        <v>0</v>
      </c>
      <c r="CR1140" s="1">
        <v>0</v>
      </c>
      <c r="CS1140" t="s">
        <v>116</v>
      </c>
      <c r="CT1140">
        <f t="shared" si="144"/>
        <v>0</v>
      </c>
      <c r="CU1140">
        <f t="shared" si="145"/>
        <v>0</v>
      </c>
      <c r="CV1140">
        <f t="shared" si="143"/>
        <v>0</v>
      </c>
      <c r="CW1140">
        <f t="shared" si="146"/>
        <v>0</v>
      </c>
      <c r="CX1140" s="4">
        <f t="shared" si="147"/>
        <v>459739357.95999998</v>
      </c>
      <c r="CY1140">
        <f t="shared" si="148"/>
        <v>0</v>
      </c>
      <c r="CZ1140">
        <f t="shared" si="149"/>
        <v>459690816</v>
      </c>
      <c r="DA1140">
        <f t="shared" si="150"/>
        <v>48541.96</v>
      </c>
    </row>
    <row r="1141" spans="1:105" x14ac:dyDescent="0.3">
      <c r="A1141" s="1">
        <v>24</v>
      </c>
      <c r="B1141" s="1" t="s">
        <v>104</v>
      </c>
      <c r="C1141" s="1">
        <v>2028</v>
      </c>
      <c r="D1141" s="1">
        <v>11</v>
      </c>
      <c r="E1141" s="1">
        <v>0</v>
      </c>
      <c r="F1141" s="1">
        <v>300</v>
      </c>
      <c r="G1141" s="1">
        <v>2.0407999999999999E-2</v>
      </c>
      <c r="H1141" s="1">
        <v>2003</v>
      </c>
      <c r="I1141" s="1" t="s">
        <v>98</v>
      </c>
      <c r="J1141" s="1" t="s">
        <v>99</v>
      </c>
      <c r="K1141" s="1" t="s">
        <v>100</v>
      </c>
      <c r="L1141" s="1" t="s">
        <v>101</v>
      </c>
      <c r="M1141" s="1" t="s">
        <v>101</v>
      </c>
      <c r="N1141" s="1" t="s">
        <v>101</v>
      </c>
      <c r="O1141" s="1" t="s">
        <v>102</v>
      </c>
      <c r="P1141" s="1">
        <v>42622</v>
      </c>
      <c r="Q1141" s="1">
        <v>14675181</v>
      </c>
      <c r="R1141" s="1">
        <v>0</v>
      </c>
      <c r="S1141" s="1">
        <v>14673141</v>
      </c>
      <c r="T1141" s="1">
        <v>3341.19</v>
      </c>
      <c r="U1141" s="1">
        <v>0</v>
      </c>
      <c r="V1141" s="1">
        <v>0</v>
      </c>
      <c r="W1141" s="1">
        <v>1322.06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235870.14</v>
      </c>
      <c r="AD1141" s="1">
        <v>532800</v>
      </c>
      <c r="AE1141" s="1">
        <v>1239533.25</v>
      </c>
      <c r="AF1141" s="1">
        <v>4207914</v>
      </c>
      <c r="AG1141" s="1">
        <v>0</v>
      </c>
      <c r="AH1141" s="1">
        <v>0</v>
      </c>
      <c r="AI1141" s="1">
        <v>0</v>
      </c>
      <c r="AJ1141" s="1">
        <v>0</v>
      </c>
      <c r="AK1141" s="1">
        <v>20.78</v>
      </c>
      <c r="AL1141" s="1">
        <v>0</v>
      </c>
      <c r="AM1141" s="1">
        <v>0</v>
      </c>
      <c r="AN1141" s="1">
        <v>0</v>
      </c>
      <c r="AO1141" s="1">
        <v>474976512</v>
      </c>
      <c r="AP1141" s="1">
        <v>474910784</v>
      </c>
      <c r="AQ1141" s="1">
        <v>406856000</v>
      </c>
      <c r="AR1141" s="1">
        <v>67499792</v>
      </c>
      <c r="AS1141" s="1">
        <v>554981.63</v>
      </c>
      <c r="AT1141" s="1">
        <v>0</v>
      </c>
      <c r="AU1141" s="1">
        <v>96860.87</v>
      </c>
      <c r="AV1141" s="1">
        <v>31142.27</v>
      </c>
      <c r="AW1141" s="1">
        <v>0</v>
      </c>
      <c r="AX1141" s="1">
        <v>0</v>
      </c>
      <c r="AY1141" s="1">
        <v>61.66</v>
      </c>
      <c r="AZ1141" s="1">
        <v>38.83</v>
      </c>
      <c r="BA1141" s="1">
        <v>15.19</v>
      </c>
      <c r="BB1141" s="1">
        <v>2.23</v>
      </c>
      <c r="BC1141" s="1">
        <v>20.68</v>
      </c>
      <c r="BD1141" s="1">
        <v>28.99</v>
      </c>
      <c r="BE1141" s="1">
        <v>0</v>
      </c>
      <c r="BF1141" s="1">
        <v>0</v>
      </c>
      <c r="BG1141" s="1">
        <v>0</v>
      </c>
      <c r="BH1141" s="1">
        <v>23.56</v>
      </c>
      <c r="BI1141" s="1">
        <v>0</v>
      </c>
      <c r="BJ1141" s="1">
        <v>0</v>
      </c>
      <c r="BK1141" s="1">
        <v>20967</v>
      </c>
      <c r="BL1141" s="1">
        <v>0</v>
      </c>
      <c r="BM1141" s="1">
        <v>0</v>
      </c>
      <c r="BN1141" s="1">
        <v>0</v>
      </c>
      <c r="BO1141" s="1">
        <v>0</v>
      </c>
      <c r="BP1141" s="1">
        <v>3.6666669999999998E-2</v>
      </c>
      <c r="BQ1141" s="1">
        <v>0</v>
      </c>
      <c r="BR1141" s="1">
        <v>0</v>
      </c>
      <c r="BS1141" s="1">
        <v>3.6666669999999998E-2</v>
      </c>
      <c r="BT1141" s="1">
        <v>0.06</v>
      </c>
      <c r="BU1141" s="1">
        <v>0</v>
      </c>
      <c r="BV1141" s="1">
        <v>0</v>
      </c>
      <c r="BW1141" s="1">
        <v>0.06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5.22</v>
      </c>
      <c r="CI1141" s="1">
        <v>0</v>
      </c>
      <c r="CJ1141" s="1">
        <v>0</v>
      </c>
      <c r="CK1141" s="1">
        <v>0</v>
      </c>
      <c r="CL1141" s="1">
        <v>0</v>
      </c>
      <c r="CM1141" s="1">
        <v>740</v>
      </c>
      <c r="CN1141" s="1">
        <v>740</v>
      </c>
      <c r="CO1141" s="1">
        <v>1164</v>
      </c>
      <c r="CP1141" s="1">
        <v>1422</v>
      </c>
      <c r="CQ1141" s="1">
        <v>0</v>
      </c>
      <c r="CR1141" s="1">
        <v>0</v>
      </c>
      <c r="CS1141" t="s">
        <v>116</v>
      </c>
      <c r="CT1141">
        <f t="shared" si="144"/>
        <v>0</v>
      </c>
      <c r="CU1141">
        <f t="shared" si="145"/>
        <v>0</v>
      </c>
      <c r="CV1141">
        <f t="shared" si="143"/>
        <v>0</v>
      </c>
      <c r="CW1141">
        <f t="shared" si="146"/>
        <v>0</v>
      </c>
      <c r="CX1141" s="4">
        <f t="shared" si="147"/>
        <v>475007644.87</v>
      </c>
      <c r="CY1141">
        <f t="shared" si="148"/>
        <v>0</v>
      </c>
      <c r="CZ1141">
        <f t="shared" si="149"/>
        <v>474910784</v>
      </c>
      <c r="DA1141">
        <f t="shared" si="150"/>
        <v>96860.87</v>
      </c>
    </row>
    <row r="1142" spans="1:105" x14ac:dyDescent="0.3">
      <c r="A1142" s="1">
        <v>24</v>
      </c>
      <c r="B1142" s="1" t="s">
        <v>104</v>
      </c>
      <c r="C1142" s="1">
        <v>2028</v>
      </c>
      <c r="D1142" s="1">
        <v>12</v>
      </c>
      <c r="E1142" s="1">
        <v>0</v>
      </c>
      <c r="F1142" s="1">
        <v>300</v>
      </c>
      <c r="G1142" s="1">
        <v>2.0407999999999999E-2</v>
      </c>
      <c r="H1142" s="1">
        <v>2003</v>
      </c>
      <c r="I1142" s="1" t="s">
        <v>98</v>
      </c>
      <c r="J1142" s="1" t="s">
        <v>99</v>
      </c>
      <c r="K1142" s="1" t="s">
        <v>100</v>
      </c>
      <c r="L1142" s="1" t="s">
        <v>101</v>
      </c>
      <c r="M1142" s="1" t="s">
        <v>101</v>
      </c>
      <c r="N1142" s="1" t="s">
        <v>101</v>
      </c>
      <c r="O1142" s="1" t="s">
        <v>102</v>
      </c>
      <c r="P1142" s="1">
        <v>42622</v>
      </c>
      <c r="Q1142" s="1">
        <v>17265204</v>
      </c>
      <c r="R1142" s="1">
        <v>0</v>
      </c>
      <c r="S1142" s="1">
        <v>17009820</v>
      </c>
      <c r="T1142" s="1">
        <v>300097.19</v>
      </c>
      <c r="U1142" s="1">
        <v>0</v>
      </c>
      <c r="V1142" s="1">
        <v>0</v>
      </c>
      <c r="W1142" s="1">
        <v>44714.76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243265.38</v>
      </c>
      <c r="AD1142" s="1">
        <v>550560</v>
      </c>
      <c r="AE1142" s="1">
        <v>1283091</v>
      </c>
      <c r="AF1142" s="1">
        <v>5056736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574509760</v>
      </c>
      <c r="AP1142" s="1">
        <v>566776384</v>
      </c>
      <c r="AQ1142" s="1">
        <v>487029248</v>
      </c>
      <c r="AR1142" s="1">
        <v>79153400</v>
      </c>
      <c r="AS1142" s="1">
        <v>593931.43999999994</v>
      </c>
      <c r="AT1142" s="1">
        <v>0</v>
      </c>
      <c r="AU1142" s="1">
        <v>8814550</v>
      </c>
      <c r="AV1142" s="1">
        <v>1081178.8799999999</v>
      </c>
      <c r="AW1142" s="1">
        <v>0</v>
      </c>
      <c r="AX1142" s="1">
        <v>0</v>
      </c>
      <c r="AY1142" s="1">
        <v>62.95</v>
      </c>
      <c r="AZ1142" s="1">
        <v>40.65</v>
      </c>
      <c r="BA1142" s="1">
        <v>14.76</v>
      </c>
      <c r="BB1142" s="1">
        <v>2.2999999999999998</v>
      </c>
      <c r="BC1142" s="1">
        <v>20.100000000000001</v>
      </c>
      <c r="BD1142" s="1">
        <v>29.37</v>
      </c>
      <c r="BE1142" s="1">
        <v>0</v>
      </c>
      <c r="BF1142" s="1">
        <v>0</v>
      </c>
      <c r="BG1142" s="1">
        <v>0</v>
      </c>
      <c r="BH1142" s="1">
        <v>24.18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5.12</v>
      </c>
      <c r="CI1142" s="1">
        <v>0</v>
      </c>
      <c r="CJ1142" s="1">
        <v>0</v>
      </c>
      <c r="CK1142" s="1">
        <v>0</v>
      </c>
      <c r="CL1142" s="1">
        <v>0</v>
      </c>
      <c r="CM1142" s="1">
        <v>740</v>
      </c>
      <c r="CN1142" s="1">
        <v>740</v>
      </c>
      <c r="CO1142" s="1">
        <v>1164</v>
      </c>
      <c r="CP1142" s="1">
        <v>1422</v>
      </c>
      <c r="CQ1142" s="1">
        <v>0</v>
      </c>
      <c r="CR1142" s="1">
        <v>0</v>
      </c>
      <c r="CS1142" t="s">
        <v>116</v>
      </c>
      <c r="CT1142">
        <f t="shared" si="144"/>
        <v>0</v>
      </c>
      <c r="CU1142">
        <f t="shared" si="145"/>
        <v>0</v>
      </c>
      <c r="CV1142">
        <f t="shared" si="143"/>
        <v>0</v>
      </c>
      <c r="CW1142">
        <f t="shared" si="146"/>
        <v>0</v>
      </c>
      <c r="CX1142" s="4">
        <f t="shared" si="147"/>
        <v>575590934</v>
      </c>
      <c r="CY1142">
        <f t="shared" si="148"/>
        <v>0</v>
      </c>
      <c r="CZ1142">
        <f t="shared" si="149"/>
        <v>566776384</v>
      </c>
      <c r="DA1142">
        <f t="shared" si="150"/>
        <v>8814550</v>
      </c>
    </row>
    <row r="1143" spans="1:105" x14ac:dyDescent="0.3">
      <c r="A1143" s="1">
        <v>24</v>
      </c>
      <c r="B1143" s="1" t="s">
        <v>105</v>
      </c>
      <c r="C1143" s="1">
        <v>2028</v>
      </c>
      <c r="D1143" s="1">
        <v>1</v>
      </c>
      <c r="E1143" s="1">
        <v>0</v>
      </c>
      <c r="F1143" s="1">
        <v>300</v>
      </c>
      <c r="G1143" s="1">
        <v>2.0407999999999999E-2</v>
      </c>
      <c r="H1143" s="1">
        <v>2003</v>
      </c>
      <c r="I1143" s="1" t="s">
        <v>98</v>
      </c>
      <c r="J1143" s="1" t="s">
        <v>99</v>
      </c>
      <c r="K1143" s="1" t="s">
        <v>100</v>
      </c>
      <c r="L1143" s="1" t="s">
        <v>101</v>
      </c>
      <c r="M1143" s="1" t="s">
        <v>101</v>
      </c>
      <c r="N1143" s="1" t="s">
        <v>101</v>
      </c>
      <c r="O1143" s="1" t="s">
        <v>102</v>
      </c>
      <c r="P1143" s="1">
        <v>42622</v>
      </c>
      <c r="Q1143" s="1">
        <v>17022630</v>
      </c>
      <c r="R1143" s="1">
        <v>0</v>
      </c>
      <c r="S1143" s="1">
        <v>16887370</v>
      </c>
      <c r="T1143" s="1">
        <v>181656.14</v>
      </c>
      <c r="U1143" s="1">
        <v>0</v>
      </c>
      <c r="V1143" s="1">
        <v>0</v>
      </c>
      <c r="W1143" s="1">
        <v>46396.23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9671.98</v>
      </c>
      <c r="AD1143" s="1">
        <v>520800</v>
      </c>
      <c r="AE1143" s="1">
        <v>1017556.94</v>
      </c>
      <c r="AF1143" s="1">
        <v>3968060.25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386575488</v>
      </c>
      <c r="AP1143" s="1">
        <v>382835072</v>
      </c>
      <c r="AQ1143" s="1">
        <v>317377696</v>
      </c>
      <c r="AR1143" s="1">
        <v>64913224</v>
      </c>
      <c r="AS1143" s="1">
        <v>544129.31000000006</v>
      </c>
      <c r="AT1143" s="1">
        <v>0</v>
      </c>
      <c r="AU1143" s="1">
        <v>5424203.5</v>
      </c>
      <c r="AV1143" s="1">
        <v>1683790.38</v>
      </c>
      <c r="AW1143" s="1">
        <v>0</v>
      </c>
      <c r="AX1143" s="1">
        <v>0</v>
      </c>
      <c r="AY1143" s="1">
        <v>72.91</v>
      </c>
      <c r="AZ1143" s="1">
        <v>45.14</v>
      </c>
      <c r="BA1143" s="1">
        <v>22.57</v>
      </c>
      <c r="BB1143" s="1">
        <v>2.72</v>
      </c>
      <c r="BC1143" s="1">
        <v>25.99</v>
      </c>
      <c r="BD1143" s="1">
        <v>29.86</v>
      </c>
      <c r="BE1143" s="1">
        <v>0</v>
      </c>
      <c r="BF1143" s="1">
        <v>0</v>
      </c>
      <c r="BG1143" s="1">
        <v>0</v>
      </c>
      <c r="BH1143" s="1">
        <v>36.29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5.16</v>
      </c>
      <c r="CI1143" s="1">
        <v>0</v>
      </c>
      <c r="CJ1143" s="1">
        <v>0</v>
      </c>
      <c r="CK1143" s="1">
        <v>0</v>
      </c>
      <c r="CL1143" s="1">
        <v>0</v>
      </c>
      <c r="CM1143" s="1">
        <v>700</v>
      </c>
      <c r="CN1143" s="1">
        <v>700</v>
      </c>
      <c r="CO1143" s="1">
        <v>1103</v>
      </c>
      <c r="CP1143" s="1">
        <v>1347</v>
      </c>
      <c r="CQ1143" s="1">
        <v>0</v>
      </c>
      <c r="CR1143" s="1">
        <v>0</v>
      </c>
      <c r="CS1143" t="s">
        <v>116</v>
      </c>
      <c r="CT1143">
        <f t="shared" si="144"/>
        <v>0</v>
      </c>
      <c r="CU1143">
        <f t="shared" si="145"/>
        <v>0</v>
      </c>
      <c r="CV1143">
        <f t="shared" si="143"/>
        <v>0</v>
      </c>
      <c r="CW1143">
        <f t="shared" si="146"/>
        <v>0</v>
      </c>
      <c r="CX1143" s="4">
        <f t="shared" si="147"/>
        <v>388259275.5</v>
      </c>
      <c r="CY1143">
        <f t="shared" si="148"/>
        <v>0</v>
      </c>
      <c r="CZ1143">
        <f t="shared" si="149"/>
        <v>382835072</v>
      </c>
      <c r="DA1143">
        <f t="shared" si="150"/>
        <v>5424203.5</v>
      </c>
    </row>
    <row r="1144" spans="1:105" x14ac:dyDescent="0.3">
      <c r="A1144" s="1">
        <v>24</v>
      </c>
      <c r="B1144" s="1" t="s">
        <v>105</v>
      </c>
      <c r="C1144" s="1">
        <v>2028</v>
      </c>
      <c r="D1144" s="1">
        <v>2</v>
      </c>
      <c r="E1144" s="1">
        <v>0</v>
      </c>
      <c r="F1144" s="1">
        <v>300</v>
      </c>
      <c r="G1144" s="1">
        <v>2.0407999999999999E-2</v>
      </c>
      <c r="H1144" s="1">
        <v>2003</v>
      </c>
      <c r="I1144" s="1" t="s">
        <v>98</v>
      </c>
      <c r="J1144" s="1" t="s">
        <v>99</v>
      </c>
      <c r="K1144" s="1" t="s">
        <v>100</v>
      </c>
      <c r="L1144" s="1" t="s">
        <v>101</v>
      </c>
      <c r="M1144" s="1" t="s">
        <v>101</v>
      </c>
      <c r="N1144" s="1" t="s">
        <v>101</v>
      </c>
      <c r="O1144" s="1" t="s">
        <v>102</v>
      </c>
      <c r="P1144" s="1">
        <v>42622</v>
      </c>
      <c r="Q1144" s="1">
        <v>13964738</v>
      </c>
      <c r="R1144" s="1">
        <v>0</v>
      </c>
      <c r="S1144" s="1">
        <v>13833475</v>
      </c>
      <c r="T1144" s="1">
        <v>164502.59</v>
      </c>
      <c r="U1144" s="1">
        <v>0</v>
      </c>
      <c r="V1144" s="1">
        <v>0</v>
      </c>
      <c r="W1144" s="1">
        <v>33239.75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9185.44</v>
      </c>
      <c r="AD1144" s="1">
        <v>470400</v>
      </c>
      <c r="AE1144" s="1">
        <v>932937.38</v>
      </c>
      <c r="AF1144" s="1">
        <v>3674403.5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291756160</v>
      </c>
      <c r="AP1144" s="1">
        <v>288153696</v>
      </c>
      <c r="AQ1144" s="1">
        <v>235797824</v>
      </c>
      <c r="AR1144" s="1">
        <v>51915904</v>
      </c>
      <c r="AS1144" s="1">
        <v>440023.59</v>
      </c>
      <c r="AT1144" s="1">
        <v>0</v>
      </c>
      <c r="AU1144" s="1">
        <v>4609612.5</v>
      </c>
      <c r="AV1144" s="1">
        <v>1007151.06</v>
      </c>
      <c r="AW1144" s="1">
        <v>0</v>
      </c>
      <c r="AX1144" s="1">
        <v>0</v>
      </c>
      <c r="AY1144" s="1">
        <v>62.63</v>
      </c>
      <c r="AZ1144" s="1">
        <v>40.22</v>
      </c>
      <c r="BA1144" s="1">
        <v>16.920000000000002</v>
      </c>
      <c r="BB1144" s="1">
        <v>1.93</v>
      </c>
      <c r="BC1144" s="1">
        <v>19.7</v>
      </c>
      <c r="BD1144" s="1">
        <v>28.02</v>
      </c>
      <c r="BE1144" s="1">
        <v>0</v>
      </c>
      <c r="BF1144" s="1">
        <v>0</v>
      </c>
      <c r="BG1144" s="1">
        <v>0</v>
      </c>
      <c r="BH1144" s="1">
        <v>30.3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4.93</v>
      </c>
      <c r="CI1144" s="1">
        <v>0</v>
      </c>
      <c r="CJ1144" s="1">
        <v>0</v>
      </c>
      <c r="CK1144" s="1">
        <v>0</v>
      </c>
      <c r="CL1144" s="1">
        <v>0</v>
      </c>
      <c r="CM1144" s="1">
        <v>700</v>
      </c>
      <c r="CN1144" s="1">
        <v>700</v>
      </c>
      <c r="CO1144" s="1">
        <v>1103</v>
      </c>
      <c r="CP1144" s="1">
        <v>1347</v>
      </c>
      <c r="CQ1144" s="1">
        <v>0</v>
      </c>
      <c r="CR1144" s="1">
        <v>0</v>
      </c>
      <c r="CS1144" t="s">
        <v>116</v>
      </c>
      <c r="CT1144">
        <f t="shared" si="144"/>
        <v>0</v>
      </c>
      <c r="CU1144">
        <f t="shared" si="145"/>
        <v>0</v>
      </c>
      <c r="CV1144">
        <f t="shared" si="143"/>
        <v>0</v>
      </c>
      <c r="CW1144">
        <f t="shared" si="146"/>
        <v>0</v>
      </c>
      <c r="CX1144" s="4">
        <f t="shared" si="147"/>
        <v>292763308.5</v>
      </c>
      <c r="CY1144">
        <f t="shared" si="148"/>
        <v>0</v>
      </c>
      <c r="CZ1144">
        <f t="shared" si="149"/>
        <v>288153696</v>
      </c>
      <c r="DA1144">
        <f t="shared" si="150"/>
        <v>4609612.5</v>
      </c>
    </row>
    <row r="1145" spans="1:105" x14ac:dyDescent="0.3">
      <c r="A1145" s="1">
        <v>24</v>
      </c>
      <c r="B1145" s="1" t="s">
        <v>105</v>
      </c>
      <c r="C1145" s="1">
        <v>2028</v>
      </c>
      <c r="D1145" s="1">
        <v>3</v>
      </c>
      <c r="E1145" s="1">
        <v>0</v>
      </c>
      <c r="F1145" s="1">
        <v>300</v>
      </c>
      <c r="G1145" s="1">
        <v>2.0407999999999999E-2</v>
      </c>
      <c r="H1145" s="1">
        <v>2003</v>
      </c>
      <c r="I1145" s="1" t="s">
        <v>98</v>
      </c>
      <c r="J1145" s="1" t="s">
        <v>99</v>
      </c>
      <c r="K1145" s="1" t="s">
        <v>100</v>
      </c>
      <c r="L1145" s="1" t="s">
        <v>101</v>
      </c>
      <c r="M1145" s="1" t="s">
        <v>101</v>
      </c>
      <c r="N1145" s="1" t="s">
        <v>101</v>
      </c>
      <c r="O1145" s="1" t="s">
        <v>102</v>
      </c>
      <c r="P1145" s="1">
        <v>42622</v>
      </c>
      <c r="Q1145" s="1">
        <v>12745673</v>
      </c>
      <c r="R1145" s="1">
        <v>0</v>
      </c>
      <c r="S1145" s="1">
        <v>12737730</v>
      </c>
      <c r="T1145" s="1">
        <v>8321.75</v>
      </c>
      <c r="U1145" s="1">
        <v>0</v>
      </c>
      <c r="V1145" s="1">
        <v>0</v>
      </c>
      <c r="W1145" s="1">
        <v>393.33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13445.07</v>
      </c>
      <c r="AD1145" s="1">
        <v>520800</v>
      </c>
      <c r="AE1145" s="1">
        <v>1098625</v>
      </c>
      <c r="AF1145" s="1">
        <v>3339536.25</v>
      </c>
      <c r="AG1145" s="1">
        <v>0</v>
      </c>
      <c r="AH1145" s="1">
        <v>0</v>
      </c>
      <c r="AI1145" s="1">
        <v>0</v>
      </c>
      <c r="AJ1145" s="1">
        <v>0</v>
      </c>
      <c r="AK1145" s="1">
        <v>13.63</v>
      </c>
      <c r="AL1145" s="1">
        <v>0</v>
      </c>
      <c r="AM1145" s="1">
        <v>0</v>
      </c>
      <c r="AN1145" s="1">
        <v>0</v>
      </c>
      <c r="AO1145" s="1">
        <v>243238896</v>
      </c>
      <c r="AP1145" s="1">
        <v>243021824</v>
      </c>
      <c r="AQ1145" s="1">
        <v>197517792</v>
      </c>
      <c r="AR1145" s="1">
        <v>45147248</v>
      </c>
      <c r="AS1145" s="1">
        <v>356844.13</v>
      </c>
      <c r="AT1145" s="1">
        <v>0</v>
      </c>
      <c r="AU1145" s="1">
        <v>226916.41</v>
      </c>
      <c r="AV1145" s="1">
        <v>9832.5499999999993</v>
      </c>
      <c r="AW1145" s="1">
        <v>0</v>
      </c>
      <c r="AX1145" s="1">
        <v>0</v>
      </c>
      <c r="AY1145" s="1">
        <v>65.92</v>
      </c>
      <c r="AZ1145" s="1">
        <v>39.159999999999997</v>
      </c>
      <c r="BA1145" s="1">
        <v>20.6</v>
      </c>
      <c r="BB1145" s="1">
        <v>3.17</v>
      </c>
      <c r="BC1145" s="1">
        <v>25.3</v>
      </c>
      <c r="BD1145" s="1">
        <v>27.27</v>
      </c>
      <c r="BE1145" s="1">
        <v>0</v>
      </c>
      <c r="BF1145" s="1">
        <v>0</v>
      </c>
      <c r="BG1145" s="1">
        <v>0</v>
      </c>
      <c r="BH1145" s="1">
        <v>25</v>
      </c>
      <c r="BI1145" s="1">
        <v>0</v>
      </c>
      <c r="BJ1145" s="1">
        <v>0</v>
      </c>
      <c r="BK1145" s="1">
        <v>20967</v>
      </c>
      <c r="BL1145" s="1">
        <v>0</v>
      </c>
      <c r="BM1145" s="1">
        <v>0</v>
      </c>
      <c r="BN1145" s="1">
        <v>0</v>
      </c>
      <c r="BO1145" s="1">
        <v>0</v>
      </c>
      <c r="BP1145" s="1">
        <v>0.03</v>
      </c>
      <c r="BQ1145" s="1">
        <v>0</v>
      </c>
      <c r="BR1145" s="1">
        <v>0</v>
      </c>
      <c r="BS1145" s="1">
        <v>0.03</v>
      </c>
      <c r="BT1145" s="1">
        <v>0.04</v>
      </c>
      <c r="BU1145" s="1">
        <v>0</v>
      </c>
      <c r="BV1145" s="1">
        <v>0</v>
      </c>
      <c r="BW1145" s="1">
        <v>0.04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4.51</v>
      </c>
      <c r="CI1145" s="1">
        <v>0</v>
      </c>
      <c r="CJ1145" s="1">
        <v>0</v>
      </c>
      <c r="CK1145" s="1">
        <v>0</v>
      </c>
      <c r="CL1145" s="1">
        <v>0</v>
      </c>
      <c r="CM1145" s="1">
        <v>700</v>
      </c>
      <c r="CN1145" s="1">
        <v>700</v>
      </c>
      <c r="CO1145" s="1">
        <v>1103</v>
      </c>
      <c r="CP1145" s="1">
        <v>1347</v>
      </c>
      <c r="CQ1145" s="1">
        <v>0</v>
      </c>
      <c r="CR1145" s="1">
        <v>0</v>
      </c>
      <c r="CS1145" t="s">
        <v>116</v>
      </c>
      <c r="CT1145">
        <f t="shared" si="144"/>
        <v>0</v>
      </c>
      <c r="CU1145">
        <f t="shared" si="145"/>
        <v>0</v>
      </c>
      <c r="CV1145">
        <f t="shared" si="143"/>
        <v>0</v>
      </c>
      <c r="CW1145">
        <f t="shared" si="146"/>
        <v>0</v>
      </c>
      <c r="CX1145" s="4">
        <f t="shared" si="147"/>
        <v>243248740.41</v>
      </c>
      <c r="CY1145">
        <f t="shared" si="148"/>
        <v>0</v>
      </c>
      <c r="CZ1145">
        <f t="shared" si="149"/>
        <v>243021824</v>
      </c>
      <c r="DA1145">
        <f t="shared" si="150"/>
        <v>226916.41</v>
      </c>
    </row>
    <row r="1146" spans="1:105" x14ac:dyDescent="0.3">
      <c r="A1146" s="1">
        <v>24</v>
      </c>
      <c r="B1146" s="1" t="s">
        <v>105</v>
      </c>
      <c r="C1146" s="1">
        <v>2028</v>
      </c>
      <c r="D1146" s="1">
        <v>4</v>
      </c>
      <c r="E1146" s="1">
        <v>0</v>
      </c>
      <c r="F1146" s="1">
        <v>300</v>
      </c>
      <c r="G1146" s="1">
        <v>2.0407999999999999E-2</v>
      </c>
      <c r="H1146" s="1">
        <v>2003</v>
      </c>
      <c r="I1146" s="1" t="s">
        <v>98</v>
      </c>
      <c r="J1146" s="1" t="s">
        <v>99</v>
      </c>
      <c r="K1146" s="1" t="s">
        <v>100</v>
      </c>
      <c r="L1146" s="1" t="s">
        <v>101</v>
      </c>
      <c r="M1146" s="1" t="s">
        <v>101</v>
      </c>
      <c r="N1146" s="1" t="s">
        <v>101</v>
      </c>
      <c r="O1146" s="1" t="s">
        <v>102</v>
      </c>
      <c r="P1146" s="1">
        <v>42622</v>
      </c>
      <c r="Q1146" s="1">
        <v>11763126</v>
      </c>
      <c r="R1146" s="1">
        <v>0</v>
      </c>
      <c r="S1146" s="1">
        <v>11757441</v>
      </c>
      <c r="T1146" s="1">
        <v>5844.44</v>
      </c>
      <c r="U1146" s="1">
        <v>0</v>
      </c>
      <c r="V1146" s="1">
        <v>0</v>
      </c>
      <c r="W1146" s="1">
        <v>198.46</v>
      </c>
      <c r="X1146" s="1">
        <v>0</v>
      </c>
      <c r="Y1146" s="1">
        <v>0</v>
      </c>
      <c r="Z1146" s="1">
        <v>0</v>
      </c>
      <c r="AA1146" s="1">
        <v>0</v>
      </c>
      <c r="AB1146" s="1">
        <v>2</v>
      </c>
      <c r="AC1146" s="1">
        <v>13251.84</v>
      </c>
      <c r="AD1146" s="1">
        <v>504000</v>
      </c>
      <c r="AE1146" s="1">
        <v>943549.13</v>
      </c>
      <c r="AF1146" s="1">
        <v>2807752.5</v>
      </c>
      <c r="AG1146" s="1">
        <v>0</v>
      </c>
      <c r="AH1146" s="1">
        <v>0</v>
      </c>
      <c r="AI1146" s="1">
        <v>0</v>
      </c>
      <c r="AJ1146" s="1">
        <v>0</v>
      </c>
      <c r="AK1146" s="1">
        <v>38.78</v>
      </c>
      <c r="AL1146" s="1">
        <v>0</v>
      </c>
      <c r="AM1146" s="1">
        <v>0</v>
      </c>
      <c r="AN1146" s="1">
        <v>0</v>
      </c>
      <c r="AO1146" s="1">
        <v>245944480</v>
      </c>
      <c r="AP1146" s="1">
        <v>245799952</v>
      </c>
      <c r="AQ1146" s="1">
        <v>203732592</v>
      </c>
      <c r="AR1146" s="1">
        <v>41741372</v>
      </c>
      <c r="AS1146" s="1">
        <v>325874.19</v>
      </c>
      <c r="AT1146" s="1">
        <v>0</v>
      </c>
      <c r="AU1146" s="1">
        <v>150067.04999999999</v>
      </c>
      <c r="AV1146" s="1">
        <v>5533.38</v>
      </c>
      <c r="AW1146" s="1">
        <v>0</v>
      </c>
      <c r="AX1146" s="1">
        <v>0</v>
      </c>
      <c r="AY1146" s="1">
        <v>86.53</v>
      </c>
      <c r="AZ1146" s="1">
        <v>38.770000000000003</v>
      </c>
      <c r="BA1146" s="1">
        <v>40.9</v>
      </c>
      <c r="BB1146" s="1">
        <v>6.53</v>
      </c>
      <c r="BC1146" s="1">
        <v>44.95</v>
      </c>
      <c r="BD1146" s="1">
        <v>25.68</v>
      </c>
      <c r="BE1146" s="1">
        <v>0</v>
      </c>
      <c r="BF1146" s="1">
        <v>0</v>
      </c>
      <c r="BG1146" s="1">
        <v>0</v>
      </c>
      <c r="BH1146" s="1">
        <v>27.88</v>
      </c>
      <c r="BI1146" s="1">
        <v>0</v>
      </c>
      <c r="BJ1146" s="1">
        <v>0</v>
      </c>
      <c r="BK1146" s="1">
        <v>20967</v>
      </c>
      <c r="BL1146" s="1">
        <v>0</v>
      </c>
      <c r="BM1146" s="1">
        <v>0</v>
      </c>
      <c r="BN1146" s="1">
        <v>0</v>
      </c>
      <c r="BO1146" s="1">
        <v>0</v>
      </c>
      <c r="BP1146" s="1">
        <v>5.6666670000000002E-2</v>
      </c>
      <c r="BQ1146" s="1">
        <v>0</v>
      </c>
      <c r="BR1146" s="1">
        <v>0</v>
      </c>
      <c r="BS1146" s="1">
        <v>5.6666670000000002E-2</v>
      </c>
      <c r="BT1146" s="1">
        <v>0.14333333000000001</v>
      </c>
      <c r="BU1146" s="1">
        <v>0</v>
      </c>
      <c r="BV1146" s="1">
        <v>0</v>
      </c>
      <c r="BW1146" s="1">
        <v>0.14333333000000001</v>
      </c>
      <c r="BX1146" s="1">
        <v>0</v>
      </c>
      <c r="BY1146" s="1">
        <v>0.01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4.2699999999999996</v>
      </c>
      <c r="CI1146" s="1">
        <v>0</v>
      </c>
      <c r="CJ1146" s="1">
        <v>0</v>
      </c>
      <c r="CK1146" s="1">
        <v>0</v>
      </c>
      <c r="CL1146" s="1">
        <v>0</v>
      </c>
      <c r="CM1146" s="1">
        <v>700</v>
      </c>
      <c r="CN1146" s="1">
        <v>700</v>
      </c>
      <c r="CO1146" s="1">
        <v>1103</v>
      </c>
      <c r="CP1146" s="1">
        <v>1347</v>
      </c>
      <c r="CQ1146" s="1">
        <v>0</v>
      </c>
      <c r="CR1146" s="1">
        <v>0</v>
      </c>
      <c r="CS1146" t="s">
        <v>116</v>
      </c>
      <c r="CT1146">
        <f t="shared" si="144"/>
        <v>0</v>
      </c>
      <c r="CU1146">
        <f t="shared" si="145"/>
        <v>0</v>
      </c>
      <c r="CV1146">
        <f t="shared" si="143"/>
        <v>0</v>
      </c>
      <c r="CW1146">
        <f t="shared" si="146"/>
        <v>0</v>
      </c>
      <c r="CX1146" s="4">
        <f t="shared" si="147"/>
        <v>245950019.05000001</v>
      </c>
      <c r="CY1146">
        <f t="shared" si="148"/>
        <v>0</v>
      </c>
      <c r="CZ1146">
        <f t="shared" si="149"/>
        <v>245799952</v>
      </c>
      <c r="DA1146">
        <f t="shared" si="150"/>
        <v>150067.04999999999</v>
      </c>
    </row>
    <row r="1147" spans="1:105" x14ac:dyDescent="0.3">
      <c r="A1147" s="1">
        <v>24</v>
      </c>
      <c r="B1147" s="1" t="s">
        <v>105</v>
      </c>
      <c r="C1147" s="1">
        <v>2028</v>
      </c>
      <c r="D1147" s="1">
        <v>5</v>
      </c>
      <c r="E1147" s="1">
        <v>0</v>
      </c>
      <c r="F1147" s="1">
        <v>300</v>
      </c>
      <c r="G1147" s="1">
        <v>2.0407999999999999E-2</v>
      </c>
      <c r="H1147" s="1">
        <v>2003</v>
      </c>
      <c r="I1147" s="1" t="s">
        <v>98</v>
      </c>
      <c r="J1147" s="1" t="s">
        <v>99</v>
      </c>
      <c r="K1147" s="1" t="s">
        <v>100</v>
      </c>
      <c r="L1147" s="1" t="s">
        <v>101</v>
      </c>
      <c r="M1147" s="1" t="s">
        <v>101</v>
      </c>
      <c r="N1147" s="1" t="s">
        <v>101</v>
      </c>
      <c r="O1147" s="1" t="s">
        <v>102</v>
      </c>
      <c r="P1147" s="1">
        <v>42622</v>
      </c>
      <c r="Q1147" s="1">
        <v>12536009</v>
      </c>
      <c r="R1147" s="1">
        <v>0</v>
      </c>
      <c r="S1147" s="1">
        <v>12531996</v>
      </c>
      <c r="T1147" s="1">
        <v>5310.81</v>
      </c>
      <c r="U1147" s="1">
        <v>0</v>
      </c>
      <c r="V1147" s="1">
        <v>0</v>
      </c>
      <c r="W1147" s="1">
        <v>1349.1</v>
      </c>
      <c r="X1147" s="1">
        <v>0</v>
      </c>
      <c r="Y1147" s="1">
        <v>0</v>
      </c>
      <c r="Z1147" s="1">
        <v>0</v>
      </c>
      <c r="AA1147" s="1">
        <v>0</v>
      </c>
      <c r="AB1147" s="1">
        <v>8</v>
      </c>
      <c r="AC1147" s="1">
        <v>15948.9</v>
      </c>
      <c r="AD1147" s="1">
        <v>520800</v>
      </c>
      <c r="AE1147" s="1">
        <v>1369716</v>
      </c>
      <c r="AF1147" s="1">
        <v>3560841.25</v>
      </c>
      <c r="AG1147" s="1">
        <v>0</v>
      </c>
      <c r="AH1147" s="1">
        <v>0</v>
      </c>
      <c r="AI1147" s="1">
        <v>0</v>
      </c>
      <c r="AJ1147" s="1">
        <v>0</v>
      </c>
      <c r="AK1147" s="1">
        <v>51.49</v>
      </c>
      <c r="AL1147" s="1">
        <v>0</v>
      </c>
      <c r="AM1147" s="1">
        <v>0</v>
      </c>
      <c r="AN1147" s="1">
        <v>0</v>
      </c>
      <c r="AO1147" s="1">
        <v>240760480</v>
      </c>
      <c r="AP1147" s="1">
        <v>240773776</v>
      </c>
      <c r="AQ1147" s="1">
        <v>194257008</v>
      </c>
      <c r="AR1147" s="1">
        <v>46207976</v>
      </c>
      <c r="AS1147" s="1">
        <v>308799.21999999997</v>
      </c>
      <c r="AT1147" s="1">
        <v>0</v>
      </c>
      <c r="AU1147" s="1">
        <v>574491.56000000006</v>
      </c>
      <c r="AV1147" s="1">
        <v>587791.81000000006</v>
      </c>
      <c r="AW1147" s="1">
        <v>0</v>
      </c>
      <c r="AX1147" s="1">
        <v>0</v>
      </c>
      <c r="AY1147" s="1">
        <v>76.75</v>
      </c>
      <c r="AZ1147" s="1">
        <v>37.9</v>
      </c>
      <c r="BA1147" s="1">
        <v>24.01</v>
      </c>
      <c r="BB1147" s="1">
        <v>4.0599999999999996</v>
      </c>
      <c r="BC1147" s="1">
        <v>35.840000000000003</v>
      </c>
      <c r="BD1147" s="1">
        <v>108.17</v>
      </c>
      <c r="BE1147" s="1">
        <v>0</v>
      </c>
      <c r="BF1147" s="1">
        <v>0</v>
      </c>
      <c r="BG1147" s="1">
        <v>0</v>
      </c>
      <c r="BH1147" s="1">
        <v>435.69</v>
      </c>
      <c r="BI1147" s="1">
        <v>0</v>
      </c>
      <c r="BJ1147" s="1">
        <v>0</v>
      </c>
      <c r="BK1147" s="1">
        <v>20967</v>
      </c>
      <c r="BL1147" s="1">
        <v>0</v>
      </c>
      <c r="BM1147" s="1">
        <v>0</v>
      </c>
      <c r="BN1147" s="1">
        <v>0</v>
      </c>
      <c r="BO1147" s="1">
        <v>0</v>
      </c>
      <c r="BP1147" s="1">
        <v>7.6666670000000006E-2</v>
      </c>
      <c r="BQ1147" s="1">
        <v>0</v>
      </c>
      <c r="BR1147" s="1">
        <v>0</v>
      </c>
      <c r="BS1147" s="1">
        <v>7.6666670000000006E-2</v>
      </c>
      <c r="BT1147" s="1">
        <v>0.14333333000000001</v>
      </c>
      <c r="BU1147" s="1">
        <v>0</v>
      </c>
      <c r="BV1147" s="1">
        <v>0</v>
      </c>
      <c r="BW1147" s="1">
        <v>0.14333333000000001</v>
      </c>
      <c r="BX1147" s="1">
        <v>0</v>
      </c>
      <c r="BY1147" s="1">
        <v>0.01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4.78</v>
      </c>
      <c r="CI1147" s="1">
        <v>0</v>
      </c>
      <c r="CJ1147" s="1">
        <v>0</v>
      </c>
      <c r="CK1147" s="1">
        <v>0</v>
      </c>
      <c r="CL1147" s="1">
        <v>0</v>
      </c>
      <c r="CM1147" s="1">
        <v>700</v>
      </c>
      <c r="CN1147" s="1">
        <v>700</v>
      </c>
      <c r="CO1147" s="1">
        <v>1103</v>
      </c>
      <c r="CP1147" s="1">
        <v>1347</v>
      </c>
      <c r="CQ1147" s="1">
        <v>0</v>
      </c>
      <c r="CR1147" s="1">
        <v>0</v>
      </c>
      <c r="CS1147" t="s">
        <v>116</v>
      </c>
      <c r="CT1147">
        <f t="shared" si="144"/>
        <v>0</v>
      </c>
      <c r="CU1147">
        <f t="shared" si="145"/>
        <v>0</v>
      </c>
      <c r="CV1147">
        <f t="shared" si="143"/>
        <v>0</v>
      </c>
      <c r="CW1147">
        <f t="shared" si="146"/>
        <v>0</v>
      </c>
      <c r="CX1147" s="4">
        <f t="shared" si="147"/>
        <v>241348267.56</v>
      </c>
      <c r="CY1147">
        <f t="shared" si="148"/>
        <v>0</v>
      </c>
      <c r="CZ1147">
        <f t="shared" si="149"/>
        <v>240773776</v>
      </c>
      <c r="DA1147">
        <f t="shared" si="150"/>
        <v>574491.56000000006</v>
      </c>
    </row>
    <row r="1148" spans="1:105" x14ac:dyDescent="0.3">
      <c r="A1148" s="1">
        <v>24</v>
      </c>
      <c r="B1148" s="1" t="s">
        <v>105</v>
      </c>
      <c r="C1148" s="1">
        <v>2028</v>
      </c>
      <c r="D1148" s="1">
        <v>6</v>
      </c>
      <c r="E1148" s="1">
        <v>0</v>
      </c>
      <c r="F1148" s="1">
        <v>300</v>
      </c>
      <c r="G1148" s="1">
        <v>2.0407999999999999E-2</v>
      </c>
      <c r="H1148" s="1">
        <v>2003</v>
      </c>
      <c r="I1148" s="1" t="s">
        <v>98</v>
      </c>
      <c r="J1148" s="1" t="s">
        <v>99</v>
      </c>
      <c r="K1148" s="1" t="s">
        <v>100</v>
      </c>
      <c r="L1148" s="1" t="s">
        <v>101</v>
      </c>
      <c r="M1148" s="1" t="s">
        <v>101</v>
      </c>
      <c r="N1148" s="1" t="s">
        <v>101</v>
      </c>
      <c r="O1148" s="1" t="s">
        <v>102</v>
      </c>
      <c r="P1148" s="1">
        <v>42622</v>
      </c>
      <c r="Q1148" s="1">
        <v>13425933</v>
      </c>
      <c r="R1148" s="1">
        <v>0</v>
      </c>
      <c r="S1148" s="1">
        <v>13236380</v>
      </c>
      <c r="T1148" s="1">
        <v>207069.34</v>
      </c>
      <c r="U1148" s="1">
        <v>0</v>
      </c>
      <c r="V1148" s="1">
        <v>0</v>
      </c>
      <c r="W1148" s="1">
        <v>17515.900000000001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16289.3</v>
      </c>
      <c r="AD1148" s="1">
        <v>504000</v>
      </c>
      <c r="AE1148" s="1">
        <v>1069615.5</v>
      </c>
      <c r="AF1148" s="1">
        <v>3414492.25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262259008</v>
      </c>
      <c r="AP1148" s="1">
        <v>257556336</v>
      </c>
      <c r="AQ1148" s="1">
        <v>209704912</v>
      </c>
      <c r="AR1148" s="1">
        <v>47456856</v>
      </c>
      <c r="AS1148" s="1">
        <v>394457.34</v>
      </c>
      <c r="AT1148" s="1">
        <v>0</v>
      </c>
      <c r="AU1148" s="1">
        <v>5436637.5</v>
      </c>
      <c r="AV1148" s="1">
        <v>733974.44</v>
      </c>
      <c r="AW1148" s="1">
        <v>0</v>
      </c>
      <c r="AX1148" s="1">
        <v>0</v>
      </c>
      <c r="AY1148" s="1">
        <v>74.58</v>
      </c>
      <c r="AZ1148" s="1">
        <v>40.299999999999997</v>
      </c>
      <c r="BA1148" s="1">
        <v>24.35</v>
      </c>
      <c r="BB1148" s="1">
        <v>5.05</v>
      </c>
      <c r="BC1148" s="1">
        <v>30</v>
      </c>
      <c r="BD1148" s="1">
        <v>26.26</v>
      </c>
      <c r="BE1148" s="1">
        <v>0</v>
      </c>
      <c r="BF1148" s="1">
        <v>0</v>
      </c>
      <c r="BG1148" s="1">
        <v>0</v>
      </c>
      <c r="BH1148" s="1">
        <v>41.9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5.3</v>
      </c>
      <c r="CI1148" s="1">
        <v>0</v>
      </c>
      <c r="CJ1148" s="1">
        <v>0</v>
      </c>
      <c r="CK1148" s="1">
        <v>0</v>
      </c>
      <c r="CL1148" s="1">
        <v>0</v>
      </c>
      <c r="CM1148" s="1">
        <v>700</v>
      </c>
      <c r="CN1148" s="1">
        <v>700</v>
      </c>
      <c r="CO1148" s="1">
        <v>1103</v>
      </c>
      <c r="CP1148" s="1">
        <v>1347</v>
      </c>
      <c r="CQ1148" s="1">
        <v>0</v>
      </c>
      <c r="CR1148" s="1">
        <v>0</v>
      </c>
      <c r="CS1148" t="s">
        <v>116</v>
      </c>
      <c r="CT1148">
        <f t="shared" si="144"/>
        <v>0</v>
      </c>
      <c r="CU1148">
        <f t="shared" si="145"/>
        <v>0</v>
      </c>
      <c r="CV1148">
        <f t="shared" si="143"/>
        <v>0</v>
      </c>
      <c r="CW1148">
        <f t="shared" si="146"/>
        <v>0</v>
      </c>
      <c r="CX1148" s="4">
        <f t="shared" si="147"/>
        <v>262992973.5</v>
      </c>
      <c r="CY1148">
        <f t="shared" si="148"/>
        <v>0</v>
      </c>
      <c r="CZ1148">
        <f t="shared" si="149"/>
        <v>257556336</v>
      </c>
      <c r="DA1148">
        <f t="shared" si="150"/>
        <v>5436637.5</v>
      </c>
    </row>
    <row r="1149" spans="1:105" x14ac:dyDescent="0.3">
      <c r="A1149" s="1">
        <v>24</v>
      </c>
      <c r="B1149" s="1" t="s">
        <v>105</v>
      </c>
      <c r="C1149" s="1">
        <v>2028</v>
      </c>
      <c r="D1149" s="1">
        <v>7</v>
      </c>
      <c r="E1149" s="1">
        <v>0</v>
      </c>
      <c r="F1149" s="1">
        <v>300</v>
      </c>
      <c r="G1149" s="1">
        <v>2.0407999999999999E-2</v>
      </c>
      <c r="H1149" s="1">
        <v>2003</v>
      </c>
      <c r="I1149" s="1" t="s">
        <v>98</v>
      </c>
      <c r="J1149" s="1" t="s">
        <v>99</v>
      </c>
      <c r="K1149" s="1" t="s">
        <v>100</v>
      </c>
      <c r="L1149" s="1" t="s">
        <v>101</v>
      </c>
      <c r="M1149" s="1" t="s">
        <v>101</v>
      </c>
      <c r="N1149" s="1" t="s">
        <v>101</v>
      </c>
      <c r="O1149" s="1" t="s">
        <v>102</v>
      </c>
      <c r="P1149" s="1">
        <v>42622</v>
      </c>
      <c r="Q1149" s="1">
        <v>15424452</v>
      </c>
      <c r="R1149" s="1">
        <v>0</v>
      </c>
      <c r="S1149" s="1">
        <v>15257767</v>
      </c>
      <c r="T1149" s="1">
        <v>198441.41</v>
      </c>
      <c r="U1149" s="1">
        <v>0</v>
      </c>
      <c r="V1149" s="1">
        <v>0</v>
      </c>
      <c r="W1149" s="1">
        <v>31759.24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17899.740000000002</v>
      </c>
      <c r="AD1149" s="1">
        <v>520800</v>
      </c>
      <c r="AE1149" s="1">
        <v>1197400.1299999999</v>
      </c>
      <c r="AF1149" s="1">
        <v>3798453</v>
      </c>
      <c r="AG1149" s="1">
        <v>0</v>
      </c>
      <c r="AH1149" s="1">
        <v>0</v>
      </c>
      <c r="AI1149" s="1">
        <v>0</v>
      </c>
      <c r="AJ1149" s="1">
        <v>0</v>
      </c>
      <c r="AK1149" s="1">
        <v>2.96</v>
      </c>
      <c r="AL1149" s="1">
        <v>0</v>
      </c>
      <c r="AM1149" s="1">
        <v>0</v>
      </c>
      <c r="AN1149" s="1">
        <v>0</v>
      </c>
      <c r="AO1149" s="1">
        <v>334671136</v>
      </c>
      <c r="AP1149" s="1">
        <v>331333120</v>
      </c>
      <c r="AQ1149" s="1">
        <v>273283648</v>
      </c>
      <c r="AR1149" s="1">
        <v>57583836</v>
      </c>
      <c r="AS1149" s="1">
        <v>465564.63</v>
      </c>
      <c r="AT1149" s="1">
        <v>0</v>
      </c>
      <c r="AU1149" s="1">
        <v>5671294</v>
      </c>
      <c r="AV1149" s="1">
        <v>2333269.5</v>
      </c>
      <c r="AW1149" s="1">
        <v>0</v>
      </c>
      <c r="AX1149" s="1">
        <v>0</v>
      </c>
      <c r="AY1149" s="1">
        <v>83.99</v>
      </c>
      <c r="AZ1149" s="1">
        <v>42.78</v>
      </c>
      <c r="BA1149" s="1">
        <v>26.57</v>
      </c>
      <c r="BB1149" s="1">
        <v>4.5</v>
      </c>
      <c r="BC1149" s="1">
        <v>35.11</v>
      </c>
      <c r="BD1149" s="1">
        <v>28.58</v>
      </c>
      <c r="BE1149" s="1">
        <v>0</v>
      </c>
      <c r="BF1149" s="1">
        <v>0</v>
      </c>
      <c r="BG1149" s="1">
        <v>0</v>
      </c>
      <c r="BH1149" s="1">
        <v>73.47</v>
      </c>
      <c r="BI1149" s="1">
        <v>0</v>
      </c>
      <c r="BJ1149" s="1">
        <v>0</v>
      </c>
      <c r="BK1149" s="1">
        <v>20967</v>
      </c>
      <c r="BL1149" s="1">
        <v>0</v>
      </c>
      <c r="BM1149" s="1">
        <v>0</v>
      </c>
      <c r="BN1149" s="1">
        <v>0</v>
      </c>
      <c r="BO1149" s="1">
        <v>0</v>
      </c>
      <c r="BP1149" s="1">
        <v>1.3333329999999999E-2</v>
      </c>
      <c r="BQ1149" s="1">
        <v>0</v>
      </c>
      <c r="BR1149" s="1">
        <v>0</v>
      </c>
      <c r="BS1149" s="1">
        <v>1.3333329999999999E-2</v>
      </c>
      <c r="BT1149" s="1">
        <v>1.6666670000000001E-2</v>
      </c>
      <c r="BU1149" s="1">
        <v>0</v>
      </c>
      <c r="BV1149" s="1">
        <v>0</v>
      </c>
      <c r="BW1149" s="1">
        <v>1.6666670000000001E-2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4.54</v>
      </c>
      <c r="CI1149" s="1">
        <v>0</v>
      </c>
      <c r="CJ1149" s="1">
        <v>0</v>
      </c>
      <c r="CK1149" s="1">
        <v>0</v>
      </c>
      <c r="CL1149" s="1">
        <v>0</v>
      </c>
      <c r="CM1149" s="1">
        <v>700</v>
      </c>
      <c r="CN1149" s="1">
        <v>700</v>
      </c>
      <c r="CO1149" s="1">
        <v>1103</v>
      </c>
      <c r="CP1149" s="1">
        <v>1347</v>
      </c>
      <c r="CQ1149" s="1">
        <v>0</v>
      </c>
      <c r="CR1149" s="1">
        <v>0</v>
      </c>
      <c r="CS1149" t="s">
        <v>116</v>
      </c>
      <c r="CT1149">
        <f t="shared" si="144"/>
        <v>0</v>
      </c>
      <c r="CU1149">
        <f t="shared" si="145"/>
        <v>0</v>
      </c>
      <c r="CV1149">
        <f t="shared" si="143"/>
        <v>0</v>
      </c>
      <c r="CW1149">
        <f t="shared" si="146"/>
        <v>0</v>
      </c>
      <c r="CX1149" s="4">
        <f t="shared" si="147"/>
        <v>337004414</v>
      </c>
      <c r="CY1149">
        <f t="shared" si="148"/>
        <v>0</v>
      </c>
      <c r="CZ1149">
        <f t="shared" si="149"/>
        <v>331333120</v>
      </c>
      <c r="DA1149">
        <f t="shared" si="150"/>
        <v>5671294</v>
      </c>
    </row>
    <row r="1150" spans="1:105" x14ac:dyDescent="0.3">
      <c r="A1150" s="1">
        <v>24</v>
      </c>
      <c r="B1150" s="1" t="s">
        <v>105</v>
      </c>
      <c r="C1150" s="1">
        <v>2028</v>
      </c>
      <c r="D1150" s="1">
        <v>8</v>
      </c>
      <c r="E1150" s="1">
        <v>0</v>
      </c>
      <c r="F1150" s="1">
        <v>300</v>
      </c>
      <c r="G1150" s="1">
        <v>2.0407999999999999E-2</v>
      </c>
      <c r="H1150" s="1">
        <v>2003</v>
      </c>
      <c r="I1150" s="1" t="s">
        <v>98</v>
      </c>
      <c r="J1150" s="1" t="s">
        <v>99</v>
      </c>
      <c r="K1150" s="1" t="s">
        <v>100</v>
      </c>
      <c r="L1150" s="1" t="s">
        <v>101</v>
      </c>
      <c r="M1150" s="1" t="s">
        <v>101</v>
      </c>
      <c r="N1150" s="1" t="s">
        <v>101</v>
      </c>
      <c r="O1150" s="1" t="s">
        <v>102</v>
      </c>
      <c r="P1150" s="1">
        <v>42622</v>
      </c>
      <c r="Q1150" s="1">
        <v>15858352</v>
      </c>
      <c r="R1150" s="1">
        <v>0</v>
      </c>
      <c r="S1150" s="1">
        <v>15685860</v>
      </c>
      <c r="T1150" s="1">
        <v>194587.83</v>
      </c>
      <c r="U1150" s="1">
        <v>0</v>
      </c>
      <c r="V1150" s="1">
        <v>0</v>
      </c>
      <c r="W1150" s="1">
        <v>22096.2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16986.86</v>
      </c>
      <c r="AD1150" s="1">
        <v>520800</v>
      </c>
      <c r="AE1150" s="1">
        <v>1202028.75</v>
      </c>
      <c r="AF1150" s="1">
        <v>3724806.75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353061792</v>
      </c>
      <c r="AP1150" s="1">
        <v>348885824</v>
      </c>
      <c r="AQ1150" s="1">
        <v>288797504</v>
      </c>
      <c r="AR1150" s="1">
        <v>59623364</v>
      </c>
      <c r="AS1150" s="1">
        <v>464874.66</v>
      </c>
      <c r="AT1150" s="1">
        <v>0</v>
      </c>
      <c r="AU1150" s="1">
        <v>5587566</v>
      </c>
      <c r="AV1150" s="1">
        <v>1411581.25</v>
      </c>
      <c r="AW1150" s="1">
        <v>0</v>
      </c>
      <c r="AX1150" s="1">
        <v>0</v>
      </c>
      <c r="AY1150" s="1">
        <v>86.83</v>
      </c>
      <c r="AZ1150" s="1">
        <v>46.45</v>
      </c>
      <c r="BA1150" s="1">
        <v>28.19</v>
      </c>
      <c r="BB1150" s="1">
        <v>5.01</v>
      </c>
      <c r="BC1150" s="1">
        <v>37.39</v>
      </c>
      <c r="BD1150" s="1">
        <v>28.71</v>
      </c>
      <c r="BE1150" s="1">
        <v>0</v>
      </c>
      <c r="BF1150" s="1">
        <v>0</v>
      </c>
      <c r="BG1150" s="1">
        <v>0</v>
      </c>
      <c r="BH1150" s="1">
        <v>63.88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4.55</v>
      </c>
      <c r="CI1150" s="1">
        <v>0</v>
      </c>
      <c r="CJ1150" s="1">
        <v>0</v>
      </c>
      <c r="CK1150" s="1">
        <v>0</v>
      </c>
      <c r="CL1150" s="1">
        <v>0</v>
      </c>
      <c r="CM1150" s="1">
        <v>700</v>
      </c>
      <c r="CN1150" s="1">
        <v>700</v>
      </c>
      <c r="CO1150" s="1">
        <v>1103</v>
      </c>
      <c r="CP1150" s="1">
        <v>1347</v>
      </c>
      <c r="CQ1150" s="1">
        <v>0</v>
      </c>
      <c r="CR1150" s="1">
        <v>0</v>
      </c>
      <c r="CS1150" t="s">
        <v>116</v>
      </c>
      <c r="CT1150">
        <f t="shared" si="144"/>
        <v>0</v>
      </c>
      <c r="CU1150">
        <f t="shared" si="145"/>
        <v>0</v>
      </c>
      <c r="CV1150">
        <f t="shared" si="143"/>
        <v>0</v>
      </c>
      <c r="CW1150">
        <f t="shared" si="146"/>
        <v>0</v>
      </c>
      <c r="CX1150" s="4">
        <f t="shared" si="147"/>
        <v>354473390</v>
      </c>
      <c r="CY1150">
        <f t="shared" si="148"/>
        <v>0</v>
      </c>
      <c r="CZ1150">
        <f t="shared" si="149"/>
        <v>348885824</v>
      </c>
      <c r="DA1150">
        <f t="shared" si="150"/>
        <v>5587566</v>
      </c>
    </row>
    <row r="1151" spans="1:105" x14ac:dyDescent="0.3">
      <c r="A1151" s="1">
        <v>24</v>
      </c>
      <c r="B1151" s="1" t="s">
        <v>105</v>
      </c>
      <c r="C1151" s="1">
        <v>2028</v>
      </c>
      <c r="D1151" s="1">
        <v>9</v>
      </c>
      <c r="E1151" s="1">
        <v>0</v>
      </c>
      <c r="F1151" s="1">
        <v>300</v>
      </c>
      <c r="G1151" s="1">
        <v>2.0407999999999999E-2</v>
      </c>
      <c r="H1151" s="1">
        <v>2003</v>
      </c>
      <c r="I1151" s="1" t="s">
        <v>98</v>
      </c>
      <c r="J1151" s="1" t="s">
        <v>99</v>
      </c>
      <c r="K1151" s="1" t="s">
        <v>100</v>
      </c>
      <c r="L1151" s="1" t="s">
        <v>101</v>
      </c>
      <c r="M1151" s="1" t="s">
        <v>101</v>
      </c>
      <c r="N1151" s="1" t="s">
        <v>101</v>
      </c>
      <c r="O1151" s="1" t="s">
        <v>102</v>
      </c>
      <c r="P1151" s="1">
        <v>42622</v>
      </c>
      <c r="Q1151" s="1">
        <v>12651265</v>
      </c>
      <c r="R1151" s="1">
        <v>0</v>
      </c>
      <c r="S1151" s="1">
        <v>12645164</v>
      </c>
      <c r="T1151" s="1">
        <v>6339.59</v>
      </c>
      <c r="U1151" s="1">
        <v>0</v>
      </c>
      <c r="V1151" s="1">
        <v>0</v>
      </c>
      <c r="W1151" s="1">
        <v>252.44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15183.21</v>
      </c>
      <c r="AD1151" s="1">
        <v>504000</v>
      </c>
      <c r="AE1151" s="1">
        <v>1079368.1299999999</v>
      </c>
      <c r="AF1151" s="1">
        <v>3330045.5</v>
      </c>
      <c r="AG1151" s="1">
        <v>0</v>
      </c>
      <c r="AH1151" s="1">
        <v>0</v>
      </c>
      <c r="AI1151" s="1">
        <v>0</v>
      </c>
      <c r="AJ1151" s="1">
        <v>0</v>
      </c>
      <c r="AK1151" s="1">
        <v>12.87</v>
      </c>
      <c r="AL1151" s="1">
        <v>0</v>
      </c>
      <c r="AM1151" s="1">
        <v>0</v>
      </c>
      <c r="AN1151" s="1">
        <v>0</v>
      </c>
      <c r="AO1151" s="1">
        <v>238807280</v>
      </c>
      <c r="AP1151" s="1">
        <v>238642320</v>
      </c>
      <c r="AQ1151" s="1">
        <v>192929936</v>
      </c>
      <c r="AR1151" s="1">
        <v>45392932</v>
      </c>
      <c r="AS1151" s="1">
        <v>319586.31</v>
      </c>
      <c r="AT1151" s="1">
        <v>0</v>
      </c>
      <c r="AU1151" s="1">
        <v>171057.19</v>
      </c>
      <c r="AV1151" s="1">
        <v>6088</v>
      </c>
      <c r="AW1151" s="1">
        <v>0</v>
      </c>
      <c r="AX1151" s="1">
        <v>0</v>
      </c>
      <c r="AY1151" s="1">
        <v>73.709999999999994</v>
      </c>
      <c r="AZ1151" s="1">
        <v>38.82</v>
      </c>
      <c r="BA1151" s="1">
        <v>25.34</v>
      </c>
      <c r="BB1151" s="1">
        <v>4.03</v>
      </c>
      <c r="BC1151" s="1">
        <v>31.79</v>
      </c>
      <c r="BD1151" s="1">
        <v>26.98</v>
      </c>
      <c r="BE1151" s="1">
        <v>0</v>
      </c>
      <c r="BF1151" s="1">
        <v>0</v>
      </c>
      <c r="BG1151" s="1">
        <v>0</v>
      </c>
      <c r="BH1151" s="1">
        <v>24.12</v>
      </c>
      <c r="BI1151" s="1">
        <v>0</v>
      </c>
      <c r="BJ1151" s="1">
        <v>0</v>
      </c>
      <c r="BK1151" s="1">
        <v>20967</v>
      </c>
      <c r="BL1151" s="1">
        <v>0</v>
      </c>
      <c r="BM1151" s="1">
        <v>0</v>
      </c>
      <c r="BN1151" s="1">
        <v>0</v>
      </c>
      <c r="BO1151" s="1">
        <v>0</v>
      </c>
      <c r="BP1151" s="1">
        <v>3.6666669999999998E-2</v>
      </c>
      <c r="BQ1151" s="1">
        <v>0</v>
      </c>
      <c r="BR1151" s="1">
        <v>0</v>
      </c>
      <c r="BS1151" s="1">
        <v>3.6666669999999998E-2</v>
      </c>
      <c r="BT1151" s="1">
        <v>7.3333330000000002E-2</v>
      </c>
      <c r="BU1151" s="1">
        <v>0</v>
      </c>
      <c r="BV1151" s="1">
        <v>0</v>
      </c>
      <c r="BW1151" s="1">
        <v>7.3333330000000002E-2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5.97</v>
      </c>
      <c r="CI1151" s="1">
        <v>0</v>
      </c>
      <c r="CJ1151" s="1">
        <v>0</v>
      </c>
      <c r="CK1151" s="1">
        <v>0</v>
      </c>
      <c r="CL1151" s="1">
        <v>0</v>
      </c>
      <c r="CM1151" s="1">
        <v>700</v>
      </c>
      <c r="CN1151" s="1">
        <v>700</v>
      </c>
      <c r="CO1151" s="1">
        <v>1103</v>
      </c>
      <c r="CP1151" s="1">
        <v>1347</v>
      </c>
      <c r="CQ1151" s="1">
        <v>0</v>
      </c>
      <c r="CR1151" s="1">
        <v>0</v>
      </c>
      <c r="CS1151" t="s">
        <v>116</v>
      </c>
      <c r="CT1151">
        <f t="shared" si="144"/>
        <v>0</v>
      </c>
      <c r="CU1151">
        <f t="shared" si="145"/>
        <v>0</v>
      </c>
      <c r="CV1151">
        <f t="shared" si="143"/>
        <v>0</v>
      </c>
      <c r="CW1151">
        <f t="shared" si="146"/>
        <v>0</v>
      </c>
      <c r="CX1151" s="4">
        <f t="shared" si="147"/>
        <v>238813377.19</v>
      </c>
      <c r="CY1151">
        <f t="shared" si="148"/>
        <v>0</v>
      </c>
      <c r="CZ1151">
        <f t="shared" si="149"/>
        <v>238642320</v>
      </c>
      <c r="DA1151">
        <f t="shared" si="150"/>
        <v>171057.19</v>
      </c>
    </row>
    <row r="1152" spans="1:105" x14ac:dyDescent="0.3">
      <c r="A1152" s="1">
        <v>24</v>
      </c>
      <c r="B1152" s="1" t="s">
        <v>105</v>
      </c>
      <c r="C1152" s="1">
        <v>2028</v>
      </c>
      <c r="D1152" s="1">
        <v>10</v>
      </c>
      <c r="E1152" s="1">
        <v>0</v>
      </c>
      <c r="F1152" s="1">
        <v>300</v>
      </c>
      <c r="G1152" s="1">
        <v>2.0407999999999999E-2</v>
      </c>
      <c r="H1152" s="1">
        <v>2003</v>
      </c>
      <c r="I1152" s="1" t="s">
        <v>98</v>
      </c>
      <c r="J1152" s="1" t="s">
        <v>99</v>
      </c>
      <c r="K1152" s="1" t="s">
        <v>100</v>
      </c>
      <c r="L1152" s="1" t="s">
        <v>101</v>
      </c>
      <c r="M1152" s="1" t="s">
        <v>101</v>
      </c>
      <c r="N1152" s="1" t="s">
        <v>101</v>
      </c>
      <c r="O1152" s="1" t="s">
        <v>102</v>
      </c>
      <c r="P1152" s="1">
        <v>42622</v>
      </c>
      <c r="Q1152" s="1">
        <v>11748290</v>
      </c>
      <c r="R1152" s="1">
        <v>0</v>
      </c>
      <c r="S1152" s="1">
        <v>11741316</v>
      </c>
      <c r="T1152" s="1">
        <v>7045.9</v>
      </c>
      <c r="U1152" s="1">
        <v>0</v>
      </c>
      <c r="V1152" s="1">
        <v>0</v>
      </c>
      <c r="W1152" s="1">
        <v>111.05</v>
      </c>
      <c r="X1152" s="1">
        <v>0</v>
      </c>
      <c r="Y1152" s="1">
        <v>0</v>
      </c>
      <c r="Z1152" s="1">
        <v>0</v>
      </c>
      <c r="AA1152" s="1">
        <v>0</v>
      </c>
      <c r="AB1152" s="1">
        <v>0.67</v>
      </c>
      <c r="AC1152" s="1">
        <v>12890.2</v>
      </c>
      <c r="AD1152" s="1">
        <v>520800</v>
      </c>
      <c r="AE1152" s="1">
        <v>979097.25</v>
      </c>
      <c r="AF1152" s="1">
        <v>3023645.25</v>
      </c>
      <c r="AG1152" s="1">
        <v>0</v>
      </c>
      <c r="AH1152" s="1">
        <v>0</v>
      </c>
      <c r="AI1152" s="1">
        <v>0</v>
      </c>
      <c r="AJ1152" s="1">
        <v>0</v>
      </c>
      <c r="AK1152" s="1">
        <v>39.44</v>
      </c>
      <c r="AL1152" s="1">
        <v>0</v>
      </c>
      <c r="AM1152" s="1">
        <v>0</v>
      </c>
      <c r="AN1152" s="1">
        <v>0</v>
      </c>
      <c r="AO1152" s="1">
        <v>241469472</v>
      </c>
      <c r="AP1152" s="1">
        <v>241288896</v>
      </c>
      <c r="AQ1152" s="1">
        <v>197464016</v>
      </c>
      <c r="AR1152" s="1">
        <v>43481704</v>
      </c>
      <c r="AS1152" s="1">
        <v>343217.91</v>
      </c>
      <c r="AT1152" s="1">
        <v>0</v>
      </c>
      <c r="AU1152" s="1">
        <v>183601.52</v>
      </c>
      <c r="AV1152" s="1">
        <v>3025.69</v>
      </c>
      <c r="AW1152" s="1">
        <v>0</v>
      </c>
      <c r="AX1152" s="1">
        <v>0</v>
      </c>
      <c r="AY1152" s="1">
        <v>83.38</v>
      </c>
      <c r="AZ1152" s="1">
        <v>38.700000000000003</v>
      </c>
      <c r="BA1152" s="1">
        <v>38.28</v>
      </c>
      <c r="BB1152" s="1">
        <v>5.78</v>
      </c>
      <c r="BC1152" s="1">
        <v>42.26</v>
      </c>
      <c r="BD1152" s="1">
        <v>26.06</v>
      </c>
      <c r="BE1152" s="1">
        <v>0</v>
      </c>
      <c r="BF1152" s="1">
        <v>0</v>
      </c>
      <c r="BG1152" s="1">
        <v>0</v>
      </c>
      <c r="BH1152" s="1">
        <v>27.25</v>
      </c>
      <c r="BI1152" s="1">
        <v>0</v>
      </c>
      <c r="BJ1152" s="1">
        <v>0</v>
      </c>
      <c r="BK1152" s="1">
        <v>20967</v>
      </c>
      <c r="BL1152" s="1">
        <v>0</v>
      </c>
      <c r="BM1152" s="1">
        <v>0</v>
      </c>
      <c r="BN1152" s="1">
        <v>0</v>
      </c>
      <c r="BO1152" s="1">
        <v>0</v>
      </c>
      <c r="BP1152" s="1">
        <v>6.6666669999999997E-2</v>
      </c>
      <c r="BQ1152" s="1">
        <v>0</v>
      </c>
      <c r="BR1152" s="1">
        <v>0</v>
      </c>
      <c r="BS1152" s="1">
        <v>6.6666669999999997E-2</v>
      </c>
      <c r="BT1152" s="1">
        <v>0.12666667000000001</v>
      </c>
      <c r="BU1152" s="1">
        <v>0</v>
      </c>
      <c r="BV1152" s="1">
        <v>0</v>
      </c>
      <c r="BW1152" s="1">
        <v>0.12666667000000001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4.47</v>
      </c>
      <c r="CI1152" s="1">
        <v>0</v>
      </c>
      <c r="CJ1152" s="1">
        <v>0</v>
      </c>
      <c r="CK1152" s="1">
        <v>0</v>
      </c>
      <c r="CL1152" s="1">
        <v>0</v>
      </c>
      <c r="CM1152" s="1">
        <v>700</v>
      </c>
      <c r="CN1152" s="1">
        <v>700</v>
      </c>
      <c r="CO1152" s="1">
        <v>1103</v>
      </c>
      <c r="CP1152" s="1">
        <v>1347</v>
      </c>
      <c r="CQ1152" s="1">
        <v>0</v>
      </c>
      <c r="CR1152" s="1">
        <v>0</v>
      </c>
      <c r="CS1152" t="s">
        <v>116</v>
      </c>
      <c r="CT1152">
        <f t="shared" si="144"/>
        <v>0</v>
      </c>
      <c r="CU1152">
        <f t="shared" si="145"/>
        <v>0</v>
      </c>
      <c r="CV1152">
        <f t="shared" si="143"/>
        <v>0</v>
      </c>
      <c r="CW1152">
        <f t="shared" si="146"/>
        <v>0</v>
      </c>
      <c r="CX1152" s="4">
        <f t="shared" si="147"/>
        <v>241472497.52000001</v>
      </c>
      <c r="CY1152">
        <f t="shared" si="148"/>
        <v>0</v>
      </c>
      <c r="CZ1152">
        <f t="shared" si="149"/>
        <v>241288896</v>
      </c>
      <c r="DA1152">
        <f t="shared" si="150"/>
        <v>183601.52</v>
      </c>
    </row>
    <row r="1153" spans="1:105" x14ac:dyDescent="0.3">
      <c r="A1153" s="1">
        <v>24</v>
      </c>
      <c r="B1153" s="1" t="s">
        <v>105</v>
      </c>
      <c r="C1153" s="1">
        <v>2028</v>
      </c>
      <c r="D1153" s="1">
        <v>11</v>
      </c>
      <c r="E1153" s="1">
        <v>0</v>
      </c>
      <c r="F1153" s="1">
        <v>300</v>
      </c>
      <c r="G1153" s="1">
        <v>2.0407999999999999E-2</v>
      </c>
      <c r="H1153" s="1">
        <v>2003</v>
      </c>
      <c r="I1153" s="1" t="s">
        <v>98</v>
      </c>
      <c r="J1153" s="1" t="s">
        <v>99</v>
      </c>
      <c r="K1153" s="1" t="s">
        <v>100</v>
      </c>
      <c r="L1153" s="1" t="s">
        <v>101</v>
      </c>
      <c r="M1153" s="1" t="s">
        <v>101</v>
      </c>
      <c r="N1153" s="1" t="s">
        <v>101</v>
      </c>
      <c r="O1153" s="1" t="s">
        <v>102</v>
      </c>
      <c r="P1153" s="1">
        <v>42622</v>
      </c>
      <c r="Q1153" s="1">
        <v>12240055</v>
      </c>
      <c r="R1153" s="1">
        <v>0</v>
      </c>
      <c r="S1153" s="1">
        <v>12232218</v>
      </c>
      <c r="T1153" s="1">
        <v>7957.42</v>
      </c>
      <c r="U1153" s="1">
        <v>0</v>
      </c>
      <c r="V1153" s="1">
        <v>0</v>
      </c>
      <c r="W1153" s="1">
        <v>150.30000000000001</v>
      </c>
      <c r="X1153" s="1">
        <v>0</v>
      </c>
      <c r="Y1153" s="1">
        <v>0</v>
      </c>
      <c r="Z1153" s="1">
        <v>0</v>
      </c>
      <c r="AA1153" s="1">
        <v>0</v>
      </c>
      <c r="AB1153" s="1">
        <v>2.67</v>
      </c>
      <c r="AC1153" s="1">
        <v>10139.629999999999</v>
      </c>
      <c r="AD1153" s="1">
        <v>504000</v>
      </c>
      <c r="AE1153" s="1">
        <v>1004101.31</v>
      </c>
      <c r="AF1153" s="1">
        <v>3278399.5</v>
      </c>
      <c r="AG1153" s="1">
        <v>0</v>
      </c>
      <c r="AH1153" s="1">
        <v>0</v>
      </c>
      <c r="AI1153" s="1">
        <v>0</v>
      </c>
      <c r="AJ1153" s="1">
        <v>0</v>
      </c>
      <c r="AK1153" s="1">
        <v>29.84</v>
      </c>
      <c r="AL1153" s="1">
        <v>0</v>
      </c>
      <c r="AM1153" s="1">
        <v>0</v>
      </c>
      <c r="AN1153" s="1">
        <v>0</v>
      </c>
      <c r="AO1153" s="1">
        <v>230669312</v>
      </c>
      <c r="AP1153" s="1">
        <v>230462752</v>
      </c>
      <c r="AQ1153" s="1">
        <v>184931776</v>
      </c>
      <c r="AR1153" s="1">
        <v>45063704</v>
      </c>
      <c r="AS1153" s="1">
        <v>467168.84</v>
      </c>
      <c r="AT1153" s="1">
        <v>0</v>
      </c>
      <c r="AU1153" s="1">
        <v>210525.92</v>
      </c>
      <c r="AV1153" s="1">
        <v>3969.34</v>
      </c>
      <c r="AW1153" s="1">
        <v>0</v>
      </c>
      <c r="AX1153" s="1">
        <v>0</v>
      </c>
      <c r="AY1153" s="1">
        <v>69.599999999999994</v>
      </c>
      <c r="AZ1153" s="1">
        <v>39.43</v>
      </c>
      <c r="BA1153" s="1">
        <v>24.38</v>
      </c>
      <c r="BB1153" s="1">
        <v>3.16</v>
      </c>
      <c r="BC1153" s="1">
        <v>28.42</v>
      </c>
      <c r="BD1153" s="1">
        <v>26.46</v>
      </c>
      <c r="BE1153" s="1">
        <v>0</v>
      </c>
      <c r="BF1153" s="1">
        <v>0</v>
      </c>
      <c r="BG1153" s="1">
        <v>0</v>
      </c>
      <c r="BH1153" s="1">
        <v>26.41</v>
      </c>
      <c r="BI1153" s="1">
        <v>0</v>
      </c>
      <c r="BJ1153" s="1">
        <v>0</v>
      </c>
      <c r="BK1153" s="1">
        <v>20967</v>
      </c>
      <c r="BL1153" s="1">
        <v>0</v>
      </c>
      <c r="BM1153" s="1">
        <v>0</v>
      </c>
      <c r="BN1153" s="1">
        <v>0</v>
      </c>
      <c r="BO1153" s="1">
        <v>0</v>
      </c>
      <c r="BP1153" s="1">
        <v>0.04</v>
      </c>
      <c r="BQ1153" s="1">
        <v>0</v>
      </c>
      <c r="BR1153" s="1">
        <v>0</v>
      </c>
      <c r="BS1153" s="1">
        <v>0.04</v>
      </c>
      <c r="BT1153" s="1">
        <v>0.09</v>
      </c>
      <c r="BU1153" s="1">
        <v>0</v>
      </c>
      <c r="BV1153" s="1">
        <v>0</v>
      </c>
      <c r="BW1153" s="1">
        <v>0.09</v>
      </c>
      <c r="BX1153" s="1">
        <v>0</v>
      </c>
      <c r="BY1153" s="1">
        <v>0.01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4.2</v>
      </c>
      <c r="CI1153" s="1">
        <v>0</v>
      </c>
      <c r="CJ1153" s="1">
        <v>0</v>
      </c>
      <c r="CK1153" s="1">
        <v>0</v>
      </c>
      <c r="CL1153" s="1">
        <v>0</v>
      </c>
      <c r="CM1153" s="1">
        <v>700</v>
      </c>
      <c r="CN1153" s="1">
        <v>700</v>
      </c>
      <c r="CO1153" s="1">
        <v>1103</v>
      </c>
      <c r="CP1153" s="1">
        <v>1347</v>
      </c>
      <c r="CQ1153" s="1">
        <v>0</v>
      </c>
      <c r="CR1153" s="1">
        <v>0</v>
      </c>
      <c r="CS1153" t="s">
        <v>116</v>
      </c>
      <c r="CT1153">
        <f t="shared" si="144"/>
        <v>0</v>
      </c>
      <c r="CU1153">
        <f t="shared" si="145"/>
        <v>0</v>
      </c>
      <c r="CV1153">
        <f t="shared" si="143"/>
        <v>0</v>
      </c>
      <c r="CW1153">
        <f t="shared" si="146"/>
        <v>0</v>
      </c>
      <c r="CX1153" s="4">
        <f t="shared" si="147"/>
        <v>230673277.91999999</v>
      </c>
      <c r="CY1153">
        <f t="shared" si="148"/>
        <v>0</v>
      </c>
      <c r="CZ1153">
        <f t="shared" si="149"/>
        <v>230462752</v>
      </c>
      <c r="DA1153">
        <f t="shared" si="150"/>
        <v>210525.92</v>
      </c>
    </row>
    <row r="1154" spans="1:105" x14ac:dyDescent="0.3">
      <c r="A1154" s="1">
        <v>24</v>
      </c>
      <c r="B1154" s="1" t="s">
        <v>105</v>
      </c>
      <c r="C1154" s="1">
        <v>2028</v>
      </c>
      <c r="D1154" s="1">
        <v>12</v>
      </c>
      <c r="E1154" s="1">
        <v>0</v>
      </c>
      <c r="F1154" s="1">
        <v>300</v>
      </c>
      <c r="G1154" s="1">
        <v>2.0407999999999999E-2</v>
      </c>
      <c r="H1154" s="1">
        <v>2003</v>
      </c>
      <c r="I1154" s="1" t="s">
        <v>98</v>
      </c>
      <c r="J1154" s="1" t="s">
        <v>99</v>
      </c>
      <c r="K1154" s="1" t="s">
        <v>100</v>
      </c>
      <c r="L1154" s="1" t="s">
        <v>101</v>
      </c>
      <c r="M1154" s="1" t="s">
        <v>101</v>
      </c>
      <c r="N1154" s="1" t="s">
        <v>101</v>
      </c>
      <c r="O1154" s="1" t="s">
        <v>102</v>
      </c>
      <c r="P1154" s="1">
        <v>42622</v>
      </c>
      <c r="Q1154" s="1">
        <v>14905842</v>
      </c>
      <c r="R1154" s="1">
        <v>0</v>
      </c>
      <c r="S1154" s="1">
        <v>14638881</v>
      </c>
      <c r="T1154" s="1">
        <v>283153.84000000003</v>
      </c>
      <c r="U1154" s="1">
        <v>0</v>
      </c>
      <c r="V1154" s="1">
        <v>0</v>
      </c>
      <c r="W1154" s="1">
        <v>16193.35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10354.4</v>
      </c>
      <c r="AD1154" s="1">
        <v>520800</v>
      </c>
      <c r="AE1154" s="1">
        <v>1137480.3799999999</v>
      </c>
      <c r="AF1154" s="1">
        <v>4322177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302626496</v>
      </c>
      <c r="AP1154" s="1">
        <v>295438240</v>
      </c>
      <c r="AQ1154" s="1">
        <v>240092208</v>
      </c>
      <c r="AR1154" s="1">
        <v>54900476</v>
      </c>
      <c r="AS1154" s="1">
        <v>445740.41</v>
      </c>
      <c r="AT1154" s="1">
        <v>0</v>
      </c>
      <c r="AU1154" s="1">
        <v>7623924</v>
      </c>
      <c r="AV1154" s="1">
        <v>435673.06</v>
      </c>
      <c r="AW1154" s="1">
        <v>0</v>
      </c>
      <c r="AX1154" s="1">
        <v>0</v>
      </c>
      <c r="AY1154" s="1">
        <v>52.88</v>
      </c>
      <c r="AZ1154" s="1">
        <v>39.44</v>
      </c>
      <c r="BA1154" s="1">
        <v>10.07</v>
      </c>
      <c r="BB1154" s="1">
        <v>1.44</v>
      </c>
      <c r="BC1154" s="1">
        <v>12.54</v>
      </c>
      <c r="BD1154" s="1">
        <v>26.93</v>
      </c>
      <c r="BE1154" s="1">
        <v>0</v>
      </c>
      <c r="BF1154" s="1">
        <v>0</v>
      </c>
      <c r="BG1154" s="1">
        <v>0</v>
      </c>
      <c r="BH1154" s="1">
        <v>26.9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4.82</v>
      </c>
      <c r="CI1154" s="1">
        <v>0</v>
      </c>
      <c r="CJ1154" s="1">
        <v>0</v>
      </c>
      <c r="CK1154" s="1">
        <v>0</v>
      </c>
      <c r="CL1154" s="1">
        <v>0</v>
      </c>
      <c r="CM1154" s="1">
        <v>700</v>
      </c>
      <c r="CN1154" s="1">
        <v>700</v>
      </c>
      <c r="CO1154" s="1">
        <v>1103</v>
      </c>
      <c r="CP1154" s="1">
        <v>1347</v>
      </c>
      <c r="CQ1154" s="1">
        <v>0</v>
      </c>
      <c r="CR1154" s="1">
        <v>0</v>
      </c>
      <c r="CS1154" t="s">
        <v>116</v>
      </c>
      <c r="CT1154">
        <f t="shared" si="144"/>
        <v>0</v>
      </c>
      <c r="CU1154">
        <f t="shared" si="145"/>
        <v>0</v>
      </c>
      <c r="CV1154">
        <f t="shared" si="143"/>
        <v>0</v>
      </c>
      <c r="CW1154">
        <f t="shared" si="146"/>
        <v>0</v>
      </c>
      <c r="CX1154" s="4">
        <f t="shared" si="147"/>
        <v>303062164</v>
      </c>
      <c r="CY1154">
        <f t="shared" si="148"/>
        <v>0</v>
      </c>
      <c r="CZ1154">
        <f t="shared" si="149"/>
        <v>295438240</v>
      </c>
      <c r="DA1154">
        <f t="shared" si="150"/>
        <v>7623924</v>
      </c>
    </row>
    <row r="1155" spans="1:105" x14ac:dyDescent="0.3">
      <c r="A1155" s="1">
        <v>25</v>
      </c>
      <c r="B1155" s="1" t="s">
        <v>97</v>
      </c>
      <c r="C1155" s="1">
        <v>2028</v>
      </c>
      <c r="D1155" s="1">
        <v>1</v>
      </c>
      <c r="E1155" s="1">
        <v>0</v>
      </c>
      <c r="F1155" s="1">
        <v>300</v>
      </c>
      <c r="G1155" s="1">
        <v>2.0407999999999999E-2</v>
      </c>
      <c r="H1155" s="1">
        <v>2004</v>
      </c>
      <c r="I1155" s="1" t="s">
        <v>98</v>
      </c>
      <c r="J1155" s="1" t="s">
        <v>99</v>
      </c>
      <c r="K1155" s="1" t="s">
        <v>100</v>
      </c>
      <c r="L1155" s="1" t="s">
        <v>101</v>
      </c>
      <c r="M1155" s="1" t="s">
        <v>101</v>
      </c>
      <c r="N1155" s="1" t="s">
        <v>101</v>
      </c>
      <c r="O1155" s="1" t="s">
        <v>102</v>
      </c>
      <c r="P1155" s="1">
        <v>42622</v>
      </c>
      <c r="Q1155" s="1">
        <v>3230913</v>
      </c>
      <c r="R1155" s="1">
        <v>0</v>
      </c>
      <c r="S1155" s="1">
        <v>3336656.75</v>
      </c>
      <c r="T1155" s="1">
        <v>4587.51</v>
      </c>
      <c r="U1155" s="1">
        <v>0</v>
      </c>
      <c r="V1155" s="1">
        <v>0</v>
      </c>
      <c r="W1155" s="1">
        <v>110326.18</v>
      </c>
      <c r="X1155" s="1">
        <v>0</v>
      </c>
      <c r="Y1155" s="1">
        <v>0</v>
      </c>
      <c r="Z1155" s="1">
        <v>29691.01</v>
      </c>
      <c r="AA1155" s="1">
        <v>0</v>
      </c>
      <c r="AB1155" s="1">
        <v>1.57</v>
      </c>
      <c r="AC1155" s="1">
        <v>32005.19</v>
      </c>
      <c r="AD1155" s="1">
        <v>111600</v>
      </c>
      <c r="AE1155" s="1">
        <v>249324.98</v>
      </c>
      <c r="AF1155" s="1">
        <v>809171.75</v>
      </c>
      <c r="AG1155" s="1">
        <v>0</v>
      </c>
      <c r="AH1155" s="1">
        <v>0</v>
      </c>
      <c r="AI1155" s="1">
        <v>3.28</v>
      </c>
      <c r="AJ1155" s="1">
        <v>0.49</v>
      </c>
      <c r="AK1155" s="1">
        <v>0.5</v>
      </c>
      <c r="AL1155" s="1">
        <v>0</v>
      </c>
      <c r="AM1155" s="1">
        <v>0</v>
      </c>
      <c r="AN1155" s="1">
        <v>0</v>
      </c>
      <c r="AO1155" s="1">
        <v>113884760</v>
      </c>
      <c r="AP1155" s="1">
        <v>117120584</v>
      </c>
      <c r="AQ1155" s="1">
        <v>107471072</v>
      </c>
      <c r="AR1155" s="1">
        <v>9103986</v>
      </c>
      <c r="AS1155" s="1">
        <v>545570.75</v>
      </c>
      <c r="AT1155" s="1">
        <v>0</v>
      </c>
      <c r="AU1155" s="1">
        <v>149000.69</v>
      </c>
      <c r="AV1155" s="1">
        <v>3384824.75</v>
      </c>
      <c r="AW1155" s="1">
        <v>0</v>
      </c>
      <c r="AX1155" s="1">
        <v>0</v>
      </c>
      <c r="AY1155" s="1">
        <v>42.89</v>
      </c>
      <c r="AZ1155" s="1">
        <v>39.83</v>
      </c>
      <c r="BA1155" s="1">
        <v>2.42</v>
      </c>
      <c r="BB1155" s="1">
        <v>0.62</v>
      </c>
      <c r="BC1155" s="1">
        <v>4.53</v>
      </c>
      <c r="BD1155" s="1">
        <v>32.479999999999997</v>
      </c>
      <c r="BE1155" s="1">
        <v>0</v>
      </c>
      <c r="BF1155" s="1">
        <v>0</v>
      </c>
      <c r="BG1155" s="1">
        <v>0</v>
      </c>
      <c r="BH1155" s="1">
        <v>30.68</v>
      </c>
      <c r="BI1155" s="1">
        <v>0</v>
      </c>
      <c r="BJ1155" s="1">
        <v>69.89</v>
      </c>
      <c r="BK1155" s="1">
        <v>20967</v>
      </c>
      <c r="BL1155" s="1">
        <v>0</v>
      </c>
      <c r="BM1155" s="1">
        <v>0</v>
      </c>
      <c r="BN1155" s="1">
        <v>0</v>
      </c>
      <c r="BO1155" s="1">
        <v>4212.18</v>
      </c>
      <c r="BP1155" s="1">
        <v>0.01</v>
      </c>
      <c r="BQ1155" s="1">
        <v>6.6666700000000004E-3</v>
      </c>
      <c r="BR1155" s="1">
        <v>0</v>
      </c>
      <c r="BS1155" s="1">
        <v>6.6666700000000004E-3</v>
      </c>
      <c r="BT1155" s="1">
        <v>1.6666670000000001E-2</v>
      </c>
      <c r="BU1155" s="1">
        <v>6.6666700000000004E-3</v>
      </c>
      <c r="BV1155" s="1">
        <v>0</v>
      </c>
      <c r="BW1155" s="1">
        <v>0.01</v>
      </c>
      <c r="BX1155" s="1">
        <v>0</v>
      </c>
      <c r="BY1155" s="1">
        <v>0.01</v>
      </c>
      <c r="BZ1155" s="1">
        <v>0</v>
      </c>
      <c r="CA1155" s="1">
        <v>0</v>
      </c>
      <c r="CB1155" s="1">
        <v>0</v>
      </c>
      <c r="CC1155" s="1">
        <v>0</v>
      </c>
      <c r="CD1155" s="1">
        <v>0.03</v>
      </c>
      <c r="CE1155" s="1">
        <v>0.04</v>
      </c>
      <c r="CF1155" s="1">
        <v>0</v>
      </c>
      <c r="CG1155" s="1">
        <v>0</v>
      </c>
      <c r="CH1155" s="1">
        <v>8.77</v>
      </c>
      <c r="CI1155" s="1">
        <v>0.01</v>
      </c>
      <c r="CJ1155" s="1">
        <v>0</v>
      </c>
      <c r="CK1155" s="1">
        <v>0</v>
      </c>
      <c r="CL1155" s="1">
        <v>0</v>
      </c>
      <c r="CM1155" s="1">
        <v>150</v>
      </c>
      <c r="CN1155" s="1">
        <v>150</v>
      </c>
      <c r="CO1155" s="1">
        <v>101</v>
      </c>
      <c r="CP1155" s="1">
        <v>344</v>
      </c>
      <c r="CQ1155" s="1">
        <v>100</v>
      </c>
      <c r="CR1155" s="1">
        <v>0</v>
      </c>
      <c r="CS1155" t="s">
        <v>116</v>
      </c>
      <c r="CT1155">
        <f t="shared" si="144"/>
        <v>1.3605340136E-4</v>
      </c>
      <c r="CU1155">
        <f t="shared" si="145"/>
        <v>1.3605340136000001E-3</v>
      </c>
      <c r="CV1155">
        <f t="shared" si="143"/>
        <v>9.9999199999999989E-3</v>
      </c>
      <c r="CW1155">
        <f t="shared" si="146"/>
        <v>1.3605340136E-4</v>
      </c>
      <c r="CX1155" s="4">
        <f t="shared" si="147"/>
        <v>117279858.52</v>
      </c>
      <c r="CY1155">
        <f t="shared" si="148"/>
        <v>10273.83</v>
      </c>
      <c r="CZ1155">
        <f t="shared" si="149"/>
        <v>117120584</v>
      </c>
      <c r="DA1155">
        <f t="shared" si="150"/>
        <v>149000.69</v>
      </c>
    </row>
    <row r="1156" spans="1:105" x14ac:dyDescent="0.3">
      <c r="A1156" s="1">
        <v>25</v>
      </c>
      <c r="B1156" s="1" t="s">
        <v>97</v>
      </c>
      <c r="C1156" s="1">
        <v>2028</v>
      </c>
      <c r="D1156" s="1">
        <v>2</v>
      </c>
      <c r="E1156" s="1">
        <v>0</v>
      </c>
      <c r="F1156" s="1">
        <v>300</v>
      </c>
      <c r="G1156" s="1">
        <v>2.0407999999999999E-2</v>
      </c>
      <c r="H1156" s="1">
        <v>2004</v>
      </c>
      <c r="I1156" s="1" t="s">
        <v>98</v>
      </c>
      <c r="J1156" s="1" t="s">
        <v>99</v>
      </c>
      <c r="K1156" s="1" t="s">
        <v>100</v>
      </c>
      <c r="L1156" s="1" t="s">
        <v>101</v>
      </c>
      <c r="M1156" s="1" t="s">
        <v>101</v>
      </c>
      <c r="N1156" s="1" t="s">
        <v>101</v>
      </c>
      <c r="O1156" s="1" t="s">
        <v>102</v>
      </c>
      <c r="P1156" s="1">
        <v>42622</v>
      </c>
      <c r="Q1156" s="1">
        <v>2769541</v>
      </c>
      <c r="R1156" s="1">
        <v>0</v>
      </c>
      <c r="S1156" s="1">
        <v>2847249.25</v>
      </c>
      <c r="T1156" s="1">
        <v>3302.18</v>
      </c>
      <c r="U1156" s="1">
        <v>0</v>
      </c>
      <c r="V1156" s="1">
        <v>0</v>
      </c>
      <c r="W1156" s="1">
        <v>81000.55</v>
      </c>
      <c r="X1156" s="1">
        <v>0</v>
      </c>
      <c r="Y1156" s="1">
        <v>0</v>
      </c>
      <c r="Z1156" s="1">
        <v>23786.39</v>
      </c>
      <c r="AA1156" s="1">
        <v>0</v>
      </c>
      <c r="AB1156" s="1">
        <v>0</v>
      </c>
      <c r="AC1156" s="1">
        <v>34260.080000000002</v>
      </c>
      <c r="AD1156" s="1">
        <v>100800</v>
      </c>
      <c r="AE1156" s="1">
        <v>238080.27</v>
      </c>
      <c r="AF1156" s="1">
        <v>754217.06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96380632</v>
      </c>
      <c r="AP1156" s="1">
        <v>98611208</v>
      </c>
      <c r="AQ1156" s="1">
        <v>90459168</v>
      </c>
      <c r="AR1156" s="1">
        <v>7815530.5</v>
      </c>
      <c r="AS1156" s="1">
        <v>336539</v>
      </c>
      <c r="AT1156" s="1">
        <v>0</v>
      </c>
      <c r="AU1156" s="1">
        <v>99450.43</v>
      </c>
      <c r="AV1156" s="1">
        <v>2330025.25</v>
      </c>
      <c r="AW1156" s="1">
        <v>0</v>
      </c>
      <c r="AX1156" s="1">
        <v>0</v>
      </c>
      <c r="AY1156" s="1">
        <v>36.4</v>
      </c>
      <c r="AZ1156" s="1">
        <v>36.82</v>
      </c>
      <c r="BA1156" s="1">
        <v>0.61</v>
      </c>
      <c r="BB1156" s="1">
        <v>0.06</v>
      </c>
      <c r="BC1156" s="1">
        <v>0.86</v>
      </c>
      <c r="BD1156" s="1">
        <v>30.12</v>
      </c>
      <c r="BE1156" s="1">
        <v>0</v>
      </c>
      <c r="BF1156" s="1">
        <v>0</v>
      </c>
      <c r="BG1156" s="1">
        <v>0</v>
      </c>
      <c r="BH1156" s="1">
        <v>28.77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0.02</v>
      </c>
      <c r="CG1156" s="1">
        <v>0.05</v>
      </c>
      <c r="CH1156" s="1">
        <v>8.5299999999999994</v>
      </c>
      <c r="CI1156" s="1">
        <v>0</v>
      </c>
      <c r="CJ1156" s="1">
        <v>0</v>
      </c>
      <c r="CK1156" s="1">
        <v>0</v>
      </c>
      <c r="CL1156" s="1">
        <v>0</v>
      </c>
      <c r="CM1156" s="1">
        <v>150</v>
      </c>
      <c r="CN1156" s="1">
        <v>150</v>
      </c>
      <c r="CO1156" s="1">
        <v>101</v>
      </c>
      <c r="CP1156" s="1">
        <v>344</v>
      </c>
      <c r="CQ1156" s="1">
        <v>100</v>
      </c>
      <c r="CR1156" s="1">
        <v>0</v>
      </c>
      <c r="CS1156" t="s">
        <v>116</v>
      </c>
      <c r="CT1156">
        <f t="shared" si="144"/>
        <v>0</v>
      </c>
      <c r="CU1156">
        <f t="shared" si="145"/>
        <v>0</v>
      </c>
      <c r="CV1156">
        <f t="shared" ref="CV1156:CV1219" si="151">G1156*AJ1156</f>
        <v>0</v>
      </c>
      <c r="CW1156">
        <f t="shared" si="146"/>
        <v>0</v>
      </c>
      <c r="CX1156" s="4">
        <f t="shared" si="147"/>
        <v>98710658.430000007</v>
      </c>
      <c r="CY1156">
        <f t="shared" si="148"/>
        <v>0</v>
      </c>
      <c r="CZ1156">
        <f t="shared" si="149"/>
        <v>98611208</v>
      </c>
      <c r="DA1156">
        <f t="shared" si="150"/>
        <v>99450.43</v>
      </c>
    </row>
    <row r="1157" spans="1:105" x14ac:dyDescent="0.3">
      <c r="A1157" s="1">
        <v>25</v>
      </c>
      <c r="B1157" s="1" t="s">
        <v>97</v>
      </c>
      <c r="C1157" s="1">
        <v>2028</v>
      </c>
      <c r="D1157" s="1">
        <v>3</v>
      </c>
      <c r="E1157" s="1">
        <v>0</v>
      </c>
      <c r="F1157" s="1">
        <v>300</v>
      </c>
      <c r="G1157" s="1">
        <v>2.0407999999999999E-2</v>
      </c>
      <c r="H1157" s="1">
        <v>2004</v>
      </c>
      <c r="I1157" s="1" t="s">
        <v>98</v>
      </c>
      <c r="J1157" s="1" t="s">
        <v>99</v>
      </c>
      <c r="K1157" s="1" t="s">
        <v>100</v>
      </c>
      <c r="L1157" s="1" t="s">
        <v>101</v>
      </c>
      <c r="M1157" s="1" t="s">
        <v>101</v>
      </c>
      <c r="N1157" s="1" t="s">
        <v>101</v>
      </c>
      <c r="O1157" s="1" t="s">
        <v>102</v>
      </c>
      <c r="P1157" s="1">
        <v>42622</v>
      </c>
      <c r="Q1157" s="1">
        <v>2634561.5</v>
      </c>
      <c r="R1157" s="1">
        <v>0</v>
      </c>
      <c r="S1157" s="1">
        <v>2638291.75</v>
      </c>
      <c r="T1157" s="1">
        <v>367.75</v>
      </c>
      <c r="U1157" s="1">
        <v>0</v>
      </c>
      <c r="V1157" s="1">
        <v>0</v>
      </c>
      <c r="W1157" s="1">
        <v>4091.72</v>
      </c>
      <c r="X1157" s="1">
        <v>0</v>
      </c>
      <c r="Y1157" s="1">
        <v>0</v>
      </c>
      <c r="Z1157" s="1">
        <v>25467.47</v>
      </c>
      <c r="AA1157" s="1">
        <v>0</v>
      </c>
      <c r="AB1157" s="1">
        <v>0</v>
      </c>
      <c r="AC1157" s="1">
        <v>42467.69</v>
      </c>
      <c r="AD1157" s="1">
        <v>111599.99</v>
      </c>
      <c r="AE1157" s="1">
        <v>274557.06</v>
      </c>
      <c r="AF1157" s="1">
        <v>797342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89227520</v>
      </c>
      <c r="AP1157" s="1">
        <v>89332328</v>
      </c>
      <c r="AQ1157" s="1">
        <v>81851696</v>
      </c>
      <c r="AR1157" s="1">
        <v>7159937.5</v>
      </c>
      <c r="AS1157" s="1">
        <v>320684.28000000003</v>
      </c>
      <c r="AT1157" s="1">
        <v>0</v>
      </c>
      <c r="AU1157" s="1">
        <v>11567.93</v>
      </c>
      <c r="AV1157" s="1">
        <v>116372.42</v>
      </c>
      <c r="AW1157" s="1">
        <v>0</v>
      </c>
      <c r="AX1157" s="1">
        <v>0</v>
      </c>
      <c r="AY1157" s="1">
        <v>35.97</v>
      </c>
      <c r="AZ1157" s="1">
        <v>36.58</v>
      </c>
      <c r="BA1157" s="1">
        <v>0.92</v>
      </c>
      <c r="BB1157" s="1">
        <v>0.13</v>
      </c>
      <c r="BC1157" s="1">
        <v>1.42</v>
      </c>
      <c r="BD1157" s="1">
        <v>31.46</v>
      </c>
      <c r="BE1157" s="1">
        <v>0</v>
      </c>
      <c r="BF1157" s="1">
        <v>0</v>
      </c>
      <c r="BG1157" s="1">
        <v>0</v>
      </c>
      <c r="BH1157" s="1">
        <v>28.44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0.23</v>
      </c>
      <c r="CG1157" s="1">
        <v>0.68</v>
      </c>
      <c r="CH1157" s="1">
        <v>3.49</v>
      </c>
      <c r="CI1157" s="1">
        <v>0</v>
      </c>
      <c r="CJ1157" s="1">
        <v>0</v>
      </c>
      <c r="CK1157" s="1">
        <v>0</v>
      </c>
      <c r="CL1157" s="1">
        <v>0</v>
      </c>
      <c r="CM1157" s="1">
        <v>150</v>
      </c>
      <c r="CN1157" s="1">
        <v>150</v>
      </c>
      <c r="CO1157" s="1">
        <v>101</v>
      </c>
      <c r="CP1157" s="1">
        <v>344</v>
      </c>
      <c r="CQ1157" s="1">
        <v>100</v>
      </c>
      <c r="CR1157" s="1">
        <v>0</v>
      </c>
      <c r="CS1157" t="s">
        <v>116</v>
      </c>
      <c r="CT1157">
        <f t="shared" si="144"/>
        <v>0</v>
      </c>
      <c r="CU1157">
        <f t="shared" si="145"/>
        <v>0</v>
      </c>
      <c r="CV1157">
        <f t="shared" si="151"/>
        <v>0</v>
      </c>
      <c r="CW1157">
        <f t="shared" si="146"/>
        <v>0</v>
      </c>
      <c r="CX1157" s="4">
        <f t="shared" si="147"/>
        <v>89343895.930000007</v>
      </c>
      <c r="CY1157">
        <f t="shared" si="148"/>
        <v>0</v>
      </c>
      <c r="CZ1157">
        <f t="shared" si="149"/>
        <v>89332328</v>
      </c>
      <c r="DA1157">
        <f t="shared" si="150"/>
        <v>11567.93</v>
      </c>
    </row>
    <row r="1158" spans="1:105" x14ac:dyDescent="0.3">
      <c r="A1158" s="1">
        <v>25</v>
      </c>
      <c r="B1158" s="1" t="s">
        <v>97</v>
      </c>
      <c r="C1158" s="1">
        <v>2028</v>
      </c>
      <c r="D1158" s="1">
        <v>4</v>
      </c>
      <c r="E1158" s="1">
        <v>0</v>
      </c>
      <c r="F1158" s="1">
        <v>300</v>
      </c>
      <c r="G1158" s="1">
        <v>2.0407999999999999E-2</v>
      </c>
      <c r="H1158" s="1">
        <v>2004</v>
      </c>
      <c r="I1158" s="1" t="s">
        <v>98</v>
      </c>
      <c r="J1158" s="1" t="s">
        <v>99</v>
      </c>
      <c r="K1158" s="1" t="s">
        <v>100</v>
      </c>
      <c r="L1158" s="1" t="s">
        <v>101</v>
      </c>
      <c r="M1158" s="1" t="s">
        <v>101</v>
      </c>
      <c r="N1158" s="1" t="s">
        <v>101</v>
      </c>
      <c r="O1158" s="1" t="s">
        <v>102</v>
      </c>
      <c r="P1158" s="1">
        <v>42622</v>
      </c>
      <c r="Q1158" s="1">
        <v>2386066.25</v>
      </c>
      <c r="R1158" s="1">
        <v>0</v>
      </c>
      <c r="S1158" s="1">
        <v>2390168.25</v>
      </c>
      <c r="T1158" s="1">
        <v>304.42</v>
      </c>
      <c r="U1158" s="1">
        <v>0</v>
      </c>
      <c r="V1158" s="1">
        <v>0</v>
      </c>
      <c r="W1158" s="1">
        <v>4405.05</v>
      </c>
      <c r="X1158" s="1">
        <v>0</v>
      </c>
      <c r="Y1158" s="1">
        <v>0</v>
      </c>
      <c r="Z1158" s="1">
        <v>31905.59</v>
      </c>
      <c r="AA1158" s="1">
        <v>0</v>
      </c>
      <c r="AB1158" s="1">
        <v>0</v>
      </c>
      <c r="AC1158" s="1">
        <v>56139.86</v>
      </c>
      <c r="AD1158" s="1">
        <v>107999.98</v>
      </c>
      <c r="AE1158" s="1">
        <v>252129.25</v>
      </c>
      <c r="AF1158" s="1">
        <v>757763.69</v>
      </c>
      <c r="AG1158" s="1">
        <v>0</v>
      </c>
      <c r="AH1158" s="1">
        <v>0</v>
      </c>
      <c r="AI1158" s="1">
        <v>0.52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76082536</v>
      </c>
      <c r="AP1158" s="1">
        <v>76406016</v>
      </c>
      <c r="AQ1158" s="1">
        <v>69139176</v>
      </c>
      <c r="AR1158" s="1">
        <v>6922987</v>
      </c>
      <c r="AS1158" s="1">
        <v>343916.25</v>
      </c>
      <c r="AT1158" s="1">
        <v>0</v>
      </c>
      <c r="AU1158" s="1">
        <v>8792.9599999999991</v>
      </c>
      <c r="AV1158" s="1">
        <v>332275.38</v>
      </c>
      <c r="AW1158" s="1">
        <v>0</v>
      </c>
      <c r="AX1158" s="1">
        <v>0</v>
      </c>
      <c r="AY1158" s="1">
        <v>35.44</v>
      </c>
      <c r="AZ1158" s="1">
        <v>35.89</v>
      </c>
      <c r="BA1158" s="1">
        <v>1.1000000000000001</v>
      </c>
      <c r="BB1158" s="1">
        <v>0.12</v>
      </c>
      <c r="BC1158" s="1">
        <v>1.5</v>
      </c>
      <c r="BD1158" s="1">
        <v>28.88</v>
      </c>
      <c r="BE1158" s="1">
        <v>0</v>
      </c>
      <c r="BF1158" s="1">
        <v>0</v>
      </c>
      <c r="BG1158" s="1">
        <v>0</v>
      </c>
      <c r="BH1158" s="1">
        <v>75.430000000000007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4170.38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0.01</v>
      </c>
      <c r="CF1158" s="1">
        <v>0.14000000000000001</v>
      </c>
      <c r="CG1158" s="1">
        <v>0.26</v>
      </c>
      <c r="CH1158" s="1">
        <v>3.63</v>
      </c>
      <c r="CI1158" s="1">
        <v>0</v>
      </c>
      <c r="CJ1158" s="1">
        <v>0</v>
      </c>
      <c r="CK1158" s="1">
        <v>0</v>
      </c>
      <c r="CL1158" s="1">
        <v>0</v>
      </c>
      <c r="CM1158" s="1">
        <v>150</v>
      </c>
      <c r="CN1158" s="1">
        <v>150</v>
      </c>
      <c r="CO1158" s="1">
        <v>101</v>
      </c>
      <c r="CP1158" s="1">
        <v>344</v>
      </c>
      <c r="CQ1158" s="1">
        <v>100</v>
      </c>
      <c r="CR1158" s="1">
        <v>0</v>
      </c>
      <c r="CS1158" t="s">
        <v>116</v>
      </c>
      <c r="CT1158">
        <f t="shared" ref="CT1158:CT1221" si="152">BQ1158*G1158</f>
        <v>0</v>
      </c>
      <c r="CU1158">
        <f t="shared" ref="CU1158:CU1221" si="153">CT1158*10</f>
        <v>0</v>
      </c>
      <c r="CV1158">
        <f t="shared" si="151"/>
        <v>0</v>
      </c>
      <c r="CW1158">
        <f t="shared" ref="CW1158:CW1221" si="154">G1158*BU1158</f>
        <v>0</v>
      </c>
      <c r="CX1158" s="4">
        <f t="shared" ref="CX1158:CX1221" si="155">AJ1158*20967+AP1158+AU1158</f>
        <v>76414808.959999993</v>
      </c>
      <c r="CY1158">
        <f t="shared" ref="CY1158:CY1221" si="156">AJ1158*20967</f>
        <v>0</v>
      </c>
      <c r="CZ1158">
        <f t="shared" ref="CZ1158:CZ1221" si="157">AP1158</f>
        <v>76406016</v>
      </c>
      <c r="DA1158">
        <f t="shared" ref="DA1158:DA1221" si="158">AU1158</f>
        <v>8792.9599999999991</v>
      </c>
    </row>
    <row r="1159" spans="1:105" x14ac:dyDescent="0.3">
      <c r="A1159" s="1">
        <v>25</v>
      </c>
      <c r="B1159" s="1" t="s">
        <v>97</v>
      </c>
      <c r="C1159" s="1">
        <v>2028</v>
      </c>
      <c r="D1159" s="1">
        <v>5</v>
      </c>
      <c r="E1159" s="1">
        <v>0</v>
      </c>
      <c r="F1159" s="1">
        <v>300</v>
      </c>
      <c r="G1159" s="1">
        <v>2.0407999999999999E-2</v>
      </c>
      <c r="H1159" s="1">
        <v>2004</v>
      </c>
      <c r="I1159" s="1" t="s">
        <v>98</v>
      </c>
      <c r="J1159" s="1" t="s">
        <v>99</v>
      </c>
      <c r="K1159" s="1" t="s">
        <v>100</v>
      </c>
      <c r="L1159" s="1" t="s">
        <v>101</v>
      </c>
      <c r="M1159" s="1" t="s">
        <v>101</v>
      </c>
      <c r="N1159" s="1" t="s">
        <v>101</v>
      </c>
      <c r="O1159" s="1" t="s">
        <v>102</v>
      </c>
      <c r="P1159" s="1">
        <v>42622</v>
      </c>
      <c r="Q1159" s="1">
        <v>2717246.75</v>
      </c>
      <c r="R1159" s="1">
        <v>0</v>
      </c>
      <c r="S1159" s="1">
        <v>2718639</v>
      </c>
      <c r="T1159" s="1">
        <v>1248.24</v>
      </c>
      <c r="U1159" s="1">
        <v>0</v>
      </c>
      <c r="V1159" s="1">
        <v>0</v>
      </c>
      <c r="W1159" s="1">
        <v>2664.77</v>
      </c>
      <c r="X1159" s="1">
        <v>0</v>
      </c>
      <c r="Y1159" s="1">
        <v>0</v>
      </c>
      <c r="Z1159" s="1">
        <v>14666.99</v>
      </c>
      <c r="AA1159" s="1">
        <v>0</v>
      </c>
      <c r="AB1159" s="1">
        <v>17.95</v>
      </c>
      <c r="AC1159" s="1">
        <v>63352.34</v>
      </c>
      <c r="AD1159" s="1">
        <v>111600</v>
      </c>
      <c r="AE1159" s="1">
        <v>274915.71999999997</v>
      </c>
      <c r="AF1159" s="1">
        <v>786178.31</v>
      </c>
      <c r="AG1159" s="1">
        <v>0</v>
      </c>
      <c r="AH1159" s="1">
        <v>0</v>
      </c>
      <c r="AI1159" s="1">
        <v>46.02</v>
      </c>
      <c r="AJ1159" s="1">
        <v>0</v>
      </c>
      <c r="AK1159" s="1">
        <v>19.899999999999999</v>
      </c>
      <c r="AL1159" s="1">
        <v>0</v>
      </c>
      <c r="AM1159" s="1">
        <v>0</v>
      </c>
      <c r="AN1159" s="1">
        <v>0</v>
      </c>
      <c r="AO1159" s="1">
        <v>88942904</v>
      </c>
      <c r="AP1159" s="1">
        <v>88772816</v>
      </c>
      <c r="AQ1159" s="1">
        <v>80224136</v>
      </c>
      <c r="AR1159" s="1">
        <v>8083126.5</v>
      </c>
      <c r="AS1159" s="1">
        <v>465539.84000000003</v>
      </c>
      <c r="AT1159" s="1">
        <v>0</v>
      </c>
      <c r="AU1159" s="1">
        <v>395397.13</v>
      </c>
      <c r="AV1159" s="1">
        <v>225314.58</v>
      </c>
      <c r="AW1159" s="1">
        <v>0</v>
      </c>
      <c r="AX1159" s="1">
        <v>0</v>
      </c>
      <c r="AY1159" s="1">
        <v>55.69</v>
      </c>
      <c r="AZ1159" s="1">
        <v>82.91</v>
      </c>
      <c r="BA1159" s="1">
        <v>8.08</v>
      </c>
      <c r="BB1159" s="1">
        <v>1.47</v>
      </c>
      <c r="BC1159" s="1">
        <v>18.920000000000002</v>
      </c>
      <c r="BD1159" s="1">
        <v>316.76</v>
      </c>
      <c r="BE1159" s="1">
        <v>0</v>
      </c>
      <c r="BF1159" s="1">
        <v>0</v>
      </c>
      <c r="BG1159" s="1">
        <v>0</v>
      </c>
      <c r="BH1159" s="1">
        <v>84.55</v>
      </c>
      <c r="BI1159" s="1">
        <v>0</v>
      </c>
      <c r="BJ1159" s="1">
        <v>0</v>
      </c>
      <c r="BK1159" s="1">
        <v>20967</v>
      </c>
      <c r="BL1159" s="1">
        <v>0</v>
      </c>
      <c r="BM1159" s="1">
        <v>0</v>
      </c>
      <c r="BN1159" s="1">
        <v>0</v>
      </c>
      <c r="BO1159" s="1">
        <v>4229.07</v>
      </c>
      <c r="BP1159" s="1">
        <v>0.09</v>
      </c>
      <c r="BQ1159" s="1">
        <v>0</v>
      </c>
      <c r="BR1159" s="1">
        <v>0</v>
      </c>
      <c r="BS1159" s="1">
        <v>0.09</v>
      </c>
      <c r="BT1159" s="1">
        <v>0.28000000000000003</v>
      </c>
      <c r="BU1159" s="1">
        <v>0</v>
      </c>
      <c r="BV1159" s="1">
        <v>0</v>
      </c>
      <c r="BW1159" s="1">
        <v>0.28000000000000003</v>
      </c>
      <c r="BX1159" s="1">
        <v>0</v>
      </c>
      <c r="BY1159" s="1">
        <v>0.12</v>
      </c>
      <c r="BZ1159" s="1">
        <v>0</v>
      </c>
      <c r="CA1159" s="1">
        <v>0</v>
      </c>
      <c r="CB1159" s="1">
        <v>0</v>
      </c>
      <c r="CC1159" s="1">
        <v>0</v>
      </c>
      <c r="CD1159" s="1">
        <v>0.16</v>
      </c>
      <c r="CE1159" s="1">
        <v>0.57999999999999996</v>
      </c>
      <c r="CF1159" s="1">
        <v>0.16</v>
      </c>
      <c r="CG1159" s="1">
        <v>0.35</v>
      </c>
      <c r="CH1159" s="1">
        <v>4.2699999999999996</v>
      </c>
      <c r="CI1159" s="1">
        <v>0</v>
      </c>
      <c r="CJ1159" s="1">
        <v>0</v>
      </c>
      <c r="CK1159" s="1">
        <v>0</v>
      </c>
      <c r="CL1159" s="1">
        <v>0</v>
      </c>
      <c r="CM1159" s="1">
        <v>150</v>
      </c>
      <c r="CN1159" s="1">
        <v>150</v>
      </c>
      <c r="CO1159" s="1">
        <v>101</v>
      </c>
      <c r="CP1159" s="1">
        <v>344</v>
      </c>
      <c r="CQ1159" s="1">
        <v>100</v>
      </c>
      <c r="CR1159" s="1">
        <v>0</v>
      </c>
      <c r="CS1159" t="s">
        <v>116</v>
      </c>
      <c r="CT1159">
        <f t="shared" si="152"/>
        <v>0</v>
      </c>
      <c r="CU1159">
        <f t="shared" si="153"/>
        <v>0</v>
      </c>
      <c r="CV1159">
        <f t="shared" si="151"/>
        <v>0</v>
      </c>
      <c r="CW1159">
        <f t="shared" si="154"/>
        <v>0</v>
      </c>
      <c r="CX1159" s="4">
        <f t="shared" si="155"/>
        <v>89168213.129999995</v>
      </c>
      <c r="CY1159">
        <f t="shared" si="156"/>
        <v>0</v>
      </c>
      <c r="CZ1159">
        <f t="shared" si="157"/>
        <v>88772816</v>
      </c>
      <c r="DA1159">
        <f t="shared" si="158"/>
        <v>395397.13</v>
      </c>
    </row>
    <row r="1160" spans="1:105" x14ac:dyDescent="0.3">
      <c r="A1160" s="1">
        <v>25</v>
      </c>
      <c r="B1160" s="1" t="s">
        <v>97</v>
      </c>
      <c r="C1160" s="1">
        <v>2028</v>
      </c>
      <c r="D1160" s="1">
        <v>6</v>
      </c>
      <c r="E1160" s="1">
        <v>0</v>
      </c>
      <c r="F1160" s="1">
        <v>300</v>
      </c>
      <c r="G1160" s="1">
        <v>2.0407999999999999E-2</v>
      </c>
      <c r="H1160" s="1">
        <v>2004</v>
      </c>
      <c r="I1160" s="1" t="s">
        <v>98</v>
      </c>
      <c r="J1160" s="1" t="s">
        <v>99</v>
      </c>
      <c r="K1160" s="1" t="s">
        <v>100</v>
      </c>
      <c r="L1160" s="1" t="s">
        <v>101</v>
      </c>
      <c r="M1160" s="1" t="s">
        <v>101</v>
      </c>
      <c r="N1160" s="1" t="s">
        <v>101</v>
      </c>
      <c r="O1160" s="1" t="s">
        <v>102</v>
      </c>
      <c r="P1160" s="1">
        <v>42622</v>
      </c>
      <c r="Q1160" s="1">
        <v>2846915.75</v>
      </c>
      <c r="R1160" s="1">
        <v>0</v>
      </c>
      <c r="S1160" s="1">
        <v>2895805.25</v>
      </c>
      <c r="T1160" s="1">
        <v>2016.89</v>
      </c>
      <c r="U1160" s="1">
        <v>0</v>
      </c>
      <c r="V1160" s="1">
        <v>0</v>
      </c>
      <c r="W1160" s="1">
        <v>50900.9</v>
      </c>
      <c r="X1160" s="1">
        <v>0</v>
      </c>
      <c r="Y1160" s="1">
        <v>0</v>
      </c>
      <c r="Z1160" s="1">
        <v>24863.97</v>
      </c>
      <c r="AA1160" s="1">
        <v>0</v>
      </c>
      <c r="AB1160" s="1">
        <v>0</v>
      </c>
      <c r="AC1160" s="1">
        <v>67212.509999999995</v>
      </c>
      <c r="AD1160" s="1">
        <v>108000</v>
      </c>
      <c r="AE1160" s="1">
        <v>275491.71999999997</v>
      </c>
      <c r="AF1160" s="1">
        <v>773353.88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93789648</v>
      </c>
      <c r="AP1160" s="1">
        <v>95287656</v>
      </c>
      <c r="AQ1160" s="1">
        <v>86142696</v>
      </c>
      <c r="AR1160" s="1">
        <v>8686424</v>
      </c>
      <c r="AS1160" s="1">
        <v>458494.19</v>
      </c>
      <c r="AT1160" s="1">
        <v>0</v>
      </c>
      <c r="AU1160" s="1">
        <v>58094.26</v>
      </c>
      <c r="AV1160" s="1">
        <v>1556106.63</v>
      </c>
      <c r="AW1160" s="1">
        <v>0</v>
      </c>
      <c r="AX1160" s="1">
        <v>0</v>
      </c>
      <c r="AY1160" s="1">
        <v>37.81</v>
      </c>
      <c r="AZ1160" s="1">
        <v>37.67</v>
      </c>
      <c r="BA1160" s="1">
        <v>1.37</v>
      </c>
      <c r="BB1160" s="1">
        <v>0.34</v>
      </c>
      <c r="BC1160" s="1">
        <v>2.2799999999999998</v>
      </c>
      <c r="BD1160" s="1">
        <v>28.8</v>
      </c>
      <c r="BE1160" s="1">
        <v>0</v>
      </c>
      <c r="BF1160" s="1">
        <v>0</v>
      </c>
      <c r="BG1160" s="1">
        <v>0</v>
      </c>
      <c r="BH1160" s="1">
        <v>30.57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0.27</v>
      </c>
      <c r="CG1160" s="1">
        <v>0.75</v>
      </c>
      <c r="CH1160" s="1">
        <v>4.16</v>
      </c>
      <c r="CI1160" s="1">
        <v>0</v>
      </c>
      <c r="CJ1160" s="1">
        <v>0</v>
      </c>
      <c r="CK1160" s="1">
        <v>0</v>
      </c>
      <c r="CL1160" s="1">
        <v>0</v>
      </c>
      <c r="CM1160" s="1">
        <v>150</v>
      </c>
      <c r="CN1160" s="1">
        <v>150</v>
      </c>
      <c r="CO1160" s="1">
        <v>101</v>
      </c>
      <c r="CP1160" s="1">
        <v>344</v>
      </c>
      <c r="CQ1160" s="1">
        <v>100</v>
      </c>
      <c r="CR1160" s="1">
        <v>0</v>
      </c>
      <c r="CS1160" t="s">
        <v>116</v>
      </c>
      <c r="CT1160">
        <f t="shared" si="152"/>
        <v>0</v>
      </c>
      <c r="CU1160">
        <f t="shared" si="153"/>
        <v>0</v>
      </c>
      <c r="CV1160">
        <f t="shared" si="151"/>
        <v>0</v>
      </c>
      <c r="CW1160">
        <f t="shared" si="154"/>
        <v>0</v>
      </c>
      <c r="CX1160" s="4">
        <f t="shared" si="155"/>
        <v>95345750.260000005</v>
      </c>
      <c r="CY1160">
        <f t="shared" si="156"/>
        <v>0</v>
      </c>
      <c r="CZ1160">
        <f t="shared" si="157"/>
        <v>95287656</v>
      </c>
      <c r="DA1160">
        <f t="shared" si="158"/>
        <v>58094.26</v>
      </c>
    </row>
    <row r="1161" spans="1:105" x14ac:dyDescent="0.3">
      <c r="A1161" s="1">
        <v>25</v>
      </c>
      <c r="B1161" s="1" t="s">
        <v>97</v>
      </c>
      <c r="C1161" s="1">
        <v>2028</v>
      </c>
      <c r="D1161" s="1">
        <v>7</v>
      </c>
      <c r="E1161" s="1">
        <v>0</v>
      </c>
      <c r="F1161" s="1">
        <v>300</v>
      </c>
      <c r="G1161" s="1">
        <v>2.0407999999999999E-2</v>
      </c>
      <c r="H1161" s="1">
        <v>2004</v>
      </c>
      <c r="I1161" s="1" t="s">
        <v>98</v>
      </c>
      <c r="J1161" s="1" t="s">
        <v>99</v>
      </c>
      <c r="K1161" s="1" t="s">
        <v>100</v>
      </c>
      <c r="L1161" s="1" t="s">
        <v>101</v>
      </c>
      <c r="M1161" s="1" t="s">
        <v>101</v>
      </c>
      <c r="N1161" s="1" t="s">
        <v>101</v>
      </c>
      <c r="O1161" s="1" t="s">
        <v>102</v>
      </c>
      <c r="P1161" s="1">
        <v>42622</v>
      </c>
      <c r="Q1161" s="1">
        <v>3023149.25</v>
      </c>
      <c r="R1161" s="1">
        <v>0</v>
      </c>
      <c r="S1161" s="1">
        <v>3076482.5</v>
      </c>
      <c r="T1161" s="1">
        <v>2003.6</v>
      </c>
      <c r="U1161" s="1">
        <v>0</v>
      </c>
      <c r="V1161" s="1">
        <v>0</v>
      </c>
      <c r="W1161" s="1">
        <v>55348.3</v>
      </c>
      <c r="X1161" s="1">
        <v>0</v>
      </c>
      <c r="Y1161" s="1">
        <v>0</v>
      </c>
      <c r="Z1161" s="1">
        <v>24632.37</v>
      </c>
      <c r="AA1161" s="1">
        <v>0</v>
      </c>
      <c r="AB1161" s="1">
        <v>0</v>
      </c>
      <c r="AC1161" s="1">
        <v>66995.100000000006</v>
      </c>
      <c r="AD1161" s="1">
        <v>111600</v>
      </c>
      <c r="AE1161" s="1">
        <v>300564.19</v>
      </c>
      <c r="AF1161" s="1">
        <v>810755.81</v>
      </c>
      <c r="AG1161" s="1">
        <v>0</v>
      </c>
      <c r="AH1161" s="1">
        <v>0</v>
      </c>
      <c r="AI1161" s="1">
        <v>0.86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100650688</v>
      </c>
      <c r="AP1161" s="1">
        <v>102373112</v>
      </c>
      <c r="AQ1161" s="1">
        <v>92884024</v>
      </c>
      <c r="AR1161" s="1">
        <v>9039473</v>
      </c>
      <c r="AS1161" s="1">
        <v>449541.5</v>
      </c>
      <c r="AT1161" s="1">
        <v>0</v>
      </c>
      <c r="AU1161" s="1">
        <v>57477.75</v>
      </c>
      <c r="AV1161" s="1">
        <v>1779902.75</v>
      </c>
      <c r="AW1161" s="1">
        <v>0</v>
      </c>
      <c r="AX1161" s="1">
        <v>0</v>
      </c>
      <c r="AY1161" s="1">
        <v>40.21</v>
      </c>
      <c r="AZ1161" s="1">
        <v>38.520000000000003</v>
      </c>
      <c r="BA1161" s="1">
        <v>1.85</v>
      </c>
      <c r="BB1161" s="1">
        <v>0.64</v>
      </c>
      <c r="BC1161" s="1">
        <v>3.68</v>
      </c>
      <c r="BD1161" s="1">
        <v>28.69</v>
      </c>
      <c r="BE1161" s="1">
        <v>0</v>
      </c>
      <c r="BF1161" s="1">
        <v>0</v>
      </c>
      <c r="BG1161" s="1">
        <v>0</v>
      </c>
      <c r="BH1161" s="1">
        <v>32.159999999999997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4026.03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0.01</v>
      </c>
      <c r="CE1161" s="1">
        <v>0.01</v>
      </c>
      <c r="CF1161" s="1">
        <v>0.54</v>
      </c>
      <c r="CG1161" s="1">
        <v>1.66</v>
      </c>
      <c r="CH1161" s="1">
        <v>3.67</v>
      </c>
      <c r="CI1161" s="1">
        <v>0</v>
      </c>
      <c r="CJ1161" s="1">
        <v>0</v>
      </c>
      <c r="CK1161" s="1">
        <v>0</v>
      </c>
      <c r="CL1161" s="1">
        <v>0</v>
      </c>
      <c r="CM1161" s="1">
        <v>150</v>
      </c>
      <c r="CN1161" s="1">
        <v>150</v>
      </c>
      <c r="CO1161" s="1">
        <v>101</v>
      </c>
      <c r="CP1161" s="1">
        <v>344</v>
      </c>
      <c r="CQ1161" s="1">
        <v>100</v>
      </c>
      <c r="CR1161" s="1">
        <v>0</v>
      </c>
      <c r="CS1161" t="s">
        <v>116</v>
      </c>
      <c r="CT1161">
        <f t="shared" si="152"/>
        <v>0</v>
      </c>
      <c r="CU1161">
        <f t="shared" si="153"/>
        <v>0</v>
      </c>
      <c r="CV1161">
        <f t="shared" si="151"/>
        <v>0</v>
      </c>
      <c r="CW1161">
        <f t="shared" si="154"/>
        <v>0</v>
      </c>
      <c r="CX1161" s="4">
        <f t="shared" si="155"/>
        <v>102430589.75</v>
      </c>
      <c r="CY1161">
        <f t="shared" si="156"/>
        <v>0</v>
      </c>
      <c r="CZ1161">
        <f t="shared" si="157"/>
        <v>102373112</v>
      </c>
      <c r="DA1161">
        <f t="shared" si="158"/>
        <v>57477.75</v>
      </c>
    </row>
    <row r="1162" spans="1:105" x14ac:dyDescent="0.3">
      <c r="A1162" s="1">
        <v>25</v>
      </c>
      <c r="B1162" s="1" t="s">
        <v>97</v>
      </c>
      <c r="C1162" s="1">
        <v>2028</v>
      </c>
      <c r="D1162" s="1">
        <v>8</v>
      </c>
      <c r="E1162" s="1">
        <v>0</v>
      </c>
      <c r="F1162" s="1">
        <v>300</v>
      </c>
      <c r="G1162" s="1">
        <v>2.0407999999999999E-2</v>
      </c>
      <c r="H1162" s="1">
        <v>2004</v>
      </c>
      <c r="I1162" s="1" t="s">
        <v>98</v>
      </c>
      <c r="J1162" s="1" t="s">
        <v>99</v>
      </c>
      <c r="K1162" s="1" t="s">
        <v>100</v>
      </c>
      <c r="L1162" s="1" t="s">
        <v>101</v>
      </c>
      <c r="M1162" s="1" t="s">
        <v>101</v>
      </c>
      <c r="N1162" s="1" t="s">
        <v>101</v>
      </c>
      <c r="O1162" s="1" t="s">
        <v>102</v>
      </c>
      <c r="P1162" s="1">
        <v>42622</v>
      </c>
      <c r="Q1162" s="1">
        <v>3010559.75</v>
      </c>
      <c r="R1162" s="1">
        <v>0</v>
      </c>
      <c r="S1162" s="1">
        <v>3070706.25</v>
      </c>
      <c r="T1162" s="1">
        <v>1115.94</v>
      </c>
      <c r="U1162" s="1">
        <v>0</v>
      </c>
      <c r="V1162" s="1">
        <v>0</v>
      </c>
      <c r="W1162" s="1">
        <v>61263.39</v>
      </c>
      <c r="X1162" s="1">
        <v>0</v>
      </c>
      <c r="Y1162" s="1">
        <v>0</v>
      </c>
      <c r="Z1162" s="1">
        <v>24171.040000000001</v>
      </c>
      <c r="AA1162" s="1">
        <v>0</v>
      </c>
      <c r="AB1162" s="1">
        <v>0.24</v>
      </c>
      <c r="AC1162" s="1">
        <v>62530.080000000002</v>
      </c>
      <c r="AD1162" s="1">
        <v>111600</v>
      </c>
      <c r="AE1162" s="1">
        <v>290476.63</v>
      </c>
      <c r="AF1162" s="1">
        <v>801083.38</v>
      </c>
      <c r="AG1162" s="1">
        <v>0</v>
      </c>
      <c r="AH1162" s="1">
        <v>0</v>
      </c>
      <c r="AI1162" s="1">
        <v>0.33</v>
      </c>
      <c r="AJ1162" s="1">
        <v>0</v>
      </c>
      <c r="AK1162" s="1">
        <v>0.2</v>
      </c>
      <c r="AL1162" s="1">
        <v>0</v>
      </c>
      <c r="AM1162" s="1">
        <v>0</v>
      </c>
      <c r="AN1162" s="1">
        <v>0</v>
      </c>
      <c r="AO1162" s="1">
        <v>100484848</v>
      </c>
      <c r="AP1162" s="1">
        <v>102285448</v>
      </c>
      <c r="AQ1162" s="1">
        <v>92961120</v>
      </c>
      <c r="AR1162" s="1">
        <v>8931620</v>
      </c>
      <c r="AS1162" s="1">
        <v>392684.72</v>
      </c>
      <c r="AT1162" s="1">
        <v>0</v>
      </c>
      <c r="AU1162" s="1">
        <v>33669.81</v>
      </c>
      <c r="AV1162" s="1">
        <v>1834275.5</v>
      </c>
      <c r="AW1162" s="1">
        <v>0</v>
      </c>
      <c r="AX1162" s="1">
        <v>0</v>
      </c>
      <c r="AY1162" s="1">
        <v>40.07</v>
      </c>
      <c r="AZ1162" s="1">
        <v>38.42</v>
      </c>
      <c r="BA1162" s="1">
        <v>1.86</v>
      </c>
      <c r="BB1162" s="1">
        <v>0.64</v>
      </c>
      <c r="BC1162" s="1">
        <v>3.59</v>
      </c>
      <c r="BD1162" s="1">
        <v>30.17</v>
      </c>
      <c r="BE1162" s="1">
        <v>0</v>
      </c>
      <c r="BF1162" s="1">
        <v>0</v>
      </c>
      <c r="BG1162" s="1">
        <v>0</v>
      </c>
      <c r="BH1162" s="1">
        <v>29.94</v>
      </c>
      <c r="BI1162" s="1">
        <v>0</v>
      </c>
      <c r="BJ1162" s="1">
        <v>0</v>
      </c>
      <c r="BK1162" s="1">
        <v>20967</v>
      </c>
      <c r="BL1162" s="1">
        <v>0</v>
      </c>
      <c r="BM1162" s="1">
        <v>0</v>
      </c>
      <c r="BN1162" s="1">
        <v>0</v>
      </c>
      <c r="BO1162" s="1">
        <v>4374.3</v>
      </c>
      <c r="BP1162" s="1">
        <v>3.3333299999999998E-3</v>
      </c>
      <c r="BQ1162" s="1">
        <v>0</v>
      </c>
      <c r="BR1162" s="1">
        <v>0</v>
      </c>
      <c r="BS1162" s="1">
        <v>3.3333299999999998E-3</v>
      </c>
      <c r="BT1162" s="1">
        <v>3.3333299999999998E-3</v>
      </c>
      <c r="BU1162" s="1">
        <v>0</v>
      </c>
      <c r="BV1162" s="1">
        <v>0</v>
      </c>
      <c r="BW1162" s="1">
        <v>3.3333299999999998E-3</v>
      </c>
      <c r="BX1162" s="1">
        <v>0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0.17</v>
      </c>
      <c r="CG1162" s="1">
        <v>0.44</v>
      </c>
      <c r="CH1162" s="1">
        <v>4.41</v>
      </c>
      <c r="CI1162" s="1">
        <v>0</v>
      </c>
      <c r="CJ1162" s="1">
        <v>0</v>
      </c>
      <c r="CK1162" s="1">
        <v>0</v>
      </c>
      <c r="CL1162" s="1">
        <v>0</v>
      </c>
      <c r="CM1162" s="1">
        <v>150</v>
      </c>
      <c r="CN1162" s="1">
        <v>150</v>
      </c>
      <c r="CO1162" s="1">
        <v>101</v>
      </c>
      <c r="CP1162" s="1">
        <v>344</v>
      </c>
      <c r="CQ1162" s="1">
        <v>100</v>
      </c>
      <c r="CR1162" s="1">
        <v>0</v>
      </c>
      <c r="CS1162" t="s">
        <v>116</v>
      </c>
      <c r="CT1162">
        <f t="shared" si="152"/>
        <v>0</v>
      </c>
      <c r="CU1162">
        <f t="shared" si="153"/>
        <v>0</v>
      </c>
      <c r="CV1162">
        <f t="shared" si="151"/>
        <v>0</v>
      </c>
      <c r="CW1162">
        <f t="shared" si="154"/>
        <v>0</v>
      </c>
      <c r="CX1162" s="4">
        <f t="shared" si="155"/>
        <v>102319117.81</v>
      </c>
      <c r="CY1162">
        <f t="shared" si="156"/>
        <v>0</v>
      </c>
      <c r="CZ1162">
        <f t="shared" si="157"/>
        <v>102285448</v>
      </c>
      <c r="DA1162">
        <f t="shared" si="158"/>
        <v>33669.81</v>
      </c>
    </row>
    <row r="1163" spans="1:105" x14ac:dyDescent="0.3">
      <c r="A1163" s="1">
        <v>25</v>
      </c>
      <c r="B1163" s="1" t="s">
        <v>97</v>
      </c>
      <c r="C1163" s="1">
        <v>2028</v>
      </c>
      <c r="D1163" s="1">
        <v>9</v>
      </c>
      <c r="E1163" s="1">
        <v>0</v>
      </c>
      <c r="F1163" s="1">
        <v>300</v>
      </c>
      <c r="G1163" s="1">
        <v>2.0407999999999999E-2</v>
      </c>
      <c r="H1163" s="1">
        <v>2004</v>
      </c>
      <c r="I1163" s="1" t="s">
        <v>98</v>
      </c>
      <c r="J1163" s="1" t="s">
        <v>99</v>
      </c>
      <c r="K1163" s="1" t="s">
        <v>100</v>
      </c>
      <c r="L1163" s="1" t="s">
        <v>101</v>
      </c>
      <c r="M1163" s="1" t="s">
        <v>101</v>
      </c>
      <c r="N1163" s="1" t="s">
        <v>101</v>
      </c>
      <c r="O1163" s="1" t="s">
        <v>102</v>
      </c>
      <c r="P1163" s="1">
        <v>42622</v>
      </c>
      <c r="Q1163" s="1">
        <v>2705343.5</v>
      </c>
      <c r="R1163" s="1">
        <v>0</v>
      </c>
      <c r="S1163" s="1">
        <v>2707947.75</v>
      </c>
      <c r="T1163" s="1">
        <v>220.82</v>
      </c>
      <c r="U1163" s="1">
        <v>0</v>
      </c>
      <c r="V1163" s="1">
        <v>0</v>
      </c>
      <c r="W1163" s="1">
        <v>2829.36</v>
      </c>
      <c r="X1163" s="1">
        <v>0</v>
      </c>
      <c r="Y1163" s="1">
        <v>0</v>
      </c>
      <c r="Z1163" s="1">
        <v>23990.39</v>
      </c>
      <c r="AA1163" s="1">
        <v>0</v>
      </c>
      <c r="AB1163" s="1">
        <v>0</v>
      </c>
      <c r="AC1163" s="1">
        <v>53325.01</v>
      </c>
      <c r="AD1163" s="1">
        <v>108000</v>
      </c>
      <c r="AE1163" s="1">
        <v>257734.59</v>
      </c>
      <c r="AF1163" s="1">
        <v>753365.5</v>
      </c>
      <c r="AG1163" s="1">
        <v>0</v>
      </c>
      <c r="AH1163" s="1">
        <v>0</v>
      </c>
      <c r="AI1163" s="1">
        <v>0.16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89313184</v>
      </c>
      <c r="AP1163" s="1">
        <v>89440136</v>
      </c>
      <c r="AQ1163" s="1">
        <v>81284976</v>
      </c>
      <c r="AR1163" s="1">
        <v>7793723</v>
      </c>
      <c r="AS1163" s="1">
        <v>361378.16</v>
      </c>
      <c r="AT1163" s="1">
        <v>0</v>
      </c>
      <c r="AU1163" s="1">
        <v>6788.19</v>
      </c>
      <c r="AV1163" s="1">
        <v>133747.34</v>
      </c>
      <c r="AW1163" s="1">
        <v>0</v>
      </c>
      <c r="AX1163" s="1">
        <v>0</v>
      </c>
      <c r="AY1163" s="1">
        <v>40.33</v>
      </c>
      <c r="AZ1163" s="1">
        <v>37.630000000000003</v>
      </c>
      <c r="BA1163" s="1">
        <v>2.39</v>
      </c>
      <c r="BB1163" s="1">
        <v>0.74</v>
      </c>
      <c r="BC1163" s="1">
        <v>4.0999999999999996</v>
      </c>
      <c r="BD1163" s="1">
        <v>30.74</v>
      </c>
      <c r="BE1163" s="1">
        <v>0</v>
      </c>
      <c r="BF1163" s="1">
        <v>0</v>
      </c>
      <c r="BG1163" s="1">
        <v>0</v>
      </c>
      <c r="BH1163" s="1">
        <v>47.27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3716.4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0.25</v>
      </c>
      <c r="CG1163" s="1">
        <v>0.59</v>
      </c>
      <c r="CH1163" s="1">
        <v>3.61</v>
      </c>
      <c r="CI1163" s="1">
        <v>0</v>
      </c>
      <c r="CJ1163" s="1">
        <v>0</v>
      </c>
      <c r="CK1163" s="1">
        <v>0</v>
      </c>
      <c r="CL1163" s="1">
        <v>0</v>
      </c>
      <c r="CM1163" s="1">
        <v>150</v>
      </c>
      <c r="CN1163" s="1">
        <v>150</v>
      </c>
      <c r="CO1163" s="1">
        <v>101</v>
      </c>
      <c r="CP1163" s="1">
        <v>344</v>
      </c>
      <c r="CQ1163" s="1">
        <v>100</v>
      </c>
      <c r="CR1163" s="1">
        <v>0</v>
      </c>
      <c r="CS1163" t="s">
        <v>116</v>
      </c>
      <c r="CT1163">
        <f t="shared" si="152"/>
        <v>0</v>
      </c>
      <c r="CU1163">
        <f t="shared" si="153"/>
        <v>0</v>
      </c>
      <c r="CV1163">
        <f t="shared" si="151"/>
        <v>0</v>
      </c>
      <c r="CW1163">
        <f t="shared" si="154"/>
        <v>0</v>
      </c>
      <c r="CX1163" s="4">
        <f t="shared" si="155"/>
        <v>89446924.189999998</v>
      </c>
      <c r="CY1163">
        <f t="shared" si="156"/>
        <v>0</v>
      </c>
      <c r="CZ1163">
        <f t="shared" si="157"/>
        <v>89440136</v>
      </c>
      <c r="DA1163">
        <f t="shared" si="158"/>
        <v>6788.19</v>
      </c>
    </row>
    <row r="1164" spans="1:105" x14ac:dyDescent="0.3">
      <c r="A1164" s="1">
        <v>25</v>
      </c>
      <c r="B1164" s="1" t="s">
        <v>97</v>
      </c>
      <c r="C1164" s="1">
        <v>2028</v>
      </c>
      <c r="D1164" s="1">
        <v>10</v>
      </c>
      <c r="E1164" s="1">
        <v>0</v>
      </c>
      <c r="F1164" s="1">
        <v>300</v>
      </c>
      <c r="G1164" s="1">
        <v>2.0407999999999999E-2</v>
      </c>
      <c r="H1164" s="1">
        <v>2004</v>
      </c>
      <c r="I1164" s="1" t="s">
        <v>98</v>
      </c>
      <c r="J1164" s="1" t="s">
        <v>99</v>
      </c>
      <c r="K1164" s="1" t="s">
        <v>100</v>
      </c>
      <c r="L1164" s="1" t="s">
        <v>101</v>
      </c>
      <c r="M1164" s="1" t="s">
        <v>101</v>
      </c>
      <c r="N1164" s="1" t="s">
        <v>101</v>
      </c>
      <c r="O1164" s="1" t="s">
        <v>102</v>
      </c>
      <c r="P1164" s="1">
        <v>42622</v>
      </c>
      <c r="Q1164" s="1">
        <v>2457728.5</v>
      </c>
      <c r="R1164" s="1">
        <v>0</v>
      </c>
      <c r="S1164" s="1">
        <v>2461243</v>
      </c>
      <c r="T1164" s="1">
        <v>212.37</v>
      </c>
      <c r="U1164" s="1">
        <v>0</v>
      </c>
      <c r="V1164" s="1">
        <v>0</v>
      </c>
      <c r="W1164" s="1">
        <v>3724.83</v>
      </c>
      <c r="X1164" s="1">
        <v>0</v>
      </c>
      <c r="Y1164" s="1">
        <v>0</v>
      </c>
      <c r="Z1164" s="1">
        <v>32330.57</v>
      </c>
      <c r="AA1164" s="1">
        <v>0</v>
      </c>
      <c r="AB1164" s="1">
        <v>0</v>
      </c>
      <c r="AC1164" s="1">
        <v>38847.620000000003</v>
      </c>
      <c r="AD1164" s="1">
        <v>111599.95</v>
      </c>
      <c r="AE1164" s="1">
        <v>262168.46999999997</v>
      </c>
      <c r="AF1164" s="1">
        <v>784975.94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79671384</v>
      </c>
      <c r="AP1164" s="1">
        <v>79769064</v>
      </c>
      <c r="AQ1164" s="1">
        <v>72784456</v>
      </c>
      <c r="AR1164" s="1">
        <v>6637339.5</v>
      </c>
      <c r="AS1164" s="1">
        <v>347283.22</v>
      </c>
      <c r="AT1164" s="1">
        <v>0</v>
      </c>
      <c r="AU1164" s="1">
        <v>6514.8</v>
      </c>
      <c r="AV1164" s="1">
        <v>104193.37</v>
      </c>
      <c r="AW1164" s="1">
        <v>0</v>
      </c>
      <c r="AX1164" s="1">
        <v>0</v>
      </c>
      <c r="AY1164" s="1">
        <v>35.14</v>
      </c>
      <c r="AZ1164" s="1">
        <v>36.18</v>
      </c>
      <c r="BA1164" s="1">
        <v>1.01</v>
      </c>
      <c r="BB1164" s="1">
        <v>0.11</v>
      </c>
      <c r="BC1164" s="1">
        <v>1.32</v>
      </c>
      <c r="BD1164" s="1">
        <v>30.68</v>
      </c>
      <c r="BE1164" s="1">
        <v>0</v>
      </c>
      <c r="BF1164" s="1">
        <v>0</v>
      </c>
      <c r="BG1164" s="1">
        <v>0</v>
      </c>
      <c r="BH1164" s="1">
        <v>27.97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0.17</v>
      </c>
      <c r="CG1164" s="1">
        <v>0.46</v>
      </c>
      <c r="CH1164" s="1">
        <v>2.9</v>
      </c>
      <c r="CI1164" s="1">
        <v>0</v>
      </c>
      <c r="CJ1164" s="1">
        <v>0</v>
      </c>
      <c r="CK1164" s="1">
        <v>0</v>
      </c>
      <c r="CL1164" s="1">
        <v>0</v>
      </c>
      <c r="CM1164" s="1">
        <v>150</v>
      </c>
      <c r="CN1164" s="1">
        <v>150</v>
      </c>
      <c r="CO1164" s="1">
        <v>101</v>
      </c>
      <c r="CP1164" s="1">
        <v>344</v>
      </c>
      <c r="CQ1164" s="1">
        <v>100</v>
      </c>
      <c r="CR1164" s="1">
        <v>0</v>
      </c>
      <c r="CS1164" t="s">
        <v>116</v>
      </c>
      <c r="CT1164">
        <f t="shared" si="152"/>
        <v>0</v>
      </c>
      <c r="CU1164">
        <f t="shared" si="153"/>
        <v>0</v>
      </c>
      <c r="CV1164">
        <f t="shared" si="151"/>
        <v>0</v>
      </c>
      <c r="CW1164">
        <f t="shared" si="154"/>
        <v>0</v>
      </c>
      <c r="CX1164" s="4">
        <f t="shared" si="155"/>
        <v>79775578.799999997</v>
      </c>
      <c r="CY1164">
        <f t="shared" si="156"/>
        <v>0</v>
      </c>
      <c r="CZ1164">
        <f t="shared" si="157"/>
        <v>79769064</v>
      </c>
      <c r="DA1164">
        <f t="shared" si="158"/>
        <v>6514.8</v>
      </c>
    </row>
    <row r="1165" spans="1:105" x14ac:dyDescent="0.3">
      <c r="A1165" s="1">
        <v>25</v>
      </c>
      <c r="B1165" s="1" t="s">
        <v>97</v>
      </c>
      <c r="C1165" s="1">
        <v>2028</v>
      </c>
      <c r="D1165" s="1">
        <v>11</v>
      </c>
      <c r="E1165" s="1">
        <v>0</v>
      </c>
      <c r="F1165" s="1">
        <v>300</v>
      </c>
      <c r="G1165" s="1">
        <v>2.0407999999999999E-2</v>
      </c>
      <c r="H1165" s="1">
        <v>2004</v>
      </c>
      <c r="I1165" s="1" t="s">
        <v>98</v>
      </c>
      <c r="J1165" s="1" t="s">
        <v>99</v>
      </c>
      <c r="K1165" s="1" t="s">
        <v>100</v>
      </c>
      <c r="L1165" s="1" t="s">
        <v>101</v>
      </c>
      <c r="M1165" s="1" t="s">
        <v>101</v>
      </c>
      <c r="N1165" s="1" t="s">
        <v>101</v>
      </c>
      <c r="O1165" s="1" t="s">
        <v>102</v>
      </c>
      <c r="P1165" s="1">
        <v>42622</v>
      </c>
      <c r="Q1165" s="1">
        <v>2475386.5</v>
      </c>
      <c r="R1165" s="1">
        <v>0</v>
      </c>
      <c r="S1165" s="1">
        <v>2479554.25</v>
      </c>
      <c r="T1165" s="1">
        <v>163.46</v>
      </c>
      <c r="U1165" s="1">
        <v>0</v>
      </c>
      <c r="V1165" s="1">
        <v>0</v>
      </c>
      <c r="W1165" s="1">
        <v>4337.22</v>
      </c>
      <c r="X1165" s="1">
        <v>0</v>
      </c>
      <c r="Y1165" s="1">
        <v>0</v>
      </c>
      <c r="Z1165" s="1">
        <v>15175.46</v>
      </c>
      <c r="AA1165" s="1">
        <v>0</v>
      </c>
      <c r="AB1165" s="1">
        <v>0</v>
      </c>
      <c r="AC1165" s="1">
        <v>25670.17</v>
      </c>
      <c r="AD1165" s="1">
        <v>107999.8</v>
      </c>
      <c r="AE1165" s="1">
        <v>261789.17</v>
      </c>
      <c r="AF1165" s="1">
        <v>769397.63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82376848</v>
      </c>
      <c r="AP1165" s="1">
        <v>82494864</v>
      </c>
      <c r="AQ1165" s="1">
        <v>75842960</v>
      </c>
      <c r="AR1165" s="1">
        <v>6342855</v>
      </c>
      <c r="AS1165" s="1">
        <v>309088.13</v>
      </c>
      <c r="AT1165" s="1">
        <v>0</v>
      </c>
      <c r="AU1165" s="1">
        <v>5138.8</v>
      </c>
      <c r="AV1165" s="1">
        <v>123153.88</v>
      </c>
      <c r="AW1165" s="1">
        <v>0</v>
      </c>
      <c r="AX1165" s="1">
        <v>0</v>
      </c>
      <c r="AY1165" s="1">
        <v>34.880000000000003</v>
      </c>
      <c r="AZ1165" s="1">
        <v>35.25</v>
      </c>
      <c r="BA1165" s="1">
        <v>0.64</v>
      </c>
      <c r="BB1165" s="1">
        <v>0.03</v>
      </c>
      <c r="BC1165" s="1">
        <v>0.78</v>
      </c>
      <c r="BD1165" s="1">
        <v>31.44</v>
      </c>
      <c r="BE1165" s="1">
        <v>0</v>
      </c>
      <c r="BF1165" s="1">
        <v>0</v>
      </c>
      <c r="BG1165" s="1">
        <v>0</v>
      </c>
      <c r="BH1165" s="1">
        <v>28.39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0.08</v>
      </c>
      <c r="CG1165" s="1">
        <v>0.22</v>
      </c>
      <c r="CH1165" s="1">
        <v>2.9</v>
      </c>
      <c r="CI1165" s="1">
        <v>0</v>
      </c>
      <c r="CJ1165" s="1">
        <v>0</v>
      </c>
      <c r="CK1165" s="1">
        <v>0</v>
      </c>
      <c r="CL1165" s="1">
        <v>0</v>
      </c>
      <c r="CM1165" s="1">
        <v>150</v>
      </c>
      <c r="CN1165" s="1">
        <v>150</v>
      </c>
      <c r="CO1165" s="1">
        <v>101</v>
      </c>
      <c r="CP1165" s="1">
        <v>344</v>
      </c>
      <c r="CQ1165" s="1">
        <v>100</v>
      </c>
      <c r="CR1165" s="1">
        <v>0</v>
      </c>
      <c r="CS1165" t="s">
        <v>116</v>
      </c>
      <c r="CT1165">
        <f t="shared" si="152"/>
        <v>0</v>
      </c>
      <c r="CU1165">
        <f t="shared" si="153"/>
        <v>0</v>
      </c>
      <c r="CV1165">
        <f t="shared" si="151"/>
        <v>0</v>
      </c>
      <c r="CW1165">
        <f t="shared" si="154"/>
        <v>0</v>
      </c>
      <c r="CX1165" s="4">
        <f t="shared" si="155"/>
        <v>82500002.799999997</v>
      </c>
      <c r="CY1165">
        <f t="shared" si="156"/>
        <v>0</v>
      </c>
      <c r="CZ1165">
        <f t="shared" si="157"/>
        <v>82494864</v>
      </c>
      <c r="DA1165">
        <f t="shared" si="158"/>
        <v>5138.8</v>
      </c>
    </row>
    <row r="1166" spans="1:105" x14ac:dyDescent="0.3">
      <c r="A1166" s="1">
        <v>25</v>
      </c>
      <c r="B1166" s="1" t="s">
        <v>97</v>
      </c>
      <c r="C1166" s="1">
        <v>2028</v>
      </c>
      <c r="D1166" s="1">
        <v>12</v>
      </c>
      <c r="E1166" s="1">
        <v>0</v>
      </c>
      <c r="F1166" s="1">
        <v>300</v>
      </c>
      <c r="G1166" s="1">
        <v>2.0407999999999999E-2</v>
      </c>
      <c r="H1166" s="1">
        <v>2004</v>
      </c>
      <c r="I1166" s="1" t="s">
        <v>98</v>
      </c>
      <c r="J1166" s="1" t="s">
        <v>99</v>
      </c>
      <c r="K1166" s="1" t="s">
        <v>100</v>
      </c>
      <c r="L1166" s="1" t="s">
        <v>101</v>
      </c>
      <c r="M1166" s="1" t="s">
        <v>101</v>
      </c>
      <c r="N1166" s="1" t="s">
        <v>101</v>
      </c>
      <c r="O1166" s="1" t="s">
        <v>102</v>
      </c>
      <c r="P1166" s="1">
        <v>42622</v>
      </c>
      <c r="Q1166" s="1">
        <v>2936515.75</v>
      </c>
      <c r="R1166" s="1">
        <v>0</v>
      </c>
      <c r="S1166" s="1">
        <v>3012382.5</v>
      </c>
      <c r="T1166" s="1">
        <v>5201.01</v>
      </c>
      <c r="U1166" s="1">
        <v>0</v>
      </c>
      <c r="V1166" s="1">
        <v>0</v>
      </c>
      <c r="W1166" s="1">
        <v>81062.66</v>
      </c>
      <c r="X1166" s="1">
        <v>0</v>
      </c>
      <c r="Y1166" s="1">
        <v>0</v>
      </c>
      <c r="Z1166" s="1">
        <v>24482.53</v>
      </c>
      <c r="AA1166" s="1">
        <v>0</v>
      </c>
      <c r="AB1166" s="1">
        <v>0</v>
      </c>
      <c r="AC1166" s="1">
        <v>29465.1</v>
      </c>
      <c r="AD1166" s="1">
        <v>111600</v>
      </c>
      <c r="AE1166" s="1">
        <v>268739.19</v>
      </c>
      <c r="AF1166" s="1">
        <v>838737.88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101390440</v>
      </c>
      <c r="AP1166" s="1">
        <v>103681656</v>
      </c>
      <c r="AQ1166" s="1">
        <v>95217864</v>
      </c>
      <c r="AR1166" s="1">
        <v>8022448</v>
      </c>
      <c r="AS1166" s="1">
        <v>441389.41</v>
      </c>
      <c r="AT1166" s="1">
        <v>0</v>
      </c>
      <c r="AU1166" s="1">
        <v>148146.73000000001</v>
      </c>
      <c r="AV1166" s="1">
        <v>2439363.5</v>
      </c>
      <c r="AW1166" s="1">
        <v>0</v>
      </c>
      <c r="AX1166" s="1">
        <v>0</v>
      </c>
      <c r="AY1166" s="1">
        <v>36.81</v>
      </c>
      <c r="AZ1166" s="1">
        <v>36.950000000000003</v>
      </c>
      <c r="BA1166" s="1">
        <v>0.8</v>
      </c>
      <c r="BB1166" s="1">
        <v>0.11</v>
      </c>
      <c r="BC1166" s="1">
        <v>1.2</v>
      </c>
      <c r="BD1166" s="1">
        <v>28.48</v>
      </c>
      <c r="BE1166" s="1">
        <v>0</v>
      </c>
      <c r="BF1166" s="1">
        <v>0</v>
      </c>
      <c r="BG1166" s="1">
        <v>0</v>
      </c>
      <c r="BH1166" s="1">
        <v>30.09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0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0.04</v>
      </c>
      <c r="CG1166" s="1">
        <v>0.17</v>
      </c>
      <c r="CH1166" s="1">
        <v>3.12</v>
      </c>
      <c r="CI1166" s="1">
        <v>0</v>
      </c>
      <c r="CJ1166" s="1">
        <v>0</v>
      </c>
      <c r="CK1166" s="1">
        <v>0</v>
      </c>
      <c r="CL1166" s="1">
        <v>0</v>
      </c>
      <c r="CM1166" s="1">
        <v>150</v>
      </c>
      <c r="CN1166" s="1">
        <v>150</v>
      </c>
      <c r="CO1166" s="1">
        <v>101</v>
      </c>
      <c r="CP1166" s="1">
        <v>344</v>
      </c>
      <c r="CQ1166" s="1">
        <v>100</v>
      </c>
      <c r="CR1166" s="1">
        <v>0</v>
      </c>
      <c r="CS1166" t="s">
        <v>116</v>
      </c>
      <c r="CT1166">
        <f t="shared" si="152"/>
        <v>0</v>
      </c>
      <c r="CU1166">
        <f t="shared" si="153"/>
        <v>0</v>
      </c>
      <c r="CV1166">
        <f t="shared" si="151"/>
        <v>0</v>
      </c>
      <c r="CW1166">
        <f t="shared" si="154"/>
        <v>0</v>
      </c>
      <c r="CX1166" s="4">
        <f t="shared" si="155"/>
        <v>103829802.73</v>
      </c>
      <c r="CY1166">
        <f t="shared" si="156"/>
        <v>0</v>
      </c>
      <c r="CZ1166">
        <f t="shared" si="157"/>
        <v>103681656</v>
      </c>
      <c r="DA1166">
        <f t="shared" si="158"/>
        <v>148146.73000000001</v>
      </c>
    </row>
    <row r="1167" spans="1:105" x14ac:dyDescent="0.3">
      <c r="A1167" s="1">
        <v>25</v>
      </c>
      <c r="B1167" s="1" t="s">
        <v>103</v>
      </c>
      <c r="C1167" s="1">
        <v>2028</v>
      </c>
      <c r="D1167" s="1">
        <v>1</v>
      </c>
      <c r="E1167" s="1">
        <v>0</v>
      </c>
      <c r="F1167" s="1">
        <v>300</v>
      </c>
      <c r="G1167" s="1">
        <v>2.0407999999999999E-2</v>
      </c>
      <c r="H1167" s="1">
        <v>2004</v>
      </c>
      <c r="I1167" s="1" t="s">
        <v>98</v>
      </c>
      <c r="J1167" s="1" t="s">
        <v>99</v>
      </c>
      <c r="K1167" s="1" t="s">
        <v>100</v>
      </c>
      <c r="L1167" s="1" t="s">
        <v>101</v>
      </c>
      <c r="M1167" s="1" t="s">
        <v>101</v>
      </c>
      <c r="N1167" s="1" t="s">
        <v>101</v>
      </c>
      <c r="O1167" s="1" t="s">
        <v>102</v>
      </c>
      <c r="P1167" s="1">
        <v>42622</v>
      </c>
      <c r="Q1167" s="1">
        <v>11202626</v>
      </c>
      <c r="R1167" s="1">
        <v>0</v>
      </c>
      <c r="S1167" s="1">
        <v>11605873</v>
      </c>
      <c r="T1167" s="1">
        <v>4317.43</v>
      </c>
      <c r="U1167" s="1">
        <v>0</v>
      </c>
      <c r="V1167" s="1">
        <v>0</v>
      </c>
      <c r="W1167" s="1">
        <v>407536.72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250822.09</v>
      </c>
      <c r="AD1167" s="1">
        <v>312480</v>
      </c>
      <c r="AE1167" s="1">
        <v>919983.25</v>
      </c>
      <c r="AF1167" s="1">
        <v>3102998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395599296</v>
      </c>
      <c r="AP1167" s="1">
        <v>407719424</v>
      </c>
      <c r="AQ1167" s="1">
        <v>350130560</v>
      </c>
      <c r="AR1167" s="1">
        <v>57520688</v>
      </c>
      <c r="AS1167" s="1">
        <v>68195.02</v>
      </c>
      <c r="AT1167" s="1">
        <v>0</v>
      </c>
      <c r="AU1167" s="1">
        <v>161357.45000000001</v>
      </c>
      <c r="AV1167" s="1">
        <v>12281465</v>
      </c>
      <c r="AW1167" s="1">
        <v>0</v>
      </c>
      <c r="AX1167" s="1">
        <v>0</v>
      </c>
      <c r="AY1167" s="1">
        <v>55.8</v>
      </c>
      <c r="AZ1167" s="1">
        <v>38.67</v>
      </c>
      <c r="BA1167" s="1">
        <v>10.119999999999999</v>
      </c>
      <c r="BB1167" s="1">
        <v>1.47</v>
      </c>
      <c r="BC1167" s="1">
        <v>14.41</v>
      </c>
      <c r="BD1167" s="1">
        <v>37.369999999999997</v>
      </c>
      <c r="BE1167" s="1">
        <v>0</v>
      </c>
      <c r="BF1167" s="1">
        <v>0</v>
      </c>
      <c r="BG1167" s="1">
        <v>0</v>
      </c>
      <c r="BH1167" s="1">
        <v>30.14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6</v>
      </c>
      <c r="CI1167" s="1">
        <v>0</v>
      </c>
      <c r="CJ1167" s="1">
        <v>0</v>
      </c>
      <c r="CK1167" s="1">
        <v>0</v>
      </c>
      <c r="CL1167" s="1">
        <v>0</v>
      </c>
      <c r="CM1167" s="1">
        <v>420</v>
      </c>
      <c r="CN1167" s="1">
        <v>420</v>
      </c>
      <c r="CO1167" s="1">
        <v>811</v>
      </c>
      <c r="CP1167" s="1">
        <v>957</v>
      </c>
      <c r="CQ1167" s="1">
        <v>0</v>
      </c>
      <c r="CR1167" s="1">
        <v>0</v>
      </c>
      <c r="CS1167" t="s">
        <v>116</v>
      </c>
      <c r="CT1167">
        <f t="shared" si="152"/>
        <v>0</v>
      </c>
      <c r="CU1167">
        <f t="shared" si="153"/>
        <v>0</v>
      </c>
      <c r="CV1167">
        <f t="shared" si="151"/>
        <v>0</v>
      </c>
      <c r="CW1167">
        <f t="shared" si="154"/>
        <v>0</v>
      </c>
      <c r="CX1167" s="4">
        <f t="shared" si="155"/>
        <v>407880781.44999999</v>
      </c>
      <c r="CY1167">
        <f t="shared" si="156"/>
        <v>0</v>
      </c>
      <c r="CZ1167">
        <f t="shared" si="157"/>
        <v>407719424</v>
      </c>
      <c r="DA1167">
        <f t="shared" si="158"/>
        <v>161357.45000000001</v>
      </c>
    </row>
    <row r="1168" spans="1:105" x14ac:dyDescent="0.3">
      <c r="A1168" s="1">
        <v>25</v>
      </c>
      <c r="B1168" s="1" t="s">
        <v>103</v>
      </c>
      <c r="C1168" s="1">
        <v>2028</v>
      </c>
      <c r="D1168" s="1">
        <v>2</v>
      </c>
      <c r="E1168" s="1">
        <v>0</v>
      </c>
      <c r="F1168" s="1">
        <v>300</v>
      </c>
      <c r="G1168" s="1">
        <v>2.0407999999999999E-2</v>
      </c>
      <c r="H1168" s="1">
        <v>2004</v>
      </c>
      <c r="I1168" s="1" t="s">
        <v>98</v>
      </c>
      <c r="J1168" s="1" t="s">
        <v>99</v>
      </c>
      <c r="K1168" s="1" t="s">
        <v>100</v>
      </c>
      <c r="L1168" s="1" t="s">
        <v>101</v>
      </c>
      <c r="M1168" s="1" t="s">
        <v>101</v>
      </c>
      <c r="N1168" s="1" t="s">
        <v>101</v>
      </c>
      <c r="O1168" s="1" t="s">
        <v>102</v>
      </c>
      <c r="P1168" s="1">
        <v>42622</v>
      </c>
      <c r="Q1168" s="1">
        <v>9227343</v>
      </c>
      <c r="R1168" s="1">
        <v>0</v>
      </c>
      <c r="S1168" s="1">
        <v>9751922</v>
      </c>
      <c r="T1168" s="1">
        <v>1531.05</v>
      </c>
      <c r="U1168" s="1">
        <v>0</v>
      </c>
      <c r="V1168" s="1">
        <v>0</v>
      </c>
      <c r="W1168" s="1">
        <v>526108.43999999994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245898.08</v>
      </c>
      <c r="AD1168" s="1">
        <v>282240</v>
      </c>
      <c r="AE1168" s="1">
        <v>1013780.5</v>
      </c>
      <c r="AF1168" s="1">
        <v>2915710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325012064</v>
      </c>
      <c r="AP1168" s="1">
        <v>339705216</v>
      </c>
      <c r="AQ1168" s="1">
        <v>291356096</v>
      </c>
      <c r="AR1168" s="1">
        <v>48316356</v>
      </c>
      <c r="AS1168" s="1">
        <v>32760.3</v>
      </c>
      <c r="AT1168" s="1">
        <v>0</v>
      </c>
      <c r="AU1168" s="1">
        <v>43196.86</v>
      </c>
      <c r="AV1168" s="1">
        <v>14736364</v>
      </c>
      <c r="AW1168" s="1">
        <v>0</v>
      </c>
      <c r="AX1168" s="1">
        <v>0</v>
      </c>
      <c r="AY1168" s="1">
        <v>41.8</v>
      </c>
      <c r="AZ1168" s="1">
        <v>37.729999999999997</v>
      </c>
      <c r="BA1168" s="1">
        <v>2.2200000000000002</v>
      </c>
      <c r="BB1168" s="1">
        <v>0.31</v>
      </c>
      <c r="BC1168" s="1">
        <v>3.68</v>
      </c>
      <c r="BD1168" s="1">
        <v>28.21</v>
      </c>
      <c r="BE1168" s="1">
        <v>0</v>
      </c>
      <c r="BF1168" s="1">
        <v>0</v>
      </c>
      <c r="BG1168" s="1">
        <v>0</v>
      </c>
      <c r="BH1168" s="1">
        <v>28.01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5.25</v>
      </c>
      <c r="CI1168" s="1">
        <v>0</v>
      </c>
      <c r="CJ1168" s="1">
        <v>0</v>
      </c>
      <c r="CK1168" s="1">
        <v>0</v>
      </c>
      <c r="CL1168" s="1">
        <v>0</v>
      </c>
      <c r="CM1168" s="1">
        <v>420</v>
      </c>
      <c r="CN1168" s="1">
        <v>420</v>
      </c>
      <c r="CO1168" s="1">
        <v>811</v>
      </c>
      <c r="CP1168" s="1">
        <v>957</v>
      </c>
      <c r="CQ1168" s="1">
        <v>0</v>
      </c>
      <c r="CR1168" s="1">
        <v>0</v>
      </c>
      <c r="CS1168" t="s">
        <v>116</v>
      </c>
      <c r="CT1168">
        <f t="shared" si="152"/>
        <v>0</v>
      </c>
      <c r="CU1168">
        <f t="shared" si="153"/>
        <v>0</v>
      </c>
      <c r="CV1168">
        <f t="shared" si="151"/>
        <v>0</v>
      </c>
      <c r="CW1168">
        <f t="shared" si="154"/>
        <v>0</v>
      </c>
      <c r="CX1168" s="4">
        <f t="shared" si="155"/>
        <v>339748412.86000001</v>
      </c>
      <c r="CY1168">
        <f t="shared" si="156"/>
        <v>0</v>
      </c>
      <c r="CZ1168">
        <f t="shared" si="157"/>
        <v>339705216</v>
      </c>
      <c r="DA1168">
        <f t="shared" si="158"/>
        <v>43196.86</v>
      </c>
    </row>
    <row r="1169" spans="1:105" x14ac:dyDescent="0.3">
      <c r="A1169" s="1">
        <v>25</v>
      </c>
      <c r="B1169" s="1" t="s">
        <v>103</v>
      </c>
      <c r="C1169" s="1">
        <v>2028</v>
      </c>
      <c r="D1169" s="1">
        <v>3</v>
      </c>
      <c r="E1169" s="1">
        <v>0</v>
      </c>
      <c r="F1169" s="1">
        <v>300</v>
      </c>
      <c r="G1169" s="1">
        <v>2.0407999999999999E-2</v>
      </c>
      <c r="H1169" s="1">
        <v>2004</v>
      </c>
      <c r="I1169" s="1" t="s">
        <v>98</v>
      </c>
      <c r="J1169" s="1" t="s">
        <v>99</v>
      </c>
      <c r="K1169" s="1" t="s">
        <v>100</v>
      </c>
      <c r="L1169" s="1" t="s">
        <v>101</v>
      </c>
      <c r="M1169" s="1" t="s">
        <v>101</v>
      </c>
      <c r="N1169" s="1" t="s">
        <v>101</v>
      </c>
      <c r="O1169" s="1" t="s">
        <v>102</v>
      </c>
      <c r="P1169" s="1">
        <v>42622</v>
      </c>
      <c r="Q1169" s="1">
        <v>9088492</v>
      </c>
      <c r="R1169" s="1">
        <v>0</v>
      </c>
      <c r="S1169" s="1">
        <v>9094257</v>
      </c>
      <c r="T1169" s="1">
        <v>167.8</v>
      </c>
      <c r="U1169" s="1">
        <v>0</v>
      </c>
      <c r="V1169" s="1">
        <v>0</v>
      </c>
      <c r="W1169" s="1">
        <v>5959.79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415775.13</v>
      </c>
      <c r="AD1169" s="1">
        <v>312480</v>
      </c>
      <c r="AE1169" s="1">
        <v>1218866.8799999999</v>
      </c>
      <c r="AF1169" s="1">
        <v>3164216.25</v>
      </c>
      <c r="AG1169" s="1">
        <v>0</v>
      </c>
      <c r="AH1169" s="1">
        <v>0</v>
      </c>
      <c r="AI1169" s="1">
        <v>0</v>
      </c>
      <c r="AJ1169" s="1">
        <v>0</v>
      </c>
      <c r="AK1169" s="1">
        <v>0.92</v>
      </c>
      <c r="AL1169" s="1">
        <v>0</v>
      </c>
      <c r="AM1169" s="1">
        <v>0</v>
      </c>
      <c r="AN1169" s="1">
        <v>0</v>
      </c>
      <c r="AO1169" s="1">
        <v>308776160</v>
      </c>
      <c r="AP1169" s="1">
        <v>308935360</v>
      </c>
      <c r="AQ1169" s="1">
        <v>264396576</v>
      </c>
      <c r="AR1169" s="1">
        <v>44511656</v>
      </c>
      <c r="AS1169" s="1">
        <v>26941.279999999999</v>
      </c>
      <c r="AT1169" s="1">
        <v>0</v>
      </c>
      <c r="AU1169" s="1">
        <v>4868.37</v>
      </c>
      <c r="AV1169" s="1">
        <v>164048.59</v>
      </c>
      <c r="AW1169" s="1">
        <v>0</v>
      </c>
      <c r="AX1169" s="1">
        <v>0</v>
      </c>
      <c r="AY1169" s="1">
        <v>44.98</v>
      </c>
      <c r="AZ1169" s="1">
        <v>37.479999999999997</v>
      </c>
      <c r="BA1169" s="1">
        <v>3.41</v>
      </c>
      <c r="BB1169" s="1">
        <v>0.54</v>
      </c>
      <c r="BC1169" s="1">
        <v>6.34</v>
      </c>
      <c r="BD1169" s="1">
        <v>29.01</v>
      </c>
      <c r="BE1169" s="1">
        <v>0</v>
      </c>
      <c r="BF1169" s="1">
        <v>0</v>
      </c>
      <c r="BG1169" s="1">
        <v>0</v>
      </c>
      <c r="BH1169" s="1">
        <v>27.53</v>
      </c>
      <c r="BI1169" s="1">
        <v>0</v>
      </c>
      <c r="BJ1169" s="1">
        <v>0</v>
      </c>
      <c r="BK1169" s="1">
        <v>20967</v>
      </c>
      <c r="BL1169" s="1">
        <v>0</v>
      </c>
      <c r="BM1169" s="1">
        <v>0</v>
      </c>
      <c r="BN1169" s="1">
        <v>0</v>
      </c>
      <c r="BO1169" s="1">
        <v>0</v>
      </c>
      <c r="BP1169" s="1">
        <v>3.3333299999999998E-3</v>
      </c>
      <c r="BQ1169" s="1">
        <v>0</v>
      </c>
      <c r="BR1169" s="1">
        <v>0</v>
      </c>
      <c r="BS1169" s="1">
        <v>3.3333299999999998E-3</v>
      </c>
      <c r="BT1169" s="1">
        <v>3.3333299999999998E-3</v>
      </c>
      <c r="BU1169" s="1">
        <v>0</v>
      </c>
      <c r="BV1169" s="1">
        <v>0</v>
      </c>
      <c r="BW1169" s="1">
        <v>3.3333299999999998E-3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4.7</v>
      </c>
      <c r="CI1169" s="1">
        <v>0</v>
      </c>
      <c r="CJ1169" s="1">
        <v>0</v>
      </c>
      <c r="CK1169" s="1">
        <v>0</v>
      </c>
      <c r="CL1169" s="1">
        <v>0</v>
      </c>
      <c r="CM1169" s="1">
        <v>420</v>
      </c>
      <c r="CN1169" s="1">
        <v>420</v>
      </c>
      <c r="CO1169" s="1">
        <v>811</v>
      </c>
      <c r="CP1169" s="1">
        <v>957</v>
      </c>
      <c r="CQ1169" s="1">
        <v>0</v>
      </c>
      <c r="CR1169" s="1">
        <v>0</v>
      </c>
      <c r="CS1169" t="s">
        <v>116</v>
      </c>
      <c r="CT1169">
        <f t="shared" si="152"/>
        <v>0</v>
      </c>
      <c r="CU1169">
        <f t="shared" si="153"/>
        <v>0</v>
      </c>
      <c r="CV1169">
        <f t="shared" si="151"/>
        <v>0</v>
      </c>
      <c r="CW1169">
        <f t="shared" si="154"/>
        <v>0</v>
      </c>
      <c r="CX1169" s="4">
        <f t="shared" si="155"/>
        <v>308940228.37</v>
      </c>
      <c r="CY1169">
        <f t="shared" si="156"/>
        <v>0</v>
      </c>
      <c r="CZ1169">
        <f t="shared" si="157"/>
        <v>308935360</v>
      </c>
      <c r="DA1169">
        <f t="shared" si="158"/>
        <v>4868.37</v>
      </c>
    </row>
    <row r="1170" spans="1:105" x14ac:dyDescent="0.3">
      <c r="A1170" s="1">
        <v>25</v>
      </c>
      <c r="B1170" s="1" t="s">
        <v>103</v>
      </c>
      <c r="C1170" s="1">
        <v>2028</v>
      </c>
      <c r="D1170" s="1">
        <v>4</v>
      </c>
      <c r="E1170" s="1">
        <v>0</v>
      </c>
      <c r="F1170" s="1">
        <v>300</v>
      </c>
      <c r="G1170" s="1">
        <v>2.0407999999999999E-2</v>
      </c>
      <c r="H1170" s="1">
        <v>2004</v>
      </c>
      <c r="I1170" s="1" t="s">
        <v>98</v>
      </c>
      <c r="J1170" s="1" t="s">
        <v>99</v>
      </c>
      <c r="K1170" s="1" t="s">
        <v>100</v>
      </c>
      <c r="L1170" s="1" t="s">
        <v>101</v>
      </c>
      <c r="M1170" s="1" t="s">
        <v>101</v>
      </c>
      <c r="N1170" s="1" t="s">
        <v>101</v>
      </c>
      <c r="O1170" s="1" t="s">
        <v>102</v>
      </c>
      <c r="P1170" s="1">
        <v>42622</v>
      </c>
      <c r="Q1170" s="1">
        <v>8485530</v>
      </c>
      <c r="R1170" s="1">
        <v>0</v>
      </c>
      <c r="S1170" s="1">
        <v>8493047</v>
      </c>
      <c r="T1170" s="1">
        <v>548.25</v>
      </c>
      <c r="U1170" s="1">
        <v>0</v>
      </c>
      <c r="V1170" s="1">
        <v>0</v>
      </c>
      <c r="W1170" s="1">
        <v>8383.58</v>
      </c>
      <c r="X1170" s="1">
        <v>0</v>
      </c>
      <c r="Y1170" s="1">
        <v>0</v>
      </c>
      <c r="Z1170" s="1">
        <v>0</v>
      </c>
      <c r="AA1170" s="1">
        <v>0</v>
      </c>
      <c r="AB1170" s="1">
        <v>96</v>
      </c>
      <c r="AC1170" s="1">
        <v>398973.31</v>
      </c>
      <c r="AD1170" s="1">
        <v>302400</v>
      </c>
      <c r="AE1170" s="1">
        <v>1080819.25</v>
      </c>
      <c r="AF1170" s="1">
        <v>2903203</v>
      </c>
      <c r="AG1170" s="1">
        <v>0</v>
      </c>
      <c r="AH1170" s="1">
        <v>0</v>
      </c>
      <c r="AI1170" s="1">
        <v>0</v>
      </c>
      <c r="AJ1170" s="1">
        <v>0</v>
      </c>
      <c r="AK1170" s="1">
        <v>313.66000000000003</v>
      </c>
      <c r="AL1170" s="1">
        <v>0</v>
      </c>
      <c r="AM1170" s="1">
        <v>0</v>
      </c>
      <c r="AN1170" s="1">
        <v>0</v>
      </c>
      <c r="AO1170" s="1">
        <v>289056576</v>
      </c>
      <c r="AP1170" s="1">
        <v>288405216</v>
      </c>
      <c r="AQ1170" s="1">
        <v>247466176</v>
      </c>
      <c r="AR1170" s="1">
        <v>40866036</v>
      </c>
      <c r="AS1170" s="1">
        <v>72946.91</v>
      </c>
      <c r="AT1170" s="1">
        <v>0</v>
      </c>
      <c r="AU1170" s="1">
        <v>898523.81</v>
      </c>
      <c r="AV1170" s="1">
        <v>247183.61</v>
      </c>
      <c r="AW1170" s="1">
        <v>0</v>
      </c>
      <c r="AX1170" s="1">
        <v>0</v>
      </c>
      <c r="AY1170" s="1">
        <v>62.76</v>
      </c>
      <c r="AZ1170" s="1">
        <v>40.92</v>
      </c>
      <c r="BA1170" s="1">
        <v>11.92</v>
      </c>
      <c r="BB1170" s="1">
        <v>1.1100000000000001</v>
      </c>
      <c r="BC1170" s="1">
        <v>21.14</v>
      </c>
      <c r="BD1170" s="1">
        <v>1638.89</v>
      </c>
      <c r="BE1170" s="1">
        <v>0</v>
      </c>
      <c r="BF1170" s="1">
        <v>0</v>
      </c>
      <c r="BG1170" s="1">
        <v>0</v>
      </c>
      <c r="BH1170" s="1">
        <v>29.48</v>
      </c>
      <c r="BI1170" s="1">
        <v>0</v>
      </c>
      <c r="BJ1170" s="1">
        <v>0</v>
      </c>
      <c r="BK1170" s="1">
        <v>20967</v>
      </c>
      <c r="BL1170" s="1">
        <v>0</v>
      </c>
      <c r="BM1170" s="1">
        <v>0</v>
      </c>
      <c r="BN1170" s="1">
        <v>0</v>
      </c>
      <c r="BO1170" s="1">
        <v>0</v>
      </c>
      <c r="BP1170" s="1">
        <v>0.48666668000000002</v>
      </c>
      <c r="BQ1170" s="1">
        <v>0</v>
      </c>
      <c r="BR1170" s="1">
        <v>0</v>
      </c>
      <c r="BS1170" s="1">
        <v>0.48666668000000002</v>
      </c>
      <c r="BT1170" s="1">
        <v>0.56333332999999997</v>
      </c>
      <c r="BU1170" s="1">
        <v>0</v>
      </c>
      <c r="BV1170" s="1">
        <v>0</v>
      </c>
      <c r="BW1170" s="1">
        <v>0.56333332999999997</v>
      </c>
      <c r="BX1170" s="1">
        <v>0</v>
      </c>
      <c r="BY1170" s="1">
        <v>0.32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4.6399999999999997</v>
      </c>
      <c r="CI1170" s="1">
        <v>0</v>
      </c>
      <c r="CJ1170" s="1">
        <v>0</v>
      </c>
      <c r="CK1170" s="1">
        <v>0</v>
      </c>
      <c r="CL1170" s="1">
        <v>0</v>
      </c>
      <c r="CM1170" s="1">
        <v>420</v>
      </c>
      <c r="CN1170" s="1">
        <v>420</v>
      </c>
      <c r="CO1170" s="1">
        <v>811</v>
      </c>
      <c r="CP1170" s="1">
        <v>957</v>
      </c>
      <c r="CQ1170" s="1">
        <v>0</v>
      </c>
      <c r="CR1170" s="1">
        <v>0</v>
      </c>
      <c r="CS1170" t="s">
        <v>116</v>
      </c>
      <c r="CT1170">
        <f t="shared" si="152"/>
        <v>0</v>
      </c>
      <c r="CU1170">
        <f t="shared" si="153"/>
        <v>0</v>
      </c>
      <c r="CV1170">
        <f t="shared" si="151"/>
        <v>0</v>
      </c>
      <c r="CW1170">
        <f t="shared" si="154"/>
        <v>0</v>
      </c>
      <c r="CX1170" s="4">
        <f t="shared" si="155"/>
        <v>289303739.81</v>
      </c>
      <c r="CY1170">
        <f t="shared" si="156"/>
        <v>0</v>
      </c>
      <c r="CZ1170">
        <f t="shared" si="157"/>
        <v>288405216</v>
      </c>
      <c r="DA1170">
        <f t="shared" si="158"/>
        <v>898523.81</v>
      </c>
    </row>
    <row r="1171" spans="1:105" x14ac:dyDescent="0.3">
      <c r="A1171" s="1">
        <v>25</v>
      </c>
      <c r="B1171" s="1" t="s">
        <v>103</v>
      </c>
      <c r="C1171" s="1">
        <v>2028</v>
      </c>
      <c r="D1171" s="1">
        <v>5</v>
      </c>
      <c r="E1171" s="1">
        <v>0</v>
      </c>
      <c r="F1171" s="1">
        <v>300</v>
      </c>
      <c r="G1171" s="1">
        <v>2.0407999999999999E-2</v>
      </c>
      <c r="H1171" s="1">
        <v>2004</v>
      </c>
      <c r="I1171" s="1" t="s">
        <v>98</v>
      </c>
      <c r="J1171" s="1" t="s">
        <v>99</v>
      </c>
      <c r="K1171" s="1" t="s">
        <v>100</v>
      </c>
      <c r="L1171" s="1" t="s">
        <v>101</v>
      </c>
      <c r="M1171" s="1" t="s">
        <v>101</v>
      </c>
      <c r="N1171" s="1" t="s">
        <v>101</v>
      </c>
      <c r="O1171" s="1" t="s">
        <v>102</v>
      </c>
      <c r="P1171" s="1">
        <v>42622</v>
      </c>
      <c r="Q1171" s="1">
        <v>9867002</v>
      </c>
      <c r="R1171" s="1">
        <v>0</v>
      </c>
      <c r="S1171" s="1">
        <v>9872568</v>
      </c>
      <c r="T1171" s="1">
        <v>667.1</v>
      </c>
      <c r="U1171" s="1">
        <v>0</v>
      </c>
      <c r="V1171" s="1">
        <v>0</v>
      </c>
      <c r="W1171" s="1">
        <v>6536.74</v>
      </c>
      <c r="X1171" s="1">
        <v>0</v>
      </c>
      <c r="Y1171" s="1">
        <v>0</v>
      </c>
      <c r="Z1171" s="1">
        <v>0</v>
      </c>
      <c r="AA1171" s="1">
        <v>0</v>
      </c>
      <c r="AB1171" s="1">
        <v>62</v>
      </c>
      <c r="AC1171" s="1">
        <v>511857.63</v>
      </c>
      <c r="AD1171" s="1">
        <v>312480</v>
      </c>
      <c r="AE1171" s="1">
        <v>1680580.13</v>
      </c>
      <c r="AF1171" s="1">
        <v>3521905.75</v>
      </c>
      <c r="AG1171" s="1">
        <v>0</v>
      </c>
      <c r="AH1171" s="1">
        <v>0</v>
      </c>
      <c r="AI1171" s="1">
        <v>0</v>
      </c>
      <c r="AJ1171" s="1">
        <v>0</v>
      </c>
      <c r="AK1171" s="1">
        <v>284.97000000000003</v>
      </c>
      <c r="AL1171" s="1">
        <v>0</v>
      </c>
      <c r="AM1171" s="1">
        <v>0</v>
      </c>
      <c r="AN1171" s="1">
        <v>0</v>
      </c>
      <c r="AO1171" s="1">
        <v>331446208</v>
      </c>
      <c r="AP1171" s="1">
        <v>332452416</v>
      </c>
      <c r="AQ1171" s="1">
        <v>285134368</v>
      </c>
      <c r="AR1171" s="1">
        <v>47198960</v>
      </c>
      <c r="AS1171" s="1">
        <v>119075.07</v>
      </c>
      <c r="AT1171" s="1">
        <v>0</v>
      </c>
      <c r="AU1171" s="1">
        <v>30471.94</v>
      </c>
      <c r="AV1171" s="1">
        <v>1036677</v>
      </c>
      <c r="AW1171" s="1">
        <v>0</v>
      </c>
      <c r="AX1171" s="1">
        <v>0</v>
      </c>
      <c r="AY1171" s="1">
        <v>74.52</v>
      </c>
      <c r="AZ1171" s="1">
        <v>44.2</v>
      </c>
      <c r="BA1171" s="1">
        <v>10.23</v>
      </c>
      <c r="BB1171" s="1">
        <v>1.29</v>
      </c>
      <c r="BC1171" s="1">
        <v>27.14</v>
      </c>
      <c r="BD1171" s="1">
        <v>45.68</v>
      </c>
      <c r="BE1171" s="1">
        <v>0</v>
      </c>
      <c r="BF1171" s="1">
        <v>0</v>
      </c>
      <c r="BG1171" s="1">
        <v>0</v>
      </c>
      <c r="BH1171" s="1">
        <v>158.59</v>
      </c>
      <c r="BI1171" s="1">
        <v>0</v>
      </c>
      <c r="BJ1171" s="1">
        <v>0</v>
      </c>
      <c r="BK1171" s="1">
        <v>20967</v>
      </c>
      <c r="BL1171" s="1">
        <v>0</v>
      </c>
      <c r="BM1171" s="1">
        <v>0</v>
      </c>
      <c r="BN1171" s="1">
        <v>0</v>
      </c>
      <c r="BO1171" s="1">
        <v>0</v>
      </c>
      <c r="BP1171" s="1">
        <v>0.43333334000000001</v>
      </c>
      <c r="BQ1171" s="1">
        <v>0</v>
      </c>
      <c r="BR1171" s="1">
        <v>0</v>
      </c>
      <c r="BS1171" s="1">
        <v>0.43333334000000001</v>
      </c>
      <c r="BT1171" s="1">
        <v>0.62666666999999998</v>
      </c>
      <c r="BU1171" s="1">
        <v>0</v>
      </c>
      <c r="BV1171" s="1">
        <v>0</v>
      </c>
      <c r="BW1171" s="1">
        <v>0.62666666999999998</v>
      </c>
      <c r="BX1171" s="1">
        <v>0</v>
      </c>
      <c r="BY1171" s="1">
        <v>0.23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4.3899999999999997</v>
      </c>
      <c r="CI1171" s="1">
        <v>0</v>
      </c>
      <c r="CJ1171" s="1">
        <v>0</v>
      </c>
      <c r="CK1171" s="1">
        <v>0</v>
      </c>
      <c r="CL1171" s="1">
        <v>0</v>
      </c>
      <c r="CM1171" s="1">
        <v>420</v>
      </c>
      <c r="CN1171" s="1">
        <v>420</v>
      </c>
      <c r="CO1171" s="1">
        <v>811</v>
      </c>
      <c r="CP1171" s="1">
        <v>957</v>
      </c>
      <c r="CQ1171" s="1">
        <v>0</v>
      </c>
      <c r="CR1171" s="1">
        <v>0</v>
      </c>
      <c r="CS1171" t="s">
        <v>116</v>
      </c>
      <c r="CT1171">
        <f t="shared" si="152"/>
        <v>0</v>
      </c>
      <c r="CU1171">
        <f t="shared" si="153"/>
        <v>0</v>
      </c>
      <c r="CV1171">
        <f t="shared" si="151"/>
        <v>0</v>
      </c>
      <c r="CW1171">
        <f t="shared" si="154"/>
        <v>0</v>
      </c>
      <c r="CX1171" s="4">
        <f t="shared" si="155"/>
        <v>332482887.94</v>
      </c>
      <c r="CY1171">
        <f t="shared" si="156"/>
        <v>0</v>
      </c>
      <c r="CZ1171">
        <f t="shared" si="157"/>
        <v>332452416</v>
      </c>
      <c r="DA1171">
        <f t="shared" si="158"/>
        <v>30471.94</v>
      </c>
    </row>
    <row r="1172" spans="1:105" x14ac:dyDescent="0.3">
      <c r="A1172" s="1">
        <v>25</v>
      </c>
      <c r="B1172" s="1" t="s">
        <v>103</v>
      </c>
      <c r="C1172" s="1">
        <v>2028</v>
      </c>
      <c r="D1172" s="1">
        <v>6</v>
      </c>
      <c r="E1172" s="1">
        <v>0</v>
      </c>
      <c r="F1172" s="1">
        <v>300</v>
      </c>
      <c r="G1172" s="1">
        <v>2.0407999999999999E-2</v>
      </c>
      <c r="H1172" s="1">
        <v>2004</v>
      </c>
      <c r="I1172" s="1" t="s">
        <v>98</v>
      </c>
      <c r="J1172" s="1" t="s">
        <v>99</v>
      </c>
      <c r="K1172" s="1" t="s">
        <v>100</v>
      </c>
      <c r="L1172" s="1" t="s">
        <v>101</v>
      </c>
      <c r="M1172" s="1" t="s">
        <v>101</v>
      </c>
      <c r="N1172" s="1" t="s">
        <v>101</v>
      </c>
      <c r="O1172" s="1" t="s">
        <v>102</v>
      </c>
      <c r="P1172" s="1">
        <v>42622</v>
      </c>
      <c r="Q1172" s="1">
        <v>10593471</v>
      </c>
      <c r="R1172" s="1">
        <v>0</v>
      </c>
      <c r="S1172" s="1">
        <v>10756946</v>
      </c>
      <c r="T1172" s="1">
        <v>20084.669999999998</v>
      </c>
      <c r="U1172" s="1">
        <v>0</v>
      </c>
      <c r="V1172" s="1">
        <v>0</v>
      </c>
      <c r="W1172" s="1">
        <v>183557.3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522168.47</v>
      </c>
      <c r="AD1172" s="1">
        <v>302400</v>
      </c>
      <c r="AE1172" s="1">
        <v>1261415.25</v>
      </c>
      <c r="AF1172" s="1">
        <v>2917626</v>
      </c>
      <c r="AG1172" s="1">
        <v>0</v>
      </c>
      <c r="AH1172" s="1">
        <v>0</v>
      </c>
      <c r="AI1172" s="1">
        <v>0</v>
      </c>
      <c r="AJ1172" s="1">
        <v>0</v>
      </c>
      <c r="AK1172" s="1">
        <v>0.24</v>
      </c>
      <c r="AL1172" s="1">
        <v>0</v>
      </c>
      <c r="AM1172" s="1">
        <v>0</v>
      </c>
      <c r="AN1172" s="1">
        <v>0</v>
      </c>
      <c r="AO1172" s="1">
        <v>360929952</v>
      </c>
      <c r="AP1172" s="1">
        <v>364800960</v>
      </c>
      <c r="AQ1172" s="1">
        <v>313282592</v>
      </c>
      <c r="AR1172" s="1">
        <v>51365152</v>
      </c>
      <c r="AS1172" s="1">
        <v>153425.28</v>
      </c>
      <c r="AT1172" s="1">
        <v>0</v>
      </c>
      <c r="AU1172" s="1">
        <v>1157181.6299999999</v>
      </c>
      <c r="AV1172" s="1">
        <v>5028191.5</v>
      </c>
      <c r="AW1172" s="1">
        <v>0</v>
      </c>
      <c r="AX1172" s="1">
        <v>0</v>
      </c>
      <c r="AY1172" s="1">
        <v>98.19</v>
      </c>
      <c r="AZ1172" s="1">
        <v>54.17</v>
      </c>
      <c r="BA1172" s="1">
        <v>22.85</v>
      </c>
      <c r="BB1172" s="1">
        <v>5.4</v>
      </c>
      <c r="BC1172" s="1">
        <v>45.62</v>
      </c>
      <c r="BD1172" s="1">
        <v>57.62</v>
      </c>
      <c r="BE1172" s="1">
        <v>0</v>
      </c>
      <c r="BF1172" s="1">
        <v>0</v>
      </c>
      <c r="BG1172" s="1">
        <v>0</v>
      </c>
      <c r="BH1172" s="1">
        <v>27.39</v>
      </c>
      <c r="BI1172" s="1">
        <v>0</v>
      </c>
      <c r="BJ1172" s="1">
        <v>0</v>
      </c>
      <c r="BK1172" s="1">
        <v>20967</v>
      </c>
      <c r="BL1172" s="1">
        <v>0</v>
      </c>
      <c r="BM1172" s="1">
        <v>0</v>
      </c>
      <c r="BN1172" s="1">
        <v>0</v>
      </c>
      <c r="BO1172" s="1">
        <v>0</v>
      </c>
      <c r="BP1172" s="1">
        <v>3.3333299999999998E-3</v>
      </c>
      <c r="BQ1172" s="1">
        <v>0</v>
      </c>
      <c r="BR1172" s="1">
        <v>0</v>
      </c>
      <c r="BS1172" s="1">
        <v>3.3333299999999998E-3</v>
      </c>
      <c r="BT1172" s="1">
        <v>6.6666700000000004E-3</v>
      </c>
      <c r="BU1172" s="1">
        <v>0</v>
      </c>
      <c r="BV1172" s="1">
        <v>0</v>
      </c>
      <c r="BW1172" s="1">
        <v>6.6666700000000004E-3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4.6100000000000003</v>
      </c>
      <c r="CI1172" s="1">
        <v>0</v>
      </c>
      <c r="CJ1172" s="1">
        <v>0</v>
      </c>
      <c r="CK1172" s="1">
        <v>0</v>
      </c>
      <c r="CL1172" s="1">
        <v>0</v>
      </c>
      <c r="CM1172" s="1">
        <v>420</v>
      </c>
      <c r="CN1172" s="1">
        <v>420</v>
      </c>
      <c r="CO1172" s="1">
        <v>811</v>
      </c>
      <c r="CP1172" s="1">
        <v>957</v>
      </c>
      <c r="CQ1172" s="1">
        <v>0</v>
      </c>
      <c r="CR1172" s="1">
        <v>0</v>
      </c>
      <c r="CS1172" t="s">
        <v>116</v>
      </c>
      <c r="CT1172">
        <f t="shared" si="152"/>
        <v>0</v>
      </c>
      <c r="CU1172">
        <f t="shared" si="153"/>
        <v>0</v>
      </c>
      <c r="CV1172">
        <f t="shared" si="151"/>
        <v>0</v>
      </c>
      <c r="CW1172">
        <f t="shared" si="154"/>
        <v>0</v>
      </c>
      <c r="CX1172" s="4">
        <f t="shared" si="155"/>
        <v>365958141.63</v>
      </c>
      <c r="CY1172">
        <f t="shared" si="156"/>
        <v>0</v>
      </c>
      <c r="CZ1172">
        <f t="shared" si="157"/>
        <v>364800960</v>
      </c>
      <c r="DA1172">
        <f t="shared" si="158"/>
        <v>1157181.6299999999</v>
      </c>
    </row>
    <row r="1173" spans="1:105" x14ac:dyDescent="0.3">
      <c r="A1173" s="1">
        <v>25</v>
      </c>
      <c r="B1173" s="1" t="s">
        <v>103</v>
      </c>
      <c r="C1173" s="1">
        <v>2028</v>
      </c>
      <c r="D1173" s="1">
        <v>7</v>
      </c>
      <c r="E1173" s="1">
        <v>0</v>
      </c>
      <c r="F1173" s="1">
        <v>300</v>
      </c>
      <c r="G1173" s="1">
        <v>2.0407999999999999E-2</v>
      </c>
      <c r="H1173" s="1">
        <v>2004</v>
      </c>
      <c r="I1173" s="1" t="s">
        <v>98</v>
      </c>
      <c r="J1173" s="1" t="s">
        <v>99</v>
      </c>
      <c r="K1173" s="1" t="s">
        <v>100</v>
      </c>
      <c r="L1173" s="1" t="s">
        <v>101</v>
      </c>
      <c r="M1173" s="1" t="s">
        <v>101</v>
      </c>
      <c r="N1173" s="1" t="s">
        <v>101</v>
      </c>
      <c r="O1173" s="1" t="s">
        <v>102</v>
      </c>
      <c r="P1173" s="1">
        <v>42622</v>
      </c>
      <c r="Q1173" s="1">
        <v>11494324</v>
      </c>
      <c r="R1173" s="1">
        <v>0</v>
      </c>
      <c r="S1173" s="1">
        <v>11618237</v>
      </c>
      <c r="T1173" s="1">
        <v>50985.21</v>
      </c>
      <c r="U1173" s="1">
        <v>0</v>
      </c>
      <c r="V1173" s="1">
        <v>0</v>
      </c>
      <c r="W1173" s="1">
        <v>174932.55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608577.93999999994</v>
      </c>
      <c r="AD1173" s="1">
        <v>312480</v>
      </c>
      <c r="AE1173" s="1">
        <v>1425967.63</v>
      </c>
      <c r="AF1173" s="1">
        <v>3023914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393746848</v>
      </c>
      <c r="AP1173" s="1">
        <v>394772544</v>
      </c>
      <c r="AQ1173" s="1">
        <v>339343648</v>
      </c>
      <c r="AR1173" s="1">
        <v>55221284</v>
      </c>
      <c r="AS1173" s="1">
        <v>207522.38</v>
      </c>
      <c r="AT1173" s="1">
        <v>0</v>
      </c>
      <c r="AU1173" s="1">
        <v>3549559.75</v>
      </c>
      <c r="AV1173" s="1">
        <v>4575250.5</v>
      </c>
      <c r="AW1173" s="1">
        <v>0</v>
      </c>
      <c r="AX1173" s="1">
        <v>0</v>
      </c>
      <c r="AY1173" s="1">
        <v>131.44999999999999</v>
      </c>
      <c r="AZ1173" s="1">
        <v>91.38</v>
      </c>
      <c r="BA1173" s="1">
        <v>32.659999999999997</v>
      </c>
      <c r="BB1173" s="1">
        <v>8.25</v>
      </c>
      <c r="BC1173" s="1">
        <v>71.239999999999995</v>
      </c>
      <c r="BD1173" s="1">
        <v>69.62</v>
      </c>
      <c r="BE1173" s="1">
        <v>0</v>
      </c>
      <c r="BF1173" s="1">
        <v>0</v>
      </c>
      <c r="BG1173" s="1">
        <v>0</v>
      </c>
      <c r="BH1173" s="1">
        <v>26.15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4.62</v>
      </c>
      <c r="CI1173" s="1">
        <v>0</v>
      </c>
      <c r="CJ1173" s="1">
        <v>0</v>
      </c>
      <c r="CK1173" s="1">
        <v>0</v>
      </c>
      <c r="CL1173" s="1">
        <v>0</v>
      </c>
      <c r="CM1173" s="1">
        <v>420</v>
      </c>
      <c r="CN1173" s="1">
        <v>420</v>
      </c>
      <c r="CO1173" s="1">
        <v>811</v>
      </c>
      <c r="CP1173" s="1">
        <v>957</v>
      </c>
      <c r="CQ1173" s="1">
        <v>0</v>
      </c>
      <c r="CR1173" s="1">
        <v>0</v>
      </c>
      <c r="CS1173" t="s">
        <v>116</v>
      </c>
      <c r="CT1173">
        <f t="shared" si="152"/>
        <v>0</v>
      </c>
      <c r="CU1173">
        <f t="shared" si="153"/>
        <v>0</v>
      </c>
      <c r="CV1173">
        <f t="shared" si="151"/>
        <v>0</v>
      </c>
      <c r="CW1173">
        <f t="shared" si="154"/>
        <v>0</v>
      </c>
      <c r="CX1173" s="4">
        <f t="shared" si="155"/>
        <v>398322103.75</v>
      </c>
      <c r="CY1173">
        <f t="shared" si="156"/>
        <v>0</v>
      </c>
      <c r="CZ1173">
        <f t="shared" si="157"/>
        <v>394772544</v>
      </c>
      <c r="DA1173">
        <f t="shared" si="158"/>
        <v>3549559.75</v>
      </c>
    </row>
    <row r="1174" spans="1:105" x14ac:dyDescent="0.3">
      <c r="A1174" s="1">
        <v>25</v>
      </c>
      <c r="B1174" s="1" t="s">
        <v>103</v>
      </c>
      <c r="C1174" s="1">
        <v>2028</v>
      </c>
      <c r="D1174" s="1">
        <v>8</v>
      </c>
      <c r="E1174" s="1">
        <v>0</v>
      </c>
      <c r="F1174" s="1">
        <v>300</v>
      </c>
      <c r="G1174" s="1">
        <v>2.0407999999999999E-2</v>
      </c>
      <c r="H1174" s="1">
        <v>2004</v>
      </c>
      <c r="I1174" s="1" t="s">
        <v>98</v>
      </c>
      <c r="J1174" s="1" t="s">
        <v>99</v>
      </c>
      <c r="K1174" s="1" t="s">
        <v>100</v>
      </c>
      <c r="L1174" s="1" t="s">
        <v>101</v>
      </c>
      <c r="M1174" s="1" t="s">
        <v>101</v>
      </c>
      <c r="N1174" s="1" t="s">
        <v>101</v>
      </c>
      <c r="O1174" s="1" t="s">
        <v>102</v>
      </c>
      <c r="P1174" s="1">
        <v>42622</v>
      </c>
      <c r="Q1174" s="1">
        <v>10916175</v>
      </c>
      <c r="R1174" s="1">
        <v>0</v>
      </c>
      <c r="S1174" s="1">
        <v>11095627</v>
      </c>
      <c r="T1174" s="1">
        <v>15152.64</v>
      </c>
      <c r="U1174" s="1">
        <v>0</v>
      </c>
      <c r="V1174" s="1">
        <v>0</v>
      </c>
      <c r="W1174" s="1">
        <v>194582.22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551216.81000000006</v>
      </c>
      <c r="AD1174" s="1">
        <v>312480</v>
      </c>
      <c r="AE1174" s="1">
        <v>1317968.75</v>
      </c>
      <c r="AF1174" s="1">
        <v>3075702.5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371546176</v>
      </c>
      <c r="AP1174" s="1">
        <v>376057376</v>
      </c>
      <c r="AQ1174" s="1">
        <v>322942688</v>
      </c>
      <c r="AR1174" s="1">
        <v>52952124</v>
      </c>
      <c r="AS1174" s="1">
        <v>162641.91</v>
      </c>
      <c r="AT1174" s="1">
        <v>0</v>
      </c>
      <c r="AU1174" s="1">
        <v>919811.69</v>
      </c>
      <c r="AV1174" s="1">
        <v>5431005.5</v>
      </c>
      <c r="AW1174" s="1">
        <v>0</v>
      </c>
      <c r="AX1174" s="1">
        <v>0</v>
      </c>
      <c r="AY1174" s="1">
        <v>93.49</v>
      </c>
      <c r="AZ1174" s="1">
        <v>54.01</v>
      </c>
      <c r="BA1174" s="1">
        <v>20.64</v>
      </c>
      <c r="BB1174" s="1">
        <v>4.79</v>
      </c>
      <c r="BC1174" s="1">
        <v>41.83</v>
      </c>
      <c r="BD1174" s="1">
        <v>60.7</v>
      </c>
      <c r="BE1174" s="1">
        <v>0</v>
      </c>
      <c r="BF1174" s="1">
        <v>0</v>
      </c>
      <c r="BG1174" s="1">
        <v>0</v>
      </c>
      <c r="BH1174" s="1">
        <v>27.91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4.79</v>
      </c>
      <c r="CI1174" s="1">
        <v>0</v>
      </c>
      <c r="CJ1174" s="1">
        <v>0</v>
      </c>
      <c r="CK1174" s="1">
        <v>0</v>
      </c>
      <c r="CL1174" s="1">
        <v>0</v>
      </c>
      <c r="CM1174" s="1">
        <v>420</v>
      </c>
      <c r="CN1174" s="1">
        <v>420</v>
      </c>
      <c r="CO1174" s="1">
        <v>811</v>
      </c>
      <c r="CP1174" s="1">
        <v>957</v>
      </c>
      <c r="CQ1174" s="1">
        <v>0</v>
      </c>
      <c r="CR1174" s="1">
        <v>0</v>
      </c>
      <c r="CS1174" t="s">
        <v>116</v>
      </c>
      <c r="CT1174">
        <f t="shared" si="152"/>
        <v>0</v>
      </c>
      <c r="CU1174">
        <f t="shared" si="153"/>
        <v>0</v>
      </c>
      <c r="CV1174">
        <f t="shared" si="151"/>
        <v>0</v>
      </c>
      <c r="CW1174">
        <f t="shared" si="154"/>
        <v>0</v>
      </c>
      <c r="CX1174" s="4">
        <f t="shared" si="155"/>
        <v>376977187.69</v>
      </c>
      <c r="CY1174">
        <f t="shared" si="156"/>
        <v>0</v>
      </c>
      <c r="CZ1174">
        <f t="shared" si="157"/>
        <v>376057376</v>
      </c>
      <c r="DA1174">
        <f t="shared" si="158"/>
        <v>919811.69</v>
      </c>
    </row>
    <row r="1175" spans="1:105" x14ac:dyDescent="0.3">
      <c r="A1175" s="1">
        <v>25</v>
      </c>
      <c r="B1175" s="1" t="s">
        <v>103</v>
      </c>
      <c r="C1175" s="1">
        <v>2028</v>
      </c>
      <c r="D1175" s="1">
        <v>9</v>
      </c>
      <c r="E1175" s="1">
        <v>0</v>
      </c>
      <c r="F1175" s="1">
        <v>300</v>
      </c>
      <c r="G1175" s="1">
        <v>2.0407999999999999E-2</v>
      </c>
      <c r="H1175" s="1">
        <v>2004</v>
      </c>
      <c r="I1175" s="1" t="s">
        <v>98</v>
      </c>
      <c r="J1175" s="1" t="s">
        <v>99</v>
      </c>
      <c r="K1175" s="1" t="s">
        <v>100</v>
      </c>
      <c r="L1175" s="1" t="s">
        <v>101</v>
      </c>
      <c r="M1175" s="1" t="s">
        <v>101</v>
      </c>
      <c r="N1175" s="1" t="s">
        <v>101</v>
      </c>
      <c r="O1175" s="1" t="s">
        <v>102</v>
      </c>
      <c r="P1175" s="1">
        <v>42622</v>
      </c>
      <c r="Q1175" s="1">
        <v>9691975</v>
      </c>
      <c r="R1175" s="1">
        <v>0</v>
      </c>
      <c r="S1175" s="1">
        <v>9695244</v>
      </c>
      <c r="T1175" s="1">
        <v>157.36000000000001</v>
      </c>
      <c r="U1175" s="1">
        <v>0</v>
      </c>
      <c r="V1175" s="1">
        <v>0</v>
      </c>
      <c r="W1175" s="1">
        <v>3442.01</v>
      </c>
      <c r="X1175" s="1">
        <v>0</v>
      </c>
      <c r="Y1175" s="1">
        <v>0</v>
      </c>
      <c r="Z1175" s="1">
        <v>0</v>
      </c>
      <c r="AA1175" s="1">
        <v>0</v>
      </c>
      <c r="AB1175" s="1">
        <v>3.33</v>
      </c>
      <c r="AC1175" s="1">
        <v>465959.03</v>
      </c>
      <c r="AD1175" s="1">
        <v>302400</v>
      </c>
      <c r="AE1175" s="1">
        <v>1186901.3799999999</v>
      </c>
      <c r="AF1175" s="1">
        <v>3032496</v>
      </c>
      <c r="AG1175" s="1">
        <v>0</v>
      </c>
      <c r="AH1175" s="1">
        <v>0</v>
      </c>
      <c r="AI1175" s="1">
        <v>0</v>
      </c>
      <c r="AJ1175" s="1">
        <v>0</v>
      </c>
      <c r="AK1175" s="1">
        <v>10.74</v>
      </c>
      <c r="AL1175" s="1">
        <v>0</v>
      </c>
      <c r="AM1175" s="1">
        <v>0</v>
      </c>
      <c r="AN1175" s="1">
        <v>0</v>
      </c>
      <c r="AO1175" s="1">
        <v>327177248</v>
      </c>
      <c r="AP1175" s="1">
        <v>327001536</v>
      </c>
      <c r="AQ1175" s="1">
        <v>280515392</v>
      </c>
      <c r="AR1175" s="1">
        <v>46413344</v>
      </c>
      <c r="AS1175" s="1">
        <v>72806.59</v>
      </c>
      <c r="AT1175" s="1">
        <v>0</v>
      </c>
      <c r="AU1175" s="1">
        <v>267136.88</v>
      </c>
      <c r="AV1175" s="1">
        <v>91420.59</v>
      </c>
      <c r="AW1175" s="1">
        <v>0</v>
      </c>
      <c r="AX1175" s="1">
        <v>0</v>
      </c>
      <c r="AY1175" s="1">
        <v>50.95</v>
      </c>
      <c r="AZ1175" s="1">
        <v>37.659999999999997</v>
      </c>
      <c r="BA1175" s="1">
        <v>5.53</v>
      </c>
      <c r="BB1175" s="1">
        <v>0.97</v>
      </c>
      <c r="BC1175" s="1">
        <v>10.47</v>
      </c>
      <c r="BD1175" s="1">
        <v>1697.57</v>
      </c>
      <c r="BE1175" s="1">
        <v>0</v>
      </c>
      <c r="BF1175" s="1">
        <v>0</v>
      </c>
      <c r="BG1175" s="1">
        <v>0</v>
      </c>
      <c r="BH1175" s="1">
        <v>26.56</v>
      </c>
      <c r="BI1175" s="1">
        <v>0</v>
      </c>
      <c r="BJ1175" s="1">
        <v>0</v>
      </c>
      <c r="BK1175" s="1">
        <v>20967</v>
      </c>
      <c r="BL1175" s="1">
        <v>0</v>
      </c>
      <c r="BM1175" s="1">
        <v>0</v>
      </c>
      <c r="BN1175" s="1">
        <v>0</v>
      </c>
      <c r="BO1175" s="1">
        <v>0</v>
      </c>
      <c r="BP1175" s="1">
        <v>0.02</v>
      </c>
      <c r="BQ1175" s="1">
        <v>0</v>
      </c>
      <c r="BR1175" s="1">
        <v>0</v>
      </c>
      <c r="BS1175" s="1">
        <v>0.02</v>
      </c>
      <c r="BT1175" s="1">
        <v>2.3333329999999999E-2</v>
      </c>
      <c r="BU1175" s="1">
        <v>0</v>
      </c>
      <c r="BV1175" s="1">
        <v>0</v>
      </c>
      <c r="BW1175" s="1">
        <v>2.3333329999999999E-2</v>
      </c>
      <c r="BX1175" s="1">
        <v>0</v>
      </c>
      <c r="BY1175" s="1">
        <v>0.01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5.01</v>
      </c>
      <c r="CI1175" s="1">
        <v>0</v>
      </c>
      <c r="CJ1175" s="1">
        <v>0</v>
      </c>
      <c r="CK1175" s="1">
        <v>0</v>
      </c>
      <c r="CL1175" s="1">
        <v>0</v>
      </c>
      <c r="CM1175" s="1">
        <v>420</v>
      </c>
      <c r="CN1175" s="1">
        <v>420</v>
      </c>
      <c r="CO1175" s="1">
        <v>811</v>
      </c>
      <c r="CP1175" s="1">
        <v>957</v>
      </c>
      <c r="CQ1175" s="1">
        <v>0</v>
      </c>
      <c r="CR1175" s="1">
        <v>0</v>
      </c>
      <c r="CS1175" t="s">
        <v>116</v>
      </c>
      <c r="CT1175">
        <f t="shared" si="152"/>
        <v>0</v>
      </c>
      <c r="CU1175">
        <f t="shared" si="153"/>
        <v>0</v>
      </c>
      <c r="CV1175">
        <f t="shared" si="151"/>
        <v>0</v>
      </c>
      <c r="CW1175">
        <f t="shared" si="154"/>
        <v>0</v>
      </c>
      <c r="CX1175" s="4">
        <f t="shared" si="155"/>
        <v>327268672.88</v>
      </c>
      <c r="CY1175">
        <f t="shared" si="156"/>
        <v>0</v>
      </c>
      <c r="CZ1175">
        <f t="shared" si="157"/>
        <v>327001536</v>
      </c>
      <c r="DA1175">
        <f t="shared" si="158"/>
        <v>267136.88</v>
      </c>
    </row>
    <row r="1176" spans="1:105" x14ac:dyDescent="0.3">
      <c r="A1176" s="1">
        <v>25</v>
      </c>
      <c r="B1176" s="1" t="s">
        <v>103</v>
      </c>
      <c r="C1176" s="1">
        <v>2028</v>
      </c>
      <c r="D1176" s="1">
        <v>10</v>
      </c>
      <c r="E1176" s="1">
        <v>0</v>
      </c>
      <c r="F1176" s="1">
        <v>300</v>
      </c>
      <c r="G1176" s="1">
        <v>2.0407999999999999E-2</v>
      </c>
      <c r="H1176" s="1">
        <v>2004</v>
      </c>
      <c r="I1176" s="1" t="s">
        <v>98</v>
      </c>
      <c r="J1176" s="1" t="s">
        <v>99</v>
      </c>
      <c r="K1176" s="1" t="s">
        <v>100</v>
      </c>
      <c r="L1176" s="1" t="s">
        <v>101</v>
      </c>
      <c r="M1176" s="1" t="s">
        <v>101</v>
      </c>
      <c r="N1176" s="1" t="s">
        <v>101</v>
      </c>
      <c r="O1176" s="1" t="s">
        <v>102</v>
      </c>
      <c r="P1176" s="1">
        <v>42622</v>
      </c>
      <c r="Q1176" s="1">
        <v>8635798</v>
      </c>
      <c r="R1176" s="1">
        <v>0</v>
      </c>
      <c r="S1176" s="1">
        <v>8639563</v>
      </c>
      <c r="T1176" s="1">
        <v>124.34</v>
      </c>
      <c r="U1176" s="1">
        <v>0</v>
      </c>
      <c r="V1176" s="1">
        <v>0</v>
      </c>
      <c r="W1176" s="1">
        <v>3912.46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393508.25</v>
      </c>
      <c r="AD1176" s="1">
        <v>312480</v>
      </c>
      <c r="AE1176" s="1">
        <v>1071175.25</v>
      </c>
      <c r="AF1176" s="1">
        <v>2973694.75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292172704</v>
      </c>
      <c r="AP1176" s="1">
        <v>292271456</v>
      </c>
      <c r="AQ1176" s="1">
        <v>250908096</v>
      </c>
      <c r="AR1176" s="1">
        <v>41348132</v>
      </c>
      <c r="AS1176" s="1">
        <v>15358.17</v>
      </c>
      <c r="AT1176" s="1">
        <v>0</v>
      </c>
      <c r="AU1176" s="1">
        <v>3652.24</v>
      </c>
      <c r="AV1176" s="1">
        <v>102400.16</v>
      </c>
      <c r="AW1176" s="1">
        <v>0</v>
      </c>
      <c r="AX1176" s="1">
        <v>0</v>
      </c>
      <c r="AY1176" s="1">
        <v>44.06</v>
      </c>
      <c r="AZ1176" s="1">
        <v>37.24</v>
      </c>
      <c r="BA1176" s="1">
        <v>3.59</v>
      </c>
      <c r="BB1176" s="1">
        <v>0.61</v>
      </c>
      <c r="BC1176" s="1">
        <v>5.85</v>
      </c>
      <c r="BD1176" s="1">
        <v>29.37</v>
      </c>
      <c r="BE1176" s="1">
        <v>0</v>
      </c>
      <c r="BF1176" s="1">
        <v>0</v>
      </c>
      <c r="BG1176" s="1">
        <v>0</v>
      </c>
      <c r="BH1176" s="1">
        <v>26.17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4.5999999999999996</v>
      </c>
      <c r="CI1176" s="1">
        <v>0</v>
      </c>
      <c r="CJ1176" s="1">
        <v>0</v>
      </c>
      <c r="CK1176" s="1">
        <v>0</v>
      </c>
      <c r="CL1176" s="1">
        <v>0</v>
      </c>
      <c r="CM1176" s="1">
        <v>420</v>
      </c>
      <c r="CN1176" s="1">
        <v>420</v>
      </c>
      <c r="CO1176" s="1">
        <v>811</v>
      </c>
      <c r="CP1176" s="1">
        <v>957</v>
      </c>
      <c r="CQ1176" s="1">
        <v>0</v>
      </c>
      <c r="CR1176" s="1">
        <v>0</v>
      </c>
      <c r="CS1176" t="s">
        <v>116</v>
      </c>
      <c r="CT1176">
        <f t="shared" si="152"/>
        <v>0</v>
      </c>
      <c r="CU1176">
        <f t="shared" si="153"/>
        <v>0</v>
      </c>
      <c r="CV1176">
        <f t="shared" si="151"/>
        <v>0</v>
      </c>
      <c r="CW1176">
        <f t="shared" si="154"/>
        <v>0</v>
      </c>
      <c r="CX1176" s="4">
        <f t="shared" si="155"/>
        <v>292275108.24000001</v>
      </c>
      <c r="CY1176">
        <f t="shared" si="156"/>
        <v>0</v>
      </c>
      <c r="CZ1176">
        <f t="shared" si="157"/>
        <v>292271456</v>
      </c>
      <c r="DA1176">
        <f t="shared" si="158"/>
        <v>3652.24</v>
      </c>
    </row>
    <row r="1177" spans="1:105" x14ac:dyDescent="0.3">
      <c r="A1177" s="1">
        <v>25</v>
      </c>
      <c r="B1177" s="1" t="s">
        <v>103</v>
      </c>
      <c r="C1177" s="1">
        <v>2028</v>
      </c>
      <c r="D1177" s="1">
        <v>11</v>
      </c>
      <c r="E1177" s="1">
        <v>0</v>
      </c>
      <c r="F1177" s="1">
        <v>300</v>
      </c>
      <c r="G1177" s="1">
        <v>2.0407999999999999E-2</v>
      </c>
      <c r="H1177" s="1">
        <v>2004</v>
      </c>
      <c r="I1177" s="1" t="s">
        <v>98</v>
      </c>
      <c r="J1177" s="1" t="s">
        <v>99</v>
      </c>
      <c r="K1177" s="1" t="s">
        <v>100</v>
      </c>
      <c r="L1177" s="1" t="s">
        <v>101</v>
      </c>
      <c r="M1177" s="1" t="s">
        <v>101</v>
      </c>
      <c r="N1177" s="1" t="s">
        <v>101</v>
      </c>
      <c r="O1177" s="1" t="s">
        <v>102</v>
      </c>
      <c r="P1177" s="1">
        <v>42622</v>
      </c>
      <c r="Q1177" s="1">
        <v>8650927</v>
      </c>
      <c r="R1177" s="1">
        <v>0</v>
      </c>
      <c r="S1177" s="1">
        <v>8657811</v>
      </c>
      <c r="T1177" s="1">
        <v>147.56</v>
      </c>
      <c r="U1177" s="1">
        <v>0</v>
      </c>
      <c r="V1177" s="1">
        <v>0</v>
      </c>
      <c r="W1177" s="1">
        <v>7027.62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303036.56</v>
      </c>
      <c r="AD1177" s="1">
        <v>302400</v>
      </c>
      <c r="AE1177" s="1">
        <v>1218057.75</v>
      </c>
      <c r="AF1177" s="1">
        <v>3115467</v>
      </c>
      <c r="AG1177" s="1">
        <v>0</v>
      </c>
      <c r="AH1177" s="1">
        <v>0</v>
      </c>
      <c r="AI1177" s="1">
        <v>0</v>
      </c>
      <c r="AJ1177" s="1">
        <v>0</v>
      </c>
      <c r="AK1177" s="1">
        <v>0.27</v>
      </c>
      <c r="AL1177" s="1">
        <v>0</v>
      </c>
      <c r="AM1177" s="1">
        <v>0</v>
      </c>
      <c r="AN1177" s="1">
        <v>0</v>
      </c>
      <c r="AO1177" s="1">
        <v>296254560</v>
      </c>
      <c r="AP1177" s="1">
        <v>296444320</v>
      </c>
      <c r="AQ1177" s="1">
        <v>254294528</v>
      </c>
      <c r="AR1177" s="1">
        <v>42129624</v>
      </c>
      <c r="AS1177" s="1">
        <v>20185.63</v>
      </c>
      <c r="AT1177" s="1">
        <v>0</v>
      </c>
      <c r="AU1177" s="1">
        <v>4041.42</v>
      </c>
      <c r="AV1177" s="1">
        <v>193787.17</v>
      </c>
      <c r="AW1177" s="1">
        <v>0</v>
      </c>
      <c r="AX1177" s="1">
        <v>0</v>
      </c>
      <c r="AY1177" s="1">
        <v>40.950000000000003</v>
      </c>
      <c r="AZ1177" s="1">
        <v>37.29</v>
      </c>
      <c r="BA1177" s="1">
        <v>1.73</v>
      </c>
      <c r="BB1177" s="1">
        <v>0.27</v>
      </c>
      <c r="BC1177" s="1">
        <v>3.23</v>
      </c>
      <c r="BD1177" s="1">
        <v>27.39</v>
      </c>
      <c r="BE1177" s="1">
        <v>0</v>
      </c>
      <c r="BF1177" s="1">
        <v>0</v>
      </c>
      <c r="BG1177" s="1">
        <v>0</v>
      </c>
      <c r="BH1177" s="1">
        <v>27.58</v>
      </c>
      <c r="BI1177" s="1">
        <v>0</v>
      </c>
      <c r="BJ1177" s="1">
        <v>0</v>
      </c>
      <c r="BK1177" s="1">
        <v>20967</v>
      </c>
      <c r="BL1177" s="1">
        <v>0</v>
      </c>
      <c r="BM1177" s="1">
        <v>0</v>
      </c>
      <c r="BN1177" s="1">
        <v>0</v>
      </c>
      <c r="BO1177" s="1">
        <v>0</v>
      </c>
      <c r="BP1177" s="1">
        <v>3.3333299999999998E-3</v>
      </c>
      <c r="BQ1177" s="1">
        <v>0</v>
      </c>
      <c r="BR1177" s="1">
        <v>0</v>
      </c>
      <c r="BS1177" s="1">
        <v>3.3333299999999998E-3</v>
      </c>
      <c r="BT1177" s="1">
        <v>3.3333299999999998E-3</v>
      </c>
      <c r="BU1177" s="1">
        <v>0</v>
      </c>
      <c r="BV1177" s="1">
        <v>0</v>
      </c>
      <c r="BW1177" s="1">
        <v>3.3333299999999998E-3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5.0999999999999996</v>
      </c>
      <c r="CI1177" s="1">
        <v>0</v>
      </c>
      <c r="CJ1177" s="1">
        <v>0</v>
      </c>
      <c r="CK1177" s="1">
        <v>0</v>
      </c>
      <c r="CL1177" s="1">
        <v>0</v>
      </c>
      <c r="CM1177" s="1">
        <v>420</v>
      </c>
      <c r="CN1177" s="1">
        <v>420</v>
      </c>
      <c r="CO1177" s="1">
        <v>811</v>
      </c>
      <c r="CP1177" s="1">
        <v>957</v>
      </c>
      <c r="CQ1177" s="1">
        <v>0</v>
      </c>
      <c r="CR1177" s="1">
        <v>0</v>
      </c>
      <c r="CS1177" t="s">
        <v>116</v>
      </c>
      <c r="CT1177">
        <f t="shared" si="152"/>
        <v>0</v>
      </c>
      <c r="CU1177">
        <f t="shared" si="153"/>
        <v>0</v>
      </c>
      <c r="CV1177">
        <f t="shared" si="151"/>
        <v>0</v>
      </c>
      <c r="CW1177">
        <f t="shared" si="154"/>
        <v>0</v>
      </c>
      <c r="CX1177" s="4">
        <f t="shared" si="155"/>
        <v>296448361.42000002</v>
      </c>
      <c r="CY1177">
        <f t="shared" si="156"/>
        <v>0</v>
      </c>
      <c r="CZ1177">
        <f t="shared" si="157"/>
        <v>296444320</v>
      </c>
      <c r="DA1177">
        <f t="shared" si="158"/>
        <v>4041.42</v>
      </c>
    </row>
    <row r="1178" spans="1:105" x14ac:dyDescent="0.3">
      <c r="A1178" s="1">
        <v>25</v>
      </c>
      <c r="B1178" s="1" t="s">
        <v>103</v>
      </c>
      <c r="C1178" s="1">
        <v>2028</v>
      </c>
      <c r="D1178" s="1">
        <v>12</v>
      </c>
      <c r="E1178" s="1">
        <v>0</v>
      </c>
      <c r="F1178" s="1">
        <v>300</v>
      </c>
      <c r="G1178" s="1">
        <v>2.0407999999999999E-2</v>
      </c>
      <c r="H1178" s="1">
        <v>2004</v>
      </c>
      <c r="I1178" s="1" t="s">
        <v>98</v>
      </c>
      <c r="J1178" s="1" t="s">
        <v>99</v>
      </c>
      <c r="K1178" s="1" t="s">
        <v>100</v>
      </c>
      <c r="L1178" s="1" t="s">
        <v>101</v>
      </c>
      <c r="M1178" s="1" t="s">
        <v>101</v>
      </c>
      <c r="N1178" s="1" t="s">
        <v>101</v>
      </c>
      <c r="O1178" s="1" t="s">
        <v>102</v>
      </c>
      <c r="P1178" s="1">
        <v>42622</v>
      </c>
      <c r="Q1178" s="1">
        <v>10168065</v>
      </c>
      <c r="R1178" s="1">
        <v>0</v>
      </c>
      <c r="S1178" s="1">
        <v>10513591</v>
      </c>
      <c r="T1178" s="1">
        <v>6066.89</v>
      </c>
      <c r="U1178" s="1">
        <v>0</v>
      </c>
      <c r="V1178" s="1">
        <v>0</v>
      </c>
      <c r="W1178" s="1">
        <v>351583.5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287907.96999999997</v>
      </c>
      <c r="AD1178" s="1">
        <v>312480</v>
      </c>
      <c r="AE1178" s="1">
        <v>1165539.8799999999</v>
      </c>
      <c r="AF1178" s="1">
        <v>3293086.5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356640064</v>
      </c>
      <c r="AP1178" s="1">
        <v>366546912</v>
      </c>
      <c r="AQ1178" s="1">
        <v>314677248</v>
      </c>
      <c r="AR1178" s="1">
        <v>51815932</v>
      </c>
      <c r="AS1178" s="1">
        <v>53353.22</v>
      </c>
      <c r="AT1178" s="1">
        <v>0</v>
      </c>
      <c r="AU1178" s="1">
        <v>201443.3</v>
      </c>
      <c r="AV1178" s="1">
        <v>10108301</v>
      </c>
      <c r="AW1178" s="1">
        <v>0</v>
      </c>
      <c r="AX1178" s="1">
        <v>0</v>
      </c>
      <c r="AY1178" s="1">
        <v>48.27</v>
      </c>
      <c r="AZ1178" s="1">
        <v>38.32</v>
      </c>
      <c r="BA1178" s="1">
        <v>4.57</v>
      </c>
      <c r="BB1178" s="1">
        <v>0.76</v>
      </c>
      <c r="BC1178" s="1">
        <v>8.1300000000000008</v>
      </c>
      <c r="BD1178" s="1">
        <v>33.200000000000003</v>
      </c>
      <c r="BE1178" s="1">
        <v>0</v>
      </c>
      <c r="BF1178" s="1">
        <v>0</v>
      </c>
      <c r="BG1178" s="1">
        <v>0</v>
      </c>
      <c r="BH1178" s="1">
        <v>28.75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4.59</v>
      </c>
      <c r="CI1178" s="1">
        <v>0</v>
      </c>
      <c r="CJ1178" s="1">
        <v>0</v>
      </c>
      <c r="CK1178" s="1">
        <v>0</v>
      </c>
      <c r="CL1178" s="1">
        <v>0</v>
      </c>
      <c r="CM1178" s="1">
        <v>420</v>
      </c>
      <c r="CN1178" s="1">
        <v>420</v>
      </c>
      <c r="CO1178" s="1">
        <v>811</v>
      </c>
      <c r="CP1178" s="1">
        <v>957</v>
      </c>
      <c r="CQ1178" s="1">
        <v>0</v>
      </c>
      <c r="CR1178" s="1">
        <v>0</v>
      </c>
      <c r="CS1178" t="s">
        <v>116</v>
      </c>
      <c r="CT1178">
        <f t="shared" si="152"/>
        <v>0</v>
      </c>
      <c r="CU1178">
        <f t="shared" si="153"/>
        <v>0</v>
      </c>
      <c r="CV1178">
        <f t="shared" si="151"/>
        <v>0</v>
      </c>
      <c r="CW1178">
        <f t="shared" si="154"/>
        <v>0</v>
      </c>
      <c r="CX1178" s="4">
        <f t="shared" si="155"/>
        <v>366748355.30000001</v>
      </c>
      <c r="CY1178">
        <f t="shared" si="156"/>
        <v>0</v>
      </c>
      <c r="CZ1178">
        <f t="shared" si="157"/>
        <v>366546912</v>
      </c>
      <c r="DA1178">
        <f t="shared" si="158"/>
        <v>201443.3</v>
      </c>
    </row>
    <row r="1179" spans="1:105" x14ac:dyDescent="0.3">
      <c r="A1179" s="1">
        <v>25</v>
      </c>
      <c r="B1179" s="1" t="s">
        <v>104</v>
      </c>
      <c r="C1179" s="1">
        <v>2028</v>
      </c>
      <c r="D1179" s="1">
        <v>1</v>
      </c>
      <c r="E1179" s="1">
        <v>0</v>
      </c>
      <c r="F1179" s="1">
        <v>300</v>
      </c>
      <c r="G1179" s="1">
        <v>2.0407999999999999E-2</v>
      </c>
      <c r="H1179" s="1">
        <v>2004</v>
      </c>
      <c r="I1179" s="1" t="s">
        <v>98</v>
      </c>
      <c r="J1179" s="1" t="s">
        <v>99</v>
      </c>
      <c r="K1179" s="1" t="s">
        <v>100</v>
      </c>
      <c r="L1179" s="1" t="s">
        <v>101</v>
      </c>
      <c r="M1179" s="1" t="s">
        <v>101</v>
      </c>
      <c r="N1179" s="1" t="s">
        <v>101</v>
      </c>
      <c r="O1179" s="1" t="s">
        <v>102</v>
      </c>
      <c r="P1179" s="1">
        <v>42622</v>
      </c>
      <c r="Q1179" s="1">
        <v>19846836</v>
      </c>
      <c r="R1179" s="1">
        <v>0</v>
      </c>
      <c r="S1179" s="1">
        <v>19367984</v>
      </c>
      <c r="T1179" s="1">
        <v>491711.47</v>
      </c>
      <c r="U1179" s="1">
        <v>0</v>
      </c>
      <c r="V1179" s="1">
        <v>0</v>
      </c>
      <c r="W1179" s="1">
        <v>12860.75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213631.66</v>
      </c>
      <c r="AD1179" s="1">
        <v>550560</v>
      </c>
      <c r="AE1179" s="1">
        <v>1101078.8799999999</v>
      </c>
      <c r="AF1179" s="1">
        <v>3933735.75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672130816</v>
      </c>
      <c r="AP1179" s="1">
        <v>657573888</v>
      </c>
      <c r="AQ1179" s="1">
        <v>567432960</v>
      </c>
      <c r="AR1179" s="1">
        <v>89548160</v>
      </c>
      <c r="AS1179" s="1">
        <v>592452.25</v>
      </c>
      <c r="AT1179" s="1">
        <v>0</v>
      </c>
      <c r="AU1179" s="1">
        <v>15004484</v>
      </c>
      <c r="AV1179" s="1">
        <v>447564.84</v>
      </c>
      <c r="AW1179" s="1">
        <v>0</v>
      </c>
      <c r="AX1179" s="1">
        <v>0</v>
      </c>
      <c r="AY1179" s="1">
        <v>138.06</v>
      </c>
      <c r="AZ1179" s="1">
        <v>43.15</v>
      </c>
      <c r="BA1179" s="1">
        <v>74.09</v>
      </c>
      <c r="BB1179" s="1">
        <v>12.97</v>
      </c>
      <c r="BC1179" s="1">
        <v>86.31</v>
      </c>
      <c r="BD1179" s="1">
        <v>30.51</v>
      </c>
      <c r="BE1179" s="1">
        <v>0</v>
      </c>
      <c r="BF1179" s="1">
        <v>0</v>
      </c>
      <c r="BG1179" s="1">
        <v>0</v>
      </c>
      <c r="BH1179" s="1">
        <v>34.799999999999997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0</v>
      </c>
      <c r="BX1179" s="1">
        <v>0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6.2</v>
      </c>
      <c r="CI1179" s="1">
        <v>0</v>
      </c>
      <c r="CJ1179" s="1">
        <v>0</v>
      </c>
      <c r="CK1179" s="1">
        <v>0</v>
      </c>
      <c r="CL1179" s="1">
        <v>0</v>
      </c>
      <c r="CM1179" s="1">
        <v>740</v>
      </c>
      <c r="CN1179" s="1">
        <v>740</v>
      </c>
      <c r="CO1179" s="1">
        <v>1164</v>
      </c>
      <c r="CP1179" s="1">
        <v>1422</v>
      </c>
      <c r="CQ1179" s="1">
        <v>0</v>
      </c>
      <c r="CR1179" s="1">
        <v>0</v>
      </c>
      <c r="CS1179" t="s">
        <v>116</v>
      </c>
      <c r="CT1179">
        <f t="shared" si="152"/>
        <v>0</v>
      </c>
      <c r="CU1179">
        <f t="shared" si="153"/>
        <v>0</v>
      </c>
      <c r="CV1179">
        <f t="shared" si="151"/>
        <v>0</v>
      </c>
      <c r="CW1179">
        <f t="shared" si="154"/>
        <v>0</v>
      </c>
      <c r="CX1179" s="4">
        <f t="shared" si="155"/>
        <v>672578372</v>
      </c>
      <c r="CY1179">
        <f t="shared" si="156"/>
        <v>0</v>
      </c>
      <c r="CZ1179">
        <f t="shared" si="157"/>
        <v>657573888</v>
      </c>
      <c r="DA1179">
        <f t="shared" si="158"/>
        <v>15004484</v>
      </c>
    </row>
    <row r="1180" spans="1:105" x14ac:dyDescent="0.3">
      <c r="A1180" s="1">
        <v>25</v>
      </c>
      <c r="B1180" s="1" t="s">
        <v>104</v>
      </c>
      <c r="C1180" s="1">
        <v>2028</v>
      </c>
      <c r="D1180" s="1">
        <v>2</v>
      </c>
      <c r="E1180" s="1">
        <v>0</v>
      </c>
      <c r="F1180" s="1">
        <v>300</v>
      </c>
      <c r="G1180" s="1">
        <v>2.0407999999999999E-2</v>
      </c>
      <c r="H1180" s="1">
        <v>2004</v>
      </c>
      <c r="I1180" s="1" t="s">
        <v>98</v>
      </c>
      <c r="J1180" s="1" t="s">
        <v>99</v>
      </c>
      <c r="K1180" s="1" t="s">
        <v>100</v>
      </c>
      <c r="L1180" s="1" t="s">
        <v>101</v>
      </c>
      <c r="M1180" s="1" t="s">
        <v>101</v>
      </c>
      <c r="N1180" s="1" t="s">
        <v>101</v>
      </c>
      <c r="O1180" s="1" t="s">
        <v>102</v>
      </c>
      <c r="P1180" s="1">
        <v>42622</v>
      </c>
      <c r="Q1180" s="1">
        <v>16046648</v>
      </c>
      <c r="R1180" s="1">
        <v>0</v>
      </c>
      <c r="S1180" s="1">
        <v>15767705</v>
      </c>
      <c r="T1180" s="1">
        <v>324063.84000000003</v>
      </c>
      <c r="U1180" s="1">
        <v>0</v>
      </c>
      <c r="V1180" s="1">
        <v>0</v>
      </c>
      <c r="W1180" s="1">
        <v>45121.21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201125.75</v>
      </c>
      <c r="AD1180" s="1">
        <v>497280</v>
      </c>
      <c r="AE1180" s="1">
        <v>1049041.8799999999</v>
      </c>
      <c r="AF1180" s="1">
        <v>4433759.5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531817024</v>
      </c>
      <c r="AP1180" s="1">
        <v>523526912</v>
      </c>
      <c r="AQ1180" s="1">
        <v>449534560</v>
      </c>
      <c r="AR1180" s="1">
        <v>73432712</v>
      </c>
      <c r="AS1180" s="1">
        <v>559731.43999999994</v>
      </c>
      <c r="AT1180" s="1">
        <v>0</v>
      </c>
      <c r="AU1180" s="1">
        <v>9354910</v>
      </c>
      <c r="AV1180" s="1">
        <v>1064804.8799999999</v>
      </c>
      <c r="AW1180" s="1">
        <v>0</v>
      </c>
      <c r="AX1180" s="1">
        <v>0</v>
      </c>
      <c r="AY1180" s="1">
        <v>64.55</v>
      </c>
      <c r="AZ1180" s="1">
        <v>40.299999999999997</v>
      </c>
      <c r="BA1180" s="1">
        <v>17.73</v>
      </c>
      <c r="BB1180" s="1">
        <v>2.56</v>
      </c>
      <c r="BC1180" s="1">
        <v>21.88</v>
      </c>
      <c r="BD1180" s="1">
        <v>28.87</v>
      </c>
      <c r="BE1180" s="1">
        <v>0</v>
      </c>
      <c r="BF1180" s="1">
        <v>0</v>
      </c>
      <c r="BG1180" s="1">
        <v>0</v>
      </c>
      <c r="BH1180" s="1">
        <v>23.6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6.76</v>
      </c>
      <c r="CI1180" s="1">
        <v>0</v>
      </c>
      <c r="CJ1180" s="1">
        <v>0</v>
      </c>
      <c r="CK1180" s="1">
        <v>0</v>
      </c>
      <c r="CL1180" s="1">
        <v>0</v>
      </c>
      <c r="CM1180" s="1">
        <v>740</v>
      </c>
      <c r="CN1180" s="1">
        <v>740</v>
      </c>
      <c r="CO1180" s="1">
        <v>1164</v>
      </c>
      <c r="CP1180" s="1">
        <v>1422</v>
      </c>
      <c r="CQ1180" s="1">
        <v>0</v>
      </c>
      <c r="CR1180" s="1">
        <v>0</v>
      </c>
      <c r="CS1180" t="s">
        <v>116</v>
      </c>
      <c r="CT1180">
        <f t="shared" si="152"/>
        <v>0</v>
      </c>
      <c r="CU1180">
        <f t="shared" si="153"/>
        <v>0</v>
      </c>
      <c r="CV1180">
        <f t="shared" si="151"/>
        <v>0</v>
      </c>
      <c r="CW1180">
        <f t="shared" si="154"/>
        <v>0</v>
      </c>
      <c r="CX1180" s="4">
        <f t="shared" si="155"/>
        <v>532881822</v>
      </c>
      <c r="CY1180">
        <f t="shared" si="156"/>
        <v>0</v>
      </c>
      <c r="CZ1180">
        <f t="shared" si="157"/>
        <v>523526912</v>
      </c>
      <c r="DA1180">
        <f t="shared" si="158"/>
        <v>9354910</v>
      </c>
    </row>
    <row r="1181" spans="1:105" x14ac:dyDescent="0.3">
      <c r="A1181" s="1">
        <v>25</v>
      </c>
      <c r="B1181" s="1" t="s">
        <v>104</v>
      </c>
      <c r="C1181" s="1">
        <v>2028</v>
      </c>
      <c r="D1181" s="1">
        <v>3</v>
      </c>
      <c r="E1181" s="1">
        <v>0</v>
      </c>
      <c r="F1181" s="1">
        <v>300</v>
      </c>
      <c r="G1181" s="1">
        <v>2.0407999999999999E-2</v>
      </c>
      <c r="H1181" s="1">
        <v>2004</v>
      </c>
      <c r="I1181" s="1" t="s">
        <v>98</v>
      </c>
      <c r="J1181" s="1" t="s">
        <v>99</v>
      </c>
      <c r="K1181" s="1" t="s">
        <v>100</v>
      </c>
      <c r="L1181" s="1" t="s">
        <v>101</v>
      </c>
      <c r="M1181" s="1" t="s">
        <v>101</v>
      </c>
      <c r="N1181" s="1" t="s">
        <v>101</v>
      </c>
      <c r="O1181" s="1" t="s">
        <v>102</v>
      </c>
      <c r="P1181" s="1">
        <v>42622</v>
      </c>
      <c r="Q1181" s="1">
        <v>15731934</v>
      </c>
      <c r="R1181" s="1">
        <v>0</v>
      </c>
      <c r="S1181" s="1">
        <v>15729017</v>
      </c>
      <c r="T1181" s="1">
        <v>4032.65</v>
      </c>
      <c r="U1181" s="1">
        <v>0</v>
      </c>
      <c r="V1181" s="1">
        <v>0</v>
      </c>
      <c r="W1181" s="1">
        <v>1128.96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314251.44</v>
      </c>
      <c r="AD1181" s="1">
        <v>550560</v>
      </c>
      <c r="AE1181" s="1">
        <v>1280396.6299999999</v>
      </c>
      <c r="AF1181" s="1">
        <v>4695727.5</v>
      </c>
      <c r="AG1181" s="1">
        <v>0</v>
      </c>
      <c r="AH1181" s="1">
        <v>0</v>
      </c>
      <c r="AI1181" s="1">
        <v>0</v>
      </c>
      <c r="AJ1181" s="1">
        <v>0</v>
      </c>
      <c r="AK1181" s="1">
        <v>12.59</v>
      </c>
      <c r="AL1181" s="1">
        <v>0</v>
      </c>
      <c r="AM1181" s="1">
        <v>0</v>
      </c>
      <c r="AN1181" s="1">
        <v>0</v>
      </c>
      <c r="AO1181" s="1">
        <v>508725952</v>
      </c>
      <c r="AP1181" s="1">
        <v>508641984</v>
      </c>
      <c r="AQ1181" s="1">
        <v>435924160</v>
      </c>
      <c r="AR1181" s="1">
        <v>72171328</v>
      </c>
      <c r="AS1181" s="1">
        <v>546608.93999999994</v>
      </c>
      <c r="AT1181" s="1">
        <v>0</v>
      </c>
      <c r="AU1181" s="1">
        <v>111414.48</v>
      </c>
      <c r="AV1181" s="1">
        <v>27469.46</v>
      </c>
      <c r="AW1181" s="1">
        <v>0</v>
      </c>
      <c r="AX1181" s="1">
        <v>0</v>
      </c>
      <c r="AY1181" s="1">
        <v>68.569999999999993</v>
      </c>
      <c r="AZ1181" s="1">
        <v>39.17</v>
      </c>
      <c r="BA1181" s="1">
        <v>18.46</v>
      </c>
      <c r="BB1181" s="1">
        <v>2.23</v>
      </c>
      <c r="BC1181" s="1">
        <v>25.19</v>
      </c>
      <c r="BD1181" s="1">
        <v>27.63</v>
      </c>
      <c r="BE1181" s="1">
        <v>0</v>
      </c>
      <c r="BF1181" s="1">
        <v>0</v>
      </c>
      <c r="BG1181" s="1">
        <v>0</v>
      </c>
      <c r="BH1181" s="1">
        <v>24.33</v>
      </c>
      <c r="BI1181" s="1">
        <v>0</v>
      </c>
      <c r="BJ1181" s="1">
        <v>0</v>
      </c>
      <c r="BK1181" s="1">
        <v>20967</v>
      </c>
      <c r="BL1181" s="1">
        <v>0</v>
      </c>
      <c r="BM1181" s="1">
        <v>0</v>
      </c>
      <c r="BN1181" s="1">
        <v>0</v>
      </c>
      <c r="BO1181" s="1">
        <v>0</v>
      </c>
      <c r="BP1181" s="1">
        <v>0.02</v>
      </c>
      <c r="BQ1181" s="1">
        <v>0</v>
      </c>
      <c r="BR1181" s="1">
        <v>0</v>
      </c>
      <c r="BS1181" s="1">
        <v>0.02</v>
      </c>
      <c r="BT1181" s="1">
        <v>4.666667E-2</v>
      </c>
      <c r="BU1181" s="1">
        <v>0</v>
      </c>
      <c r="BV1181" s="1">
        <v>0</v>
      </c>
      <c r="BW1181" s="1">
        <v>4.666667E-2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5.55</v>
      </c>
      <c r="CI1181" s="1">
        <v>0</v>
      </c>
      <c r="CJ1181" s="1">
        <v>0</v>
      </c>
      <c r="CK1181" s="1">
        <v>0</v>
      </c>
      <c r="CL1181" s="1">
        <v>0</v>
      </c>
      <c r="CM1181" s="1">
        <v>740</v>
      </c>
      <c r="CN1181" s="1">
        <v>740</v>
      </c>
      <c r="CO1181" s="1">
        <v>1164</v>
      </c>
      <c r="CP1181" s="1">
        <v>1422</v>
      </c>
      <c r="CQ1181" s="1">
        <v>0</v>
      </c>
      <c r="CR1181" s="1">
        <v>0</v>
      </c>
      <c r="CS1181" t="s">
        <v>116</v>
      </c>
      <c r="CT1181">
        <f t="shared" si="152"/>
        <v>0</v>
      </c>
      <c r="CU1181">
        <f t="shared" si="153"/>
        <v>0</v>
      </c>
      <c r="CV1181">
        <f t="shared" si="151"/>
        <v>0</v>
      </c>
      <c r="CW1181">
        <f t="shared" si="154"/>
        <v>0</v>
      </c>
      <c r="CX1181" s="4">
        <f t="shared" si="155"/>
        <v>508753398.48000002</v>
      </c>
      <c r="CY1181">
        <f t="shared" si="156"/>
        <v>0</v>
      </c>
      <c r="CZ1181">
        <f t="shared" si="157"/>
        <v>508641984</v>
      </c>
      <c r="DA1181">
        <f t="shared" si="158"/>
        <v>111414.48</v>
      </c>
    </row>
    <row r="1182" spans="1:105" x14ac:dyDescent="0.3">
      <c r="A1182" s="1">
        <v>25</v>
      </c>
      <c r="B1182" s="1" t="s">
        <v>104</v>
      </c>
      <c r="C1182" s="1">
        <v>2028</v>
      </c>
      <c r="D1182" s="1">
        <v>4</v>
      </c>
      <c r="E1182" s="1">
        <v>0</v>
      </c>
      <c r="F1182" s="1">
        <v>300</v>
      </c>
      <c r="G1182" s="1">
        <v>2.0407999999999999E-2</v>
      </c>
      <c r="H1182" s="1">
        <v>2004</v>
      </c>
      <c r="I1182" s="1" t="s">
        <v>98</v>
      </c>
      <c r="J1182" s="1" t="s">
        <v>99</v>
      </c>
      <c r="K1182" s="1" t="s">
        <v>100</v>
      </c>
      <c r="L1182" s="1" t="s">
        <v>101</v>
      </c>
      <c r="M1182" s="1" t="s">
        <v>101</v>
      </c>
      <c r="N1182" s="1" t="s">
        <v>101</v>
      </c>
      <c r="O1182" s="1" t="s">
        <v>102</v>
      </c>
      <c r="P1182" s="1">
        <v>42622</v>
      </c>
      <c r="Q1182" s="1">
        <v>13986881</v>
      </c>
      <c r="R1182" s="1">
        <v>0</v>
      </c>
      <c r="S1182" s="1">
        <v>13982501</v>
      </c>
      <c r="T1182" s="1">
        <v>5837.01</v>
      </c>
      <c r="U1182" s="1">
        <v>0</v>
      </c>
      <c r="V1182" s="1">
        <v>0</v>
      </c>
      <c r="W1182" s="1">
        <v>1489.87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298292.38</v>
      </c>
      <c r="AD1182" s="1">
        <v>532800</v>
      </c>
      <c r="AE1182" s="1">
        <v>1113309.6299999999</v>
      </c>
      <c r="AF1182" s="1">
        <v>3393393.75</v>
      </c>
      <c r="AG1182" s="1">
        <v>0</v>
      </c>
      <c r="AH1182" s="1">
        <v>0</v>
      </c>
      <c r="AI1182" s="1">
        <v>0</v>
      </c>
      <c r="AJ1182" s="1">
        <v>0</v>
      </c>
      <c r="AK1182" s="1">
        <v>32.75</v>
      </c>
      <c r="AL1182" s="1">
        <v>0</v>
      </c>
      <c r="AM1182" s="1">
        <v>0</v>
      </c>
      <c r="AN1182" s="1">
        <v>0</v>
      </c>
      <c r="AO1182" s="1">
        <v>457824736</v>
      </c>
      <c r="AP1182" s="1">
        <v>457999200</v>
      </c>
      <c r="AQ1182" s="1">
        <v>393278944</v>
      </c>
      <c r="AR1182" s="1">
        <v>64347772</v>
      </c>
      <c r="AS1182" s="1">
        <v>372217.72</v>
      </c>
      <c r="AT1182" s="1">
        <v>0</v>
      </c>
      <c r="AU1182" s="1">
        <v>165414.31</v>
      </c>
      <c r="AV1182" s="1">
        <v>339878.94</v>
      </c>
      <c r="AW1182" s="1">
        <v>0</v>
      </c>
      <c r="AX1182" s="1">
        <v>0</v>
      </c>
      <c r="AY1182" s="1">
        <v>114.07</v>
      </c>
      <c r="AZ1182" s="1">
        <v>39.25</v>
      </c>
      <c r="BA1182" s="1">
        <v>56.48</v>
      </c>
      <c r="BB1182" s="1">
        <v>9.83</v>
      </c>
      <c r="BC1182" s="1">
        <v>68.91</v>
      </c>
      <c r="BD1182" s="1">
        <v>28.34</v>
      </c>
      <c r="BE1182" s="1">
        <v>0</v>
      </c>
      <c r="BF1182" s="1">
        <v>0</v>
      </c>
      <c r="BG1182" s="1">
        <v>0</v>
      </c>
      <c r="BH1182" s="1">
        <v>228.13</v>
      </c>
      <c r="BI1182" s="1">
        <v>0</v>
      </c>
      <c r="BJ1182" s="1">
        <v>0</v>
      </c>
      <c r="BK1182" s="1">
        <v>20967</v>
      </c>
      <c r="BL1182" s="1">
        <v>0</v>
      </c>
      <c r="BM1182" s="1">
        <v>0</v>
      </c>
      <c r="BN1182" s="1">
        <v>0</v>
      </c>
      <c r="BO1182" s="1">
        <v>0</v>
      </c>
      <c r="BP1182" s="1">
        <v>5.3333329999999998E-2</v>
      </c>
      <c r="BQ1182" s="1">
        <v>0</v>
      </c>
      <c r="BR1182" s="1">
        <v>0</v>
      </c>
      <c r="BS1182" s="1">
        <v>5.3333329999999998E-2</v>
      </c>
      <c r="BT1182" s="1">
        <v>0.12</v>
      </c>
      <c r="BU1182" s="1">
        <v>0</v>
      </c>
      <c r="BV1182" s="1">
        <v>0</v>
      </c>
      <c r="BW1182" s="1">
        <v>0.12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5.1100000000000003</v>
      </c>
      <c r="CI1182" s="1">
        <v>0</v>
      </c>
      <c r="CJ1182" s="1">
        <v>0</v>
      </c>
      <c r="CK1182" s="1">
        <v>0</v>
      </c>
      <c r="CL1182" s="1">
        <v>0</v>
      </c>
      <c r="CM1182" s="1">
        <v>740</v>
      </c>
      <c r="CN1182" s="1">
        <v>740</v>
      </c>
      <c r="CO1182" s="1">
        <v>1164</v>
      </c>
      <c r="CP1182" s="1">
        <v>1422</v>
      </c>
      <c r="CQ1182" s="1">
        <v>0</v>
      </c>
      <c r="CR1182" s="1">
        <v>0</v>
      </c>
      <c r="CS1182" t="s">
        <v>116</v>
      </c>
      <c r="CT1182">
        <f t="shared" si="152"/>
        <v>0</v>
      </c>
      <c r="CU1182">
        <f t="shared" si="153"/>
        <v>0</v>
      </c>
      <c r="CV1182">
        <f t="shared" si="151"/>
        <v>0</v>
      </c>
      <c r="CW1182">
        <f t="shared" si="154"/>
        <v>0</v>
      </c>
      <c r="CX1182" s="4">
        <f t="shared" si="155"/>
        <v>458164614.31</v>
      </c>
      <c r="CY1182">
        <f t="shared" si="156"/>
        <v>0</v>
      </c>
      <c r="CZ1182">
        <f t="shared" si="157"/>
        <v>457999200</v>
      </c>
      <c r="DA1182">
        <f t="shared" si="158"/>
        <v>165414.31</v>
      </c>
    </row>
    <row r="1183" spans="1:105" x14ac:dyDescent="0.3">
      <c r="A1183" s="1">
        <v>25</v>
      </c>
      <c r="B1183" s="1" t="s">
        <v>104</v>
      </c>
      <c r="C1183" s="1">
        <v>2028</v>
      </c>
      <c r="D1183" s="1">
        <v>5</v>
      </c>
      <c r="E1183" s="1">
        <v>0</v>
      </c>
      <c r="F1183" s="1">
        <v>300</v>
      </c>
      <c r="G1183" s="1">
        <v>2.0407999999999999E-2</v>
      </c>
      <c r="H1183" s="1">
        <v>2004</v>
      </c>
      <c r="I1183" s="1" t="s">
        <v>98</v>
      </c>
      <c r="J1183" s="1" t="s">
        <v>99</v>
      </c>
      <c r="K1183" s="1" t="s">
        <v>100</v>
      </c>
      <c r="L1183" s="1" t="s">
        <v>101</v>
      </c>
      <c r="M1183" s="1" t="s">
        <v>101</v>
      </c>
      <c r="N1183" s="1" t="s">
        <v>101</v>
      </c>
      <c r="O1183" s="1" t="s">
        <v>102</v>
      </c>
      <c r="P1183" s="1">
        <v>42622</v>
      </c>
      <c r="Q1183" s="1">
        <v>15002310</v>
      </c>
      <c r="R1183" s="1">
        <v>0</v>
      </c>
      <c r="S1183" s="1">
        <v>15001227</v>
      </c>
      <c r="T1183" s="1">
        <v>4111.1099999999997</v>
      </c>
      <c r="U1183" s="1">
        <v>0</v>
      </c>
      <c r="V1183" s="1">
        <v>0</v>
      </c>
      <c r="W1183" s="1">
        <v>3309.43</v>
      </c>
      <c r="X1183" s="1">
        <v>0</v>
      </c>
      <c r="Y1183" s="1">
        <v>0</v>
      </c>
      <c r="Z1183" s="1">
        <v>0</v>
      </c>
      <c r="AA1183" s="1">
        <v>0</v>
      </c>
      <c r="AB1183" s="1">
        <v>39.33</v>
      </c>
      <c r="AC1183" s="1">
        <v>390997.53</v>
      </c>
      <c r="AD1183" s="1">
        <v>550560</v>
      </c>
      <c r="AE1183" s="1">
        <v>1869574.63</v>
      </c>
      <c r="AF1183" s="1">
        <v>4715912</v>
      </c>
      <c r="AG1183" s="1">
        <v>0</v>
      </c>
      <c r="AH1183" s="1">
        <v>0</v>
      </c>
      <c r="AI1183" s="1">
        <v>0</v>
      </c>
      <c r="AJ1183" s="1">
        <v>0</v>
      </c>
      <c r="AK1183" s="1">
        <v>278.48</v>
      </c>
      <c r="AL1183" s="1">
        <v>2.56</v>
      </c>
      <c r="AM1183" s="1">
        <v>0</v>
      </c>
      <c r="AN1183" s="1">
        <v>0</v>
      </c>
      <c r="AO1183" s="1">
        <v>491591680</v>
      </c>
      <c r="AP1183" s="1">
        <v>491316416</v>
      </c>
      <c r="AQ1183" s="1">
        <v>422559072</v>
      </c>
      <c r="AR1183" s="1">
        <v>68500640</v>
      </c>
      <c r="AS1183" s="1">
        <v>256710.86</v>
      </c>
      <c r="AT1183" s="1">
        <v>0</v>
      </c>
      <c r="AU1183" s="1">
        <v>763774.06</v>
      </c>
      <c r="AV1183" s="1">
        <v>488497.84</v>
      </c>
      <c r="AW1183" s="1">
        <v>0</v>
      </c>
      <c r="AX1183" s="1">
        <v>0</v>
      </c>
      <c r="AY1183" s="1">
        <v>121.85</v>
      </c>
      <c r="AZ1183" s="1">
        <v>46.24</v>
      </c>
      <c r="BA1183" s="1">
        <v>34.11</v>
      </c>
      <c r="BB1183" s="1">
        <v>5.64</v>
      </c>
      <c r="BC1183" s="1">
        <v>67.819999999999993</v>
      </c>
      <c r="BD1183" s="1">
        <v>185.78</v>
      </c>
      <c r="BE1183" s="1">
        <v>0</v>
      </c>
      <c r="BF1183" s="1">
        <v>0</v>
      </c>
      <c r="BG1183" s="1">
        <v>0</v>
      </c>
      <c r="BH1183" s="1">
        <v>147.61000000000001</v>
      </c>
      <c r="BI1183" s="1">
        <v>0</v>
      </c>
      <c r="BJ1183" s="1">
        <v>0</v>
      </c>
      <c r="BK1183" s="1">
        <v>20967</v>
      </c>
      <c r="BL1183" s="1">
        <v>20967</v>
      </c>
      <c r="BM1183" s="1">
        <v>0</v>
      </c>
      <c r="BN1183" s="1">
        <v>0</v>
      </c>
      <c r="BO1183" s="1">
        <v>0</v>
      </c>
      <c r="BP1183" s="1">
        <v>0.24333334000000001</v>
      </c>
      <c r="BQ1183" s="1">
        <v>0</v>
      </c>
      <c r="BR1183" s="1">
        <v>3.3333299999999998E-3</v>
      </c>
      <c r="BS1183" s="1">
        <v>0.24333334000000001</v>
      </c>
      <c r="BT1183" s="1">
        <v>0.51999998000000003</v>
      </c>
      <c r="BU1183" s="1">
        <v>0</v>
      </c>
      <c r="BV1183" s="1">
        <v>3.3333299999999998E-3</v>
      </c>
      <c r="BW1183" s="1">
        <v>0.51666665000000001</v>
      </c>
      <c r="BX1183" s="1">
        <v>0</v>
      </c>
      <c r="BY1183" s="1">
        <v>0.09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5.35</v>
      </c>
      <c r="CI1183" s="1">
        <v>0</v>
      </c>
      <c r="CJ1183" s="1">
        <v>0</v>
      </c>
      <c r="CK1183" s="1">
        <v>0</v>
      </c>
      <c r="CL1183" s="1">
        <v>0</v>
      </c>
      <c r="CM1183" s="1">
        <v>740</v>
      </c>
      <c r="CN1183" s="1">
        <v>740</v>
      </c>
      <c r="CO1183" s="1">
        <v>1164</v>
      </c>
      <c r="CP1183" s="1">
        <v>1422</v>
      </c>
      <c r="CQ1183" s="1">
        <v>0</v>
      </c>
      <c r="CR1183" s="1">
        <v>0</v>
      </c>
      <c r="CS1183" t="s">
        <v>116</v>
      </c>
      <c r="CT1183">
        <f t="shared" si="152"/>
        <v>0</v>
      </c>
      <c r="CU1183">
        <f t="shared" si="153"/>
        <v>0</v>
      </c>
      <c r="CV1183">
        <f t="shared" si="151"/>
        <v>0</v>
      </c>
      <c r="CW1183">
        <f t="shared" si="154"/>
        <v>0</v>
      </c>
      <c r="CX1183" s="4">
        <f t="shared" si="155"/>
        <v>492080190.06</v>
      </c>
      <c r="CY1183">
        <f t="shared" si="156"/>
        <v>0</v>
      </c>
      <c r="CZ1183">
        <f t="shared" si="157"/>
        <v>491316416</v>
      </c>
      <c r="DA1183">
        <f t="shared" si="158"/>
        <v>763774.06</v>
      </c>
    </row>
    <row r="1184" spans="1:105" x14ac:dyDescent="0.3">
      <c r="A1184" s="1">
        <v>25</v>
      </c>
      <c r="B1184" s="1" t="s">
        <v>104</v>
      </c>
      <c r="C1184" s="1">
        <v>2028</v>
      </c>
      <c r="D1184" s="1">
        <v>6</v>
      </c>
      <c r="E1184" s="1">
        <v>0</v>
      </c>
      <c r="F1184" s="1">
        <v>300</v>
      </c>
      <c r="G1184" s="1">
        <v>2.0407999999999999E-2</v>
      </c>
      <c r="H1184" s="1">
        <v>2004</v>
      </c>
      <c r="I1184" s="1" t="s">
        <v>98</v>
      </c>
      <c r="J1184" s="1" t="s">
        <v>99</v>
      </c>
      <c r="K1184" s="1" t="s">
        <v>100</v>
      </c>
      <c r="L1184" s="1" t="s">
        <v>101</v>
      </c>
      <c r="M1184" s="1" t="s">
        <v>101</v>
      </c>
      <c r="N1184" s="1" t="s">
        <v>101</v>
      </c>
      <c r="O1184" s="1" t="s">
        <v>102</v>
      </c>
      <c r="P1184" s="1">
        <v>42622</v>
      </c>
      <c r="Q1184" s="1">
        <v>15428101</v>
      </c>
      <c r="R1184" s="1">
        <v>0</v>
      </c>
      <c r="S1184" s="1">
        <v>15407681</v>
      </c>
      <c r="T1184" s="1">
        <v>110783.07</v>
      </c>
      <c r="U1184" s="1">
        <v>0</v>
      </c>
      <c r="V1184" s="1">
        <v>0</v>
      </c>
      <c r="W1184" s="1">
        <v>90363.63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399035.06</v>
      </c>
      <c r="AD1184" s="1">
        <v>532800</v>
      </c>
      <c r="AE1184" s="1">
        <v>1438550.38</v>
      </c>
      <c r="AF1184" s="1">
        <v>4413118</v>
      </c>
      <c r="AG1184" s="1">
        <v>0</v>
      </c>
      <c r="AH1184" s="1">
        <v>0</v>
      </c>
      <c r="AI1184" s="1">
        <v>0</v>
      </c>
      <c r="AJ1184" s="1">
        <v>0</v>
      </c>
      <c r="AK1184" s="1">
        <v>0.82</v>
      </c>
      <c r="AL1184" s="1">
        <v>0</v>
      </c>
      <c r="AM1184" s="1">
        <v>0</v>
      </c>
      <c r="AN1184" s="1">
        <v>0</v>
      </c>
      <c r="AO1184" s="1">
        <v>492835744</v>
      </c>
      <c r="AP1184" s="1">
        <v>492179520</v>
      </c>
      <c r="AQ1184" s="1">
        <v>421805376</v>
      </c>
      <c r="AR1184" s="1">
        <v>69985208</v>
      </c>
      <c r="AS1184" s="1">
        <v>388863.09</v>
      </c>
      <c r="AT1184" s="1">
        <v>0</v>
      </c>
      <c r="AU1184" s="1">
        <v>3496248.25</v>
      </c>
      <c r="AV1184" s="1">
        <v>2840031.25</v>
      </c>
      <c r="AW1184" s="1">
        <v>0</v>
      </c>
      <c r="AX1184" s="1">
        <v>0</v>
      </c>
      <c r="AY1184" s="1">
        <v>116.94</v>
      </c>
      <c r="AZ1184" s="1">
        <v>39.159999999999997</v>
      </c>
      <c r="BA1184" s="1">
        <v>39.89</v>
      </c>
      <c r="BB1184" s="1">
        <v>8.0299999999999994</v>
      </c>
      <c r="BC1184" s="1">
        <v>63.15</v>
      </c>
      <c r="BD1184" s="1">
        <v>31.56</v>
      </c>
      <c r="BE1184" s="1">
        <v>0</v>
      </c>
      <c r="BF1184" s="1">
        <v>0</v>
      </c>
      <c r="BG1184" s="1">
        <v>0</v>
      </c>
      <c r="BH1184" s="1">
        <v>31.43</v>
      </c>
      <c r="BI1184" s="1">
        <v>0</v>
      </c>
      <c r="BJ1184" s="1">
        <v>0</v>
      </c>
      <c r="BK1184" s="1">
        <v>20967</v>
      </c>
      <c r="BL1184" s="1">
        <v>0</v>
      </c>
      <c r="BM1184" s="1">
        <v>0</v>
      </c>
      <c r="BN1184" s="1">
        <v>0</v>
      </c>
      <c r="BO1184" s="1">
        <v>0</v>
      </c>
      <c r="BP1184" s="1">
        <v>3.3333299999999998E-3</v>
      </c>
      <c r="BQ1184" s="1">
        <v>0</v>
      </c>
      <c r="BR1184" s="1">
        <v>0</v>
      </c>
      <c r="BS1184" s="1">
        <v>3.3333299999999998E-3</v>
      </c>
      <c r="BT1184" s="1">
        <v>6.6666700000000004E-3</v>
      </c>
      <c r="BU1184" s="1">
        <v>0</v>
      </c>
      <c r="BV1184" s="1">
        <v>0</v>
      </c>
      <c r="BW1184" s="1">
        <v>6.6666700000000004E-3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5.62</v>
      </c>
      <c r="CI1184" s="1">
        <v>0</v>
      </c>
      <c r="CJ1184" s="1">
        <v>0</v>
      </c>
      <c r="CK1184" s="1">
        <v>0</v>
      </c>
      <c r="CL1184" s="1">
        <v>0</v>
      </c>
      <c r="CM1184" s="1">
        <v>740</v>
      </c>
      <c r="CN1184" s="1">
        <v>740</v>
      </c>
      <c r="CO1184" s="1">
        <v>1164</v>
      </c>
      <c r="CP1184" s="1">
        <v>1422</v>
      </c>
      <c r="CQ1184" s="1">
        <v>0</v>
      </c>
      <c r="CR1184" s="1">
        <v>0</v>
      </c>
      <c r="CS1184" t="s">
        <v>116</v>
      </c>
      <c r="CT1184">
        <f t="shared" si="152"/>
        <v>0</v>
      </c>
      <c r="CU1184">
        <f t="shared" si="153"/>
        <v>0</v>
      </c>
      <c r="CV1184">
        <f t="shared" si="151"/>
        <v>0</v>
      </c>
      <c r="CW1184">
        <f t="shared" si="154"/>
        <v>0</v>
      </c>
      <c r="CX1184" s="4">
        <f t="shared" si="155"/>
        <v>495675768.25</v>
      </c>
      <c r="CY1184">
        <f t="shared" si="156"/>
        <v>0</v>
      </c>
      <c r="CZ1184">
        <f t="shared" si="157"/>
        <v>492179520</v>
      </c>
      <c r="DA1184">
        <f t="shared" si="158"/>
        <v>3496248.25</v>
      </c>
    </row>
    <row r="1185" spans="1:105" x14ac:dyDescent="0.3">
      <c r="A1185" s="1">
        <v>25</v>
      </c>
      <c r="B1185" s="1" t="s">
        <v>104</v>
      </c>
      <c r="C1185" s="1">
        <v>2028</v>
      </c>
      <c r="D1185" s="1">
        <v>7</v>
      </c>
      <c r="E1185" s="1">
        <v>0</v>
      </c>
      <c r="F1185" s="1">
        <v>300</v>
      </c>
      <c r="G1185" s="1">
        <v>2.0407999999999999E-2</v>
      </c>
      <c r="H1185" s="1">
        <v>2004</v>
      </c>
      <c r="I1185" s="1" t="s">
        <v>98</v>
      </c>
      <c r="J1185" s="1" t="s">
        <v>99</v>
      </c>
      <c r="K1185" s="1" t="s">
        <v>100</v>
      </c>
      <c r="L1185" s="1" t="s">
        <v>101</v>
      </c>
      <c r="M1185" s="1" t="s">
        <v>101</v>
      </c>
      <c r="N1185" s="1" t="s">
        <v>101</v>
      </c>
      <c r="O1185" s="1" t="s">
        <v>102</v>
      </c>
      <c r="P1185" s="1">
        <v>42622</v>
      </c>
      <c r="Q1185" s="1">
        <v>16454141</v>
      </c>
      <c r="R1185" s="1">
        <v>0</v>
      </c>
      <c r="S1185" s="1">
        <v>16467366</v>
      </c>
      <c r="T1185" s="1">
        <v>96624.2</v>
      </c>
      <c r="U1185" s="1">
        <v>0</v>
      </c>
      <c r="V1185" s="1">
        <v>0</v>
      </c>
      <c r="W1185" s="1">
        <v>109849.49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452014.66</v>
      </c>
      <c r="AD1185" s="1">
        <v>550560</v>
      </c>
      <c r="AE1185" s="1">
        <v>1576261.13</v>
      </c>
      <c r="AF1185" s="1">
        <v>4619383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529559904</v>
      </c>
      <c r="AP1185" s="1">
        <v>531008384</v>
      </c>
      <c r="AQ1185" s="1">
        <v>455404256</v>
      </c>
      <c r="AR1185" s="1">
        <v>75200928</v>
      </c>
      <c r="AS1185" s="1">
        <v>403613.31</v>
      </c>
      <c r="AT1185" s="1">
        <v>0</v>
      </c>
      <c r="AU1185" s="1">
        <v>3045709.5</v>
      </c>
      <c r="AV1185" s="1">
        <v>4494161</v>
      </c>
      <c r="AW1185" s="1">
        <v>0</v>
      </c>
      <c r="AX1185" s="1">
        <v>0</v>
      </c>
      <c r="AY1185" s="1">
        <v>120.22</v>
      </c>
      <c r="AZ1185" s="1">
        <v>39.36</v>
      </c>
      <c r="BA1185" s="1">
        <v>39.71</v>
      </c>
      <c r="BB1185" s="1">
        <v>8.2200000000000006</v>
      </c>
      <c r="BC1185" s="1">
        <v>66.790000000000006</v>
      </c>
      <c r="BD1185" s="1">
        <v>31.52</v>
      </c>
      <c r="BE1185" s="1">
        <v>0</v>
      </c>
      <c r="BF1185" s="1">
        <v>0</v>
      </c>
      <c r="BG1185" s="1">
        <v>0</v>
      </c>
      <c r="BH1185" s="1">
        <v>40.909999999999997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0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5.32</v>
      </c>
      <c r="CI1185" s="1">
        <v>0</v>
      </c>
      <c r="CJ1185" s="1">
        <v>0</v>
      </c>
      <c r="CK1185" s="1">
        <v>0</v>
      </c>
      <c r="CL1185" s="1">
        <v>0</v>
      </c>
      <c r="CM1185" s="1">
        <v>740</v>
      </c>
      <c r="CN1185" s="1">
        <v>740</v>
      </c>
      <c r="CO1185" s="1">
        <v>1164</v>
      </c>
      <c r="CP1185" s="1">
        <v>1422</v>
      </c>
      <c r="CQ1185" s="1">
        <v>0</v>
      </c>
      <c r="CR1185" s="1">
        <v>0</v>
      </c>
      <c r="CS1185" t="s">
        <v>116</v>
      </c>
      <c r="CT1185">
        <f t="shared" si="152"/>
        <v>0</v>
      </c>
      <c r="CU1185">
        <f t="shared" si="153"/>
        <v>0</v>
      </c>
      <c r="CV1185">
        <f t="shared" si="151"/>
        <v>0</v>
      </c>
      <c r="CW1185">
        <f t="shared" si="154"/>
        <v>0</v>
      </c>
      <c r="CX1185" s="4">
        <f t="shared" si="155"/>
        <v>534054093.5</v>
      </c>
      <c r="CY1185">
        <f t="shared" si="156"/>
        <v>0</v>
      </c>
      <c r="CZ1185">
        <f t="shared" si="157"/>
        <v>531008384</v>
      </c>
      <c r="DA1185">
        <f t="shared" si="158"/>
        <v>3045709.5</v>
      </c>
    </row>
    <row r="1186" spans="1:105" x14ac:dyDescent="0.3">
      <c r="A1186" s="1">
        <v>25</v>
      </c>
      <c r="B1186" s="1" t="s">
        <v>104</v>
      </c>
      <c r="C1186" s="1">
        <v>2028</v>
      </c>
      <c r="D1186" s="1">
        <v>8</v>
      </c>
      <c r="E1186" s="1">
        <v>0</v>
      </c>
      <c r="F1186" s="1">
        <v>300</v>
      </c>
      <c r="G1186" s="1">
        <v>2.0407999999999999E-2</v>
      </c>
      <c r="H1186" s="1">
        <v>2004</v>
      </c>
      <c r="I1186" s="1" t="s">
        <v>98</v>
      </c>
      <c r="J1186" s="1" t="s">
        <v>99</v>
      </c>
      <c r="K1186" s="1" t="s">
        <v>100</v>
      </c>
      <c r="L1186" s="1" t="s">
        <v>101</v>
      </c>
      <c r="M1186" s="1" t="s">
        <v>101</v>
      </c>
      <c r="N1186" s="1" t="s">
        <v>101</v>
      </c>
      <c r="O1186" s="1" t="s">
        <v>102</v>
      </c>
      <c r="P1186" s="1">
        <v>42622</v>
      </c>
      <c r="Q1186" s="1">
        <v>16402434</v>
      </c>
      <c r="R1186" s="1">
        <v>0</v>
      </c>
      <c r="S1186" s="1">
        <v>16356397</v>
      </c>
      <c r="T1186" s="1">
        <v>118094.63</v>
      </c>
      <c r="U1186" s="1">
        <v>0</v>
      </c>
      <c r="V1186" s="1">
        <v>0</v>
      </c>
      <c r="W1186" s="1">
        <v>72057.64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424902.06</v>
      </c>
      <c r="AD1186" s="1">
        <v>550560</v>
      </c>
      <c r="AE1186" s="1">
        <v>1501071.38</v>
      </c>
      <c r="AF1186" s="1">
        <v>4437990.5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526838528</v>
      </c>
      <c r="AP1186" s="1">
        <v>525338880</v>
      </c>
      <c r="AQ1186" s="1">
        <v>450608896</v>
      </c>
      <c r="AR1186" s="1">
        <v>74315384</v>
      </c>
      <c r="AS1186" s="1">
        <v>414838.63</v>
      </c>
      <c r="AT1186" s="1">
        <v>0</v>
      </c>
      <c r="AU1186" s="1">
        <v>3800703.5</v>
      </c>
      <c r="AV1186" s="1">
        <v>2301056.5</v>
      </c>
      <c r="AW1186" s="1">
        <v>0</v>
      </c>
      <c r="AX1186" s="1">
        <v>0</v>
      </c>
      <c r="AY1186" s="1">
        <v>133.30000000000001</v>
      </c>
      <c r="AZ1186" s="1">
        <v>39.53</v>
      </c>
      <c r="BA1186" s="1">
        <v>48.44</v>
      </c>
      <c r="BB1186" s="1">
        <v>10.029999999999999</v>
      </c>
      <c r="BC1186" s="1">
        <v>77.37</v>
      </c>
      <c r="BD1186" s="1">
        <v>32.18</v>
      </c>
      <c r="BE1186" s="1">
        <v>0</v>
      </c>
      <c r="BF1186" s="1">
        <v>0</v>
      </c>
      <c r="BG1186" s="1">
        <v>0</v>
      </c>
      <c r="BH1186" s="1">
        <v>31.93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5.47</v>
      </c>
      <c r="CI1186" s="1">
        <v>0</v>
      </c>
      <c r="CJ1186" s="1">
        <v>0</v>
      </c>
      <c r="CK1186" s="1">
        <v>0</v>
      </c>
      <c r="CL1186" s="1">
        <v>0</v>
      </c>
      <c r="CM1186" s="1">
        <v>740</v>
      </c>
      <c r="CN1186" s="1">
        <v>740</v>
      </c>
      <c r="CO1186" s="1">
        <v>1164</v>
      </c>
      <c r="CP1186" s="1">
        <v>1422</v>
      </c>
      <c r="CQ1186" s="1">
        <v>0</v>
      </c>
      <c r="CR1186" s="1">
        <v>0</v>
      </c>
      <c r="CS1186" t="s">
        <v>116</v>
      </c>
      <c r="CT1186">
        <f t="shared" si="152"/>
        <v>0</v>
      </c>
      <c r="CU1186">
        <f t="shared" si="153"/>
        <v>0</v>
      </c>
      <c r="CV1186">
        <f t="shared" si="151"/>
        <v>0</v>
      </c>
      <c r="CW1186">
        <f t="shared" si="154"/>
        <v>0</v>
      </c>
      <c r="CX1186" s="4">
        <f t="shared" si="155"/>
        <v>529139583.5</v>
      </c>
      <c r="CY1186">
        <f t="shared" si="156"/>
        <v>0</v>
      </c>
      <c r="CZ1186">
        <f t="shared" si="157"/>
        <v>525338880</v>
      </c>
      <c r="DA1186">
        <f t="shared" si="158"/>
        <v>3800703.5</v>
      </c>
    </row>
    <row r="1187" spans="1:105" x14ac:dyDescent="0.3">
      <c r="A1187" s="1">
        <v>25</v>
      </c>
      <c r="B1187" s="1" t="s">
        <v>104</v>
      </c>
      <c r="C1187" s="1">
        <v>2028</v>
      </c>
      <c r="D1187" s="1">
        <v>9</v>
      </c>
      <c r="E1187" s="1">
        <v>0</v>
      </c>
      <c r="F1187" s="1">
        <v>300</v>
      </c>
      <c r="G1187" s="1">
        <v>2.0407999999999999E-2</v>
      </c>
      <c r="H1187" s="1">
        <v>2004</v>
      </c>
      <c r="I1187" s="1" t="s">
        <v>98</v>
      </c>
      <c r="J1187" s="1" t="s">
        <v>99</v>
      </c>
      <c r="K1187" s="1" t="s">
        <v>100</v>
      </c>
      <c r="L1187" s="1" t="s">
        <v>101</v>
      </c>
      <c r="M1187" s="1" t="s">
        <v>101</v>
      </c>
      <c r="N1187" s="1" t="s">
        <v>101</v>
      </c>
      <c r="O1187" s="1" t="s">
        <v>102</v>
      </c>
      <c r="P1187" s="1">
        <v>42622</v>
      </c>
      <c r="Q1187" s="1">
        <v>14743055</v>
      </c>
      <c r="R1187" s="1">
        <v>0</v>
      </c>
      <c r="S1187" s="1">
        <v>14743279</v>
      </c>
      <c r="T1187" s="1">
        <v>1372.67</v>
      </c>
      <c r="U1187" s="1">
        <v>0</v>
      </c>
      <c r="V1187" s="1">
        <v>0</v>
      </c>
      <c r="W1187" s="1">
        <v>1614.68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370065.88</v>
      </c>
      <c r="AD1187" s="1">
        <v>532800</v>
      </c>
      <c r="AE1187" s="1">
        <v>1374941.5</v>
      </c>
      <c r="AF1187" s="1">
        <v>4069239.5</v>
      </c>
      <c r="AG1187" s="1">
        <v>0</v>
      </c>
      <c r="AH1187" s="1">
        <v>0</v>
      </c>
      <c r="AI1187" s="1">
        <v>0</v>
      </c>
      <c r="AJ1187" s="1">
        <v>0</v>
      </c>
      <c r="AK1187" s="1">
        <v>18.45</v>
      </c>
      <c r="AL1187" s="1">
        <v>0</v>
      </c>
      <c r="AM1187" s="1">
        <v>0</v>
      </c>
      <c r="AN1187" s="1">
        <v>0</v>
      </c>
      <c r="AO1187" s="1">
        <v>470971776</v>
      </c>
      <c r="AP1187" s="1">
        <v>471187456</v>
      </c>
      <c r="AQ1187" s="1">
        <v>403682816</v>
      </c>
      <c r="AR1187" s="1">
        <v>67095192</v>
      </c>
      <c r="AS1187" s="1">
        <v>409261.03</v>
      </c>
      <c r="AT1187" s="1">
        <v>0</v>
      </c>
      <c r="AU1187" s="1">
        <v>40107.15</v>
      </c>
      <c r="AV1187" s="1">
        <v>255775.5</v>
      </c>
      <c r="AW1187" s="1">
        <v>0</v>
      </c>
      <c r="AX1187" s="1">
        <v>0</v>
      </c>
      <c r="AY1187" s="1">
        <v>96.65</v>
      </c>
      <c r="AZ1187" s="1">
        <v>38.92</v>
      </c>
      <c r="BA1187" s="1">
        <v>33.29</v>
      </c>
      <c r="BB1187" s="1">
        <v>6.01</v>
      </c>
      <c r="BC1187" s="1">
        <v>50.4</v>
      </c>
      <c r="BD1187" s="1">
        <v>29.22</v>
      </c>
      <c r="BE1187" s="1">
        <v>0</v>
      </c>
      <c r="BF1187" s="1">
        <v>0</v>
      </c>
      <c r="BG1187" s="1">
        <v>0</v>
      </c>
      <c r="BH1187" s="1">
        <v>158.41</v>
      </c>
      <c r="BI1187" s="1">
        <v>0</v>
      </c>
      <c r="BJ1187" s="1">
        <v>0</v>
      </c>
      <c r="BK1187" s="1">
        <v>20967</v>
      </c>
      <c r="BL1187" s="1">
        <v>0</v>
      </c>
      <c r="BM1187" s="1">
        <v>0</v>
      </c>
      <c r="BN1187" s="1">
        <v>0</v>
      </c>
      <c r="BO1187" s="1">
        <v>0</v>
      </c>
      <c r="BP1187" s="1">
        <v>0.04</v>
      </c>
      <c r="BQ1187" s="1">
        <v>0</v>
      </c>
      <c r="BR1187" s="1">
        <v>0</v>
      </c>
      <c r="BS1187" s="1">
        <v>0.04</v>
      </c>
      <c r="BT1187" s="1">
        <v>7.0000000000000007E-2</v>
      </c>
      <c r="BU1187" s="1">
        <v>0</v>
      </c>
      <c r="BV1187" s="1">
        <v>0</v>
      </c>
      <c r="BW1187" s="1">
        <v>7.0000000000000007E-2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5.4</v>
      </c>
      <c r="CI1187" s="1">
        <v>0</v>
      </c>
      <c r="CJ1187" s="1">
        <v>0</v>
      </c>
      <c r="CK1187" s="1">
        <v>0</v>
      </c>
      <c r="CL1187" s="1">
        <v>0</v>
      </c>
      <c r="CM1187" s="1">
        <v>740</v>
      </c>
      <c r="CN1187" s="1">
        <v>740</v>
      </c>
      <c r="CO1187" s="1">
        <v>1164</v>
      </c>
      <c r="CP1187" s="1">
        <v>1422</v>
      </c>
      <c r="CQ1187" s="1">
        <v>0</v>
      </c>
      <c r="CR1187" s="1">
        <v>0</v>
      </c>
      <c r="CS1187" t="s">
        <v>116</v>
      </c>
      <c r="CT1187">
        <f t="shared" si="152"/>
        <v>0</v>
      </c>
      <c r="CU1187">
        <f t="shared" si="153"/>
        <v>0</v>
      </c>
      <c r="CV1187">
        <f t="shared" si="151"/>
        <v>0</v>
      </c>
      <c r="CW1187">
        <f t="shared" si="154"/>
        <v>0</v>
      </c>
      <c r="CX1187" s="4">
        <f t="shared" si="155"/>
        <v>471227563.14999998</v>
      </c>
      <c r="CY1187">
        <f t="shared" si="156"/>
        <v>0</v>
      </c>
      <c r="CZ1187">
        <f t="shared" si="157"/>
        <v>471187456</v>
      </c>
      <c r="DA1187">
        <f t="shared" si="158"/>
        <v>40107.15</v>
      </c>
    </row>
    <row r="1188" spans="1:105" x14ac:dyDescent="0.3">
      <c r="A1188" s="1">
        <v>25</v>
      </c>
      <c r="B1188" s="1" t="s">
        <v>104</v>
      </c>
      <c r="C1188" s="1">
        <v>2028</v>
      </c>
      <c r="D1188" s="1">
        <v>10</v>
      </c>
      <c r="E1188" s="1">
        <v>0</v>
      </c>
      <c r="F1188" s="1">
        <v>300</v>
      </c>
      <c r="G1188" s="1">
        <v>2.0407999999999999E-2</v>
      </c>
      <c r="H1188" s="1">
        <v>2004</v>
      </c>
      <c r="I1188" s="1" t="s">
        <v>98</v>
      </c>
      <c r="J1188" s="1" t="s">
        <v>99</v>
      </c>
      <c r="K1188" s="1" t="s">
        <v>100</v>
      </c>
      <c r="L1188" s="1" t="s">
        <v>101</v>
      </c>
      <c r="M1188" s="1" t="s">
        <v>101</v>
      </c>
      <c r="N1188" s="1" t="s">
        <v>101</v>
      </c>
      <c r="O1188" s="1" t="s">
        <v>102</v>
      </c>
      <c r="P1188" s="1">
        <v>42622</v>
      </c>
      <c r="Q1188" s="1">
        <v>14008077</v>
      </c>
      <c r="R1188" s="1">
        <v>0</v>
      </c>
      <c r="S1188" s="1">
        <v>14007551</v>
      </c>
      <c r="T1188" s="1">
        <v>1645.65</v>
      </c>
      <c r="U1188" s="1">
        <v>0</v>
      </c>
      <c r="V1188" s="1">
        <v>0</v>
      </c>
      <c r="W1188" s="1">
        <v>1136.5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322731.31</v>
      </c>
      <c r="AD1188" s="1">
        <v>550560</v>
      </c>
      <c r="AE1188" s="1">
        <v>1186782.1299999999</v>
      </c>
      <c r="AF1188" s="1">
        <v>3831042.5</v>
      </c>
      <c r="AG1188" s="1">
        <v>0</v>
      </c>
      <c r="AH1188" s="1">
        <v>0</v>
      </c>
      <c r="AI1188" s="1">
        <v>0</v>
      </c>
      <c r="AJ1188" s="1">
        <v>0</v>
      </c>
      <c r="AK1188" s="1">
        <v>16.100000000000001</v>
      </c>
      <c r="AL1188" s="1">
        <v>0</v>
      </c>
      <c r="AM1188" s="1">
        <v>0</v>
      </c>
      <c r="AN1188" s="1">
        <v>0</v>
      </c>
      <c r="AO1188" s="1">
        <v>453505568</v>
      </c>
      <c r="AP1188" s="1">
        <v>453486432</v>
      </c>
      <c r="AQ1188" s="1">
        <v>388456224</v>
      </c>
      <c r="AR1188" s="1">
        <v>64574880</v>
      </c>
      <c r="AS1188" s="1">
        <v>455253.22</v>
      </c>
      <c r="AT1188" s="1">
        <v>0</v>
      </c>
      <c r="AU1188" s="1">
        <v>45547.91</v>
      </c>
      <c r="AV1188" s="1">
        <v>26392.76</v>
      </c>
      <c r="AW1188" s="1">
        <v>0</v>
      </c>
      <c r="AX1188" s="1">
        <v>0</v>
      </c>
      <c r="AY1188" s="1">
        <v>92.56</v>
      </c>
      <c r="AZ1188" s="1">
        <v>38.75</v>
      </c>
      <c r="BA1188" s="1">
        <v>38.6</v>
      </c>
      <c r="BB1188" s="1">
        <v>6.66</v>
      </c>
      <c r="BC1188" s="1">
        <v>48.82</v>
      </c>
      <c r="BD1188" s="1">
        <v>27.68</v>
      </c>
      <c r="BE1188" s="1">
        <v>0</v>
      </c>
      <c r="BF1188" s="1">
        <v>0</v>
      </c>
      <c r="BG1188" s="1">
        <v>0</v>
      </c>
      <c r="BH1188" s="1">
        <v>23.22</v>
      </c>
      <c r="BI1188" s="1">
        <v>0</v>
      </c>
      <c r="BJ1188" s="1">
        <v>0</v>
      </c>
      <c r="BK1188" s="1">
        <v>20967</v>
      </c>
      <c r="BL1188" s="1">
        <v>0</v>
      </c>
      <c r="BM1188" s="1">
        <v>0</v>
      </c>
      <c r="BN1188" s="1">
        <v>0</v>
      </c>
      <c r="BO1188" s="1">
        <v>0</v>
      </c>
      <c r="BP1188" s="1">
        <v>5.3333329999999998E-2</v>
      </c>
      <c r="BQ1188" s="1">
        <v>0</v>
      </c>
      <c r="BR1188" s="1">
        <v>0</v>
      </c>
      <c r="BS1188" s="1">
        <v>5.3333329999999998E-2</v>
      </c>
      <c r="BT1188" s="1">
        <v>7.6666670000000006E-2</v>
      </c>
      <c r="BU1188" s="1">
        <v>0</v>
      </c>
      <c r="BV1188" s="1">
        <v>0</v>
      </c>
      <c r="BW1188" s="1">
        <v>7.6666670000000006E-2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6.15</v>
      </c>
      <c r="CI1188" s="1">
        <v>0</v>
      </c>
      <c r="CJ1188" s="1">
        <v>0</v>
      </c>
      <c r="CK1188" s="1">
        <v>0</v>
      </c>
      <c r="CL1188" s="1">
        <v>0</v>
      </c>
      <c r="CM1188" s="1">
        <v>740</v>
      </c>
      <c r="CN1188" s="1">
        <v>740</v>
      </c>
      <c r="CO1188" s="1">
        <v>1164</v>
      </c>
      <c r="CP1188" s="1">
        <v>1422</v>
      </c>
      <c r="CQ1188" s="1">
        <v>0</v>
      </c>
      <c r="CR1188" s="1">
        <v>0</v>
      </c>
      <c r="CS1188" t="s">
        <v>116</v>
      </c>
      <c r="CT1188">
        <f t="shared" si="152"/>
        <v>0</v>
      </c>
      <c r="CU1188">
        <f t="shared" si="153"/>
        <v>0</v>
      </c>
      <c r="CV1188">
        <f t="shared" si="151"/>
        <v>0</v>
      </c>
      <c r="CW1188">
        <f t="shared" si="154"/>
        <v>0</v>
      </c>
      <c r="CX1188" s="4">
        <f t="shared" si="155"/>
        <v>453531979.91000003</v>
      </c>
      <c r="CY1188">
        <f t="shared" si="156"/>
        <v>0</v>
      </c>
      <c r="CZ1188">
        <f t="shared" si="157"/>
        <v>453486432</v>
      </c>
      <c r="DA1188">
        <f t="shared" si="158"/>
        <v>45547.91</v>
      </c>
    </row>
    <row r="1189" spans="1:105" x14ac:dyDescent="0.3">
      <c r="A1189" s="1">
        <v>25</v>
      </c>
      <c r="B1189" s="1" t="s">
        <v>104</v>
      </c>
      <c r="C1189" s="1">
        <v>2028</v>
      </c>
      <c r="D1189" s="1">
        <v>11</v>
      </c>
      <c r="E1189" s="1">
        <v>0</v>
      </c>
      <c r="F1189" s="1">
        <v>300</v>
      </c>
      <c r="G1189" s="1">
        <v>2.0407999999999999E-2</v>
      </c>
      <c r="H1189" s="1">
        <v>2004</v>
      </c>
      <c r="I1189" s="1" t="s">
        <v>98</v>
      </c>
      <c r="J1189" s="1" t="s">
        <v>99</v>
      </c>
      <c r="K1189" s="1" t="s">
        <v>100</v>
      </c>
      <c r="L1189" s="1" t="s">
        <v>101</v>
      </c>
      <c r="M1189" s="1" t="s">
        <v>101</v>
      </c>
      <c r="N1189" s="1" t="s">
        <v>101</v>
      </c>
      <c r="O1189" s="1" t="s">
        <v>102</v>
      </c>
      <c r="P1189" s="1">
        <v>42622</v>
      </c>
      <c r="Q1189" s="1">
        <v>14679564</v>
      </c>
      <c r="R1189" s="1">
        <v>0</v>
      </c>
      <c r="S1189" s="1">
        <v>14677251</v>
      </c>
      <c r="T1189" s="1">
        <v>3594.51</v>
      </c>
      <c r="U1189" s="1">
        <v>0</v>
      </c>
      <c r="V1189" s="1">
        <v>0</v>
      </c>
      <c r="W1189" s="1">
        <v>1288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235870.14</v>
      </c>
      <c r="AD1189" s="1">
        <v>532800</v>
      </c>
      <c r="AE1189" s="1">
        <v>1212397.6299999999</v>
      </c>
      <c r="AF1189" s="1">
        <v>4154536.5</v>
      </c>
      <c r="AG1189" s="1">
        <v>0</v>
      </c>
      <c r="AH1189" s="1">
        <v>0</v>
      </c>
      <c r="AI1189" s="1">
        <v>0</v>
      </c>
      <c r="AJ1189" s="1">
        <v>0</v>
      </c>
      <c r="AK1189" s="1">
        <v>6.28</v>
      </c>
      <c r="AL1189" s="1">
        <v>0</v>
      </c>
      <c r="AM1189" s="1">
        <v>0</v>
      </c>
      <c r="AN1189" s="1">
        <v>0</v>
      </c>
      <c r="AO1189" s="1">
        <v>474640768</v>
      </c>
      <c r="AP1189" s="1">
        <v>474567296</v>
      </c>
      <c r="AQ1189" s="1">
        <v>406545152</v>
      </c>
      <c r="AR1189" s="1">
        <v>67475040</v>
      </c>
      <c r="AS1189" s="1">
        <v>547369.38</v>
      </c>
      <c r="AT1189" s="1">
        <v>0</v>
      </c>
      <c r="AU1189" s="1">
        <v>104184.63</v>
      </c>
      <c r="AV1189" s="1">
        <v>30712.93</v>
      </c>
      <c r="AW1189" s="1">
        <v>0</v>
      </c>
      <c r="AX1189" s="1">
        <v>0</v>
      </c>
      <c r="AY1189" s="1">
        <v>62.63</v>
      </c>
      <c r="AZ1189" s="1">
        <v>38.82</v>
      </c>
      <c r="BA1189" s="1">
        <v>16.399999999999999</v>
      </c>
      <c r="BB1189" s="1">
        <v>2.59</v>
      </c>
      <c r="BC1189" s="1">
        <v>21.88</v>
      </c>
      <c r="BD1189" s="1">
        <v>28.98</v>
      </c>
      <c r="BE1189" s="1">
        <v>0</v>
      </c>
      <c r="BF1189" s="1">
        <v>0</v>
      </c>
      <c r="BG1189" s="1">
        <v>0</v>
      </c>
      <c r="BH1189" s="1">
        <v>23.85</v>
      </c>
      <c r="BI1189" s="1">
        <v>0</v>
      </c>
      <c r="BJ1189" s="1">
        <v>0</v>
      </c>
      <c r="BK1189" s="1">
        <v>20967</v>
      </c>
      <c r="BL1189" s="1">
        <v>0</v>
      </c>
      <c r="BM1189" s="1">
        <v>0</v>
      </c>
      <c r="BN1189" s="1">
        <v>0</v>
      </c>
      <c r="BO1189" s="1">
        <v>0</v>
      </c>
      <c r="BP1189" s="1">
        <v>2.666667E-2</v>
      </c>
      <c r="BQ1189" s="1">
        <v>0</v>
      </c>
      <c r="BR1189" s="1">
        <v>0</v>
      </c>
      <c r="BS1189" s="1">
        <v>2.666667E-2</v>
      </c>
      <c r="BT1189" s="1">
        <v>3.3333340000000003E-2</v>
      </c>
      <c r="BU1189" s="1">
        <v>0</v>
      </c>
      <c r="BV1189" s="1">
        <v>0</v>
      </c>
      <c r="BW1189" s="1">
        <v>3.3333340000000003E-2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5.2</v>
      </c>
      <c r="CI1189" s="1">
        <v>0</v>
      </c>
      <c r="CJ1189" s="1">
        <v>0</v>
      </c>
      <c r="CK1189" s="1">
        <v>0</v>
      </c>
      <c r="CL1189" s="1">
        <v>0</v>
      </c>
      <c r="CM1189" s="1">
        <v>740</v>
      </c>
      <c r="CN1189" s="1">
        <v>740</v>
      </c>
      <c r="CO1189" s="1">
        <v>1164</v>
      </c>
      <c r="CP1189" s="1">
        <v>1422</v>
      </c>
      <c r="CQ1189" s="1">
        <v>0</v>
      </c>
      <c r="CR1189" s="1">
        <v>0</v>
      </c>
      <c r="CS1189" t="s">
        <v>116</v>
      </c>
      <c r="CT1189">
        <f t="shared" si="152"/>
        <v>0</v>
      </c>
      <c r="CU1189">
        <f t="shared" si="153"/>
        <v>0</v>
      </c>
      <c r="CV1189">
        <f t="shared" si="151"/>
        <v>0</v>
      </c>
      <c r="CW1189">
        <f t="shared" si="154"/>
        <v>0</v>
      </c>
      <c r="CX1189" s="4">
        <f t="shared" si="155"/>
        <v>474671480.63</v>
      </c>
      <c r="CY1189">
        <f t="shared" si="156"/>
        <v>0</v>
      </c>
      <c r="CZ1189">
        <f t="shared" si="157"/>
        <v>474567296</v>
      </c>
      <c r="DA1189">
        <f t="shared" si="158"/>
        <v>104184.63</v>
      </c>
    </row>
    <row r="1190" spans="1:105" x14ac:dyDescent="0.3">
      <c r="A1190" s="1">
        <v>25</v>
      </c>
      <c r="B1190" s="1" t="s">
        <v>104</v>
      </c>
      <c r="C1190" s="1">
        <v>2028</v>
      </c>
      <c r="D1190" s="1">
        <v>12</v>
      </c>
      <c r="E1190" s="1">
        <v>0</v>
      </c>
      <c r="F1190" s="1">
        <v>300</v>
      </c>
      <c r="G1190" s="1">
        <v>2.0407999999999999E-2</v>
      </c>
      <c r="H1190" s="1">
        <v>2004</v>
      </c>
      <c r="I1190" s="1" t="s">
        <v>98</v>
      </c>
      <c r="J1190" s="1" t="s">
        <v>99</v>
      </c>
      <c r="K1190" s="1" t="s">
        <v>100</v>
      </c>
      <c r="L1190" s="1" t="s">
        <v>101</v>
      </c>
      <c r="M1190" s="1" t="s">
        <v>101</v>
      </c>
      <c r="N1190" s="1" t="s">
        <v>101</v>
      </c>
      <c r="O1190" s="1" t="s">
        <v>102</v>
      </c>
      <c r="P1190" s="1">
        <v>42622</v>
      </c>
      <c r="Q1190" s="1">
        <v>17420594</v>
      </c>
      <c r="R1190" s="1">
        <v>0</v>
      </c>
      <c r="S1190" s="1">
        <v>17217670</v>
      </c>
      <c r="T1190" s="1">
        <v>246031.02</v>
      </c>
      <c r="U1190" s="1">
        <v>0</v>
      </c>
      <c r="V1190" s="1">
        <v>0</v>
      </c>
      <c r="W1190" s="1">
        <v>43107.77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243265.38</v>
      </c>
      <c r="AD1190" s="1">
        <v>550560</v>
      </c>
      <c r="AE1190" s="1">
        <v>1310861.5</v>
      </c>
      <c r="AF1190" s="1">
        <v>5025060.5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582619904</v>
      </c>
      <c r="AP1190" s="1">
        <v>576442816</v>
      </c>
      <c r="AQ1190" s="1">
        <v>495717920</v>
      </c>
      <c r="AR1190" s="1">
        <v>80162744</v>
      </c>
      <c r="AS1190" s="1">
        <v>562279.56000000006</v>
      </c>
      <c r="AT1190" s="1">
        <v>0</v>
      </c>
      <c r="AU1190" s="1">
        <v>7346021</v>
      </c>
      <c r="AV1190" s="1">
        <v>1168986</v>
      </c>
      <c r="AW1190" s="1">
        <v>0</v>
      </c>
      <c r="AX1190" s="1">
        <v>0</v>
      </c>
      <c r="AY1190" s="1">
        <v>76.099999999999994</v>
      </c>
      <c r="AZ1190" s="1">
        <v>40.950000000000003</v>
      </c>
      <c r="BA1190" s="1">
        <v>21.4</v>
      </c>
      <c r="BB1190" s="1">
        <v>3.22</v>
      </c>
      <c r="BC1190" s="1">
        <v>29.61</v>
      </c>
      <c r="BD1190" s="1">
        <v>29.86</v>
      </c>
      <c r="BE1190" s="1">
        <v>0</v>
      </c>
      <c r="BF1190" s="1">
        <v>0</v>
      </c>
      <c r="BG1190" s="1">
        <v>0</v>
      </c>
      <c r="BH1190" s="1">
        <v>27.12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5.48</v>
      </c>
      <c r="CI1190" s="1">
        <v>0</v>
      </c>
      <c r="CJ1190" s="1">
        <v>0</v>
      </c>
      <c r="CK1190" s="1">
        <v>0</v>
      </c>
      <c r="CL1190" s="1">
        <v>0</v>
      </c>
      <c r="CM1190" s="1">
        <v>740</v>
      </c>
      <c r="CN1190" s="1">
        <v>740</v>
      </c>
      <c r="CO1190" s="1">
        <v>1164</v>
      </c>
      <c r="CP1190" s="1">
        <v>1422</v>
      </c>
      <c r="CQ1190" s="1">
        <v>0</v>
      </c>
      <c r="CR1190" s="1">
        <v>0</v>
      </c>
      <c r="CS1190" t="s">
        <v>116</v>
      </c>
      <c r="CT1190">
        <f t="shared" si="152"/>
        <v>0</v>
      </c>
      <c r="CU1190">
        <f t="shared" si="153"/>
        <v>0</v>
      </c>
      <c r="CV1190">
        <f t="shared" si="151"/>
        <v>0</v>
      </c>
      <c r="CW1190">
        <f t="shared" si="154"/>
        <v>0</v>
      </c>
      <c r="CX1190" s="4">
        <f t="shared" si="155"/>
        <v>583788837</v>
      </c>
      <c r="CY1190">
        <f t="shared" si="156"/>
        <v>0</v>
      </c>
      <c r="CZ1190">
        <f t="shared" si="157"/>
        <v>576442816</v>
      </c>
      <c r="DA1190">
        <f t="shared" si="158"/>
        <v>7346021</v>
      </c>
    </row>
    <row r="1191" spans="1:105" x14ac:dyDescent="0.3">
      <c r="A1191" s="1">
        <v>25</v>
      </c>
      <c r="B1191" s="1" t="s">
        <v>105</v>
      </c>
      <c r="C1191" s="1">
        <v>2028</v>
      </c>
      <c r="D1191" s="1">
        <v>1</v>
      </c>
      <c r="E1191" s="1">
        <v>0</v>
      </c>
      <c r="F1191" s="1">
        <v>300</v>
      </c>
      <c r="G1191" s="1">
        <v>2.0407999999999999E-2</v>
      </c>
      <c r="H1191" s="1">
        <v>2004</v>
      </c>
      <c r="I1191" s="1" t="s">
        <v>98</v>
      </c>
      <c r="J1191" s="1" t="s">
        <v>99</v>
      </c>
      <c r="K1191" s="1" t="s">
        <v>100</v>
      </c>
      <c r="L1191" s="1" t="s">
        <v>101</v>
      </c>
      <c r="M1191" s="1" t="s">
        <v>101</v>
      </c>
      <c r="N1191" s="1" t="s">
        <v>101</v>
      </c>
      <c r="O1191" s="1" t="s">
        <v>102</v>
      </c>
      <c r="P1191" s="1">
        <v>42622</v>
      </c>
      <c r="Q1191" s="1">
        <v>16179019</v>
      </c>
      <c r="R1191" s="1">
        <v>0</v>
      </c>
      <c r="S1191" s="1">
        <v>16148911</v>
      </c>
      <c r="T1191" s="1">
        <v>107510.57</v>
      </c>
      <c r="U1191" s="1">
        <v>0</v>
      </c>
      <c r="V1191" s="1">
        <v>0</v>
      </c>
      <c r="W1191" s="1">
        <v>77403.66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9671.98</v>
      </c>
      <c r="AD1191" s="1">
        <v>520800</v>
      </c>
      <c r="AE1191" s="1">
        <v>1075469.6299999999</v>
      </c>
      <c r="AF1191" s="1">
        <v>4238887</v>
      </c>
      <c r="AG1191" s="1">
        <v>0</v>
      </c>
      <c r="AH1191" s="1">
        <v>0</v>
      </c>
      <c r="AI1191" s="1">
        <v>0</v>
      </c>
      <c r="AJ1191" s="1">
        <v>0</v>
      </c>
      <c r="AK1191" s="1">
        <v>1.45</v>
      </c>
      <c r="AL1191" s="1">
        <v>0</v>
      </c>
      <c r="AM1191" s="1">
        <v>0</v>
      </c>
      <c r="AN1191" s="1">
        <v>0</v>
      </c>
      <c r="AO1191" s="1">
        <v>353072224</v>
      </c>
      <c r="AP1191" s="1">
        <v>352273216</v>
      </c>
      <c r="AQ1191" s="1">
        <v>290102464</v>
      </c>
      <c r="AR1191" s="1">
        <v>61649552</v>
      </c>
      <c r="AS1191" s="1">
        <v>521176.09</v>
      </c>
      <c r="AT1191" s="1">
        <v>0</v>
      </c>
      <c r="AU1191" s="1">
        <v>3288352.75</v>
      </c>
      <c r="AV1191" s="1">
        <v>2489357.75</v>
      </c>
      <c r="AW1191" s="1">
        <v>0</v>
      </c>
      <c r="AX1191" s="1">
        <v>0</v>
      </c>
      <c r="AY1191" s="1">
        <v>62.87</v>
      </c>
      <c r="AZ1191" s="1">
        <v>40.81</v>
      </c>
      <c r="BA1191" s="1">
        <v>15.41</v>
      </c>
      <c r="BB1191" s="1">
        <v>1.63</v>
      </c>
      <c r="BC1191" s="1">
        <v>18.63</v>
      </c>
      <c r="BD1191" s="1">
        <v>30.59</v>
      </c>
      <c r="BE1191" s="1">
        <v>0</v>
      </c>
      <c r="BF1191" s="1">
        <v>0</v>
      </c>
      <c r="BG1191" s="1">
        <v>0</v>
      </c>
      <c r="BH1191" s="1">
        <v>32.159999999999997</v>
      </c>
      <c r="BI1191" s="1">
        <v>0</v>
      </c>
      <c r="BJ1191" s="1">
        <v>0</v>
      </c>
      <c r="BK1191" s="1">
        <v>20967</v>
      </c>
      <c r="BL1191" s="1">
        <v>0</v>
      </c>
      <c r="BM1191" s="1">
        <v>0</v>
      </c>
      <c r="BN1191" s="1">
        <v>0</v>
      </c>
      <c r="BO1191" s="1">
        <v>0</v>
      </c>
      <c r="BP1191" s="1">
        <v>3.3333299999999998E-3</v>
      </c>
      <c r="BQ1191" s="1">
        <v>0</v>
      </c>
      <c r="BR1191" s="1">
        <v>0</v>
      </c>
      <c r="BS1191" s="1">
        <v>3.3333299999999998E-3</v>
      </c>
      <c r="BT1191" s="1">
        <v>3.3333299999999998E-3</v>
      </c>
      <c r="BU1191" s="1">
        <v>0</v>
      </c>
      <c r="BV1191" s="1">
        <v>0</v>
      </c>
      <c r="BW1191" s="1">
        <v>3.3333299999999998E-3</v>
      </c>
      <c r="BX1191" s="1">
        <v>0</v>
      </c>
      <c r="BY1191" s="1">
        <v>0</v>
      </c>
      <c r="BZ1191" s="1">
        <v>0</v>
      </c>
      <c r="CA1191" s="1">
        <v>0</v>
      </c>
      <c r="CB1191" s="1">
        <v>0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5.62</v>
      </c>
      <c r="CI1191" s="1">
        <v>0</v>
      </c>
      <c r="CJ1191" s="1">
        <v>0</v>
      </c>
      <c r="CK1191" s="1">
        <v>0</v>
      </c>
      <c r="CL1191" s="1">
        <v>0</v>
      </c>
      <c r="CM1191" s="1">
        <v>700</v>
      </c>
      <c r="CN1191" s="1">
        <v>700</v>
      </c>
      <c r="CO1191" s="1">
        <v>1103</v>
      </c>
      <c r="CP1191" s="1">
        <v>1347</v>
      </c>
      <c r="CQ1191" s="1">
        <v>0</v>
      </c>
      <c r="CR1191" s="1">
        <v>0</v>
      </c>
      <c r="CS1191" t="s">
        <v>116</v>
      </c>
      <c r="CT1191">
        <f t="shared" si="152"/>
        <v>0</v>
      </c>
      <c r="CU1191">
        <f t="shared" si="153"/>
        <v>0</v>
      </c>
      <c r="CV1191">
        <f t="shared" si="151"/>
        <v>0</v>
      </c>
      <c r="CW1191">
        <f t="shared" si="154"/>
        <v>0</v>
      </c>
      <c r="CX1191" s="4">
        <f t="shared" si="155"/>
        <v>355561568.75</v>
      </c>
      <c r="CY1191">
        <f t="shared" si="156"/>
        <v>0</v>
      </c>
      <c r="CZ1191">
        <f t="shared" si="157"/>
        <v>352273216</v>
      </c>
      <c r="DA1191">
        <f t="shared" si="158"/>
        <v>3288352.75</v>
      </c>
    </row>
    <row r="1192" spans="1:105" x14ac:dyDescent="0.3">
      <c r="A1192" s="1">
        <v>25</v>
      </c>
      <c r="B1192" s="1" t="s">
        <v>105</v>
      </c>
      <c r="C1192" s="1">
        <v>2028</v>
      </c>
      <c r="D1192" s="1">
        <v>2</v>
      </c>
      <c r="E1192" s="1">
        <v>0</v>
      </c>
      <c r="F1192" s="1">
        <v>300</v>
      </c>
      <c r="G1192" s="1">
        <v>2.0407999999999999E-2</v>
      </c>
      <c r="H1192" s="1">
        <v>2004</v>
      </c>
      <c r="I1192" s="1" t="s">
        <v>98</v>
      </c>
      <c r="J1192" s="1" t="s">
        <v>99</v>
      </c>
      <c r="K1192" s="1" t="s">
        <v>100</v>
      </c>
      <c r="L1192" s="1" t="s">
        <v>101</v>
      </c>
      <c r="M1192" s="1" t="s">
        <v>101</v>
      </c>
      <c r="N1192" s="1" t="s">
        <v>101</v>
      </c>
      <c r="O1192" s="1" t="s">
        <v>102</v>
      </c>
      <c r="P1192" s="1">
        <v>42622</v>
      </c>
      <c r="Q1192" s="1">
        <v>13778881</v>
      </c>
      <c r="R1192" s="1">
        <v>0</v>
      </c>
      <c r="S1192" s="1">
        <v>13455547</v>
      </c>
      <c r="T1192" s="1">
        <v>332169.53000000003</v>
      </c>
      <c r="U1192" s="1">
        <v>0</v>
      </c>
      <c r="V1192" s="1">
        <v>0</v>
      </c>
      <c r="W1192" s="1">
        <v>8836.09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9185.44</v>
      </c>
      <c r="AD1192" s="1">
        <v>470400</v>
      </c>
      <c r="AE1192" s="1">
        <v>940454.38</v>
      </c>
      <c r="AF1192" s="1">
        <v>3829110.5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281280288</v>
      </c>
      <c r="AP1192" s="1">
        <v>272646656</v>
      </c>
      <c r="AQ1192" s="1">
        <v>221982320</v>
      </c>
      <c r="AR1192" s="1">
        <v>50221804</v>
      </c>
      <c r="AS1192" s="1">
        <v>442633.66</v>
      </c>
      <c r="AT1192" s="1">
        <v>0</v>
      </c>
      <c r="AU1192" s="1">
        <v>8868315</v>
      </c>
      <c r="AV1192" s="1">
        <v>234677.47</v>
      </c>
      <c r="AW1192" s="1">
        <v>0</v>
      </c>
      <c r="AX1192" s="1">
        <v>0</v>
      </c>
      <c r="AY1192" s="1">
        <v>52.05</v>
      </c>
      <c r="AZ1192" s="1">
        <v>40.21</v>
      </c>
      <c r="BA1192" s="1">
        <v>10.11</v>
      </c>
      <c r="BB1192" s="1">
        <v>1.35</v>
      </c>
      <c r="BC1192" s="1">
        <v>11.73</v>
      </c>
      <c r="BD1192" s="1">
        <v>26.7</v>
      </c>
      <c r="BE1192" s="1">
        <v>0</v>
      </c>
      <c r="BF1192" s="1">
        <v>0</v>
      </c>
      <c r="BG1192" s="1">
        <v>0</v>
      </c>
      <c r="BH1192" s="1">
        <v>26.56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5.1100000000000003</v>
      </c>
      <c r="CI1192" s="1">
        <v>0</v>
      </c>
      <c r="CJ1192" s="1">
        <v>0</v>
      </c>
      <c r="CK1192" s="1">
        <v>0</v>
      </c>
      <c r="CL1192" s="1">
        <v>0</v>
      </c>
      <c r="CM1192" s="1">
        <v>700</v>
      </c>
      <c r="CN1192" s="1">
        <v>700</v>
      </c>
      <c r="CO1192" s="1">
        <v>1103</v>
      </c>
      <c r="CP1192" s="1">
        <v>1347</v>
      </c>
      <c r="CQ1192" s="1">
        <v>0</v>
      </c>
      <c r="CR1192" s="1">
        <v>0</v>
      </c>
      <c r="CS1192" t="s">
        <v>116</v>
      </c>
      <c r="CT1192">
        <f t="shared" si="152"/>
        <v>0</v>
      </c>
      <c r="CU1192">
        <f t="shared" si="153"/>
        <v>0</v>
      </c>
      <c r="CV1192">
        <f t="shared" si="151"/>
        <v>0</v>
      </c>
      <c r="CW1192">
        <f t="shared" si="154"/>
        <v>0</v>
      </c>
      <c r="CX1192" s="4">
        <f t="shared" si="155"/>
        <v>281514971</v>
      </c>
      <c r="CY1192">
        <f t="shared" si="156"/>
        <v>0</v>
      </c>
      <c r="CZ1192">
        <f t="shared" si="157"/>
        <v>272646656</v>
      </c>
      <c r="DA1192">
        <f t="shared" si="158"/>
        <v>8868315</v>
      </c>
    </row>
    <row r="1193" spans="1:105" x14ac:dyDescent="0.3">
      <c r="A1193" s="1">
        <v>25</v>
      </c>
      <c r="B1193" s="1" t="s">
        <v>105</v>
      </c>
      <c r="C1193" s="1">
        <v>2028</v>
      </c>
      <c r="D1193" s="1">
        <v>3</v>
      </c>
      <c r="E1193" s="1">
        <v>0</v>
      </c>
      <c r="F1193" s="1">
        <v>300</v>
      </c>
      <c r="G1193" s="1">
        <v>2.0407999999999999E-2</v>
      </c>
      <c r="H1193" s="1">
        <v>2004</v>
      </c>
      <c r="I1193" s="1" t="s">
        <v>98</v>
      </c>
      <c r="J1193" s="1" t="s">
        <v>99</v>
      </c>
      <c r="K1193" s="1" t="s">
        <v>100</v>
      </c>
      <c r="L1193" s="1" t="s">
        <v>101</v>
      </c>
      <c r="M1193" s="1" t="s">
        <v>101</v>
      </c>
      <c r="N1193" s="1" t="s">
        <v>101</v>
      </c>
      <c r="O1193" s="1" t="s">
        <v>102</v>
      </c>
      <c r="P1193" s="1">
        <v>42622</v>
      </c>
      <c r="Q1193" s="1">
        <v>12784639</v>
      </c>
      <c r="R1193" s="1">
        <v>0</v>
      </c>
      <c r="S1193" s="1">
        <v>12778017</v>
      </c>
      <c r="T1193" s="1">
        <v>7182.89</v>
      </c>
      <c r="U1193" s="1">
        <v>0</v>
      </c>
      <c r="V1193" s="1">
        <v>0</v>
      </c>
      <c r="W1193" s="1">
        <v>570.61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13445.07</v>
      </c>
      <c r="AD1193" s="1">
        <v>520800</v>
      </c>
      <c r="AE1193" s="1">
        <v>1117526.75</v>
      </c>
      <c r="AF1193" s="1">
        <v>3432290</v>
      </c>
      <c r="AG1193" s="1">
        <v>0</v>
      </c>
      <c r="AH1193" s="1">
        <v>0</v>
      </c>
      <c r="AI1193" s="1">
        <v>0</v>
      </c>
      <c r="AJ1193" s="1">
        <v>0</v>
      </c>
      <c r="AK1193" s="1">
        <v>9.9600000000000009</v>
      </c>
      <c r="AL1193" s="1">
        <v>0</v>
      </c>
      <c r="AM1193" s="1">
        <v>0</v>
      </c>
      <c r="AN1193" s="1">
        <v>0</v>
      </c>
      <c r="AO1193" s="1">
        <v>244832256</v>
      </c>
      <c r="AP1193" s="1">
        <v>244652224</v>
      </c>
      <c r="AQ1193" s="1">
        <v>198854912</v>
      </c>
      <c r="AR1193" s="1">
        <v>45443668</v>
      </c>
      <c r="AS1193" s="1">
        <v>353797.31</v>
      </c>
      <c r="AT1193" s="1">
        <v>0</v>
      </c>
      <c r="AU1193" s="1">
        <v>194483.7</v>
      </c>
      <c r="AV1193" s="1">
        <v>14444.01</v>
      </c>
      <c r="AW1193" s="1">
        <v>0</v>
      </c>
      <c r="AX1193" s="1">
        <v>0</v>
      </c>
      <c r="AY1193" s="1">
        <v>64.95</v>
      </c>
      <c r="AZ1193" s="1">
        <v>39.380000000000003</v>
      </c>
      <c r="BA1193" s="1">
        <v>19.190000000000001</v>
      </c>
      <c r="BB1193" s="1">
        <v>2.93</v>
      </c>
      <c r="BC1193" s="1">
        <v>23.9</v>
      </c>
      <c r="BD1193" s="1">
        <v>27.08</v>
      </c>
      <c r="BE1193" s="1">
        <v>0</v>
      </c>
      <c r="BF1193" s="1">
        <v>0</v>
      </c>
      <c r="BG1193" s="1">
        <v>0</v>
      </c>
      <c r="BH1193" s="1">
        <v>25.31</v>
      </c>
      <c r="BI1193" s="1">
        <v>0</v>
      </c>
      <c r="BJ1193" s="1">
        <v>0</v>
      </c>
      <c r="BK1193" s="1">
        <v>20967</v>
      </c>
      <c r="BL1193" s="1">
        <v>0</v>
      </c>
      <c r="BM1193" s="1">
        <v>0</v>
      </c>
      <c r="BN1193" s="1">
        <v>0</v>
      </c>
      <c r="BO1193" s="1">
        <v>0</v>
      </c>
      <c r="BP1193" s="1">
        <v>0.03</v>
      </c>
      <c r="BQ1193" s="1">
        <v>0</v>
      </c>
      <c r="BR1193" s="1">
        <v>0</v>
      </c>
      <c r="BS1193" s="1">
        <v>0.03</v>
      </c>
      <c r="BT1193" s="1">
        <v>5.3333329999999998E-2</v>
      </c>
      <c r="BU1193" s="1">
        <v>0</v>
      </c>
      <c r="BV1193" s="1">
        <v>0</v>
      </c>
      <c r="BW1193" s="1">
        <v>5.3333329999999998E-2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4.03</v>
      </c>
      <c r="CI1193" s="1">
        <v>0</v>
      </c>
      <c r="CJ1193" s="1">
        <v>0</v>
      </c>
      <c r="CK1193" s="1">
        <v>0</v>
      </c>
      <c r="CL1193" s="1">
        <v>0</v>
      </c>
      <c r="CM1193" s="1">
        <v>700</v>
      </c>
      <c r="CN1193" s="1">
        <v>700</v>
      </c>
      <c r="CO1193" s="1">
        <v>1103</v>
      </c>
      <c r="CP1193" s="1">
        <v>1347</v>
      </c>
      <c r="CQ1193" s="1">
        <v>0</v>
      </c>
      <c r="CR1193" s="1">
        <v>0</v>
      </c>
      <c r="CS1193" t="s">
        <v>116</v>
      </c>
      <c r="CT1193">
        <f t="shared" si="152"/>
        <v>0</v>
      </c>
      <c r="CU1193">
        <f t="shared" si="153"/>
        <v>0</v>
      </c>
      <c r="CV1193">
        <f t="shared" si="151"/>
        <v>0</v>
      </c>
      <c r="CW1193">
        <f t="shared" si="154"/>
        <v>0</v>
      </c>
      <c r="CX1193" s="4">
        <f t="shared" si="155"/>
        <v>244846707.69999999</v>
      </c>
      <c r="CY1193">
        <f t="shared" si="156"/>
        <v>0</v>
      </c>
      <c r="CZ1193">
        <f t="shared" si="157"/>
        <v>244652224</v>
      </c>
      <c r="DA1193">
        <f t="shared" si="158"/>
        <v>194483.7</v>
      </c>
    </row>
    <row r="1194" spans="1:105" x14ac:dyDescent="0.3">
      <c r="A1194" s="1">
        <v>25</v>
      </c>
      <c r="B1194" s="1" t="s">
        <v>105</v>
      </c>
      <c r="C1194" s="1">
        <v>2028</v>
      </c>
      <c r="D1194" s="1">
        <v>4</v>
      </c>
      <c r="E1194" s="1">
        <v>0</v>
      </c>
      <c r="F1194" s="1">
        <v>300</v>
      </c>
      <c r="G1194" s="1">
        <v>2.0407999999999999E-2</v>
      </c>
      <c r="H1194" s="1">
        <v>2004</v>
      </c>
      <c r="I1194" s="1" t="s">
        <v>98</v>
      </c>
      <c r="J1194" s="1" t="s">
        <v>99</v>
      </c>
      <c r="K1194" s="1" t="s">
        <v>100</v>
      </c>
      <c r="L1194" s="1" t="s">
        <v>101</v>
      </c>
      <c r="M1194" s="1" t="s">
        <v>101</v>
      </c>
      <c r="N1194" s="1" t="s">
        <v>101</v>
      </c>
      <c r="O1194" s="1" t="s">
        <v>102</v>
      </c>
      <c r="P1194" s="1">
        <v>42622</v>
      </c>
      <c r="Q1194" s="1">
        <v>11872450</v>
      </c>
      <c r="R1194" s="1">
        <v>0</v>
      </c>
      <c r="S1194" s="1">
        <v>11864835</v>
      </c>
      <c r="T1194" s="1">
        <v>7944.3</v>
      </c>
      <c r="U1194" s="1">
        <v>0</v>
      </c>
      <c r="V1194" s="1">
        <v>0</v>
      </c>
      <c r="W1194" s="1">
        <v>355.49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13251.84</v>
      </c>
      <c r="AD1194" s="1">
        <v>504000</v>
      </c>
      <c r="AE1194" s="1">
        <v>955086</v>
      </c>
      <c r="AF1194" s="1">
        <v>2866343.25</v>
      </c>
      <c r="AG1194" s="1">
        <v>0</v>
      </c>
      <c r="AH1194" s="1">
        <v>0</v>
      </c>
      <c r="AI1194" s="1">
        <v>0</v>
      </c>
      <c r="AJ1194" s="1">
        <v>0</v>
      </c>
      <c r="AK1194" s="1">
        <v>26.14</v>
      </c>
      <c r="AL1194" s="1">
        <v>0</v>
      </c>
      <c r="AM1194" s="1">
        <v>0</v>
      </c>
      <c r="AN1194" s="1">
        <v>0</v>
      </c>
      <c r="AO1194" s="1">
        <v>248362512</v>
      </c>
      <c r="AP1194" s="1">
        <v>248515904</v>
      </c>
      <c r="AQ1194" s="1">
        <v>205938096</v>
      </c>
      <c r="AR1194" s="1">
        <v>42248280</v>
      </c>
      <c r="AS1194" s="1">
        <v>329407.34000000003</v>
      </c>
      <c r="AT1194" s="1">
        <v>0</v>
      </c>
      <c r="AU1194" s="1">
        <v>244093.17</v>
      </c>
      <c r="AV1194" s="1">
        <v>397486.38</v>
      </c>
      <c r="AW1194" s="1">
        <v>0</v>
      </c>
      <c r="AX1194" s="1">
        <v>0</v>
      </c>
      <c r="AY1194" s="1">
        <v>85.94</v>
      </c>
      <c r="AZ1194" s="1">
        <v>38.83</v>
      </c>
      <c r="BA1194" s="1">
        <v>40.369999999999997</v>
      </c>
      <c r="BB1194" s="1">
        <v>6.63</v>
      </c>
      <c r="BC1194" s="1">
        <v>44.81</v>
      </c>
      <c r="BD1194" s="1">
        <v>30.73</v>
      </c>
      <c r="BE1194" s="1">
        <v>0</v>
      </c>
      <c r="BF1194" s="1">
        <v>0</v>
      </c>
      <c r="BG1194" s="1">
        <v>0</v>
      </c>
      <c r="BH1194" s="1">
        <v>1118.1300000000001</v>
      </c>
      <c r="BI1194" s="1">
        <v>0</v>
      </c>
      <c r="BJ1194" s="1">
        <v>0</v>
      </c>
      <c r="BK1194" s="1">
        <v>20967</v>
      </c>
      <c r="BL1194" s="1">
        <v>0</v>
      </c>
      <c r="BM1194" s="1">
        <v>0</v>
      </c>
      <c r="BN1194" s="1">
        <v>0</v>
      </c>
      <c r="BO1194" s="1">
        <v>0</v>
      </c>
      <c r="BP1194" s="1">
        <v>3.6666669999999998E-2</v>
      </c>
      <c r="BQ1194" s="1">
        <v>0</v>
      </c>
      <c r="BR1194" s="1">
        <v>0</v>
      </c>
      <c r="BS1194" s="1">
        <v>3.6666669999999998E-2</v>
      </c>
      <c r="BT1194" s="1">
        <v>0.1</v>
      </c>
      <c r="BU1194" s="1">
        <v>0</v>
      </c>
      <c r="BV1194" s="1">
        <v>0</v>
      </c>
      <c r="BW1194" s="1">
        <v>0.1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4.46</v>
      </c>
      <c r="CI1194" s="1">
        <v>0</v>
      </c>
      <c r="CJ1194" s="1">
        <v>0</v>
      </c>
      <c r="CK1194" s="1">
        <v>0</v>
      </c>
      <c r="CL1194" s="1">
        <v>0</v>
      </c>
      <c r="CM1194" s="1">
        <v>700</v>
      </c>
      <c r="CN1194" s="1">
        <v>700</v>
      </c>
      <c r="CO1194" s="1">
        <v>1103</v>
      </c>
      <c r="CP1194" s="1">
        <v>1347</v>
      </c>
      <c r="CQ1194" s="1">
        <v>0</v>
      </c>
      <c r="CR1194" s="1">
        <v>0</v>
      </c>
      <c r="CS1194" t="s">
        <v>116</v>
      </c>
      <c r="CT1194">
        <f t="shared" si="152"/>
        <v>0</v>
      </c>
      <c r="CU1194">
        <f t="shared" si="153"/>
        <v>0</v>
      </c>
      <c r="CV1194">
        <f t="shared" si="151"/>
        <v>0</v>
      </c>
      <c r="CW1194">
        <f t="shared" si="154"/>
        <v>0</v>
      </c>
      <c r="CX1194" s="4">
        <f t="shared" si="155"/>
        <v>248759997.16999999</v>
      </c>
      <c r="CY1194">
        <f t="shared" si="156"/>
        <v>0</v>
      </c>
      <c r="CZ1194">
        <f t="shared" si="157"/>
        <v>248515904</v>
      </c>
      <c r="DA1194">
        <f t="shared" si="158"/>
        <v>244093.17</v>
      </c>
    </row>
    <row r="1195" spans="1:105" x14ac:dyDescent="0.3">
      <c r="A1195" s="1">
        <v>25</v>
      </c>
      <c r="B1195" s="1" t="s">
        <v>105</v>
      </c>
      <c r="C1195" s="1">
        <v>2028</v>
      </c>
      <c r="D1195" s="1">
        <v>5</v>
      </c>
      <c r="E1195" s="1">
        <v>0</v>
      </c>
      <c r="F1195" s="1">
        <v>300</v>
      </c>
      <c r="G1195" s="1">
        <v>2.0407999999999999E-2</v>
      </c>
      <c r="H1195" s="1">
        <v>2004</v>
      </c>
      <c r="I1195" s="1" t="s">
        <v>98</v>
      </c>
      <c r="J1195" s="1" t="s">
        <v>99</v>
      </c>
      <c r="K1195" s="1" t="s">
        <v>100</v>
      </c>
      <c r="L1195" s="1" t="s">
        <v>101</v>
      </c>
      <c r="M1195" s="1" t="s">
        <v>101</v>
      </c>
      <c r="N1195" s="1" t="s">
        <v>101</v>
      </c>
      <c r="O1195" s="1" t="s">
        <v>102</v>
      </c>
      <c r="P1195" s="1">
        <v>42622</v>
      </c>
      <c r="Q1195" s="1">
        <v>13861648</v>
      </c>
      <c r="R1195" s="1">
        <v>0</v>
      </c>
      <c r="S1195" s="1">
        <v>13855089</v>
      </c>
      <c r="T1195" s="1">
        <v>7095.09</v>
      </c>
      <c r="U1195" s="1">
        <v>0</v>
      </c>
      <c r="V1195" s="1">
        <v>0</v>
      </c>
      <c r="W1195" s="1">
        <v>610.6</v>
      </c>
      <c r="X1195" s="1">
        <v>0</v>
      </c>
      <c r="Y1195" s="1">
        <v>0</v>
      </c>
      <c r="Z1195" s="1">
        <v>0</v>
      </c>
      <c r="AA1195" s="1">
        <v>0</v>
      </c>
      <c r="AB1195" s="1">
        <v>2.67</v>
      </c>
      <c r="AC1195" s="1">
        <v>15948.9</v>
      </c>
      <c r="AD1195" s="1">
        <v>520800</v>
      </c>
      <c r="AE1195" s="1">
        <v>1497478</v>
      </c>
      <c r="AF1195" s="1">
        <v>3773437</v>
      </c>
      <c r="AG1195" s="1">
        <v>0</v>
      </c>
      <c r="AH1195" s="1">
        <v>0</v>
      </c>
      <c r="AI1195" s="1">
        <v>0</v>
      </c>
      <c r="AJ1195" s="1">
        <v>0</v>
      </c>
      <c r="AK1195" s="1">
        <v>74.81</v>
      </c>
      <c r="AL1195" s="1">
        <v>0</v>
      </c>
      <c r="AM1195" s="1">
        <v>0</v>
      </c>
      <c r="AN1195" s="1">
        <v>0</v>
      </c>
      <c r="AO1195" s="1">
        <v>295685184</v>
      </c>
      <c r="AP1195" s="1">
        <v>295124352</v>
      </c>
      <c r="AQ1195" s="1">
        <v>241746848</v>
      </c>
      <c r="AR1195" s="1">
        <v>52969508</v>
      </c>
      <c r="AS1195" s="1">
        <v>407937.44</v>
      </c>
      <c r="AT1195" s="1">
        <v>0</v>
      </c>
      <c r="AU1195" s="1">
        <v>840834.88</v>
      </c>
      <c r="AV1195" s="1">
        <v>279988.38</v>
      </c>
      <c r="AW1195" s="1">
        <v>0</v>
      </c>
      <c r="AX1195" s="1">
        <v>0</v>
      </c>
      <c r="AY1195" s="1">
        <v>81.16</v>
      </c>
      <c r="AZ1195" s="1">
        <v>40.11</v>
      </c>
      <c r="BA1195" s="1">
        <v>22.46</v>
      </c>
      <c r="BB1195" s="1">
        <v>3.58</v>
      </c>
      <c r="BC1195" s="1">
        <v>36.270000000000003</v>
      </c>
      <c r="BD1195" s="1">
        <v>118.51</v>
      </c>
      <c r="BE1195" s="1">
        <v>0</v>
      </c>
      <c r="BF1195" s="1">
        <v>0</v>
      </c>
      <c r="BG1195" s="1">
        <v>0</v>
      </c>
      <c r="BH1195" s="1">
        <v>458.55</v>
      </c>
      <c r="BI1195" s="1">
        <v>0</v>
      </c>
      <c r="BJ1195" s="1">
        <v>0</v>
      </c>
      <c r="BK1195" s="1">
        <v>20967</v>
      </c>
      <c r="BL1195" s="1">
        <v>0</v>
      </c>
      <c r="BM1195" s="1">
        <v>0</v>
      </c>
      <c r="BN1195" s="1">
        <v>0</v>
      </c>
      <c r="BO1195" s="1">
        <v>0</v>
      </c>
      <c r="BP1195" s="1">
        <v>6.6666669999999997E-2</v>
      </c>
      <c r="BQ1195" s="1">
        <v>0</v>
      </c>
      <c r="BR1195" s="1">
        <v>0</v>
      </c>
      <c r="BS1195" s="1">
        <v>6.6666669999999997E-2</v>
      </c>
      <c r="BT1195" s="1">
        <v>0.19666666999999999</v>
      </c>
      <c r="BU1195" s="1">
        <v>0</v>
      </c>
      <c r="BV1195" s="1">
        <v>0</v>
      </c>
      <c r="BW1195" s="1">
        <v>0.19666666999999999</v>
      </c>
      <c r="BX1195" s="1">
        <v>0</v>
      </c>
      <c r="BY1195" s="1">
        <v>0.01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4.4800000000000004</v>
      </c>
      <c r="CI1195" s="1">
        <v>0</v>
      </c>
      <c r="CJ1195" s="1">
        <v>0</v>
      </c>
      <c r="CK1195" s="1">
        <v>0</v>
      </c>
      <c r="CL1195" s="1">
        <v>0</v>
      </c>
      <c r="CM1195" s="1">
        <v>700</v>
      </c>
      <c r="CN1195" s="1">
        <v>700</v>
      </c>
      <c r="CO1195" s="1">
        <v>1103</v>
      </c>
      <c r="CP1195" s="1">
        <v>1347</v>
      </c>
      <c r="CQ1195" s="1">
        <v>0</v>
      </c>
      <c r="CR1195" s="1">
        <v>0</v>
      </c>
      <c r="CS1195" t="s">
        <v>116</v>
      </c>
      <c r="CT1195">
        <f t="shared" si="152"/>
        <v>0</v>
      </c>
      <c r="CU1195">
        <f t="shared" si="153"/>
        <v>0</v>
      </c>
      <c r="CV1195">
        <f t="shared" si="151"/>
        <v>0</v>
      </c>
      <c r="CW1195">
        <f t="shared" si="154"/>
        <v>0</v>
      </c>
      <c r="CX1195" s="4">
        <f t="shared" si="155"/>
        <v>295965186.88</v>
      </c>
      <c r="CY1195">
        <f t="shared" si="156"/>
        <v>0</v>
      </c>
      <c r="CZ1195">
        <f t="shared" si="157"/>
        <v>295124352</v>
      </c>
      <c r="DA1195">
        <f t="shared" si="158"/>
        <v>840834.88</v>
      </c>
    </row>
    <row r="1196" spans="1:105" x14ac:dyDescent="0.3">
      <c r="A1196" s="1">
        <v>25</v>
      </c>
      <c r="B1196" s="1" t="s">
        <v>105</v>
      </c>
      <c r="C1196" s="1">
        <v>2028</v>
      </c>
      <c r="D1196" s="1">
        <v>6</v>
      </c>
      <c r="E1196" s="1">
        <v>0</v>
      </c>
      <c r="F1196" s="1">
        <v>300</v>
      </c>
      <c r="G1196" s="1">
        <v>2.0407999999999999E-2</v>
      </c>
      <c r="H1196" s="1">
        <v>2004</v>
      </c>
      <c r="I1196" s="1" t="s">
        <v>98</v>
      </c>
      <c r="J1196" s="1" t="s">
        <v>99</v>
      </c>
      <c r="K1196" s="1" t="s">
        <v>100</v>
      </c>
      <c r="L1196" s="1" t="s">
        <v>101</v>
      </c>
      <c r="M1196" s="1" t="s">
        <v>101</v>
      </c>
      <c r="N1196" s="1" t="s">
        <v>101</v>
      </c>
      <c r="O1196" s="1" t="s">
        <v>102</v>
      </c>
      <c r="P1196" s="1">
        <v>42622</v>
      </c>
      <c r="Q1196" s="1">
        <v>14151732</v>
      </c>
      <c r="R1196" s="1">
        <v>0</v>
      </c>
      <c r="S1196" s="1">
        <v>13959794</v>
      </c>
      <c r="T1196" s="1">
        <v>210393.3</v>
      </c>
      <c r="U1196" s="1">
        <v>0</v>
      </c>
      <c r="V1196" s="1">
        <v>0</v>
      </c>
      <c r="W1196" s="1">
        <v>18456.189999999999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16289.3</v>
      </c>
      <c r="AD1196" s="1">
        <v>504000</v>
      </c>
      <c r="AE1196" s="1">
        <v>1097020</v>
      </c>
      <c r="AF1196" s="1">
        <v>3521619.75</v>
      </c>
      <c r="AG1196" s="1">
        <v>0</v>
      </c>
      <c r="AH1196" s="1">
        <v>0</v>
      </c>
      <c r="AI1196" s="1">
        <v>0</v>
      </c>
      <c r="AJ1196" s="1">
        <v>0</v>
      </c>
      <c r="AK1196" s="1">
        <v>0.69</v>
      </c>
      <c r="AL1196" s="1">
        <v>0</v>
      </c>
      <c r="AM1196" s="1">
        <v>0</v>
      </c>
      <c r="AN1196" s="1">
        <v>0</v>
      </c>
      <c r="AO1196" s="1">
        <v>291649824</v>
      </c>
      <c r="AP1196" s="1">
        <v>286937024</v>
      </c>
      <c r="AQ1196" s="1">
        <v>235264896</v>
      </c>
      <c r="AR1196" s="1">
        <v>51244560</v>
      </c>
      <c r="AS1196" s="1">
        <v>427718.69</v>
      </c>
      <c r="AT1196" s="1">
        <v>0</v>
      </c>
      <c r="AU1196" s="1">
        <v>5856298.5</v>
      </c>
      <c r="AV1196" s="1">
        <v>1143492.8799999999</v>
      </c>
      <c r="AW1196" s="1">
        <v>0</v>
      </c>
      <c r="AX1196" s="1">
        <v>0</v>
      </c>
      <c r="AY1196" s="1">
        <v>77.209999999999994</v>
      </c>
      <c r="AZ1196" s="1">
        <v>41.25</v>
      </c>
      <c r="BA1196" s="1">
        <v>24.6</v>
      </c>
      <c r="BB1196" s="1">
        <v>4.5199999999999996</v>
      </c>
      <c r="BC1196" s="1">
        <v>30.84</v>
      </c>
      <c r="BD1196" s="1">
        <v>27.84</v>
      </c>
      <c r="BE1196" s="1">
        <v>0</v>
      </c>
      <c r="BF1196" s="1">
        <v>0</v>
      </c>
      <c r="BG1196" s="1">
        <v>0</v>
      </c>
      <c r="BH1196" s="1">
        <v>61.96</v>
      </c>
      <c r="BI1196" s="1">
        <v>0</v>
      </c>
      <c r="BJ1196" s="1">
        <v>0</v>
      </c>
      <c r="BK1196" s="1">
        <v>20967</v>
      </c>
      <c r="BL1196" s="1">
        <v>0</v>
      </c>
      <c r="BM1196" s="1">
        <v>0</v>
      </c>
      <c r="BN1196" s="1">
        <v>0</v>
      </c>
      <c r="BO1196" s="1">
        <v>0</v>
      </c>
      <c r="BP1196" s="1">
        <v>3.3333299999999998E-3</v>
      </c>
      <c r="BQ1196" s="1">
        <v>0</v>
      </c>
      <c r="BR1196" s="1">
        <v>0</v>
      </c>
      <c r="BS1196" s="1">
        <v>3.3333299999999998E-3</v>
      </c>
      <c r="BT1196" s="1">
        <v>6.6666700000000004E-3</v>
      </c>
      <c r="BU1196" s="1">
        <v>0</v>
      </c>
      <c r="BV1196" s="1">
        <v>0</v>
      </c>
      <c r="BW1196" s="1">
        <v>6.6666700000000004E-3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4.7</v>
      </c>
      <c r="CI1196" s="1">
        <v>0</v>
      </c>
      <c r="CJ1196" s="1">
        <v>0</v>
      </c>
      <c r="CK1196" s="1">
        <v>0</v>
      </c>
      <c r="CL1196" s="1">
        <v>0</v>
      </c>
      <c r="CM1196" s="1">
        <v>700</v>
      </c>
      <c r="CN1196" s="1">
        <v>700</v>
      </c>
      <c r="CO1196" s="1">
        <v>1103</v>
      </c>
      <c r="CP1196" s="1">
        <v>1347</v>
      </c>
      <c r="CQ1196" s="1">
        <v>0</v>
      </c>
      <c r="CR1196" s="1">
        <v>0</v>
      </c>
      <c r="CS1196" t="s">
        <v>116</v>
      </c>
      <c r="CT1196">
        <f t="shared" si="152"/>
        <v>0</v>
      </c>
      <c r="CU1196">
        <f t="shared" si="153"/>
        <v>0</v>
      </c>
      <c r="CV1196">
        <f t="shared" si="151"/>
        <v>0</v>
      </c>
      <c r="CW1196">
        <f t="shared" si="154"/>
        <v>0</v>
      </c>
      <c r="CX1196" s="4">
        <f t="shared" si="155"/>
        <v>292793322.5</v>
      </c>
      <c r="CY1196">
        <f t="shared" si="156"/>
        <v>0</v>
      </c>
      <c r="CZ1196">
        <f t="shared" si="157"/>
        <v>286937024</v>
      </c>
      <c r="DA1196">
        <f t="shared" si="158"/>
        <v>5856298.5</v>
      </c>
    </row>
    <row r="1197" spans="1:105" x14ac:dyDescent="0.3">
      <c r="A1197" s="1">
        <v>25</v>
      </c>
      <c r="B1197" s="1" t="s">
        <v>105</v>
      </c>
      <c r="C1197" s="1">
        <v>2028</v>
      </c>
      <c r="D1197" s="1">
        <v>7</v>
      </c>
      <c r="E1197" s="1">
        <v>0</v>
      </c>
      <c r="F1197" s="1">
        <v>300</v>
      </c>
      <c r="G1197" s="1">
        <v>2.0407999999999999E-2</v>
      </c>
      <c r="H1197" s="1">
        <v>2004</v>
      </c>
      <c r="I1197" s="1" t="s">
        <v>98</v>
      </c>
      <c r="J1197" s="1" t="s">
        <v>99</v>
      </c>
      <c r="K1197" s="1" t="s">
        <v>100</v>
      </c>
      <c r="L1197" s="1" t="s">
        <v>101</v>
      </c>
      <c r="M1197" s="1" t="s">
        <v>101</v>
      </c>
      <c r="N1197" s="1" t="s">
        <v>101</v>
      </c>
      <c r="O1197" s="1" t="s">
        <v>102</v>
      </c>
      <c r="P1197" s="1">
        <v>42622</v>
      </c>
      <c r="Q1197" s="1">
        <v>15360845</v>
      </c>
      <c r="R1197" s="1">
        <v>0</v>
      </c>
      <c r="S1197" s="1">
        <v>15170327</v>
      </c>
      <c r="T1197" s="1">
        <v>216053.8</v>
      </c>
      <c r="U1197" s="1">
        <v>0</v>
      </c>
      <c r="V1197" s="1">
        <v>0</v>
      </c>
      <c r="W1197" s="1">
        <v>25536.1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17899.740000000002</v>
      </c>
      <c r="AD1197" s="1">
        <v>520800</v>
      </c>
      <c r="AE1197" s="1">
        <v>1180017.5</v>
      </c>
      <c r="AF1197" s="1">
        <v>3733988.25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332146976</v>
      </c>
      <c r="AP1197" s="1">
        <v>327950400</v>
      </c>
      <c r="AQ1197" s="1">
        <v>270437568</v>
      </c>
      <c r="AR1197" s="1">
        <v>57046244</v>
      </c>
      <c r="AS1197" s="1">
        <v>466370.19</v>
      </c>
      <c r="AT1197" s="1">
        <v>0</v>
      </c>
      <c r="AU1197" s="1">
        <v>5946998.5</v>
      </c>
      <c r="AV1197" s="1">
        <v>1750426.38</v>
      </c>
      <c r="AW1197" s="1">
        <v>0</v>
      </c>
      <c r="AX1197" s="1">
        <v>0</v>
      </c>
      <c r="AY1197" s="1">
        <v>86.27</v>
      </c>
      <c r="AZ1197" s="1">
        <v>43.57</v>
      </c>
      <c r="BA1197" s="1">
        <v>28.62</v>
      </c>
      <c r="BB1197" s="1">
        <v>4.95</v>
      </c>
      <c r="BC1197" s="1">
        <v>37.36</v>
      </c>
      <c r="BD1197" s="1">
        <v>27.53</v>
      </c>
      <c r="BE1197" s="1">
        <v>0</v>
      </c>
      <c r="BF1197" s="1">
        <v>0</v>
      </c>
      <c r="BG1197" s="1">
        <v>0</v>
      </c>
      <c r="BH1197" s="1">
        <v>68.55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4.43</v>
      </c>
      <c r="CI1197" s="1">
        <v>0</v>
      </c>
      <c r="CJ1197" s="1">
        <v>0</v>
      </c>
      <c r="CK1197" s="1">
        <v>0</v>
      </c>
      <c r="CL1197" s="1">
        <v>0</v>
      </c>
      <c r="CM1197" s="1">
        <v>700</v>
      </c>
      <c r="CN1197" s="1">
        <v>700</v>
      </c>
      <c r="CO1197" s="1">
        <v>1103</v>
      </c>
      <c r="CP1197" s="1">
        <v>1347</v>
      </c>
      <c r="CQ1197" s="1">
        <v>0</v>
      </c>
      <c r="CR1197" s="1">
        <v>0</v>
      </c>
      <c r="CS1197" t="s">
        <v>116</v>
      </c>
      <c r="CT1197">
        <f t="shared" si="152"/>
        <v>0</v>
      </c>
      <c r="CU1197">
        <f t="shared" si="153"/>
        <v>0</v>
      </c>
      <c r="CV1197">
        <f t="shared" si="151"/>
        <v>0</v>
      </c>
      <c r="CW1197">
        <f t="shared" si="154"/>
        <v>0</v>
      </c>
      <c r="CX1197" s="4">
        <f t="shared" si="155"/>
        <v>333897398.5</v>
      </c>
      <c r="CY1197">
        <f t="shared" si="156"/>
        <v>0</v>
      </c>
      <c r="CZ1197">
        <f t="shared" si="157"/>
        <v>327950400</v>
      </c>
      <c r="DA1197">
        <f t="shared" si="158"/>
        <v>5946998.5</v>
      </c>
    </row>
    <row r="1198" spans="1:105" x14ac:dyDescent="0.3">
      <c r="A1198" s="1">
        <v>25</v>
      </c>
      <c r="B1198" s="1" t="s">
        <v>105</v>
      </c>
      <c r="C1198" s="1">
        <v>2028</v>
      </c>
      <c r="D1198" s="1">
        <v>8</v>
      </c>
      <c r="E1198" s="1">
        <v>0</v>
      </c>
      <c r="F1198" s="1">
        <v>300</v>
      </c>
      <c r="G1198" s="1">
        <v>2.0407999999999999E-2</v>
      </c>
      <c r="H1198" s="1">
        <v>2004</v>
      </c>
      <c r="I1198" s="1" t="s">
        <v>98</v>
      </c>
      <c r="J1198" s="1" t="s">
        <v>99</v>
      </c>
      <c r="K1198" s="1" t="s">
        <v>100</v>
      </c>
      <c r="L1198" s="1" t="s">
        <v>101</v>
      </c>
      <c r="M1198" s="1" t="s">
        <v>101</v>
      </c>
      <c r="N1198" s="1" t="s">
        <v>101</v>
      </c>
      <c r="O1198" s="1" t="s">
        <v>102</v>
      </c>
      <c r="P1198" s="1">
        <v>42622</v>
      </c>
      <c r="Q1198" s="1">
        <v>14628164</v>
      </c>
      <c r="R1198" s="1">
        <v>0</v>
      </c>
      <c r="S1198" s="1">
        <v>14434624</v>
      </c>
      <c r="T1198" s="1">
        <v>211903.34</v>
      </c>
      <c r="U1198" s="1">
        <v>0</v>
      </c>
      <c r="V1198" s="1">
        <v>0</v>
      </c>
      <c r="W1198" s="1">
        <v>18363.37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16986.86</v>
      </c>
      <c r="AD1198" s="1">
        <v>520800</v>
      </c>
      <c r="AE1198" s="1">
        <v>1159057.5</v>
      </c>
      <c r="AF1198" s="1">
        <v>3719303.75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303966016</v>
      </c>
      <c r="AP1198" s="1">
        <v>299153856</v>
      </c>
      <c r="AQ1198" s="1">
        <v>245399040</v>
      </c>
      <c r="AR1198" s="1">
        <v>53333132</v>
      </c>
      <c r="AS1198" s="1">
        <v>421777</v>
      </c>
      <c r="AT1198" s="1">
        <v>0</v>
      </c>
      <c r="AU1198" s="1">
        <v>5813573.5</v>
      </c>
      <c r="AV1198" s="1">
        <v>1001420.63</v>
      </c>
      <c r="AW1198" s="1">
        <v>0</v>
      </c>
      <c r="AX1198" s="1">
        <v>0</v>
      </c>
      <c r="AY1198" s="1">
        <v>78.73</v>
      </c>
      <c r="AZ1198" s="1">
        <v>41.88</v>
      </c>
      <c r="BA1198" s="1">
        <v>24.27</v>
      </c>
      <c r="BB1198" s="1">
        <v>4.3</v>
      </c>
      <c r="BC1198" s="1">
        <v>31.22</v>
      </c>
      <c r="BD1198" s="1">
        <v>27.44</v>
      </c>
      <c r="BE1198" s="1">
        <v>0</v>
      </c>
      <c r="BF1198" s="1">
        <v>0</v>
      </c>
      <c r="BG1198" s="1">
        <v>0</v>
      </c>
      <c r="BH1198" s="1">
        <v>54.53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4.55</v>
      </c>
      <c r="CI1198" s="1">
        <v>0</v>
      </c>
      <c r="CJ1198" s="1">
        <v>0</v>
      </c>
      <c r="CK1198" s="1">
        <v>0</v>
      </c>
      <c r="CL1198" s="1">
        <v>0</v>
      </c>
      <c r="CM1198" s="1">
        <v>700</v>
      </c>
      <c r="CN1198" s="1">
        <v>700</v>
      </c>
      <c r="CO1198" s="1">
        <v>1103</v>
      </c>
      <c r="CP1198" s="1">
        <v>1347</v>
      </c>
      <c r="CQ1198" s="1">
        <v>0</v>
      </c>
      <c r="CR1198" s="1">
        <v>0</v>
      </c>
      <c r="CS1198" t="s">
        <v>116</v>
      </c>
      <c r="CT1198">
        <f t="shared" si="152"/>
        <v>0</v>
      </c>
      <c r="CU1198">
        <f t="shared" si="153"/>
        <v>0</v>
      </c>
      <c r="CV1198">
        <f t="shared" si="151"/>
        <v>0</v>
      </c>
      <c r="CW1198">
        <f t="shared" si="154"/>
        <v>0</v>
      </c>
      <c r="CX1198" s="4">
        <f t="shared" si="155"/>
        <v>304967429.5</v>
      </c>
      <c r="CY1198">
        <f t="shared" si="156"/>
        <v>0</v>
      </c>
      <c r="CZ1198">
        <f t="shared" si="157"/>
        <v>299153856</v>
      </c>
      <c r="DA1198">
        <f t="shared" si="158"/>
        <v>5813573.5</v>
      </c>
    </row>
    <row r="1199" spans="1:105" x14ac:dyDescent="0.3">
      <c r="A1199" s="1">
        <v>25</v>
      </c>
      <c r="B1199" s="1" t="s">
        <v>105</v>
      </c>
      <c r="C1199" s="1">
        <v>2028</v>
      </c>
      <c r="D1199" s="1">
        <v>9</v>
      </c>
      <c r="E1199" s="1">
        <v>0</v>
      </c>
      <c r="F1199" s="1">
        <v>300</v>
      </c>
      <c r="G1199" s="1">
        <v>2.0407999999999999E-2</v>
      </c>
      <c r="H1199" s="1">
        <v>2004</v>
      </c>
      <c r="I1199" s="1" t="s">
        <v>98</v>
      </c>
      <c r="J1199" s="1" t="s">
        <v>99</v>
      </c>
      <c r="K1199" s="1" t="s">
        <v>100</v>
      </c>
      <c r="L1199" s="1" t="s">
        <v>101</v>
      </c>
      <c r="M1199" s="1" t="s">
        <v>101</v>
      </c>
      <c r="N1199" s="1" t="s">
        <v>101</v>
      </c>
      <c r="O1199" s="1" t="s">
        <v>102</v>
      </c>
      <c r="P1199" s="1">
        <v>42622</v>
      </c>
      <c r="Q1199" s="1">
        <v>13027271</v>
      </c>
      <c r="R1199" s="1">
        <v>0</v>
      </c>
      <c r="S1199" s="1">
        <v>13021107</v>
      </c>
      <c r="T1199" s="1">
        <v>6331.68</v>
      </c>
      <c r="U1199" s="1">
        <v>0</v>
      </c>
      <c r="V1199" s="1">
        <v>0</v>
      </c>
      <c r="W1199" s="1">
        <v>196.48</v>
      </c>
      <c r="X1199" s="1">
        <v>0</v>
      </c>
      <c r="Y1199" s="1">
        <v>0</v>
      </c>
      <c r="Z1199" s="1">
        <v>0</v>
      </c>
      <c r="AA1199" s="1">
        <v>0</v>
      </c>
      <c r="AB1199" s="1">
        <v>0.67</v>
      </c>
      <c r="AC1199" s="1">
        <v>15183.21</v>
      </c>
      <c r="AD1199" s="1">
        <v>504000</v>
      </c>
      <c r="AE1199" s="1">
        <v>1038013.4399999999</v>
      </c>
      <c r="AF1199" s="1">
        <v>3192018</v>
      </c>
      <c r="AG1199" s="1">
        <v>0</v>
      </c>
      <c r="AH1199" s="1">
        <v>0</v>
      </c>
      <c r="AI1199" s="1">
        <v>0</v>
      </c>
      <c r="AJ1199" s="1">
        <v>0</v>
      </c>
      <c r="AK1199" s="1">
        <v>28.07</v>
      </c>
      <c r="AL1199" s="1">
        <v>0</v>
      </c>
      <c r="AM1199" s="1">
        <v>0</v>
      </c>
      <c r="AN1199" s="1">
        <v>0</v>
      </c>
      <c r="AO1199" s="1">
        <v>254830544</v>
      </c>
      <c r="AP1199" s="1">
        <v>254663632</v>
      </c>
      <c r="AQ1199" s="1">
        <v>207193744</v>
      </c>
      <c r="AR1199" s="1">
        <v>47106796</v>
      </c>
      <c r="AS1199" s="1">
        <v>363148.09</v>
      </c>
      <c r="AT1199" s="1">
        <v>0</v>
      </c>
      <c r="AU1199" s="1">
        <v>172009.55</v>
      </c>
      <c r="AV1199" s="1">
        <v>5098.3999999999996</v>
      </c>
      <c r="AW1199" s="1">
        <v>0</v>
      </c>
      <c r="AX1199" s="1">
        <v>0</v>
      </c>
      <c r="AY1199" s="1">
        <v>82.71</v>
      </c>
      <c r="AZ1199" s="1">
        <v>39.69</v>
      </c>
      <c r="BA1199" s="1">
        <v>31.41</v>
      </c>
      <c r="BB1199" s="1">
        <v>4.6100000000000003</v>
      </c>
      <c r="BC1199" s="1">
        <v>38.01</v>
      </c>
      <c r="BD1199" s="1">
        <v>27.17</v>
      </c>
      <c r="BE1199" s="1">
        <v>0</v>
      </c>
      <c r="BF1199" s="1">
        <v>0</v>
      </c>
      <c r="BG1199" s="1">
        <v>0</v>
      </c>
      <c r="BH1199" s="1">
        <v>25.95</v>
      </c>
      <c r="BI1199" s="1">
        <v>0</v>
      </c>
      <c r="BJ1199" s="1">
        <v>0</v>
      </c>
      <c r="BK1199" s="1">
        <v>20967</v>
      </c>
      <c r="BL1199" s="1">
        <v>0</v>
      </c>
      <c r="BM1199" s="1">
        <v>0</v>
      </c>
      <c r="BN1199" s="1">
        <v>0</v>
      </c>
      <c r="BO1199" s="1">
        <v>0</v>
      </c>
      <c r="BP1199" s="1">
        <v>7.6666670000000006E-2</v>
      </c>
      <c r="BQ1199" s="1">
        <v>0</v>
      </c>
      <c r="BR1199" s="1">
        <v>0</v>
      </c>
      <c r="BS1199" s="1">
        <v>7.6666670000000006E-2</v>
      </c>
      <c r="BT1199" s="1">
        <v>0.13333333999999999</v>
      </c>
      <c r="BU1199" s="1">
        <v>0</v>
      </c>
      <c r="BV1199" s="1">
        <v>0</v>
      </c>
      <c r="BW1199" s="1">
        <v>0.13333333999999999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5.03</v>
      </c>
      <c r="CI1199" s="1">
        <v>0</v>
      </c>
      <c r="CJ1199" s="1">
        <v>0</v>
      </c>
      <c r="CK1199" s="1">
        <v>0</v>
      </c>
      <c r="CL1199" s="1">
        <v>0</v>
      </c>
      <c r="CM1199" s="1">
        <v>700</v>
      </c>
      <c r="CN1199" s="1">
        <v>700</v>
      </c>
      <c r="CO1199" s="1">
        <v>1103</v>
      </c>
      <c r="CP1199" s="1">
        <v>1347</v>
      </c>
      <c r="CQ1199" s="1">
        <v>0</v>
      </c>
      <c r="CR1199" s="1">
        <v>0</v>
      </c>
      <c r="CS1199" t="s">
        <v>116</v>
      </c>
      <c r="CT1199">
        <f t="shared" si="152"/>
        <v>0</v>
      </c>
      <c r="CU1199">
        <f t="shared" si="153"/>
        <v>0</v>
      </c>
      <c r="CV1199">
        <f t="shared" si="151"/>
        <v>0</v>
      </c>
      <c r="CW1199">
        <f t="shared" si="154"/>
        <v>0</v>
      </c>
      <c r="CX1199" s="4">
        <f t="shared" si="155"/>
        <v>254835641.55000001</v>
      </c>
      <c r="CY1199">
        <f t="shared" si="156"/>
        <v>0</v>
      </c>
      <c r="CZ1199">
        <f t="shared" si="157"/>
        <v>254663632</v>
      </c>
      <c r="DA1199">
        <f t="shared" si="158"/>
        <v>172009.55</v>
      </c>
    </row>
    <row r="1200" spans="1:105" x14ac:dyDescent="0.3">
      <c r="A1200" s="1">
        <v>25</v>
      </c>
      <c r="B1200" s="1" t="s">
        <v>105</v>
      </c>
      <c r="C1200" s="1">
        <v>2028</v>
      </c>
      <c r="D1200" s="1">
        <v>10</v>
      </c>
      <c r="E1200" s="1">
        <v>0</v>
      </c>
      <c r="F1200" s="1">
        <v>300</v>
      </c>
      <c r="G1200" s="1">
        <v>2.0407999999999999E-2</v>
      </c>
      <c r="H1200" s="1">
        <v>2004</v>
      </c>
      <c r="I1200" s="1" t="s">
        <v>98</v>
      </c>
      <c r="J1200" s="1" t="s">
        <v>99</v>
      </c>
      <c r="K1200" s="1" t="s">
        <v>100</v>
      </c>
      <c r="L1200" s="1" t="s">
        <v>101</v>
      </c>
      <c r="M1200" s="1" t="s">
        <v>101</v>
      </c>
      <c r="N1200" s="1" t="s">
        <v>101</v>
      </c>
      <c r="O1200" s="1" t="s">
        <v>102</v>
      </c>
      <c r="P1200" s="1">
        <v>42622</v>
      </c>
      <c r="Q1200" s="1">
        <v>11984399</v>
      </c>
      <c r="R1200" s="1">
        <v>0</v>
      </c>
      <c r="S1200" s="1">
        <v>11977556</v>
      </c>
      <c r="T1200" s="1">
        <v>6906.81</v>
      </c>
      <c r="U1200" s="1">
        <v>0</v>
      </c>
      <c r="V1200" s="1">
        <v>0</v>
      </c>
      <c r="W1200" s="1">
        <v>115.38</v>
      </c>
      <c r="X1200" s="1">
        <v>0</v>
      </c>
      <c r="Y1200" s="1">
        <v>0</v>
      </c>
      <c r="Z1200" s="1">
        <v>0</v>
      </c>
      <c r="AA1200" s="1">
        <v>0</v>
      </c>
      <c r="AB1200" s="1">
        <v>0.67</v>
      </c>
      <c r="AC1200" s="1">
        <v>12890.2</v>
      </c>
      <c r="AD1200" s="1">
        <v>520800</v>
      </c>
      <c r="AE1200" s="1">
        <v>977077.63</v>
      </c>
      <c r="AF1200" s="1">
        <v>3000748</v>
      </c>
      <c r="AG1200" s="1">
        <v>0</v>
      </c>
      <c r="AH1200" s="1">
        <v>0</v>
      </c>
      <c r="AI1200" s="1">
        <v>0</v>
      </c>
      <c r="AJ1200" s="1">
        <v>0</v>
      </c>
      <c r="AK1200" s="1">
        <v>51.22</v>
      </c>
      <c r="AL1200" s="1">
        <v>0</v>
      </c>
      <c r="AM1200" s="1">
        <v>0</v>
      </c>
      <c r="AN1200" s="1">
        <v>0</v>
      </c>
      <c r="AO1200" s="1">
        <v>253285168</v>
      </c>
      <c r="AP1200" s="1">
        <v>253107904</v>
      </c>
      <c r="AQ1200" s="1">
        <v>207963840</v>
      </c>
      <c r="AR1200" s="1">
        <v>44794036</v>
      </c>
      <c r="AS1200" s="1">
        <v>349919.88</v>
      </c>
      <c r="AT1200" s="1">
        <v>0</v>
      </c>
      <c r="AU1200" s="1">
        <v>180498.3</v>
      </c>
      <c r="AV1200" s="1">
        <v>3226.92</v>
      </c>
      <c r="AW1200" s="1">
        <v>0</v>
      </c>
      <c r="AX1200" s="1">
        <v>0</v>
      </c>
      <c r="AY1200" s="1">
        <v>87.57</v>
      </c>
      <c r="AZ1200" s="1">
        <v>39.03</v>
      </c>
      <c r="BA1200" s="1">
        <v>41.2</v>
      </c>
      <c r="BB1200" s="1">
        <v>5.97</v>
      </c>
      <c r="BC1200" s="1">
        <v>45.41</v>
      </c>
      <c r="BD1200" s="1">
        <v>26.13</v>
      </c>
      <c r="BE1200" s="1">
        <v>0</v>
      </c>
      <c r="BF1200" s="1">
        <v>0</v>
      </c>
      <c r="BG1200" s="1">
        <v>0</v>
      </c>
      <c r="BH1200" s="1">
        <v>27.97</v>
      </c>
      <c r="BI1200" s="1">
        <v>0</v>
      </c>
      <c r="BJ1200" s="1">
        <v>0</v>
      </c>
      <c r="BK1200" s="1">
        <v>20967</v>
      </c>
      <c r="BL1200" s="1">
        <v>0</v>
      </c>
      <c r="BM1200" s="1">
        <v>0</v>
      </c>
      <c r="BN1200" s="1">
        <v>0</v>
      </c>
      <c r="BO1200" s="1">
        <v>0</v>
      </c>
      <c r="BP1200" s="1">
        <v>9.6666660000000001E-2</v>
      </c>
      <c r="BQ1200" s="1">
        <v>0</v>
      </c>
      <c r="BR1200" s="1">
        <v>0</v>
      </c>
      <c r="BS1200" s="1">
        <v>9.6666660000000001E-2</v>
      </c>
      <c r="BT1200" s="1">
        <v>0.19</v>
      </c>
      <c r="BU1200" s="1">
        <v>0</v>
      </c>
      <c r="BV1200" s="1">
        <v>0</v>
      </c>
      <c r="BW1200" s="1">
        <v>0.19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4.79</v>
      </c>
      <c r="CI1200" s="1">
        <v>0</v>
      </c>
      <c r="CJ1200" s="1">
        <v>0</v>
      </c>
      <c r="CK1200" s="1">
        <v>0</v>
      </c>
      <c r="CL1200" s="1">
        <v>0</v>
      </c>
      <c r="CM1200" s="1">
        <v>700</v>
      </c>
      <c r="CN1200" s="1">
        <v>700</v>
      </c>
      <c r="CO1200" s="1">
        <v>1103</v>
      </c>
      <c r="CP1200" s="1">
        <v>1347</v>
      </c>
      <c r="CQ1200" s="1">
        <v>0</v>
      </c>
      <c r="CR1200" s="1">
        <v>0</v>
      </c>
      <c r="CS1200" t="s">
        <v>116</v>
      </c>
      <c r="CT1200">
        <f t="shared" si="152"/>
        <v>0</v>
      </c>
      <c r="CU1200">
        <f t="shared" si="153"/>
        <v>0</v>
      </c>
      <c r="CV1200">
        <f t="shared" si="151"/>
        <v>0</v>
      </c>
      <c r="CW1200">
        <f t="shared" si="154"/>
        <v>0</v>
      </c>
      <c r="CX1200" s="4">
        <f t="shared" si="155"/>
        <v>253288402.30000001</v>
      </c>
      <c r="CY1200">
        <f t="shared" si="156"/>
        <v>0</v>
      </c>
      <c r="CZ1200">
        <f t="shared" si="157"/>
        <v>253107904</v>
      </c>
      <c r="DA1200">
        <f t="shared" si="158"/>
        <v>180498.3</v>
      </c>
    </row>
    <row r="1201" spans="1:105" x14ac:dyDescent="0.3">
      <c r="A1201" s="1">
        <v>25</v>
      </c>
      <c r="B1201" s="1" t="s">
        <v>105</v>
      </c>
      <c r="C1201" s="1">
        <v>2028</v>
      </c>
      <c r="D1201" s="1">
        <v>11</v>
      </c>
      <c r="E1201" s="1">
        <v>0</v>
      </c>
      <c r="F1201" s="1">
        <v>300</v>
      </c>
      <c r="G1201" s="1">
        <v>2.0407999999999999E-2</v>
      </c>
      <c r="H1201" s="1">
        <v>2004</v>
      </c>
      <c r="I1201" s="1" t="s">
        <v>98</v>
      </c>
      <c r="J1201" s="1" t="s">
        <v>99</v>
      </c>
      <c r="K1201" s="1" t="s">
        <v>100</v>
      </c>
      <c r="L1201" s="1" t="s">
        <v>101</v>
      </c>
      <c r="M1201" s="1" t="s">
        <v>101</v>
      </c>
      <c r="N1201" s="1" t="s">
        <v>101</v>
      </c>
      <c r="O1201" s="1" t="s">
        <v>102</v>
      </c>
      <c r="P1201" s="1">
        <v>42622</v>
      </c>
      <c r="Q1201" s="1">
        <v>12005812</v>
      </c>
      <c r="R1201" s="1">
        <v>0</v>
      </c>
      <c r="S1201" s="1">
        <v>11997028</v>
      </c>
      <c r="T1201" s="1">
        <v>8867.09</v>
      </c>
      <c r="U1201" s="1">
        <v>0</v>
      </c>
      <c r="V1201" s="1">
        <v>0</v>
      </c>
      <c r="W1201" s="1">
        <v>119.77</v>
      </c>
      <c r="X1201" s="1">
        <v>0</v>
      </c>
      <c r="Y1201" s="1">
        <v>0</v>
      </c>
      <c r="Z1201" s="1">
        <v>0</v>
      </c>
      <c r="AA1201" s="1">
        <v>0</v>
      </c>
      <c r="AB1201" s="1">
        <v>10</v>
      </c>
      <c r="AC1201" s="1">
        <v>10139.629999999999</v>
      </c>
      <c r="AD1201" s="1">
        <v>504000</v>
      </c>
      <c r="AE1201" s="1">
        <v>972883</v>
      </c>
      <c r="AF1201" s="1">
        <v>3141238.5</v>
      </c>
      <c r="AG1201" s="1">
        <v>0</v>
      </c>
      <c r="AH1201" s="1">
        <v>0</v>
      </c>
      <c r="AI1201" s="1">
        <v>0</v>
      </c>
      <c r="AJ1201" s="1">
        <v>0</v>
      </c>
      <c r="AK1201" s="1">
        <v>36.94</v>
      </c>
      <c r="AL1201" s="1">
        <v>0</v>
      </c>
      <c r="AM1201" s="1">
        <v>0</v>
      </c>
      <c r="AN1201" s="1">
        <v>0</v>
      </c>
      <c r="AO1201" s="1">
        <v>221715456</v>
      </c>
      <c r="AP1201" s="1">
        <v>221481168</v>
      </c>
      <c r="AQ1201" s="1">
        <v>177322688</v>
      </c>
      <c r="AR1201" s="1">
        <v>43738800</v>
      </c>
      <c r="AS1201" s="1">
        <v>419720.78</v>
      </c>
      <c r="AT1201" s="1">
        <v>0</v>
      </c>
      <c r="AU1201" s="1">
        <v>237489.7</v>
      </c>
      <c r="AV1201" s="1">
        <v>3200.87</v>
      </c>
      <c r="AW1201" s="1">
        <v>0</v>
      </c>
      <c r="AX1201" s="1">
        <v>0</v>
      </c>
      <c r="AY1201" s="1">
        <v>72.989999999999995</v>
      </c>
      <c r="AZ1201" s="1">
        <v>39.200000000000003</v>
      </c>
      <c r="BA1201" s="1">
        <v>28.4</v>
      </c>
      <c r="BB1201" s="1">
        <v>3.77</v>
      </c>
      <c r="BC1201" s="1">
        <v>32.14</v>
      </c>
      <c r="BD1201" s="1">
        <v>26.78</v>
      </c>
      <c r="BE1201" s="1">
        <v>0</v>
      </c>
      <c r="BF1201" s="1">
        <v>0</v>
      </c>
      <c r="BG1201" s="1">
        <v>0</v>
      </c>
      <c r="BH1201" s="1">
        <v>26.73</v>
      </c>
      <c r="BI1201" s="1">
        <v>0</v>
      </c>
      <c r="BJ1201" s="1">
        <v>0</v>
      </c>
      <c r="BK1201" s="1">
        <v>20967</v>
      </c>
      <c r="BL1201" s="1">
        <v>0</v>
      </c>
      <c r="BM1201" s="1">
        <v>0</v>
      </c>
      <c r="BN1201" s="1">
        <v>0</v>
      </c>
      <c r="BO1201" s="1">
        <v>0</v>
      </c>
      <c r="BP1201" s="1">
        <v>5.6666670000000002E-2</v>
      </c>
      <c r="BQ1201" s="1">
        <v>0</v>
      </c>
      <c r="BR1201" s="1">
        <v>0</v>
      </c>
      <c r="BS1201" s="1">
        <v>5.6666670000000002E-2</v>
      </c>
      <c r="BT1201" s="1">
        <v>0.10333333</v>
      </c>
      <c r="BU1201" s="1">
        <v>0</v>
      </c>
      <c r="BV1201" s="1">
        <v>0</v>
      </c>
      <c r="BW1201" s="1">
        <v>0.10333333</v>
      </c>
      <c r="BX1201" s="1">
        <v>0</v>
      </c>
      <c r="BY1201" s="1">
        <v>0.01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4.5199999999999996</v>
      </c>
      <c r="CI1201" s="1">
        <v>0</v>
      </c>
      <c r="CJ1201" s="1">
        <v>0</v>
      </c>
      <c r="CK1201" s="1">
        <v>0</v>
      </c>
      <c r="CL1201" s="1">
        <v>0</v>
      </c>
      <c r="CM1201" s="1">
        <v>700</v>
      </c>
      <c r="CN1201" s="1">
        <v>700</v>
      </c>
      <c r="CO1201" s="1">
        <v>1103</v>
      </c>
      <c r="CP1201" s="1">
        <v>1347</v>
      </c>
      <c r="CQ1201" s="1">
        <v>0</v>
      </c>
      <c r="CR1201" s="1">
        <v>0</v>
      </c>
      <c r="CS1201" t="s">
        <v>116</v>
      </c>
      <c r="CT1201">
        <f t="shared" si="152"/>
        <v>0</v>
      </c>
      <c r="CU1201">
        <f t="shared" si="153"/>
        <v>0</v>
      </c>
      <c r="CV1201">
        <f t="shared" si="151"/>
        <v>0</v>
      </c>
      <c r="CW1201">
        <f t="shared" si="154"/>
        <v>0</v>
      </c>
      <c r="CX1201" s="4">
        <f t="shared" si="155"/>
        <v>221718657.69999999</v>
      </c>
      <c r="CY1201">
        <f t="shared" si="156"/>
        <v>0</v>
      </c>
      <c r="CZ1201">
        <f t="shared" si="157"/>
        <v>221481168</v>
      </c>
      <c r="DA1201">
        <f t="shared" si="158"/>
        <v>237489.7</v>
      </c>
    </row>
    <row r="1202" spans="1:105" x14ac:dyDescent="0.3">
      <c r="A1202" s="1">
        <v>25</v>
      </c>
      <c r="B1202" s="1" t="s">
        <v>105</v>
      </c>
      <c r="C1202" s="1">
        <v>2028</v>
      </c>
      <c r="D1202" s="1">
        <v>12</v>
      </c>
      <c r="E1202" s="1">
        <v>0</v>
      </c>
      <c r="F1202" s="1">
        <v>300</v>
      </c>
      <c r="G1202" s="1">
        <v>2.0407999999999999E-2</v>
      </c>
      <c r="H1202" s="1">
        <v>2004</v>
      </c>
      <c r="I1202" s="1" t="s">
        <v>98</v>
      </c>
      <c r="J1202" s="1" t="s">
        <v>99</v>
      </c>
      <c r="K1202" s="1" t="s">
        <v>100</v>
      </c>
      <c r="L1202" s="1" t="s">
        <v>101</v>
      </c>
      <c r="M1202" s="1" t="s">
        <v>101</v>
      </c>
      <c r="N1202" s="1" t="s">
        <v>101</v>
      </c>
      <c r="O1202" s="1" t="s">
        <v>102</v>
      </c>
      <c r="P1202" s="1">
        <v>42622</v>
      </c>
      <c r="Q1202" s="1">
        <v>14965262</v>
      </c>
      <c r="R1202" s="1">
        <v>0</v>
      </c>
      <c r="S1202" s="1">
        <v>14746807</v>
      </c>
      <c r="T1202" s="1">
        <v>240506</v>
      </c>
      <c r="U1202" s="1">
        <v>0</v>
      </c>
      <c r="V1202" s="1">
        <v>0</v>
      </c>
      <c r="W1202" s="1">
        <v>22051.3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10354.4</v>
      </c>
      <c r="AD1202" s="1">
        <v>520800</v>
      </c>
      <c r="AE1202" s="1">
        <v>1182927.1299999999</v>
      </c>
      <c r="AF1202" s="1">
        <v>4255239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308145696</v>
      </c>
      <c r="AP1202" s="1">
        <v>302124640</v>
      </c>
      <c r="AQ1202" s="1">
        <v>246220528</v>
      </c>
      <c r="AR1202" s="1">
        <v>55473700</v>
      </c>
      <c r="AS1202" s="1">
        <v>430446.56</v>
      </c>
      <c r="AT1202" s="1">
        <v>0</v>
      </c>
      <c r="AU1202" s="1">
        <v>6688633.5</v>
      </c>
      <c r="AV1202" s="1">
        <v>667591.06000000006</v>
      </c>
      <c r="AW1202" s="1">
        <v>0</v>
      </c>
      <c r="AX1202" s="1">
        <v>0</v>
      </c>
      <c r="AY1202" s="1">
        <v>62.98</v>
      </c>
      <c r="AZ1202" s="1">
        <v>39.93</v>
      </c>
      <c r="BA1202" s="1">
        <v>14.88</v>
      </c>
      <c r="BB1202" s="1">
        <v>2.1</v>
      </c>
      <c r="BC1202" s="1">
        <v>19.38</v>
      </c>
      <c r="BD1202" s="1">
        <v>27.81</v>
      </c>
      <c r="BE1202" s="1">
        <v>0</v>
      </c>
      <c r="BF1202" s="1">
        <v>0</v>
      </c>
      <c r="BG1202" s="1">
        <v>0</v>
      </c>
      <c r="BH1202" s="1">
        <v>30.27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0</v>
      </c>
      <c r="BX1202" s="1">
        <v>0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4.9400000000000004</v>
      </c>
      <c r="CI1202" s="1">
        <v>0</v>
      </c>
      <c r="CJ1202" s="1">
        <v>0</v>
      </c>
      <c r="CK1202" s="1">
        <v>0</v>
      </c>
      <c r="CL1202" s="1">
        <v>0</v>
      </c>
      <c r="CM1202" s="1">
        <v>700</v>
      </c>
      <c r="CN1202" s="1">
        <v>700</v>
      </c>
      <c r="CO1202" s="1">
        <v>1103</v>
      </c>
      <c r="CP1202" s="1">
        <v>1347</v>
      </c>
      <c r="CQ1202" s="1">
        <v>0</v>
      </c>
      <c r="CR1202" s="1">
        <v>0</v>
      </c>
      <c r="CS1202" t="s">
        <v>116</v>
      </c>
      <c r="CT1202">
        <f t="shared" si="152"/>
        <v>0</v>
      </c>
      <c r="CU1202">
        <f t="shared" si="153"/>
        <v>0</v>
      </c>
      <c r="CV1202">
        <f t="shared" si="151"/>
        <v>0</v>
      </c>
      <c r="CW1202">
        <f t="shared" si="154"/>
        <v>0</v>
      </c>
      <c r="CX1202" s="4">
        <f t="shared" si="155"/>
        <v>308813273.5</v>
      </c>
      <c r="CY1202">
        <f t="shared" si="156"/>
        <v>0</v>
      </c>
      <c r="CZ1202">
        <f t="shared" si="157"/>
        <v>302124640</v>
      </c>
      <c r="DA1202">
        <f t="shared" si="158"/>
        <v>6688633.5</v>
      </c>
    </row>
    <row r="1203" spans="1:105" x14ac:dyDescent="0.3">
      <c r="A1203" s="1">
        <v>26</v>
      </c>
      <c r="B1203" s="1" t="s">
        <v>97</v>
      </c>
      <c r="C1203" s="1">
        <v>2028</v>
      </c>
      <c r="D1203" s="1">
        <v>1</v>
      </c>
      <c r="E1203" s="1">
        <v>0</v>
      </c>
      <c r="F1203" s="1">
        <v>300</v>
      </c>
      <c r="G1203" s="1">
        <v>2.0407999999999999E-2</v>
      </c>
      <c r="H1203" s="1">
        <v>2005</v>
      </c>
      <c r="I1203" s="1" t="s">
        <v>98</v>
      </c>
      <c r="J1203" s="1" t="s">
        <v>99</v>
      </c>
      <c r="K1203" s="1" t="s">
        <v>100</v>
      </c>
      <c r="L1203" s="1" t="s">
        <v>101</v>
      </c>
      <c r="M1203" s="1" t="s">
        <v>101</v>
      </c>
      <c r="N1203" s="1" t="s">
        <v>101</v>
      </c>
      <c r="O1203" s="1" t="s">
        <v>102</v>
      </c>
      <c r="P1203" s="1">
        <v>42622</v>
      </c>
      <c r="Q1203" s="1">
        <v>3021614</v>
      </c>
      <c r="R1203" s="1">
        <v>0</v>
      </c>
      <c r="S1203" s="1">
        <v>3122420</v>
      </c>
      <c r="T1203" s="1">
        <v>3664.79</v>
      </c>
      <c r="U1203" s="1">
        <v>0</v>
      </c>
      <c r="V1203" s="1">
        <v>0</v>
      </c>
      <c r="W1203" s="1">
        <v>104481.76</v>
      </c>
      <c r="X1203" s="1">
        <v>0</v>
      </c>
      <c r="Y1203" s="1">
        <v>0</v>
      </c>
      <c r="Z1203" s="1">
        <v>28418.880000000001</v>
      </c>
      <c r="AA1203" s="1">
        <v>0</v>
      </c>
      <c r="AB1203" s="1">
        <v>0.77</v>
      </c>
      <c r="AC1203" s="1">
        <v>23250.04</v>
      </c>
      <c r="AD1203" s="1">
        <v>111600</v>
      </c>
      <c r="AE1203" s="1">
        <v>265576.84000000003</v>
      </c>
      <c r="AF1203" s="1">
        <v>832023.13</v>
      </c>
      <c r="AG1203" s="1">
        <v>0</v>
      </c>
      <c r="AH1203" s="1">
        <v>0</v>
      </c>
      <c r="AI1203" s="1">
        <v>0.66</v>
      </c>
      <c r="AJ1203" s="1">
        <v>0.03</v>
      </c>
      <c r="AK1203" s="1">
        <v>0.02</v>
      </c>
      <c r="AL1203" s="1">
        <v>0</v>
      </c>
      <c r="AM1203" s="1">
        <v>0</v>
      </c>
      <c r="AN1203" s="1">
        <v>0</v>
      </c>
      <c r="AO1203" s="1">
        <v>106385720</v>
      </c>
      <c r="AP1203" s="1">
        <v>109403216</v>
      </c>
      <c r="AQ1203" s="1">
        <v>100594280</v>
      </c>
      <c r="AR1203" s="1">
        <v>8231542.5</v>
      </c>
      <c r="AS1203" s="1">
        <v>577379.88</v>
      </c>
      <c r="AT1203" s="1">
        <v>0</v>
      </c>
      <c r="AU1203" s="1">
        <v>116042.96</v>
      </c>
      <c r="AV1203" s="1">
        <v>3133536.75</v>
      </c>
      <c r="AW1203" s="1">
        <v>0</v>
      </c>
      <c r="AX1203" s="1">
        <v>0</v>
      </c>
      <c r="AY1203" s="1">
        <v>38.75</v>
      </c>
      <c r="AZ1203" s="1">
        <v>37.65</v>
      </c>
      <c r="BA1203" s="1">
        <v>1.1399999999999999</v>
      </c>
      <c r="BB1203" s="1">
        <v>0.26</v>
      </c>
      <c r="BC1203" s="1">
        <v>2.04</v>
      </c>
      <c r="BD1203" s="1">
        <v>31.66</v>
      </c>
      <c r="BE1203" s="1">
        <v>0</v>
      </c>
      <c r="BF1203" s="1">
        <v>0</v>
      </c>
      <c r="BG1203" s="1">
        <v>0</v>
      </c>
      <c r="BH1203" s="1">
        <v>29.99</v>
      </c>
      <c r="BI1203" s="1">
        <v>0</v>
      </c>
      <c r="BJ1203" s="1">
        <v>69.89</v>
      </c>
      <c r="BK1203" s="1">
        <v>20967</v>
      </c>
      <c r="BL1203" s="1">
        <v>0</v>
      </c>
      <c r="BM1203" s="1">
        <v>0</v>
      </c>
      <c r="BN1203" s="1">
        <v>0</v>
      </c>
      <c r="BO1203" s="1">
        <v>4063.76</v>
      </c>
      <c r="BP1203" s="1">
        <v>3.3333299999999998E-3</v>
      </c>
      <c r="BQ1203" s="1">
        <v>3.3333299999999998E-3</v>
      </c>
      <c r="BR1203" s="1">
        <v>0</v>
      </c>
      <c r="BS1203" s="1">
        <v>0</v>
      </c>
      <c r="BT1203" s="1">
        <v>3.3333299999999998E-3</v>
      </c>
      <c r="BU1203" s="1">
        <v>3.3333299999999998E-3</v>
      </c>
      <c r="BV1203" s="1">
        <v>0</v>
      </c>
      <c r="BW1203" s="1">
        <v>0</v>
      </c>
      <c r="BX1203" s="1">
        <v>0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0.01</v>
      </c>
      <c r="CE1203" s="1">
        <v>0.01</v>
      </c>
      <c r="CF1203" s="1">
        <v>0.02</v>
      </c>
      <c r="CG1203" s="1">
        <v>0.06</v>
      </c>
      <c r="CH1203" s="1">
        <v>12.14</v>
      </c>
      <c r="CI1203" s="1">
        <v>0</v>
      </c>
      <c r="CJ1203" s="1">
        <v>0</v>
      </c>
      <c r="CK1203" s="1">
        <v>0</v>
      </c>
      <c r="CL1203" s="1">
        <v>0</v>
      </c>
      <c r="CM1203" s="1">
        <v>150</v>
      </c>
      <c r="CN1203" s="1">
        <v>150</v>
      </c>
      <c r="CO1203" s="1">
        <v>101</v>
      </c>
      <c r="CP1203" s="1">
        <v>344</v>
      </c>
      <c r="CQ1203" s="1">
        <v>100</v>
      </c>
      <c r="CR1203" s="1">
        <v>0</v>
      </c>
      <c r="CS1203" t="s">
        <v>116</v>
      </c>
      <c r="CT1203">
        <f t="shared" si="152"/>
        <v>6.8026598639999987E-5</v>
      </c>
      <c r="CU1203">
        <f t="shared" si="153"/>
        <v>6.8026598639999987E-4</v>
      </c>
      <c r="CV1203">
        <f t="shared" si="151"/>
        <v>6.122399999999999E-4</v>
      </c>
      <c r="CW1203">
        <f t="shared" si="154"/>
        <v>6.8026598639999987E-5</v>
      </c>
      <c r="CX1203" s="4">
        <f t="shared" si="155"/>
        <v>109519887.97</v>
      </c>
      <c r="CY1203">
        <f t="shared" si="156"/>
        <v>629.01</v>
      </c>
      <c r="CZ1203">
        <f t="shared" si="157"/>
        <v>109403216</v>
      </c>
      <c r="DA1203">
        <f t="shared" si="158"/>
        <v>116042.96</v>
      </c>
    </row>
    <row r="1204" spans="1:105" x14ac:dyDescent="0.3">
      <c r="A1204" s="1">
        <v>26</v>
      </c>
      <c r="B1204" s="1" t="s">
        <v>97</v>
      </c>
      <c r="C1204" s="1">
        <v>2028</v>
      </c>
      <c r="D1204" s="1">
        <v>2</v>
      </c>
      <c r="E1204" s="1">
        <v>0</v>
      </c>
      <c r="F1204" s="1">
        <v>300</v>
      </c>
      <c r="G1204" s="1">
        <v>2.0407999999999999E-2</v>
      </c>
      <c r="H1204" s="1">
        <v>2005</v>
      </c>
      <c r="I1204" s="1" t="s">
        <v>98</v>
      </c>
      <c r="J1204" s="1" t="s">
        <v>99</v>
      </c>
      <c r="K1204" s="1" t="s">
        <v>100</v>
      </c>
      <c r="L1204" s="1" t="s">
        <v>101</v>
      </c>
      <c r="M1204" s="1" t="s">
        <v>101</v>
      </c>
      <c r="N1204" s="1" t="s">
        <v>101</v>
      </c>
      <c r="O1204" s="1" t="s">
        <v>102</v>
      </c>
      <c r="P1204" s="1">
        <v>42622</v>
      </c>
      <c r="Q1204" s="1">
        <v>2650858.5</v>
      </c>
      <c r="R1204" s="1">
        <v>0</v>
      </c>
      <c r="S1204" s="1">
        <v>2738512.75</v>
      </c>
      <c r="T1204" s="1">
        <v>2154.81</v>
      </c>
      <c r="U1204" s="1">
        <v>0</v>
      </c>
      <c r="V1204" s="1">
        <v>0</v>
      </c>
      <c r="W1204" s="1">
        <v>89817.77</v>
      </c>
      <c r="X1204" s="1">
        <v>0</v>
      </c>
      <c r="Y1204" s="1">
        <v>0</v>
      </c>
      <c r="Z1204" s="1">
        <v>23021.62</v>
      </c>
      <c r="AA1204" s="1">
        <v>0</v>
      </c>
      <c r="AB1204" s="1">
        <v>0</v>
      </c>
      <c r="AC1204" s="1">
        <v>29795.18</v>
      </c>
      <c r="AD1204" s="1">
        <v>100800</v>
      </c>
      <c r="AE1204" s="1">
        <v>253406.64</v>
      </c>
      <c r="AF1204" s="1">
        <v>770826.69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92440760</v>
      </c>
      <c r="AP1204" s="1">
        <v>94931512</v>
      </c>
      <c r="AQ1204" s="1">
        <v>87279328</v>
      </c>
      <c r="AR1204" s="1">
        <v>7299929.5</v>
      </c>
      <c r="AS1204" s="1">
        <v>352292.22</v>
      </c>
      <c r="AT1204" s="1">
        <v>0</v>
      </c>
      <c r="AU1204" s="1">
        <v>64670.239999999998</v>
      </c>
      <c r="AV1204" s="1">
        <v>2555420.5</v>
      </c>
      <c r="AW1204" s="1">
        <v>0</v>
      </c>
      <c r="AX1204" s="1">
        <v>0</v>
      </c>
      <c r="AY1204" s="1">
        <v>35.83</v>
      </c>
      <c r="AZ1204" s="1">
        <v>36.4</v>
      </c>
      <c r="BA1204" s="1">
        <v>0.46</v>
      </c>
      <c r="BB1204" s="1">
        <v>0.02</v>
      </c>
      <c r="BC1204" s="1">
        <v>0.6</v>
      </c>
      <c r="BD1204" s="1">
        <v>30.01</v>
      </c>
      <c r="BE1204" s="1">
        <v>0</v>
      </c>
      <c r="BF1204" s="1">
        <v>0</v>
      </c>
      <c r="BG1204" s="1">
        <v>0</v>
      </c>
      <c r="BH1204" s="1">
        <v>28.45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0.04</v>
      </c>
      <c r="CG1204" s="1">
        <v>0.08</v>
      </c>
      <c r="CH1204" s="1">
        <v>4.17</v>
      </c>
      <c r="CI1204" s="1">
        <v>0</v>
      </c>
      <c r="CJ1204" s="1">
        <v>0</v>
      </c>
      <c r="CK1204" s="1">
        <v>0</v>
      </c>
      <c r="CL1204" s="1">
        <v>0</v>
      </c>
      <c r="CM1204" s="1">
        <v>150</v>
      </c>
      <c r="CN1204" s="1">
        <v>150</v>
      </c>
      <c r="CO1204" s="1">
        <v>101</v>
      </c>
      <c r="CP1204" s="1">
        <v>344</v>
      </c>
      <c r="CQ1204" s="1">
        <v>100</v>
      </c>
      <c r="CR1204" s="1">
        <v>0</v>
      </c>
      <c r="CS1204" t="s">
        <v>116</v>
      </c>
      <c r="CT1204">
        <f t="shared" si="152"/>
        <v>0</v>
      </c>
      <c r="CU1204">
        <f t="shared" si="153"/>
        <v>0</v>
      </c>
      <c r="CV1204">
        <f t="shared" si="151"/>
        <v>0</v>
      </c>
      <c r="CW1204">
        <f t="shared" si="154"/>
        <v>0</v>
      </c>
      <c r="CX1204" s="4">
        <f t="shared" si="155"/>
        <v>94996182.239999995</v>
      </c>
      <c r="CY1204">
        <f t="shared" si="156"/>
        <v>0</v>
      </c>
      <c r="CZ1204">
        <f t="shared" si="157"/>
        <v>94931512</v>
      </c>
      <c r="DA1204">
        <f t="shared" si="158"/>
        <v>64670.239999999998</v>
      </c>
    </row>
    <row r="1205" spans="1:105" x14ac:dyDescent="0.3">
      <c r="A1205" s="1">
        <v>26</v>
      </c>
      <c r="B1205" s="1" t="s">
        <v>97</v>
      </c>
      <c r="C1205" s="1">
        <v>2028</v>
      </c>
      <c r="D1205" s="1">
        <v>3</v>
      </c>
      <c r="E1205" s="1">
        <v>0</v>
      </c>
      <c r="F1205" s="1">
        <v>300</v>
      </c>
      <c r="G1205" s="1">
        <v>2.0407999999999999E-2</v>
      </c>
      <c r="H1205" s="1">
        <v>2005</v>
      </c>
      <c r="I1205" s="1" t="s">
        <v>98</v>
      </c>
      <c r="J1205" s="1" t="s">
        <v>99</v>
      </c>
      <c r="K1205" s="1" t="s">
        <v>100</v>
      </c>
      <c r="L1205" s="1" t="s">
        <v>101</v>
      </c>
      <c r="M1205" s="1" t="s">
        <v>101</v>
      </c>
      <c r="N1205" s="1" t="s">
        <v>101</v>
      </c>
      <c r="O1205" s="1" t="s">
        <v>102</v>
      </c>
      <c r="P1205" s="1">
        <v>42622</v>
      </c>
      <c r="Q1205" s="1">
        <v>2779839.5</v>
      </c>
      <c r="R1205" s="1">
        <v>0</v>
      </c>
      <c r="S1205" s="1">
        <v>2784489.5</v>
      </c>
      <c r="T1205" s="1">
        <v>226.2</v>
      </c>
      <c r="U1205" s="1">
        <v>0</v>
      </c>
      <c r="V1205" s="1">
        <v>0</v>
      </c>
      <c r="W1205" s="1">
        <v>4877.5</v>
      </c>
      <c r="X1205" s="1">
        <v>0</v>
      </c>
      <c r="Y1205" s="1">
        <v>0</v>
      </c>
      <c r="Z1205" s="1">
        <v>27510.47</v>
      </c>
      <c r="AA1205" s="1">
        <v>0</v>
      </c>
      <c r="AB1205" s="1">
        <v>0</v>
      </c>
      <c r="AC1205" s="1">
        <v>45252.42</v>
      </c>
      <c r="AD1205" s="1">
        <v>111600</v>
      </c>
      <c r="AE1205" s="1">
        <v>269630.09000000003</v>
      </c>
      <c r="AF1205" s="1">
        <v>793295.75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94038944</v>
      </c>
      <c r="AP1205" s="1">
        <v>94172424</v>
      </c>
      <c r="AQ1205" s="1">
        <v>86168344</v>
      </c>
      <c r="AR1205" s="1">
        <v>7602930.5</v>
      </c>
      <c r="AS1205" s="1">
        <v>401174.28</v>
      </c>
      <c r="AT1205" s="1">
        <v>0</v>
      </c>
      <c r="AU1205" s="1">
        <v>6960.83</v>
      </c>
      <c r="AV1205" s="1">
        <v>140441.54999999999</v>
      </c>
      <c r="AW1205" s="1">
        <v>0</v>
      </c>
      <c r="AX1205" s="1">
        <v>0</v>
      </c>
      <c r="AY1205" s="1">
        <v>35.89</v>
      </c>
      <c r="AZ1205" s="1">
        <v>36.19</v>
      </c>
      <c r="BA1205" s="1">
        <v>0.84</v>
      </c>
      <c r="BB1205" s="1">
        <v>7.0000000000000007E-2</v>
      </c>
      <c r="BC1205" s="1">
        <v>1.2</v>
      </c>
      <c r="BD1205" s="1">
        <v>30.77</v>
      </c>
      <c r="BE1205" s="1">
        <v>0</v>
      </c>
      <c r="BF1205" s="1">
        <v>0</v>
      </c>
      <c r="BG1205" s="1">
        <v>0</v>
      </c>
      <c r="BH1205" s="1">
        <v>28.79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0</v>
      </c>
      <c r="BX1205" s="1">
        <v>0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0.09</v>
      </c>
      <c r="CG1205" s="1">
        <v>0.35</v>
      </c>
      <c r="CH1205" s="1">
        <v>3.91</v>
      </c>
      <c r="CI1205" s="1">
        <v>0</v>
      </c>
      <c r="CJ1205" s="1">
        <v>0</v>
      </c>
      <c r="CK1205" s="1">
        <v>0</v>
      </c>
      <c r="CL1205" s="1">
        <v>0</v>
      </c>
      <c r="CM1205" s="1">
        <v>150</v>
      </c>
      <c r="CN1205" s="1">
        <v>150</v>
      </c>
      <c r="CO1205" s="1">
        <v>101</v>
      </c>
      <c r="CP1205" s="1">
        <v>344</v>
      </c>
      <c r="CQ1205" s="1">
        <v>100</v>
      </c>
      <c r="CR1205" s="1">
        <v>0</v>
      </c>
      <c r="CS1205" t="s">
        <v>116</v>
      </c>
      <c r="CT1205">
        <f t="shared" si="152"/>
        <v>0</v>
      </c>
      <c r="CU1205">
        <f t="shared" si="153"/>
        <v>0</v>
      </c>
      <c r="CV1205">
        <f t="shared" si="151"/>
        <v>0</v>
      </c>
      <c r="CW1205">
        <f t="shared" si="154"/>
        <v>0</v>
      </c>
      <c r="CX1205" s="4">
        <f t="shared" si="155"/>
        <v>94179384.829999998</v>
      </c>
      <c r="CY1205">
        <f t="shared" si="156"/>
        <v>0</v>
      </c>
      <c r="CZ1205">
        <f t="shared" si="157"/>
        <v>94172424</v>
      </c>
      <c r="DA1205">
        <f t="shared" si="158"/>
        <v>6960.83</v>
      </c>
    </row>
    <row r="1206" spans="1:105" x14ac:dyDescent="0.3">
      <c r="A1206" s="1">
        <v>26</v>
      </c>
      <c r="B1206" s="1" t="s">
        <v>97</v>
      </c>
      <c r="C1206" s="1">
        <v>2028</v>
      </c>
      <c r="D1206" s="1">
        <v>4</v>
      </c>
      <c r="E1206" s="1">
        <v>0</v>
      </c>
      <c r="F1206" s="1">
        <v>300</v>
      </c>
      <c r="G1206" s="1">
        <v>2.0407999999999999E-2</v>
      </c>
      <c r="H1206" s="1">
        <v>2005</v>
      </c>
      <c r="I1206" s="1" t="s">
        <v>98</v>
      </c>
      <c r="J1206" s="1" t="s">
        <v>99</v>
      </c>
      <c r="K1206" s="1" t="s">
        <v>100</v>
      </c>
      <c r="L1206" s="1" t="s">
        <v>101</v>
      </c>
      <c r="M1206" s="1" t="s">
        <v>101</v>
      </c>
      <c r="N1206" s="1" t="s">
        <v>101</v>
      </c>
      <c r="O1206" s="1" t="s">
        <v>102</v>
      </c>
      <c r="P1206" s="1">
        <v>42622</v>
      </c>
      <c r="Q1206" s="1">
        <v>2375551.75</v>
      </c>
      <c r="R1206" s="1">
        <v>0</v>
      </c>
      <c r="S1206" s="1">
        <v>2378470.75</v>
      </c>
      <c r="T1206" s="1">
        <v>276.44</v>
      </c>
      <c r="U1206" s="1">
        <v>0</v>
      </c>
      <c r="V1206" s="1">
        <v>0</v>
      </c>
      <c r="W1206" s="1">
        <v>3196.89</v>
      </c>
      <c r="X1206" s="1">
        <v>0</v>
      </c>
      <c r="Y1206" s="1">
        <v>0</v>
      </c>
      <c r="Z1206" s="1">
        <v>31912.57</v>
      </c>
      <c r="AA1206" s="1">
        <v>0</v>
      </c>
      <c r="AB1206" s="1">
        <v>0</v>
      </c>
      <c r="AC1206" s="1">
        <v>54027.37</v>
      </c>
      <c r="AD1206" s="1">
        <v>107999.97</v>
      </c>
      <c r="AE1206" s="1">
        <v>239476.72</v>
      </c>
      <c r="AF1206" s="1">
        <v>744716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75485176</v>
      </c>
      <c r="AP1206" s="1">
        <v>75565368</v>
      </c>
      <c r="AQ1206" s="1">
        <v>68369760</v>
      </c>
      <c r="AR1206" s="1">
        <v>6908955.5</v>
      </c>
      <c r="AS1206" s="1">
        <v>286615.19</v>
      </c>
      <c r="AT1206" s="1">
        <v>0</v>
      </c>
      <c r="AU1206" s="1">
        <v>8256.34</v>
      </c>
      <c r="AV1206" s="1">
        <v>88449.09</v>
      </c>
      <c r="AW1206" s="1">
        <v>0</v>
      </c>
      <c r="AX1206" s="1">
        <v>0</v>
      </c>
      <c r="AY1206" s="1">
        <v>35.520000000000003</v>
      </c>
      <c r="AZ1206" s="1">
        <v>36.21</v>
      </c>
      <c r="BA1206" s="1">
        <v>1.19</v>
      </c>
      <c r="BB1206" s="1">
        <v>0.16</v>
      </c>
      <c r="BC1206" s="1">
        <v>1.59</v>
      </c>
      <c r="BD1206" s="1">
        <v>29.87</v>
      </c>
      <c r="BE1206" s="1">
        <v>0</v>
      </c>
      <c r="BF1206" s="1">
        <v>0</v>
      </c>
      <c r="BG1206" s="1">
        <v>0</v>
      </c>
      <c r="BH1206" s="1">
        <v>27.67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0.11</v>
      </c>
      <c r="CG1206" s="1">
        <v>0.27</v>
      </c>
      <c r="CH1206" s="1">
        <v>4.3499999999999996</v>
      </c>
      <c r="CI1206" s="1">
        <v>0</v>
      </c>
      <c r="CJ1206" s="1">
        <v>0</v>
      </c>
      <c r="CK1206" s="1">
        <v>0</v>
      </c>
      <c r="CL1206" s="1">
        <v>0</v>
      </c>
      <c r="CM1206" s="1">
        <v>150</v>
      </c>
      <c r="CN1206" s="1">
        <v>150</v>
      </c>
      <c r="CO1206" s="1">
        <v>101</v>
      </c>
      <c r="CP1206" s="1">
        <v>344</v>
      </c>
      <c r="CQ1206" s="1">
        <v>100</v>
      </c>
      <c r="CR1206" s="1">
        <v>0</v>
      </c>
      <c r="CS1206" t="s">
        <v>116</v>
      </c>
      <c r="CT1206">
        <f t="shared" si="152"/>
        <v>0</v>
      </c>
      <c r="CU1206">
        <f t="shared" si="153"/>
        <v>0</v>
      </c>
      <c r="CV1206">
        <f t="shared" si="151"/>
        <v>0</v>
      </c>
      <c r="CW1206">
        <f t="shared" si="154"/>
        <v>0</v>
      </c>
      <c r="CX1206" s="4">
        <f t="shared" si="155"/>
        <v>75573624.340000004</v>
      </c>
      <c r="CY1206">
        <f t="shared" si="156"/>
        <v>0</v>
      </c>
      <c r="CZ1206">
        <f t="shared" si="157"/>
        <v>75565368</v>
      </c>
      <c r="DA1206">
        <f t="shared" si="158"/>
        <v>8256.34</v>
      </c>
    </row>
    <row r="1207" spans="1:105" x14ac:dyDescent="0.3">
      <c r="A1207" s="1">
        <v>26</v>
      </c>
      <c r="B1207" s="1" t="s">
        <v>97</v>
      </c>
      <c r="C1207" s="1">
        <v>2028</v>
      </c>
      <c r="D1207" s="1">
        <v>5</v>
      </c>
      <c r="E1207" s="1">
        <v>0</v>
      </c>
      <c r="F1207" s="1">
        <v>300</v>
      </c>
      <c r="G1207" s="1">
        <v>2.0407999999999999E-2</v>
      </c>
      <c r="H1207" s="1">
        <v>2005</v>
      </c>
      <c r="I1207" s="1" t="s">
        <v>98</v>
      </c>
      <c r="J1207" s="1" t="s">
        <v>99</v>
      </c>
      <c r="K1207" s="1" t="s">
        <v>100</v>
      </c>
      <c r="L1207" s="1" t="s">
        <v>101</v>
      </c>
      <c r="M1207" s="1" t="s">
        <v>101</v>
      </c>
      <c r="N1207" s="1" t="s">
        <v>101</v>
      </c>
      <c r="O1207" s="1" t="s">
        <v>102</v>
      </c>
      <c r="P1207" s="1">
        <v>42622</v>
      </c>
      <c r="Q1207" s="1">
        <v>2571054.25</v>
      </c>
      <c r="R1207" s="1">
        <v>0</v>
      </c>
      <c r="S1207" s="1">
        <v>2572676.25</v>
      </c>
      <c r="T1207" s="1">
        <v>696.98</v>
      </c>
      <c r="U1207" s="1">
        <v>0</v>
      </c>
      <c r="V1207" s="1">
        <v>0</v>
      </c>
      <c r="W1207" s="1">
        <v>2322.9</v>
      </c>
      <c r="X1207" s="1">
        <v>0</v>
      </c>
      <c r="Y1207" s="1">
        <v>0</v>
      </c>
      <c r="Z1207" s="1">
        <v>14547.45</v>
      </c>
      <c r="AA1207" s="1">
        <v>0</v>
      </c>
      <c r="AB1207" s="1">
        <v>0</v>
      </c>
      <c r="AC1207" s="1">
        <v>75267.44</v>
      </c>
      <c r="AD1207" s="1">
        <v>111599.98</v>
      </c>
      <c r="AE1207" s="1">
        <v>246273.09</v>
      </c>
      <c r="AF1207" s="1">
        <v>759819.88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82712592</v>
      </c>
      <c r="AP1207" s="1">
        <v>82755568</v>
      </c>
      <c r="AQ1207" s="1">
        <v>74379616</v>
      </c>
      <c r="AR1207" s="1">
        <v>8029203.5</v>
      </c>
      <c r="AS1207" s="1">
        <v>346715.03</v>
      </c>
      <c r="AT1207" s="1">
        <v>0</v>
      </c>
      <c r="AU1207" s="1">
        <v>20509.41</v>
      </c>
      <c r="AV1207" s="1">
        <v>63486.69</v>
      </c>
      <c r="AW1207" s="1">
        <v>0</v>
      </c>
      <c r="AX1207" s="1">
        <v>0</v>
      </c>
      <c r="AY1207" s="1">
        <v>39.22</v>
      </c>
      <c r="AZ1207" s="1">
        <v>37.06</v>
      </c>
      <c r="BA1207" s="1">
        <v>2.42</v>
      </c>
      <c r="BB1207" s="1">
        <v>0.66</v>
      </c>
      <c r="BC1207" s="1">
        <v>3.78</v>
      </c>
      <c r="BD1207" s="1">
        <v>29.43</v>
      </c>
      <c r="BE1207" s="1">
        <v>0</v>
      </c>
      <c r="BF1207" s="1">
        <v>0</v>
      </c>
      <c r="BG1207" s="1">
        <v>0</v>
      </c>
      <c r="BH1207" s="1">
        <v>27.33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0.12</v>
      </c>
      <c r="CG1207" s="1">
        <v>0.23</v>
      </c>
      <c r="CH1207" s="1">
        <v>3.28</v>
      </c>
      <c r="CI1207" s="1">
        <v>0</v>
      </c>
      <c r="CJ1207" s="1">
        <v>0</v>
      </c>
      <c r="CK1207" s="1">
        <v>0</v>
      </c>
      <c r="CL1207" s="1">
        <v>0</v>
      </c>
      <c r="CM1207" s="1">
        <v>150</v>
      </c>
      <c r="CN1207" s="1">
        <v>150</v>
      </c>
      <c r="CO1207" s="1">
        <v>101</v>
      </c>
      <c r="CP1207" s="1">
        <v>344</v>
      </c>
      <c r="CQ1207" s="1">
        <v>100</v>
      </c>
      <c r="CR1207" s="1">
        <v>0</v>
      </c>
      <c r="CS1207" t="s">
        <v>116</v>
      </c>
      <c r="CT1207">
        <f t="shared" si="152"/>
        <v>0</v>
      </c>
      <c r="CU1207">
        <f t="shared" si="153"/>
        <v>0</v>
      </c>
      <c r="CV1207">
        <f t="shared" si="151"/>
        <v>0</v>
      </c>
      <c r="CW1207">
        <f t="shared" si="154"/>
        <v>0</v>
      </c>
      <c r="CX1207" s="4">
        <f t="shared" si="155"/>
        <v>82776077.409999996</v>
      </c>
      <c r="CY1207">
        <f t="shared" si="156"/>
        <v>0</v>
      </c>
      <c r="CZ1207">
        <f t="shared" si="157"/>
        <v>82755568</v>
      </c>
      <c r="DA1207">
        <f t="shared" si="158"/>
        <v>20509.41</v>
      </c>
    </row>
    <row r="1208" spans="1:105" x14ac:dyDescent="0.3">
      <c r="A1208" s="1">
        <v>26</v>
      </c>
      <c r="B1208" s="1" t="s">
        <v>97</v>
      </c>
      <c r="C1208" s="1">
        <v>2028</v>
      </c>
      <c r="D1208" s="1">
        <v>6</v>
      </c>
      <c r="E1208" s="1">
        <v>0</v>
      </c>
      <c r="F1208" s="1">
        <v>300</v>
      </c>
      <c r="G1208" s="1">
        <v>2.0407999999999999E-2</v>
      </c>
      <c r="H1208" s="1">
        <v>2005</v>
      </c>
      <c r="I1208" s="1" t="s">
        <v>98</v>
      </c>
      <c r="J1208" s="1" t="s">
        <v>99</v>
      </c>
      <c r="K1208" s="1" t="s">
        <v>100</v>
      </c>
      <c r="L1208" s="1" t="s">
        <v>101</v>
      </c>
      <c r="M1208" s="1" t="s">
        <v>101</v>
      </c>
      <c r="N1208" s="1" t="s">
        <v>101</v>
      </c>
      <c r="O1208" s="1" t="s">
        <v>102</v>
      </c>
      <c r="P1208" s="1">
        <v>42622</v>
      </c>
      <c r="Q1208" s="1">
        <v>3009532.25</v>
      </c>
      <c r="R1208" s="1">
        <v>0</v>
      </c>
      <c r="S1208" s="1">
        <v>3049004.25</v>
      </c>
      <c r="T1208" s="1">
        <v>2482.8000000000002</v>
      </c>
      <c r="U1208" s="1">
        <v>0</v>
      </c>
      <c r="V1208" s="1">
        <v>0</v>
      </c>
      <c r="W1208" s="1">
        <v>41962.09</v>
      </c>
      <c r="X1208" s="1">
        <v>0</v>
      </c>
      <c r="Y1208" s="1">
        <v>0</v>
      </c>
      <c r="Z1208" s="1">
        <v>25594.11</v>
      </c>
      <c r="AA1208" s="1">
        <v>0</v>
      </c>
      <c r="AB1208" s="1">
        <v>5.19</v>
      </c>
      <c r="AC1208" s="1">
        <v>70130.02</v>
      </c>
      <c r="AD1208" s="1">
        <v>108000</v>
      </c>
      <c r="AE1208" s="1">
        <v>272875.78000000003</v>
      </c>
      <c r="AF1208" s="1">
        <v>757317.25</v>
      </c>
      <c r="AG1208" s="1">
        <v>0</v>
      </c>
      <c r="AH1208" s="1">
        <v>0</v>
      </c>
      <c r="AI1208" s="1">
        <v>6.41</v>
      </c>
      <c r="AJ1208" s="1">
        <v>1.29</v>
      </c>
      <c r="AK1208" s="1">
        <v>2.48</v>
      </c>
      <c r="AL1208" s="1">
        <v>0</v>
      </c>
      <c r="AM1208" s="1">
        <v>0</v>
      </c>
      <c r="AN1208" s="1">
        <v>0</v>
      </c>
      <c r="AO1208" s="1">
        <v>99768856</v>
      </c>
      <c r="AP1208" s="1">
        <v>101155312</v>
      </c>
      <c r="AQ1208" s="1">
        <v>91581104</v>
      </c>
      <c r="AR1208" s="1">
        <v>9064921</v>
      </c>
      <c r="AS1208" s="1">
        <v>509287.41</v>
      </c>
      <c r="AT1208" s="1">
        <v>0</v>
      </c>
      <c r="AU1208" s="1">
        <v>76855.13</v>
      </c>
      <c r="AV1208" s="1">
        <v>1463311.75</v>
      </c>
      <c r="AW1208" s="1">
        <v>0</v>
      </c>
      <c r="AX1208" s="1">
        <v>0</v>
      </c>
      <c r="AY1208" s="1">
        <v>47.26</v>
      </c>
      <c r="AZ1208" s="1">
        <v>44.73</v>
      </c>
      <c r="BA1208" s="1">
        <v>3.91</v>
      </c>
      <c r="BB1208" s="1">
        <v>1.41</v>
      </c>
      <c r="BC1208" s="1">
        <v>8.4499999999999993</v>
      </c>
      <c r="BD1208" s="1">
        <v>30.95</v>
      </c>
      <c r="BE1208" s="1">
        <v>0</v>
      </c>
      <c r="BF1208" s="1">
        <v>0</v>
      </c>
      <c r="BG1208" s="1">
        <v>0</v>
      </c>
      <c r="BH1208" s="1">
        <v>34.869999999999997</v>
      </c>
      <c r="BI1208" s="1">
        <v>0</v>
      </c>
      <c r="BJ1208" s="1">
        <v>69.89</v>
      </c>
      <c r="BK1208" s="1">
        <v>20967</v>
      </c>
      <c r="BL1208" s="1">
        <v>0</v>
      </c>
      <c r="BM1208" s="1">
        <v>0</v>
      </c>
      <c r="BN1208" s="1">
        <v>0</v>
      </c>
      <c r="BO1208" s="1">
        <v>4318.1499999999996</v>
      </c>
      <c r="BP1208" s="1">
        <v>2.666667E-2</v>
      </c>
      <c r="BQ1208" s="1">
        <v>3.3333299999999998E-3</v>
      </c>
      <c r="BR1208" s="1">
        <v>0</v>
      </c>
      <c r="BS1208" s="1">
        <v>2.666667E-2</v>
      </c>
      <c r="BT1208" s="1">
        <v>0.05</v>
      </c>
      <c r="BU1208" s="1">
        <v>0.01</v>
      </c>
      <c r="BV1208" s="1">
        <v>0</v>
      </c>
      <c r="BW1208" s="1">
        <v>0.04</v>
      </c>
      <c r="BX1208" s="1">
        <v>0</v>
      </c>
      <c r="BY1208" s="1">
        <v>0.03</v>
      </c>
      <c r="BZ1208" s="1">
        <v>0</v>
      </c>
      <c r="CA1208" s="1">
        <v>0</v>
      </c>
      <c r="CB1208" s="1">
        <v>0</v>
      </c>
      <c r="CC1208" s="1">
        <v>0</v>
      </c>
      <c r="CD1208" s="1">
        <v>0.03</v>
      </c>
      <c r="CE1208" s="1">
        <v>7.0000000000000007E-2</v>
      </c>
      <c r="CF1208" s="1">
        <v>0.36</v>
      </c>
      <c r="CG1208" s="1">
        <v>0.98</v>
      </c>
      <c r="CH1208" s="1">
        <v>4.3</v>
      </c>
      <c r="CI1208" s="1">
        <v>0</v>
      </c>
      <c r="CJ1208" s="1">
        <v>0</v>
      </c>
      <c r="CK1208" s="1">
        <v>0</v>
      </c>
      <c r="CL1208" s="1">
        <v>0</v>
      </c>
      <c r="CM1208" s="1">
        <v>150</v>
      </c>
      <c r="CN1208" s="1">
        <v>150</v>
      </c>
      <c r="CO1208" s="1">
        <v>101</v>
      </c>
      <c r="CP1208" s="1">
        <v>344</v>
      </c>
      <c r="CQ1208" s="1">
        <v>100</v>
      </c>
      <c r="CR1208" s="1">
        <v>0</v>
      </c>
      <c r="CS1208" t="s">
        <v>116</v>
      </c>
      <c r="CT1208">
        <f t="shared" si="152"/>
        <v>6.8026598639999987E-5</v>
      </c>
      <c r="CU1208">
        <f t="shared" si="153"/>
        <v>6.8026598639999987E-4</v>
      </c>
      <c r="CV1208">
        <f t="shared" si="151"/>
        <v>2.632632E-2</v>
      </c>
      <c r="CW1208">
        <f t="shared" si="154"/>
        <v>2.0407999999999998E-4</v>
      </c>
      <c r="CX1208" s="4">
        <f t="shared" si="155"/>
        <v>101259214.56</v>
      </c>
      <c r="CY1208">
        <f t="shared" si="156"/>
        <v>27047.43</v>
      </c>
      <c r="CZ1208">
        <f t="shared" si="157"/>
        <v>101155312</v>
      </c>
      <c r="DA1208">
        <f t="shared" si="158"/>
        <v>76855.13</v>
      </c>
    </row>
    <row r="1209" spans="1:105" x14ac:dyDescent="0.3">
      <c r="A1209" s="1">
        <v>26</v>
      </c>
      <c r="B1209" s="1" t="s">
        <v>97</v>
      </c>
      <c r="C1209" s="1">
        <v>2028</v>
      </c>
      <c r="D1209" s="1">
        <v>7</v>
      </c>
      <c r="E1209" s="1">
        <v>0</v>
      </c>
      <c r="F1209" s="1">
        <v>300</v>
      </c>
      <c r="G1209" s="1">
        <v>2.0407999999999999E-2</v>
      </c>
      <c r="H1209" s="1">
        <v>2005</v>
      </c>
      <c r="I1209" s="1" t="s">
        <v>98</v>
      </c>
      <c r="J1209" s="1" t="s">
        <v>99</v>
      </c>
      <c r="K1209" s="1" t="s">
        <v>100</v>
      </c>
      <c r="L1209" s="1" t="s">
        <v>101</v>
      </c>
      <c r="M1209" s="1" t="s">
        <v>101</v>
      </c>
      <c r="N1209" s="1" t="s">
        <v>101</v>
      </c>
      <c r="O1209" s="1" t="s">
        <v>102</v>
      </c>
      <c r="P1209" s="1">
        <v>42622</v>
      </c>
      <c r="Q1209" s="1">
        <v>3274367</v>
      </c>
      <c r="R1209" s="1">
        <v>0</v>
      </c>
      <c r="S1209" s="1">
        <v>3294333.75</v>
      </c>
      <c r="T1209" s="1">
        <v>5455.4</v>
      </c>
      <c r="U1209" s="1">
        <v>0</v>
      </c>
      <c r="V1209" s="1">
        <v>0</v>
      </c>
      <c r="W1209" s="1">
        <v>25454.33</v>
      </c>
      <c r="X1209" s="1">
        <v>0</v>
      </c>
      <c r="Y1209" s="1">
        <v>0</v>
      </c>
      <c r="Z1209" s="1">
        <v>24088.959999999999</v>
      </c>
      <c r="AA1209" s="1">
        <v>0</v>
      </c>
      <c r="AB1209" s="1">
        <v>4.17</v>
      </c>
      <c r="AC1209" s="1">
        <v>68075.02</v>
      </c>
      <c r="AD1209" s="1">
        <v>111600</v>
      </c>
      <c r="AE1209" s="1">
        <v>274530.31</v>
      </c>
      <c r="AF1209" s="1">
        <v>764787.06</v>
      </c>
      <c r="AG1209" s="1">
        <v>0</v>
      </c>
      <c r="AH1209" s="1">
        <v>0</v>
      </c>
      <c r="AI1209" s="1">
        <v>81.680000000000007</v>
      </c>
      <c r="AJ1209" s="1">
        <v>0.14000000000000001</v>
      </c>
      <c r="AK1209" s="1">
        <v>24.92</v>
      </c>
      <c r="AL1209" s="1">
        <v>0</v>
      </c>
      <c r="AM1209" s="1">
        <v>0</v>
      </c>
      <c r="AN1209" s="1">
        <v>0</v>
      </c>
      <c r="AO1209" s="1">
        <v>92209632</v>
      </c>
      <c r="AP1209" s="1">
        <v>110513552</v>
      </c>
      <c r="AQ1209" s="1">
        <v>100480600</v>
      </c>
      <c r="AR1209" s="1">
        <v>9623589</v>
      </c>
      <c r="AS1209" s="1">
        <v>409430.41</v>
      </c>
      <c r="AT1209" s="1">
        <v>0</v>
      </c>
      <c r="AU1209" s="1">
        <v>166460.92000000001</v>
      </c>
      <c r="AV1209" s="1">
        <v>18470386</v>
      </c>
      <c r="AW1209" s="1">
        <v>0</v>
      </c>
      <c r="AX1209" s="1">
        <v>0</v>
      </c>
      <c r="AY1209" s="1">
        <v>77.83</v>
      </c>
      <c r="AZ1209" s="1">
        <v>65.3</v>
      </c>
      <c r="BA1209" s="1">
        <v>12.06</v>
      </c>
      <c r="BB1209" s="1">
        <v>2.75</v>
      </c>
      <c r="BC1209" s="1">
        <v>30.03</v>
      </c>
      <c r="BD1209" s="1">
        <v>30.51</v>
      </c>
      <c r="BE1209" s="1">
        <v>0</v>
      </c>
      <c r="BF1209" s="1">
        <v>0</v>
      </c>
      <c r="BG1209" s="1">
        <v>0</v>
      </c>
      <c r="BH1209" s="1">
        <v>725.63</v>
      </c>
      <c r="BI1209" s="1">
        <v>0</v>
      </c>
      <c r="BJ1209" s="1">
        <v>69.89</v>
      </c>
      <c r="BK1209" s="1">
        <v>20967</v>
      </c>
      <c r="BL1209" s="1">
        <v>0</v>
      </c>
      <c r="BM1209" s="1">
        <v>0</v>
      </c>
      <c r="BN1209" s="1">
        <v>0</v>
      </c>
      <c r="BO1209" s="1">
        <v>4322.16</v>
      </c>
      <c r="BP1209" s="1">
        <v>0.44666665999999999</v>
      </c>
      <c r="BQ1209" s="1">
        <v>3.3333299999999998E-3</v>
      </c>
      <c r="BR1209" s="1">
        <v>0</v>
      </c>
      <c r="BS1209" s="1">
        <v>0.44666665999999999</v>
      </c>
      <c r="BT1209" s="1">
        <v>0.69333332999999997</v>
      </c>
      <c r="BU1209" s="1">
        <v>3.3333299999999998E-3</v>
      </c>
      <c r="BV1209" s="1">
        <v>0</v>
      </c>
      <c r="BW1209" s="1">
        <v>0.69</v>
      </c>
      <c r="BX1209" s="1">
        <v>0</v>
      </c>
      <c r="BY1209" s="1">
        <v>0.03</v>
      </c>
      <c r="BZ1209" s="1">
        <v>0</v>
      </c>
      <c r="CA1209" s="1">
        <v>0</v>
      </c>
      <c r="CB1209" s="1">
        <v>0</v>
      </c>
      <c r="CC1209" s="1">
        <v>0</v>
      </c>
      <c r="CD1209" s="1">
        <v>0.54</v>
      </c>
      <c r="CE1209" s="1">
        <v>0.91</v>
      </c>
      <c r="CF1209" s="1">
        <v>0.42</v>
      </c>
      <c r="CG1209" s="1">
        <v>1.02</v>
      </c>
      <c r="CH1209" s="1">
        <v>4.41</v>
      </c>
      <c r="CI1209" s="1">
        <v>0</v>
      </c>
      <c r="CJ1209" s="1">
        <v>0</v>
      </c>
      <c r="CK1209" s="1">
        <v>0</v>
      </c>
      <c r="CL1209" s="1">
        <v>0</v>
      </c>
      <c r="CM1209" s="1">
        <v>150</v>
      </c>
      <c r="CN1209" s="1">
        <v>150</v>
      </c>
      <c r="CO1209" s="1">
        <v>101</v>
      </c>
      <c r="CP1209" s="1">
        <v>344</v>
      </c>
      <c r="CQ1209" s="1">
        <v>100</v>
      </c>
      <c r="CR1209" s="1">
        <v>0</v>
      </c>
      <c r="CS1209" t="s">
        <v>116</v>
      </c>
      <c r="CT1209">
        <f t="shared" si="152"/>
        <v>6.8026598639999987E-5</v>
      </c>
      <c r="CU1209">
        <f t="shared" si="153"/>
        <v>6.8026598639999987E-4</v>
      </c>
      <c r="CV1209">
        <f t="shared" si="151"/>
        <v>2.8571200000000003E-3</v>
      </c>
      <c r="CW1209">
        <f t="shared" si="154"/>
        <v>6.8026598639999987E-5</v>
      </c>
      <c r="CX1209" s="4">
        <f t="shared" si="155"/>
        <v>110682948.3</v>
      </c>
      <c r="CY1209">
        <f t="shared" si="156"/>
        <v>2935.38</v>
      </c>
      <c r="CZ1209">
        <f t="shared" si="157"/>
        <v>110513552</v>
      </c>
      <c r="DA1209">
        <f t="shared" si="158"/>
        <v>166460.92000000001</v>
      </c>
    </row>
    <row r="1210" spans="1:105" x14ac:dyDescent="0.3">
      <c r="A1210" s="1">
        <v>26</v>
      </c>
      <c r="B1210" s="1" t="s">
        <v>97</v>
      </c>
      <c r="C1210" s="1">
        <v>2028</v>
      </c>
      <c r="D1210" s="1">
        <v>8</v>
      </c>
      <c r="E1210" s="1">
        <v>0</v>
      </c>
      <c r="F1210" s="1">
        <v>300</v>
      </c>
      <c r="G1210" s="1">
        <v>2.0407999999999999E-2</v>
      </c>
      <c r="H1210" s="1">
        <v>2005</v>
      </c>
      <c r="I1210" s="1" t="s">
        <v>98</v>
      </c>
      <c r="J1210" s="1" t="s">
        <v>99</v>
      </c>
      <c r="K1210" s="1" t="s">
        <v>100</v>
      </c>
      <c r="L1210" s="1" t="s">
        <v>101</v>
      </c>
      <c r="M1210" s="1" t="s">
        <v>101</v>
      </c>
      <c r="N1210" s="1" t="s">
        <v>101</v>
      </c>
      <c r="O1210" s="1" t="s">
        <v>102</v>
      </c>
      <c r="P1210" s="1">
        <v>42622</v>
      </c>
      <c r="Q1210" s="1">
        <v>3370115.5</v>
      </c>
      <c r="R1210" s="1">
        <v>0</v>
      </c>
      <c r="S1210" s="1">
        <v>3394265.75</v>
      </c>
      <c r="T1210" s="1">
        <v>4097.3100000000004</v>
      </c>
      <c r="U1210" s="1">
        <v>0</v>
      </c>
      <c r="V1210" s="1">
        <v>0</v>
      </c>
      <c r="W1210" s="1">
        <v>28278.69</v>
      </c>
      <c r="X1210" s="1">
        <v>0</v>
      </c>
      <c r="Y1210" s="1">
        <v>0</v>
      </c>
      <c r="Z1210" s="1">
        <v>23367.47</v>
      </c>
      <c r="AA1210" s="1">
        <v>0</v>
      </c>
      <c r="AB1210" s="1">
        <v>39.94</v>
      </c>
      <c r="AC1210" s="1">
        <v>59200.01</v>
      </c>
      <c r="AD1210" s="1">
        <v>111600</v>
      </c>
      <c r="AE1210" s="1">
        <v>246556.16</v>
      </c>
      <c r="AF1210" s="1">
        <v>718474.56</v>
      </c>
      <c r="AG1210" s="1">
        <v>0</v>
      </c>
      <c r="AH1210" s="1">
        <v>0</v>
      </c>
      <c r="AI1210" s="1">
        <v>107.25</v>
      </c>
      <c r="AJ1210" s="1">
        <v>12.08</v>
      </c>
      <c r="AK1210" s="1">
        <v>25.15</v>
      </c>
      <c r="AL1210" s="1">
        <v>0.11</v>
      </c>
      <c r="AM1210" s="1">
        <v>0</v>
      </c>
      <c r="AN1210" s="1">
        <v>0</v>
      </c>
      <c r="AO1210" s="1">
        <v>105017312</v>
      </c>
      <c r="AP1210" s="1">
        <v>114845616</v>
      </c>
      <c r="AQ1210" s="1">
        <v>104839760</v>
      </c>
      <c r="AR1210" s="1">
        <v>9602092</v>
      </c>
      <c r="AS1210" s="1">
        <v>403813.19</v>
      </c>
      <c r="AT1210" s="1">
        <v>0</v>
      </c>
      <c r="AU1210" s="1">
        <v>611967.63</v>
      </c>
      <c r="AV1210" s="1">
        <v>10440276</v>
      </c>
      <c r="AW1210" s="1">
        <v>0</v>
      </c>
      <c r="AX1210" s="1">
        <v>0</v>
      </c>
      <c r="AY1210" s="1">
        <v>112.01</v>
      </c>
      <c r="AZ1210" s="1">
        <v>112.51</v>
      </c>
      <c r="BA1210" s="1">
        <v>24.51</v>
      </c>
      <c r="BB1210" s="1">
        <v>6.35</v>
      </c>
      <c r="BC1210" s="1">
        <v>53.52</v>
      </c>
      <c r="BD1210" s="1">
        <v>149.36000000000001</v>
      </c>
      <c r="BE1210" s="1">
        <v>0</v>
      </c>
      <c r="BF1210" s="1">
        <v>0</v>
      </c>
      <c r="BG1210" s="1">
        <v>0</v>
      </c>
      <c r="BH1210" s="1">
        <v>369.19</v>
      </c>
      <c r="BI1210" s="1">
        <v>0</v>
      </c>
      <c r="BJ1210" s="1">
        <v>69.89</v>
      </c>
      <c r="BK1210" s="1">
        <v>20967</v>
      </c>
      <c r="BL1210" s="1">
        <v>20967</v>
      </c>
      <c r="BM1210" s="1">
        <v>0</v>
      </c>
      <c r="BN1210" s="1">
        <v>0</v>
      </c>
      <c r="BO1210" s="1">
        <v>4284.34</v>
      </c>
      <c r="BP1210" s="1">
        <v>0.47</v>
      </c>
      <c r="BQ1210" s="1">
        <v>5.3333329999999998E-2</v>
      </c>
      <c r="BR1210" s="1">
        <v>3.3333299999999998E-3</v>
      </c>
      <c r="BS1210" s="1">
        <v>0.46000001000000001</v>
      </c>
      <c r="BT1210" s="1">
        <v>0.81</v>
      </c>
      <c r="BU1210" s="1">
        <v>8.6666670000000001E-2</v>
      </c>
      <c r="BV1210" s="1">
        <v>3.3333299999999998E-3</v>
      </c>
      <c r="BW1210" s="1">
        <v>0.72000003000000001</v>
      </c>
      <c r="BX1210" s="1">
        <v>0.01</v>
      </c>
      <c r="BY1210" s="1">
        <v>0.2</v>
      </c>
      <c r="BZ1210" s="1">
        <v>0</v>
      </c>
      <c r="CA1210" s="1">
        <v>0</v>
      </c>
      <c r="CB1210" s="1">
        <v>0</v>
      </c>
      <c r="CC1210" s="1">
        <v>0</v>
      </c>
      <c r="CD1210" s="1">
        <v>0.72</v>
      </c>
      <c r="CE1210" s="1">
        <v>1.26</v>
      </c>
      <c r="CF1210" s="1">
        <v>0.01</v>
      </c>
      <c r="CG1210" s="1">
        <v>0.02</v>
      </c>
      <c r="CH1210" s="1">
        <v>3.86</v>
      </c>
      <c r="CI1210" s="1">
        <v>0.05</v>
      </c>
      <c r="CJ1210" s="1">
        <v>0</v>
      </c>
      <c r="CK1210" s="1">
        <v>0</v>
      </c>
      <c r="CL1210" s="1">
        <v>0</v>
      </c>
      <c r="CM1210" s="1">
        <v>150</v>
      </c>
      <c r="CN1210" s="1">
        <v>150</v>
      </c>
      <c r="CO1210" s="1">
        <v>101</v>
      </c>
      <c r="CP1210" s="1">
        <v>344</v>
      </c>
      <c r="CQ1210" s="1">
        <v>100</v>
      </c>
      <c r="CR1210" s="1">
        <v>0</v>
      </c>
      <c r="CS1210" t="s">
        <v>116</v>
      </c>
      <c r="CT1210">
        <f t="shared" si="152"/>
        <v>1.08842659864E-3</v>
      </c>
      <c r="CU1210">
        <f t="shared" si="153"/>
        <v>1.08842659864E-2</v>
      </c>
      <c r="CV1210">
        <f t="shared" si="151"/>
        <v>0.24652863999999999</v>
      </c>
      <c r="CW1210">
        <f t="shared" si="154"/>
        <v>1.7686934013599999E-3</v>
      </c>
      <c r="CX1210" s="4">
        <f t="shared" si="155"/>
        <v>115710864.98999999</v>
      </c>
      <c r="CY1210">
        <f t="shared" si="156"/>
        <v>253281.36000000002</v>
      </c>
      <c r="CZ1210">
        <f t="shared" si="157"/>
        <v>114845616</v>
      </c>
      <c r="DA1210">
        <f t="shared" si="158"/>
        <v>611967.63</v>
      </c>
    </row>
    <row r="1211" spans="1:105" x14ac:dyDescent="0.3">
      <c r="A1211" s="1">
        <v>26</v>
      </c>
      <c r="B1211" s="1" t="s">
        <v>97</v>
      </c>
      <c r="C1211" s="1">
        <v>2028</v>
      </c>
      <c r="D1211" s="1">
        <v>9</v>
      </c>
      <c r="E1211" s="1">
        <v>0</v>
      </c>
      <c r="F1211" s="1">
        <v>300</v>
      </c>
      <c r="G1211" s="1">
        <v>2.0407999999999999E-2</v>
      </c>
      <c r="H1211" s="1">
        <v>2005</v>
      </c>
      <c r="I1211" s="1" t="s">
        <v>98</v>
      </c>
      <c r="J1211" s="1" t="s">
        <v>99</v>
      </c>
      <c r="K1211" s="1" t="s">
        <v>100</v>
      </c>
      <c r="L1211" s="1" t="s">
        <v>101</v>
      </c>
      <c r="M1211" s="1" t="s">
        <v>101</v>
      </c>
      <c r="N1211" s="1" t="s">
        <v>101</v>
      </c>
      <c r="O1211" s="1" t="s">
        <v>102</v>
      </c>
      <c r="P1211" s="1">
        <v>42622</v>
      </c>
      <c r="Q1211" s="1">
        <v>2840851</v>
      </c>
      <c r="R1211" s="1">
        <v>0</v>
      </c>
      <c r="S1211" s="1">
        <v>2842374.5</v>
      </c>
      <c r="T1211" s="1">
        <v>833.81</v>
      </c>
      <c r="U1211" s="1">
        <v>0</v>
      </c>
      <c r="V1211" s="1">
        <v>0</v>
      </c>
      <c r="W1211" s="1">
        <v>2579.1799999999998</v>
      </c>
      <c r="X1211" s="1">
        <v>0</v>
      </c>
      <c r="Y1211" s="1">
        <v>0</v>
      </c>
      <c r="Z1211" s="1">
        <v>24745.46</v>
      </c>
      <c r="AA1211" s="1">
        <v>0</v>
      </c>
      <c r="AB1211" s="1">
        <v>258.88</v>
      </c>
      <c r="AC1211" s="1">
        <v>60037.51</v>
      </c>
      <c r="AD1211" s="1">
        <v>107999.98</v>
      </c>
      <c r="AE1211" s="1">
        <v>277358.19</v>
      </c>
      <c r="AF1211" s="1">
        <v>765962.75</v>
      </c>
      <c r="AG1211" s="1">
        <v>0</v>
      </c>
      <c r="AH1211" s="1">
        <v>0</v>
      </c>
      <c r="AI1211" s="1">
        <v>220.67</v>
      </c>
      <c r="AJ1211" s="1">
        <v>0</v>
      </c>
      <c r="AK1211" s="1">
        <v>226.69</v>
      </c>
      <c r="AL1211" s="1">
        <v>1.85</v>
      </c>
      <c r="AM1211" s="1">
        <v>0</v>
      </c>
      <c r="AN1211" s="1">
        <v>0</v>
      </c>
      <c r="AO1211" s="1">
        <v>94941080</v>
      </c>
      <c r="AP1211" s="1">
        <v>95111920</v>
      </c>
      <c r="AQ1211" s="1">
        <v>85932936</v>
      </c>
      <c r="AR1211" s="1">
        <v>8718165</v>
      </c>
      <c r="AS1211" s="1">
        <v>460714.25</v>
      </c>
      <c r="AT1211" s="1">
        <v>0</v>
      </c>
      <c r="AU1211" s="1">
        <v>413283.09</v>
      </c>
      <c r="AV1211" s="1">
        <v>584121.88</v>
      </c>
      <c r="AW1211" s="1">
        <v>0</v>
      </c>
      <c r="AX1211" s="1">
        <v>0</v>
      </c>
      <c r="AY1211" s="1">
        <v>110.31</v>
      </c>
      <c r="AZ1211" s="1">
        <v>142.87</v>
      </c>
      <c r="BA1211" s="1">
        <v>20.45</v>
      </c>
      <c r="BB1211" s="1">
        <v>2.34</v>
      </c>
      <c r="BC1211" s="1">
        <v>57.99</v>
      </c>
      <c r="BD1211" s="1">
        <v>495.66</v>
      </c>
      <c r="BE1211" s="1">
        <v>0</v>
      </c>
      <c r="BF1211" s="1">
        <v>0</v>
      </c>
      <c r="BG1211" s="1">
        <v>0</v>
      </c>
      <c r="BH1211" s="1">
        <v>226.48</v>
      </c>
      <c r="BI1211" s="1">
        <v>0</v>
      </c>
      <c r="BJ1211" s="1">
        <v>0</v>
      </c>
      <c r="BK1211" s="1">
        <v>20967</v>
      </c>
      <c r="BL1211" s="1">
        <v>20967</v>
      </c>
      <c r="BM1211" s="1">
        <v>0</v>
      </c>
      <c r="BN1211" s="1">
        <v>0</v>
      </c>
      <c r="BO1211" s="1">
        <v>4308.41</v>
      </c>
      <c r="BP1211" s="1">
        <v>0.43333334000000001</v>
      </c>
      <c r="BQ1211" s="1">
        <v>0</v>
      </c>
      <c r="BR1211" s="1">
        <v>1.6666670000000001E-2</v>
      </c>
      <c r="BS1211" s="1">
        <v>0.43333334000000001</v>
      </c>
      <c r="BT1211" s="1">
        <v>1.7633333200000001</v>
      </c>
      <c r="BU1211" s="1">
        <v>0</v>
      </c>
      <c r="BV1211" s="1">
        <v>1.6666670000000001E-2</v>
      </c>
      <c r="BW1211" s="1">
        <v>1.74666667</v>
      </c>
      <c r="BX1211" s="1">
        <v>0</v>
      </c>
      <c r="BY1211" s="1">
        <v>1.28</v>
      </c>
      <c r="BZ1211" s="1">
        <v>0</v>
      </c>
      <c r="CA1211" s="1">
        <v>0</v>
      </c>
      <c r="CB1211" s="1">
        <v>0</v>
      </c>
      <c r="CC1211" s="1">
        <v>0</v>
      </c>
      <c r="CD1211" s="1">
        <v>0.57999999999999996</v>
      </c>
      <c r="CE1211" s="1">
        <v>2.56</v>
      </c>
      <c r="CF1211" s="1">
        <v>0.31</v>
      </c>
      <c r="CG1211" s="1">
        <v>0.77</v>
      </c>
      <c r="CH1211" s="1">
        <v>3.86</v>
      </c>
      <c r="CI1211" s="1">
        <v>0</v>
      </c>
      <c r="CJ1211" s="1">
        <v>0</v>
      </c>
      <c r="CK1211" s="1">
        <v>0</v>
      </c>
      <c r="CL1211" s="1">
        <v>0</v>
      </c>
      <c r="CM1211" s="1">
        <v>150</v>
      </c>
      <c r="CN1211" s="1">
        <v>150</v>
      </c>
      <c r="CO1211" s="1">
        <v>101</v>
      </c>
      <c r="CP1211" s="1">
        <v>344</v>
      </c>
      <c r="CQ1211" s="1">
        <v>100</v>
      </c>
      <c r="CR1211" s="1">
        <v>0</v>
      </c>
      <c r="CS1211" t="s">
        <v>116</v>
      </c>
      <c r="CT1211">
        <f t="shared" si="152"/>
        <v>0</v>
      </c>
      <c r="CU1211">
        <f t="shared" si="153"/>
        <v>0</v>
      </c>
      <c r="CV1211">
        <f t="shared" si="151"/>
        <v>0</v>
      </c>
      <c r="CW1211">
        <f t="shared" si="154"/>
        <v>0</v>
      </c>
      <c r="CX1211" s="4">
        <f t="shared" si="155"/>
        <v>95525203.090000004</v>
      </c>
      <c r="CY1211">
        <f t="shared" si="156"/>
        <v>0</v>
      </c>
      <c r="CZ1211">
        <f t="shared" si="157"/>
        <v>95111920</v>
      </c>
      <c r="DA1211">
        <f t="shared" si="158"/>
        <v>413283.09</v>
      </c>
    </row>
    <row r="1212" spans="1:105" x14ac:dyDescent="0.3">
      <c r="A1212" s="1">
        <v>26</v>
      </c>
      <c r="B1212" s="1" t="s">
        <v>97</v>
      </c>
      <c r="C1212" s="1">
        <v>2028</v>
      </c>
      <c r="D1212" s="1">
        <v>10</v>
      </c>
      <c r="E1212" s="1">
        <v>0</v>
      </c>
      <c r="F1212" s="1">
        <v>300</v>
      </c>
      <c r="G1212" s="1">
        <v>2.0407999999999999E-2</v>
      </c>
      <c r="H1212" s="1">
        <v>2005</v>
      </c>
      <c r="I1212" s="1" t="s">
        <v>98</v>
      </c>
      <c r="J1212" s="1" t="s">
        <v>99</v>
      </c>
      <c r="K1212" s="1" t="s">
        <v>100</v>
      </c>
      <c r="L1212" s="1" t="s">
        <v>101</v>
      </c>
      <c r="M1212" s="1" t="s">
        <v>101</v>
      </c>
      <c r="N1212" s="1" t="s">
        <v>101</v>
      </c>
      <c r="O1212" s="1" t="s">
        <v>102</v>
      </c>
      <c r="P1212" s="1">
        <v>42622</v>
      </c>
      <c r="Q1212" s="1">
        <v>2535233.25</v>
      </c>
      <c r="R1212" s="1">
        <v>0</v>
      </c>
      <c r="S1212" s="1">
        <v>2539152.75</v>
      </c>
      <c r="T1212" s="1">
        <v>253.46</v>
      </c>
      <c r="U1212" s="1">
        <v>0</v>
      </c>
      <c r="V1212" s="1">
        <v>0</v>
      </c>
      <c r="W1212" s="1">
        <v>4168.1899999999996</v>
      </c>
      <c r="X1212" s="1">
        <v>0</v>
      </c>
      <c r="Y1212" s="1">
        <v>0</v>
      </c>
      <c r="Z1212" s="1">
        <v>31829</v>
      </c>
      <c r="AA1212" s="1">
        <v>0</v>
      </c>
      <c r="AB1212" s="1">
        <v>0</v>
      </c>
      <c r="AC1212" s="1">
        <v>42945.07</v>
      </c>
      <c r="AD1212" s="1">
        <v>111599.98</v>
      </c>
      <c r="AE1212" s="1">
        <v>266216.59000000003</v>
      </c>
      <c r="AF1212" s="1">
        <v>786595.13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82348080</v>
      </c>
      <c r="AP1212" s="1">
        <v>82714144</v>
      </c>
      <c r="AQ1212" s="1">
        <v>75353240</v>
      </c>
      <c r="AR1212" s="1">
        <v>6945788.5</v>
      </c>
      <c r="AS1212" s="1">
        <v>415172.69</v>
      </c>
      <c r="AT1212" s="1">
        <v>0</v>
      </c>
      <c r="AU1212" s="1">
        <v>7860.79</v>
      </c>
      <c r="AV1212" s="1">
        <v>373929</v>
      </c>
      <c r="AW1212" s="1">
        <v>0</v>
      </c>
      <c r="AX1212" s="1">
        <v>0</v>
      </c>
      <c r="AY1212" s="1">
        <v>36.450000000000003</v>
      </c>
      <c r="AZ1212" s="1">
        <v>36.479999999999997</v>
      </c>
      <c r="BA1212" s="1">
        <v>1.33</v>
      </c>
      <c r="BB1212" s="1">
        <v>0.25</v>
      </c>
      <c r="BC1212" s="1">
        <v>1.96</v>
      </c>
      <c r="BD1212" s="1">
        <v>31.01</v>
      </c>
      <c r="BE1212" s="1">
        <v>0</v>
      </c>
      <c r="BF1212" s="1">
        <v>0</v>
      </c>
      <c r="BG1212" s="1">
        <v>0</v>
      </c>
      <c r="BH1212" s="1">
        <v>89.71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0.2</v>
      </c>
      <c r="CG1212" s="1">
        <v>0.41</v>
      </c>
      <c r="CH1212" s="1">
        <v>5.88</v>
      </c>
      <c r="CI1212" s="1">
        <v>0</v>
      </c>
      <c r="CJ1212" s="1">
        <v>0</v>
      </c>
      <c r="CK1212" s="1">
        <v>0</v>
      </c>
      <c r="CL1212" s="1">
        <v>0</v>
      </c>
      <c r="CM1212" s="1">
        <v>150</v>
      </c>
      <c r="CN1212" s="1">
        <v>150</v>
      </c>
      <c r="CO1212" s="1">
        <v>101</v>
      </c>
      <c r="CP1212" s="1">
        <v>344</v>
      </c>
      <c r="CQ1212" s="1">
        <v>100</v>
      </c>
      <c r="CR1212" s="1">
        <v>0</v>
      </c>
      <c r="CS1212" t="s">
        <v>116</v>
      </c>
      <c r="CT1212">
        <f t="shared" si="152"/>
        <v>0</v>
      </c>
      <c r="CU1212">
        <f t="shared" si="153"/>
        <v>0</v>
      </c>
      <c r="CV1212">
        <f t="shared" si="151"/>
        <v>0</v>
      </c>
      <c r="CW1212">
        <f t="shared" si="154"/>
        <v>0</v>
      </c>
      <c r="CX1212" s="4">
        <f t="shared" si="155"/>
        <v>82722004.790000007</v>
      </c>
      <c r="CY1212">
        <f t="shared" si="156"/>
        <v>0</v>
      </c>
      <c r="CZ1212">
        <f t="shared" si="157"/>
        <v>82714144</v>
      </c>
      <c r="DA1212">
        <f t="shared" si="158"/>
        <v>7860.79</v>
      </c>
    </row>
    <row r="1213" spans="1:105" x14ac:dyDescent="0.3">
      <c r="A1213" s="1">
        <v>26</v>
      </c>
      <c r="B1213" s="1" t="s">
        <v>97</v>
      </c>
      <c r="C1213" s="1">
        <v>2028</v>
      </c>
      <c r="D1213" s="1">
        <v>11</v>
      </c>
      <c r="E1213" s="1">
        <v>0</v>
      </c>
      <c r="F1213" s="1">
        <v>300</v>
      </c>
      <c r="G1213" s="1">
        <v>2.0407999999999999E-2</v>
      </c>
      <c r="H1213" s="1">
        <v>2005</v>
      </c>
      <c r="I1213" s="1" t="s">
        <v>98</v>
      </c>
      <c r="J1213" s="1" t="s">
        <v>99</v>
      </c>
      <c r="K1213" s="1" t="s">
        <v>100</v>
      </c>
      <c r="L1213" s="1" t="s">
        <v>101</v>
      </c>
      <c r="M1213" s="1" t="s">
        <v>101</v>
      </c>
      <c r="N1213" s="1" t="s">
        <v>101</v>
      </c>
      <c r="O1213" s="1" t="s">
        <v>102</v>
      </c>
      <c r="P1213" s="1">
        <v>42622</v>
      </c>
      <c r="Q1213" s="1">
        <v>2554554.75</v>
      </c>
      <c r="R1213" s="1">
        <v>0</v>
      </c>
      <c r="S1213" s="1">
        <v>2557830.75</v>
      </c>
      <c r="T1213" s="1">
        <v>292.97000000000003</v>
      </c>
      <c r="U1213" s="1">
        <v>0</v>
      </c>
      <c r="V1213" s="1">
        <v>0</v>
      </c>
      <c r="W1213" s="1">
        <v>3576.25</v>
      </c>
      <c r="X1213" s="1">
        <v>0</v>
      </c>
      <c r="Y1213" s="1">
        <v>0</v>
      </c>
      <c r="Z1213" s="1">
        <v>14584.76</v>
      </c>
      <c r="AA1213" s="1">
        <v>0</v>
      </c>
      <c r="AB1213" s="1">
        <v>0</v>
      </c>
      <c r="AC1213" s="1">
        <v>30625.03</v>
      </c>
      <c r="AD1213" s="1">
        <v>107999.98</v>
      </c>
      <c r="AE1213" s="1">
        <v>249471.55</v>
      </c>
      <c r="AF1213" s="1">
        <v>755587.25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85139032</v>
      </c>
      <c r="AP1213" s="1">
        <v>85246528</v>
      </c>
      <c r="AQ1213" s="1">
        <v>78156568</v>
      </c>
      <c r="AR1213" s="1">
        <v>6703836</v>
      </c>
      <c r="AS1213" s="1">
        <v>386076.13</v>
      </c>
      <c r="AT1213" s="1">
        <v>0</v>
      </c>
      <c r="AU1213" s="1">
        <v>8585.39</v>
      </c>
      <c r="AV1213" s="1">
        <v>116081.06</v>
      </c>
      <c r="AW1213" s="1">
        <v>0</v>
      </c>
      <c r="AX1213" s="1">
        <v>0</v>
      </c>
      <c r="AY1213" s="1">
        <v>35.85</v>
      </c>
      <c r="AZ1213" s="1">
        <v>35.909999999999997</v>
      </c>
      <c r="BA1213" s="1">
        <v>0.96</v>
      </c>
      <c r="BB1213" s="1">
        <v>0.11</v>
      </c>
      <c r="BC1213" s="1">
        <v>1.31</v>
      </c>
      <c r="BD1213" s="1">
        <v>29.3</v>
      </c>
      <c r="BE1213" s="1">
        <v>0</v>
      </c>
      <c r="BF1213" s="1">
        <v>0</v>
      </c>
      <c r="BG1213" s="1">
        <v>0</v>
      </c>
      <c r="BH1213" s="1">
        <v>32.46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0</v>
      </c>
      <c r="BX1213" s="1">
        <v>0</v>
      </c>
      <c r="BY1213" s="1">
        <v>0</v>
      </c>
      <c r="BZ1213" s="1">
        <v>0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0.01</v>
      </c>
      <c r="CG1213" s="1">
        <v>0.02</v>
      </c>
      <c r="CH1213" s="1">
        <v>3.2</v>
      </c>
      <c r="CI1213" s="1">
        <v>0</v>
      </c>
      <c r="CJ1213" s="1">
        <v>0</v>
      </c>
      <c r="CK1213" s="1">
        <v>0</v>
      </c>
      <c r="CL1213" s="1">
        <v>0</v>
      </c>
      <c r="CM1213" s="1">
        <v>150</v>
      </c>
      <c r="CN1213" s="1">
        <v>150</v>
      </c>
      <c r="CO1213" s="1">
        <v>101</v>
      </c>
      <c r="CP1213" s="1">
        <v>344</v>
      </c>
      <c r="CQ1213" s="1">
        <v>100</v>
      </c>
      <c r="CR1213" s="1">
        <v>0</v>
      </c>
      <c r="CS1213" t="s">
        <v>116</v>
      </c>
      <c r="CT1213">
        <f t="shared" si="152"/>
        <v>0</v>
      </c>
      <c r="CU1213">
        <f t="shared" si="153"/>
        <v>0</v>
      </c>
      <c r="CV1213">
        <f t="shared" si="151"/>
        <v>0</v>
      </c>
      <c r="CW1213">
        <f t="shared" si="154"/>
        <v>0</v>
      </c>
      <c r="CX1213" s="4">
        <f t="shared" si="155"/>
        <v>85255113.390000001</v>
      </c>
      <c r="CY1213">
        <f t="shared" si="156"/>
        <v>0</v>
      </c>
      <c r="CZ1213">
        <f t="shared" si="157"/>
        <v>85246528</v>
      </c>
      <c r="DA1213">
        <f t="shared" si="158"/>
        <v>8585.39</v>
      </c>
    </row>
    <row r="1214" spans="1:105" x14ac:dyDescent="0.3">
      <c r="A1214" s="1">
        <v>26</v>
      </c>
      <c r="B1214" s="1" t="s">
        <v>97</v>
      </c>
      <c r="C1214" s="1">
        <v>2028</v>
      </c>
      <c r="D1214" s="1">
        <v>12</v>
      </c>
      <c r="E1214" s="1">
        <v>0</v>
      </c>
      <c r="F1214" s="1">
        <v>300</v>
      </c>
      <c r="G1214" s="1">
        <v>2.0407999999999999E-2</v>
      </c>
      <c r="H1214" s="1">
        <v>2005</v>
      </c>
      <c r="I1214" s="1" t="s">
        <v>98</v>
      </c>
      <c r="J1214" s="1" t="s">
        <v>99</v>
      </c>
      <c r="K1214" s="1" t="s">
        <v>100</v>
      </c>
      <c r="L1214" s="1" t="s">
        <v>101</v>
      </c>
      <c r="M1214" s="1" t="s">
        <v>101</v>
      </c>
      <c r="N1214" s="1" t="s">
        <v>101</v>
      </c>
      <c r="O1214" s="1" t="s">
        <v>102</v>
      </c>
      <c r="P1214" s="1">
        <v>42622</v>
      </c>
      <c r="Q1214" s="1">
        <v>3019200.5</v>
      </c>
      <c r="R1214" s="1">
        <v>0</v>
      </c>
      <c r="S1214" s="1">
        <v>3104226.25</v>
      </c>
      <c r="T1214" s="1">
        <v>4811.38</v>
      </c>
      <c r="U1214" s="1">
        <v>0</v>
      </c>
      <c r="V1214" s="1">
        <v>0</v>
      </c>
      <c r="W1214" s="1">
        <v>89833.64</v>
      </c>
      <c r="X1214" s="1">
        <v>0</v>
      </c>
      <c r="Y1214" s="1">
        <v>0</v>
      </c>
      <c r="Z1214" s="1">
        <v>26705.49</v>
      </c>
      <c r="AA1214" s="1">
        <v>0</v>
      </c>
      <c r="AB1214" s="1">
        <v>0</v>
      </c>
      <c r="AC1214" s="1">
        <v>26795.17</v>
      </c>
      <c r="AD1214" s="1">
        <v>111600</v>
      </c>
      <c r="AE1214" s="1">
        <v>258472.8</v>
      </c>
      <c r="AF1214" s="1">
        <v>829221.25</v>
      </c>
      <c r="AG1214" s="1">
        <v>0</v>
      </c>
      <c r="AH1214" s="1">
        <v>0</v>
      </c>
      <c r="AI1214" s="1">
        <v>0.37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104167064</v>
      </c>
      <c r="AP1214" s="1">
        <v>106799104</v>
      </c>
      <c r="AQ1214" s="1">
        <v>98158624</v>
      </c>
      <c r="AR1214" s="1">
        <v>8292807.5</v>
      </c>
      <c r="AS1214" s="1">
        <v>347728.81</v>
      </c>
      <c r="AT1214" s="1">
        <v>0</v>
      </c>
      <c r="AU1214" s="1">
        <v>141970.42000000001</v>
      </c>
      <c r="AV1214" s="1">
        <v>2774005.25</v>
      </c>
      <c r="AW1214" s="1">
        <v>0</v>
      </c>
      <c r="AX1214" s="1">
        <v>0</v>
      </c>
      <c r="AY1214" s="1">
        <v>36.69</v>
      </c>
      <c r="AZ1214" s="1">
        <v>36.96</v>
      </c>
      <c r="BA1214" s="1">
        <v>0.79</v>
      </c>
      <c r="BB1214" s="1">
        <v>0.09</v>
      </c>
      <c r="BC1214" s="1">
        <v>1.1599999999999999</v>
      </c>
      <c r="BD1214" s="1">
        <v>29.51</v>
      </c>
      <c r="BE1214" s="1">
        <v>0</v>
      </c>
      <c r="BF1214" s="1">
        <v>0</v>
      </c>
      <c r="BG1214" s="1">
        <v>0</v>
      </c>
      <c r="BH1214" s="1">
        <v>30.88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4256.68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0.01</v>
      </c>
      <c r="CF1214" s="1">
        <v>0.03</v>
      </c>
      <c r="CG1214" s="1">
        <v>0.13</v>
      </c>
      <c r="CH1214" s="1">
        <v>2.97</v>
      </c>
      <c r="CI1214" s="1">
        <v>0</v>
      </c>
      <c r="CJ1214" s="1">
        <v>0</v>
      </c>
      <c r="CK1214" s="1">
        <v>0</v>
      </c>
      <c r="CL1214" s="1">
        <v>0</v>
      </c>
      <c r="CM1214" s="1">
        <v>150</v>
      </c>
      <c r="CN1214" s="1">
        <v>150</v>
      </c>
      <c r="CO1214" s="1">
        <v>101</v>
      </c>
      <c r="CP1214" s="1">
        <v>344</v>
      </c>
      <c r="CQ1214" s="1">
        <v>100</v>
      </c>
      <c r="CR1214" s="1">
        <v>0</v>
      </c>
      <c r="CS1214" t="s">
        <v>116</v>
      </c>
      <c r="CT1214">
        <f t="shared" si="152"/>
        <v>0</v>
      </c>
      <c r="CU1214">
        <f t="shared" si="153"/>
        <v>0</v>
      </c>
      <c r="CV1214">
        <f t="shared" si="151"/>
        <v>0</v>
      </c>
      <c r="CW1214">
        <f t="shared" si="154"/>
        <v>0</v>
      </c>
      <c r="CX1214" s="4">
        <f t="shared" si="155"/>
        <v>106941074.42</v>
      </c>
      <c r="CY1214">
        <f t="shared" si="156"/>
        <v>0</v>
      </c>
      <c r="CZ1214">
        <f t="shared" si="157"/>
        <v>106799104</v>
      </c>
      <c r="DA1214">
        <f t="shared" si="158"/>
        <v>141970.42000000001</v>
      </c>
    </row>
    <row r="1215" spans="1:105" x14ac:dyDescent="0.3">
      <c r="A1215" s="1">
        <v>26</v>
      </c>
      <c r="B1215" s="1" t="s">
        <v>103</v>
      </c>
      <c r="C1215" s="1">
        <v>2028</v>
      </c>
      <c r="D1215" s="1">
        <v>1</v>
      </c>
      <c r="E1215" s="1">
        <v>0</v>
      </c>
      <c r="F1215" s="1">
        <v>300</v>
      </c>
      <c r="G1215" s="1">
        <v>2.0407999999999999E-2</v>
      </c>
      <c r="H1215" s="1">
        <v>2005</v>
      </c>
      <c r="I1215" s="1" t="s">
        <v>98</v>
      </c>
      <c r="J1215" s="1" t="s">
        <v>99</v>
      </c>
      <c r="K1215" s="1" t="s">
        <v>100</v>
      </c>
      <c r="L1215" s="1" t="s">
        <v>101</v>
      </c>
      <c r="M1215" s="1" t="s">
        <v>101</v>
      </c>
      <c r="N1215" s="1" t="s">
        <v>101</v>
      </c>
      <c r="O1215" s="1" t="s">
        <v>102</v>
      </c>
      <c r="P1215" s="1">
        <v>42622</v>
      </c>
      <c r="Q1215" s="1">
        <v>10658566</v>
      </c>
      <c r="R1215" s="1">
        <v>0</v>
      </c>
      <c r="S1215" s="1">
        <v>11162490</v>
      </c>
      <c r="T1215" s="1">
        <v>2481.19</v>
      </c>
      <c r="U1215" s="1">
        <v>0</v>
      </c>
      <c r="V1215" s="1">
        <v>0</v>
      </c>
      <c r="W1215" s="1">
        <v>506388.44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250822.09</v>
      </c>
      <c r="AD1215" s="1">
        <v>312480</v>
      </c>
      <c r="AE1215" s="1">
        <v>1078671.75</v>
      </c>
      <c r="AF1215" s="1">
        <v>3399711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376180032</v>
      </c>
      <c r="AP1215" s="1">
        <v>390736800</v>
      </c>
      <c r="AQ1215" s="1">
        <v>335313920</v>
      </c>
      <c r="AR1215" s="1">
        <v>55364448</v>
      </c>
      <c r="AS1215" s="1">
        <v>58758.52</v>
      </c>
      <c r="AT1215" s="1">
        <v>0</v>
      </c>
      <c r="AU1215" s="1">
        <v>80392.75</v>
      </c>
      <c r="AV1215" s="1">
        <v>14637152</v>
      </c>
      <c r="AW1215" s="1">
        <v>0</v>
      </c>
      <c r="AX1215" s="1">
        <v>0</v>
      </c>
      <c r="AY1215" s="1">
        <v>46.97</v>
      </c>
      <c r="AZ1215" s="1">
        <v>38.130000000000003</v>
      </c>
      <c r="BA1215" s="1">
        <v>4.43</v>
      </c>
      <c r="BB1215" s="1">
        <v>0.62</v>
      </c>
      <c r="BC1215" s="1">
        <v>7.32</v>
      </c>
      <c r="BD1215" s="1">
        <v>32.4</v>
      </c>
      <c r="BE1215" s="1">
        <v>0</v>
      </c>
      <c r="BF1215" s="1">
        <v>0</v>
      </c>
      <c r="BG1215" s="1">
        <v>0</v>
      </c>
      <c r="BH1215" s="1">
        <v>28.9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0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6.59</v>
      </c>
      <c r="CI1215" s="1">
        <v>0</v>
      </c>
      <c r="CJ1215" s="1">
        <v>0</v>
      </c>
      <c r="CK1215" s="1">
        <v>0</v>
      </c>
      <c r="CL1215" s="1">
        <v>0</v>
      </c>
      <c r="CM1215" s="1">
        <v>420</v>
      </c>
      <c r="CN1215" s="1">
        <v>420</v>
      </c>
      <c r="CO1215" s="1">
        <v>811</v>
      </c>
      <c r="CP1215" s="1">
        <v>957</v>
      </c>
      <c r="CQ1215" s="1">
        <v>0</v>
      </c>
      <c r="CR1215" s="1">
        <v>0</v>
      </c>
      <c r="CS1215" t="s">
        <v>116</v>
      </c>
      <c r="CT1215">
        <f t="shared" si="152"/>
        <v>0</v>
      </c>
      <c r="CU1215">
        <f t="shared" si="153"/>
        <v>0</v>
      </c>
      <c r="CV1215">
        <f t="shared" si="151"/>
        <v>0</v>
      </c>
      <c r="CW1215">
        <f t="shared" si="154"/>
        <v>0</v>
      </c>
      <c r="CX1215" s="4">
        <f t="shared" si="155"/>
        <v>390817192.75</v>
      </c>
      <c r="CY1215">
        <f t="shared" si="156"/>
        <v>0</v>
      </c>
      <c r="CZ1215">
        <f t="shared" si="157"/>
        <v>390736800</v>
      </c>
      <c r="DA1215">
        <f t="shared" si="158"/>
        <v>80392.75</v>
      </c>
    </row>
    <row r="1216" spans="1:105" x14ac:dyDescent="0.3">
      <c r="A1216" s="1">
        <v>26</v>
      </c>
      <c r="B1216" s="1" t="s">
        <v>103</v>
      </c>
      <c r="C1216" s="1">
        <v>2028</v>
      </c>
      <c r="D1216" s="1">
        <v>2</v>
      </c>
      <c r="E1216" s="1">
        <v>0</v>
      </c>
      <c r="F1216" s="1">
        <v>300</v>
      </c>
      <c r="G1216" s="1">
        <v>2.0407999999999999E-2</v>
      </c>
      <c r="H1216" s="1">
        <v>2005</v>
      </c>
      <c r="I1216" s="1" t="s">
        <v>98</v>
      </c>
      <c r="J1216" s="1" t="s">
        <v>99</v>
      </c>
      <c r="K1216" s="1" t="s">
        <v>100</v>
      </c>
      <c r="L1216" s="1" t="s">
        <v>101</v>
      </c>
      <c r="M1216" s="1" t="s">
        <v>101</v>
      </c>
      <c r="N1216" s="1" t="s">
        <v>101</v>
      </c>
      <c r="O1216" s="1" t="s">
        <v>102</v>
      </c>
      <c r="P1216" s="1">
        <v>42622</v>
      </c>
      <c r="Q1216" s="1">
        <v>8869118</v>
      </c>
      <c r="R1216" s="1">
        <v>0</v>
      </c>
      <c r="S1216" s="1">
        <v>9437712</v>
      </c>
      <c r="T1216" s="1">
        <v>1152.8800000000001</v>
      </c>
      <c r="U1216" s="1">
        <v>0</v>
      </c>
      <c r="V1216" s="1">
        <v>0</v>
      </c>
      <c r="W1216" s="1">
        <v>569748.81000000006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245898.08</v>
      </c>
      <c r="AD1216" s="1">
        <v>282240</v>
      </c>
      <c r="AE1216" s="1">
        <v>1130797.3799999999</v>
      </c>
      <c r="AF1216" s="1">
        <v>3052347.5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312046688</v>
      </c>
      <c r="AP1216" s="1">
        <v>327860896</v>
      </c>
      <c r="AQ1216" s="1">
        <v>281135552</v>
      </c>
      <c r="AR1216" s="1">
        <v>46697328</v>
      </c>
      <c r="AS1216" s="1">
        <v>27946.7</v>
      </c>
      <c r="AT1216" s="1">
        <v>0</v>
      </c>
      <c r="AU1216" s="1">
        <v>30134.080000000002</v>
      </c>
      <c r="AV1216" s="1">
        <v>15844346</v>
      </c>
      <c r="AW1216" s="1">
        <v>0</v>
      </c>
      <c r="AX1216" s="1">
        <v>0</v>
      </c>
      <c r="AY1216" s="1">
        <v>40.82</v>
      </c>
      <c r="AZ1216" s="1">
        <v>37.51</v>
      </c>
      <c r="BA1216" s="1">
        <v>1.63</v>
      </c>
      <c r="BB1216" s="1">
        <v>0.24</v>
      </c>
      <c r="BC1216" s="1">
        <v>2.98</v>
      </c>
      <c r="BD1216" s="1">
        <v>26.14</v>
      </c>
      <c r="BE1216" s="1">
        <v>0</v>
      </c>
      <c r="BF1216" s="1">
        <v>0</v>
      </c>
      <c r="BG1216" s="1">
        <v>0</v>
      </c>
      <c r="BH1216" s="1">
        <v>27.81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4.63</v>
      </c>
      <c r="CI1216" s="1">
        <v>0</v>
      </c>
      <c r="CJ1216" s="1">
        <v>0</v>
      </c>
      <c r="CK1216" s="1">
        <v>0</v>
      </c>
      <c r="CL1216" s="1">
        <v>0</v>
      </c>
      <c r="CM1216" s="1">
        <v>420</v>
      </c>
      <c r="CN1216" s="1">
        <v>420</v>
      </c>
      <c r="CO1216" s="1">
        <v>811</v>
      </c>
      <c r="CP1216" s="1">
        <v>957</v>
      </c>
      <c r="CQ1216" s="1">
        <v>0</v>
      </c>
      <c r="CR1216" s="1">
        <v>0</v>
      </c>
      <c r="CS1216" t="s">
        <v>116</v>
      </c>
      <c r="CT1216">
        <f t="shared" si="152"/>
        <v>0</v>
      </c>
      <c r="CU1216">
        <f t="shared" si="153"/>
        <v>0</v>
      </c>
      <c r="CV1216">
        <f t="shared" si="151"/>
        <v>0</v>
      </c>
      <c r="CW1216">
        <f t="shared" si="154"/>
        <v>0</v>
      </c>
      <c r="CX1216" s="4">
        <f t="shared" si="155"/>
        <v>327891030.07999998</v>
      </c>
      <c r="CY1216">
        <f t="shared" si="156"/>
        <v>0</v>
      </c>
      <c r="CZ1216">
        <f t="shared" si="157"/>
        <v>327860896</v>
      </c>
      <c r="DA1216">
        <f t="shared" si="158"/>
        <v>30134.080000000002</v>
      </c>
    </row>
    <row r="1217" spans="1:105" x14ac:dyDescent="0.3">
      <c r="A1217" s="1">
        <v>26</v>
      </c>
      <c r="B1217" s="1" t="s">
        <v>103</v>
      </c>
      <c r="C1217" s="1">
        <v>2028</v>
      </c>
      <c r="D1217" s="1">
        <v>3</v>
      </c>
      <c r="E1217" s="1">
        <v>0</v>
      </c>
      <c r="F1217" s="1">
        <v>300</v>
      </c>
      <c r="G1217" s="1">
        <v>2.0407999999999999E-2</v>
      </c>
      <c r="H1217" s="1">
        <v>2005</v>
      </c>
      <c r="I1217" s="1" t="s">
        <v>98</v>
      </c>
      <c r="J1217" s="1" t="s">
        <v>99</v>
      </c>
      <c r="K1217" s="1" t="s">
        <v>100</v>
      </c>
      <c r="L1217" s="1" t="s">
        <v>101</v>
      </c>
      <c r="M1217" s="1" t="s">
        <v>101</v>
      </c>
      <c r="N1217" s="1" t="s">
        <v>101</v>
      </c>
      <c r="O1217" s="1" t="s">
        <v>102</v>
      </c>
      <c r="P1217" s="1">
        <v>42622</v>
      </c>
      <c r="Q1217" s="1">
        <v>9460320</v>
      </c>
      <c r="R1217" s="1">
        <v>0</v>
      </c>
      <c r="S1217" s="1">
        <v>9465681</v>
      </c>
      <c r="T1217" s="1">
        <v>232.59</v>
      </c>
      <c r="U1217" s="1">
        <v>0</v>
      </c>
      <c r="V1217" s="1">
        <v>0</v>
      </c>
      <c r="W1217" s="1">
        <v>5575.68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415775.13</v>
      </c>
      <c r="AD1217" s="1">
        <v>312480</v>
      </c>
      <c r="AE1217" s="1">
        <v>1131689.3799999999</v>
      </c>
      <c r="AF1217" s="1">
        <v>3058607.25</v>
      </c>
      <c r="AG1217" s="1">
        <v>0</v>
      </c>
      <c r="AH1217" s="1">
        <v>0</v>
      </c>
      <c r="AI1217" s="1">
        <v>0</v>
      </c>
      <c r="AJ1217" s="1">
        <v>0</v>
      </c>
      <c r="AK1217" s="1">
        <v>2.04</v>
      </c>
      <c r="AL1217" s="1">
        <v>0</v>
      </c>
      <c r="AM1217" s="1">
        <v>0</v>
      </c>
      <c r="AN1217" s="1">
        <v>0</v>
      </c>
      <c r="AO1217" s="1">
        <v>322671936</v>
      </c>
      <c r="AP1217" s="1">
        <v>322819680</v>
      </c>
      <c r="AQ1217" s="1">
        <v>276398368</v>
      </c>
      <c r="AR1217" s="1">
        <v>46380624</v>
      </c>
      <c r="AS1217" s="1">
        <v>40689.269999999997</v>
      </c>
      <c r="AT1217" s="1">
        <v>0</v>
      </c>
      <c r="AU1217" s="1">
        <v>6706.23</v>
      </c>
      <c r="AV1217" s="1">
        <v>154464.20000000001</v>
      </c>
      <c r="AW1217" s="1">
        <v>0</v>
      </c>
      <c r="AX1217" s="1">
        <v>0</v>
      </c>
      <c r="AY1217" s="1">
        <v>48.53</v>
      </c>
      <c r="AZ1217" s="1">
        <v>37.74</v>
      </c>
      <c r="BA1217" s="1">
        <v>5.19</v>
      </c>
      <c r="BB1217" s="1">
        <v>0.8</v>
      </c>
      <c r="BC1217" s="1">
        <v>9.0500000000000007</v>
      </c>
      <c r="BD1217" s="1">
        <v>28.83</v>
      </c>
      <c r="BE1217" s="1">
        <v>0</v>
      </c>
      <c r="BF1217" s="1">
        <v>0</v>
      </c>
      <c r="BG1217" s="1">
        <v>0</v>
      </c>
      <c r="BH1217" s="1">
        <v>27.7</v>
      </c>
      <c r="BI1217" s="1">
        <v>0</v>
      </c>
      <c r="BJ1217" s="1">
        <v>0</v>
      </c>
      <c r="BK1217" s="1">
        <v>20967</v>
      </c>
      <c r="BL1217" s="1">
        <v>0</v>
      </c>
      <c r="BM1217" s="1">
        <v>0</v>
      </c>
      <c r="BN1217" s="1">
        <v>0</v>
      </c>
      <c r="BO1217" s="1">
        <v>0</v>
      </c>
      <c r="BP1217" s="1">
        <v>1.6666670000000001E-2</v>
      </c>
      <c r="BQ1217" s="1">
        <v>0</v>
      </c>
      <c r="BR1217" s="1">
        <v>0</v>
      </c>
      <c r="BS1217" s="1">
        <v>1.6666670000000001E-2</v>
      </c>
      <c r="BT1217" s="1">
        <v>0.02</v>
      </c>
      <c r="BU1217" s="1">
        <v>0</v>
      </c>
      <c r="BV1217" s="1">
        <v>0</v>
      </c>
      <c r="BW1217" s="1">
        <v>0.02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4.6900000000000004</v>
      </c>
      <c r="CI1217" s="1">
        <v>0</v>
      </c>
      <c r="CJ1217" s="1">
        <v>0</v>
      </c>
      <c r="CK1217" s="1">
        <v>0</v>
      </c>
      <c r="CL1217" s="1">
        <v>0</v>
      </c>
      <c r="CM1217" s="1">
        <v>420</v>
      </c>
      <c r="CN1217" s="1">
        <v>420</v>
      </c>
      <c r="CO1217" s="1">
        <v>811</v>
      </c>
      <c r="CP1217" s="1">
        <v>957</v>
      </c>
      <c r="CQ1217" s="1">
        <v>0</v>
      </c>
      <c r="CR1217" s="1">
        <v>0</v>
      </c>
      <c r="CS1217" t="s">
        <v>116</v>
      </c>
      <c r="CT1217">
        <f t="shared" si="152"/>
        <v>0</v>
      </c>
      <c r="CU1217">
        <f t="shared" si="153"/>
        <v>0</v>
      </c>
      <c r="CV1217">
        <f t="shared" si="151"/>
        <v>0</v>
      </c>
      <c r="CW1217">
        <f t="shared" si="154"/>
        <v>0</v>
      </c>
      <c r="CX1217" s="4">
        <f t="shared" si="155"/>
        <v>322826386.23000002</v>
      </c>
      <c r="CY1217">
        <f t="shared" si="156"/>
        <v>0</v>
      </c>
      <c r="CZ1217">
        <f t="shared" si="157"/>
        <v>322819680</v>
      </c>
      <c r="DA1217">
        <f t="shared" si="158"/>
        <v>6706.23</v>
      </c>
    </row>
    <row r="1218" spans="1:105" x14ac:dyDescent="0.3">
      <c r="A1218" s="1">
        <v>26</v>
      </c>
      <c r="B1218" s="1" t="s">
        <v>103</v>
      </c>
      <c r="C1218" s="1">
        <v>2028</v>
      </c>
      <c r="D1218" s="1">
        <v>4</v>
      </c>
      <c r="E1218" s="1">
        <v>0</v>
      </c>
      <c r="F1218" s="1">
        <v>300</v>
      </c>
      <c r="G1218" s="1">
        <v>2.0407999999999999E-2</v>
      </c>
      <c r="H1218" s="1">
        <v>2005</v>
      </c>
      <c r="I1218" s="1" t="s">
        <v>98</v>
      </c>
      <c r="J1218" s="1" t="s">
        <v>99</v>
      </c>
      <c r="K1218" s="1" t="s">
        <v>100</v>
      </c>
      <c r="L1218" s="1" t="s">
        <v>101</v>
      </c>
      <c r="M1218" s="1" t="s">
        <v>101</v>
      </c>
      <c r="N1218" s="1" t="s">
        <v>101</v>
      </c>
      <c r="O1218" s="1" t="s">
        <v>102</v>
      </c>
      <c r="P1218" s="1">
        <v>42622</v>
      </c>
      <c r="Q1218" s="1">
        <v>8369063.5</v>
      </c>
      <c r="R1218" s="1">
        <v>0</v>
      </c>
      <c r="S1218" s="1">
        <v>8373267</v>
      </c>
      <c r="T1218" s="1">
        <v>136.63999999999999</v>
      </c>
      <c r="U1218" s="1">
        <v>0</v>
      </c>
      <c r="V1218" s="1">
        <v>0</v>
      </c>
      <c r="W1218" s="1">
        <v>4351.84</v>
      </c>
      <c r="X1218" s="1">
        <v>0</v>
      </c>
      <c r="Y1218" s="1">
        <v>0</v>
      </c>
      <c r="Z1218" s="1">
        <v>0</v>
      </c>
      <c r="AA1218" s="1">
        <v>0</v>
      </c>
      <c r="AB1218" s="1">
        <v>0.67</v>
      </c>
      <c r="AC1218" s="1">
        <v>398973.31</v>
      </c>
      <c r="AD1218" s="1">
        <v>302400</v>
      </c>
      <c r="AE1218" s="1">
        <v>1043043</v>
      </c>
      <c r="AF1218" s="1">
        <v>2893103.5</v>
      </c>
      <c r="AG1218" s="1">
        <v>0</v>
      </c>
      <c r="AH1218" s="1">
        <v>0</v>
      </c>
      <c r="AI1218" s="1">
        <v>0</v>
      </c>
      <c r="AJ1218" s="1">
        <v>0</v>
      </c>
      <c r="AK1218" s="1">
        <v>11.31</v>
      </c>
      <c r="AL1218" s="1">
        <v>0</v>
      </c>
      <c r="AM1218" s="1">
        <v>0</v>
      </c>
      <c r="AN1218" s="1">
        <v>0</v>
      </c>
      <c r="AO1218" s="1">
        <v>283448576</v>
      </c>
      <c r="AP1218" s="1">
        <v>283558368</v>
      </c>
      <c r="AQ1218" s="1">
        <v>243218512</v>
      </c>
      <c r="AR1218" s="1">
        <v>40284216</v>
      </c>
      <c r="AS1218" s="1">
        <v>55615.5</v>
      </c>
      <c r="AT1218" s="1">
        <v>0</v>
      </c>
      <c r="AU1218" s="1">
        <v>4059.56</v>
      </c>
      <c r="AV1218" s="1">
        <v>113858.23</v>
      </c>
      <c r="AW1218" s="1">
        <v>0</v>
      </c>
      <c r="AX1218" s="1">
        <v>0</v>
      </c>
      <c r="AY1218" s="1">
        <v>46.04</v>
      </c>
      <c r="AZ1218" s="1">
        <v>37.22</v>
      </c>
      <c r="BA1218" s="1">
        <v>4.42</v>
      </c>
      <c r="BB1218" s="1">
        <v>0.71</v>
      </c>
      <c r="BC1218" s="1">
        <v>7.32</v>
      </c>
      <c r="BD1218" s="1">
        <v>29.71</v>
      </c>
      <c r="BE1218" s="1">
        <v>0</v>
      </c>
      <c r="BF1218" s="1">
        <v>0</v>
      </c>
      <c r="BG1218" s="1">
        <v>0</v>
      </c>
      <c r="BH1218" s="1">
        <v>26.16</v>
      </c>
      <c r="BI1218" s="1">
        <v>0</v>
      </c>
      <c r="BJ1218" s="1">
        <v>0</v>
      </c>
      <c r="BK1218" s="1">
        <v>20967</v>
      </c>
      <c r="BL1218" s="1">
        <v>0</v>
      </c>
      <c r="BM1218" s="1">
        <v>0</v>
      </c>
      <c r="BN1218" s="1">
        <v>0</v>
      </c>
      <c r="BO1218" s="1">
        <v>0</v>
      </c>
      <c r="BP1218" s="1">
        <v>1.6666670000000001E-2</v>
      </c>
      <c r="BQ1218" s="1">
        <v>0</v>
      </c>
      <c r="BR1218" s="1">
        <v>0</v>
      </c>
      <c r="BS1218" s="1">
        <v>1.6666670000000001E-2</v>
      </c>
      <c r="BT1218" s="1">
        <v>4.666667E-2</v>
      </c>
      <c r="BU1218" s="1">
        <v>0</v>
      </c>
      <c r="BV1218" s="1">
        <v>0</v>
      </c>
      <c r="BW1218" s="1">
        <v>4.666667E-2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4.78</v>
      </c>
      <c r="CI1218" s="1">
        <v>0</v>
      </c>
      <c r="CJ1218" s="1">
        <v>0</v>
      </c>
      <c r="CK1218" s="1">
        <v>0</v>
      </c>
      <c r="CL1218" s="1">
        <v>0</v>
      </c>
      <c r="CM1218" s="1">
        <v>420</v>
      </c>
      <c r="CN1218" s="1">
        <v>420</v>
      </c>
      <c r="CO1218" s="1">
        <v>811</v>
      </c>
      <c r="CP1218" s="1">
        <v>957</v>
      </c>
      <c r="CQ1218" s="1">
        <v>0</v>
      </c>
      <c r="CR1218" s="1">
        <v>0</v>
      </c>
      <c r="CS1218" t="s">
        <v>116</v>
      </c>
      <c r="CT1218">
        <f t="shared" si="152"/>
        <v>0</v>
      </c>
      <c r="CU1218">
        <f t="shared" si="153"/>
        <v>0</v>
      </c>
      <c r="CV1218">
        <f t="shared" si="151"/>
        <v>0</v>
      </c>
      <c r="CW1218">
        <f t="shared" si="154"/>
        <v>0</v>
      </c>
      <c r="CX1218" s="4">
        <f t="shared" si="155"/>
        <v>283562427.56</v>
      </c>
      <c r="CY1218">
        <f t="shared" si="156"/>
        <v>0</v>
      </c>
      <c r="CZ1218">
        <f t="shared" si="157"/>
        <v>283558368</v>
      </c>
      <c r="DA1218">
        <f t="shared" si="158"/>
        <v>4059.56</v>
      </c>
    </row>
    <row r="1219" spans="1:105" x14ac:dyDescent="0.3">
      <c r="A1219" s="1">
        <v>26</v>
      </c>
      <c r="B1219" s="1" t="s">
        <v>103</v>
      </c>
      <c r="C1219" s="1">
        <v>2028</v>
      </c>
      <c r="D1219" s="1">
        <v>5</v>
      </c>
      <c r="E1219" s="1">
        <v>0</v>
      </c>
      <c r="F1219" s="1">
        <v>300</v>
      </c>
      <c r="G1219" s="1">
        <v>2.0407999999999999E-2</v>
      </c>
      <c r="H1219" s="1">
        <v>2005</v>
      </c>
      <c r="I1219" s="1" t="s">
        <v>98</v>
      </c>
      <c r="J1219" s="1" t="s">
        <v>99</v>
      </c>
      <c r="K1219" s="1" t="s">
        <v>100</v>
      </c>
      <c r="L1219" s="1" t="s">
        <v>101</v>
      </c>
      <c r="M1219" s="1" t="s">
        <v>101</v>
      </c>
      <c r="N1219" s="1" t="s">
        <v>101</v>
      </c>
      <c r="O1219" s="1" t="s">
        <v>102</v>
      </c>
      <c r="P1219" s="1">
        <v>42622</v>
      </c>
      <c r="Q1219" s="1">
        <v>9210363</v>
      </c>
      <c r="R1219" s="1">
        <v>0</v>
      </c>
      <c r="S1219" s="1">
        <v>9215526</v>
      </c>
      <c r="T1219" s="1">
        <v>63.44</v>
      </c>
      <c r="U1219" s="1">
        <v>0</v>
      </c>
      <c r="V1219" s="1">
        <v>0</v>
      </c>
      <c r="W1219" s="1">
        <v>5241.38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511857.63</v>
      </c>
      <c r="AD1219" s="1">
        <v>312480</v>
      </c>
      <c r="AE1219" s="1">
        <v>1372824.38</v>
      </c>
      <c r="AF1219" s="1">
        <v>3343602.75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306326656</v>
      </c>
      <c r="AP1219" s="1">
        <v>306465088</v>
      </c>
      <c r="AQ1219" s="1">
        <v>262516768</v>
      </c>
      <c r="AR1219" s="1">
        <v>43905024</v>
      </c>
      <c r="AS1219" s="1">
        <v>43116.51</v>
      </c>
      <c r="AT1219" s="1">
        <v>0</v>
      </c>
      <c r="AU1219" s="1">
        <v>1786.06</v>
      </c>
      <c r="AV1219" s="1">
        <v>140228.41</v>
      </c>
      <c r="AW1219" s="1">
        <v>0</v>
      </c>
      <c r="AX1219" s="1">
        <v>0</v>
      </c>
      <c r="AY1219" s="1">
        <v>43.8</v>
      </c>
      <c r="AZ1219" s="1">
        <v>37.07</v>
      </c>
      <c r="BA1219" s="1">
        <v>2.46</v>
      </c>
      <c r="BB1219" s="1">
        <v>0.5</v>
      </c>
      <c r="BC1219" s="1">
        <v>5.13</v>
      </c>
      <c r="BD1219" s="1">
        <v>28.15</v>
      </c>
      <c r="BE1219" s="1">
        <v>0</v>
      </c>
      <c r="BF1219" s="1">
        <v>0</v>
      </c>
      <c r="BG1219" s="1">
        <v>0</v>
      </c>
      <c r="BH1219" s="1">
        <v>26.75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0</v>
      </c>
      <c r="BX1219" s="1">
        <v>0</v>
      </c>
      <c r="BY1219" s="1">
        <v>0</v>
      </c>
      <c r="BZ1219" s="1">
        <v>0</v>
      </c>
      <c r="CA1219" s="1">
        <v>0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4.62</v>
      </c>
      <c r="CI1219" s="1">
        <v>0</v>
      </c>
      <c r="CJ1219" s="1">
        <v>0</v>
      </c>
      <c r="CK1219" s="1">
        <v>0</v>
      </c>
      <c r="CL1219" s="1">
        <v>0</v>
      </c>
      <c r="CM1219" s="1">
        <v>420</v>
      </c>
      <c r="CN1219" s="1">
        <v>420</v>
      </c>
      <c r="CO1219" s="1">
        <v>811</v>
      </c>
      <c r="CP1219" s="1">
        <v>957</v>
      </c>
      <c r="CQ1219" s="1">
        <v>0</v>
      </c>
      <c r="CR1219" s="1">
        <v>0</v>
      </c>
      <c r="CS1219" t="s">
        <v>116</v>
      </c>
      <c r="CT1219">
        <f t="shared" si="152"/>
        <v>0</v>
      </c>
      <c r="CU1219">
        <f t="shared" si="153"/>
        <v>0</v>
      </c>
      <c r="CV1219">
        <f t="shared" si="151"/>
        <v>0</v>
      </c>
      <c r="CW1219">
        <f t="shared" si="154"/>
        <v>0</v>
      </c>
      <c r="CX1219" s="4">
        <f t="shared" si="155"/>
        <v>306466874.06</v>
      </c>
      <c r="CY1219">
        <f t="shared" si="156"/>
        <v>0</v>
      </c>
      <c r="CZ1219">
        <f t="shared" si="157"/>
        <v>306465088</v>
      </c>
      <c r="DA1219">
        <f t="shared" si="158"/>
        <v>1786.06</v>
      </c>
    </row>
    <row r="1220" spans="1:105" x14ac:dyDescent="0.3">
      <c r="A1220" s="1">
        <v>26</v>
      </c>
      <c r="B1220" s="1" t="s">
        <v>103</v>
      </c>
      <c r="C1220" s="1">
        <v>2028</v>
      </c>
      <c r="D1220" s="1">
        <v>6</v>
      </c>
      <c r="E1220" s="1">
        <v>0</v>
      </c>
      <c r="F1220" s="1">
        <v>300</v>
      </c>
      <c r="G1220" s="1">
        <v>2.0407999999999999E-2</v>
      </c>
      <c r="H1220" s="1">
        <v>2005</v>
      </c>
      <c r="I1220" s="1" t="s">
        <v>98</v>
      </c>
      <c r="J1220" s="1" t="s">
        <v>99</v>
      </c>
      <c r="K1220" s="1" t="s">
        <v>100</v>
      </c>
      <c r="L1220" s="1" t="s">
        <v>101</v>
      </c>
      <c r="M1220" s="1" t="s">
        <v>101</v>
      </c>
      <c r="N1220" s="1" t="s">
        <v>101</v>
      </c>
      <c r="O1220" s="1" t="s">
        <v>102</v>
      </c>
      <c r="P1220" s="1">
        <v>42622</v>
      </c>
      <c r="Q1220" s="1">
        <v>10983184</v>
      </c>
      <c r="R1220" s="1">
        <v>0</v>
      </c>
      <c r="S1220" s="1">
        <v>11060186</v>
      </c>
      <c r="T1220" s="1">
        <v>45923.94</v>
      </c>
      <c r="U1220" s="1">
        <v>0</v>
      </c>
      <c r="V1220" s="1">
        <v>0</v>
      </c>
      <c r="W1220" s="1">
        <v>122900.45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522168.47</v>
      </c>
      <c r="AD1220" s="1">
        <v>302400</v>
      </c>
      <c r="AE1220" s="1">
        <v>1266612.8799999999</v>
      </c>
      <c r="AF1220" s="1">
        <v>2796602</v>
      </c>
      <c r="AG1220" s="1">
        <v>0</v>
      </c>
      <c r="AH1220" s="1">
        <v>0</v>
      </c>
      <c r="AI1220" s="1">
        <v>0</v>
      </c>
      <c r="AJ1220" s="1">
        <v>0</v>
      </c>
      <c r="AK1220" s="1">
        <v>1.47</v>
      </c>
      <c r="AL1220" s="1">
        <v>0</v>
      </c>
      <c r="AM1220" s="1">
        <v>0</v>
      </c>
      <c r="AN1220" s="1">
        <v>0</v>
      </c>
      <c r="AO1220" s="1">
        <v>376305696</v>
      </c>
      <c r="AP1220" s="1">
        <v>376708288</v>
      </c>
      <c r="AQ1220" s="1">
        <v>323768928</v>
      </c>
      <c r="AR1220" s="1">
        <v>52748000</v>
      </c>
      <c r="AS1220" s="1">
        <v>191489.38</v>
      </c>
      <c r="AT1220" s="1">
        <v>0</v>
      </c>
      <c r="AU1220" s="1">
        <v>3295192</v>
      </c>
      <c r="AV1220" s="1">
        <v>3697778</v>
      </c>
      <c r="AW1220" s="1">
        <v>0</v>
      </c>
      <c r="AX1220" s="1">
        <v>0</v>
      </c>
      <c r="AY1220" s="1">
        <v>132.9</v>
      </c>
      <c r="AZ1220" s="1">
        <v>84.98</v>
      </c>
      <c r="BA1220" s="1">
        <v>35.97</v>
      </c>
      <c r="BB1220" s="1">
        <v>8.58</v>
      </c>
      <c r="BC1220" s="1">
        <v>72.069999999999993</v>
      </c>
      <c r="BD1220" s="1">
        <v>71.75</v>
      </c>
      <c r="BE1220" s="1">
        <v>0</v>
      </c>
      <c r="BF1220" s="1">
        <v>0</v>
      </c>
      <c r="BG1220" s="1">
        <v>0</v>
      </c>
      <c r="BH1220" s="1">
        <v>30.09</v>
      </c>
      <c r="BI1220" s="1">
        <v>0</v>
      </c>
      <c r="BJ1220" s="1">
        <v>0</v>
      </c>
      <c r="BK1220" s="1">
        <v>20967</v>
      </c>
      <c r="BL1220" s="1">
        <v>0</v>
      </c>
      <c r="BM1220" s="1">
        <v>0</v>
      </c>
      <c r="BN1220" s="1">
        <v>0</v>
      </c>
      <c r="BO1220" s="1">
        <v>0</v>
      </c>
      <c r="BP1220" s="1">
        <v>1.3333329999999999E-2</v>
      </c>
      <c r="BQ1220" s="1">
        <v>0</v>
      </c>
      <c r="BR1220" s="1">
        <v>0</v>
      </c>
      <c r="BS1220" s="1">
        <v>1.3333329999999999E-2</v>
      </c>
      <c r="BT1220" s="1">
        <v>1.6666670000000001E-2</v>
      </c>
      <c r="BU1220" s="1">
        <v>0</v>
      </c>
      <c r="BV1220" s="1">
        <v>0</v>
      </c>
      <c r="BW1220" s="1">
        <v>1.6666670000000001E-2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4.7</v>
      </c>
      <c r="CI1220" s="1">
        <v>0</v>
      </c>
      <c r="CJ1220" s="1">
        <v>0</v>
      </c>
      <c r="CK1220" s="1">
        <v>0</v>
      </c>
      <c r="CL1220" s="1">
        <v>0</v>
      </c>
      <c r="CM1220" s="1">
        <v>420</v>
      </c>
      <c r="CN1220" s="1">
        <v>420</v>
      </c>
      <c r="CO1220" s="1">
        <v>811</v>
      </c>
      <c r="CP1220" s="1">
        <v>957</v>
      </c>
      <c r="CQ1220" s="1">
        <v>0</v>
      </c>
      <c r="CR1220" s="1">
        <v>0</v>
      </c>
      <c r="CS1220" t="s">
        <v>116</v>
      </c>
      <c r="CT1220">
        <f t="shared" si="152"/>
        <v>0</v>
      </c>
      <c r="CU1220">
        <f t="shared" si="153"/>
        <v>0</v>
      </c>
      <c r="CV1220">
        <f t="shared" ref="CV1220:CV1283" si="159">G1220*AJ1220</f>
        <v>0</v>
      </c>
      <c r="CW1220">
        <f t="shared" si="154"/>
        <v>0</v>
      </c>
      <c r="CX1220" s="4">
        <f t="shared" si="155"/>
        <v>380003480</v>
      </c>
      <c r="CY1220">
        <f t="shared" si="156"/>
        <v>0</v>
      </c>
      <c r="CZ1220">
        <f t="shared" si="157"/>
        <v>376708288</v>
      </c>
      <c r="DA1220">
        <f t="shared" si="158"/>
        <v>3295192</v>
      </c>
    </row>
    <row r="1221" spans="1:105" x14ac:dyDescent="0.3">
      <c r="A1221" s="1">
        <v>26</v>
      </c>
      <c r="B1221" s="1" t="s">
        <v>103</v>
      </c>
      <c r="C1221" s="1">
        <v>2028</v>
      </c>
      <c r="D1221" s="1">
        <v>7</v>
      </c>
      <c r="E1221" s="1">
        <v>0</v>
      </c>
      <c r="F1221" s="1">
        <v>300</v>
      </c>
      <c r="G1221" s="1">
        <v>2.0407999999999999E-2</v>
      </c>
      <c r="H1221" s="1">
        <v>2005</v>
      </c>
      <c r="I1221" s="1" t="s">
        <v>98</v>
      </c>
      <c r="J1221" s="1" t="s">
        <v>99</v>
      </c>
      <c r="K1221" s="1" t="s">
        <v>100</v>
      </c>
      <c r="L1221" s="1" t="s">
        <v>101</v>
      </c>
      <c r="M1221" s="1" t="s">
        <v>101</v>
      </c>
      <c r="N1221" s="1" t="s">
        <v>101</v>
      </c>
      <c r="O1221" s="1" t="s">
        <v>102</v>
      </c>
      <c r="P1221" s="1">
        <v>42622</v>
      </c>
      <c r="Q1221" s="1">
        <v>11966716</v>
      </c>
      <c r="R1221" s="1">
        <v>0</v>
      </c>
      <c r="S1221" s="1">
        <v>11960192</v>
      </c>
      <c r="T1221" s="1">
        <v>115699.83</v>
      </c>
      <c r="U1221" s="1">
        <v>0</v>
      </c>
      <c r="V1221" s="1">
        <v>0</v>
      </c>
      <c r="W1221" s="1">
        <v>109775.31</v>
      </c>
      <c r="X1221" s="1">
        <v>0</v>
      </c>
      <c r="Y1221" s="1">
        <v>0</v>
      </c>
      <c r="Z1221" s="1">
        <v>0</v>
      </c>
      <c r="AA1221" s="1">
        <v>0</v>
      </c>
      <c r="AB1221" s="1">
        <v>27.33</v>
      </c>
      <c r="AC1221" s="1">
        <v>608577.93999999994</v>
      </c>
      <c r="AD1221" s="1">
        <v>312480</v>
      </c>
      <c r="AE1221" s="1">
        <v>1394228.63</v>
      </c>
      <c r="AF1221" s="1">
        <v>2855827.5</v>
      </c>
      <c r="AG1221" s="1">
        <v>0</v>
      </c>
      <c r="AH1221" s="1">
        <v>0</v>
      </c>
      <c r="AI1221" s="1">
        <v>0</v>
      </c>
      <c r="AJ1221" s="1">
        <v>1.58</v>
      </c>
      <c r="AK1221" s="1">
        <v>560.96</v>
      </c>
      <c r="AL1221" s="1">
        <v>19.88</v>
      </c>
      <c r="AM1221" s="1">
        <v>0</v>
      </c>
      <c r="AN1221" s="1">
        <v>0</v>
      </c>
      <c r="AO1221" s="1">
        <v>487892768</v>
      </c>
      <c r="AP1221" s="1">
        <v>408978176</v>
      </c>
      <c r="AQ1221" s="1">
        <v>351996352</v>
      </c>
      <c r="AR1221" s="1">
        <v>56736080</v>
      </c>
      <c r="AS1221" s="1">
        <v>245665.31</v>
      </c>
      <c r="AT1221" s="1">
        <v>0</v>
      </c>
      <c r="AU1221" s="1">
        <v>83067768</v>
      </c>
      <c r="AV1221" s="1">
        <v>4153197.75</v>
      </c>
      <c r="AW1221" s="1">
        <v>0</v>
      </c>
      <c r="AX1221" s="1">
        <v>0</v>
      </c>
      <c r="AY1221" s="1">
        <v>220.58</v>
      </c>
      <c r="AZ1221" s="1">
        <v>199.55</v>
      </c>
      <c r="BA1221" s="1">
        <v>64.16</v>
      </c>
      <c r="BB1221" s="1">
        <v>12.51</v>
      </c>
      <c r="BC1221" s="1">
        <v>138.36000000000001</v>
      </c>
      <c r="BD1221" s="1">
        <v>717.96</v>
      </c>
      <c r="BE1221" s="1">
        <v>0</v>
      </c>
      <c r="BF1221" s="1">
        <v>0</v>
      </c>
      <c r="BG1221" s="1">
        <v>0</v>
      </c>
      <c r="BH1221" s="1">
        <v>37.83</v>
      </c>
      <c r="BI1221" s="1">
        <v>0</v>
      </c>
      <c r="BJ1221" s="1">
        <v>69.89</v>
      </c>
      <c r="BK1221" s="1">
        <v>20967</v>
      </c>
      <c r="BL1221" s="1">
        <v>20967</v>
      </c>
      <c r="BM1221" s="1">
        <v>0</v>
      </c>
      <c r="BN1221" s="1">
        <v>0</v>
      </c>
      <c r="BO1221" s="1">
        <v>0</v>
      </c>
      <c r="BP1221" s="1">
        <v>0.73333334999999999</v>
      </c>
      <c r="BQ1221" s="1">
        <v>0.01</v>
      </c>
      <c r="BR1221" s="1">
        <v>4.666667E-2</v>
      </c>
      <c r="BS1221" s="1">
        <v>0.73333334999999999</v>
      </c>
      <c r="BT1221" s="1">
        <v>2.1666667500000001</v>
      </c>
      <c r="BU1221" s="1">
        <v>1.3333329999999999E-2</v>
      </c>
      <c r="BV1221" s="1">
        <v>0.05</v>
      </c>
      <c r="BW1221" s="1">
        <v>2.1033332300000001</v>
      </c>
      <c r="BX1221" s="1">
        <v>0</v>
      </c>
      <c r="BY1221" s="1">
        <v>0.09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4.84</v>
      </c>
      <c r="CI1221" s="1">
        <v>0.01</v>
      </c>
      <c r="CJ1221" s="1">
        <v>0</v>
      </c>
      <c r="CK1221" s="1">
        <v>0</v>
      </c>
      <c r="CL1221" s="1">
        <v>0</v>
      </c>
      <c r="CM1221" s="1">
        <v>420</v>
      </c>
      <c r="CN1221" s="1">
        <v>420</v>
      </c>
      <c r="CO1221" s="1">
        <v>811</v>
      </c>
      <c r="CP1221" s="1">
        <v>957</v>
      </c>
      <c r="CQ1221" s="1">
        <v>0</v>
      </c>
      <c r="CR1221" s="1">
        <v>0</v>
      </c>
      <c r="CS1221" t="s">
        <v>116</v>
      </c>
      <c r="CT1221">
        <f t="shared" si="152"/>
        <v>2.0407999999999998E-4</v>
      </c>
      <c r="CU1221">
        <f t="shared" si="153"/>
        <v>2.0407999999999997E-3</v>
      </c>
      <c r="CV1221">
        <f t="shared" si="159"/>
        <v>3.2244639999999998E-2</v>
      </c>
      <c r="CW1221">
        <f t="shared" si="154"/>
        <v>2.7210659863999997E-4</v>
      </c>
      <c r="CX1221" s="4">
        <f t="shared" si="155"/>
        <v>492079071.86000001</v>
      </c>
      <c r="CY1221">
        <f t="shared" si="156"/>
        <v>33127.86</v>
      </c>
      <c r="CZ1221">
        <f t="shared" si="157"/>
        <v>408978176</v>
      </c>
      <c r="DA1221">
        <f t="shared" si="158"/>
        <v>83067768</v>
      </c>
    </row>
    <row r="1222" spans="1:105" x14ac:dyDescent="0.3">
      <c r="A1222" s="1">
        <v>26</v>
      </c>
      <c r="B1222" s="1" t="s">
        <v>103</v>
      </c>
      <c r="C1222" s="1">
        <v>2028</v>
      </c>
      <c r="D1222" s="1">
        <v>8</v>
      </c>
      <c r="E1222" s="1">
        <v>0</v>
      </c>
      <c r="F1222" s="1">
        <v>300</v>
      </c>
      <c r="G1222" s="1">
        <v>2.0407999999999999E-2</v>
      </c>
      <c r="H1222" s="1">
        <v>2005</v>
      </c>
      <c r="I1222" s="1" t="s">
        <v>98</v>
      </c>
      <c r="J1222" s="1" t="s">
        <v>99</v>
      </c>
      <c r="K1222" s="1" t="s">
        <v>100</v>
      </c>
      <c r="L1222" s="1" t="s">
        <v>101</v>
      </c>
      <c r="M1222" s="1" t="s">
        <v>101</v>
      </c>
      <c r="N1222" s="1" t="s">
        <v>101</v>
      </c>
      <c r="O1222" s="1" t="s">
        <v>102</v>
      </c>
      <c r="P1222" s="1">
        <v>42622</v>
      </c>
      <c r="Q1222" s="1">
        <v>11779835</v>
      </c>
      <c r="R1222" s="1">
        <v>0</v>
      </c>
      <c r="S1222" s="1">
        <v>11840797</v>
      </c>
      <c r="T1222" s="1">
        <v>64035.57</v>
      </c>
      <c r="U1222" s="1">
        <v>0</v>
      </c>
      <c r="V1222" s="1">
        <v>0</v>
      </c>
      <c r="W1222" s="1">
        <v>125193.73</v>
      </c>
      <c r="X1222" s="1">
        <v>0</v>
      </c>
      <c r="Y1222" s="1">
        <v>0</v>
      </c>
      <c r="Z1222" s="1">
        <v>0</v>
      </c>
      <c r="AA1222" s="1">
        <v>0</v>
      </c>
      <c r="AB1222" s="1">
        <v>0.67</v>
      </c>
      <c r="AC1222" s="1">
        <v>551216.81000000006</v>
      </c>
      <c r="AD1222" s="1">
        <v>312480</v>
      </c>
      <c r="AE1222" s="1">
        <v>1332052.75</v>
      </c>
      <c r="AF1222" s="1">
        <v>2824531.75</v>
      </c>
      <c r="AG1222" s="1">
        <v>0</v>
      </c>
      <c r="AH1222" s="1">
        <v>0</v>
      </c>
      <c r="AI1222" s="1">
        <v>0</v>
      </c>
      <c r="AJ1222" s="1">
        <v>0</v>
      </c>
      <c r="AK1222" s="1">
        <v>172.19</v>
      </c>
      <c r="AL1222" s="1">
        <v>4.74</v>
      </c>
      <c r="AM1222" s="1">
        <v>0</v>
      </c>
      <c r="AN1222" s="1">
        <v>0</v>
      </c>
      <c r="AO1222" s="1">
        <v>443175776</v>
      </c>
      <c r="AP1222" s="1">
        <v>406290880</v>
      </c>
      <c r="AQ1222" s="1">
        <v>349619968</v>
      </c>
      <c r="AR1222" s="1">
        <v>56439188</v>
      </c>
      <c r="AS1222" s="1">
        <v>231692.05</v>
      </c>
      <c r="AT1222" s="1">
        <v>0</v>
      </c>
      <c r="AU1222" s="1">
        <v>48411860</v>
      </c>
      <c r="AV1222" s="1">
        <v>11526989</v>
      </c>
      <c r="AW1222" s="1">
        <v>0</v>
      </c>
      <c r="AX1222" s="1">
        <v>0</v>
      </c>
      <c r="AY1222" s="1">
        <v>228.01</v>
      </c>
      <c r="AZ1222" s="1">
        <v>156.38999999999999</v>
      </c>
      <c r="BA1222" s="1">
        <v>70.099999999999994</v>
      </c>
      <c r="BB1222" s="1">
        <v>11.45</v>
      </c>
      <c r="BC1222" s="1">
        <v>144.9</v>
      </c>
      <c r="BD1222" s="1">
        <v>756.02</v>
      </c>
      <c r="BE1222" s="1">
        <v>0</v>
      </c>
      <c r="BF1222" s="1">
        <v>0</v>
      </c>
      <c r="BG1222" s="1">
        <v>0</v>
      </c>
      <c r="BH1222" s="1">
        <v>92.07</v>
      </c>
      <c r="BI1222" s="1">
        <v>0</v>
      </c>
      <c r="BJ1222" s="1">
        <v>0</v>
      </c>
      <c r="BK1222" s="1">
        <v>20967</v>
      </c>
      <c r="BL1222" s="1">
        <v>20967</v>
      </c>
      <c r="BM1222" s="1">
        <v>0</v>
      </c>
      <c r="BN1222" s="1">
        <v>0</v>
      </c>
      <c r="BO1222" s="1">
        <v>0</v>
      </c>
      <c r="BP1222" s="1">
        <v>0.44</v>
      </c>
      <c r="BQ1222" s="1">
        <v>0</v>
      </c>
      <c r="BR1222" s="1">
        <v>0.01</v>
      </c>
      <c r="BS1222" s="1">
        <v>0.44</v>
      </c>
      <c r="BT1222" s="1">
        <v>0.86333333999999995</v>
      </c>
      <c r="BU1222" s="1">
        <v>0</v>
      </c>
      <c r="BV1222" s="1">
        <v>1.6666670000000001E-2</v>
      </c>
      <c r="BW1222" s="1">
        <v>0.84666669000000006</v>
      </c>
      <c r="BX1222" s="1">
        <v>0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4.78</v>
      </c>
      <c r="CI1222" s="1">
        <v>0</v>
      </c>
      <c r="CJ1222" s="1">
        <v>0</v>
      </c>
      <c r="CK1222" s="1">
        <v>0</v>
      </c>
      <c r="CL1222" s="1">
        <v>0</v>
      </c>
      <c r="CM1222" s="1">
        <v>420</v>
      </c>
      <c r="CN1222" s="1">
        <v>420</v>
      </c>
      <c r="CO1222" s="1">
        <v>811</v>
      </c>
      <c r="CP1222" s="1">
        <v>957</v>
      </c>
      <c r="CQ1222" s="1">
        <v>0</v>
      </c>
      <c r="CR1222" s="1">
        <v>0</v>
      </c>
      <c r="CS1222" t="s">
        <v>116</v>
      </c>
      <c r="CT1222">
        <f t="shared" ref="CT1222:CT1285" si="160">BQ1222*G1222</f>
        <v>0</v>
      </c>
      <c r="CU1222">
        <f t="shared" ref="CU1222:CU1285" si="161">CT1222*10</f>
        <v>0</v>
      </c>
      <c r="CV1222">
        <f t="shared" si="159"/>
        <v>0</v>
      </c>
      <c r="CW1222">
        <f t="shared" ref="CW1222:CW1285" si="162">G1222*BU1222</f>
        <v>0</v>
      </c>
      <c r="CX1222" s="4">
        <f t="shared" ref="CX1222:CX1285" si="163">AJ1222*20967+AP1222+AU1222</f>
        <v>454702740</v>
      </c>
      <c r="CY1222">
        <f t="shared" ref="CY1222:CY1285" si="164">AJ1222*20967</f>
        <v>0</v>
      </c>
      <c r="CZ1222">
        <f t="shared" ref="CZ1222:CZ1285" si="165">AP1222</f>
        <v>406290880</v>
      </c>
      <c r="DA1222">
        <f t="shared" ref="DA1222:DA1285" si="166">AU1222</f>
        <v>48411860</v>
      </c>
    </row>
    <row r="1223" spans="1:105" x14ac:dyDescent="0.3">
      <c r="A1223" s="1">
        <v>26</v>
      </c>
      <c r="B1223" s="1" t="s">
        <v>103</v>
      </c>
      <c r="C1223" s="1">
        <v>2028</v>
      </c>
      <c r="D1223" s="1">
        <v>9</v>
      </c>
      <c r="E1223" s="1">
        <v>0</v>
      </c>
      <c r="F1223" s="1">
        <v>300</v>
      </c>
      <c r="G1223" s="1">
        <v>2.0407999999999999E-2</v>
      </c>
      <c r="H1223" s="1">
        <v>2005</v>
      </c>
      <c r="I1223" s="1" t="s">
        <v>98</v>
      </c>
      <c r="J1223" s="1" t="s">
        <v>99</v>
      </c>
      <c r="K1223" s="1" t="s">
        <v>100</v>
      </c>
      <c r="L1223" s="1" t="s">
        <v>101</v>
      </c>
      <c r="M1223" s="1" t="s">
        <v>101</v>
      </c>
      <c r="N1223" s="1" t="s">
        <v>101</v>
      </c>
      <c r="O1223" s="1" t="s">
        <v>102</v>
      </c>
      <c r="P1223" s="1">
        <v>42622</v>
      </c>
      <c r="Q1223" s="1">
        <v>9955237</v>
      </c>
      <c r="R1223" s="1">
        <v>0</v>
      </c>
      <c r="S1223" s="1">
        <v>9958009</v>
      </c>
      <c r="T1223" s="1">
        <v>1150.5899999999999</v>
      </c>
      <c r="U1223" s="1">
        <v>0</v>
      </c>
      <c r="V1223" s="1">
        <v>0</v>
      </c>
      <c r="W1223" s="1">
        <v>4149.4799999999996</v>
      </c>
      <c r="X1223" s="1">
        <v>0</v>
      </c>
      <c r="Y1223" s="1">
        <v>0</v>
      </c>
      <c r="Z1223" s="1">
        <v>0</v>
      </c>
      <c r="AA1223" s="1">
        <v>0</v>
      </c>
      <c r="AB1223" s="1">
        <v>34</v>
      </c>
      <c r="AC1223" s="1">
        <v>465959.03</v>
      </c>
      <c r="AD1223" s="1">
        <v>302400</v>
      </c>
      <c r="AE1223" s="1">
        <v>1539775.63</v>
      </c>
      <c r="AF1223" s="1">
        <v>3385555.75</v>
      </c>
      <c r="AG1223" s="1">
        <v>0</v>
      </c>
      <c r="AH1223" s="1">
        <v>0</v>
      </c>
      <c r="AI1223" s="1">
        <v>0</v>
      </c>
      <c r="AJ1223" s="1">
        <v>0.15</v>
      </c>
      <c r="AK1223" s="1">
        <v>195.35</v>
      </c>
      <c r="AL1223" s="1">
        <v>0</v>
      </c>
      <c r="AM1223" s="1">
        <v>0</v>
      </c>
      <c r="AN1223" s="1">
        <v>0</v>
      </c>
      <c r="AO1223" s="1">
        <v>338710656</v>
      </c>
      <c r="AP1223" s="1">
        <v>338229312</v>
      </c>
      <c r="AQ1223" s="1">
        <v>290352032</v>
      </c>
      <c r="AR1223" s="1">
        <v>47770924</v>
      </c>
      <c r="AS1223" s="1">
        <v>106415.46</v>
      </c>
      <c r="AT1223" s="1">
        <v>0</v>
      </c>
      <c r="AU1223" s="1">
        <v>2011382.75</v>
      </c>
      <c r="AV1223" s="1">
        <v>1530036.5</v>
      </c>
      <c r="AW1223" s="1">
        <v>0</v>
      </c>
      <c r="AX1223" s="1">
        <v>0</v>
      </c>
      <c r="AY1223" s="1">
        <v>77.67</v>
      </c>
      <c r="AZ1223" s="1">
        <v>42.11</v>
      </c>
      <c r="BA1223" s="1">
        <v>12.14</v>
      </c>
      <c r="BB1223" s="1">
        <v>1.44</v>
      </c>
      <c r="BC1223" s="1">
        <v>30.28</v>
      </c>
      <c r="BD1223" s="1">
        <v>1748.14</v>
      </c>
      <c r="BE1223" s="1">
        <v>0</v>
      </c>
      <c r="BF1223" s="1">
        <v>0</v>
      </c>
      <c r="BG1223" s="1">
        <v>0</v>
      </c>
      <c r="BH1223" s="1">
        <v>368.73</v>
      </c>
      <c r="BI1223" s="1">
        <v>0</v>
      </c>
      <c r="BJ1223" s="1">
        <v>69.89</v>
      </c>
      <c r="BK1223" s="1">
        <v>20967</v>
      </c>
      <c r="BL1223" s="1">
        <v>0</v>
      </c>
      <c r="BM1223" s="1">
        <v>0</v>
      </c>
      <c r="BN1223" s="1">
        <v>0</v>
      </c>
      <c r="BO1223" s="1">
        <v>0</v>
      </c>
      <c r="BP1223" s="1">
        <v>0.30333334000000001</v>
      </c>
      <c r="BQ1223" s="1">
        <v>3.3333299999999998E-3</v>
      </c>
      <c r="BR1223" s="1">
        <v>0</v>
      </c>
      <c r="BS1223" s="1">
        <v>0.30333334000000001</v>
      </c>
      <c r="BT1223" s="1">
        <v>0.50333333000000002</v>
      </c>
      <c r="BU1223" s="1">
        <v>6.6666700000000004E-3</v>
      </c>
      <c r="BV1223" s="1">
        <v>0</v>
      </c>
      <c r="BW1223" s="1">
        <v>0.49666666999999998</v>
      </c>
      <c r="BX1223" s="1">
        <v>0</v>
      </c>
      <c r="BY1223" s="1">
        <v>0.12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0.02</v>
      </c>
      <c r="CG1223" s="1">
        <v>0.02</v>
      </c>
      <c r="CH1223" s="1">
        <v>4.7699999999999996</v>
      </c>
      <c r="CI1223" s="1">
        <v>0</v>
      </c>
      <c r="CJ1223" s="1">
        <v>0</v>
      </c>
      <c r="CK1223" s="1">
        <v>0</v>
      </c>
      <c r="CL1223" s="1">
        <v>0</v>
      </c>
      <c r="CM1223" s="1">
        <v>420</v>
      </c>
      <c r="CN1223" s="1">
        <v>420</v>
      </c>
      <c r="CO1223" s="1">
        <v>811</v>
      </c>
      <c r="CP1223" s="1">
        <v>957</v>
      </c>
      <c r="CQ1223" s="1">
        <v>0</v>
      </c>
      <c r="CR1223" s="1">
        <v>0</v>
      </c>
      <c r="CS1223" t="s">
        <v>116</v>
      </c>
      <c r="CT1223">
        <f t="shared" si="160"/>
        <v>6.8026598639999987E-5</v>
      </c>
      <c r="CU1223">
        <f t="shared" si="161"/>
        <v>6.8026598639999987E-4</v>
      </c>
      <c r="CV1223">
        <f t="shared" si="159"/>
        <v>3.0611999999999996E-3</v>
      </c>
      <c r="CW1223">
        <f t="shared" si="162"/>
        <v>1.3605340136E-4</v>
      </c>
      <c r="CX1223" s="4">
        <f t="shared" si="163"/>
        <v>340243839.80000001</v>
      </c>
      <c r="CY1223">
        <f t="shared" si="164"/>
        <v>3145.0499999999997</v>
      </c>
      <c r="CZ1223">
        <f t="shared" si="165"/>
        <v>338229312</v>
      </c>
      <c r="DA1223">
        <f t="shared" si="166"/>
        <v>2011382.75</v>
      </c>
    </row>
    <row r="1224" spans="1:105" x14ac:dyDescent="0.3">
      <c r="A1224" s="1">
        <v>26</v>
      </c>
      <c r="B1224" s="1" t="s">
        <v>103</v>
      </c>
      <c r="C1224" s="1">
        <v>2028</v>
      </c>
      <c r="D1224" s="1">
        <v>10</v>
      </c>
      <c r="E1224" s="1">
        <v>0</v>
      </c>
      <c r="F1224" s="1">
        <v>300</v>
      </c>
      <c r="G1224" s="1">
        <v>2.0407999999999999E-2</v>
      </c>
      <c r="H1224" s="1">
        <v>2005</v>
      </c>
      <c r="I1224" s="1" t="s">
        <v>98</v>
      </c>
      <c r="J1224" s="1" t="s">
        <v>99</v>
      </c>
      <c r="K1224" s="1" t="s">
        <v>100</v>
      </c>
      <c r="L1224" s="1" t="s">
        <v>101</v>
      </c>
      <c r="M1224" s="1" t="s">
        <v>101</v>
      </c>
      <c r="N1224" s="1" t="s">
        <v>101</v>
      </c>
      <c r="O1224" s="1" t="s">
        <v>102</v>
      </c>
      <c r="P1224" s="1">
        <v>42622</v>
      </c>
      <c r="Q1224" s="1">
        <v>8862209</v>
      </c>
      <c r="R1224" s="1">
        <v>0</v>
      </c>
      <c r="S1224" s="1">
        <v>8866377</v>
      </c>
      <c r="T1224" s="1">
        <v>452.18</v>
      </c>
      <c r="U1224" s="1">
        <v>0</v>
      </c>
      <c r="V1224" s="1">
        <v>0</v>
      </c>
      <c r="W1224" s="1">
        <v>4677.6099999999997</v>
      </c>
      <c r="X1224" s="1">
        <v>0</v>
      </c>
      <c r="Y1224" s="1">
        <v>0</v>
      </c>
      <c r="Z1224" s="1">
        <v>0</v>
      </c>
      <c r="AA1224" s="1">
        <v>0</v>
      </c>
      <c r="AB1224" s="1">
        <v>26</v>
      </c>
      <c r="AC1224" s="1">
        <v>393508.25</v>
      </c>
      <c r="AD1224" s="1">
        <v>312480</v>
      </c>
      <c r="AE1224" s="1">
        <v>1141238</v>
      </c>
      <c r="AF1224" s="1">
        <v>2988621.25</v>
      </c>
      <c r="AG1224" s="1">
        <v>0</v>
      </c>
      <c r="AH1224" s="1">
        <v>0</v>
      </c>
      <c r="AI1224" s="1">
        <v>0</v>
      </c>
      <c r="AJ1224" s="1">
        <v>3.55</v>
      </c>
      <c r="AK1224" s="1">
        <v>50.88</v>
      </c>
      <c r="AL1224" s="1">
        <v>0</v>
      </c>
      <c r="AM1224" s="1">
        <v>0</v>
      </c>
      <c r="AN1224" s="1">
        <v>0</v>
      </c>
      <c r="AO1224" s="1">
        <v>301998528</v>
      </c>
      <c r="AP1224" s="1">
        <v>301169824</v>
      </c>
      <c r="AQ1224" s="1">
        <v>258709152</v>
      </c>
      <c r="AR1224" s="1">
        <v>42432424</v>
      </c>
      <c r="AS1224" s="1">
        <v>28256.93</v>
      </c>
      <c r="AT1224" s="1">
        <v>0</v>
      </c>
      <c r="AU1224" s="1">
        <v>953068.19</v>
      </c>
      <c r="AV1224" s="1">
        <v>124358.78</v>
      </c>
      <c r="AW1224" s="1">
        <v>0</v>
      </c>
      <c r="AX1224" s="1">
        <v>0</v>
      </c>
      <c r="AY1224" s="1">
        <v>52.34</v>
      </c>
      <c r="AZ1224" s="1">
        <v>37.92</v>
      </c>
      <c r="BA1224" s="1">
        <v>6.78</v>
      </c>
      <c r="BB1224" s="1">
        <v>1.02</v>
      </c>
      <c r="BC1224" s="1">
        <v>12.01</v>
      </c>
      <c r="BD1224" s="1">
        <v>2107.6999999999998</v>
      </c>
      <c r="BE1224" s="1">
        <v>0</v>
      </c>
      <c r="BF1224" s="1">
        <v>0</v>
      </c>
      <c r="BG1224" s="1">
        <v>0</v>
      </c>
      <c r="BH1224" s="1">
        <v>26.59</v>
      </c>
      <c r="BI1224" s="1">
        <v>0</v>
      </c>
      <c r="BJ1224" s="1">
        <v>69.89</v>
      </c>
      <c r="BK1224" s="1">
        <v>20967</v>
      </c>
      <c r="BL1224" s="1">
        <v>0</v>
      </c>
      <c r="BM1224" s="1">
        <v>0</v>
      </c>
      <c r="BN1224" s="1">
        <v>0</v>
      </c>
      <c r="BO1224" s="1">
        <v>0</v>
      </c>
      <c r="BP1224" s="1">
        <v>6.3333329999999993E-2</v>
      </c>
      <c r="BQ1224" s="1">
        <v>3.3333299999999998E-3</v>
      </c>
      <c r="BR1224" s="1">
        <v>0</v>
      </c>
      <c r="BS1224" s="1">
        <v>6.3333329999999993E-2</v>
      </c>
      <c r="BT1224" s="1">
        <v>0.1</v>
      </c>
      <c r="BU1224" s="1">
        <v>1.6666670000000001E-2</v>
      </c>
      <c r="BV1224" s="1">
        <v>0</v>
      </c>
      <c r="BW1224" s="1">
        <v>8.3333340000000006E-2</v>
      </c>
      <c r="BX1224" s="1">
        <v>0</v>
      </c>
      <c r="BY1224" s="1">
        <v>0.06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0.01</v>
      </c>
      <c r="CG1224" s="1">
        <v>0.01</v>
      </c>
      <c r="CH1224" s="1">
        <v>4.79</v>
      </c>
      <c r="CI1224" s="1">
        <v>0</v>
      </c>
      <c r="CJ1224" s="1">
        <v>0</v>
      </c>
      <c r="CK1224" s="1">
        <v>0</v>
      </c>
      <c r="CL1224" s="1">
        <v>0</v>
      </c>
      <c r="CM1224" s="1">
        <v>420</v>
      </c>
      <c r="CN1224" s="1">
        <v>420</v>
      </c>
      <c r="CO1224" s="1">
        <v>811</v>
      </c>
      <c r="CP1224" s="1">
        <v>957</v>
      </c>
      <c r="CQ1224" s="1">
        <v>0</v>
      </c>
      <c r="CR1224" s="1">
        <v>0</v>
      </c>
      <c r="CS1224" t="s">
        <v>116</v>
      </c>
      <c r="CT1224">
        <f t="shared" si="160"/>
        <v>6.8026598639999987E-5</v>
      </c>
      <c r="CU1224">
        <f t="shared" si="161"/>
        <v>6.8026598639999987E-4</v>
      </c>
      <c r="CV1224">
        <f t="shared" si="159"/>
        <v>7.2448399999999996E-2</v>
      </c>
      <c r="CW1224">
        <f t="shared" si="162"/>
        <v>3.4013340136000004E-4</v>
      </c>
      <c r="CX1224" s="4">
        <f t="shared" si="163"/>
        <v>302197325.04000002</v>
      </c>
      <c r="CY1224">
        <f t="shared" si="164"/>
        <v>74432.849999999991</v>
      </c>
      <c r="CZ1224">
        <f t="shared" si="165"/>
        <v>301169824</v>
      </c>
      <c r="DA1224">
        <f t="shared" si="166"/>
        <v>953068.19</v>
      </c>
    </row>
    <row r="1225" spans="1:105" x14ac:dyDescent="0.3">
      <c r="A1225" s="1">
        <v>26</v>
      </c>
      <c r="B1225" s="1" t="s">
        <v>103</v>
      </c>
      <c r="C1225" s="1">
        <v>2028</v>
      </c>
      <c r="D1225" s="1">
        <v>11</v>
      </c>
      <c r="E1225" s="1">
        <v>0</v>
      </c>
      <c r="F1225" s="1">
        <v>300</v>
      </c>
      <c r="G1225" s="1">
        <v>2.0407999999999999E-2</v>
      </c>
      <c r="H1225" s="1">
        <v>2005</v>
      </c>
      <c r="I1225" s="1" t="s">
        <v>98</v>
      </c>
      <c r="J1225" s="1" t="s">
        <v>99</v>
      </c>
      <c r="K1225" s="1" t="s">
        <v>100</v>
      </c>
      <c r="L1225" s="1" t="s">
        <v>101</v>
      </c>
      <c r="M1225" s="1" t="s">
        <v>101</v>
      </c>
      <c r="N1225" s="1" t="s">
        <v>101</v>
      </c>
      <c r="O1225" s="1" t="s">
        <v>102</v>
      </c>
      <c r="P1225" s="1">
        <v>42622</v>
      </c>
      <c r="Q1225" s="1">
        <v>8966753</v>
      </c>
      <c r="R1225" s="1">
        <v>0</v>
      </c>
      <c r="S1225" s="1">
        <v>8972492</v>
      </c>
      <c r="T1225" s="1">
        <v>280.89999999999998</v>
      </c>
      <c r="U1225" s="1">
        <v>0</v>
      </c>
      <c r="V1225" s="1">
        <v>0</v>
      </c>
      <c r="W1225" s="1">
        <v>6021.89</v>
      </c>
      <c r="X1225" s="1">
        <v>0</v>
      </c>
      <c r="Y1225" s="1">
        <v>0</v>
      </c>
      <c r="Z1225" s="1">
        <v>0</v>
      </c>
      <c r="AA1225" s="1">
        <v>0</v>
      </c>
      <c r="AB1225" s="1">
        <v>2.67</v>
      </c>
      <c r="AC1225" s="1">
        <v>303036.56</v>
      </c>
      <c r="AD1225" s="1">
        <v>302400</v>
      </c>
      <c r="AE1225" s="1">
        <v>1198556.25</v>
      </c>
      <c r="AF1225" s="1">
        <v>3020432</v>
      </c>
      <c r="AG1225" s="1">
        <v>0</v>
      </c>
      <c r="AH1225" s="1">
        <v>0</v>
      </c>
      <c r="AI1225" s="1">
        <v>0</v>
      </c>
      <c r="AJ1225" s="1">
        <v>0</v>
      </c>
      <c r="AK1225" s="1">
        <v>11.72</v>
      </c>
      <c r="AL1225" s="1">
        <v>0</v>
      </c>
      <c r="AM1225" s="1">
        <v>0</v>
      </c>
      <c r="AN1225" s="1">
        <v>0</v>
      </c>
      <c r="AO1225" s="1">
        <v>308564576</v>
      </c>
      <c r="AP1225" s="1">
        <v>308591008</v>
      </c>
      <c r="AQ1225" s="1">
        <v>264826112</v>
      </c>
      <c r="AR1225" s="1">
        <v>43712672</v>
      </c>
      <c r="AS1225" s="1">
        <v>52237.69</v>
      </c>
      <c r="AT1225" s="1">
        <v>0</v>
      </c>
      <c r="AU1225" s="1">
        <v>139018.22</v>
      </c>
      <c r="AV1225" s="1">
        <v>165440.84</v>
      </c>
      <c r="AW1225" s="1">
        <v>0</v>
      </c>
      <c r="AX1225" s="1">
        <v>0</v>
      </c>
      <c r="AY1225" s="1">
        <v>51.91</v>
      </c>
      <c r="AZ1225" s="1">
        <v>38.119999999999997</v>
      </c>
      <c r="BA1225" s="1">
        <v>5.87</v>
      </c>
      <c r="BB1225" s="1">
        <v>0.81</v>
      </c>
      <c r="BC1225" s="1">
        <v>11.26</v>
      </c>
      <c r="BD1225" s="1">
        <v>494.9</v>
      </c>
      <c r="BE1225" s="1">
        <v>0</v>
      </c>
      <c r="BF1225" s="1">
        <v>0</v>
      </c>
      <c r="BG1225" s="1">
        <v>0</v>
      </c>
      <c r="BH1225" s="1">
        <v>27.47</v>
      </c>
      <c r="BI1225" s="1">
        <v>0</v>
      </c>
      <c r="BJ1225" s="1">
        <v>0</v>
      </c>
      <c r="BK1225" s="1">
        <v>20967</v>
      </c>
      <c r="BL1225" s="1">
        <v>0</v>
      </c>
      <c r="BM1225" s="1">
        <v>0</v>
      </c>
      <c r="BN1225" s="1">
        <v>0</v>
      </c>
      <c r="BO1225" s="1">
        <v>0</v>
      </c>
      <c r="BP1225" s="1">
        <v>4.3333330000000003E-2</v>
      </c>
      <c r="BQ1225" s="1">
        <v>0</v>
      </c>
      <c r="BR1225" s="1">
        <v>0</v>
      </c>
      <c r="BS1225" s="1">
        <v>4.3333330000000003E-2</v>
      </c>
      <c r="BT1225" s="1">
        <v>4.666667E-2</v>
      </c>
      <c r="BU1225" s="1">
        <v>0</v>
      </c>
      <c r="BV1225" s="1">
        <v>0</v>
      </c>
      <c r="BW1225" s="1">
        <v>4.666667E-2</v>
      </c>
      <c r="BX1225" s="1">
        <v>0</v>
      </c>
      <c r="BY1225" s="1">
        <v>0.01</v>
      </c>
      <c r="BZ1225" s="1">
        <v>0</v>
      </c>
      <c r="CA1225" s="1">
        <v>0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4.54</v>
      </c>
      <c r="CI1225" s="1">
        <v>0</v>
      </c>
      <c r="CJ1225" s="1">
        <v>0</v>
      </c>
      <c r="CK1225" s="1">
        <v>0</v>
      </c>
      <c r="CL1225" s="1">
        <v>0</v>
      </c>
      <c r="CM1225" s="1">
        <v>420</v>
      </c>
      <c r="CN1225" s="1">
        <v>420</v>
      </c>
      <c r="CO1225" s="1">
        <v>811</v>
      </c>
      <c r="CP1225" s="1">
        <v>957</v>
      </c>
      <c r="CQ1225" s="1">
        <v>0</v>
      </c>
      <c r="CR1225" s="1">
        <v>0</v>
      </c>
      <c r="CS1225" t="s">
        <v>116</v>
      </c>
      <c r="CT1225">
        <f t="shared" si="160"/>
        <v>0</v>
      </c>
      <c r="CU1225">
        <f t="shared" si="161"/>
        <v>0</v>
      </c>
      <c r="CV1225">
        <f t="shared" si="159"/>
        <v>0</v>
      </c>
      <c r="CW1225">
        <f t="shared" si="162"/>
        <v>0</v>
      </c>
      <c r="CX1225" s="4">
        <f t="shared" si="163"/>
        <v>308730026.22000003</v>
      </c>
      <c r="CY1225">
        <f t="shared" si="164"/>
        <v>0</v>
      </c>
      <c r="CZ1225">
        <f t="shared" si="165"/>
        <v>308591008</v>
      </c>
      <c r="DA1225">
        <f t="shared" si="166"/>
        <v>139018.22</v>
      </c>
    </row>
    <row r="1226" spans="1:105" x14ac:dyDescent="0.3">
      <c r="A1226" s="1">
        <v>26</v>
      </c>
      <c r="B1226" s="1" t="s">
        <v>103</v>
      </c>
      <c r="C1226" s="1">
        <v>2028</v>
      </c>
      <c r="D1226" s="1">
        <v>12</v>
      </c>
      <c r="E1226" s="1">
        <v>0</v>
      </c>
      <c r="F1226" s="1">
        <v>300</v>
      </c>
      <c r="G1226" s="1">
        <v>2.0407999999999999E-2</v>
      </c>
      <c r="H1226" s="1">
        <v>2005</v>
      </c>
      <c r="I1226" s="1" t="s">
        <v>98</v>
      </c>
      <c r="J1226" s="1" t="s">
        <v>99</v>
      </c>
      <c r="K1226" s="1" t="s">
        <v>100</v>
      </c>
      <c r="L1226" s="1" t="s">
        <v>101</v>
      </c>
      <c r="M1226" s="1" t="s">
        <v>101</v>
      </c>
      <c r="N1226" s="1" t="s">
        <v>101</v>
      </c>
      <c r="O1226" s="1" t="s">
        <v>102</v>
      </c>
      <c r="P1226" s="1">
        <v>42622</v>
      </c>
      <c r="Q1226" s="1">
        <v>10307244</v>
      </c>
      <c r="R1226" s="1">
        <v>0</v>
      </c>
      <c r="S1226" s="1">
        <v>10673593</v>
      </c>
      <c r="T1226" s="1">
        <v>7683.81</v>
      </c>
      <c r="U1226" s="1">
        <v>0</v>
      </c>
      <c r="V1226" s="1">
        <v>0</v>
      </c>
      <c r="W1226" s="1">
        <v>374044.28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287907.96999999997</v>
      </c>
      <c r="AD1226" s="1">
        <v>312480</v>
      </c>
      <c r="AE1226" s="1">
        <v>1082730.8799999999</v>
      </c>
      <c r="AF1226" s="1">
        <v>3189521.25</v>
      </c>
      <c r="AG1226" s="1">
        <v>0</v>
      </c>
      <c r="AH1226" s="1">
        <v>0</v>
      </c>
      <c r="AI1226" s="1">
        <v>0</v>
      </c>
      <c r="AJ1226" s="1">
        <v>0</v>
      </c>
      <c r="AK1226" s="1">
        <v>0.95</v>
      </c>
      <c r="AL1226" s="1">
        <v>0</v>
      </c>
      <c r="AM1226" s="1">
        <v>0</v>
      </c>
      <c r="AN1226" s="1">
        <v>0</v>
      </c>
      <c r="AO1226" s="1">
        <v>362385664</v>
      </c>
      <c r="AP1226" s="1">
        <v>372945824</v>
      </c>
      <c r="AQ1226" s="1">
        <v>320254272</v>
      </c>
      <c r="AR1226" s="1">
        <v>52611008</v>
      </c>
      <c r="AS1226" s="1">
        <v>80407.47</v>
      </c>
      <c r="AT1226" s="1">
        <v>0</v>
      </c>
      <c r="AU1226" s="1">
        <v>361461.31</v>
      </c>
      <c r="AV1226" s="1">
        <v>10921637</v>
      </c>
      <c r="AW1226" s="1">
        <v>0</v>
      </c>
      <c r="AX1226" s="1">
        <v>0</v>
      </c>
      <c r="AY1226" s="1">
        <v>56.97</v>
      </c>
      <c r="AZ1226" s="1">
        <v>40.229999999999997</v>
      </c>
      <c r="BA1226" s="1">
        <v>8.7200000000000006</v>
      </c>
      <c r="BB1226" s="1">
        <v>1.39</v>
      </c>
      <c r="BC1226" s="1">
        <v>14.54</v>
      </c>
      <c r="BD1226" s="1">
        <v>47.04</v>
      </c>
      <c r="BE1226" s="1">
        <v>0</v>
      </c>
      <c r="BF1226" s="1">
        <v>0</v>
      </c>
      <c r="BG1226" s="1">
        <v>0</v>
      </c>
      <c r="BH1226" s="1">
        <v>29.2</v>
      </c>
      <c r="BI1226" s="1">
        <v>0</v>
      </c>
      <c r="BJ1226" s="1">
        <v>0</v>
      </c>
      <c r="BK1226" s="1">
        <v>20967</v>
      </c>
      <c r="BL1226" s="1">
        <v>0</v>
      </c>
      <c r="BM1226" s="1">
        <v>0</v>
      </c>
      <c r="BN1226" s="1">
        <v>0</v>
      </c>
      <c r="BO1226" s="1">
        <v>0</v>
      </c>
      <c r="BP1226" s="1">
        <v>3.3333299999999998E-3</v>
      </c>
      <c r="BQ1226" s="1">
        <v>0</v>
      </c>
      <c r="BR1226" s="1">
        <v>0</v>
      </c>
      <c r="BS1226" s="1">
        <v>3.3333299999999998E-3</v>
      </c>
      <c r="BT1226" s="1">
        <v>3.3333299999999998E-3</v>
      </c>
      <c r="BU1226" s="1">
        <v>0</v>
      </c>
      <c r="BV1226" s="1">
        <v>0</v>
      </c>
      <c r="BW1226" s="1">
        <v>3.3333299999999998E-3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4.8</v>
      </c>
      <c r="CI1226" s="1">
        <v>0</v>
      </c>
      <c r="CJ1226" s="1">
        <v>0</v>
      </c>
      <c r="CK1226" s="1">
        <v>0</v>
      </c>
      <c r="CL1226" s="1">
        <v>0</v>
      </c>
      <c r="CM1226" s="1">
        <v>420</v>
      </c>
      <c r="CN1226" s="1">
        <v>420</v>
      </c>
      <c r="CO1226" s="1">
        <v>811</v>
      </c>
      <c r="CP1226" s="1">
        <v>957</v>
      </c>
      <c r="CQ1226" s="1">
        <v>0</v>
      </c>
      <c r="CR1226" s="1">
        <v>0</v>
      </c>
      <c r="CS1226" t="s">
        <v>116</v>
      </c>
      <c r="CT1226">
        <f t="shared" si="160"/>
        <v>0</v>
      </c>
      <c r="CU1226">
        <f t="shared" si="161"/>
        <v>0</v>
      </c>
      <c r="CV1226">
        <f t="shared" si="159"/>
        <v>0</v>
      </c>
      <c r="CW1226">
        <f t="shared" si="162"/>
        <v>0</v>
      </c>
      <c r="CX1226" s="4">
        <f t="shared" si="163"/>
        <v>373307285.31</v>
      </c>
      <c r="CY1226">
        <f t="shared" si="164"/>
        <v>0</v>
      </c>
      <c r="CZ1226">
        <f t="shared" si="165"/>
        <v>372945824</v>
      </c>
      <c r="DA1226">
        <f t="shared" si="166"/>
        <v>361461.31</v>
      </c>
    </row>
    <row r="1227" spans="1:105" x14ac:dyDescent="0.3">
      <c r="A1227" s="1">
        <v>26</v>
      </c>
      <c r="B1227" s="1" t="s">
        <v>104</v>
      </c>
      <c r="C1227" s="1">
        <v>2028</v>
      </c>
      <c r="D1227" s="1">
        <v>1</v>
      </c>
      <c r="E1227" s="1">
        <v>0</v>
      </c>
      <c r="F1227" s="1">
        <v>300</v>
      </c>
      <c r="G1227" s="1">
        <v>2.0407999999999999E-2</v>
      </c>
      <c r="H1227" s="1">
        <v>2005</v>
      </c>
      <c r="I1227" s="1" t="s">
        <v>98</v>
      </c>
      <c r="J1227" s="1" t="s">
        <v>99</v>
      </c>
      <c r="K1227" s="1" t="s">
        <v>100</v>
      </c>
      <c r="L1227" s="1" t="s">
        <v>101</v>
      </c>
      <c r="M1227" s="1" t="s">
        <v>101</v>
      </c>
      <c r="N1227" s="1" t="s">
        <v>101</v>
      </c>
      <c r="O1227" s="1" t="s">
        <v>102</v>
      </c>
      <c r="P1227" s="1">
        <v>42622</v>
      </c>
      <c r="Q1227" s="1">
        <v>18646478</v>
      </c>
      <c r="R1227" s="1">
        <v>0</v>
      </c>
      <c r="S1227" s="1">
        <v>18277018</v>
      </c>
      <c r="T1227" s="1">
        <v>397755.38</v>
      </c>
      <c r="U1227" s="1">
        <v>0</v>
      </c>
      <c r="V1227" s="1">
        <v>0</v>
      </c>
      <c r="W1227" s="1">
        <v>28295.97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213631.66</v>
      </c>
      <c r="AD1227" s="1">
        <v>550560</v>
      </c>
      <c r="AE1227" s="1">
        <v>1162708.1299999999</v>
      </c>
      <c r="AF1227" s="1">
        <v>4491907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625469376</v>
      </c>
      <c r="AP1227" s="1">
        <v>614194624</v>
      </c>
      <c r="AQ1227" s="1">
        <v>528831232</v>
      </c>
      <c r="AR1227" s="1">
        <v>84757528</v>
      </c>
      <c r="AS1227" s="1">
        <v>606396</v>
      </c>
      <c r="AT1227" s="1">
        <v>0</v>
      </c>
      <c r="AU1227" s="1">
        <v>11964042</v>
      </c>
      <c r="AV1227" s="1">
        <v>689272.44</v>
      </c>
      <c r="AW1227" s="1">
        <v>0</v>
      </c>
      <c r="AX1227" s="1">
        <v>0</v>
      </c>
      <c r="AY1227" s="1">
        <v>104.82</v>
      </c>
      <c r="AZ1227" s="1">
        <v>41.68</v>
      </c>
      <c r="BA1227" s="1">
        <v>43.88</v>
      </c>
      <c r="BB1227" s="1">
        <v>7.05</v>
      </c>
      <c r="BC1227" s="1">
        <v>53.84</v>
      </c>
      <c r="BD1227" s="1">
        <v>30.08</v>
      </c>
      <c r="BE1227" s="1">
        <v>0</v>
      </c>
      <c r="BF1227" s="1">
        <v>0</v>
      </c>
      <c r="BG1227" s="1">
        <v>0</v>
      </c>
      <c r="BH1227" s="1">
        <v>24.36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6.62</v>
      </c>
      <c r="CI1227" s="1">
        <v>0</v>
      </c>
      <c r="CJ1227" s="1">
        <v>0</v>
      </c>
      <c r="CK1227" s="1">
        <v>0</v>
      </c>
      <c r="CL1227" s="1">
        <v>0</v>
      </c>
      <c r="CM1227" s="1">
        <v>740</v>
      </c>
      <c r="CN1227" s="1">
        <v>740</v>
      </c>
      <c r="CO1227" s="1">
        <v>1164</v>
      </c>
      <c r="CP1227" s="1">
        <v>1422</v>
      </c>
      <c r="CQ1227" s="1">
        <v>0</v>
      </c>
      <c r="CR1227" s="1">
        <v>0</v>
      </c>
      <c r="CS1227" t="s">
        <v>116</v>
      </c>
      <c r="CT1227">
        <f t="shared" si="160"/>
        <v>0</v>
      </c>
      <c r="CU1227">
        <f t="shared" si="161"/>
        <v>0</v>
      </c>
      <c r="CV1227">
        <f t="shared" si="159"/>
        <v>0</v>
      </c>
      <c r="CW1227">
        <f t="shared" si="162"/>
        <v>0</v>
      </c>
      <c r="CX1227" s="4">
        <f t="shared" si="163"/>
        <v>626158666</v>
      </c>
      <c r="CY1227">
        <f t="shared" si="164"/>
        <v>0</v>
      </c>
      <c r="CZ1227">
        <f t="shared" si="165"/>
        <v>614194624</v>
      </c>
      <c r="DA1227">
        <f t="shared" si="166"/>
        <v>11964042</v>
      </c>
    </row>
    <row r="1228" spans="1:105" x14ac:dyDescent="0.3">
      <c r="A1228" s="1">
        <v>26</v>
      </c>
      <c r="B1228" s="1" t="s">
        <v>104</v>
      </c>
      <c r="C1228" s="1">
        <v>2028</v>
      </c>
      <c r="D1228" s="1">
        <v>2</v>
      </c>
      <c r="E1228" s="1">
        <v>0</v>
      </c>
      <c r="F1228" s="1">
        <v>300</v>
      </c>
      <c r="G1228" s="1">
        <v>2.0407999999999999E-2</v>
      </c>
      <c r="H1228" s="1">
        <v>2005</v>
      </c>
      <c r="I1228" s="1" t="s">
        <v>98</v>
      </c>
      <c r="J1228" s="1" t="s">
        <v>99</v>
      </c>
      <c r="K1228" s="1" t="s">
        <v>100</v>
      </c>
      <c r="L1228" s="1" t="s">
        <v>101</v>
      </c>
      <c r="M1228" s="1" t="s">
        <v>101</v>
      </c>
      <c r="N1228" s="1" t="s">
        <v>101</v>
      </c>
      <c r="O1228" s="1" t="s">
        <v>102</v>
      </c>
      <c r="P1228" s="1">
        <v>42622</v>
      </c>
      <c r="Q1228" s="1">
        <v>15794630</v>
      </c>
      <c r="R1228" s="1">
        <v>0</v>
      </c>
      <c r="S1228" s="1">
        <v>15486796</v>
      </c>
      <c r="T1228" s="1">
        <v>344785.19</v>
      </c>
      <c r="U1228" s="1">
        <v>0</v>
      </c>
      <c r="V1228" s="1">
        <v>0</v>
      </c>
      <c r="W1228" s="1">
        <v>36950.68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201125.75</v>
      </c>
      <c r="AD1228" s="1">
        <v>497280</v>
      </c>
      <c r="AE1228" s="1">
        <v>1083629.3799999999</v>
      </c>
      <c r="AF1228" s="1">
        <v>4559627.5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521607872</v>
      </c>
      <c r="AP1228" s="1">
        <v>512576928</v>
      </c>
      <c r="AQ1228" s="1">
        <v>439971424</v>
      </c>
      <c r="AR1228" s="1">
        <v>72088000</v>
      </c>
      <c r="AS1228" s="1">
        <v>517682.5</v>
      </c>
      <c r="AT1228" s="1">
        <v>0</v>
      </c>
      <c r="AU1228" s="1">
        <v>9863083</v>
      </c>
      <c r="AV1228" s="1">
        <v>832117.56</v>
      </c>
      <c r="AW1228" s="1">
        <v>0</v>
      </c>
      <c r="AX1228" s="1">
        <v>0</v>
      </c>
      <c r="AY1228" s="1">
        <v>70.16</v>
      </c>
      <c r="AZ1228" s="1">
        <v>40</v>
      </c>
      <c r="BA1228" s="1">
        <v>20.83</v>
      </c>
      <c r="BB1228" s="1">
        <v>2.95</v>
      </c>
      <c r="BC1228" s="1">
        <v>26.49</v>
      </c>
      <c r="BD1228" s="1">
        <v>28.61</v>
      </c>
      <c r="BE1228" s="1">
        <v>0</v>
      </c>
      <c r="BF1228" s="1">
        <v>0</v>
      </c>
      <c r="BG1228" s="1">
        <v>0</v>
      </c>
      <c r="BH1228" s="1">
        <v>22.52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8.1999999999999993</v>
      </c>
      <c r="CI1228" s="1">
        <v>0</v>
      </c>
      <c r="CJ1228" s="1">
        <v>0</v>
      </c>
      <c r="CK1228" s="1">
        <v>0</v>
      </c>
      <c r="CL1228" s="1">
        <v>0</v>
      </c>
      <c r="CM1228" s="1">
        <v>740</v>
      </c>
      <c r="CN1228" s="1">
        <v>740</v>
      </c>
      <c r="CO1228" s="1">
        <v>1164</v>
      </c>
      <c r="CP1228" s="1">
        <v>1422</v>
      </c>
      <c r="CQ1228" s="1">
        <v>0</v>
      </c>
      <c r="CR1228" s="1">
        <v>0</v>
      </c>
      <c r="CS1228" t="s">
        <v>116</v>
      </c>
      <c r="CT1228">
        <f t="shared" si="160"/>
        <v>0</v>
      </c>
      <c r="CU1228">
        <f t="shared" si="161"/>
        <v>0</v>
      </c>
      <c r="CV1228">
        <f t="shared" si="159"/>
        <v>0</v>
      </c>
      <c r="CW1228">
        <f t="shared" si="162"/>
        <v>0</v>
      </c>
      <c r="CX1228" s="4">
        <f t="shared" si="163"/>
        <v>522440011</v>
      </c>
      <c r="CY1228">
        <f t="shared" si="164"/>
        <v>0</v>
      </c>
      <c r="CZ1228">
        <f t="shared" si="165"/>
        <v>512576928</v>
      </c>
      <c r="DA1228">
        <f t="shared" si="166"/>
        <v>9863083</v>
      </c>
    </row>
    <row r="1229" spans="1:105" x14ac:dyDescent="0.3">
      <c r="A1229" s="1">
        <v>26</v>
      </c>
      <c r="B1229" s="1" t="s">
        <v>104</v>
      </c>
      <c r="C1229" s="1">
        <v>2028</v>
      </c>
      <c r="D1229" s="1">
        <v>3</v>
      </c>
      <c r="E1229" s="1">
        <v>0</v>
      </c>
      <c r="F1229" s="1">
        <v>300</v>
      </c>
      <c r="G1229" s="1">
        <v>2.0407999999999999E-2</v>
      </c>
      <c r="H1229" s="1">
        <v>2005</v>
      </c>
      <c r="I1229" s="1" t="s">
        <v>98</v>
      </c>
      <c r="J1229" s="1" t="s">
        <v>99</v>
      </c>
      <c r="K1229" s="1" t="s">
        <v>100</v>
      </c>
      <c r="L1229" s="1" t="s">
        <v>101</v>
      </c>
      <c r="M1229" s="1" t="s">
        <v>101</v>
      </c>
      <c r="N1229" s="1" t="s">
        <v>101</v>
      </c>
      <c r="O1229" s="1" t="s">
        <v>102</v>
      </c>
      <c r="P1229" s="1">
        <v>42622</v>
      </c>
      <c r="Q1229" s="1">
        <v>16604889</v>
      </c>
      <c r="R1229" s="1">
        <v>0</v>
      </c>
      <c r="S1229" s="1">
        <v>16600373</v>
      </c>
      <c r="T1229" s="1">
        <v>5240.13</v>
      </c>
      <c r="U1229" s="1">
        <v>0</v>
      </c>
      <c r="V1229" s="1">
        <v>0</v>
      </c>
      <c r="W1229" s="1">
        <v>754.28</v>
      </c>
      <c r="X1229" s="1">
        <v>0</v>
      </c>
      <c r="Y1229" s="1">
        <v>0</v>
      </c>
      <c r="Z1229" s="1">
        <v>0</v>
      </c>
      <c r="AA1229" s="1">
        <v>0</v>
      </c>
      <c r="AB1229" s="1">
        <v>9.33</v>
      </c>
      <c r="AC1229" s="1">
        <v>314251.44</v>
      </c>
      <c r="AD1229" s="1">
        <v>550560</v>
      </c>
      <c r="AE1229" s="1">
        <v>1174070.1299999999</v>
      </c>
      <c r="AF1229" s="1">
        <v>4395815.5</v>
      </c>
      <c r="AG1229" s="1">
        <v>0</v>
      </c>
      <c r="AH1229" s="1">
        <v>0</v>
      </c>
      <c r="AI1229" s="1">
        <v>0</v>
      </c>
      <c r="AJ1229" s="1">
        <v>0</v>
      </c>
      <c r="AK1229" s="1">
        <v>30.47</v>
      </c>
      <c r="AL1229" s="1">
        <v>0</v>
      </c>
      <c r="AM1229" s="1">
        <v>0</v>
      </c>
      <c r="AN1229" s="1">
        <v>0</v>
      </c>
      <c r="AO1229" s="1">
        <v>541413056</v>
      </c>
      <c r="AP1229" s="1">
        <v>541284288</v>
      </c>
      <c r="AQ1229" s="1">
        <v>464499616</v>
      </c>
      <c r="AR1229" s="1">
        <v>76234032</v>
      </c>
      <c r="AS1229" s="1">
        <v>551195.56000000006</v>
      </c>
      <c r="AT1229" s="1">
        <v>0</v>
      </c>
      <c r="AU1229" s="1">
        <v>146667.57999999999</v>
      </c>
      <c r="AV1229" s="1">
        <v>17900.23</v>
      </c>
      <c r="AW1229" s="1">
        <v>0</v>
      </c>
      <c r="AX1229" s="1">
        <v>0</v>
      </c>
      <c r="AY1229" s="1">
        <v>78.94</v>
      </c>
      <c r="AZ1229" s="1">
        <v>39.86</v>
      </c>
      <c r="BA1229" s="1">
        <v>27.51</v>
      </c>
      <c r="BB1229" s="1">
        <v>3.23</v>
      </c>
      <c r="BC1229" s="1">
        <v>34.54</v>
      </c>
      <c r="BD1229" s="1">
        <v>27.99</v>
      </c>
      <c r="BE1229" s="1">
        <v>0</v>
      </c>
      <c r="BF1229" s="1">
        <v>0</v>
      </c>
      <c r="BG1229" s="1">
        <v>0</v>
      </c>
      <c r="BH1229" s="1">
        <v>23.73</v>
      </c>
      <c r="BI1229" s="1">
        <v>0</v>
      </c>
      <c r="BJ1229" s="1">
        <v>0</v>
      </c>
      <c r="BK1229" s="1">
        <v>20967</v>
      </c>
      <c r="BL1229" s="1">
        <v>0</v>
      </c>
      <c r="BM1229" s="1">
        <v>0</v>
      </c>
      <c r="BN1229" s="1">
        <v>0</v>
      </c>
      <c r="BO1229" s="1">
        <v>0</v>
      </c>
      <c r="BP1229" s="1">
        <v>4.666667E-2</v>
      </c>
      <c r="BQ1229" s="1">
        <v>0</v>
      </c>
      <c r="BR1229" s="1">
        <v>0</v>
      </c>
      <c r="BS1229" s="1">
        <v>4.666667E-2</v>
      </c>
      <c r="BT1229" s="1">
        <v>7.3333330000000002E-2</v>
      </c>
      <c r="BU1229" s="1">
        <v>0</v>
      </c>
      <c r="BV1229" s="1">
        <v>0</v>
      </c>
      <c r="BW1229" s="1">
        <v>7.3333330000000002E-2</v>
      </c>
      <c r="BX1229" s="1">
        <v>0</v>
      </c>
      <c r="BY1229" s="1">
        <v>0.01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5.42</v>
      </c>
      <c r="CI1229" s="1">
        <v>0</v>
      </c>
      <c r="CJ1229" s="1">
        <v>0</v>
      </c>
      <c r="CK1229" s="1">
        <v>0</v>
      </c>
      <c r="CL1229" s="1">
        <v>0</v>
      </c>
      <c r="CM1229" s="1">
        <v>740</v>
      </c>
      <c r="CN1229" s="1">
        <v>740</v>
      </c>
      <c r="CO1229" s="1">
        <v>1164</v>
      </c>
      <c r="CP1229" s="1">
        <v>1422</v>
      </c>
      <c r="CQ1229" s="1">
        <v>0</v>
      </c>
      <c r="CR1229" s="1">
        <v>0</v>
      </c>
      <c r="CS1229" t="s">
        <v>116</v>
      </c>
      <c r="CT1229">
        <f t="shared" si="160"/>
        <v>0</v>
      </c>
      <c r="CU1229">
        <f t="shared" si="161"/>
        <v>0</v>
      </c>
      <c r="CV1229">
        <f t="shared" si="159"/>
        <v>0</v>
      </c>
      <c r="CW1229">
        <f t="shared" si="162"/>
        <v>0</v>
      </c>
      <c r="CX1229" s="4">
        <f t="shared" si="163"/>
        <v>541430955.58000004</v>
      </c>
      <c r="CY1229">
        <f t="shared" si="164"/>
        <v>0</v>
      </c>
      <c r="CZ1229">
        <f t="shared" si="165"/>
        <v>541284288</v>
      </c>
      <c r="DA1229">
        <f t="shared" si="166"/>
        <v>146667.57999999999</v>
      </c>
    </row>
    <row r="1230" spans="1:105" x14ac:dyDescent="0.3">
      <c r="A1230" s="1">
        <v>26</v>
      </c>
      <c r="B1230" s="1" t="s">
        <v>104</v>
      </c>
      <c r="C1230" s="1">
        <v>2028</v>
      </c>
      <c r="D1230" s="1">
        <v>4</v>
      </c>
      <c r="E1230" s="1">
        <v>0</v>
      </c>
      <c r="F1230" s="1">
        <v>300</v>
      </c>
      <c r="G1230" s="1">
        <v>2.0407999999999999E-2</v>
      </c>
      <c r="H1230" s="1">
        <v>2005</v>
      </c>
      <c r="I1230" s="1" t="s">
        <v>98</v>
      </c>
      <c r="J1230" s="1" t="s">
        <v>99</v>
      </c>
      <c r="K1230" s="1" t="s">
        <v>100</v>
      </c>
      <c r="L1230" s="1" t="s">
        <v>101</v>
      </c>
      <c r="M1230" s="1" t="s">
        <v>101</v>
      </c>
      <c r="N1230" s="1" t="s">
        <v>101</v>
      </c>
      <c r="O1230" s="1" t="s">
        <v>102</v>
      </c>
      <c r="P1230" s="1">
        <v>42622</v>
      </c>
      <c r="Q1230" s="1">
        <v>13746448</v>
      </c>
      <c r="R1230" s="1">
        <v>0</v>
      </c>
      <c r="S1230" s="1">
        <v>13745200</v>
      </c>
      <c r="T1230" s="1">
        <v>2637.94</v>
      </c>
      <c r="U1230" s="1">
        <v>0</v>
      </c>
      <c r="V1230" s="1">
        <v>0</v>
      </c>
      <c r="W1230" s="1">
        <v>1468.6</v>
      </c>
      <c r="X1230" s="1">
        <v>0</v>
      </c>
      <c r="Y1230" s="1">
        <v>0</v>
      </c>
      <c r="Z1230" s="1">
        <v>0</v>
      </c>
      <c r="AA1230" s="1">
        <v>0</v>
      </c>
      <c r="AB1230" s="1">
        <v>3.33</v>
      </c>
      <c r="AC1230" s="1">
        <v>298292.38</v>
      </c>
      <c r="AD1230" s="1">
        <v>532800</v>
      </c>
      <c r="AE1230" s="1">
        <v>1138474.25</v>
      </c>
      <c r="AF1230" s="1">
        <v>3492444.75</v>
      </c>
      <c r="AG1230" s="1">
        <v>0</v>
      </c>
      <c r="AH1230" s="1">
        <v>0</v>
      </c>
      <c r="AI1230" s="1">
        <v>0</v>
      </c>
      <c r="AJ1230" s="1">
        <v>0</v>
      </c>
      <c r="AK1230" s="1">
        <v>78.739999999999995</v>
      </c>
      <c r="AL1230" s="1">
        <v>0</v>
      </c>
      <c r="AM1230" s="1">
        <v>0</v>
      </c>
      <c r="AN1230" s="1">
        <v>0</v>
      </c>
      <c r="AO1230" s="1">
        <v>449110592</v>
      </c>
      <c r="AP1230" s="1">
        <v>449072032</v>
      </c>
      <c r="AQ1230" s="1">
        <v>385450336</v>
      </c>
      <c r="AR1230" s="1">
        <v>63255552</v>
      </c>
      <c r="AS1230" s="1">
        <v>365919.22</v>
      </c>
      <c r="AT1230" s="1">
        <v>0</v>
      </c>
      <c r="AU1230" s="1">
        <v>73659.02</v>
      </c>
      <c r="AV1230" s="1">
        <v>35098.089999999997</v>
      </c>
      <c r="AW1230" s="1">
        <v>0</v>
      </c>
      <c r="AX1230" s="1">
        <v>0</v>
      </c>
      <c r="AY1230" s="1">
        <v>108.3</v>
      </c>
      <c r="AZ1230" s="1">
        <v>38.86</v>
      </c>
      <c r="BA1230" s="1">
        <v>50.82</v>
      </c>
      <c r="BB1230" s="1">
        <v>8.56</v>
      </c>
      <c r="BC1230" s="1">
        <v>63.52</v>
      </c>
      <c r="BD1230" s="1">
        <v>27.92</v>
      </c>
      <c r="BE1230" s="1">
        <v>0</v>
      </c>
      <c r="BF1230" s="1">
        <v>0</v>
      </c>
      <c r="BG1230" s="1">
        <v>0</v>
      </c>
      <c r="BH1230" s="1">
        <v>23.9</v>
      </c>
      <c r="BI1230" s="1">
        <v>0</v>
      </c>
      <c r="BJ1230" s="1">
        <v>0</v>
      </c>
      <c r="BK1230" s="1">
        <v>20967</v>
      </c>
      <c r="BL1230" s="1">
        <v>0</v>
      </c>
      <c r="BM1230" s="1">
        <v>0</v>
      </c>
      <c r="BN1230" s="1">
        <v>0</v>
      </c>
      <c r="BO1230" s="1">
        <v>0</v>
      </c>
      <c r="BP1230" s="1">
        <v>0.08</v>
      </c>
      <c r="BQ1230" s="1">
        <v>0</v>
      </c>
      <c r="BR1230" s="1">
        <v>0</v>
      </c>
      <c r="BS1230" s="1">
        <v>0.08</v>
      </c>
      <c r="BT1230" s="1">
        <v>0.23333333000000001</v>
      </c>
      <c r="BU1230" s="1">
        <v>0</v>
      </c>
      <c r="BV1230" s="1">
        <v>0</v>
      </c>
      <c r="BW1230" s="1">
        <v>0.23333333000000001</v>
      </c>
      <c r="BX1230" s="1">
        <v>0</v>
      </c>
      <c r="BY1230" s="1">
        <v>0.02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7.47</v>
      </c>
      <c r="CI1230" s="1">
        <v>0</v>
      </c>
      <c r="CJ1230" s="1">
        <v>0</v>
      </c>
      <c r="CK1230" s="1">
        <v>0</v>
      </c>
      <c r="CL1230" s="1">
        <v>0</v>
      </c>
      <c r="CM1230" s="1">
        <v>740</v>
      </c>
      <c r="CN1230" s="1">
        <v>740</v>
      </c>
      <c r="CO1230" s="1">
        <v>1164</v>
      </c>
      <c r="CP1230" s="1">
        <v>1422</v>
      </c>
      <c r="CQ1230" s="1">
        <v>0</v>
      </c>
      <c r="CR1230" s="1">
        <v>0</v>
      </c>
      <c r="CS1230" t="s">
        <v>116</v>
      </c>
      <c r="CT1230">
        <f t="shared" si="160"/>
        <v>0</v>
      </c>
      <c r="CU1230">
        <f t="shared" si="161"/>
        <v>0</v>
      </c>
      <c r="CV1230">
        <f t="shared" si="159"/>
        <v>0</v>
      </c>
      <c r="CW1230">
        <f t="shared" si="162"/>
        <v>0</v>
      </c>
      <c r="CX1230" s="4">
        <f t="shared" si="163"/>
        <v>449145691.01999998</v>
      </c>
      <c r="CY1230">
        <f t="shared" si="164"/>
        <v>0</v>
      </c>
      <c r="CZ1230">
        <f t="shared" si="165"/>
        <v>449072032</v>
      </c>
      <c r="DA1230">
        <f t="shared" si="166"/>
        <v>73659.02</v>
      </c>
    </row>
    <row r="1231" spans="1:105" x14ac:dyDescent="0.3">
      <c r="A1231" s="1">
        <v>26</v>
      </c>
      <c r="B1231" s="1" t="s">
        <v>104</v>
      </c>
      <c r="C1231" s="1">
        <v>2028</v>
      </c>
      <c r="D1231" s="1">
        <v>5</v>
      </c>
      <c r="E1231" s="1">
        <v>0</v>
      </c>
      <c r="F1231" s="1">
        <v>300</v>
      </c>
      <c r="G1231" s="1">
        <v>2.0407999999999999E-2</v>
      </c>
      <c r="H1231" s="1">
        <v>2005</v>
      </c>
      <c r="I1231" s="1" t="s">
        <v>98</v>
      </c>
      <c r="J1231" s="1" t="s">
        <v>99</v>
      </c>
      <c r="K1231" s="1" t="s">
        <v>100</v>
      </c>
      <c r="L1231" s="1" t="s">
        <v>101</v>
      </c>
      <c r="M1231" s="1" t="s">
        <v>101</v>
      </c>
      <c r="N1231" s="1" t="s">
        <v>101</v>
      </c>
      <c r="O1231" s="1" t="s">
        <v>102</v>
      </c>
      <c r="P1231" s="1">
        <v>42622</v>
      </c>
      <c r="Q1231" s="1">
        <v>13971186</v>
      </c>
      <c r="R1231" s="1">
        <v>0</v>
      </c>
      <c r="S1231" s="1">
        <v>13968127</v>
      </c>
      <c r="T1231" s="1">
        <v>3988.79</v>
      </c>
      <c r="U1231" s="1">
        <v>0</v>
      </c>
      <c r="V1231" s="1">
        <v>0</v>
      </c>
      <c r="W1231" s="1">
        <v>969.03</v>
      </c>
      <c r="X1231" s="1">
        <v>0</v>
      </c>
      <c r="Y1231" s="1">
        <v>0</v>
      </c>
      <c r="Z1231" s="1">
        <v>0</v>
      </c>
      <c r="AA1231" s="1">
        <v>0</v>
      </c>
      <c r="AB1231" s="1">
        <v>2</v>
      </c>
      <c r="AC1231" s="1">
        <v>390997.53</v>
      </c>
      <c r="AD1231" s="1">
        <v>550560</v>
      </c>
      <c r="AE1231" s="1">
        <v>1304701</v>
      </c>
      <c r="AF1231" s="1">
        <v>4093579</v>
      </c>
      <c r="AG1231" s="1">
        <v>0</v>
      </c>
      <c r="AH1231" s="1">
        <v>0</v>
      </c>
      <c r="AI1231" s="1">
        <v>0</v>
      </c>
      <c r="AJ1231" s="1">
        <v>0</v>
      </c>
      <c r="AK1231" s="1">
        <v>39.479999999999997</v>
      </c>
      <c r="AL1231" s="1">
        <v>0</v>
      </c>
      <c r="AM1231" s="1">
        <v>0</v>
      </c>
      <c r="AN1231" s="1">
        <v>0</v>
      </c>
      <c r="AO1231" s="1">
        <v>444054976</v>
      </c>
      <c r="AP1231" s="1">
        <v>443970752</v>
      </c>
      <c r="AQ1231" s="1">
        <v>380822272</v>
      </c>
      <c r="AR1231" s="1">
        <v>62865372</v>
      </c>
      <c r="AS1231" s="1">
        <v>283449.21999999997</v>
      </c>
      <c r="AT1231" s="1">
        <v>0</v>
      </c>
      <c r="AU1231" s="1">
        <v>107739.89</v>
      </c>
      <c r="AV1231" s="1">
        <v>23508.959999999999</v>
      </c>
      <c r="AW1231" s="1">
        <v>0</v>
      </c>
      <c r="AX1231" s="1">
        <v>0</v>
      </c>
      <c r="AY1231" s="1">
        <v>88.97</v>
      </c>
      <c r="AZ1231" s="1">
        <v>38.67</v>
      </c>
      <c r="BA1231" s="1">
        <v>32.08</v>
      </c>
      <c r="BB1231" s="1">
        <v>5.36</v>
      </c>
      <c r="BC1231" s="1">
        <v>44.5</v>
      </c>
      <c r="BD1231" s="1">
        <v>27.01</v>
      </c>
      <c r="BE1231" s="1">
        <v>0</v>
      </c>
      <c r="BF1231" s="1">
        <v>0</v>
      </c>
      <c r="BG1231" s="1">
        <v>0</v>
      </c>
      <c r="BH1231" s="1">
        <v>24.26</v>
      </c>
      <c r="BI1231" s="1">
        <v>0</v>
      </c>
      <c r="BJ1231" s="1">
        <v>0</v>
      </c>
      <c r="BK1231" s="1">
        <v>20967</v>
      </c>
      <c r="BL1231" s="1">
        <v>0</v>
      </c>
      <c r="BM1231" s="1">
        <v>0</v>
      </c>
      <c r="BN1231" s="1">
        <v>0</v>
      </c>
      <c r="BO1231" s="1">
        <v>0</v>
      </c>
      <c r="BP1231" s="1">
        <v>0.04</v>
      </c>
      <c r="BQ1231" s="1">
        <v>0</v>
      </c>
      <c r="BR1231" s="1">
        <v>0</v>
      </c>
      <c r="BS1231" s="1">
        <v>0.04</v>
      </c>
      <c r="BT1231" s="1">
        <v>0.10666667000000001</v>
      </c>
      <c r="BU1231" s="1">
        <v>0</v>
      </c>
      <c r="BV1231" s="1">
        <v>0</v>
      </c>
      <c r="BW1231" s="1">
        <v>0.10666667000000001</v>
      </c>
      <c r="BX1231" s="1">
        <v>0</v>
      </c>
      <c r="BY1231" s="1">
        <v>0.01</v>
      </c>
      <c r="BZ1231" s="1">
        <v>0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5.97</v>
      </c>
      <c r="CI1231" s="1">
        <v>0</v>
      </c>
      <c r="CJ1231" s="1">
        <v>0</v>
      </c>
      <c r="CK1231" s="1">
        <v>0</v>
      </c>
      <c r="CL1231" s="1">
        <v>0</v>
      </c>
      <c r="CM1231" s="1">
        <v>740</v>
      </c>
      <c r="CN1231" s="1">
        <v>740</v>
      </c>
      <c r="CO1231" s="1">
        <v>1164</v>
      </c>
      <c r="CP1231" s="1">
        <v>1422</v>
      </c>
      <c r="CQ1231" s="1">
        <v>0</v>
      </c>
      <c r="CR1231" s="1">
        <v>0</v>
      </c>
      <c r="CS1231" t="s">
        <v>116</v>
      </c>
      <c r="CT1231">
        <f t="shared" si="160"/>
        <v>0</v>
      </c>
      <c r="CU1231">
        <f t="shared" si="161"/>
        <v>0</v>
      </c>
      <c r="CV1231">
        <f t="shared" si="159"/>
        <v>0</v>
      </c>
      <c r="CW1231">
        <f t="shared" si="162"/>
        <v>0</v>
      </c>
      <c r="CX1231" s="4">
        <f t="shared" si="163"/>
        <v>444078491.88999999</v>
      </c>
      <c r="CY1231">
        <f t="shared" si="164"/>
        <v>0</v>
      </c>
      <c r="CZ1231">
        <f t="shared" si="165"/>
        <v>443970752</v>
      </c>
      <c r="DA1231">
        <f t="shared" si="166"/>
        <v>107739.89</v>
      </c>
    </row>
    <row r="1232" spans="1:105" x14ac:dyDescent="0.3">
      <c r="A1232" s="1">
        <v>26</v>
      </c>
      <c r="B1232" s="1" t="s">
        <v>104</v>
      </c>
      <c r="C1232" s="1">
        <v>2028</v>
      </c>
      <c r="D1232" s="1">
        <v>6</v>
      </c>
      <c r="E1232" s="1">
        <v>0</v>
      </c>
      <c r="F1232" s="1">
        <v>300</v>
      </c>
      <c r="G1232" s="1">
        <v>2.0407999999999999E-2</v>
      </c>
      <c r="H1232" s="1">
        <v>2005</v>
      </c>
      <c r="I1232" s="1" t="s">
        <v>98</v>
      </c>
      <c r="J1232" s="1" t="s">
        <v>99</v>
      </c>
      <c r="K1232" s="1" t="s">
        <v>100</v>
      </c>
      <c r="L1232" s="1" t="s">
        <v>101</v>
      </c>
      <c r="M1232" s="1" t="s">
        <v>101</v>
      </c>
      <c r="N1232" s="1" t="s">
        <v>101</v>
      </c>
      <c r="O1232" s="1" t="s">
        <v>102</v>
      </c>
      <c r="P1232" s="1">
        <v>42622</v>
      </c>
      <c r="Q1232" s="1">
        <v>16787660</v>
      </c>
      <c r="R1232" s="1">
        <v>0</v>
      </c>
      <c r="S1232" s="1">
        <v>16787470</v>
      </c>
      <c r="T1232" s="1">
        <v>93667.72</v>
      </c>
      <c r="U1232" s="1">
        <v>0</v>
      </c>
      <c r="V1232" s="1">
        <v>0</v>
      </c>
      <c r="W1232" s="1">
        <v>93482.2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399035.06</v>
      </c>
      <c r="AD1232" s="1">
        <v>532800</v>
      </c>
      <c r="AE1232" s="1">
        <v>1666901.25</v>
      </c>
      <c r="AF1232" s="1">
        <v>4636176.5</v>
      </c>
      <c r="AG1232" s="1">
        <v>0</v>
      </c>
      <c r="AH1232" s="1">
        <v>0</v>
      </c>
      <c r="AI1232" s="1">
        <v>0</v>
      </c>
      <c r="AJ1232" s="1">
        <v>0</v>
      </c>
      <c r="AK1232" s="1">
        <v>3.65</v>
      </c>
      <c r="AL1232" s="1">
        <v>0</v>
      </c>
      <c r="AM1232" s="1">
        <v>0</v>
      </c>
      <c r="AN1232" s="1">
        <v>0</v>
      </c>
      <c r="AO1232" s="1">
        <v>548810496</v>
      </c>
      <c r="AP1232" s="1">
        <v>549513536</v>
      </c>
      <c r="AQ1232" s="1">
        <v>472000608</v>
      </c>
      <c r="AR1232" s="1">
        <v>77104880</v>
      </c>
      <c r="AS1232" s="1">
        <v>408561.72</v>
      </c>
      <c r="AT1232" s="1">
        <v>0</v>
      </c>
      <c r="AU1232" s="1">
        <v>3505780.5</v>
      </c>
      <c r="AV1232" s="1">
        <v>4208820</v>
      </c>
      <c r="AW1232" s="1">
        <v>0</v>
      </c>
      <c r="AX1232" s="1">
        <v>0</v>
      </c>
      <c r="AY1232" s="1">
        <v>121</v>
      </c>
      <c r="AZ1232" s="1">
        <v>41.96</v>
      </c>
      <c r="BA1232" s="1">
        <v>35.86</v>
      </c>
      <c r="BB1232" s="1">
        <v>7.52</v>
      </c>
      <c r="BC1232" s="1">
        <v>65.45</v>
      </c>
      <c r="BD1232" s="1">
        <v>37.43</v>
      </c>
      <c r="BE1232" s="1">
        <v>0</v>
      </c>
      <c r="BF1232" s="1">
        <v>0</v>
      </c>
      <c r="BG1232" s="1">
        <v>0</v>
      </c>
      <c r="BH1232" s="1">
        <v>45.02</v>
      </c>
      <c r="BI1232" s="1">
        <v>0</v>
      </c>
      <c r="BJ1232" s="1">
        <v>0</v>
      </c>
      <c r="BK1232" s="1">
        <v>20967</v>
      </c>
      <c r="BL1232" s="1">
        <v>0</v>
      </c>
      <c r="BM1232" s="1">
        <v>0</v>
      </c>
      <c r="BN1232" s="1">
        <v>0</v>
      </c>
      <c r="BO1232" s="1">
        <v>0</v>
      </c>
      <c r="BP1232" s="1">
        <v>1.3333329999999999E-2</v>
      </c>
      <c r="BQ1232" s="1">
        <v>0</v>
      </c>
      <c r="BR1232" s="1">
        <v>0</v>
      </c>
      <c r="BS1232" s="1">
        <v>1.3333329999999999E-2</v>
      </c>
      <c r="BT1232" s="1">
        <v>0.03</v>
      </c>
      <c r="BU1232" s="1">
        <v>0</v>
      </c>
      <c r="BV1232" s="1">
        <v>0</v>
      </c>
      <c r="BW1232" s="1">
        <v>0.03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5.21</v>
      </c>
      <c r="CI1232" s="1">
        <v>0</v>
      </c>
      <c r="CJ1232" s="1">
        <v>0</v>
      </c>
      <c r="CK1232" s="1">
        <v>0</v>
      </c>
      <c r="CL1232" s="1">
        <v>0</v>
      </c>
      <c r="CM1232" s="1">
        <v>740</v>
      </c>
      <c r="CN1232" s="1">
        <v>740</v>
      </c>
      <c r="CO1232" s="1">
        <v>1164</v>
      </c>
      <c r="CP1232" s="1">
        <v>1422</v>
      </c>
      <c r="CQ1232" s="1">
        <v>0</v>
      </c>
      <c r="CR1232" s="1">
        <v>0</v>
      </c>
      <c r="CS1232" t="s">
        <v>116</v>
      </c>
      <c r="CT1232">
        <f t="shared" si="160"/>
        <v>0</v>
      </c>
      <c r="CU1232">
        <f t="shared" si="161"/>
        <v>0</v>
      </c>
      <c r="CV1232">
        <f t="shared" si="159"/>
        <v>0</v>
      </c>
      <c r="CW1232">
        <f t="shared" si="162"/>
        <v>0</v>
      </c>
      <c r="CX1232" s="4">
        <f t="shared" si="163"/>
        <v>553019316.5</v>
      </c>
      <c r="CY1232">
        <f t="shared" si="164"/>
        <v>0</v>
      </c>
      <c r="CZ1232">
        <f t="shared" si="165"/>
        <v>549513536</v>
      </c>
      <c r="DA1232">
        <f t="shared" si="166"/>
        <v>3505780.5</v>
      </c>
    </row>
    <row r="1233" spans="1:105" x14ac:dyDescent="0.3">
      <c r="A1233" s="1">
        <v>26</v>
      </c>
      <c r="B1233" s="1" t="s">
        <v>104</v>
      </c>
      <c r="C1233" s="1">
        <v>2028</v>
      </c>
      <c r="D1233" s="1">
        <v>7</v>
      </c>
      <c r="E1233" s="1">
        <v>0</v>
      </c>
      <c r="F1233" s="1">
        <v>300</v>
      </c>
      <c r="G1233" s="1">
        <v>2.0407999999999999E-2</v>
      </c>
      <c r="H1233" s="1">
        <v>2005</v>
      </c>
      <c r="I1233" s="1" t="s">
        <v>98</v>
      </c>
      <c r="J1233" s="1" t="s">
        <v>99</v>
      </c>
      <c r="K1233" s="1" t="s">
        <v>100</v>
      </c>
      <c r="L1233" s="1" t="s">
        <v>101</v>
      </c>
      <c r="M1233" s="1" t="s">
        <v>101</v>
      </c>
      <c r="N1233" s="1" t="s">
        <v>101</v>
      </c>
      <c r="O1233" s="1" t="s">
        <v>102</v>
      </c>
      <c r="P1233" s="1">
        <v>42622</v>
      </c>
      <c r="Q1233" s="1">
        <v>17667022</v>
      </c>
      <c r="R1233" s="1">
        <v>0</v>
      </c>
      <c r="S1233" s="1">
        <v>17786628</v>
      </c>
      <c r="T1233" s="1">
        <v>54100.36</v>
      </c>
      <c r="U1233" s="1">
        <v>0</v>
      </c>
      <c r="V1233" s="1">
        <v>0</v>
      </c>
      <c r="W1233" s="1">
        <v>174644.27</v>
      </c>
      <c r="X1233" s="1">
        <v>0</v>
      </c>
      <c r="Y1233" s="1">
        <v>0</v>
      </c>
      <c r="Z1233" s="1">
        <v>0</v>
      </c>
      <c r="AA1233" s="1">
        <v>0</v>
      </c>
      <c r="AB1233" s="1">
        <v>69.33</v>
      </c>
      <c r="AC1233" s="1">
        <v>452014.66</v>
      </c>
      <c r="AD1233" s="1">
        <v>550560</v>
      </c>
      <c r="AE1233" s="1">
        <v>1923542.13</v>
      </c>
      <c r="AF1233" s="1">
        <v>5044814</v>
      </c>
      <c r="AG1233" s="1">
        <v>0</v>
      </c>
      <c r="AH1233" s="1">
        <v>0</v>
      </c>
      <c r="AI1233" s="1">
        <v>0</v>
      </c>
      <c r="AJ1233" s="1">
        <v>0.27</v>
      </c>
      <c r="AK1233" s="1">
        <v>938.63</v>
      </c>
      <c r="AL1233" s="1">
        <v>0</v>
      </c>
      <c r="AM1233" s="1">
        <v>0</v>
      </c>
      <c r="AN1233" s="1">
        <v>0</v>
      </c>
      <c r="AO1233" s="1">
        <v>520025408</v>
      </c>
      <c r="AP1233" s="1">
        <v>588599552</v>
      </c>
      <c r="AQ1233" s="1">
        <v>506109632</v>
      </c>
      <c r="AR1233" s="1">
        <v>82079848</v>
      </c>
      <c r="AS1233" s="1">
        <v>410330.53</v>
      </c>
      <c r="AT1233" s="1">
        <v>0</v>
      </c>
      <c r="AU1233" s="1">
        <v>18041412</v>
      </c>
      <c r="AV1233" s="1">
        <v>86615552</v>
      </c>
      <c r="AW1233" s="1">
        <v>0</v>
      </c>
      <c r="AX1233" s="1">
        <v>0</v>
      </c>
      <c r="AY1233" s="1">
        <v>171.46</v>
      </c>
      <c r="AZ1233" s="1">
        <v>89.78</v>
      </c>
      <c r="BA1233" s="1">
        <v>48.99</v>
      </c>
      <c r="BB1233" s="1">
        <v>6.7</v>
      </c>
      <c r="BC1233" s="1">
        <v>101.71</v>
      </c>
      <c r="BD1233" s="1">
        <v>333.48</v>
      </c>
      <c r="BE1233" s="1">
        <v>0</v>
      </c>
      <c r="BF1233" s="1">
        <v>0</v>
      </c>
      <c r="BG1233" s="1">
        <v>0</v>
      </c>
      <c r="BH1233" s="1">
        <v>495.95</v>
      </c>
      <c r="BI1233" s="1">
        <v>0</v>
      </c>
      <c r="BJ1233" s="1">
        <v>69.89</v>
      </c>
      <c r="BK1233" s="1">
        <v>20967</v>
      </c>
      <c r="BL1233" s="1">
        <v>0</v>
      </c>
      <c r="BM1233" s="1">
        <v>0</v>
      </c>
      <c r="BN1233" s="1">
        <v>0</v>
      </c>
      <c r="BO1233" s="1">
        <v>0</v>
      </c>
      <c r="BP1233" s="1">
        <v>0.70999997999999997</v>
      </c>
      <c r="BQ1233" s="1">
        <v>3.3333299999999998E-3</v>
      </c>
      <c r="BR1233" s="1">
        <v>0</v>
      </c>
      <c r="BS1233" s="1">
        <v>0.70999997999999997</v>
      </c>
      <c r="BT1233" s="1">
        <v>2.0833332499999999</v>
      </c>
      <c r="BU1233" s="1">
        <v>3.3333299999999998E-3</v>
      </c>
      <c r="BV1233" s="1">
        <v>0</v>
      </c>
      <c r="BW1233" s="1">
        <v>2.0799999200000001</v>
      </c>
      <c r="BX1233" s="1">
        <v>0</v>
      </c>
      <c r="BY1233" s="1">
        <v>0.17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5.6</v>
      </c>
      <c r="CI1233" s="1">
        <v>0</v>
      </c>
      <c r="CJ1233" s="1">
        <v>0</v>
      </c>
      <c r="CK1233" s="1">
        <v>0</v>
      </c>
      <c r="CL1233" s="1">
        <v>0</v>
      </c>
      <c r="CM1233" s="1">
        <v>740</v>
      </c>
      <c r="CN1233" s="1">
        <v>740</v>
      </c>
      <c r="CO1233" s="1">
        <v>1164</v>
      </c>
      <c r="CP1233" s="1">
        <v>1422</v>
      </c>
      <c r="CQ1233" s="1">
        <v>0</v>
      </c>
      <c r="CR1233" s="1">
        <v>0</v>
      </c>
      <c r="CS1233" t="s">
        <v>116</v>
      </c>
      <c r="CT1233">
        <f t="shared" si="160"/>
        <v>6.8026598639999987E-5</v>
      </c>
      <c r="CU1233">
        <f t="shared" si="161"/>
        <v>6.8026598639999987E-4</v>
      </c>
      <c r="CV1233">
        <f t="shared" si="159"/>
        <v>5.5101600000000001E-3</v>
      </c>
      <c r="CW1233">
        <f t="shared" si="162"/>
        <v>6.8026598639999987E-5</v>
      </c>
      <c r="CX1233" s="4">
        <f t="shared" si="163"/>
        <v>606646625.09000003</v>
      </c>
      <c r="CY1233">
        <f t="shared" si="164"/>
        <v>5661.09</v>
      </c>
      <c r="CZ1233">
        <f t="shared" si="165"/>
        <v>588599552</v>
      </c>
      <c r="DA1233">
        <f t="shared" si="166"/>
        <v>18041412</v>
      </c>
    </row>
    <row r="1234" spans="1:105" x14ac:dyDescent="0.3">
      <c r="A1234" s="1">
        <v>26</v>
      </c>
      <c r="B1234" s="1" t="s">
        <v>104</v>
      </c>
      <c r="C1234" s="1">
        <v>2028</v>
      </c>
      <c r="D1234" s="1">
        <v>8</v>
      </c>
      <c r="E1234" s="1">
        <v>0</v>
      </c>
      <c r="F1234" s="1">
        <v>300</v>
      </c>
      <c r="G1234" s="1">
        <v>2.0407999999999999E-2</v>
      </c>
      <c r="H1234" s="1">
        <v>2005</v>
      </c>
      <c r="I1234" s="1" t="s">
        <v>98</v>
      </c>
      <c r="J1234" s="1" t="s">
        <v>99</v>
      </c>
      <c r="K1234" s="1" t="s">
        <v>100</v>
      </c>
      <c r="L1234" s="1" t="s">
        <v>101</v>
      </c>
      <c r="M1234" s="1" t="s">
        <v>101</v>
      </c>
      <c r="N1234" s="1" t="s">
        <v>101</v>
      </c>
      <c r="O1234" s="1" t="s">
        <v>102</v>
      </c>
      <c r="P1234" s="1">
        <v>42622</v>
      </c>
      <c r="Q1234" s="1">
        <v>18054818</v>
      </c>
      <c r="R1234" s="1">
        <v>0</v>
      </c>
      <c r="S1234" s="1">
        <v>18096530</v>
      </c>
      <c r="T1234" s="1">
        <v>79441.960000000006</v>
      </c>
      <c r="U1234" s="1">
        <v>0</v>
      </c>
      <c r="V1234" s="1">
        <v>0</v>
      </c>
      <c r="W1234" s="1">
        <v>121458.2</v>
      </c>
      <c r="X1234" s="1">
        <v>0</v>
      </c>
      <c r="Y1234" s="1">
        <v>0</v>
      </c>
      <c r="Z1234" s="1">
        <v>0</v>
      </c>
      <c r="AA1234" s="1">
        <v>0</v>
      </c>
      <c r="AB1234" s="1">
        <v>3.33</v>
      </c>
      <c r="AC1234" s="1">
        <v>424902.06</v>
      </c>
      <c r="AD1234" s="1">
        <v>550560</v>
      </c>
      <c r="AE1234" s="1">
        <v>1726569.13</v>
      </c>
      <c r="AF1234" s="1">
        <v>4608283.5</v>
      </c>
      <c r="AG1234" s="1">
        <v>0</v>
      </c>
      <c r="AH1234" s="1">
        <v>0</v>
      </c>
      <c r="AI1234" s="1">
        <v>0</v>
      </c>
      <c r="AJ1234" s="1">
        <v>0</v>
      </c>
      <c r="AK1234" s="1">
        <v>303.92</v>
      </c>
      <c r="AL1234" s="1">
        <v>0</v>
      </c>
      <c r="AM1234" s="1">
        <v>0</v>
      </c>
      <c r="AN1234" s="1">
        <v>0</v>
      </c>
      <c r="AO1234" s="1">
        <v>596515008</v>
      </c>
      <c r="AP1234" s="1">
        <v>599171648</v>
      </c>
      <c r="AQ1234" s="1">
        <v>515465216</v>
      </c>
      <c r="AR1234" s="1">
        <v>83297048</v>
      </c>
      <c r="AS1234" s="1">
        <v>409340.22</v>
      </c>
      <c r="AT1234" s="1">
        <v>0</v>
      </c>
      <c r="AU1234" s="1">
        <v>32501744</v>
      </c>
      <c r="AV1234" s="1">
        <v>35158384</v>
      </c>
      <c r="AW1234" s="1">
        <v>0</v>
      </c>
      <c r="AX1234" s="1">
        <v>0</v>
      </c>
      <c r="AY1234" s="1">
        <v>241.34</v>
      </c>
      <c r="AZ1234" s="1">
        <v>87.79</v>
      </c>
      <c r="BA1234" s="1">
        <v>84.54</v>
      </c>
      <c r="BB1234" s="1">
        <v>12.64</v>
      </c>
      <c r="BC1234" s="1">
        <v>156.24</v>
      </c>
      <c r="BD1234" s="1">
        <v>409.13</v>
      </c>
      <c r="BE1234" s="1">
        <v>0</v>
      </c>
      <c r="BF1234" s="1">
        <v>0</v>
      </c>
      <c r="BG1234" s="1">
        <v>0</v>
      </c>
      <c r="BH1234" s="1">
        <v>289.47000000000003</v>
      </c>
      <c r="BI1234" s="1">
        <v>0</v>
      </c>
      <c r="BJ1234" s="1">
        <v>0</v>
      </c>
      <c r="BK1234" s="1">
        <v>20967</v>
      </c>
      <c r="BL1234" s="1">
        <v>0</v>
      </c>
      <c r="BM1234" s="1">
        <v>0</v>
      </c>
      <c r="BN1234" s="1">
        <v>0</v>
      </c>
      <c r="BO1234" s="1">
        <v>0</v>
      </c>
      <c r="BP1234" s="1">
        <v>0.44666665999999999</v>
      </c>
      <c r="BQ1234" s="1">
        <v>0</v>
      </c>
      <c r="BR1234" s="1">
        <v>0</v>
      </c>
      <c r="BS1234" s="1">
        <v>0.44666665999999999</v>
      </c>
      <c r="BT1234" s="1">
        <v>0.89333331999999999</v>
      </c>
      <c r="BU1234" s="1">
        <v>0</v>
      </c>
      <c r="BV1234" s="1">
        <v>0</v>
      </c>
      <c r="BW1234" s="1">
        <v>0.89333331999999999</v>
      </c>
      <c r="BX1234" s="1">
        <v>0</v>
      </c>
      <c r="BY1234" s="1">
        <v>0.01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5.64</v>
      </c>
      <c r="CI1234" s="1">
        <v>0</v>
      </c>
      <c r="CJ1234" s="1">
        <v>0</v>
      </c>
      <c r="CK1234" s="1">
        <v>0</v>
      </c>
      <c r="CL1234" s="1">
        <v>0</v>
      </c>
      <c r="CM1234" s="1">
        <v>740</v>
      </c>
      <c r="CN1234" s="1">
        <v>740</v>
      </c>
      <c r="CO1234" s="1">
        <v>1164</v>
      </c>
      <c r="CP1234" s="1">
        <v>1422</v>
      </c>
      <c r="CQ1234" s="1">
        <v>0</v>
      </c>
      <c r="CR1234" s="1">
        <v>0</v>
      </c>
      <c r="CS1234" t="s">
        <v>116</v>
      </c>
      <c r="CT1234">
        <f t="shared" si="160"/>
        <v>0</v>
      </c>
      <c r="CU1234">
        <f t="shared" si="161"/>
        <v>0</v>
      </c>
      <c r="CV1234">
        <f t="shared" si="159"/>
        <v>0</v>
      </c>
      <c r="CW1234">
        <f t="shared" si="162"/>
        <v>0</v>
      </c>
      <c r="CX1234" s="4">
        <f t="shared" si="163"/>
        <v>631673392</v>
      </c>
      <c r="CY1234">
        <f t="shared" si="164"/>
        <v>0</v>
      </c>
      <c r="CZ1234">
        <f t="shared" si="165"/>
        <v>599171648</v>
      </c>
      <c r="DA1234">
        <f t="shared" si="166"/>
        <v>32501744</v>
      </c>
    </row>
    <row r="1235" spans="1:105" x14ac:dyDescent="0.3">
      <c r="A1235" s="1">
        <v>26</v>
      </c>
      <c r="B1235" s="1" t="s">
        <v>104</v>
      </c>
      <c r="C1235" s="1">
        <v>2028</v>
      </c>
      <c r="D1235" s="1">
        <v>9</v>
      </c>
      <c r="E1235" s="1">
        <v>0</v>
      </c>
      <c r="F1235" s="1">
        <v>300</v>
      </c>
      <c r="G1235" s="1">
        <v>2.0407999999999999E-2</v>
      </c>
      <c r="H1235" s="1">
        <v>2005</v>
      </c>
      <c r="I1235" s="1" t="s">
        <v>98</v>
      </c>
      <c r="J1235" s="1" t="s">
        <v>99</v>
      </c>
      <c r="K1235" s="1" t="s">
        <v>100</v>
      </c>
      <c r="L1235" s="1" t="s">
        <v>101</v>
      </c>
      <c r="M1235" s="1" t="s">
        <v>101</v>
      </c>
      <c r="N1235" s="1" t="s">
        <v>101</v>
      </c>
      <c r="O1235" s="1" t="s">
        <v>102</v>
      </c>
      <c r="P1235" s="1">
        <v>42622</v>
      </c>
      <c r="Q1235" s="1">
        <v>15336209</v>
      </c>
      <c r="R1235" s="1">
        <v>0</v>
      </c>
      <c r="S1235" s="1">
        <v>15336007</v>
      </c>
      <c r="T1235" s="1">
        <v>2684.52</v>
      </c>
      <c r="U1235" s="1">
        <v>0</v>
      </c>
      <c r="V1235" s="1">
        <v>0</v>
      </c>
      <c r="W1235" s="1">
        <v>2691.79</v>
      </c>
      <c r="X1235" s="1">
        <v>0</v>
      </c>
      <c r="Y1235" s="1">
        <v>0</v>
      </c>
      <c r="Z1235" s="1">
        <v>0</v>
      </c>
      <c r="AA1235" s="1">
        <v>0</v>
      </c>
      <c r="AB1235" s="1">
        <v>19.329999999999998</v>
      </c>
      <c r="AC1235" s="1">
        <v>370065.88</v>
      </c>
      <c r="AD1235" s="1">
        <v>532800</v>
      </c>
      <c r="AE1235" s="1">
        <v>1763429.5</v>
      </c>
      <c r="AF1235" s="1">
        <v>4684102</v>
      </c>
      <c r="AG1235" s="1">
        <v>0</v>
      </c>
      <c r="AH1235" s="1">
        <v>0</v>
      </c>
      <c r="AI1235" s="1">
        <v>0</v>
      </c>
      <c r="AJ1235" s="1">
        <v>0</v>
      </c>
      <c r="AK1235" s="1">
        <v>209.09</v>
      </c>
      <c r="AL1235" s="1">
        <v>0</v>
      </c>
      <c r="AM1235" s="1">
        <v>0</v>
      </c>
      <c r="AN1235" s="1">
        <v>0</v>
      </c>
      <c r="AO1235" s="1">
        <v>498829312</v>
      </c>
      <c r="AP1235" s="1">
        <v>499305184</v>
      </c>
      <c r="AQ1235" s="1">
        <v>428352160</v>
      </c>
      <c r="AR1235" s="1">
        <v>70537608</v>
      </c>
      <c r="AS1235" s="1">
        <v>415311.19</v>
      </c>
      <c r="AT1235" s="1">
        <v>0</v>
      </c>
      <c r="AU1235" s="1">
        <v>782937.94</v>
      </c>
      <c r="AV1235" s="1">
        <v>1258823.6299999999</v>
      </c>
      <c r="AW1235" s="1">
        <v>0</v>
      </c>
      <c r="AX1235" s="1">
        <v>0</v>
      </c>
      <c r="AY1235" s="1">
        <v>99.64</v>
      </c>
      <c r="AZ1235" s="1">
        <v>41.05</v>
      </c>
      <c r="BA1235" s="1">
        <v>25.38</v>
      </c>
      <c r="BB1235" s="1">
        <v>3.98</v>
      </c>
      <c r="BC1235" s="1">
        <v>49.25</v>
      </c>
      <c r="BD1235" s="1">
        <v>291.64999999999998</v>
      </c>
      <c r="BE1235" s="1">
        <v>0</v>
      </c>
      <c r="BF1235" s="1">
        <v>0</v>
      </c>
      <c r="BG1235" s="1">
        <v>0</v>
      </c>
      <c r="BH1235" s="1">
        <v>467.65</v>
      </c>
      <c r="BI1235" s="1">
        <v>0</v>
      </c>
      <c r="BJ1235" s="1">
        <v>0</v>
      </c>
      <c r="BK1235" s="1">
        <v>20967</v>
      </c>
      <c r="BL1235" s="1">
        <v>0</v>
      </c>
      <c r="BM1235" s="1">
        <v>0</v>
      </c>
      <c r="BN1235" s="1">
        <v>0</v>
      </c>
      <c r="BO1235" s="1">
        <v>0</v>
      </c>
      <c r="BP1235" s="1">
        <v>0.18000000999999999</v>
      </c>
      <c r="BQ1235" s="1">
        <v>0</v>
      </c>
      <c r="BR1235" s="1">
        <v>0</v>
      </c>
      <c r="BS1235" s="1">
        <v>0.18000000999999999</v>
      </c>
      <c r="BT1235" s="1">
        <v>0.40000001000000002</v>
      </c>
      <c r="BU1235" s="1">
        <v>0</v>
      </c>
      <c r="BV1235" s="1">
        <v>0</v>
      </c>
      <c r="BW1235" s="1">
        <v>0.40000001000000002</v>
      </c>
      <c r="BX1235" s="1">
        <v>0</v>
      </c>
      <c r="BY1235" s="1">
        <v>0.04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5.4</v>
      </c>
      <c r="CI1235" s="1">
        <v>0</v>
      </c>
      <c r="CJ1235" s="1">
        <v>0</v>
      </c>
      <c r="CK1235" s="1">
        <v>0</v>
      </c>
      <c r="CL1235" s="1">
        <v>0</v>
      </c>
      <c r="CM1235" s="1">
        <v>740</v>
      </c>
      <c r="CN1235" s="1">
        <v>740</v>
      </c>
      <c r="CO1235" s="1">
        <v>1164</v>
      </c>
      <c r="CP1235" s="1">
        <v>1422</v>
      </c>
      <c r="CQ1235" s="1">
        <v>0</v>
      </c>
      <c r="CR1235" s="1">
        <v>0</v>
      </c>
      <c r="CS1235" t="s">
        <v>116</v>
      </c>
      <c r="CT1235">
        <f t="shared" si="160"/>
        <v>0</v>
      </c>
      <c r="CU1235">
        <f t="shared" si="161"/>
        <v>0</v>
      </c>
      <c r="CV1235">
        <f t="shared" si="159"/>
        <v>0</v>
      </c>
      <c r="CW1235">
        <f t="shared" si="162"/>
        <v>0</v>
      </c>
      <c r="CX1235" s="4">
        <f t="shared" si="163"/>
        <v>500088121.94</v>
      </c>
      <c r="CY1235">
        <f t="shared" si="164"/>
        <v>0</v>
      </c>
      <c r="CZ1235">
        <f t="shared" si="165"/>
        <v>499305184</v>
      </c>
      <c r="DA1235">
        <f t="shared" si="166"/>
        <v>782937.94</v>
      </c>
    </row>
    <row r="1236" spans="1:105" x14ac:dyDescent="0.3">
      <c r="A1236" s="1">
        <v>26</v>
      </c>
      <c r="B1236" s="1" t="s">
        <v>104</v>
      </c>
      <c r="C1236" s="1">
        <v>2028</v>
      </c>
      <c r="D1236" s="1">
        <v>10</v>
      </c>
      <c r="E1236" s="1">
        <v>0</v>
      </c>
      <c r="F1236" s="1">
        <v>300</v>
      </c>
      <c r="G1236" s="1">
        <v>2.0407999999999999E-2</v>
      </c>
      <c r="H1236" s="1">
        <v>2005</v>
      </c>
      <c r="I1236" s="1" t="s">
        <v>98</v>
      </c>
      <c r="J1236" s="1" t="s">
        <v>99</v>
      </c>
      <c r="K1236" s="1" t="s">
        <v>100</v>
      </c>
      <c r="L1236" s="1" t="s">
        <v>101</v>
      </c>
      <c r="M1236" s="1" t="s">
        <v>101</v>
      </c>
      <c r="N1236" s="1" t="s">
        <v>101</v>
      </c>
      <c r="O1236" s="1" t="s">
        <v>102</v>
      </c>
      <c r="P1236" s="1">
        <v>42622</v>
      </c>
      <c r="Q1236" s="1">
        <v>14325231</v>
      </c>
      <c r="R1236" s="1">
        <v>0</v>
      </c>
      <c r="S1236" s="1">
        <v>14323966</v>
      </c>
      <c r="T1236" s="1">
        <v>2509.37</v>
      </c>
      <c r="U1236" s="1">
        <v>0</v>
      </c>
      <c r="V1236" s="1">
        <v>0</v>
      </c>
      <c r="W1236" s="1">
        <v>1286.31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322731.31</v>
      </c>
      <c r="AD1236" s="1">
        <v>550560</v>
      </c>
      <c r="AE1236" s="1">
        <v>1193429.8799999999</v>
      </c>
      <c r="AF1236" s="1">
        <v>3891543.5</v>
      </c>
      <c r="AG1236" s="1">
        <v>0</v>
      </c>
      <c r="AH1236" s="1">
        <v>0</v>
      </c>
      <c r="AI1236" s="1">
        <v>0</v>
      </c>
      <c r="AJ1236" s="1">
        <v>0</v>
      </c>
      <c r="AK1236" s="1">
        <v>41.85</v>
      </c>
      <c r="AL1236" s="1">
        <v>0</v>
      </c>
      <c r="AM1236" s="1">
        <v>0</v>
      </c>
      <c r="AN1236" s="1">
        <v>0</v>
      </c>
      <c r="AO1236" s="1">
        <v>466161280</v>
      </c>
      <c r="AP1236" s="1">
        <v>466511392</v>
      </c>
      <c r="AQ1236" s="1">
        <v>399782176</v>
      </c>
      <c r="AR1236" s="1">
        <v>66251912</v>
      </c>
      <c r="AS1236" s="1">
        <v>477111.53</v>
      </c>
      <c r="AT1236" s="1">
        <v>0</v>
      </c>
      <c r="AU1236" s="1">
        <v>74532.679999999993</v>
      </c>
      <c r="AV1236" s="1">
        <v>424648.56</v>
      </c>
      <c r="AW1236" s="1">
        <v>0</v>
      </c>
      <c r="AX1236" s="1">
        <v>0</v>
      </c>
      <c r="AY1236" s="1">
        <v>93.13</v>
      </c>
      <c r="AZ1236" s="1">
        <v>38.96</v>
      </c>
      <c r="BA1236" s="1">
        <v>37.99</v>
      </c>
      <c r="BB1236" s="1">
        <v>5.94</v>
      </c>
      <c r="BC1236" s="1">
        <v>48.37</v>
      </c>
      <c r="BD1236" s="1">
        <v>29.7</v>
      </c>
      <c r="BE1236" s="1">
        <v>0</v>
      </c>
      <c r="BF1236" s="1">
        <v>0</v>
      </c>
      <c r="BG1236" s="1">
        <v>0</v>
      </c>
      <c r="BH1236" s="1">
        <v>330.13</v>
      </c>
      <c r="BI1236" s="1">
        <v>0</v>
      </c>
      <c r="BJ1236" s="1">
        <v>0</v>
      </c>
      <c r="BK1236" s="1">
        <v>20967</v>
      </c>
      <c r="BL1236" s="1">
        <v>0</v>
      </c>
      <c r="BM1236" s="1">
        <v>0</v>
      </c>
      <c r="BN1236" s="1">
        <v>0</v>
      </c>
      <c r="BO1236" s="1">
        <v>0</v>
      </c>
      <c r="BP1236" s="1">
        <v>0.06</v>
      </c>
      <c r="BQ1236" s="1">
        <v>0</v>
      </c>
      <c r="BR1236" s="1">
        <v>0</v>
      </c>
      <c r="BS1236" s="1">
        <v>0.06</v>
      </c>
      <c r="BT1236" s="1">
        <v>0.12333333</v>
      </c>
      <c r="BU1236" s="1">
        <v>0</v>
      </c>
      <c r="BV1236" s="1">
        <v>0</v>
      </c>
      <c r="BW1236" s="1">
        <v>0.12333333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6.2</v>
      </c>
      <c r="CI1236" s="1">
        <v>0</v>
      </c>
      <c r="CJ1236" s="1">
        <v>0</v>
      </c>
      <c r="CK1236" s="1">
        <v>0</v>
      </c>
      <c r="CL1236" s="1">
        <v>0</v>
      </c>
      <c r="CM1236" s="1">
        <v>740</v>
      </c>
      <c r="CN1236" s="1">
        <v>740</v>
      </c>
      <c r="CO1236" s="1">
        <v>1164</v>
      </c>
      <c r="CP1236" s="1">
        <v>1422</v>
      </c>
      <c r="CQ1236" s="1">
        <v>0</v>
      </c>
      <c r="CR1236" s="1">
        <v>0</v>
      </c>
      <c r="CS1236" t="s">
        <v>116</v>
      </c>
      <c r="CT1236">
        <f t="shared" si="160"/>
        <v>0</v>
      </c>
      <c r="CU1236">
        <f t="shared" si="161"/>
        <v>0</v>
      </c>
      <c r="CV1236">
        <f t="shared" si="159"/>
        <v>0</v>
      </c>
      <c r="CW1236">
        <f t="shared" si="162"/>
        <v>0</v>
      </c>
      <c r="CX1236" s="4">
        <f t="shared" si="163"/>
        <v>466585924.68000001</v>
      </c>
      <c r="CY1236">
        <f t="shared" si="164"/>
        <v>0</v>
      </c>
      <c r="CZ1236">
        <f t="shared" si="165"/>
        <v>466511392</v>
      </c>
      <c r="DA1236">
        <f t="shared" si="166"/>
        <v>74532.679999999993</v>
      </c>
    </row>
    <row r="1237" spans="1:105" x14ac:dyDescent="0.3">
      <c r="A1237" s="1">
        <v>26</v>
      </c>
      <c r="B1237" s="1" t="s">
        <v>104</v>
      </c>
      <c r="C1237" s="1">
        <v>2028</v>
      </c>
      <c r="D1237" s="1">
        <v>11</v>
      </c>
      <c r="E1237" s="1">
        <v>0</v>
      </c>
      <c r="F1237" s="1">
        <v>300</v>
      </c>
      <c r="G1237" s="1">
        <v>2.0407999999999999E-2</v>
      </c>
      <c r="H1237" s="1">
        <v>2005</v>
      </c>
      <c r="I1237" s="1" t="s">
        <v>98</v>
      </c>
      <c r="J1237" s="1" t="s">
        <v>99</v>
      </c>
      <c r="K1237" s="1" t="s">
        <v>100</v>
      </c>
      <c r="L1237" s="1" t="s">
        <v>101</v>
      </c>
      <c r="M1237" s="1" t="s">
        <v>101</v>
      </c>
      <c r="N1237" s="1" t="s">
        <v>101</v>
      </c>
      <c r="O1237" s="1" t="s">
        <v>102</v>
      </c>
      <c r="P1237" s="1">
        <v>42622</v>
      </c>
      <c r="Q1237" s="1">
        <v>15029306</v>
      </c>
      <c r="R1237" s="1">
        <v>0</v>
      </c>
      <c r="S1237" s="1">
        <v>15026139</v>
      </c>
      <c r="T1237" s="1">
        <v>4265.78</v>
      </c>
      <c r="U1237" s="1">
        <v>0</v>
      </c>
      <c r="V1237" s="1">
        <v>0</v>
      </c>
      <c r="W1237" s="1">
        <v>1127.22</v>
      </c>
      <c r="X1237" s="1">
        <v>0</v>
      </c>
      <c r="Y1237" s="1">
        <v>0</v>
      </c>
      <c r="Z1237" s="1">
        <v>0</v>
      </c>
      <c r="AA1237" s="1">
        <v>0</v>
      </c>
      <c r="AB1237" s="1">
        <v>1.33</v>
      </c>
      <c r="AC1237" s="1">
        <v>235870.14</v>
      </c>
      <c r="AD1237" s="1">
        <v>532800</v>
      </c>
      <c r="AE1237" s="1">
        <v>1256428.5</v>
      </c>
      <c r="AF1237" s="1">
        <v>4090553.25</v>
      </c>
      <c r="AG1237" s="1">
        <v>0</v>
      </c>
      <c r="AH1237" s="1">
        <v>0</v>
      </c>
      <c r="AI1237" s="1">
        <v>0</v>
      </c>
      <c r="AJ1237" s="1">
        <v>0</v>
      </c>
      <c r="AK1237" s="1">
        <v>27.84</v>
      </c>
      <c r="AL1237" s="1">
        <v>0</v>
      </c>
      <c r="AM1237" s="1">
        <v>0</v>
      </c>
      <c r="AN1237" s="1">
        <v>0</v>
      </c>
      <c r="AO1237" s="1">
        <v>489452640</v>
      </c>
      <c r="AP1237" s="1">
        <v>489420128</v>
      </c>
      <c r="AQ1237" s="1">
        <v>419736576</v>
      </c>
      <c r="AR1237" s="1">
        <v>69155632</v>
      </c>
      <c r="AS1237" s="1">
        <v>527982.5</v>
      </c>
      <c r="AT1237" s="1">
        <v>0</v>
      </c>
      <c r="AU1237" s="1">
        <v>122585.22</v>
      </c>
      <c r="AV1237" s="1">
        <v>90085.18</v>
      </c>
      <c r="AW1237" s="1">
        <v>0</v>
      </c>
      <c r="AX1237" s="1">
        <v>0</v>
      </c>
      <c r="AY1237" s="1">
        <v>75.3</v>
      </c>
      <c r="AZ1237" s="1">
        <v>39.29</v>
      </c>
      <c r="BA1237" s="1">
        <v>22.63</v>
      </c>
      <c r="BB1237" s="1">
        <v>3.57</v>
      </c>
      <c r="BC1237" s="1">
        <v>31.34</v>
      </c>
      <c r="BD1237" s="1">
        <v>28.74</v>
      </c>
      <c r="BE1237" s="1">
        <v>0</v>
      </c>
      <c r="BF1237" s="1">
        <v>0</v>
      </c>
      <c r="BG1237" s="1">
        <v>0</v>
      </c>
      <c r="BH1237" s="1">
        <v>79.92</v>
      </c>
      <c r="BI1237" s="1">
        <v>0</v>
      </c>
      <c r="BJ1237" s="1">
        <v>0</v>
      </c>
      <c r="BK1237" s="1">
        <v>20967</v>
      </c>
      <c r="BL1237" s="1">
        <v>0</v>
      </c>
      <c r="BM1237" s="1">
        <v>0</v>
      </c>
      <c r="BN1237" s="1">
        <v>0</v>
      </c>
      <c r="BO1237" s="1">
        <v>0</v>
      </c>
      <c r="BP1237" s="1">
        <v>3.6666669999999998E-2</v>
      </c>
      <c r="BQ1237" s="1">
        <v>0</v>
      </c>
      <c r="BR1237" s="1">
        <v>0</v>
      </c>
      <c r="BS1237" s="1">
        <v>3.6666669999999998E-2</v>
      </c>
      <c r="BT1237" s="1">
        <v>0.08</v>
      </c>
      <c r="BU1237" s="1">
        <v>0</v>
      </c>
      <c r="BV1237" s="1">
        <v>0</v>
      </c>
      <c r="BW1237" s="1">
        <v>0.08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5.34</v>
      </c>
      <c r="CI1237" s="1">
        <v>0</v>
      </c>
      <c r="CJ1237" s="1">
        <v>0</v>
      </c>
      <c r="CK1237" s="1">
        <v>0</v>
      </c>
      <c r="CL1237" s="1">
        <v>0</v>
      </c>
      <c r="CM1237" s="1">
        <v>740</v>
      </c>
      <c r="CN1237" s="1">
        <v>740</v>
      </c>
      <c r="CO1237" s="1">
        <v>1164</v>
      </c>
      <c r="CP1237" s="1">
        <v>1422</v>
      </c>
      <c r="CQ1237" s="1">
        <v>0</v>
      </c>
      <c r="CR1237" s="1">
        <v>0</v>
      </c>
      <c r="CS1237" t="s">
        <v>116</v>
      </c>
      <c r="CT1237">
        <f t="shared" si="160"/>
        <v>0</v>
      </c>
      <c r="CU1237">
        <f t="shared" si="161"/>
        <v>0</v>
      </c>
      <c r="CV1237">
        <f t="shared" si="159"/>
        <v>0</v>
      </c>
      <c r="CW1237">
        <f t="shared" si="162"/>
        <v>0</v>
      </c>
      <c r="CX1237" s="4">
        <f t="shared" si="163"/>
        <v>489542713.22000003</v>
      </c>
      <c r="CY1237">
        <f t="shared" si="164"/>
        <v>0</v>
      </c>
      <c r="CZ1237">
        <f t="shared" si="165"/>
        <v>489420128</v>
      </c>
      <c r="DA1237">
        <f t="shared" si="166"/>
        <v>122585.22</v>
      </c>
    </row>
    <row r="1238" spans="1:105" x14ac:dyDescent="0.3">
      <c r="A1238" s="1">
        <v>26</v>
      </c>
      <c r="B1238" s="1" t="s">
        <v>104</v>
      </c>
      <c r="C1238" s="1">
        <v>2028</v>
      </c>
      <c r="D1238" s="1">
        <v>12</v>
      </c>
      <c r="E1238" s="1">
        <v>0</v>
      </c>
      <c r="F1238" s="1">
        <v>300</v>
      </c>
      <c r="G1238" s="1">
        <v>2.0407999999999999E-2</v>
      </c>
      <c r="H1238" s="1">
        <v>2005</v>
      </c>
      <c r="I1238" s="1" t="s">
        <v>98</v>
      </c>
      <c r="J1238" s="1" t="s">
        <v>99</v>
      </c>
      <c r="K1238" s="1" t="s">
        <v>100</v>
      </c>
      <c r="L1238" s="1" t="s">
        <v>101</v>
      </c>
      <c r="M1238" s="1" t="s">
        <v>101</v>
      </c>
      <c r="N1238" s="1" t="s">
        <v>101</v>
      </c>
      <c r="O1238" s="1" t="s">
        <v>102</v>
      </c>
      <c r="P1238" s="1">
        <v>42622</v>
      </c>
      <c r="Q1238" s="1">
        <v>18032448</v>
      </c>
      <c r="R1238" s="1">
        <v>0</v>
      </c>
      <c r="S1238" s="1">
        <v>17740380</v>
      </c>
      <c r="T1238" s="1">
        <v>327192.19</v>
      </c>
      <c r="U1238" s="1">
        <v>0</v>
      </c>
      <c r="V1238" s="1">
        <v>0</v>
      </c>
      <c r="W1238" s="1">
        <v>35125.24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243265.38</v>
      </c>
      <c r="AD1238" s="1">
        <v>550560</v>
      </c>
      <c r="AE1238" s="1">
        <v>1208366.3799999999</v>
      </c>
      <c r="AF1238" s="1">
        <v>4672605.5</v>
      </c>
      <c r="AG1238" s="1">
        <v>0</v>
      </c>
      <c r="AH1238" s="1">
        <v>0</v>
      </c>
      <c r="AI1238" s="1">
        <v>0</v>
      </c>
      <c r="AJ1238" s="1">
        <v>0</v>
      </c>
      <c r="AK1238" s="1">
        <v>1.79</v>
      </c>
      <c r="AL1238" s="1">
        <v>0</v>
      </c>
      <c r="AM1238" s="1">
        <v>0</v>
      </c>
      <c r="AN1238" s="1">
        <v>0</v>
      </c>
      <c r="AO1238" s="1">
        <v>606157440</v>
      </c>
      <c r="AP1238" s="1">
        <v>597086016</v>
      </c>
      <c r="AQ1238" s="1">
        <v>514056576</v>
      </c>
      <c r="AR1238" s="1">
        <v>82424480</v>
      </c>
      <c r="AS1238" s="1">
        <v>604667</v>
      </c>
      <c r="AT1238" s="1">
        <v>0</v>
      </c>
      <c r="AU1238" s="1">
        <v>10032372</v>
      </c>
      <c r="AV1238" s="1">
        <v>960983.69</v>
      </c>
      <c r="AW1238" s="1">
        <v>0</v>
      </c>
      <c r="AX1238" s="1">
        <v>0</v>
      </c>
      <c r="AY1238" s="1">
        <v>95.85</v>
      </c>
      <c r="AZ1238" s="1">
        <v>41.98</v>
      </c>
      <c r="BA1238" s="1">
        <v>36.31</v>
      </c>
      <c r="BB1238" s="1">
        <v>5.59</v>
      </c>
      <c r="BC1238" s="1">
        <v>46.65</v>
      </c>
      <c r="BD1238" s="1">
        <v>30.66</v>
      </c>
      <c r="BE1238" s="1">
        <v>0</v>
      </c>
      <c r="BF1238" s="1">
        <v>0</v>
      </c>
      <c r="BG1238" s="1">
        <v>0</v>
      </c>
      <c r="BH1238" s="1">
        <v>27.36</v>
      </c>
      <c r="BI1238" s="1">
        <v>0</v>
      </c>
      <c r="BJ1238" s="1">
        <v>0</v>
      </c>
      <c r="BK1238" s="1">
        <v>20967</v>
      </c>
      <c r="BL1238" s="1">
        <v>0</v>
      </c>
      <c r="BM1238" s="1">
        <v>0</v>
      </c>
      <c r="BN1238" s="1">
        <v>0</v>
      </c>
      <c r="BO1238" s="1">
        <v>0</v>
      </c>
      <c r="BP1238" s="1">
        <v>3.3333299999999998E-3</v>
      </c>
      <c r="BQ1238" s="1">
        <v>0</v>
      </c>
      <c r="BR1238" s="1">
        <v>0</v>
      </c>
      <c r="BS1238" s="1">
        <v>3.3333299999999998E-3</v>
      </c>
      <c r="BT1238" s="1">
        <v>3.3333299999999998E-3</v>
      </c>
      <c r="BU1238" s="1">
        <v>0</v>
      </c>
      <c r="BV1238" s="1">
        <v>0</v>
      </c>
      <c r="BW1238" s="1">
        <v>3.3333299999999998E-3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5.51</v>
      </c>
      <c r="CI1238" s="1">
        <v>0</v>
      </c>
      <c r="CJ1238" s="1">
        <v>0</v>
      </c>
      <c r="CK1238" s="1">
        <v>0</v>
      </c>
      <c r="CL1238" s="1">
        <v>0</v>
      </c>
      <c r="CM1238" s="1">
        <v>740</v>
      </c>
      <c r="CN1238" s="1">
        <v>740</v>
      </c>
      <c r="CO1238" s="1">
        <v>1164</v>
      </c>
      <c r="CP1238" s="1">
        <v>1422</v>
      </c>
      <c r="CQ1238" s="1">
        <v>0</v>
      </c>
      <c r="CR1238" s="1">
        <v>0</v>
      </c>
      <c r="CS1238" t="s">
        <v>116</v>
      </c>
      <c r="CT1238">
        <f t="shared" si="160"/>
        <v>0</v>
      </c>
      <c r="CU1238">
        <f t="shared" si="161"/>
        <v>0</v>
      </c>
      <c r="CV1238">
        <f t="shared" si="159"/>
        <v>0</v>
      </c>
      <c r="CW1238">
        <f t="shared" si="162"/>
        <v>0</v>
      </c>
      <c r="CX1238" s="4">
        <f t="shared" si="163"/>
        <v>607118388</v>
      </c>
      <c r="CY1238">
        <f t="shared" si="164"/>
        <v>0</v>
      </c>
      <c r="CZ1238">
        <f t="shared" si="165"/>
        <v>597086016</v>
      </c>
      <c r="DA1238">
        <f t="shared" si="166"/>
        <v>10032372</v>
      </c>
    </row>
    <row r="1239" spans="1:105" x14ac:dyDescent="0.3">
      <c r="A1239" s="1">
        <v>26</v>
      </c>
      <c r="B1239" s="1" t="s">
        <v>105</v>
      </c>
      <c r="C1239" s="1">
        <v>2028</v>
      </c>
      <c r="D1239" s="1">
        <v>1</v>
      </c>
      <c r="E1239" s="1">
        <v>0</v>
      </c>
      <c r="F1239" s="1">
        <v>300</v>
      </c>
      <c r="G1239" s="1">
        <v>2.0407999999999999E-2</v>
      </c>
      <c r="H1239" s="1">
        <v>2005</v>
      </c>
      <c r="I1239" s="1" t="s">
        <v>98</v>
      </c>
      <c r="J1239" s="1" t="s">
        <v>99</v>
      </c>
      <c r="K1239" s="1" t="s">
        <v>100</v>
      </c>
      <c r="L1239" s="1" t="s">
        <v>101</v>
      </c>
      <c r="M1239" s="1" t="s">
        <v>101</v>
      </c>
      <c r="N1239" s="1" t="s">
        <v>101</v>
      </c>
      <c r="O1239" s="1" t="s">
        <v>102</v>
      </c>
      <c r="P1239" s="1">
        <v>42622</v>
      </c>
      <c r="Q1239" s="1">
        <v>15086877</v>
      </c>
      <c r="R1239" s="1">
        <v>0</v>
      </c>
      <c r="S1239" s="1">
        <v>14851612</v>
      </c>
      <c r="T1239" s="1">
        <v>263487.69</v>
      </c>
      <c r="U1239" s="1">
        <v>0</v>
      </c>
      <c r="V1239" s="1">
        <v>0</v>
      </c>
      <c r="W1239" s="1">
        <v>28222.68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9671.98</v>
      </c>
      <c r="AD1239" s="1">
        <v>520800</v>
      </c>
      <c r="AE1239" s="1">
        <v>1078097.25</v>
      </c>
      <c r="AF1239" s="1">
        <v>4295184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310003584</v>
      </c>
      <c r="AP1239" s="1">
        <v>303704064</v>
      </c>
      <c r="AQ1239" s="1">
        <v>247667200</v>
      </c>
      <c r="AR1239" s="1">
        <v>55505512</v>
      </c>
      <c r="AS1239" s="1">
        <v>531362.75</v>
      </c>
      <c r="AT1239" s="1">
        <v>0</v>
      </c>
      <c r="AU1239" s="1">
        <v>7247408</v>
      </c>
      <c r="AV1239" s="1">
        <v>947911.81</v>
      </c>
      <c r="AW1239" s="1">
        <v>0</v>
      </c>
      <c r="AX1239" s="1">
        <v>0</v>
      </c>
      <c r="AY1239" s="1">
        <v>57.91</v>
      </c>
      <c r="AZ1239" s="1">
        <v>40.200000000000003</v>
      </c>
      <c r="BA1239" s="1">
        <v>12.57</v>
      </c>
      <c r="BB1239" s="1">
        <v>1.55</v>
      </c>
      <c r="BC1239" s="1">
        <v>15.16</v>
      </c>
      <c r="BD1239" s="1">
        <v>27.51</v>
      </c>
      <c r="BE1239" s="1">
        <v>0</v>
      </c>
      <c r="BF1239" s="1">
        <v>0</v>
      </c>
      <c r="BG1239" s="1">
        <v>0</v>
      </c>
      <c r="BH1239" s="1">
        <v>33.590000000000003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0</v>
      </c>
      <c r="BY1239" s="1">
        <v>0</v>
      </c>
      <c r="BZ1239" s="1">
        <v>0</v>
      </c>
      <c r="CA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5.8</v>
      </c>
      <c r="CI1239" s="1">
        <v>0</v>
      </c>
      <c r="CJ1239" s="1">
        <v>0</v>
      </c>
      <c r="CK1239" s="1">
        <v>0</v>
      </c>
      <c r="CL1239" s="1">
        <v>0</v>
      </c>
      <c r="CM1239" s="1">
        <v>700</v>
      </c>
      <c r="CN1239" s="1">
        <v>700</v>
      </c>
      <c r="CO1239" s="1">
        <v>1103</v>
      </c>
      <c r="CP1239" s="1">
        <v>1347</v>
      </c>
      <c r="CQ1239" s="1">
        <v>0</v>
      </c>
      <c r="CR1239" s="1">
        <v>0</v>
      </c>
      <c r="CS1239" t="s">
        <v>116</v>
      </c>
      <c r="CT1239">
        <f t="shared" si="160"/>
        <v>0</v>
      </c>
      <c r="CU1239">
        <f t="shared" si="161"/>
        <v>0</v>
      </c>
      <c r="CV1239">
        <f t="shared" si="159"/>
        <v>0</v>
      </c>
      <c r="CW1239">
        <f t="shared" si="162"/>
        <v>0</v>
      </c>
      <c r="CX1239" s="4">
        <f t="shared" si="163"/>
        <v>310951472</v>
      </c>
      <c r="CY1239">
        <f t="shared" si="164"/>
        <v>0</v>
      </c>
      <c r="CZ1239">
        <f t="shared" si="165"/>
        <v>303704064</v>
      </c>
      <c r="DA1239">
        <f t="shared" si="166"/>
        <v>7247408</v>
      </c>
    </row>
    <row r="1240" spans="1:105" x14ac:dyDescent="0.3">
      <c r="A1240" s="1">
        <v>26</v>
      </c>
      <c r="B1240" s="1" t="s">
        <v>105</v>
      </c>
      <c r="C1240" s="1">
        <v>2028</v>
      </c>
      <c r="D1240" s="1">
        <v>2</v>
      </c>
      <c r="E1240" s="1">
        <v>0</v>
      </c>
      <c r="F1240" s="1">
        <v>300</v>
      </c>
      <c r="G1240" s="1">
        <v>2.0407999999999999E-2</v>
      </c>
      <c r="H1240" s="1">
        <v>2005</v>
      </c>
      <c r="I1240" s="1" t="s">
        <v>98</v>
      </c>
      <c r="J1240" s="1" t="s">
        <v>99</v>
      </c>
      <c r="K1240" s="1" t="s">
        <v>100</v>
      </c>
      <c r="L1240" s="1" t="s">
        <v>101</v>
      </c>
      <c r="M1240" s="1" t="s">
        <v>101</v>
      </c>
      <c r="N1240" s="1" t="s">
        <v>101</v>
      </c>
      <c r="O1240" s="1" t="s">
        <v>102</v>
      </c>
      <c r="P1240" s="1">
        <v>42622</v>
      </c>
      <c r="Q1240" s="1">
        <v>12970562</v>
      </c>
      <c r="R1240" s="1">
        <v>0</v>
      </c>
      <c r="S1240" s="1">
        <v>12622137</v>
      </c>
      <c r="T1240" s="1">
        <v>356637.69</v>
      </c>
      <c r="U1240" s="1">
        <v>0</v>
      </c>
      <c r="V1240" s="1">
        <v>0</v>
      </c>
      <c r="W1240" s="1">
        <v>8213.3799999999992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9185.44</v>
      </c>
      <c r="AD1240" s="1">
        <v>470400</v>
      </c>
      <c r="AE1240" s="1">
        <v>946154.13</v>
      </c>
      <c r="AF1240" s="1">
        <v>3912902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251471168</v>
      </c>
      <c r="AP1240" s="1">
        <v>242197184</v>
      </c>
      <c r="AQ1240" s="1">
        <v>195379408</v>
      </c>
      <c r="AR1240" s="1">
        <v>46395380</v>
      </c>
      <c r="AS1240" s="1">
        <v>422470.56</v>
      </c>
      <c r="AT1240" s="1">
        <v>0</v>
      </c>
      <c r="AU1240" s="1">
        <v>9504919</v>
      </c>
      <c r="AV1240" s="1">
        <v>230927.42</v>
      </c>
      <c r="AW1240" s="1">
        <v>0</v>
      </c>
      <c r="AX1240" s="1">
        <v>0</v>
      </c>
      <c r="AY1240" s="1">
        <v>48.16</v>
      </c>
      <c r="AZ1240" s="1">
        <v>39.340000000000003</v>
      </c>
      <c r="BA1240" s="1">
        <v>8.26</v>
      </c>
      <c r="BB1240" s="1">
        <v>1.02</v>
      </c>
      <c r="BC1240" s="1">
        <v>9.44</v>
      </c>
      <c r="BD1240" s="1">
        <v>26.65</v>
      </c>
      <c r="BE1240" s="1">
        <v>0</v>
      </c>
      <c r="BF1240" s="1">
        <v>0</v>
      </c>
      <c r="BG1240" s="1">
        <v>0</v>
      </c>
      <c r="BH1240" s="1">
        <v>28.12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4.59</v>
      </c>
      <c r="CI1240" s="1">
        <v>0</v>
      </c>
      <c r="CJ1240" s="1">
        <v>0</v>
      </c>
      <c r="CK1240" s="1">
        <v>0</v>
      </c>
      <c r="CL1240" s="1">
        <v>0</v>
      </c>
      <c r="CM1240" s="1">
        <v>700</v>
      </c>
      <c r="CN1240" s="1">
        <v>700</v>
      </c>
      <c r="CO1240" s="1">
        <v>1103</v>
      </c>
      <c r="CP1240" s="1">
        <v>1347</v>
      </c>
      <c r="CQ1240" s="1">
        <v>0</v>
      </c>
      <c r="CR1240" s="1">
        <v>0</v>
      </c>
      <c r="CS1240" t="s">
        <v>116</v>
      </c>
      <c r="CT1240">
        <f t="shared" si="160"/>
        <v>0</v>
      </c>
      <c r="CU1240">
        <f t="shared" si="161"/>
        <v>0</v>
      </c>
      <c r="CV1240">
        <f t="shared" si="159"/>
        <v>0</v>
      </c>
      <c r="CW1240">
        <f t="shared" si="162"/>
        <v>0</v>
      </c>
      <c r="CX1240" s="4">
        <f t="shared" si="163"/>
        <v>251702103</v>
      </c>
      <c r="CY1240">
        <f t="shared" si="164"/>
        <v>0</v>
      </c>
      <c r="CZ1240">
        <f t="shared" si="165"/>
        <v>242197184</v>
      </c>
      <c r="DA1240">
        <f t="shared" si="166"/>
        <v>9504919</v>
      </c>
    </row>
    <row r="1241" spans="1:105" x14ac:dyDescent="0.3">
      <c r="A1241" s="1">
        <v>26</v>
      </c>
      <c r="B1241" s="1" t="s">
        <v>105</v>
      </c>
      <c r="C1241" s="1">
        <v>2028</v>
      </c>
      <c r="D1241" s="1">
        <v>3</v>
      </c>
      <c r="E1241" s="1">
        <v>0</v>
      </c>
      <c r="F1241" s="1">
        <v>300</v>
      </c>
      <c r="G1241" s="1">
        <v>2.0407999999999999E-2</v>
      </c>
      <c r="H1241" s="1">
        <v>2005</v>
      </c>
      <c r="I1241" s="1" t="s">
        <v>98</v>
      </c>
      <c r="J1241" s="1" t="s">
        <v>99</v>
      </c>
      <c r="K1241" s="1" t="s">
        <v>100</v>
      </c>
      <c r="L1241" s="1" t="s">
        <v>101</v>
      </c>
      <c r="M1241" s="1" t="s">
        <v>101</v>
      </c>
      <c r="N1241" s="1" t="s">
        <v>101</v>
      </c>
      <c r="O1241" s="1" t="s">
        <v>102</v>
      </c>
      <c r="P1241" s="1">
        <v>42622</v>
      </c>
      <c r="Q1241" s="1">
        <v>13316335</v>
      </c>
      <c r="R1241" s="1">
        <v>0</v>
      </c>
      <c r="S1241" s="1">
        <v>13310803</v>
      </c>
      <c r="T1241" s="1">
        <v>6361.2</v>
      </c>
      <c r="U1241" s="1">
        <v>0</v>
      </c>
      <c r="V1241" s="1">
        <v>0</v>
      </c>
      <c r="W1241" s="1">
        <v>852.66</v>
      </c>
      <c r="X1241" s="1">
        <v>0</v>
      </c>
      <c r="Y1241" s="1">
        <v>0</v>
      </c>
      <c r="Z1241" s="1">
        <v>0</v>
      </c>
      <c r="AA1241" s="1">
        <v>0</v>
      </c>
      <c r="AB1241" s="1">
        <v>2.67</v>
      </c>
      <c r="AC1241" s="1">
        <v>13445.07</v>
      </c>
      <c r="AD1241" s="1">
        <v>520800</v>
      </c>
      <c r="AE1241" s="1">
        <v>1104360</v>
      </c>
      <c r="AF1241" s="1">
        <v>3420688.25</v>
      </c>
      <c r="AG1241" s="1">
        <v>0</v>
      </c>
      <c r="AH1241" s="1">
        <v>0</v>
      </c>
      <c r="AI1241" s="1">
        <v>0</v>
      </c>
      <c r="AJ1241" s="1">
        <v>0</v>
      </c>
      <c r="AK1241" s="1">
        <v>23.62</v>
      </c>
      <c r="AL1241" s="1">
        <v>0</v>
      </c>
      <c r="AM1241" s="1">
        <v>0</v>
      </c>
      <c r="AN1241" s="1">
        <v>0</v>
      </c>
      <c r="AO1241" s="1">
        <v>263411728</v>
      </c>
      <c r="AP1241" s="1">
        <v>263259264</v>
      </c>
      <c r="AQ1241" s="1">
        <v>215028608</v>
      </c>
      <c r="AR1241" s="1">
        <v>47851288</v>
      </c>
      <c r="AS1241" s="1">
        <v>379384.28</v>
      </c>
      <c r="AT1241" s="1">
        <v>0</v>
      </c>
      <c r="AU1241" s="1">
        <v>174597.09</v>
      </c>
      <c r="AV1241" s="1">
        <v>22125.83</v>
      </c>
      <c r="AW1241" s="1">
        <v>0</v>
      </c>
      <c r="AX1241" s="1">
        <v>0</v>
      </c>
      <c r="AY1241" s="1">
        <v>69.67</v>
      </c>
      <c r="AZ1241" s="1">
        <v>39.880000000000003</v>
      </c>
      <c r="BA1241" s="1">
        <v>22.02</v>
      </c>
      <c r="BB1241" s="1">
        <v>2.99</v>
      </c>
      <c r="BC1241" s="1">
        <v>27.23</v>
      </c>
      <c r="BD1241" s="1">
        <v>27.45</v>
      </c>
      <c r="BE1241" s="1">
        <v>0</v>
      </c>
      <c r="BF1241" s="1">
        <v>0</v>
      </c>
      <c r="BG1241" s="1">
        <v>0</v>
      </c>
      <c r="BH1241" s="1">
        <v>25.95</v>
      </c>
      <c r="BI1241" s="1">
        <v>0</v>
      </c>
      <c r="BJ1241" s="1">
        <v>0</v>
      </c>
      <c r="BK1241" s="1">
        <v>20967</v>
      </c>
      <c r="BL1241" s="1">
        <v>0</v>
      </c>
      <c r="BM1241" s="1">
        <v>0</v>
      </c>
      <c r="BN1241" s="1">
        <v>0</v>
      </c>
      <c r="BO1241" s="1">
        <v>0</v>
      </c>
      <c r="BP1241" s="1">
        <v>0.03</v>
      </c>
      <c r="BQ1241" s="1">
        <v>0</v>
      </c>
      <c r="BR1241" s="1">
        <v>0</v>
      </c>
      <c r="BS1241" s="1">
        <v>0.03</v>
      </c>
      <c r="BT1241" s="1">
        <v>6.3333329999999993E-2</v>
      </c>
      <c r="BU1241" s="1">
        <v>0</v>
      </c>
      <c r="BV1241" s="1">
        <v>0</v>
      </c>
      <c r="BW1241" s="1">
        <v>6.3333329999999993E-2</v>
      </c>
      <c r="BX1241" s="1">
        <v>0</v>
      </c>
      <c r="BY1241" s="1">
        <v>0.01</v>
      </c>
      <c r="BZ1241" s="1">
        <v>0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4.3499999999999996</v>
      </c>
      <c r="CI1241" s="1">
        <v>0</v>
      </c>
      <c r="CJ1241" s="1">
        <v>0</v>
      </c>
      <c r="CK1241" s="1">
        <v>0</v>
      </c>
      <c r="CL1241" s="1">
        <v>0</v>
      </c>
      <c r="CM1241" s="1">
        <v>700</v>
      </c>
      <c r="CN1241" s="1">
        <v>700</v>
      </c>
      <c r="CO1241" s="1">
        <v>1103</v>
      </c>
      <c r="CP1241" s="1">
        <v>1347</v>
      </c>
      <c r="CQ1241" s="1">
        <v>0</v>
      </c>
      <c r="CR1241" s="1">
        <v>0</v>
      </c>
      <c r="CS1241" t="s">
        <v>116</v>
      </c>
      <c r="CT1241">
        <f t="shared" si="160"/>
        <v>0</v>
      </c>
      <c r="CU1241">
        <f t="shared" si="161"/>
        <v>0</v>
      </c>
      <c r="CV1241">
        <f t="shared" si="159"/>
        <v>0</v>
      </c>
      <c r="CW1241">
        <f t="shared" si="162"/>
        <v>0</v>
      </c>
      <c r="CX1241" s="4">
        <f t="shared" si="163"/>
        <v>263433861.09</v>
      </c>
      <c r="CY1241">
        <f t="shared" si="164"/>
        <v>0</v>
      </c>
      <c r="CZ1241">
        <f t="shared" si="165"/>
        <v>263259264</v>
      </c>
      <c r="DA1241">
        <f t="shared" si="166"/>
        <v>174597.09</v>
      </c>
    </row>
    <row r="1242" spans="1:105" x14ac:dyDescent="0.3">
      <c r="A1242" s="1">
        <v>26</v>
      </c>
      <c r="B1242" s="1" t="s">
        <v>105</v>
      </c>
      <c r="C1242" s="1">
        <v>2028</v>
      </c>
      <c r="D1242" s="1">
        <v>4</v>
      </c>
      <c r="E1242" s="1">
        <v>0</v>
      </c>
      <c r="F1242" s="1">
        <v>300</v>
      </c>
      <c r="G1242" s="1">
        <v>2.0407999999999999E-2</v>
      </c>
      <c r="H1242" s="1">
        <v>2005</v>
      </c>
      <c r="I1242" s="1" t="s">
        <v>98</v>
      </c>
      <c r="J1242" s="1" t="s">
        <v>99</v>
      </c>
      <c r="K1242" s="1" t="s">
        <v>100</v>
      </c>
      <c r="L1242" s="1" t="s">
        <v>101</v>
      </c>
      <c r="M1242" s="1" t="s">
        <v>101</v>
      </c>
      <c r="N1242" s="1" t="s">
        <v>101</v>
      </c>
      <c r="O1242" s="1" t="s">
        <v>102</v>
      </c>
      <c r="P1242" s="1">
        <v>42622</v>
      </c>
      <c r="Q1242" s="1">
        <v>11683780</v>
      </c>
      <c r="R1242" s="1">
        <v>0</v>
      </c>
      <c r="S1242" s="1">
        <v>11677777</v>
      </c>
      <c r="T1242" s="1">
        <v>6093.09</v>
      </c>
      <c r="U1242" s="1">
        <v>0</v>
      </c>
      <c r="V1242" s="1">
        <v>0</v>
      </c>
      <c r="W1242" s="1">
        <v>126.77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13251.84</v>
      </c>
      <c r="AD1242" s="1">
        <v>504000</v>
      </c>
      <c r="AE1242" s="1">
        <v>933172.25</v>
      </c>
      <c r="AF1242" s="1">
        <v>2792272.75</v>
      </c>
      <c r="AG1242" s="1">
        <v>0</v>
      </c>
      <c r="AH1242" s="1">
        <v>0</v>
      </c>
      <c r="AI1242" s="1">
        <v>0</v>
      </c>
      <c r="AJ1242" s="1">
        <v>0</v>
      </c>
      <c r="AK1242" s="1">
        <v>37.4</v>
      </c>
      <c r="AL1242" s="1">
        <v>0</v>
      </c>
      <c r="AM1242" s="1">
        <v>0</v>
      </c>
      <c r="AN1242" s="1">
        <v>0</v>
      </c>
      <c r="AO1242" s="1">
        <v>241305712</v>
      </c>
      <c r="AP1242" s="1">
        <v>241154272</v>
      </c>
      <c r="AQ1242" s="1">
        <v>199568128</v>
      </c>
      <c r="AR1242" s="1">
        <v>41269916</v>
      </c>
      <c r="AS1242" s="1">
        <v>316321.75</v>
      </c>
      <c r="AT1242" s="1">
        <v>0</v>
      </c>
      <c r="AU1242" s="1">
        <v>154716.09</v>
      </c>
      <c r="AV1242" s="1">
        <v>3285.59</v>
      </c>
      <c r="AW1242" s="1">
        <v>0</v>
      </c>
      <c r="AX1242" s="1">
        <v>0</v>
      </c>
      <c r="AY1242" s="1">
        <v>85.01</v>
      </c>
      <c r="AZ1242" s="1">
        <v>38.479999999999997</v>
      </c>
      <c r="BA1242" s="1">
        <v>41.11</v>
      </c>
      <c r="BB1242" s="1">
        <v>6.59</v>
      </c>
      <c r="BC1242" s="1">
        <v>44.68</v>
      </c>
      <c r="BD1242" s="1">
        <v>25.39</v>
      </c>
      <c r="BE1242" s="1">
        <v>0</v>
      </c>
      <c r="BF1242" s="1">
        <v>0</v>
      </c>
      <c r="BG1242" s="1">
        <v>0</v>
      </c>
      <c r="BH1242" s="1">
        <v>25.92</v>
      </c>
      <c r="BI1242" s="1">
        <v>0</v>
      </c>
      <c r="BJ1242" s="1">
        <v>0</v>
      </c>
      <c r="BK1242" s="1">
        <v>20967</v>
      </c>
      <c r="BL1242" s="1">
        <v>0</v>
      </c>
      <c r="BM1242" s="1">
        <v>0</v>
      </c>
      <c r="BN1242" s="1">
        <v>0</v>
      </c>
      <c r="BO1242" s="1">
        <v>0</v>
      </c>
      <c r="BP1242" s="1">
        <v>6.6666669999999997E-2</v>
      </c>
      <c r="BQ1242" s="1">
        <v>0</v>
      </c>
      <c r="BR1242" s="1">
        <v>0</v>
      </c>
      <c r="BS1242" s="1">
        <v>6.6666669999999997E-2</v>
      </c>
      <c r="BT1242" s="1">
        <v>0.14666666</v>
      </c>
      <c r="BU1242" s="1">
        <v>0</v>
      </c>
      <c r="BV1242" s="1">
        <v>0</v>
      </c>
      <c r="BW1242" s="1">
        <v>0.14666666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4.16</v>
      </c>
      <c r="CI1242" s="1">
        <v>0</v>
      </c>
      <c r="CJ1242" s="1">
        <v>0</v>
      </c>
      <c r="CK1242" s="1">
        <v>0</v>
      </c>
      <c r="CL1242" s="1">
        <v>0</v>
      </c>
      <c r="CM1242" s="1">
        <v>700</v>
      </c>
      <c r="CN1242" s="1">
        <v>700</v>
      </c>
      <c r="CO1242" s="1">
        <v>1103</v>
      </c>
      <c r="CP1242" s="1">
        <v>1347</v>
      </c>
      <c r="CQ1242" s="1">
        <v>0</v>
      </c>
      <c r="CR1242" s="1">
        <v>0</v>
      </c>
      <c r="CS1242" t="s">
        <v>116</v>
      </c>
      <c r="CT1242">
        <f t="shared" si="160"/>
        <v>0</v>
      </c>
      <c r="CU1242">
        <f t="shared" si="161"/>
        <v>0</v>
      </c>
      <c r="CV1242">
        <f t="shared" si="159"/>
        <v>0</v>
      </c>
      <c r="CW1242">
        <f t="shared" si="162"/>
        <v>0</v>
      </c>
      <c r="CX1242" s="4">
        <f t="shared" si="163"/>
        <v>241308988.09</v>
      </c>
      <c r="CY1242">
        <f t="shared" si="164"/>
        <v>0</v>
      </c>
      <c r="CZ1242">
        <f t="shared" si="165"/>
        <v>241154272</v>
      </c>
      <c r="DA1242">
        <f t="shared" si="166"/>
        <v>154716.09</v>
      </c>
    </row>
    <row r="1243" spans="1:105" x14ac:dyDescent="0.3">
      <c r="A1243" s="1">
        <v>26</v>
      </c>
      <c r="B1243" s="1" t="s">
        <v>105</v>
      </c>
      <c r="C1243" s="1">
        <v>2028</v>
      </c>
      <c r="D1243" s="1">
        <v>5</v>
      </c>
      <c r="E1243" s="1">
        <v>0</v>
      </c>
      <c r="F1243" s="1">
        <v>300</v>
      </c>
      <c r="G1243" s="1">
        <v>2.0407999999999999E-2</v>
      </c>
      <c r="H1243" s="1">
        <v>2005</v>
      </c>
      <c r="I1243" s="1" t="s">
        <v>98</v>
      </c>
      <c r="J1243" s="1" t="s">
        <v>99</v>
      </c>
      <c r="K1243" s="1" t="s">
        <v>100</v>
      </c>
      <c r="L1243" s="1" t="s">
        <v>101</v>
      </c>
      <c r="M1243" s="1" t="s">
        <v>101</v>
      </c>
      <c r="N1243" s="1" t="s">
        <v>101</v>
      </c>
      <c r="O1243" s="1" t="s">
        <v>102</v>
      </c>
      <c r="P1243" s="1">
        <v>42622</v>
      </c>
      <c r="Q1243" s="1">
        <v>12687873</v>
      </c>
      <c r="R1243" s="1">
        <v>0</v>
      </c>
      <c r="S1243" s="1">
        <v>12684072</v>
      </c>
      <c r="T1243" s="1">
        <v>4659.57</v>
      </c>
      <c r="U1243" s="1">
        <v>0</v>
      </c>
      <c r="V1243" s="1">
        <v>0</v>
      </c>
      <c r="W1243" s="1">
        <v>875.47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15948.9</v>
      </c>
      <c r="AD1243" s="1">
        <v>520800</v>
      </c>
      <c r="AE1243" s="1">
        <v>1225839.1299999999</v>
      </c>
      <c r="AF1243" s="1">
        <v>3468673.5</v>
      </c>
      <c r="AG1243" s="1">
        <v>0</v>
      </c>
      <c r="AH1243" s="1">
        <v>0</v>
      </c>
      <c r="AI1243" s="1">
        <v>0</v>
      </c>
      <c r="AJ1243" s="1">
        <v>0</v>
      </c>
      <c r="AK1243" s="1">
        <v>16.48</v>
      </c>
      <c r="AL1243" s="1">
        <v>0</v>
      </c>
      <c r="AM1243" s="1">
        <v>0</v>
      </c>
      <c r="AN1243" s="1">
        <v>0</v>
      </c>
      <c r="AO1243" s="1">
        <v>244286576</v>
      </c>
      <c r="AP1243" s="1">
        <v>244189376</v>
      </c>
      <c r="AQ1243" s="1">
        <v>197031808</v>
      </c>
      <c r="AR1243" s="1">
        <v>46835480</v>
      </c>
      <c r="AS1243" s="1">
        <v>322046.69</v>
      </c>
      <c r="AT1243" s="1">
        <v>0</v>
      </c>
      <c r="AU1243" s="1">
        <v>120218.76</v>
      </c>
      <c r="AV1243" s="1">
        <v>23030.04</v>
      </c>
      <c r="AW1243" s="1">
        <v>0</v>
      </c>
      <c r="AX1243" s="1">
        <v>0</v>
      </c>
      <c r="AY1243" s="1">
        <v>77.75</v>
      </c>
      <c r="AZ1243" s="1">
        <v>37.979999999999997</v>
      </c>
      <c r="BA1243" s="1">
        <v>26.73</v>
      </c>
      <c r="BB1243" s="1">
        <v>4.2300000000000004</v>
      </c>
      <c r="BC1243" s="1">
        <v>36.25</v>
      </c>
      <c r="BD1243" s="1">
        <v>25.8</v>
      </c>
      <c r="BE1243" s="1">
        <v>0</v>
      </c>
      <c r="BF1243" s="1">
        <v>0</v>
      </c>
      <c r="BG1243" s="1">
        <v>0</v>
      </c>
      <c r="BH1243" s="1">
        <v>26.31</v>
      </c>
      <c r="BI1243" s="1">
        <v>0</v>
      </c>
      <c r="BJ1243" s="1">
        <v>0</v>
      </c>
      <c r="BK1243" s="1">
        <v>20967</v>
      </c>
      <c r="BL1243" s="1">
        <v>0</v>
      </c>
      <c r="BM1243" s="1">
        <v>0</v>
      </c>
      <c r="BN1243" s="1">
        <v>0</v>
      </c>
      <c r="BO1243" s="1">
        <v>0</v>
      </c>
      <c r="BP1243" s="1">
        <v>3.6666669999999998E-2</v>
      </c>
      <c r="BQ1243" s="1">
        <v>0</v>
      </c>
      <c r="BR1243" s="1">
        <v>0</v>
      </c>
      <c r="BS1243" s="1">
        <v>3.6666669999999998E-2</v>
      </c>
      <c r="BT1243" s="1">
        <v>0.06</v>
      </c>
      <c r="BU1243" s="1">
        <v>0</v>
      </c>
      <c r="BV1243" s="1">
        <v>0</v>
      </c>
      <c r="BW1243" s="1">
        <v>0.06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4.5599999999999996</v>
      </c>
      <c r="CI1243" s="1">
        <v>0</v>
      </c>
      <c r="CJ1243" s="1">
        <v>0</v>
      </c>
      <c r="CK1243" s="1">
        <v>0</v>
      </c>
      <c r="CL1243" s="1">
        <v>0</v>
      </c>
      <c r="CM1243" s="1">
        <v>700</v>
      </c>
      <c r="CN1243" s="1">
        <v>700</v>
      </c>
      <c r="CO1243" s="1">
        <v>1103</v>
      </c>
      <c r="CP1243" s="1">
        <v>1347</v>
      </c>
      <c r="CQ1243" s="1">
        <v>0</v>
      </c>
      <c r="CR1243" s="1">
        <v>0</v>
      </c>
      <c r="CS1243" t="s">
        <v>116</v>
      </c>
      <c r="CT1243">
        <f t="shared" si="160"/>
        <v>0</v>
      </c>
      <c r="CU1243">
        <f t="shared" si="161"/>
        <v>0</v>
      </c>
      <c r="CV1243">
        <f t="shared" si="159"/>
        <v>0</v>
      </c>
      <c r="CW1243">
        <f t="shared" si="162"/>
        <v>0</v>
      </c>
      <c r="CX1243" s="4">
        <f t="shared" si="163"/>
        <v>244309594.75999999</v>
      </c>
      <c r="CY1243">
        <f t="shared" si="164"/>
        <v>0</v>
      </c>
      <c r="CZ1243">
        <f t="shared" si="165"/>
        <v>244189376</v>
      </c>
      <c r="DA1243">
        <f t="shared" si="166"/>
        <v>120218.76</v>
      </c>
    </row>
    <row r="1244" spans="1:105" x14ac:dyDescent="0.3">
      <c r="A1244" s="1">
        <v>26</v>
      </c>
      <c r="B1244" s="1" t="s">
        <v>105</v>
      </c>
      <c r="C1244" s="1">
        <v>2028</v>
      </c>
      <c r="D1244" s="1">
        <v>6</v>
      </c>
      <c r="E1244" s="1">
        <v>0</v>
      </c>
      <c r="F1244" s="1">
        <v>300</v>
      </c>
      <c r="G1244" s="1">
        <v>2.0407999999999999E-2</v>
      </c>
      <c r="H1244" s="1">
        <v>2005</v>
      </c>
      <c r="I1244" s="1" t="s">
        <v>98</v>
      </c>
      <c r="J1244" s="1" t="s">
        <v>99</v>
      </c>
      <c r="K1244" s="1" t="s">
        <v>100</v>
      </c>
      <c r="L1244" s="1" t="s">
        <v>101</v>
      </c>
      <c r="M1244" s="1" t="s">
        <v>101</v>
      </c>
      <c r="N1244" s="1" t="s">
        <v>101</v>
      </c>
      <c r="O1244" s="1" t="s">
        <v>102</v>
      </c>
      <c r="P1244" s="1">
        <v>42622</v>
      </c>
      <c r="Q1244" s="1">
        <v>14757364</v>
      </c>
      <c r="R1244" s="1">
        <v>0</v>
      </c>
      <c r="S1244" s="1">
        <v>14641089</v>
      </c>
      <c r="T1244" s="1">
        <v>153070.79999999999</v>
      </c>
      <c r="U1244" s="1">
        <v>0</v>
      </c>
      <c r="V1244" s="1">
        <v>0</v>
      </c>
      <c r="W1244" s="1">
        <v>36800.410000000003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16289.3</v>
      </c>
      <c r="AD1244" s="1">
        <v>504000</v>
      </c>
      <c r="AE1244" s="1">
        <v>1252786.25</v>
      </c>
      <c r="AF1244" s="1">
        <v>3845468.5</v>
      </c>
      <c r="AG1244" s="1">
        <v>0</v>
      </c>
      <c r="AH1244" s="1">
        <v>0</v>
      </c>
      <c r="AI1244" s="1">
        <v>0</v>
      </c>
      <c r="AJ1244" s="1">
        <v>0</v>
      </c>
      <c r="AK1244" s="1">
        <v>3.71</v>
      </c>
      <c r="AL1244" s="1">
        <v>0</v>
      </c>
      <c r="AM1244" s="1">
        <v>0</v>
      </c>
      <c r="AN1244" s="1">
        <v>0</v>
      </c>
      <c r="AO1244" s="1">
        <v>318205760</v>
      </c>
      <c r="AP1244" s="1">
        <v>315713696</v>
      </c>
      <c r="AQ1244" s="1">
        <v>260121008</v>
      </c>
      <c r="AR1244" s="1">
        <v>55148212</v>
      </c>
      <c r="AS1244" s="1">
        <v>444368.59</v>
      </c>
      <c r="AT1244" s="1">
        <v>0</v>
      </c>
      <c r="AU1244" s="1">
        <v>4958830.5</v>
      </c>
      <c r="AV1244" s="1">
        <v>2466752.75</v>
      </c>
      <c r="AW1244" s="1">
        <v>0</v>
      </c>
      <c r="AX1244" s="1">
        <v>0</v>
      </c>
      <c r="AY1244" s="1">
        <v>83.02</v>
      </c>
      <c r="AZ1244" s="1">
        <v>51.33</v>
      </c>
      <c r="BA1244" s="1">
        <v>23.88</v>
      </c>
      <c r="BB1244" s="1">
        <v>3.85</v>
      </c>
      <c r="BC1244" s="1">
        <v>33.76</v>
      </c>
      <c r="BD1244" s="1">
        <v>32.4</v>
      </c>
      <c r="BE1244" s="1">
        <v>0</v>
      </c>
      <c r="BF1244" s="1">
        <v>0</v>
      </c>
      <c r="BG1244" s="1">
        <v>0</v>
      </c>
      <c r="BH1244" s="1">
        <v>67.03</v>
      </c>
      <c r="BI1244" s="1">
        <v>0</v>
      </c>
      <c r="BJ1244" s="1">
        <v>0</v>
      </c>
      <c r="BK1244" s="1">
        <v>20967</v>
      </c>
      <c r="BL1244" s="1">
        <v>0</v>
      </c>
      <c r="BM1244" s="1">
        <v>0</v>
      </c>
      <c r="BN1244" s="1">
        <v>0</v>
      </c>
      <c r="BO1244" s="1">
        <v>0</v>
      </c>
      <c r="BP1244" s="1">
        <v>1.3333329999999999E-2</v>
      </c>
      <c r="BQ1244" s="1">
        <v>0</v>
      </c>
      <c r="BR1244" s="1">
        <v>0</v>
      </c>
      <c r="BS1244" s="1">
        <v>1.3333329999999999E-2</v>
      </c>
      <c r="BT1244" s="1">
        <v>0.03</v>
      </c>
      <c r="BU1244" s="1">
        <v>0</v>
      </c>
      <c r="BV1244" s="1">
        <v>0</v>
      </c>
      <c r="BW1244" s="1">
        <v>0.03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4.54</v>
      </c>
      <c r="CI1244" s="1">
        <v>0</v>
      </c>
      <c r="CJ1244" s="1">
        <v>0</v>
      </c>
      <c r="CK1244" s="1">
        <v>0</v>
      </c>
      <c r="CL1244" s="1">
        <v>0</v>
      </c>
      <c r="CM1244" s="1">
        <v>700</v>
      </c>
      <c r="CN1244" s="1">
        <v>700</v>
      </c>
      <c r="CO1244" s="1">
        <v>1103</v>
      </c>
      <c r="CP1244" s="1">
        <v>1347</v>
      </c>
      <c r="CQ1244" s="1">
        <v>0</v>
      </c>
      <c r="CR1244" s="1">
        <v>0</v>
      </c>
      <c r="CS1244" t="s">
        <v>116</v>
      </c>
      <c r="CT1244">
        <f t="shared" si="160"/>
        <v>0</v>
      </c>
      <c r="CU1244">
        <f t="shared" si="161"/>
        <v>0</v>
      </c>
      <c r="CV1244">
        <f t="shared" si="159"/>
        <v>0</v>
      </c>
      <c r="CW1244">
        <f t="shared" si="162"/>
        <v>0</v>
      </c>
      <c r="CX1244" s="4">
        <f t="shared" si="163"/>
        <v>320672526.5</v>
      </c>
      <c r="CY1244">
        <f t="shared" si="164"/>
        <v>0</v>
      </c>
      <c r="CZ1244">
        <f t="shared" si="165"/>
        <v>315713696</v>
      </c>
      <c r="DA1244">
        <f t="shared" si="166"/>
        <v>4958830.5</v>
      </c>
    </row>
    <row r="1245" spans="1:105" x14ac:dyDescent="0.3">
      <c r="A1245" s="1">
        <v>26</v>
      </c>
      <c r="B1245" s="1" t="s">
        <v>105</v>
      </c>
      <c r="C1245" s="1">
        <v>2028</v>
      </c>
      <c r="D1245" s="1">
        <v>7</v>
      </c>
      <c r="E1245" s="1">
        <v>0</v>
      </c>
      <c r="F1245" s="1">
        <v>300</v>
      </c>
      <c r="G1245" s="1">
        <v>2.0407999999999999E-2</v>
      </c>
      <c r="H1245" s="1">
        <v>2005</v>
      </c>
      <c r="I1245" s="1" t="s">
        <v>98</v>
      </c>
      <c r="J1245" s="1" t="s">
        <v>99</v>
      </c>
      <c r="K1245" s="1" t="s">
        <v>100</v>
      </c>
      <c r="L1245" s="1" t="s">
        <v>101</v>
      </c>
      <c r="M1245" s="1" t="s">
        <v>101</v>
      </c>
      <c r="N1245" s="1" t="s">
        <v>101</v>
      </c>
      <c r="O1245" s="1" t="s">
        <v>102</v>
      </c>
      <c r="P1245" s="1">
        <v>42622</v>
      </c>
      <c r="Q1245" s="1">
        <v>16085036</v>
      </c>
      <c r="R1245" s="1">
        <v>0</v>
      </c>
      <c r="S1245" s="1">
        <v>15949473</v>
      </c>
      <c r="T1245" s="1">
        <v>181662.05</v>
      </c>
      <c r="U1245" s="1">
        <v>0</v>
      </c>
      <c r="V1245" s="1">
        <v>0</v>
      </c>
      <c r="W1245" s="1">
        <v>47043.6</v>
      </c>
      <c r="X1245" s="1">
        <v>0</v>
      </c>
      <c r="Y1245" s="1">
        <v>0</v>
      </c>
      <c r="Z1245" s="1">
        <v>0</v>
      </c>
      <c r="AA1245" s="1">
        <v>0</v>
      </c>
      <c r="AB1245" s="1">
        <v>50</v>
      </c>
      <c r="AC1245" s="1">
        <v>17899.740000000002</v>
      </c>
      <c r="AD1245" s="1">
        <v>520800</v>
      </c>
      <c r="AE1245" s="1">
        <v>1232253.3799999999</v>
      </c>
      <c r="AF1245" s="1">
        <v>3833511.25</v>
      </c>
      <c r="AG1245" s="1">
        <v>0</v>
      </c>
      <c r="AH1245" s="1">
        <v>0</v>
      </c>
      <c r="AI1245" s="1">
        <v>0</v>
      </c>
      <c r="AJ1245" s="1">
        <v>2.5</v>
      </c>
      <c r="AK1245" s="1">
        <v>870.69</v>
      </c>
      <c r="AL1245" s="1">
        <v>71.5</v>
      </c>
      <c r="AM1245" s="1">
        <v>0</v>
      </c>
      <c r="AN1245" s="1">
        <v>0</v>
      </c>
      <c r="AO1245" s="1">
        <v>368280800</v>
      </c>
      <c r="AP1245" s="1">
        <v>360317344</v>
      </c>
      <c r="AQ1245" s="1">
        <v>298721888</v>
      </c>
      <c r="AR1245" s="1">
        <v>61119384</v>
      </c>
      <c r="AS1245" s="1">
        <v>476351</v>
      </c>
      <c r="AT1245" s="1">
        <v>0</v>
      </c>
      <c r="AU1245" s="1">
        <v>36396356</v>
      </c>
      <c r="AV1245" s="1">
        <v>28432882</v>
      </c>
      <c r="AW1245" s="1">
        <v>0</v>
      </c>
      <c r="AX1245" s="1">
        <v>0</v>
      </c>
      <c r="AY1245" s="1">
        <v>143.91999999999999</v>
      </c>
      <c r="AZ1245" s="1">
        <v>121.42</v>
      </c>
      <c r="BA1245" s="1">
        <v>54.89</v>
      </c>
      <c r="BB1245" s="1">
        <v>4.75</v>
      </c>
      <c r="BC1245" s="1">
        <v>76.709999999999994</v>
      </c>
      <c r="BD1245" s="1">
        <v>200.35</v>
      </c>
      <c r="BE1245" s="1">
        <v>0</v>
      </c>
      <c r="BF1245" s="1">
        <v>0</v>
      </c>
      <c r="BG1245" s="1">
        <v>0</v>
      </c>
      <c r="BH1245" s="1">
        <v>604.39</v>
      </c>
      <c r="BI1245" s="1">
        <v>0</v>
      </c>
      <c r="BJ1245" s="1">
        <v>69.89</v>
      </c>
      <c r="BK1245" s="1">
        <v>20967</v>
      </c>
      <c r="BL1245" s="1">
        <v>20967</v>
      </c>
      <c r="BM1245" s="1">
        <v>0</v>
      </c>
      <c r="BN1245" s="1">
        <v>0</v>
      </c>
      <c r="BO1245" s="1">
        <v>0</v>
      </c>
      <c r="BP1245" s="1">
        <v>0.75333333000000002</v>
      </c>
      <c r="BQ1245" s="1">
        <v>3.3333299999999998E-3</v>
      </c>
      <c r="BR1245" s="1">
        <v>0.13</v>
      </c>
      <c r="BS1245" s="1">
        <v>0.75</v>
      </c>
      <c r="BT1245" s="1">
        <v>2.3266665899999999</v>
      </c>
      <c r="BU1245" s="1">
        <v>6.6666700000000004E-3</v>
      </c>
      <c r="BV1245" s="1">
        <v>0.13</v>
      </c>
      <c r="BW1245" s="1">
        <v>2.19000006</v>
      </c>
      <c r="BX1245" s="1">
        <v>0</v>
      </c>
      <c r="BY1245" s="1">
        <v>0.13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4.57</v>
      </c>
      <c r="CI1245" s="1">
        <v>0</v>
      </c>
      <c r="CJ1245" s="1">
        <v>0</v>
      </c>
      <c r="CK1245" s="1">
        <v>0</v>
      </c>
      <c r="CL1245" s="1">
        <v>0</v>
      </c>
      <c r="CM1245" s="1">
        <v>700</v>
      </c>
      <c r="CN1245" s="1">
        <v>700</v>
      </c>
      <c r="CO1245" s="1">
        <v>1103</v>
      </c>
      <c r="CP1245" s="1">
        <v>1347</v>
      </c>
      <c r="CQ1245" s="1">
        <v>0</v>
      </c>
      <c r="CR1245" s="1">
        <v>0</v>
      </c>
      <c r="CS1245" t="s">
        <v>116</v>
      </c>
      <c r="CT1245">
        <f t="shared" si="160"/>
        <v>6.8026598639999987E-5</v>
      </c>
      <c r="CU1245">
        <f t="shared" si="161"/>
        <v>6.8026598639999987E-4</v>
      </c>
      <c r="CV1245">
        <f t="shared" si="159"/>
        <v>5.1019999999999996E-2</v>
      </c>
      <c r="CW1245">
        <f t="shared" si="162"/>
        <v>1.3605340136E-4</v>
      </c>
      <c r="CX1245" s="4">
        <f t="shared" si="163"/>
        <v>396766117.5</v>
      </c>
      <c r="CY1245">
        <f t="shared" si="164"/>
        <v>52417.5</v>
      </c>
      <c r="CZ1245">
        <f t="shared" si="165"/>
        <v>360317344</v>
      </c>
      <c r="DA1245">
        <f t="shared" si="166"/>
        <v>36396356</v>
      </c>
    </row>
    <row r="1246" spans="1:105" x14ac:dyDescent="0.3">
      <c r="A1246" s="1">
        <v>26</v>
      </c>
      <c r="B1246" s="1" t="s">
        <v>105</v>
      </c>
      <c r="C1246" s="1">
        <v>2028</v>
      </c>
      <c r="D1246" s="1">
        <v>8</v>
      </c>
      <c r="E1246" s="1">
        <v>0</v>
      </c>
      <c r="F1246" s="1">
        <v>300</v>
      </c>
      <c r="G1246" s="1">
        <v>2.0407999999999999E-2</v>
      </c>
      <c r="H1246" s="1">
        <v>2005</v>
      </c>
      <c r="I1246" s="1" t="s">
        <v>98</v>
      </c>
      <c r="J1246" s="1" t="s">
        <v>99</v>
      </c>
      <c r="K1246" s="1" t="s">
        <v>100</v>
      </c>
      <c r="L1246" s="1" t="s">
        <v>101</v>
      </c>
      <c r="M1246" s="1" t="s">
        <v>101</v>
      </c>
      <c r="N1246" s="1" t="s">
        <v>101</v>
      </c>
      <c r="O1246" s="1" t="s">
        <v>102</v>
      </c>
      <c r="P1246" s="1">
        <v>42622</v>
      </c>
      <c r="Q1246" s="1">
        <v>16615078</v>
      </c>
      <c r="R1246" s="1">
        <v>0</v>
      </c>
      <c r="S1246" s="1">
        <v>16487381</v>
      </c>
      <c r="T1246" s="1">
        <v>180885.59</v>
      </c>
      <c r="U1246" s="1">
        <v>0</v>
      </c>
      <c r="V1246" s="1">
        <v>0</v>
      </c>
      <c r="W1246" s="1">
        <v>53529.84</v>
      </c>
      <c r="X1246" s="1">
        <v>0</v>
      </c>
      <c r="Y1246" s="1">
        <v>0</v>
      </c>
      <c r="Z1246" s="1">
        <v>0</v>
      </c>
      <c r="AA1246" s="1">
        <v>0</v>
      </c>
      <c r="AB1246" s="1">
        <v>4.67</v>
      </c>
      <c r="AC1246" s="1">
        <v>16986.86</v>
      </c>
      <c r="AD1246" s="1">
        <v>520800</v>
      </c>
      <c r="AE1246" s="1">
        <v>1245265.75</v>
      </c>
      <c r="AF1246" s="1">
        <v>3748319.5</v>
      </c>
      <c r="AG1246" s="1">
        <v>0</v>
      </c>
      <c r="AH1246" s="1">
        <v>0</v>
      </c>
      <c r="AI1246" s="1">
        <v>0</v>
      </c>
      <c r="AJ1246" s="1">
        <v>0</v>
      </c>
      <c r="AK1246" s="1">
        <v>318.88</v>
      </c>
      <c r="AL1246" s="1">
        <v>21.72</v>
      </c>
      <c r="AM1246" s="1">
        <v>0</v>
      </c>
      <c r="AN1246" s="1">
        <v>0</v>
      </c>
      <c r="AO1246" s="1">
        <v>360433632</v>
      </c>
      <c r="AP1246" s="1">
        <v>384833504</v>
      </c>
      <c r="AQ1246" s="1">
        <v>320666304</v>
      </c>
      <c r="AR1246" s="1">
        <v>63687528</v>
      </c>
      <c r="AS1246" s="1">
        <v>479587.56</v>
      </c>
      <c r="AT1246" s="1">
        <v>0</v>
      </c>
      <c r="AU1246" s="1">
        <v>21845672</v>
      </c>
      <c r="AV1246" s="1">
        <v>46245544</v>
      </c>
      <c r="AW1246" s="1">
        <v>0</v>
      </c>
      <c r="AX1246" s="1">
        <v>0</v>
      </c>
      <c r="AY1246" s="1">
        <v>191</v>
      </c>
      <c r="AZ1246" s="1">
        <v>138.13999999999999</v>
      </c>
      <c r="BA1246" s="1">
        <v>82.8</v>
      </c>
      <c r="BB1246" s="1">
        <v>7.3</v>
      </c>
      <c r="BC1246" s="1">
        <v>115.9</v>
      </c>
      <c r="BD1246" s="1">
        <v>120.77</v>
      </c>
      <c r="BE1246" s="1">
        <v>0</v>
      </c>
      <c r="BF1246" s="1">
        <v>0</v>
      </c>
      <c r="BG1246" s="1">
        <v>0</v>
      </c>
      <c r="BH1246" s="1">
        <v>863.92</v>
      </c>
      <c r="BI1246" s="1">
        <v>0</v>
      </c>
      <c r="BJ1246" s="1">
        <v>0</v>
      </c>
      <c r="BK1246" s="1">
        <v>20967</v>
      </c>
      <c r="BL1246" s="1">
        <v>20967</v>
      </c>
      <c r="BM1246" s="1">
        <v>0</v>
      </c>
      <c r="BN1246" s="1">
        <v>0</v>
      </c>
      <c r="BO1246" s="1">
        <v>0</v>
      </c>
      <c r="BP1246" s="1">
        <v>0.54333335000000005</v>
      </c>
      <c r="BQ1246" s="1">
        <v>0</v>
      </c>
      <c r="BR1246" s="1">
        <v>0.04</v>
      </c>
      <c r="BS1246" s="1">
        <v>0.53666669</v>
      </c>
      <c r="BT1246" s="1">
        <v>1.1333333299999999</v>
      </c>
      <c r="BU1246" s="1">
        <v>0</v>
      </c>
      <c r="BV1246" s="1">
        <v>4.666667E-2</v>
      </c>
      <c r="BW1246" s="1">
        <v>1.0866667000000001</v>
      </c>
      <c r="BX1246" s="1">
        <v>0</v>
      </c>
      <c r="BY1246" s="1">
        <v>0.02</v>
      </c>
      <c r="BZ1246" s="1">
        <v>0</v>
      </c>
      <c r="CA1246" s="1">
        <v>0</v>
      </c>
      <c r="CB1246" s="1">
        <v>0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4.5199999999999996</v>
      </c>
      <c r="CI1246" s="1">
        <v>0</v>
      </c>
      <c r="CJ1246" s="1">
        <v>0</v>
      </c>
      <c r="CK1246" s="1">
        <v>0</v>
      </c>
      <c r="CL1246" s="1">
        <v>0</v>
      </c>
      <c r="CM1246" s="1">
        <v>700</v>
      </c>
      <c r="CN1246" s="1">
        <v>700</v>
      </c>
      <c r="CO1246" s="1">
        <v>1103</v>
      </c>
      <c r="CP1246" s="1">
        <v>1347</v>
      </c>
      <c r="CQ1246" s="1">
        <v>0</v>
      </c>
      <c r="CR1246" s="1">
        <v>0</v>
      </c>
      <c r="CS1246" t="s">
        <v>116</v>
      </c>
      <c r="CT1246">
        <f t="shared" si="160"/>
        <v>0</v>
      </c>
      <c r="CU1246">
        <f t="shared" si="161"/>
        <v>0</v>
      </c>
      <c r="CV1246">
        <f t="shared" si="159"/>
        <v>0</v>
      </c>
      <c r="CW1246">
        <f t="shared" si="162"/>
        <v>0</v>
      </c>
      <c r="CX1246" s="4">
        <f t="shared" si="163"/>
        <v>406679176</v>
      </c>
      <c r="CY1246">
        <f t="shared" si="164"/>
        <v>0</v>
      </c>
      <c r="CZ1246">
        <f t="shared" si="165"/>
        <v>384833504</v>
      </c>
      <c r="DA1246">
        <f t="shared" si="166"/>
        <v>21845672</v>
      </c>
    </row>
    <row r="1247" spans="1:105" x14ac:dyDescent="0.3">
      <c r="A1247" s="1">
        <v>26</v>
      </c>
      <c r="B1247" s="1" t="s">
        <v>105</v>
      </c>
      <c r="C1247" s="1">
        <v>2028</v>
      </c>
      <c r="D1247" s="1">
        <v>9</v>
      </c>
      <c r="E1247" s="1">
        <v>0</v>
      </c>
      <c r="F1247" s="1">
        <v>300</v>
      </c>
      <c r="G1247" s="1">
        <v>2.0407999999999999E-2</v>
      </c>
      <c r="H1247" s="1">
        <v>2005</v>
      </c>
      <c r="I1247" s="1" t="s">
        <v>98</v>
      </c>
      <c r="J1247" s="1" t="s">
        <v>99</v>
      </c>
      <c r="K1247" s="1" t="s">
        <v>100</v>
      </c>
      <c r="L1247" s="1" t="s">
        <v>101</v>
      </c>
      <c r="M1247" s="1" t="s">
        <v>101</v>
      </c>
      <c r="N1247" s="1" t="s">
        <v>101</v>
      </c>
      <c r="O1247" s="1" t="s">
        <v>102</v>
      </c>
      <c r="P1247" s="1">
        <v>42622</v>
      </c>
      <c r="Q1247" s="1">
        <v>14079439</v>
      </c>
      <c r="R1247" s="1">
        <v>0</v>
      </c>
      <c r="S1247" s="1">
        <v>14074623</v>
      </c>
      <c r="T1247" s="1">
        <v>5925.02</v>
      </c>
      <c r="U1247" s="1">
        <v>0</v>
      </c>
      <c r="V1247" s="1">
        <v>0</v>
      </c>
      <c r="W1247" s="1">
        <v>1173.48</v>
      </c>
      <c r="X1247" s="1">
        <v>0</v>
      </c>
      <c r="Y1247" s="1">
        <v>0</v>
      </c>
      <c r="Z1247" s="1">
        <v>0</v>
      </c>
      <c r="AA1247" s="1">
        <v>0</v>
      </c>
      <c r="AB1247" s="1">
        <v>10</v>
      </c>
      <c r="AC1247" s="1">
        <v>15183.21</v>
      </c>
      <c r="AD1247" s="1">
        <v>504000</v>
      </c>
      <c r="AE1247" s="1">
        <v>1417515.88</v>
      </c>
      <c r="AF1247" s="1">
        <v>4025653.25</v>
      </c>
      <c r="AG1247" s="1">
        <v>0</v>
      </c>
      <c r="AH1247" s="1">
        <v>0</v>
      </c>
      <c r="AI1247" s="1">
        <v>0</v>
      </c>
      <c r="AJ1247" s="1">
        <v>0</v>
      </c>
      <c r="AK1247" s="1">
        <v>64.45</v>
      </c>
      <c r="AL1247" s="1">
        <v>0</v>
      </c>
      <c r="AM1247" s="1">
        <v>0</v>
      </c>
      <c r="AN1247" s="1">
        <v>0</v>
      </c>
      <c r="AO1247" s="1">
        <v>298820096</v>
      </c>
      <c r="AP1247" s="1">
        <v>298654720</v>
      </c>
      <c r="AQ1247" s="1">
        <v>244955840</v>
      </c>
      <c r="AR1247" s="1">
        <v>53320908</v>
      </c>
      <c r="AS1247" s="1">
        <v>377854.16</v>
      </c>
      <c r="AT1247" s="1">
        <v>0</v>
      </c>
      <c r="AU1247" s="1">
        <v>1293658.3799999999</v>
      </c>
      <c r="AV1247" s="1">
        <v>1128279.8799999999</v>
      </c>
      <c r="AW1247" s="1">
        <v>0</v>
      </c>
      <c r="AX1247" s="1">
        <v>0</v>
      </c>
      <c r="AY1247" s="1">
        <v>78.760000000000005</v>
      </c>
      <c r="AZ1247" s="1">
        <v>44.04</v>
      </c>
      <c r="BA1247" s="1">
        <v>19.95</v>
      </c>
      <c r="BB1247" s="1">
        <v>2.42</v>
      </c>
      <c r="BC1247" s="1">
        <v>31.59</v>
      </c>
      <c r="BD1247" s="1">
        <v>218.34</v>
      </c>
      <c r="BE1247" s="1">
        <v>0</v>
      </c>
      <c r="BF1247" s="1">
        <v>0</v>
      </c>
      <c r="BG1247" s="1">
        <v>0</v>
      </c>
      <c r="BH1247" s="1">
        <v>961.48</v>
      </c>
      <c r="BI1247" s="1">
        <v>0</v>
      </c>
      <c r="BJ1247" s="1">
        <v>0</v>
      </c>
      <c r="BK1247" s="1">
        <v>20967</v>
      </c>
      <c r="BL1247" s="1">
        <v>0</v>
      </c>
      <c r="BM1247" s="1">
        <v>0</v>
      </c>
      <c r="BN1247" s="1">
        <v>0</v>
      </c>
      <c r="BO1247" s="1">
        <v>0</v>
      </c>
      <c r="BP1247" s="1">
        <v>0.11333334</v>
      </c>
      <c r="BQ1247" s="1">
        <v>0</v>
      </c>
      <c r="BR1247" s="1">
        <v>0</v>
      </c>
      <c r="BS1247" s="1">
        <v>0.11333334</v>
      </c>
      <c r="BT1247" s="1">
        <v>0.14666666</v>
      </c>
      <c r="BU1247" s="1">
        <v>0</v>
      </c>
      <c r="BV1247" s="1">
        <v>0</v>
      </c>
      <c r="BW1247" s="1">
        <v>0.14666666</v>
      </c>
      <c r="BX1247" s="1">
        <v>0</v>
      </c>
      <c r="BY1247" s="1">
        <v>0.03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4.38</v>
      </c>
      <c r="CI1247" s="1">
        <v>0</v>
      </c>
      <c r="CJ1247" s="1">
        <v>0</v>
      </c>
      <c r="CK1247" s="1">
        <v>0</v>
      </c>
      <c r="CL1247" s="1">
        <v>0</v>
      </c>
      <c r="CM1247" s="1">
        <v>700</v>
      </c>
      <c r="CN1247" s="1">
        <v>700</v>
      </c>
      <c r="CO1247" s="1">
        <v>1103</v>
      </c>
      <c r="CP1247" s="1">
        <v>1347</v>
      </c>
      <c r="CQ1247" s="1">
        <v>0</v>
      </c>
      <c r="CR1247" s="1">
        <v>0</v>
      </c>
      <c r="CS1247" t="s">
        <v>116</v>
      </c>
      <c r="CT1247">
        <f t="shared" si="160"/>
        <v>0</v>
      </c>
      <c r="CU1247">
        <f t="shared" si="161"/>
        <v>0</v>
      </c>
      <c r="CV1247">
        <f t="shared" si="159"/>
        <v>0</v>
      </c>
      <c r="CW1247">
        <f t="shared" si="162"/>
        <v>0</v>
      </c>
      <c r="CX1247" s="4">
        <f t="shared" si="163"/>
        <v>299948378.38</v>
      </c>
      <c r="CY1247">
        <f t="shared" si="164"/>
        <v>0</v>
      </c>
      <c r="CZ1247">
        <f t="shared" si="165"/>
        <v>298654720</v>
      </c>
      <c r="DA1247">
        <f t="shared" si="166"/>
        <v>1293658.3799999999</v>
      </c>
    </row>
    <row r="1248" spans="1:105" x14ac:dyDescent="0.3">
      <c r="A1248" s="1">
        <v>26</v>
      </c>
      <c r="B1248" s="1" t="s">
        <v>105</v>
      </c>
      <c r="C1248" s="1">
        <v>2028</v>
      </c>
      <c r="D1248" s="1">
        <v>10</v>
      </c>
      <c r="E1248" s="1">
        <v>0</v>
      </c>
      <c r="F1248" s="1">
        <v>300</v>
      </c>
      <c r="G1248" s="1">
        <v>2.0407999999999999E-2</v>
      </c>
      <c r="H1248" s="1">
        <v>2005</v>
      </c>
      <c r="I1248" s="1" t="s">
        <v>98</v>
      </c>
      <c r="J1248" s="1" t="s">
        <v>99</v>
      </c>
      <c r="K1248" s="1" t="s">
        <v>100</v>
      </c>
      <c r="L1248" s="1" t="s">
        <v>101</v>
      </c>
      <c r="M1248" s="1" t="s">
        <v>101</v>
      </c>
      <c r="N1248" s="1" t="s">
        <v>101</v>
      </c>
      <c r="O1248" s="1" t="s">
        <v>102</v>
      </c>
      <c r="P1248" s="1">
        <v>42622</v>
      </c>
      <c r="Q1248" s="1">
        <v>12386545</v>
      </c>
      <c r="R1248" s="1">
        <v>0</v>
      </c>
      <c r="S1248" s="1">
        <v>12379586</v>
      </c>
      <c r="T1248" s="1">
        <v>7247.58</v>
      </c>
      <c r="U1248" s="1">
        <v>0</v>
      </c>
      <c r="V1248" s="1">
        <v>0</v>
      </c>
      <c r="W1248" s="1">
        <v>330.48</v>
      </c>
      <c r="X1248" s="1">
        <v>0</v>
      </c>
      <c r="Y1248" s="1">
        <v>0</v>
      </c>
      <c r="Z1248" s="1">
        <v>0</v>
      </c>
      <c r="AA1248" s="1">
        <v>0</v>
      </c>
      <c r="AB1248" s="1">
        <v>1.33</v>
      </c>
      <c r="AC1248" s="1">
        <v>12890.2</v>
      </c>
      <c r="AD1248" s="1">
        <v>520800</v>
      </c>
      <c r="AE1248" s="1">
        <v>1000069.88</v>
      </c>
      <c r="AF1248" s="1">
        <v>3093865</v>
      </c>
      <c r="AG1248" s="1">
        <v>0</v>
      </c>
      <c r="AH1248" s="1">
        <v>0</v>
      </c>
      <c r="AI1248" s="1">
        <v>0</v>
      </c>
      <c r="AJ1248" s="1">
        <v>0</v>
      </c>
      <c r="AK1248" s="1">
        <v>41.1</v>
      </c>
      <c r="AL1248" s="1">
        <v>0</v>
      </c>
      <c r="AM1248" s="1">
        <v>0</v>
      </c>
      <c r="AN1248" s="1">
        <v>0</v>
      </c>
      <c r="AO1248" s="1">
        <v>267399584</v>
      </c>
      <c r="AP1248" s="1">
        <v>267512112</v>
      </c>
      <c r="AQ1248" s="1">
        <v>220347072</v>
      </c>
      <c r="AR1248" s="1">
        <v>46796744</v>
      </c>
      <c r="AS1248" s="1">
        <v>368332.5</v>
      </c>
      <c r="AT1248" s="1">
        <v>0</v>
      </c>
      <c r="AU1248" s="1">
        <v>196550.88</v>
      </c>
      <c r="AV1248" s="1">
        <v>309076.40999999997</v>
      </c>
      <c r="AW1248" s="1">
        <v>0</v>
      </c>
      <c r="AX1248" s="1">
        <v>0</v>
      </c>
      <c r="AY1248" s="1">
        <v>90.8</v>
      </c>
      <c r="AZ1248" s="1">
        <v>39.42</v>
      </c>
      <c r="BA1248" s="1">
        <v>41.6</v>
      </c>
      <c r="BB1248" s="1">
        <v>5.92</v>
      </c>
      <c r="BC1248" s="1">
        <v>46.95</v>
      </c>
      <c r="BD1248" s="1">
        <v>27.12</v>
      </c>
      <c r="BE1248" s="1">
        <v>0</v>
      </c>
      <c r="BF1248" s="1">
        <v>0</v>
      </c>
      <c r="BG1248" s="1">
        <v>0</v>
      </c>
      <c r="BH1248" s="1">
        <v>935.23</v>
      </c>
      <c r="BI1248" s="1">
        <v>0</v>
      </c>
      <c r="BJ1248" s="1">
        <v>0</v>
      </c>
      <c r="BK1248" s="1">
        <v>20967</v>
      </c>
      <c r="BL1248" s="1">
        <v>0</v>
      </c>
      <c r="BM1248" s="1">
        <v>0</v>
      </c>
      <c r="BN1248" s="1">
        <v>0</v>
      </c>
      <c r="BO1248" s="1">
        <v>0</v>
      </c>
      <c r="BP1248" s="1">
        <v>9.6666660000000001E-2</v>
      </c>
      <c r="BQ1248" s="1">
        <v>0</v>
      </c>
      <c r="BR1248" s="1">
        <v>0</v>
      </c>
      <c r="BS1248" s="1">
        <v>9.6666660000000001E-2</v>
      </c>
      <c r="BT1248" s="1">
        <v>0.18333334000000001</v>
      </c>
      <c r="BU1248" s="1">
        <v>0</v>
      </c>
      <c r="BV1248" s="1">
        <v>0</v>
      </c>
      <c r="BW1248" s="1">
        <v>0.18333334000000001</v>
      </c>
      <c r="BX1248" s="1">
        <v>0</v>
      </c>
      <c r="BY1248" s="1">
        <v>0.01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4.97</v>
      </c>
      <c r="CI1248" s="1">
        <v>0</v>
      </c>
      <c r="CJ1248" s="1">
        <v>0</v>
      </c>
      <c r="CK1248" s="1">
        <v>0</v>
      </c>
      <c r="CL1248" s="1">
        <v>0</v>
      </c>
      <c r="CM1248" s="1">
        <v>700</v>
      </c>
      <c r="CN1248" s="1">
        <v>700</v>
      </c>
      <c r="CO1248" s="1">
        <v>1103</v>
      </c>
      <c r="CP1248" s="1">
        <v>1347</v>
      </c>
      <c r="CQ1248" s="1">
        <v>0</v>
      </c>
      <c r="CR1248" s="1">
        <v>0</v>
      </c>
      <c r="CS1248" t="s">
        <v>116</v>
      </c>
      <c r="CT1248">
        <f t="shared" si="160"/>
        <v>0</v>
      </c>
      <c r="CU1248">
        <f t="shared" si="161"/>
        <v>0</v>
      </c>
      <c r="CV1248">
        <f t="shared" si="159"/>
        <v>0</v>
      </c>
      <c r="CW1248">
        <f t="shared" si="162"/>
        <v>0</v>
      </c>
      <c r="CX1248" s="4">
        <f t="shared" si="163"/>
        <v>267708662.88</v>
      </c>
      <c r="CY1248">
        <f t="shared" si="164"/>
        <v>0</v>
      </c>
      <c r="CZ1248">
        <f t="shared" si="165"/>
        <v>267512112</v>
      </c>
      <c r="DA1248">
        <f t="shared" si="166"/>
        <v>196550.88</v>
      </c>
    </row>
    <row r="1249" spans="1:105" x14ac:dyDescent="0.3">
      <c r="A1249" s="1">
        <v>26</v>
      </c>
      <c r="B1249" s="1" t="s">
        <v>105</v>
      </c>
      <c r="C1249" s="1">
        <v>2028</v>
      </c>
      <c r="D1249" s="1">
        <v>11</v>
      </c>
      <c r="E1249" s="1">
        <v>0</v>
      </c>
      <c r="F1249" s="1">
        <v>300</v>
      </c>
      <c r="G1249" s="1">
        <v>2.0407999999999999E-2</v>
      </c>
      <c r="H1249" s="1">
        <v>2005</v>
      </c>
      <c r="I1249" s="1" t="s">
        <v>98</v>
      </c>
      <c r="J1249" s="1" t="s">
        <v>99</v>
      </c>
      <c r="K1249" s="1" t="s">
        <v>100</v>
      </c>
      <c r="L1249" s="1" t="s">
        <v>101</v>
      </c>
      <c r="M1249" s="1" t="s">
        <v>101</v>
      </c>
      <c r="N1249" s="1" t="s">
        <v>101</v>
      </c>
      <c r="O1249" s="1" t="s">
        <v>102</v>
      </c>
      <c r="P1249" s="1">
        <v>42622</v>
      </c>
      <c r="Q1249" s="1">
        <v>12548606</v>
      </c>
      <c r="R1249" s="1">
        <v>0</v>
      </c>
      <c r="S1249" s="1">
        <v>12542705</v>
      </c>
      <c r="T1249" s="1">
        <v>6287.1</v>
      </c>
      <c r="U1249" s="1">
        <v>0</v>
      </c>
      <c r="V1249" s="1">
        <v>0</v>
      </c>
      <c r="W1249" s="1">
        <v>401.4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10139.629999999999</v>
      </c>
      <c r="AD1249" s="1">
        <v>504000</v>
      </c>
      <c r="AE1249" s="1">
        <v>1071039</v>
      </c>
      <c r="AF1249" s="1">
        <v>3493606.5</v>
      </c>
      <c r="AG1249" s="1">
        <v>0</v>
      </c>
      <c r="AH1249" s="1">
        <v>0</v>
      </c>
      <c r="AI1249" s="1">
        <v>0</v>
      </c>
      <c r="AJ1249" s="1">
        <v>0</v>
      </c>
      <c r="AK1249" s="1">
        <v>14.85</v>
      </c>
      <c r="AL1249" s="1">
        <v>0</v>
      </c>
      <c r="AM1249" s="1">
        <v>0</v>
      </c>
      <c r="AN1249" s="1">
        <v>0</v>
      </c>
      <c r="AO1249" s="1">
        <v>244353488</v>
      </c>
      <c r="AP1249" s="1">
        <v>244252064</v>
      </c>
      <c r="AQ1249" s="1">
        <v>196955200</v>
      </c>
      <c r="AR1249" s="1">
        <v>46826440</v>
      </c>
      <c r="AS1249" s="1">
        <v>470423.03</v>
      </c>
      <c r="AT1249" s="1">
        <v>0</v>
      </c>
      <c r="AU1249" s="1">
        <v>165742.28</v>
      </c>
      <c r="AV1249" s="1">
        <v>64323.88</v>
      </c>
      <c r="AW1249" s="1">
        <v>0</v>
      </c>
      <c r="AX1249" s="1">
        <v>0</v>
      </c>
      <c r="AY1249" s="1">
        <v>74.97</v>
      </c>
      <c r="AZ1249" s="1">
        <v>39.950000000000003</v>
      </c>
      <c r="BA1249" s="1">
        <v>25.48</v>
      </c>
      <c r="BB1249" s="1">
        <v>2.99</v>
      </c>
      <c r="BC1249" s="1">
        <v>31.6</v>
      </c>
      <c r="BD1249" s="1">
        <v>26.36</v>
      </c>
      <c r="BE1249" s="1">
        <v>0</v>
      </c>
      <c r="BF1249" s="1">
        <v>0</v>
      </c>
      <c r="BG1249" s="1">
        <v>0</v>
      </c>
      <c r="BH1249" s="1">
        <v>160.25</v>
      </c>
      <c r="BI1249" s="1">
        <v>0</v>
      </c>
      <c r="BJ1249" s="1">
        <v>0</v>
      </c>
      <c r="BK1249" s="1">
        <v>20967</v>
      </c>
      <c r="BL1249" s="1">
        <v>0</v>
      </c>
      <c r="BM1249" s="1">
        <v>0</v>
      </c>
      <c r="BN1249" s="1">
        <v>0</v>
      </c>
      <c r="BO1249" s="1">
        <v>0</v>
      </c>
      <c r="BP1249" s="1">
        <v>4.3333330000000003E-2</v>
      </c>
      <c r="BQ1249" s="1">
        <v>0</v>
      </c>
      <c r="BR1249" s="1">
        <v>0</v>
      </c>
      <c r="BS1249" s="1">
        <v>4.3333330000000003E-2</v>
      </c>
      <c r="BT1249" s="1">
        <v>0.06</v>
      </c>
      <c r="BU1249" s="1">
        <v>0</v>
      </c>
      <c r="BV1249" s="1">
        <v>0</v>
      </c>
      <c r="BW1249" s="1">
        <v>0.06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4.4800000000000004</v>
      </c>
      <c r="CI1249" s="1">
        <v>0</v>
      </c>
      <c r="CJ1249" s="1">
        <v>0</v>
      </c>
      <c r="CK1249" s="1">
        <v>0</v>
      </c>
      <c r="CL1249" s="1">
        <v>0</v>
      </c>
      <c r="CM1249" s="1">
        <v>700</v>
      </c>
      <c r="CN1249" s="1">
        <v>700</v>
      </c>
      <c r="CO1249" s="1">
        <v>1103</v>
      </c>
      <c r="CP1249" s="1">
        <v>1347</v>
      </c>
      <c r="CQ1249" s="1">
        <v>0</v>
      </c>
      <c r="CR1249" s="1">
        <v>0</v>
      </c>
      <c r="CS1249" t="s">
        <v>116</v>
      </c>
      <c r="CT1249">
        <f t="shared" si="160"/>
        <v>0</v>
      </c>
      <c r="CU1249">
        <f t="shared" si="161"/>
        <v>0</v>
      </c>
      <c r="CV1249">
        <f t="shared" si="159"/>
        <v>0</v>
      </c>
      <c r="CW1249">
        <f t="shared" si="162"/>
        <v>0</v>
      </c>
      <c r="CX1249" s="4">
        <f t="shared" si="163"/>
        <v>244417806.28</v>
      </c>
      <c r="CY1249">
        <f t="shared" si="164"/>
        <v>0</v>
      </c>
      <c r="CZ1249">
        <f t="shared" si="165"/>
        <v>244252064</v>
      </c>
      <c r="DA1249">
        <f t="shared" si="166"/>
        <v>165742.28</v>
      </c>
    </row>
    <row r="1250" spans="1:105" x14ac:dyDescent="0.3">
      <c r="A1250" s="1">
        <v>26</v>
      </c>
      <c r="B1250" s="1" t="s">
        <v>105</v>
      </c>
      <c r="C1250" s="1">
        <v>2028</v>
      </c>
      <c r="D1250" s="1">
        <v>12</v>
      </c>
      <c r="E1250" s="1">
        <v>0</v>
      </c>
      <c r="F1250" s="1">
        <v>300</v>
      </c>
      <c r="G1250" s="1">
        <v>2.0407999999999999E-2</v>
      </c>
      <c r="H1250" s="1">
        <v>2005</v>
      </c>
      <c r="I1250" s="1" t="s">
        <v>98</v>
      </c>
      <c r="J1250" s="1" t="s">
        <v>99</v>
      </c>
      <c r="K1250" s="1" t="s">
        <v>100</v>
      </c>
      <c r="L1250" s="1" t="s">
        <v>101</v>
      </c>
      <c r="M1250" s="1" t="s">
        <v>101</v>
      </c>
      <c r="N1250" s="1" t="s">
        <v>101</v>
      </c>
      <c r="O1250" s="1" t="s">
        <v>102</v>
      </c>
      <c r="P1250" s="1">
        <v>42622</v>
      </c>
      <c r="Q1250" s="1">
        <v>15205139</v>
      </c>
      <c r="R1250" s="1">
        <v>0</v>
      </c>
      <c r="S1250" s="1">
        <v>15045822</v>
      </c>
      <c r="T1250" s="1">
        <v>205137.31</v>
      </c>
      <c r="U1250" s="1">
        <v>0</v>
      </c>
      <c r="V1250" s="1">
        <v>0</v>
      </c>
      <c r="W1250" s="1">
        <v>45821.42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10354.4</v>
      </c>
      <c r="AD1250" s="1">
        <v>520800</v>
      </c>
      <c r="AE1250" s="1">
        <v>1133979.1299999999</v>
      </c>
      <c r="AF1250" s="1">
        <v>4220505</v>
      </c>
      <c r="AG1250" s="1">
        <v>0</v>
      </c>
      <c r="AH1250" s="1">
        <v>0</v>
      </c>
      <c r="AI1250" s="1">
        <v>0</v>
      </c>
      <c r="AJ1250" s="1">
        <v>0</v>
      </c>
      <c r="AK1250" s="1">
        <v>1.38</v>
      </c>
      <c r="AL1250" s="1">
        <v>0</v>
      </c>
      <c r="AM1250" s="1">
        <v>0</v>
      </c>
      <c r="AN1250" s="1">
        <v>0</v>
      </c>
      <c r="AO1250" s="1">
        <v>316284096</v>
      </c>
      <c r="AP1250" s="1">
        <v>312163264</v>
      </c>
      <c r="AQ1250" s="1">
        <v>254914976</v>
      </c>
      <c r="AR1250" s="1">
        <v>56793704</v>
      </c>
      <c r="AS1250" s="1">
        <v>454675.16</v>
      </c>
      <c r="AT1250" s="1">
        <v>0</v>
      </c>
      <c r="AU1250" s="1">
        <v>5672859.5</v>
      </c>
      <c r="AV1250" s="1">
        <v>1552037.25</v>
      </c>
      <c r="AW1250" s="1">
        <v>0</v>
      </c>
      <c r="AX1250" s="1">
        <v>0</v>
      </c>
      <c r="AY1250" s="1">
        <v>66.680000000000007</v>
      </c>
      <c r="AZ1250" s="1">
        <v>39.92</v>
      </c>
      <c r="BA1250" s="1">
        <v>17.829999999999998</v>
      </c>
      <c r="BB1250" s="1">
        <v>2.2000000000000002</v>
      </c>
      <c r="BC1250" s="1">
        <v>22.66</v>
      </c>
      <c r="BD1250" s="1">
        <v>27.65</v>
      </c>
      <c r="BE1250" s="1">
        <v>0</v>
      </c>
      <c r="BF1250" s="1">
        <v>0</v>
      </c>
      <c r="BG1250" s="1">
        <v>0</v>
      </c>
      <c r="BH1250" s="1">
        <v>33.869999999999997</v>
      </c>
      <c r="BI1250" s="1">
        <v>0</v>
      </c>
      <c r="BJ1250" s="1">
        <v>0</v>
      </c>
      <c r="BK1250" s="1">
        <v>20967</v>
      </c>
      <c r="BL1250" s="1">
        <v>0</v>
      </c>
      <c r="BM1250" s="1">
        <v>0</v>
      </c>
      <c r="BN1250" s="1">
        <v>0</v>
      </c>
      <c r="BO1250" s="1">
        <v>0</v>
      </c>
      <c r="BP1250" s="1">
        <v>3.3333299999999998E-3</v>
      </c>
      <c r="BQ1250" s="1">
        <v>0</v>
      </c>
      <c r="BR1250" s="1">
        <v>0</v>
      </c>
      <c r="BS1250" s="1">
        <v>3.3333299999999998E-3</v>
      </c>
      <c r="BT1250" s="1">
        <v>3.3333299999999998E-3</v>
      </c>
      <c r="BU1250" s="1">
        <v>0</v>
      </c>
      <c r="BV1250" s="1">
        <v>0</v>
      </c>
      <c r="BW1250" s="1">
        <v>3.3333299999999998E-3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5.13</v>
      </c>
      <c r="CI1250" s="1">
        <v>0</v>
      </c>
      <c r="CJ1250" s="1">
        <v>0</v>
      </c>
      <c r="CK1250" s="1">
        <v>0</v>
      </c>
      <c r="CL1250" s="1">
        <v>0</v>
      </c>
      <c r="CM1250" s="1">
        <v>700</v>
      </c>
      <c r="CN1250" s="1">
        <v>700</v>
      </c>
      <c r="CO1250" s="1">
        <v>1103</v>
      </c>
      <c r="CP1250" s="1">
        <v>1347</v>
      </c>
      <c r="CQ1250" s="1">
        <v>0</v>
      </c>
      <c r="CR1250" s="1">
        <v>0</v>
      </c>
      <c r="CS1250" t="s">
        <v>116</v>
      </c>
      <c r="CT1250">
        <f t="shared" si="160"/>
        <v>0</v>
      </c>
      <c r="CU1250">
        <f t="shared" si="161"/>
        <v>0</v>
      </c>
      <c r="CV1250">
        <f t="shared" si="159"/>
        <v>0</v>
      </c>
      <c r="CW1250">
        <f t="shared" si="162"/>
        <v>0</v>
      </c>
      <c r="CX1250" s="4">
        <f t="shared" si="163"/>
        <v>317836123.5</v>
      </c>
      <c r="CY1250">
        <f t="shared" si="164"/>
        <v>0</v>
      </c>
      <c r="CZ1250">
        <f t="shared" si="165"/>
        <v>312163264</v>
      </c>
      <c r="DA1250">
        <f t="shared" si="166"/>
        <v>5672859.5</v>
      </c>
    </row>
    <row r="1251" spans="1:105" x14ac:dyDescent="0.3">
      <c r="A1251" s="1">
        <v>27</v>
      </c>
      <c r="B1251" s="1" t="s">
        <v>97</v>
      </c>
      <c r="C1251" s="1">
        <v>2028</v>
      </c>
      <c r="D1251" s="1">
        <v>1</v>
      </c>
      <c r="E1251" s="1">
        <v>0</v>
      </c>
      <c r="F1251" s="1">
        <v>300</v>
      </c>
      <c r="G1251" s="1">
        <v>2.0407999999999999E-2</v>
      </c>
      <c r="H1251" s="1">
        <v>2006</v>
      </c>
      <c r="I1251" s="1" t="s">
        <v>98</v>
      </c>
      <c r="J1251" s="1" t="s">
        <v>99</v>
      </c>
      <c r="K1251" s="1" t="s">
        <v>100</v>
      </c>
      <c r="L1251" s="1" t="s">
        <v>101</v>
      </c>
      <c r="M1251" s="1" t="s">
        <v>101</v>
      </c>
      <c r="N1251" s="1" t="s">
        <v>101</v>
      </c>
      <c r="O1251" s="1" t="s">
        <v>102</v>
      </c>
      <c r="P1251" s="1">
        <v>42622</v>
      </c>
      <c r="Q1251" s="1">
        <v>2839379</v>
      </c>
      <c r="R1251" s="1">
        <v>0</v>
      </c>
      <c r="S1251" s="1">
        <v>2927045.5</v>
      </c>
      <c r="T1251" s="1">
        <v>2277.94</v>
      </c>
      <c r="U1251" s="1">
        <v>0</v>
      </c>
      <c r="V1251" s="1">
        <v>0</v>
      </c>
      <c r="W1251" s="1">
        <v>89937.13</v>
      </c>
      <c r="X1251" s="1">
        <v>0</v>
      </c>
      <c r="Y1251" s="1">
        <v>0</v>
      </c>
      <c r="Z1251" s="1">
        <v>28337.119999999999</v>
      </c>
      <c r="AA1251" s="1">
        <v>0</v>
      </c>
      <c r="AB1251" s="1">
        <v>0</v>
      </c>
      <c r="AC1251" s="1">
        <v>30217.68</v>
      </c>
      <c r="AD1251" s="1">
        <v>111600</v>
      </c>
      <c r="AE1251" s="1">
        <v>291069.53000000003</v>
      </c>
      <c r="AF1251" s="1">
        <v>862952.13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99922760</v>
      </c>
      <c r="AP1251" s="1">
        <v>102345840</v>
      </c>
      <c r="AQ1251" s="1">
        <v>94028856</v>
      </c>
      <c r="AR1251" s="1">
        <v>7717677</v>
      </c>
      <c r="AS1251" s="1">
        <v>599347.81000000006</v>
      </c>
      <c r="AT1251" s="1">
        <v>0</v>
      </c>
      <c r="AU1251" s="1">
        <v>69905.100000000006</v>
      </c>
      <c r="AV1251" s="1">
        <v>2492986.5</v>
      </c>
      <c r="AW1251" s="1">
        <v>0</v>
      </c>
      <c r="AX1251" s="1">
        <v>0</v>
      </c>
      <c r="AY1251" s="1">
        <v>35.94</v>
      </c>
      <c r="AZ1251" s="1">
        <v>36.42</v>
      </c>
      <c r="BA1251" s="1">
        <v>0.35</v>
      </c>
      <c r="BB1251" s="1">
        <v>0.03</v>
      </c>
      <c r="BC1251" s="1">
        <v>0.5</v>
      </c>
      <c r="BD1251" s="1">
        <v>30.69</v>
      </c>
      <c r="BE1251" s="1">
        <v>0</v>
      </c>
      <c r="BF1251" s="1">
        <v>0</v>
      </c>
      <c r="BG1251" s="1">
        <v>0</v>
      </c>
      <c r="BH1251" s="1">
        <v>27.72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0</v>
      </c>
      <c r="CD1251" s="1">
        <v>0</v>
      </c>
      <c r="CE1251" s="1">
        <v>0</v>
      </c>
      <c r="CF1251" s="1">
        <v>0.03</v>
      </c>
      <c r="CG1251" s="1">
        <v>0.08</v>
      </c>
      <c r="CH1251" s="1">
        <v>18.63</v>
      </c>
      <c r="CI1251" s="1">
        <v>0</v>
      </c>
      <c r="CJ1251" s="1">
        <v>0</v>
      </c>
      <c r="CK1251" s="1">
        <v>0</v>
      </c>
      <c r="CL1251" s="1">
        <v>0</v>
      </c>
      <c r="CM1251" s="1">
        <v>150</v>
      </c>
      <c r="CN1251" s="1">
        <v>150</v>
      </c>
      <c r="CO1251" s="1">
        <v>101</v>
      </c>
      <c r="CP1251" s="1">
        <v>344</v>
      </c>
      <c r="CQ1251" s="1">
        <v>100</v>
      </c>
      <c r="CR1251" s="1">
        <v>0</v>
      </c>
      <c r="CS1251" t="s">
        <v>116</v>
      </c>
      <c r="CT1251">
        <f t="shared" si="160"/>
        <v>0</v>
      </c>
      <c r="CU1251">
        <f t="shared" si="161"/>
        <v>0</v>
      </c>
      <c r="CV1251">
        <f t="shared" si="159"/>
        <v>0</v>
      </c>
      <c r="CW1251">
        <f t="shared" si="162"/>
        <v>0</v>
      </c>
      <c r="CX1251" s="4">
        <f t="shared" si="163"/>
        <v>102415745.09999999</v>
      </c>
      <c r="CY1251">
        <f t="shared" si="164"/>
        <v>0</v>
      </c>
      <c r="CZ1251">
        <f t="shared" si="165"/>
        <v>102345840</v>
      </c>
      <c r="DA1251">
        <f t="shared" si="166"/>
        <v>69905.100000000006</v>
      </c>
    </row>
    <row r="1252" spans="1:105" x14ac:dyDescent="0.3">
      <c r="A1252" s="1">
        <v>27</v>
      </c>
      <c r="B1252" s="1" t="s">
        <v>97</v>
      </c>
      <c r="C1252" s="1">
        <v>2028</v>
      </c>
      <c r="D1252" s="1">
        <v>2</v>
      </c>
      <c r="E1252" s="1">
        <v>0</v>
      </c>
      <c r="F1252" s="1">
        <v>300</v>
      </c>
      <c r="G1252" s="1">
        <v>2.0407999999999999E-2</v>
      </c>
      <c r="H1252" s="1">
        <v>2006</v>
      </c>
      <c r="I1252" s="1" t="s">
        <v>98</v>
      </c>
      <c r="J1252" s="1" t="s">
        <v>99</v>
      </c>
      <c r="K1252" s="1" t="s">
        <v>100</v>
      </c>
      <c r="L1252" s="1" t="s">
        <v>101</v>
      </c>
      <c r="M1252" s="1" t="s">
        <v>101</v>
      </c>
      <c r="N1252" s="1" t="s">
        <v>101</v>
      </c>
      <c r="O1252" s="1" t="s">
        <v>102</v>
      </c>
      <c r="P1252" s="1">
        <v>42622</v>
      </c>
      <c r="Q1252" s="1">
        <v>2784659.5</v>
      </c>
      <c r="R1252" s="1">
        <v>0</v>
      </c>
      <c r="S1252" s="1">
        <v>2862014.75</v>
      </c>
      <c r="T1252" s="1">
        <v>2791.26</v>
      </c>
      <c r="U1252" s="1">
        <v>0</v>
      </c>
      <c r="V1252" s="1">
        <v>0</v>
      </c>
      <c r="W1252" s="1">
        <v>80138.66</v>
      </c>
      <c r="X1252" s="1">
        <v>0</v>
      </c>
      <c r="Y1252" s="1">
        <v>0</v>
      </c>
      <c r="Z1252" s="1">
        <v>25195.39</v>
      </c>
      <c r="AA1252" s="1">
        <v>0</v>
      </c>
      <c r="AB1252" s="1">
        <v>0</v>
      </c>
      <c r="AC1252" s="1">
        <v>37557.599999999999</v>
      </c>
      <c r="AD1252" s="1">
        <v>100800</v>
      </c>
      <c r="AE1252" s="1">
        <v>233763.69</v>
      </c>
      <c r="AF1252" s="1">
        <v>749377.5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96771712</v>
      </c>
      <c r="AP1252" s="1">
        <v>98954056</v>
      </c>
      <c r="AQ1252" s="1">
        <v>90649952</v>
      </c>
      <c r="AR1252" s="1">
        <v>7958034</v>
      </c>
      <c r="AS1252" s="1">
        <v>345982.63</v>
      </c>
      <c r="AT1252" s="1">
        <v>0</v>
      </c>
      <c r="AU1252" s="1">
        <v>88123.23</v>
      </c>
      <c r="AV1252" s="1">
        <v>2270466.25</v>
      </c>
      <c r="AW1252" s="1">
        <v>0</v>
      </c>
      <c r="AX1252" s="1">
        <v>0</v>
      </c>
      <c r="AY1252" s="1">
        <v>36.69</v>
      </c>
      <c r="AZ1252" s="1">
        <v>37.119999999999997</v>
      </c>
      <c r="BA1252" s="1">
        <v>0.73</v>
      </c>
      <c r="BB1252" s="1">
        <v>0.08</v>
      </c>
      <c r="BC1252" s="1">
        <v>1.05</v>
      </c>
      <c r="BD1252" s="1">
        <v>31.57</v>
      </c>
      <c r="BE1252" s="1">
        <v>0</v>
      </c>
      <c r="BF1252" s="1">
        <v>0</v>
      </c>
      <c r="BG1252" s="1">
        <v>0</v>
      </c>
      <c r="BH1252" s="1">
        <v>28.33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0</v>
      </c>
      <c r="BX1252" s="1">
        <v>0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0.01</v>
      </c>
      <c r="CH1252" s="1">
        <v>4.2</v>
      </c>
      <c r="CI1252" s="1">
        <v>0</v>
      </c>
      <c r="CJ1252" s="1">
        <v>0</v>
      </c>
      <c r="CK1252" s="1">
        <v>0</v>
      </c>
      <c r="CL1252" s="1">
        <v>0</v>
      </c>
      <c r="CM1252" s="1">
        <v>150</v>
      </c>
      <c r="CN1252" s="1">
        <v>150</v>
      </c>
      <c r="CO1252" s="1">
        <v>101</v>
      </c>
      <c r="CP1252" s="1">
        <v>344</v>
      </c>
      <c r="CQ1252" s="1">
        <v>100</v>
      </c>
      <c r="CR1252" s="1">
        <v>0</v>
      </c>
      <c r="CS1252" t="s">
        <v>116</v>
      </c>
      <c r="CT1252">
        <f t="shared" si="160"/>
        <v>0</v>
      </c>
      <c r="CU1252">
        <f t="shared" si="161"/>
        <v>0</v>
      </c>
      <c r="CV1252">
        <f t="shared" si="159"/>
        <v>0</v>
      </c>
      <c r="CW1252">
        <f t="shared" si="162"/>
        <v>0</v>
      </c>
      <c r="CX1252" s="4">
        <f t="shared" si="163"/>
        <v>99042179.230000004</v>
      </c>
      <c r="CY1252">
        <f t="shared" si="164"/>
        <v>0</v>
      </c>
      <c r="CZ1252">
        <f t="shared" si="165"/>
        <v>98954056</v>
      </c>
      <c r="DA1252">
        <f t="shared" si="166"/>
        <v>88123.23</v>
      </c>
    </row>
    <row r="1253" spans="1:105" x14ac:dyDescent="0.3">
      <c r="A1253" s="1">
        <v>27</v>
      </c>
      <c r="B1253" s="1" t="s">
        <v>97</v>
      </c>
      <c r="C1253" s="1">
        <v>2028</v>
      </c>
      <c r="D1253" s="1">
        <v>3</v>
      </c>
      <c r="E1253" s="1">
        <v>0</v>
      </c>
      <c r="F1253" s="1">
        <v>300</v>
      </c>
      <c r="G1253" s="1">
        <v>2.0407999999999999E-2</v>
      </c>
      <c r="H1253" s="1">
        <v>2006</v>
      </c>
      <c r="I1253" s="1" t="s">
        <v>98</v>
      </c>
      <c r="J1253" s="1" t="s">
        <v>99</v>
      </c>
      <c r="K1253" s="1" t="s">
        <v>100</v>
      </c>
      <c r="L1253" s="1" t="s">
        <v>101</v>
      </c>
      <c r="M1253" s="1" t="s">
        <v>101</v>
      </c>
      <c r="N1253" s="1" t="s">
        <v>101</v>
      </c>
      <c r="O1253" s="1" t="s">
        <v>102</v>
      </c>
      <c r="P1253" s="1">
        <v>42622</v>
      </c>
      <c r="Q1253" s="1">
        <v>2684347</v>
      </c>
      <c r="R1253" s="1">
        <v>0</v>
      </c>
      <c r="S1253" s="1">
        <v>2689180.25</v>
      </c>
      <c r="T1253" s="1">
        <v>299.73</v>
      </c>
      <c r="U1253" s="1">
        <v>0</v>
      </c>
      <c r="V1253" s="1">
        <v>0</v>
      </c>
      <c r="W1253" s="1">
        <v>5140.91</v>
      </c>
      <c r="X1253" s="1">
        <v>0</v>
      </c>
      <c r="Y1253" s="1">
        <v>0</v>
      </c>
      <c r="Z1253" s="1">
        <v>25587.87</v>
      </c>
      <c r="AA1253" s="1">
        <v>0</v>
      </c>
      <c r="AB1253" s="1">
        <v>0</v>
      </c>
      <c r="AC1253" s="1">
        <v>45192.68</v>
      </c>
      <c r="AD1253" s="1">
        <v>111600</v>
      </c>
      <c r="AE1253" s="1">
        <v>270317.44</v>
      </c>
      <c r="AF1253" s="1">
        <v>793881.25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90883448</v>
      </c>
      <c r="AP1253" s="1">
        <v>91022176</v>
      </c>
      <c r="AQ1253" s="1">
        <v>83347336</v>
      </c>
      <c r="AR1253" s="1">
        <v>7296140</v>
      </c>
      <c r="AS1253" s="1">
        <v>378802.09</v>
      </c>
      <c r="AT1253" s="1">
        <v>0</v>
      </c>
      <c r="AU1253" s="1">
        <v>9082.83</v>
      </c>
      <c r="AV1253" s="1">
        <v>147804.92000000001</v>
      </c>
      <c r="AW1253" s="1">
        <v>0</v>
      </c>
      <c r="AX1253" s="1">
        <v>0</v>
      </c>
      <c r="AY1253" s="1">
        <v>35.630000000000003</v>
      </c>
      <c r="AZ1253" s="1">
        <v>36.17</v>
      </c>
      <c r="BA1253" s="1">
        <v>0.79</v>
      </c>
      <c r="BB1253" s="1">
        <v>0.08</v>
      </c>
      <c r="BC1253" s="1">
        <v>1.1100000000000001</v>
      </c>
      <c r="BD1253" s="1">
        <v>30.3</v>
      </c>
      <c r="BE1253" s="1">
        <v>0</v>
      </c>
      <c r="BF1253" s="1">
        <v>0</v>
      </c>
      <c r="BG1253" s="1">
        <v>0</v>
      </c>
      <c r="BH1253" s="1">
        <v>28.75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0.1</v>
      </c>
      <c r="CG1253" s="1">
        <v>0.26</v>
      </c>
      <c r="CH1253" s="1">
        <v>3.47</v>
      </c>
      <c r="CI1253" s="1">
        <v>0</v>
      </c>
      <c r="CJ1253" s="1">
        <v>0</v>
      </c>
      <c r="CK1253" s="1">
        <v>0</v>
      </c>
      <c r="CL1253" s="1">
        <v>0</v>
      </c>
      <c r="CM1253" s="1">
        <v>150</v>
      </c>
      <c r="CN1253" s="1">
        <v>150</v>
      </c>
      <c r="CO1253" s="1">
        <v>101</v>
      </c>
      <c r="CP1253" s="1">
        <v>344</v>
      </c>
      <c r="CQ1253" s="1">
        <v>100</v>
      </c>
      <c r="CR1253" s="1">
        <v>0</v>
      </c>
      <c r="CS1253" t="s">
        <v>116</v>
      </c>
      <c r="CT1253">
        <f t="shared" si="160"/>
        <v>0</v>
      </c>
      <c r="CU1253">
        <f t="shared" si="161"/>
        <v>0</v>
      </c>
      <c r="CV1253">
        <f t="shared" si="159"/>
        <v>0</v>
      </c>
      <c r="CW1253">
        <f t="shared" si="162"/>
        <v>0</v>
      </c>
      <c r="CX1253" s="4">
        <f t="shared" si="163"/>
        <v>91031258.829999998</v>
      </c>
      <c r="CY1253">
        <f t="shared" si="164"/>
        <v>0</v>
      </c>
      <c r="CZ1253">
        <f t="shared" si="165"/>
        <v>91022176</v>
      </c>
      <c r="DA1253">
        <f t="shared" si="166"/>
        <v>9082.83</v>
      </c>
    </row>
    <row r="1254" spans="1:105" x14ac:dyDescent="0.3">
      <c r="A1254" s="1">
        <v>27</v>
      </c>
      <c r="B1254" s="1" t="s">
        <v>97</v>
      </c>
      <c r="C1254" s="1">
        <v>2028</v>
      </c>
      <c r="D1254" s="1">
        <v>4</v>
      </c>
      <c r="E1254" s="1">
        <v>0</v>
      </c>
      <c r="F1254" s="1">
        <v>300</v>
      </c>
      <c r="G1254" s="1">
        <v>2.0407999999999999E-2</v>
      </c>
      <c r="H1254" s="1">
        <v>2006</v>
      </c>
      <c r="I1254" s="1" t="s">
        <v>98</v>
      </c>
      <c r="J1254" s="1" t="s">
        <v>99</v>
      </c>
      <c r="K1254" s="1" t="s">
        <v>100</v>
      </c>
      <c r="L1254" s="1" t="s">
        <v>101</v>
      </c>
      <c r="M1254" s="1" t="s">
        <v>101</v>
      </c>
      <c r="N1254" s="1" t="s">
        <v>101</v>
      </c>
      <c r="O1254" s="1" t="s">
        <v>102</v>
      </c>
      <c r="P1254" s="1">
        <v>42622</v>
      </c>
      <c r="Q1254" s="1">
        <v>2372050.25</v>
      </c>
      <c r="R1254" s="1">
        <v>0</v>
      </c>
      <c r="S1254" s="1">
        <v>2375077</v>
      </c>
      <c r="T1254" s="1">
        <v>257.97000000000003</v>
      </c>
      <c r="U1254" s="1">
        <v>0</v>
      </c>
      <c r="V1254" s="1">
        <v>0</v>
      </c>
      <c r="W1254" s="1">
        <v>3285.7</v>
      </c>
      <c r="X1254" s="1">
        <v>0</v>
      </c>
      <c r="Y1254" s="1">
        <v>0</v>
      </c>
      <c r="Z1254" s="1">
        <v>31735.89</v>
      </c>
      <c r="AA1254" s="1">
        <v>0</v>
      </c>
      <c r="AB1254" s="1">
        <v>0</v>
      </c>
      <c r="AC1254" s="1">
        <v>56807.5</v>
      </c>
      <c r="AD1254" s="1">
        <v>107999.96</v>
      </c>
      <c r="AE1254" s="1">
        <v>242448.48</v>
      </c>
      <c r="AF1254" s="1">
        <v>748343.81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75483904</v>
      </c>
      <c r="AP1254" s="1">
        <v>75616000</v>
      </c>
      <c r="AQ1254" s="1">
        <v>68374728</v>
      </c>
      <c r="AR1254" s="1">
        <v>6921678</v>
      </c>
      <c r="AS1254" s="1">
        <v>319517.65999999997</v>
      </c>
      <c r="AT1254" s="1">
        <v>0</v>
      </c>
      <c r="AU1254" s="1">
        <v>7707.21</v>
      </c>
      <c r="AV1254" s="1">
        <v>139802.53</v>
      </c>
      <c r="AW1254" s="1">
        <v>0</v>
      </c>
      <c r="AX1254" s="1">
        <v>0</v>
      </c>
      <c r="AY1254" s="1">
        <v>35.200000000000003</v>
      </c>
      <c r="AZ1254" s="1">
        <v>35.840000000000003</v>
      </c>
      <c r="BA1254" s="1">
        <v>1.08</v>
      </c>
      <c r="BB1254" s="1">
        <v>0.13</v>
      </c>
      <c r="BC1254" s="1">
        <v>1.4</v>
      </c>
      <c r="BD1254" s="1">
        <v>29.88</v>
      </c>
      <c r="BE1254" s="1">
        <v>0</v>
      </c>
      <c r="BF1254" s="1">
        <v>0</v>
      </c>
      <c r="BG1254" s="1">
        <v>0</v>
      </c>
      <c r="BH1254" s="1">
        <v>42.55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0.15</v>
      </c>
      <c r="CG1254" s="1">
        <v>0.41</v>
      </c>
      <c r="CH1254" s="1">
        <v>4.43</v>
      </c>
      <c r="CI1254" s="1">
        <v>0</v>
      </c>
      <c r="CJ1254" s="1">
        <v>0</v>
      </c>
      <c r="CK1254" s="1">
        <v>0</v>
      </c>
      <c r="CL1254" s="1">
        <v>0</v>
      </c>
      <c r="CM1254" s="1">
        <v>150</v>
      </c>
      <c r="CN1254" s="1">
        <v>150</v>
      </c>
      <c r="CO1254" s="1">
        <v>101</v>
      </c>
      <c r="CP1254" s="1">
        <v>344</v>
      </c>
      <c r="CQ1254" s="1">
        <v>100</v>
      </c>
      <c r="CR1254" s="1">
        <v>0</v>
      </c>
      <c r="CS1254" t="s">
        <v>116</v>
      </c>
      <c r="CT1254">
        <f t="shared" si="160"/>
        <v>0</v>
      </c>
      <c r="CU1254">
        <f t="shared" si="161"/>
        <v>0</v>
      </c>
      <c r="CV1254">
        <f t="shared" si="159"/>
        <v>0</v>
      </c>
      <c r="CW1254">
        <f t="shared" si="162"/>
        <v>0</v>
      </c>
      <c r="CX1254" s="4">
        <f t="shared" si="163"/>
        <v>75623707.209999993</v>
      </c>
      <c r="CY1254">
        <f t="shared" si="164"/>
        <v>0</v>
      </c>
      <c r="CZ1254">
        <f t="shared" si="165"/>
        <v>75616000</v>
      </c>
      <c r="DA1254">
        <f t="shared" si="166"/>
        <v>7707.21</v>
      </c>
    </row>
    <row r="1255" spans="1:105" x14ac:dyDescent="0.3">
      <c r="A1255" s="1">
        <v>27</v>
      </c>
      <c r="B1255" s="1" t="s">
        <v>97</v>
      </c>
      <c r="C1255" s="1">
        <v>2028</v>
      </c>
      <c r="D1255" s="1">
        <v>5</v>
      </c>
      <c r="E1255" s="1">
        <v>0</v>
      </c>
      <c r="F1255" s="1">
        <v>300</v>
      </c>
      <c r="G1255" s="1">
        <v>2.0407999999999999E-2</v>
      </c>
      <c r="H1255" s="1">
        <v>2006</v>
      </c>
      <c r="I1255" s="1" t="s">
        <v>98</v>
      </c>
      <c r="J1255" s="1" t="s">
        <v>99</v>
      </c>
      <c r="K1255" s="1" t="s">
        <v>100</v>
      </c>
      <c r="L1255" s="1" t="s">
        <v>101</v>
      </c>
      <c r="M1255" s="1" t="s">
        <v>101</v>
      </c>
      <c r="N1255" s="1" t="s">
        <v>101</v>
      </c>
      <c r="O1255" s="1" t="s">
        <v>102</v>
      </c>
      <c r="P1255" s="1">
        <v>42622</v>
      </c>
      <c r="Q1255" s="1">
        <v>2573546.25</v>
      </c>
      <c r="R1255" s="1">
        <v>0</v>
      </c>
      <c r="S1255" s="1">
        <v>2575296</v>
      </c>
      <c r="T1255" s="1">
        <v>915.37</v>
      </c>
      <c r="U1255" s="1">
        <v>0</v>
      </c>
      <c r="V1255" s="1">
        <v>0</v>
      </c>
      <c r="W1255" s="1">
        <v>2804.38</v>
      </c>
      <c r="X1255" s="1">
        <v>0</v>
      </c>
      <c r="Y1255" s="1">
        <v>0</v>
      </c>
      <c r="Z1255" s="1">
        <v>16287.16</v>
      </c>
      <c r="AA1255" s="1">
        <v>0</v>
      </c>
      <c r="AB1255" s="1">
        <v>128.29</v>
      </c>
      <c r="AC1255" s="1">
        <v>64227.34</v>
      </c>
      <c r="AD1255" s="1">
        <v>111599.96</v>
      </c>
      <c r="AE1255" s="1">
        <v>256720.83</v>
      </c>
      <c r="AF1255" s="1">
        <v>765981.44</v>
      </c>
      <c r="AG1255" s="1">
        <v>0</v>
      </c>
      <c r="AH1255" s="1">
        <v>0</v>
      </c>
      <c r="AI1255" s="1">
        <v>169.32</v>
      </c>
      <c r="AJ1255" s="1">
        <v>0</v>
      </c>
      <c r="AK1255" s="1">
        <v>132.24</v>
      </c>
      <c r="AL1255" s="1">
        <v>0</v>
      </c>
      <c r="AM1255" s="1">
        <v>0</v>
      </c>
      <c r="AN1255" s="1">
        <v>0</v>
      </c>
      <c r="AO1255" s="1">
        <v>83410816</v>
      </c>
      <c r="AP1255" s="1">
        <v>83475472</v>
      </c>
      <c r="AQ1255" s="1">
        <v>75090344</v>
      </c>
      <c r="AR1255" s="1">
        <v>7983863.5</v>
      </c>
      <c r="AS1255" s="1">
        <v>401238.03</v>
      </c>
      <c r="AT1255" s="1">
        <v>0</v>
      </c>
      <c r="AU1255" s="1">
        <v>184371.7</v>
      </c>
      <c r="AV1255" s="1">
        <v>249022.06</v>
      </c>
      <c r="AW1255" s="1">
        <v>0</v>
      </c>
      <c r="AX1255" s="1">
        <v>0</v>
      </c>
      <c r="AY1255" s="1">
        <v>98.93</v>
      </c>
      <c r="AZ1255" s="1">
        <v>108.86</v>
      </c>
      <c r="BA1255" s="1">
        <v>20.100000000000001</v>
      </c>
      <c r="BB1255" s="1">
        <v>2.41</v>
      </c>
      <c r="BC1255" s="1">
        <v>48.76</v>
      </c>
      <c r="BD1255" s="1">
        <v>201.42</v>
      </c>
      <c r="BE1255" s="1">
        <v>0</v>
      </c>
      <c r="BF1255" s="1">
        <v>0</v>
      </c>
      <c r="BG1255" s="1">
        <v>0</v>
      </c>
      <c r="BH1255" s="1">
        <v>88.8</v>
      </c>
      <c r="BI1255" s="1">
        <v>0</v>
      </c>
      <c r="BJ1255" s="1">
        <v>0</v>
      </c>
      <c r="BK1255" s="1">
        <v>20967</v>
      </c>
      <c r="BL1255" s="1">
        <v>0</v>
      </c>
      <c r="BM1255" s="1">
        <v>0</v>
      </c>
      <c r="BN1255" s="1">
        <v>0</v>
      </c>
      <c r="BO1255" s="1">
        <v>4281.1899999999996</v>
      </c>
      <c r="BP1255" s="1">
        <v>0.31</v>
      </c>
      <c r="BQ1255" s="1">
        <v>0</v>
      </c>
      <c r="BR1255" s="1">
        <v>0</v>
      </c>
      <c r="BS1255" s="1">
        <v>0.31</v>
      </c>
      <c r="BT1255" s="1">
        <v>1.1966667200000001</v>
      </c>
      <c r="BU1255" s="1">
        <v>0</v>
      </c>
      <c r="BV1255" s="1">
        <v>0</v>
      </c>
      <c r="BW1255" s="1">
        <v>1.1966667200000001</v>
      </c>
      <c r="BX1255" s="1">
        <v>0</v>
      </c>
      <c r="BY1255" s="1">
        <v>0.81</v>
      </c>
      <c r="BZ1255" s="1">
        <v>0</v>
      </c>
      <c r="CA1255" s="1">
        <v>0</v>
      </c>
      <c r="CB1255" s="1">
        <v>0</v>
      </c>
      <c r="CC1255" s="1">
        <v>0</v>
      </c>
      <c r="CD1255" s="1">
        <v>0.45</v>
      </c>
      <c r="CE1255" s="1">
        <v>2.04</v>
      </c>
      <c r="CF1255" s="1">
        <v>0.11</v>
      </c>
      <c r="CG1255" s="1">
        <v>0.25</v>
      </c>
      <c r="CH1255" s="1">
        <v>3.92</v>
      </c>
      <c r="CI1255" s="1">
        <v>0</v>
      </c>
      <c r="CJ1255" s="1">
        <v>0</v>
      </c>
      <c r="CK1255" s="1">
        <v>0</v>
      </c>
      <c r="CL1255" s="1">
        <v>0</v>
      </c>
      <c r="CM1255" s="1">
        <v>150</v>
      </c>
      <c r="CN1255" s="1">
        <v>150</v>
      </c>
      <c r="CO1255" s="1">
        <v>101</v>
      </c>
      <c r="CP1255" s="1">
        <v>344</v>
      </c>
      <c r="CQ1255" s="1">
        <v>100</v>
      </c>
      <c r="CR1255" s="1">
        <v>0</v>
      </c>
      <c r="CS1255" t="s">
        <v>116</v>
      </c>
      <c r="CT1255">
        <f t="shared" si="160"/>
        <v>0</v>
      </c>
      <c r="CU1255">
        <f t="shared" si="161"/>
        <v>0</v>
      </c>
      <c r="CV1255">
        <f t="shared" si="159"/>
        <v>0</v>
      </c>
      <c r="CW1255">
        <f t="shared" si="162"/>
        <v>0</v>
      </c>
      <c r="CX1255" s="4">
        <f t="shared" si="163"/>
        <v>83659843.700000003</v>
      </c>
      <c r="CY1255">
        <f t="shared" si="164"/>
        <v>0</v>
      </c>
      <c r="CZ1255">
        <f t="shared" si="165"/>
        <v>83475472</v>
      </c>
      <c r="DA1255">
        <f t="shared" si="166"/>
        <v>184371.7</v>
      </c>
    </row>
    <row r="1256" spans="1:105" x14ac:dyDescent="0.3">
      <c r="A1256" s="1">
        <v>27</v>
      </c>
      <c r="B1256" s="1" t="s">
        <v>97</v>
      </c>
      <c r="C1256" s="1">
        <v>2028</v>
      </c>
      <c r="D1256" s="1">
        <v>6</v>
      </c>
      <c r="E1256" s="1">
        <v>0</v>
      </c>
      <c r="F1256" s="1">
        <v>300</v>
      </c>
      <c r="G1256" s="1">
        <v>2.0407999999999999E-2</v>
      </c>
      <c r="H1256" s="1">
        <v>2006</v>
      </c>
      <c r="I1256" s="1" t="s">
        <v>98</v>
      </c>
      <c r="J1256" s="1" t="s">
        <v>99</v>
      </c>
      <c r="K1256" s="1" t="s">
        <v>100</v>
      </c>
      <c r="L1256" s="1" t="s">
        <v>101</v>
      </c>
      <c r="M1256" s="1" t="s">
        <v>101</v>
      </c>
      <c r="N1256" s="1" t="s">
        <v>101</v>
      </c>
      <c r="O1256" s="1" t="s">
        <v>102</v>
      </c>
      <c r="P1256" s="1">
        <v>42622</v>
      </c>
      <c r="Q1256" s="1">
        <v>2812883.5</v>
      </c>
      <c r="R1256" s="1">
        <v>0</v>
      </c>
      <c r="S1256" s="1">
        <v>2871495</v>
      </c>
      <c r="T1256" s="1">
        <v>1272.3</v>
      </c>
      <c r="U1256" s="1">
        <v>0</v>
      </c>
      <c r="V1256" s="1">
        <v>0</v>
      </c>
      <c r="W1256" s="1">
        <v>59875.35</v>
      </c>
      <c r="X1256" s="1">
        <v>0</v>
      </c>
      <c r="Y1256" s="1">
        <v>0</v>
      </c>
      <c r="Z1256" s="1">
        <v>23037.38</v>
      </c>
      <c r="AA1256" s="1">
        <v>0</v>
      </c>
      <c r="AB1256" s="1">
        <v>0</v>
      </c>
      <c r="AC1256" s="1">
        <v>71804.97</v>
      </c>
      <c r="AD1256" s="1">
        <v>108000</v>
      </c>
      <c r="AE1256" s="1">
        <v>289480.40999999997</v>
      </c>
      <c r="AF1256" s="1">
        <v>786849.13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93008656</v>
      </c>
      <c r="AP1256" s="1">
        <v>94724752</v>
      </c>
      <c r="AQ1256" s="1">
        <v>85514344</v>
      </c>
      <c r="AR1256" s="1">
        <v>8713877</v>
      </c>
      <c r="AS1256" s="1">
        <v>496598.25</v>
      </c>
      <c r="AT1256" s="1">
        <v>0</v>
      </c>
      <c r="AU1256" s="1">
        <v>38378.54</v>
      </c>
      <c r="AV1256" s="1">
        <v>1754469</v>
      </c>
      <c r="AW1256" s="1">
        <v>0</v>
      </c>
      <c r="AX1256" s="1">
        <v>0</v>
      </c>
      <c r="AY1256" s="1">
        <v>38.42</v>
      </c>
      <c r="AZ1256" s="1">
        <v>37.72</v>
      </c>
      <c r="BA1256" s="1">
        <v>1.45</v>
      </c>
      <c r="BB1256" s="1">
        <v>0.41</v>
      </c>
      <c r="BC1256" s="1">
        <v>2.6</v>
      </c>
      <c r="BD1256" s="1">
        <v>30.16</v>
      </c>
      <c r="BE1256" s="1">
        <v>0</v>
      </c>
      <c r="BF1256" s="1">
        <v>0</v>
      </c>
      <c r="BG1256" s="1">
        <v>0</v>
      </c>
      <c r="BH1256" s="1">
        <v>29.3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0.46</v>
      </c>
      <c r="CG1256" s="1">
        <v>1.23</v>
      </c>
      <c r="CH1256" s="1">
        <v>3.89</v>
      </c>
      <c r="CI1256" s="1">
        <v>0</v>
      </c>
      <c r="CJ1256" s="1">
        <v>0</v>
      </c>
      <c r="CK1256" s="1">
        <v>0</v>
      </c>
      <c r="CL1256" s="1">
        <v>0</v>
      </c>
      <c r="CM1256" s="1">
        <v>150</v>
      </c>
      <c r="CN1256" s="1">
        <v>150</v>
      </c>
      <c r="CO1256" s="1">
        <v>101</v>
      </c>
      <c r="CP1256" s="1">
        <v>344</v>
      </c>
      <c r="CQ1256" s="1">
        <v>100</v>
      </c>
      <c r="CR1256" s="1">
        <v>0</v>
      </c>
      <c r="CS1256" t="s">
        <v>116</v>
      </c>
      <c r="CT1256">
        <f t="shared" si="160"/>
        <v>0</v>
      </c>
      <c r="CU1256">
        <f t="shared" si="161"/>
        <v>0</v>
      </c>
      <c r="CV1256">
        <f t="shared" si="159"/>
        <v>0</v>
      </c>
      <c r="CW1256">
        <f t="shared" si="162"/>
        <v>0</v>
      </c>
      <c r="CX1256" s="4">
        <f t="shared" si="163"/>
        <v>94763130.540000007</v>
      </c>
      <c r="CY1256">
        <f t="shared" si="164"/>
        <v>0</v>
      </c>
      <c r="CZ1256">
        <f t="shared" si="165"/>
        <v>94724752</v>
      </c>
      <c r="DA1256">
        <f t="shared" si="166"/>
        <v>38378.54</v>
      </c>
    </row>
    <row r="1257" spans="1:105" x14ac:dyDescent="0.3">
      <c r="A1257" s="1">
        <v>27</v>
      </c>
      <c r="B1257" s="1" t="s">
        <v>97</v>
      </c>
      <c r="C1257" s="1">
        <v>2028</v>
      </c>
      <c r="D1257" s="1">
        <v>7</v>
      </c>
      <c r="E1257" s="1">
        <v>0</v>
      </c>
      <c r="F1257" s="1">
        <v>300</v>
      </c>
      <c r="G1257" s="1">
        <v>2.0407999999999999E-2</v>
      </c>
      <c r="H1257" s="1">
        <v>2006</v>
      </c>
      <c r="I1257" s="1" t="s">
        <v>98</v>
      </c>
      <c r="J1257" s="1" t="s">
        <v>99</v>
      </c>
      <c r="K1257" s="1" t="s">
        <v>100</v>
      </c>
      <c r="L1257" s="1" t="s">
        <v>101</v>
      </c>
      <c r="M1257" s="1" t="s">
        <v>101</v>
      </c>
      <c r="N1257" s="1" t="s">
        <v>101</v>
      </c>
      <c r="O1257" s="1" t="s">
        <v>102</v>
      </c>
      <c r="P1257" s="1">
        <v>42622</v>
      </c>
      <c r="Q1257" s="1">
        <v>3251789.25</v>
      </c>
      <c r="R1257" s="1">
        <v>0</v>
      </c>
      <c r="S1257" s="1">
        <v>3280466</v>
      </c>
      <c r="T1257" s="1">
        <v>4793.1099999999997</v>
      </c>
      <c r="U1257" s="1">
        <v>0</v>
      </c>
      <c r="V1257" s="1">
        <v>0</v>
      </c>
      <c r="W1257" s="1">
        <v>33472.92</v>
      </c>
      <c r="X1257" s="1">
        <v>0</v>
      </c>
      <c r="Y1257" s="1">
        <v>0</v>
      </c>
      <c r="Z1257" s="1">
        <v>25018.13</v>
      </c>
      <c r="AA1257" s="1">
        <v>0</v>
      </c>
      <c r="AB1257" s="1">
        <v>5.37</v>
      </c>
      <c r="AC1257" s="1">
        <v>73962.52</v>
      </c>
      <c r="AD1257" s="1">
        <v>111600</v>
      </c>
      <c r="AE1257" s="1">
        <v>276870.56</v>
      </c>
      <c r="AF1257" s="1">
        <v>769890.81</v>
      </c>
      <c r="AG1257" s="1">
        <v>0</v>
      </c>
      <c r="AH1257" s="1">
        <v>0</v>
      </c>
      <c r="AI1257" s="1">
        <v>13.8</v>
      </c>
      <c r="AJ1257" s="1">
        <v>0</v>
      </c>
      <c r="AK1257" s="1">
        <v>5.76</v>
      </c>
      <c r="AL1257" s="1">
        <v>0</v>
      </c>
      <c r="AM1257" s="1">
        <v>0</v>
      </c>
      <c r="AN1257" s="1">
        <v>0</v>
      </c>
      <c r="AO1257" s="1">
        <v>105515608</v>
      </c>
      <c r="AP1257" s="1">
        <v>109831760</v>
      </c>
      <c r="AQ1257" s="1">
        <v>99701408</v>
      </c>
      <c r="AR1257" s="1">
        <v>9724636</v>
      </c>
      <c r="AS1257" s="1">
        <v>405697.44</v>
      </c>
      <c r="AT1257" s="1">
        <v>0</v>
      </c>
      <c r="AU1257" s="1">
        <v>195258.8</v>
      </c>
      <c r="AV1257" s="1">
        <v>4511408</v>
      </c>
      <c r="AW1257" s="1">
        <v>0</v>
      </c>
      <c r="AX1257" s="1">
        <v>0</v>
      </c>
      <c r="AY1257" s="1">
        <v>56.19</v>
      </c>
      <c r="AZ1257" s="1">
        <v>50.8</v>
      </c>
      <c r="BA1257" s="1">
        <v>6.76</v>
      </c>
      <c r="BB1257" s="1">
        <v>2.37</v>
      </c>
      <c r="BC1257" s="1">
        <v>14.83</v>
      </c>
      <c r="BD1257" s="1">
        <v>40.74</v>
      </c>
      <c r="BE1257" s="1">
        <v>0</v>
      </c>
      <c r="BF1257" s="1">
        <v>0</v>
      </c>
      <c r="BG1257" s="1">
        <v>0</v>
      </c>
      <c r="BH1257" s="1">
        <v>134.78</v>
      </c>
      <c r="BI1257" s="1">
        <v>0</v>
      </c>
      <c r="BJ1257" s="1">
        <v>0</v>
      </c>
      <c r="BK1257" s="1">
        <v>20967</v>
      </c>
      <c r="BL1257" s="1">
        <v>0</v>
      </c>
      <c r="BM1257" s="1">
        <v>0</v>
      </c>
      <c r="BN1257" s="1">
        <v>0</v>
      </c>
      <c r="BO1257" s="1">
        <v>4234.62</v>
      </c>
      <c r="BP1257" s="1">
        <v>5.6666670000000002E-2</v>
      </c>
      <c r="BQ1257" s="1">
        <v>0</v>
      </c>
      <c r="BR1257" s="1">
        <v>0</v>
      </c>
      <c r="BS1257" s="1">
        <v>5.6666670000000002E-2</v>
      </c>
      <c r="BT1257" s="1">
        <v>0.09</v>
      </c>
      <c r="BU1257" s="1">
        <v>0</v>
      </c>
      <c r="BV1257" s="1">
        <v>0</v>
      </c>
      <c r="BW1257" s="1">
        <v>0.09</v>
      </c>
      <c r="BX1257" s="1">
        <v>0</v>
      </c>
      <c r="BY1257" s="1">
        <v>0.04</v>
      </c>
      <c r="BZ1257" s="1">
        <v>0</v>
      </c>
      <c r="CA1257" s="1">
        <v>0</v>
      </c>
      <c r="CB1257" s="1">
        <v>0</v>
      </c>
      <c r="CC1257" s="1">
        <v>0</v>
      </c>
      <c r="CD1257" s="1">
        <v>0.1</v>
      </c>
      <c r="CE1257" s="1">
        <v>0.18</v>
      </c>
      <c r="CF1257" s="1">
        <v>0.32</v>
      </c>
      <c r="CG1257" s="1">
        <v>0.83</v>
      </c>
      <c r="CH1257" s="1">
        <v>4.4000000000000004</v>
      </c>
      <c r="CI1257" s="1">
        <v>0</v>
      </c>
      <c r="CJ1257" s="1">
        <v>0</v>
      </c>
      <c r="CK1257" s="1">
        <v>0</v>
      </c>
      <c r="CL1257" s="1">
        <v>0</v>
      </c>
      <c r="CM1257" s="1">
        <v>150</v>
      </c>
      <c r="CN1257" s="1">
        <v>150</v>
      </c>
      <c r="CO1257" s="1">
        <v>101</v>
      </c>
      <c r="CP1257" s="1">
        <v>344</v>
      </c>
      <c r="CQ1257" s="1">
        <v>100</v>
      </c>
      <c r="CR1257" s="1">
        <v>0</v>
      </c>
      <c r="CS1257" t="s">
        <v>116</v>
      </c>
      <c r="CT1257">
        <f t="shared" si="160"/>
        <v>0</v>
      </c>
      <c r="CU1257">
        <f t="shared" si="161"/>
        <v>0</v>
      </c>
      <c r="CV1257">
        <f t="shared" si="159"/>
        <v>0</v>
      </c>
      <c r="CW1257">
        <f t="shared" si="162"/>
        <v>0</v>
      </c>
      <c r="CX1257" s="4">
        <f t="shared" si="163"/>
        <v>110027018.8</v>
      </c>
      <c r="CY1257">
        <f t="shared" si="164"/>
        <v>0</v>
      </c>
      <c r="CZ1257">
        <f t="shared" si="165"/>
        <v>109831760</v>
      </c>
      <c r="DA1257">
        <f t="shared" si="166"/>
        <v>195258.8</v>
      </c>
    </row>
    <row r="1258" spans="1:105" x14ac:dyDescent="0.3">
      <c r="A1258" s="1">
        <v>27</v>
      </c>
      <c r="B1258" s="1" t="s">
        <v>97</v>
      </c>
      <c r="C1258" s="1">
        <v>2028</v>
      </c>
      <c r="D1258" s="1">
        <v>8</v>
      </c>
      <c r="E1258" s="1">
        <v>0</v>
      </c>
      <c r="F1258" s="1">
        <v>300</v>
      </c>
      <c r="G1258" s="1">
        <v>2.0407999999999999E-2</v>
      </c>
      <c r="H1258" s="1">
        <v>2006</v>
      </c>
      <c r="I1258" s="1" t="s">
        <v>98</v>
      </c>
      <c r="J1258" s="1" t="s">
        <v>99</v>
      </c>
      <c r="K1258" s="1" t="s">
        <v>100</v>
      </c>
      <c r="L1258" s="1" t="s">
        <v>101</v>
      </c>
      <c r="M1258" s="1" t="s">
        <v>101</v>
      </c>
      <c r="N1258" s="1" t="s">
        <v>101</v>
      </c>
      <c r="O1258" s="1" t="s">
        <v>102</v>
      </c>
      <c r="P1258" s="1">
        <v>42622</v>
      </c>
      <c r="Q1258" s="1">
        <v>3294788</v>
      </c>
      <c r="R1258" s="1">
        <v>0</v>
      </c>
      <c r="S1258" s="1">
        <v>3324284.75</v>
      </c>
      <c r="T1258" s="1">
        <v>3907.18</v>
      </c>
      <c r="U1258" s="1">
        <v>0</v>
      </c>
      <c r="V1258" s="1">
        <v>0</v>
      </c>
      <c r="W1258" s="1">
        <v>33628.980000000003</v>
      </c>
      <c r="X1258" s="1">
        <v>0</v>
      </c>
      <c r="Y1258" s="1">
        <v>0</v>
      </c>
      <c r="Z1258" s="1">
        <v>24678.03</v>
      </c>
      <c r="AA1258" s="1">
        <v>0</v>
      </c>
      <c r="AB1258" s="1">
        <v>22.12</v>
      </c>
      <c r="AC1258" s="1">
        <v>58967.66</v>
      </c>
      <c r="AD1258" s="1">
        <v>111600</v>
      </c>
      <c r="AE1258" s="1">
        <v>260015.09</v>
      </c>
      <c r="AF1258" s="1">
        <v>745644.69</v>
      </c>
      <c r="AG1258" s="1">
        <v>0</v>
      </c>
      <c r="AH1258" s="1">
        <v>0</v>
      </c>
      <c r="AI1258" s="1">
        <v>404.15</v>
      </c>
      <c r="AJ1258" s="1">
        <v>3.3</v>
      </c>
      <c r="AK1258" s="1">
        <v>229.79</v>
      </c>
      <c r="AL1258" s="1">
        <v>0.25</v>
      </c>
      <c r="AM1258" s="1">
        <v>0</v>
      </c>
      <c r="AN1258" s="1">
        <v>0</v>
      </c>
      <c r="AO1258" s="1">
        <v>43514520</v>
      </c>
      <c r="AP1258" s="1">
        <v>111749968</v>
      </c>
      <c r="AQ1258" s="1">
        <v>101894120</v>
      </c>
      <c r="AR1258" s="1">
        <v>9474199</v>
      </c>
      <c r="AS1258" s="1">
        <v>381692.19</v>
      </c>
      <c r="AT1258" s="1">
        <v>0</v>
      </c>
      <c r="AU1258" s="1">
        <v>379839.44</v>
      </c>
      <c r="AV1258" s="1">
        <v>68615288</v>
      </c>
      <c r="AW1258" s="1">
        <v>0</v>
      </c>
      <c r="AX1258" s="1">
        <v>0</v>
      </c>
      <c r="AY1258" s="1">
        <v>167.47</v>
      </c>
      <c r="AZ1258" s="1">
        <v>126.03</v>
      </c>
      <c r="BA1258" s="1">
        <v>34.19</v>
      </c>
      <c r="BB1258" s="1">
        <v>3.91</v>
      </c>
      <c r="BC1258" s="1">
        <v>93.69</v>
      </c>
      <c r="BD1258" s="1">
        <v>97.22</v>
      </c>
      <c r="BE1258" s="1">
        <v>0</v>
      </c>
      <c r="BF1258" s="1">
        <v>0</v>
      </c>
      <c r="BG1258" s="1">
        <v>0</v>
      </c>
      <c r="BH1258" s="1">
        <v>2040.36</v>
      </c>
      <c r="BI1258" s="1">
        <v>0</v>
      </c>
      <c r="BJ1258" s="1">
        <v>69.89</v>
      </c>
      <c r="BK1258" s="1">
        <v>20967</v>
      </c>
      <c r="BL1258" s="1">
        <v>20967</v>
      </c>
      <c r="BM1258" s="1">
        <v>0</v>
      </c>
      <c r="BN1258" s="1">
        <v>0</v>
      </c>
      <c r="BO1258" s="1">
        <v>4347.34</v>
      </c>
      <c r="BP1258" s="1">
        <v>1.7366666799999999</v>
      </c>
      <c r="BQ1258" s="1">
        <v>0.01</v>
      </c>
      <c r="BR1258" s="1">
        <v>3.3333299999999998E-3</v>
      </c>
      <c r="BS1258" s="1">
        <v>1.7366666799999999</v>
      </c>
      <c r="BT1258" s="1">
        <v>3.69000006</v>
      </c>
      <c r="BU1258" s="1">
        <v>0.03</v>
      </c>
      <c r="BV1258" s="1">
        <v>3.3333299999999998E-3</v>
      </c>
      <c r="BW1258" s="1">
        <v>3.6566667599999998</v>
      </c>
      <c r="BX1258" s="1">
        <v>0</v>
      </c>
      <c r="BY1258" s="1">
        <v>0.13</v>
      </c>
      <c r="BZ1258" s="1">
        <v>0</v>
      </c>
      <c r="CA1258" s="1">
        <v>0</v>
      </c>
      <c r="CB1258" s="1">
        <v>0</v>
      </c>
      <c r="CC1258" s="1">
        <v>0</v>
      </c>
      <c r="CD1258" s="1">
        <v>1.88</v>
      </c>
      <c r="CE1258" s="1">
        <v>4.3</v>
      </c>
      <c r="CF1258" s="1">
        <v>7.0000000000000007E-2</v>
      </c>
      <c r="CG1258" s="1">
        <v>0.15</v>
      </c>
      <c r="CH1258" s="1">
        <v>4.04</v>
      </c>
      <c r="CI1258" s="1">
        <v>0.01</v>
      </c>
      <c r="CJ1258" s="1">
        <v>0</v>
      </c>
      <c r="CK1258" s="1">
        <v>0</v>
      </c>
      <c r="CL1258" s="1">
        <v>0</v>
      </c>
      <c r="CM1258" s="1">
        <v>150</v>
      </c>
      <c r="CN1258" s="1">
        <v>150</v>
      </c>
      <c r="CO1258" s="1">
        <v>101</v>
      </c>
      <c r="CP1258" s="1">
        <v>344</v>
      </c>
      <c r="CQ1258" s="1">
        <v>100</v>
      </c>
      <c r="CR1258" s="1">
        <v>0</v>
      </c>
      <c r="CS1258" t="s">
        <v>116</v>
      </c>
      <c r="CT1258">
        <f t="shared" si="160"/>
        <v>2.0407999999999998E-4</v>
      </c>
      <c r="CU1258">
        <f t="shared" si="161"/>
        <v>2.0407999999999997E-3</v>
      </c>
      <c r="CV1258">
        <f t="shared" si="159"/>
        <v>6.7346399999999987E-2</v>
      </c>
      <c r="CW1258">
        <f t="shared" si="162"/>
        <v>6.122399999999999E-4</v>
      </c>
      <c r="CX1258" s="4">
        <f t="shared" si="163"/>
        <v>112198998.53999999</v>
      </c>
      <c r="CY1258">
        <f t="shared" si="164"/>
        <v>69191.099999999991</v>
      </c>
      <c r="CZ1258">
        <f t="shared" si="165"/>
        <v>111749968</v>
      </c>
      <c r="DA1258">
        <f t="shared" si="166"/>
        <v>379839.44</v>
      </c>
    </row>
    <row r="1259" spans="1:105" x14ac:dyDescent="0.3">
      <c r="A1259" s="1">
        <v>27</v>
      </c>
      <c r="B1259" s="1" t="s">
        <v>97</v>
      </c>
      <c r="C1259" s="1">
        <v>2028</v>
      </c>
      <c r="D1259" s="1">
        <v>9</v>
      </c>
      <c r="E1259" s="1">
        <v>0</v>
      </c>
      <c r="F1259" s="1">
        <v>300</v>
      </c>
      <c r="G1259" s="1">
        <v>2.0407999999999999E-2</v>
      </c>
      <c r="H1259" s="1">
        <v>2006</v>
      </c>
      <c r="I1259" s="1" t="s">
        <v>98</v>
      </c>
      <c r="J1259" s="1" t="s">
        <v>99</v>
      </c>
      <c r="K1259" s="1" t="s">
        <v>100</v>
      </c>
      <c r="L1259" s="1" t="s">
        <v>101</v>
      </c>
      <c r="M1259" s="1" t="s">
        <v>101</v>
      </c>
      <c r="N1259" s="1" t="s">
        <v>101</v>
      </c>
      <c r="O1259" s="1" t="s">
        <v>102</v>
      </c>
      <c r="P1259" s="1">
        <v>42622</v>
      </c>
      <c r="Q1259" s="1">
        <v>2532113</v>
      </c>
      <c r="R1259" s="1">
        <v>0</v>
      </c>
      <c r="S1259" s="1">
        <v>2534836.5</v>
      </c>
      <c r="T1259" s="1">
        <v>291.49</v>
      </c>
      <c r="U1259" s="1">
        <v>0</v>
      </c>
      <c r="V1259" s="1">
        <v>0</v>
      </c>
      <c r="W1259" s="1">
        <v>3015.11</v>
      </c>
      <c r="X1259" s="1">
        <v>0</v>
      </c>
      <c r="Y1259" s="1">
        <v>0</v>
      </c>
      <c r="Z1259" s="1">
        <v>23322.53</v>
      </c>
      <c r="AA1259" s="1">
        <v>0</v>
      </c>
      <c r="AB1259" s="1">
        <v>0</v>
      </c>
      <c r="AC1259" s="1">
        <v>45532.55</v>
      </c>
      <c r="AD1259" s="1">
        <v>107999.96</v>
      </c>
      <c r="AE1259" s="1">
        <v>259057.52</v>
      </c>
      <c r="AF1259" s="1">
        <v>758799.81</v>
      </c>
      <c r="AG1259" s="1">
        <v>0</v>
      </c>
      <c r="AH1259" s="1">
        <v>0</v>
      </c>
      <c r="AI1259" s="1">
        <v>0.66</v>
      </c>
      <c r="AJ1259" s="1">
        <v>0</v>
      </c>
      <c r="AK1259" s="1">
        <v>0.14000000000000001</v>
      </c>
      <c r="AL1259" s="1">
        <v>0</v>
      </c>
      <c r="AM1259" s="1">
        <v>0</v>
      </c>
      <c r="AN1259" s="1">
        <v>0</v>
      </c>
      <c r="AO1259" s="1">
        <v>83021456</v>
      </c>
      <c r="AP1259" s="1">
        <v>83247312</v>
      </c>
      <c r="AQ1259" s="1">
        <v>75756112</v>
      </c>
      <c r="AR1259" s="1">
        <v>7126464</v>
      </c>
      <c r="AS1259" s="1">
        <v>364796.56</v>
      </c>
      <c r="AT1259" s="1">
        <v>0</v>
      </c>
      <c r="AU1259" s="1">
        <v>9983.82</v>
      </c>
      <c r="AV1259" s="1">
        <v>235843.63</v>
      </c>
      <c r="AW1259" s="1">
        <v>0</v>
      </c>
      <c r="AX1259" s="1">
        <v>0</v>
      </c>
      <c r="AY1259" s="1">
        <v>38.340000000000003</v>
      </c>
      <c r="AZ1259" s="1">
        <v>37.11</v>
      </c>
      <c r="BA1259" s="1">
        <v>1.86</v>
      </c>
      <c r="BB1259" s="1">
        <v>0.48</v>
      </c>
      <c r="BC1259" s="1">
        <v>3.08</v>
      </c>
      <c r="BD1259" s="1">
        <v>34.25</v>
      </c>
      <c r="BE1259" s="1">
        <v>0</v>
      </c>
      <c r="BF1259" s="1">
        <v>0</v>
      </c>
      <c r="BG1259" s="1">
        <v>0</v>
      </c>
      <c r="BH1259" s="1">
        <v>78.22</v>
      </c>
      <c r="BI1259" s="1">
        <v>0</v>
      </c>
      <c r="BJ1259" s="1">
        <v>0</v>
      </c>
      <c r="BK1259" s="1">
        <v>20967</v>
      </c>
      <c r="BL1259" s="1">
        <v>0</v>
      </c>
      <c r="BM1259" s="1">
        <v>0</v>
      </c>
      <c r="BN1259" s="1">
        <v>0</v>
      </c>
      <c r="BO1259" s="1">
        <v>4374.3</v>
      </c>
      <c r="BP1259" s="1">
        <v>3.3333299999999998E-3</v>
      </c>
      <c r="BQ1259" s="1">
        <v>0</v>
      </c>
      <c r="BR1259" s="1">
        <v>0</v>
      </c>
      <c r="BS1259" s="1">
        <v>3.3333299999999998E-3</v>
      </c>
      <c r="BT1259" s="1">
        <v>3.3333299999999998E-3</v>
      </c>
      <c r="BU1259" s="1">
        <v>0</v>
      </c>
      <c r="BV1259" s="1">
        <v>0</v>
      </c>
      <c r="BW1259" s="1">
        <v>3.3333299999999998E-3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0.01</v>
      </c>
      <c r="CE1259" s="1">
        <v>0.01</v>
      </c>
      <c r="CF1259" s="1">
        <v>0.28999999999999998</v>
      </c>
      <c r="CG1259" s="1">
        <v>0.79</v>
      </c>
      <c r="CH1259" s="1">
        <v>3.78</v>
      </c>
      <c r="CI1259" s="1">
        <v>0</v>
      </c>
      <c r="CJ1259" s="1">
        <v>0</v>
      </c>
      <c r="CK1259" s="1">
        <v>0</v>
      </c>
      <c r="CL1259" s="1">
        <v>0</v>
      </c>
      <c r="CM1259" s="1">
        <v>150</v>
      </c>
      <c r="CN1259" s="1">
        <v>150</v>
      </c>
      <c r="CO1259" s="1">
        <v>101</v>
      </c>
      <c r="CP1259" s="1">
        <v>344</v>
      </c>
      <c r="CQ1259" s="1">
        <v>100</v>
      </c>
      <c r="CR1259" s="1">
        <v>0</v>
      </c>
      <c r="CS1259" t="s">
        <v>116</v>
      </c>
      <c r="CT1259">
        <f t="shared" si="160"/>
        <v>0</v>
      </c>
      <c r="CU1259">
        <f t="shared" si="161"/>
        <v>0</v>
      </c>
      <c r="CV1259">
        <f t="shared" si="159"/>
        <v>0</v>
      </c>
      <c r="CW1259">
        <f t="shared" si="162"/>
        <v>0</v>
      </c>
      <c r="CX1259" s="4">
        <f t="shared" si="163"/>
        <v>83257295.819999993</v>
      </c>
      <c r="CY1259">
        <f t="shared" si="164"/>
        <v>0</v>
      </c>
      <c r="CZ1259">
        <f t="shared" si="165"/>
        <v>83247312</v>
      </c>
      <c r="DA1259">
        <f t="shared" si="166"/>
        <v>9983.82</v>
      </c>
    </row>
    <row r="1260" spans="1:105" x14ac:dyDescent="0.3">
      <c r="A1260" s="1">
        <v>27</v>
      </c>
      <c r="B1260" s="1" t="s">
        <v>97</v>
      </c>
      <c r="C1260" s="1">
        <v>2028</v>
      </c>
      <c r="D1260" s="1">
        <v>10</v>
      </c>
      <c r="E1260" s="1">
        <v>0</v>
      </c>
      <c r="F1260" s="1">
        <v>300</v>
      </c>
      <c r="G1260" s="1">
        <v>2.0407999999999999E-2</v>
      </c>
      <c r="H1260" s="1">
        <v>2006</v>
      </c>
      <c r="I1260" s="1" t="s">
        <v>98</v>
      </c>
      <c r="J1260" s="1" t="s">
        <v>99</v>
      </c>
      <c r="K1260" s="1" t="s">
        <v>100</v>
      </c>
      <c r="L1260" s="1" t="s">
        <v>101</v>
      </c>
      <c r="M1260" s="1" t="s">
        <v>101</v>
      </c>
      <c r="N1260" s="1" t="s">
        <v>101</v>
      </c>
      <c r="O1260" s="1" t="s">
        <v>102</v>
      </c>
      <c r="P1260" s="1">
        <v>42622</v>
      </c>
      <c r="Q1260" s="1">
        <v>2513409.25</v>
      </c>
      <c r="R1260" s="1">
        <v>0</v>
      </c>
      <c r="S1260" s="1">
        <v>2517540.5</v>
      </c>
      <c r="T1260" s="1">
        <v>202.27</v>
      </c>
      <c r="U1260" s="1">
        <v>0</v>
      </c>
      <c r="V1260" s="1">
        <v>0</v>
      </c>
      <c r="W1260" s="1">
        <v>4329.5600000000004</v>
      </c>
      <c r="X1260" s="1">
        <v>0</v>
      </c>
      <c r="Y1260" s="1">
        <v>0</v>
      </c>
      <c r="Z1260" s="1">
        <v>30939</v>
      </c>
      <c r="AA1260" s="1">
        <v>0</v>
      </c>
      <c r="AB1260" s="1">
        <v>0</v>
      </c>
      <c r="AC1260" s="1">
        <v>41635.129999999997</v>
      </c>
      <c r="AD1260" s="1">
        <v>111599.98</v>
      </c>
      <c r="AE1260" s="1">
        <v>263584.63</v>
      </c>
      <c r="AF1260" s="1">
        <v>784084.06</v>
      </c>
      <c r="AG1260" s="1">
        <v>0</v>
      </c>
      <c r="AH1260" s="1">
        <v>0</v>
      </c>
      <c r="AI1260" s="1">
        <v>0.66</v>
      </c>
      <c r="AJ1260" s="1">
        <v>0</v>
      </c>
      <c r="AK1260" s="1">
        <v>0.19</v>
      </c>
      <c r="AL1260" s="1">
        <v>0</v>
      </c>
      <c r="AM1260" s="1">
        <v>0</v>
      </c>
      <c r="AN1260" s="1">
        <v>0</v>
      </c>
      <c r="AO1260" s="1">
        <v>81093800</v>
      </c>
      <c r="AP1260" s="1">
        <v>81807616</v>
      </c>
      <c r="AQ1260" s="1">
        <v>74566600</v>
      </c>
      <c r="AR1260" s="1">
        <v>6882366.5</v>
      </c>
      <c r="AS1260" s="1">
        <v>358656.69</v>
      </c>
      <c r="AT1260" s="1">
        <v>0</v>
      </c>
      <c r="AU1260" s="1">
        <v>6496.52</v>
      </c>
      <c r="AV1260" s="1">
        <v>720312.56</v>
      </c>
      <c r="AW1260" s="1">
        <v>0</v>
      </c>
      <c r="AX1260" s="1">
        <v>0</v>
      </c>
      <c r="AY1260" s="1">
        <v>36.549999999999997</v>
      </c>
      <c r="AZ1260" s="1">
        <v>36.299999999999997</v>
      </c>
      <c r="BA1260" s="1">
        <v>1.35</v>
      </c>
      <c r="BB1260" s="1">
        <v>0.24</v>
      </c>
      <c r="BC1260" s="1">
        <v>2.06</v>
      </c>
      <c r="BD1260" s="1">
        <v>32.119999999999997</v>
      </c>
      <c r="BE1260" s="1">
        <v>0</v>
      </c>
      <c r="BF1260" s="1">
        <v>0</v>
      </c>
      <c r="BG1260" s="1">
        <v>0</v>
      </c>
      <c r="BH1260" s="1">
        <v>166.37</v>
      </c>
      <c r="BI1260" s="1">
        <v>0</v>
      </c>
      <c r="BJ1260" s="1">
        <v>0</v>
      </c>
      <c r="BK1260" s="1">
        <v>20967</v>
      </c>
      <c r="BL1260" s="1">
        <v>0</v>
      </c>
      <c r="BM1260" s="1">
        <v>0</v>
      </c>
      <c r="BN1260" s="1">
        <v>0</v>
      </c>
      <c r="BO1260" s="1">
        <v>4374.3</v>
      </c>
      <c r="BP1260" s="1">
        <v>3.3333299999999998E-3</v>
      </c>
      <c r="BQ1260" s="1">
        <v>0</v>
      </c>
      <c r="BR1260" s="1">
        <v>0</v>
      </c>
      <c r="BS1260" s="1">
        <v>3.3333299999999998E-3</v>
      </c>
      <c r="BT1260" s="1">
        <v>6.6666700000000004E-3</v>
      </c>
      <c r="BU1260" s="1">
        <v>0</v>
      </c>
      <c r="BV1260" s="1">
        <v>0</v>
      </c>
      <c r="BW1260" s="1">
        <v>6.6666700000000004E-3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>
        <v>0</v>
      </c>
      <c r="CE1260" s="1">
        <v>0.01</v>
      </c>
      <c r="CF1260" s="1">
        <v>0.14000000000000001</v>
      </c>
      <c r="CG1260" s="1">
        <v>0.42</v>
      </c>
      <c r="CH1260" s="1">
        <v>3.29</v>
      </c>
      <c r="CI1260" s="1">
        <v>0</v>
      </c>
      <c r="CJ1260" s="1">
        <v>0</v>
      </c>
      <c r="CK1260" s="1">
        <v>0</v>
      </c>
      <c r="CL1260" s="1">
        <v>0</v>
      </c>
      <c r="CM1260" s="1">
        <v>150</v>
      </c>
      <c r="CN1260" s="1">
        <v>150</v>
      </c>
      <c r="CO1260" s="1">
        <v>101</v>
      </c>
      <c r="CP1260" s="1">
        <v>344</v>
      </c>
      <c r="CQ1260" s="1">
        <v>100</v>
      </c>
      <c r="CR1260" s="1">
        <v>0</v>
      </c>
      <c r="CS1260" t="s">
        <v>116</v>
      </c>
      <c r="CT1260">
        <f t="shared" si="160"/>
        <v>0</v>
      </c>
      <c r="CU1260">
        <f t="shared" si="161"/>
        <v>0</v>
      </c>
      <c r="CV1260">
        <f t="shared" si="159"/>
        <v>0</v>
      </c>
      <c r="CW1260">
        <f t="shared" si="162"/>
        <v>0</v>
      </c>
      <c r="CX1260" s="4">
        <f t="shared" si="163"/>
        <v>81814112.519999996</v>
      </c>
      <c r="CY1260">
        <f t="shared" si="164"/>
        <v>0</v>
      </c>
      <c r="CZ1260">
        <f t="shared" si="165"/>
        <v>81807616</v>
      </c>
      <c r="DA1260">
        <f t="shared" si="166"/>
        <v>6496.52</v>
      </c>
    </row>
    <row r="1261" spans="1:105" x14ac:dyDescent="0.3">
      <c r="A1261" s="1">
        <v>27</v>
      </c>
      <c r="B1261" s="1" t="s">
        <v>97</v>
      </c>
      <c r="C1261" s="1">
        <v>2028</v>
      </c>
      <c r="D1261" s="1">
        <v>11</v>
      </c>
      <c r="E1261" s="1">
        <v>0</v>
      </c>
      <c r="F1261" s="1">
        <v>300</v>
      </c>
      <c r="G1261" s="1">
        <v>2.0407999999999999E-2</v>
      </c>
      <c r="H1261" s="1">
        <v>2006</v>
      </c>
      <c r="I1261" s="1" t="s">
        <v>98</v>
      </c>
      <c r="J1261" s="1" t="s">
        <v>99</v>
      </c>
      <c r="K1261" s="1" t="s">
        <v>100</v>
      </c>
      <c r="L1261" s="1" t="s">
        <v>101</v>
      </c>
      <c r="M1261" s="1" t="s">
        <v>101</v>
      </c>
      <c r="N1261" s="1" t="s">
        <v>101</v>
      </c>
      <c r="O1261" s="1" t="s">
        <v>102</v>
      </c>
      <c r="P1261" s="1">
        <v>42622</v>
      </c>
      <c r="Q1261" s="1">
        <v>2529814.5</v>
      </c>
      <c r="R1261" s="1">
        <v>0</v>
      </c>
      <c r="S1261" s="1">
        <v>2533438.75</v>
      </c>
      <c r="T1261" s="1">
        <v>245.82</v>
      </c>
      <c r="U1261" s="1">
        <v>0</v>
      </c>
      <c r="V1261" s="1">
        <v>0</v>
      </c>
      <c r="W1261" s="1">
        <v>3863.2</v>
      </c>
      <c r="X1261" s="1">
        <v>0</v>
      </c>
      <c r="Y1261" s="1">
        <v>0</v>
      </c>
      <c r="Z1261" s="1">
        <v>15653.82</v>
      </c>
      <c r="AA1261" s="1">
        <v>0</v>
      </c>
      <c r="AB1261" s="1">
        <v>0</v>
      </c>
      <c r="AC1261" s="1">
        <v>29555.18</v>
      </c>
      <c r="AD1261" s="1">
        <v>107999.98</v>
      </c>
      <c r="AE1261" s="1">
        <v>253320.45</v>
      </c>
      <c r="AF1261" s="1">
        <v>760082.38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84332464</v>
      </c>
      <c r="AP1261" s="1">
        <v>84435552</v>
      </c>
      <c r="AQ1261" s="1">
        <v>77500192</v>
      </c>
      <c r="AR1261" s="1">
        <v>6642094.5</v>
      </c>
      <c r="AS1261" s="1">
        <v>293226.63</v>
      </c>
      <c r="AT1261" s="1">
        <v>0</v>
      </c>
      <c r="AU1261" s="1">
        <v>7451.07</v>
      </c>
      <c r="AV1261" s="1">
        <v>110538.13</v>
      </c>
      <c r="AW1261" s="1">
        <v>0</v>
      </c>
      <c r="AX1261" s="1">
        <v>0</v>
      </c>
      <c r="AY1261" s="1">
        <v>35.46</v>
      </c>
      <c r="AZ1261" s="1">
        <v>35.729999999999997</v>
      </c>
      <c r="BA1261" s="1">
        <v>0.83</v>
      </c>
      <c r="BB1261" s="1">
        <v>7.0000000000000007E-2</v>
      </c>
      <c r="BC1261" s="1">
        <v>1.1100000000000001</v>
      </c>
      <c r="BD1261" s="1">
        <v>30.31</v>
      </c>
      <c r="BE1261" s="1">
        <v>0</v>
      </c>
      <c r="BF1261" s="1">
        <v>0</v>
      </c>
      <c r="BG1261" s="1">
        <v>0</v>
      </c>
      <c r="BH1261" s="1">
        <v>28.61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0.06</v>
      </c>
      <c r="CG1261" s="1">
        <v>0.17</v>
      </c>
      <c r="CH1261" s="1">
        <v>3.12</v>
      </c>
      <c r="CI1261" s="1">
        <v>0</v>
      </c>
      <c r="CJ1261" s="1">
        <v>0</v>
      </c>
      <c r="CK1261" s="1">
        <v>0</v>
      </c>
      <c r="CL1261" s="1">
        <v>0</v>
      </c>
      <c r="CM1261" s="1">
        <v>150</v>
      </c>
      <c r="CN1261" s="1">
        <v>150</v>
      </c>
      <c r="CO1261" s="1">
        <v>101</v>
      </c>
      <c r="CP1261" s="1">
        <v>344</v>
      </c>
      <c r="CQ1261" s="1">
        <v>100</v>
      </c>
      <c r="CR1261" s="1">
        <v>0</v>
      </c>
      <c r="CS1261" t="s">
        <v>116</v>
      </c>
      <c r="CT1261">
        <f t="shared" si="160"/>
        <v>0</v>
      </c>
      <c r="CU1261">
        <f t="shared" si="161"/>
        <v>0</v>
      </c>
      <c r="CV1261">
        <f t="shared" si="159"/>
        <v>0</v>
      </c>
      <c r="CW1261">
        <f t="shared" si="162"/>
        <v>0</v>
      </c>
      <c r="CX1261" s="4">
        <f t="shared" si="163"/>
        <v>84443003.069999993</v>
      </c>
      <c r="CY1261">
        <f t="shared" si="164"/>
        <v>0</v>
      </c>
      <c r="CZ1261">
        <f t="shared" si="165"/>
        <v>84435552</v>
      </c>
      <c r="DA1261">
        <f t="shared" si="166"/>
        <v>7451.07</v>
      </c>
    </row>
    <row r="1262" spans="1:105" x14ac:dyDescent="0.3">
      <c r="A1262" s="1">
        <v>27</v>
      </c>
      <c r="B1262" s="1" t="s">
        <v>97</v>
      </c>
      <c r="C1262" s="1">
        <v>2028</v>
      </c>
      <c r="D1262" s="1">
        <v>12</v>
      </c>
      <c r="E1262" s="1">
        <v>0</v>
      </c>
      <c r="F1262" s="1">
        <v>300</v>
      </c>
      <c r="G1262" s="1">
        <v>2.0407999999999999E-2</v>
      </c>
      <c r="H1262" s="1">
        <v>2006</v>
      </c>
      <c r="I1262" s="1" t="s">
        <v>98</v>
      </c>
      <c r="J1262" s="1" t="s">
        <v>99</v>
      </c>
      <c r="K1262" s="1" t="s">
        <v>100</v>
      </c>
      <c r="L1262" s="1" t="s">
        <v>101</v>
      </c>
      <c r="M1262" s="1" t="s">
        <v>101</v>
      </c>
      <c r="N1262" s="1" t="s">
        <v>101</v>
      </c>
      <c r="O1262" s="1" t="s">
        <v>102</v>
      </c>
      <c r="P1262" s="1">
        <v>42622</v>
      </c>
      <c r="Q1262" s="1">
        <v>2777067.5</v>
      </c>
      <c r="R1262" s="1">
        <v>0</v>
      </c>
      <c r="S1262" s="1">
        <v>2836698.25</v>
      </c>
      <c r="T1262" s="1">
        <v>5707.7</v>
      </c>
      <c r="U1262" s="1">
        <v>0</v>
      </c>
      <c r="V1262" s="1">
        <v>0</v>
      </c>
      <c r="W1262" s="1">
        <v>65347.43</v>
      </c>
      <c r="X1262" s="1">
        <v>0</v>
      </c>
      <c r="Y1262" s="1">
        <v>0</v>
      </c>
      <c r="Z1262" s="1">
        <v>25656.9</v>
      </c>
      <c r="AA1262" s="1">
        <v>0</v>
      </c>
      <c r="AB1262" s="1">
        <v>0</v>
      </c>
      <c r="AC1262" s="1">
        <v>31580.17</v>
      </c>
      <c r="AD1262" s="1">
        <v>111600</v>
      </c>
      <c r="AE1262" s="1">
        <v>269337.71999999997</v>
      </c>
      <c r="AF1262" s="1">
        <v>841050.56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95609024</v>
      </c>
      <c r="AP1262" s="1">
        <v>97359800</v>
      </c>
      <c r="AQ1262" s="1">
        <v>89438576</v>
      </c>
      <c r="AR1262" s="1">
        <v>7538218</v>
      </c>
      <c r="AS1262" s="1">
        <v>382955.25</v>
      </c>
      <c r="AT1262" s="1">
        <v>0</v>
      </c>
      <c r="AU1262" s="1">
        <v>160941.51999999999</v>
      </c>
      <c r="AV1262" s="1">
        <v>1911723.5</v>
      </c>
      <c r="AW1262" s="1">
        <v>0</v>
      </c>
      <c r="AX1262" s="1">
        <v>0</v>
      </c>
      <c r="AY1262" s="1">
        <v>35.979999999999997</v>
      </c>
      <c r="AZ1262" s="1">
        <v>36.65</v>
      </c>
      <c r="BA1262" s="1">
        <v>0.67</v>
      </c>
      <c r="BB1262" s="1">
        <v>0.05</v>
      </c>
      <c r="BC1262" s="1">
        <v>0.94</v>
      </c>
      <c r="BD1262" s="1">
        <v>28.2</v>
      </c>
      <c r="BE1262" s="1">
        <v>0</v>
      </c>
      <c r="BF1262" s="1">
        <v>0</v>
      </c>
      <c r="BG1262" s="1">
        <v>0</v>
      </c>
      <c r="BH1262" s="1">
        <v>29.25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0</v>
      </c>
      <c r="CE1262" s="1">
        <v>0</v>
      </c>
      <c r="CF1262" s="1">
        <v>0.04</v>
      </c>
      <c r="CG1262" s="1">
        <v>0.12</v>
      </c>
      <c r="CH1262" s="1">
        <v>3.5</v>
      </c>
      <c r="CI1262" s="1">
        <v>0</v>
      </c>
      <c r="CJ1262" s="1">
        <v>0</v>
      </c>
      <c r="CK1262" s="1">
        <v>0</v>
      </c>
      <c r="CL1262" s="1">
        <v>0</v>
      </c>
      <c r="CM1262" s="1">
        <v>150</v>
      </c>
      <c r="CN1262" s="1">
        <v>150</v>
      </c>
      <c r="CO1262" s="1">
        <v>101</v>
      </c>
      <c r="CP1262" s="1">
        <v>344</v>
      </c>
      <c r="CQ1262" s="1">
        <v>100</v>
      </c>
      <c r="CR1262" s="1">
        <v>0</v>
      </c>
      <c r="CS1262" t="s">
        <v>116</v>
      </c>
      <c r="CT1262">
        <f t="shared" si="160"/>
        <v>0</v>
      </c>
      <c r="CU1262">
        <f t="shared" si="161"/>
        <v>0</v>
      </c>
      <c r="CV1262">
        <f t="shared" si="159"/>
        <v>0</v>
      </c>
      <c r="CW1262">
        <f t="shared" si="162"/>
        <v>0</v>
      </c>
      <c r="CX1262" s="4">
        <f t="shared" si="163"/>
        <v>97520741.519999996</v>
      </c>
      <c r="CY1262">
        <f t="shared" si="164"/>
        <v>0</v>
      </c>
      <c r="CZ1262">
        <f t="shared" si="165"/>
        <v>97359800</v>
      </c>
      <c r="DA1262">
        <f t="shared" si="166"/>
        <v>160941.51999999999</v>
      </c>
    </row>
    <row r="1263" spans="1:105" x14ac:dyDescent="0.3">
      <c r="A1263" s="1">
        <v>27</v>
      </c>
      <c r="B1263" s="1" t="s">
        <v>103</v>
      </c>
      <c r="C1263" s="1">
        <v>2028</v>
      </c>
      <c r="D1263" s="1">
        <v>1</v>
      </c>
      <c r="E1263" s="1">
        <v>0</v>
      </c>
      <c r="F1263" s="1">
        <v>300</v>
      </c>
      <c r="G1263" s="1">
        <v>2.0407999999999999E-2</v>
      </c>
      <c r="H1263" s="1">
        <v>2006</v>
      </c>
      <c r="I1263" s="1" t="s">
        <v>98</v>
      </c>
      <c r="J1263" s="1" t="s">
        <v>99</v>
      </c>
      <c r="K1263" s="1" t="s">
        <v>100</v>
      </c>
      <c r="L1263" s="1" t="s">
        <v>101</v>
      </c>
      <c r="M1263" s="1" t="s">
        <v>101</v>
      </c>
      <c r="N1263" s="1" t="s">
        <v>101</v>
      </c>
      <c r="O1263" s="1" t="s">
        <v>102</v>
      </c>
      <c r="P1263" s="1">
        <v>42622</v>
      </c>
      <c r="Q1263" s="1">
        <v>9871867</v>
      </c>
      <c r="R1263" s="1">
        <v>0</v>
      </c>
      <c r="S1263" s="1">
        <v>10473409</v>
      </c>
      <c r="T1263" s="1">
        <v>1584.1</v>
      </c>
      <c r="U1263" s="1">
        <v>0</v>
      </c>
      <c r="V1263" s="1">
        <v>0</v>
      </c>
      <c r="W1263" s="1">
        <v>603146.18999999994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250822.09</v>
      </c>
      <c r="AD1263" s="1">
        <v>312480</v>
      </c>
      <c r="AE1263" s="1">
        <v>1299888.75</v>
      </c>
      <c r="AF1263" s="1">
        <v>3792896.5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347934528</v>
      </c>
      <c r="AP1263" s="1">
        <v>364376320</v>
      </c>
      <c r="AQ1263" s="1">
        <v>312346112</v>
      </c>
      <c r="AR1263" s="1">
        <v>51986688</v>
      </c>
      <c r="AS1263" s="1">
        <v>43756.09</v>
      </c>
      <c r="AT1263" s="1">
        <v>0</v>
      </c>
      <c r="AU1263" s="1">
        <v>39198.44</v>
      </c>
      <c r="AV1263" s="1">
        <v>16481003</v>
      </c>
      <c r="AW1263" s="1">
        <v>0</v>
      </c>
      <c r="AX1263" s="1">
        <v>0</v>
      </c>
      <c r="AY1263" s="1">
        <v>38.020000000000003</v>
      </c>
      <c r="AZ1263" s="1">
        <v>37.380000000000003</v>
      </c>
      <c r="BA1263" s="1">
        <v>0.5</v>
      </c>
      <c r="BB1263" s="1">
        <v>0.02</v>
      </c>
      <c r="BC1263" s="1">
        <v>0.81</v>
      </c>
      <c r="BD1263" s="1">
        <v>24.74</v>
      </c>
      <c r="BE1263" s="1">
        <v>0</v>
      </c>
      <c r="BF1263" s="1">
        <v>0</v>
      </c>
      <c r="BG1263" s="1">
        <v>0</v>
      </c>
      <c r="BH1263" s="1">
        <v>27.33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10.15</v>
      </c>
      <c r="CI1263" s="1">
        <v>0</v>
      </c>
      <c r="CJ1263" s="1">
        <v>0</v>
      </c>
      <c r="CK1263" s="1">
        <v>0</v>
      </c>
      <c r="CL1263" s="1">
        <v>0</v>
      </c>
      <c r="CM1263" s="1">
        <v>420</v>
      </c>
      <c r="CN1263" s="1">
        <v>420</v>
      </c>
      <c r="CO1263" s="1">
        <v>811</v>
      </c>
      <c r="CP1263" s="1">
        <v>957</v>
      </c>
      <c r="CQ1263" s="1">
        <v>0</v>
      </c>
      <c r="CR1263" s="1">
        <v>0</v>
      </c>
      <c r="CS1263" t="s">
        <v>116</v>
      </c>
      <c r="CT1263">
        <f t="shared" si="160"/>
        <v>0</v>
      </c>
      <c r="CU1263">
        <f t="shared" si="161"/>
        <v>0</v>
      </c>
      <c r="CV1263">
        <f t="shared" si="159"/>
        <v>0</v>
      </c>
      <c r="CW1263">
        <f t="shared" si="162"/>
        <v>0</v>
      </c>
      <c r="CX1263" s="4">
        <f t="shared" si="163"/>
        <v>364415518.44</v>
      </c>
      <c r="CY1263">
        <f t="shared" si="164"/>
        <v>0</v>
      </c>
      <c r="CZ1263">
        <f t="shared" si="165"/>
        <v>364376320</v>
      </c>
      <c r="DA1263">
        <f t="shared" si="166"/>
        <v>39198.44</v>
      </c>
    </row>
    <row r="1264" spans="1:105" x14ac:dyDescent="0.3">
      <c r="A1264" s="1">
        <v>27</v>
      </c>
      <c r="B1264" s="1" t="s">
        <v>103</v>
      </c>
      <c r="C1264" s="1">
        <v>2028</v>
      </c>
      <c r="D1264" s="1">
        <v>2</v>
      </c>
      <c r="E1264" s="1">
        <v>0</v>
      </c>
      <c r="F1264" s="1">
        <v>300</v>
      </c>
      <c r="G1264" s="1">
        <v>2.0407999999999999E-2</v>
      </c>
      <c r="H1264" s="1">
        <v>2006</v>
      </c>
      <c r="I1264" s="1" t="s">
        <v>98</v>
      </c>
      <c r="J1264" s="1" t="s">
        <v>99</v>
      </c>
      <c r="K1264" s="1" t="s">
        <v>100</v>
      </c>
      <c r="L1264" s="1" t="s">
        <v>101</v>
      </c>
      <c r="M1264" s="1" t="s">
        <v>101</v>
      </c>
      <c r="N1264" s="1" t="s">
        <v>101</v>
      </c>
      <c r="O1264" s="1" t="s">
        <v>102</v>
      </c>
      <c r="P1264" s="1">
        <v>42622</v>
      </c>
      <c r="Q1264" s="1">
        <v>9190914</v>
      </c>
      <c r="R1264" s="1">
        <v>0</v>
      </c>
      <c r="S1264" s="1">
        <v>9719392</v>
      </c>
      <c r="T1264" s="1">
        <v>2507.38</v>
      </c>
      <c r="U1264" s="1">
        <v>0</v>
      </c>
      <c r="V1264" s="1">
        <v>0</v>
      </c>
      <c r="W1264" s="1">
        <v>530970.63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245898.08</v>
      </c>
      <c r="AD1264" s="1">
        <v>282240</v>
      </c>
      <c r="AE1264" s="1">
        <v>1029554.88</v>
      </c>
      <c r="AF1264" s="1">
        <v>2903266.25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323521824</v>
      </c>
      <c r="AP1264" s="1">
        <v>338479744</v>
      </c>
      <c r="AQ1264" s="1">
        <v>290313632</v>
      </c>
      <c r="AR1264" s="1">
        <v>48124820</v>
      </c>
      <c r="AS1264" s="1">
        <v>41236.22</v>
      </c>
      <c r="AT1264" s="1">
        <v>0</v>
      </c>
      <c r="AU1264" s="1">
        <v>76497.06</v>
      </c>
      <c r="AV1264" s="1">
        <v>15034419</v>
      </c>
      <c r="AW1264" s="1">
        <v>0</v>
      </c>
      <c r="AX1264" s="1">
        <v>0</v>
      </c>
      <c r="AY1264" s="1">
        <v>46.09</v>
      </c>
      <c r="AZ1264" s="1">
        <v>37.9</v>
      </c>
      <c r="BA1264" s="1">
        <v>3.99</v>
      </c>
      <c r="BB1264" s="1">
        <v>0.59</v>
      </c>
      <c r="BC1264" s="1">
        <v>6.89</v>
      </c>
      <c r="BD1264" s="1">
        <v>30.51</v>
      </c>
      <c r="BE1264" s="1">
        <v>0</v>
      </c>
      <c r="BF1264" s="1">
        <v>0</v>
      </c>
      <c r="BG1264" s="1">
        <v>0</v>
      </c>
      <c r="BH1264" s="1">
        <v>28.31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4.88</v>
      </c>
      <c r="CI1264" s="1">
        <v>0</v>
      </c>
      <c r="CJ1264" s="1">
        <v>0</v>
      </c>
      <c r="CK1264" s="1">
        <v>0</v>
      </c>
      <c r="CL1264" s="1">
        <v>0</v>
      </c>
      <c r="CM1264" s="1">
        <v>420</v>
      </c>
      <c r="CN1264" s="1">
        <v>420</v>
      </c>
      <c r="CO1264" s="1">
        <v>811</v>
      </c>
      <c r="CP1264" s="1">
        <v>957</v>
      </c>
      <c r="CQ1264" s="1">
        <v>0</v>
      </c>
      <c r="CR1264" s="1">
        <v>0</v>
      </c>
      <c r="CS1264" t="s">
        <v>116</v>
      </c>
      <c r="CT1264">
        <f t="shared" si="160"/>
        <v>0</v>
      </c>
      <c r="CU1264">
        <f t="shared" si="161"/>
        <v>0</v>
      </c>
      <c r="CV1264">
        <f t="shared" si="159"/>
        <v>0</v>
      </c>
      <c r="CW1264">
        <f t="shared" si="162"/>
        <v>0</v>
      </c>
      <c r="CX1264" s="4">
        <f t="shared" si="163"/>
        <v>338556241.06</v>
      </c>
      <c r="CY1264">
        <f t="shared" si="164"/>
        <v>0</v>
      </c>
      <c r="CZ1264">
        <f t="shared" si="165"/>
        <v>338479744</v>
      </c>
      <c r="DA1264">
        <f t="shared" si="166"/>
        <v>76497.06</v>
      </c>
    </row>
    <row r="1265" spans="1:105" x14ac:dyDescent="0.3">
      <c r="A1265" s="1">
        <v>27</v>
      </c>
      <c r="B1265" s="1" t="s">
        <v>103</v>
      </c>
      <c r="C1265" s="1">
        <v>2028</v>
      </c>
      <c r="D1265" s="1">
        <v>3</v>
      </c>
      <c r="E1265" s="1">
        <v>0</v>
      </c>
      <c r="F1265" s="1">
        <v>300</v>
      </c>
      <c r="G1265" s="1">
        <v>2.0407999999999999E-2</v>
      </c>
      <c r="H1265" s="1">
        <v>2006</v>
      </c>
      <c r="I1265" s="1" t="s">
        <v>98</v>
      </c>
      <c r="J1265" s="1" t="s">
        <v>99</v>
      </c>
      <c r="K1265" s="1" t="s">
        <v>100</v>
      </c>
      <c r="L1265" s="1" t="s">
        <v>101</v>
      </c>
      <c r="M1265" s="1" t="s">
        <v>101</v>
      </c>
      <c r="N1265" s="1" t="s">
        <v>101</v>
      </c>
      <c r="O1265" s="1" t="s">
        <v>102</v>
      </c>
      <c r="P1265" s="1">
        <v>42622</v>
      </c>
      <c r="Q1265" s="1">
        <v>9258220</v>
      </c>
      <c r="R1265" s="1">
        <v>0</v>
      </c>
      <c r="S1265" s="1">
        <v>9263840</v>
      </c>
      <c r="T1265" s="1">
        <v>216.31</v>
      </c>
      <c r="U1265" s="1">
        <v>0</v>
      </c>
      <c r="V1265" s="1">
        <v>0</v>
      </c>
      <c r="W1265" s="1">
        <v>5861.48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415775.13</v>
      </c>
      <c r="AD1265" s="1">
        <v>312480</v>
      </c>
      <c r="AE1265" s="1">
        <v>1177119.8799999999</v>
      </c>
      <c r="AF1265" s="1">
        <v>3128448.25</v>
      </c>
      <c r="AG1265" s="1">
        <v>0</v>
      </c>
      <c r="AH1265" s="1">
        <v>0</v>
      </c>
      <c r="AI1265" s="1">
        <v>0</v>
      </c>
      <c r="AJ1265" s="1">
        <v>0</v>
      </c>
      <c r="AK1265" s="1">
        <v>1.94</v>
      </c>
      <c r="AL1265" s="1">
        <v>0</v>
      </c>
      <c r="AM1265" s="1">
        <v>0</v>
      </c>
      <c r="AN1265" s="1">
        <v>0</v>
      </c>
      <c r="AO1265" s="1">
        <v>314999200</v>
      </c>
      <c r="AP1265" s="1">
        <v>315154624</v>
      </c>
      <c r="AQ1265" s="1">
        <v>269754528</v>
      </c>
      <c r="AR1265" s="1">
        <v>45373168</v>
      </c>
      <c r="AS1265" s="1">
        <v>26822.71</v>
      </c>
      <c r="AT1265" s="1">
        <v>0</v>
      </c>
      <c r="AU1265" s="1">
        <v>6334.18</v>
      </c>
      <c r="AV1265" s="1">
        <v>161759.17000000001</v>
      </c>
      <c r="AW1265" s="1">
        <v>0</v>
      </c>
      <c r="AX1265" s="1">
        <v>0</v>
      </c>
      <c r="AY1265" s="1">
        <v>48.13</v>
      </c>
      <c r="AZ1265" s="1">
        <v>37.549999999999997</v>
      </c>
      <c r="BA1265" s="1">
        <v>4.8499999999999996</v>
      </c>
      <c r="BB1265" s="1">
        <v>0.72</v>
      </c>
      <c r="BC1265" s="1">
        <v>8.81</v>
      </c>
      <c r="BD1265" s="1">
        <v>29.28</v>
      </c>
      <c r="BE1265" s="1">
        <v>0</v>
      </c>
      <c r="BF1265" s="1">
        <v>0</v>
      </c>
      <c r="BG1265" s="1">
        <v>0</v>
      </c>
      <c r="BH1265" s="1">
        <v>27.6</v>
      </c>
      <c r="BI1265" s="1">
        <v>0</v>
      </c>
      <c r="BJ1265" s="1">
        <v>0</v>
      </c>
      <c r="BK1265" s="1">
        <v>20967</v>
      </c>
      <c r="BL1265" s="1">
        <v>0</v>
      </c>
      <c r="BM1265" s="1">
        <v>0</v>
      </c>
      <c r="BN1265" s="1">
        <v>0</v>
      </c>
      <c r="BO1265" s="1">
        <v>0</v>
      </c>
      <c r="BP1265" s="1">
        <v>6.6666700000000004E-3</v>
      </c>
      <c r="BQ1265" s="1">
        <v>0</v>
      </c>
      <c r="BR1265" s="1">
        <v>0</v>
      </c>
      <c r="BS1265" s="1">
        <v>6.6666700000000004E-3</v>
      </c>
      <c r="BT1265" s="1">
        <v>6.6666700000000004E-3</v>
      </c>
      <c r="BU1265" s="1">
        <v>0</v>
      </c>
      <c r="BV1265" s="1">
        <v>0</v>
      </c>
      <c r="BW1265" s="1">
        <v>6.6666700000000004E-3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4.53</v>
      </c>
      <c r="CI1265" s="1">
        <v>0</v>
      </c>
      <c r="CJ1265" s="1">
        <v>0</v>
      </c>
      <c r="CK1265" s="1">
        <v>0</v>
      </c>
      <c r="CL1265" s="1">
        <v>0</v>
      </c>
      <c r="CM1265" s="1">
        <v>420</v>
      </c>
      <c r="CN1265" s="1">
        <v>420</v>
      </c>
      <c r="CO1265" s="1">
        <v>811</v>
      </c>
      <c r="CP1265" s="1">
        <v>957</v>
      </c>
      <c r="CQ1265" s="1">
        <v>0</v>
      </c>
      <c r="CR1265" s="1">
        <v>0</v>
      </c>
      <c r="CS1265" t="s">
        <v>116</v>
      </c>
      <c r="CT1265">
        <f t="shared" si="160"/>
        <v>0</v>
      </c>
      <c r="CU1265">
        <f t="shared" si="161"/>
        <v>0</v>
      </c>
      <c r="CV1265">
        <f t="shared" si="159"/>
        <v>0</v>
      </c>
      <c r="CW1265">
        <f t="shared" si="162"/>
        <v>0</v>
      </c>
      <c r="CX1265" s="4">
        <f t="shared" si="163"/>
        <v>315160958.18000001</v>
      </c>
      <c r="CY1265">
        <f t="shared" si="164"/>
        <v>0</v>
      </c>
      <c r="CZ1265">
        <f t="shared" si="165"/>
        <v>315154624</v>
      </c>
      <c r="DA1265">
        <f t="shared" si="166"/>
        <v>6334.18</v>
      </c>
    </row>
    <row r="1266" spans="1:105" x14ac:dyDescent="0.3">
      <c r="A1266" s="1">
        <v>27</v>
      </c>
      <c r="B1266" s="1" t="s">
        <v>103</v>
      </c>
      <c r="C1266" s="1">
        <v>2028</v>
      </c>
      <c r="D1266" s="1">
        <v>4</v>
      </c>
      <c r="E1266" s="1">
        <v>0</v>
      </c>
      <c r="F1266" s="1">
        <v>300</v>
      </c>
      <c r="G1266" s="1">
        <v>2.0407999999999999E-2</v>
      </c>
      <c r="H1266" s="1">
        <v>2006</v>
      </c>
      <c r="I1266" s="1" t="s">
        <v>98</v>
      </c>
      <c r="J1266" s="1" t="s">
        <v>99</v>
      </c>
      <c r="K1266" s="1" t="s">
        <v>100</v>
      </c>
      <c r="L1266" s="1" t="s">
        <v>101</v>
      </c>
      <c r="M1266" s="1" t="s">
        <v>101</v>
      </c>
      <c r="N1266" s="1" t="s">
        <v>101</v>
      </c>
      <c r="O1266" s="1" t="s">
        <v>102</v>
      </c>
      <c r="P1266" s="1">
        <v>42622</v>
      </c>
      <c r="Q1266" s="1">
        <v>8401050</v>
      </c>
      <c r="R1266" s="1">
        <v>0</v>
      </c>
      <c r="S1266" s="1">
        <v>8405513</v>
      </c>
      <c r="T1266" s="1">
        <v>211.48</v>
      </c>
      <c r="U1266" s="1">
        <v>0</v>
      </c>
      <c r="V1266" s="1">
        <v>0</v>
      </c>
      <c r="W1266" s="1">
        <v>4807.13</v>
      </c>
      <c r="X1266" s="1">
        <v>0</v>
      </c>
      <c r="Y1266" s="1">
        <v>0</v>
      </c>
      <c r="Z1266" s="1">
        <v>0</v>
      </c>
      <c r="AA1266" s="1">
        <v>0</v>
      </c>
      <c r="AB1266" s="1">
        <v>30</v>
      </c>
      <c r="AC1266" s="1">
        <v>398973.31</v>
      </c>
      <c r="AD1266" s="1">
        <v>302400</v>
      </c>
      <c r="AE1266" s="1">
        <v>1051356.3799999999</v>
      </c>
      <c r="AF1266" s="1">
        <v>2845670</v>
      </c>
      <c r="AG1266" s="1">
        <v>0</v>
      </c>
      <c r="AH1266" s="1">
        <v>0</v>
      </c>
      <c r="AI1266" s="1">
        <v>0</v>
      </c>
      <c r="AJ1266" s="1">
        <v>0</v>
      </c>
      <c r="AK1266" s="1">
        <v>135.43</v>
      </c>
      <c r="AL1266" s="1">
        <v>0</v>
      </c>
      <c r="AM1266" s="1">
        <v>0</v>
      </c>
      <c r="AN1266" s="1">
        <v>0</v>
      </c>
      <c r="AO1266" s="1">
        <v>285181568</v>
      </c>
      <c r="AP1266" s="1">
        <v>285198656</v>
      </c>
      <c r="AQ1266" s="1">
        <v>244703040</v>
      </c>
      <c r="AR1266" s="1">
        <v>40419572</v>
      </c>
      <c r="AS1266" s="1">
        <v>76107.039999999994</v>
      </c>
      <c r="AT1266" s="1">
        <v>0</v>
      </c>
      <c r="AU1266" s="1">
        <v>108422.38</v>
      </c>
      <c r="AV1266" s="1">
        <v>125512.95</v>
      </c>
      <c r="AW1266" s="1">
        <v>0</v>
      </c>
      <c r="AX1266" s="1">
        <v>0</v>
      </c>
      <c r="AY1266" s="1">
        <v>62.34</v>
      </c>
      <c r="AZ1266" s="1">
        <v>39.369999999999997</v>
      </c>
      <c r="BA1266" s="1">
        <v>11.59</v>
      </c>
      <c r="BB1266" s="1">
        <v>1.43</v>
      </c>
      <c r="BC1266" s="1">
        <v>19.670000000000002</v>
      </c>
      <c r="BD1266" s="1">
        <v>512.67999999999995</v>
      </c>
      <c r="BE1266" s="1">
        <v>0</v>
      </c>
      <c r="BF1266" s="1">
        <v>0</v>
      </c>
      <c r="BG1266" s="1">
        <v>0</v>
      </c>
      <c r="BH1266" s="1">
        <v>26.11</v>
      </c>
      <c r="BI1266" s="1">
        <v>0</v>
      </c>
      <c r="BJ1266" s="1">
        <v>0</v>
      </c>
      <c r="BK1266" s="1">
        <v>20967</v>
      </c>
      <c r="BL1266" s="1">
        <v>0</v>
      </c>
      <c r="BM1266" s="1">
        <v>0</v>
      </c>
      <c r="BN1266" s="1">
        <v>0</v>
      </c>
      <c r="BO1266" s="1">
        <v>0</v>
      </c>
      <c r="BP1266" s="1">
        <v>0.17666666</v>
      </c>
      <c r="BQ1266" s="1">
        <v>0</v>
      </c>
      <c r="BR1266" s="1">
        <v>0</v>
      </c>
      <c r="BS1266" s="1">
        <v>0.17666666</v>
      </c>
      <c r="BT1266" s="1">
        <v>0.26666667999999999</v>
      </c>
      <c r="BU1266" s="1">
        <v>0</v>
      </c>
      <c r="BV1266" s="1">
        <v>0</v>
      </c>
      <c r="BW1266" s="1">
        <v>0.26666667999999999</v>
      </c>
      <c r="BX1266" s="1">
        <v>0</v>
      </c>
      <c r="BY1266" s="1">
        <v>0.11</v>
      </c>
      <c r="BZ1266" s="1">
        <v>0</v>
      </c>
      <c r="CA1266" s="1">
        <v>0</v>
      </c>
      <c r="CB1266" s="1">
        <v>0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4.6399999999999997</v>
      </c>
      <c r="CI1266" s="1">
        <v>0</v>
      </c>
      <c r="CJ1266" s="1">
        <v>0</v>
      </c>
      <c r="CK1266" s="1">
        <v>0</v>
      </c>
      <c r="CL1266" s="1">
        <v>0</v>
      </c>
      <c r="CM1266" s="1">
        <v>420</v>
      </c>
      <c r="CN1266" s="1">
        <v>420</v>
      </c>
      <c r="CO1266" s="1">
        <v>811</v>
      </c>
      <c r="CP1266" s="1">
        <v>957</v>
      </c>
      <c r="CQ1266" s="1">
        <v>0</v>
      </c>
      <c r="CR1266" s="1">
        <v>0</v>
      </c>
      <c r="CS1266" t="s">
        <v>116</v>
      </c>
      <c r="CT1266">
        <f t="shared" si="160"/>
        <v>0</v>
      </c>
      <c r="CU1266">
        <f t="shared" si="161"/>
        <v>0</v>
      </c>
      <c r="CV1266">
        <f t="shared" si="159"/>
        <v>0</v>
      </c>
      <c r="CW1266">
        <f t="shared" si="162"/>
        <v>0</v>
      </c>
      <c r="CX1266" s="4">
        <f t="shared" si="163"/>
        <v>285307078.38</v>
      </c>
      <c r="CY1266">
        <f t="shared" si="164"/>
        <v>0</v>
      </c>
      <c r="CZ1266">
        <f t="shared" si="165"/>
        <v>285198656</v>
      </c>
      <c r="DA1266">
        <f t="shared" si="166"/>
        <v>108422.38</v>
      </c>
    </row>
    <row r="1267" spans="1:105" x14ac:dyDescent="0.3">
      <c r="A1267" s="1">
        <v>27</v>
      </c>
      <c r="B1267" s="1" t="s">
        <v>103</v>
      </c>
      <c r="C1267" s="1">
        <v>2028</v>
      </c>
      <c r="D1267" s="1">
        <v>5</v>
      </c>
      <c r="E1267" s="1">
        <v>0</v>
      </c>
      <c r="F1267" s="1">
        <v>300</v>
      </c>
      <c r="G1267" s="1">
        <v>2.0407999999999999E-2</v>
      </c>
      <c r="H1267" s="1">
        <v>2006</v>
      </c>
      <c r="I1267" s="1" t="s">
        <v>98</v>
      </c>
      <c r="J1267" s="1" t="s">
        <v>99</v>
      </c>
      <c r="K1267" s="1" t="s">
        <v>100</v>
      </c>
      <c r="L1267" s="1" t="s">
        <v>101</v>
      </c>
      <c r="M1267" s="1" t="s">
        <v>101</v>
      </c>
      <c r="N1267" s="1" t="s">
        <v>101</v>
      </c>
      <c r="O1267" s="1" t="s">
        <v>102</v>
      </c>
      <c r="P1267" s="1">
        <v>42622</v>
      </c>
      <c r="Q1267" s="1">
        <v>9280517</v>
      </c>
      <c r="R1267" s="1">
        <v>0</v>
      </c>
      <c r="S1267" s="1">
        <v>9287153</v>
      </c>
      <c r="T1267" s="1">
        <v>257.54000000000002</v>
      </c>
      <c r="U1267" s="1">
        <v>0</v>
      </c>
      <c r="V1267" s="1">
        <v>0</v>
      </c>
      <c r="W1267" s="1">
        <v>7008.63</v>
      </c>
      <c r="X1267" s="1">
        <v>0</v>
      </c>
      <c r="Y1267" s="1">
        <v>0</v>
      </c>
      <c r="Z1267" s="1">
        <v>0</v>
      </c>
      <c r="AA1267" s="1">
        <v>0</v>
      </c>
      <c r="AB1267" s="1">
        <v>34.67</v>
      </c>
      <c r="AC1267" s="1">
        <v>511857.63</v>
      </c>
      <c r="AD1267" s="1">
        <v>312480</v>
      </c>
      <c r="AE1267" s="1">
        <v>1552860.75</v>
      </c>
      <c r="AF1267" s="1">
        <v>3516088</v>
      </c>
      <c r="AG1267" s="1">
        <v>0</v>
      </c>
      <c r="AH1267" s="1">
        <v>0</v>
      </c>
      <c r="AI1267" s="1">
        <v>0</v>
      </c>
      <c r="AJ1267" s="1">
        <v>2.7</v>
      </c>
      <c r="AK1267" s="1">
        <v>123.63</v>
      </c>
      <c r="AL1267" s="1">
        <v>0</v>
      </c>
      <c r="AM1267" s="1">
        <v>0</v>
      </c>
      <c r="AN1267" s="1">
        <v>0</v>
      </c>
      <c r="AO1267" s="1">
        <v>309828896</v>
      </c>
      <c r="AP1267" s="1">
        <v>309724096</v>
      </c>
      <c r="AQ1267" s="1">
        <v>265432464</v>
      </c>
      <c r="AR1267" s="1">
        <v>44245348</v>
      </c>
      <c r="AS1267" s="1">
        <v>46300.59</v>
      </c>
      <c r="AT1267" s="1">
        <v>0</v>
      </c>
      <c r="AU1267" s="1">
        <v>727967</v>
      </c>
      <c r="AV1267" s="1">
        <v>623172.68999999994</v>
      </c>
      <c r="AW1267" s="1">
        <v>0</v>
      </c>
      <c r="AX1267" s="1">
        <v>0</v>
      </c>
      <c r="AY1267" s="1">
        <v>56.18</v>
      </c>
      <c r="AZ1267" s="1">
        <v>39.94</v>
      </c>
      <c r="BA1267" s="1">
        <v>5.32</v>
      </c>
      <c r="BB1267" s="1">
        <v>0.59</v>
      </c>
      <c r="BC1267" s="1">
        <v>12.92</v>
      </c>
      <c r="BD1267" s="1">
        <v>2826.67</v>
      </c>
      <c r="BE1267" s="1">
        <v>0</v>
      </c>
      <c r="BF1267" s="1">
        <v>0</v>
      </c>
      <c r="BG1267" s="1">
        <v>0</v>
      </c>
      <c r="BH1267" s="1">
        <v>88.92</v>
      </c>
      <c r="BI1267" s="1">
        <v>0</v>
      </c>
      <c r="BJ1267" s="1">
        <v>69.89</v>
      </c>
      <c r="BK1267" s="1">
        <v>20967</v>
      </c>
      <c r="BL1267" s="1">
        <v>0</v>
      </c>
      <c r="BM1267" s="1">
        <v>0</v>
      </c>
      <c r="BN1267" s="1">
        <v>0</v>
      </c>
      <c r="BO1267" s="1">
        <v>0</v>
      </c>
      <c r="BP1267" s="1">
        <v>0.19666666999999999</v>
      </c>
      <c r="BQ1267" s="1">
        <v>3.3333299999999998E-3</v>
      </c>
      <c r="BR1267" s="1">
        <v>0</v>
      </c>
      <c r="BS1267" s="1">
        <v>0.19666666999999999</v>
      </c>
      <c r="BT1267" s="1">
        <v>0.29666664999999998</v>
      </c>
      <c r="BU1267" s="1">
        <v>6.6666700000000004E-3</v>
      </c>
      <c r="BV1267" s="1">
        <v>0</v>
      </c>
      <c r="BW1267" s="1">
        <v>0.28999998999999999</v>
      </c>
      <c r="BX1267" s="1">
        <v>0</v>
      </c>
      <c r="BY1267" s="1">
        <v>0.11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0.01</v>
      </c>
      <c r="CG1267" s="1">
        <v>0.01</v>
      </c>
      <c r="CH1267" s="1">
        <v>4.29</v>
      </c>
      <c r="CI1267" s="1">
        <v>0</v>
      </c>
      <c r="CJ1267" s="1">
        <v>0</v>
      </c>
      <c r="CK1267" s="1">
        <v>0</v>
      </c>
      <c r="CL1267" s="1">
        <v>0</v>
      </c>
      <c r="CM1267" s="1">
        <v>420</v>
      </c>
      <c r="CN1267" s="1">
        <v>420</v>
      </c>
      <c r="CO1267" s="1">
        <v>811</v>
      </c>
      <c r="CP1267" s="1">
        <v>957</v>
      </c>
      <c r="CQ1267" s="1">
        <v>0</v>
      </c>
      <c r="CR1267" s="1">
        <v>0</v>
      </c>
      <c r="CS1267" t="s">
        <v>116</v>
      </c>
      <c r="CT1267">
        <f t="shared" si="160"/>
        <v>6.8026598639999987E-5</v>
      </c>
      <c r="CU1267">
        <f t="shared" si="161"/>
        <v>6.8026598639999987E-4</v>
      </c>
      <c r="CV1267">
        <f t="shared" si="159"/>
        <v>5.5101600000000001E-2</v>
      </c>
      <c r="CW1267">
        <f t="shared" si="162"/>
        <v>1.3605340136E-4</v>
      </c>
      <c r="CX1267" s="4">
        <f t="shared" si="163"/>
        <v>310508673.89999998</v>
      </c>
      <c r="CY1267">
        <f t="shared" si="164"/>
        <v>56610.9</v>
      </c>
      <c r="CZ1267">
        <f t="shared" si="165"/>
        <v>309724096</v>
      </c>
      <c r="DA1267">
        <f t="shared" si="166"/>
        <v>727967</v>
      </c>
    </row>
    <row r="1268" spans="1:105" x14ac:dyDescent="0.3">
      <c r="A1268" s="1">
        <v>27</v>
      </c>
      <c r="B1268" s="1" t="s">
        <v>103</v>
      </c>
      <c r="C1268" s="1">
        <v>2028</v>
      </c>
      <c r="D1268" s="1">
        <v>6</v>
      </c>
      <c r="E1268" s="1">
        <v>0</v>
      </c>
      <c r="F1268" s="1">
        <v>300</v>
      </c>
      <c r="G1268" s="1">
        <v>2.0407999999999999E-2</v>
      </c>
      <c r="H1268" s="1">
        <v>2006</v>
      </c>
      <c r="I1268" s="1" t="s">
        <v>98</v>
      </c>
      <c r="J1268" s="1" t="s">
        <v>99</v>
      </c>
      <c r="K1268" s="1" t="s">
        <v>100</v>
      </c>
      <c r="L1268" s="1" t="s">
        <v>101</v>
      </c>
      <c r="M1268" s="1" t="s">
        <v>101</v>
      </c>
      <c r="N1268" s="1" t="s">
        <v>101</v>
      </c>
      <c r="O1268" s="1" t="s">
        <v>102</v>
      </c>
      <c r="P1268" s="1">
        <v>42622</v>
      </c>
      <c r="Q1268" s="1">
        <v>10491900</v>
      </c>
      <c r="R1268" s="1">
        <v>0</v>
      </c>
      <c r="S1268" s="1">
        <v>10656537</v>
      </c>
      <c r="T1268" s="1">
        <v>17565.25</v>
      </c>
      <c r="U1268" s="1">
        <v>0</v>
      </c>
      <c r="V1268" s="1">
        <v>0</v>
      </c>
      <c r="W1268" s="1">
        <v>182211.31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522168.47</v>
      </c>
      <c r="AD1268" s="1">
        <v>302400</v>
      </c>
      <c r="AE1268" s="1">
        <v>1263060.25</v>
      </c>
      <c r="AF1268" s="1">
        <v>2936514.75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356799712</v>
      </c>
      <c r="AP1268" s="1">
        <v>361003488</v>
      </c>
      <c r="AQ1268" s="1">
        <v>309965408</v>
      </c>
      <c r="AR1268" s="1">
        <v>50892356</v>
      </c>
      <c r="AS1268" s="1">
        <v>146008.19</v>
      </c>
      <c r="AT1268" s="1">
        <v>0</v>
      </c>
      <c r="AU1268" s="1">
        <v>1057255.25</v>
      </c>
      <c r="AV1268" s="1">
        <v>5261037</v>
      </c>
      <c r="AW1268" s="1">
        <v>0</v>
      </c>
      <c r="AX1268" s="1">
        <v>0</v>
      </c>
      <c r="AY1268" s="1">
        <v>90.11</v>
      </c>
      <c r="AZ1268" s="1">
        <v>51.36</v>
      </c>
      <c r="BA1268" s="1">
        <v>19.78</v>
      </c>
      <c r="BB1268" s="1">
        <v>4.74</v>
      </c>
      <c r="BC1268" s="1">
        <v>39.54</v>
      </c>
      <c r="BD1268" s="1">
        <v>60.19</v>
      </c>
      <c r="BE1268" s="1">
        <v>0</v>
      </c>
      <c r="BF1268" s="1">
        <v>0</v>
      </c>
      <c r="BG1268" s="1">
        <v>0</v>
      </c>
      <c r="BH1268" s="1">
        <v>28.87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0</v>
      </c>
      <c r="BX1268" s="1">
        <v>0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4.95</v>
      </c>
      <c r="CI1268" s="1">
        <v>0</v>
      </c>
      <c r="CJ1268" s="1">
        <v>0</v>
      </c>
      <c r="CK1268" s="1">
        <v>0</v>
      </c>
      <c r="CL1268" s="1">
        <v>0</v>
      </c>
      <c r="CM1268" s="1">
        <v>420</v>
      </c>
      <c r="CN1268" s="1">
        <v>420</v>
      </c>
      <c r="CO1268" s="1">
        <v>811</v>
      </c>
      <c r="CP1268" s="1">
        <v>957</v>
      </c>
      <c r="CQ1268" s="1">
        <v>0</v>
      </c>
      <c r="CR1268" s="1">
        <v>0</v>
      </c>
      <c r="CS1268" t="s">
        <v>116</v>
      </c>
      <c r="CT1268">
        <f t="shared" si="160"/>
        <v>0</v>
      </c>
      <c r="CU1268">
        <f t="shared" si="161"/>
        <v>0</v>
      </c>
      <c r="CV1268">
        <f t="shared" si="159"/>
        <v>0</v>
      </c>
      <c r="CW1268">
        <f t="shared" si="162"/>
        <v>0</v>
      </c>
      <c r="CX1268" s="4">
        <f t="shared" si="163"/>
        <v>362060743.25</v>
      </c>
      <c r="CY1268">
        <f t="shared" si="164"/>
        <v>0</v>
      </c>
      <c r="CZ1268">
        <f t="shared" si="165"/>
        <v>361003488</v>
      </c>
      <c r="DA1268">
        <f t="shared" si="166"/>
        <v>1057255.25</v>
      </c>
    </row>
    <row r="1269" spans="1:105" x14ac:dyDescent="0.3">
      <c r="A1269" s="1">
        <v>27</v>
      </c>
      <c r="B1269" s="1" t="s">
        <v>103</v>
      </c>
      <c r="C1269" s="1">
        <v>2028</v>
      </c>
      <c r="D1269" s="1">
        <v>7</v>
      </c>
      <c r="E1269" s="1">
        <v>0</v>
      </c>
      <c r="F1269" s="1">
        <v>300</v>
      </c>
      <c r="G1269" s="1">
        <v>2.0407999999999999E-2</v>
      </c>
      <c r="H1269" s="1">
        <v>2006</v>
      </c>
      <c r="I1269" s="1" t="s">
        <v>98</v>
      </c>
      <c r="J1269" s="1" t="s">
        <v>99</v>
      </c>
      <c r="K1269" s="1" t="s">
        <v>100</v>
      </c>
      <c r="L1269" s="1" t="s">
        <v>101</v>
      </c>
      <c r="M1269" s="1" t="s">
        <v>101</v>
      </c>
      <c r="N1269" s="1" t="s">
        <v>101</v>
      </c>
      <c r="O1269" s="1" t="s">
        <v>102</v>
      </c>
      <c r="P1269" s="1">
        <v>42622</v>
      </c>
      <c r="Q1269" s="1">
        <v>11982318</v>
      </c>
      <c r="R1269" s="1">
        <v>0</v>
      </c>
      <c r="S1269" s="1">
        <v>11958332</v>
      </c>
      <c r="T1269" s="1">
        <v>114126.98</v>
      </c>
      <c r="U1269" s="1">
        <v>0</v>
      </c>
      <c r="V1269" s="1">
        <v>0</v>
      </c>
      <c r="W1269" s="1">
        <v>90218.75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608577.93999999994</v>
      </c>
      <c r="AD1269" s="1">
        <v>312480</v>
      </c>
      <c r="AE1269" s="1">
        <v>1404889.38</v>
      </c>
      <c r="AF1269" s="1">
        <v>2843440.75</v>
      </c>
      <c r="AG1269" s="1">
        <v>0</v>
      </c>
      <c r="AH1269" s="1">
        <v>0</v>
      </c>
      <c r="AI1269" s="1">
        <v>0</v>
      </c>
      <c r="AJ1269" s="1">
        <v>0</v>
      </c>
      <c r="AK1269" s="1">
        <v>43.12</v>
      </c>
      <c r="AL1269" s="1">
        <v>0</v>
      </c>
      <c r="AM1269" s="1">
        <v>0</v>
      </c>
      <c r="AN1269" s="1">
        <v>0</v>
      </c>
      <c r="AO1269" s="1">
        <v>428600992</v>
      </c>
      <c r="AP1269" s="1">
        <v>409046912</v>
      </c>
      <c r="AQ1269" s="1">
        <v>352120448</v>
      </c>
      <c r="AR1269" s="1">
        <v>56686004</v>
      </c>
      <c r="AS1269" s="1">
        <v>240565.13</v>
      </c>
      <c r="AT1269" s="1">
        <v>0</v>
      </c>
      <c r="AU1269" s="1">
        <v>29002420</v>
      </c>
      <c r="AV1269" s="1">
        <v>9448346</v>
      </c>
      <c r="AW1269" s="1">
        <v>0</v>
      </c>
      <c r="AX1269" s="1">
        <v>0</v>
      </c>
      <c r="AY1269" s="1">
        <v>219.49</v>
      </c>
      <c r="AZ1269" s="1">
        <v>187.93</v>
      </c>
      <c r="BA1269" s="1">
        <v>64.75</v>
      </c>
      <c r="BB1269" s="1">
        <v>13.87</v>
      </c>
      <c r="BC1269" s="1">
        <v>139.87</v>
      </c>
      <c r="BD1269" s="1">
        <v>254.12</v>
      </c>
      <c r="BE1269" s="1">
        <v>0</v>
      </c>
      <c r="BF1269" s="1">
        <v>0</v>
      </c>
      <c r="BG1269" s="1">
        <v>0</v>
      </c>
      <c r="BH1269" s="1">
        <v>104.73</v>
      </c>
      <c r="BI1269" s="1">
        <v>0</v>
      </c>
      <c r="BJ1269" s="1">
        <v>0</v>
      </c>
      <c r="BK1269" s="1">
        <v>20967</v>
      </c>
      <c r="BL1269" s="1">
        <v>0</v>
      </c>
      <c r="BM1269" s="1">
        <v>0</v>
      </c>
      <c r="BN1269" s="1">
        <v>0</v>
      </c>
      <c r="BO1269" s="1">
        <v>0</v>
      </c>
      <c r="BP1269" s="1">
        <v>0.16</v>
      </c>
      <c r="BQ1269" s="1">
        <v>0</v>
      </c>
      <c r="BR1269" s="1">
        <v>0</v>
      </c>
      <c r="BS1269" s="1">
        <v>0.16</v>
      </c>
      <c r="BT1269" s="1">
        <v>0.25333333000000002</v>
      </c>
      <c r="BU1269" s="1">
        <v>0</v>
      </c>
      <c r="BV1269" s="1">
        <v>0</v>
      </c>
      <c r="BW1269" s="1">
        <v>0.25333333000000002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4.7</v>
      </c>
      <c r="CI1269" s="1">
        <v>0</v>
      </c>
      <c r="CJ1269" s="1">
        <v>0</v>
      </c>
      <c r="CK1269" s="1">
        <v>0</v>
      </c>
      <c r="CL1269" s="1">
        <v>0</v>
      </c>
      <c r="CM1269" s="1">
        <v>420</v>
      </c>
      <c r="CN1269" s="1">
        <v>420</v>
      </c>
      <c r="CO1269" s="1">
        <v>811</v>
      </c>
      <c r="CP1269" s="1">
        <v>957</v>
      </c>
      <c r="CQ1269" s="1">
        <v>0</v>
      </c>
      <c r="CR1269" s="1">
        <v>0</v>
      </c>
      <c r="CS1269" t="s">
        <v>116</v>
      </c>
      <c r="CT1269">
        <f t="shared" si="160"/>
        <v>0</v>
      </c>
      <c r="CU1269">
        <f t="shared" si="161"/>
        <v>0</v>
      </c>
      <c r="CV1269">
        <f t="shared" si="159"/>
        <v>0</v>
      </c>
      <c r="CW1269">
        <f t="shared" si="162"/>
        <v>0</v>
      </c>
      <c r="CX1269" s="4">
        <f t="shared" si="163"/>
        <v>438049332</v>
      </c>
      <c r="CY1269">
        <f t="shared" si="164"/>
        <v>0</v>
      </c>
      <c r="CZ1269">
        <f t="shared" si="165"/>
        <v>409046912</v>
      </c>
      <c r="DA1269">
        <f t="shared" si="166"/>
        <v>29002420</v>
      </c>
    </row>
    <row r="1270" spans="1:105" x14ac:dyDescent="0.3">
      <c r="A1270" s="1">
        <v>27</v>
      </c>
      <c r="B1270" s="1" t="s">
        <v>103</v>
      </c>
      <c r="C1270" s="1">
        <v>2028</v>
      </c>
      <c r="D1270" s="1">
        <v>8</v>
      </c>
      <c r="E1270" s="1">
        <v>0</v>
      </c>
      <c r="F1270" s="1">
        <v>300</v>
      </c>
      <c r="G1270" s="1">
        <v>2.0407999999999999E-2</v>
      </c>
      <c r="H1270" s="1">
        <v>2006</v>
      </c>
      <c r="I1270" s="1" t="s">
        <v>98</v>
      </c>
      <c r="J1270" s="1" t="s">
        <v>99</v>
      </c>
      <c r="K1270" s="1" t="s">
        <v>100</v>
      </c>
      <c r="L1270" s="1" t="s">
        <v>101</v>
      </c>
      <c r="M1270" s="1" t="s">
        <v>101</v>
      </c>
      <c r="N1270" s="1" t="s">
        <v>101</v>
      </c>
      <c r="O1270" s="1" t="s">
        <v>102</v>
      </c>
      <c r="P1270" s="1">
        <v>42622</v>
      </c>
      <c r="Q1270" s="1">
        <v>11677183</v>
      </c>
      <c r="R1270" s="1">
        <v>0</v>
      </c>
      <c r="S1270" s="1">
        <v>11751468</v>
      </c>
      <c r="T1270" s="1">
        <v>47317.77</v>
      </c>
      <c r="U1270" s="1">
        <v>0</v>
      </c>
      <c r="V1270" s="1">
        <v>0</v>
      </c>
      <c r="W1270" s="1">
        <v>126218.51</v>
      </c>
      <c r="X1270" s="1">
        <v>0</v>
      </c>
      <c r="Y1270" s="1">
        <v>0</v>
      </c>
      <c r="Z1270" s="1">
        <v>0</v>
      </c>
      <c r="AA1270" s="1">
        <v>0</v>
      </c>
      <c r="AB1270" s="1">
        <v>807.33</v>
      </c>
      <c r="AC1270" s="1">
        <v>551216.81000000006</v>
      </c>
      <c r="AD1270" s="1">
        <v>312480</v>
      </c>
      <c r="AE1270" s="1">
        <v>1353007.25</v>
      </c>
      <c r="AF1270" s="1">
        <v>2874075</v>
      </c>
      <c r="AG1270" s="1">
        <v>0</v>
      </c>
      <c r="AH1270" s="1">
        <v>0</v>
      </c>
      <c r="AI1270" s="1">
        <v>0</v>
      </c>
      <c r="AJ1270" s="1">
        <v>103.37</v>
      </c>
      <c r="AK1270" s="1">
        <v>4403.0200000000004</v>
      </c>
      <c r="AL1270" s="1">
        <v>102.41</v>
      </c>
      <c r="AM1270" s="1">
        <v>0</v>
      </c>
      <c r="AN1270" s="1">
        <v>0</v>
      </c>
      <c r="AO1270" s="1">
        <v>484651776</v>
      </c>
      <c r="AP1270" s="1">
        <v>403159200</v>
      </c>
      <c r="AQ1270" s="1">
        <v>346920096</v>
      </c>
      <c r="AR1270" s="1">
        <v>56008396</v>
      </c>
      <c r="AS1270" s="1">
        <v>230673.59</v>
      </c>
      <c r="AT1270" s="1">
        <v>0</v>
      </c>
      <c r="AU1270" s="1">
        <v>108582120</v>
      </c>
      <c r="AV1270" s="1">
        <v>27089520</v>
      </c>
      <c r="AW1270" s="1">
        <v>0</v>
      </c>
      <c r="AX1270" s="1">
        <v>0</v>
      </c>
      <c r="AY1270" s="1">
        <v>325.55</v>
      </c>
      <c r="AZ1270" s="1">
        <v>307</v>
      </c>
      <c r="BA1270" s="1">
        <v>97.43</v>
      </c>
      <c r="BB1270" s="1">
        <v>9.02</v>
      </c>
      <c r="BC1270" s="1">
        <v>211.09</v>
      </c>
      <c r="BD1270" s="1">
        <v>2294.7399999999998</v>
      </c>
      <c r="BE1270" s="1">
        <v>0</v>
      </c>
      <c r="BF1270" s="1">
        <v>0</v>
      </c>
      <c r="BG1270" s="1">
        <v>0</v>
      </c>
      <c r="BH1270" s="1">
        <v>214.62</v>
      </c>
      <c r="BI1270" s="1">
        <v>0</v>
      </c>
      <c r="BJ1270" s="1">
        <v>69.89</v>
      </c>
      <c r="BK1270" s="1">
        <v>20967</v>
      </c>
      <c r="BL1270" s="1">
        <v>20967</v>
      </c>
      <c r="BM1270" s="1">
        <v>0</v>
      </c>
      <c r="BN1270" s="1">
        <v>0</v>
      </c>
      <c r="BO1270" s="1">
        <v>0</v>
      </c>
      <c r="BP1270" s="1">
        <v>2.0333332999999998</v>
      </c>
      <c r="BQ1270" s="1">
        <v>0.23</v>
      </c>
      <c r="BR1270" s="1">
        <v>0.20666666</v>
      </c>
      <c r="BS1270" s="1">
        <v>2.0333332999999998</v>
      </c>
      <c r="BT1270" s="1">
        <v>9.9033336599999995</v>
      </c>
      <c r="BU1270" s="1">
        <v>0.38333333000000003</v>
      </c>
      <c r="BV1270" s="1">
        <v>0.20999999</v>
      </c>
      <c r="BW1270" s="1">
        <v>9.3100004199999997</v>
      </c>
      <c r="BX1270" s="1">
        <v>0.05</v>
      </c>
      <c r="BY1270" s="1">
        <v>2.29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4.95</v>
      </c>
      <c r="CI1270" s="1">
        <v>0.19</v>
      </c>
      <c r="CJ1270" s="1">
        <v>0</v>
      </c>
      <c r="CK1270" s="1">
        <v>0</v>
      </c>
      <c r="CL1270" s="1">
        <v>0</v>
      </c>
      <c r="CM1270" s="1">
        <v>420</v>
      </c>
      <c r="CN1270" s="1">
        <v>420</v>
      </c>
      <c r="CO1270" s="1">
        <v>811</v>
      </c>
      <c r="CP1270" s="1">
        <v>957</v>
      </c>
      <c r="CQ1270" s="1">
        <v>0</v>
      </c>
      <c r="CR1270" s="1">
        <v>0</v>
      </c>
      <c r="CS1270" t="s">
        <v>116</v>
      </c>
      <c r="CT1270">
        <f t="shared" si="160"/>
        <v>4.6938400000000003E-3</v>
      </c>
      <c r="CU1270">
        <f t="shared" si="161"/>
        <v>4.6938400000000005E-2</v>
      </c>
      <c r="CV1270">
        <f t="shared" si="159"/>
        <v>2.1095749599999998</v>
      </c>
      <c r="CW1270">
        <f t="shared" si="162"/>
        <v>7.8230665986400005E-3</v>
      </c>
      <c r="CX1270" s="4">
        <f t="shared" si="163"/>
        <v>513908678.79000002</v>
      </c>
      <c r="CY1270">
        <f t="shared" si="164"/>
        <v>2167358.79</v>
      </c>
      <c r="CZ1270">
        <f t="shared" si="165"/>
        <v>403159200</v>
      </c>
      <c r="DA1270">
        <f t="shared" si="166"/>
        <v>108582120</v>
      </c>
    </row>
    <row r="1271" spans="1:105" x14ac:dyDescent="0.3">
      <c r="A1271" s="1">
        <v>27</v>
      </c>
      <c r="B1271" s="1" t="s">
        <v>103</v>
      </c>
      <c r="C1271" s="1">
        <v>2028</v>
      </c>
      <c r="D1271" s="1">
        <v>9</v>
      </c>
      <c r="E1271" s="1">
        <v>0</v>
      </c>
      <c r="F1271" s="1">
        <v>300</v>
      </c>
      <c r="G1271" s="1">
        <v>2.0407999999999999E-2</v>
      </c>
      <c r="H1271" s="1">
        <v>2006</v>
      </c>
      <c r="I1271" s="1" t="s">
        <v>98</v>
      </c>
      <c r="J1271" s="1" t="s">
        <v>99</v>
      </c>
      <c r="K1271" s="1" t="s">
        <v>100</v>
      </c>
      <c r="L1271" s="1" t="s">
        <v>101</v>
      </c>
      <c r="M1271" s="1" t="s">
        <v>101</v>
      </c>
      <c r="N1271" s="1" t="s">
        <v>101</v>
      </c>
      <c r="O1271" s="1" t="s">
        <v>102</v>
      </c>
      <c r="P1271" s="1">
        <v>42622</v>
      </c>
      <c r="Q1271" s="1">
        <v>9250053</v>
      </c>
      <c r="R1271" s="1">
        <v>0</v>
      </c>
      <c r="S1271" s="1">
        <v>9254441</v>
      </c>
      <c r="T1271" s="1">
        <v>182.56</v>
      </c>
      <c r="U1271" s="1">
        <v>0</v>
      </c>
      <c r="V1271" s="1">
        <v>0</v>
      </c>
      <c r="W1271" s="1">
        <v>4648.05</v>
      </c>
      <c r="X1271" s="1">
        <v>0</v>
      </c>
      <c r="Y1271" s="1">
        <v>0</v>
      </c>
      <c r="Z1271" s="1">
        <v>0</v>
      </c>
      <c r="AA1271" s="1">
        <v>0</v>
      </c>
      <c r="AB1271" s="1">
        <v>30.67</v>
      </c>
      <c r="AC1271" s="1">
        <v>465959.03</v>
      </c>
      <c r="AD1271" s="1">
        <v>302400</v>
      </c>
      <c r="AE1271" s="1">
        <v>1171069.1299999999</v>
      </c>
      <c r="AF1271" s="1">
        <v>3148206.25</v>
      </c>
      <c r="AG1271" s="1">
        <v>0</v>
      </c>
      <c r="AH1271" s="1">
        <v>0</v>
      </c>
      <c r="AI1271" s="1">
        <v>0</v>
      </c>
      <c r="AJ1271" s="1">
        <v>0</v>
      </c>
      <c r="AK1271" s="1">
        <v>96.18</v>
      </c>
      <c r="AL1271" s="1">
        <v>0</v>
      </c>
      <c r="AM1271" s="1">
        <v>0</v>
      </c>
      <c r="AN1271" s="1">
        <v>0</v>
      </c>
      <c r="AO1271" s="1">
        <v>311010464</v>
      </c>
      <c r="AP1271" s="1">
        <v>310199072</v>
      </c>
      <c r="AQ1271" s="1">
        <v>265931168</v>
      </c>
      <c r="AR1271" s="1">
        <v>44238368</v>
      </c>
      <c r="AS1271" s="1">
        <v>29674.98</v>
      </c>
      <c r="AT1271" s="1">
        <v>0</v>
      </c>
      <c r="AU1271" s="1">
        <v>933893.94</v>
      </c>
      <c r="AV1271" s="1">
        <v>122508.43</v>
      </c>
      <c r="AW1271" s="1">
        <v>0</v>
      </c>
      <c r="AX1271" s="1">
        <v>0</v>
      </c>
      <c r="AY1271" s="1">
        <v>44.07</v>
      </c>
      <c r="AZ1271" s="1">
        <v>37.200000000000003</v>
      </c>
      <c r="BA1271" s="1">
        <v>3.19</v>
      </c>
      <c r="BB1271" s="1">
        <v>0.36</v>
      </c>
      <c r="BC1271" s="1">
        <v>6.06</v>
      </c>
      <c r="BD1271" s="1">
        <v>5115.6099999999997</v>
      </c>
      <c r="BE1271" s="1">
        <v>0</v>
      </c>
      <c r="BF1271" s="1">
        <v>0</v>
      </c>
      <c r="BG1271" s="1">
        <v>0</v>
      </c>
      <c r="BH1271" s="1">
        <v>26.36</v>
      </c>
      <c r="BI1271" s="1">
        <v>0</v>
      </c>
      <c r="BJ1271" s="1">
        <v>0</v>
      </c>
      <c r="BK1271" s="1">
        <v>20967</v>
      </c>
      <c r="BL1271" s="1">
        <v>0</v>
      </c>
      <c r="BM1271" s="1">
        <v>0</v>
      </c>
      <c r="BN1271" s="1">
        <v>0</v>
      </c>
      <c r="BO1271" s="1">
        <v>0</v>
      </c>
      <c r="BP1271" s="1">
        <v>0.13333333999999999</v>
      </c>
      <c r="BQ1271" s="1">
        <v>0</v>
      </c>
      <c r="BR1271" s="1">
        <v>0</v>
      </c>
      <c r="BS1271" s="1">
        <v>0.13333333999999999</v>
      </c>
      <c r="BT1271" s="1">
        <v>0.15666667000000001</v>
      </c>
      <c r="BU1271" s="1">
        <v>0</v>
      </c>
      <c r="BV1271" s="1">
        <v>0</v>
      </c>
      <c r="BW1271" s="1">
        <v>0.15666667000000001</v>
      </c>
      <c r="BX1271" s="1">
        <v>0</v>
      </c>
      <c r="BY1271" s="1">
        <v>0.1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6.33</v>
      </c>
      <c r="CI1271" s="1">
        <v>0</v>
      </c>
      <c r="CJ1271" s="1">
        <v>0</v>
      </c>
      <c r="CK1271" s="1">
        <v>0</v>
      </c>
      <c r="CL1271" s="1">
        <v>0</v>
      </c>
      <c r="CM1271" s="1">
        <v>420</v>
      </c>
      <c r="CN1271" s="1">
        <v>420</v>
      </c>
      <c r="CO1271" s="1">
        <v>811</v>
      </c>
      <c r="CP1271" s="1">
        <v>957</v>
      </c>
      <c r="CQ1271" s="1">
        <v>0</v>
      </c>
      <c r="CR1271" s="1">
        <v>0</v>
      </c>
      <c r="CS1271" t="s">
        <v>116</v>
      </c>
      <c r="CT1271">
        <f t="shared" si="160"/>
        <v>0</v>
      </c>
      <c r="CU1271">
        <f t="shared" si="161"/>
        <v>0</v>
      </c>
      <c r="CV1271">
        <f t="shared" si="159"/>
        <v>0</v>
      </c>
      <c r="CW1271">
        <f t="shared" si="162"/>
        <v>0</v>
      </c>
      <c r="CX1271" s="4">
        <f t="shared" si="163"/>
        <v>311132965.94</v>
      </c>
      <c r="CY1271">
        <f t="shared" si="164"/>
        <v>0</v>
      </c>
      <c r="CZ1271">
        <f t="shared" si="165"/>
        <v>310199072</v>
      </c>
      <c r="DA1271">
        <f t="shared" si="166"/>
        <v>933893.94</v>
      </c>
    </row>
    <row r="1272" spans="1:105" x14ac:dyDescent="0.3">
      <c r="A1272" s="1">
        <v>27</v>
      </c>
      <c r="B1272" s="1" t="s">
        <v>103</v>
      </c>
      <c r="C1272" s="1">
        <v>2028</v>
      </c>
      <c r="D1272" s="1">
        <v>10</v>
      </c>
      <c r="E1272" s="1">
        <v>0</v>
      </c>
      <c r="F1272" s="1">
        <v>300</v>
      </c>
      <c r="G1272" s="1">
        <v>2.0407999999999999E-2</v>
      </c>
      <c r="H1272" s="1">
        <v>2006</v>
      </c>
      <c r="I1272" s="1" t="s">
        <v>98</v>
      </c>
      <c r="J1272" s="1" t="s">
        <v>99</v>
      </c>
      <c r="K1272" s="1" t="s">
        <v>100</v>
      </c>
      <c r="L1272" s="1" t="s">
        <v>101</v>
      </c>
      <c r="M1272" s="1" t="s">
        <v>101</v>
      </c>
      <c r="N1272" s="1" t="s">
        <v>101</v>
      </c>
      <c r="O1272" s="1" t="s">
        <v>102</v>
      </c>
      <c r="P1272" s="1">
        <v>42622</v>
      </c>
      <c r="Q1272" s="1">
        <v>8891929</v>
      </c>
      <c r="R1272" s="1">
        <v>0</v>
      </c>
      <c r="S1272" s="1">
        <v>8896877</v>
      </c>
      <c r="T1272" s="1">
        <v>491.17</v>
      </c>
      <c r="U1272" s="1">
        <v>0</v>
      </c>
      <c r="V1272" s="1">
        <v>0</v>
      </c>
      <c r="W1272" s="1">
        <v>5496.65</v>
      </c>
      <c r="X1272" s="1">
        <v>0</v>
      </c>
      <c r="Y1272" s="1">
        <v>0</v>
      </c>
      <c r="Z1272" s="1">
        <v>0</v>
      </c>
      <c r="AA1272" s="1">
        <v>0</v>
      </c>
      <c r="AB1272" s="1">
        <v>27.33</v>
      </c>
      <c r="AC1272" s="1">
        <v>393508.25</v>
      </c>
      <c r="AD1272" s="1">
        <v>312480</v>
      </c>
      <c r="AE1272" s="1">
        <v>1131289.8799999999</v>
      </c>
      <c r="AF1272" s="1">
        <v>3008484</v>
      </c>
      <c r="AG1272" s="1">
        <v>0</v>
      </c>
      <c r="AH1272" s="1">
        <v>0</v>
      </c>
      <c r="AI1272" s="1">
        <v>0</v>
      </c>
      <c r="AJ1272" s="1">
        <v>0</v>
      </c>
      <c r="AK1272" s="1">
        <v>79.959999999999994</v>
      </c>
      <c r="AL1272" s="1">
        <v>0</v>
      </c>
      <c r="AM1272" s="1">
        <v>0</v>
      </c>
      <c r="AN1272" s="1">
        <v>0</v>
      </c>
      <c r="AO1272" s="1">
        <v>304268512</v>
      </c>
      <c r="AP1272" s="1">
        <v>302013824</v>
      </c>
      <c r="AQ1272" s="1">
        <v>259438208</v>
      </c>
      <c r="AR1272" s="1">
        <v>42547352</v>
      </c>
      <c r="AS1272" s="1">
        <v>28277.56</v>
      </c>
      <c r="AT1272" s="1">
        <v>0</v>
      </c>
      <c r="AU1272" s="1">
        <v>2396166</v>
      </c>
      <c r="AV1272" s="1">
        <v>141473.42000000001</v>
      </c>
      <c r="AW1272" s="1">
        <v>0</v>
      </c>
      <c r="AX1272" s="1">
        <v>0</v>
      </c>
      <c r="AY1272" s="1">
        <v>57.25</v>
      </c>
      <c r="AZ1272" s="1">
        <v>39.369999999999997</v>
      </c>
      <c r="BA1272" s="1">
        <v>9.01</v>
      </c>
      <c r="BB1272" s="1">
        <v>1.29</v>
      </c>
      <c r="BC1272" s="1">
        <v>15.91</v>
      </c>
      <c r="BD1272" s="1">
        <v>4878.51</v>
      </c>
      <c r="BE1272" s="1">
        <v>0</v>
      </c>
      <c r="BF1272" s="1">
        <v>0</v>
      </c>
      <c r="BG1272" s="1">
        <v>0</v>
      </c>
      <c r="BH1272" s="1">
        <v>25.74</v>
      </c>
      <c r="BI1272" s="1">
        <v>0</v>
      </c>
      <c r="BJ1272" s="1">
        <v>0</v>
      </c>
      <c r="BK1272" s="1">
        <v>20967</v>
      </c>
      <c r="BL1272" s="1">
        <v>0</v>
      </c>
      <c r="BM1272" s="1">
        <v>0</v>
      </c>
      <c r="BN1272" s="1">
        <v>0</v>
      </c>
      <c r="BO1272" s="1">
        <v>0</v>
      </c>
      <c r="BP1272" s="1">
        <v>0.14333333000000001</v>
      </c>
      <c r="BQ1272" s="1">
        <v>0</v>
      </c>
      <c r="BR1272" s="1">
        <v>0</v>
      </c>
      <c r="BS1272" s="1">
        <v>0.14333333000000001</v>
      </c>
      <c r="BT1272" s="1">
        <v>0.15333334000000001</v>
      </c>
      <c r="BU1272" s="1">
        <v>0</v>
      </c>
      <c r="BV1272" s="1">
        <v>0</v>
      </c>
      <c r="BW1272" s="1">
        <v>0.15333334000000001</v>
      </c>
      <c r="BX1272" s="1">
        <v>0</v>
      </c>
      <c r="BY1272" s="1">
        <v>0.09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0.01</v>
      </c>
      <c r="CG1272" s="1">
        <v>0.01</v>
      </c>
      <c r="CH1272" s="1">
        <v>4.54</v>
      </c>
      <c r="CI1272" s="1">
        <v>0</v>
      </c>
      <c r="CJ1272" s="1">
        <v>0</v>
      </c>
      <c r="CK1272" s="1">
        <v>0</v>
      </c>
      <c r="CL1272" s="1">
        <v>0</v>
      </c>
      <c r="CM1272" s="1">
        <v>420</v>
      </c>
      <c r="CN1272" s="1">
        <v>420</v>
      </c>
      <c r="CO1272" s="1">
        <v>811</v>
      </c>
      <c r="CP1272" s="1">
        <v>957</v>
      </c>
      <c r="CQ1272" s="1">
        <v>0</v>
      </c>
      <c r="CR1272" s="1">
        <v>0</v>
      </c>
      <c r="CS1272" t="s">
        <v>116</v>
      </c>
      <c r="CT1272">
        <f t="shared" si="160"/>
        <v>0</v>
      </c>
      <c r="CU1272">
        <f t="shared" si="161"/>
        <v>0</v>
      </c>
      <c r="CV1272">
        <f t="shared" si="159"/>
        <v>0</v>
      </c>
      <c r="CW1272">
        <f t="shared" si="162"/>
        <v>0</v>
      </c>
      <c r="CX1272" s="4">
        <f t="shared" si="163"/>
        <v>304409990</v>
      </c>
      <c r="CY1272">
        <f t="shared" si="164"/>
        <v>0</v>
      </c>
      <c r="CZ1272">
        <f t="shared" si="165"/>
        <v>302013824</v>
      </c>
      <c r="DA1272">
        <f t="shared" si="166"/>
        <v>2396166</v>
      </c>
    </row>
    <row r="1273" spans="1:105" x14ac:dyDescent="0.3">
      <c r="A1273" s="1">
        <v>27</v>
      </c>
      <c r="B1273" s="1" t="s">
        <v>103</v>
      </c>
      <c r="C1273" s="1">
        <v>2028</v>
      </c>
      <c r="D1273" s="1">
        <v>11</v>
      </c>
      <c r="E1273" s="1">
        <v>0</v>
      </c>
      <c r="F1273" s="1">
        <v>300</v>
      </c>
      <c r="G1273" s="1">
        <v>2.0407999999999999E-2</v>
      </c>
      <c r="H1273" s="1">
        <v>2006</v>
      </c>
      <c r="I1273" s="1" t="s">
        <v>98</v>
      </c>
      <c r="J1273" s="1" t="s">
        <v>99</v>
      </c>
      <c r="K1273" s="1" t="s">
        <v>100</v>
      </c>
      <c r="L1273" s="1" t="s">
        <v>101</v>
      </c>
      <c r="M1273" s="1" t="s">
        <v>101</v>
      </c>
      <c r="N1273" s="1" t="s">
        <v>101</v>
      </c>
      <c r="O1273" s="1" t="s">
        <v>102</v>
      </c>
      <c r="P1273" s="1">
        <v>42622</v>
      </c>
      <c r="Q1273" s="1">
        <v>8878184</v>
      </c>
      <c r="R1273" s="1">
        <v>0</v>
      </c>
      <c r="S1273" s="1">
        <v>8885367</v>
      </c>
      <c r="T1273" s="1">
        <v>233.94</v>
      </c>
      <c r="U1273" s="1">
        <v>0</v>
      </c>
      <c r="V1273" s="1">
        <v>0</v>
      </c>
      <c r="W1273" s="1">
        <v>7403.85</v>
      </c>
      <c r="X1273" s="1">
        <v>0</v>
      </c>
      <c r="Y1273" s="1">
        <v>0</v>
      </c>
      <c r="Z1273" s="1">
        <v>0</v>
      </c>
      <c r="AA1273" s="1">
        <v>0</v>
      </c>
      <c r="AB1273" s="1">
        <v>2</v>
      </c>
      <c r="AC1273" s="1">
        <v>303036.56</v>
      </c>
      <c r="AD1273" s="1">
        <v>302400</v>
      </c>
      <c r="AE1273" s="1">
        <v>1191853.1299999999</v>
      </c>
      <c r="AF1273" s="1">
        <v>3063621.75</v>
      </c>
      <c r="AG1273" s="1">
        <v>0</v>
      </c>
      <c r="AH1273" s="1">
        <v>0</v>
      </c>
      <c r="AI1273" s="1">
        <v>0</v>
      </c>
      <c r="AJ1273" s="1">
        <v>0</v>
      </c>
      <c r="AK1273" s="1">
        <v>13.82</v>
      </c>
      <c r="AL1273" s="1">
        <v>0</v>
      </c>
      <c r="AM1273" s="1">
        <v>0</v>
      </c>
      <c r="AN1273" s="1">
        <v>0</v>
      </c>
      <c r="AO1273" s="1">
        <v>305143104</v>
      </c>
      <c r="AP1273" s="1">
        <v>305108640</v>
      </c>
      <c r="AQ1273" s="1">
        <v>261789584</v>
      </c>
      <c r="AR1273" s="1">
        <v>43277776</v>
      </c>
      <c r="AS1273" s="1">
        <v>41176.5</v>
      </c>
      <c r="AT1273" s="1">
        <v>0</v>
      </c>
      <c r="AU1273" s="1">
        <v>238901.41</v>
      </c>
      <c r="AV1273" s="1">
        <v>204432.13</v>
      </c>
      <c r="AW1273" s="1">
        <v>0</v>
      </c>
      <c r="AX1273" s="1">
        <v>0</v>
      </c>
      <c r="AY1273" s="1">
        <v>47.03</v>
      </c>
      <c r="AZ1273" s="1">
        <v>37.549999999999997</v>
      </c>
      <c r="BA1273" s="1">
        <v>4.13</v>
      </c>
      <c r="BB1273" s="1">
        <v>0.59</v>
      </c>
      <c r="BC1273" s="1">
        <v>7.81</v>
      </c>
      <c r="BD1273" s="1">
        <v>1021.22</v>
      </c>
      <c r="BE1273" s="1">
        <v>0</v>
      </c>
      <c r="BF1273" s="1">
        <v>0</v>
      </c>
      <c r="BG1273" s="1">
        <v>0</v>
      </c>
      <c r="BH1273" s="1">
        <v>27.61</v>
      </c>
      <c r="BI1273" s="1">
        <v>0</v>
      </c>
      <c r="BJ1273" s="1">
        <v>0</v>
      </c>
      <c r="BK1273" s="1">
        <v>20967</v>
      </c>
      <c r="BL1273" s="1">
        <v>0</v>
      </c>
      <c r="BM1273" s="1">
        <v>0</v>
      </c>
      <c r="BN1273" s="1">
        <v>0</v>
      </c>
      <c r="BO1273" s="1">
        <v>0</v>
      </c>
      <c r="BP1273" s="1">
        <v>2.666667E-2</v>
      </c>
      <c r="BQ1273" s="1">
        <v>0</v>
      </c>
      <c r="BR1273" s="1">
        <v>0</v>
      </c>
      <c r="BS1273" s="1">
        <v>2.666667E-2</v>
      </c>
      <c r="BT1273" s="1">
        <v>0.03</v>
      </c>
      <c r="BU1273" s="1">
        <v>0</v>
      </c>
      <c r="BV1273" s="1">
        <v>0</v>
      </c>
      <c r="BW1273" s="1">
        <v>0.03</v>
      </c>
      <c r="BX1273" s="1">
        <v>0</v>
      </c>
      <c r="BY1273" s="1">
        <v>0.01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4.57</v>
      </c>
      <c r="CI1273" s="1">
        <v>0</v>
      </c>
      <c r="CJ1273" s="1">
        <v>0</v>
      </c>
      <c r="CK1273" s="1">
        <v>0</v>
      </c>
      <c r="CL1273" s="1">
        <v>0</v>
      </c>
      <c r="CM1273" s="1">
        <v>420</v>
      </c>
      <c r="CN1273" s="1">
        <v>420</v>
      </c>
      <c r="CO1273" s="1">
        <v>811</v>
      </c>
      <c r="CP1273" s="1">
        <v>957</v>
      </c>
      <c r="CQ1273" s="1">
        <v>0</v>
      </c>
      <c r="CR1273" s="1">
        <v>0</v>
      </c>
      <c r="CS1273" t="s">
        <v>116</v>
      </c>
      <c r="CT1273">
        <f t="shared" si="160"/>
        <v>0</v>
      </c>
      <c r="CU1273">
        <f t="shared" si="161"/>
        <v>0</v>
      </c>
      <c r="CV1273">
        <f t="shared" si="159"/>
        <v>0</v>
      </c>
      <c r="CW1273">
        <f t="shared" si="162"/>
        <v>0</v>
      </c>
      <c r="CX1273" s="4">
        <f t="shared" si="163"/>
        <v>305347541.41000003</v>
      </c>
      <c r="CY1273">
        <f t="shared" si="164"/>
        <v>0</v>
      </c>
      <c r="CZ1273">
        <f t="shared" si="165"/>
        <v>305108640</v>
      </c>
      <c r="DA1273">
        <f t="shared" si="166"/>
        <v>238901.41</v>
      </c>
    </row>
    <row r="1274" spans="1:105" x14ac:dyDescent="0.3">
      <c r="A1274" s="1">
        <v>27</v>
      </c>
      <c r="B1274" s="1" t="s">
        <v>103</v>
      </c>
      <c r="C1274" s="1">
        <v>2028</v>
      </c>
      <c r="D1274" s="1">
        <v>12</v>
      </c>
      <c r="E1274" s="1">
        <v>0</v>
      </c>
      <c r="F1274" s="1">
        <v>300</v>
      </c>
      <c r="G1274" s="1">
        <v>2.0407999999999999E-2</v>
      </c>
      <c r="H1274" s="1">
        <v>2006</v>
      </c>
      <c r="I1274" s="1" t="s">
        <v>98</v>
      </c>
      <c r="J1274" s="1" t="s">
        <v>99</v>
      </c>
      <c r="K1274" s="1" t="s">
        <v>100</v>
      </c>
      <c r="L1274" s="1" t="s">
        <v>101</v>
      </c>
      <c r="M1274" s="1" t="s">
        <v>101</v>
      </c>
      <c r="N1274" s="1" t="s">
        <v>101</v>
      </c>
      <c r="O1274" s="1" t="s">
        <v>102</v>
      </c>
      <c r="P1274" s="1">
        <v>42622</v>
      </c>
      <c r="Q1274" s="1">
        <v>9538793</v>
      </c>
      <c r="R1274" s="1">
        <v>0</v>
      </c>
      <c r="S1274" s="1">
        <v>9974498</v>
      </c>
      <c r="T1274" s="1">
        <v>3646.82</v>
      </c>
      <c r="U1274" s="1">
        <v>0</v>
      </c>
      <c r="V1274" s="1">
        <v>0</v>
      </c>
      <c r="W1274" s="1">
        <v>439377.75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287907.96999999997</v>
      </c>
      <c r="AD1274" s="1">
        <v>312480</v>
      </c>
      <c r="AE1274" s="1">
        <v>1280190.75</v>
      </c>
      <c r="AF1274" s="1">
        <v>3509724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333868160</v>
      </c>
      <c r="AP1274" s="1">
        <v>346038912</v>
      </c>
      <c r="AQ1274" s="1">
        <v>296878112</v>
      </c>
      <c r="AR1274" s="1">
        <v>49116780</v>
      </c>
      <c r="AS1274" s="1">
        <v>44142.58</v>
      </c>
      <c r="AT1274" s="1">
        <v>0</v>
      </c>
      <c r="AU1274" s="1">
        <v>143018.95000000001</v>
      </c>
      <c r="AV1274" s="1">
        <v>12313774</v>
      </c>
      <c r="AW1274" s="1">
        <v>0</v>
      </c>
      <c r="AX1274" s="1">
        <v>0</v>
      </c>
      <c r="AY1274" s="1">
        <v>45.82</v>
      </c>
      <c r="AZ1274" s="1">
        <v>38.14</v>
      </c>
      <c r="BA1274" s="1">
        <v>3.23</v>
      </c>
      <c r="BB1274" s="1">
        <v>0.51</v>
      </c>
      <c r="BC1274" s="1">
        <v>6.24</v>
      </c>
      <c r="BD1274" s="1">
        <v>39.22</v>
      </c>
      <c r="BE1274" s="1">
        <v>0</v>
      </c>
      <c r="BF1274" s="1">
        <v>0</v>
      </c>
      <c r="BG1274" s="1">
        <v>0</v>
      </c>
      <c r="BH1274" s="1">
        <v>28.03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4.57</v>
      </c>
      <c r="CI1274" s="1">
        <v>0</v>
      </c>
      <c r="CJ1274" s="1">
        <v>0</v>
      </c>
      <c r="CK1274" s="1">
        <v>0</v>
      </c>
      <c r="CL1274" s="1">
        <v>0</v>
      </c>
      <c r="CM1274" s="1">
        <v>420</v>
      </c>
      <c r="CN1274" s="1">
        <v>420</v>
      </c>
      <c r="CO1274" s="1">
        <v>811</v>
      </c>
      <c r="CP1274" s="1">
        <v>957</v>
      </c>
      <c r="CQ1274" s="1">
        <v>0</v>
      </c>
      <c r="CR1274" s="1">
        <v>0</v>
      </c>
      <c r="CS1274" t="s">
        <v>116</v>
      </c>
      <c r="CT1274">
        <f t="shared" si="160"/>
        <v>0</v>
      </c>
      <c r="CU1274">
        <f t="shared" si="161"/>
        <v>0</v>
      </c>
      <c r="CV1274">
        <f t="shared" si="159"/>
        <v>0</v>
      </c>
      <c r="CW1274">
        <f t="shared" si="162"/>
        <v>0</v>
      </c>
      <c r="CX1274" s="4">
        <f t="shared" si="163"/>
        <v>346181930.94999999</v>
      </c>
      <c r="CY1274">
        <f t="shared" si="164"/>
        <v>0</v>
      </c>
      <c r="CZ1274">
        <f t="shared" si="165"/>
        <v>346038912</v>
      </c>
      <c r="DA1274">
        <f t="shared" si="166"/>
        <v>143018.95000000001</v>
      </c>
    </row>
    <row r="1275" spans="1:105" x14ac:dyDescent="0.3">
      <c r="A1275" s="1">
        <v>27</v>
      </c>
      <c r="B1275" s="1" t="s">
        <v>104</v>
      </c>
      <c r="C1275" s="1">
        <v>2028</v>
      </c>
      <c r="D1275" s="1">
        <v>1</v>
      </c>
      <c r="E1275" s="1">
        <v>0</v>
      </c>
      <c r="F1275" s="1">
        <v>300</v>
      </c>
      <c r="G1275" s="1">
        <v>2.0407999999999999E-2</v>
      </c>
      <c r="H1275" s="1">
        <v>2006</v>
      </c>
      <c r="I1275" s="1" t="s">
        <v>98</v>
      </c>
      <c r="J1275" s="1" t="s">
        <v>99</v>
      </c>
      <c r="K1275" s="1" t="s">
        <v>100</v>
      </c>
      <c r="L1275" s="1" t="s">
        <v>101</v>
      </c>
      <c r="M1275" s="1" t="s">
        <v>101</v>
      </c>
      <c r="N1275" s="1" t="s">
        <v>101</v>
      </c>
      <c r="O1275" s="1" t="s">
        <v>102</v>
      </c>
      <c r="P1275" s="1">
        <v>42622</v>
      </c>
      <c r="Q1275" s="1">
        <v>16768678</v>
      </c>
      <c r="R1275" s="1">
        <v>0</v>
      </c>
      <c r="S1275" s="1">
        <v>16524390</v>
      </c>
      <c r="T1275" s="1">
        <v>293402.46999999997</v>
      </c>
      <c r="U1275" s="1">
        <v>0</v>
      </c>
      <c r="V1275" s="1">
        <v>0</v>
      </c>
      <c r="W1275" s="1">
        <v>49145.25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213631.66</v>
      </c>
      <c r="AD1275" s="1">
        <v>550560</v>
      </c>
      <c r="AE1275" s="1">
        <v>1311789.5</v>
      </c>
      <c r="AF1275" s="1">
        <v>5526734.5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550565440</v>
      </c>
      <c r="AP1275" s="1">
        <v>543613888</v>
      </c>
      <c r="AQ1275" s="1">
        <v>465968384</v>
      </c>
      <c r="AR1275" s="1">
        <v>77031616</v>
      </c>
      <c r="AS1275" s="1">
        <v>614091.25</v>
      </c>
      <c r="AT1275" s="1">
        <v>0</v>
      </c>
      <c r="AU1275" s="1">
        <v>8056285</v>
      </c>
      <c r="AV1275" s="1">
        <v>1104676</v>
      </c>
      <c r="AW1275" s="1">
        <v>0</v>
      </c>
      <c r="AX1275" s="1">
        <v>0</v>
      </c>
      <c r="AY1275" s="1">
        <v>46.51</v>
      </c>
      <c r="AZ1275" s="1">
        <v>39.03</v>
      </c>
      <c r="BA1275" s="1">
        <v>5.12</v>
      </c>
      <c r="BB1275" s="1">
        <v>0.65</v>
      </c>
      <c r="BC1275" s="1">
        <v>6.98</v>
      </c>
      <c r="BD1275" s="1">
        <v>27.46</v>
      </c>
      <c r="BE1275" s="1">
        <v>0</v>
      </c>
      <c r="BF1275" s="1">
        <v>0</v>
      </c>
      <c r="BG1275" s="1">
        <v>0</v>
      </c>
      <c r="BH1275" s="1">
        <v>22.48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10.31</v>
      </c>
      <c r="CI1275" s="1">
        <v>0</v>
      </c>
      <c r="CJ1275" s="1">
        <v>0</v>
      </c>
      <c r="CK1275" s="1">
        <v>0</v>
      </c>
      <c r="CL1275" s="1">
        <v>0</v>
      </c>
      <c r="CM1275" s="1">
        <v>740</v>
      </c>
      <c r="CN1275" s="1">
        <v>740</v>
      </c>
      <c r="CO1275" s="1">
        <v>1164</v>
      </c>
      <c r="CP1275" s="1">
        <v>1422</v>
      </c>
      <c r="CQ1275" s="1">
        <v>0</v>
      </c>
      <c r="CR1275" s="1">
        <v>0</v>
      </c>
      <c r="CS1275" t="s">
        <v>116</v>
      </c>
      <c r="CT1275">
        <f t="shared" si="160"/>
        <v>0</v>
      </c>
      <c r="CU1275">
        <f t="shared" si="161"/>
        <v>0</v>
      </c>
      <c r="CV1275">
        <f t="shared" si="159"/>
        <v>0</v>
      </c>
      <c r="CW1275">
        <f t="shared" si="162"/>
        <v>0</v>
      </c>
      <c r="CX1275" s="4">
        <f t="shared" si="163"/>
        <v>551670173</v>
      </c>
      <c r="CY1275">
        <f t="shared" si="164"/>
        <v>0</v>
      </c>
      <c r="CZ1275">
        <f t="shared" si="165"/>
        <v>543613888</v>
      </c>
      <c r="DA1275">
        <f t="shared" si="166"/>
        <v>8056285</v>
      </c>
    </row>
    <row r="1276" spans="1:105" x14ac:dyDescent="0.3">
      <c r="A1276" s="1">
        <v>27</v>
      </c>
      <c r="B1276" s="1" t="s">
        <v>104</v>
      </c>
      <c r="C1276" s="1">
        <v>2028</v>
      </c>
      <c r="D1276" s="1">
        <v>2</v>
      </c>
      <c r="E1276" s="1">
        <v>0</v>
      </c>
      <c r="F1276" s="1">
        <v>300</v>
      </c>
      <c r="G1276" s="1">
        <v>2.0407999999999999E-2</v>
      </c>
      <c r="H1276" s="1">
        <v>2006</v>
      </c>
      <c r="I1276" s="1" t="s">
        <v>98</v>
      </c>
      <c r="J1276" s="1" t="s">
        <v>99</v>
      </c>
      <c r="K1276" s="1" t="s">
        <v>100</v>
      </c>
      <c r="L1276" s="1" t="s">
        <v>101</v>
      </c>
      <c r="M1276" s="1" t="s">
        <v>101</v>
      </c>
      <c r="N1276" s="1" t="s">
        <v>101</v>
      </c>
      <c r="O1276" s="1" t="s">
        <v>102</v>
      </c>
      <c r="P1276" s="1">
        <v>42622</v>
      </c>
      <c r="Q1276" s="1">
        <v>16053745</v>
      </c>
      <c r="R1276" s="1">
        <v>0</v>
      </c>
      <c r="S1276" s="1">
        <v>15742783</v>
      </c>
      <c r="T1276" s="1">
        <v>334451.25</v>
      </c>
      <c r="U1276" s="1">
        <v>0</v>
      </c>
      <c r="V1276" s="1">
        <v>0</v>
      </c>
      <c r="W1276" s="1">
        <v>23531.52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201125.75</v>
      </c>
      <c r="AD1276" s="1">
        <v>497280</v>
      </c>
      <c r="AE1276" s="1">
        <v>1054877.1299999999</v>
      </c>
      <c r="AF1276" s="1">
        <v>4461130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531695456</v>
      </c>
      <c r="AP1276" s="1">
        <v>522639264</v>
      </c>
      <c r="AQ1276" s="1">
        <v>448725152</v>
      </c>
      <c r="AR1276" s="1">
        <v>73332440</v>
      </c>
      <c r="AS1276" s="1">
        <v>581816.06000000006</v>
      </c>
      <c r="AT1276" s="1">
        <v>0</v>
      </c>
      <c r="AU1276" s="1">
        <v>9667663</v>
      </c>
      <c r="AV1276" s="1">
        <v>611457</v>
      </c>
      <c r="AW1276" s="1">
        <v>0</v>
      </c>
      <c r="AX1276" s="1">
        <v>0</v>
      </c>
      <c r="AY1276" s="1">
        <v>67.930000000000007</v>
      </c>
      <c r="AZ1276" s="1">
        <v>40.14</v>
      </c>
      <c r="BA1276" s="1">
        <v>19.510000000000002</v>
      </c>
      <c r="BB1276" s="1">
        <v>2.68</v>
      </c>
      <c r="BC1276" s="1">
        <v>24.19</v>
      </c>
      <c r="BD1276" s="1">
        <v>28.91</v>
      </c>
      <c r="BE1276" s="1">
        <v>0</v>
      </c>
      <c r="BF1276" s="1">
        <v>0</v>
      </c>
      <c r="BG1276" s="1">
        <v>0</v>
      </c>
      <c r="BH1276" s="1">
        <v>25.98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5.44</v>
      </c>
      <c r="CI1276" s="1">
        <v>0</v>
      </c>
      <c r="CJ1276" s="1">
        <v>0</v>
      </c>
      <c r="CK1276" s="1">
        <v>0</v>
      </c>
      <c r="CL1276" s="1">
        <v>0</v>
      </c>
      <c r="CM1276" s="1">
        <v>740</v>
      </c>
      <c r="CN1276" s="1">
        <v>740</v>
      </c>
      <c r="CO1276" s="1">
        <v>1164</v>
      </c>
      <c r="CP1276" s="1">
        <v>1422</v>
      </c>
      <c r="CQ1276" s="1">
        <v>0</v>
      </c>
      <c r="CR1276" s="1">
        <v>0</v>
      </c>
      <c r="CS1276" t="s">
        <v>116</v>
      </c>
      <c r="CT1276">
        <f t="shared" si="160"/>
        <v>0</v>
      </c>
      <c r="CU1276">
        <f t="shared" si="161"/>
        <v>0</v>
      </c>
      <c r="CV1276">
        <f t="shared" si="159"/>
        <v>0</v>
      </c>
      <c r="CW1276">
        <f t="shared" si="162"/>
        <v>0</v>
      </c>
      <c r="CX1276" s="4">
        <f t="shared" si="163"/>
        <v>532306927</v>
      </c>
      <c r="CY1276">
        <f t="shared" si="164"/>
        <v>0</v>
      </c>
      <c r="CZ1276">
        <f t="shared" si="165"/>
        <v>522639264</v>
      </c>
      <c r="DA1276">
        <f t="shared" si="166"/>
        <v>9667663</v>
      </c>
    </row>
    <row r="1277" spans="1:105" x14ac:dyDescent="0.3">
      <c r="A1277" s="1">
        <v>27</v>
      </c>
      <c r="B1277" s="1" t="s">
        <v>104</v>
      </c>
      <c r="C1277" s="1">
        <v>2028</v>
      </c>
      <c r="D1277" s="1">
        <v>3</v>
      </c>
      <c r="E1277" s="1">
        <v>0</v>
      </c>
      <c r="F1277" s="1">
        <v>300</v>
      </c>
      <c r="G1277" s="1">
        <v>2.0407999999999999E-2</v>
      </c>
      <c r="H1277" s="1">
        <v>2006</v>
      </c>
      <c r="I1277" s="1" t="s">
        <v>98</v>
      </c>
      <c r="J1277" s="1" t="s">
        <v>99</v>
      </c>
      <c r="K1277" s="1" t="s">
        <v>100</v>
      </c>
      <c r="L1277" s="1" t="s">
        <v>101</v>
      </c>
      <c r="M1277" s="1" t="s">
        <v>101</v>
      </c>
      <c r="N1277" s="1" t="s">
        <v>101</v>
      </c>
      <c r="O1277" s="1" t="s">
        <v>102</v>
      </c>
      <c r="P1277" s="1">
        <v>42622</v>
      </c>
      <c r="Q1277" s="1">
        <v>15962341</v>
      </c>
      <c r="R1277" s="1">
        <v>0</v>
      </c>
      <c r="S1277" s="1">
        <v>15958475</v>
      </c>
      <c r="T1277" s="1">
        <v>4880.1400000000003</v>
      </c>
      <c r="U1277" s="1">
        <v>0</v>
      </c>
      <c r="V1277" s="1">
        <v>0</v>
      </c>
      <c r="W1277" s="1">
        <v>1013.54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314251.44</v>
      </c>
      <c r="AD1277" s="1">
        <v>550560</v>
      </c>
      <c r="AE1277" s="1">
        <v>1202087.3799999999</v>
      </c>
      <c r="AF1277" s="1">
        <v>4558989</v>
      </c>
      <c r="AG1277" s="1">
        <v>0</v>
      </c>
      <c r="AH1277" s="1">
        <v>0</v>
      </c>
      <c r="AI1277" s="1">
        <v>0</v>
      </c>
      <c r="AJ1277" s="1">
        <v>0</v>
      </c>
      <c r="AK1277" s="1">
        <v>14.1</v>
      </c>
      <c r="AL1277" s="1">
        <v>0</v>
      </c>
      <c r="AM1277" s="1">
        <v>0</v>
      </c>
      <c r="AN1277" s="1">
        <v>0</v>
      </c>
      <c r="AO1277" s="1">
        <v>516103712</v>
      </c>
      <c r="AP1277" s="1">
        <v>515995232</v>
      </c>
      <c r="AQ1277" s="1">
        <v>442206880</v>
      </c>
      <c r="AR1277" s="1">
        <v>73221328</v>
      </c>
      <c r="AS1277" s="1">
        <v>567011.31000000006</v>
      </c>
      <c r="AT1277" s="1">
        <v>0</v>
      </c>
      <c r="AU1277" s="1">
        <v>133647.60999999999</v>
      </c>
      <c r="AV1277" s="1">
        <v>25167.09</v>
      </c>
      <c r="AW1277" s="1">
        <v>0</v>
      </c>
      <c r="AX1277" s="1">
        <v>0</v>
      </c>
      <c r="AY1277" s="1">
        <v>65.260000000000005</v>
      </c>
      <c r="AZ1277" s="1">
        <v>39.19</v>
      </c>
      <c r="BA1277" s="1">
        <v>17.87</v>
      </c>
      <c r="BB1277" s="1">
        <v>2.2000000000000002</v>
      </c>
      <c r="BC1277" s="1">
        <v>22.95</v>
      </c>
      <c r="BD1277" s="1">
        <v>27.39</v>
      </c>
      <c r="BE1277" s="1">
        <v>0</v>
      </c>
      <c r="BF1277" s="1">
        <v>0</v>
      </c>
      <c r="BG1277" s="1">
        <v>0</v>
      </c>
      <c r="BH1277" s="1">
        <v>24.83</v>
      </c>
      <c r="BI1277" s="1">
        <v>0</v>
      </c>
      <c r="BJ1277" s="1">
        <v>0</v>
      </c>
      <c r="BK1277" s="1">
        <v>20967</v>
      </c>
      <c r="BL1277" s="1">
        <v>0</v>
      </c>
      <c r="BM1277" s="1">
        <v>0</v>
      </c>
      <c r="BN1277" s="1">
        <v>0</v>
      </c>
      <c r="BO1277" s="1">
        <v>0</v>
      </c>
      <c r="BP1277" s="1">
        <v>2.3333329999999999E-2</v>
      </c>
      <c r="BQ1277" s="1">
        <v>0</v>
      </c>
      <c r="BR1277" s="1">
        <v>0</v>
      </c>
      <c r="BS1277" s="1">
        <v>2.3333329999999999E-2</v>
      </c>
      <c r="BT1277" s="1">
        <v>0.04</v>
      </c>
      <c r="BU1277" s="1">
        <v>0</v>
      </c>
      <c r="BV1277" s="1">
        <v>0</v>
      </c>
      <c r="BW1277" s="1">
        <v>0.04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5.41</v>
      </c>
      <c r="CI1277" s="1">
        <v>0</v>
      </c>
      <c r="CJ1277" s="1">
        <v>0</v>
      </c>
      <c r="CK1277" s="1">
        <v>0</v>
      </c>
      <c r="CL1277" s="1">
        <v>0</v>
      </c>
      <c r="CM1277" s="1">
        <v>740</v>
      </c>
      <c r="CN1277" s="1">
        <v>740</v>
      </c>
      <c r="CO1277" s="1">
        <v>1164</v>
      </c>
      <c r="CP1277" s="1">
        <v>1422</v>
      </c>
      <c r="CQ1277" s="1">
        <v>0</v>
      </c>
      <c r="CR1277" s="1">
        <v>0</v>
      </c>
      <c r="CS1277" t="s">
        <v>116</v>
      </c>
      <c r="CT1277">
        <f t="shared" si="160"/>
        <v>0</v>
      </c>
      <c r="CU1277">
        <f t="shared" si="161"/>
        <v>0</v>
      </c>
      <c r="CV1277">
        <f t="shared" si="159"/>
        <v>0</v>
      </c>
      <c r="CW1277">
        <f t="shared" si="162"/>
        <v>0</v>
      </c>
      <c r="CX1277" s="4">
        <f t="shared" si="163"/>
        <v>516128879.61000001</v>
      </c>
      <c r="CY1277">
        <f t="shared" si="164"/>
        <v>0</v>
      </c>
      <c r="CZ1277">
        <f t="shared" si="165"/>
        <v>515995232</v>
      </c>
      <c r="DA1277">
        <f t="shared" si="166"/>
        <v>133647.60999999999</v>
      </c>
    </row>
    <row r="1278" spans="1:105" x14ac:dyDescent="0.3">
      <c r="A1278" s="1">
        <v>27</v>
      </c>
      <c r="B1278" s="1" t="s">
        <v>104</v>
      </c>
      <c r="C1278" s="1">
        <v>2028</v>
      </c>
      <c r="D1278" s="1">
        <v>4</v>
      </c>
      <c r="E1278" s="1">
        <v>0</v>
      </c>
      <c r="F1278" s="1">
        <v>300</v>
      </c>
      <c r="G1278" s="1">
        <v>2.0407999999999999E-2</v>
      </c>
      <c r="H1278" s="1">
        <v>2006</v>
      </c>
      <c r="I1278" s="1" t="s">
        <v>98</v>
      </c>
      <c r="J1278" s="1" t="s">
        <v>99</v>
      </c>
      <c r="K1278" s="1" t="s">
        <v>100</v>
      </c>
      <c r="L1278" s="1" t="s">
        <v>101</v>
      </c>
      <c r="M1278" s="1" t="s">
        <v>101</v>
      </c>
      <c r="N1278" s="1" t="s">
        <v>101</v>
      </c>
      <c r="O1278" s="1" t="s">
        <v>102</v>
      </c>
      <c r="P1278" s="1">
        <v>42622</v>
      </c>
      <c r="Q1278" s="1">
        <v>13612286</v>
      </c>
      <c r="R1278" s="1">
        <v>0</v>
      </c>
      <c r="S1278" s="1">
        <v>13610495</v>
      </c>
      <c r="T1278" s="1">
        <v>3164.04</v>
      </c>
      <c r="U1278" s="1">
        <v>0</v>
      </c>
      <c r="V1278" s="1">
        <v>0</v>
      </c>
      <c r="W1278" s="1">
        <v>1432.09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298292.38</v>
      </c>
      <c r="AD1278" s="1">
        <v>532800</v>
      </c>
      <c r="AE1278" s="1">
        <v>1145474.25</v>
      </c>
      <c r="AF1278" s="1">
        <v>3487782.25</v>
      </c>
      <c r="AG1278" s="1">
        <v>0</v>
      </c>
      <c r="AH1278" s="1">
        <v>0</v>
      </c>
      <c r="AI1278" s="1">
        <v>0</v>
      </c>
      <c r="AJ1278" s="1">
        <v>0</v>
      </c>
      <c r="AK1278" s="1">
        <v>40.729999999999997</v>
      </c>
      <c r="AL1278" s="1">
        <v>0</v>
      </c>
      <c r="AM1278" s="1">
        <v>0</v>
      </c>
      <c r="AN1278" s="1">
        <v>0</v>
      </c>
      <c r="AO1278" s="1">
        <v>444201984</v>
      </c>
      <c r="AP1278" s="1">
        <v>444162080</v>
      </c>
      <c r="AQ1278" s="1">
        <v>381140160</v>
      </c>
      <c r="AR1278" s="1">
        <v>62666740</v>
      </c>
      <c r="AS1278" s="1">
        <v>355055.16</v>
      </c>
      <c r="AT1278" s="1">
        <v>0</v>
      </c>
      <c r="AU1278" s="1">
        <v>86910.6</v>
      </c>
      <c r="AV1278" s="1">
        <v>46996.88</v>
      </c>
      <c r="AW1278" s="1">
        <v>0</v>
      </c>
      <c r="AX1278" s="1">
        <v>0</v>
      </c>
      <c r="AY1278" s="1">
        <v>111.15</v>
      </c>
      <c r="AZ1278" s="1">
        <v>38.85</v>
      </c>
      <c r="BA1278" s="1">
        <v>52.49</v>
      </c>
      <c r="BB1278" s="1">
        <v>9.1300000000000008</v>
      </c>
      <c r="BC1278" s="1">
        <v>65.900000000000006</v>
      </c>
      <c r="BD1278" s="1">
        <v>27.47</v>
      </c>
      <c r="BE1278" s="1">
        <v>0</v>
      </c>
      <c r="BF1278" s="1">
        <v>0</v>
      </c>
      <c r="BG1278" s="1">
        <v>0</v>
      </c>
      <c r="BH1278" s="1">
        <v>32.82</v>
      </c>
      <c r="BI1278" s="1">
        <v>0</v>
      </c>
      <c r="BJ1278" s="1">
        <v>0</v>
      </c>
      <c r="BK1278" s="1">
        <v>20967</v>
      </c>
      <c r="BL1278" s="1">
        <v>0</v>
      </c>
      <c r="BM1278" s="1">
        <v>0</v>
      </c>
      <c r="BN1278" s="1">
        <v>0</v>
      </c>
      <c r="BO1278" s="1">
        <v>0</v>
      </c>
      <c r="BP1278" s="1">
        <v>7.6666670000000006E-2</v>
      </c>
      <c r="BQ1278" s="1">
        <v>0</v>
      </c>
      <c r="BR1278" s="1">
        <v>0</v>
      </c>
      <c r="BS1278" s="1">
        <v>7.6666670000000006E-2</v>
      </c>
      <c r="BT1278" s="1">
        <v>0.13</v>
      </c>
      <c r="BU1278" s="1">
        <v>0</v>
      </c>
      <c r="BV1278" s="1">
        <v>0</v>
      </c>
      <c r="BW1278" s="1">
        <v>0.13</v>
      </c>
      <c r="BX1278" s="1">
        <v>0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5.5</v>
      </c>
      <c r="CI1278" s="1">
        <v>0</v>
      </c>
      <c r="CJ1278" s="1">
        <v>0</v>
      </c>
      <c r="CK1278" s="1">
        <v>0</v>
      </c>
      <c r="CL1278" s="1">
        <v>0</v>
      </c>
      <c r="CM1278" s="1">
        <v>740</v>
      </c>
      <c r="CN1278" s="1">
        <v>740</v>
      </c>
      <c r="CO1278" s="1">
        <v>1164</v>
      </c>
      <c r="CP1278" s="1">
        <v>1422</v>
      </c>
      <c r="CQ1278" s="1">
        <v>0</v>
      </c>
      <c r="CR1278" s="1">
        <v>0</v>
      </c>
      <c r="CS1278" t="s">
        <v>116</v>
      </c>
      <c r="CT1278">
        <f t="shared" si="160"/>
        <v>0</v>
      </c>
      <c r="CU1278">
        <f t="shared" si="161"/>
        <v>0</v>
      </c>
      <c r="CV1278">
        <f t="shared" si="159"/>
        <v>0</v>
      </c>
      <c r="CW1278">
        <f t="shared" si="162"/>
        <v>0</v>
      </c>
      <c r="CX1278" s="4">
        <f t="shared" si="163"/>
        <v>444248990.60000002</v>
      </c>
      <c r="CY1278">
        <f t="shared" si="164"/>
        <v>0</v>
      </c>
      <c r="CZ1278">
        <f t="shared" si="165"/>
        <v>444162080</v>
      </c>
      <c r="DA1278">
        <f t="shared" si="166"/>
        <v>86910.6</v>
      </c>
    </row>
    <row r="1279" spans="1:105" x14ac:dyDescent="0.3">
      <c r="A1279" s="1">
        <v>27</v>
      </c>
      <c r="B1279" s="1" t="s">
        <v>104</v>
      </c>
      <c r="C1279" s="1">
        <v>2028</v>
      </c>
      <c r="D1279" s="1">
        <v>5</v>
      </c>
      <c r="E1279" s="1">
        <v>0</v>
      </c>
      <c r="F1279" s="1">
        <v>300</v>
      </c>
      <c r="G1279" s="1">
        <v>2.0407999999999999E-2</v>
      </c>
      <c r="H1279" s="1">
        <v>2006</v>
      </c>
      <c r="I1279" s="1" t="s">
        <v>98</v>
      </c>
      <c r="J1279" s="1" t="s">
        <v>99</v>
      </c>
      <c r="K1279" s="1" t="s">
        <v>100</v>
      </c>
      <c r="L1279" s="1" t="s">
        <v>101</v>
      </c>
      <c r="M1279" s="1" t="s">
        <v>101</v>
      </c>
      <c r="N1279" s="1" t="s">
        <v>101</v>
      </c>
      <c r="O1279" s="1" t="s">
        <v>102</v>
      </c>
      <c r="P1279" s="1">
        <v>42622</v>
      </c>
      <c r="Q1279" s="1">
        <v>14531579</v>
      </c>
      <c r="R1279" s="1">
        <v>0</v>
      </c>
      <c r="S1279" s="1">
        <v>14528541</v>
      </c>
      <c r="T1279" s="1">
        <v>4468.8500000000004</v>
      </c>
      <c r="U1279" s="1">
        <v>0</v>
      </c>
      <c r="V1279" s="1">
        <v>0</v>
      </c>
      <c r="W1279" s="1">
        <v>1464.18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390997.53</v>
      </c>
      <c r="AD1279" s="1">
        <v>550560</v>
      </c>
      <c r="AE1279" s="1">
        <v>1386558.25</v>
      </c>
      <c r="AF1279" s="1">
        <v>4115496.5</v>
      </c>
      <c r="AG1279" s="1">
        <v>0</v>
      </c>
      <c r="AH1279" s="1">
        <v>0</v>
      </c>
      <c r="AI1279" s="1">
        <v>0</v>
      </c>
      <c r="AJ1279" s="1">
        <v>0</v>
      </c>
      <c r="AK1279" s="1">
        <v>10.7</v>
      </c>
      <c r="AL1279" s="1">
        <v>0</v>
      </c>
      <c r="AM1279" s="1">
        <v>0</v>
      </c>
      <c r="AN1279" s="1">
        <v>0</v>
      </c>
      <c r="AO1279" s="1">
        <v>465713728</v>
      </c>
      <c r="AP1279" s="1">
        <v>466070848</v>
      </c>
      <c r="AQ1279" s="1">
        <v>399964064</v>
      </c>
      <c r="AR1279" s="1">
        <v>65816112</v>
      </c>
      <c r="AS1279" s="1">
        <v>291001.38</v>
      </c>
      <c r="AT1279" s="1">
        <v>0</v>
      </c>
      <c r="AU1279" s="1">
        <v>212257.88</v>
      </c>
      <c r="AV1279" s="1">
        <v>569389.68999999994</v>
      </c>
      <c r="AW1279" s="1">
        <v>0</v>
      </c>
      <c r="AX1279" s="1">
        <v>0</v>
      </c>
      <c r="AY1279" s="1">
        <v>93.36</v>
      </c>
      <c r="AZ1279" s="1">
        <v>38.979999999999997</v>
      </c>
      <c r="BA1279" s="1">
        <v>33.119999999999997</v>
      </c>
      <c r="BB1279" s="1">
        <v>6.03</v>
      </c>
      <c r="BC1279" s="1">
        <v>48.72</v>
      </c>
      <c r="BD1279" s="1">
        <v>47.5</v>
      </c>
      <c r="BE1279" s="1">
        <v>0</v>
      </c>
      <c r="BF1279" s="1">
        <v>0</v>
      </c>
      <c r="BG1279" s="1">
        <v>0</v>
      </c>
      <c r="BH1279" s="1">
        <v>388.88</v>
      </c>
      <c r="BI1279" s="1">
        <v>0</v>
      </c>
      <c r="BJ1279" s="1">
        <v>0</v>
      </c>
      <c r="BK1279" s="1">
        <v>20967</v>
      </c>
      <c r="BL1279" s="1">
        <v>0</v>
      </c>
      <c r="BM1279" s="1">
        <v>0</v>
      </c>
      <c r="BN1279" s="1">
        <v>0</v>
      </c>
      <c r="BO1279" s="1">
        <v>0</v>
      </c>
      <c r="BP1279" s="1">
        <v>0.03</v>
      </c>
      <c r="BQ1279" s="1">
        <v>0</v>
      </c>
      <c r="BR1279" s="1">
        <v>0</v>
      </c>
      <c r="BS1279" s="1">
        <v>0.03</v>
      </c>
      <c r="BT1279" s="1">
        <v>6.6666669999999997E-2</v>
      </c>
      <c r="BU1279" s="1">
        <v>0</v>
      </c>
      <c r="BV1279" s="1">
        <v>0</v>
      </c>
      <c r="BW1279" s="1">
        <v>6.6666669999999997E-2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5.14</v>
      </c>
      <c r="CI1279" s="1">
        <v>0</v>
      </c>
      <c r="CJ1279" s="1">
        <v>0</v>
      </c>
      <c r="CK1279" s="1">
        <v>0</v>
      </c>
      <c r="CL1279" s="1">
        <v>0</v>
      </c>
      <c r="CM1279" s="1">
        <v>740</v>
      </c>
      <c r="CN1279" s="1">
        <v>740</v>
      </c>
      <c r="CO1279" s="1">
        <v>1164</v>
      </c>
      <c r="CP1279" s="1">
        <v>1422</v>
      </c>
      <c r="CQ1279" s="1">
        <v>0</v>
      </c>
      <c r="CR1279" s="1">
        <v>0</v>
      </c>
      <c r="CS1279" t="s">
        <v>116</v>
      </c>
      <c r="CT1279">
        <f t="shared" si="160"/>
        <v>0</v>
      </c>
      <c r="CU1279">
        <f t="shared" si="161"/>
        <v>0</v>
      </c>
      <c r="CV1279">
        <f t="shared" si="159"/>
        <v>0</v>
      </c>
      <c r="CW1279">
        <f t="shared" si="162"/>
        <v>0</v>
      </c>
      <c r="CX1279" s="4">
        <f t="shared" si="163"/>
        <v>466283105.88</v>
      </c>
      <c r="CY1279">
        <f t="shared" si="164"/>
        <v>0</v>
      </c>
      <c r="CZ1279">
        <f t="shared" si="165"/>
        <v>466070848</v>
      </c>
      <c r="DA1279">
        <f t="shared" si="166"/>
        <v>212257.88</v>
      </c>
    </row>
    <row r="1280" spans="1:105" x14ac:dyDescent="0.3">
      <c r="A1280" s="1">
        <v>27</v>
      </c>
      <c r="B1280" s="1" t="s">
        <v>104</v>
      </c>
      <c r="C1280" s="1">
        <v>2028</v>
      </c>
      <c r="D1280" s="1">
        <v>6</v>
      </c>
      <c r="E1280" s="1">
        <v>0</v>
      </c>
      <c r="F1280" s="1">
        <v>300</v>
      </c>
      <c r="G1280" s="1">
        <v>2.0407999999999999E-2</v>
      </c>
      <c r="H1280" s="1">
        <v>2006</v>
      </c>
      <c r="I1280" s="1" t="s">
        <v>98</v>
      </c>
      <c r="J1280" s="1" t="s">
        <v>99</v>
      </c>
      <c r="K1280" s="1" t="s">
        <v>100</v>
      </c>
      <c r="L1280" s="1" t="s">
        <v>101</v>
      </c>
      <c r="M1280" s="1" t="s">
        <v>101</v>
      </c>
      <c r="N1280" s="1" t="s">
        <v>101</v>
      </c>
      <c r="O1280" s="1" t="s">
        <v>102</v>
      </c>
      <c r="P1280" s="1">
        <v>42622</v>
      </c>
      <c r="Q1280" s="1">
        <v>15403984</v>
      </c>
      <c r="R1280" s="1">
        <v>0</v>
      </c>
      <c r="S1280" s="1">
        <v>15330751</v>
      </c>
      <c r="T1280" s="1">
        <v>140084.59</v>
      </c>
      <c r="U1280" s="1">
        <v>0</v>
      </c>
      <c r="V1280" s="1">
        <v>0</v>
      </c>
      <c r="W1280" s="1">
        <v>66888.039999999994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399035.06</v>
      </c>
      <c r="AD1280" s="1">
        <v>532800</v>
      </c>
      <c r="AE1280" s="1">
        <v>1425971.13</v>
      </c>
      <c r="AF1280" s="1">
        <v>4328313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490975040</v>
      </c>
      <c r="AP1280" s="1">
        <v>489451808</v>
      </c>
      <c r="AQ1280" s="1">
        <v>419581248</v>
      </c>
      <c r="AR1280" s="1">
        <v>69472864</v>
      </c>
      <c r="AS1280" s="1">
        <v>397541.06</v>
      </c>
      <c r="AT1280" s="1">
        <v>0</v>
      </c>
      <c r="AU1280" s="1">
        <v>4209426</v>
      </c>
      <c r="AV1280" s="1">
        <v>2686206</v>
      </c>
      <c r="AW1280" s="1">
        <v>0</v>
      </c>
      <c r="AX1280" s="1">
        <v>0</v>
      </c>
      <c r="AY1280" s="1">
        <v>117.65</v>
      </c>
      <c r="AZ1280" s="1">
        <v>39.42</v>
      </c>
      <c r="BA1280" s="1">
        <v>42.17</v>
      </c>
      <c r="BB1280" s="1">
        <v>8.69</v>
      </c>
      <c r="BC1280" s="1">
        <v>65.98</v>
      </c>
      <c r="BD1280" s="1">
        <v>30.05</v>
      </c>
      <c r="BE1280" s="1">
        <v>0</v>
      </c>
      <c r="BF1280" s="1">
        <v>0</v>
      </c>
      <c r="BG1280" s="1">
        <v>0</v>
      </c>
      <c r="BH1280" s="1">
        <v>40.159999999999997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5.69</v>
      </c>
      <c r="CI1280" s="1">
        <v>0</v>
      </c>
      <c r="CJ1280" s="1">
        <v>0</v>
      </c>
      <c r="CK1280" s="1">
        <v>0</v>
      </c>
      <c r="CL1280" s="1">
        <v>0</v>
      </c>
      <c r="CM1280" s="1">
        <v>740</v>
      </c>
      <c r="CN1280" s="1">
        <v>740</v>
      </c>
      <c r="CO1280" s="1">
        <v>1164</v>
      </c>
      <c r="CP1280" s="1">
        <v>1422</v>
      </c>
      <c r="CQ1280" s="1">
        <v>0</v>
      </c>
      <c r="CR1280" s="1">
        <v>0</v>
      </c>
      <c r="CS1280" t="s">
        <v>116</v>
      </c>
      <c r="CT1280">
        <f t="shared" si="160"/>
        <v>0</v>
      </c>
      <c r="CU1280">
        <f t="shared" si="161"/>
        <v>0</v>
      </c>
      <c r="CV1280">
        <f t="shared" si="159"/>
        <v>0</v>
      </c>
      <c r="CW1280">
        <f t="shared" si="162"/>
        <v>0</v>
      </c>
      <c r="CX1280" s="4">
        <f t="shared" si="163"/>
        <v>493661234</v>
      </c>
      <c r="CY1280">
        <f t="shared" si="164"/>
        <v>0</v>
      </c>
      <c r="CZ1280">
        <f t="shared" si="165"/>
        <v>489451808</v>
      </c>
      <c r="DA1280">
        <f t="shared" si="166"/>
        <v>4209426</v>
      </c>
    </row>
    <row r="1281" spans="1:105" x14ac:dyDescent="0.3">
      <c r="A1281" s="1">
        <v>27</v>
      </c>
      <c r="B1281" s="1" t="s">
        <v>104</v>
      </c>
      <c r="C1281" s="1">
        <v>2028</v>
      </c>
      <c r="D1281" s="1">
        <v>7</v>
      </c>
      <c r="E1281" s="1">
        <v>0</v>
      </c>
      <c r="F1281" s="1">
        <v>300</v>
      </c>
      <c r="G1281" s="1">
        <v>2.0407999999999999E-2</v>
      </c>
      <c r="H1281" s="1">
        <v>2006</v>
      </c>
      <c r="I1281" s="1" t="s">
        <v>98</v>
      </c>
      <c r="J1281" s="1" t="s">
        <v>99</v>
      </c>
      <c r="K1281" s="1" t="s">
        <v>100</v>
      </c>
      <c r="L1281" s="1" t="s">
        <v>101</v>
      </c>
      <c r="M1281" s="1" t="s">
        <v>101</v>
      </c>
      <c r="N1281" s="1" t="s">
        <v>101</v>
      </c>
      <c r="O1281" s="1" t="s">
        <v>102</v>
      </c>
      <c r="P1281" s="1">
        <v>42622</v>
      </c>
      <c r="Q1281" s="1">
        <v>17671630</v>
      </c>
      <c r="R1281" s="1">
        <v>0</v>
      </c>
      <c r="S1281" s="1">
        <v>17789288</v>
      </c>
      <c r="T1281" s="1">
        <v>61914.46</v>
      </c>
      <c r="U1281" s="1">
        <v>0</v>
      </c>
      <c r="V1281" s="1">
        <v>0</v>
      </c>
      <c r="W1281" s="1">
        <v>179695.97</v>
      </c>
      <c r="X1281" s="1">
        <v>0</v>
      </c>
      <c r="Y1281" s="1">
        <v>0</v>
      </c>
      <c r="Z1281" s="1">
        <v>0</v>
      </c>
      <c r="AA1281" s="1">
        <v>0</v>
      </c>
      <c r="AB1281" s="1">
        <v>1.33</v>
      </c>
      <c r="AC1281" s="1">
        <v>452014.66</v>
      </c>
      <c r="AD1281" s="1">
        <v>550560</v>
      </c>
      <c r="AE1281" s="1">
        <v>1860036.5</v>
      </c>
      <c r="AF1281" s="1">
        <v>4923395.5</v>
      </c>
      <c r="AG1281" s="1">
        <v>0</v>
      </c>
      <c r="AH1281" s="1">
        <v>0</v>
      </c>
      <c r="AI1281" s="1">
        <v>0</v>
      </c>
      <c r="AJ1281" s="1">
        <v>0</v>
      </c>
      <c r="AK1281" s="1">
        <v>72.55</v>
      </c>
      <c r="AL1281" s="1">
        <v>0</v>
      </c>
      <c r="AM1281" s="1">
        <v>0</v>
      </c>
      <c r="AN1281" s="1">
        <v>0</v>
      </c>
      <c r="AO1281" s="1">
        <v>552269248</v>
      </c>
      <c r="AP1281" s="1">
        <v>588551936</v>
      </c>
      <c r="AQ1281" s="1">
        <v>506178656</v>
      </c>
      <c r="AR1281" s="1">
        <v>81952888</v>
      </c>
      <c r="AS1281" s="1">
        <v>420436.09</v>
      </c>
      <c r="AT1281" s="1">
        <v>0</v>
      </c>
      <c r="AU1281" s="1">
        <v>5360758</v>
      </c>
      <c r="AV1281" s="1">
        <v>41643468</v>
      </c>
      <c r="AW1281" s="1">
        <v>0</v>
      </c>
      <c r="AX1281" s="1">
        <v>0</v>
      </c>
      <c r="AY1281" s="1">
        <v>163.94</v>
      </c>
      <c r="AZ1281" s="1">
        <v>68.89</v>
      </c>
      <c r="BA1281" s="1">
        <v>49.43</v>
      </c>
      <c r="BB1281" s="1">
        <v>8.25</v>
      </c>
      <c r="BC1281" s="1">
        <v>98.03</v>
      </c>
      <c r="BD1281" s="1">
        <v>86.58</v>
      </c>
      <c r="BE1281" s="1">
        <v>0</v>
      </c>
      <c r="BF1281" s="1">
        <v>0</v>
      </c>
      <c r="BG1281" s="1">
        <v>0</v>
      </c>
      <c r="BH1281" s="1">
        <v>231.74</v>
      </c>
      <c r="BI1281" s="1">
        <v>0</v>
      </c>
      <c r="BJ1281" s="1">
        <v>0</v>
      </c>
      <c r="BK1281" s="1">
        <v>20967</v>
      </c>
      <c r="BL1281" s="1">
        <v>0</v>
      </c>
      <c r="BM1281" s="1">
        <v>0</v>
      </c>
      <c r="BN1281" s="1">
        <v>0</v>
      </c>
      <c r="BO1281" s="1">
        <v>0</v>
      </c>
      <c r="BP1281" s="1">
        <v>0.15000000999999999</v>
      </c>
      <c r="BQ1281" s="1">
        <v>0</v>
      </c>
      <c r="BR1281" s="1">
        <v>0</v>
      </c>
      <c r="BS1281" s="1">
        <v>0.15000000999999999</v>
      </c>
      <c r="BT1281" s="1">
        <v>0.25333333000000002</v>
      </c>
      <c r="BU1281" s="1">
        <v>0</v>
      </c>
      <c r="BV1281" s="1">
        <v>0</v>
      </c>
      <c r="BW1281" s="1">
        <v>0.25333333000000002</v>
      </c>
      <c r="BX1281" s="1">
        <v>0</v>
      </c>
      <c r="BY1281" s="1">
        <v>0.01</v>
      </c>
      <c r="BZ1281" s="1">
        <v>0</v>
      </c>
      <c r="CA1281" s="1">
        <v>0</v>
      </c>
      <c r="CB1281" s="1">
        <v>0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5.31</v>
      </c>
      <c r="CI1281" s="1">
        <v>0</v>
      </c>
      <c r="CJ1281" s="1">
        <v>0</v>
      </c>
      <c r="CK1281" s="1">
        <v>0</v>
      </c>
      <c r="CL1281" s="1">
        <v>0</v>
      </c>
      <c r="CM1281" s="1">
        <v>740</v>
      </c>
      <c r="CN1281" s="1">
        <v>740</v>
      </c>
      <c r="CO1281" s="1">
        <v>1164</v>
      </c>
      <c r="CP1281" s="1">
        <v>1422</v>
      </c>
      <c r="CQ1281" s="1">
        <v>0</v>
      </c>
      <c r="CR1281" s="1">
        <v>0</v>
      </c>
      <c r="CS1281" t="s">
        <v>116</v>
      </c>
      <c r="CT1281">
        <f t="shared" si="160"/>
        <v>0</v>
      </c>
      <c r="CU1281">
        <f t="shared" si="161"/>
        <v>0</v>
      </c>
      <c r="CV1281">
        <f t="shared" si="159"/>
        <v>0</v>
      </c>
      <c r="CW1281">
        <f t="shared" si="162"/>
        <v>0</v>
      </c>
      <c r="CX1281" s="4">
        <f t="shared" si="163"/>
        <v>593912694</v>
      </c>
      <c r="CY1281">
        <f t="shared" si="164"/>
        <v>0</v>
      </c>
      <c r="CZ1281">
        <f t="shared" si="165"/>
        <v>588551936</v>
      </c>
      <c r="DA1281">
        <f t="shared" si="166"/>
        <v>5360758</v>
      </c>
    </row>
    <row r="1282" spans="1:105" x14ac:dyDescent="0.3">
      <c r="A1282" s="1">
        <v>27</v>
      </c>
      <c r="B1282" s="1" t="s">
        <v>104</v>
      </c>
      <c r="C1282" s="1">
        <v>2028</v>
      </c>
      <c r="D1282" s="1">
        <v>8</v>
      </c>
      <c r="E1282" s="1">
        <v>0</v>
      </c>
      <c r="F1282" s="1">
        <v>300</v>
      </c>
      <c r="G1282" s="1">
        <v>2.0407999999999999E-2</v>
      </c>
      <c r="H1282" s="1">
        <v>2006</v>
      </c>
      <c r="I1282" s="1" t="s">
        <v>98</v>
      </c>
      <c r="J1282" s="1" t="s">
        <v>99</v>
      </c>
      <c r="K1282" s="1" t="s">
        <v>100</v>
      </c>
      <c r="L1282" s="1" t="s">
        <v>101</v>
      </c>
      <c r="M1282" s="1" t="s">
        <v>101</v>
      </c>
      <c r="N1282" s="1" t="s">
        <v>101</v>
      </c>
      <c r="O1282" s="1" t="s">
        <v>102</v>
      </c>
      <c r="P1282" s="1">
        <v>42622</v>
      </c>
      <c r="Q1282" s="1">
        <v>17729020</v>
      </c>
      <c r="R1282" s="1">
        <v>0</v>
      </c>
      <c r="S1282" s="1">
        <v>17792924</v>
      </c>
      <c r="T1282" s="1">
        <v>68892.28</v>
      </c>
      <c r="U1282" s="1">
        <v>0</v>
      </c>
      <c r="V1282" s="1">
        <v>0</v>
      </c>
      <c r="W1282" s="1">
        <v>139964.5</v>
      </c>
      <c r="X1282" s="1">
        <v>0</v>
      </c>
      <c r="Y1282" s="1">
        <v>0</v>
      </c>
      <c r="Z1282" s="1">
        <v>0</v>
      </c>
      <c r="AA1282" s="1">
        <v>0</v>
      </c>
      <c r="AB1282" s="1">
        <v>1784.67</v>
      </c>
      <c r="AC1282" s="1">
        <v>424902.06</v>
      </c>
      <c r="AD1282" s="1">
        <v>550560</v>
      </c>
      <c r="AE1282" s="1">
        <v>1779393.5</v>
      </c>
      <c r="AF1282" s="1">
        <v>4773825</v>
      </c>
      <c r="AG1282" s="1">
        <v>0</v>
      </c>
      <c r="AH1282" s="1">
        <v>0</v>
      </c>
      <c r="AI1282" s="1">
        <v>0</v>
      </c>
      <c r="AJ1282" s="1">
        <v>127.95</v>
      </c>
      <c r="AK1282" s="1">
        <v>7023.34</v>
      </c>
      <c r="AL1282" s="1">
        <v>0</v>
      </c>
      <c r="AM1282" s="1">
        <v>0</v>
      </c>
      <c r="AN1282" s="1">
        <v>0</v>
      </c>
      <c r="AO1282" s="1">
        <v>558074112</v>
      </c>
      <c r="AP1282" s="1">
        <v>587813760</v>
      </c>
      <c r="AQ1282" s="1">
        <v>505482048</v>
      </c>
      <c r="AR1282" s="1">
        <v>81914032</v>
      </c>
      <c r="AS1282" s="1">
        <v>417703.69</v>
      </c>
      <c r="AT1282" s="1">
        <v>0</v>
      </c>
      <c r="AU1282" s="1">
        <v>97547416</v>
      </c>
      <c r="AV1282" s="1">
        <v>127287016</v>
      </c>
      <c r="AW1282" s="1">
        <v>0</v>
      </c>
      <c r="AX1282" s="1">
        <v>0</v>
      </c>
      <c r="AY1282" s="1">
        <v>351.17</v>
      </c>
      <c r="AZ1282" s="1">
        <v>262.31</v>
      </c>
      <c r="BA1282" s="1">
        <v>113.05</v>
      </c>
      <c r="BB1282" s="1">
        <v>8.0299999999999994</v>
      </c>
      <c r="BC1282" s="1">
        <v>224.01</v>
      </c>
      <c r="BD1282" s="1">
        <v>1415.94</v>
      </c>
      <c r="BE1282" s="1">
        <v>0</v>
      </c>
      <c r="BF1282" s="1">
        <v>0</v>
      </c>
      <c r="BG1282" s="1">
        <v>0</v>
      </c>
      <c r="BH1282" s="1">
        <v>909.42</v>
      </c>
      <c r="BI1282" s="1">
        <v>0</v>
      </c>
      <c r="BJ1282" s="1">
        <v>69.89</v>
      </c>
      <c r="BK1282" s="1">
        <v>20967</v>
      </c>
      <c r="BL1282" s="1">
        <v>0</v>
      </c>
      <c r="BM1282" s="1">
        <v>0</v>
      </c>
      <c r="BN1282" s="1">
        <v>0</v>
      </c>
      <c r="BO1282" s="1">
        <v>0</v>
      </c>
      <c r="BP1282" s="1">
        <v>2.03666663</v>
      </c>
      <c r="BQ1282" s="1">
        <v>0.12</v>
      </c>
      <c r="BR1282" s="1">
        <v>0</v>
      </c>
      <c r="BS1282" s="1">
        <v>2.03666663</v>
      </c>
      <c r="BT1282" s="1">
        <v>9.7966671000000005</v>
      </c>
      <c r="BU1282" s="1">
        <v>0.21333334000000001</v>
      </c>
      <c r="BV1282" s="1">
        <v>0</v>
      </c>
      <c r="BW1282" s="1">
        <v>9.5833330199999995</v>
      </c>
      <c r="BX1282" s="1">
        <v>0.03</v>
      </c>
      <c r="BY1282" s="1">
        <v>3.23</v>
      </c>
      <c r="BZ1282" s="1">
        <v>0</v>
      </c>
      <c r="CA1282" s="1">
        <v>0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5.63</v>
      </c>
      <c r="CI1282" s="1">
        <v>0.11</v>
      </c>
      <c r="CJ1282" s="1">
        <v>0</v>
      </c>
      <c r="CK1282" s="1">
        <v>0</v>
      </c>
      <c r="CL1282" s="1">
        <v>0</v>
      </c>
      <c r="CM1282" s="1">
        <v>740</v>
      </c>
      <c r="CN1282" s="1">
        <v>740</v>
      </c>
      <c r="CO1282" s="1">
        <v>1164</v>
      </c>
      <c r="CP1282" s="1">
        <v>1422</v>
      </c>
      <c r="CQ1282" s="1">
        <v>0</v>
      </c>
      <c r="CR1282" s="1">
        <v>0</v>
      </c>
      <c r="CS1282" t="s">
        <v>116</v>
      </c>
      <c r="CT1282">
        <f t="shared" si="160"/>
        <v>2.4489599999999996E-3</v>
      </c>
      <c r="CU1282">
        <f t="shared" si="161"/>
        <v>2.4489599999999997E-2</v>
      </c>
      <c r="CV1282">
        <f t="shared" si="159"/>
        <v>2.6112036000000001</v>
      </c>
      <c r="CW1282">
        <f t="shared" si="162"/>
        <v>4.3537068027200004E-3</v>
      </c>
      <c r="CX1282" s="4">
        <f t="shared" si="163"/>
        <v>688043903.64999998</v>
      </c>
      <c r="CY1282">
        <f t="shared" si="164"/>
        <v>2682727.65</v>
      </c>
      <c r="CZ1282">
        <f t="shared" si="165"/>
        <v>587813760</v>
      </c>
      <c r="DA1282">
        <f t="shared" si="166"/>
        <v>97547416</v>
      </c>
    </row>
    <row r="1283" spans="1:105" x14ac:dyDescent="0.3">
      <c r="A1283" s="1">
        <v>27</v>
      </c>
      <c r="B1283" s="1" t="s">
        <v>104</v>
      </c>
      <c r="C1283" s="1">
        <v>2028</v>
      </c>
      <c r="D1283" s="1">
        <v>9</v>
      </c>
      <c r="E1283" s="1">
        <v>0</v>
      </c>
      <c r="F1283" s="1">
        <v>300</v>
      </c>
      <c r="G1283" s="1">
        <v>2.0407999999999999E-2</v>
      </c>
      <c r="H1283" s="1">
        <v>2006</v>
      </c>
      <c r="I1283" s="1" t="s">
        <v>98</v>
      </c>
      <c r="J1283" s="1" t="s">
        <v>99</v>
      </c>
      <c r="K1283" s="1" t="s">
        <v>100</v>
      </c>
      <c r="L1283" s="1" t="s">
        <v>101</v>
      </c>
      <c r="M1283" s="1" t="s">
        <v>101</v>
      </c>
      <c r="N1283" s="1" t="s">
        <v>101</v>
      </c>
      <c r="O1283" s="1" t="s">
        <v>102</v>
      </c>
      <c r="P1283" s="1">
        <v>42622</v>
      </c>
      <c r="Q1283" s="1">
        <v>14152452</v>
      </c>
      <c r="R1283" s="1">
        <v>0</v>
      </c>
      <c r="S1283" s="1">
        <v>14150723</v>
      </c>
      <c r="T1283" s="1">
        <v>2764.98</v>
      </c>
      <c r="U1283" s="1">
        <v>0</v>
      </c>
      <c r="V1283" s="1">
        <v>0</v>
      </c>
      <c r="W1283" s="1">
        <v>1029.97</v>
      </c>
      <c r="X1283" s="1">
        <v>0</v>
      </c>
      <c r="Y1283" s="1">
        <v>0</v>
      </c>
      <c r="Z1283" s="1">
        <v>0</v>
      </c>
      <c r="AA1283" s="1">
        <v>0</v>
      </c>
      <c r="AB1283" s="1">
        <v>2</v>
      </c>
      <c r="AC1283" s="1">
        <v>370065.88</v>
      </c>
      <c r="AD1283" s="1">
        <v>532800</v>
      </c>
      <c r="AE1283" s="1">
        <v>1225355.3799999999</v>
      </c>
      <c r="AF1283" s="1">
        <v>3820252.5</v>
      </c>
      <c r="AG1283" s="1">
        <v>0</v>
      </c>
      <c r="AH1283" s="1">
        <v>0</v>
      </c>
      <c r="AI1283" s="1">
        <v>0</v>
      </c>
      <c r="AJ1283" s="1">
        <v>0</v>
      </c>
      <c r="AK1283" s="1">
        <v>21.21</v>
      </c>
      <c r="AL1283" s="1">
        <v>0</v>
      </c>
      <c r="AM1283" s="1">
        <v>0</v>
      </c>
      <c r="AN1283" s="1">
        <v>0</v>
      </c>
      <c r="AO1283" s="1">
        <v>446447840</v>
      </c>
      <c r="AP1283" s="1">
        <v>446760320</v>
      </c>
      <c r="AQ1283" s="1">
        <v>382471968</v>
      </c>
      <c r="AR1283" s="1">
        <v>63867500</v>
      </c>
      <c r="AS1283" s="1">
        <v>420743.25</v>
      </c>
      <c r="AT1283" s="1">
        <v>0</v>
      </c>
      <c r="AU1283" s="1">
        <v>79227.839999999997</v>
      </c>
      <c r="AV1283" s="1">
        <v>391709.63</v>
      </c>
      <c r="AW1283" s="1">
        <v>0</v>
      </c>
      <c r="AX1283" s="1">
        <v>0</v>
      </c>
      <c r="AY1283" s="1">
        <v>102.34</v>
      </c>
      <c r="AZ1283" s="1">
        <v>38.630000000000003</v>
      </c>
      <c r="BA1283" s="1">
        <v>41.43</v>
      </c>
      <c r="BB1283" s="1">
        <v>7.35</v>
      </c>
      <c r="BC1283" s="1">
        <v>56.06</v>
      </c>
      <c r="BD1283" s="1">
        <v>28.65</v>
      </c>
      <c r="BE1283" s="1">
        <v>0</v>
      </c>
      <c r="BF1283" s="1">
        <v>0</v>
      </c>
      <c r="BG1283" s="1">
        <v>0</v>
      </c>
      <c r="BH1283" s="1">
        <v>380.31</v>
      </c>
      <c r="BI1283" s="1">
        <v>0</v>
      </c>
      <c r="BJ1283" s="1">
        <v>0</v>
      </c>
      <c r="BK1283" s="1">
        <v>20967</v>
      </c>
      <c r="BL1283" s="1">
        <v>0</v>
      </c>
      <c r="BM1283" s="1">
        <v>0</v>
      </c>
      <c r="BN1283" s="1">
        <v>0</v>
      </c>
      <c r="BO1283" s="1">
        <v>0</v>
      </c>
      <c r="BP1283" s="1">
        <v>3.3333340000000003E-2</v>
      </c>
      <c r="BQ1283" s="1">
        <v>0</v>
      </c>
      <c r="BR1283" s="1">
        <v>0</v>
      </c>
      <c r="BS1283" s="1">
        <v>3.3333340000000003E-2</v>
      </c>
      <c r="BT1283" s="1">
        <v>0.06</v>
      </c>
      <c r="BU1283" s="1">
        <v>0</v>
      </c>
      <c r="BV1283" s="1">
        <v>0</v>
      </c>
      <c r="BW1283" s="1">
        <v>0.06</v>
      </c>
      <c r="BX1283" s="1">
        <v>0</v>
      </c>
      <c r="BY1283" s="1">
        <v>0.01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6.46</v>
      </c>
      <c r="CI1283" s="1">
        <v>0</v>
      </c>
      <c r="CJ1283" s="1">
        <v>0</v>
      </c>
      <c r="CK1283" s="1">
        <v>0</v>
      </c>
      <c r="CL1283" s="1">
        <v>0</v>
      </c>
      <c r="CM1283" s="1">
        <v>740</v>
      </c>
      <c r="CN1283" s="1">
        <v>740</v>
      </c>
      <c r="CO1283" s="1">
        <v>1164</v>
      </c>
      <c r="CP1283" s="1">
        <v>1422</v>
      </c>
      <c r="CQ1283" s="1">
        <v>0</v>
      </c>
      <c r="CR1283" s="1">
        <v>0</v>
      </c>
      <c r="CS1283" t="s">
        <v>116</v>
      </c>
      <c r="CT1283">
        <f t="shared" si="160"/>
        <v>0</v>
      </c>
      <c r="CU1283">
        <f t="shared" si="161"/>
        <v>0</v>
      </c>
      <c r="CV1283">
        <f t="shared" si="159"/>
        <v>0</v>
      </c>
      <c r="CW1283">
        <f t="shared" si="162"/>
        <v>0</v>
      </c>
      <c r="CX1283" s="4">
        <f t="shared" si="163"/>
        <v>446839547.83999997</v>
      </c>
      <c r="CY1283">
        <f t="shared" si="164"/>
        <v>0</v>
      </c>
      <c r="CZ1283">
        <f t="shared" si="165"/>
        <v>446760320</v>
      </c>
      <c r="DA1283">
        <f t="shared" si="166"/>
        <v>79227.839999999997</v>
      </c>
    </row>
    <row r="1284" spans="1:105" x14ac:dyDescent="0.3">
      <c r="A1284" s="1">
        <v>27</v>
      </c>
      <c r="B1284" s="1" t="s">
        <v>104</v>
      </c>
      <c r="C1284" s="1">
        <v>2028</v>
      </c>
      <c r="D1284" s="1">
        <v>10</v>
      </c>
      <c r="E1284" s="1">
        <v>0</v>
      </c>
      <c r="F1284" s="1">
        <v>300</v>
      </c>
      <c r="G1284" s="1">
        <v>2.0407999999999999E-2</v>
      </c>
      <c r="H1284" s="1">
        <v>2006</v>
      </c>
      <c r="I1284" s="1" t="s">
        <v>98</v>
      </c>
      <c r="J1284" s="1" t="s">
        <v>99</v>
      </c>
      <c r="K1284" s="1" t="s">
        <v>100</v>
      </c>
      <c r="L1284" s="1" t="s">
        <v>101</v>
      </c>
      <c r="M1284" s="1" t="s">
        <v>101</v>
      </c>
      <c r="N1284" s="1" t="s">
        <v>101</v>
      </c>
      <c r="O1284" s="1" t="s">
        <v>102</v>
      </c>
      <c r="P1284" s="1">
        <v>42622</v>
      </c>
      <c r="Q1284" s="1">
        <v>14369328</v>
      </c>
      <c r="R1284" s="1">
        <v>0</v>
      </c>
      <c r="S1284" s="1">
        <v>14368032</v>
      </c>
      <c r="T1284" s="1">
        <v>2696.77</v>
      </c>
      <c r="U1284" s="1">
        <v>0</v>
      </c>
      <c r="V1284" s="1">
        <v>0</v>
      </c>
      <c r="W1284" s="1">
        <v>1401.93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322731.31</v>
      </c>
      <c r="AD1284" s="1">
        <v>550560</v>
      </c>
      <c r="AE1284" s="1">
        <v>1200013.5</v>
      </c>
      <c r="AF1284" s="1">
        <v>3834869.75</v>
      </c>
      <c r="AG1284" s="1">
        <v>0</v>
      </c>
      <c r="AH1284" s="1">
        <v>0</v>
      </c>
      <c r="AI1284" s="1">
        <v>0</v>
      </c>
      <c r="AJ1284" s="1">
        <v>0</v>
      </c>
      <c r="AK1284" s="1">
        <v>25.18</v>
      </c>
      <c r="AL1284" s="1">
        <v>0</v>
      </c>
      <c r="AM1284" s="1">
        <v>0</v>
      </c>
      <c r="AN1284" s="1">
        <v>0</v>
      </c>
      <c r="AO1284" s="1">
        <v>465851680</v>
      </c>
      <c r="AP1284" s="1">
        <v>467276160</v>
      </c>
      <c r="AQ1284" s="1">
        <v>400470112</v>
      </c>
      <c r="AR1284" s="1">
        <v>66349276</v>
      </c>
      <c r="AS1284" s="1">
        <v>456562.25</v>
      </c>
      <c r="AT1284" s="1">
        <v>0</v>
      </c>
      <c r="AU1284" s="1">
        <v>70024.22</v>
      </c>
      <c r="AV1284" s="1">
        <v>1494504.38</v>
      </c>
      <c r="AW1284" s="1">
        <v>0</v>
      </c>
      <c r="AX1284" s="1">
        <v>0</v>
      </c>
      <c r="AY1284" s="1">
        <v>96.95</v>
      </c>
      <c r="AZ1284" s="1">
        <v>38.93</v>
      </c>
      <c r="BA1284" s="1">
        <v>40.75</v>
      </c>
      <c r="BB1284" s="1">
        <v>6.9</v>
      </c>
      <c r="BC1284" s="1">
        <v>52.08</v>
      </c>
      <c r="BD1284" s="1">
        <v>25.97</v>
      </c>
      <c r="BE1284" s="1">
        <v>0</v>
      </c>
      <c r="BF1284" s="1">
        <v>0</v>
      </c>
      <c r="BG1284" s="1">
        <v>0</v>
      </c>
      <c r="BH1284" s="1">
        <v>1066.03</v>
      </c>
      <c r="BI1284" s="1">
        <v>0</v>
      </c>
      <c r="BJ1284" s="1">
        <v>0</v>
      </c>
      <c r="BK1284" s="1">
        <v>20967</v>
      </c>
      <c r="BL1284" s="1">
        <v>0</v>
      </c>
      <c r="BM1284" s="1">
        <v>0</v>
      </c>
      <c r="BN1284" s="1">
        <v>0</v>
      </c>
      <c r="BO1284" s="1">
        <v>0</v>
      </c>
      <c r="BP1284" s="1">
        <v>3.3333340000000003E-2</v>
      </c>
      <c r="BQ1284" s="1">
        <v>0</v>
      </c>
      <c r="BR1284" s="1">
        <v>0</v>
      </c>
      <c r="BS1284" s="1">
        <v>3.3333340000000003E-2</v>
      </c>
      <c r="BT1284" s="1">
        <v>7.0000000000000007E-2</v>
      </c>
      <c r="BU1284" s="1">
        <v>0</v>
      </c>
      <c r="BV1284" s="1">
        <v>0</v>
      </c>
      <c r="BW1284" s="1">
        <v>7.0000000000000007E-2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5.54</v>
      </c>
      <c r="CI1284" s="1">
        <v>0</v>
      </c>
      <c r="CJ1284" s="1">
        <v>0</v>
      </c>
      <c r="CK1284" s="1">
        <v>0</v>
      </c>
      <c r="CL1284" s="1">
        <v>0</v>
      </c>
      <c r="CM1284" s="1">
        <v>740</v>
      </c>
      <c r="CN1284" s="1">
        <v>740</v>
      </c>
      <c r="CO1284" s="1">
        <v>1164</v>
      </c>
      <c r="CP1284" s="1">
        <v>1422</v>
      </c>
      <c r="CQ1284" s="1">
        <v>0</v>
      </c>
      <c r="CR1284" s="1">
        <v>0</v>
      </c>
      <c r="CS1284" t="s">
        <v>116</v>
      </c>
      <c r="CT1284">
        <f t="shared" si="160"/>
        <v>0</v>
      </c>
      <c r="CU1284">
        <f t="shared" si="161"/>
        <v>0</v>
      </c>
      <c r="CV1284">
        <f t="shared" ref="CV1284:CV1347" si="167">G1284*AJ1284</f>
        <v>0</v>
      </c>
      <c r="CW1284">
        <f t="shared" si="162"/>
        <v>0</v>
      </c>
      <c r="CX1284" s="4">
        <f t="shared" si="163"/>
        <v>467346184.22000003</v>
      </c>
      <c r="CY1284">
        <f t="shared" si="164"/>
        <v>0</v>
      </c>
      <c r="CZ1284">
        <f t="shared" si="165"/>
        <v>467276160</v>
      </c>
      <c r="DA1284">
        <f t="shared" si="166"/>
        <v>70024.22</v>
      </c>
    </row>
    <row r="1285" spans="1:105" x14ac:dyDescent="0.3">
      <c r="A1285" s="1">
        <v>27</v>
      </c>
      <c r="B1285" s="1" t="s">
        <v>104</v>
      </c>
      <c r="C1285" s="1">
        <v>2028</v>
      </c>
      <c r="D1285" s="1">
        <v>11</v>
      </c>
      <c r="E1285" s="1">
        <v>0</v>
      </c>
      <c r="F1285" s="1">
        <v>300</v>
      </c>
      <c r="G1285" s="1">
        <v>2.0407999999999999E-2</v>
      </c>
      <c r="H1285" s="1">
        <v>2006</v>
      </c>
      <c r="I1285" s="1" t="s">
        <v>98</v>
      </c>
      <c r="J1285" s="1" t="s">
        <v>99</v>
      </c>
      <c r="K1285" s="1" t="s">
        <v>100</v>
      </c>
      <c r="L1285" s="1" t="s">
        <v>101</v>
      </c>
      <c r="M1285" s="1" t="s">
        <v>101</v>
      </c>
      <c r="N1285" s="1" t="s">
        <v>101</v>
      </c>
      <c r="O1285" s="1" t="s">
        <v>102</v>
      </c>
      <c r="P1285" s="1">
        <v>42622</v>
      </c>
      <c r="Q1285" s="1">
        <v>14674678</v>
      </c>
      <c r="R1285" s="1">
        <v>0</v>
      </c>
      <c r="S1285" s="1">
        <v>14672048</v>
      </c>
      <c r="T1285" s="1">
        <v>3830.1</v>
      </c>
      <c r="U1285" s="1">
        <v>0</v>
      </c>
      <c r="V1285" s="1">
        <v>0</v>
      </c>
      <c r="W1285" s="1">
        <v>1223.5</v>
      </c>
      <c r="X1285" s="1">
        <v>0</v>
      </c>
      <c r="Y1285" s="1">
        <v>0</v>
      </c>
      <c r="Z1285" s="1">
        <v>0</v>
      </c>
      <c r="AA1285" s="1">
        <v>0</v>
      </c>
      <c r="AB1285" s="1">
        <v>2.67</v>
      </c>
      <c r="AC1285" s="1">
        <v>235870.14</v>
      </c>
      <c r="AD1285" s="1">
        <v>532800</v>
      </c>
      <c r="AE1285" s="1">
        <v>1223785.6299999999</v>
      </c>
      <c r="AF1285" s="1">
        <v>4174510</v>
      </c>
      <c r="AG1285" s="1">
        <v>0</v>
      </c>
      <c r="AH1285" s="1">
        <v>0</v>
      </c>
      <c r="AI1285" s="1">
        <v>0</v>
      </c>
      <c r="AJ1285" s="1">
        <v>0</v>
      </c>
      <c r="AK1285" s="1">
        <v>15.84</v>
      </c>
      <c r="AL1285" s="1">
        <v>0</v>
      </c>
      <c r="AM1285" s="1">
        <v>0</v>
      </c>
      <c r="AN1285" s="1">
        <v>0</v>
      </c>
      <c r="AO1285" s="1">
        <v>474769728</v>
      </c>
      <c r="AP1285" s="1">
        <v>474897120</v>
      </c>
      <c r="AQ1285" s="1">
        <v>406940000</v>
      </c>
      <c r="AR1285" s="1">
        <v>67395824</v>
      </c>
      <c r="AS1285" s="1">
        <v>561446</v>
      </c>
      <c r="AT1285" s="1">
        <v>0</v>
      </c>
      <c r="AU1285" s="1">
        <v>111841.42</v>
      </c>
      <c r="AV1285" s="1">
        <v>239235.95</v>
      </c>
      <c r="AW1285" s="1">
        <v>0</v>
      </c>
      <c r="AX1285" s="1">
        <v>0</v>
      </c>
      <c r="AY1285" s="1">
        <v>64.06</v>
      </c>
      <c r="AZ1285" s="1">
        <v>38.9</v>
      </c>
      <c r="BA1285" s="1">
        <v>16.59</v>
      </c>
      <c r="BB1285" s="1">
        <v>2.48</v>
      </c>
      <c r="BC1285" s="1">
        <v>22.29</v>
      </c>
      <c r="BD1285" s="1">
        <v>29.2</v>
      </c>
      <c r="BE1285" s="1">
        <v>0</v>
      </c>
      <c r="BF1285" s="1">
        <v>0</v>
      </c>
      <c r="BG1285" s="1">
        <v>0</v>
      </c>
      <c r="BH1285" s="1">
        <v>195.53</v>
      </c>
      <c r="BI1285" s="1">
        <v>0</v>
      </c>
      <c r="BJ1285" s="1">
        <v>0</v>
      </c>
      <c r="BK1285" s="1">
        <v>20967</v>
      </c>
      <c r="BL1285" s="1">
        <v>0</v>
      </c>
      <c r="BM1285" s="1">
        <v>0</v>
      </c>
      <c r="BN1285" s="1">
        <v>0</v>
      </c>
      <c r="BO1285" s="1">
        <v>0</v>
      </c>
      <c r="BP1285" s="1">
        <v>2.666667E-2</v>
      </c>
      <c r="BQ1285" s="1">
        <v>0</v>
      </c>
      <c r="BR1285" s="1">
        <v>0</v>
      </c>
      <c r="BS1285" s="1">
        <v>2.666667E-2</v>
      </c>
      <c r="BT1285" s="1">
        <v>3.6666669999999998E-2</v>
      </c>
      <c r="BU1285" s="1">
        <v>0</v>
      </c>
      <c r="BV1285" s="1">
        <v>0</v>
      </c>
      <c r="BW1285" s="1">
        <v>3.6666669999999998E-2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5.26</v>
      </c>
      <c r="CI1285" s="1">
        <v>0</v>
      </c>
      <c r="CJ1285" s="1">
        <v>0</v>
      </c>
      <c r="CK1285" s="1">
        <v>0</v>
      </c>
      <c r="CL1285" s="1">
        <v>0</v>
      </c>
      <c r="CM1285" s="1">
        <v>740</v>
      </c>
      <c r="CN1285" s="1">
        <v>740</v>
      </c>
      <c r="CO1285" s="1">
        <v>1164</v>
      </c>
      <c r="CP1285" s="1">
        <v>1422</v>
      </c>
      <c r="CQ1285" s="1">
        <v>0</v>
      </c>
      <c r="CR1285" s="1">
        <v>0</v>
      </c>
      <c r="CS1285" t="s">
        <v>116</v>
      </c>
      <c r="CT1285">
        <f t="shared" si="160"/>
        <v>0</v>
      </c>
      <c r="CU1285">
        <f t="shared" si="161"/>
        <v>0</v>
      </c>
      <c r="CV1285">
        <f t="shared" si="167"/>
        <v>0</v>
      </c>
      <c r="CW1285">
        <f t="shared" si="162"/>
        <v>0</v>
      </c>
      <c r="CX1285" s="4">
        <f t="shared" si="163"/>
        <v>475008961.42000002</v>
      </c>
      <c r="CY1285">
        <f t="shared" si="164"/>
        <v>0</v>
      </c>
      <c r="CZ1285">
        <f t="shared" si="165"/>
        <v>474897120</v>
      </c>
      <c r="DA1285">
        <f t="shared" si="166"/>
        <v>111841.42</v>
      </c>
    </row>
    <row r="1286" spans="1:105" x14ac:dyDescent="0.3">
      <c r="A1286" s="1">
        <v>27</v>
      </c>
      <c r="B1286" s="1" t="s">
        <v>104</v>
      </c>
      <c r="C1286" s="1">
        <v>2028</v>
      </c>
      <c r="D1286" s="1">
        <v>12</v>
      </c>
      <c r="E1286" s="1">
        <v>0</v>
      </c>
      <c r="F1286" s="1">
        <v>300</v>
      </c>
      <c r="G1286" s="1">
        <v>2.0407999999999999E-2</v>
      </c>
      <c r="H1286" s="1">
        <v>2006</v>
      </c>
      <c r="I1286" s="1" t="s">
        <v>98</v>
      </c>
      <c r="J1286" s="1" t="s">
        <v>99</v>
      </c>
      <c r="K1286" s="1" t="s">
        <v>100</v>
      </c>
      <c r="L1286" s="1" t="s">
        <v>101</v>
      </c>
      <c r="M1286" s="1" t="s">
        <v>101</v>
      </c>
      <c r="N1286" s="1" t="s">
        <v>101</v>
      </c>
      <c r="O1286" s="1" t="s">
        <v>102</v>
      </c>
      <c r="P1286" s="1">
        <v>42622</v>
      </c>
      <c r="Q1286" s="1">
        <v>16282110</v>
      </c>
      <c r="R1286" s="1">
        <v>0</v>
      </c>
      <c r="S1286" s="1">
        <v>16123827</v>
      </c>
      <c r="T1286" s="1">
        <v>215256.03</v>
      </c>
      <c r="U1286" s="1">
        <v>0</v>
      </c>
      <c r="V1286" s="1">
        <v>0</v>
      </c>
      <c r="W1286" s="1">
        <v>56986.41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243265.38</v>
      </c>
      <c r="AD1286" s="1">
        <v>550560</v>
      </c>
      <c r="AE1286" s="1">
        <v>1428136.38</v>
      </c>
      <c r="AF1286" s="1">
        <v>5445283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538070976</v>
      </c>
      <c r="AP1286" s="1">
        <v>533280256</v>
      </c>
      <c r="AQ1286" s="1">
        <v>457713760</v>
      </c>
      <c r="AR1286" s="1">
        <v>75045280</v>
      </c>
      <c r="AS1286" s="1">
        <v>521357.5</v>
      </c>
      <c r="AT1286" s="1">
        <v>0</v>
      </c>
      <c r="AU1286" s="1">
        <v>6233665.5</v>
      </c>
      <c r="AV1286" s="1">
        <v>1442962.13</v>
      </c>
      <c r="AW1286" s="1">
        <v>0</v>
      </c>
      <c r="AX1286" s="1">
        <v>0</v>
      </c>
      <c r="AY1286" s="1">
        <v>53.23</v>
      </c>
      <c r="AZ1286" s="1">
        <v>40.18</v>
      </c>
      <c r="BA1286" s="1">
        <v>7.81</v>
      </c>
      <c r="BB1286" s="1">
        <v>1.08</v>
      </c>
      <c r="BC1286" s="1">
        <v>11.75</v>
      </c>
      <c r="BD1286" s="1">
        <v>28.96</v>
      </c>
      <c r="BE1286" s="1">
        <v>0</v>
      </c>
      <c r="BF1286" s="1">
        <v>0</v>
      </c>
      <c r="BG1286" s="1">
        <v>0</v>
      </c>
      <c r="BH1286" s="1">
        <v>25.32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5.86</v>
      </c>
      <c r="CI1286" s="1">
        <v>0</v>
      </c>
      <c r="CJ1286" s="1">
        <v>0</v>
      </c>
      <c r="CK1286" s="1">
        <v>0</v>
      </c>
      <c r="CL1286" s="1">
        <v>0</v>
      </c>
      <c r="CM1286" s="1">
        <v>740</v>
      </c>
      <c r="CN1286" s="1">
        <v>740</v>
      </c>
      <c r="CO1286" s="1">
        <v>1164</v>
      </c>
      <c r="CP1286" s="1">
        <v>1422</v>
      </c>
      <c r="CQ1286" s="1">
        <v>0</v>
      </c>
      <c r="CR1286" s="1">
        <v>0</v>
      </c>
      <c r="CS1286" t="s">
        <v>116</v>
      </c>
      <c r="CT1286">
        <f t="shared" ref="CT1286:CT1349" si="168">BQ1286*G1286</f>
        <v>0</v>
      </c>
      <c r="CU1286">
        <f t="shared" ref="CU1286:CU1349" si="169">CT1286*10</f>
        <v>0</v>
      </c>
      <c r="CV1286">
        <f t="shared" si="167"/>
        <v>0</v>
      </c>
      <c r="CW1286">
        <f t="shared" ref="CW1286:CW1349" si="170">G1286*BU1286</f>
        <v>0</v>
      </c>
      <c r="CX1286" s="4">
        <f t="shared" ref="CX1286:CX1349" si="171">AJ1286*20967+AP1286+AU1286</f>
        <v>539513921.5</v>
      </c>
      <c r="CY1286">
        <f t="shared" ref="CY1286:CY1349" si="172">AJ1286*20967</f>
        <v>0</v>
      </c>
      <c r="CZ1286">
        <f t="shared" ref="CZ1286:CZ1349" si="173">AP1286</f>
        <v>533280256</v>
      </c>
      <c r="DA1286">
        <f t="shared" ref="DA1286:DA1349" si="174">AU1286</f>
        <v>6233665.5</v>
      </c>
    </row>
    <row r="1287" spans="1:105" x14ac:dyDescent="0.3">
      <c r="A1287" s="1">
        <v>27</v>
      </c>
      <c r="B1287" s="1" t="s">
        <v>105</v>
      </c>
      <c r="C1287" s="1">
        <v>2028</v>
      </c>
      <c r="D1287" s="1">
        <v>1</v>
      </c>
      <c r="E1287" s="1">
        <v>0</v>
      </c>
      <c r="F1287" s="1">
        <v>300</v>
      </c>
      <c r="G1287" s="1">
        <v>2.0407999999999999E-2</v>
      </c>
      <c r="H1287" s="1">
        <v>2006</v>
      </c>
      <c r="I1287" s="1" t="s">
        <v>98</v>
      </c>
      <c r="J1287" s="1" t="s">
        <v>99</v>
      </c>
      <c r="K1287" s="1" t="s">
        <v>100</v>
      </c>
      <c r="L1287" s="1" t="s">
        <v>101</v>
      </c>
      <c r="M1287" s="1" t="s">
        <v>101</v>
      </c>
      <c r="N1287" s="1" t="s">
        <v>101</v>
      </c>
      <c r="O1287" s="1" t="s">
        <v>102</v>
      </c>
      <c r="P1287" s="1">
        <v>42622</v>
      </c>
      <c r="Q1287" s="1">
        <v>14184196</v>
      </c>
      <c r="R1287" s="1">
        <v>0</v>
      </c>
      <c r="S1287" s="1">
        <v>13739256</v>
      </c>
      <c r="T1287" s="1">
        <v>450805.19</v>
      </c>
      <c r="U1287" s="1">
        <v>0</v>
      </c>
      <c r="V1287" s="1">
        <v>0</v>
      </c>
      <c r="W1287" s="1">
        <v>5841.23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9671.98</v>
      </c>
      <c r="AD1287" s="1">
        <v>520800</v>
      </c>
      <c r="AE1287" s="1">
        <v>1106889.75</v>
      </c>
      <c r="AF1287" s="1">
        <v>4661720.5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272581216</v>
      </c>
      <c r="AP1287" s="1">
        <v>260667936</v>
      </c>
      <c r="AQ1287" s="1">
        <v>209653760</v>
      </c>
      <c r="AR1287" s="1">
        <v>50509488</v>
      </c>
      <c r="AS1287" s="1">
        <v>504654.28</v>
      </c>
      <c r="AT1287" s="1">
        <v>0</v>
      </c>
      <c r="AU1287" s="1">
        <v>12049545</v>
      </c>
      <c r="AV1287" s="1">
        <v>136266.88</v>
      </c>
      <c r="AW1287" s="1">
        <v>0</v>
      </c>
      <c r="AX1287" s="1">
        <v>0</v>
      </c>
      <c r="AY1287" s="1">
        <v>43.94</v>
      </c>
      <c r="AZ1287" s="1">
        <v>39.53</v>
      </c>
      <c r="BA1287" s="1">
        <v>5.0599999999999996</v>
      </c>
      <c r="BB1287" s="1">
        <v>0.53</v>
      </c>
      <c r="BC1287" s="1">
        <v>5.86</v>
      </c>
      <c r="BD1287" s="1">
        <v>26.73</v>
      </c>
      <c r="BE1287" s="1">
        <v>0</v>
      </c>
      <c r="BF1287" s="1">
        <v>0</v>
      </c>
      <c r="BG1287" s="1">
        <v>0</v>
      </c>
      <c r="BH1287" s="1">
        <v>23.33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10.94</v>
      </c>
      <c r="CI1287" s="1">
        <v>0</v>
      </c>
      <c r="CJ1287" s="1">
        <v>0</v>
      </c>
      <c r="CK1287" s="1">
        <v>0</v>
      </c>
      <c r="CL1287" s="1">
        <v>0</v>
      </c>
      <c r="CM1287" s="1">
        <v>700</v>
      </c>
      <c r="CN1287" s="1">
        <v>700</v>
      </c>
      <c r="CO1287" s="1">
        <v>1103</v>
      </c>
      <c r="CP1287" s="1">
        <v>1347</v>
      </c>
      <c r="CQ1287" s="1">
        <v>0</v>
      </c>
      <c r="CR1287" s="1">
        <v>0</v>
      </c>
      <c r="CS1287" t="s">
        <v>116</v>
      </c>
      <c r="CT1287">
        <f t="shared" si="168"/>
        <v>0</v>
      </c>
      <c r="CU1287">
        <f t="shared" si="169"/>
        <v>0</v>
      </c>
      <c r="CV1287">
        <f t="shared" si="167"/>
        <v>0</v>
      </c>
      <c r="CW1287">
        <f t="shared" si="170"/>
        <v>0</v>
      </c>
      <c r="CX1287" s="4">
        <f t="shared" si="171"/>
        <v>272717481</v>
      </c>
      <c r="CY1287">
        <f t="shared" si="172"/>
        <v>0</v>
      </c>
      <c r="CZ1287">
        <f t="shared" si="173"/>
        <v>260667936</v>
      </c>
      <c r="DA1287">
        <f t="shared" si="174"/>
        <v>12049545</v>
      </c>
    </row>
    <row r="1288" spans="1:105" x14ac:dyDescent="0.3">
      <c r="A1288" s="1">
        <v>27</v>
      </c>
      <c r="B1288" s="1" t="s">
        <v>105</v>
      </c>
      <c r="C1288" s="1">
        <v>2028</v>
      </c>
      <c r="D1288" s="1">
        <v>2</v>
      </c>
      <c r="E1288" s="1">
        <v>0</v>
      </c>
      <c r="F1288" s="1">
        <v>300</v>
      </c>
      <c r="G1288" s="1">
        <v>2.0407999999999999E-2</v>
      </c>
      <c r="H1288" s="1">
        <v>2006</v>
      </c>
      <c r="I1288" s="1" t="s">
        <v>98</v>
      </c>
      <c r="J1288" s="1" t="s">
        <v>99</v>
      </c>
      <c r="K1288" s="1" t="s">
        <v>100</v>
      </c>
      <c r="L1288" s="1" t="s">
        <v>101</v>
      </c>
      <c r="M1288" s="1" t="s">
        <v>101</v>
      </c>
      <c r="N1288" s="1" t="s">
        <v>101</v>
      </c>
      <c r="O1288" s="1" t="s">
        <v>102</v>
      </c>
      <c r="P1288" s="1">
        <v>42622</v>
      </c>
      <c r="Q1288" s="1">
        <v>13955011</v>
      </c>
      <c r="R1288" s="1">
        <v>0</v>
      </c>
      <c r="S1288" s="1">
        <v>13660087</v>
      </c>
      <c r="T1288" s="1">
        <v>305844.56</v>
      </c>
      <c r="U1288" s="1">
        <v>0</v>
      </c>
      <c r="V1288" s="1">
        <v>0</v>
      </c>
      <c r="W1288" s="1">
        <v>10954.12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9185.44</v>
      </c>
      <c r="AD1288" s="1">
        <v>470400</v>
      </c>
      <c r="AE1288" s="1">
        <v>983112.88</v>
      </c>
      <c r="AF1288" s="1">
        <v>3816612.25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289967296</v>
      </c>
      <c r="AP1288" s="1">
        <v>281883232</v>
      </c>
      <c r="AQ1288" s="1">
        <v>230153824</v>
      </c>
      <c r="AR1288" s="1">
        <v>51290660</v>
      </c>
      <c r="AS1288" s="1">
        <v>438687.28</v>
      </c>
      <c r="AT1288" s="1">
        <v>0</v>
      </c>
      <c r="AU1288" s="1">
        <v>8461706</v>
      </c>
      <c r="AV1288" s="1">
        <v>377638.81</v>
      </c>
      <c r="AW1288" s="1">
        <v>0</v>
      </c>
      <c r="AX1288" s="1">
        <v>0</v>
      </c>
      <c r="AY1288" s="1">
        <v>58.04</v>
      </c>
      <c r="AZ1288" s="1">
        <v>40.299999999999997</v>
      </c>
      <c r="BA1288" s="1">
        <v>13.01</v>
      </c>
      <c r="BB1288" s="1">
        <v>1.74</v>
      </c>
      <c r="BC1288" s="1">
        <v>15.69</v>
      </c>
      <c r="BD1288" s="1">
        <v>27.67</v>
      </c>
      <c r="BE1288" s="1">
        <v>0</v>
      </c>
      <c r="BF1288" s="1">
        <v>0</v>
      </c>
      <c r="BG1288" s="1">
        <v>0</v>
      </c>
      <c r="BH1288" s="1">
        <v>34.47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4.34</v>
      </c>
      <c r="CI1288" s="1">
        <v>0</v>
      </c>
      <c r="CJ1288" s="1">
        <v>0</v>
      </c>
      <c r="CK1288" s="1">
        <v>0</v>
      </c>
      <c r="CL1288" s="1">
        <v>0</v>
      </c>
      <c r="CM1288" s="1">
        <v>700</v>
      </c>
      <c r="CN1288" s="1">
        <v>700</v>
      </c>
      <c r="CO1288" s="1">
        <v>1103</v>
      </c>
      <c r="CP1288" s="1">
        <v>1347</v>
      </c>
      <c r="CQ1288" s="1">
        <v>0</v>
      </c>
      <c r="CR1288" s="1">
        <v>0</v>
      </c>
      <c r="CS1288" t="s">
        <v>116</v>
      </c>
      <c r="CT1288">
        <f t="shared" si="168"/>
        <v>0</v>
      </c>
      <c r="CU1288">
        <f t="shared" si="169"/>
        <v>0</v>
      </c>
      <c r="CV1288">
        <f t="shared" si="167"/>
        <v>0</v>
      </c>
      <c r="CW1288">
        <f t="shared" si="170"/>
        <v>0</v>
      </c>
      <c r="CX1288" s="4">
        <f t="shared" si="171"/>
        <v>290344938</v>
      </c>
      <c r="CY1288">
        <f t="shared" si="172"/>
        <v>0</v>
      </c>
      <c r="CZ1288">
        <f t="shared" si="173"/>
        <v>281883232</v>
      </c>
      <c r="DA1288">
        <f t="shared" si="174"/>
        <v>8461706</v>
      </c>
    </row>
    <row r="1289" spans="1:105" x14ac:dyDescent="0.3">
      <c r="A1289" s="1">
        <v>27</v>
      </c>
      <c r="B1289" s="1" t="s">
        <v>105</v>
      </c>
      <c r="C1289" s="1">
        <v>2028</v>
      </c>
      <c r="D1289" s="1">
        <v>3</v>
      </c>
      <c r="E1289" s="1">
        <v>0</v>
      </c>
      <c r="F1289" s="1">
        <v>300</v>
      </c>
      <c r="G1289" s="1">
        <v>2.0407999999999999E-2</v>
      </c>
      <c r="H1289" s="1">
        <v>2006</v>
      </c>
      <c r="I1289" s="1" t="s">
        <v>98</v>
      </c>
      <c r="J1289" s="1" t="s">
        <v>99</v>
      </c>
      <c r="K1289" s="1" t="s">
        <v>100</v>
      </c>
      <c r="L1289" s="1" t="s">
        <v>101</v>
      </c>
      <c r="M1289" s="1" t="s">
        <v>101</v>
      </c>
      <c r="N1289" s="1" t="s">
        <v>101</v>
      </c>
      <c r="O1289" s="1" t="s">
        <v>102</v>
      </c>
      <c r="P1289" s="1">
        <v>42622</v>
      </c>
      <c r="Q1289" s="1">
        <v>13260798</v>
      </c>
      <c r="R1289" s="1">
        <v>0</v>
      </c>
      <c r="S1289" s="1">
        <v>13254129</v>
      </c>
      <c r="T1289" s="1">
        <v>7339.94</v>
      </c>
      <c r="U1289" s="1">
        <v>0</v>
      </c>
      <c r="V1289" s="1">
        <v>0</v>
      </c>
      <c r="W1289" s="1">
        <v>720.2</v>
      </c>
      <c r="X1289" s="1">
        <v>0</v>
      </c>
      <c r="Y1289" s="1">
        <v>0</v>
      </c>
      <c r="Z1289" s="1">
        <v>0</v>
      </c>
      <c r="AA1289" s="1">
        <v>0</v>
      </c>
      <c r="AB1289" s="1">
        <v>0.67</v>
      </c>
      <c r="AC1289" s="1">
        <v>13445.07</v>
      </c>
      <c r="AD1289" s="1">
        <v>520800</v>
      </c>
      <c r="AE1289" s="1">
        <v>1111270.1299999999</v>
      </c>
      <c r="AF1289" s="1">
        <v>3439583.25</v>
      </c>
      <c r="AG1289" s="1">
        <v>0</v>
      </c>
      <c r="AH1289" s="1">
        <v>0</v>
      </c>
      <c r="AI1289" s="1">
        <v>0</v>
      </c>
      <c r="AJ1289" s="1">
        <v>0</v>
      </c>
      <c r="AK1289" s="1">
        <v>32.25</v>
      </c>
      <c r="AL1289" s="1">
        <v>0</v>
      </c>
      <c r="AM1289" s="1">
        <v>0</v>
      </c>
      <c r="AN1289" s="1">
        <v>0</v>
      </c>
      <c r="AO1289" s="1">
        <v>262430944</v>
      </c>
      <c r="AP1289" s="1">
        <v>262245280</v>
      </c>
      <c r="AQ1289" s="1">
        <v>214193184</v>
      </c>
      <c r="AR1289" s="1">
        <v>47679436</v>
      </c>
      <c r="AS1289" s="1">
        <v>372810.72</v>
      </c>
      <c r="AT1289" s="1">
        <v>0</v>
      </c>
      <c r="AU1289" s="1">
        <v>203550.58</v>
      </c>
      <c r="AV1289" s="1">
        <v>17884.09</v>
      </c>
      <c r="AW1289" s="1">
        <v>0</v>
      </c>
      <c r="AX1289" s="1">
        <v>0</v>
      </c>
      <c r="AY1289" s="1">
        <v>68.45</v>
      </c>
      <c r="AZ1289" s="1">
        <v>39.61</v>
      </c>
      <c r="BA1289" s="1">
        <v>21.72</v>
      </c>
      <c r="BB1289" s="1">
        <v>2.91</v>
      </c>
      <c r="BC1289" s="1">
        <v>26.95</v>
      </c>
      <c r="BD1289" s="1">
        <v>27.73</v>
      </c>
      <c r="BE1289" s="1">
        <v>0</v>
      </c>
      <c r="BF1289" s="1">
        <v>0</v>
      </c>
      <c r="BG1289" s="1">
        <v>0</v>
      </c>
      <c r="BH1289" s="1">
        <v>24.83</v>
      </c>
      <c r="BI1289" s="1">
        <v>0</v>
      </c>
      <c r="BJ1289" s="1">
        <v>0</v>
      </c>
      <c r="BK1289" s="1">
        <v>20967</v>
      </c>
      <c r="BL1289" s="1">
        <v>0</v>
      </c>
      <c r="BM1289" s="1">
        <v>0</v>
      </c>
      <c r="BN1289" s="1">
        <v>0</v>
      </c>
      <c r="BO1289" s="1">
        <v>0</v>
      </c>
      <c r="BP1289" s="1">
        <v>0.06</v>
      </c>
      <c r="BQ1289" s="1">
        <v>0</v>
      </c>
      <c r="BR1289" s="1">
        <v>0</v>
      </c>
      <c r="BS1289" s="1">
        <v>0.06</v>
      </c>
      <c r="BT1289" s="1">
        <v>0.10333333</v>
      </c>
      <c r="BU1289" s="1">
        <v>0</v>
      </c>
      <c r="BV1289" s="1">
        <v>0</v>
      </c>
      <c r="BW1289" s="1">
        <v>0.10333333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0.08</v>
      </c>
      <c r="CG1289" s="1">
        <v>0.08</v>
      </c>
      <c r="CH1289" s="1">
        <v>4.29</v>
      </c>
      <c r="CI1289" s="1">
        <v>0</v>
      </c>
      <c r="CJ1289" s="1">
        <v>0</v>
      </c>
      <c r="CK1289" s="1">
        <v>0</v>
      </c>
      <c r="CL1289" s="1">
        <v>0</v>
      </c>
      <c r="CM1289" s="1">
        <v>700</v>
      </c>
      <c r="CN1289" s="1">
        <v>700</v>
      </c>
      <c r="CO1289" s="1">
        <v>1103</v>
      </c>
      <c r="CP1289" s="1">
        <v>1347</v>
      </c>
      <c r="CQ1289" s="1">
        <v>0</v>
      </c>
      <c r="CR1289" s="1">
        <v>0</v>
      </c>
      <c r="CS1289" t="s">
        <v>116</v>
      </c>
      <c r="CT1289">
        <f t="shared" si="168"/>
        <v>0</v>
      </c>
      <c r="CU1289">
        <f t="shared" si="169"/>
        <v>0</v>
      </c>
      <c r="CV1289">
        <f t="shared" si="167"/>
        <v>0</v>
      </c>
      <c r="CW1289">
        <f t="shared" si="170"/>
        <v>0</v>
      </c>
      <c r="CX1289" s="4">
        <f t="shared" si="171"/>
        <v>262448830.58000001</v>
      </c>
      <c r="CY1289">
        <f t="shared" si="172"/>
        <v>0</v>
      </c>
      <c r="CZ1289">
        <f t="shared" si="173"/>
        <v>262245280</v>
      </c>
      <c r="DA1289">
        <f t="shared" si="174"/>
        <v>203550.58</v>
      </c>
    </row>
    <row r="1290" spans="1:105" x14ac:dyDescent="0.3">
      <c r="A1290" s="1">
        <v>27</v>
      </c>
      <c r="B1290" s="1" t="s">
        <v>105</v>
      </c>
      <c r="C1290" s="1">
        <v>2028</v>
      </c>
      <c r="D1290" s="1">
        <v>4</v>
      </c>
      <c r="E1290" s="1">
        <v>0</v>
      </c>
      <c r="F1290" s="1">
        <v>300</v>
      </c>
      <c r="G1290" s="1">
        <v>2.0407999999999999E-2</v>
      </c>
      <c r="H1290" s="1">
        <v>2006</v>
      </c>
      <c r="I1290" s="1" t="s">
        <v>98</v>
      </c>
      <c r="J1290" s="1" t="s">
        <v>99</v>
      </c>
      <c r="K1290" s="1" t="s">
        <v>100</v>
      </c>
      <c r="L1290" s="1" t="s">
        <v>101</v>
      </c>
      <c r="M1290" s="1" t="s">
        <v>101</v>
      </c>
      <c r="N1290" s="1" t="s">
        <v>101</v>
      </c>
      <c r="O1290" s="1" t="s">
        <v>102</v>
      </c>
      <c r="P1290" s="1">
        <v>42622</v>
      </c>
      <c r="Q1290" s="1">
        <v>12045842</v>
      </c>
      <c r="R1290" s="1">
        <v>0</v>
      </c>
      <c r="S1290" s="1">
        <v>12039947</v>
      </c>
      <c r="T1290" s="1">
        <v>6123.9</v>
      </c>
      <c r="U1290" s="1">
        <v>0</v>
      </c>
      <c r="V1290" s="1">
        <v>0</v>
      </c>
      <c r="W1290" s="1">
        <v>232.47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13251.84</v>
      </c>
      <c r="AD1290" s="1">
        <v>504000</v>
      </c>
      <c r="AE1290" s="1">
        <v>963184.75</v>
      </c>
      <c r="AF1290" s="1">
        <v>2900471.5</v>
      </c>
      <c r="AG1290" s="1">
        <v>0</v>
      </c>
      <c r="AH1290" s="1">
        <v>0</v>
      </c>
      <c r="AI1290" s="1">
        <v>0</v>
      </c>
      <c r="AJ1290" s="1">
        <v>0</v>
      </c>
      <c r="AK1290" s="1">
        <v>35.43</v>
      </c>
      <c r="AL1290" s="1">
        <v>0</v>
      </c>
      <c r="AM1290" s="1">
        <v>0</v>
      </c>
      <c r="AN1290" s="1">
        <v>0</v>
      </c>
      <c r="AO1290" s="1">
        <v>258528208</v>
      </c>
      <c r="AP1290" s="1">
        <v>258418928</v>
      </c>
      <c r="AQ1290" s="1">
        <v>214651536</v>
      </c>
      <c r="AR1290" s="1">
        <v>43415312</v>
      </c>
      <c r="AS1290" s="1">
        <v>352132.28</v>
      </c>
      <c r="AT1290" s="1">
        <v>0</v>
      </c>
      <c r="AU1290" s="1">
        <v>155354.84</v>
      </c>
      <c r="AV1290" s="1">
        <v>46082.54</v>
      </c>
      <c r="AW1290" s="1">
        <v>0</v>
      </c>
      <c r="AX1290" s="1">
        <v>0</v>
      </c>
      <c r="AY1290" s="1">
        <v>84.81</v>
      </c>
      <c r="AZ1290" s="1">
        <v>39.29</v>
      </c>
      <c r="BA1290" s="1">
        <v>37.96</v>
      </c>
      <c r="BB1290" s="1">
        <v>5.85</v>
      </c>
      <c r="BC1290" s="1">
        <v>42.52</v>
      </c>
      <c r="BD1290" s="1">
        <v>25.37</v>
      </c>
      <c r="BE1290" s="1">
        <v>0</v>
      </c>
      <c r="BF1290" s="1">
        <v>0</v>
      </c>
      <c r="BG1290" s="1">
        <v>0</v>
      </c>
      <c r="BH1290" s="1">
        <v>198.23</v>
      </c>
      <c r="BI1290" s="1">
        <v>0</v>
      </c>
      <c r="BJ1290" s="1">
        <v>0</v>
      </c>
      <c r="BK1290" s="1">
        <v>20967</v>
      </c>
      <c r="BL1290" s="1">
        <v>0</v>
      </c>
      <c r="BM1290" s="1">
        <v>0</v>
      </c>
      <c r="BN1290" s="1">
        <v>0</v>
      </c>
      <c r="BO1290" s="1">
        <v>0</v>
      </c>
      <c r="BP1290" s="1">
        <v>0.06</v>
      </c>
      <c r="BQ1290" s="1">
        <v>0</v>
      </c>
      <c r="BR1290" s="1">
        <v>0</v>
      </c>
      <c r="BS1290" s="1">
        <v>0.06</v>
      </c>
      <c r="BT1290" s="1">
        <v>0.14333333000000001</v>
      </c>
      <c r="BU1290" s="1">
        <v>0</v>
      </c>
      <c r="BV1290" s="1">
        <v>0</v>
      </c>
      <c r="BW1290" s="1">
        <v>0.14333333000000001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4.42</v>
      </c>
      <c r="CI1290" s="1">
        <v>0</v>
      </c>
      <c r="CJ1290" s="1">
        <v>0</v>
      </c>
      <c r="CK1290" s="1">
        <v>0</v>
      </c>
      <c r="CL1290" s="1">
        <v>0</v>
      </c>
      <c r="CM1290" s="1">
        <v>700</v>
      </c>
      <c r="CN1290" s="1">
        <v>700</v>
      </c>
      <c r="CO1290" s="1">
        <v>1103</v>
      </c>
      <c r="CP1290" s="1">
        <v>1347</v>
      </c>
      <c r="CQ1290" s="1">
        <v>0</v>
      </c>
      <c r="CR1290" s="1">
        <v>0</v>
      </c>
      <c r="CS1290" t="s">
        <v>116</v>
      </c>
      <c r="CT1290">
        <f t="shared" si="168"/>
        <v>0</v>
      </c>
      <c r="CU1290">
        <f t="shared" si="169"/>
        <v>0</v>
      </c>
      <c r="CV1290">
        <f t="shared" si="167"/>
        <v>0</v>
      </c>
      <c r="CW1290">
        <f t="shared" si="170"/>
        <v>0</v>
      </c>
      <c r="CX1290" s="4">
        <f t="shared" si="171"/>
        <v>258574282.84</v>
      </c>
      <c r="CY1290">
        <f t="shared" si="172"/>
        <v>0</v>
      </c>
      <c r="CZ1290">
        <f t="shared" si="173"/>
        <v>258418928</v>
      </c>
      <c r="DA1290">
        <f t="shared" si="174"/>
        <v>155354.84</v>
      </c>
    </row>
    <row r="1291" spans="1:105" x14ac:dyDescent="0.3">
      <c r="A1291" s="1">
        <v>27</v>
      </c>
      <c r="B1291" s="1" t="s">
        <v>105</v>
      </c>
      <c r="C1291" s="1">
        <v>2028</v>
      </c>
      <c r="D1291" s="1">
        <v>5</v>
      </c>
      <c r="E1291" s="1">
        <v>0</v>
      </c>
      <c r="F1291" s="1">
        <v>300</v>
      </c>
      <c r="G1291" s="1">
        <v>2.0407999999999999E-2</v>
      </c>
      <c r="H1291" s="1">
        <v>2006</v>
      </c>
      <c r="I1291" s="1" t="s">
        <v>98</v>
      </c>
      <c r="J1291" s="1" t="s">
        <v>99</v>
      </c>
      <c r="K1291" s="1" t="s">
        <v>100</v>
      </c>
      <c r="L1291" s="1" t="s">
        <v>101</v>
      </c>
      <c r="M1291" s="1" t="s">
        <v>101</v>
      </c>
      <c r="N1291" s="1" t="s">
        <v>101</v>
      </c>
      <c r="O1291" s="1" t="s">
        <v>102</v>
      </c>
      <c r="P1291" s="1">
        <v>42622</v>
      </c>
      <c r="Q1291" s="1">
        <v>12969797</v>
      </c>
      <c r="R1291" s="1">
        <v>0</v>
      </c>
      <c r="S1291" s="1">
        <v>12964176</v>
      </c>
      <c r="T1291" s="1">
        <v>6075.07</v>
      </c>
      <c r="U1291" s="1">
        <v>0</v>
      </c>
      <c r="V1291" s="1">
        <v>0</v>
      </c>
      <c r="W1291" s="1">
        <v>439.65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15948.9</v>
      </c>
      <c r="AD1291" s="1">
        <v>520800</v>
      </c>
      <c r="AE1291" s="1">
        <v>1171971.1299999999</v>
      </c>
      <c r="AF1291" s="1">
        <v>3252444.25</v>
      </c>
      <c r="AG1291" s="1">
        <v>0</v>
      </c>
      <c r="AH1291" s="1">
        <v>0</v>
      </c>
      <c r="AI1291" s="1">
        <v>0</v>
      </c>
      <c r="AJ1291" s="1">
        <v>0</v>
      </c>
      <c r="AK1291" s="1">
        <v>32.99</v>
      </c>
      <c r="AL1291" s="1">
        <v>0</v>
      </c>
      <c r="AM1291" s="1">
        <v>0</v>
      </c>
      <c r="AN1291" s="1">
        <v>0</v>
      </c>
      <c r="AO1291" s="1">
        <v>255238000</v>
      </c>
      <c r="AP1291" s="1">
        <v>254921008</v>
      </c>
      <c r="AQ1291" s="1">
        <v>206646752</v>
      </c>
      <c r="AR1291" s="1">
        <v>47907416</v>
      </c>
      <c r="AS1291" s="1">
        <v>366944.44</v>
      </c>
      <c r="AT1291" s="1">
        <v>0</v>
      </c>
      <c r="AU1291" s="1">
        <v>481673.31</v>
      </c>
      <c r="AV1291" s="1">
        <v>164685.44</v>
      </c>
      <c r="AW1291" s="1">
        <v>0</v>
      </c>
      <c r="AX1291" s="1">
        <v>0</v>
      </c>
      <c r="AY1291" s="1">
        <v>86.01</v>
      </c>
      <c r="AZ1291" s="1">
        <v>38.64</v>
      </c>
      <c r="BA1291" s="1">
        <v>33.950000000000003</v>
      </c>
      <c r="BB1291" s="1">
        <v>5.68</v>
      </c>
      <c r="BC1291" s="1">
        <v>44.33</v>
      </c>
      <c r="BD1291" s="1">
        <v>79.290000000000006</v>
      </c>
      <c r="BE1291" s="1">
        <v>0</v>
      </c>
      <c r="BF1291" s="1">
        <v>0</v>
      </c>
      <c r="BG1291" s="1">
        <v>0</v>
      </c>
      <c r="BH1291" s="1">
        <v>374.58</v>
      </c>
      <c r="BI1291" s="1">
        <v>0</v>
      </c>
      <c r="BJ1291" s="1">
        <v>0</v>
      </c>
      <c r="BK1291" s="1">
        <v>20967</v>
      </c>
      <c r="BL1291" s="1">
        <v>0</v>
      </c>
      <c r="BM1291" s="1">
        <v>0</v>
      </c>
      <c r="BN1291" s="1">
        <v>0</v>
      </c>
      <c r="BO1291" s="1">
        <v>0</v>
      </c>
      <c r="BP1291" s="1">
        <v>5.6666670000000002E-2</v>
      </c>
      <c r="BQ1291" s="1">
        <v>0</v>
      </c>
      <c r="BR1291" s="1">
        <v>0</v>
      </c>
      <c r="BS1291" s="1">
        <v>5.6666670000000002E-2</v>
      </c>
      <c r="BT1291" s="1">
        <v>0.10666667000000001</v>
      </c>
      <c r="BU1291" s="1">
        <v>0</v>
      </c>
      <c r="BV1291" s="1">
        <v>0</v>
      </c>
      <c r="BW1291" s="1">
        <v>0.10666667000000001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4.3499999999999996</v>
      </c>
      <c r="CI1291" s="1">
        <v>0</v>
      </c>
      <c r="CJ1291" s="1">
        <v>0</v>
      </c>
      <c r="CK1291" s="1">
        <v>0</v>
      </c>
      <c r="CL1291" s="1">
        <v>0</v>
      </c>
      <c r="CM1291" s="1">
        <v>700</v>
      </c>
      <c r="CN1291" s="1">
        <v>700</v>
      </c>
      <c r="CO1291" s="1">
        <v>1103</v>
      </c>
      <c r="CP1291" s="1">
        <v>1347</v>
      </c>
      <c r="CQ1291" s="1">
        <v>0</v>
      </c>
      <c r="CR1291" s="1">
        <v>0</v>
      </c>
      <c r="CS1291" t="s">
        <v>116</v>
      </c>
      <c r="CT1291">
        <f t="shared" si="168"/>
        <v>0</v>
      </c>
      <c r="CU1291">
        <f t="shared" si="169"/>
        <v>0</v>
      </c>
      <c r="CV1291">
        <f t="shared" si="167"/>
        <v>0</v>
      </c>
      <c r="CW1291">
        <f t="shared" si="170"/>
        <v>0</v>
      </c>
      <c r="CX1291" s="4">
        <f t="shared" si="171"/>
        <v>255402681.31</v>
      </c>
      <c r="CY1291">
        <f t="shared" si="172"/>
        <v>0</v>
      </c>
      <c r="CZ1291">
        <f t="shared" si="173"/>
        <v>254921008</v>
      </c>
      <c r="DA1291">
        <f t="shared" si="174"/>
        <v>481673.31</v>
      </c>
    </row>
    <row r="1292" spans="1:105" x14ac:dyDescent="0.3">
      <c r="A1292" s="1">
        <v>27</v>
      </c>
      <c r="B1292" s="1" t="s">
        <v>105</v>
      </c>
      <c r="C1292" s="1">
        <v>2028</v>
      </c>
      <c r="D1292" s="1">
        <v>6</v>
      </c>
      <c r="E1292" s="1">
        <v>0</v>
      </c>
      <c r="F1292" s="1">
        <v>300</v>
      </c>
      <c r="G1292" s="1">
        <v>2.0407999999999999E-2</v>
      </c>
      <c r="H1292" s="1">
        <v>2006</v>
      </c>
      <c r="I1292" s="1" t="s">
        <v>98</v>
      </c>
      <c r="J1292" s="1" t="s">
        <v>99</v>
      </c>
      <c r="K1292" s="1" t="s">
        <v>100</v>
      </c>
      <c r="L1292" s="1" t="s">
        <v>101</v>
      </c>
      <c r="M1292" s="1" t="s">
        <v>101</v>
      </c>
      <c r="N1292" s="1" t="s">
        <v>101</v>
      </c>
      <c r="O1292" s="1" t="s">
        <v>102</v>
      </c>
      <c r="P1292" s="1">
        <v>42622</v>
      </c>
      <c r="Q1292" s="1">
        <v>14596596</v>
      </c>
      <c r="R1292" s="1">
        <v>0</v>
      </c>
      <c r="S1292" s="1">
        <v>14446515</v>
      </c>
      <c r="T1292" s="1">
        <v>173209.83</v>
      </c>
      <c r="U1292" s="1">
        <v>0</v>
      </c>
      <c r="V1292" s="1">
        <v>0</v>
      </c>
      <c r="W1292" s="1">
        <v>23157.25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16289.3</v>
      </c>
      <c r="AD1292" s="1">
        <v>504000</v>
      </c>
      <c r="AE1292" s="1">
        <v>1209694.8799999999</v>
      </c>
      <c r="AF1292" s="1">
        <v>3716820.5</v>
      </c>
      <c r="AG1292" s="1">
        <v>0</v>
      </c>
      <c r="AH1292" s="1">
        <v>0</v>
      </c>
      <c r="AI1292" s="1">
        <v>0</v>
      </c>
      <c r="AJ1292" s="1">
        <v>0</v>
      </c>
      <c r="AK1292" s="1">
        <v>0.3</v>
      </c>
      <c r="AL1292" s="1">
        <v>0</v>
      </c>
      <c r="AM1292" s="1">
        <v>0</v>
      </c>
      <c r="AN1292" s="1">
        <v>0</v>
      </c>
      <c r="AO1292" s="1">
        <v>311152096</v>
      </c>
      <c r="AP1292" s="1">
        <v>306755424</v>
      </c>
      <c r="AQ1292" s="1">
        <v>252413680</v>
      </c>
      <c r="AR1292" s="1">
        <v>53915020</v>
      </c>
      <c r="AS1292" s="1">
        <v>426650.81</v>
      </c>
      <c r="AT1292" s="1">
        <v>0</v>
      </c>
      <c r="AU1292" s="1">
        <v>5404275</v>
      </c>
      <c r="AV1292" s="1">
        <v>1007629.44</v>
      </c>
      <c r="AW1292" s="1">
        <v>0</v>
      </c>
      <c r="AX1292" s="1">
        <v>0</v>
      </c>
      <c r="AY1292" s="1">
        <v>76.66</v>
      </c>
      <c r="AZ1292" s="1">
        <v>44.84</v>
      </c>
      <c r="BA1292" s="1">
        <v>21.57</v>
      </c>
      <c r="BB1292" s="1">
        <v>4.12</v>
      </c>
      <c r="BC1292" s="1">
        <v>29.41</v>
      </c>
      <c r="BD1292" s="1">
        <v>31.2</v>
      </c>
      <c r="BE1292" s="1">
        <v>0</v>
      </c>
      <c r="BF1292" s="1">
        <v>0</v>
      </c>
      <c r="BG1292" s="1">
        <v>0</v>
      </c>
      <c r="BH1292" s="1">
        <v>43.51</v>
      </c>
      <c r="BI1292" s="1">
        <v>0</v>
      </c>
      <c r="BJ1292" s="1">
        <v>0</v>
      </c>
      <c r="BK1292" s="1">
        <v>20967</v>
      </c>
      <c r="BL1292" s="1">
        <v>0</v>
      </c>
      <c r="BM1292" s="1">
        <v>0</v>
      </c>
      <c r="BN1292" s="1">
        <v>0</v>
      </c>
      <c r="BO1292" s="1">
        <v>0</v>
      </c>
      <c r="BP1292" s="1">
        <v>3.3333299999999998E-3</v>
      </c>
      <c r="BQ1292" s="1">
        <v>0</v>
      </c>
      <c r="BR1292" s="1">
        <v>0</v>
      </c>
      <c r="BS1292" s="1">
        <v>3.3333299999999998E-3</v>
      </c>
      <c r="BT1292" s="1">
        <v>3.3333299999999998E-3</v>
      </c>
      <c r="BU1292" s="1">
        <v>0</v>
      </c>
      <c r="BV1292" s="1">
        <v>0</v>
      </c>
      <c r="BW1292" s="1">
        <v>3.3333299999999998E-3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4.5199999999999996</v>
      </c>
      <c r="CI1292" s="1">
        <v>0</v>
      </c>
      <c r="CJ1292" s="1">
        <v>0</v>
      </c>
      <c r="CK1292" s="1">
        <v>0</v>
      </c>
      <c r="CL1292" s="1">
        <v>0</v>
      </c>
      <c r="CM1292" s="1">
        <v>700</v>
      </c>
      <c r="CN1292" s="1">
        <v>700</v>
      </c>
      <c r="CO1292" s="1">
        <v>1103</v>
      </c>
      <c r="CP1292" s="1">
        <v>1347</v>
      </c>
      <c r="CQ1292" s="1">
        <v>0</v>
      </c>
      <c r="CR1292" s="1">
        <v>0</v>
      </c>
      <c r="CS1292" t="s">
        <v>116</v>
      </c>
      <c r="CT1292">
        <f t="shared" si="168"/>
        <v>0</v>
      </c>
      <c r="CU1292">
        <f t="shared" si="169"/>
        <v>0</v>
      </c>
      <c r="CV1292">
        <f t="shared" si="167"/>
        <v>0</v>
      </c>
      <c r="CW1292">
        <f t="shared" si="170"/>
        <v>0</v>
      </c>
      <c r="CX1292" s="4">
        <f t="shared" si="171"/>
        <v>312159699</v>
      </c>
      <c r="CY1292">
        <f t="shared" si="172"/>
        <v>0</v>
      </c>
      <c r="CZ1292">
        <f t="shared" si="173"/>
        <v>306755424</v>
      </c>
      <c r="DA1292">
        <f t="shared" si="174"/>
        <v>5404275</v>
      </c>
    </row>
    <row r="1293" spans="1:105" x14ac:dyDescent="0.3">
      <c r="A1293" s="1">
        <v>27</v>
      </c>
      <c r="B1293" s="1" t="s">
        <v>105</v>
      </c>
      <c r="C1293" s="1">
        <v>2028</v>
      </c>
      <c r="D1293" s="1">
        <v>7</v>
      </c>
      <c r="E1293" s="1">
        <v>0</v>
      </c>
      <c r="F1293" s="1">
        <v>300</v>
      </c>
      <c r="G1293" s="1">
        <v>2.0407999999999999E-2</v>
      </c>
      <c r="H1293" s="1">
        <v>2006</v>
      </c>
      <c r="I1293" s="1" t="s">
        <v>98</v>
      </c>
      <c r="J1293" s="1" t="s">
        <v>99</v>
      </c>
      <c r="K1293" s="1" t="s">
        <v>100</v>
      </c>
      <c r="L1293" s="1" t="s">
        <v>101</v>
      </c>
      <c r="M1293" s="1" t="s">
        <v>101</v>
      </c>
      <c r="N1293" s="1" t="s">
        <v>101</v>
      </c>
      <c r="O1293" s="1" t="s">
        <v>102</v>
      </c>
      <c r="P1293" s="1">
        <v>42622</v>
      </c>
      <c r="Q1293" s="1">
        <v>16547024</v>
      </c>
      <c r="R1293" s="1">
        <v>0</v>
      </c>
      <c r="S1293" s="1">
        <v>16424352</v>
      </c>
      <c r="T1293" s="1">
        <v>159293.01999999999</v>
      </c>
      <c r="U1293" s="1">
        <v>0</v>
      </c>
      <c r="V1293" s="1">
        <v>0</v>
      </c>
      <c r="W1293" s="1">
        <v>36740.01</v>
      </c>
      <c r="X1293" s="1">
        <v>0</v>
      </c>
      <c r="Y1293" s="1">
        <v>0</v>
      </c>
      <c r="Z1293" s="1">
        <v>0</v>
      </c>
      <c r="AA1293" s="1">
        <v>0</v>
      </c>
      <c r="AB1293" s="1">
        <v>10</v>
      </c>
      <c r="AC1293" s="1">
        <v>17899.740000000002</v>
      </c>
      <c r="AD1293" s="1">
        <v>520800</v>
      </c>
      <c r="AE1293" s="1">
        <v>1312215.25</v>
      </c>
      <c r="AF1293" s="1">
        <v>3903885.75</v>
      </c>
      <c r="AG1293" s="1">
        <v>0</v>
      </c>
      <c r="AH1293" s="1">
        <v>0</v>
      </c>
      <c r="AI1293" s="1">
        <v>0</v>
      </c>
      <c r="AJ1293" s="1">
        <v>1.34</v>
      </c>
      <c r="AK1293" s="1">
        <v>109.16</v>
      </c>
      <c r="AL1293" s="1">
        <v>0</v>
      </c>
      <c r="AM1293" s="1">
        <v>0</v>
      </c>
      <c r="AN1293" s="1">
        <v>0</v>
      </c>
      <c r="AO1293" s="1">
        <v>401712640</v>
      </c>
      <c r="AP1293" s="1">
        <v>380667840</v>
      </c>
      <c r="AQ1293" s="1">
        <v>316594912</v>
      </c>
      <c r="AR1293" s="1">
        <v>63602312</v>
      </c>
      <c r="AS1293" s="1">
        <v>470814.41</v>
      </c>
      <c r="AT1293" s="1">
        <v>0</v>
      </c>
      <c r="AU1293" s="1">
        <v>27228134</v>
      </c>
      <c r="AV1293" s="1">
        <v>6183336</v>
      </c>
      <c r="AW1293" s="1">
        <v>0</v>
      </c>
      <c r="AX1293" s="1">
        <v>0</v>
      </c>
      <c r="AY1293" s="1">
        <v>155.97</v>
      </c>
      <c r="AZ1293" s="1">
        <v>106.9</v>
      </c>
      <c r="BA1293" s="1">
        <v>58.76</v>
      </c>
      <c r="BB1293" s="1">
        <v>6.38</v>
      </c>
      <c r="BC1293" s="1">
        <v>86.1</v>
      </c>
      <c r="BD1293" s="1">
        <v>170.93</v>
      </c>
      <c r="BE1293" s="1">
        <v>0</v>
      </c>
      <c r="BF1293" s="1">
        <v>0</v>
      </c>
      <c r="BG1293" s="1">
        <v>0</v>
      </c>
      <c r="BH1293" s="1">
        <v>168.3</v>
      </c>
      <c r="BI1293" s="1">
        <v>0</v>
      </c>
      <c r="BJ1293" s="1">
        <v>69.89</v>
      </c>
      <c r="BK1293" s="1">
        <v>20967</v>
      </c>
      <c r="BL1293" s="1">
        <v>0</v>
      </c>
      <c r="BM1293" s="1">
        <v>0</v>
      </c>
      <c r="BN1293" s="1">
        <v>0</v>
      </c>
      <c r="BO1293" s="1">
        <v>0</v>
      </c>
      <c r="BP1293" s="1">
        <v>0.21333334000000001</v>
      </c>
      <c r="BQ1293" s="1">
        <v>6.6666700000000004E-3</v>
      </c>
      <c r="BR1293" s="1">
        <v>0</v>
      </c>
      <c r="BS1293" s="1">
        <v>0.21333334000000001</v>
      </c>
      <c r="BT1293" s="1">
        <v>0.38999999000000002</v>
      </c>
      <c r="BU1293" s="1">
        <v>6.6666700000000004E-3</v>
      </c>
      <c r="BV1293" s="1">
        <v>0</v>
      </c>
      <c r="BW1293" s="1">
        <v>0.38333333000000003</v>
      </c>
      <c r="BX1293" s="1">
        <v>0</v>
      </c>
      <c r="BY1293" s="1">
        <v>0.02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4.54</v>
      </c>
      <c r="CI1293" s="1">
        <v>0.01</v>
      </c>
      <c r="CJ1293" s="1">
        <v>0</v>
      </c>
      <c r="CK1293" s="1">
        <v>0</v>
      </c>
      <c r="CL1293" s="1">
        <v>0</v>
      </c>
      <c r="CM1293" s="1">
        <v>700</v>
      </c>
      <c r="CN1293" s="1">
        <v>700</v>
      </c>
      <c r="CO1293" s="1">
        <v>1103</v>
      </c>
      <c r="CP1293" s="1">
        <v>1347</v>
      </c>
      <c r="CQ1293" s="1">
        <v>0</v>
      </c>
      <c r="CR1293" s="1">
        <v>0</v>
      </c>
      <c r="CS1293" t="s">
        <v>116</v>
      </c>
      <c r="CT1293">
        <f t="shared" si="168"/>
        <v>1.3605340136E-4</v>
      </c>
      <c r="CU1293">
        <f t="shared" si="169"/>
        <v>1.3605340136000001E-3</v>
      </c>
      <c r="CV1293">
        <f t="shared" si="167"/>
        <v>2.7346720000000001E-2</v>
      </c>
      <c r="CW1293">
        <f t="shared" si="170"/>
        <v>1.3605340136E-4</v>
      </c>
      <c r="CX1293" s="4">
        <f t="shared" si="171"/>
        <v>407924069.77999997</v>
      </c>
      <c r="CY1293">
        <f t="shared" si="172"/>
        <v>28095.780000000002</v>
      </c>
      <c r="CZ1293">
        <f t="shared" si="173"/>
        <v>380667840</v>
      </c>
      <c r="DA1293">
        <f t="shared" si="174"/>
        <v>27228134</v>
      </c>
    </row>
    <row r="1294" spans="1:105" x14ac:dyDescent="0.3">
      <c r="A1294" s="1">
        <v>27</v>
      </c>
      <c r="B1294" s="1" t="s">
        <v>105</v>
      </c>
      <c r="C1294" s="1">
        <v>2028</v>
      </c>
      <c r="D1294" s="1">
        <v>8</v>
      </c>
      <c r="E1294" s="1">
        <v>0</v>
      </c>
      <c r="F1294" s="1">
        <v>300</v>
      </c>
      <c r="G1294" s="1">
        <v>2.0407999999999999E-2</v>
      </c>
      <c r="H1294" s="1">
        <v>2006</v>
      </c>
      <c r="I1294" s="1" t="s">
        <v>98</v>
      </c>
      <c r="J1294" s="1" t="s">
        <v>99</v>
      </c>
      <c r="K1294" s="1" t="s">
        <v>100</v>
      </c>
      <c r="L1294" s="1" t="s">
        <v>101</v>
      </c>
      <c r="M1294" s="1" t="s">
        <v>101</v>
      </c>
      <c r="N1294" s="1" t="s">
        <v>101</v>
      </c>
      <c r="O1294" s="1" t="s">
        <v>102</v>
      </c>
      <c r="P1294" s="1">
        <v>42622</v>
      </c>
      <c r="Q1294" s="1">
        <v>16906548</v>
      </c>
      <c r="R1294" s="1">
        <v>0</v>
      </c>
      <c r="S1294" s="1">
        <v>16719863</v>
      </c>
      <c r="T1294" s="1">
        <v>202868.48000000001</v>
      </c>
      <c r="U1294" s="1">
        <v>0</v>
      </c>
      <c r="V1294" s="1">
        <v>0</v>
      </c>
      <c r="W1294" s="1">
        <v>23173.7</v>
      </c>
      <c r="X1294" s="1">
        <v>0</v>
      </c>
      <c r="Y1294" s="1">
        <v>0</v>
      </c>
      <c r="Z1294" s="1">
        <v>0</v>
      </c>
      <c r="AA1294" s="1">
        <v>0</v>
      </c>
      <c r="AB1294" s="1">
        <v>1359.33</v>
      </c>
      <c r="AC1294" s="1">
        <v>16986.86</v>
      </c>
      <c r="AD1294" s="1">
        <v>520800</v>
      </c>
      <c r="AE1294" s="1">
        <v>1248398.3799999999</v>
      </c>
      <c r="AF1294" s="1">
        <v>3751861</v>
      </c>
      <c r="AG1294" s="1">
        <v>0</v>
      </c>
      <c r="AH1294" s="1">
        <v>0</v>
      </c>
      <c r="AI1294" s="1">
        <v>0</v>
      </c>
      <c r="AJ1294" s="1">
        <v>140.02000000000001</v>
      </c>
      <c r="AK1294" s="1">
        <v>6711.56</v>
      </c>
      <c r="AL1294" s="1">
        <v>142.02000000000001</v>
      </c>
      <c r="AM1294" s="1">
        <v>0</v>
      </c>
      <c r="AN1294" s="1">
        <v>0</v>
      </c>
      <c r="AO1294" s="1">
        <v>411017184</v>
      </c>
      <c r="AP1294" s="1">
        <v>394534528</v>
      </c>
      <c r="AQ1294" s="1">
        <v>329167104</v>
      </c>
      <c r="AR1294" s="1">
        <v>64892900</v>
      </c>
      <c r="AS1294" s="1">
        <v>474629.44</v>
      </c>
      <c r="AT1294" s="1">
        <v>0</v>
      </c>
      <c r="AU1294" s="1">
        <v>82128736</v>
      </c>
      <c r="AV1294" s="1">
        <v>65646076</v>
      </c>
      <c r="AW1294" s="1">
        <v>0</v>
      </c>
      <c r="AX1294" s="1">
        <v>0</v>
      </c>
      <c r="AY1294" s="1">
        <v>309.05</v>
      </c>
      <c r="AZ1294" s="1">
        <v>360.56</v>
      </c>
      <c r="BA1294" s="1">
        <v>134.41</v>
      </c>
      <c r="BB1294" s="1">
        <v>6.28</v>
      </c>
      <c r="BC1294" s="1">
        <v>197.24</v>
      </c>
      <c r="BD1294" s="1">
        <v>404.84</v>
      </c>
      <c r="BE1294" s="1">
        <v>0</v>
      </c>
      <c r="BF1294" s="1">
        <v>0</v>
      </c>
      <c r="BG1294" s="1">
        <v>0</v>
      </c>
      <c r="BH1294" s="1">
        <v>2832.78</v>
      </c>
      <c r="BI1294" s="1">
        <v>0</v>
      </c>
      <c r="BJ1294" s="1">
        <v>69.89</v>
      </c>
      <c r="BK1294" s="1">
        <v>20967</v>
      </c>
      <c r="BL1294" s="1">
        <v>20967</v>
      </c>
      <c r="BM1294" s="1">
        <v>0</v>
      </c>
      <c r="BN1294" s="1">
        <v>0</v>
      </c>
      <c r="BO1294" s="1">
        <v>0</v>
      </c>
      <c r="BP1294" s="1">
        <v>2.05999994</v>
      </c>
      <c r="BQ1294" s="1">
        <v>0.18666667000000001</v>
      </c>
      <c r="BR1294" s="1">
        <v>0.14666666</v>
      </c>
      <c r="BS1294" s="1">
        <v>2.05999994</v>
      </c>
      <c r="BT1294" s="1">
        <v>10.323333740000001</v>
      </c>
      <c r="BU1294" s="1">
        <v>0.33333333999999998</v>
      </c>
      <c r="BV1294" s="1">
        <v>0.15000000999999999</v>
      </c>
      <c r="BW1294" s="1">
        <v>9.8400001499999998</v>
      </c>
      <c r="BX1294" s="1">
        <v>0.04</v>
      </c>
      <c r="BY1294" s="1">
        <v>2.96</v>
      </c>
      <c r="BZ1294" s="1">
        <v>0</v>
      </c>
      <c r="CA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4.7699999999999996</v>
      </c>
      <c r="CI1294" s="1">
        <v>0.18</v>
      </c>
      <c r="CJ1294" s="1">
        <v>0</v>
      </c>
      <c r="CK1294" s="1">
        <v>0</v>
      </c>
      <c r="CL1294" s="1">
        <v>0</v>
      </c>
      <c r="CM1294" s="1">
        <v>700</v>
      </c>
      <c r="CN1294" s="1">
        <v>700</v>
      </c>
      <c r="CO1294" s="1">
        <v>1103</v>
      </c>
      <c r="CP1294" s="1">
        <v>1347</v>
      </c>
      <c r="CQ1294" s="1">
        <v>0</v>
      </c>
      <c r="CR1294" s="1">
        <v>0</v>
      </c>
      <c r="CS1294" t="s">
        <v>116</v>
      </c>
      <c r="CT1294">
        <f t="shared" si="168"/>
        <v>3.8094934013600001E-3</v>
      </c>
      <c r="CU1294">
        <f t="shared" si="169"/>
        <v>3.80949340136E-2</v>
      </c>
      <c r="CV1294">
        <f t="shared" si="167"/>
        <v>2.8575281600000002</v>
      </c>
      <c r="CW1294">
        <f t="shared" si="170"/>
        <v>6.8026668027199996E-3</v>
      </c>
      <c r="CX1294" s="4">
        <f t="shared" si="171"/>
        <v>479599063.33999997</v>
      </c>
      <c r="CY1294">
        <f t="shared" si="172"/>
        <v>2935799.3400000003</v>
      </c>
      <c r="CZ1294">
        <f t="shared" si="173"/>
        <v>394534528</v>
      </c>
      <c r="DA1294">
        <f t="shared" si="174"/>
        <v>82128736</v>
      </c>
    </row>
    <row r="1295" spans="1:105" x14ac:dyDescent="0.3">
      <c r="A1295" s="1">
        <v>27</v>
      </c>
      <c r="B1295" s="1" t="s">
        <v>105</v>
      </c>
      <c r="C1295" s="1">
        <v>2028</v>
      </c>
      <c r="D1295" s="1">
        <v>9</v>
      </c>
      <c r="E1295" s="1">
        <v>0</v>
      </c>
      <c r="F1295" s="1">
        <v>300</v>
      </c>
      <c r="G1295" s="1">
        <v>2.0407999999999999E-2</v>
      </c>
      <c r="H1295" s="1">
        <v>2006</v>
      </c>
      <c r="I1295" s="1" t="s">
        <v>98</v>
      </c>
      <c r="J1295" s="1" t="s">
        <v>99</v>
      </c>
      <c r="K1295" s="1" t="s">
        <v>100</v>
      </c>
      <c r="L1295" s="1" t="s">
        <v>101</v>
      </c>
      <c r="M1295" s="1" t="s">
        <v>101</v>
      </c>
      <c r="N1295" s="1" t="s">
        <v>101</v>
      </c>
      <c r="O1295" s="1" t="s">
        <v>102</v>
      </c>
      <c r="P1295" s="1">
        <v>42622</v>
      </c>
      <c r="Q1295" s="1">
        <v>12700164</v>
      </c>
      <c r="R1295" s="1">
        <v>0</v>
      </c>
      <c r="S1295" s="1">
        <v>12694705</v>
      </c>
      <c r="T1295" s="1">
        <v>5885.13</v>
      </c>
      <c r="U1295" s="1">
        <v>0</v>
      </c>
      <c r="V1295" s="1">
        <v>0</v>
      </c>
      <c r="W1295" s="1">
        <v>431.02</v>
      </c>
      <c r="X1295" s="1">
        <v>0</v>
      </c>
      <c r="Y1295" s="1">
        <v>0</v>
      </c>
      <c r="Z1295" s="1">
        <v>0</v>
      </c>
      <c r="AA1295" s="1">
        <v>0</v>
      </c>
      <c r="AB1295" s="1">
        <v>0.67</v>
      </c>
      <c r="AC1295" s="1">
        <v>15183.21</v>
      </c>
      <c r="AD1295" s="1">
        <v>504000</v>
      </c>
      <c r="AE1295" s="1">
        <v>1089768.5</v>
      </c>
      <c r="AF1295" s="1">
        <v>3373681.25</v>
      </c>
      <c r="AG1295" s="1">
        <v>0</v>
      </c>
      <c r="AH1295" s="1">
        <v>0</v>
      </c>
      <c r="AI1295" s="1">
        <v>0</v>
      </c>
      <c r="AJ1295" s="1">
        <v>0</v>
      </c>
      <c r="AK1295" s="1">
        <v>22.6</v>
      </c>
      <c r="AL1295" s="1">
        <v>0</v>
      </c>
      <c r="AM1295" s="1">
        <v>0</v>
      </c>
      <c r="AN1295" s="1">
        <v>0</v>
      </c>
      <c r="AO1295" s="1">
        <v>241124224</v>
      </c>
      <c r="AP1295" s="1">
        <v>241397264</v>
      </c>
      <c r="AQ1295" s="1">
        <v>195316880</v>
      </c>
      <c r="AR1295" s="1">
        <v>45745416</v>
      </c>
      <c r="AS1295" s="1">
        <v>334910.88</v>
      </c>
      <c r="AT1295" s="1">
        <v>0</v>
      </c>
      <c r="AU1295" s="1">
        <v>158237.94</v>
      </c>
      <c r="AV1295" s="1">
        <v>431281.59</v>
      </c>
      <c r="AW1295" s="1">
        <v>0</v>
      </c>
      <c r="AX1295" s="1">
        <v>0</v>
      </c>
      <c r="AY1295" s="1">
        <v>74.989999999999995</v>
      </c>
      <c r="AZ1295" s="1">
        <v>38.96</v>
      </c>
      <c r="BA1295" s="1">
        <v>24.91</v>
      </c>
      <c r="BB1295" s="1">
        <v>3.73</v>
      </c>
      <c r="BC1295" s="1">
        <v>31.65</v>
      </c>
      <c r="BD1295" s="1">
        <v>26.89</v>
      </c>
      <c r="BE1295" s="1">
        <v>0</v>
      </c>
      <c r="BF1295" s="1">
        <v>0</v>
      </c>
      <c r="BG1295" s="1">
        <v>0</v>
      </c>
      <c r="BH1295" s="1">
        <v>1000.6</v>
      </c>
      <c r="BI1295" s="1">
        <v>0</v>
      </c>
      <c r="BJ1295" s="1">
        <v>0</v>
      </c>
      <c r="BK1295" s="1">
        <v>20967</v>
      </c>
      <c r="BL1295" s="1">
        <v>0</v>
      </c>
      <c r="BM1295" s="1">
        <v>0</v>
      </c>
      <c r="BN1295" s="1">
        <v>0</v>
      </c>
      <c r="BO1295" s="1">
        <v>0</v>
      </c>
      <c r="BP1295" s="1">
        <v>0.04</v>
      </c>
      <c r="BQ1295" s="1">
        <v>0</v>
      </c>
      <c r="BR1295" s="1">
        <v>0</v>
      </c>
      <c r="BS1295" s="1">
        <v>0.04</v>
      </c>
      <c r="BT1295" s="1">
        <v>9.3333330000000006E-2</v>
      </c>
      <c r="BU1295" s="1">
        <v>0</v>
      </c>
      <c r="BV1295" s="1">
        <v>0</v>
      </c>
      <c r="BW1295" s="1">
        <v>9.3333330000000006E-2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6.37</v>
      </c>
      <c r="CI1295" s="1">
        <v>0</v>
      </c>
      <c r="CJ1295" s="1">
        <v>0</v>
      </c>
      <c r="CK1295" s="1">
        <v>0</v>
      </c>
      <c r="CL1295" s="1">
        <v>0</v>
      </c>
      <c r="CM1295" s="1">
        <v>700</v>
      </c>
      <c r="CN1295" s="1">
        <v>700</v>
      </c>
      <c r="CO1295" s="1">
        <v>1103</v>
      </c>
      <c r="CP1295" s="1">
        <v>1347</v>
      </c>
      <c r="CQ1295" s="1">
        <v>0</v>
      </c>
      <c r="CR1295" s="1">
        <v>0</v>
      </c>
      <c r="CS1295" t="s">
        <v>116</v>
      </c>
      <c r="CT1295">
        <f t="shared" si="168"/>
        <v>0</v>
      </c>
      <c r="CU1295">
        <f t="shared" si="169"/>
        <v>0</v>
      </c>
      <c r="CV1295">
        <f t="shared" si="167"/>
        <v>0</v>
      </c>
      <c r="CW1295">
        <f t="shared" si="170"/>
        <v>0</v>
      </c>
      <c r="CX1295" s="4">
        <f t="shared" si="171"/>
        <v>241555501.94</v>
      </c>
      <c r="CY1295">
        <f t="shared" si="172"/>
        <v>0</v>
      </c>
      <c r="CZ1295">
        <f t="shared" si="173"/>
        <v>241397264</v>
      </c>
      <c r="DA1295">
        <f t="shared" si="174"/>
        <v>158237.94</v>
      </c>
    </row>
    <row r="1296" spans="1:105" x14ac:dyDescent="0.3">
      <c r="A1296" s="1">
        <v>27</v>
      </c>
      <c r="B1296" s="1" t="s">
        <v>105</v>
      </c>
      <c r="C1296" s="1">
        <v>2028</v>
      </c>
      <c r="D1296" s="1">
        <v>10</v>
      </c>
      <c r="E1296" s="1">
        <v>0</v>
      </c>
      <c r="F1296" s="1">
        <v>300</v>
      </c>
      <c r="G1296" s="1">
        <v>2.0407999999999999E-2</v>
      </c>
      <c r="H1296" s="1">
        <v>2006</v>
      </c>
      <c r="I1296" s="1" t="s">
        <v>98</v>
      </c>
      <c r="J1296" s="1" t="s">
        <v>99</v>
      </c>
      <c r="K1296" s="1" t="s">
        <v>100</v>
      </c>
      <c r="L1296" s="1" t="s">
        <v>101</v>
      </c>
      <c r="M1296" s="1" t="s">
        <v>101</v>
      </c>
      <c r="N1296" s="1" t="s">
        <v>101</v>
      </c>
      <c r="O1296" s="1" t="s">
        <v>102</v>
      </c>
      <c r="P1296" s="1">
        <v>42622</v>
      </c>
      <c r="Q1296" s="1">
        <v>12225721</v>
      </c>
      <c r="R1296" s="1">
        <v>0</v>
      </c>
      <c r="S1296" s="1">
        <v>12217801</v>
      </c>
      <c r="T1296" s="1">
        <v>8016.53</v>
      </c>
      <c r="U1296" s="1">
        <v>0</v>
      </c>
      <c r="V1296" s="1">
        <v>0</v>
      </c>
      <c r="W1296" s="1">
        <v>178.59</v>
      </c>
      <c r="X1296" s="1">
        <v>0</v>
      </c>
      <c r="Y1296" s="1">
        <v>0</v>
      </c>
      <c r="Z1296" s="1">
        <v>0</v>
      </c>
      <c r="AA1296" s="1">
        <v>0</v>
      </c>
      <c r="AB1296" s="1">
        <v>1.33</v>
      </c>
      <c r="AC1296" s="1">
        <v>12890.2</v>
      </c>
      <c r="AD1296" s="1">
        <v>520800</v>
      </c>
      <c r="AE1296" s="1">
        <v>990509.75</v>
      </c>
      <c r="AF1296" s="1">
        <v>3035799.5</v>
      </c>
      <c r="AG1296" s="1">
        <v>0</v>
      </c>
      <c r="AH1296" s="1">
        <v>0</v>
      </c>
      <c r="AI1296" s="1">
        <v>0</v>
      </c>
      <c r="AJ1296" s="1">
        <v>0</v>
      </c>
      <c r="AK1296" s="1">
        <v>46.36</v>
      </c>
      <c r="AL1296" s="1">
        <v>0</v>
      </c>
      <c r="AM1296" s="1">
        <v>0</v>
      </c>
      <c r="AN1296" s="1">
        <v>0</v>
      </c>
      <c r="AO1296" s="1">
        <v>259491008</v>
      </c>
      <c r="AP1296" s="1">
        <v>259607408</v>
      </c>
      <c r="AQ1296" s="1">
        <v>213441680</v>
      </c>
      <c r="AR1296" s="1">
        <v>45801312</v>
      </c>
      <c r="AS1296" s="1">
        <v>364593.97</v>
      </c>
      <c r="AT1296" s="1">
        <v>0</v>
      </c>
      <c r="AU1296" s="1">
        <v>237015.69</v>
      </c>
      <c r="AV1296" s="1">
        <v>353411.66</v>
      </c>
      <c r="AW1296" s="1">
        <v>0</v>
      </c>
      <c r="AX1296" s="1">
        <v>0</v>
      </c>
      <c r="AY1296" s="1">
        <v>92.06</v>
      </c>
      <c r="AZ1296" s="1">
        <v>39.22</v>
      </c>
      <c r="BA1296" s="1">
        <v>43.35</v>
      </c>
      <c r="BB1296" s="1">
        <v>6.46</v>
      </c>
      <c r="BC1296" s="1">
        <v>48.5</v>
      </c>
      <c r="BD1296" s="1">
        <v>29.57</v>
      </c>
      <c r="BE1296" s="1">
        <v>0</v>
      </c>
      <c r="BF1296" s="1">
        <v>0</v>
      </c>
      <c r="BG1296" s="1">
        <v>0</v>
      </c>
      <c r="BH1296" s="1">
        <v>1978.93</v>
      </c>
      <c r="BI1296" s="1">
        <v>0</v>
      </c>
      <c r="BJ1296" s="1">
        <v>0</v>
      </c>
      <c r="BK1296" s="1">
        <v>20967</v>
      </c>
      <c r="BL1296" s="1">
        <v>0</v>
      </c>
      <c r="BM1296" s="1">
        <v>0</v>
      </c>
      <c r="BN1296" s="1">
        <v>0</v>
      </c>
      <c r="BO1296" s="1">
        <v>0</v>
      </c>
      <c r="BP1296" s="1">
        <v>6.3333329999999993E-2</v>
      </c>
      <c r="BQ1296" s="1">
        <v>0</v>
      </c>
      <c r="BR1296" s="1">
        <v>0</v>
      </c>
      <c r="BS1296" s="1">
        <v>6.3333329999999993E-2</v>
      </c>
      <c r="BT1296" s="1">
        <v>0.13666666999999999</v>
      </c>
      <c r="BU1296" s="1">
        <v>0</v>
      </c>
      <c r="BV1296" s="1">
        <v>0</v>
      </c>
      <c r="BW1296" s="1">
        <v>0.13666666999999999</v>
      </c>
      <c r="BX1296" s="1">
        <v>0</v>
      </c>
      <c r="BY1296" s="1">
        <v>0.01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4.5199999999999996</v>
      </c>
      <c r="CI1296" s="1">
        <v>0</v>
      </c>
      <c r="CJ1296" s="1">
        <v>0</v>
      </c>
      <c r="CK1296" s="1">
        <v>0</v>
      </c>
      <c r="CL1296" s="1">
        <v>0</v>
      </c>
      <c r="CM1296" s="1">
        <v>700</v>
      </c>
      <c r="CN1296" s="1">
        <v>700</v>
      </c>
      <c r="CO1296" s="1">
        <v>1103</v>
      </c>
      <c r="CP1296" s="1">
        <v>1347</v>
      </c>
      <c r="CQ1296" s="1">
        <v>0</v>
      </c>
      <c r="CR1296" s="1">
        <v>0</v>
      </c>
      <c r="CS1296" t="s">
        <v>116</v>
      </c>
      <c r="CT1296">
        <f t="shared" si="168"/>
        <v>0</v>
      </c>
      <c r="CU1296">
        <f t="shared" si="169"/>
        <v>0</v>
      </c>
      <c r="CV1296">
        <f t="shared" si="167"/>
        <v>0</v>
      </c>
      <c r="CW1296">
        <f t="shared" si="170"/>
        <v>0</v>
      </c>
      <c r="CX1296" s="4">
        <f t="shared" si="171"/>
        <v>259844423.69</v>
      </c>
      <c r="CY1296">
        <f t="shared" si="172"/>
        <v>0</v>
      </c>
      <c r="CZ1296">
        <f t="shared" si="173"/>
        <v>259607408</v>
      </c>
      <c r="DA1296">
        <f t="shared" si="174"/>
        <v>237015.69</v>
      </c>
    </row>
    <row r="1297" spans="1:105" x14ac:dyDescent="0.3">
      <c r="A1297" s="1">
        <v>27</v>
      </c>
      <c r="B1297" s="1" t="s">
        <v>105</v>
      </c>
      <c r="C1297" s="1">
        <v>2028</v>
      </c>
      <c r="D1297" s="1">
        <v>11</v>
      </c>
      <c r="E1297" s="1">
        <v>0</v>
      </c>
      <c r="F1297" s="1">
        <v>300</v>
      </c>
      <c r="G1297" s="1">
        <v>2.0407999999999999E-2</v>
      </c>
      <c r="H1297" s="1">
        <v>2006</v>
      </c>
      <c r="I1297" s="1" t="s">
        <v>98</v>
      </c>
      <c r="J1297" s="1" t="s">
        <v>99</v>
      </c>
      <c r="K1297" s="1" t="s">
        <v>100</v>
      </c>
      <c r="L1297" s="1" t="s">
        <v>101</v>
      </c>
      <c r="M1297" s="1" t="s">
        <v>101</v>
      </c>
      <c r="N1297" s="1" t="s">
        <v>101</v>
      </c>
      <c r="O1297" s="1" t="s">
        <v>102</v>
      </c>
      <c r="P1297" s="1">
        <v>42622</v>
      </c>
      <c r="Q1297" s="1">
        <v>12536559</v>
      </c>
      <c r="R1297" s="1">
        <v>0</v>
      </c>
      <c r="S1297" s="1">
        <v>12528306</v>
      </c>
      <c r="T1297" s="1">
        <v>8320.51</v>
      </c>
      <c r="U1297" s="1">
        <v>0</v>
      </c>
      <c r="V1297" s="1">
        <v>0</v>
      </c>
      <c r="W1297" s="1">
        <v>139.82</v>
      </c>
      <c r="X1297" s="1">
        <v>0</v>
      </c>
      <c r="Y1297" s="1">
        <v>0</v>
      </c>
      <c r="Z1297" s="1">
        <v>0</v>
      </c>
      <c r="AA1297" s="1">
        <v>0</v>
      </c>
      <c r="AB1297" s="1">
        <v>3.33</v>
      </c>
      <c r="AC1297" s="1">
        <v>10139.629999999999</v>
      </c>
      <c r="AD1297" s="1">
        <v>504000</v>
      </c>
      <c r="AE1297" s="1">
        <v>993845.88</v>
      </c>
      <c r="AF1297" s="1">
        <v>3323692.75</v>
      </c>
      <c r="AG1297" s="1">
        <v>0</v>
      </c>
      <c r="AH1297" s="1">
        <v>0</v>
      </c>
      <c r="AI1297" s="1">
        <v>0</v>
      </c>
      <c r="AJ1297" s="1">
        <v>0</v>
      </c>
      <c r="AK1297" s="1">
        <v>40.42</v>
      </c>
      <c r="AL1297" s="1">
        <v>0</v>
      </c>
      <c r="AM1297" s="1">
        <v>0</v>
      </c>
      <c r="AN1297" s="1">
        <v>0</v>
      </c>
      <c r="AO1297" s="1">
        <v>240060896</v>
      </c>
      <c r="AP1297" s="1">
        <v>239864880</v>
      </c>
      <c r="AQ1297" s="1">
        <v>192907776</v>
      </c>
      <c r="AR1297" s="1">
        <v>46484388</v>
      </c>
      <c r="AS1297" s="1">
        <v>472723.16</v>
      </c>
      <c r="AT1297" s="1">
        <v>0</v>
      </c>
      <c r="AU1297" s="1">
        <v>222130.53</v>
      </c>
      <c r="AV1297" s="1">
        <v>26118.31</v>
      </c>
      <c r="AW1297" s="1">
        <v>0</v>
      </c>
      <c r="AX1297" s="1">
        <v>0</v>
      </c>
      <c r="AY1297" s="1">
        <v>68.95</v>
      </c>
      <c r="AZ1297" s="1">
        <v>39.47</v>
      </c>
      <c r="BA1297" s="1">
        <v>23.67</v>
      </c>
      <c r="BB1297" s="1">
        <v>2.76</v>
      </c>
      <c r="BC1297" s="1">
        <v>27.47</v>
      </c>
      <c r="BD1297" s="1">
        <v>26.7</v>
      </c>
      <c r="BE1297" s="1">
        <v>0</v>
      </c>
      <c r="BF1297" s="1">
        <v>0</v>
      </c>
      <c r="BG1297" s="1">
        <v>0</v>
      </c>
      <c r="BH1297" s="1">
        <v>186.8</v>
      </c>
      <c r="BI1297" s="1">
        <v>0</v>
      </c>
      <c r="BJ1297" s="1">
        <v>0</v>
      </c>
      <c r="BK1297" s="1">
        <v>20967</v>
      </c>
      <c r="BL1297" s="1">
        <v>0</v>
      </c>
      <c r="BM1297" s="1">
        <v>0</v>
      </c>
      <c r="BN1297" s="1">
        <v>0</v>
      </c>
      <c r="BO1297" s="1">
        <v>0</v>
      </c>
      <c r="BP1297" s="1">
        <v>3.6666669999999998E-2</v>
      </c>
      <c r="BQ1297" s="1">
        <v>0</v>
      </c>
      <c r="BR1297" s="1">
        <v>0</v>
      </c>
      <c r="BS1297" s="1">
        <v>3.6666669999999998E-2</v>
      </c>
      <c r="BT1297" s="1">
        <v>8.3333340000000006E-2</v>
      </c>
      <c r="BU1297" s="1">
        <v>0</v>
      </c>
      <c r="BV1297" s="1">
        <v>0</v>
      </c>
      <c r="BW1297" s="1">
        <v>8.3333340000000006E-2</v>
      </c>
      <c r="BX1297" s="1">
        <v>0</v>
      </c>
      <c r="BY1297" s="1">
        <v>0.01</v>
      </c>
      <c r="BZ1297" s="1">
        <v>0</v>
      </c>
      <c r="CA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4.55</v>
      </c>
      <c r="CI1297" s="1">
        <v>0</v>
      </c>
      <c r="CJ1297" s="1">
        <v>0</v>
      </c>
      <c r="CK1297" s="1">
        <v>0</v>
      </c>
      <c r="CL1297" s="1">
        <v>0</v>
      </c>
      <c r="CM1297" s="1">
        <v>700</v>
      </c>
      <c r="CN1297" s="1">
        <v>700</v>
      </c>
      <c r="CO1297" s="1">
        <v>1103</v>
      </c>
      <c r="CP1297" s="1">
        <v>1347</v>
      </c>
      <c r="CQ1297" s="1">
        <v>0</v>
      </c>
      <c r="CR1297" s="1">
        <v>0</v>
      </c>
      <c r="CS1297" t="s">
        <v>116</v>
      </c>
      <c r="CT1297">
        <f t="shared" si="168"/>
        <v>0</v>
      </c>
      <c r="CU1297">
        <f t="shared" si="169"/>
        <v>0</v>
      </c>
      <c r="CV1297">
        <f t="shared" si="167"/>
        <v>0</v>
      </c>
      <c r="CW1297">
        <f t="shared" si="170"/>
        <v>0</v>
      </c>
      <c r="CX1297" s="4">
        <f t="shared" si="171"/>
        <v>240087010.53</v>
      </c>
      <c r="CY1297">
        <f t="shared" si="172"/>
        <v>0</v>
      </c>
      <c r="CZ1297">
        <f t="shared" si="173"/>
        <v>239864880</v>
      </c>
      <c r="DA1297">
        <f t="shared" si="174"/>
        <v>222130.53</v>
      </c>
    </row>
    <row r="1298" spans="1:105" x14ac:dyDescent="0.3">
      <c r="A1298" s="1">
        <v>27</v>
      </c>
      <c r="B1298" s="1" t="s">
        <v>105</v>
      </c>
      <c r="C1298" s="1">
        <v>2028</v>
      </c>
      <c r="D1298" s="1">
        <v>12</v>
      </c>
      <c r="E1298" s="1">
        <v>0</v>
      </c>
      <c r="F1298" s="1">
        <v>300</v>
      </c>
      <c r="G1298" s="1">
        <v>2.0407999999999999E-2</v>
      </c>
      <c r="H1298" s="1">
        <v>2006</v>
      </c>
      <c r="I1298" s="1" t="s">
        <v>98</v>
      </c>
      <c r="J1298" s="1" t="s">
        <v>99</v>
      </c>
      <c r="K1298" s="1" t="s">
        <v>100</v>
      </c>
      <c r="L1298" s="1" t="s">
        <v>101</v>
      </c>
      <c r="M1298" s="1" t="s">
        <v>101</v>
      </c>
      <c r="N1298" s="1" t="s">
        <v>101</v>
      </c>
      <c r="O1298" s="1" t="s">
        <v>102</v>
      </c>
      <c r="P1298" s="1">
        <v>42622</v>
      </c>
      <c r="Q1298" s="1">
        <v>13917134</v>
      </c>
      <c r="R1298" s="1">
        <v>0</v>
      </c>
      <c r="S1298" s="1">
        <v>13580012</v>
      </c>
      <c r="T1298" s="1">
        <v>345431.38</v>
      </c>
      <c r="U1298" s="1">
        <v>0</v>
      </c>
      <c r="V1298" s="1">
        <v>0</v>
      </c>
      <c r="W1298" s="1">
        <v>8330.27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10354.4</v>
      </c>
      <c r="AD1298" s="1">
        <v>520800</v>
      </c>
      <c r="AE1298" s="1">
        <v>1180952.75</v>
      </c>
      <c r="AF1298" s="1">
        <v>4410676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267325408</v>
      </c>
      <c r="AP1298" s="1">
        <v>258194576</v>
      </c>
      <c r="AQ1298" s="1">
        <v>207601520</v>
      </c>
      <c r="AR1298" s="1">
        <v>50181664</v>
      </c>
      <c r="AS1298" s="1">
        <v>411461.13</v>
      </c>
      <c r="AT1298" s="1">
        <v>0</v>
      </c>
      <c r="AU1298" s="1">
        <v>9355759</v>
      </c>
      <c r="AV1298" s="1">
        <v>224927.34</v>
      </c>
      <c r="AW1298" s="1">
        <v>0</v>
      </c>
      <c r="AX1298" s="1">
        <v>0</v>
      </c>
      <c r="AY1298" s="1">
        <v>55.47</v>
      </c>
      <c r="AZ1298" s="1">
        <v>39.03</v>
      </c>
      <c r="BA1298" s="1">
        <v>10.33</v>
      </c>
      <c r="BB1298" s="1">
        <v>1.28</v>
      </c>
      <c r="BC1298" s="1">
        <v>13.48</v>
      </c>
      <c r="BD1298" s="1">
        <v>27.08</v>
      </c>
      <c r="BE1298" s="1">
        <v>0</v>
      </c>
      <c r="BF1298" s="1">
        <v>0</v>
      </c>
      <c r="BG1298" s="1">
        <v>0</v>
      </c>
      <c r="BH1298" s="1">
        <v>27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4.83</v>
      </c>
      <c r="CI1298" s="1">
        <v>0</v>
      </c>
      <c r="CJ1298" s="1">
        <v>0</v>
      </c>
      <c r="CK1298" s="1">
        <v>0</v>
      </c>
      <c r="CL1298" s="1">
        <v>0</v>
      </c>
      <c r="CM1298" s="1">
        <v>700</v>
      </c>
      <c r="CN1298" s="1">
        <v>700</v>
      </c>
      <c r="CO1298" s="1">
        <v>1103</v>
      </c>
      <c r="CP1298" s="1">
        <v>1347</v>
      </c>
      <c r="CQ1298" s="1">
        <v>0</v>
      </c>
      <c r="CR1298" s="1">
        <v>0</v>
      </c>
      <c r="CS1298" t="s">
        <v>116</v>
      </c>
      <c r="CT1298">
        <f t="shared" si="168"/>
        <v>0</v>
      </c>
      <c r="CU1298">
        <f t="shared" si="169"/>
        <v>0</v>
      </c>
      <c r="CV1298">
        <f t="shared" si="167"/>
        <v>0</v>
      </c>
      <c r="CW1298">
        <f t="shared" si="170"/>
        <v>0</v>
      </c>
      <c r="CX1298" s="4">
        <f t="shared" si="171"/>
        <v>267550335</v>
      </c>
      <c r="CY1298">
        <f t="shared" si="172"/>
        <v>0</v>
      </c>
      <c r="CZ1298">
        <f t="shared" si="173"/>
        <v>258194576</v>
      </c>
      <c r="DA1298">
        <f t="shared" si="174"/>
        <v>9355759</v>
      </c>
    </row>
    <row r="1299" spans="1:105" x14ac:dyDescent="0.3">
      <c r="A1299" s="1">
        <v>28</v>
      </c>
      <c r="B1299" s="1" t="s">
        <v>97</v>
      </c>
      <c r="C1299" s="1">
        <v>2028</v>
      </c>
      <c r="D1299" s="1">
        <v>1</v>
      </c>
      <c r="E1299" s="1">
        <v>0</v>
      </c>
      <c r="F1299" s="1">
        <v>300</v>
      </c>
      <c r="G1299" s="1">
        <v>2.0407999999999999E-2</v>
      </c>
      <c r="H1299" s="1">
        <v>2007</v>
      </c>
      <c r="I1299" s="1" t="s">
        <v>98</v>
      </c>
      <c r="J1299" s="1" t="s">
        <v>99</v>
      </c>
      <c r="K1299" s="1" t="s">
        <v>100</v>
      </c>
      <c r="L1299" s="1" t="s">
        <v>101</v>
      </c>
      <c r="M1299" s="1" t="s">
        <v>101</v>
      </c>
      <c r="N1299" s="1" t="s">
        <v>101</v>
      </c>
      <c r="O1299" s="1" t="s">
        <v>102</v>
      </c>
      <c r="P1299" s="1">
        <v>42622</v>
      </c>
      <c r="Q1299" s="1">
        <v>2994447.5</v>
      </c>
      <c r="R1299" s="1">
        <v>0</v>
      </c>
      <c r="S1299" s="1">
        <v>3089402.5</v>
      </c>
      <c r="T1299" s="1">
        <v>3691.55</v>
      </c>
      <c r="U1299" s="1">
        <v>0</v>
      </c>
      <c r="V1299" s="1">
        <v>0</v>
      </c>
      <c r="W1299" s="1">
        <v>98638.52</v>
      </c>
      <c r="X1299" s="1">
        <v>0</v>
      </c>
      <c r="Y1299" s="1">
        <v>0</v>
      </c>
      <c r="Z1299" s="1">
        <v>28612.49</v>
      </c>
      <c r="AA1299" s="1">
        <v>0</v>
      </c>
      <c r="AB1299" s="1">
        <v>0</v>
      </c>
      <c r="AC1299" s="1">
        <v>26840.1</v>
      </c>
      <c r="AD1299" s="1">
        <v>111600</v>
      </c>
      <c r="AE1299" s="1">
        <v>265247.38</v>
      </c>
      <c r="AF1299" s="1">
        <v>834941.06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105260896</v>
      </c>
      <c r="AP1299" s="1">
        <v>108004792</v>
      </c>
      <c r="AQ1299" s="1">
        <v>99236568</v>
      </c>
      <c r="AR1299" s="1">
        <v>8237192.5</v>
      </c>
      <c r="AS1299" s="1">
        <v>531098.68999999994</v>
      </c>
      <c r="AT1299" s="1">
        <v>0</v>
      </c>
      <c r="AU1299" s="1">
        <v>116238.25</v>
      </c>
      <c r="AV1299" s="1">
        <v>2860140</v>
      </c>
      <c r="AW1299" s="1">
        <v>0</v>
      </c>
      <c r="AX1299" s="1">
        <v>0</v>
      </c>
      <c r="AY1299" s="1">
        <v>36.99</v>
      </c>
      <c r="AZ1299" s="1">
        <v>37.159999999999997</v>
      </c>
      <c r="BA1299" s="1">
        <v>0.64</v>
      </c>
      <c r="BB1299" s="1">
        <v>0.1</v>
      </c>
      <c r="BC1299" s="1">
        <v>1.03</v>
      </c>
      <c r="BD1299" s="1">
        <v>31.49</v>
      </c>
      <c r="BE1299" s="1">
        <v>0</v>
      </c>
      <c r="BF1299" s="1">
        <v>0</v>
      </c>
      <c r="BG1299" s="1">
        <v>0</v>
      </c>
      <c r="BH1299" s="1">
        <v>29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0.02</v>
      </c>
      <c r="CG1299" s="1">
        <v>0.05</v>
      </c>
      <c r="CH1299" s="1">
        <v>15.16</v>
      </c>
      <c r="CI1299" s="1">
        <v>0</v>
      </c>
      <c r="CJ1299" s="1">
        <v>0</v>
      </c>
      <c r="CK1299" s="1">
        <v>0</v>
      </c>
      <c r="CL1299" s="1">
        <v>0</v>
      </c>
      <c r="CM1299" s="1">
        <v>150</v>
      </c>
      <c r="CN1299" s="1">
        <v>150</v>
      </c>
      <c r="CO1299" s="1">
        <v>101</v>
      </c>
      <c r="CP1299" s="1">
        <v>344</v>
      </c>
      <c r="CQ1299" s="1">
        <v>100</v>
      </c>
      <c r="CR1299" s="1">
        <v>0</v>
      </c>
      <c r="CS1299" t="s">
        <v>116</v>
      </c>
      <c r="CT1299">
        <f t="shared" si="168"/>
        <v>0</v>
      </c>
      <c r="CU1299">
        <f t="shared" si="169"/>
        <v>0</v>
      </c>
      <c r="CV1299">
        <f t="shared" si="167"/>
        <v>0</v>
      </c>
      <c r="CW1299">
        <f t="shared" si="170"/>
        <v>0</v>
      </c>
      <c r="CX1299" s="4">
        <f t="shared" si="171"/>
        <v>108121030.25</v>
      </c>
      <c r="CY1299">
        <f t="shared" si="172"/>
        <v>0</v>
      </c>
      <c r="CZ1299">
        <f t="shared" si="173"/>
        <v>108004792</v>
      </c>
      <c r="DA1299">
        <f t="shared" si="174"/>
        <v>116238.25</v>
      </c>
    </row>
    <row r="1300" spans="1:105" x14ac:dyDescent="0.3">
      <c r="A1300" s="1">
        <v>28</v>
      </c>
      <c r="B1300" s="1" t="s">
        <v>97</v>
      </c>
      <c r="C1300" s="1">
        <v>2028</v>
      </c>
      <c r="D1300" s="1">
        <v>2</v>
      </c>
      <c r="E1300" s="1">
        <v>0</v>
      </c>
      <c r="F1300" s="1">
        <v>300</v>
      </c>
      <c r="G1300" s="1">
        <v>2.0407999999999999E-2</v>
      </c>
      <c r="H1300" s="1">
        <v>2007</v>
      </c>
      <c r="I1300" s="1" t="s">
        <v>98</v>
      </c>
      <c r="J1300" s="1" t="s">
        <v>99</v>
      </c>
      <c r="K1300" s="1" t="s">
        <v>100</v>
      </c>
      <c r="L1300" s="1" t="s">
        <v>101</v>
      </c>
      <c r="M1300" s="1" t="s">
        <v>101</v>
      </c>
      <c r="N1300" s="1" t="s">
        <v>101</v>
      </c>
      <c r="O1300" s="1" t="s">
        <v>102</v>
      </c>
      <c r="P1300" s="1">
        <v>42622</v>
      </c>
      <c r="Q1300" s="1">
        <v>2999826.75</v>
      </c>
      <c r="R1300" s="1">
        <v>0</v>
      </c>
      <c r="S1300" s="1">
        <v>3053845.5</v>
      </c>
      <c r="T1300" s="1">
        <v>3796.33</v>
      </c>
      <c r="U1300" s="1">
        <v>0</v>
      </c>
      <c r="V1300" s="1">
        <v>0</v>
      </c>
      <c r="W1300" s="1">
        <v>57805.22</v>
      </c>
      <c r="X1300" s="1">
        <v>0</v>
      </c>
      <c r="Y1300" s="1">
        <v>0</v>
      </c>
      <c r="Z1300" s="1">
        <v>24322</v>
      </c>
      <c r="AA1300" s="1">
        <v>0</v>
      </c>
      <c r="AB1300" s="1">
        <v>0</v>
      </c>
      <c r="AC1300" s="1">
        <v>36292.67</v>
      </c>
      <c r="AD1300" s="1">
        <v>100800</v>
      </c>
      <c r="AE1300" s="1">
        <v>216592.11</v>
      </c>
      <c r="AF1300" s="1">
        <v>723447.63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104567488</v>
      </c>
      <c r="AP1300" s="1">
        <v>106192600</v>
      </c>
      <c r="AQ1300" s="1">
        <v>97393224</v>
      </c>
      <c r="AR1300" s="1">
        <v>8565075</v>
      </c>
      <c r="AS1300" s="1">
        <v>234309.66</v>
      </c>
      <c r="AT1300" s="1">
        <v>0</v>
      </c>
      <c r="AU1300" s="1">
        <v>123347.58</v>
      </c>
      <c r="AV1300" s="1">
        <v>1748457.75</v>
      </c>
      <c r="AW1300" s="1">
        <v>0</v>
      </c>
      <c r="AX1300" s="1">
        <v>0</v>
      </c>
      <c r="AY1300" s="1">
        <v>39.979999999999997</v>
      </c>
      <c r="AZ1300" s="1">
        <v>39.31</v>
      </c>
      <c r="BA1300" s="1">
        <v>1.87</v>
      </c>
      <c r="BB1300" s="1">
        <v>0.43</v>
      </c>
      <c r="BC1300" s="1">
        <v>2.97</v>
      </c>
      <c r="BD1300" s="1">
        <v>32.49</v>
      </c>
      <c r="BE1300" s="1">
        <v>0</v>
      </c>
      <c r="BF1300" s="1">
        <v>0</v>
      </c>
      <c r="BG1300" s="1">
        <v>0</v>
      </c>
      <c r="BH1300" s="1">
        <v>30.25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0</v>
      </c>
      <c r="BX1300" s="1">
        <v>0</v>
      </c>
      <c r="BY1300" s="1">
        <v>0</v>
      </c>
      <c r="BZ1300" s="1">
        <v>0</v>
      </c>
      <c r="CA1300" s="1">
        <v>0</v>
      </c>
      <c r="CB1300" s="1">
        <v>0</v>
      </c>
      <c r="CC1300" s="1">
        <v>0</v>
      </c>
      <c r="CD1300" s="1">
        <v>0</v>
      </c>
      <c r="CE1300" s="1">
        <v>0</v>
      </c>
      <c r="CF1300" s="1">
        <v>0.01</v>
      </c>
      <c r="CG1300" s="1">
        <v>0.03</v>
      </c>
      <c r="CH1300" s="1">
        <v>3.35</v>
      </c>
      <c r="CI1300" s="1">
        <v>0</v>
      </c>
      <c r="CJ1300" s="1">
        <v>0</v>
      </c>
      <c r="CK1300" s="1">
        <v>0</v>
      </c>
      <c r="CL1300" s="1">
        <v>0</v>
      </c>
      <c r="CM1300" s="1">
        <v>150</v>
      </c>
      <c r="CN1300" s="1">
        <v>150</v>
      </c>
      <c r="CO1300" s="1">
        <v>101</v>
      </c>
      <c r="CP1300" s="1">
        <v>344</v>
      </c>
      <c r="CQ1300" s="1">
        <v>100</v>
      </c>
      <c r="CR1300" s="1">
        <v>0</v>
      </c>
      <c r="CS1300" t="s">
        <v>116</v>
      </c>
      <c r="CT1300">
        <f t="shared" si="168"/>
        <v>0</v>
      </c>
      <c r="CU1300">
        <f t="shared" si="169"/>
        <v>0</v>
      </c>
      <c r="CV1300">
        <f t="shared" si="167"/>
        <v>0</v>
      </c>
      <c r="CW1300">
        <f t="shared" si="170"/>
        <v>0</v>
      </c>
      <c r="CX1300" s="4">
        <f t="shared" si="171"/>
        <v>106315947.58</v>
      </c>
      <c r="CY1300">
        <f t="shared" si="172"/>
        <v>0</v>
      </c>
      <c r="CZ1300">
        <f t="shared" si="173"/>
        <v>106192600</v>
      </c>
      <c r="DA1300">
        <f t="shared" si="174"/>
        <v>123347.58</v>
      </c>
    </row>
    <row r="1301" spans="1:105" x14ac:dyDescent="0.3">
      <c r="A1301" s="1">
        <v>28</v>
      </c>
      <c r="B1301" s="1" t="s">
        <v>97</v>
      </c>
      <c r="C1301" s="1">
        <v>2028</v>
      </c>
      <c r="D1301" s="1">
        <v>3</v>
      </c>
      <c r="E1301" s="1">
        <v>0</v>
      </c>
      <c r="F1301" s="1">
        <v>300</v>
      </c>
      <c r="G1301" s="1">
        <v>2.0407999999999999E-2</v>
      </c>
      <c r="H1301" s="1">
        <v>2007</v>
      </c>
      <c r="I1301" s="1" t="s">
        <v>98</v>
      </c>
      <c r="J1301" s="1" t="s">
        <v>99</v>
      </c>
      <c r="K1301" s="1" t="s">
        <v>100</v>
      </c>
      <c r="L1301" s="1" t="s">
        <v>101</v>
      </c>
      <c r="M1301" s="1" t="s">
        <v>101</v>
      </c>
      <c r="N1301" s="1" t="s">
        <v>101</v>
      </c>
      <c r="O1301" s="1" t="s">
        <v>102</v>
      </c>
      <c r="P1301" s="1">
        <v>42622</v>
      </c>
      <c r="Q1301" s="1">
        <v>2609748.5</v>
      </c>
      <c r="R1301" s="1">
        <v>0</v>
      </c>
      <c r="S1301" s="1">
        <v>2613801.75</v>
      </c>
      <c r="T1301" s="1">
        <v>528.36</v>
      </c>
      <c r="U1301" s="1">
        <v>0</v>
      </c>
      <c r="V1301" s="1">
        <v>0</v>
      </c>
      <c r="W1301" s="1">
        <v>4578.1099999999997</v>
      </c>
      <c r="X1301" s="1">
        <v>0</v>
      </c>
      <c r="Y1301" s="1">
        <v>0</v>
      </c>
      <c r="Z1301" s="1">
        <v>25965.53</v>
      </c>
      <c r="AA1301" s="1">
        <v>0</v>
      </c>
      <c r="AB1301" s="1">
        <v>0</v>
      </c>
      <c r="AC1301" s="1">
        <v>48887.51</v>
      </c>
      <c r="AD1301" s="1">
        <v>111600</v>
      </c>
      <c r="AE1301" s="1">
        <v>267571.63</v>
      </c>
      <c r="AF1301" s="1">
        <v>788326.25</v>
      </c>
      <c r="AG1301" s="1">
        <v>0</v>
      </c>
      <c r="AH1301" s="1">
        <v>0</v>
      </c>
      <c r="AI1301" s="1">
        <v>0.13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88455784</v>
      </c>
      <c r="AP1301" s="1">
        <v>88570528</v>
      </c>
      <c r="AQ1301" s="1">
        <v>80859088</v>
      </c>
      <c r="AR1301" s="1">
        <v>7238858</v>
      </c>
      <c r="AS1301" s="1">
        <v>472552.47</v>
      </c>
      <c r="AT1301" s="1">
        <v>0</v>
      </c>
      <c r="AU1301" s="1">
        <v>16683.810000000001</v>
      </c>
      <c r="AV1301" s="1">
        <v>131427.32999999999</v>
      </c>
      <c r="AW1301" s="1">
        <v>0</v>
      </c>
      <c r="AX1301" s="1">
        <v>0</v>
      </c>
      <c r="AY1301" s="1">
        <v>36.75</v>
      </c>
      <c r="AZ1301" s="1">
        <v>36.72</v>
      </c>
      <c r="BA1301" s="1">
        <v>1.24</v>
      </c>
      <c r="BB1301" s="1">
        <v>0.22</v>
      </c>
      <c r="BC1301" s="1">
        <v>1.94</v>
      </c>
      <c r="BD1301" s="1">
        <v>31.58</v>
      </c>
      <c r="BE1301" s="1">
        <v>0</v>
      </c>
      <c r="BF1301" s="1">
        <v>0</v>
      </c>
      <c r="BG1301" s="1">
        <v>0</v>
      </c>
      <c r="BH1301" s="1">
        <v>28.71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3617.5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0.14000000000000001</v>
      </c>
      <c r="CG1301" s="1">
        <v>0.34</v>
      </c>
      <c r="CH1301" s="1">
        <v>3.62</v>
      </c>
      <c r="CI1301" s="1">
        <v>0</v>
      </c>
      <c r="CJ1301" s="1">
        <v>0</v>
      </c>
      <c r="CK1301" s="1">
        <v>0</v>
      </c>
      <c r="CL1301" s="1">
        <v>0</v>
      </c>
      <c r="CM1301" s="1">
        <v>150</v>
      </c>
      <c r="CN1301" s="1">
        <v>150</v>
      </c>
      <c r="CO1301" s="1">
        <v>101</v>
      </c>
      <c r="CP1301" s="1">
        <v>344</v>
      </c>
      <c r="CQ1301" s="1">
        <v>100</v>
      </c>
      <c r="CR1301" s="1">
        <v>0</v>
      </c>
      <c r="CS1301" t="s">
        <v>116</v>
      </c>
      <c r="CT1301">
        <f t="shared" si="168"/>
        <v>0</v>
      </c>
      <c r="CU1301">
        <f t="shared" si="169"/>
        <v>0</v>
      </c>
      <c r="CV1301">
        <f t="shared" si="167"/>
        <v>0</v>
      </c>
      <c r="CW1301">
        <f t="shared" si="170"/>
        <v>0</v>
      </c>
      <c r="CX1301" s="4">
        <f t="shared" si="171"/>
        <v>88587211.810000002</v>
      </c>
      <c r="CY1301">
        <f t="shared" si="172"/>
        <v>0</v>
      </c>
      <c r="CZ1301">
        <f t="shared" si="173"/>
        <v>88570528</v>
      </c>
      <c r="DA1301">
        <f t="shared" si="174"/>
        <v>16683.810000000001</v>
      </c>
    </row>
    <row r="1302" spans="1:105" x14ac:dyDescent="0.3">
      <c r="A1302" s="1">
        <v>28</v>
      </c>
      <c r="B1302" s="1" t="s">
        <v>97</v>
      </c>
      <c r="C1302" s="1">
        <v>2028</v>
      </c>
      <c r="D1302" s="1">
        <v>4</v>
      </c>
      <c r="E1302" s="1">
        <v>0</v>
      </c>
      <c r="F1302" s="1">
        <v>300</v>
      </c>
      <c r="G1302" s="1">
        <v>2.0407999999999999E-2</v>
      </c>
      <c r="H1302" s="1">
        <v>2007</v>
      </c>
      <c r="I1302" s="1" t="s">
        <v>98</v>
      </c>
      <c r="J1302" s="1" t="s">
        <v>99</v>
      </c>
      <c r="K1302" s="1" t="s">
        <v>100</v>
      </c>
      <c r="L1302" s="1" t="s">
        <v>101</v>
      </c>
      <c r="M1302" s="1" t="s">
        <v>101</v>
      </c>
      <c r="N1302" s="1" t="s">
        <v>101</v>
      </c>
      <c r="O1302" s="1" t="s">
        <v>102</v>
      </c>
      <c r="P1302" s="1">
        <v>42622</v>
      </c>
      <c r="Q1302" s="1">
        <v>2467329.25</v>
      </c>
      <c r="R1302" s="1">
        <v>0</v>
      </c>
      <c r="S1302" s="1">
        <v>2471091.5</v>
      </c>
      <c r="T1302" s="1">
        <v>240.23</v>
      </c>
      <c r="U1302" s="1">
        <v>0</v>
      </c>
      <c r="V1302" s="1">
        <v>0</v>
      </c>
      <c r="W1302" s="1">
        <v>3998.44</v>
      </c>
      <c r="X1302" s="1">
        <v>0</v>
      </c>
      <c r="Y1302" s="1">
        <v>0</v>
      </c>
      <c r="Z1302" s="1">
        <v>32337.33</v>
      </c>
      <c r="AA1302" s="1">
        <v>0</v>
      </c>
      <c r="AB1302" s="1">
        <v>0</v>
      </c>
      <c r="AC1302" s="1">
        <v>56189.86</v>
      </c>
      <c r="AD1302" s="1">
        <v>107999.98</v>
      </c>
      <c r="AE1302" s="1">
        <v>246547.13</v>
      </c>
      <c r="AF1302" s="1">
        <v>751976.63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78895360</v>
      </c>
      <c r="AP1302" s="1">
        <v>79017024</v>
      </c>
      <c r="AQ1302" s="1">
        <v>71484656</v>
      </c>
      <c r="AR1302" s="1">
        <v>7171806</v>
      </c>
      <c r="AS1302" s="1">
        <v>360547.72</v>
      </c>
      <c r="AT1302" s="1">
        <v>0</v>
      </c>
      <c r="AU1302" s="1">
        <v>6966.22</v>
      </c>
      <c r="AV1302" s="1">
        <v>128634</v>
      </c>
      <c r="AW1302" s="1">
        <v>0</v>
      </c>
      <c r="AX1302" s="1">
        <v>0</v>
      </c>
      <c r="AY1302" s="1">
        <v>35.58</v>
      </c>
      <c r="AZ1302" s="1">
        <v>36.130000000000003</v>
      </c>
      <c r="BA1302" s="1">
        <v>1.04</v>
      </c>
      <c r="BB1302" s="1">
        <v>0.13</v>
      </c>
      <c r="BC1302" s="1">
        <v>1.37</v>
      </c>
      <c r="BD1302" s="1">
        <v>29</v>
      </c>
      <c r="BE1302" s="1">
        <v>0</v>
      </c>
      <c r="BF1302" s="1">
        <v>0</v>
      </c>
      <c r="BG1302" s="1">
        <v>0</v>
      </c>
      <c r="BH1302" s="1">
        <v>32.17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0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0.08</v>
      </c>
      <c r="CG1302" s="1">
        <v>0.14000000000000001</v>
      </c>
      <c r="CH1302" s="1">
        <v>3.91</v>
      </c>
      <c r="CI1302" s="1">
        <v>0</v>
      </c>
      <c r="CJ1302" s="1">
        <v>0</v>
      </c>
      <c r="CK1302" s="1">
        <v>0</v>
      </c>
      <c r="CL1302" s="1">
        <v>0</v>
      </c>
      <c r="CM1302" s="1">
        <v>150</v>
      </c>
      <c r="CN1302" s="1">
        <v>150</v>
      </c>
      <c r="CO1302" s="1">
        <v>101</v>
      </c>
      <c r="CP1302" s="1">
        <v>344</v>
      </c>
      <c r="CQ1302" s="1">
        <v>100</v>
      </c>
      <c r="CR1302" s="1">
        <v>0</v>
      </c>
      <c r="CS1302" t="s">
        <v>116</v>
      </c>
      <c r="CT1302">
        <f t="shared" si="168"/>
        <v>0</v>
      </c>
      <c r="CU1302">
        <f t="shared" si="169"/>
        <v>0</v>
      </c>
      <c r="CV1302">
        <f t="shared" si="167"/>
        <v>0</v>
      </c>
      <c r="CW1302">
        <f t="shared" si="170"/>
        <v>0</v>
      </c>
      <c r="CX1302" s="4">
        <f t="shared" si="171"/>
        <v>79023990.219999999</v>
      </c>
      <c r="CY1302">
        <f t="shared" si="172"/>
        <v>0</v>
      </c>
      <c r="CZ1302">
        <f t="shared" si="173"/>
        <v>79017024</v>
      </c>
      <c r="DA1302">
        <f t="shared" si="174"/>
        <v>6966.22</v>
      </c>
    </row>
    <row r="1303" spans="1:105" x14ac:dyDescent="0.3">
      <c r="A1303" s="1">
        <v>28</v>
      </c>
      <c r="B1303" s="1" t="s">
        <v>97</v>
      </c>
      <c r="C1303" s="1">
        <v>2028</v>
      </c>
      <c r="D1303" s="1">
        <v>5</v>
      </c>
      <c r="E1303" s="1">
        <v>0</v>
      </c>
      <c r="F1303" s="1">
        <v>300</v>
      </c>
      <c r="G1303" s="1">
        <v>2.0407999999999999E-2</v>
      </c>
      <c r="H1303" s="1">
        <v>2007</v>
      </c>
      <c r="I1303" s="1" t="s">
        <v>98</v>
      </c>
      <c r="J1303" s="1" t="s">
        <v>99</v>
      </c>
      <c r="K1303" s="1" t="s">
        <v>100</v>
      </c>
      <c r="L1303" s="1" t="s">
        <v>101</v>
      </c>
      <c r="M1303" s="1" t="s">
        <v>101</v>
      </c>
      <c r="N1303" s="1" t="s">
        <v>101</v>
      </c>
      <c r="O1303" s="1" t="s">
        <v>102</v>
      </c>
      <c r="P1303" s="1">
        <v>42622</v>
      </c>
      <c r="Q1303" s="1">
        <v>2741252</v>
      </c>
      <c r="R1303" s="1">
        <v>0</v>
      </c>
      <c r="S1303" s="1">
        <v>2742897</v>
      </c>
      <c r="T1303" s="1">
        <v>1087.58</v>
      </c>
      <c r="U1303" s="1">
        <v>0</v>
      </c>
      <c r="V1303" s="1">
        <v>0</v>
      </c>
      <c r="W1303" s="1">
        <v>2827.66</v>
      </c>
      <c r="X1303" s="1">
        <v>0</v>
      </c>
      <c r="Y1303" s="1">
        <v>0</v>
      </c>
      <c r="Z1303" s="1">
        <v>14474.73</v>
      </c>
      <c r="AA1303" s="1">
        <v>0</v>
      </c>
      <c r="AB1303" s="1">
        <v>94.12</v>
      </c>
      <c r="AC1303" s="1">
        <v>72892.479999999996</v>
      </c>
      <c r="AD1303" s="1">
        <v>111599.98</v>
      </c>
      <c r="AE1303" s="1">
        <v>289459</v>
      </c>
      <c r="AF1303" s="1">
        <v>796626.38</v>
      </c>
      <c r="AG1303" s="1">
        <v>0</v>
      </c>
      <c r="AH1303" s="1">
        <v>0</v>
      </c>
      <c r="AI1303" s="1">
        <v>146.91999999999999</v>
      </c>
      <c r="AJ1303" s="1">
        <v>0</v>
      </c>
      <c r="AK1303" s="1">
        <v>100.55</v>
      </c>
      <c r="AL1303" s="1">
        <v>0</v>
      </c>
      <c r="AM1303" s="1">
        <v>0</v>
      </c>
      <c r="AN1303" s="1">
        <v>0</v>
      </c>
      <c r="AO1303" s="1">
        <v>89809984</v>
      </c>
      <c r="AP1303" s="1">
        <v>89905248</v>
      </c>
      <c r="AQ1303" s="1">
        <v>80827280</v>
      </c>
      <c r="AR1303" s="1">
        <v>8500478</v>
      </c>
      <c r="AS1303" s="1">
        <v>577430.81000000006</v>
      </c>
      <c r="AT1303" s="1">
        <v>0</v>
      </c>
      <c r="AU1303" s="1">
        <v>1384226.13</v>
      </c>
      <c r="AV1303" s="1">
        <v>1479484.88</v>
      </c>
      <c r="AW1303" s="1">
        <v>0</v>
      </c>
      <c r="AX1303" s="1">
        <v>0</v>
      </c>
      <c r="AY1303" s="1">
        <v>88.11</v>
      </c>
      <c r="AZ1303" s="1">
        <v>110.14</v>
      </c>
      <c r="BA1303" s="1">
        <v>16.399999999999999</v>
      </c>
      <c r="BB1303" s="1">
        <v>2.2599999999999998</v>
      </c>
      <c r="BC1303" s="1">
        <v>43.23</v>
      </c>
      <c r="BD1303" s="1">
        <v>1272.76</v>
      </c>
      <c r="BE1303" s="1">
        <v>0</v>
      </c>
      <c r="BF1303" s="1">
        <v>0</v>
      </c>
      <c r="BG1303" s="1">
        <v>0</v>
      </c>
      <c r="BH1303" s="1">
        <v>523.22</v>
      </c>
      <c r="BI1303" s="1">
        <v>0</v>
      </c>
      <c r="BJ1303" s="1">
        <v>0</v>
      </c>
      <c r="BK1303" s="1">
        <v>20967</v>
      </c>
      <c r="BL1303" s="1">
        <v>0</v>
      </c>
      <c r="BM1303" s="1">
        <v>0</v>
      </c>
      <c r="BN1303" s="1">
        <v>0</v>
      </c>
      <c r="BO1303" s="1">
        <v>4267.5600000000004</v>
      </c>
      <c r="BP1303" s="1">
        <v>0.27333333999999998</v>
      </c>
      <c r="BQ1303" s="1">
        <v>0</v>
      </c>
      <c r="BR1303" s="1">
        <v>0</v>
      </c>
      <c r="BS1303" s="1">
        <v>0.27333333999999998</v>
      </c>
      <c r="BT1303" s="1">
        <v>0.97000003000000001</v>
      </c>
      <c r="BU1303" s="1">
        <v>0</v>
      </c>
      <c r="BV1303" s="1">
        <v>0</v>
      </c>
      <c r="BW1303" s="1">
        <v>0.97000003000000001</v>
      </c>
      <c r="BX1303" s="1">
        <v>0</v>
      </c>
      <c r="BY1303" s="1">
        <v>0.59</v>
      </c>
      <c r="BZ1303" s="1">
        <v>0</v>
      </c>
      <c r="CA1303" s="1">
        <v>0</v>
      </c>
      <c r="CB1303" s="1">
        <v>0</v>
      </c>
      <c r="CC1303" s="1">
        <v>0</v>
      </c>
      <c r="CD1303" s="1">
        <v>0.46</v>
      </c>
      <c r="CE1303" s="1">
        <v>1.76</v>
      </c>
      <c r="CF1303" s="1">
        <v>0.37</v>
      </c>
      <c r="CG1303" s="1">
        <v>0.76</v>
      </c>
      <c r="CH1303" s="1">
        <v>4.0599999999999996</v>
      </c>
      <c r="CI1303" s="1">
        <v>0</v>
      </c>
      <c r="CJ1303" s="1">
        <v>0</v>
      </c>
      <c r="CK1303" s="1">
        <v>0</v>
      </c>
      <c r="CL1303" s="1">
        <v>0</v>
      </c>
      <c r="CM1303" s="1">
        <v>150</v>
      </c>
      <c r="CN1303" s="1">
        <v>150</v>
      </c>
      <c r="CO1303" s="1">
        <v>101</v>
      </c>
      <c r="CP1303" s="1">
        <v>344</v>
      </c>
      <c r="CQ1303" s="1">
        <v>100</v>
      </c>
      <c r="CR1303" s="1">
        <v>0</v>
      </c>
      <c r="CS1303" t="s">
        <v>116</v>
      </c>
      <c r="CT1303">
        <f t="shared" si="168"/>
        <v>0</v>
      </c>
      <c r="CU1303">
        <f t="shared" si="169"/>
        <v>0</v>
      </c>
      <c r="CV1303">
        <f t="shared" si="167"/>
        <v>0</v>
      </c>
      <c r="CW1303">
        <f t="shared" si="170"/>
        <v>0</v>
      </c>
      <c r="CX1303" s="4">
        <f t="shared" si="171"/>
        <v>91289474.129999995</v>
      </c>
      <c r="CY1303">
        <f t="shared" si="172"/>
        <v>0</v>
      </c>
      <c r="CZ1303">
        <f t="shared" si="173"/>
        <v>89905248</v>
      </c>
      <c r="DA1303">
        <f t="shared" si="174"/>
        <v>1384226.13</v>
      </c>
    </row>
    <row r="1304" spans="1:105" x14ac:dyDescent="0.3">
      <c r="A1304" s="1">
        <v>28</v>
      </c>
      <c r="B1304" s="1" t="s">
        <v>97</v>
      </c>
      <c r="C1304" s="1">
        <v>2028</v>
      </c>
      <c r="D1304" s="1">
        <v>6</v>
      </c>
      <c r="E1304" s="1">
        <v>0</v>
      </c>
      <c r="F1304" s="1">
        <v>300</v>
      </c>
      <c r="G1304" s="1">
        <v>2.0407999999999999E-2</v>
      </c>
      <c r="H1304" s="1">
        <v>2007</v>
      </c>
      <c r="I1304" s="1" t="s">
        <v>98</v>
      </c>
      <c r="J1304" s="1" t="s">
        <v>99</v>
      </c>
      <c r="K1304" s="1" t="s">
        <v>100</v>
      </c>
      <c r="L1304" s="1" t="s">
        <v>101</v>
      </c>
      <c r="M1304" s="1" t="s">
        <v>101</v>
      </c>
      <c r="N1304" s="1" t="s">
        <v>101</v>
      </c>
      <c r="O1304" s="1" t="s">
        <v>102</v>
      </c>
      <c r="P1304" s="1">
        <v>42622</v>
      </c>
      <c r="Q1304" s="1">
        <v>2970702.5</v>
      </c>
      <c r="R1304" s="1">
        <v>0</v>
      </c>
      <c r="S1304" s="1">
        <v>3015742</v>
      </c>
      <c r="T1304" s="1">
        <v>2256.04</v>
      </c>
      <c r="U1304" s="1">
        <v>0</v>
      </c>
      <c r="V1304" s="1">
        <v>0</v>
      </c>
      <c r="W1304" s="1">
        <v>47292.21</v>
      </c>
      <c r="X1304" s="1">
        <v>0</v>
      </c>
      <c r="Y1304" s="1">
        <v>0</v>
      </c>
      <c r="Z1304" s="1">
        <v>25279.63</v>
      </c>
      <c r="AA1304" s="1">
        <v>0</v>
      </c>
      <c r="AB1304" s="1">
        <v>0</v>
      </c>
      <c r="AC1304" s="1">
        <v>69557.63</v>
      </c>
      <c r="AD1304" s="1">
        <v>108000</v>
      </c>
      <c r="AE1304" s="1">
        <v>286708.90999999997</v>
      </c>
      <c r="AF1304" s="1">
        <v>776871</v>
      </c>
      <c r="AG1304" s="1">
        <v>0</v>
      </c>
      <c r="AH1304" s="1">
        <v>0</v>
      </c>
      <c r="AI1304" s="1">
        <v>1.2</v>
      </c>
      <c r="AJ1304" s="1">
        <v>0</v>
      </c>
      <c r="AK1304" s="1">
        <v>0.2</v>
      </c>
      <c r="AL1304" s="1">
        <v>0</v>
      </c>
      <c r="AM1304" s="1">
        <v>0</v>
      </c>
      <c r="AN1304" s="1">
        <v>0</v>
      </c>
      <c r="AO1304" s="1">
        <v>98515360</v>
      </c>
      <c r="AP1304" s="1">
        <v>99907584</v>
      </c>
      <c r="AQ1304" s="1">
        <v>90435144</v>
      </c>
      <c r="AR1304" s="1">
        <v>8982013</v>
      </c>
      <c r="AS1304" s="1">
        <v>490431.63</v>
      </c>
      <c r="AT1304" s="1">
        <v>0</v>
      </c>
      <c r="AU1304" s="1">
        <v>66767.05</v>
      </c>
      <c r="AV1304" s="1">
        <v>1458993</v>
      </c>
      <c r="AW1304" s="1">
        <v>0</v>
      </c>
      <c r="AX1304" s="1">
        <v>0</v>
      </c>
      <c r="AY1304" s="1">
        <v>42.29</v>
      </c>
      <c r="AZ1304" s="1">
        <v>39.9</v>
      </c>
      <c r="BA1304" s="1">
        <v>2.48</v>
      </c>
      <c r="BB1304" s="1">
        <v>0.91</v>
      </c>
      <c r="BC1304" s="1">
        <v>5.05</v>
      </c>
      <c r="BD1304" s="1">
        <v>29.59</v>
      </c>
      <c r="BE1304" s="1">
        <v>0</v>
      </c>
      <c r="BF1304" s="1">
        <v>0</v>
      </c>
      <c r="BG1304" s="1">
        <v>0</v>
      </c>
      <c r="BH1304" s="1">
        <v>30.85</v>
      </c>
      <c r="BI1304" s="1">
        <v>0</v>
      </c>
      <c r="BJ1304" s="1">
        <v>0</v>
      </c>
      <c r="BK1304" s="1">
        <v>20967</v>
      </c>
      <c r="BL1304" s="1">
        <v>0</v>
      </c>
      <c r="BM1304" s="1">
        <v>0</v>
      </c>
      <c r="BN1304" s="1">
        <v>0</v>
      </c>
      <c r="BO1304" s="1">
        <v>4056.87</v>
      </c>
      <c r="BP1304" s="1">
        <v>3.3333299999999998E-3</v>
      </c>
      <c r="BQ1304" s="1">
        <v>0</v>
      </c>
      <c r="BR1304" s="1">
        <v>0</v>
      </c>
      <c r="BS1304" s="1">
        <v>3.3333299999999998E-3</v>
      </c>
      <c r="BT1304" s="1">
        <v>3.3333299999999998E-3</v>
      </c>
      <c r="BU1304" s="1">
        <v>0</v>
      </c>
      <c r="BV1304" s="1">
        <v>0</v>
      </c>
      <c r="BW1304" s="1">
        <v>3.3333299999999998E-3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0.02</v>
      </c>
      <c r="CE1304" s="1">
        <v>0.02</v>
      </c>
      <c r="CF1304" s="1">
        <v>0.3</v>
      </c>
      <c r="CG1304" s="1">
        <v>0.71</v>
      </c>
      <c r="CH1304" s="1">
        <v>3.51</v>
      </c>
      <c r="CI1304" s="1">
        <v>0</v>
      </c>
      <c r="CJ1304" s="1">
        <v>0</v>
      </c>
      <c r="CK1304" s="1">
        <v>0</v>
      </c>
      <c r="CL1304" s="1">
        <v>0</v>
      </c>
      <c r="CM1304" s="1">
        <v>150</v>
      </c>
      <c r="CN1304" s="1">
        <v>150</v>
      </c>
      <c r="CO1304" s="1">
        <v>101</v>
      </c>
      <c r="CP1304" s="1">
        <v>344</v>
      </c>
      <c r="CQ1304" s="1">
        <v>100</v>
      </c>
      <c r="CR1304" s="1">
        <v>0</v>
      </c>
      <c r="CS1304" t="s">
        <v>116</v>
      </c>
      <c r="CT1304">
        <f t="shared" si="168"/>
        <v>0</v>
      </c>
      <c r="CU1304">
        <f t="shared" si="169"/>
        <v>0</v>
      </c>
      <c r="CV1304">
        <f t="shared" si="167"/>
        <v>0</v>
      </c>
      <c r="CW1304">
        <f t="shared" si="170"/>
        <v>0</v>
      </c>
      <c r="CX1304" s="4">
        <f t="shared" si="171"/>
        <v>99974351.049999997</v>
      </c>
      <c r="CY1304">
        <f t="shared" si="172"/>
        <v>0</v>
      </c>
      <c r="CZ1304">
        <f t="shared" si="173"/>
        <v>99907584</v>
      </c>
      <c r="DA1304">
        <f t="shared" si="174"/>
        <v>66767.05</v>
      </c>
    </row>
    <row r="1305" spans="1:105" x14ac:dyDescent="0.3">
      <c r="A1305" s="1">
        <v>28</v>
      </c>
      <c r="B1305" s="1" t="s">
        <v>97</v>
      </c>
      <c r="C1305" s="1">
        <v>2028</v>
      </c>
      <c r="D1305" s="1">
        <v>7</v>
      </c>
      <c r="E1305" s="1">
        <v>0</v>
      </c>
      <c r="F1305" s="1">
        <v>300</v>
      </c>
      <c r="G1305" s="1">
        <v>2.0407999999999999E-2</v>
      </c>
      <c r="H1305" s="1">
        <v>2007</v>
      </c>
      <c r="I1305" s="1" t="s">
        <v>98</v>
      </c>
      <c r="J1305" s="1" t="s">
        <v>99</v>
      </c>
      <c r="K1305" s="1" t="s">
        <v>100</v>
      </c>
      <c r="L1305" s="1" t="s">
        <v>101</v>
      </c>
      <c r="M1305" s="1" t="s">
        <v>101</v>
      </c>
      <c r="N1305" s="1" t="s">
        <v>101</v>
      </c>
      <c r="O1305" s="1" t="s">
        <v>102</v>
      </c>
      <c r="P1305" s="1">
        <v>42622</v>
      </c>
      <c r="Q1305" s="1">
        <v>3127821.75</v>
      </c>
      <c r="R1305" s="1">
        <v>0</v>
      </c>
      <c r="S1305" s="1">
        <v>3163932.75</v>
      </c>
      <c r="T1305" s="1">
        <v>2101.5700000000002</v>
      </c>
      <c r="U1305" s="1">
        <v>0</v>
      </c>
      <c r="V1305" s="1">
        <v>0</v>
      </c>
      <c r="W1305" s="1">
        <v>38210.19</v>
      </c>
      <c r="X1305" s="1">
        <v>0</v>
      </c>
      <c r="Y1305" s="1">
        <v>0</v>
      </c>
      <c r="Z1305" s="1">
        <v>24014.880000000001</v>
      </c>
      <c r="AA1305" s="1">
        <v>0</v>
      </c>
      <c r="AB1305" s="1">
        <v>0.91</v>
      </c>
      <c r="AC1305" s="1">
        <v>72185.23</v>
      </c>
      <c r="AD1305" s="1">
        <v>111600</v>
      </c>
      <c r="AE1305" s="1">
        <v>292503.69</v>
      </c>
      <c r="AF1305" s="1">
        <v>796347.06</v>
      </c>
      <c r="AG1305" s="1">
        <v>0</v>
      </c>
      <c r="AH1305" s="1">
        <v>0</v>
      </c>
      <c r="AI1305" s="1">
        <v>3.97</v>
      </c>
      <c r="AJ1305" s="1">
        <v>0</v>
      </c>
      <c r="AK1305" s="1">
        <v>1.03</v>
      </c>
      <c r="AL1305" s="1">
        <v>0</v>
      </c>
      <c r="AM1305" s="1">
        <v>0</v>
      </c>
      <c r="AN1305" s="1">
        <v>0</v>
      </c>
      <c r="AO1305" s="1">
        <v>104565336</v>
      </c>
      <c r="AP1305" s="1">
        <v>105729392</v>
      </c>
      <c r="AQ1305" s="1">
        <v>95851240</v>
      </c>
      <c r="AR1305" s="1">
        <v>9402068</v>
      </c>
      <c r="AS1305" s="1">
        <v>476104.47</v>
      </c>
      <c r="AT1305" s="1">
        <v>0</v>
      </c>
      <c r="AU1305" s="1">
        <v>68939.38</v>
      </c>
      <c r="AV1305" s="1">
        <v>1232995</v>
      </c>
      <c r="AW1305" s="1">
        <v>0</v>
      </c>
      <c r="AX1305" s="1">
        <v>0</v>
      </c>
      <c r="AY1305" s="1">
        <v>44.24</v>
      </c>
      <c r="AZ1305" s="1">
        <v>39.659999999999997</v>
      </c>
      <c r="BA1305" s="1">
        <v>3.08</v>
      </c>
      <c r="BB1305" s="1">
        <v>1.1000000000000001</v>
      </c>
      <c r="BC1305" s="1">
        <v>6.44</v>
      </c>
      <c r="BD1305" s="1">
        <v>32.799999999999997</v>
      </c>
      <c r="BE1305" s="1">
        <v>0</v>
      </c>
      <c r="BF1305" s="1">
        <v>0</v>
      </c>
      <c r="BG1305" s="1">
        <v>0</v>
      </c>
      <c r="BH1305" s="1">
        <v>32.270000000000003</v>
      </c>
      <c r="BI1305" s="1">
        <v>0</v>
      </c>
      <c r="BJ1305" s="1">
        <v>0</v>
      </c>
      <c r="BK1305" s="1">
        <v>20967</v>
      </c>
      <c r="BL1305" s="1">
        <v>0</v>
      </c>
      <c r="BM1305" s="1">
        <v>0</v>
      </c>
      <c r="BN1305" s="1">
        <v>0</v>
      </c>
      <c r="BO1305" s="1">
        <v>4234.54</v>
      </c>
      <c r="BP1305" s="1">
        <v>1.6666670000000001E-2</v>
      </c>
      <c r="BQ1305" s="1">
        <v>0</v>
      </c>
      <c r="BR1305" s="1">
        <v>0</v>
      </c>
      <c r="BS1305" s="1">
        <v>1.6666670000000001E-2</v>
      </c>
      <c r="BT1305" s="1">
        <v>0.02</v>
      </c>
      <c r="BU1305" s="1">
        <v>0</v>
      </c>
      <c r="BV1305" s="1">
        <v>0</v>
      </c>
      <c r="BW1305" s="1">
        <v>0.02</v>
      </c>
      <c r="BX1305" s="1">
        <v>0</v>
      </c>
      <c r="BY1305" s="1">
        <v>0.01</v>
      </c>
      <c r="BZ1305" s="1">
        <v>0</v>
      </c>
      <c r="CA1305" s="1">
        <v>0</v>
      </c>
      <c r="CB1305" s="1">
        <v>0</v>
      </c>
      <c r="CC1305" s="1">
        <v>0</v>
      </c>
      <c r="CD1305" s="1">
        <v>0.04</v>
      </c>
      <c r="CE1305" s="1">
        <v>0.05</v>
      </c>
      <c r="CF1305" s="1">
        <v>0.33</v>
      </c>
      <c r="CG1305" s="1">
        <v>0.97</v>
      </c>
      <c r="CH1305" s="1">
        <v>3.64</v>
      </c>
      <c r="CI1305" s="1">
        <v>0</v>
      </c>
      <c r="CJ1305" s="1">
        <v>0</v>
      </c>
      <c r="CK1305" s="1">
        <v>0</v>
      </c>
      <c r="CL1305" s="1">
        <v>0</v>
      </c>
      <c r="CM1305" s="1">
        <v>150</v>
      </c>
      <c r="CN1305" s="1">
        <v>150</v>
      </c>
      <c r="CO1305" s="1">
        <v>101</v>
      </c>
      <c r="CP1305" s="1">
        <v>344</v>
      </c>
      <c r="CQ1305" s="1">
        <v>100</v>
      </c>
      <c r="CR1305" s="1">
        <v>0</v>
      </c>
      <c r="CS1305" t="s">
        <v>116</v>
      </c>
      <c r="CT1305">
        <f t="shared" si="168"/>
        <v>0</v>
      </c>
      <c r="CU1305">
        <f t="shared" si="169"/>
        <v>0</v>
      </c>
      <c r="CV1305">
        <f t="shared" si="167"/>
        <v>0</v>
      </c>
      <c r="CW1305">
        <f t="shared" si="170"/>
        <v>0</v>
      </c>
      <c r="CX1305" s="4">
        <f t="shared" si="171"/>
        <v>105798331.38</v>
      </c>
      <c r="CY1305">
        <f t="shared" si="172"/>
        <v>0</v>
      </c>
      <c r="CZ1305">
        <f t="shared" si="173"/>
        <v>105729392</v>
      </c>
      <c r="DA1305">
        <f t="shared" si="174"/>
        <v>68939.38</v>
      </c>
    </row>
    <row r="1306" spans="1:105" x14ac:dyDescent="0.3">
      <c r="A1306" s="1">
        <v>28</v>
      </c>
      <c r="B1306" s="1" t="s">
        <v>97</v>
      </c>
      <c r="C1306" s="1">
        <v>2028</v>
      </c>
      <c r="D1306" s="1">
        <v>8</v>
      </c>
      <c r="E1306" s="1">
        <v>0</v>
      </c>
      <c r="F1306" s="1">
        <v>300</v>
      </c>
      <c r="G1306" s="1">
        <v>2.0407999999999999E-2</v>
      </c>
      <c r="H1306" s="1">
        <v>2007</v>
      </c>
      <c r="I1306" s="1" t="s">
        <v>98</v>
      </c>
      <c r="J1306" s="1" t="s">
        <v>99</v>
      </c>
      <c r="K1306" s="1" t="s">
        <v>100</v>
      </c>
      <c r="L1306" s="1" t="s">
        <v>101</v>
      </c>
      <c r="M1306" s="1" t="s">
        <v>101</v>
      </c>
      <c r="N1306" s="1" t="s">
        <v>101</v>
      </c>
      <c r="O1306" s="1" t="s">
        <v>102</v>
      </c>
      <c r="P1306" s="1">
        <v>42622</v>
      </c>
      <c r="Q1306" s="1">
        <v>3547919.25</v>
      </c>
      <c r="R1306" s="1">
        <v>0</v>
      </c>
      <c r="S1306" s="1">
        <v>3561070</v>
      </c>
      <c r="T1306" s="1">
        <v>15159</v>
      </c>
      <c r="U1306" s="1">
        <v>0</v>
      </c>
      <c r="V1306" s="1">
        <v>0</v>
      </c>
      <c r="W1306" s="1">
        <v>28987.040000000001</v>
      </c>
      <c r="X1306" s="1">
        <v>0</v>
      </c>
      <c r="Y1306" s="1">
        <v>0</v>
      </c>
      <c r="Z1306" s="1">
        <v>23886.36</v>
      </c>
      <c r="AA1306" s="1">
        <v>0</v>
      </c>
      <c r="AB1306" s="1">
        <v>294.10000000000002</v>
      </c>
      <c r="AC1306" s="1">
        <v>69217.490000000005</v>
      </c>
      <c r="AD1306" s="1">
        <v>111600</v>
      </c>
      <c r="AE1306" s="1">
        <v>239135.44</v>
      </c>
      <c r="AF1306" s="1">
        <v>673326.88</v>
      </c>
      <c r="AG1306" s="1">
        <v>0</v>
      </c>
      <c r="AH1306" s="1">
        <v>0</v>
      </c>
      <c r="AI1306" s="1">
        <v>1265</v>
      </c>
      <c r="AJ1306" s="1">
        <v>165.43</v>
      </c>
      <c r="AK1306" s="1">
        <v>517.04</v>
      </c>
      <c r="AL1306" s="1">
        <v>7.79</v>
      </c>
      <c r="AM1306" s="1">
        <v>0</v>
      </c>
      <c r="AN1306" s="1">
        <v>0</v>
      </c>
      <c r="AO1306" s="1">
        <v>29568472</v>
      </c>
      <c r="AP1306" s="1">
        <v>122238456</v>
      </c>
      <c r="AQ1306" s="1">
        <v>111192632</v>
      </c>
      <c r="AR1306" s="1">
        <v>10708758</v>
      </c>
      <c r="AS1306" s="1">
        <v>337148.84</v>
      </c>
      <c r="AT1306" s="1">
        <v>0</v>
      </c>
      <c r="AU1306" s="1">
        <v>11470801</v>
      </c>
      <c r="AV1306" s="1">
        <v>104140784</v>
      </c>
      <c r="AW1306" s="1">
        <v>0</v>
      </c>
      <c r="AX1306" s="1">
        <v>0</v>
      </c>
      <c r="AY1306" s="1">
        <v>489.01</v>
      </c>
      <c r="AZ1306" s="1">
        <v>390.13</v>
      </c>
      <c r="BA1306" s="1">
        <v>132.46</v>
      </c>
      <c r="BB1306" s="1">
        <v>15.62</v>
      </c>
      <c r="BC1306" s="1">
        <v>324.14</v>
      </c>
      <c r="BD1306" s="1">
        <v>756.7</v>
      </c>
      <c r="BE1306" s="1">
        <v>0</v>
      </c>
      <c r="BF1306" s="1">
        <v>0</v>
      </c>
      <c r="BG1306" s="1">
        <v>0</v>
      </c>
      <c r="BH1306" s="1">
        <v>3592.67</v>
      </c>
      <c r="BI1306" s="1">
        <v>0</v>
      </c>
      <c r="BJ1306" s="1">
        <v>69.89</v>
      </c>
      <c r="BK1306" s="1">
        <v>20967</v>
      </c>
      <c r="BL1306" s="1">
        <v>20967</v>
      </c>
      <c r="BM1306" s="1">
        <v>0</v>
      </c>
      <c r="BN1306" s="1">
        <v>0</v>
      </c>
      <c r="BO1306" s="1">
        <v>4332.55</v>
      </c>
      <c r="BP1306" s="1">
        <v>5.0633335099999996</v>
      </c>
      <c r="BQ1306" s="1">
        <v>0.33333333999999998</v>
      </c>
      <c r="BR1306" s="1">
        <v>0.12333333</v>
      </c>
      <c r="BS1306" s="1">
        <v>4.9966664300000003</v>
      </c>
      <c r="BT1306" s="1">
        <v>11.05333328</v>
      </c>
      <c r="BU1306" s="1">
        <v>0.71666664000000002</v>
      </c>
      <c r="BV1306" s="1">
        <v>0.13666666999999999</v>
      </c>
      <c r="BW1306" s="1">
        <v>10.19999981</v>
      </c>
      <c r="BX1306" s="1">
        <v>0.1</v>
      </c>
      <c r="BY1306" s="1">
        <v>1.5</v>
      </c>
      <c r="BZ1306" s="1">
        <v>0</v>
      </c>
      <c r="CA1306" s="1">
        <v>0</v>
      </c>
      <c r="CB1306" s="1">
        <v>0</v>
      </c>
      <c r="CC1306" s="1">
        <v>0</v>
      </c>
      <c r="CD1306" s="1">
        <v>5.78</v>
      </c>
      <c r="CE1306" s="1">
        <v>13.78</v>
      </c>
      <c r="CF1306" s="1">
        <v>0.08</v>
      </c>
      <c r="CG1306" s="1">
        <v>0.16</v>
      </c>
      <c r="CH1306" s="1">
        <v>3.99</v>
      </c>
      <c r="CI1306" s="1">
        <v>0.24</v>
      </c>
      <c r="CJ1306" s="1">
        <v>0</v>
      </c>
      <c r="CK1306" s="1">
        <v>0</v>
      </c>
      <c r="CL1306" s="1">
        <v>0</v>
      </c>
      <c r="CM1306" s="1">
        <v>150</v>
      </c>
      <c r="CN1306" s="1">
        <v>150</v>
      </c>
      <c r="CO1306" s="1">
        <v>101</v>
      </c>
      <c r="CP1306" s="1">
        <v>344</v>
      </c>
      <c r="CQ1306" s="1">
        <v>100</v>
      </c>
      <c r="CR1306" s="1">
        <v>0</v>
      </c>
      <c r="CS1306" t="s">
        <v>116</v>
      </c>
      <c r="CT1306">
        <f t="shared" si="168"/>
        <v>6.8026668027199996E-3</v>
      </c>
      <c r="CU1306">
        <f t="shared" si="169"/>
        <v>6.8026668027199991E-2</v>
      </c>
      <c r="CV1306">
        <f t="shared" si="167"/>
        <v>3.3760954399999998</v>
      </c>
      <c r="CW1306">
        <f t="shared" si="170"/>
        <v>1.4625732789119999E-2</v>
      </c>
      <c r="CX1306" s="4">
        <f t="shared" si="171"/>
        <v>137177827.81</v>
      </c>
      <c r="CY1306">
        <f t="shared" si="172"/>
        <v>3468570.81</v>
      </c>
      <c r="CZ1306">
        <f t="shared" si="173"/>
        <v>122238456</v>
      </c>
      <c r="DA1306">
        <f t="shared" si="174"/>
        <v>11470801</v>
      </c>
    </row>
    <row r="1307" spans="1:105" x14ac:dyDescent="0.3">
      <c r="A1307" s="1">
        <v>28</v>
      </c>
      <c r="B1307" s="1" t="s">
        <v>97</v>
      </c>
      <c r="C1307" s="1">
        <v>2028</v>
      </c>
      <c r="D1307" s="1">
        <v>9</v>
      </c>
      <c r="E1307" s="1">
        <v>0</v>
      </c>
      <c r="F1307" s="1">
        <v>300</v>
      </c>
      <c r="G1307" s="1">
        <v>2.0407999999999999E-2</v>
      </c>
      <c r="H1307" s="1">
        <v>2007</v>
      </c>
      <c r="I1307" s="1" t="s">
        <v>98</v>
      </c>
      <c r="J1307" s="1" t="s">
        <v>99</v>
      </c>
      <c r="K1307" s="1" t="s">
        <v>100</v>
      </c>
      <c r="L1307" s="1" t="s">
        <v>101</v>
      </c>
      <c r="M1307" s="1" t="s">
        <v>101</v>
      </c>
      <c r="N1307" s="1" t="s">
        <v>101</v>
      </c>
      <c r="O1307" s="1" t="s">
        <v>102</v>
      </c>
      <c r="P1307" s="1">
        <v>42622</v>
      </c>
      <c r="Q1307" s="1">
        <v>2919921</v>
      </c>
      <c r="R1307" s="1">
        <v>0</v>
      </c>
      <c r="S1307" s="1">
        <v>2915678.25</v>
      </c>
      <c r="T1307" s="1">
        <v>3956.42</v>
      </c>
      <c r="U1307" s="1">
        <v>0</v>
      </c>
      <c r="V1307" s="1">
        <v>0</v>
      </c>
      <c r="W1307" s="1">
        <v>1686.91</v>
      </c>
      <c r="X1307" s="1">
        <v>0</v>
      </c>
      <c r="Y1307" s="1">
        <v>0</v>
      </c>
      <c r="Z1307" s="1">
        <v>24316.46</v>
      </c>
      <c r="AA1307" s="1">
        <v>0</v>
      </c>
      <c r="AB1307" s="1">
        <v>2088.36</v>
      </c>
      <c r="AC1307" s="1">
        <v>60645.03</v>
      </c>
      <c r="AD1307" s="1">
        <v>107999.98</v>
      </c>
      <c r="AE1307" s="1">
        <v>238856.41</v>
      </c>
      <c r="AF1307" s="1">
        <v>673837.25</v>
      </c>
      <c r="AG1307" s="1">
        <v>0</v>
      </c>
      <c r="AH1307" s="1">
        <v>0</v>
      </c>
      <c r="AI1307" s="1">
        <v>1503.33</v>
      </c>
      <c r="AJ1307" s="1">
        <v>0.7</v>
      </c>
      <c r="AK1307" s="1">
        <v>1962.54</v>
      </c>
      <c r="AL1307" s="1">
        <v>7.88</v>
      </c>
      <c r="AM1307" s="1">
        <v>0</v>
      </c>
      <c r="AN1307" s="1">
        <v>0</v>
      </c>
      <c r="AO1307" s="1">
        <v>104964552</v>
      </c>
      <c r="AP1307" s="1">
        <v>102937264</v>
      </c>
      <c r="AQ1307" s="1">
        <v>89765440</v>
      </c>
      <c r="AR1307" s="1">
        <v>12634549</v>
      </c>
      <c r="AS1307" s="1">
        <v>537254.13</v>
      </c>
      <c r="AT1307" s="1">
        <v>0</v>
      </c>
      <c r="AU1307" s="1">
        <v>2479129.75</v>
      </c>
      <c r="AV1307" s="1">
        <v>451840.28</v>
      </c>
      <c r="AW1307" s="1">
        <v>0</v>
      </c>
      <c r="AX1307" s="1">
        <v>0</v>
      </c>
      <c r="AY1307" s="1">
        <v>487.4</v>
      </c>
      <c r="AZ1307" s="1">
        <v>684.26</v>
      </c>
      <c r="BA1307" s="1">
        <v>139.61000000000001</v>
      </c>
      <c r="BB1307" s="1">
        <v>13.17</v>
      </c>
      <c r="BC1307" s="1">
        <v>362.32</v>
      </c>
      <c r="BD1307" s="1">
        <v>626.61</v>
      </c>
      <c r="BE1307" s="1">
        <v>0</v>
      </c>
      <c r="BF1307" s="1">
        <v>0</v>
      </c>
      <c r="BG1307" s="1">
        <v>0</v>
      </c>
      <c r="BH1307" s="1">
        <v>267.85000000000002</v>
      </c>
      <c r="BI1307" s="1">
        <v>0</v>
      </c>
      <c r="BJ1307" s="1">
        <v>69.89</v>
      </c>
      <c r="BK1307" s="1">
        <v>20967</v>
      </c>
      <c r="BL1307" s="1">
        <v>20967</v>
      </c>
      <c r="BM1307" s="1">
        <v>0</v>
      </c>
      <c r="BN1307" s="1">
        <v>0</v>
      </c>
      <c r="BO1307" s="1">
        <v>4317.03</v>
      </c>
      <c r="BP1307" s="1">
        <v>2.9166667500000001</v>
      </c>
      <c r="BQ1307" s="1">
        <v>6.6666700000000004E-3</v>
      </c>
      <c r="BR1307" s="1">
        <v>1.3333329999999999E-2</v>
      </c>
      <c r="BS1307" s="1">
        <v>2.9166667500000001</v>
      </c>
      <c r="BT1307" s="1">
        <v>12.02666664</v>
      </c>
      <c r="BU1307" s="1">
        <v>0.01</v>
      </c>
      <c r="BV1307" s="1">
        <v>0.02</v>
      </c>
      <c r="BW1307" s="1">
        <v>11.99666691</v>
      </c>
      <c r="BX1307" s="1">
        <v>0</v>
      </c>
      <c r="BY1307" s="1">
        <v>10.029999999999999</v>
      </c>
      <c r="BZ1307" s="1">
        <v>0</v>
      </c>
      <c r="CA1307" s="1">
        <v>0</v>
      </c>
      <c r="CB1307" s="1">
        <v>0</v>
      </c>
      <c r="CC1307" s="1">
        <v>0</v>
      </c>
      <c r="CD1307" s="1">
        <v>3.64</v>
      </c>
      <c r="CE1307" s="1">
        <v>16.61</v>
      </c>
      <c r="CF1307" s="1">
        <v>0.2</v>
      </c>
      <c r="CG1307" s="1">
        <v>0.46</v>
      </c>
      <c r="CH1307" s="1">
        <v>4.17</v>
      </c>
      <c r="CI1307" s="1">
        <v>0.01</v>
      </c>
      <c r="CJ1307" s="1">
        <v>0</v>
      </c>
      <c r="CK1307" s="1">
        <v>0</v>
      </c>
      <c r="CL1307" s="1">
        <v>0</v>
      </c>
      <c r="CM1307" s="1">
        <v>150</v>
      </c>
      <c r="CN1307" s="1">
        <v>150</v>
      </c>
      <c r="CO1307" s="1">
        <v>101</v>
      </c>
      <c r="CP1307" s="1">
        <v>344</v>
      </c>
      <c r="CQ1307" s="1">
        <v>100</v>
      </c>
      <c r="CR1307" s="1">
        <v>0</v>
      </c>
      <c r="CS1307" t="s">
        <v>116</v>
      </c>
      <c r="CT1307">
        <f t="shared" si="168"/>
        <v>1.3605340136E-4</v>
      </c>
      <c r="CU1307">
        <f t="shared" si="169"/>
        <v>1.3605340136000001E-3</v>
      </c>
      <c r="CV1307">
        <f t="shared" si="167"/>
        <v>1.4285599999999999E-2</v>
      </c>
      <c r="CW1307">
        <f t="shared" si="170"/>
        <v>2.0407999999999998E-4</v>
      </c>
      <c r="CX1307" s="4">
        <f t="shared" si="171"/>
        <v>105431070.65000001</v>
      </c>
      <c r="CY1307">
        <f t="shared" si="172"/>
        <v>14676.9</v>
      </c>
      <c r="CZ1307">
        <f t="shared" si="173"/>
        <v>102937264</v>
      </c>
      <c r="DA1307">
        <f t="shared" si="174"/>
        <v>2479129.75</v>
      </c>
    </row>
    <row r="1308" spans="1:105" x14ac:dyDescent="0.3">
      <c r="A1308" s="1">
        <v>28</v>
      </c>
      <c r="B1308" s="1" t="s">
        <v>97</v>
      </c>
      <c r="C1308" s="1">
        <v>2028</v>
      </c>
      <c r="D1308" s="1">
        <v>10</v>
      </c>
      <c r="E1308" s="1">
        <v>0</v>
      </c>
      <c r="F1308" s="1">
        <v>300</v>
      </c>
      <c r="G1308" s="1">
        <v>2.0407999999999999E-2</v>
      </c>
      <c r="H1308" s="1">
        <v>2007</v>
      </c>
      <c r="I1308" s="1" t="s">
        <v>98</v>
      </c>
      <c r="J1308" s="1" t="s">
        <v>99</v>
      </c>
      <c r="K1308" s="1" t="s">
        <v>100</v>
      </c>
      <c r="L1308" s="1" t="s">
        <v>101</v>
      </c>
      <c r="M1308" s="1" t="s">
        <v>101</v>
      </c>
      <c r="N1308" s="1" t="s">
        <v>101</v>
      </c>
      <c r="O1308" s="1" t="s">
        <v>102</v>
      </c>
      <c r="P1308" s="1">
        <v>42622</v>
      </c>
      <c r="Q1308" s="1">
        <v>2578810.5</v>
      </c>
      <c r="R1308" s="1">
        <v>0</v>
      </c>
      <c r="S1308" s="1">
        <v>2580983</v>
      </c>
      <c r="T1308" s="1">
        <v>1257.49</v>
      </c>
      <c r="U1308" s="1">
        <v>0</v>
      </c>
      <c r="V1308" s="1">
        <v>0</v>
      </c>
      <c r="W1308" s="1">
        <v>4492.33</v>
      </c>
      <c r="X1308" s="1">
        <v>0</v>
      </c>
      <c r="Y1308" s="1">
        <v>0</v>
      </c>
      <c r="Z1308" s="1">
        <v>31745.11</v>
      </c>
      <c r="AA1308" s="1">
        <v>0</v>
      </c>
      <c r="AB1308" s="1">
        <v>551.54</v>
      </c>
      <c r="AC1308" s="1">
        <v>44237.52</v>
      </c>
      <c r="AD1308" s="1">
        <v>111599.98</v>
      </c>
      <c r="AE1308" s="1">
        <v>273917.81</v>
      </c>
      <c r="AF1308" s="1">
        <v>775936</v>
      </c>
      <c r="AG1308" s="1">
        <v>0</v>
      </c>
      <c r="AH1308" s="1">
        <v>0</v>
      </c>
      <c r="AI1308" s="1">
        <v>377.23</v>
      </c>
      <c r="AJ1308" s="1">
        <v>0</v>
      </c>
      <c r="AK1308" s="1">
        <v>1052.83</v>
      </c>
      <c r="AL1308" s="1">
        <v>0</v>
      </c>
      <c r="AM1308" s="1">
        <v>0</v>
      </c>
      <c r="AN1308" s="1">
        <v>0</v>
      </c>
      <c r="AO1308" s="1">
        <v>86109256</v>
      </c>
      <c r="AP1308" s="1">
        <v>86460648</v>
      </c>
      <c r="AQ1308" s="1">
        <v>77602600</v>
      </c>
      <c r="AR1308" s="1">
        <v>8315035.5</v>
      </c>
      <c r="AS1308" s="1">
        <v>543030</v>
      </c>
      <c r="AT1308" s="1">
        <v>0</v>
      </c>
      <c r="AU1308" s="1">
        <v>530717.56000000006</v>
      </c>
      <c r="AV1308" s="1">
        <v>882110.06</v>
      </c>
      <c r="AW1308" s="1">
        <v>0</v>
      </c>
      <c r="AX1308" s="1">
        <v>0</v>
      </c>
      <c r="AY1308" s="1">
        <v>151.44</v>
      </c>
      <c r="AZ1308" s="1">
        <v>149.16999999999999</v>
      </c>
      <c r="BA1308" s="1">
        <v>29.3</v>
      </c>
      <c r="BB1308" s="1">
        <v>2.91</v>
      </c>
      <c r="BC1308" s="1">
        <v>85.74</v>
      </c>
      <c r="BD1308" s="1">
        <v>422.04</v>
      </c>
      <c r="BE1308" s="1">
        <v>0</v>
      </c>
      <c r="BF1308" s="1">
        <v>0</v>
      </c>
      <c r="BG1308" s="1">
        <v>0</v>
      </c>
      <c r="BH1308" s="1">
        <v>196.36</v>
      </c>
      <c r="BI1308" s="1">
        <v>0</v>
      </c>
      <c r="BJ1308" s="1">
        <v>0</v>
      </c>
      <c r="BK1308" s="1">
        <v>20967</v>
      </c>
      <c r="BL1308" s="1">
        <v>0</v>
      </c>
      <c r="BM1308" s="1">
        <v>0</v>
      </c>
      <c r="BN1308" s="1">
        <v>0</v>
      </c>
      <c r="BO1308" s="1">
        <v>4324.67</v>
      </c>
      <c r="BP1308" s="1">
        <v>0.82999997999999997</v>
      </c>
      <c r="BQ1308" s="1">
        <v>0</v>
      </c>
      <c r="BR1308" s="1">
        <v>0</v>
      </c>
      <c r="BS1308" s="1">
        <v>0.82999997999999997</v>
      </c>
      <c r="BT1308" s="1">
        <v>3.1766667399999999</v>
      </c>
      <c r="BU1308" s="1">
        <v>0</v>
      </c>
      <c r="BV1308" s="1">
        <v>0</v>
      </c>
      <c r="BW1308" s="1">
        <v>3.1766667399999999</v>
      </c>
      <c r="BX1308" s="1">
        <v>0</v>
      </c>
      <c r="BY1308" s="1">
        <v>2.79</v>
      </c>
      <c r="BZ1308" s="1">
        <v>0</v>
      </c>
      <c r="CA1308" s="1">
        <v>0</v>
      </c>
      <c r="CB1308" s="1">
        <v>0</v>
      </c>
      <c r="CC1308" s="1">
        <v>0</v>
      </c>
      <c r="CD1308" s="1">
        <v>1.03</v>
      </c>
      <c r="CE1308" s="1">
        <v>4.17</v>
      </c>
      <c r="CF1308" s="1">
        <v>0.43</v>
      </c>
      <c r="CG1308" s="1">
        <v>1.2</v>
      </c>
      <c r="CH1308" s="1">
        <v>4.43</v>
      </c>
      <c r="CI1308" s="1">
        <v>0</v>
      </c>
      <c r="CJ1308" s="1">
        <v>0</v>
      </c>
      <c r="CK1308" s="1">
        <v>0</v>
      </c>
      <c r="CL1308" s="1">
        <v>0</v>
      </c>
      <c r="CM1308" s="1">
        <v>150</v>
      </c>
      <c r="CN1308" s="1">
        <v>150</v>
      </c>
      <c r="CO1308" s="1">
        <v>101</v>
      </c>
      <c r="CP1308" s="1">
        <v>344</v>
      </c>
      <c r="CQ1308" s="1">
        <v>100</v>
      </c>
      <c r="CR1308" s="1">
        <v>0</v>
      </c>
      <c r="CS1308" t="s">
        <v>116</v>
      </c>
      <c r="CT1308">
        <f t="shared" si="168"/>
        <v>0</v>
      </c>
      <c r="CU1308">
        <f t="shared" si="169"/>
        <v>0</v>
      </c>
      <c r="CV1308">
        <f t="shared" si="167"/>
        <v>0</v>
      </c>
      <c r="CW1308">
        <f t="shared" si="170"/>
        <v>0</v>
      </c>
      <c r="CX1308" s="4">
        <f t="shared" si="171"/>
        <v>86991365.560000002</v>
      </c>
      <c r="CY1308">
        <f t="shared" si="172"/>
        <v>0</v>
      </c>
      <c r="CZ1308">
        <f t="shared" si="173"/>
        <v>86460648</v>
      </c>
      <c r="DA1308">
        <f t="shared" si="174"/>
        <v>530717.56000000006</v>
      </c>
    </row>
    <row r="1309" spans="1:105" x14ac:dyDescent="0.3">
      <c r="A1309" s="1">
        <v>28</v>
      </c>
      <c r="B1309" s="1" t="s">
        <v>97</v>
      </c>
      <c r="C1309" s="1">
        <v>2028</v>
      </c>
      <c r="D1309" s="1">
        <v>11</v>
      </c>
      <c r="E1309" s="1">
        <v>0</v>
      </c>
      <c r="F1309" s="1">
        <v>300</v>
      </c>
      <c r="G1309" s="1">
        <v>2.0407999999999999E-2</v>
      </c>
      <c r="H1309" s="1">
        <v>2007</v>
      </c>
      <c r="I1309" s="1" t="s">
        <v>98</v>
      </c>
      <c r="J1309" s="1" t="s">
        <v>99</v>
      </c>
      <c r="K1309" s="1" t="s">
        <v>100</v>
      </c>
      <c r="L1309" s="1" t="s">
        <v>101</v>
      </c>
      <c r="M1309" s="1" t="s">
        <v>101</v>
      </c>
      <c r="N1309" s="1" t="s">
        <v>101</v>
      </c>
      <c r="O1309" s="1" t="s">
        <v>102</v>
      </c>
      <c r="P1309" s="1">
        <v>42622</v>
      </c>
      <c r="Q1309" s="1">
        <v>2553174.5</v>
      </c>
      <c r="R1309" s="1">
        <v>0</v>
      </c>
      <c r="S1309" s="1">
        <v>2557025.25</v>
      </c>
      <c r="T1309" s="1">
        <v>293.8</v>
      </c>
      <c r="U1309" s="1">
        <v>0</v>
      </c>
      <c r="V1309" s="1">
        <v>0</v>
      </c>
      <c r="W1309" s="1">
        <v>4136.59</v>
      </c>
      <c r="X1309" s="1">
        <v>0</v>
      </c>
      <c r="Y1309" s="1">
        <v>0</v>
      </c>
      <c r="Z1309" s="1">
        <v>15999.04</v>
      </c>
      <c r="AA1309" s="1">
        <v>0</v>
      </c>
      <c r="AB1309" s="1">
        <v>0</v>
      </c>
      <c r="AC1309" s="1">
        <v>32785.07</v>
      </c>
      <c r="AD1309" s="1">
        <v>107999.98</v>
      </c>
      <c r="AE1309" s="1">
        <v>248992.34</v>
      </c>
      <c r="AF1309" s="1">
        <v>755109.38</v>
      </c>
      <c r="AG1309" s="1">
        <v>0</v>
      </c>
      <c r="AH1309" s="1">
        <v>0</v>
      </c>
      <c r="AI1309" s="1">
        <v>14.05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85037432</v>
      </c>
      <c r="AP1309" s="1">
        <v>85174512</v>
      </c>
      <c r="AQ1309" s="1">
        <v>78010008</v>
      </c>
      <c r="AR1309" s="1">
        <v>6804913</v>
      </c>
      <c r="AS1309" s="1">
        <v>359627.31</v>
      </c>
      <c r="AT1309" s="1">
        <v>0</v>
      </c>
      <c r="AU1309" s="1">
        <v>8631.9</v>
      </c>
      <c r="AV1309" s="1">
        <v>145711.45000000001</v>
      </c>
      <c r="AW1309" s="1">
        <v>0</v>
      </c>
      <c r="AX1309" s="1">
        <v>0</v>
      </c>
      <c r="AY1309" s="1">
        <v>38.42</v>
      </c>
      <c r="AZ1309" s="1">
        <v>38.03</v>
      </c>
      <c r="BA1309" s="1">
        <v>1.71</v>
      </c>
      <c r="BB1309" s="1">
        <v>0.1</v>
      </c>
      <c r="BC1309" s="1">
        <v>3.84</v>
      </c>
      <c r="BD1309" s="1">
        <v>29.38</v>
      </c>
      <c r="BE1309" s="1">
        <v>0</v>
      </c>
      <c r="BF1309" s="1">
        <v>0</v>
      </c>
      <c r="BG1309" s="1">
        <v>0</v>
      </c>
      <c r="BH1309" s="1">
        <v>35.22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4345.88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0.13</v>
      </c>
      <c r="CE1309" s="1">
        <v>0.15</v>
      </c>
      <c r="CF1309" s="1">
        <v>7.0000000000000007E-2</v>
      </c>
      <c r="CG1309" s="1">
        <v>0.16</v>
      </c>
      <c r="CH1309" s="1">
        <v>5.24</v>
      </c>
      <c r="CI1309" s="1">
        <v>0</v>
      </c>
      <c r="CJ1309" s="1">
        <v>0</v>
      </c>
      <c r="CK1309" s="1">
        <v>0</v>
      </c>
      <c r="CL1309" s="1">
        <v>0</v>
      </c>
      <c r="CM1309" s="1">
        <v>150</v>
      </c>
      <c r="CN1309" s="1">
        <v>150</v>
      </c>
      <c r="CO1309" s="1">
        <v>101</v>
      </c>
      <c r="CP1309" s="1">
        <v>344</v>
      </c>
      <c r="CQ1309" s="1">
        <v>100</v>
      </c>
      <c r="CR1309" s="1">
        <v>0</v>
      </c>
      <c r="CS1309" t="s">
        <v>116</v>
      </c>
      <c r="CT1309">
        <f t="shared" si="168"/>
        <v>0</v>
      </c>
      <c r="CU1309">
        <f t="shared" si="169"/>
        <v>0</v>
      </c>
      <c r="CV1309">
        <f t="shared" si="167"/>
        <v>0</v>
      </c>
      <c r="CW1309">
        <f t="shared" si="170"/>
        <v>0</v>
      </c>
      <c r="CX1309" s="4">
        <f t="shared" si="171"/>
        <v>85183143.900000006</v>
      </c>
      <c r="CY1309">
        <f t="shared" si="172"/>
        <v>0</v>
      </c>
      <c r="CZ1309">
        <f t="shared" si="173"/>
        <v>85174512</v>
      </c>
      <c r="DA1309">
        <f t="shared" si="174"/>
        <v>8631.9</v>
      </c>
    </row>
    <row r="1310" spans="1:105" x14ac:dyDescent="0.3">
      <c r="A1310" s="1">
        <v>28</v>
      </c>
      <c r="B1310" s="1" t="s">
        <v>97</v>
      </c>
      <c r="C1310" s="1">
        <v>2028</v>
      </c>
      <c r="D1310" s="1">
        <v>12</v>
      </c>
      <c r="E1310" s="1">
        <v>0</v>
      </c>
      <c r="F1310" s="1">
        <v>300</v>
      </c>
      <c r="G1310" s="1">
        <v>2.0407999999999999E-2</v>
      </c>
      <c r="H1310" s="1">
        <v>2007</v>
      </c>
      <c r="I1310" s="1" t="s">
        <v>98</v>
      </c>
      <c r="J1310" s="1" t="s">
        <v>99</v>
      </c>
      <c r="K1310" s="1" t="s">
        <v>100</v>
      </c>
      <c r="L1310" s="1" t="s">
        <v>101</v>
      </c>
      <c r="M1310" s="1" t="s">
        <v>101</v>
      </c>
      <c r="N1310" s="1" t="s">
        <v>101</v>
      </c>
      <c r="O1310" s="1" t="s">
        <v>102</v>
      </c>
      <c r="P1310" s="1">
        <v>42622</v>
      </c>
      <c r="Q1310" s="1">
        <v>2804303.5</v>
      </c>
      <c r="R1310" s="1">
        <v>0</v>
      </c>
      <c r="S1310" s="1">
        <v>2884449.75</v>
      </c>
      <c r="T1310" s="1">
        <v>4011.7</v>
      </c>
      <c r="U1310" s="1">
        <v>0</v>
      </c>
      <c r="V1310" s="1">
        <v>0</v>
      </c>
      <c r="W1310" s="1">
        <v>84155.45</v>
      </c>
      <c r="X1310" s="1">
        <v>0</v>
      </c>
      <c r="Y1310" s="1">
        <v>0</v>
      </c>
      <c r="Z1310" s="1">
        <v>25656.47</v>
      </c>
      <c r="AA1310" s="1">
        <v>0</v>
      </c>
      <c r="AB1310" s="1">
        <v>0</v>
      </c>
      <c r="AC1310" s="1">
        <v>22917.67</v>
      </c>
      <c r="AD1310" s="1">
        <v>111600</v>
      </c>
      <c r="AE1310" s="1">
        <v>275862.88</v>
      </c>
      <c r="AF1310" s="1">
        <v>848808.81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96639232</v>
      </c>
      <c r="AP1310" s="1">
        <v>99025512</v>
      </c>
      <c r="AQ1310" s="1">
        <v>91090528</v>
      </c>
      <c r="AR1310" s="1">
        <v>7495085</v>
      </c>
      <c r="AS1310" s="1">
        <v>439867.78</v>
      </c>
      <c r="AT1310" s="1">
        <v>0</v>
      </c>
      <c r="AU1310" s="1">
        <v>113554.77</v>
      </c>
      <c r="AV1310" s="1">
        <v>2499831.75</v>
      </c>
      <c r="AW1310" s="1">
        <v>0</v>
      </c>
      <c r="AX1310" s="1">
        <v>0</v>
      </c>
      <c r="AY1310" s="1">
        <v>35.56</v>
      </c>
      <c r="AZ1310" s="1">
        <v>36.24</v>
      </c>
      <c r="BA1310" s="1">
        <v>0.53</v>
      </c>
      <c r="BB1310" s="1">
        <v>0.02</v>
      </c>
      <c r="BC1310" s="1">
        <v>0.67</v>
      </c>
      <c r="BD1310" s="1">
        <v>28.31</v>
      </c>
      <c r="BE1310" s="1">
        <v>0</v>
      </c>
      <c r="BF1310" s="1">
        <v>0</v>
      </c>
      <c r="BG1310" s="1">
        <v>0</v>
      </c>
      <c r="BH1310" s="1">
        <v>29.7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0</v>
      </c>
      <c r="BX1310" s="1">
        <v>0</v>
      </c>
      <c r="BY1310" s="1">
        <v>0</v>
      </c>
      <c r="BZ1310" s="1">
        <v>0</v>
      </c>
      <c r="CA1310" s="1">
        <v>0</v>
      </c>
      <c r="CB1310" s="1">
        <v>0</v>
      </c>
      <c r="CC1310" s="1">
        <v>0</v>
      </c>
      <c r="CD1310" s="1">
        <v>0</v>
      </c>
      <c r="CE1310" s="1">
        <v>0</v>
      </c>
      <c r="CF1310" s="1">
        <v>0.11</v>
      </c>
      <c r="CG1310" s="1">
        <v>0.27</v>
      </c>
      <c r="CH1310" s="1">
        <v>4.43</v>
      </c>
      <c r="CI1310" s="1">
        <v>0</v>
      </c>
      <c r="CJ1310" s="1">
        <v>0</v>
      </c>
      <c r="CK1310" s="1">
        <v>0</v>
      </c>
      <c r="CL1310" s="1">
        <v>0</v>
      </c>
      <c r="CM1310" s="1">
        <v>150</v>
      </c>
      <c r="CN1310" s="1">
        <v>150</v>
      </c>
      <c r="CO1310" s="1">
        <v>101</v>
      </c>
      <c r="CP1310" s="1">
        <v>344</v>
      </c>
      <c r="CQ1310" s="1">
        <v>100</v>
      </c>
      <c r="CR1310" s="1">
        <v>0</v>
      </c>
      <c r="CS1310" t="s">
        <v>116</v>
      </c>
      <c r="CT1310">
        <f t="shared" si="168"/>
        <v>0</v>
      </c>
      <c r="CU1310">
        <f t="shared" si="169"/>
        <v>0</v>
      </c>
      <c r="CV1310">
        <f t="shared" si="167"/>
        <v>0</v>
      </c>
      <c r="CW1310">
        <f t="shared" si="170"/>
        <v>0</v>
      </c>
      <c r="CX1310" s="4">
        <f t="shared" si="171"/>
        <v>99139066.769999996</v>
      </c>
      <c r="CY1310">
        <f t="shared" si="172"/>
        <v>0</v>
      </c>
      <c r="CZ1310">
        <f t="shared" si="173"/>
        <v>99025512</v>
      </c>
      <c r="DA1310">
        <f t="shared" si="174"/>
        <v>113554.77</v>
      </c>
    </row>
    <row r="1311" spans="1:105" x14ac:dyDescent="0.3">
      <c r="A1311" s="1">
        <v>28</v>
      </c>
      <c r="B1311" s="1" t="s">
        <v>103</v>
      </c>
      <c r="C1311" s="1">
        <v>2028</v>
      </c>
      <c r="D1311" s="1">
        <v>1</v>
      </c>
      <c r="E1311" s="1">
        <v>0</v>
      </c>
      <c r="F1311" s="1">
        <v>300</v>
      </c>
      <c r="G1311" s="1">
        <v>2.0407999999999999E-2</v>
      </c>
      <c r="H1311" s="1">
        <v>2007</v>
      </c>
      <c r="I1311" s="1" t="s">
        <v>98</v>
      </c>
      <c r="J1311" s="1" t="s">
        <v>99</v>
      </c>
      <c r="K1311" s="1" t="s">
        <v>100</v>
      </c>
      <c r="L1311" s="1" t="s">
        <v>101</v>
      </c>
      <c r="M1311" s="1" t="s">
        <v>101</v>
      </c>
      <c r="N1311" s="1" t="s">
        <v>101</v>
      </c>
      <c r="O1311" s="1" t="s">
        <v>102</v>
      </c>
      <c r="P1311" s="1">
        <v>42622</v>
      </c>
      <c r="Q1311" s="1">
        <v>10460758</v>
      </c>
      <c r="R1311" s="1">
        <v>0</v>
      </c>
      <c r="S1311" s="1">
        <v>11062932</v>
      </c>
      <c r="T1311" s="1">
        <v>1967.63</v>
      </c>
      <c r="U1311" s="1">
        <v>0</v>
      </c>
      <c r="V1311" s="1">
        <v>0</v>
      </c>
      <c r="W1311" s="1">
        <v>604116.31000000006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250822.09</v>
      </c>
      <c r="AD1311" s="1">
        <v>312480</v>
      </c>
      <c r="AE1311" s="1">
        <v>1090483.6299999999</v>
      </c>
      <c r="AF1311" s="1">
        <v>3510331.5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369735872</v>
      </c>
      <c r="AP1311" s="1">
        <v>386531360</v>
      </c>
      <c r="AQ1311" s="1">
        <v>331518048</v>
      </c>
      <c r="AR1311" s="1">
        <v>54962656</v>
      </c>
      <c r="AS1311" s="1">
        <v>50458.98</v>
      </c>
      <c r="AT1311" s="1">
        <v>0</v>
      </c>
      <c r="AU1311" s="1">
        <v>58196.7</v>
      </c>
      <c r="AV1311" s="1">
        <v>16853706</v>
      </c>
      <c r="AW1311" s="1">
        <v>0</v>
      </c>
      <c r="AX1311" s="1">
        <v>0</v>
      </c>
      <c r="AY1311" s="1">
        <v>43.28</v>
      </c>
      <c r="AZ1311" s="1">
        <v>37.83</v>
      </c>
      <c r="BA1311" s="1">
        <v>2.83</v>
      </c>
      <c r="BB1311" s="1">
        <v>0.37</v>
      </c>
      <c r="BC1311" s="1">
        <v>4.6500000000000004</v>
      </c>
      <c r="BD1311" s="1">
        <v>29.58</v>
      </c>
      <c r="BE1311" s="1">
        <v>0</v>
      </c>
      <c r="BF1311" s="1">
        <v>0</v>
      </c>
      <c r="BG1311" s="1">
        <v>0</v>
      </c>
      <c r="BH1311" s="1">
        <v>27.9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7.44</v>
      </c>
      <c r="CI1311" s="1">
        <v>0</v>
      </c>
      <c r="CJ1311" s="1">
        <v>0</v>
      </c>
      <c r="CK1311" s="1">
        <v>0</v>
      </c>
      <c r="CL1311" s="1">
        <v>0</v>
      </c>
      <c r="CM1311" s="1">
        <v>420</v>
      </c>
      <c r="CN1311" s="1">
        <v>420</v>
      </c>
      <c r="CO1311" s="1">
        <v>811</v>
      </c>
      <c r="CP1311" s="1">
        <v>957</v>
      </c>
      <c r="CQ1311" s="1">
        <v>0</v>
      </c>
      <c r="CR1311" s="1">
        <v>0</v>
      </c>
      <c r="CS1311" t="s">
        <v>116</v>
      </c>
      <c r="CT1311">
        <f t="shared" si="168"/>
        <v>0</v>
      </c>
      <c r="CU1311">
        <f t="shared" si="169"/>
        <v>0</v>
      </c>
      <c r="CV1311">
        <f t="shared" si="167"/>
        <v>0</v>
      </c>
      <c r="CW1311">
        <f t="shared" si="170"/>
        <v>0</v>
      </c>
      <c r="CX1311" s="4">
        <f t="shared" si="171"/>
        <v>386589556.69999999</v>
      </c>
      <c r="CY1311">
        <f t="shared" si="172"/>
        <v>0</v>
      </c>
      <c r="CZ1311">
        <f t="shared" si="173"/>
        <v>386531360</v>
      </c>
      <c r="DA1311">
        <f t="shared" si="174"/>
        <v>58196.7</v>
      </c>
    </row>
    <row r="1312" spans="1:105" x14ac:dyDescent="0.3">
      <c r="A1312" s="1">
        <v>28</v>
      </c>
      <c r="B1312" s="1" t="s">
        <v>103</v>
      </c>
      <c r="C1312" s="1">
        <v>2028</v>
      </c>
      <c r="D1312" s="1">
        <v>2</v>
      </c>
      <c r="E1312" s="1">
        <v>0</v>
      </c>
      <c r="F1312" s="1">
        <v>300</v>
      </c>
      <c r="G1312" s="1">
        <v>2.0407999999999999E-2</v>
      </c>
      <c r="H1312" s="1">
        <v>2007</v>
      </c>
      <c r="I1312" s="1" t="s">
        <v>98</v>
      </c>
      <c r="J1312" s="1" t="s">
        <v>99</v>
      </c>
      <c r="K1312" s="1" t="s">
        <v>100</v>
      </c>
      <c r="L1312" s="1" t="s">
        <v>101</v>
      </c>
      <c r="M1312" s="1" t="s">
        <v>101</v>
      </c>
      <c r="N1312" s="1" t="s">
        <v>101</v>
      </c>
      <c r="O1312" s="1" t="s">
        <v>102</v>
      </c>
      <c r="P1312" s="1">
        <v>42622</v>
      </c>
      <c r="Q1312" s="1">
        <v>10018473</v>
      </c>
      <c r="R1312" s="1">
        <v>0</v>
      </c>
      <c r="S1312" s="1">
        <v>10340578</v>
      </c>
      <c r="T1312" s="1">
        <v>3778.83</v>
      </c>
      <c r="U1312" s="1">
        <v>0</v>
      </c>
      <c r="V1312" s="1">
        <v>0</v>
      </c>
      <c r="W1312" s="1">
        <v>325903.94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245898.08</v>
      </c>
      <c r="AD1312" s="1">
        <v>282240</v>
      </c>
      <c r="AE1312" s="1">
        <v>843105.13</v>
      </c>
      <c r="AF1312" s="1">
        <v>2544209</v>
      </c>
      <c r="AG1312" s="1">
        <v>0</v>
      </c>
      <c r="AH1312" s="1">
        <v>0</v>
      </c>
      <c r="AI1312" s="1">
        <v>0</v>
      </c>
      <c r="AJ1312" s="1">
        <v>0</v>
      </c>
      <c r="AK1312" s="1">
        <v>0.54</v>
      </c>
      <c r="AL1312" s="1">
        <v>0</v>
      </c>
      <c r="AM1312" s="1">
        <v>0</v>
      </c>
      <c r="AN1312" s="1">
        <v>0</v>
      </c>
      <c r="AO1312" s="1">
        <v>352849536</v>
      </c>
      <c r="AP1312" s="1">
        <v>362546720</v>
      </c>
      <c r="AQ1312" s="1">
        <v>311336832</v>
      </c>
      <c r="AR1312" s="1">
        <v>51147484</v>
      </c>
      <c r="AS1312" s="1">
        <v>62358.09</v>
      </c>
      <c r="AT1312" s="1">
        <v>0</v>
      </c>
      <c r="AU1312" s="1">
        <v>158139.64000000001</v>
      </c>
      <c r="AV1312" s="1">
        <v>9855328</v>
      </c>
      <c r="AW1312" s="1">
        <v>0</v>
      </c>
      <c r="AX1312" s="1">
        <v>0</v>
      </c>
      <c r="AY1312" s="1">
        <v>66.94</v>
      </c>
      <c r="AZ1312" s="1">
        <v>39.26</v>
      </c>
      <c r="BA1312" s="1">
        <v>16.32</v>
      </c>
      <c r="BB1312" s="1">
        <v>2.56</v>
      </c>
      <c r="BC1312" s="1">
        <v>23.54</v>
      </c>
      <c r="BD1312" s="1">
        <v>41.85</v>
      </c>
      <c r="BE1312" s="1">
        <v>0</v>
      </c>
      <c r="BF1312" s="1">
        <v>0</v>
      </c>
      <c r="BG1312" s="1">
        <v>0</v>
      </c>
      <c r="BH1312" s="1">
        <v>30.24</v>
      </c>
      <c r="BI1312" s="1">
        <v>0</v>
      </c>
      <c r="BJ1312" s="1">
        <v>0</v>
      </c>
      <c r="BK1312" s="1">
        <v>20967</v>
      </c>
      <c r="BL1312" s="1">
        <v>0</v>
      </c>
      <c r="BM1312" s="1">
        <v>0</v>
      </c>
      <c r="BN1312" s="1">
        <v>0</v>
      </c>
      <c r="BO1312" s="1">
        <v>0</v>
      </c>
      <c r="BP1312" s="1">
        <v>3.3333299999999998E-3</v>
      </c>
      <c r="BQ1312" s="1">
        <v>0</v>
      </c>
      <c r="BR1312" s="1">
        <v>0</v>
      </c>
      <c r="BS1312" s="1">
        <v>3.3333299999999998E-3</v>
      </c>
      <c r="BT1312" s="1">
        <v>3.3333299999999998E-3</v>
      </c>
      <c r="BU1312" s="1">
        <v>0</v>
      </c>
      <c r="BV1312" s="1">
        <v>0</v>
      </c>
      <c r="BW1312" s="1">
        <v>3.3333299999999998E-3</v>
      </c>
      <c r="BX1312" s="1">
        <v>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4.63</v>
      </c>
      <c r="CI1312" s="1">
        <v>0</v>
      </c>
      <c r="CJ1312" s="1">
        <v>0</v>
      </c>
      <c r="CK1312" s="1">
        <v>0</v>
      </c>
      <c r="CL1312" s="1">
        <v>0</v>
      </c>
      <c r="CM1312" s="1">
        <v>420</v>
      </c>
      <c r="CN1312" s="1">
        <v>420</v>
      </c>
      <c r="CO1312" s="1">
        <v>811</v>
      </c>
      <c r="CP1312" s="1">
        <v>957</v>
      </c>
      <c r="CQ1312" s="1">
        <v>0</v>
      </c>
      <c r="CR1312" s="1">
        <v>0</v>
      </c>
      <c r="CS1312" t="s">
        <v>116</v>
      </c>
      <c r="CT1312">
        <f t="shared" si="168"/>
        <v>0</v>
      </c>
      <c r="CU1312">
        <f t="shared" si="169"/>
        <v>0</v>
      </c>
      <c r="CV1312">
        <f t="shared" si="167"/>
        <v>0</v>
      </c>
      <c r="CW1312">
        <f t="shared" si="170"/>
        <v>0</v>
      </c>
      <c r="CX1312" s="4">
        <f t="shared" si="171"/>
        <v>362704859.63999999</v>
      </c>
      <c r="CY1312">
        <f t="shared" si="172"/>
        <v>0</v>
      </c>
      <c r="CZ1312">
        <f t="shared" si="173"/>
        <v>362546720</v>
      </c>
      <c r="DA1312">
        <f t="shared" si="174"/>
        <v>158139.64000000001</v>
      </c>
    </row>
    <row r="1313" spans="1:105" x14ac:dyDescent="0.3">
      <c r="A1313" s="1">
        <v>28</v>
      </c>
      <c r="B1313" s="1" t="s">
        <v>103</v>
      </c>
      <c r="C1313" s="1">
        <v>2028</v>
      </c>
      <c r="D1313" s="1">
        <v>3</v>
      </c>
      <c r="E1313" s="1">
        <v>0</v>
      </c>
      <c r="F1313" s="1">
        <v>300</v>
      </c>
      <c r="G1313" s="1">
        <v>2.0407999999999999E-2</v>
      </c>
      <c r="H1313" s="1">
        <v>2007</v>
      </c>
      <c r="I1313" s="1" t="s">
        <v>98</v>
      </c>
      <c r="J1313" s="1" t="s">
        <v>99</v>
      </c>
      <c r="K1313" s="1" t="s">
        <v>100</v>
      </c>
      <c r="L1313" s="1" t="s">
        <v>101</v>
      </c>
      <c r="M1313" s="1" t="s">
        <v>101</v>
      </c>
      <c r="N1313" s="1" t="s">
        <v>101</v>
      </c>
      <c r="O1313" s="1" t="s">
        <v>102</v>
      </c>
      <c r="P1313" s="1">
        <v>42622</v>
      </c>
      <c r="Q1313" s="1">
        <v>9195777</v>
      </c>
      <c r="R1313" s="1">
        <v>0</v>
      </c>
      <c r="S1313" s="1">
        <v>9201649</v>
      </c>
      <c r="T1313" s="1">
        <v>286.73</v>
      </c>
      <c r="U1313" s="1">
        <v>0</v>
      </c>
      <c r="V1313" s="1">
        <v>0</v>
      </c>
      <c r="W1313" s="1">
        <v>6156.81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415775.13</v>
      </c>
      <c r="AD1313" s="1">
        <v>312480</v>
      </c>
      <c r="AE1313" s="1">
        <v>1210078.6299999999</v>
      </c>
      <c r="AF1313" s="1">
        <v>3100054.5</v>
      </c>
      <c r="AG1313" s="1">
        <v>0</v>
      </c>
      <c r="AH1313" s="1">
        <v>0</v>
      </c>
      <c r="AI1313" s="1">
        <v>0</v>
      </c>
      <c r="AJ1313" s="1">
        <v>0</v>
      </c>
      <c r="AK1313" s="1">
        <v>0.32</v>
      </c>
      <c r="AL1313" s="1">
        <v>0</v>
      </c>
      <c r="AM1313" s="1">
        <v>0</v>
      </c>
      <c r="AN1313" s="1">
        <v>0</v>
      </c>
      <c r="AO1313" s="1">
        <v>312863200</v>
      </c>
      <c r="AP1313" s="1">
        <v>313026144</v>
      </c>
      <c r="AQ1313" s="1">
        <v>267922416</v>
      </c>
      <c r="AR1313" s="1">
        <v>45066724</v>
      </c>
      <c r="AS1313" s="1">
        <v>37189.69</v>
      </c>
      <c r="AT1313" s="1">
        <v>0</v>
      </c>
      <c r="AU1313" s="1">
        <v>8247.99</v>
      </c>
      <c r="AV1313" s="1">
        <v>171192.44</v>
      </c>
      <c r="AW1313" s="1">
        <v>0</v>
      </c>
      <c r="AX1313" s="1">
        <v>0</v>
      </c>
      <c r="AY1313" s="1">
        <v>46.33</v>
      </c>
      <c r="AZ1313" s="1">
        <v>37.549999999999997</v>
      </c>
      <c r="BA1313" s="1">
        <v>3.97</v>
      </c>
      <c r="BB1313" s="1">
        <v>0.61</v>
      </c>
      <c r="BC1313" s="1">
        <v>7.36</v>
      </c>
      <c r="BD1313" s="1">
        <v>28.77</v>
      </c>
      <c r="BE1313" s="1">
        <v>0</v>
      </c>
      <c r="BF1313" s="1">
        <v>0</v>
      </c>
      <c r="BG1313" s="1">
        <v>0</v>
      </c>
      <c r="BH1313" s="1">
        <v>27.81</v>
      </c>
      <c r="BI1313" s="1">
        <v>0</v>
      </c>
      <c r="BJ1313" s="1">
        <v>0</v>
      </c>
      <c r="BK1313" s="1">
        <v>20967</v>
      </c>
      <c r="BL1313" s="1">
        <v>0</v>
      </c>
      <c r="BM1313" s="1">
        <v>0</v>
      </c>
      <c r="BN1313" s="1">
        <v>0</v>
      </c>
      <c r="BO1313" s="1">
        <v>0</v>
      </c>
      <c r="BP1313" s="1">
        <v>3.3333299999999998E-3</v>
      </c>
      <c r="BQ1313" s="1">
        <v>0</v>
      </c>
      <c r="BR1313" s="1">
        <v>0</v>
      </c>
      <c r="BS1313" s="1">
        <v>3.3333299999999998E-3</v>
      </c>
      <c r="BT1313" s="1">
        <v>3.3333299999999998E-3</v>
      </c>
      <c r="BU1313" s="1">
        <v>0</v>
      </c>
      <c r="BV1313" s="1">
        <v>0</v>
      </c>
      <c r="BW1313" s="1">
        <v>3.3333299999999998E-3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4.6900000000000004</v>
      </c>
      <c r="CI1313" s="1">
        <v>0</v>
      </c>
      <c r="CJ1313" s="1">
        <v>0</v>
      </c>
      <c r="CK1313" s="1">
        <v>0</v>
      </c>
      <c r="CL1313" s="1">
        <v>0</v>
      </c>
      <c r="CM1313" s="1">
        <v>420</v>
      </c>
      <c r="CN1313" s="1">
        <v>420</v>
      </c>
      <c r="CO1313" s="1">
        <v>811</v>
      </c>
      <c r="CP1313" s="1">
        <v>957</v>
      </c>
      <c r="CQ1313" s="1">
        <v>0</v>
      </c>
      <c r="CR1313" s="1">
        <v>0</v>
      </c>
      <c r="CS1313" t="s">
        <v>116</v>
      </c>
      <c r="CT1313">
        <f t="shared" si="168"/>
        <v>0</v>
      </c>
      <c r="CU1313">
        <f t="shared" si="169"/>
        <v>0</v>
      </c>
      <c r="CV1313">
        <f t="shared" si="167"/>
        <v>0</v>
      </c>
      <c r="CW1313">
        <f t="shared" si="170"/>
        <v>0</v>
      </c>
      <c r="CX1313" s="4">
        <f t="shared" si="171"/>
        <v>313034391.99000001</v>
      </c>
      <c r="CY1313">
        <f t="shared" si="172"/>
        <v>0</v>
      </c>
      <c r="CZ1313">
        <f t="shared" si="173"/>
        <v>313026144</v>
      </c>
      <c r="DA1313">
        <f t="shared" si="174"/>
        <v>8247.99</v>
      </c>
    </row>
    <row r="1314" spans="1:105" x14ac:dyDescent="0.3">
      <c r="A1314" s="1">
        <v>28</v>
      </c>
      <c r="B1314" s="1" t="s">
        <v>103</v>
      </c>
      <c r="C1314" s="1">
        <v>2028</v>
      </c>
      <c r="D1314" s="1">
        <v>4</v>
      </c>
      <c r="E1314" s="1">
        <v>0</v>
      </c>
      <c r="F1314" s="1">
        <v>300</v>
      </c>
      <c r="G1314" s="1">
        <v>2.0407999999999999E-2</v>
      </c>
      <c r="H1314" s="1">
        <v>2007</v>
      </c>
      <c r="I1314" s="1" t="s">
        <v>98</v>
      </c>
      <c r="J1314" s="1" t="s">
        <v>99</v>
      </c>
      <c r="K1314" s="1" t="s">
        <v>100</v>
      </c>
      <c r="L1314" s="1" t="s">
        <v>101</v>
      </c>
      <c r="M1314" s="1" t="s">
        <v>101</v>
      </c>
      <c r="N1314" s="1" t="s">
        <v>101</v>
      </c>
      <c r="O1314" s="1" t="s">
        <v>102</v>
      </c>
      <c r="P1314" s="1">
        <v>42622</v>
      </c>
      <c r="Q1314" s="1">
        <v>8730112</v>
      </c>
      <c r="R1314" s="1">
        <v>0</v>
      </c>
      <c r="S1314" s="1">
        <v>8734261</v>
      </c>
      <c r="T1314" s="1">
        <v>463.23</v>
      </c>
      <c r="U1314" s="1">
        <v>0</v>
      </c>
      <c r="V1314" s="1">
        <v>0</v>
      </c>
      <c r="W1314" s="1">
        <v>4660.66</v>
      </c>
      <c r="X1314" s="1">
        <v>0</v>
      </c>
      <c r="Y1314" s="1">
        <v>0</v>
      </c>
      <c r="Z1314" s="1">
        <v>0</v>
      </c>
      <c r="AA1314" s="1">
        <v>0</v>
      </c>
      <c r="AB1314" s="1">
        <v>12</v>
      </c>
      <c r="AC1314" s="1">
        <v>398973.31</v>
      </c>
      <c r="AD1314" s="1">
        <v>302400</v>
      </c>
      <c r="AE1314" s="1">
        <v>1049923.5</v>
      </c>
      <c r="AF1314" s="1">
        <v>2806181</v>
      </c>
      <c r="AG1314" s="1">
        <v>0</v>
      </c>
      <c r="AH1314" s="1">
        <v>0</v>
      </c>
      <c r="AI1314" s="1">
        <v>0</v>
      </c>
      <c r="AJ1314" s="1">
        <v>0</v>
      </c>
      <c r="AK1314" s="1">
        <v>45.83</v>
      </c>
      <c r="AL1314" s="1">
        <v>0</v>
      </c>
      <c r="AM1314" s="1">
        <v>0</v>
      </c>
      <c r="AN1314" s="1">
        <v>0</v>
      </c>
      <c r="AO1314" s="1">
        <v>297338400</v>
      </c>
      <c r="AP1314" s="1">
        <v>297352768</v>
      </c>
      <c r="AQ1314" s="1">
        <v>255284624</v>
      </c>
      <c r="AR1314" s="1">
        <v>41990328</v>
      </c>
      <c r="AS1314" s="1">
        <v>77755.679999999993</v>
      </c>
      <c r="AT1314" s="1">
        <v>0</v>
      </c>
      <c r="AU1314" s="1">
        <v>104604.93</v>
      </c>
      <c r="AV1314" s="1">
        <v>118984.87</v>
      </c>
      <c r="AW1314" s="1">
        <v>0</v>
      </c>
      <c r="AX1314" s="1">
        <v>0</v>
      </c>
      <c r="AY1314" s="1">
        <v>60.33</v>
      </c>
      <c r="AZ1314" s="1">
        <v>38.61</v>
      </c>
      <c r="BA1314" s="1">
        <v>10.72</v>
      </c>
      <c r="BB1314" s="1">
        <v>1.64</v>
      </c>
      <c r="BC1314" s="1">
        <v>18.100000000000001</v>
      </c>
      <c r="BD1314" s="1">
        <v>225.82</v>
      </c>
      <c r="BE1314" s="1">
        <v>0</v>
      </c>
      <c r="BF1314" s="1">
        <v>0</v>
      </c>
      <c r="BG1314" s="1">
        <v>0</v>
      </c>
      <c r="BH1314" s="1">
        <v>25.53</v>
      </c>
      <c r="BI1314" s="1">
        <v>0</v>
      </c>
      <c r="BJ1314" s="1">
        <v>0</v>
      </c>
      <c r="BK1314" s="1">
        <v>20967</v>
      </c>
      <c r="BL1314" s="1">
        <v>0</v>
      </c>
      <c r="BM1314" s="1">
        <v>0</v>
      </c>
      <c r="BN1314" s="1">
        <v>0</v>
      </c>
      <c r="BO1314" s="1">
        <v>0</v>
      </c>
      <c r="BP1314" s="1">
        <v>0.08</v>
      </c>
      <c r="BQ1314" s="1">
        <v>0</v>
      </c>
      <c r="BR1314" s="1">
        <v>0</v>
      </c>
      <c r="BS1314" s="1">
        <v>0.08</v>
      </c>
      <c r="BT1314" s="1">
        <v>0.10333333</v>
      </c>
      <c r="BU1314" s="1">
        <v>0</v>
      </c>
      <c r="BV1314" s="1">
        <v>0</v>
      </c>
      <c r="BW1314" s="1">
        <v>0.10333333</v>
      </c>
      <c r="BX1314" s="1">
        <v>0</v>
      </c>
      <c r="BY1314" s="1">
        <v>0.04</v>
      </c>
      <c r="BZ1314" s="1">
        <v>0</v>
      </c>
      <c r="CA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4.71</v>
      </c>
      <c r="CI1314" s="1">
        <v>0</v>
      </c>
      <c r="CJ1314" s="1">
        <v>0</v>
      </c>
      <c r="CK1314" s="1">
        <v>0</v>
      </c>
      <c r="CL1314" s="1">
        <v>0</v>
      </c>
      <c r="CM1314" s="1">
        <v>420</v>
      </c>
      <c r="CN1314" s="1">
        <v>420</v>
      </c>
      <c r="CO1314" s="1">
        <v>811</v>
      </c>
      <c r="CP1314" s="1">
        <v>957</v>
      </c>
      <c r="CQ1314" s="1">
        <v>0</v>
      </c>
      <c r="CR1314" s="1">
        <v>0</v>
      </c>
      <c r="CS1314" t="s">
        <v>116</v>
      </c>
      <c r="CT1314">
        <f t="shared" si="168"/>
        <v>0</v>
      </c>
      <c r="CU1314">
        <f t="shared" si="169"/>
        <v>0</v>
      </c>
      <c r="CV1314">
        <f t="shared" si="167"/>
        <v>0</v>
      </c>
      <c r="CW1314">
        <f t="shared" si="170"/>
        <v>0</v>
      </c>
      <c r="CX1314" s="4">
        <f t="shared" si="171"/>
        <v>297457372.93000001</v>
      </c>
      <c r="CY1314">
        <f t="shared" si="172"/>
        <v>0</v>
      </c>
      <c r="CZ1314">
        <f t="shared" si="173"/>
        <v>297352768</v>
      </c>
      <c r="DA1314">
        <f t="shared" si="174"/>
        <v>104604.93</v>
      </c>
    </row>
    <row r="1315" spans="1:105" x14ac:dyDescent="0.3">
      <c r="A1315" s="1">
        <v>28</v>
      </c>
      <c r="B1315" s="1" t="s">
        <v>103</v>
      </c>
      <c r="C1315" s="1">
        <v>2028</v>
      </c>
      <c r="D1315" s="1">
        <v>5</v>
      </c>
      <c r="E1315" s="1">
        <v>0</v>
      </c>
      <c r="F1315" s="1">
        <v>300</v>
      </c>
      <c r="G1315" s="1">
        <v>2.0407999999999999E-2</v>
      </c>
      <c r="H1315" s="1">
        <v>2007</v>
      </c>
      <c r="I1315" s="1" t="s">
        <v>98</v>
      </c>
      <c r="J1315" s="1" t="s">
        <v>99</v>
      </c>
      <c r="K1315" s="1" t="s">
        <v>100</v>
      </c>
      <c r="L1315" s="1" t="s">
        <v>101</v>
      </c>
      <c r="M1315" s="1" t="s">
        <v>101</v>
      </c>
      <c r="N1315" s="1" t="s">
        <v>101</v>
      </c>
      <c r="O1315" s="1" t="s">
        <v>102</v>
      </c>
      <c r="P1315" s="1">
        <v>42622</v>
      </c>
      <c r="Q1315" s="1">
        <v>9760513</v>
      </c>
      <c r="R1315" s="1">
        <v>0</v>
      </c>
      <c r="S1315" s="1">
        <v>9765672</v>
      </c>
      <c r="T1315" s="1">
        <v>1260.6199999999999</v>
      </c>
      <c r="U1315" s="1">
        <v>0</v>
      </c>
      <c r="V1315" s="1">
        <v>0</v>
      </c>
      <c r="W1315" s="1">
        <v>6517.89</v>
      </c>
      <c r="X1315" s="1">
        <v>0</v>
      </c>
      <c r="Y1315" s="1">
        <v>0</v>
      </c>
      <c r="Z1315" s="1">
        <v>0</v>
      </c>
      <c r="AA1315" s="1">
        <v>0</v>
      </c>
      <c r="AB1315" s="1">
        <v>24.67</v>
      </c>
      <c r="AC1315" s="1">
        <v>511857.63</v>
      </c>
      <c r="AD1315" s="1">
        <v>312480</v>
      </c>
      <c r="AE1315" s="1">
        <v>1861095</v>
      </c>
      <c r="AF1315" s="1">
        <v>3734900</v>
      </c>
      <c r="AG1315" s="1">
        <v>0</v>
      </c>
      <c r="AH1315" s="1">
        <v>0</v>
      </c>
      <c r="AI1315" s="1">
        <v>0</v>
      </c>
      <c r="AJ1315" s="1">
        <v>0</v>
      </c>
      <c r="AK1315" s="1">
        <v>103.77</v>
      </c>
      <c r="AL1315" s="1">
        <v>0</v>
      </c>
      <c r="AM1315" s="1">
        <v>0</v>
      </c>
      <c r="AN1315" s="1">
        <v>0</v>
      </c>
      <c r="AO1315" s="1">
        <v>331570944</v>
      </c>
      <c r="AP1315" s="1">
        <v>328557120</v>
      </c>
      <c r="AQ1315" s="1">
        <v>281715904</v>
      </c>
      <c r="AR1315" s="1">
        <v>46723204</v>
      </c>
      <c r="AS1315" s="1">
        <v>118330.56</v>
      </c>
      <c r="AT1315" s="1">
        <v>0</v>
      </c>
      <c r="AU1315" s="1">
        <v>4519934.5</v>
      </c>
      <c r="AV1315" s="1">
        <v>1506121.38</v>
      </c>
      <c r="AW1315" s="1">
        <v>0</v>
      </c>
      <c r="AX1315" s="1">
        <v>0</v>
      </c>
      <c r="AY1315" s="1">
        <v>56.57</v>
      </c>
      <c r="AZ1315" s="1">
        <v>39.78</v>
      </c>
      <c r="BA1315" s="1">
        <v>4.97</v>
      </c>
      <c r="BB1315" s="1">
        <v>0.82</v>
      </c>
      <c r="BC1315" s="1">
        <v>14.32</v>
      </c>
      <c r="BD1315" s="1">
        <v>3585.49</v>
      </c>
      <c r="BE1315" s="1">
        <v>0</v>
      </c>
      <c r="BF1315" s="1">
        <v>0</v>
      </c>
      <c r="BG1315" s="1">
        <v>0</v>
      </c>
      <c r="BH1315" s="1">
        <v>231.07</v>
      </c>
      <c r="BI1315" s="1">
        <v>0</v>
      </c>
      <c r="BJ1315" s="1">
        <v>0</v>
      </c>
      <c r="BK1315" s="1">
        <v>20967</v>
      </c>
      <c r="BL1315" s="1">
        <v>0</v>
      </c>
      <c r="BM1315" s="1">
        <v>0</v>
      </c>
      <c r="BN1315" s="1">
        <v>0</v>
      </c>
      <c r="BO1315" s="1">
        <v>0</v>
      </c>
      <c r="BP1315" s="1">
        <v>0.18333334000000001</v>
      </c>
      <c r="BQ1315" s="1">
        <v>0</v>
      </c>
      <c r="BR1315" s="1">
        <v>0</v>
      </c>
      <c r="BS1315" s="1">
        <v>0.18333334000000001</v>
      </c>
      <c r="BT1315" s="1">
        <v>0.22666666999999999</v>
      </c>
      <c r="BU1315" s="1">
        <v>0</v>
      </c>
      <c r="BV1315" s="1">
        <v>0</v>
      </c>
      <c r="BW1315" s="1">
        <v>0.22666666999999999</v>
      </c>
      <c r="BX1315" s="1">
        <v>0</v>
      </c>
      <c r="BY1315" s="1">
        <v>0.1</v>
      </c>
      <c r="BZ1315" s="1">
        <v>0</v>
      </c>
      <c r="CA1315" s="1">
        <v>0</v>
      </c>
      <c r="CB1315" s="1">
        <v>0</v>
      </c>
      <c r="CC1315" s="1">
        <v>0</v>
      </c>
      <c r="CD1315" s="1">
        <v>0</v>
      </c>
      <c r="CE1315" s="1">
        <v>0</v>
      </c>
      <c r="CF1315" s="1">
        <v>0.06</v>
      </c>
      <c r="CG1315" s="1">
        <v>7.0000000000000007E-2</v>
      </c>
      <c r="CH1315" s="1">
        <v>4.4800000000000004</v>
      </c>
      <c r="CI1315" s="1">
        <v>0</v>
      </c>
      <c r="CJ1315" s="1">
        <v>0</v>
      </c>
      <c r="CK1315" s="1">
        <v>0</v>
      </c>
      <c r="CL1315" s="1">
        <v>0</v>
      </c>
      <c r="CM1315" s="1">
        <v>420</v>
      </c>
      <c r="CN1315" s="1">
        <v>420</v>
      </c>
      <c r="CO1315" s="1">
        <v>811</v>
      </c>
      <c r="CP1315" s="1">
        <v>957</v>
      </c>
      <c r="CQ1315" s="1">
        <v>0</v>
      </c>
      <c r="CR1315" s="1">
        <v>0</v>
      </c>
      <c r="CS1315" t="s">
        <v>116</v>
      </c>
      <c r="CT1315">
        <f t="shared" si="168"/>
        <v>0</v>
      </c>
      <c r="CU1315">
        <f t="shared" si="169"/>
        <v>0</v>
      </c>
      <c r="CV1315">
        <f t="shared" si="167"/>
        <v>0</v>
      </c>
      <c r="CW1315">
        <f t="shared" si="170"/>
        <v>0</v>
      </c>
      <c r="CX1315" s="4">
        <f t="shared" si="171"/>
        <v>333077054.5</v>
      </c>
      <c r="CY1315">
        <f t="shared" si="172"/>
        <v>0</v>
      </c>
      <c r="CZ1315">
        <f t="shared" si="173"/>
        <v>328557120</v>
      </c>
      <c r="DA1315">
        <f t="shared" si="174"/>
        <v>4519934.5</v>
      </c>
    </row>
    <row r="1316" spans="1:105" x14ac:dyDescent="0.3">
      <c r="A1316" s="1">
        <v>28</v>
      </c>
      <c r="B1316" s="1" t="s">
        <v>103</v>
      </c>
      <c r="C1316" s="1">
        <v>2028</v>
      </c>
      <c r="D1316" s="1">
        <v>6</v>
      </c>
      <c r="E1316" s="1">
        <v>0</v>
      </c>
      <c r="F1316" s="1">
        <v>300</v>
      </c>
      <c r="G1316" s="1">
        <v>2.0407999999999999E-2</v>
      </c>
      <c r="H1316" s="1">
        <v>2007</v>
      </c>
      <c r="I1316" s="1" t="s">
        <v>98</v>
      </c>
      <c r="J1316" s="1" t="s">
        <v>99</v>
      </c>
      <c r="K1316" s="1" t="s">
        <v>100</v>
      </c>
      <c r="L1316" s="1" t="s">
        <v>101</v>
      </c>
      <c r="M1316" s="1" t="s">
        <v>101</v>
      </c>
      <c r="N1316" s="1" t="s">
        <v>101</v>
      </c>
      <c r="O1316" s="1" t="s">
        <v>102</v>
      </c>
      <c r="P1316" s="1">
        <v>42622</v>
      </c>
      <c r="Q1316" s="1">
        <v>10898353</v>
      </c>
      <c r="R1316" s="1">
        <v>0</v>
      </c>
      <c r="S1316" s="1">
        <v>11028896</v>
      </c>
      <c r="T1316" s="1">
        <v>34287.85</v>
      </c>
      <c r="U1316" s="1">
        <v>0</v>
      </c>
      <c r="V1316" s="1">
        <v>0</v>
      </c>
      <c r="W1316" s="1">
        <v>164847.73000000001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522168.47</v>
      </c>
      <c r="AD1316" s="1">
        <v>302400</v>
      </c>
      <c r="AE1316" s="1">
        <v>1305906.25</v>
      </c>
      <c r="AF1316" s="1">
        <v>2884350.75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372752160</v>
      </c>
      <c r="AP1316" s="1">
        <v>375560064</v>
      </c>
      <c r="AQ1316" s="1">
        <v>322697696</v>
      </c>
      <c r="AR1316" s="1">
        <v>52672280</v>
      </c>
      <c r="AS1316" s="1">
        <v>190259.98</v>
      </c>
      <c r="AT1316" s="1">
        <v>0</v>
      </c>
      <c r="AU1316" s="1">
        <v>1798511.63</v>
      </c>
      <c r="AV1316" s="1">
        <v>4606395</v>
      </c>
      <c r="AW1316" s="1">
        <v>0</v>
      </c>
      <c r="AX1316" s="1">
        <v>0</v>
      </c>
      <c r="AY1316" s="1">
        <v>112.72</v>
      </c>
      <c r="AZ1316" s="1">
        <v>71.92</v>
      </c>
      <c r="BA1316" s="1">
        <v>27.74</v>
      </c>
      <c r="BB1316" s="1">
        <v>6.83</v>
      </c>
      <c r="BC1316" s="1">
        <v>57.3</v>
      </c>
      <c r="BD1316" s="1">
        <v>52.45</v>
      </c>
      <c r="BE1316" s="1">
        <v>0</v>
      </c>
      <c r="BF1316" s="1">
        <v>0</v>
      </c>
      <c r="BG1316" s="1">
        <v>0</v>
      </c>
      <c r="BH1316" s="1">
        <v>27.94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4.75</v>
      </c>
      <c r="CI1316" s="1">
        <v>0</v>
      </c>
      <c r="CJ1316" s="1">
        <v>0</v>
      </c>
      <c r="CK1316" s="1">
        <v>0</v>
      </c>
      <c r="CL1316" s="1">
        <v>0</v>
      </c>
      <c r="CM1316" s="1">
        <v>420</v>
      </c>
      <c r="CN1316" s="1">
        <v>420</v>
      </c>
      <c r="CO1316" s="1">
        <v>811</v>
      </c>
      <c r="CP1316" s="1">
        <v>957</v>
      </c>
      <c r="CQ1316" s="1">
        <v>0</v>
      </c>
      <c r="CR1316" s="1">
        <v>0</v>
      </c>
      <c r="CS1316" t="s">
        <v>116</v>
      </c>
      <c r="CT1316">
        <f t="shared" si="168"/>
        <v>0</v>
      </c>
      <c r="CU1316">
        <f t="shared" si="169"/>
        <v>0</v>
      </c>
      <c r="CV1316">
        <f t="shared" si="167"/>
        <v>0</v>
      </c>
      <c r="CW1316">
        <f t="shared" si="170"/>
        <v>0</v>
      </c>
      <c r="CX1316" s="4">
        <f t="shared" si="171"/>
        <v>377358575.63</v>
      </c>
      <c r="CY1316">
        <f t="shared" si="172"/>
        <v>0</v>
      </c>
      <c r="CZ1316">
        <f t="shared" si="173"/>
        <v>375560064</v>
      </c>
      <c r="DA1316">
        <f t="shared" si="174"/>
        <v>1798511.63</v>
      </c>
    </row>
    <row r="1317" spans="1:105" x14ac:dyDescent="0.3">
      <c r="A1317" s="1">
        <v>28</v>
      </c>
      <c r="B1317" s="1" t="s">
        <v>103</v>
      </c>
      <c r="C1317" s="1">
        <v>2028</v>
      </c>
      <c r="D1317" s="1">
        <v>7</v>
      </c>
      <c r="E1317" s="1">
        <v>0</v>
      </c>
      <c r="F1317" s="1">
        <v>300</v>
      </c>
      <c r="G1317" s="1">
        <v>2.0407999999999999E-2</v>
      </c>
      <c r="H1317" s="1">
        <v>2007</v>
      </c>
      <c r="I1317" s="1" t="s">
        <v>98</v>
      </c>
      <c r="J1317" s="1" t="s">
        <v>99</v>
      </c>
      <c r="K1317" s="1" t="s">
        <v>100</v>
      </c>
      <c r="L1317" s="1" t="s">
        <v>101</v>
      </c>
      <c r="M1317" s="1" t="s">
        <v>101</v>
      </c>
      <c r="N1317" s="1" t="s">
        <v>101</v>
      </c>
      <c r="O1317" s="1" t="s">
        <v>102</v>
      </c>
      <c r="P1317" s="1">
        <v>42622</v>
      </c>
      <c r="Q1317" s="1">
        <v>11669699</v>
      </c>
      <c r="R1317" s="1">
        <v>0</v>
      </c>
      <c r="S1317" s="1">
        <v>11741805</v>
      </c>
      <c r="T1317" s="1">
        <v>61012.61</v>
      </c>
      <c r="U1317" s="1">
        <v>0</v>
      </c>
      <c r="V1317" s="1">
        <v>0</v>
      </c>
      <c r="W1317" s="1">
        <v>133132.91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608577.93999999994</v>
      </c>
      <c r="AD1317" s="1">
        <v>312480</v>
      </c>
      <c r="AE1317" s="1">
        <v>1420753.88</v>
      </c>
      <c r="AF1317" s="1">
        <v>2971612.25</v>
      </c>
      <c r="AG1317" s="1">
        <v>0</v>
      </c>
      <c r="AH1317" s="1">
        <v>0</v>
      </c>
      <c r="AI1317" s="1">
        <v>0</v>
      </c>
      <c r="AJ1317" s="1">
        <v>0</v>
      </c>
      <c r="AK1317" s="1">
        <v>1.38</v>
      </c>
      <c r="AL1317" s="1">
        <v>0</v>
      </c>
      <c r="AM1317" s="1">
        <v>0</v>
      </c>
      <c r="AN1317" s="1">
        <v>0</v>
      </c>
      <c r="AO1317" s="1">
        <v>400486976</v>
      </c>
      <c r="AP1317" s="1">
        <v>399705952</v>
      </c>
      <c r="AQ1317" s="1">
        <v>343713760</v>
      </c>
      <c r="AR1317" s="1">
        <v>55758224</v>
      </c>
      <c r="AS1317" s="1">
        <v>233744.8</v>
      </c>
      <c r="AT1317" s="1">
        <v>0</v>
      </c>
      <c r="AU1317" s="1">
        <v>4206829.5</v>
      </c>
      <c r="AV1317" s="1">
        <v>3425787.5</v>
      </c>
      <c r="AW1317" s="1">
        <v>0</v>
      </c>
      <c r="AX1317" s="1">
        <v>0</v>
      </c>
      <c r="AY1317" s="1">
        <v>142.85</v>
      </c>
      <c r="AZ1317" s="1">
        <v>114.25</v>
      </c>
      <c r="BA1317" s="1">
        <v>37.14</v>
      </c>
      <c r="BB1317" s="1">
        <v>9.56</v>
      </c>
      <c r="BC1317" s="1">
        <v>80.62</v>
      </c>
      <c r="BD1317" s="1">
        <v>68.95</v>
      </c>
      <c r="BE1317" s="1">
        <v>0</v>
      </c>
      <c r="BF1317" s="1">
        <v>0</v>
      </c>
      <c r="BG1317" s="1">
        <v>0</v>
      </c>
      <c r="BH1317" s="1">
        <v>25.73</v>
      </c>
      <c r="BI1317" s="1">
        <v>0</v>
      </c>
      <c r="BJ1317" s="1">
        <v>0</v>
      </c>
      <c r="BK1317" s="1">
        <v>20967</v>
      </c>
      <c r="BL1317" s="1">
        <v>0</v>
      </c>
      <c r="BM1317" s="1">
        <v>0</v>
      </c>
      <c r="BN1317" s="1">
        <v>0</v>
      </c>
      <c r="BO1317" s="1">
        <v>0</v>
      </c>
      <c r="BP1317" s="1">
        <v>3.3333299999999998E-3</v>
      </c>
      <c r="BQ1317" s="1">
        <v>0</v>
      </c>
      <c r="BR1317" s="1">
        <v>0</v>
      </c>
      <c r="BS1317" s="1">
        <v>3.3333299999999998E-3</v>
      </c>
      <c r="BT1317" s="1">
        <v>0.01</v>
      </c>
      <c r="BU1317" s="1">
        <v>0</v>
      </c>
      <c r="BV1317" s="1">
        <v>0</v>
      </c>
      <c r="BW1317" s="1">
        <v>0.01</v>
      </c>
      <c r="BX1317" s="1">
        <v>0</v>
      </c>
      <c r="BY1317" s="1">
        <v>0</v>
      </c>
      <c r="BZ1317" s="1">
        <v>0</v>
      </c>
      <c r="CA1317" s="1">
        <v>0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4.6900000000000004</v>
      </c>
      <c r="CI1317" s="1">
        <v>0</v>
      </c>
      <c r="CJ1317" s="1">
        <v>0</v>
      </c>
      <c r="CK1317" s="1">
        <v>0</v>
      </c>
      <c r="CL1317" s="1">
        <v>0</v>
      </c>
      <c r="CM1317" s="1">
        <v>420</v>
      </c>
      <c r="CN1317" s="1">
        <v>420</v>
      </c>
      <c r="CO1317" s="1">
        <v>811</v>
      </c>
      <c r="CP1317" s="1">
        <v>957</v>
      </c>
      <c r="CQ1317" s="1">
        <v>0</v>
      </c>
      <c r="CR1317" s="1">
        <v>0</v>
      </c>
      <c r="CS1317" t="s">
        <v>116</v>
      </c>
      <c r="CT1317">
        <f t="shared" si="168"/>
        <v>0</v>
      </c>
      <c r="CU1317">
        <f t="shared" si="169"/>
        <v>0</v>
      </c>
      <c r="CV1317">
        <f t="shared" si="167"/>
        <v>0</v>
      </c>
      <c r="CW1317">
        <f t="shared" si="170"/>
        <v>0</v>
      </c>
      <c r="CX1317" s="4">
        <f t="shared" si="171"/>
        <v>403912781.5</v>
      </c>
      <c r="CY1317">
        <f t="shared" si="172"/>
        <v>0</v>
      </c>
      <c r="CZ1317">
        <f t="shared" si="173"/>
        <v>399705952</v>
      </c>
      <c r="DA1317">
        <f t="shared" si="174"/>
        <v>4206829.5</v>
      </c>
    </row>
    <row r="1318" spans="1:105" x14ac:dyDescent="0.3">
      <c r="A1318" s="1">
        <v>28</v>
      </c>
      <c r="B1318" s="1" t="s">
        <v>103</v>
      </c>
      <c r="C1318" s="1">
        <v>2028</v>
      </c>
      <c r="D1318" s="1">
        <v>8</v>
      </c>
      <c r="E1318" s="1">
        <v>0</v>
      </c>
      <c r="F1318" s="1">
        <v>300</v>
      </c>
      <c r="G1318" s="1">
        <v>2.0407999999999999E-2</v>
      </c>
      <c r="H1318" s="1">
        <v>2007</v>
      </c>
      <c r="I1318" s="1" t="s">
        <v>98</v>
      </c>
      <c r="J1318" s="1" t="s">
        <v>99</v>
      </c>
      <c r="K1318" s="1" t="s">
        <v>100</v>
      </c>
      <c r="L1318" s="1" t="s">
        <v>101</v>
      </c>
      <c r="M1318" s="1" t="s">
        <v>101</v>
      </c>
      <c r="N1318" s="1" t="s">
        <v>101</v>
      </c>
      <c r="O1318" s="1" t="s">
        <v>102</v>
      </c>
      <c r="P1318" s="1">
        <v>42622</v>
      </c>
      <c r="Q1318" s="1">
        <v>12342782</v>
      </c>
      <c r="R1318" s="1">
        <v>0</v>
      </c>
      <c r="S1318" s="1">
        <v>12290989</v>
      </c>
      <c r="T1318" s="1">
        <v>265025.38</v>
      </c>
      <c r="U1318" s="1">
        <v>0</v>
      </c>
      <c r="V1318" s="1">
        <v>0</v>
      </c>
      <c r="W1318" s="1">
        <v>219691.69</v>
      </c>
      <c r="X1318" s="1">
        <v>0</v>
      </c>
      <c r="Y1318" s="1">
        <v>0</v>
      </c>
      <c r="Z1318" s="1">
        <v>0</v>
      </c>
      <c r="AA1318" s="1">
        <v>0</v>
      </c>
      <c r="AB1318" s="1">
        <v>690</v>
      </c>
      <c r="AC1318" s="1">
        <v>551216.81000000006</v>
      </c>
      <c r="AD1318" s="1">
        <v>312480</v>
      </c>
      <c r="AE1318" s="1">
        <v>1266385.8799999999</v>
      </c>
      <c r="AF1318" s="1">
        <v>2557134.25</v>
      </c>
      <c r="AG1318" s="1">
        <v>0</v>
      </c>
      <c r="AH1318" s="1">
        <v>0</v>
      </c>
      <c r="AI1318" s="1">
        <v>0</v>
      </c>
      <c r="AJ1318" s="1">
        <v>37.61</v>
      </c>
      <c r="AK1318" s="1">
        <v>6152.82</v>
      </c>
      <c r="AL1318" s="1">
        <v>259.56</v>
      </c>
      <c r="AM1318" s="1">
        <v>0</v>
      </c>
      <c r="AN1318" s="1">
        <v>0</v>
      </c>
      <c r="AO1318" s="1">
        <v>757345088</v>
      </c>
      <c r="AP1318" s="1">
        <v>428344640</v>
      </c>
      <c r="AQ1318" s="1">
        <v>369700768</v>
      </c>
      <c r="AR1318" s="1">
        <v>58394692</v>
      </c>
      <c r="AS1318" s="1">
        <v>249113.25</v>
      </c>
      <c r="AT1318" s="1">
        <v>0</v>
      </c>
      <c r="AU1318" s="1">
        <v>869867968</v>
      </c>
      <c r="AV1318" s="1">
        <v>540867520</v>
      </c>
      <c r="AW1318" s="1">
        <v>0</v>
      </c>
      <c r="AX1318" s="1">
        <v>0</v>
      </c>
      <c r="AY1318" s="1">
        <v>673.55</v>
      </c>
      <c r="AZ1318" s="1">
        <v>707.58</v>
      </c>
      <c r="BA1318" s="1">
        <v>240.71</v>
      </c>
      <c r="BB1318" s="1">
        <v>19.12</v>
      </c>
      <c r="BC1318" s="1">
        <v>483.74</v>
      </c>
      <c r="BD1318" s="1">
        <v>3282.21</v>
      </c>
      <c r="BE1318" s="1">
        <v>0</v>
      </c>
      <c r="BF1318" s="1">
        <v>0</v>
      </c>
      <c r="BG1318" s="1">
        <v>0</v>
      </c>
      <c r="BH1318" s="1">
        <v>2461.94</v>
      </c>
      <c r="BI1318" s="1">
        <v>0</v>
      </c>
      <c r="BJ1318" s="1">
        <v>69.89</v>
      </c>
      <c r="BK1318" s="1">
        <v>20967</v>
      </c>
      <c r="BL1318" s="1">
        <v>20967</v>
      </c>
      <c r="BM1318" s="1">
        <v>0</v>
      </c>
      <c r="BN1318" s="1">
        <v>0</v>
      </c>
      <c r="BO1318" s="1">
        <v>0</v>
      </c>
      <c r="BP1318" s="1">
        <v>5.7199997900000001</v>
      </c>
      <c r="BQ1318" s="1">
        <v>0.11</v>
      </c>
      <c r="BR1318" s="1">
        <v>0.63999998999999996</v>
      </c>
      <c r="BS1318" s="1">
        <v>5.7133331299999996</v>
      </c>
      <c r="BT1318" s="1">
        <v>18.343334200000001</v>
      </c>
      <c r="BU1318" s="1">
        <v>0.15000000999999999</v>
      </c>
      <c r="BV1318" s="1">
        <v>0.68333334000000001</v>
      </c>
      <c r="BW1318" s="1">
        <v>17.510000229999999</v>
      </c>
      <c r="BX1318" s="1">
        <v>0.02</v>
      </c>
      <c r="BY1318" s="1">
        <v>2.23</v>
      </c>
      <c r="BZ1318" s="1">
        <v>0</v>
      </c>
      <c r="CA1318" s="1">
        <v>0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4.83</v>
      </c>
      <c r="CI1318" s="1">
        <v>0.1</v>
      </c>
      <c r="CJ1318" s="1">
        <v>0</v>
      </c>
      <c r="CK1318" s="1">
        <v>0</v>
      </c>
      <c r="CL1318" s="1">
        <v>0</v>
      </c>
      <c r="CM1318" s="1">
        <v>420</v>
      </c>
      <c r="CN1318" s="1">
        <v>420</v>
      </c>
      <c r="CO1318" s="1">
        <v>811</v>
      </c>
      <c r="CP1318" s="1">
        <v>957</v>
      </c>
      <c r="CQ1318" s="1">
        <v>0</v>
      </c>
      <c r="CR1318" s="1">
        <v>0</v>
      </c>
      <c r="CS1318" t="s">
        <v>116</v>
      </c>
      <c r="CT1318">
        <f t="shared" si="168"/>
        <v>2.2448799999999999E-3</v>
      </c>
      <c r="CU1318">
        <f t="shared" si="169"/>
        <v>2.2448799999999998E-2</v>
      </c>
      <c r="CV1318">
        <f t="shared" si="167"/>
        <v>0.76754487999999998</v>
      </c>
      <c r="CW1318">
        <f t="shared" si="170"/>
        <v>3.0612002040799995E-3</v>
      </c>
      <c r="CX1318" s="4">
        <f t="shared" si="171"/>
        <v>1299001176.8699999</v>
      </c>
      <c r="CY1318">
        <f t="shared" si="172"/>
        <v>788568.87</v>
      </c>
      <c r="CZ1318">
        <f t="shared" si="173"/>
        <v>428344640</v>
      </c>
      <c r="DA1318">
        <f t="shared" si="174"/>
        <v>869867968</v>
      </c>
    </row>
    <row r="1319" spans="1:105" x14ac:dyDescent="0.3">
      <c r="A1319" s="1">
        <v>28</v>
      </c>
      <c r="B1319" s="1" t="s">
        <v>103</v>
      </c>
      <c r="C1319" s="1">
        <v>2028</v>
      </c>
      <c r="D1319" s="1">
        <v>9</v>
      </c>
      <c r="E1319" s="1">
        <v>0</v>
      </c>
      <c r="F1319" s="1">
        <v>300</v>
      </c>
      <c r="G1319" s="1">
        <v>2.0407999999999999E-2</v>
      </c>
      <c r="H1319" s="1">
        <v>2007</v>
      </c>
      <c r="I1319" s="1" t="s">
        <v>98</v>
      </c>
      <c r="J1319" s="1" t="s">
        <v>99</v>
      </c>
      <c r="K1319" s="1" t="s">
        <v>100</v>
      </c>
      <c r="L1319" s="1" t="s">
        <v>101</v>
      </c>
      <c r="M1319" s="1" t="s">
        <v>101</v>
      </c>
      <c r="N1319" s="1" t="s">
        <v>101</v>
      </c>
      <c r="O1319" s="1" t="s">
        <v>102</v>
      </c>
      <c r="P1319" s="1">
        <v>42622</v>
      </c>
      <c r="Q1319" s="1">
        <v>10133179</v>
      </c>
      <c r="R1319" s="1">
        <v>0</v>
      </c>
      <c r="S1319" s="1">
        <v>10136557</v>
      </c>
      <c r="T1319" s="1">
        <v>845.31</v>
      </c>
      <c r="U1319" s="1">
        <v>0</v>
      </c>
      <c r="V1319" s="1">
        <v>0</v>
      </c>
      <c r="W1319" s="1">
        <v>5404.76</v>
      </c>
      <c r="X1319" s="1">
        <v>0</v>
      </c>
      <c r="Y1319" s="1">
        <v>0</v>
      </c>
      <c r="Z1319" s="1">
        <v>0</v>
      </c>
      <c r="AA1319" s="1">
        <v>0</v>
      </c>
      <c r="AB1319" s="1">
        <v>231.33</v>
      </c>
      <c r="AC1319" s="1">
        <v>465959.03</v>
      </c>
      <c r="AD1319" s="1">
        <v>302400</v>
      </c>
      <c r="AE1319" s="1">
        <v>1773234.5</v>
      </c>
      <c r="AF1319" s="1">
        <v>3568828.75</v>
      </c>
      <c r="AG1319" s="1">
        <v>0</v>
      </c>
      <c r="AH1319" s="1">
        <v>0</v>
      </c>
      <c r="AI1319" s="1">
        <v>0</v>
      </c>
      <c r="AJ1319" s="1">
        <v>21.77</v>
      </c>
      <c r="AK1319" s="1">
        <v>1153.32</v>
      </c>
      <c r="AL1319" s="1">
        <v>2.2000000000000002</v>
      </c>
      <c r="AM1319" s="1">
        <v>0</v>
      </c>
      <c r="AN1319" s="1">
        <v>0</v>
      </c>
      <c r="AO1319" s="1">
        <v>347351968</v>
      </c>
      <c r="AP1319" s="1">
        <v>346655616</v>
      </c>
      <c r="AQ1319" s="1">
        <v>297949792</v>
      </c>
      <c r="AR1319" s="1">
        <v>48592488</v>
      </c>
      <c r="AS1319" s="1">
        <v>113421.84</v>
      </c>
      <c r="AT1319" s="1">
        <v>0</v>
      </c>
      <c r="AU1319" s="1">
        <v>2114949.25</v>
      </c>
      <c r="AV1319" s="1">
        <v>1418601.5</v>
      </c>
      <c r="AW1319" s="1">
        <v>0</v>
      </c>
      <c r="AX1319" s="1">
        <v>0</v>
      </c>
      <c r="AY1319" s="1">
        <v>180.2</v>
      </c>
      <c r="AZ1319" s="1">
        <v>76.06</v>
      </c>
      <c r="BA1319" s="1">
        <v>35.950000000000003</v>
      </c>
      <c r="BB1319" s="1">
        <v>2.79</v>
      </c>
      <c r="BC1319" s="1">
        <v>104.73</v>
      </c>
      <c r="BD1319" s="1">
        <v>2501.98</v>
      </c>
      <c r="BE1319" s="1">
        <v>0</v>
      </c>
      <c r="BF1319" s="1">
        <v>0</v>
      </c>
      <c r="BG1319" s="1">
        <v>0</v>
      </c>
      <c r="BH1319" s="1">
        <v>262.47000000000003</v>
      </c>
      <c r="BI1319" s="1">
        <v>0</v>
      </c>
      <c r="BJ1319" s="1">
        <v>69.89</v>
      </c>
      <c r="BK1319" s="1">
        <v>20967</v>
      </c>
      <c r="BL1319" s="1">
        <v>20967</v>
      </c>
      <c r="BM1319" s="1">
        <v>0</v>
      </c>
      <c r="BN1319" s="1">
        <v>0</v>
      </c>
      <c r="BO1319" s="1">
        <v>0</v>
      </c>
      <c r="BP1319" s="1">
        <v>1.39999998</v>
      </c>
      <c r="BQ1319" s="1">
        <v>0.06</v>
      </c>
      <c r="BR1319" s="1">
        <v>6.6666700000000004E-3</v>
      </c>
      <c r="BS1319" s="1">
        <v>1.39999998</v>
      </c>
      <c r="BT1319" s="1">
        <v>3.2233333599999998</v>
      </c>
      <c r="BU1319" s="1">
        <v>0.10333333</v>
      </c>
      <c r="BV1319" s="1">
        <v>6.6666700000000004E-3</v>
      </c>
      <c r="BW1319" s="1">
        <v>3.1133332299999998</v>
      </c>
      <c r="BX1319" s="1">
        <v>0.01</v>
      </c>
      <c r="BY1319" s="1">
        <v>0.67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0.02</v>
      </c>
      <c r="CG1319" s="1">
        <v>0.02</v>
      </c>
      <c r="CH1319" s="1">
        <v>4.84</v>
      </c>
      <c r="CI1319" s="1">
        <v>0.05</v>
      </c>
      <c r="CJ1319" s="1">
        <v>0</v>
      </c>
      <c r="CK1319" s="1">
        <v>0</v>
      </c>
      <c r="CL1319" s="1">
        <v>0</v>
      </c>
      <c r="CM1319" s="1">
        <v>420</v>
      </c>
      <c r="CN1319" s="1">
        <v>420</v>
      </c>
      <c r="CO1319" s="1">
        <v>811</v>
      </c>
      <c r="CP1319" s="1">
        <v>957</v>
      </c>
      <c r="CQ1319" s="1">
        <v>0</v>
      </c>
      <c r="CR1319" s="1">
        <v>0</v>
      </c>
      <c r="CS1319" t="s">
        <v>116</v>
      </c>
      <c r="CT1319">
        <f t="shared" si="168"/>
        <v>1.2244799999999998E-3</v>
      </c>
      <c r="CU1319">
        <f t="shared" si="169"/>
        <v>1.2244799999999998E-2</v>
      </c>
      <c r="CV1319">
        <f t="shared" si="167"/>
        <v>0.44428215999999998</v>
      </c>
      <c r="CW1319">
        <f t="shared" si="170"/>
        <v>2.1088265986399998E-3</v>
      </c>
      <c r="CX1319" s="4">
        <f t="shared" si="171"/>
        <v>349227016.83999997</v>
      </c>
      <c r="CY1319">
        <f t="shared" si="172"/>
        <v>456451.58999999997</v>
      </c>
      <c r="CZ1319">
        <f t="shared" si="173"/>
        <v>346655616</v>
      </c>
      <c r="DA1319">
        <f t="shared" si="174"/>
        <v>2114949.25</v>
      </c>
    </row>
    <row r="1320" spans="1:105" x14ac:dyDescent="0.3">
      <c r="A1320" s="1">
        <v>28</v>
      </c>
      <c r="B1320" s="1" t="s">
        <v>103</v>
      </c>
      <c r="C1320" s="1">
        <v>2028</v>
      </c>
      <c r="D1320" s="1">
        <v>10</v>
      </c>
      <c r="E1320" s="1">
        <v>0</v>
      </c>
      <c r="F1320" s="1">
        <v>300</v>
      </c>
      <c r="G1320" s="1">
        <v>2.0407999999999999E-2</v>
      </c>
      <c r="H1320" s="1">
        <v>2007</v>
      </c>
      <c r="I1320" s="1" t="s">
        <v>98</v>
      </c>
      <c r="J1320" s="1" t="s">
        <v>99</v>
      </c>
      <c r="K1320" s="1" t="s">
        <v>100</v>
      </c>
      <c r="L1320" s="1" t="s">
        <v>101</v>
      </c>
      <c r="M1320" s="1" t="s">
        <v>101</v>
      </c>
      <c r="N1320" s="1" t="s">
        <v>101</v>
      </c>
      <c r="O1320" s="1" t="s">
        <v>102</v>
      </c>
      <c r="P1320" s="1">
        <v>42622</v>
      </c>
      <c r="Q1320" s="1">
        <v>9118625</v>
      </c>
      <c r="R1320" s="1">
        <v>0</v>
      </c>
      <c r="S1320" s="1">
        <v>9125032</v>
      </c>
      <c r="T1320" s="1">
        <v>498.36</v>
      </c>
      <c r="U1320" s="1">
        <v>0</v>
      </c>
      <c r="V1320" s="1">
        <v>0</v>
      </c>
      <c r="W1320" s="1">
        <v>7429</v>
      </c>
      <c r="X1320" s="1">
        <v>0</v>
      </c>
      <c r="Y1320" s="1">
        <v>0</v>
      </c>
      <c r="Z1320" s="1">
        <v>0</v>
      </c>
      <c r="AA1320" s="1">
        <v>0</v>
      </c>
      <c r="AB1320" s="1">
        <v>134</v>
      </c>
      <c r="AC1320" s="1">
        <v>393508.25</v>
      </c>
      <c r="AD1320" s="1">
        <v>312480</v>
      </c>
      <c r="AE1320" s="1">
        <v>1275601.5</v>
      </c>
      <c r="AF1320" s="1">
        <v>3053687</v>
      </c>
      <c r="AG1320" s="1">
        <v>0</v>
      </c>
      <c r="AH1320" s="1">
        <v>0</v>
      </c>
      <c r="AI1320" s="1">
        <v>0</v>
      </c>
      <c r="AJ1320" s="1">
        <v>0.32</v>
      </c>
      <c r="AK1320" s="1">
        <v>514.91999999999996</v>
      </c>
      <c r="AL1320" s="1">
        <v>0</v>
      </c>
      <c r="AM1320" s="1">
        <v>0</v>
      </c>
      <c r="AN1320" s="1">
        <v>0</v>
      </c>
      <c r="AO1320" s="1">
        <v>312326208</v>
      </c>
      <c r="AP1320" s="1">
        <v>312177408</v>
      </c>
      <c r="AQ1320" s="1">
        <v>268425760</v>
      </c>
      <c r="AR1320" s="1">
        <v>43706072</v>
      </c>
      <c r="AS1320" s="1">
        <v>45417.7</v>
      </c>
      <c r="AT1320" s="1">
        <v>0</v>
      </c>
      <c r="AU1320" s="1">
        <v>972943.06</v>
      </c>
      <c r="AV1320" s="1">
        <v>824125</v>
      </c>
      <c r="AW1320" s="1">
        <v>0</v>
      </c>
      <c r="AX1320" s="1">
        <v>0</v>
      </c>
      <c r="AY1320" s="1">
        <v>93.76</v>
      </c>
      <c r="AZ1320" s="1">
        <v>48.16</v>
      </c>
      <c r="BA1320" s="1">
        <v>21.6</v>
      </c>
      <c r="BB1320" s="1">
        <v>2.17</v>
      </c>
      <c r="BC1320" s="1">
        <v>43.57</v>
      </c>
      <c r="BD1320" s="1">
        <v>1952.27</v>
      </c>
      <c r="BE1320" s="1">
        <v>0</v>
      </c>
      <c r="BF1320" s="1">
        <v>0</v>
      </c>
      <c r="BG1320" s="1">
        <v>0</v>
      </c>
      <c r="BH1320" s="1">
        <v>110.93</v>
      </c>
      <c r="BI1320" s="1">
        <v>0</v>
      </c>
      <c r="BJ1320" s="1">
        <v>69.89</v>
      </c>
      <c r="BK1320" s="1">
        <v>20967</v>
      </c>
      <c r="BL1320" s="1">
        <v>0</v>
      </c>
      <c r="BM1320" s="1">
        <v>0</v>
      </c>
      <c r="BN1320" s="1">
        <v>0</v>
      </c>
      <c r="BO1320" s="1">
        <v>0</v>
      </c>
      <c r="BP1320" s="1">
        <v>0.70999997999999997</v>
      </c>
      <c r="BQ1320" s="1">
        <v>3.3333299999999998E-3</v>
      </c>
      <c r="BR1320" s="1">
        <v>0</v>
      </c>
      <c r="BS1320" s="1">
        <v>0.70999997999999997</v>
      </c>
      <c r="BT1320" s="1">
        <v>0.99000001000000004</v>
      </c>
      <c r="BU1320" s="1">
        <v>3.3333299999999998E-3</v>
      </c>
      <c r="BV1320" s="1">
        <v>0</v>
      </c>
      <c r="BW1320" s="1">
        <v>0.98666668000000002</v>
      </c>
      <c r="BX1320" s="1">
        <v>0</v>
      </c>
      <c r="BY1320" s="1">
        <v>0.5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4.83</v>
      </c>
      <c r="CI1320" s="1">
        <v>0</v>
      </c>
      <c r="CJ1320" s="1">
        <v>0</v>
      </c>
      <c r="CK1320" s="1">
        <v>0</v>
      </c>
      <c r="CL1320" s="1">
        <v>0</v>
      </c>
      <c r="CM1320" s="1">
        <v>420</v>
      </c>
      <c r="CN1320" s="1">
        <v>420</v>
      </c>
      <c r="CO1320" s="1">
        <v>811</v>
      </c>
      <c r="CP1320" s="1">
        <v>957</v>
      </c>
      <c r="CQ1320" s="1">
        <v>0</v>
      </c>
      <c r="CR1320" s="1">
        <v>0</v>
      </c>
      <c r="CS1320" t="s">
        <v>116</v>
      </c>
      <c r="CT1320">
        <f t="shared" si="168"/>
        <v>6.8026598639999987E-5</v>
      </c>
      <c r="CU1320">
        <f t="shared" si="169"/>
        <v>6.8026598639999987E-4</v>
      </c>
      <c r="CV1320">
        <f t="shared" si="167"/>
        <v>6.5305599999999995E-3</v>
      </c>
      <c r="CW1320">
        <f t="shared" si="170"/>
        <v>6.8026598639999987E-5</v>
      </c>
      <c r="CX1320" s="4">
        <f t="shared" si="171"/>
        <v>313157060.5</v>
      </c>
      <c r="CY1320">
        <f t="shared" si="172"/>
        <v>6709.4400000000005</v>
      </c>
      <c r="CZ1320">
        <f t="shared" si="173"/>
        <v>312177408</v>
      </c>
      <c r="DA1320">
        <f t="shared" si="174"/>
        <v>972943.06</v>
      </c>
    </row>
    <row r="1321" spans="1:105" x14ac:dyDescent="0.3">
      <c r="A1321" s="1">
        <v>28</v>
      </c>
      <c r="B1321" s="1" t="s">
        <v>103</v>
      </c>
      <c r="C1321" s="1">
        <v>2028</v>
      </c>
      <c r="D1321" s="1">
        <v>11</v>
      </c>
      <c r="E1321" s="1">
        <v>0</v>
      </c>
      <c r="F1321" s="1">
        <v>300</v>
      </c>
      <c r="G1321" s="1">
        <v>2.0407999999999999E-2</v>
      </c>
      <c r="H1321" s="1">
        <v>2007</v>
      </c>
      <c r="I1321" s="1" t="s">
        <v>98</v>
      </c>
      <c r="J1321" s="1" t="s">
        <v>99</v>
      </c>
      <c r="K1321" s="1" t="s">
        <v>100</v>
      </c>
      <c r="L1321" s="1" t="s">
        <v>101</v>
      </c>
      <c r="M1321" s="1" t="s">
        <v>101</v>
      </c>
      <c r="N1321" s="1" t="s">
        <v>101</v>
      </c>
      <c r="O1321" s="1" t="s">
        <v>102</v>
      </c>
      <c r="P1321" s="1">
        <v>42622</v>
      </c>
      <c r="Q1321" s="1">
        <v>8936699</v>
      </c>
      <c r="R1321" s="1">
        <v>0</v>
      </c>
      <c r="S1321" s="1">
        <v>8942935</v>
      </c>
      <c r="T1321" s="1">
        <v>231.25</v>
      </c>
      <c r="U1321" s="1">
        <v>0</v>
      </c>
      <c r="V1321" s="1">
        <v>0</v>
      </c>
      <c r="W1321" s="1">
        <v>6483.69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303036.56</v>
      </c>
      <c r="AD1321" s="1">
        <v>302400</v>
      </c>
      <c r="AE1321" s="1">
        <v>1178678</v>
      </c>
      <c r="AF1321" s="1">
        <v>3022953.75</v>
      </c>
      <c r="AG1321" s="1">
        <v>0</v>
      </c>
      <c r="AH1321" s="1">
        <v>0</v>
      </c>
      <c r="AI1321" s="1">
        <v>0</v>
      </c>
      <c r="AJ1321" s="1">
        <v>0</v>
      </c>
      <c r="AK1321" s="1">
        <v>1.89</v>
      </c>
      <c r="AL1321" s="1">
        <v>0</v>
      </c>
      <c r="AM1321" s="1">
        <v>0</v>
      </c>
      <c r="AN1321" s="1">
        <v>0</v>
      </c>
      <c r="AO1321" s="1">
        <v>306971008</v>
      </c>
      <c r="AP1321" s="1">
        <v>307198560</v>
      </c>
      <c r="AQ1321" s="1">
        <v>263619248</v>
      </c>
      <c r="AR1321" s="1">
        <v>43547572</v>
      </c>
      <c r="AS1321" s="1">
        <v>31783.73</v>
      </c>
      <c r="AT1321" s="1">
        <v>0</v>
      </c>
      <c r="AU1321" s="1">
        <v>6396.48</v>
      </c>
      <c r="AV1321" s="1">
        <v>233949.75</v>
      </c>
      <c r="AW1321" s="1">
        <v>0</v>
      </c>
      <c r="AX1321" s="1">
        <v>0</v>
      </c>
      <c r="AY1321" s="1">
        <v>47.4</v>
      </c>
      <c r="AZ1321" s="1">
        <v>37.53</v>
      </c>
      <c r="BA1321" s="1">
        <v>4.3899999999999997</v>
      </c>
      <c r="BB1321" s="1">
        <v>0.73</v>
      </c>
      <c r="BC1321" s="1">
        <v>8.24</v>
      </c>
      <c r="BD1321" s="1">
        <v>27.66</v>
      </c>
      <c r="BE1321" s="1">
        <v>0</v>
      </c>
      <c r="BF1321" s="1">
        <v>0</v>
      </c>
      <c r="BG1321" s="1">
        <v>0</v>
      </c>
      <c r="BH1321" s="1">
        <v>36.08</v>
      </c>
      <c r="BI1321" s="1">
        <v>0</v>
      </c>
      <c r="BJ1321" s="1">
        <v>0</v>
      </c>
      <c r="BK1321" s="1">
        <v>20967</v>
      </c>
      <c r="BL1321" s="1">
        <v>0</v>
      </c>
      <c r="BM1321" s="1">
        <v>0</v>
      </c>
      <c r="BN1321" s="1">
        <v>0</v>
      </c>
      <c r="BO1321" s="1">
        <v>0</v>
      </c>
      <c r="BP1321" s="1">
        <v>3.3333299999999998E-3</v>
      </c>
      <c r="BQ1321" s="1">
        <v>0</v>
      </c>
      <c r="BR1321" s="1">
        <v>0</v>
      </c>
      <c r="BS1321" s="1">
        <v>3.3333299999999998E-3</v>
      </c>
      <c r="BT1321" s="1">
        <v>3.3333299999999998E-3</v>
      </c>
      <c r="BU1321" s="1">
        <v>0</v>
      </c>
      <c r="BV1321" s="1">
        <v>0</v>
      </c>
      <c r="BW1321" s="1">
        <v>3.3333299999999998E-3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4.82</v>
      </c>
      <c r="CI1321" s="1">
        <v>0</v>
      </c>
      <c r="CJ1321" s="1">
        <v>0</v>
      </c>
      <c r="CK1321" s="1">
        <v>0</v>
      </c>
      <c r="CL1321" s="1">
        <v>0</v>
      </c>
      <c r="CM1321" s="1">
        <v>420</v>
      </c>
      <c r="CN1321" s="1">
        <v>420</v>
      </c>
      <c r="CO1321" s="1">
        <v>811</v>
      </c>
      <c r="CP1321" s="1">
        <v>957</v>
      </c>
      <c r="CQ1321" s="1">
        <v>0</v>
      </c>
      <c r="CR1321" s="1">
        <v>0</v>
      </c>
      <c r="CS1321" t="s">
        <v>116</v>
      </c>
      <c r="CT1321">
        <f t="shared" si="168"/>
        <v>0</v>
      </c>
      <c r="CU1321">
        <f t="shared" si="169"/>
        <v>0</v>
      </c>
      <c r="CV1321">
        <f t="shared" si="167"/>
        <v>0</v>
      </c>
      <c r="CW1321">
        <f t="shared" si="170"/>
        <v>0</v>
      </c>
      <c r="CX1321" s="4">
        <f t="shared" si="171"/>
        <v>307204956.48000002</v>
      </c>
      <c r="CY1321">
        <f t="shared" si="172"/>
        <v>0</v>
      </c>
      <c r="CZ1321">
        <f t="shared" si="173"/>
        <v>307198560</v>
      </c>
      <c r="DA1321">
        <f t="shared" si="174"/>
        <v>6396.48</v>
      </c>
    </row>
    <row r="1322" spans="1:105" x14ac:dyDescent="0.3">
      <c r="A1322" s="1">
        <v>28</v>
      </c>
      <c r="B1322" s="1" t="s">
        <v>103</v>
      </c>
      <c r="C1322" s="1">
        <v>2028</v>
      </c>
      <c r="D1322" s="1">
        <v>12</v>
      </c>
      <c r="E1322" s="1">
        <v>0</v>
      </c>
      <c r="F1322" s="1">
        <v>300</v>
      </c>
      <c r="G1322" s="1">
        <v>2.0407999999999999E-2</v>
      </c>
      <c r="H1322" s="1">
        <v>2007</v>
      </c>
      <c r="I1322" s="1" t="s">
        <v>98</v>
      </c>
      <c r="J1322" s="1" t="s">
        <v>99</v>
      </c>
      <c r="K1322" s="1" t="s">
        <v>100</v>
      </c>
      <c r="L1322" s="1" t="s">
        <v>101</v>
      </c>
      <c r="M1322" s="1" t="s">
        <v>101</v>
      </c>
      <c r="N1322" s="1" t="s">
        <v>101</v>
      </c>
      <c r="O1322" s="1" t="s">
        <v>102</v>
      </c>
      <c r="P1322" s="1">
        <v>42622</v>
      </c>
      <c r="Q1322" s="1">
        <v>9739538</v>
      </c>
      <c r="R1322" s="1">
        <v>0</v>
      </c>
      <c r="S1322" s="1">
        <v>10158621</v>
      </c>
      <c r="T1322" s="1">
        <v>4967.58</v>
      </c>
      <c r="U1322" s="1">
        <v>0</v>
      </c>
      <c r="V1322" s="1">
        <v>0</v>
      </c>
      <c r="W1322" s="1">
        <v>424037.28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287907.96999999997</v>
      </c>
      <c r="AD1322" s="1">
        <v>312480</v>
      </c>
      <c r="AE1322" s="1">
        <v>1244708.1299999999</v>
      </c>
      <c r="AF1322" s="1">
        <v>3496259.75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340959936</v>
      </c>
      <c r="AP1322" s="1">
        <v>352708416</v>
      </c>
      <c r="AQ1322" s="1">
        <v>302590976</v>
      </c>
      <c r="AR1322" s="1">
        <v>50082016</v>
      </c>
      <c r="AS1322" s="1">
        <v>35711.839999999997</v>
      </c>
      <c r="AT1322" s="1">
        <v>0</v>
      </c>
      <c r="AU1322" s="1">
        <v>146436.67000000001</v>
      </c>
      <c r="AV1322" s="1">
        <v>11894922</v>
      </c>
      <c r="AW1322" s="1">
        <v>0</v>
      </c>
      <c r="AX1322" s="1">
        <v>0</v>
      </c>
      <c r="AY1322" s="1">
        <v>41.5</v>
      </c>
      <c r="AZ1322" s="1">
        <v>37.71</v>
      </c>
      <c r="BA1322" s="1">
        <v>1.83</v>
      </c>
      <c r="BB1322" s="1">
        <v>0.26</v>
      </c>
      <c r="BC1322" s="1">
        <v>3.34</v>
      </c>
      <c r="BD1322" s="1">
        <v>29.48</v>
      </c>
      <c r="BE1322" s="1">
        <v>0</v>
      </c>
      <c r="BF1322" s="1">
        <v>0</v>
      </c>
      <c r="BG1322" s="1">
        <v>0</v>
      </c>
      <c r="BH1322" s="1">
        <v>28.05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5.0199999999999996</v>
      </c>
      <c r="CI1322" s="1">
        <v>0</v>
      </c>
      <c r="CJ1322" s="1">
        <v>0</v>
      </c>
      <c r="CK1322" s="1">
        <v>0</v>
      </c>
      <c r="CL1322" s="1">
        <v>0</v>
      </c>
      <c r="CM1322" s="1">
        <v>420</v>
      </c>
      <c r="CN1322" s="1">
        <v>420</v>
      </c>
      <c r="CO1322" s="1">
        <v>811</v>
      </c>
      <c r="CP1322" s="1">
        <v>957</v>
      </c>
      <c r="CQ1322" s="1">
        <v>0</v>
      </c>
      <c r="CR1322" s="1">
        <v>0</v>
      </c>
      <c r="CS1322" t="s">
        <v>116</v>
      </c>
      <c r="CT1322">
        <f t="shared" si="168"/>
        <v>0</v>
      </c>
      <c r="CU1322">
        <f t="shared" si="169"/>
        <v>0</v>
      </c>
      <c r="CV1322">
        <f t="shared" si="167"/>
        <v>0</v>
      </c>
      <c r="CW1322">
        <f t="shared" si="170"/>
        <v>0</v>
      </c>
      <c r="CX1322" s="4">
        <f t="shared" si="171"/>
        <v>352854852.67000002</v>
      </c>
      <c r="CY1322">
        <f t="shared" si="172"/>
        <v>0</v>
      </c>
      <c r="CZ1322">
        <f t="shared" si="173"/>
        <v>352708416</v>
      </c>
      <c r="DA1322">
        <f t="shared" si="174"/>
        <v>146436.67000000001</v>
      </c>
    </row>
    <row r="1323" spans="1:105" x14ac:dyDescent="0.3">
      <c r="A1323" s="1">
        <v>28</v>
      </c>
      <c r="B1323" s="1" t="s">
        <v>104</v>
      </c>
      <c r="C1323" s="1">
        <v>2028</v>
      </c>
      <c r="D1323" s="1">
        <v>1</v>
      </c>
      <c r="E1323" s="1">
        <v>0</v>
      </c>
      <c r="F1323" s="1">
        <v>300</v>
      </c>
      <c r="G1323" s="1">
        <v>2.0407999999999999E-2</v>
      </c>
      <c r="H1323" s="1">
        <v>2007</v>
      </c>
      <c r="I1323" s="1" t="s">
        <v>98</v>
      </c>
      <c r="J1323" s="1" t="s">
        <v>99</v>
      </c>
      <c r="K1323" s="1" t="s">
        <v>100</v>
      </c>
      <c r="L1323" s="1" t="s">
        <v>101</v>
      </c>
      <c r="M1323" s="1" t="s">
        <v>101</v>
      </c>
      <c r="N1323" s="1" t="s">
        <v>101</v>
      </c>
      <c r="O1323" s="1" t="s">
        <v>102</v>
      </c>
      <c r="P1323" s="1">
        <v>42622</v>
      </c>
      <c r="Q1323" s="1">
        <v>17822410</v>
      </c>
      <c r="R1323" s="1">
        <v>0</v>
      </c>
      <c r="S1323" s="1">
        <v>17491448</v>
      </c>
      <c r="T1323" s="1">
        <v>365600.81</v>
      </c>
      <c r="U1323" s="1">
        <v>0</v>
      </c>
      <c r="V1323" s="1">
        <v>0</v>
      </c>
      <c r="W1323" s="1">
        <v>34622.89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213631.66</v>
      </c>
      <c r="AD1323" s="1">
        <v>550560</v>
      </c>
      <c r="AE1323" s="1">
        <v>1153060.8799999999</v>
      </c>
      <c r="AF1323" s="1">
        <v>4831976.5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591209792</v>
      </c>
      <c r="AP1323" s="1">
        <v>581531584</v>
      </c>
      <c r="AQ1323" s="1">
        <v>499502656</v>
      </c>
      <c r="AR1323" s="1">
        <v>81349552</v>
      </c>
      <c r="AS1323" s="1">
        <v>679670.88</v>
      </c>
      <c r="AT1323" s="1">
        <v>0</v>
      </c>
      <c r="AU1323" s="1">
        <v>10501545</v>
      </c>
      <c r="AV1323" s="1">
        <v>823346.75</v>
      </c>
      <c r="AW1323" s="1">
        <v>0</v>
      </c>
      <c r="AX1323" s="1">
        <v>0</v>
      </c>
      <c r="AY1323" s="1">
        <v>75.92</v>
      </c>
      <c r="AZ1323" s="1">
        <v>40.44</v>
      </c>
      <c r="BA1323" s="1">
        <v>25.2</v>
      </c>
      <c r="BB1323" s="1">
        <v>3.68</v>
      </c>
      <c r="BC1323" s="1">
        <v>30.76</v>
      </c>
      <c r="BD1323" s="1">
        <v>28.72</v>
      </c>
      <c r="BE1323" s="1">
        <v>0</v>
      </c>
      <c r="BF1323" s="1">
        <v>0</v>
      </c>
      <c r="BG1323" s="1">
        <v>0</v>
      </c>
      <c r="BH1323" s="1">
        <v>23.78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8.8000000000000007</v>
      </c>
      <c r="CI1323" s="1">
        <v>0</v>
      </c>
      <c r="CJ1323" s="1">
        <v>0</v>
      </c>
      <c r="CK1323" s="1">
        <v>0</v>
      </c>
      <c r="CL1323" s="1">
        <v>0</v>
      </c>
      <c r="CM1323" s="1">
        <v>740</v>
      </c>
      <c r="CN1323" s="1">
        <v>740</v>
      </c>
      <c r="CO1323" s="1">
        <v>1164</v>
      </c>
      <c r="CP1323" s="1">
        <v>1422</v>
      </c>
      <c r="CQ1323" s="1">
        <v>0</v>
      </c>
      <c r="CR1323" s="1">
        <v>0</v>
      </c>
      <c r="CS1323" t="s">
        <v>116</v>
      </c>
      <c r="CT1323">
        <f t="shared" si="168"/>
        <v>0</v>
      </c>
      <c r="CU1323">
        <f t="shared" si="169"/>
        <v>0</v>
      </c>
      <c r="CV1323">
        <f t="shared" si="167"/>
        <v>0</v>
      </c>
      <c r="CW1323">
        <f t="shared" si="170"/>
        <v>0</v>
      </c>
      <c r="CX1323" s="4">
        <f t="shared" si="171"/>
        <v>592033129</v>
      </c>
      <c r="CY1323">
        <f t="shared" si="172"/>
        <v>0</v>
      </c>
      <c r="CZ1323">
        <f t="shared" si="173"/>
        <v>581531584</v>
      </c>
      <c r="DA1323">
        <f t="shared" si="174"/>
        <v>10501545</v>
      </c>
    </row>
    <row r="1324" spans="1:105" x14ac:dyDescent="0.3">
      <c r="A1324" s="1">
        <v>28</v>
      </c>
      <c r="B1324" s="1" t="s">
        <v>104</v>
      </c>
      <c r="C1324" s="1">
        <v>2028</v>
      </c>
      <c r="D1324" s="1">
        <v>2</v>
      </c>
      <c r="E1324" s="1">
        <v>0</v>
      </c>
      <c r="F1324" s="1">
        <v>300</v>
      </c>
      <c r="G1324" s="1">
        <v>2.0407999999999999E-2</v>
      </c>
      <c r="H1324" s="1">
        <v>2007</v>
      </c>
      <c r="I1324" s="1" t="s">
        <v>98</v>
      </c>
      <c r="J1324" s="1" t="s">
        <v>99</v>
      </c>
      <c r="K1324" s="1" t="s">
        <v>100</v>
      </c>
      <c r="L1324" s="1" t="s">
        <v>101</v>
      </c>
      <c r="M1324" s="1" t="s">
        <v>101</v>
      </c>
      <c r="N1324" s="1" t="s">
        <v>101</v>
      </c>
      <c r="O1324" s="1" t="s">
        <v>102</v>
      </c>
      <c r="P1324" s="1">
        <v>42622</v>
      </c>
      <c r="Q1324" s="1">
        <v>17684286</v>
      </c>
      <c r="R1324" s="1">
        <v>0</v>
      </c>
      <c r="S1324" s="1">
        <v>17407632</v>
      </c>
      <c r="T1324" s="1">
        <v>298052.81</v>
      </c>
      <c r="U1324" s="1">
        <v>0</v>
      </c>
      <c r="V1324" s="1">
        <v>0</v>
      </c>
      <c r="W1324" s="1">
        <v>21402.81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201125.75</v>
      </c>
      <c r="AD1324" s="1">
        <v>497280</v>
      </c>
      <c r="AE1324" s="1">
        <v>980890.13</v>
      </c>
      <c r="AF1324" s="1">
        <v>3750953.75</v>
      </c>
      <c r="AG1324" s="1">
        <v>0</v>
      </c>
      <c r="AH1324" s="1">
        <v>0</v>
      </c>
      <c r="AI1324" s="1">
        <v>0</v>
      </c>
      <c r="AJ1324" s="1">
        <v>0</v>
      </c>
      <c r="AK1324" s="1">
        <v>1.04</v>
      </c>
      <c r="AL1324" s="1">
        <v>0</v>
      </c>
      <c r="AM1324" s="1">
        <v>0</v>
      </c>
      <c r="AN1324" s="1">
        <v>0</v>
      </c>
      <c r="AO1324" s="1">
        <v>599562432</v>
      </c>
      <c r="AP1324" s="1">
        <v>590936256</v>
      </c>
      <c r="AQ1324" s="1">
        <v>509663264</v>
      </c>
      <c r="AR1324" s="1">
        <v>80772904</v>
      </c>
      <c r="AS1324" s="1">
        <v>499894.34</v>
      </c>
      <c r="AT1324" s="1">
        <v>0</v>
      </c>
      <c r="AU1324" s="1">
        <v>9275403</v>
      </c>
      <c r="AV1324" s="1">
        <v>649246.63</v>
      </c>
      <c r="AW1324" s="1">
        <v>0</v>
      </c>
      <c r="AX1324" s="1">
        <v>0</v>
      </c>
      <c r="AY1324" s="1">
        <v>115.52</v>
      </c>
      <c r="AZ1324" s="1">
        <v>43.48</v>
      </c>
      <c r="BA1324" s="1">
        <v>56.1</v>
      </c>
      <c r="BB1324" s="1">
        <v>8.9</v>
      </c>
      <c r="BC1324" s="1">
        <v>64.61</v>
      </c>
      <c r="BD1324" s="1">
        <v>31.12</v>
      </c>
      <c r="BE1324" s="1">
        <v>0</v>
      </c>
      <c r="BF1324" s="1">
        <v>0</v>
      </c>
      <c r="BG1324" s="1">
        <v>0</v>
      </c>
      <c r="BH1324" s="1">
        <v>30.33</v>
      </c>
      <c r="BI1324" s="1">
        <v>0</v>
      </c>
      <c r="BJ1324" s="1">
        <v>0</v>
      </c>
      <c r="BK1324" s="1">
        <v>20967</v>
      </c>
      <c r="BL1324" s="1">
        <v>0</v>
      </c>
      <c r="BM1324" s="1">
        <v>0</v>
      </c>
      <c r="BN1324" s="1">
        <v>0</v>
      </c>
      <c r="BO1324" s="1">
        <v>0</v>
      </c>
      <c r="BP1324" s="1">
        <v>3.3333299999999998E-3</v>
      </c>
      <c r="BQ1324" s="1">
        <v>0</v>
      </c>
      <c r="BR1324" s="1">
        <v>0</v>
      </c>
      <c r="BS1324" s="1">
        <v>3.3333299999999998E-3</v>
      </c>
      <c r="BT1324" s="1">
        <v>3.3333299999999998E-3</v>
      </c>
      <c r="BU1324" s="1">
        <v>0</v>
      </c>
      <c r="BV1324" s="1">
        <v>0</v>
      </c>
      <c r="BW1324" s="1">
        <v>3.3333299999999998E-3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5.41</v>
      </c>
      <c r="CI1324" s="1">
        <v>0</v>
      </c>
      <c r="CJ1324" s="1">
        <v>0</v>
      </c>
      <c r="CK1324" s="1">
        <v>0</v>
      </c>
      <c r="CL1324" s="1">
        <v>0</v>
      </c>
      <c r="CM1324" s="1">
        <v>740</v>
      </c>
      <c r="CN1324" s="1">
        <v>740</v>
      </c>
      <c r="CO1324" s="1">
        <v>1164</v>
      </c>
      <c r="CP1324" s="1">
        <v>1422</v>
      </c>
      <c r="CQ1324" s="1">
        <v>0</v>
      </c>
      <c r="CR1324" s="1">
        <v>0</v>
      </c>
      <c r="CS1324" t="s">
        <v>116</v>
      </c>
      <c r="CT1324">
        <f t="shared" si="168"/>
        <v>0</v>
      </c>
      <c r="CU1324">
        <f t="shared" si="169"/>
        <v>0</v>
      </c>
      <c r="CV1324">
        <f t="shared" si="167"/>
        <v>0</v>
      </c>
      <c r="CW1324">
        <f t="shared" si="170"/>
        <v>0</v>
      </c>
      <c r="CX1324" s="4">
        <f t="shared" si="171"/>
        <v>600211659</v>
      </c>
      <c r="CY1324">
        <f t="shared" si="172"/>
        <v>0</v>
      </c>
      <c r="CZ1324">
        <f t="shared" si="173"/>
        <v>590936256</v>
      </c>
      <c r="DA1324">
        <f t="shared" si="174"/>
        <v>9275403</v>
      </c>
    </row>
    <row r="1325" spans="1:105" x14ac:dyDescent="0.3">
      <c r="A1325" s="1">
        <v>28</v>
      </c>
      <c r="B1325" s="1" t="s">
        <v>104</v>
      </c>
      <c r="C1325" s="1">
        <v>2028</v>
      </c>
      <c r="D1325" s="1">
        <v>3</v>
      </c>
      <c r="E1325" s="1">
        <v>0</v>
      </c>
      <c r="F1325" s="1">
        <v>300</v>
      </c>
      <c r="G1325" s="1">
        <v>2.0407999999999999E-2</v>
      </c>
      <c r="H1325" s="1">
        <v>2007</v>
      </c>
      <c r="I1325" s="1" t="s">
        <v>98</v>
      </c>
      <c r="J1325" s="1" t="s">
        <v>99</v>
      </c>
      <c r="K1325" s="1" t="s">
        <v>100</v>
      </c>
      <c r="L1325" s="1" t="s">
        <v>101</v>
      </c>
      <c r="M1325" s="1" t="s">
        <v>101</v>
      </c>
      <c r="N1325" s="1" t="s">
        <v>101</v>
      </c>
      <c r="O1325" s="1" t="s">
        <v>102</v>
      </c>
      <c r="P1325" s="1">
        <v>42622</v>
      </c>
      <c r="Q1325" s="1">
        <v>15702818</v>
      </c>
      <c r="R1325" s="1">
        <v>0</v>
      </c>
      <c r="S1325" s="1">
        <v>15699519</v>
      </c>
      <c r="T1325" s="1">
        <v>4588.96</v>
      </c>
      <c r="U1325" s="1">
        <v>0</v>
      </c>
      <c r="V1325" s="1">
        <v>0</v>
      </c>
      <c r="W1325" s="1">
        <v>1297.8499999999999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314251.44</v>
      </c>
      <c r="AD1325" s="1">
        <v>550560</v>
      </c>
      <c r="AE1325" s="1">
        <v>1299833.75</v>
      </c>
      <c r="AF1325" s="1">
        <v>4680246</v>
      </c>
      <c r="AG1325" s="1">
        <v>0</v>
      </c>
      <c r="AH1325" s="1">
        <v>0</v>
      </c>
      <c r="AI1325" s="1">
        <v>0</v>
      </c>
      <c r="AJ1325" s="1">
        <v>0</v>
      </c>
      <c r="AK1325" s="1">
        <v>13.62</v>
      </c>
      <c r="AL1325" s="1">
        <v>0</v>
      </c>
      <c r="AM1325" s="1">
        <v>0</v>
      </c>
      <c r="AN1325" s="1">
        <v>0</v>
      </c>
      <c r="AO1325" s="1">
        <v>508133728</v>
      </c>
      <c r="AP1325" s="1">
        <v>508038464</v>
      </c>
      <c r="AQ1325" s="1">
        <v>435383456</v>
      </c>
      <c r="AR1325" s="1">
        <v>72117640</v>
      </c>
      <c r="AS1325" s="1">
        <v>537094.56000000006</v>
      </c>
      <c r="AT1325" s="1">
        <v>0</v>
      </c>
      <c r="AU1325" s="1">
        <v>127270.91</v>
      </c>
      <c r="AV1325" s="1">
        <v>31989.83</v>
      </c>
      <c r="AW1325" s="1">
        <v>0</v>
      </c>
      <c r="AX1325" s="1">
        <v>0</v>
      </c>
      <c r="AY1325" s="1">
        <v>60.91</v>
      </c>
      <c r="AZ1325" s="1">
        <v>39.18</v>
      </c>
      <c r="BA1325" s="1">
        <v>13.31</v>
      </c>
      <c r="BB1325" s="1">
        <v>1.64</v>
      </c>
      <c r="BC1325" s="1">
        <v>18.39</v>
      </c>
      <c r="BD1325" s="1">
        <v>27.73</v>
      </c>
      <c r="BE1325" s="1">
        <v>0</v>
      </c>
      <c r="BF1325" s="1">
        <v>0</v>
      </c>
      <c r="BG1325" s="1">
        <v>0</v>
      </c>
      <c r="BH1325" s="1">
        <v>24.65</v>
      </c>
      <c r="BI1325" s="1">
        <v>0</v>
      </c>
      <c r="BJ1325" s="1">
        <v>0</v>
      </c>
      <c r="BK1325" s="1">
        <v>20967</v>
      </c>
      <c r="BL1325" s="1">
        <v>0</v>
      </c>
      <c r="BM1325" s="1">
        <v>0</v>
      </c>
      <c r="BN1325" s="1">
        <v>0</v>
      </c>
      <c r="BO1325" s="1">
        <v>0</v>
      </c>
      <c r="BP1325" s="1">
        <v>0.03</v>
      </c>
      <c r="BQ1325" s="1">
        <v>0</v>
      </c>
      <c r="BR1325" s="1">
        <v>0</v>
      </c>
      <c r="BS1325" s="1">
        <v>0.03</v>
      </c>
      <c r="BT1325" s="1">
        <v>0.04</v>
      </c>
      <c r="BU1325" s="1">
        <v>0</v>
      </c>
      <c r="BV1325" s="1">
        <v>0</v>
      </c>
      <c r="BW1325" s="1">
        <v>0.04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5.69</v>
      </c>
      <c r="CI1325" s="1">
        <v>0</v>
      </c>
      <c r="CJ1325" s="1">
        <v>0</v>
      </c>
      <c r="CK1325" s="1">
        <v>0</v>
      </c>
      <c r="CL1325" s="1">
        <v>0</v>
      </c>
      <c r="CM1325" s="1">
        <v>740</v>
      </c>
      <c r="CN1325" s="1">
        <v>740</v>
      </c>
      <c r="CO1325" s="1">
        <v>1164</v>
      </c>
      <c r="CP1325" s="1">
        <v>1422</v>
      </c>
      <c r="CQ1325" s="1">
        <v>0</v>
      </c>
      <c r="CR1325" s="1">
        <v>0</v>
      </c>
      <c r="CS1325" t="s">
        <v>116</v>
      </c>
      <c r="CT1325">
        <f t="shared" si="168"/>
        <v>0</v>
      </c>
      <c r="CU1325">
        <f t="shared" si="169"/>
        <v>0</v>
      </c>
      <c r="CV1325">
        <f t="shared" si="167"/>
        <v>0</v>
      </c>
      <c r="CW1325">
        <f t="shared" si="170"/>
        <v>0</v>
      </c>
      <c r="CX1325" s="4">
        <f t="shared" si="171"/>
        <v>508165734.91000003</v>
      </c>
      <c r="CY1325">
        <f t="shared" si="172"/>
        <v>0</v>
      </c>
      <c r="CZ1325">
        <f t="shared" si="173"/>
        <v>508038464</v>
      </c>
      <c r="DA1325">
        <f t="shared" si="174"/>
        <v>127270.91</v>
      </c>
    </row>
    <row r="1326" spans="1:105" x14ac:dyDescent="0.3">
      <c r="A1326" s="1">
        <v>28</v>
      </c>
      <c r="B1326" s="1" t="s">
        <v>104</v>
      </c>
      <c r="C1326" s="1">
        <v>2028</v>
      </c>
      <c r="D1326" s="1">
        <v>4</v>
      </c>
      <c r="E1326" s="1">
        <v>0</v>
      </c>
      <c r="F1326" s="1">
        <v>300</v>
      </c>
      <c r="G1326" s="1">
        <v>2.0407999999999999E-2</v>
      </c>
      <c r="H1326" s="1">
        <v>2007</v>
      </c>
      <c r="I1326" s="1" t="s">
        <v>98</v>
      </c>
      <c r="J1326" s="1" t="s">
        <v>99</v>
      </c>
      <c r="K1326" s="1" t="s">
        <v>100</v>
      </c>
      <c r="L1326" s="1" t="s">
        <v>101</v>
      </c>
      <c r="M1326" s="1" t="s">
        <v>101</v>
      </c>
      <c r="N1326" s="1" t="s">
        <v>101</v>
      </c>
      <c r="O1326" s="1" t="s">
        <v>102</v>
      </c>
      <c r="P1326" s="1">
        <v>42622</v>
      </c>
      <c r="Q1326" s="1">
        <v>14388533</v>
      </c>
      <c r="R1326" s="1">
        <v>0</v>
      </c>
      <c r="S1326" s="1">
        <v>14386848</v>
      </c>
      <c r="T1326" s="1">
        <v>3520.52</v>
      </c>
      <c r="U1326" s="1">
        <v>0</v>
      </c>
      <c r="V1326" s="1">
        <v>0</v>
      </c>
      <c r="W1326" s="1">
        <v>1848.31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298292.38</v>
      </c>
      <c r="AD1326" s="1">
        <v>532800</v>
      </c>
      <c r="AE1326" s="1">
        <v>1182715.1299999999</v>
      </c>
      <c r="AF1326" s="1">
        <v>3611156.5</v>
      </c>
      <c r="AG1326" s="1">
        <v>0</v>
      </c>
      <c r="AH1326" s="1">
        <v>0</v>
      </c>
      <c r="AI1326" s="1">
        <v>0</v>
      </c>
      <c r="AJ1326" s="1">
        <v>0</v>
      </c>
      <c r="AK1326" s="1">
        <v>54.17</v>
      </c>
      <c r="AL1326" s="1">
        <v>0</v>
      </c>
      <c r="AM1326" s="1">
        <v>0</v>
      </c>
      <c r="AN1326" s="1">
        <v>0</v>
      </c>
      <c r="AO1326" s="1">
        <v>475927936</v>
      </c>
      <c r="AP1326" s="1">
        <v>475918976</v>
      </c>
      <c r="AQ1326" s="1">
        <v>409004672</v>
      </c>
      <c r="AR1326" s="1">
        <v>66547308</v>
      </c>
      <c r="AS1326" s="1">
        <v>367020.81</v>
      </c>
      <c r="AT1326" s="1">
        <v>0</v>
      </c>
      <c r="AU1326" s="1">
        <v>94946.25</v>
      </c>
      <c r="AV1326" s="1">
        <v>85981.77</v>
      </c>
      <c r="AW1326" s="1">
        <v>0</v>
      </c>
      <c r="AX1326" s="1">
        <v>0</v>
      </c>
      <c r="AY1326" s="1">
        <v>108.92</v>
      </c>
      <c r="AZ1326" s="1">
        <v>39.590000000000003</v>
      </c>
      <c r="BA1326" s="1">
        <v>48.34</v>
      </c>
      <c r="BB1326" s="1">
        <v>7.8</v>
      </c>
      <c r="BC1326" s="1">
        <v>62.7</v>
      </c>
      <c r="BD1326" s="1">
        <v>26.97</v>
      </c>
      <c r="BE1326" s="1">
        <v>0</v>
      </c>
      <c r="BF1326" s="1">
        <v>0</v>
      </c>
      <c r="BG1326" s="1">
        <v>0</v>
      </c>
      <c r="BH1326" s="1">
        <v>46.52</v>
      </c>
      <c r="BI1326" s="1">
        <v>0</v>
      </c>
      <c r="BJ1326" s="1">
        <v>0</v>
      </c>
      <c r="BK1326" s="1">
        <v>20967</v>
      </c>
      <c r="BL1326" s="1">
        <v>0</v>
      </c>
      <c r="BM1326" s="1">
        <v>0</v>
      </c>
      <c r="BN1326" s="1">
        <v>0</v>
      </c>
      <c r="BO1326" s="1">
        <v>0</v>
      </c>
      <c r="BP1326" s="1">
        <v>7.3333330000000002E-2</v>
      </c>
      <c r="BQ1326" s="1">
        <v>0</v>
      </c>
      <c r="BR1326" s="1">
        <v>0</v>
      </c>
      <c r="BS1326" s="1">
        <v>7.3333330000000002E-2</v>
      </c>
      <c r="BT1326" s="1">
        <v>0.17666666</v>
      </c>
      <c r="BU1326" s="1">
        <v>0</v>
      </c>
      <c r="BV1326" s="1">
        <v>0</v>
      </c>
      <c r="BW1326" s="1">
        <v>0.17666666</v>
      </c>
      <c r="BX1326" s="1">
        <v>0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5.35</v>
      </c>
      <c r="CI1326" s="1">
        <v>0</v>
      </c>
      <c r="CJ1326" s="1">
        <v>0</v>
      </c>
      <c r="CK1326" s="1">
        <v>0</v>
      </c>
      <c r="CL1326" s="1">
        <v>0</v>
      </c>
      <c r="CM1326" s="1">
        <v>740</v>
      </c>
      <c r="CN1326" s="1">
        <v>740</v>
      </c>
      <c r="CO1326" s="1">
        <v>1164</v>
      </c>
      <c r="CP1326" s="1">
        <v>1422</v>
      </c>
      <c r="CQ1326" s="1">
        <v>0</v>
      </c>
      <c r="CR1326" s="1">
        <v>0</v>
      </c>
      <c r="CS1326" t="s">
        <v>116</v>
      </c>
      <c r="CT1326">
        <f t="shared" si="168"/>
        <v>0</v>
      </c>
      <c r="CU1326">
        <f t="shared" si="169"/>
        <v>0</v>
      </c>
      <c r="CV1326">
        <f t="shared" si="167"/>
        <v>0</v>
      </c>
      <c r="CW1326">
        <f t="shared" si="170"/>
        <v>0</v>
      </c>
      <c r="CX1326" s="4">
        <f t="shared" si="171"/>
        <v>476013922.25</v>
      </c>
      <c r="CY1326">
        <f t="shared" si="172"/>
        <v>0</v>
      </c>
      <c r="CZ1326">
        <f t="shared" si="173"/>
        <v>475918976</v>
      </c>
      <c r="DA1326">
        <f t="shared" si="174"/>
        <v>94946.25</v>
      </c>
    </row>
    <row r="1327" spans="1:105" x14ac:dyDescent="0.3">
      <c r="A1327" s="1">
        <v>28</v>
      </c>
      <c r="B1327" s="1" t="s">
        <v>104</v>
      </c>
      <c r="C1327" s="1">
        <v>2028</v>
      </c>
      <c r="D1327" s="1">
        <v>5</v>
      </c>
      <c r="E1327" s="1">
        <v>0</v>
      </c>
      <c r="F1327" s="1">
        <v>300</v>
      </c>
      <c r="G1327" s="1">
        <v>2.0407999999999999E-2</v>
      </c>
      <c r="H1327" s="1">
        <v>2007</v>
      </c>
      <c r="I1327" s="1" t="s">
        <v>98</v>
      </c>
      <c r="J1327" s="1" t="s">
        <v>99</v>
      </c>
      <c r="K1327" s="1" t="s">
        <v>100</v>
      </c>
      <c r="L1327" s="1" t="s">
        <v>101</v>
      </c>
      <c r="M1327" s="1" t="s">
        <v>101</v>
      </c>
      <c r="N1327" s="1" t="s">
        <v>101</v>
      </c>
      <c r="O1327" s="1" t="s">
        <v>102</v>
      </c>
      <c r="P1327" s="1">
        <v>42622</v>
      </c>
      <c r="Q1327" s="1">
        <v>14896642</v>
      </c>
      <c r="R1327" s="1">
        <v>0</v>
      </c>
      <c r="S1327" s="1">
        <v>14894783</v>
      </c>
      <c r="T1327" s="1">
        <v>4313.92</v>
      </c>
      <c r="U1327" s="1">
        <v>0</v>
      </c>
      <c r="V1327" s="1">
        <v>0</v>
      </c>
      <c r="W1327" s="1">
        <v>2511.38</v>
      </c>
      <c r="X1327" s="1">
        <v>0</v>
      </c>
      <c r="Y1327" s="1">
        <v>0</v>
      </c>
      <c r="Z1327" s="1">
        <v>0</v>
      </c>
      <c r="AA1327" s="1">
        <v>0</v>
      </c>
      <c r="AB1327" s="1">
        <v>1.33</v>
      </c>
      <c r="AC1327" s="1">
        <v>390997.53</v>
      </c>
      <c r="AD1327" s="1">
        <v>550560</v>
      </c>
      <c r="AE1327" s="1">
        <v>1881661.88</v>
      </c>
      <c r="AF1327" s="1">
        <v>4851822</v>
      </c>
      <c r="AG1327" s="1">
        <v>0</v>
      </c>
      <c r="AH1327" s="1">
        <v>0</v>
      </c>
      <c r="AI1327" s="1">
        <v>0</v>
      </c>
      <c r="AJ1327" s="1">
        <v>0</v>
      </c>
      <c r="AK1327" s="1">
        <v>57.61</v>
      </c>
      <c r="AL1327" s="1">
        <v>0</v>
      </c>
      <c r="AM1327" s="1">
        <v>0</v>
      </c>
      <c r="AN1327" s="1">
        <v>0</v>
      </c>
      <c r="AO1327" s="1">
        <v>482127904</v>
      </c>
      <c r="AP1327" s="1">
        <v>485278688</v>
      </c>
      <c r="AQ1327" s="1">
        <v>416865472</v>
      </c>
      <c r="AR1327" s="1">
        <v>68163840</v>
      </c>
      <c r="AS1327" s="1">
        <v>249592.98</v>
      </c>
      <c r="AT1327" s="1">
        <v>0</v>
      </c>
      <c r="AU1327" s="1">
        <v>478430.34</v>
      </c>
      <c r="AV1327" s="1">
        <v>3629211</v>
      </c>
      <c r="AW1327" s="1">
        <v>0</v>
      </c>
      <c r="AX1327" s="1">
        <v>0</v>
      </c>
      <c r="AY1327" s="1">
        <v>76.81</v>
      </c>
      <c r="AZ1327" s="1">
        <v>39.659999999999997</v>
      </c>
      <c r="BA1327" s="1">
        <v>16.440000000000001</v>
      </c>
      <c r="BB1327" s="1">
        <v>3.12</v>
      </c>
      <c r="BC1327" s="1">
        <v>32.31</v>
      </c>
      <c r="BD1327" s="1">
        <v>110.9</v>
      </c>
      <c r="BE1327" s="1">
        <v>0</v>
      </c>
      <c r="BF1327" s="1">
        <v>0</v>
      </c>
      <c r="BG1327" s="1">
        <v>0</v>
      </c>
      <c r="BH1327" s="1">
        <v>1445.11</v>
      </c>
      <c r="BI1327" s="1">
        <v>0</v>
      </c>
      <c r="BJ1327" s="1">
        <v>0</v>
      </c>
      <c r="BK1327" s="1">
        <v>20967</v>
      </c>
      <c r="BL1327" s="1">
        <v>0</v>
      </c>
      <c r="BM1327" s="1">
        <v>0</v>
      </c>
      <c r="BN1327" s="1">
        <v>0</v>
      </c>
      <c r="BO1327" s="1">
        <v>0</v>
      </c>
      <c r="BP1327" s="1">
        <v>5.6666670000000002E-2</v>
      </c>
      <c r="BQ1327" s="1">
        <v>0</v>
      </c>
      <c r="BR1327" s="1">
        <v>0</v>
      </c>
      <c r="BS1327" s="1">
        <v>5.6666670000000002E-2</v>
      </c>
      <c r="BT1327" s="1">
        <v>0.15666667000000001</v>
      </c>
      <c r="BU1327" s="1">
        <v>0</v>
      </c>
      <c r="BV1327" s="1">
        <v>0</v>
      </c>
      <c r="BW1327" s="1">
        <v>0.15666667000000001</v>
      </c>
      <c r="BX1327" s="1">
        <v>0</v>
      </c>
      <c r="BY1327" s="1">
        <v>0.01</v>
      </c>
      <c r="BZ1327" s="1">
        <v>0</v>
      </c>
      <c r="CA1327" s="1">
        <v>0</v>
      </c>
      <c r="CB1327" s="1">
        <v>0</v>
      </c>
      <c r="CC1327" s="1">
        <v>0</v>
      </c>
      <c r="CD1327" s="1">
        <v>0</v>
      </c>
      <c r="CE1327" s="1">
        <v>0</v>
      </c>
      <c r="CF1327" s="1">
        <v>0.01</v>
      </c>
      <c r="CG1327" s="1">
        <v>0.02</v>
      </c>
      <c r="CH1327" s="1">
        <v>5.03</v>
      </c>
      <c r="CI1327" s="1">
        <v>0</v>
      </c>
      <c r="CJ1327" s="1">
        <v>0</v>
      </c>
      <c r="CK1327" s="1">
        <v>0</v>
      </c>
      <c r="CL1327" s="1">
        <v>0</v>
      </c>
      <c r="CM1327" s="1">
        <v>740</v>
      </c>
      <c r="CN1327" s="1">
        <v>740</v>
      </c>
      <c r="CO1327" s="1">
        <v>1164</v>
      </c>
      <c r="CP1327" s="1">
        <v>1422</v>
      </c>
      <c r="CQ1327" s="1">
        <v>0</v>
      </c>
      <c r="CR1327" s="1">
        <v>0</v>
      </c>
      <c r="CS1327" t="s">
        <v>116</v>
      </c>
      <c r="CT1327">
        <f t="shared" si="168"/>
        <v>0</v>
      </c>
      <c r="CU1327">
        <f t="shared" si="169"/>
        <v>0</v>
      </c>
      <c r="CV1327">
        <f t="shared" si="167"/>
        <v>0</v>
      </c>
      <c r="CW1327">
        <f t="shared" si="170"/>
        <v>0</v>
      </c>
      <c r="CX1327" s="4">
        <f t="shared" si="171"/>
        <v>485757118.33999997</v>
      </c>
      <c r="CY1327">
        <f t="shared" si="172"/>
        <v>0</v>
      </c>
      <c r="CZ1327">
        <f t="shared" si="173"/>
        <v>485278688</v>
      </c>
      <c r="DA1327">
        <f t="shared" si="174"/>
        <v>478430.34</v>
      </c>
    </row>
    <row r="1328" spans="1:105" x14ac:dyDescent="0.3">
      <c r="A1328" s="1">
        <v>28</v>
      </c>
      <c r="B1328" s="1" t="s">
        <v>104</v>
      </c>
      <c r="C1328" s="1">
        <v>2028</v>
      </c>
      <c r="D1328" s="1">
        <v>6</v>
      </c>
      <c r="E1328" s="1">
        <v>0</v>
      </c>
      <c r="F1328" s="1">
        <v>300</v>
      </c>
      <c r="G1328" s="1">
        <v>2.0407999999999999E-2</v>
      </c>
      <c r="H1328" s="1">
        <v>2007</v>
      </c>
      <c r="I1328" s="1" t="s">
        <v>98</v>
      </c>
      <c r="J1328" s="1" t="s">
        <v>99</v>
      </c>
      <c r="K1328" s="1" t="s">
        <v>100</v>
      </c>
      <c r="L1328" s="1" t="s">
        <v>101</v>
      </c>
      <c r="M1328" s="1" t="s">
        <v>101</v>
      </c>
      <c r="N1328" s="1" t="s">
        <v>101</v>
      </c>
      <c r="O1328" s="1" t="s">
        <v>102</v>
      </c>
      <c r="P1328" s="1">
        <v>42622</v>
      </c>
      <c r="Q1328" s="1">
        <v>16050674</v>
      </c>
      <c r="R1328" s="1">
        <v>0</v>
      </c>
      <c r="S1328" s="1">
        <v>16073399</v>
      </c>
      <c r="T1328" s="1">
        <v>95454.74</v>
      </c>
      <c r="U1328" s="1">
        <v>0</v>
      </c>
      <c r="V1328" s="1">
        <v>0</v>
      </c>
      <c r="W1328" s="1">
        <v>118218.84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399035.06</v>
      </c>
      <c r="AD1328" s="1">
        <v>532800</v>
      </c>
      <c r="AE1328" s="1">
        <v>1604087</v>
      </c>
      <c r="AF1328" s="1">
        <v>4532064.5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518649952</v>
      </c>
      <c r="AP1328" s="1">
        <v>519397056</v>
      </c>
      <c r="AQ1328" s="1">
        <v>445581472</v>
      </c>
      <c r="AR1328" s="1">
        <v>73429560</v>
      </c>
      <c r="AS1328" s="1">
        <v>386362.47</v>
      </c>
      <c r="AT1328" s="1">
        <v>0</v>
      </c>
      <c r="AU1328" s="1">
        <v>3167635.5</v>
      </c>
      <c r="AV1328" s="1">
        <v>3914745.5</v>
      </c>
      <c r="AW1328" s="1">
        <v>0</v>
      </c>
      <c r="AX1328" s="1">
        <v>0</v>
      </c>
      <c r="AY1328" s="1">
        <v>123.47</v>
      </c>
      <c r="AZ1328" s="1">
        <v>40.06</v>
      </c>
      <c r="BA1328" s="1">
        <v>39.76</v>
      </c>
      <c r="BB1328" s="1">
        <v>8.59</v>
      </c>
      <c r="BC1328" s="1">
        <v>70.02</v>
      </c>
      <c r="BD1328" s="1">
        <v>33.18</v>
      </c>
      <c r="BE1328" s="1">
        <v>0</v>
      </c>
      <c r="BF1328" s="1">
        <v>0</v>
      </c>
      <c r="BG1328" s="1">
        <v>0</v>
      </c>
      <c r="BH1328" s="1">
        <v>33.11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0</v>
      </c>
      <c r="BX1328" s="1">
        <v>0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5.6</v>
      </c>
      <c r="CI1328" s="1">
        <v>0</v>
      </c>
      <c r="CJ1328" s="1">
        <v>0</v>
      </c>
      <c r="CK1328" s="1">
        <v>0</v>
      </c>
      <c r="CL1328" s="1">
        <v>0</v>
      </c>
      <c r="CM1328" s="1">
        <v>740</v>
      </c>
      <c r="CN1328" s="1">
        <v>740</v>
      </c>
      <c r="CO1328" s="1">
        <v>1164</v>
      </c>
      <c r="CP1328" s="1">
        <v>1422</v>
      </c>
      <c r="CQ1328" s="1">
        <v>0</v>
      </c>
      <c r="CR1328" s="1">
        <v>0</v>
      </c>
      <c r="CS1328" t="s">
        <v>116</v>
      </c>
      <c r="CT1328">
        <f t="shared" si="168"/>
        <v>0</v>
      </c>
      <c r="CU1328">
        <f t="shared" si="169"/>
        <v>0</v>
      </c>
      <c r="CV1328">
        <f t="shared" si="167"/>
        <v>0</v>
      </c>
      <c r="CW1328">
        <f t="shared" si="170"/>
        <v>0</v>
      </c>
      <c r="CX1328" s="4">
        <f t="shared" si="171"/>
        <v>522564691.5</v>
      </c>
      <c r="CY1328">
        <f t="shared" si="172"/>
        <v>0</v>
      </c>
      <c r="CZ1328">
        <f t="shared" si="173"/>
        <v>519397056</v>
      </c>
      <c r="DA1328">
        <f t="shared" si="174"/>
        <v>3167635.5</v>
      </c>
    </row>
    <row r="1329" spans="1:105" x14ac:dyDescent="0.3">
      <c r="A1329" s="1">
        <v>28</v>
      </c>
      <c r="B1329" s="1" t="s">
        <v>104</v>
      </c>
      <c r="C1329" s="1">
        <v>2028</v>
      </c>
      <c r="D1329" s="1">
        <v>7</v>
      </c>
      <c r="E1329" s="1">
        <v>0</v>
      </c>
      <c r="F1329" s="1">
        <v>300</v>
      </c>
      <c r="G1329" s="1">
        <v>2.0407999999999999E-2</v>
      </c>
      <c r="H1329" s="1">
        <v>2007</v>
      </c>
      <c r="I1329" s="1" t="s">
        <v>98</v>
      </c>
      <c r="J1329" s="1" t="s">
        <v>99</v>
      </c>
      <c r="K1329" s="1" t="s">
        <v>100</v>
      </c>
      <c r="L1329" s="1" t="s">
        <v>101</v>
      </c>
      <c r="M1329" s="1" t="s">
        <v>101</v>
      </c>
      <c r="N1329" s="1" t="s">
        <v>101</v>
      </c>
      <c r="O1329" s="1" t="s">
        <v>102</v>
      </c>
      <c r="P1329" s="1">
        <v>42622</v>
      </c>
      <c r="Q1329" s="1">
        <v>16723924</v>
      </c>
      <c r="R1329" s="1">
        <v>0</v>
      </c>
      <c r="S1329" s="1">
        <v>16755164</v>
      </c>
      <c r="T1329" s="1">
        <v>76243.66</v>
      </c>
      <c r="U1329" s="1">
        <v>0</v>
      </c>
      <c r="V1329" s="1">
        <v>0</v>
      </c>
      <c r="W1329" s="1">
        <v>107527.2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452014.66</v>
      </c>
      <c r="AD1329" s="1">
        <v>550560</v>
      </c>
      <c r="AE1329" s="1">
        <v>1683654</v>
      </c>
      <c r="AF1329" s="1">
        <v>4804317</v>
      </c>
      <c r="AG1329" s="1">
        <v>0</v>
      </c>
      <c r="AH1329" s="1">
        <v>0</v>
      </c>
      <c r="AI1329" s="1">
        <v>0</v>
      </c>
      <c r="AJ1329" s="1">
        <v>0</v>
      </c>
      <c r="AK1329" s="1">
        <v>2.74</v>
      </c>
      <c r="AL1329" s="1">
        <v>0</v>
      </c>
      <c r="AM1329" s="1">
        <v>0</v>
      </c>
      <c r="AN1329" s="1">
        <v>0</v>
      </c>
      <c r="AO1329" s="1">
        <v>542226112</v>
      </c>
      <c r="AP1329" s="1">
        <v>544166272</v>
      </c>
      <c r="AQ1329" s="1">
        <v>467057216</v>
      </c>
      <c r="AR1329" s="1">
        <v>76700456</v>
      </c>
      <c r="AS1329" s="1">
        <v>408892.5</v>
      </c>
      <c r="AT1329" s="1">
        <v>0</v>
      </c>
      <c r="AU1329" s="1">
        <v>2510583.25</v>
      </c>
      <c r="AV1329" s="1">
        <v>4450741.5</v>
      </c>
      <c r="AW1329" s="1">
        <v>0</v>
      </c>
      <c r="AX1329" s="1">
        <v>0</v>
      </c>
      <c r="AY1329" s="1">
        <v>107.24</v>
      </c>
      <c r="AZ1329" s="1">
        <v>41.83</v>
      </c>
      <c r="BA1329" s="1">
        <v>30.94</v>
      </c>
      <c r="BB1329" s="1">
        <v>6.55</v>
      </c>
      <c r="BC1329" s="1">
        <v>55.42</v>
      </c>
      <c r="BD1329" s="1">
        <v>32.93</v>
      </c>
      <c r="BE1329" s="1">
        <v>0</v>
      </c>
      <c r="BF1329" s="1">
        <v>0</v>
      </c>
      <c r="BG1329" s="1">
        <v>0</v>
      </c>
      <c r="BH1329" s="1">
        <v>41.39</v>
      </c>
      <c r="BI1329" s="1">
        <v>0</v>
      </c>
      <c r="BJ1329" s="1">
        <v>0</v>
      </c>
      <c r="BK1329" s="1">
        <v>20967</v>
      </c>
      <c r="BL1329" s="1">
        <v>0</v>
      </c>
      <c r="BM1329" s="1">
        <v>0</v>
      </c>
      <c r="BN1329" s="1">
        <v>0</v>
      </c>
      <c r="BO1329" s="1">
        <v>0</v>
      </c>
      <c r="BP1329" s="1">
        <v>3.3333299999999998E-3</v>
      </c>
      <c r="BQ1329" s="1">
        <v>0</v>
      </c>
      <c r="BR1329" s="1">
        <v>0</v>
      </c>
      <c r="BS1329" s="1">
        <v>3.3333299999999998E-3</v>
      </c>
      <c r="BT1329" s="1">
        <v>0.01</v>
      </c>
      <c r="BU1329" s="1">
        <v>0</v>
      </c>
      <c r="BV1329" s="1">
        <v>0</v>
      </c>
      <c r="BW1329" s="1">
        <v>0.01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5.44</v>
      </c>
      <c r="CI1329" s="1">
        <v>0</v>
      </c>
      <c r="CJ1329" s="1">
        <v>0</v>
      </c>
      <c r="CK1329" s="1">
        <v>0</v>
      </c>
      <c r="CL1329" s="1">
        <v>0</v>
      </c>
      <c r="CM1329" s="1">
        <v>740</v>
      </c>
      <c r="CN1329" s="1">
        <v>740</v>
      </c>
      <c r="CO1329" s="1">
        <v>1164</v>
      </c>
      <c r="CP1329" s="1">
        <v>1422</v>
      </c>
      <c r="CQ1329" s="1">
        <v>0</v>
      </c>
      <c r="CR1329" s="1">
        <v>0</v>
      </c>
      <c r="CS1329" t="s">
        <v>116</v>
      </c>
      <c r="CT1329">
        <f t="shared" si="168"/>
        <v>0</v>
      </c>
      <c r="CU1329">
        <f t="shared" si="169"/>
        <v>0</v>
      </c>
      <c r="CV1329">
        <f t="shared" si="167"/>
        <v>0</v>
      </c>
      <c r="CW1329">
        <f t="shared" si="170"/>
        <v>0</v>
      </c>
      <c r="CX1329" s="4">
        <f t="shared" si="171"/>
        <v>546676855.25</v>
      </c>
      <c r="CY1329">
        <f t="shared" si="172"/>
        <v>0</v>
      </c>
      <c r="CZ1329">
        <f t="shared" si="173"/>
        <v>544166272</v>
      </c>
      <c r="DA1329">
        <f t="shared" si="174"/>
        <v>2510583.25</v>
      </c>
    </row>
    <row r="1330" spans="1:105" x14ac:dyDescent="0.3">
      <c r="A1330" s="1">
        <v>28</v>
      </c>
      <c r="B1330" s="1" t="s">
        <v>104</v>
      </c>
      <c r="C1330" s="1">
        <v>2028</v>
      </c>
      <c r="D1330" s="1">
        <v>8</v>
      </c>
      <c r="E1330" s="1">
        <v>0</v>
      </c>
      <c r="F1330" s="1">
        <v>300</v>
      </c>
      <c r="G1330" s="1">
        <v>2.0407999999999999E-2</v>
      </c>
      <c r="H1330" s="1">
        <v>2007</v>
      </c>
      <c r="I1330" s="1" t="s">
        <v>98</v>
      </c>
      <c r="J1330" s="1" t="s">
        <v>99</v>
      </c>
      <c r="K1330" s="1" t="s">
        <v>100</v>
      </c>
      <c r="L1330" s="1" t="s">
        <v>101</v>
      </c>
      <c r="M1330" s="1" t="s">
        <v>101</v>
      </c>
      <c r="N1330" s="1" t="s">
        <v>101</v>
      </c>
      <c r="O1330" s="1" t="s">
        <v>102</v>
      </c>
      <c r="P1330" s="1">
        <v>42622</v>
      </c>
      <c r="Q1330" s="1">
        <v>18048322</v>
      </c>
      <c r="R1330" s="1">
        <v>0</v>
      </c>
      <c r="S1330" s="1">
        <v>18583290</v>
      </c>
      <c r="T1330" s="1">
        <v>37712.46</v>
      </c>
      <c r="U1330" s="1">
        <v>0</v>
      </c>
      <c r="V1330" s="1">
        <v>0</v>
      </c>
      <c r="W1330" s="1">
        <v>582880</v>
      </c>
      <c r="X1330" s="1">
        <v>0</v>
      </c>
      <c r="Y1330" s="1">
        <v>0</v>
      </c>
      <c r="Z1330" s="1">
        <v>0</v>
      </c>
      <c r="AA1330" s="1">
        <v>0</v>
      </c>
      <c r="AB1330" s="1">
        <v>1318</v>
      </c>
      <c r="AC1330" s="1">
        <v>424902.06</v>
      </c>
      <c r="AD1330" s="1">
        <v>550560</v>
      </c>
      <c r="AE1330" s="1">
        <v>2014483</v>
      </c>
      <c r="AF1330" s="1">
        <v>4969975.5</v>
      </c>
      <c r="AG1330" s="1">
        <v>0</v>
      </c>
      <c r="AH1330" s="1">
        <v>0</v>
      </c>
      <c r="AI1330" s="1">
        <v>0</v>
      </c>
      <c r="AJ1330" s="1">
        <v>0</v>
      </c>
      <c r="AK1330" s="1">
        <v>10213.549999999999</v>
      </c>
      <c r="AL1330" s="1">
        <v>0</v>
      </c>
      <c r="AM1330" s="1">
        <v>0</v>
      </c>
      <c r="AN1330" s="1">
        <v>0</v>
      </c>
      <c r="AO1330" s="1">
        <v>-718396736</v>
      </c>
      <c r="AP1330" s="1">
        <v>627418752</v>
      </c>
      <c r="AQ1330" s="1">
        <v>541137536</v>
      </c>
      <c r="AR1330" s="1">
        <v>85872048</v>
      </c>
      <c r="AS1330" s="1">
        <v>409796.56</v>
      </c>
      <c r="AT1330" s="1">
        <v>0</v>
      </c>
      <c r="AU1330" s="1">
        <v>81268176</v>
      </c>
      <c r="AV1330" s="1">
        <v>1427083648</v>
      </c>
      <c r="AW1330" s="1">
        <v>0</v>
      </c>
      <c r="AX1330" s="1">
        <v>0</v>
      </c>
      <c r="AY1330" s="1">
        <v>672.27</v>
      </c>
      <c r="AZ1330" s="1">
        <v>416.81</v>
      </c>
      <c r="BA1330" s="1">
        <v>221.2</v>
      </c>
      <c r="BB1330" s="1">
        <v>11.89</v>
      </c>
      <c r="BC1330" s="1">
        <v>490.22</v>
      </c>
      <c r="BD1330" s="1">
        <v>2154.94</v>
      </c>
      <c r="BE1330" s="1">
        <v>0</v>
      </c>
      <c r="BF1330" s="1">
        <v>0</v>
      </c>
      <c r="BG1330" s="1">
        <v>0</v>
      </c>
      <c r="BH1330" s="1">
        <v>2448.33</v>
      </c>
      <c r="BI1330" s="1">
        <v>0</v>
      </c>
      <c r="BJ1330" s="1">
        <v>0</v>
      </c>
      <c r="BK1330" s="1">
        <v>20967</v>
      </c>
      <c r="BL1330" s="1">
        <v>0</v>
      </c>
      <c r="BM1330" s="1">
        <v>0</v>
      </c>
      <c r="BN1330" s="1">
        <v>0</v>
      </c>
      <c r="BO1330" s="1">
        <v>0</v>
      </c>
      <c r="BP1330" s="1">
        <v>5.6066665599999999</v>
      </c>
      <c r="BQ1330" s="1">
        <v>0</v>
      </c>
      <c r="BR1330" s="1">
        <v>0</v>
      </c>
      <c r="BS1330" s="1">
        <v>5.6066665599999999</v>
      </c>
      <c r="BT1330" s="1">
        <v>17.853332519999999</v>
      </c>
      <c r="BU1330" s="1">
        <v>0</v>
      </c>
      <c r="BV1330" s="1">
        <v>0</v>
      </c>
      <c r="BW1330" s="1">
        <v>17.853332519999999</v>
      </c>
      <c r="BX1330" s="1">
        <v>0</v>
      </c>
      <c r="BY1330" s="1">
        <v>3.15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5.47</v>
      </c>
      <c r="CI1330" s="1">
        <v>0</v>
      </c>
      <c r="CJ1330" s="1">
        <v>0</v>
      </c>
      <c r="CK1330" s="1">
        <v>0</v>
      </c>
      <c r="CL1330" s="1">
        <v>0</v>
      </c>
      <c r="CM1330" s="1">
        <v>740</v>
      </c>
      <c r="CN1330" s="1">
        <v>740</v>
      </c>
      <c r="CO1330" s="1">
        <v>1164</v>
      </c>
      <c r="CP1330" s="1">
        <v>1422</v>
      </c>
      <c r="CQ1330" s="1">
        <v>0</v>
      </c>
      <c r="CR1330" s="1">
        <v>0</v>
      </c>
      <c r="CS1330" t="s">
        <v>116</v>
      </c>
      <c r="CT1330">
        <f t="shared" si="168"/>
        <v>0</v>
      </c>
      <c r="CU1330">
        <f t="shared" si="169"/>
        <v>0</v>
      </c>
      <c r="CV1330">
        <f t="shared" si="167"/>
        <v>0</v>
      </c>
      <c r="CW1330">
        <f t="shared" si="170"/>
        <v>0</v>
      </c>
      <c r="CX1330" s="4">
        <f t="shared" si="171"/>
        <v>708686928</v>
      </c>
      <c r="CY1330">
        <f t="shared" si="172"/>
        <v>0</v>
      </c>
      <c r="CZ1330">
        <f t="shared" si="173"/>
        <v>627418752</v>
      </c>
      <c r="DA1330">
        <f t="shared" si="174"/>
        <v>81268176</v>
      </c>
    </row>
    <row r="1331" spans="1:105" x14ac:dyDescent="0.3">
      <c r="A1331" s="1">
        <v>28</v>
      </c>
      <c r="B1331" s="1" t="s">
        <v>104</v>
      </c>
      <c r="C1331" s="1">
        <v>2028</v>
      </c>
      <c r="D1331" s="1">
        <v>9</v>
      </c>
      <c r="E1331" s="1">
        <v>0</v>
      </c>
      <c r="F1331" s="1">
        <v>300</v>
      </c>
      <c r="G1331" s="1">
        <v>2.0407999999999999E-2</v>
      </c>
      <c r="H1331" s="1">
        <v>2007</v>
      </c>
      <c r="I1331" s="1" t="s">
        <v>98</v>
      </c>
      <c r="J1331" s="1" t="s">
        <v>99</v>
      </c>
      <c r="K1331" s="1" t="s">
        <v>100</v>
      </c>
      <c r="L1331" s="1" t="s">
        <v>101</v>
      </c>
      <c r="M1331" s="1" t="s">
        <v>101</v>
      </c>
      <c r="N1331" s="1" t="s">
        <v>101</v>
      </c>
      <c r="O1331" s="1" t="s">
        <v>102</v>
      </c>
      <c r="P1331" s="1">
        <v>42622</v>
      </c>
      <c r="Q1331" s="1">
        <v>15442949</v>
      </c>
      <c r="R1331" s="1">
        <v>0</v>
      </c>
      <c r="S1331" s="1">
        <v>15444149</v>
      </c>
      <c r="T1331" s="1">
        <v>2631.7</v>
      </c>
      <c r="U1331" s="1">
        <v>0</v>
      </c>
      <c r="V1331" s="1">
        <v>0</v>
      </c>
      <c r="W1331" s="1">
        <v>3950.78</v>
      </c>
      <c r="X1331" s="1">
        <v>0</v>
      </c>
      <c r="Y1331" s="1">
        <v>0</v>
      </c>
      <c r="Z1331" s="1">
        <v>0</v>
      </c>
      <c r="AA1331" s="1">
        <v>0</v>
      </c>
      <c r="AB1331" s="1">
        <v>31.33</v>
      </c>
      <c r="AC1331" s="1">
        <v>370065.88</v>
      </c>
      <c r="AD1331" s="1">
        <v>532800</v>
      </c>
      <c r="AE1331" s="1">
        <v>2326412.25</v>
      </c>
      <c r="AF1331" s="1">
        <v>5461249.5</v>
      </c>
      <c r="AG1331" s="1">
        <v>0</v>
      </c>
      <c r="AH1331" s="1">
        <v>0</v>
      </c>
      <c r="AI1331" s="1">
        <v>0</v>
      </c>
      <c r="AJ1331" s="1">
        <v>1.97</v>
      </c>
      <c r="AK1331" s="1">
        <v>143.63999999999999</v>
      </c>
      <c r="AL1331" s="1">
        <v>0</v>
      </c>
      <c r="AM1331" s="1">
        <v>0</v>
      </c>
      <c r="AN1331" s="1">
        <v>0</v>
      </c>
      <c r="AO1331" s="1">
        <v>505203680</v>
      </c>
      <c r="AP1331" s="1">
        <v>507153568</v>
      </c>
      <c r="AQ1331" s="1">
        <v>435364480</v>
      </c>
      <c r="AR1331" s="1">
        <v>71436528</v>
      </c>
      <c r="AS1331" s="1">
        <v>352575.41</v>
      </c>
      <c r="AT1331" s="1">
        <v>0</v>
      </c>
      <c r="AU1331" s="1">
        <v>646042.18999999994</v>
      </c>
      <c r="AV1331" s="1">
        <v>2595934</v>
      </c>
      <c r="AW1331" s="1">
        <v>0</v>
      </c>
      <c r="AX1331" s="1">
        <v>0</v>
      </c>
      <c r="AY1331" s="1">
        <v>94.5</v>
      </c>
      <c r="AZ1331" s="1">
        <v>44.38</v>
      </c>
      <c r="BA1331" s="1">
        <v>17.25</v>
      </c>
      <c r="BB1331" s="1">
        <v>2.81</v>
      </c>
      <c r="BC1331" s="1">
        <v>43.36</v>
      </c>
      <c r="BD1331" s="1">
        <v>245.49</v>
      </c>
      <c r="BE1331" s="1">
        <v>0</v>
      </c>
      <c r="BF1331" s="1">
        <v>0</v>
      </c>
      <c r="BG1331" s="1">
        <v>0</v>
      </c>
      <c r="BH1331" s="1">
        <v>657.07</v>
      </c>
      <c r="BI1331" s="1">
        <v>0</v>
      </c>
      <c r="BJ1331" s="1">
        <v>69.89</v>
      </c>
      <c r="BK1331" s="1">
        <v>20967</v>
      </c>
      <c r="BL1331" s="1">
        <v>0</v>
      </c>
      <c r="BM1331" s="1">
        <v>0</v>
      </c>
      <c r="BN1331" s="1">
        <v>0</v>
      </c>
      <c r="BO1331" s="1">
        <v>0</v>
      </c>
      <c r="BP1331" s="1">
        <v>0.15666667000000001</v>
      </c>
      <c r="BQ1331" s="1">
        <v>3.3333299999999998E-3</v>
      </c>
      <c r="BR1331" s="1">
        <v>0</v>
      </c>
      <c r="BS1331" s="1">
        <v>0.15666667000000001</v>
      </c>
      <c r="BT1331" s="1">
        <v>0.35666664999999997</v>
      </c>
      <c r="BU1331" s="1">
        <v>0.01</v>
      </c>
      <c r="BV1331" s="1">
        <v>0</v>
      </c>
      <c r="BW1331" s="1">
        <v>0.34666666000000002</v>
      </c>
      <c r="BX1331" s="1">
        <v>0</v>
      </c>
      <c r="BY1331" s="1">
        <v>0.05</v>
      </c>
      <c r="BZ1331" s="1">
        <v>0</v>
      </c>
      <c r="CA1331" s="1">
        <v>0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5.51</v>
      </c>
      <c r="CI1331" s="1">
        <v>0</v>
      </c>
      <c r="CJ1331" s="1">
        <v>0</v>
      </c>
      <c r="CK1331" s="1">
        <v>0</v>
      </c>
      <c r="CL1331" s="1">
        <v>0</v>
      </c>
      <c r="CM1331" s="1">
        <v>740</v>
      </c>
      <c r="CN1331" s="1">
        <v>740</v>
      </c>
      <c r="CO1331" s="1">
        <v>1164</v>
      </c>
      <c r="CP1331" s="1">
        <v>1422</v>
      </c>
      <c r="CQ1331" s="1">
        <v>0</v>
      </c>
      <c r="CR1331" s="1">
        <v>0</v>
      </c>
      <c r="CS1331" t="s">
        <v>116</v>
      </c>
      <c r="CT1331">
        <f t="shared" si="168"/>
        <v>6.8026598639999987E-5</v>
      </c>
      <c r="CU1331">
        <f t="shared" si="169"/>
        <v>6.8026598639999987E-4</v>
      </c>
      <c r="CV1331">
        <f t="shared" si="167"/>
        <v>4.0203759999999998E-2</v>
      </c>
      <c r="CW1331">
        <f t="shared" si="170"/>
        <v>2.0407999999999998E-4</v>
      </c>
      <c r="CX1331" s="4">
        <f t="shared" si="171"/>
        <v>507840915.18000001</v>
      </c>
      <c r="CY1331">
        <f t="shared" si="172"/>
        <v>41304.99</v>
      </c>
      <c r="CZ1331">
        <f t="shared" si="173"/>
        <v>507153568</v>
      </c>
      <c r="DA1331">
        <f t="shared" si="174"/>
        <v>646042.18999999994</v>
      </c>
    </row>
    <row r="1332" spans="1:105" x14ac:dyDescent="0.3">
      <c r="A1332" s="1">
        <v>28</v>
      </c>
      <c r="B1332" s="1" t="s">
        <v>104</v>
      </c>
      <c r="C1332" s="1">
        <v>2028</v>
      </c>
      <c r="D1332" s="1">
        <v>10</v>
      </c>
      <c r="E1332" s="1">
        <v>0</v>
      </c>
      <c r="F1332" s="1">
        <v>300</v>
      </c>
      <c r="G1332" s="1">
        <v>2.0407999999999999E-2</v>
      </c>
      <c r="H1332" s="1">
        <v>2007</v>
      </c>
      <c r="I1332" s="1" t="s">
        <v>98</v>
      </c>
      <c r="J1332" s="1" t="s">
        <v>99</v>
      </c>
      <c r="K1332" s="1" t="s">
        <v>100</v>
      </c>
      <c r="L1332" s="1" t="s">
        <v>101</v>
      </c>
      <c r="M1332" s="1" t="s">
        <v>101</v>
      </c>
      <c r="N1332" s="1" t="s">
        <v>101</v>
      </c>
      <c r="O1332" s="1" t="s">
        <v>102</v>
      </c>
      <c r="P1332" s="1">
        <v>42622</v>
      </c>
      <c r="Q1332" s="1">
        <v>14603969</v>
      </c>
      <c r="R1332" s="1">
        <v>0</v>
      </c>
      <c r="S1332" s="1">
        <v>14600102</v>
      </c>
      <c r="T1332" s="1">
        <v>5217.2700000000004</v>
      </c>
      <c r="U1332" s="1">
        <v>0</v>
      </c>
      <c r="V1332" s="1">
        <v>0</v>
      </c>
      <c r="W1332" s="1">
        <v>1456.31</v>
      </c>
      <c r="X1332" s="1">
        <v>0</v>
      </c>
      <c r="Y1332" s="1">
        <v>0</v>
      </c>
      <c r="Z1332" s="1">
        <v>0</v>
      </c>
      <c r="AA1332" s="1">
        <v>0</v>
      </c>
      <c r="AB1332" s="1">
        <v>4</v>
      </c>
      <c r="AC1332" s="1">
        <v>322731.31</v>
      </c>
      <c r="AD1332" s="1">
        <v>550560</v>
      </c>
      <c r="AE1332" s="1">
        <v>1318167.6299999999</v>
      </c>
      <c r="AF1332" s="1">
        <v>3999269.5</v>
      </c>
      <c r="AG1332" s="1">
        <v>0</v>
      </c>
      <c r="AH1332" s="1">
        <v>0</v>
      </c>
      <c r="AI1332" s="1">
        <v>0</v>
      </c>
      <c r="AJ1332" s="1">
        <v>0</v>
      </c>
      <c r="AK1332" s="1">
        <v>67.06</v>
      </c>
      <c r="AL1332" s="1">
        <v>0</v>
      </c>
      <c r="AM1332" s="1">
        <v>0</v>
      </c>
      <c r="AN1332" s="1">
        <v>0</v>
      </c>
      <c r="AO1332" s="1">
        <v>480564640</v>
      </c>
      <c r="AP1332" s="1">
        <v>480410816</v>
      </c>
      <c r="AQ1332" s="1">
        <v>412161760</v>
      </c>
      <c r="AR1332" s="1">
        <v>67779592</v>
      </c>
      <c r="AS1332" s="1">
        <v>469343.09</v>
      </c>
      <c r="AT1332" s="1">
        <v>0</v>
      </c>
      <c r="AU1332" s="1">
        <v>785886.94</v>
      </c>
      <c r="AV1332" s="1">
        <v>632077.81000000006</v>
      </c>
      <c r="AW1332" s="1">
        <v>0</v>
      </c>
      <c r="AX1332" s="1">
        <v>0</v>
      </c>
      <c r="AY1332" s="1">
        <v>102.29</v>
      </c>
      <c r="AZ1332" s="1">
        <v>40.79</v>
      </c>
      <c r="BA1332" s="1">
        <v>38.5</v>
      </c>
      <c r="BB1332" s="1">
        <v>6.21</v>
      </c>
      <c r="BC1332" s="1">
        <v>53.91</v>
      </c>
      <c r="BD1332" s="1">
        <v>150.63</v>
      </c>
      <c r="BE1332" s="1">
        <v>0</v>
      </c>
      <c r="BF1332" s="1">
        <v>0</v>
      </c>
      <c r="BG1332" s="1">
        <v>0</v>
      </c>
      <c r="BH1332" s="1">
        <v>434.03</v>
      </c>
      <c r="BI1332" s="1">
        <v>0</v>
      </c>
      <c r="BJ1332" s="1">
        <v>0</v>
      </c>
      <c r="BK1332" s="1">
        <v>20967</v>
      </c>
      <c r="BL1332" s="1">
        <v>0</v>
      </c>
      <c r="BM1332" s="1">
        <v>0</v>
      </c>
      <c r="BN1332" s="1">
        <v>0</v>
      </c>
      <c r="BO1332" s="1">
        <v>0</v>
      </c>
      <c r="BP1332" s="1">
        <v>0.09</v>
      </c>
      <c r="BQ1332" s="1">
        <v>0</v>
      </c>
      <c r="BR1332" s="1">
        <v>0</v>
      </c>
      <c r="BS1332" s="1">
        <v>0.09</v>
      </c>
      <c r="BT1332" s="1">
        <v>0.19333333</v>
      </c>
      <c r="BU1332" s="1">
        <v>0</v>
      </c>
      <c r="BV1332" s="1">
        <v>0</v>
      </c>
      <c r="BW1332" s="1">
        <v>0.19333333</v>
      </c>
      <c r="BX1332" s="1">
        <v>0</v>
      </c>
      <c r="BY1332" s="1">
        <v>0.02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5.71</v>
      </c>
      <c r="CI1332" s="1">
        <v>0</v>
      </c>
      <c r="CJ1332" s="1">
        <v>0</v>
      </c>
      <c r="CK1332" s="1">
        <v>0</v>
      </c>
      <c r="CL1332" s="1">
        <v>0</v>
      </c>
      <c r="CM1332" s="1">
        <v>740</v>
      </c>
      <c r="CN1332" s="1">
        <v>740</v>
      </c>
      <c r="CO1332" s="1">
        <v>1164</v>
      </c>
      <c r="CP1332" s="1">
        <v>1422</v>
      </c>
      <c r="CQ1332" s="1">
        <v>0</v>
      </c>
      <c r="CR1332" s="1">
        <v>0</v>
      </c>
      <c r="CS1332" t="s">
        <v>116</v>
      </c>
      <c r="CT1332">
        <f t="shared" si="168"/>
        <v>0</v>
      </c>
      <c r="CU1332">
        <f t="shared" si="169"/>
        <v>0</v>
      </c>
      <c r="CV1332">
        <f t="shared" si="167"/>
        <v>0</v>
      </c>
      <c r="CW1332">
        <f t="shared" si="170"/>
        <v>0</v>
      </c>
      <c r="CX1332" s="4">
        <f t="shared" si="171"/>
        <v>481196702.94</v>
      </c>
      <c r="CY1332">
        <f t="shared" si="172"/>
        <v>0</v>
      </c>
      <c r="CZ1332">
        <f t="shared" si="173"/>
        <v>480410816</v>
      </c>
      <c r="DA1332">
        <f t="shared" si="174"/>
        <v>785886.94</v>
      </c>
    </row>
    <row r="1333" spans="1:105" x14ac:dyDescent="0.3">
      <c r="A1333" s="1">
        <v>28</v>
      </c>
      <c r="B1333" s="1" t="s">
        <v>104</v>
      </c>
      <c r="C1333" s="1">
        <v>2028</v>
      </c>
      <c r="D1333" s="1">
        <v>11</v>
      </c>
      <c r="E1333" s="1">
        <v>0</v>
      </c>
      <c r="F1333" s="1">
        <v>300</v>
      </c>
      <c r="G1333" s="1">
        <v>2.0407999999999999E-2</v>
      </c>
      <c r="H1333" s="1">
        <v>2007</v>
      </c>
      <c r="I1333" s="1" t="s">
        <v>98</v>
      </c>
      <c r="J1333" s="1" t="s">
        <v>99</v>
      </c>
      <c r="K1333" s="1" t="s">
        <v>100</v>
      </c>
      <c r="L1333" s="1" t="s">
        <v>101</v>
      </c>
      <c r="M1333" s="1" t="s">
        <v>101</v>
      </c>
      <c r="N1333" s="1" t="s">
        <v>101</v>
      </c>
      <c r="O1333" s="1" t="s">
        <v>102</v>
      </c>
      <c r="P1333" s="1">
        <v>42622</v>
      </c>
      <c r="Q1333" s="1">
        <v>15196955</v>
      </c>
      <c r="R1333" s="1">
        <v>0</v>
      </c>
      <c r="S1333" s="1">
        <v>15193423</v>
      </c>
      <c r="T1333" s="1">
        <v>4454.79</v>
      </c>
      <c r="U1333" s="1">
        <v>0</v>
      </c>
      <c r="V1333" s="1">
        <v>0</v>
      </c>
      <c r="W1333" s="1">
        <v>933.13</v>
      </c>
      <c r="X1333" s="1">
        <v>0</v>
      </c>
      <c r="Y1333" s="1">
        <v>0</v>
      </c>
      <c r="Z1333" s="1">
        <v>0</v>
      </c>
      <c r="AA1333" s="1">
        <v>0</v>
      </c>
      <c r="AB1333" s="1">
        <v>0.67</v>
      </c>
      <c r="AC1333" s="1">
        <v>235870.14</v>
      </c>
      <c r="AD1333" s="1">
        <v>532800</v>
      </c>
      <c r="AE1333" s="1">
        <v>1188528.8799999999</v>
      </c>
      <c r="AF1333" s="1">
        <v>4016640.75</v>
      </c>
      <c r="AG1333" s="1">
        <v>0</v>
      </c>
      <c r="AH1333" s="1">
        <v>0</v>
      </c>
      <c r="AI1333" s="1">
        <v>0</v>
      </c>
      <c r="AJ1333" s="1">
        <v>0</v>
      </c>
      <c r="AK1333" s="1">
        <v>24.9</v>
      </c>
      <c r="AL1333" s="1">
        <v>0</v>
      </c>
      <c r="AM1333" s="1">
        <v>0</v>
      </c>
      <c r="AN1333" s="1">
        <v>0</v>
      </c>
      <c r="AO1333" s="1">
        <v>494546048</v>
      </c>
      <c r="AP1333" s="1">
        <v>494479648</v>
      </c>
      <c r="AQ1333" s="1">
        <v>424034464</v>
      </c>
      <c r="AR1333" s="1">
        <v>69902216</v>
      </c>
      <c r="AS1333" s="1">
        <v>542997.56000000006</v>
      </c>
      <c r="AT1333" s="1">
        <v>0</v>
      </c>
      <c r="AU1333" s="1">
        <v>128375.81</v>
      </c>
      <c r="AV1333" s="1">
        <v>61983.98</v>
      </c>
      <c r="AW1333" s="1">
        <v>0</v>
      </c>
      <c r="AX1333" s="1">
        <v>0</v>
      </c>
      <c r="AY1333" s="1">
        <v>76.63</v>
      </c>
      <c r="AZ1333" s="1">
        <v>39.25</v>
      </c>
      <c r="BA1333" s="1">
        <v>25.26</v>
      </c>
      <c r="BB1333" s="1">
        <v>3.8</v>
      </c>
      <c r="BC1333" s="1">
        <v>33.159999999999997</v>
      </c>
      <c r="BD1333" s="1">
        <v>28.82</v>
      </c>
      <c r="BE1333" s="1">
        <v>0</v>
      </c>
      <c r="BF1333" s="1">
        <v>0</v>
      </c>
      <c r="BG1333" s="1">
        <v>0</v>
      </c>
      <c r="BH1333" s="1">
        <v>66.430000000000007</v>
      </c>
      <c r="BI1333" s="1">
        <v>0</v>
      </c>
      <c r="BJ1333" s="1">
        <v>0</v>
      </c>
      <c r="BK1333" s="1">
        <v>20967</v>
      </c>
      <c r="BL1333" s="1">
        <v>0</v>
      </c>
      <c r="BM1333" s="1">
        <v>0</v>
      </c>
      <c r="BN1333" s="1">
        <v>0</v>
      </c>
      <c r="BO1333" s="1">
        <v>0</v>
      </c>
      <c r="BP1333" s="1">
        <v>5.3333329999999998E-2</v>
      </c>
      <c r="BQ1333" s="1">
        <v>0</v>
      </c>
      <c r="BR1333" s="1">
        <v>0</v>
      </c>
      <c r="BS1333" s="1">
        <v>5.3333329999999998E-2</v>
      </c>
      <c r="BT1333" s="1">
        <v>9.3333330000000006E-2</v>
      </c>
      <c r="BU1333" s="1">
        <v>0</v>
      </c>
      <c r="BV1333" s="1">
        <v>0</v>
      </c>
      <c r="BW1333" s="1">
        <v>9.3333330000000006E-2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8.35</v>
      </c>
      <c r="CI1333" s="1">
        <v>0</v>
      </c>
      <c r="CJ1333" s="1">
        <v>0</v>
      </c>
      <c r="CK1333" s="1">
        <v>0</v>
      </c>
      <c r="CL1333" s="1">
        <v>0</v>
      </c>
      <c r="CM1333" s="1">
        <v>740</v>
      </c>
      <c r="CN1333" s="1">
        <v>740</v>
      </c>
      <c r="CO1333" s="1">
        <v>1164</v>
      </c>
      <c r="CP1333" s="1">
        <v>1422</v>
      </c>
      <c r="CQ1333" s="1">
        <v>0</v>
      </c>
      <c r="CR1333" s="1">
        <v>0</v>
      </c>
      <c r="CS1333" t="s">
        <v>116</v>
      </c>
      <c r="CT1333">
        <f t="shared" si="168"/>
        <v>0</v>
      </c>
      <c r="CU1333">
        <f t="shared" si="169"/>
        <v>0</v>
      </c>
      <c r="CV1333">
        <f t="shared" si="167"/>
        <v>0</v>
      </c>
      <c r="CW1333">
        <f t="shared" si="170"/>
        <v>0</v>
      </c>
      <c r="CX1333" s="4">
        <f t="shared" si="171"/>
        <v>494608023.81</v>
      </c>
      <c r="CY1333">
        <f t="shared" si="172"/>
        <v>0</v>
      </c>
      <c r="CZ1333">
        <f t="shared" si="173"/>
        <v>494479648</v>
      </c>
      <c r="DA1333">
        <f t="shared" si="174"/>
        <v>128375.81</v>
      </c>
    </row>
    <row r="1334" spans="1:105" x14ac:dyDescent="0.3">
      <c r="A1334" s="1">
        <v>28</v>
      </c>
      <c r="B1334" s="1" t="s">
        <v>104</v>
      </c>
      <c r="C1334" s="1">
        <v>2028</v>
      </c>
      <c r="D1334" s="1">
        <v>12</v>
      </c>
      <c r="E1334" s="1">
        <v>0</v>
      </c>
      <c r="F1334" s="1">
        <v>300</v>
      </c>
      <c r="G1334" s="1">
        <v>2.0407999999999999E-2</v>
      </c>
      <c r="H1334" s="1">
        <v>2007</v>
      </c>
      <c r="I1334" s="1" t="s">
        <v>98</v>
      </c>
      <c r="J1334" s="1" t="s">
        <v>99</v>
      </c>
      <c r="K1334" s="1" t="s">
        <v>100</v>
      </c>
      <c r="L1334" s="1" t="s">
        <v>101</v>
      </c>
      <c r="M1334" s="1" t="s">
        <v>101</v>
      </c>
      <c r="N1334" s="1" t="s">
        <v>101</v>
      </c>
      <c r="O1334" s="1" t="s">
        <v>102</v>
      </c>
      <c r="P1334" s="1">
        <v>42622</v>
      </c>
      <c r="Q1334" s="1">
        <v>17016318</v>
      </c>
      <c r="R1334" s="1">
        <v>0</v>
      </c>
      <c r="S1334" s="1">
        <v>16771203</v>
      </c>
      <c r="T1334" s="1">
        <v>280948.28000000003</v>
      </c>
      <c r="U1334" s="1">
        <v>0</v>
      </c>
      <c r="V1334" s="1">
        <v>0</v>
      </c>
      <c r="W1334" s="1">
        <v>35846.69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243265.38</v>
      </c>
      <c r="AD1334" s="1">
        <v>550560</v>
      </c>
      <c r="AE1334" s="1">
        <v>1311080.1299999999</v>
      </c>
      <c r="AF1334" s="1">
        <v>5196703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565001344</v>
      </c>
      <c r="AP1334" s="1">
        <v>557616960</v>
      </c>
      <c r="AQ1334" s="1">
        <v>478946368</v>
      </c>
      <c r="AR1334" s="1">
        <v>78091856</v>
      </c>
      <c r="AS1334" s="1">
        <v>578894.06000000006</v>
      </c>
      <c r="AT1334" s="1">
        <v>0</v>
      </c>
      <c r="AU1334" s="1">
        <v>8220313</v>
      </c>
      <c r="AV1334" s="1">
        <v>835882</v>
      </c>
      <c r="AW1334" s="1">
        <v>0</v>
      </c>
      <c r="AX1334" s="1">
        <v>0</v>
      </c>
      <c r="AY1334" s="1">
        <v>56.89</v>
      </c>
      <c r="AZ1334" s="1">
        <v>40.409999999999997</v>
      </c>
      <c r="BA1334" s="1">
        <v>10.75</v>
      </c>
      <c r="BB1334" s="1">
        <v>1.56</v>
      </c>
      <c r="BC1334" s="1">
        <v>14.86</v>
      </c>
      <c r="BD1334" s="1">
        <v>29.26</v>
      </c>
      <c r="BE1334" s="1">
        <v>0</v>
      </c>
      <c r="BF1334" s="1">
        <v>0</v>
      </c>
      <c r="BG1334" s="1">
        <v>0</v>
      </c>
      <c r="BH1334" s="1">
        <v>23.32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5.99</v>
      </c>
      <c r="CI1334" s="1">
        <v>0</v>
      </c>
      <c r="CJ1334" s="1">
        <v>0</v>
      </c>
      <c r="CK1334" s="1">
        <v>0</v>
      </c>
      <c r="CL1334" s="1">
        <v>0</v>
      </c>
      <c r="CM1334" s="1">
        <v>740</v>
      </c>
      <c r="CN1334" s="1">
        <v>740</v>
      </c>
      <c r="CO1334" s="1">
        <v>1164</v>
      </c>
      <c r="CP1334" s="1">
        <v>1422</v>
      </c>
      <c r="CQ1334" s="1">
        <v>0</v>
      </c>
      <c r="CR1334" s="1">
        <v>0</v>
      </c>
      <c r="CS1334" t="s">
        <v>116</v>
      </c>
      <c r="CT1334">
        <f t="shared" si="168"/>
        <v>0</v>
      </c>
      <c r="CU1334">
        <f t="shared" si="169"/>
        <v>0</v>
      </c>
      <c r="CV1334">
        <f t="shared" si="167"/>
        <v>0</v>
      </c>
      <c r="CW1334">
        <f t="shared" si="170"/>
        <v>0</v>
      </c>
      <c r="CX1334" s="4">
        <f t="shared" si="171"/>
        <v>565837273</v>
      </c>
      <c r="CY1334">
        <f t="shared" si="172"/>
        <v>0</v>
      </c>
      <c r="CZ1334">
        <f t="shared" si="173"/>
        <v>557616960</v>
      </c>
      <c r="DA1334">
        <f t="shared" si="174"/>
        <v>8220313</v>
      </c>
    </row>
    <row r="1335" spans="1:105" x14ac:dyDescent="0.3">
      <c r="A1335" s="1">
        <v>28</v>
      </c>
      <c r="B1335" s="1" t="s">
        <v>105</v>
      </c>
      <c r="C1335" s="1">
        <v>2028</v>
      </c>
      <c r="D1335" s="1">
        <v>1</v>
      </c>
      <c r="E1335" s="1">
        <v>0</v>
      </c>
      <c r="F1335" s="1">
        <v>300</v>
      </c>
      <c r="G1335" s="1">
        <v>2.0407999999999999E-2</v>
      </c>
      <c r="H1335" s="1">
        <v>2007</v>
      </c>
      <c r="I1335" s="1" t="s">
        <v>98</v>
      </c>
      <c r="J1335" s="1" t="s">
        <v>99</v>
      </c>
      <c r="K1335" s="1" t="s">
        <v>100</v>
      </c>
      <c r="L1335" s="1" t="s">
        <v>101</v>
      </c>
      <c r="M1335" s="1" t="s">
        <v>101</v>
      </c>
      <c r="N1335" s="1" t="s">
        <v>101</v>
      </c>
      <c r="O1335" s="1" t="s">
        <v>102</v>
      </c>
      <c r="P1335" s="1">
        <v>42622</v>
      </c>
      <c r="Q1335" s="1">
        <v>15419380</v>
      </c>
      <c r="R1335" s="1">
        <v>0</v>
      </c>
      <c r="S1335" s="1">
        <v>15053227</v>
      </c>
      <c r="T1335" s="1">
        <v>375076.28</v>
      </c>
      <c r="U1335" s="1">
        <v>0</v>
      </c>
      <c r="V1335" s="1">
        <v>0</v>
      </c>
      <c r="W1335" s="1">
        <v>8958.49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9671.98</v>
      </c>
      <c r="AD1335" s="1">
        <v>520800</v>
      </c>
      <c r="AE1335" s="1">
        <v>1054548.25</v>
      </c>
      <c r="AF1335" s="1">
        <v>4333208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319056544</v>
      </c>
      <c r="AP1335" s="1">
        <v>309195328</v>
      </c>
      <c r="AQ1335" s="1">
        <v>252239248</v>
      </c>
      <c r="AR1335" s="1">
        <v>56399180</v>
      </c>
      <c r="AS1335" s="1">
        <v>557050.31000000006</v>
      </c>
      <c r="AT1335" s="1">
        <v>0</v>
      </c>
      <c r="AU1335" s="1">
        <v>10144101</v>
      </c>
      <c r="AV1335" s="1">
        <v>282879.19</v>
      </c>
      <c r="AW1335" s="1">
        <v>0</v>
      </c>
      <c r="AX1335" s="1">
        <v>0</v>
      </c>
      <c r="AY1335" s="1">
        <v>51.88</v>
      </c>
      <c r="AZ1335" s="1">
        <v>40.07</v>
      </c>
      <c r="BA1335" s="1">
        <v>9.5299999999999994</v>
      </c>
      <c r="BB1335" s="1">
        <v>1.1299999999999999</v>
      </c>
      <c r="BC1335" s="1">
        <v>11.18</v>
      </c>
      <c r="BD1335" s="1">
        <v>27.05</v>
      </c>
      <c r="BE1335" s="1">
        <v>0</v>
      </c>
      <c r="BF1335" s="1">
        <v>0</v>
      </c>
      <c r="BG1335" s="1">
        <v>0</v>
      </c>
      <c r="BH1335" s="1">
        <v>31.58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7.47</v>
      </c>
      <c r="CI1335" s="1">
        <v>0</v>
      </c>
      <c r="CJ1335" s="1">
        <v>0</v>
      </c>
      <c r="CK1335" s="1">
        <v>0</v>
      </c>
      <c r="CL1335" s="1">
        <v>0</v>
      </c>
      <c r="CM1335" s="1">
        <v>700</v>
      </c>
      <c r="CN1335" s="1">
        <v>700</v>
      </c>
      <c r="CO1335" s="1">
        <v>1103</v>
      </c>
      <c r="CP1335" s="1">
        <v>1347</v>
      </c>
      <c r="CQ1335" s="1">
        <v>0</v>
      </c>
      <c r="CR1335" s="1">
        <v>0</v>
      </c>
      <c r="CS1335" t="s">
        <v>116</v>
      </c>
      <c r="CT1335">
        <f t="shared" si="168"/>
        <v>0</v>
      </c>
      <c r="CU1335">
        <f t="shared" si="169"/>
        <v>0</v>
      </c>
      <c r="CV1335">
        <f t="shared" si="167"/>
        <v>0</v>
      </c>
      <c r="CW1335">
        <f t="shared" si="170"/>
        <v>0</v>
      </c>
      <c r="CX1335" s="4">
        <f t="shared" si="171"/>
        <v>319339429</v>
      </c>
      <c r="CY1335">
        <f t="shared" si="172"/>
        <v>0</v>
      </c>
      <c r="CZ1335">
        <f t="shared" si="173"/>
        <v>309195328</v>
      </c>
      <c r="DA1335">
        <f t="shared" si="174"/>
        <v>10144101</v>
      </c>
    </row>
    <row r="1336" spans="1:105" x14ac:dyDescent="0.3">
      <c r="A1336" s="1">
        <v>28</v>
      </c>
      <c r="B1336" s="1" t="s">
        <v>105</v>
      </c>
      <c r="C1336" s="1">
        <v>2028</v>
      </c>
      <c r="D1336" s="1">
        <v>2</v>
      </c>
      <c r="E1336" s="1">
        <v>0</v>
      </c>
      <c r="F1336" s="1">
        <v>300</v>
      </c>
      <c r="G1336" s="1">
        <v>2.0407999999999999E-2</v>
      </c>
      <c r="H1336" s="1">
        <v>2007</v>
      </c>
      <c r="I1336" s="1" t="s">
        <v>98</v>
      </c>
      <c r="J1336" s="1" t="s">
        <v>99</v>
      </c>
      <c r="K1336" s="1" t="s">
        <v>100</v>
      </c>
      <c r="L1336" s="1" t="s">
        <v>101</v>
      </c>
      <c r="M1336" s="1" t="s">
        <v>101</v>
      </c>
      <c r="N1336" s="1" t="s">
        <v>101</v>
      </c>
      <c r="O1336" s="1" t="s">
        <v>102</v>
      </c>
      <c r="P1336" s="1">
        <v>42622</v>
      </c>
      <c r="Q1336" s="1">
        <v>14277374</v>
      </c>
      <c r="R1336" s="1">
        <v>0</v>
      </c>
      <c r="S1336" s="1">
        <v>14177876</v>
      </c>
      <c r="T1336" s="1">
        <v>144411.85999999999</v>
      </c>
      <c r="U1336" s="1">
        <v>0</v>
      </c>
      <c r="V1336" s="1">
        <v>0</v>
      </c>
      <c r="W1336" s="1">
        <v>44928.03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9185.44</v>
      </c>
      <c r="AD1336" s="1">
        <v>470400</v>
      </c>
      <c r="AE1336" s="1">
        <v>952193.81</v>
      </c>
      <c r="AF1336" s="1">
        <v>3601805.75</v>
      </c>
      <c r="AG1336" s="1">
        <v>0</v>
      </c>
      <c r="AH1336" s="1">
        <v>0</v>
      </c>
      <c r="AI1336" s="1">
        <v>0</v>
      </c>
      <c r="AJ1336" s="1">
        <v>0</v>
      </c>
      <c r="AK1336" s="1">
        <v>1.06</v>
      </c>
      <c r="AL1336" s="1">
        <v>0</v>
      </c>
      <c r="AM1336" s="1">
        <v>0</v>
      </c>
      <c r="AN1336" s="1">
        <v>0</v>
      </c>
      <c r="AO1336" s="1">
        <v>306588512</v>
      </c>
      <c r="AP1336" s="1">
        <v>303892384</v>
      </c>
      <c r="AQ1336" s="1">
        <v>249705056</v>
      </c>
      <c r="AR1336" s="1">
        <v>53774628</v>
      </c>
      <c r="AS1336" s="1">
        <v>413058.09</v>
      </c>
      <c r="AT1336" s="1">
        <v>0</v>
      </c>
      <c r="AU1336" s="1">
        <v>4215238</v>
      </c>
      <c r="AV1336" s="1">
        <v>1519092</v>
      </c>
      <c r="AW1336" s="1">
        <v>0</v>
      </c>
      <c r="AX1336" s="1">
        <v>0</v>
      </c>
      <c r="AY1336" s="1">
        <v>73.62</v>
      </c>
      <c r="AZ1336" s="1">
        <v>40.79</v>
      </c>
      <c r="BA1336" s="1">
        <v>22.59</v>
      </c>
      <c r="BB1336" s="1">
        <v>2.4500000000000002</v>
      </c>
      <c r="BC1336" s="1">
        <v>27</v>
      </c>
      <c r="BD1336" s="1">
        <v>29.19</v>
      </c>
      <c r="BE1336" s="1">
        <v>0</v>
      </c>
      <c r="BF1336" s="1">
        <v>0</v>
      </c>
      <c r="BG1336" s="1">
        <v>0</v>
      </c>
      <c r="BH1336" s="1">
        <v>33.81</v>
      </c>
      <c r="BI1336" s="1">
        <v>0</v>
      </c>
      <c r="BJ1336" s="1">
        <v>0</v>
      </c>
      <c r="BK1336" s="1">
        <v>20967</v>
      </c>
      <c r="BL1336" s="1">
        <v>0</v>
      </c>
      <c r="BM1336" s="1">
        <v>0</v>
      </c>
      <c r="BN1336" s="1">
        <v>0</v>
      </c>
      <c r="BO1336" s="1">
        <v>0</v>
      </c>
      <c r="BP1336" s="1">
        <v>3.3333299999999998E-3</v>
      </c>
      <c r="BQ1336" s="1">
        <v>0</v>
      </c>
      <c r="BR1336" s="1">
        <v>0</v>
      </c>
      <c r="BS1336" s="1">
        <v>3.3333299999999998E-3</v>
      </c>
      <c r="BT1336" s="1">
        <v>3.3333299999999998E-3</v>
      </c>
      <c r="BU1336" s="1">
        <v>0</v>
      </c>
      <c r="BV1336" s="1">
        <v>0</v>
      </c>
      <c r="BW1336" s="1">
        <v>3.3333299999999998E-3</v>
      </c>
      <c r="BX1336" s="1">
        <v>0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4.6399999999999997</v>
      </c>
      <c r="CI1336" s="1">
        <v>0</v>
      </c>
      <c r="CJ1336" s="1">
        <v>0</v>
      </c>
      <c r="CK1336" s="1">
        <v>0</v>
      </c>
      <c r="CL1336" s="1">
        <v>0</v>
      </c>
      <c r="CM1336" s="1">
        <v>700</v>
      </c>
      <c r="CN1336" s="1">
        <v>700</v>
      </c>
      <c r="CO1336" s="1">
        <v>1103</v>
      </c>
      <c r="CP1336" s="1">
        <v>1347</v>
      </c>
      <c r="CQ1336" s="1">
        <v>0</v>
      </c>
      <c r="CR1336" s="1">
        <v>0</v>
      </c>
      <c r="CS1336" t="s">
        <v>116</v>
      </c>
      <c r="CT1336">
        <f t="shared" si="168"/>
        <v>0</v>
      </c>
      <c r="CU1336">
        <f t="shared" si="169"/>
        <v>0</v>
      </c>
      <c r="CV1336">
        <f t="shared" si="167"/>
        <v>0</v>
      </c>
      <c r="CW1336">
        <f t="shared" si="170"/>
        <v>0</v>
      </c>
      <c r="CX1336" s="4">
        <f t="shared" si="171"/>
        <v>308107622</v>
      </c>
      <c r="CY1336">
        <f t="shared" si="172"/>
        <v>0</v>
      </c>
      <c r="CZ1336">
        <f t="shared" si="173"/>
        <v>303892384</v>
      </c>
      <c r="DA1336">
        <f t="shared" si="174"/>
        <v>4215238</v>
      </c>
    </row>
    <row r="1337" spans="1:105" x14ac:dyDescent="0.3">
      <c r="A1337" s="1">
        <v>28</v>
      </c>
      <c r="B1337" s="1" t="s">
        <v>105</v>
      </c>
      <c r="C1337" s="1">
        <v>2028</v>
      </c>
      <c r="D1337" s="1">
        <v>3</v>
      </c>
      <c r="E1337" s="1">
        <v>0</v>
      </c>
      <c r="F1337" s="1">
        <v>300</v>
      </c>
      <c r="G1337" s="1">
        <v>2.0407999999999999E-2</v>
      </c>
      <c r="H1337" s="1">
        <v>2007</v>
      </c>
      <c r="I1337" s="1" t="s">
        <v>98</v>
      </c>
      <c r="J1337" s="1" t="s">
        <v>99</v>
      </c>
      <c r="K1337" s="1" t="s">
        <v>100</v>
      </c>
      <c r="L1337" s="1" t="s">
        <v>101</v>
      </c>
      <c r="M1337" s="1" t="s">
        <v>101</v>
      </c>
      <c r="N1337" s="1" t="s">
        <v>101</v>
      </c>
      <c r="O1337" s="1" t="s">
        <v>102</v>
      </c>
      <c r="P1337" s="1">
        <v>42622</v>
      </c>
      <c r="Q1337" s="1">
        <v>12832510</v>
      </c>
      <c r="R1337" s="1">
        <v>0</v>
      </c>
      <c r="S1337" s="1">
        <v>12825857</v>
      </c>
      <c r="T1337" s="1">
        <v>7628.96</v>
      </c>
      <c r="U1337" s="1">
        <v>0</v>
      </c>
      <c r="V1337" s="1">
        <v>0</v>
      </c>
      <c r="W1337" s="1">
        <v>1000.23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13445.07</v>
      </c>
      <c r="AD1337" s="1">
        <v>520800</v>
      </c>
      <c r="AE1337" s="1">
        <v>1139433.25</v>
      </c>
      <c r="AF1337" s="1">
        <v>3357723</v>
      </c>
      <c r="AG1337" s="1">
        <v>0</v>
      </c>
      <c r="AH1337" s="1">
        <v>0</v>
      </c>
      <c r="AI1337" s="1">
        <v>0</v>
      </c>
      <c r="AJ1337" s="1">
        <v>0</v>
      </c>
      <c r="AK1337" s="1">
        <v>8.49</v>
      </c>
      <c r="AL1337" s="1">
        <v>0</v>
      </c>
      <c r="AM1337" s="1">
        <v>0</v>
      </c>
      <c r="AN1337" s="1">
        <v>0</v>
      </c>
      <c r="AO1337" s="1">
        <v>248913312</v>
      </c>
      <c r="AP1337" s="1">
        <v>248730912</v>
      </c>
      <c r="AQ1337" s="1">
        <v>202575008</v>
      </c>
      <c r="AR1337" s="1">
        <v>45810144</v>
      </c>
      <c r="AS1337" s="1">
        <v>345652.09</v>
      </c>
      <c r="AT1337" s="1">
        <v>0</v>
      </c>
      <c r="AU1337" s="1">
        <v>208976.92</v>
      </c>
      <c r="AV1337" s="1">
        <v>26569.96</v>
      </c>
      <c r="AW1337" s="1">
        <v>0</v>
      </c>
      <c r="AX1337" s="1">
        <v>0</v>
      </c>
      <c r="AY1337" s="1">
        <v>68.069999999999993</v>
      </c>
      <c r="AZ1337" s="1">
        <v>39.35</v>
      </c>
      <c r="BA1337" s="1">
        <v>20.94</v>
      </c>
      <c r="BB1337" s="1">
        <v>3.43</v>
      </c>
      <c r="BC1337" s="1">
        <v>26.68</v>
      </c>
      <c r="BD1337" s="1">
        <v>27.39</v>
      </c>
      <c r="BE1337" s="1">
        <v>0</v>
      </c>
      <c r="BF1337" s="1">
        <v>0</v>
      </c>
      <c r="BG1337" s="1">
        <v>0</v>
      </c>
      <c r="BH1337" s="1">
        <v>26.56</v>
      </c>
      <c r="BI1337" s="1">
        <v>0</v>
      </c>
      <c r="BJ1337" s="1">
        <v>0</v>
      </c>
      <c r="BK1337" s="1">
        <v>20967</v>
      </c>
      <c r="BL1337" s="1">
        <v>0</v>
      </c>
      <c r="BM1337" s="1">
        <v>0</v>
      </c>
      <c r="BN1337" s="1">
        <v>0</v>
      </c>
      <c r="BO1337" s="1">
        <v>0</v>
      </c>
      <c r="BP1337" s="1">
        <v>0.02</v>
      </c>
      <c r="BQ1337" s="1">
        <v>0</v>
      </c>
      <c r="BR1337" s="1">
        <v>0</v>
      </c>
      <c r="BS1337" s="1">
        <v>0.02</v>
      </c>
      <c r="BT1337" s="1">
        <v>2.666667E-2</v>
      </c>
      <c r="BU1337" s="1">
        <v>0</v>
      </c>
      <c r="BV1337" s="1">
        <v>0</v>
      </c>
      <c r="BW1337" s="1">
        <v>2.666667E-2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4.4000000000000004</v>
      </c>
      <c r="CI1337" s="1">
        <v>0</v>
      </c>
      <c r="CJ1337" s="1">
        <v>0</v>
      </c>
      <c r="CK1337" s="1">
        <v>0</v>
      </c>
      <c r="CL1337" s="1">
        <v>0</v>
      </c>
      <c r="CM1337" s="1">
        <v>700</v>
      </c>
      <c r="CN1337" s="1">
        <v>700</v>
      </c>
      <c r="CO1337" s="1">
        <v>1103</v>
      </c>
      <c r="CP1337" s="1">
        <v>1347</v>
      </c>
      <c r="CQ1337" s="1">
        <v>0</v>
      </c>
      <c r="CR1337" s="1">
        <v>0</v>
      </c>
      <c r="CS1337" t="s">
        <v>116</v>
      </c>
      <c r="CT1337">
        <f t="shared" si="168"/>
        <v>0</v>
      </c>
      <c r="CU1337">
        <f t="shared" si="169"/>
        <v>0</v>
      </c>
      <c r="CV1337">
        <f t="shared" si="167"/>
        <v>0</v>
      </c>
      <c r="CW1337">
        <f t="shared" si="170"/>
        <v>0</v>
      </c>
      <c r="CX1337" s="4">
        <f t="shared" si="171"/>
        <v>248939888.91999999</v>
      </c>
      <c r="CY1337">
        <f t="shared" si="172"/>
        <v>0</v>
      </c>
      <c r="CZ1337">
        <f t="shared" si="173"/>
        <v>248730912</v>
      </c>
      <c r="DA1337">
        <f t="shared" si="174"/>
        <v>208976.92</v>
      </c>
    </row>
    <row r="1338" spans="1:105" x14ac:dyDescent="0.3">
      <c r="A1338" s="1">
        <v>28</v>
      </c>
      <c r="B1338" s="1" t="s">
        <v>105</v>
      </c>
      <c r="C1338" s="1">
        <v>2028</v>
      </c>
      <c r="D1338" s="1">
        <v>4</v>
      </c>
      <c r="E1338" s="1">
        <v>0</v>
      </c>
      <c r="F1338" s="1">
        <v>300</v>
      </c>
      <c r="G1338" s="1">
        <v>2.0407999999999999E-2</v>
      </c>
      <c r="H1338" s="1">
        <v>2007</v>
      </c>
      <c r="I1338" s="1" t="s">
        <v>98</v>
      </c>
      <c r="J1338" s="1" t="s">
        <v>99</v>
      </c>
      <c r="K1338" s="1" t="s">
        <v>100</v>
      </c>
      <c r="L1338" s="1" t="s">
        <v>101</v>
      </c>
      <c r="M1338" s="1" t="s">
        <v>101</v>
      </c>
      <c r="N1338" s="1" t="s">
        <v>101</v>
      </c>
      <c r="O1338" s="1" t="s">
        <v>102</v>
      </c>
      <c r="P1338" s="1">
        <v>42622</v>
      </c>
      <c r="Q1338" s="1">
        <v>12336701</v>
      </c>
      <c r="R1338" s="1">
        <v>0</v>
      </c>
      <c r="S1338" s="1">
        <v>12330406</v>
      </c>
      <c r="T1338" s="1">
        <v>6515.21</v>
      </c>
      <c r="U1338" s="1">
        <v>0</v>
      </c>
      <c r="V1338" s="1">
        <v>0</v>
      </c>
      <c r="W1338" s="1">
        <v>231.77</v>
      </c>
      <c r="X1338" s="1">
        <v>0</v>
      </c>
      <c r="Y1338" s="1">
        <v>0</v>
      </c>
      <c r="Z1338" s="1">
        <v>0</v>
      </c>
      <c r="AA1338" s="1">
        <v>0</v>
      </c>
      <c r="AB1338" s="1">
        <v>2</v>
      </c>
      <c r="AC1338" s="1">
        <v>13251.84</v>
      </c>
      <c r="AD1338" s="1">
        <v>504000</v>
      </c>
      <c r="AE1338" s="1">
        <v>956551.25</v>
      </c>
      <c r="AF1338" s="1">
        <v>2928547.75</v>
      </c>
      <c r="AG1338" s="1">
        <v>0</v>
      </c>
      <c r="AH1338" s="1">
        <v>0</v>
      </c>
      <c r="AI1338" s="1">
        <v>0</v>
      </c>
      <c r="AJ1338" s="1">
        <v>0</v>
      </c>
      <c r="AK1338" s="1">
        <v>42.03</v>
      </c>
      <c r="AL1338" s="1">
        <v>0</v>
      </c>
      <c r="AM1338" s="1">
        <v>0</v>
      </c>
      <c r="AN1338" s="1">
        <v>0</v>
      </c>
      <c r="AO1338" s="1">
        <v>267132016</v>
      </c>
      <c r="AP1338" s="1">
        <v>267004944</v>
      </c>
      <c r="AQ1338" s="1">
        <v>222008224</v>
      </c>
      <c r="AR1338" s="1">
        <v>44652172</v>
      </c>
      <c r="AS1338" s="1">
        <v>344435.25</v>
      </c>
      <c r="AT1338" s="1">
        <v>0</v>
      </c>
      <c r="AU1338" s="1">
        <v>174791.33</v>
      </c>
      <c r="AV1338" s="1">
        <v>47708</v>
      </c>
      <c r="AW1338" s="1">
        <v>0</v>
      </c>
      <c r="AX1338" s="1">
        <v>0</v>
      </c>
      <c r="AY1338" s="1">
        <v>88.14</v>
      </c>
      <c r="AZ1338" s="1">
        <v>39.33</v>
      </c>
      <c r="BA1338" s="1">
        <v>40.56</v>
      </c>
      <c r="BB1338" s="1">
        <v>5.86</v>
      </c>
      <c r="BC1338" s="1">
        <v>45.21</v>
      </c>
      <c r="BD1338" s="1">
        <v>26.83</v>
      </c>
      <c r="BE1338" s="1">
        <v>0</v>
      </c>
      <c r="BF1338" s="1">
        <v>0</v>
      </c>
      <c r="BG1338" s="1">
        <v>0</v>
      </c>
      <c r="BH1338" s="1">
        <v>205.84</v>
      </c>
      <c r="BI1338" s="1">
        <v>0</v>
      </c>
      <c r="BJ1338" s="1">
        <v>0</v>
      </c>
      <c r="BK1338" s="1">
        <v>20967</v>
      </c>
      <c r="BL1338" s="1">
        <v>0</v>
      </c>
      <c r="BM1338" s="1">
        <v>0</v>
      </c>
      <c r="BN1338" s="1">
        <v>0</v>
      </c>
      <c r="BO1338" s="1">
        <v>0</v>
      </c>
      <c r="BP1338" s="1">
        <v>7.0000000000000007E-2</v>
      </c>
      <c r="BQ1338" s="1">
        <v>0</v>
      </c>
      <c r="BR1338" s="1">
        <v>0</v>
      </c>
      <c r="BS1338" s="1">
        <v>7.0000000000000007E-2</v>
      </c>
      <c r="BT1338" s="1">
        <v>0.17</v>
      </c>
      <c r="BU1338" s="1">
        <v>0</v>
      </c>
      <c r="BV1338" s="1">
        <v>0</v>
      </c>
      <c r="BW1338" s="1">
        <v>0.17</v>
      </c>
      <c r="BX1338" s="1">
        <v>0</v>
      </c>
      <c r="BY1338" s="1">
        <v>0.01</v>
      </c>
      <c r="BZ1338" s="1">
        <v>0</v>
      </c>
      <c r="CA1338" s="1">
        <v>0</v>
      </c>
      <c r="CB1338" s="1">
        <v>0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4.51</v>
      </c>
      <c r="CI1338" s="1">
        <v>0</v>
      </c>
      <c r="CJ1338" s="1">
        <v>0</v>
      </c>
      <c r="CK1338" s="1">
        <v>0</v>
      </c>
      <c r="CL1338" s="1">
        <v>0</v>
      </c>
      <c r="CM1338" s="1">
        <v>700</v>
      </c>
      <c r="CN1338" s="1">
        <v>700</v>
      </c>
      <c r="CO1338" s="1">
        <v>1103</v>
      </c>
      <c r="CP1338" s="1">
        <v>1347</v>
      </c>
      <c r="CQ1338" s="1">
        <v>0</v>
      </c>
      <c r="CR1338" s="1">
        <v>0</v>
      </c>
      <c r="CS1338" t="s">
        <v>116</v>
      </c>
      <c r="CT1338">
        <f t="shared" si="168"/>
        <v>0</v>
      </c>
      <c r="CU1338">
        <f t="shared" si="169"/>
        <v>0</v>
      </c>
      <c r="CV1338">
        <f t="shared" si="167"/>
        <v>0</v>
      </c>
      <c r="CW1338">
        <f t="shared" si="170"/>
        <v>0</v>
      </c>
      <c r="CX1338" s="4">
        <f t="shared" si="171"/>
        <v>267179735.33000001</v>
      </c>
      <c r="CY1338">
        <f t="shared" si="172"/>
        <v>0</v>
      </c>
      <c r="CZ1338">
        <f t="shared" si="173"/>
        <v>267004944</v>
      </c>
      <c r="DA1338">
        <f t="shared" si="174"/>
        <v>174791.33</v>
      </c>
    </row>
    <row r="1339" spans="1:105" x14ac:dyDescent="0.3">
      <c r="A1339" s="1">
        <v>28</v>
      </c>
      <c r="B1339" s="1" t="s">
        <v>105</v>
      </c>
      <c r="C1339" s="1">
        <v>2028</v>
      </c>
      <c r="D1339" s="1">
        <v>5</v>
      </c>
      <c r="E1339" s="1">
        <v>0</v>
      </c>
      <c r="F1339" s="1">
        <v>300</v>
      </c>
      <c r="G1339" s="1">
        <v>2.0407999999999999E-2</v>
      </c>
      <c r="H1339" s="1">
        <v>2007</v>
      </c>
      <c r="I1339" s="1" t="s">
        <v>98</v>
      </c>
      <c r="J1339" s="1" t="s">
        <v>99</v>
      </c>
      <c r="K1339" s="1" t="s">
        <v>100</v>
      </c>
      <c r="L1339" s="1" t="s">
        <v>101</v>
      </c>
      <c r="M1339" s="1" t="s">
        <v>101</v>
      </c>
      <c r="N1339" s="1" t="s">
        <v>101</v>
      </c>
      <c r="O1339" s="1" t="s">
        <v>102</v>
      </c>
      <c r="P1339" s="1">
        <v>42622</v>
      </c>
      <c r="Q1339" s="1">
        <v>13584654</v>
      </c>
      <c r="R1339" s="1">
        <v>0</v>
      </c>
      <c r="S1339" s="1">
        <v>13579424</v>
      </c>
      <c r="T1339" s="1">
        <v>5892.11</v>
      </c>
      <c r="U1339" s="1">
        <v>0</v>
      </c>
      <c r="V1339" s="1">
        <v>0</v>
      </c>
      <c r="W1339" s="1">
        <v>697.29</v>
      </c>
      <c r="X1339" s="1">
        <v>0</v>
      </c>
      <c r="Y1339" s="1">
        <v>0</v>
      </c>
      <c r="Z1339" s="1">
        <v>0</v>
      </c>
      <c r="AA1339" s="1">
        <v>0</v>
      </c>
      <c r="AB1339" s="1">
        <v>1.33</v>
      </c>
      <c r="AC1339" s="1">
        <v>15948.9</v>
      </c>
      <c r="AD1339" s="1">
        <v>520800</v>
      </c>
      <c r="AE1339" s="1">
        <v>1377335.75</v>
      </c>
      <c r="AF1339" s="1">
        <v>3700941.25</v>
      </c>
      <c r="AG1339" s="1">
        <v>0</v>
      </c>
      <c r="AH1339" s="1">
        <v>0</v>
      </c>
      <c r="AI1339" s="1">
        <v>0</v>
      </c>
      <c r="AJ1339" s="1">
        <v>0</v>
      </c>
      <c r="AK1339" s="1">
        <v>59.38</v>
      </c>
      <c r="AL1339" s="1">
        <v>0</v>
      </c>
      <c r="AM1339" s="1">
        <v>0</v>
      </c>
      <c r="AN1339" s="1">
        <v>0</v>
      </c>
      <c r="AO1339" s="1">
        <v>282842560</v>
      </c>
      <c r="AP1339" s="1">
        <v>282610336</v>
      </c>
      <c r="AQ1339" s="1">
        <v>230603136</v>
      </c>
      <c r="AR1339" s="1">
        <v>51610656</v>
      </c>
      <c r="AS1339" s="1">
        <v>396424.81</v>
      </c>
      <c r="AT1339" s="1">
        <v>0</v>
      </c>
      <c r="AU1339" s="1">
        <v>1080289.75</v>
      </c>
      <c r="AV1339" s="1">
        <v>848065.38</v>
      </c>
      <c r="AW1339" s="1">
        <v>0</v>
      </c>
      <c r="AX1339" s="1">
        <v>0</v>
      </c>
      <c r="AY1339" s="1">
        <v>76.75</v>
      </c>
      <c r="AZ1339" s="1">
        <v>39.64</v>
      </c>
      <c r="BA1339" s="1">
        <v>21.78</v>
      </c>
      <c r="BB1339" s="1">
        <v>3.27</v>
      </c>
      <c r="BC1339" s="1">
        <v>32.68</v>
      </c>
      <c r="BD1339" s="1">
        <v>183.35</v>
      </c>
      <c r="BE1339" s="1">
        <v>0</v>
      </c>
      <c r="BF1339" s="1">
        <v>0</v>
      </c>
      <c r="BG1339" s="1">
        <v>0</v>
      </c>
      <c r="BH1339" s="1">
        <v>1216.22</v>
      </c>
      <c r="BI1339" s="1">
        <v>0</v>
      </c>
      <c r="BJ1339" s="1">
        <v>0</v>
      </c>
      <c r="BK1339" s="1">
        <v>20967</v>
      </c>
      <c r="BL1339" s="1">
        <v>0</v>
      </c>
      <c r="BM1339" s="1">
        <v>0</v>
      </c>
      <c r="BN1339" s="1">
        <v>0</v>
      </c>
      <c r="BO1339" s="1">
        <v>0</v>
      </c>
      <c r="BP1339" s="1">
        <v>8.6666670000000001E-2</v>
      </c>
      <c r="BQ1339" s="1">
        <v>0</v>
      </c>
      <c r="BR1339" s="1">
        <v>0</v>
      </c>
      <c r="BS1339" s="1">
        <v>8.6666670000000001E-2</v>
      </c>
      <c r="BT1339" s="1">
        <v>0.17333333000000001</v>
      </c>
      <c r="BU1339" s="1">
        <v>0</v>
      </c>
      <c r="BV1339" s="1">
        <v>0</v>
      </c>
      <c r="BW1339" s="1">
        <v>0.17333333000000001</v>
      </c>
      <c r="BX1339" s="1">
        <v>0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4.5999999999999996</v>
      </c>
      <c r="CI1339" s="1">
        <v>0</v>
      </c>
      <c r="CJ1339" s="1">
        <v>0</v>
      </c>
      <c r="CK1339" s="1">
        <v>0</v>
      </c>
      <c r="CL1339" s="1">
        <v>0</v>
      </c>
      <c r="CM1339" s="1">
        <v>700</v>
      </c>
      <c r="CN1339" s="1">
        <v>700</v>
      </c>
      <c r="CO1339" s="1">
        <v>1103</v>
      </c>
      <c r="CP1339" s="1">
        <v>1347</v>
      </c>
      <c r="CQ1339" s="1">
        <v>0</v>
      </c>
      <c r="CR1339" s="1">
        <v>0</v>
      </c>
      <c r="CS1339" t="s">
        <v>116</v>
      </c>
      <c r="CT1339">
        <f t="shared" si="168"/>
        <v>0</v>
      </c>
      <c r="CU1339">
        <f t="shared" si="169"/>
        <v>0</v>
      </c>
      <c r="CV1339">
        <f t="shared" si="167"/>
        <v>0</v>
      </c>
      <c r="CW1339">
        <f t="shared" si="170"/>
        <v>0</v>
      </c>
      <c r="CX1339" s="4">
        <f t="shared" si="171"/>
        <v>283690625.75</v>
      </c>
      <c r="CY1339">
        <f t="shared" si="172"/>
        <v>0</v>
      </c>
      <c r="CZ1339">
        <f t="shared" si="173"/>
        <v>282610336</v>
      </c>
      <c r="DA1339">
        <f t="shared" si="174"/>
        <v>1080289.75</v>
      </c>
    </row>
    <row r="1340" spans="1:105" x14ac:dyDescent="0.3">
      <c r="A1340" s="1">
        <v>28</v>
      </c>
      <c r="B1340" s="1" t="s">
        <v>105</v>
      </c>
      <c r="C1340" s="1">
        <v>2028</v>
      </c>
      <c r="D1340" s="1">
        <v>6</v>
      </c>
      <c r="E1340" s="1">
        <v>0</v>
      </c>
      <c r="F1340" s="1">
        <v>300</v>
      </c>
      <c r="G1340" s="1">
        <v>2.0407999999999999E-2</v>
      </c>
      <c r="H1340" s="1">
        <v>2007</v>
      </c>
      <c r="I1340" s="1" t="s">
        <v>98</v>
      </c>
      <c r="J1340" s="1" t="s">
        <v>99</v>
      </c>
      <c r="K1340" s="1" t="s">
        <v>100</v>
      </c>
      <c r="L1340" s="1" t="s">
        <v>101</v>
      </c>
      <c r="M1340" s="1" t="s">
        <v>101</v>
      </c>
      <c r="N1340" s="1" t="s">
        <v>101</v>
      </c>
      <c r="O1340" s="1" t="s">
        <v>102</v>
      </c>
      <c r="P1340" s="1">
        <v>42622</v>
      </c>
      <c r="Q1340" s="1">
        <v>15086065</v>
      </c>
      <c r="R1340" s="1">
        <v>0</v>
      </c>
      <c r="S1340" s="1">
        <v>14887670</v>
      </c>
      <c r="T1340" s="1">
        <v>217782.17</v>
      </c>
      <c r="U1340" s="1">
        <v>0</v>
      </c>
      <c r="V1340" s="1">
        <v>0</v>
      </c>
      <c r="W1340" s="1">
        <v>19421.93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16289.3</v>
      </c>
      <c r="AD1340" s="1">
        <v>504000</v>
      </c>
      <c r="AE1340" s="1">
        <v>1131654.1299999999</v>
      </c>
      <c r="AF1340" s="1">
        <v>3567496.5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328923872</v>
      </c>
      <c r="AP1340" s="1">
        <v>323976640</v>
      </c>
      <c r="AQ1340" s="1">
        <v>267582976</v>
      </c>
      <c r="AR1340" s="1">
        <v>55926928</v>
      </c>
      <c r="AS1340" s="1">
        <v>466658.41</v>
      </c>
      <c r="AT1340" s="1">
        <v>0</v>
      </c>
      <c r="AU1340" s="1">
        <v>6231396</v>
      </c>
      <c r="AV1340" s="1">
        <v>1284173.8799999999</v>
      </c>
      <c r="AW1340" s="1">
        <v>0</v>
      </c>
      <c r="AX1340" s="1">
        <v>0</v>
      </c>
      <c r="AY1340" s="1">
        <v>85.84</v>
      </c>
      <c r="AZ1340" s="1">
        <v>43.42</v>
      </c>
      <c r="BA1340" s="1">
        <v>28.46</v>
      </c>
      <c r="BB1340" s="1">
        <v>5.16</v>
      </c>
      <c r="BC1340" s="1">
        <v>36.65</v>
      </c>
      <c r="BD1340" s="1">
        <v>28.61</v>
      </c>
      <c r="BE1340" s="1">
        <v>0</v>
      </c>
      <c r="BF1340" s="1">
        <v>0</v>
      </c>
      <c r="BG1340" s="1">
        <v>0</v>
      </c>
      <c r="BH1340" s="1">
        <v>66.12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4.5999999999999996</v>
      </c>
      <c r="CI1340" s="1">
        <v>0</v>
      </c>
      <c r="CJ1340" s="1">
        <v>0</v>
      </c>
      <c r="CK1340" s="1">
        <v>0</v>
      </c>
      <c r="CL1340" s="1">
        <v>0</v>
      </c>
      <c r="CM1340" s="1">
        <v>700</v>
      </c>
      <c r="CN1340" s="1">
        <v>700</v>
      </c>
      <c r="CO1340" s="1">
        <v>1103</v>
      </c>
      <c r="CP1340" s="1">
        <v>1347</v>
      </c>
      <c r="CQ1340" s="1">
        <v>0</v>
      </c>
      <c r="CR1340" s="1">
        <v>0</v>
      </c>
      <c r="CS1340" t="s">
        <v>116</v>
      </c>
      <c r="CT1340">
        <f t="shared" si="168"/>
        <v>0</v>
      </c>
      <c r="CU1340">
        <f t="shared" si="169"/>
        <v>0</v>
      </c>
      <c r="CV1340">
        <f t="shared" si="167"/>
        <v>0</v>
      </c>
      <c r="CW1340">
        <f t="shared" si="170"/>
        <v>0</v>
      </c>
      <c r="CX1340" s="4">
        <f t="shared" si="171"/>
        <v>330208036</v>
      </c>
      <c r="CY1340">
        <f t="shared" si="172"/>
        <v>0</v>
      </c>
      <c r="CZ1340">
        <f t="shared" si="173"/>
        <v>323976640</v>
      </c>
      <c r="DA1340">
        <f t="shared" si="174"/>
        <v>6231396</v>
      </c>
    </row>
    <row r="1341" spans="1:105" x14ac:dyDescent="0.3">
      <c r="A1341" s="1">
        <v>28</v>
      </c>
      <c r="B1341" s="1" t="s">
        <v>105</v>
      </c>
      <c r="C1341" s="1">
        <v>2028</v>
      </c>
      <c r="D1341" s="1">
        <v>7</v>
      </c>
      <c r="E1341" s="1">
        <v>0</v>
      </c>
      <c r="F1341" s="1">
        <v>300</v>
      </c>
      <c r="G1341" s="1">
        <v>2.0407999999999999E-2</v>
      </c>
      <c r="H1341" s="1">
        <v>2007</v>
      </c>
      <c r="I1341" s="1" t="s">
        <v>98</v>
      </c>
      <c r="J1341" s="1" t="s">
        <v>99</v>
      </c>
      <c r="K1341" s="1" t="s">
        <v>100</v>
      </c>
      <c r="L1341" s="1" t="s">
        <v>101</v>
      </c>
      <c r="M1341" s="1" t="s">
        <v>101</v>
      </c>
      <c r="N1341" s="1" t="s">
        <v>101</v>
      </c>
      <c r="O1341" s="1" t="s">
        <v>102</v>
      </c>
      <c r="P1341" s="1">
        <v>42622</v>
      </c>
      <c r="Q1341" s="1">
        <v>15678788</v>
      </c>
      <c r="R1341" s="1">
        <v>0</v>
      </c>
      <c r="S1341" s="1">
        <v>15539280</v>
      </c>
      <c r="T1341" s="1">
        <v>171826.53</v>
      </c>
      <c r="U1341" s="1">
        <v>0</v>
      </c>
      <c r="V1341" s="1">
        <v>0</v>
      </c>
      <c r="W1341" s="1">
        <v>32313.98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17899.740000000002</v>
      </c>
      <c r="AD1341" s="1">
        <v>520800</v>
      </c>
      <c r="AE1341" s="1">
        <v>1233168.5</v>
      </c>
      <c r="AF1341" s="1">
        <v>3876477</v>
      </c>
      <c r="AG1341" s="1">
        <v>0</v>
      </c>
      <c r="AH1341" s="1">
        <v>0</v>
      </c>
      <c r="AI1341" s="1">
        <v>0</v>
      </c>
      <c r="AJ1341" s="1">
        <v>0</v>
      </c>
      <c r="AK1341" s="1">
        <v>2.82</v>
      </c>
      <c r="AL1341" s="1">
        <v>0</v>
      </c>
      <c r="AM1341" s="1">
        <v>0</v>
      </c>
      <c r="AN1341" s="1">
        <v>0</v>
      </c>
      <c r="AO1341" s="1">
        <v>345175392</v>
      </c>
      <c r="AP1341" s="1">
        <v>342852224</v>
      </c>
      <c r="AQ1341" s="1">
        <v>283267872</v>
      </c>
      <c r="AR1341" s="1">
        <v>59108364</v>
      </c>
      <c r="AS1341" s="1">
        <v>476103.53</v>
      </c>
      <c r="AT1341" s="1">
        <v>0</v>
      </c>
      <c r="AU1341" s="1">
        <v>4657582.5</v>
      </c>
      <c r="AV1341" s="1">
        <v>2334414.5</v>
      </c>
      <c r="AW1341" s="1">
        <v>0</v>
      </c>
      <c r="AX1341" s="1">
        <v>0</v>
      </c>
      <c r="AY1341" s="1">
        <v>80.42</v>
      </c>
      <c r="AZ1341" s="1">
        <v>46.84</v>
      </c>
      <c r="BA1341" s="1">
        <v>23.53</v>
      </c>
      <c r="BB1341" s="1">
        <v>3.97</v>
      </c>
      <c r="BC1341" s="1">
        <v>31.74</v>
      </c>
      <c r="BD1341" s="1">
        <v>27.11</v>
      </c>
      <c r="BE1341" s="1">
        <v>0</v>
      </c>
      <c r="BF1341" s="1">
        <v>0</v>
      </c>
      <c r="BG1341" s="1">
        <v>0</v>
      </c>
      <c r="BH1341" s="1">
        <v>72.239999999999995</v>
      </c>
      <c r="BI1341" s="1">
        <v>0</v>
      </c>
      <c r="BJ1341" s="1">
        <v>0</v>
      </c>
      <c r="BK1341" s="1">
        <v>20967</v>
      </c>
      <c r="BL1341" s="1">
        <v>0</v>
      </c>
      <c r="BM1341" s="1">
        <v>0</v>
      </c>
      <c r="BN1341" s="1">
        <v>0</v>
      </c>
      <c r="BO1341" s="1">
        <v>0</v>
      </c>
      <c r="BP1341" s="1">
        <v>6.6666700000000004E-3</v>
      </c>
      <c r="BQ1341" s="1">
        <v>0</v>
      </c>
      <c r="BR1341" s="1">
        <v>0</v>
      </c>
      <c r="BS1341" s="1">
        <v>6.6666700000000004E-3</v>
      </c>
      <c r="BT1341" s="1">
        <v>1.3333329999999999E-2</v>
      </c>
      <c r="BU1341" s="1">
        <v>0</v>
      </c>
      <c r="BV1341" s="1">
        <v>0</v>
      </c>
      <c r="BW1341" s="1">
        <v>1.3333329999999999E-2</v>
      </c>
      <c r="BX1341" s="1">
        <v>0</v>
      </c>
      <c r="BY1341" s="1">
        <v>0</v>
      </c>
      <c r="BZ1341" s="1">
        <v>0</v>
      </c>
      <c r="CA1341" s="1">
        <v>0</v>
      </c>
      <c r="CB1341" s="1">
        <v>0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4.63</v>
      </c>
      <c r="CI1341" s="1">
        <v>0</v>
      </c>
      <c r="CJ1341" s="1">
        <v>0</v>
      </c>
      <c r="CK1341" s="1">
        <v>0</v>
      </c>
      <c r="CL1341" s="1">
        <v>0</v>
      </c>
      <c r="CM1341" s="1">
        <v>700</v>
      </c>
      <c r="CN1341" s="1">
        <v>700</v>
      </c>
      <c r="CO1341" s="1">
        <v>1103</v>
      </c>
      <c r="CP1341" s="1">
        <v>1347</v>
      </c>
      <c r="CQ1341" s="1">
        <v>0</v>
      </c>
      <c r="CR1341" s="1">
        <v>0</v>
      </c>
      <c r="CS1341" t="s">
        <v>116</v>
      </c>
      <c r="CT1341">
        <f t="shared" si="168"/>
        <v>0</v>
      </c>
      <c r="CU1341">
        <f t="shared" si="169"/>
        <v>0</v>
      </c>
      <c r="CV1341">
        <f t="shared" si="167"/>
        <v>0</v>
      </c>
      <c r="CW1341">
        <f t="shared" si="170"/>
        <v>0</v>
      </c>
      <c r="CX1341" s="4">
        <f t="shared" si="171"/>
        <v>347509806.5</v>
      </c>
      <c r="CY1341">
        <f t="shared" si="172"/>
        <v>0</v>
      </c>
      <c r="CZ1341">
        <f t="shared" si="173"/>
        <v>342852224</v>
      </c>
      <c r="DA1341">
        <f t="shared" si="174"/>
        <v>4657582.5</v>
      </c>
    </row>
    <row r="1342" spans="1:105" x14ac:dyDescent="0.3">
      <c r="A1342" s="1">
        <v>28</v>
      </c>
      <c r="B1342" s="1" t="s">
        <v>105</v>
      </c>
      <c r="C1342" s="1">
        <v>2028</v>
      </c>
      <c r="D1342" s="1">
        <v>8</v>
      </c>
      <c r="E1342" s="1">
        <v>0</v>
      </c>
      <c r="F1342" s="1">
        <v>300</v>
      </c>
      <c r="G1342" s="1">
        <v>2.0407999999999999E-2</v>
      </c>
      <c r="H1342" s="1">
        <v>2007</v>
      </c>
      <c r="I1342" s="1" t="s">
        <v>98</v>
      </c>
      <c r="J1342" s="1" t="s">
        <v>99</v>
      </c>
      <c r="K1342" s="1" t="s">
        <v>100</v>
      </c>
      <c r="L1342" s="1" t="s">
        <v>101</v>
      </c>
      <c r="M1342" s="1" t="s">
        <v>101</v>
      </c>
      <c r="N1342" s="1" t="s">
        <v>101</v>
      </c>
      <c r="O1342" s="1" t="s">
        <v>102</v>
      </c>
      <c r="P1342" s="1">
        <v>42622</v>
      </c>
      <c r="Q1342" s="1">
        <v>18656580</v>
      </c>
      <c r="R1342" s="1">
        <v>0</v>
      </c>
      <c r="S1342" s="1">
        <v>18122882</v>
      </c>
      <c r="T1342" s="1">
        <v>535480.75</v>
      </c>
      <c r="U1342" s="1">
        <v>0</v>
      </c>
      <c r="V1342" s="1">
        <v>0</v>
      </c>
      <c r="W1342" s="1">
        <v>21819.56</v>
      </c>
      <c r="X1342" s="1">
        <v>0</v>
      </c>
      <c r="Y1342" s="1">
        <v>0</v>
      </c>
      <c r="Z1342" s="1">
        <v>0</v>
      </c>
      <c r="AA1342" s="1">
        <v>0</v>
      </c>
      <c r="AB1342" s="1">
        <v>5994</v>
      </c>
      <c r="AC1342" s="1">
        <v>16986.86</v>
      </c>
      <c r="AD1342" s="1">
        <v>520800</v>
      </c>
      <c r="AE1342" s="1">
        <v>1145113.25</v>
      </c>
      <c r="AF1342" s="1">
        <v>3197632</v>
      </c>
      <c r="AG1342" s="1">
        <v>0</v>
      </c>
      <c r="AH1342" s="1">
        <v>0</v>
      </c>
      <c r="AI1342" s="1">
        <v>0</v>
      </c>
      <c r="AJ1342" s="1">
        <v>1482.54</v>
      </c>
      <c r="AK1342" s="1">
        <v>17956.46</v>
      </c>
      <c r="AL1342" s="1">
        <v>574.29999999999995</v>
      </c>
      <c r="AM1342" s="1">
        <v>0</v>
      </c>
      <c r="AN1342" s="1">
        <v>0</v>
      </c>
      <c r="AO1342" s="1">
        <v>1570371200</v>
      </c>
      <c r="AP1342" s="1">
        <v>460885376</v>
      </c>
      <c r="AQ1342" s="1">
        <v>389219232</v>
      </c>
      <c r="AR1342" s="1">
        <v>71206680</v>
      </c>
      <c r="AS1342" s="1">
        <v>459453.34</v>
      </c>
      <c r="AT1342" s="1">
        <v>0</v>
      </c>
      <c r="AU1342" s="1">
        <v>1131941760</v>
      </c>
      <c r="AV1342" s="1">
        <v>22455964</v>
      </c>
      <c r="AW1342" s="1">
        <v>0</v>
      </c>
      <c r="AX1342" s="1">
        <v>0</v>
      </c>
      <c r="AY1342" s="1">
        <v>919.96</v>
      </c>
      <c r="AZ1342" s="1">
        <v>1083.6300000000001</v>
      </c>
      <c r="BA1342" s="1">
        <v>499.48</v>
      </c>
      <c r="BB1342" s="1">
        <v>17.899999999999999</v>
      </c>
      <c r="BC1342" s="1">
        <v>673.09</v>
      </c>
      <c r="BD1342" s="1">
        <v>2113.88</v>
      </c>
      <c r="BE1342" s="1">
        <v>0</v>
      </c>
      <c r="BF1342" s="1">
        <v>0</v>
      </c>
      <c r="BG1342" s="1">
        <v>0</v>
      </c>
      <c r="BH1342" s="1">
        <v>1029.17</v>
      </c>
      <c r="BI1342" s="1">
        <v>0</v>
      </c>
      <c r="BJ1342" s="1">
        <v>69.89</v>
      </c>
      <c r="BK1342" s="1">
        <v>20967</v>
      </c>
      <c r="BL1342" s="1">
        <v>20967</v>
      </c>
      <c r="BM1342" s="1">
        <v>0</v>
      </c>
      <c r="BN1342" s="1">
        <v>0</v>
      </c>
      <c r="BO1342" s="1">
        <v>0</v>
      </c>
      <c r="BP1342" s="1">
        <v>7.94000006</v>
      </c>
      <c r="BQ1342" s="1">
        <v>1</v>
      </c>
      <c r="BR1342" s="1">
        <v>0.72333336000000004</v>
      </c>
      <c r="BS1342" s="1">
        <v>7.9366664900000004</v>
      </c>
      <c r="BT1342" s="1">
        <v>32.560001370000002</v>
      </c>
      <c r="BU1342" s="1">
        <v>2.5633332700000002</v>
      </c>
      <c r="BV1342" s="1">
        <v>0.75333333000000002</v>
      </c>
      <c r="BW1342" s="1">
        <v>29.24333382</v>
      </c>
      <c r="BX1342" s="1">
        <v>0.34</v>
      </c>
      <c r="BY1342" s="1">
        <v>8.8800000000000008</v>
      </c>
      <c r="BZ1342" s="1">
        <v>0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4.6900000000000004</v>
      </c>
      <c r="CI1342" s="1">
        <v>0.57999999999999996</v>
      </c>
      <c r="CJ1342" s="1">
        <v>0</v>
      </c>
      <c r="CK1342" s="1">
        <v>0</v>
      </c>
      <c r="CL1342" s="1">
        <v>0</v>
      </c>
      <c r="CM1342" s="1">
        <v>700</v>
      </c>
      <c r="CN1342" s="1">
        <v>700</v>
      </c>
      <c r="CO1342" s="1">
        <v>1103</v>
      </c>
      <c r="CP1342" s="1">
        <v>1347</v>
      </c>
      <c r="CQ1342" s="1">
        <v>0</v>
      </c>
      <c r="CR1342" s="1">
        <v>0</v>
      </c>
      <c r="CS1342" t="s">
        <v>116</v>
      </c>
      <c r="CT1342">
        <f t="shared" si="168"/>
        <v>2.0407999999999999E-2</v>
      </c>
      <c r="CU1342">
        <f t="shared" si="169"/>
        <v>0.20407999999999998</v>
      </c>
      <c r="CV1342">
        <f t="shared" si="167"/>
        <v>30.255676319999999</v>
      </c>
      <c r="CW1342">
        <f t="shared" si="170"/>
        <v>5.2312505374160004E-2</v>
      </c>
      <c r="CX1342" s="4">
        <f t="shared" si="171"/>
        <v>1623911552.1800001</v>
      </c>
      <c r="CY1342">
        <f t="shared" si="172"/>
        <v>31084416.18</v>
      </c>
      <c r="CZ1342">
        <f t="shared" si="173"/>
        <v>460885376</v>
      </c>
      <c r="DA1342">
        <f t="shared" si="174"/>
        <v>1131941760</v>
      </c>
    </row>
    <row r="1343" spans="1:105" x14ac:dyDescent="0.3">
      <c r="A1343" s="1">
        <v>28</v>
      </c>
      <c r="B1343" s="1" t="s">
        <v>105</v>
      </c>
      <c r="C1343" s="1">
        <v>2028</v>
      </c>
      <c r="D1343" s="1">
        <v>9</v>
      </c>
      <c r="E1343" s="1">
        <v>0</v>
      </c>
      <c r="F1343" s="1">
        <v>300</v>
      </c>
      <c r="G1343" s="1">
        <v>2.0407999999999999E-2</v>
      </c>
      <c r="H1343" s="1">
        <v>2007</v>
      </c>
      <c r="I1343" s="1" t="s">
        <v>98</v>
      </c>
      <c r="J1343" s="1" t="s">
        <v>99</v>
      </c>
      <c r="K1343" s="1" t="s">
        <v>100</v>
      </c>
      <c r="L1343" s="1" t="s">
        <v>101</v>
      </c>
      <c r="M1343" s="1" t="s">
        <v>101</v>
      </c>
      <c r="N1343" s="1" t="s">
        <v>101</v>
      </c>
      <c r="O1343" s="1" t="s">
        <v>102</v>
      </c>
      <c r="P1343" s="1">
        <v>42622</v>
      </c>
      <c r="Q1343" s="1">
        <v>14228940</v>
      </c>
      <c r="R1343" s="1">
        <v>0</v>
      </c>
      <c r="S1343" s="1">
        <v>14224975</v>
      </c>
      <c r="T1343" s="1">
        <v>5185.92</v>
      </c>
      <c r="U1343" s="1">
        <v>0</v>
      </c>
      <c r="V1343" s="1">
        <v>0</v>
      </c>
      <c r="W1343" s="1">
        <v>1576.9</v>
      </c>
      <c r="X1343" s="1">
        <v>0</v>
      </c>
      <c r="Y1343" s="1">
        <v>0</v>
      </c>
      <c r="Z1343" s="1">
        <v>0</v>
      </c>
      <c r="AA1343" s="1">
        <v>0</v>
      </c>
      <c r="AB1343" s="1">
        <v>51.33</v>
      </c>
      <c r="AC1343" s="1">
        <v>15183.21</v>
      </c>
      <c r="AD1343" s="1">
        <v>504000</v>
      </c>
      <c r="AE1343" s="1">
        <v>1791175.5</v>
      </c>
      <c r="AF1343" s="1">
        <v>4602451.5</v>
      </c>
      <c r="AG1343" s="1">
        <v>0</v>
      </c>
      <c r="AH1343" s="1">
        <v>0</v>
      </c>
      <c r="AI1343" s="1">
        <v>0</v>
      </c>
      <c r="AJ1343" s="1">
        <v>7.53</v>
      </c>
      <c r="AK1343" s="1">
        <v>309.26</v>
      </c>
      <c r="AL1343" s="1">
        <v>0</v>
      </c>
      <c r="AM1343" s="1">
        <v>0</v>
      </c>
      <c r="AN1343" s="1">
        <v>0</v>
      </c>
      <c r="AO1343" s="1">
        <v>309373184</v>
      </c>
      <c r="AP1343" s="1">
        <v>310146944</v>
      </c>
      <c r="AQ1343" s="1">
        <v>255068128</v>
      </c>
      <c r="AR1343" s="1">
        <v>54737628</v>
      </c>
      <c r="AS1343" s="1">
        <v>341025.19</v>
      </c>
      <c r="AT1343" s="1">
        <v>0</v>
      </c>
      <c r="AU1343" s="1">
        <v>918956.44</v>
      </c>
      <c r="AV1343" s="1">
        <v>1692700.75</v>
      </c>
      <c r="AW1343" s="1">
        <v>0</v>
      </c>
      <c r="AX1343" s="1">
        <v>0</v>
      </c>
      <c r="AY1343" s="1">
        <v>95.28</v>
      </c>
      <c r="AZ1343" s="1">
        <v>48.89</v>
      </c>
      <c r="BA1343" s="1">
        <v>21.01</v>
      </c>
      <c r="BB1343" s="1">
        <v>1.92</v>
      </c>
      <c r="BC1343" s="1">
        <v>41.69</v>
      </c>
      <c r="BD1343" s="1">
        <v>177.2</v>
      </c>
      <c r="BE1343" s="1">
        <v>0</v>
      </c>
      <c r="BF1343" s="1">
        <v>0</v>
      </c>
      <c r="BG1343" s="1">
        <v>0</v>
      </c>
      <c r="BH1343" s="1">
        <v>1073.44</v>
      </c>
      <c r="BI1343" s="1">
        <v>0</v>
      </c>
      <c r="BJ1343" s="1">
        <v>69.89</v>
      </c>
      <c r="BK1343" s="1">
        <v>20967</v>
      </c>
      <c r="BL1343" s="1">
        <v>0</v>
      </c>
      <c r="BM1343" s="1">
        <v>0</v>
      </c>
      <c r="BN1343" s="1">
        <v>0</v>
      </c>
      <c r="BO1343" s="1">
        <v>0</v>
      </c>
      <c r="BP1343" s="1">
        <v>0.28666666000000002</v>
      </c>
      <c r="BQ1343" s="1">
        <v>0.01</v>
      </c>
      <c r="BR1343" s="1">
        <v>0</v>
      </c>
      <c r="BS1343" s="1">
        <v>0.28666666000000002</v>
      </c>
      <c r="BT1343" s="1">
        <v>0.68333334000000001</v>
      </c>
      <c r="BU1343" s="1">
        <v>2.3333329999999999E-2</v>
      </c>
      <c r="BV1343" s="1">
        <v>0</v>
      </c>
      <c r="BW1343" s="1">
        <v>0.66000002999999996</v>
      </c>
      <c r="BX1343" s="1">
        <v>0</v>
      </c>
      <c r="BY1343" s="1">
        <v>0.09</v>
      </c>
      <c r="BZ1343" s="1">
        <v>0</v>
      </c>
      <c r="CA1343" s="1">
        <v>0</v>
      </c>
      <c r="CB1343" s="1">
        <v>0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4.58</v>
      </c>
      <c r="CI1343" s="1">
        <v>0.01</v>
      </c>
      <c r="CJ1343" s="1">
        <v>0</v>
      </c>
      <c r="CK1343" s="1">
        <v>0</v>
      </c>
      <c r="CL1343" s="1">
        <v>0</v>
      </c>
      <c r="CM1343" s="1">
        <v>700</v>
      </c>
      <c r="CN1343" s="1">
        <v>700</v>
      </c>
      <c r="CO1343" s="1">
        <v>1103</v>
      </c>
      <c r="CP1343" s="1">
        <v>1347</v>
      </c>
      <c r="CQ1343" s="1">
        <v>0</v>
      </c>
      <c r="CR1343" s="1">
        <v>0</v>
      </c>
      <c r="CS1343" t="s">
        <v>116</v>
      </c>
      <c r="CT1343">
        <f t="shared" si="168"/>
        <v>2.0407999999999998E-4</v>
      </c>
      <c r="CU1343">
        <f t="shared" si="169"/>
        <v>2.0407999999999997E-3</v>
      </c>
      <c r="CV1343">
        <f t="shared" si="167"/>
        <v>0.15367223999999999</v>
      </c>
      <c r="CW1343">
        <f t="shared" si="170"/>
        <v>4.7618659863999995E-4</v>
      </c>
      <c r="CX1343" s="4">
        <f t="shared" si="171"/>
        <v>311223781.94999999</v>
      </c>
      <c r="CY1343">
        <f t="shared" si="172"/>
        <v>157881.51</v>
      </c>
      <c r="CZ1343">
        <f t="shared" si="173"/>
        <v>310146944</v>
      </c>
      <c r="DA1343">
        <f t="shared" si="174"/>
        <v>918956.44</v>
      </c>
    </row>
    <row r="1344" spans="1:105" x14ac:dyDescent="0.3">
      <c r="A1344" s="1">
        <v>28</v>
      </c>
      <c r="B1344" s="1" t="s">
        <v>105</v>
      </c>
      <c r="C1344" s="1">
        <v>2028</v>
      </c>
      <c r="D1344" s="1">
        <v>10</v>
      </c>
      <c r="E1344" s="1">
        <v>0</v>
      </c>
      <c r="F1344" s="1">
        <v>300</v>
      </c>
      <c r="G1344" s="1">
        <v>2.0407999999999999E-2</v>
      </c>
      <c r="H1344" s="1">
        <v>2007</v>
      </c>
      <c r="I1344" s="1" t="s">
        <v>98</v>
      </c>
      <c r="J1344" s="1" t="s">
        <v>99</v>
      </c>
      <c r="K1344" s="1" t="s">
        <v>100</v>
      </c>
      <c r="L1344" s="1" t="s">
        <v>101</v>
      </c>
      <c r="M1344" s="1" t="s">
        <v>101</v>
      </c>
      <c r="N1344" s="1" t="s">
        <v>101</v>
      </c>
      <c r="O1344" s="1" t="s">
        <v>102</v>
      </c>
      <c r="P1344" s="1">
        <v>42622</v>
      </c>
      <c r="Q1344" s="1">
        <v>12597449</v>
      </c>
      <c r="R1344" s="1">
        <v>0</v>
      </c>
      <c r="S1344" s="1">
        <v>12590953</v>
      </c>
      <c r="T1344" s="1">
        <v>7299.33</v>
      </c>
      <c r="U1344" s="1">
        <v>0</v>
      </c>
      <c r="V1344" s="1">
        <v>0</v>
      </c>
      <c r="W1344" s="1">
        <v>894.81</v>
      </c>
      <c r="X1344" s="1">
        <v>0</v>
      </c>
      <c r="Y1344" s="1">
        <v>0</v>
      </c>
      <c r="Z1344" s="1">
        <v>0</v>
      </c>
      <c r="AA1344" s="1">
        <v>0</v>
      </c>
      <c r="AB1344" s="1">
        <v>2</v>
      </c>
      <c r="AC1344" s="1">
        <v>12890.2</v>
      </c>
      <c r="AD1344" s="1">
        <v>520800</v>
      </c>
      <c r="AE1344" s="1">
        <v>1212875.75</v>
      </c>
      <c r="AF1344" s="1">
        <v>3516091.75</v>
      </c>
      <c r="AG1344" s="1">
        <v>0</v>
      </c>
      <c r="AH1344" s="1">
        <v>0</v>
      </c>
      <c r="AI1344" s="1">
        <v>0</v>
      </c>
      <c r="AJ1344" s="1">
        <v>0</v>
      </c>
      <c r="AK1344" s="1">
        <v>81.64</v>
      </c>
      <c r="AL1344" s="1">
        <v>0</v>
      </c>
      <c r="AM1344" s="1">
        <v>0</v>
      </c>
      <c r="AN1344" s="1">
        <v>0</v>
      </c>
      <c r="AO1344" s="1">
        <v>281090880</v>
      </c>
      <c r="AP1344" s="1">
        <v>281042112</v>
      </c>
      <c r="AQ1344" s="1">
        <v>232366624</v>
      </c>
      <c r="AR1344" s="1">
        <v>48322376</v>
      </c>
      <c r="AS1344" s="1">
        <v>352982.09</v>
      </c>
      <c r="AT1344" s="1">
        <v>0</v>
      </c>
      <c r="AU1344" s="1">
        <v>577120.43999999994</v>
      </c>
      <c r="AV1344" s="1">
        <v>528355.93999999994</v>
      </c>
      <c r="AW1344" s="1">
        <v>0</v>
      </c>
      <c r="AX1344" s="1">
        <v>0</v>
      </c>
      <c r="AY1344" s="1">
        <v>94.13</v>
      </c>
      <c r="AZ1344" s="1">
        <v>44.08</v>
      </c>
      <c r="BA1344" s="1">
        <v>34.29</v>
      </c>
      <c r="BB1344" s="1">
        <v>4.4800000000000004</v>
      </c>
      <c r="BC1344" s="1">
        <v>46.15</v>
      </c>
      <c r="BD1344" s="1">
        <v>79.06</v>
      </c>
      <c r="BE1344" s="1">
        <v>0</v>
      </c>
      <c r="BF1344" s="1">
        <v>0</v>
      </c>
      <c r="BG1344" s="1">
        <v>0</v>
      </c>
      <c r="BH1344" s="1">
        <v>590.47</v>
      </c>
      <c r="BI1344" s="1">
        <v>0</v>
      </c>
      <c r="BJ1344" s="1">
        <v>0</v>
      </c>
      <c r="BK1344" s="1">
        <v>20967</v>
      </c>
      <c r="BL1344" s="1">
        <v>0</v>
      </c>
      <c r="BM1344" s="1">
        <v>0</v>
      </c>
      <c r="BN1344" s="1">
        <v>0</v>
      </c>
      <c r="BO1344" s="1">
        <v>0</v>
      </c>
      <c r="BP1344" s="1">
        <v>0.13</v>
      </c>
      <c r="BQ1344" s="1">
        <v>0</v>
      </c>
      <c r="BR1344" s="1">
        <v>0</v>
      </c>
      <c r="BS1344" s="1">
        <v>0.13</v>
      </c>
      <c r="BT1344" s="1">
        <v>0.30333334000000001</v>
      </c>
      <c r="BU1344" s="1">
        <v>0</v>
      </c>
      <c r="BV1344" s="1">
        <v>0</v>
      </c>
      <c r="BW1344" s="1">
        <v>0.30333334000000001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4.58</v>
      </c>
      <c r="CI1344" s="1">
        <v>0</v>
      </c>
      <c r="CJ1344" s="1">
        <v>0</v>
      </c>
      <c r="CK1344" s="1">
        <v>0</v>
      </c>
      <c r="CL1344" s="1">
        <v>0</v>
      </c>
      <c r="CM1344" s="1">
        <v>700</v>
      </c>
      <c r="CN1344" s="1">
        <v>700</v>
      </c>
      <c r="CO1344" s="1">
        <v>1103</v>
      </c>
      <c r="CP1344" s="1">
        <v>1347</v>
      </c>
      <c r="CQ1344" s="1">
        <v>0</v>
      </c>
      <c r="CR1344" s="1">
        <v>0</v>
      </c>
      <c r="CS1344" t="s">
        <v>116</v>
      </c>
      <c r="CT1344">
        <f t="shared" si="168"/>
        <v>0</v>
      </c>
      <c r="CU1344">
        <f t="shared" si="169"/>
        <v>0</v>
      </c>
      <c r="CV1344">
        <f t="shared" si="167"/>
        <v>0</v>
      </c>
      <c r="CW1344">
        <f t="shared" si="170"/>
        <v>0</v>
      </c>
      <c r="CX1344" s="4">
        <f t="shared" si="171"/>
        <v>281619232.44</v>
      </c>
      <c r="CY1344">
        <f t="shared" si="172"/>
        <v>0</v>
      </c>
      <c r="CZ1344">
        <f t="shared" si="173"/>
        <v>281042112</v>
      </c>
      <c r="DA1344">
        <f t="shared" si="174"/>
        <v>577120.43999999994</v>
      </c>
    </row>
    <row r="1345" spans="1:105" x14ac:dyDescent="0.3">
      <c r="A1345" s="1">
        <v>28</v>
      </c>
      <c r="B1345" s="1" t="s">
        <v>105</v>
      </c>
      <c r="C1345" s="1">
        <v>2028</v>
      </c>
      <c r="D1345" s="1">
        <v>11</v>
      </c>
      <c r="E1345" s="1">
        <v>0</v>
      </c>
      <c r="F1345" s="1">
        <v>300</v>
      </c>
      <c r="G1345" s="1">
        <v>2.0407999999999999E-2</v>
      </c>
      <c r="H1345" s="1">
        <v>2007</v>
      </c>
      <c r="I1345" s="1" t="s">
        <v>98</v>
      </c>
      <c r="J1345" s="1" t="s">
        <v>99</v>
      </c>
      <c r="K1345" s="1" t="s">
        <v>100</v>
      </c>
      <c r="L1345" s="1" t="s">
        <v>101</v>
      </c>
      <c r="M1345" s="1" t="s">
        <v>101</v>
      </c>
      <c r="N1345" s="1" t="s">
        <v>101</v>
      </c>
      <c r="O1345" s="1" t="s">
        <v>102</v>
      </c>
      <c r="P1345" s="1">
        <v>42622</v>
      </c>
      <c r="Q1345" s="1">
        <v>12457966</v>
      </c>
      <c r="R1345" s="1">
        <v>0</v>
      </c>
      <c r="S1345" s="1">
        <v>12451335</v>
      </c>
      <c r="T1345" s="1">
        <v>6862.81</v>
      </c>
      <c r="U1345" s="1">
        <v>0</v>
      </c>
      <c r="V1345" s="1">
        <v>0</v>
      </c>
      <c r="W1345" s="1">
        <v>289.24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10139.629999999999</v>
      </c>
      <c r="AD1345" s="1">
        <v>504000</v>
      </c>
      <c r="AE1345" s="1">
        <v>1036658.88</v>
      </c>
      <c r="AF1345" s="1">
        <v>3446636.5</v>
      </c>
      <c r="AG1345" s="1">
        <v>0</v>
      </c>
      <c r="AH1345" s="1">
        <v>0</v>
      </c>
      <c r="AI1345" s="1">
        <v>0</v>
      </c>
      <c r="AJ1345" s="1">
        <v>0</v>
      </c>
      <c r="AK1345" s="1">
        <v>26.96</v>
      </c>
      <c r="AL1345" s="1">
        <v>0</v>
      </c>
      <c r="AM1345" s="1">
        <v>0</v>
      </c>
      <c r="AN1345" s="1">
        <v>0</v>
      </c>
      <c r="AO1345" s="1">
        <v>238922240</v>
      </c>
      <c r="AP1345" s="1">
        <v>238624000</v>
      </c>
      <c r="AQ1345" s="1">
        <v>191913520</v>
      </c>
      <c r="AR1345" s="1">
        <v>46231744</v>
      </c>
      <c r="AS1345" s="1">
        <v>478805.97</v>
      </c>
      <c r="AT1345" s="1">
        <v>0</v>
      </c>
      <c r="AU1345" s="1">
        <v>305659.53000000003</v>
      </c>
      <c r="AV1345" s="1">
        <v>7418.52</v>
      </c>
      <c r="AW1345" s="1">
        <v>0</v>
      </c>
      <c r="AX1345" s="1">
        <v>0</v>
      </c>
      <c r="AY1345" s="1">
        <v>70.53</v>
      </c>
      <c r="AZ1345" s="1">
        <v>39.65</v>
      </c>
      <c r="BA1345" s="1">
        <v>23.28</v>
      </c>
      <c r="BB1345" s="1">
        <v>2.56</v>
      </c>
      <c r="BC1345" s="1">
        <v>28</v>
      </c>
      <c r="BD1345" s="1">
        <v>44.54</v>
      </c>
      <c r="BE1345" s="1">
        <v>0</v>
      </c>
      <c r="BF1345" s="1">
        <v>0</v>
      </c>
      <c r="BG1345" s="1">
        <v>0</v>
      </c>
      <c r="BH1345" s="1">
        <v>25.65</v>
      </c>
      <c r="BI1345" s="1">
        <v>0</v>
      </c>
      <c r="BJ1345" s="1">
        <v>0</v>
      </c>
      <c r="BK1345" s="1">
        <v>20967</v>
      </c>
      <c r="BL1345" s="1">
        <v>0</v>
      </c>
      <c r="BM1345" s="1">
        <v>0</v>
      </c>
      <c r="BN1345" s="1">
        <v>0</v>
      </c>
      <c r="BO1345" s="1">
        <v>0</v>
      </c>
      <c r="BP1345" s="1">
        <v>0.06</v>
      </c>
      <c r="BQ1345" s="1">
        <v>0</v>
      </c>
      <c r="BR1345" s="1">
        <v>0</v>
      </c>
      <c r="BS1345" s="1">
        <v>0.06</v>
      </c>
      <c r="BT1345" s="1">
        <v>0.08</v>
      </c>
      <c r="BU1345" s="1">
        <v>0</v>
      </c>
      <c r="BV1345" s="1">
        <v>0</v>
      </c>
      <c r="BW1345" s="1">
        <v>0.08</v>
      </c>
      <c r="BX1345" s="1">
        <v>0</v>
      </c>
      <c r="BY1345" s="1">
        <v>0</v>
      </c>
      <c r="BZ1345" s="1">
        <v>0</v>
      </c>
      <c r="CA1345" s="1">
        <v>0</v>
      </c>
      <c r="CB1345" s="1">
        <v>0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4.47</v>
      </c>
      <c r="CI1345" s="1">
        <v>0</v>
      </c>
      <c r="CJ1345" s="1">
        <v>0</v>
      </c>
      <c r="CK1345" s="1">
        <v>0</v>
      </c>
      <c r="CL1345" s="1">
        <v>0</v>
      </c>
      <c r="CM1345" s="1">
        <v>700</v>
      </c>
      <c r="CN1345" s="1">
        <v>700</v>
      </c>
      <c r="CO1345" s="1">
        <v>1103</v>
      </c>
      <c r="CP1345" s="1">
        <v>1347</v>
      </c>
      <c r="CQ1345" s="1">
        <v>0</v>
      </c>
      <c r="CR1345" s="1">
        <v>0</v>
      </c>
      <c r="CS1345" t="s">
        <v>116</v>
      </c>
      <c r="CT1345">
        <f t="shared" si="168"/>
        <v>0</v>
      </c>
      <c r="CU1345">
        <f t="shared" si="169"/>
        <v>0</v>
      </c>
      <c r="CV1345">
        <f t="shared" si="167"/>
        <v>0</v>
      </c>
      <c r="CW1345">
        <f t="shared" si="170"/>
        <v>0</v>
      </c>
      <c r="CX1345" s="4">
        <f t="shared" si="171"/>
        <v>238929659.53</v>
      </c>
      <c r="CY1345">
        <f t="shared" si="172"/>
        <v>0</v>
      </c>
      <c r="CZ1345">
        <f t="shared" si="173"/>
        <v>238624000</v>
      </c>
      <c r="DA1345">
        <f t="shared" si="174"/>
        <v>305659.53000000003</v>
      </c>
    </row>
    <row r="1346" spans="1:105" x14ac:dyDescent="0.3">
      <c r="A1346" s="1">
        <v>28</v>
      </c>
      <c r="B1346" s="1" t="s">
        <v>105</v>
      </c>
      <c r="C1346" s="1">
        <v>2028</v>
      </c>
      <c r="D1346" s="1">
        <v>12</v>
      </c>
      <c r="E1346" s="1">
        <v>0</v>
      </c>
      <c r="F1346" s="1">
        <v>300</v>
      </c>
      <c r="G1346" s="1">
        <v>2.0407999999999999E-2</v>
      </c>
      <c r="H1346" s="1">
        <v>2007</v>
      </c>
      <c r="I1346" s="1" t="s">
        <v>98</v>
      </c>
      <c r="J1346" s="1" t="s">
        <v>99</v>
      </c>
      <c r="K1346" s="1" t="s">
        <v>100</v>
      </c>
      <c r="L1346" s="1" t="s">
        <v>101</v>
      </c>
      <c r="M1346" s="1" t="s">
        <v>101</v>
      </c>
      <c r="N1346" s="1" t="s">
        <v>101</v>
      </c>
      <c r="O1346" s="1" t="s">
        <v>102</v>
      </c>
      <c r="P1346" s="1">
        <v>42622</v>
      </c>
      <c r="Q1346" s="1">
        <v>13675981</v>
      </c>
      <c r="R1346" s="1">
        <v>0</v>
      </c>
      <c r="S1346" s="1">
        <v>13421844</v>
      </c>
      <c r="T1346" s="1">
        <v>275995.44</v>
      </c>
      <c r="U1346" s="1">
        <v>0</v>
      </c>
      <c r="V1346" s="1">
        <v>0</v>
      </c>
      <c r="W1346" s="1">
        <v>21883.84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10354.4</v>
      </c>
      <c r="AD1346" s="1">
        <v>520800</v>
      </c>
      <c r="AE1346" s="1">
        <v>1183575.6299999999</v>
      </c>
      <c r="AF1346" s="1">
        <v>4427030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258062256</v>
      </c>
      <c r="AP1346" s="1">
        <v>251311936</v>
      </c>
      <c r="AQ1346" s="1">
        <v>201599056</v>
      </c>
      <c r="AR1346" s="1">
        <v>49290040</v>
      </c>
      <c r="AS1346" s="1">
        <v>422787.81</v>
      </c>
      <c r="AT1346" s="1">
        <v>0</v>
      </c>
      <c r="AU1346" s="1">
        <v>7353978</v>
      </c>
      <c r="AV1346" s="1">
        <v>603658.18999999994</v>
      </c>
      <c r="AW1346" s="1">
        <v>0</v>
      </c>
      <c r="AX1346" s="1">
        <v>0</v>
      </c>
      <c r="AY1346" s="1">
        <v>47.57</v>
      </c>
      <c r="AZ1346" s="1">
        <v>38.479999999999997</v>
      </c>
      <c r="BA1346" s="1">
        <v>7.03</v>
      </c>
      <c r="BB1346" s="1">
        <v>0.96</v>
      </c>
      <c r="BC1346" s="1">
        <v>8.98</v>
      </c>
      <c r="BD1346" s="1">
        <v>26.65</v>
      </c>
      <c r="BE1346" s="1">
        <v>0</v>
      </c>
      <c r="BF1346" s="1">
        <v>0</v>
      </c>
      <c r="BG1346" s="1">
        <v>0</v>
      </c>
      <c r="BH1346" s="1">
        <v>27.58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5.52</v>
      </c>
      <c r="CI1346" s="1">
        <v>0</v>
      </c>
      <c r="CJ1346" s="1">
        <v>0</v>
      </c>
      <c r="CK1346" s="1">
        <v>0</v>
      </c>
      <c r="CL1346" s="1">
        <v>0</v>
      </c>
      <c r="CM1346" s="1">
        <v>700</v>
      </c>
      <c r="CN1346" s="1">
        <v>700</v>
      </c>
      <c r="CO1346" s="1">
        <v>1103</v>
      </c>
      <c r="CP1346" s="1">
        <v>1347</v>
      </c>
      <c r="CQ1346" s="1">
        <v>0</v>
      </c>
      <c r="CR1346" s="1">
        <v>0</v>
      </c>
      <c r="CS1346" t="s">
        <v>116</v>
      </c>
      <c r="CT1346">
        <f t="shared" si="168"/>
        <v>0</v>
      </c>
      <c r="CU1346">
        <f t="shared" si="169"/>
        <v>0</v>
      </c>
      <c r="CV1346">
        <f t="shared" si="167"/>
        <v>0</v>
      </c>
      <c r="CW1346">
        <f t="shared" si="170"/>
        <v>0</v>
      </c>
      <c r="CX1346" s="4">
        <f t="shared" si="171"/>
        <v>258665914</v>
      </c>
      <c r="CY1346">
        <f t="shared" si="172"/>
        <v>0</v>
      </c>
      <c r="CZ1346">
        <f t="shared" si="173"/>
        <v>251311936</v>
      </c>
      <c r="DA1346">
        <f t="shared" si="174"/>
        <v>7353978</v>
      </c>
    </row>
    <row r="1347" spans="1:105" x14ac:dyDescent="0.3">
      <c r="A1347" s="1">
        <v>29</v>
      </c>
      <c r="B1347" s="1" t="s">
        <v>97</v>
      </c>
      <c r="C1347" s="1">
        <v>2028</v>
      </c>
      <c r="D1347" s="1">
        <v>1</v>
      </c>
      <c r="E1347" s="1">
        <v>0</v>
      </c>
      <c r="F1347" s="1">
        <v>300</v>
      </c>
      <c r="G1347" s="1">
        <v>2.0407999999999999E-2</v>
      </c>
      <c r="H1347" s="1">
        <v>2008</v>
      </c>
      <c r="I1347" s="1" t="s">
        <v>98</v>
      </c>
      <c r="J1347" s="1" t="s">
        <v>99</v>
      </c>
      <c r="K1347" s="1" t="s">
        <v>100</v>
      </c>
      <c r="L1347" s="1" t="s">
        <v>101</v>
      </c>
      <c r="M1347" s="1" t="s">
        <v>101</v>
      </c>
      <c r="N1347" s="1" t="s">
        <v>101</v>
      </c>
      <c r="O1347" s="1" t="s">
        <v>102</v>
      </c>
      <c r="P1347" s="1">
        <v>42622</v>
      </c>
      <c r="Q1347" s="1">
        <v>3151617</v>
      </c>
      <c r="R1347" s="1">
        <v>0</v>
      </c>
      <c r="S1347" s="1">
        <v>3240606.75</v>
      </c>
      <c r="T1347" s="1">
        <v>4097.97</v>
      </c>
      <c r="U1347" s="1">
        <v>0</v>
      </c>
      <c r="V1347" s="1">
        <v>0</v>
      </c>
      <c r="W1347" s="1">
        <v>93083.13</v>
      </c>
      <c r="X1347" s="1">
        <v>0</v>
      </c>
      <c r="Y1347" s="1">
        <v>0</v>
      </c>
      <c r="Z1347" s="1">
        <v>29671.09</v>
      </c>
      <c r="AA1347" s="1">
        <v>0</v>
      </c>
      <c r="AB1347" s="1">
        <v>0.24</v>
      </c>
      <c r="AC1347" s="1">
        <v>30365.08</v>
      </c>
      <c r="AD1347" s="1">
        <v>111600</v>
      </c>
      <c r="AE1347" s="1">
        <v>257636.23</v>
      </c>
      <c r="AF1347" s="1">
        <v>821452.88</v>
      </c>
      <c r="AG1347" s="1">
        <v>0</v>
      </c>
      <c r="AH1347" s="1">
        <v>0</v>
      </c>
      <c r="AI1347" s="1">
        <v>0.68</v>
      </c>
      <c r="AJ1347" s="1">
        <v>0</v>
      </c>
      <c r="AK1347" s="1">
        <v>0.27</v>
      </c>
      <c r="AL1347" s="1">
        <v>0</v>
      </c>
      <c r="AM1347" s="1">
        <v>0</v>
      </c>
      <c r="AN1347" s="1">
        <v>0</v>
      </c>
      <c r="AO1347" s="1">
        <v>110999848</v>
      </c>
      <c r="AP1347" s="1">
        <v>113572832</v>
      </c>
      <c r="AQ1347" s="1">
        <v>104315512</v>
      </c>
      <c r="AR1347" s="1">
        <v>8713290</v>
      </c>
      <c r="AS1347" s="1">
        <v>543992.18999999994</v>
      </c>
      <c r="AT1347" s="1">
        <v>0</v>
      </c>
      <c r="AU1347" s="1">
        <v>158781.14000000001</v>
      </c>
      <c r="AV1347" s="1">
        <v>2731769.75</v>
      </c>
      <c r="AW1347" s="1">
        <v>0</v>
      </c>
      <c r="AX1347" s="1">
        <v>0</v>
      </c>
      <c r="AY1347" s="1">
        <v>39.32</v>
      </c>
      <c r="AZ1347" s="1">
        <v>38.299999999999997</v>
      </c>
      <c r="BA1347" s="1">
        <v>1.36</v>
      </c>
      <c r="BB1347" s="1">
        <v>0.32</v>
      </c>
      <c r="BC1347" s="1">
        <v>2.34</v>
      </c>
      <c r="BD1347" s="1">
        <v>38.75</v>
      </c>
      <c r="BE1347" s="1">
        <v>0</v>
      </c>
      <c r="BF1347" s="1">
        <v>0</v>
      </c>
      <c r="BG1347" s="1">
        <v>0</v>
      </c>
      <c r="BH1347" s="1">
        <v>29.35</v>
      </c>
      <c r="BI1347" s="1">
        <v>0</v>
      </c>
      <c r="BJ1347" s="1">
        <v>0</v>
      </c>
      <c r="BK1347" s="1">
        <v>20967</v>
      </c>
      <c r="BL1347" s="1">
        <v>0</v>
      </c>
      <c r="BM1347" s="1">
        <v>0</v>
      </c>
      <c r="BN1347" s="1">
        <v>0</v>
      </c>
      <c r="BO1347" s="1">
        <v>4080.41</v>
      </c>
      <c r="BP1347" s="1">
        <v>3.3333299999999998E-3</v>
      </c>
      <c r="BQ1347" s="1">
        <v>0</v>
      </c>
      <c r="BR1347" s="1">
        <v>0</v>
      </c>
      <c r="BS1347" s="1">
        <v>3.3333299999999998E-3</v>
      </c>
      <c r="BT1347" s="1">
        <v>3.3333299999999998E-3</v>
      </c>
      <c r="BU1347" s="1">
        <v>0</v>
      </c>
      <c r="BV1347" s="1">
        <v>0</v>
      </c>
      <c r="BW1347" s="1">
        <v>3.3333299999999998E-3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0.01</v>
      </c>
      <c r="CE1347" s="1">
        <v>0.01</v>
      </c>
      <c r="CF1347" s="1">
        <v>0.02</v>
      </c>
      <c r="CG1347" s="1">
        <v>0.04</v>
      </c>
      <c r="CH1347" s="1">
        <v>11.81</v>
      </c>
      <c r="CI1347" s="1">
        <v>0</v>
      </c>
      <c r="CJ1347" s="1">
        <v>0</v>
      </c>
      <c r="CK1347" s="1">
        <v>0</v>
      </c>
      <c r="CL1347" s="1">
        <v>0</v>
      </c>
      <c r="CM1347" s="1">
        <v>150</v>
      </c>
      <c r="CN1347" s="1">
        <v>150</v>
      </c>
      <c r="CO1347" s="1">
        <v>101</v>
      </c>
      <c r="CP1347" s="1">
        <v>344</v>
      </c>
      <c r="CQ1347" s="1">
        <v>100</v>
      </c>
      <c r="CR1347" s="1">
        <v>0</v>
      </c>
      <c r="CS1347" t="s">
        <v>116</v>
      </c>
      <c r="CT1347">
        <f t="shared" si="168"/>
        <v>0</v>
      </c>
      <c r="CU1347">
        <f t="shared" si="169"/>
        <v>0</v>
      </c>
      <c r="CV1347">
        <f t="shared" si="167"/>
        <v>0</v>
      </c>
      <c r="CW1347">
        <f t="shared" si="170"/>
        <v>0</v>
      </c>
      <c r="CX1347" s="4">
        <f t="shared" si="171"/>
        <v>113731613.14</v>
      </c>
      <c r="CY1347">
        <f t="shared" si="172"/>
        <v>0</v>
      </c>
      <c r="CZ1347">
        <f t="shared" si="173"/>
        <v>113572832</v>
      </c>
      <c r="DA1347">
        <f t="shared" si="174"/>
        <v>158781.14000000001</v>
      </c>
    </row>
    <row r="1348" spans="1:105" x14ac:dyDescent="0.3">
      <c r="A1348" s="1">
        <v>29</v>
      </c>
      <c r="B1348" s="1" t="s">
        <v>97</v>
      </c>
      <c r="C1348" s="1">
        <v>2028</v>
      </c>
      <c r="D1348" s="1">
        <v>2</v>
      </c>
      <c r="E1348" s="1">
        <v>0</v>
      </c>
      <c r="F1348" s="1">
        <v>300</v>
      </c>
      <c r="G1348" s="1">
        <v>2.0407999999999999E-2</v>
      </c>
      <c r="H1348" s="1">
        <v>2008</v>
      </c>
      <c r="I1348" s="1" t="s">
        <v>98</v>
      </c>
      <c r="J1348" s="1" t="s">
        <v>99</v>
      </c>
      <c r="K1348" s="1" t="s">
        <v>100</v>
      </c>
      <c r="L1348" s="1" t="s">
        <v>101</v>
      </c>
      <c r="M1348" s="1" t="s">
        <v>101</v>
      </c>
      <c r="N1348" s="1" t="s">
        <v>101</v>
      </c>
      <c r="O1348" s="1" t="s">
        <v>102</v>
      </c>
      <c r="P1348" s="1">
        <v>42622</v>
      </c>
      <c r="Q1348" s="1">
        <v>2786436</v>
      </c>
      <c r="R1348" s="1">
        <v>0</v>
      </c>
      <c r="S1348" s="1">
        <v>2878185.25</v>
      </c>
      <c r="T1348" s="1">
        <v>4145.04</v>
      </c>
      <c r="U1348" s="1">
        <v>0</v>
      </c>
      <c r="V1348" s="1">
        <v>0</v>
      </c>
      <c r="W1348" s="1">
        <v>95888.69</v>
      </c>
      <c r="X1348" s="1">
        <v>0</v>
      </c>
      <c r="Y1348" s="1">
        <v>0</v>
      </c>
      <c r="Z1348" s="1">
        <v>24976.61</v>
      </c>
      <c r="AA1348" s="1">
        <v>0</v>
      </c>
      <c r="AB1348" s="1">
        <v>0</v>
      </c>
      <c r="AC1348" s="1">
        <v>26120.17</v>
      </c>
      <c r="AD1348" s="1">
        <v>100800</v>
      </c>
      <c r="AE1348" s="1">
        <v>236481.41</v>
      </c>
      <c r="AF1348" s="1">
        <v>751965.25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97109896</v>
      </c>
      <c r="AP1348" s="1">
        <v>99769184</v>
      </c>
      <c r="AQ1348" s="1">
        <v>91701864</v>
      </c>
      <c r="AR1348" s="1">
        <v>7723663.5</v>
      </c>
      <c r="AS1348" s="1">
        <v>343732.03</v>
      </c>
      <c r="AT1348" s="1">
        <v>0</v>
      </c>
      <c r="AU1348" s="1">
        <v>124133.7</v>
      </c>
      <c r="AV1348" s="1">
        <v>2783422.5</v>
      </c>
      <c r="AW1348" s="1">
        <v>0</v>
      </c>
      <c r="AX1348" s="1">
        <v>0</v>
      </c>
      <c r="AY1348" s="1">
        <v>36.729999999999997</v>
      </c>
      <c r="AZ1348" s="1">
        <v>36.97</v>
      </c>
      <c r="BA1348" s="1">
        <v>0.72</v>
      </c>
      <c r="BB1348" s="1">
        <v>0.08</v>
      </c>
      <c r="BC1348" s="1">
        <v>1.05</v>
      </c>
      <c r="BD1348" s="1">
        <v>29.95</v>
      </c>
      <c r="BE1348" s="1">
        <v>0</v>
      </c>
      <c r="BF1348" s="1">
        <v>0</v>
      </c>
      <c r="BG1348" s="1">
        <v>0</v>
      </c>
      <c r="BH1348" s="1">
        <v>29.03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0.03</v>
      </c>
      <c r="CG1348" s="1">
        <v>0.04</v>
      </c>
      <c r="CH1348" s="1">
        <v>3.15</v>
      </c>
      <c r="CI1348" s="1">
        <v>0</v>
      </c>
      <c r="CJ1348" s="1">
        <v>0</v>
      </c>
      <c r="CK1348" s="1">
        <v>0</v>
      </c>
      <c r="CL1348" s="1">
        <v>0</v>
      </c>
      <c r="CM1348" s="1">
        <v>150</v>
      </c>
      <c r="CN1348" s="1">
        <v>150</v>
      </c>
      <c r="CO1348" s="1">
        <v>101</v>
      </c>
      <c r="CP1348" s="1">
        <v>344</v>
      </c>
      <c r="CQ1348" s="1">
        <v>100</v>
      </c>
      <c r="CR1348" s="1">
        <v>0</v>
      </c>
      <c r="CS1348" t="s">
        <v>116</v>
      </c>
      <c r="CT1348">
        <f t="shared" si="168"/>
        <v>0</v>
      </c>
      <c r="CU1348">
        <f t="shared" si="169"/>
        <v>0</v>
      </c>
      <c r="CV1348">
        <f t="shared" ref="CV1348:CV1411" si="175">G1348*AJ1348</f>
        <v>0</v>
      </c>
      <c r="CW1348">
        <f t="shared" si="170"/>
        <v>0</v>
      </c>
      <c r="CX1348" s="4">
        <f t="shared" si="171"/>
        <v>99893317.700000003</v>
      </c>
      <c r="CY1348">
        <f t="shared" si="172"/>
        <v>0</v>
      </c>
      <c r="CZ1348">
        <f t="shared" si="173"/>
        <v>99769184</v>
      </c>
      <c r="DA1348">
        <f t="shared" si="174"/>
        <v>124133.7</v>
      </c>
    </row>
    <row r="1349" spans="1:105" x14ac:dyDescent="0.3">
      <c r="A1349" s="1">
        <v>29</v>
      </c>
      <c r="B1349" s="1" t="s">
        <v>97</v>
      </c>
      <c r="C1349" s="1">
        <v>2028</v>
      </c>
      <c r="D1349" s="1">
        <v>3</v>
      </c>
      <c r="E1349" s="1">
        <v>0</v>
      </c>
      <c r="F1349" s="1">
        <v>300</v>
      </c>
      <c r="G1349" s="1">
        <v>2.0407999999999999E-2</v>
      </c>
      <c r="H1349" s="1">
        <v>2008</v>
      </c>
      <c r="I1349" s="1" t="s">
        <v>98</v>
      </c>
      <c r="J1349" s="1" t="s">
        <v>99</v>
      </c>
      <c r="K1349" s="1" t="s">
        <v>100</v>
      </c>
      <c r="L1349" s="1" t="s">
        <v>101</v>
      </c>
      <c r="M1349" s="1" t="s">
        <v>101</v>
      </c>
      <c r="N1349" s="1" t="s">
        <v>101</v>
      </c>
      <c r="O1349" s="1" t="s">
        <v>102</v>
      </c>
      <c r="P1349" s="1">
        <v>42622</v>
      </c>
      <c r="Q1349" s="1">
        <v>2710853.25</v>
      </c>
      <c r="R1349" s="1">
        <v>0</v>
      </c>
      <c r="S1349" s="1">
        <v>2715237.25</v>
      </c>
      <c r="T1349" s="1">
        <v>215.31</v>
      </c>
      <c r="U1349" s="1">
        <v>0</v>
      </c>
      <c r="V1349" s="1">
        <v>0</v>
      </c>
      <c r="W1349" s="1">
        <v>4591.21</v>
      </c>
      <c r="X1349" s="1">
        <v>0</v>
      </c>
      <c r="Y1349" s="1">
        <v>0</v>
      </c>
      <c r="Z1349" s="1">
        <v>24389.5</v>
      </c>
      <c r="AA1349" s="1">
        <v>0</v>
      </c>
      <c r="AB1349" s="1">
        <v>0</v>
      </c>
      <c r="AC1349" s="1">
        <v>39720.089999999997</v>
      </c>
      <c r="AD1349" s="1">
        <v>111600</v>
      </c>
      <c r="AE1349" s="1">
        <v>272924.38</v>
      </c>
      <c r="AF1349" s="1">
        <v>796754.38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91961104</v>
      </c>
      <c r="AP1349" s="1">
        <v>92084008</v>
      </c>
      <c r="AQ1349" s="1">
        <v>84369344</v>
      </c>
      <c r="AR1349" s="1">
        <v>7289947.5</v>
      </c>
      <c r="AS1349" s="1">
        <v>424673.13</v>
      </c>
      <c r="AT1349" s="1">
        <v>0</v>
      </c>
      <c r="AU1349" s="1">
        <v>6597.75</v>
      </c>
      <c r="AV1349" s="1">
        <v>129504.19</v>
      </c>
      <c r="AW1349" s="1">
        <v>0</v>
      </c>
      <c r="AX1349" s="1">
        <v>0</v>
      </c>
      <c r="AY1349" s="1">
        <v>35.65</v>
      </c>
      <c r="AZ1349" s="1">
        <v>36.4</v>
      </c>
      <c r="BA1349" s="1">
        <v>0.75</v>
      </c>
      <c r="BB1349" s="1">
        <v>0.06</v>
      </c>
      <c r="BC1349" s="1">
        <v>1.05</v>
      </c>
      <c r="BD1349" s="1">
        <v>30.64</v>
      </c>
      <c r="BE1349" s="1">
        <v>0</v>
      </c>
      <c r="BF1349" s="1">
        <v>0</v>
      </c>
      <c r="BG1349" s="1">
        <v>0</v>
      </c>
      <c r="BH1349" s="1">
        <v>28.21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  <c r="CD1349" s="1">
        <v>0</v>
      </c>
      <c r="CE1349" s="1">
        <v>0</v>
      </c>
      <c r="CF1349" s="1">
        <v>0.13</v>
      </c>
      <c r="CG1349" s="1">
        <v>0.26</v>
      </c>
      <c r="CH1349" s="1">
        <v>2.85</v>
      </c>
      <c r="CI1349" s="1">
        <v>0</v>
      </c>
      <c r="CJ1349" s="1">
        <v>0</v>
      </c>
      <c r="CK1349" s="1">
        <v>0</v>
      </c>
      <c r="CL1349" s="1">
        <v>0</v>
      </c>
      <c r="CM1349" s="1">
        <v>150</v>
      </c>
      <c r="CN1349" s="1">
        <v>150</v>
      </c>
      <c r="CO1349" s="1">
        <v>101</v>
      </c>
      <c r="CP1349" s="1">
        <v>344</v>
      </c>
      <c r="CQ1349" s="1">
        <v>100</v>
      </c>
      <c r="CR1349" s="1">
        <v>0</v>
      </c>
      <c r="CS1349" t="s">
        <v>116</v>
      </c>
      <c r="CT1349">
        <f t="shared" si="168"/>
        <v>0</v>
      </c>
      <c r="CU1349">
        <f t="shared" si="169"/>
        <v>0</v>
      </c>
      <c r="CV1349">
        <f t="shared" si="175"/>
        <v>0</v>
      </c>
      <c r="CW1349">
        <f t="shared" si="170"/>
        <v>0</v>
      </c>
      <c r="CX1349" s="4">
        <f t="shared" si="171"/>
        <v>92090605.75</v>
      </c>
      <c r="CY1349">
        <f t="shared" si="172"/>
        <v>0</v>
      </c>
      <c r="CZ1349">
        <f t="shared" si="173"/>
        <v>92084008</v>
      </c>
      <c r="DA1349">
        <f t="shared" si="174"/>
        <v>6597.75</v>
      </c>
    </row>
    <row r="1350" spans="1:105" x14ac:dyDescent="0.3">
      <c r="A1350" s="1">
        <v>29</v>
      </c>
      <c r="B1350" s="1" t="s">
        <v>97</v>
      </c>
      <c r="C1350" s="1">
        <v>2028</v>
      </c>
      <c r="D1350" s="1">
        <v>4</v>
      </c>
      <c r="E1350" s="1">
        <v>0</v>
      </c>
      <c r="F1350" s="1">
        <v>300</v>
      </c>
      <c r="G1350" s="1">
        <v>2.0407999999999999E-2</v>
      </c>
      <c r="H1350" s="1">
        <v>2008</v>
      </c>
      <c r="I1350" s="1" t="s">
        <v>98</v>
      </c>
      <c r="J1350" s="1" t="s">
        <v>99</v>
      </c>
      <c r="K1350" s="1" t="s">
        <v>100</v>
      </c>
      <c r="L1350" s="1" t="s">
        <v>101</v>
      </c>
      <c r="M1350" s="1" t="s">
        <v>101</v>
      </c>
      <c r="N1350" s="1" t="s">
        <v>101</v>
      </c>
      <c r="O1350" s="1" t="s">
        <v>102</v>
      </c>
      <c r="P1350" s="1">
        <v>42622</v>
      </c>
      <c r="Q1350" s="1">
        <v>2388434.25</v>
      </c>
      <c r="R1350" s="1">
        <v>0</v>
      </c>
      <c r="S1350" s="1">
        <v>2391887.5</v>
      </c>
      <c r="T1350" s="1">
        <v>215.12</v>
      </c>
      <c r="U1350" s="1">
        <v>0</v>
      </c>
      <c r="V1350" s="1">
        <v>0</v>
      </c>
      <c r="W1350" s="1">
        <v>3666.95</v>
      </c>
      <c r="X1350" s="1">
        <v>0</v>
      </c>
      <c r="Y1350" s="1">
        <v>0</v>
      </c>
      <c r="Z1350" s="1">
        <v>31783.03</v>
      </c>
      <c r="AA1350" s="1">
        <v>0</v>
      </c>
      <c r="AB1350" s="1">
        <v>0.24</v>
      </c>
      <c r="AC1350" s="1">
        <v>52687.519999999997</v>
      </c>
      <c r="AD1350" s="1">
        <v>107999.98</v>
      </c>
      <c r="AE1350" s="1">
        <v>244547.31</v>
      </c>
      <c r="AF1350" s="1">
        <v>750638.75</v>
      </c>
      <c r="AG1350" s="1">
        <v>0</v>
      </c>
      <c r="AH1350" s="1">
        <v>0</v>
      </c>
      <c r="AI1350" s="1">
        <v>1.05</v>
      </c>
      <c r="AJ1350" s="1">
        <v>0</v>
      </c>
      <c r="AK1350" s="1">
        <v>0.46</v>
      </c>
      <c r="AL1350" s="1">
        <v>0</v>
      </c>
      <c r="AM1350" s="1">
        <v>0</v>
      </c>
      <c r="AN1350" s="1">
        <v>0</v>
      </c>
      <c r="AO1350" s="1">
        <v>76118168</v>
      </c>
      <c r="AP1350" s="1">
        <v>76215040</v>
      </c>
      <c r="AQ1350" s="1">
        <v>69064968</v>
      </c>
      <c r="AR1350" s="1">
        <v>6811267</v>
      </c>
      <c r="AS1350" s="1">
        <v>338827.25</v>
      </c>
      <c r="AT1350" s="1">
        <v>0</v>
      </c>
      <c r="AU1350" s="1">
        <v>6266.58</v>
      </c>
      <c r="AV1350" s="1">
        <v>103133.28</v>
      </c>
      <c r="AW1350" s="1">
        <v>0</v>
      </c>
      <c r="AX1350" s="1">
        <v>0</v>
      </c>
      <c r="AY1350" s="1">
        <v>35.409999999999997</v>
      </c>
      <c r="AZ1350" s="1">
        <v>35.69</v>
      </c>
      <c r="BA1350" s="1">
        <v>1.08</v>
      </c>
      <c r="BB1350" s="1">
        <v>0.11</v>
      </c>
      <c r="BC1350" s="1">
        <v>1.53</v>
      </c>
      <c r="BD1350" s="1">
        <v>29.13</v>
      </c>
      <c r="BE1350" s="1">
        <v>0</v>
      </c>
      <c r="BF1350" s="1">
        <v>0</v>
      </c>
      <c r="BG1350" s="1">
        <v>0</v>
      </c>
      <c r="BH1350" s="1">
        <v>28.13</v>
      </c>
      <c r="BI1350" s="1">
        <v>0</v>
      </c>
      <c r="BJ1350" s="1">
        <v>0</v>
      </c>
      <c r="BK1350" s="1">
        <v>20967</v>
      </c>
      <c r="BL1350" s="1">
        <v>0</v>
      </c>
      <c r="BM1350" s="1">
        <v>0</v>
      </c>
      <c r="BN1350" s="1">
        <v>0</v>
      </c>
      <c r="BO1350" s="1">
        <v>4286.58</v>
      </c>
      <c r="BP1350" s="1">
        <v>3.3333299999999998E-3</v>
      </c>
      <c r="BQ1350" s="1">
        <v>0</v>
      </c>
      <c r="BR1350" s="1">
        <v>0</v>
      </c>
      <c r="BS1350" s="1">
        <v>3.3333299999999998E-3</v>
      </c>
      <c r="BT1350" s="1">
        <v>6.6666700000000004E-3</v>
      </c>
      <c r="BU1350" s="1">
        <v>0</v>
      </c>
      <c r="BV1350" s="1">
        <v>0</v>
      </c>
      <c r="BW1350" s="1">
        <v>6.6666700000000004E-3</v>
      </c>
      <c r="BX1350" s="1">
        <v>0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  <c r="CD1350" s="1">
        <v>0</v>
      </c>
      <c r="CE1350" s="1">
        <v>0.01</v>
      </c>
      <c r="CF1350" s="1">
        <v>0.15</v>
      </c>
      <c r="CG1350" s="1">
        <v>0.45</v>
      </c>
      <c r="CH1350" s="1">
        <v>3.94</v>
      </c>
      <c r="CI1350" s="1">
        <v>0</v>
      </c>
      <c r="CJ1350" s="1">
        <v>0</v>
      </c>
      <c r="CK1350" s="1">
        <v>0</v>
      </c>
      <c r="CL1350" s="1">
        <v>0</v>
      </c>
      <c r="CM1350" s="1">
        <v>150</v>
      </c>
      <c r="CN1350" s="1">
        <v>150</v>
      </c>
      <c r="CO1350" s="1">
        <v>101</v>
      </c>
      <c r="CP1350" s="1">
        <v>344</v>
      </c>
      <c r="CQ1350" s="1">
        <v>100</v>
      </c>
      <c r="CR1350" s="1">
        <v>0</v>
      </c>
      <c r="CS1350" t="s">
        <v>116</v>
      </c>
      <c r="CT1350">
        <f t="shared" ref="CT1350:CT1413" si="176">BQ1350*G1350</f>
        <v>0</v>
      </c>
      <c r="CU1350">
        <f t="shared" ref="CU1350:CU1413" si="177">CT1350*10</f>
        <v>0</v>
      </c>
      <c r="CV1350">
        <f t="shared" si="175"/>
        <v>0</v>
      </c>
      <c r="CW1350">
        <f t="shared" ref="CW1350:CW1413" si="178">G1350*BU1350</f>
        <v>0</v>
      </c>
      <c r="CX1350" s="4">
        <f t="shared" ref="CX1350:CX1413" si="179">AJ1350*20967+AP1350+AU1350</f>
        <v>76221306.579999998</v>
      </c>
      <c r="CY1350">
        <f t="shared" ref="CY1350:CY1413" si="180">AJ1350*20967</f>
        <v>0</v>
      </c>
      <c r="CZ1350">
        <f t="shared" ref="CZ1350:CZ1413" si="181">AP1350</f>
        <v>76215040</v>
      </c>
      <c r="DA1350">
        <f t="shared" ref="DA1350:DA1413" si="182">AU1350</f>
        <v>6266.58</v>
      </c>
    </row>
    <row r="1351" spans="1:105" x14ac:dyDescent="0.3">
      <c r="A1351" s="1">
        <v>29</v>
      </c>
      <c r="B1351" s="1" t="s">
        <v>97</v>
      </c>
      <c r="C1351" s="1">
        <v>2028</v>
      </c>
      <c r="D1351" s="1">
        <v>5</v>
      </c>
      <c r="E1351" s="1">
        <v>0</v>
      </c>
      <c r="F1351" s="1">
        <v>300</v>
      </c>
      <c r="G1351" s="1">
        <v>2.0407999999999999E-2</v>
      </c>
      <c r="H1351" s="1">
        <v>2008</v>
      </c>
      <c r="I1351" s="1" t="s">
        <v>98</v>
      </c>
      <c r="J1351" s="1" t="s">
        <v>99</v>
      </c>
      <c r="K1351" s="1" t="s">
        <v>100</v>
      </c>
      <c r="L1351" s="1" t="s">
        <v>101</v>
      </c>
      <c r="M1351" s="1" t="s">
        <v>101</v>
      </c>
      <c r="N1351" s="1" t="s">
        <v>101</v>
      </c>
      <c r="O1351" s="1" t="s">
        <v>102</v>
      </c>
      <c r="P1351" s="1">
        <v>42622</v>
      </c>
      <c r="Q1351" s="1">
        <v>2516969.5</v>
      </c>
      <c r="R1351" s="1">
        <v>0</v>
      </c>
      <c r="S1351" s="1">
        <v>2519623.75</v>
      </c>
      <c r="T1351" s="1">
        <v>402.12</v>
      </c>
      <c r="U1351" s="1">
        <v>0</v>
      </c>
      <c r="V1351" s="1">
        <v>0</v>
      </c>
      <c r="W1351" s="1">
        <v>3062.65</v>
      </c>
      <c r="X1351" s="1">
        <v>0</v>
      </c>
      <c r="Y1351" s="1">
        <v>0</v>
      </c>
      <c r="Z1351" s="1">
        <v>14347</v>
      </c>
      <c r="AA1351" s="1">
        <v>0</v>
      </c>
      <c r="AB1351" s="1">
        <v>0</v>
      </c>
      <c r="AC1351" s="1">
        <v>60567.64</v>
      </c>
      <c r="AD1351" s="1">
        <v>111599.98</v>
      </c>
      <c r="AE1351" s="1">
        <v>263094.28000000003</v>
      </c>
      <c r="AF1351" s="1">
        <v>784827.69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80674488</v>
      </c>
      <c r="AP1351" s="1">
        <v>80956160</v>
      </c>
      <c r="AQ1351" s="1">
        <v>73032128</v>
      </c>
      <c r="AR1351" s="1">
        <v>7484691</v>
      </c>
      <c r="AS1351" s="1">
        <v>439342</v>
      </c>
      <c r="AT1351" s="1">
        <v>0</v>
      </c>
      <c r="AU1351" s="1">
        <v>12048.73</v>
      </c>
      <c r="AV1351" s="1">
        <v>293721.90999999997</v>
      </c>
      <c r="AW1351" s="1">
        <v>0</v>
      </c>
      <c r="AX1351" s="1">
        <v>0</v>
      </c>
      <c r="AY1351" s="1">
        <v>35.92</v>
      </c>
      <c r="AZ1351" s="1">
        <v>36.380000000000003</v>
      </c>
      <c r="BA1351" s="1">
        <v>1.21</v>
      </c>
      <c r="BB1351" s="1">
        <v>0.18</v>
      </c>
      <c r="BC1351" s="1">
        <v>1.68</v>
      </c>
      <c r="BD1351" s="1">
        <v>29.96</v>
      </c>
      <c r="BE1351" s="1">
        <v>0</v>
      </c>
      <c r="BF1351" s="1">
        <v>0</v>
      </c>
      <c r="BG1351" s="1">
        <v>0</v>
      </c>
      <c r="BH1351" s="1">
        <v>95.9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  <c r="CD1351" s="1">
        <v>0</v>
      </c>
      <c r="CE1351" s="1">
        <v>0</v>
      </c>
      <c r="CF1351" s="1">
        <v>0.11</v>
      </c>
      <c r="CG1351" s="1">
        <v>0.26</v>
      </c>
      <c r="CH1351" s="1">
        <v>3.87</v>
      </c>
      <c r="CI1351" s="1">
        <v>0</v>
      </c>
      <c r="CJ1351" s="1">
        <v>0</v>
      </c>
      <c r="CK1351" s="1">
        <v>0</v>
      </c>
      <c r="CL1351" s="1">
        <v>0</v>
      </c>
      <c r="CM1351" s="1">
        <v>150</v>
      </c>
      <c r="CN1351" s="1">
        <v>150</v>
      </c>
      <c r="CO1351" s="1">
        <v>101</v>
      </c>
      <c r="CP1351" s="1">
        <v>344</v>
      </c>
      <c r="CQ1351" s="1">
        <v>100</v>
      </c>
      <c r="CR1351" s="1">
        <v>0</v>
      </c>
      <c r="CS1351" t="s">
        <v>116</v>
      </c>
      <c r="CT1351">
        <f t="shared" si="176"/>
        <v>0</v>
      </c>
      <c r="CU1351">
        <f t="shared" si="177"/>
        <v>0</v>
      </c>
      <c r="CV1351">
        <f t="shared" si="175"/>
        <v>0</v>
      </c>
      <c r="CW1351">
        <f t="shared" si="178"/>
        <v>0</v>
      </c>
      <c r="CX1351" s="4">
        <f t="shared" si="179"/>
        <v>80968208.730000004</v>
      </c>
      <c r="CY1351">
        <f t="shared" si="180"/>
        <v>0</v>
      </c>
      <c r="CZ1351">
        <f t="shared" si="181"/>
        <v>80956160</v>
      </c>
      <c r="DA1351">
        <f t="shared" si="182"/>
        <v>12048.73</v>
      </c>
    </row>
    <row r="1352" spans="1:105" x14ac:dyDescent="0.3">
      <c r="A1352" s="1">
        <v>29</v>
      </c>
      <c r="B1352" s="1" t="s">
        <v>97</v>
      </c>
      <c r="C1352" s="1">
        <v>2028</v>
      </c>
      <c r="D1352" s="1">
        <v>6</v>
      </c>
      <c r="E1352" s="1">
        <v>0</v>
      </c>
      <c r="F1352" s="1">
        <v>300</v>
      </c>
      <c r="G1352" s="1">
        <v>2.0407999999999999E-2</v>
      </c>
      <c r="H1352" s="1">
        <v>2008</v>
      </c>
      <c r="I1352" s="1" t="s">
        <v>98</v>
      </c>
      <c r="J1352" s="1" t="s">
        <v>99</v>
      </c>
      <c r="K1352" s="1" t="s">
        <v>100</v>
      </c>
      <c r="L1352" s="1" t="s">
        <v>101</v>
      </c>
      <c r="M1352" s="1" t="s">
        <v>101</v>
      </c>
      <c r="N1352" s="1" t="s">
        <v>101</v>
      </c>
      <c r="O1352" s="1" t="s">
        <v>102</v>
      </c>
      <c r="P1352" s="1">
        <v>42622</v>
      </c>
      <c r="Q1352" s="1">
        <v>2978491.5</v>
      </c>
      <c r="R1352" s="1">
        <v>0</v>
      </c>
      <c r="S1352" s="1">
        <v>3029357</v>
      </c>
      <c r="T1352" s="1">
        <v>1459.39</v>
      </c>
      <c r="U1352" s="1">
        <v>0</v>
      </c>
      <c r="V1352" s="1">
        <v>0</v>
      </c>
      <c r="W1352" s="1">
        <v>52333.63</v>
      </c>
      <c r="X1352" s="1">
        <v>0</v>
      </c>
      <c r="Y1352" s="1">
        <v>0</v>
      </c>
      <c r="Z1352" s="1">
        <v>25759.1</v>
      </c>
      <c r="AA1352" s="1">
        <v>0</v>
      </c>
      <c r="AB1352" s="1">
        <v>0</v>
      </c>
      <c r="AC1352" s="1">
        <v>71497.73</v>
      </c>
      <c r="AD1352" s="1">
        <v>108000</v>
      </c>
      <c r="AE1352" s="1">
        <v>282096.34000000003</v>
      </c>
      <c r="AF1352" s="1">
        <v>770821.25</v>
      </c>
      <c r="AG1352" s="1">
        <v>0</v>
      </c>
      <c r="AH1352" s="1">
        <v>0</v>
      </c>
      <c r="AI1352" s="1">
        <v>3.78</v>
      </c>
      <c r="AJ1352" s="1">
        <v>0</v>
      </c>
      <c r="AK1352" s="1">
        <v>0.46</v>
      </c>
      <c r="AL1352" s="1">
        <v>0</v>
      </c>
      <c r="AM1352" s="1">
        <v>0</v>
      </c>
      <c r="AN1352" s="1">
        <v>0</v>
      </c>
      <c r="AO1352" s="1">
        <v>96289240</v>
      </c>
      <c r="AP1352" s="1">
        <v>100439928</v>
      </c>
      <c r="AQ1352" s="1">
        <v>90955152</v>
      </c>
      <c r="AR1352" s="1">
        <v>9045030</v>
      </c>
      <c r="AS1352" s="1">
        <v>439613.34</v>
      </c>
      <c r="AT1352" s="1">
        <v>0</v>
      </c>
      <c r="AU1352" s="1">
        <v>42925.61</v>
      </c>
      <c r="AV1352" s="1">
        <v>4193615.75</v>
      </c>
      <c r="AW1352" s="1">
        <v>0</v>
      </c>
      <c r="AX1352" s="1">
        <v>0</v>
      </c>
      <c r="AY1352" s="1">
        <v>45.89</v>
      </c>
      <c r="AZ1352" s="1">
        <v>45.66</v>
      </c>
      <c r="BA1352" s="1">
        <v>3.47</v>
      </c>
      <c r="BB1352" s="1">
        <v>1.25</v>
      </c>
      <c r="BC1352" s="1">
        <v>7.59</v>
      </c>
      <c r="BD1352" s="1">
        <v>29.41</v>
      </c>
      <c r="BE1352" s="1">
        <v>0</v>
      </c>
      <c r="BF1352" s="1">
        <v>0</v>
      </c>
      <c r="BG1352" s="1">
        <v>0</v>
      </c>
      <c r="BH1352" s="1">
        <v>80.13</v>
      </c>
      <c r="BI1352" s="1">
        <v>0</v>
      </c>
      <c r="BJ1352" s="1">
        <v>0</v>
      </c>
      <c r="BK1352" s="1">
        <v>20967</v>
      </c>
      <c r="BL1352" s="1">
        <v>0</v>
      </c>
      <c r="BM1352" s="1">
        <v>0</v>
      </c>
      <c r="BN1352" s="1">
        <v>0</v>
      </c>
      <c r="BO1352" s="1">
        <v>4285.59</v>
      </c>
      <c r="BP1352" s="1">
        <v>2.3333329999999999E-2</v>
      </c>
      <c r="BQ1352" s="1">
        <v>0</v>
      </c>
      <c r="BR1352" s="1">
        <v>0</v>
      </c>
      <c r="BS1352" s="1">
        <v>2.3333329999999999E-2</v>
      </c>
      <c r="BT1352" s="1">
        <v>2.666667E-2</v>
      </c>
      <c r="BU1352" s="1">
        <v>0</v>
      </c>
      <c r="BV1352" s="1">
        <v>0</v>
      </c>
      <c r="BW1352" s="1">
        <v>2.666667E-2</v>
      </c>
      <c r="BX1352" s="1">
        <v>0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>
        <v>0.03</v>
      </c>
      <c r="CE1352" s="1">
        <v>0.04</v>
      </c>
      <c r="CF1352" s="1">
        <v>0.68</v>
      </c>
      <c r="CG1352" s="1">
        <v>1.96</v>
      </c>
      <c r="CH1352" s="1">
        <v>3.77</v>
      </c>
      <c r="CI1352" s="1">
        <v>0</v>
      </c>
      <c r="CJ1352" s="1">
        <v>0</v>
      </c>
      <c r="CK1352" s="1">
        <v>0</v>
      </c>
      <c r="CL1352" s="1">
        <v>0</v>
      </c>
      <c r="CM1352" s="1">
        <v>150</v>
      </c>
      <c r="CN1352" s="1">
        <v>150</v>
      </c>
      <c r="CO1352" s="1">
        <v>101</v>
      </c>
      <c r="CP1352" s="1">
        <v>344</v>
      </c>
      <c r="CQ1352" s="1">
        <v>100</v>
      </c>
      <c r="CR1352" s="1">
        <v>0</v>
      </c>
      <c r="CS1352" t="s">
        <v>116</v>
      </c>
      <c r="CT1352">
        <f t="shared" si="176"/>
        <v>0</v>
      </c>
      <c r="CU1352">
        <f t="shared" si="177"/>
        <v>0</v>
      </c>
      <c r="CV1352">
        <f t="shared" si="175"/>
        <v>0</v>
      </c>
      <c r="CW1352">
        <f t="shared" si="178"/>
        <v>0</v>
      </c>
      <c r="CX1352" s="4">
        <f t="shared" si="179"/>
        <v>100482853.61</v>
      </c>
      <c r="CY1352">
        <f t="shared" si="180"/>
        <v>0</v>
      </c>
      <c r="CZ1352">
        <f t="shared" si="181"/>
        <v>100439928</v>
      </c>
      <c r="DA1352">
        <f t="shared" si="182"/>
        <v>42925.61</v>
      </c>
    </row>
    <row r="1353" spans="1:105" x14ac:dyDescent="0.3">
      <c r="A1353" s="1">
        <v>29</v>
      </c>
      <c r="B1353" s="1" t="s">
        <v>97</v>
      </c>
      <c r="C1353" s="1">
        <v>2028</v>
      </c>
      <c r="D1353" s="1">
        <v>7</v>
      </c>
      <c r="E1353" s="1">
        <v>0</v>
      </c>
      <c r="F1353" s="1">
        <v>300</v>
      </c>
      <c r="G1353" s="1">
        <v>2.0407999999999999E-2</v>
      </c>
      <c r="H1353" s="1">
        <v>2008</v>
      </c>
      <c r="I1353" s="1" t="s">
        <v>98</v>
      </c>
      <c r="J1353" s="1" t="s">
        <v>99</v>
      </c>
      <c r="K1353" s="1" t="s">
        <v>100</v>
      </c>
      <c r="L1353" s="1" t="s">
        <v>101</v>
      </c>
      <c r="M1353" s="1" t="s">
        <v>101</v>
      </c>
      <c r="N1353" s="1" t="s">
        <v>101</v>
      </c>
      <c r="O1353" s="1" t="s">
        <v>102</v>
      </c>
      <c r="P1353" s="1">
        <v>42622</v>
      </c>
      <c r="Q1353" s="1">
        <v>3195203.5</v>
      </c>
      <c r="R1353" s="1">
        <v>0</v>
      </c>
      <c r="S1353" s="1">
        <v>3220167.75</v>
      </c>
      <c r="T1353" s="1">
        <v>3811.06</v>
      </c>
      <c r="U1353" s="1">
        <v>0</v>
      </c>
      <c r="V1353" s="1">
        <v>0</v>
      </c>
      <c r="W1353" s="1">
        <v>28771.18</v>
      </c>
      <c r="X1353" s="1">
        <v>0</v>
      </c>
      <c r="Y1353" s="1">
        <v>0</v>
      </c>
      <c r="Z1353" s="1">
        <v>24104.11</v>
      </c>
      <c r="AA1353" s="1">
        <v>0</v>
      </c>
      <c r="AB1353" s="1">
        <v>1.55</v>
      </c>
      <c r="AC1353" s="1">
        <v>72910.23</v>
      </c>
      <c r="AD1353" s="1">
        <v>111600</v>
      </c>
      <c r="AE1353" s="1">
        <v>286081.81</v>
      </c>
      <c r="AF1353" s="1">
        <v>784299.31</v>
      </c>
      <c r="AG1353" s="1">
        <v>0</v>
      </c>
      <c r="AH1353" s="1">
        <v>0</v>
      </c>
      <c r="AI1353" s="1">
        <v>2.79</v>
      </c>
      <c r="AJ1353" s="1">
        <v>0.36</v>
      </c>
      <c r="AK1353" s="1">
        <v>0.28999999999999998</v>
      </c>
      <c r="AL1353" s="1">
        <v>0</v>
      </c>
      <c r="AM1353" s="1">
        <v>0</v>
      </c>
      <c r="AN1353" s="1">
        <v>0</v>
      </c>
      <c r="AO1353" s="1">
        <v>106812928</v>
      </c>
      <c r="AP1353" s="1">
        <v>107799976</v>
      </c>
      <c r="AQ1353" s="1">
        <v>97802904</v>
      </c>
      <c r="AR1353" s="1">
        <v>9515405</v>
      </c>
      <c r="AS1353" s="1">
        <v>481651.03</v>
      </c>
      <c r="AT1353" s="1">
        <v>0</v>
      </c>
      <c r="AU1353" s="1">
        <v>126046.9</v>
      </c>
      <c r="AV1353" s="1">
        <v>1113096.1299999999</v>
      </c>
      <c r="AW1353" s="1">
        <v>0</v>
      </c>
      <c r="AX1353" s="1">
        <v>0</v>
      </c>
      <c r="AY1353" s="1">
        <v>47.2</v>
      </c>
      <c r="AZ1353" s="1">
        <v>45.97</v>
      </c>
      <c r="BA1353" s="1">
        <v>3.91</v>
      </c>
      <c r="BB1353" s="1">
        <v>1.54</v>
      </c>
      <c r="BC1353" s="1">
        <v>8.18</v>
      </c>
      <c r="BD1353" s="1">
        <v>33.07</v>
      </c>
      <c r="BE1353" s="1">
        <v>0</v>
      </c>
      <c r="BF1353" s="1">
        <v>0</v>
      </c>
      <c r="BG1353" s="1">
        <v>0</v>
      </c>
      <c r="BH1353" s="1">
        <v>38.69</v>
      </c>
      <c r="BI1353" s="1">
        <v>0</v>
      </c>
      <c r="BJ1353" s="1">
        <v>69.89</v>
      </c>
      <c r="BK1353" s="1">
        <v>20967</v>
      </c>
      <c r="BL1353" s="1">
        <v>0</v>
      </c>
      <c r="BM1353" s="1">
        <v>0</v>
      </c>
      <c r="BN1353" s="1">
        <v>0</v>
      </c>
      <c r="BO1353" s="1">
        <v>4254.51</v>
      </c>
      <c r="BP1353" s="1">
        <v>6.6666700000000004E-3</v>
      </c>
      <c r="BQ1353" s="1">
        <v>3.3333299999999998E-3</v>
      </c>
      <c r="BR1353" s="1">
        <v>0</v>
      </c>
      <c r="BS1353" s="1">
        <v>6.6666700000000004E-3</v>
      </c>
      <c r="BT1353" s="1">
        <v>1.3333329999999999E-2</v>
      </c>
      <c r="BU1353" s="1">
        <v>3.3333299999999998E-3</v>
      </c>
      <c r="BV1353" s="1">
        <v>0</v>
      </c>
      <c r="BW1353" s="1">
        <v>0.01</v>
      </c>
      <c r="BX1353" s="1">
        <v>0</v>
      </c>
      <c r="BY1353" s="1">
        <v>0.01</v>
      </c>
      <c r="BZ1353" s="1">
        <v>0</v>
      </c>
      <c r="CA1353" s="1">
        <v>0</v>
      </c>
      <c r="CB1353" s="1">
        <v>0</v>
      </c>
      <c r="CC1353" s="1">
        <v>0</v>
      </c>
      <c r="CD1353" s="1">
        <v>0.02</v>
      </c>
      <c r="CE1353" s="1">
        <v>0.03</v>
      </c>
      <c r="CF1353" s="1">
        <v>0.56999999999999995</v>
      </c>
      <c r="CG1353" s="1">
        <v>1.47</v>
      </c>
      <c r="CH1353" s="1">
        <v>4.7</v>
      </c>
      <c r="CI1353" s="1">
        <v>0</v>
      </c>
      <c r="CJ1353" s="1">
        <v>0</v>
      </c>
      <c r="CK1353" s="1">
        <v>0</v>
      </c>
      <c r="CL1353" s="1">
        <v>0</v>
      </c>
      <c r="CM1353" s="1">
        <v>150</v>
      </c>
      <c r="CN1353" s="1">
        <v>150</v>
      </c>
      <c r="CO1353" s="1">
        <v>101</v>
      </c>
      <c r="CP1353" s="1">
        <v>344</v>
      </c>
      <c r="CQ1353" s="1">
        <v>100</v>
      </c>
      <c r="CR1353" s="1">
        <v>0</v>
      </c>
      <c r="CS1353" t="s">
        <v>116</v>
      </c>
      <c r="CT1353">
        <f t="shared" si="176"/>
        <v>6.8026598639999987E-5</v>
      </c>
      <c r="CU1353">
        <f t="shared" si="177"/>
        <v>6.8026598639999987E-4</v>
      </c>
      <c r="CV1353">
        <f t="shared" si="175"/>
        <v>7.3468799999999992E-3</v>
      </c>
      <c r="CW1353">
        <f t="shared" si="178"/>
        <v>6.8026598639999987E-5</v>
      </c>
      <c r="CX1353" s="4">
        <f t="shared" si="179"/>
        <v>107933571.02000001</v>
      </c>
      <c r="CY1353">
        <f t="shared" si="180"/>
        <v>7548.12</v>
      </c>
      <c r="CZ1353">
        <f t="shared" si="181"/>
        <v>107799976</v>
      </c>
      <c r="DA1353">
        <f t="shared" si="182"/>
        <v>126046.9</v>
      </c>
    </row>
    <row r="1354" spans="1:105" x14ac:dyDescent="0.3">
      <c r="A1354" s="1">
        <v>29</v>
      </c>
      <c r="B1354" s="1" t="s">
        <v>97</v>
      </c>
      <c r="C1354" s="1">
        <v>2028</v>
      </c>
      <c r="D1354" s="1">
        <v>8</v>
      </c>
      <c r="E1354" s="1">
        <v>0</v>
      </c>
      <c r="F1354" s="1">
        <v>300</v>
      </c>
      <c r="G1354" s="1">
        <v>2.0407999999999999E-2</v>
      </c>
      <c r="H1354" s="1">
        <v>2008</v>
      </c>
      <c r="I1354" s="1" t="s">
        <v>98</v>
      </c>
      <c r="J1354" s="1" t="s">
        <v>99</v>
      </c>
      <c r="K1354" s="1" t="s">
        <v>100</v>
      </c>
      <c r="L1354" s="1" t="s">
        <v>101</v>
      </c>
      <c r="M1354" s="1" t="s">
        <v>101</v>
      </c>
      <c r="N1354" s="1" t="s">
        <v>101</v>
      </c>
      <c r="O1354" s="1" t="s">
        <v>102</v>
      </c>
      <c r="P1354" s="1">
        <v>42622</v>
      </c>
      <c r="Q1354" s="1">
        <v>3195515.5</v>
      </c>
      <c r="R1354" s="1">
        <v>0</v>
      </c>
      <c r="S1354" s="1">
        <v>3232522.75</v>
      </c>
      <c r="T1354" s="1">
        <v>2447.73</v>
      </c>
      <c r="U1354" s="1">
        <v>0</v>
      </c>
      <c r="V1354" s="1">
        <v>0</v>
      </c>
      <c r="W1354" s="1">
        <v>39478.01</v>
      </c>
      <c r="X1354" s="1">
        <v>0</v>
      </c>
      <c r="Y1354" s="1">
        <v>0</v>
      </c>
      <c r="Z1354" s="1">
        <v>22869.53</v>
      </c>
      <c r="AA1354" s="1">
        <v>0</v>
      </c>
      <c r="AB1354" s="1">
        <v>8.01</v>
      </c>
      <c r="AC1354" s="1">
        <v>66052.33</v>
      </c>
      <c r="AD1354" s="1">
        <v>111600</v>
      </c>
      <c r="AE1354" s="1">
        <v>282198.88</v>
      </c>
      <c r="AF1354" s="1">
        <v>776016.31</v>
      </c>
      <c r="AG1354" s="1">
        <v>0</v>
      </c>
      <c r="AH1354" s="1">
        <v>0</v>
      </c>
      <c r="AI1354" s="1">
        <v>11.97</v>
      </c>
      <c r="AJ1354" s="1">
        <v>7.42</v>
      </c>
      <c r="AK1354" s="1">
        <v>4.59</v>
      </c>
      <c r="AL1354" s="1">
        <v>0</v>
      </c>
      <c r="AM1354" s="1">
        <v>0</v>
      </c>
      <c r="AN1354" s="1">
        <v>0</v>
      </c>
      <c r="AO1354" s="1">
        <v>107308480</v>
      </c>
      <c r="AP1354" s="1">
        <v>108602712</v>
      </c>
      <c r="AQ1354" s="1">
        <v>98774968</v>
      </c>
      <c r="AR1354" s="1">
        <v>9381670</v>
      </c>
      <c r="AS1354" s="1">
        <v>446023.97</v>
      </c>
      <c r="AT1354" s="1">
        <v>0</v>
      </c>
      <c r="AU1354" s="1">
        <v>112651.74</v>
      </c>
      <c r="AV1354" s="1">
        <v>1406880.5</v>
      </c>
      <c r="AW1354" s="1">
        <v>0</v>
      </c>
      <c r="AX1354" s="1">
        <v>0</v>
      </c>
      <c r="AY1354" s="1">
        <v>53.32</v>
      </c>
      <c r="AZ1354" s="1">
        <v>42.81</v>
      </c>
      <c r="BA1354" s="1">
        <v>5.48</v>
      </c>
      <c r="BB1354" s="1">
        <v>2.02</v>
      </c>
      <c r="BC1354" s="1">
        <v>12.27</v>
      </c>
      <c r="BD1354" s="1">
        <v>46.02</v>
      </c>
      <c r="BE1354" s="1">
        <v>0</v>
      </c>
      <c r="BF1354" s="1">
        <v>0</v>
      </c>
      <c r="BG1354" s="1">
        <v>0</v>
      </c>
      <c r="BH1354" s="1">
        <v>35.64</v>
      </c>
      <c r="BI1354" s="1">
        <v>0</v>
      </c>
      <c r="BJ1354" s="1">
        <v>69.89</v>
      </c>
      <c r="BK1354" s="1">
        <v>20967</v>
      </c>
      <c r="BL1354" s="1">
        <v>0</v>
      </c>
      <c r="BM1354" s="1">
        <v>0</v>
      </c>
      <c r="BN1354" s="1">
        <v>0</v>
      </c>
      <c r="BO1354" s="1">
        <v>4273.12</v>
      </c>
      <c r="BP1354" s="1">
        <v>4.3333330000000003E-2</v>
      </c>
      <c r="BQ1354" s="1">
        <v>0.01</v>
      </c>
      <c r="BR1354" s="1">
        <v>0</v>
      </c>
      <c r="BS1354" s="1">
        <v>4.3333330000000003E-2</v>
      </c>
      <c r="BT1354" s="1">
        <v>0.09</v>
      </c>
      <c r="BU1354" s="1">
        <v>2.3333329999999999E-2</v>
      </c>
      <c r="BV1354" s="1">
        <v>0</v>
      </c>
      <c r="BW1354" s="1">
        <v>6.6666669999999997E-2</v>
      </c>
      <c r="BX1354" s="1">
        <v>0</v>
      </c>
      <c r="BY1354" s="1">
        <v>0.05</v>
      </c>
      <c r="BZ1354" s="1">
        <v>0</v>
      </c>
      <c r="CA1354" s="1">
        <v>0</v>
      </c>
      <c r="CB1354" s="1">
        <v>0</v>
      </c>
      <c r="CC1354" s="1">
        <v>0</v>
      </c>
      <c r="CD1354" s="1">
        <v>0.08</v>
      </c>
      <c r="CE1354" s="1">
        <v>0.15</v>
      </c>
      <c r="CF1354" s="1">
        <v>0.39</v>
      </c>
      <c r="CG1354" s="1">
        <v>0.89</v>
      </c>
      <c r="CH1354" s="1">
        <v>3.96</v>
      </c>
      <c r="CI1354" s="1">
        <v>0.01</v>
      </c>
      <c r="CJ1354" s="1">
        <v>0</v>
      </c>
      <c r="CK1354" s="1">
        <v>0</v>
      </c>
      <c r="CL1354" s="1">
        <v>0</v>
      </c>
      <c r="CM1354" s="1">
        <v>150</v>
      </c>
      <c r="CN1354" s="1">
        <v>150</v>
      </c>
      <c r="CO1354" s="1">
        <v>101</v>
      </c>
      <c r="CP1354" s="1">
        <v>344</v>
      </c>
      <c r="CQ1354" s="1">
        <v>100</v>
      </c>
      <c r="CR1354" s="1">
        <v>0</v>
      </c>
      <c r="CS1354" t="s">
        <v>116</v>
      </c>
      <c r="CT1354">
        <f t="shared" si="176"/>
        <v>2.0407999999999998E-4</v>
      </c>
      <c r="CU1354">
        <f t="shared" si="177"/>
        <v>2.0407999999999997E-3</v>
      </c>
      <c r="CV1354">
        <f t="shared" si="175"/>
        <v>0.15142735999999998</v>
      </c>
      <c r="CW1354">
        <f t="shared" si="178"/>
        <v>4.7618659863999995E-4</v>
      </c>
      <c r="CX1354" s="4">
        <f t="shared" si="179"/>
        <v>108870938.88</v>
      </c>
      <c r="CY1354">
        <f t="shared" si="180"/>
        <v>155575.13999999998</v>
      </c>
      <c r="CZ1354">
        <f t="shared" si="181"/>
        <v>108602712</v>
      </c>
      <c r="DA1354">
        <f t="shared" si="182"/>
        <v>112651.74</v>
      </c>
    </row>
    <row r="1355" spans="1:105" x14ac:dyDescent="0.3">
      <c r="A1355" s="1">
        <v>29</v>
      </c>
      <c r="B1355" s="1" t="s">
        <v>97</v>
      </c>
      <c r="C1355" s="1">
        <v>2028</v>
      </c>
      <c r="D1355" s="1">
        <v>9</v>
      </c>
      <c r="E1355" s="1">
        <v>0</v>
      </c>
      <c r="F1355" s="1">
        <v>300</v>
      </c>
      <c r="G1355" s="1">
        <v>2.0407999999999999E-2</v>
      </c>
      <c r="H1355" s="1">
        <v>2008</v>
      </c>
      <c r="I1355" s="1" t="s">
        <v>98</v>
      </c>
      <c r="J1355" s="1" t="s">
        <v>99</v>
      </c>
      <c r="K1355" s="1" t="s">
        <v>100</v>
      </c>
      <c r="L1355" s="1" t="s">
        <v>101</v>
      </c>
      <c r="M1355" s="1" t="s">
        <v>101</v>
      </c>
      <c r="N1355" s="1" t="s">
        <v>101</v>
      </c>
      <c r="O1355" s="1" t="s">
        <v>102</v>
      </c>
      <c r="P1355" s="1">
        <v>42622</v>
      </c>
      <c r="Q1355" s="1">
        <v>2834319.5</v>
      </c>
      <c r="R1355" s="1">
        <v>0</v>
      </c>
      <c r="S1355" s="1">
        <v>2834912.75</v>
      </c>
      <c r="T1355" s="1">
        <v>1475.84</v>
      </c>
      <c r="U1355" s="1">
        <v>0</v>
      </c>
      <c r="V1355" s="1">
        <v>0</v>
      </c>
      <c r="W1355" s="1">
        <v>2235.96</v>
      </c>
      <c r="X1355" s="1">
        <v>0</v>
      </c>
      <c r="Y1355" s="1">
        <v>0</v>
      </c>
      <c r="Z1355" s="1">
        <v>25208.39</v>
      </c>
      <c r="AA1355" s="1">
        <v>0</v>
      </c>
      <c r="AB1355" s="1">
        <v>192.62</v>
      </c>
      <c r="AC1355" s="1">
        <v>54007.519999999997</v>
      </c>
      <c r="AD1355" s="1">
        <v>107999.98</v>
      </c>
      <c r="AE1355" s="1">
        <v>247893.39</v>
      </c>
      <c r="AF1355" s="1">
        <v>718797.31</v>
      </c>
      <c r="AG1355" s="1">
        <v>0</v>
      </c>
      <c r="AH1355" s="1">
        <v>0</v>
      </c>
      <c r="AI1355" s="1">
        <v>199.28</v>
      </c>
      <c r="AJ1355" s="1">
        <v>0</v>
      </c>
      <c r="AK1355" s="1">
        <v>135.62</v>
      </c>
      <c r="AL1355" s="1">
        <v>34.61</v>
      </c>
      <c r="AM1355" s="1">
        <v>0</v>
      </c>
      <c r="AN1355" s="1">
        <v>0</v>
      </c>
      <c r="AO1355" s="1">
        <v>95229336</v>
      </c>
      <c r="AP1355" s="1">
        <v>94929384</v>
      </c>
      <c r="AQ1355" s="1">
        <v>86042648</v>
      </c>
      <c r="AR1355" s="1">
        <v>8434253</v>
      </c>
      <c r="AS1355" s="1">
        <v>452484.84</v>
      </c>
      <c r="AT1355" s="1">
        <v>0</v>
      </c>
      <c r="AU1355" s="1">
        <v>365904.34</v>
      </c>
      <c r="AV1355" s="1">
        <v>65948.570000000007</v>
      </c>
      <c r="AW1355" s="1">
        <v>0</v>
      </c>
      <c r="AX1355" s="1">
        <v>0</v>
      </c>
      <c r="AY1355" s="1">
        <v>125.48</v>
      </c>
      <c r="AZ1355" s="1">
        <v>113.32</v>
      </c>
      <c r="BA1355" s="1">
        <v>28.82</v>
      </c>
      <c r="BB1355" s="1">
        <v>4.72</v>
      </c>
      <c r="BC1355" s="1">
        <v>68.33</v>
      </c>
      <c r="BD1355" s="1">
        <v>247.93</v>
      </c>
      <c r="BE1355" s="1">
        <v>0</v>
      </c>
      <c r="BF1355" s="1">
        <v>0</v>
      </c>
      <c r="BG1355" s="1">
        <v>0</v>
      </c>
      <c r="BH1355" s="1">
        <v>29.49</v>
      </c>
      <c r="BI1355" s="1">
        <v>0</v>
      </c>
      <c r="BJ1355" s="1">
        <v>0</v>
      </c>
      <c r="BK1355" s="1">
        <v>20967</v>
      </c>
      <c r="BL1355" s="1">
        <v>20967</v>
      </c>
      <c r="BM1355" s="1">
        <v>0</v>
      </c>
      <c r="BN1355" s="1">
        <v>0</v>
      </c>
      <c r="BO1355" s="1">
        <v>4275.37</v>
      </c>
      <c r="BP1355" s="1">
        <v>0.40666667000000001</v>
      </c>
      <c r="BQ1355" s="1">
        <v>0</v>
      </c>
      <c r="BR1355" s="1">
        <v>3.6666669999999998E-2</v>
      </c>
      <c r="BS1355" s="1">
        <v>0.40666667000000001</v>
      </c>
      <c r="BT1355" s="1">
        <v>1.2999999499999999</v>
      </c>
      <c r="BU1355" s="1">
        <v>0</v>
      </c>
      <c r="BV1355" s="1">
        <v>8.6666670000000001E-2</v>
      </c>
      <c r="BW1355" s="1">
        <v>1.21333337</v>
      </c>
      <c r="BX1355" s="1">
        <v>0</v>
      </c>
      <c r="BY1355" s="1">
        <v>1.04</v>
      </c>
      <c r="BZ1355" s="1">
        <v>0</v>
      </c>
      <c r="CA1355" s="1">
        <v>0</v>
      </c>
      <c r="CB1355" s="1">
        <v>0</v>
      </c>
      <c r="CC1355" s="1">
        <v>0</v>
      </c>
      <c r="CD1355" s="1">
        <v>0.73</v>
      </c>
      <c r="CE1355" s="1">
        <v>2.34</v>
      </c>
      <c r="CF1355" s="1">
        <v>0.13</v>
      </c>
      <c r="CG1355" s="1">
        <v>0.28000000000000003</v>
      </c>
      <c r="CH1355" s="1">
        <v>4.2699999999999996</v>
      </c>
      <c r="CI1355" s="1">
        <v>0</v>
      </c>
      <c r="CJ1355" s="1">
        <v>0</v>
      </c>
      <c r="CK1355" s="1">
        <v>0</v>
      </c>
      <c r="CL1355" s="1">
        <v>0</v>
      </c>
      <c r="CM1355" s="1">
        <v>150</v>
      </c>
      <c r="CN1355" s="1">
        <v>150</v>
      </c>
      <c r="CO1355" s="1">
        <v>101</v>
      </c>
      <c r="CP1355" s="1">
        <v>344</v>
      </c>
      <c r="CQ1355" s="1">
        <v>100</v>
      </c>
      <c r="CR1355" s="1">
        <v>0</v>
      </c>
      <c r="CS1355" t="s">
        <v>116</v>
      </c>
      <c r="CT1355">
        <f t="shared" si="176"/>
        <v>0</v>
      </c>
      <c r="CU1355">
        <f t="shared" si="177"/>
        <v>0</v>
      </c>
      <c r="CV1355">
        <f t="shared" si="175"/>
        <v>0</v>
      </c>
      <c r="CW1355">
        <f t="shared" si="178"/>
        <v>0</v>
      </c>
      <c r="CX1355" s="4">
        <f t="shared" si="179"/>
        <v>95295288.340000004</v>
      </c>
      <c r="CY1355">
        <f t="shared" si="180"/>
        <v>0</v>
      </c>
      <c r="CZ1355">
        <f t="shared" si="181"/>
        <v>94929384</v>
      </c>
      <c r="DA1355">
        <f t="shared" si="182"/>
        <v>365904.34</v>
      </c>
    </row>
    <row r="1356" spans="1:105" x14ac:dyDescent="0.3">
      <c r="A1356" s="1">
        <v>29</v>
      </c>
      <c r="B1356" s="1" t="s">
        <v>97</v>
      </c>
      <c r="C1356" s="1">
        <v>2028</v>
      </c>
      <c r="D1356" s="1">
        <v>10</v>
      </c>
      <c r="E1356" s="1">
        <v>0</v>
      </c>
      <c r="F1356" s="1">
        <v>300</v>
      </c>
      <c r="G1356" s="1">
        <v>2.0407999999999999E-2</v>
      </c>
      <c r="H1356" s="1">
        <v>2008</v>
      </c>
      <c r="I1356" s="1" t="s">
        <v>98</v>
      </c>
      <c r="J1356" s="1" t="s">
        <v>99</v>
      </c>
      <c r="K1356" s="1" t="s">
        <v>100</v>
      </c>
      <c r="L1356" s="1" t="s">
        <v>101</v>
      </c>
      <c r="M1356" s="1" t="s">
        <v>101</v>
      </c>
      <c r="N1356" s="1" t="s">
        <v>101</v>
      </c>
      <c r="O1356" s="1" t="s">
        <v>102</v>
      </c>
      <c r="P1356" s="1">
        <v>42622</v>
      </c>
      <c r="Q1356" s="1">
        <v>2534057.5</v>
      </c>
      <c r="R1356" s="1">
        <v>0</v>
      </c>
      <c r="S1356" s="1">
        <v>2537597</v>
      </c>
      <c r="T1356" s="1">
        <v>273.05</v>
      </c>
      <c r="U1356" s="1">
        <v>0</v>
      </c>
      <c r="V1356" s="1">
        <v>0</v>
      </c>
      <c r="W1356" s="1">
        <v>3819.76</v>
      </c>
      <c r="X1356" s="1">
        <v>0</v>
      </c>
      <c r="Y1356" s="1">
        <v>0</v>
      </c>
      <c r="Z1356" s="1">
        <v>32332.57</v>
      </c>
      <c r="AA1356" s="1">
        <v>0</v>
      </c>
      <c r="AB1356" s="1">
        <v>0</v>
      </c>
      <c r="AC1356" s="1">
        <v>53260.19</v>
      </c>
      <c r="AD1356" s="1">
        <v>111599.98</v>
      </c>
      <c r="AE1356" s="1">
        <v>260111.78</v>
      </c>
      <c r="AF1356" s="1">
        <v>779821.25</v>
      </c>
      <c r="AG1356" s="1">
        <v>0</v>
      </c>
      <c r="AH1356" s="1">
        <v>0</v>
      </c>
      <c r="AI1356" s="1">
        <v>1.27</v>
      </c>
      <c r="AJ1356" s="1">
        <v>0</v>
      </c>
      <c r="AK1356" s="1">
        <v>0.06</v>
      </c>
      <c r="AL1356" s="1">
        <v>0</v>
      </c>
      <c r="AM1356" s="1">
        <v>0</v>
      </c>
      <c r="AN1356" s="1">
        <v>0</v>
      </c>
      <c r="AO1356" s="1">
        <v>82310520</v>
      </c>
      <c r="AP1356" s="1">
        <v>82410960</v>
      </c>
      <c r="AQ1356" s="1">
        <v>74867416</v>
      </c>
      <c r="AR1356" s="1">
        <v>7202444</v>
      </c>
      <c r="AS1356" s="1">
        <v>341100.34</v>
      </c>
      <c r="AT1356" s="1">
        <v>0</v>
      </c>
      <c r="AU1356" s="1">
        <v>7339.63</v>
      </c>
      <c r="AV1356" s="1">
        <v>107778.92</v>
      </c>
      <c r="AW1356" s="1">
        <v>0</v>
      </c>
      <c r="AX1356" s="1">
        <v>0</v>
      </c>
      <c r="AY1356" s="1">
        <v>36.97</v>
      </c>
      <c r="AZ1356" s="1">
        <v>36.76</v>
      </c>
      <c r="BA1356" s="1">
        <v>1.52</v>
      </c>
      <c r="BB1356" s="1">
        <v>0.28999999999999998</v>
      </c>
      <c r="BC1356" s="1">
        <v>2.39</v>
      </c>
      <c r="BD1356" s="1">
        <v>26.88</v>
      </c>
      <c r="BE1356" s="1">
        <v>0</v>
      </c>
      <c r="BF1356" s="1">
        <v>0</v>
      </c>
      <c r="BG1356" s="1">
        <v>0</v>
      </c>
      <c r="BH1356" s="1">
        <v>28.22</v>
      </c>
      <c r="BI1356" s="1">
        <v>0</v>
      </c>
      <c r="BJ1356" s="1">
        <v>0</v>
      </c>
      <c r="BK1356" s="1">
        <v>20967</v>
      </c>
      <c r="BL1356" s="1">
        <v>0</v>
      </c>
      <c r="BM1356" s="1">
        <v>0</v>
      </c>
      <c r="BN1356" s="1">
        <v>0</v>
      </c>
      <c r="BO1356" s="1">
        <v>4141.97</v>
      </c>
      <c r="BP1356" s="1">
        <v>3.3333299999999998E-3</v>
      </c>
      <c r="BQ1356" s="1">
        <v>0</v>
      </c>
      <c r="BR1356" s="1">
        <v>0</v>
      </c>
      <c r="BS1356" s="1">
        <v>3.3333299999999998E-3</v>
      </c>
      <c r="BT1356" s="1">
        <v>3.3333299999999998E-3</v>
      </c>
      <c r="BU1356" s="1">
        <v>0</v>
      </c>
      <c r="BV1356" s="1">
        <v>0</v>
      </c>
      <c r="BW1356" s="1">
        <v>3.3333299999999998E-3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0.01</v>
      </c>
      <c r="CE1356" s="1">
        <v>0.02</v>
      </c>
      <c r="CF1356" s="1">
        <v>0.2</v>
      </c>
      <c r="CG1356" s="1">
        <v>0.48</v>
      </c>
      <c r="CH1356" s="1">
        <v>4.07</v>
      </c>
      <c r="CI1356" s="1">
        <v>0</v>
      </c>
      <c r="CJ1356" s="1">
        <v>0</v>
      </c>
      <c r="CK1356" s="1">
        <v>0</v>
      </c>
      <c r="CL1356" s="1">
        <v>0</v>
      </c>
      <c r="CM1356" s="1">
        <v>150</v>
      </c>
      <c r="CN1356" s="1">
        <v>150</v>
      </c>
      <c r="CO1356" s="1">
        <v>101</v>
      </c>
      <c r="CP1356" s="1">
        <v>344</v>
      </c>
      <c r="CQ1356" s="1">
        <v>100</v>
      </c>
      <c r="CR1356" s="1">
        <v>0</v>
      </c>
      <c r="CS1356" t="s">
        <v>116</v>
      </c>
      <c r="CT1356">
        <f t="shared" si="176"/>
        <v>0</v>
      </c>
      <c r="CU1356">
        <f t="shared" si="177"/>
        <v>0</v>
      </c>
      <c r="CV1356">
        <f t="shared" si="175"/>
        <v>0</v>
      </c>
      <c r="CW1356">
        <f t="shared" si="178"/>
        <v>0</v>
      </c>
      <c r="CX1356" s="4">
        <f t="shared" si="179"/>
        <v>82418299.629999995</v>
      </c>
      <c r="CY1356">
        <f t="shared" si="180"/>
        <v>0</v>
      </c>
      <c r="CZ1356">
        <f t="shared" si="181"/>
        <v>82410960</v>
      </c>
      <c r="DA1356">
        <f t="shared" si="182"/>
        <v>7339.63</v>
      </c>
    </row>
    <row r="1357" spans="1:105" x14ac:dyDescent="0.3">
      <c r="A1357" s="1">
        <v>29</v>
      </c>
      <c r="B1357" s="1" t="s">
        <v>97</v>
      </c>
      <c r="C1357" s="1">
        <v>2028</v>
      </c>
      <c r="D1357" s="1">
        <v>11</v>
      </c>
      <c r="E1357" s="1">
        <v>0</v>
      </c>
      <c r="F1357" s="1">
        <v>300</v>
      </c>
      <c r="G1357" s="1">
        <v>2.0407999999999999E-2</v>
      </c>
      <c r="H1357" s="1">
        <v>2008</v>
      </c>
      <c r="I1357" s="1" t="s">
        <v>98</v>
      </c>
      <c r="J1357" s="1" t="s">
        <v>99</v>
      </c>
      <c r="K1357" s="1" t="s">
        <v>100</v>
      </c>
      <c r="L1357" s="1" t="s">
        <v>101</v>
      </c>
      <c r="M1357" s="1" t="s">
        <v>101</v>
      </c>
      <c r="N1357" s="1" t="s">
        <v>101</v>
      </c>
      <c r="O1357" s="1" t="s">
        <v>102</v>
      </c>
      <c r="P1357" s="1">
        <v>42622</v>
      </c>
      <c r="Q1357" s="1">
        <v>2625857</v>
      </c>
      <c r="R1357" s="1">
        <v>0</v>
      </c>
      <c r="S1357" s="1">
        <v>2629129</v>
      </c>
      <c r="T1357" s="1">
        <v>361.22</v>
      </c>
      <c r="U1357" s="1">
        <v>0</v>
      </c>
      <c r="V1357" s="1">
        <v>0</v>
      </c>
      <c r="W1357" s="1">
        <v>3630.57</v>
      </c>
      <c r="X1357" s="1">
        <v>0</v>
      </c>
      <c r="Y1357" s="1">
        <v>0</v>
      </c>
      <c r="Z1357" s="1">
        <v>14645.76</v>
      </c>
      <c r="AA1357" s="1">
        <v>0</v>
      </c>
      <c r="AB1357" s="1">
        <v>0</v>
      </c>
      <c r="AC1357" s="1">
        <v>28897.53</v>
      </c>
      <c r="AD1357" s="1">
        <v>107999.98</v>
      </c>
      <c r="AE1357" s="1">
        <v>241229.5</v>
      </c>
      <c r="AF1357" s="1">
        <v>747149.31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87437136</v>
      </c>
      <c r="AP1357" s="1">
        <v>87615224</v>
      </c>
      <c r="AQ1357" s="1">
        <v>80252432</v>
      </c>
      <c r="AR1357" s="1">
        <v>7001497</v>
      </c>
      <c r="AS1357" s="1">
        <v>361240.09</v>
      </c>
      <c r="AT1357" s="1">
        <v>0</v>
      </c>
      <c r="AU1357" s="1">
        <v>10739.47</v>
      </c>
      <c r="AV1357" s="1">
        <v>188820.95</v>
      </c>
      <c r="AW1357" s="1">
        <v>0</v>
      </c>
      <c r="AX1357" s="1">
        <v>0</v>
      </c>
      <c r="AY1357" s="1">
        <v>35.99</v>
      </c>
      <c r="AZ1357" s="1">
        <v>36.39</v>
      </c>
      <c r="BA1357" s="1">
        <v>0.97</v>
      </c>
      <c r="BB1357" s="1">
        <v>0.12</v>
      </c>
      <c r="BC1357" s="1">
        <v>1.32</v>
      </c>
      <c r="BD1357" s="1">
        <v>29.73</v>
      </c>
      <c r="BE1357" s="1">
        <v>0</v>
      </c>
      <c r="BF1357" s="1">
        <v>0</v>
      </c>
      <c r="BG1357" s="1">
        <v>0</v>
      </c>
      <c r="BH1357" s="1">
        <v>52.01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0.01</v>
      </c>
      <c r="CG1357" s="1">
        <v>0.05</v>
      </c>
      <c r="CH1357" s="1">
        <v>3.09</v>
      </c>
      <c r="CI1357" s="1">
        <v>0</v>
      </c>
      <c r="CJ1357" s="1">
        <v>0</v>
      </c>
      <c r="CK1357" s="1">
        <v>0</v>
      </c>
      <c r="CL1357" s="1">
        <v>0</v>
      </c>
      <c r="CM1357" s="1">
        <v>150</v>
      </c>
      <c r="CN1357" s="1">
        <v>150</v>
      </c>
      <c r="CO1357" s="1">
        <v>101</v>
      </c>
      <c r="CP1357" s="1">
        <v>344</v>
      </c>
      <c r="CQ1357" s="1">
        <v>100</v>
      </c>
      <c r="CR1357" s="1">
        <v>0</v>
      </c>
      <c r="CS1357" t="s">
        <v>116</v>
      </c>
      <c r="CT1357">
        <f t="shared" si="176"/>
        <v>0</v>
      </c>
      <c r="CU1357">
        <f t="shared" si="177"/>
        <v>0</v>
      </c>
      <c r="CV1357">
        <f t="shared" si="175"/>
        <v>0</v>
      </c>
      <c r="CW1357">
        <f t="shared" si="178"/>
        <v>0</v>
      </c>
      <c r="CX1357" s="4">
        <f t="shared" si="179"/>
        <v>87625963.469999999</v>
      </c>
      <c r="CY1357">
        <f t="shared" si="180"/>
        <v>0</v>
      </c>
      <c r="CZ1357">
        <f t="shared" si="181"/>
        <v>87615224</v>
      </c>
      <c r="DA1357">
        <f t="shared" si="182"/>
        <v>10739.47</v>
      </c>
    </row>
    <row r="1358" spans="1:105" x14ac:dyDescent="0.3">
      <c r="A1358" s="1">
        <v>29</v>
      </c>
      <c r="B1358" s="1" t="s">
        <v>97</v>
      </c>
      <c r="C1358" s="1">
        <v>2028</v>
      </c>
      <c r="D1358" s="1">
        <v>12</v>
      </c>
      <c r="E1358" s="1">
        <v>0</v>
      </c>
      <c r="F1358" s="1">
        <v>300</v>
      </c>
      <c r="G1358" s="1">
        <v>2.0407999999999999E-2</v>
      </c>
      <c r="H1358" s="1">
        <v>2008</v>
      </c>
      <c r="I1358" s="1" t="s">
        <v>98</v>
      </c>
      <c r="J1358" s="1" t="s">
        <v>99</v>
      </c>
      <c r="K1358" s="1" t="s">
        <v>100</v>
      </c>
      <c r="L1358" s="1" t="s">
        <v>101</v>
      </c>
      <c r="M1358" s="1" t="s">
        <v>101</v>
      </c>
      <c r="N1358" s="1" t="s">
        <v>101</v>
      </c>
      <c r="O1358" s="1" t="s">
        <v>102</v>
      </c>
      <c r="P1358" s="1">
        <v>42622</v>
      </c>
      <c r="Q1358" s="1">
        <v>2945584.25</v>
      </c>
      <c r="R1358" s="1">
        <v>0</v>
      </c>
      <c r="S1358" s="1">
        <v>3033381</v>
      </c>
      <c r="T1358" s="1">
        <v>3247.56</v>
      </c>
      <c r="U1358" s="1">
        <v>0</v>
      </c>
      <c r="V1358" s="1">
        <v>0</v>
      </c>
      <c r="W1358" s="1">
        <v>91051.7</v>
      </c>
      <c r="X1358" s="1">
        <v>0</v>
      </c>
      <c r="Y1358" s="1">
        <v>0</v>
      </c>
      <c r="Z1358" s="1">
        <v>25706.5</v>
      </c>
      <c r="AA1358" s="1">
        <v>0</v>
      </c>
      <c r="AB1358" s="1">
        <v>0</v>
      </c>
      <c r="AC1358" s="1">
        <v>18400.05</v>
      </c>
      <c r="AD1358" s="1">
        <v>111600</v>
      </c>
      <c r="AE1358" s="1">
        <v>285196.40999999997</v>
      </c>
      <c r="AF1358" s="1">
        <v>855626.75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102195464</v>
      </c>
      <c r="AP1358" s="1">
        <v>104804752</v>
      </c>
      <c r="AQ1358" s="1">
        <v>96555072</v>
      </c>
      <c r="AR1358" s="1">
        <v>7787155</v>
      </c>
      <c r="AS1358" s="1">
        <v>462633.97</v>
      </c>
      <c r="AT1358" s="1">
        <v>0</v>
      </c>
      <c r="AU1358" s="1">
        <v>97316.09</v>
      </c>
      <c r="AV1358" s="1">
        <v>2706608.25</v>
      </c>
      <c r="AW1358" s="1">
        <v>0</v>
      </c>
      <c r="AX1358" s="1">
        <v>0</v>
      </c>
      <c r="AY1358" s="1">
        <v>36.71</v>
      </c>
      <c r="AZ1358" s="1">
        <v>36.840000000000003</v>
      </c>
      <c r="BA1358" s="1">
        <v>0.72</v>
      </c>
      <c r="BB1358" s="1">
        <v>0.1</v>
      </c>
      <c r="BC1358" s="1">
        <v>1.1100000000000001</v>
      </c>
      <c r="BD1358" s="1">
        <v>29.97</v>
      </c>
      <c r="BE1358" s="1">
        <v>0</v>
      </c>
      <c r="BF1358" s="1">
        <v>0</v>
      </c>
      <c r="BG1358" s="1">
        <v>0</v>
      </c>
      <c r="BH1358" s="1">
        <v>29.73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0.12</v>
      </c>
      <c r="CG1358" s="1">
        <v>0.28000000000000003</v>
      </c>
      <c r="CH1358" s="1">
        <v>3.39</v>
      </c>
      <c r="CI1358" s="1">
        <v>0</v>
      </c>
      <c r="CJ1358" s="1">
        <v>0</v>
      </c>
      <c r="CK1358" s="1">
        <v>0</v>
      </c>
      <c r="CL1358" s="1">
        <v>0</v>
      </c>
      <c r="CM1358" s="1">
        <v>150</v>
      </c>
      <c r="CN1358" s="1">
        <v>150</v>
      </c>
      <c r="CO1358" s="1">
        <v>101</v>
      </c>
      <c r="CP1358" s="1">
        <v>344</v>
      </c>
      <c r="CQ1358" s="1">
        <v>100</v>
      </c>
      <c r="CR1358" s="1">
        <v>0</v>
      </c>
      <c r="CS1358" t="s">
        <v>116</v>
      </c>
      <c r="CT1358">
        <f t="shared" si="176"/>
        <v>0</v>
      </c>
      <c r="CU1358">
        <f t="shared" si="177"/>
        <v>0</v>
      </c>
      <c r="CV1358">
        <f t="shared" si="175"/>
        <v>0</v>
      </c>
      <c r="CW1358">
        <f t="shared" si="178"/>
        <v>0</v>
      </c>
      <c r="CX1358" s="4">
        <f t="shared" si="179"/>
        <v>104902068.09</v>
      </c>
      <c r="CY1358">
        <f t="shared" si="180"/>
        <v>0</v>
      </c>
      <c r="CZ1358">
        <f t="shared" si="181"/>
        <v>104804752</v>
      </c>
      <c r="DA1358">
        <f t="shared" si="182"/>
        <v>97316.09</v>
      </c>
    </row>
    <row r="1359" spans="1:105" x14ac:dyDescent="0.3">
      <c r="A1359" s="1">
        <v>29</v>
      </c>
      <c r="B1359" s="1" t="s">
        <v>103</v>
      </c>
      <c r="C1359" s="1">
        <v>2028</v>
      </c>
      <c r="D1359" s="1">
        <v>1</v>
      </c>
      <c r="E1359" s="1">
        <v>0</v>
      </c>
      <c r="F1359" s="1">
        <v>300</v>
      </c>
      <c r="G1359" s="1">
        <v>2.0407999999999999E-2</v>
      </c>
      <c r="H1359" s="1">
        <v>2008</v>
      </c>
      <c r="I1359" s="1" t="s">
        <v>98</v>
      </c>
      <c r="J1359" s="1" t="s">
        <v>99</v>
      </c>
      <c r="K1359" s="1" t="s">
        <v>100</v>
      </c>
      <c r="L1359" s="1" t="s">
        <v>101</v>
      </c>
      <c r="M1359" s="1" t="s">
        <v>101</v>
      </c>
      <c r="N1359" s="1" t="s">
        <v>101</v>
      </c>
      <c r="O1359" s="1" t="s">
        <v>102</v>
      </c>
      <c r="P1359" s="1">
        <v>42622</v>
      </c>
      <c r="Q1359" s="1">
        <v>10920515</v>
      </c>
      <c r="R1359" s="1">
        <v>0</v>
      </c>
      <c r="S1359" s="1">
        <v>11363453</v>
      </c>
      <c r="T1359" s="1">
        <v>3480.36</v>
      </c>
      <c r="U1359" s="1">
        <v>0</v>
      </c>
      <c r="V1359" s="1">
        <v>0</v>
      </c>
      <c r="W1359" s="1">
        <v>446401.28000000003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250822.09</v>
      </c>
      <c r="AD1359" s="1">
        <v>312480</v>
      </c>
      <c r="AE1359" s="1">
        <v>1019513.81</v>
      </c>
      <c r="AF1359" s="1">
        <v>3280669.75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385932864</v>
      </c>
      <c r="AP1359" s="1">
        <v>398537504</v>
      </c>
      <c r="AQ1359" s="1">
        <v>342098048</v>
      </c>
      <c r="AR1359" s="1">
        <v>56363252</v>
      </c>
      <c r="AS1359" s="1">
        <v>75941.83</v>
      </c>
      <c r="AT1359" s="1">
        <v>0</v>
      </c>
      <c r="AU1359" s="1">
        <v>172820.45</v>
      </c>
      <c r="AV1359" s="1">
        <v>12777464</v>
      </c>
      <c r="AW1359" s="1">
        <v>0</v>
      </c>
      <c r="AX1359" s="1">
        <v>0</v>
      </c>
      <c r="AY1359" s="1">
        <v>48.59</v>
      </c>
      <c r="AZ1359" s="1">
        <v>38.86</v>
      </c>
      <c r="BA1359" s="1">
        <v>5.37</v>
      </c>
      <c r="BB1359" s="1">
        <v>0.75</v>
      </c>
      <c r="BC1359" s="1">
        <v>8.3800000000000008</v>
      </c>
      <c r="BD1359" s="1">
        <v>49.66</v>
      </c>
      <c r="BE1359" s="1">
        <v>0</v>
      </c>
      <c r="BF1359" s="1">
        <v>0</v>
      </c>
      <c r="BG1359" s="1">
        <v>0</v>
      </c>
      <c r="BH1359" s="1">
        <v>28.62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6.33</v>
      </c>
      <c r="CI1359" s="1">
        <v>0</v>
      </c>
      <c r="CJ1359" s="1">
        <v>0</v>
      </c>
      <c r="CK1359" s="1">
        <v>0</v>
      </c>
      <c r="CL1359" s="1">
        <v>0</v>
      </c>
      <c r="CM1359" s="1">
        <v>420</v>
      </c>
      <c r="CN1359" s="1">
        <v>420</v>
      </c>
      <c r="CO1359" s="1">
        <v>811</v>
      </c>
      <c r="CP1359" s="1">
        <v>957</v>
      </c>
      <c r="CQ1359" s="1">
        <v>0</v>
      </c>
      <c r="CR1359" s="1">
        <v>0</v>
      </c>
      <c r="CS1359" t="s">
        <v>116</v>
      </c>
      <c r="CT1359">
        <f t="shared" si="176"/>
        <v>0</v>
      </c>
      <c r="CU1359">
        <f t="shared" si="177"/>
        <v>0</v>
      </c>
      <c r="CV1359">
        <f t="shared" si="175"/>
        <v>0</v>
      </c>
      <c r="CW1359">
        <f t="shared" si="178"/>
        <v>0</v>
      </c>
      <c r="CX1359" s="4">
        <f t="shared" si="179"/>
        <v>398710324.44999999</v>
      </c>
      <c r="CY1359">
        <f t="shared" si="180"/>
        <v>0</v>
      </c>
      <c r="CZ1359">
        <f t="shared" si="181"/>
        <v>398537504</v>
      </c>
      <c r="DA1359">
        <f t="shared" si="182"/>
        <v>172820.45</v>
      </c>
    </row>
    <row r="1360" spans="1:105" x14ac:dyDescent="0.3">
      <c r="A1360" s="1">
        <v>29</v>
      </c>
      <c r="B1360" s="1" t="s">
        <v>103</v>
      </c>
      <c r="C1360" s="1">
        <v>2028</v>
      </c>
      <c r="D1360" s="1">
        <v>2</v>
      </c>
      <c r="E1360" s="1">
        <v>0</v>
      </c>
      <c r="F1360" s="1">
        <v>300</v>
      </c>
      <c r="G1360" s="1">
        <v>2.0407999999999999E-2</v>
      </c>
      <c r="H1360" s="1">
        <v>2008</v>
      </c>
      <c r="I1360" s="1" t="s">
        <v>98</v>
      </c>
      <c r="J1360" s="1" t="s">
        <v>99</v>
      </c>
      <c r="K1360" s="1" t="s">
        <v>100</v>
      </c>
      <c r="L1360" s="1" t="s">
        <v>101</v>
      </c>
      <c r="M1360" s="1" t="s">
        <v>101</v>
      </c>
      <c r="N1360" s="1" t="s">
        <v>101</v>
      </c>
      <c r="O1360" s="1" t="s">
        <v>102</v>
      </c>
      <c r="P1360" s="1">
        <v>42622</v>
      </c>
      <c r="Q1360" s="1">
        <v>9333327</v>
      </c>
      <c r="R1360" s="1">
        <v>0</v>
      </c>
      <c r="S1360" s="1">
        <v>9832089</v>
      </c>
      <c r="T1360" s="1">
        <v>3732.54</v>
      </c>
      <c r="U1360" s="1">
        <v>0</v>
      </c>
      <c r="V1360" s="1">
        <v>0</v>
      </c>
      <c r="W1360" s="1">
        <v>502487.78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245898.08</v>
      </c>
      <c r="AD1360" s="1">
        <v>282240</v>
      </c>
      <c r="AE1360" s="1">
        <v>969817.5</v>
      </c>
      <c r="AF1360" s="1">
        <v>2814937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328725632</v>
      </c>
      <c r="AP1360" s="1">
        <v>342797504</v>
      </c>
      <c r="AQ1360" s="1">
        <v>294094880</v>
      </c>
      <c r="AR1360" s="1">
        <v>48666808</v>
      </c>
      <c r="AS1360" s="1">
        <v>35651.19</v>
      </c>
      <c r="AT1360" s="1">
        <v>0</v>
      </c>
      <c r="AU1360" s="1">
        <v>112866.21</v>
      </c>
      <c r="AV1360" s="1">
        <v>14184736</v>
      </c>
      <c r="AW1360" s="1">
        <v>0</v>
      </c>
      <c r="AX1360" s="1">
        <v>0</v>
      </c>
      <c r="AY1360" s="1">
        <v>45.79</v>
      </c>
      <c r="AZ1360" s="1">
        <v>37.950000000000003</v>
      </c>
      <c r="BA1360" s="1">
        <v>4.0999999999999996</v>
      </c>
      <c r="BB1360" s="1">
        <v>0.68</v>
      </c>
      <c r="BC1360" s="1">
        <v>6.69</v>
      </c>
      <c r="BD1360" s="1">
        <v>30.24</v>
      </c>
      <c r="BE1360" s="1">
        <v>0</v>
      </c>
      <c r="BF1360" s="1">
        <v>0</v>
      </c>
      <c r="BG1360" s="1">
        <v>0</v>
      </c>
      <c r="BH1360" s="1">
        <v>28.23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4.67</v>
      </c>
      <c r="CI1360" s="1">
        <v>0</v>
      </c>
      <c r="CJ1360" s="1">
        <v>0</v>
      </c>
      <c r="CK1360" s="1">
        <v>0</v>
      </c>
      <c r="CL1360" s="1">
        <v>0</v>
      </c>
      <c r="CM1360" s="1">
        <v>420</v>
      </c>
      <c r="CN1360" s="1">
        <v>420</v>
      </c>
      <c r="CO1360" s="1">
        <v>811</v>
      </c>
      <c r="CP1360" s="1">
        <v>957</v>
      </c>
      <c r="CQ1360" s="1">
        <v>0</v>
      </c>
      <c r="CR1360" s="1">
        <v>0</v>
      </c>
      <c r="CS1360" t="s">
        <v>116</v>
      </c>
      <c r="CT1360">
        <f t="shared" si="176"/>
        <v>0</v>
      </c>
      <c r="CU1360">
        <f t="shared" si="177"/>
        <v>0</v>
      </c>
      <c r="CV1360">
        <f t="shared" si="175"/>
        <v>0</v>
      </c>
      <c r="CW1360">
        <f t="shared" si="178"/>
        <v>0</v>
      </c>
      <c r="CX1360" s="4">
        <f t="shared" si="179"/>
        <v>342910370.20999998</v>
      </c>
      <c r="CY1360">
        <f t="shared" si="180"/>
        <v>0</v>
      </c>
      <c r="CZ1360">
        <f t="shared" si="181"/>
        <v>342797504</v>
      </c>
      <c r="DA1360">
        <f t="shared" si="182"/>
        <v>112866.21</v>
      </c>
    </row>
    <row r="1361" spans="1:105" x14ac:dyDescent="0.3">
      <c r="A1361" s="1">
        <v>29</v>
      </c>
      <c r="B1361" s="1" t="s">
        <v>103</v>
      </c>
      <c r="C1361" s="1">
        <v>2028</v>
      </c>
      <c r="D1361" s="1">
        <v>3</v>
      </c>
      <c r="E1361" s="1">
        <v>0</v>
      </c>
      <c r="F1361" s="1">
        <v>300</v>
      </c>
      <c r="G1361" s="1">
        <v>2.0407999999999999E-2</v>
      </c>
      <c r="H1361" s="1">
        <v>2008</v>
      </c>
      <c r="I1361" s="1" t="s">
        <v>98</v>
      </c>
      <c r="J1361" s="1" t="s">
        <v>99</v>
      </c>
      <c r="K1361" s="1" t="s">
        <v>100</v>
      </c>
      <c r="L1361" s="1" t="s">
        <v>101</v>
      </c>
      <c r="M1361" s="1" t="s">
        <v>101</v>
      </c>
      <c r="N1361" s="1" t="s">
        <v>101</v>
      </c>
      <c r="O1361" s="1" t="s">
        <v>102</v>
      </c>
      <c r="P1361" s="1">
        <v>42622</v>
      </c>
      <c r="Q1361" s="1">
        <v>9283166</v>
      </c>
      <c r="R1361" s="1">
        <v>0</v>
      </c>
      <c r="S1361" s="1">
        <v>9288273</v>
      </c>
      <c r="T1361" s="1">
        <v>224.06</v>
      </c>
      <c r="U1361" s="1">
        <v>0</v>
      </c>
      <c r="V1361" s="1">
        <v>0</v>
      </c>
      <c r="W1361" s="1">
        <v>5320.77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415775.13</v>
      </c>
      <c r="AD1361" s="1">
        <v>312480</v>
      </c>
      <c r="AE1361" s="1">
        <v>1182210.25</v>
      </c>
      <c r="AF1361" s="1">
        <v>3142657.25</v>
      </c>
      <c r="AG1361" s="1">
        <v>0</v>
      </c>
      <c r="AH1361" s="1">
        <v>0</v>
      </c>
      <c r="AI1361" s="1">
        <v>0</v>
      </c>
      <c r="AJ1361" s="1">
        <v>0</v>
      </c>
      <c r="AK1361" s="1">
        <v>1.49</v>
      </c>
      <c r="AL1361" s="1">
        <v>0</v>
      </c>
      <c r="AM1361" s="1">
        <v>0</v>
      </c>
      <c r="AN1361" s="1">
        <v>0</v>
      </c>
      <c r="AO1361" s="1">
        <v>316073504</v>
      </c>
      <c r="AP1361" s="1">
        <v>316212352</v>
      </c>
      <c r="AQ1361" s="1">
        <v>270694848</v>
      </c>
      <c r="AR1361" s="1">
        <v>45479408</v>
      </c>
      <c r="AS1361" s="1">
        <v>38122.32</v>
      </c>
      <c r="AT1361" s="1">
        <v>0</v>
      </c>
      <c r="AU1361" s="1">
        <v>6579.78</v>
      </c>
      <c r="AV1361" s="1">
        <v>145438.60999999999</v>
      </c>
      <c r="AW1361" s="1">
        <v>0</v>
      </c>
      <c r="AX1361" s="1">
        <v>0</v>
      </c>
      <c r="AY1361" s="1">
        <v>49.34</v>
      </c>
      <c r="AZ1361" s="1">
        <v>37.61</v>
      </c>
      <c r="BA1361" s="1">
        <v>5.26</v>
      </c>
      <c r="BB1361" s="1">
        <v>0.78</v>
      </c>
      <c r="BC1361" s="1">
        <v>9.6</v>
      </c>
      <c r="BD1361" s="1">
        <v>29.37</v>
      </c>
      <c r="BE1361" s="1">
        <v>0</v>
      </c>
      <c r="BF1361" s="1">
        <v>0</v>
      </c>
      <c r="BG1361" s="1">
        <v>0</v>
      </c>
      <c r="BH1361" s="1">
        <v>27.33</v>
      </c>
      <c r="BI1361" s="1">
        <v>0</v>
      </c>
      <c r="BJ1361" s="1">
        <v>0</v>
      </c>
      <c r="BK1361" s="1">
        <v>20967</v>
      </c>
      <c r="BL1361" s="1">
        <v>0</v>
      </c>
      <c r="BM1361" s="1">
        <v>0</v>
      </c>
      <c r="BN1361" s="1">
        <v>0</v>
      </c>
      <c r="BO1361" s="1">
        <v>0</v>
      </c>
      <c r="BP1361" s="1">
        <v>0.01</v>
      </c>
      <c r="BQ1361" s="1">
        <v>0</v>
      </c>
      <c r="BR1361" s="1">
        <v>0</v>
      </c>
      <c r="BS1361" s="1">
        <v>0.01</v>
      </c>
      <c r="BT1361" s="1">
        <v>1.3333329999999999E-2</v>
      </c>
      <c r="BU1361" s="1">
        <v>0</v>
      </c>
      <c r="BV1361" s="1">
        <v>0</v>
      </c>
      <c r="BW1361" s="1">
        <v>1.3333329999999999E-2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4.7</v>
      </c>
      <c r="CI1361" s="1">
        <v>0</v>
      </c>
      <c r="CJ1361" s="1">
        <v>0</v>
      </c>
      <c r="CK1361" s="1">
        <v>0</v>
      </c>
      <c r="CL1361" s="1">
        <v>0</v>
      </c>
      <c r="CM1361" s="1">
        <v>420</v>
      </c>
      <c r="CN1361" s="1">
        <v>420</v>
      </c>
      <c r="CO1361" s="1">
        <v>811</v>
      </c>
      <c r="CP1361" s="1">
        <v>957</v>
      </c>
      <c r="CQ1361" s="1">
        <v>0</v>
      </c>
      <c r="CR1361" s="1">
        <v>0</v>
      </c>
      <c r="CS1361" t="s">
        <v>116</v>
      </c>
      <c r="CT1361">
        <f t="shared" si="176"/>
        <v>0</v>
      </c>
      <c r="CU1361">
        <f t="shared" si="177"/>
        <v>0</v>
      </c>
      <c r="CV1361">
        <f t="shared" si="175"/>
        <v>0</v>
      </c>
      <c r="CW1361">
        <f t="shared" si="178"/>
        <v>0</v>
      </c>
      <c r="CX1361" s="4">
        <f t="shared" si="179"/>
        <v>316218931.77999997</v>
      </c>
      <c r="CY1361">
        <f t="shared" si="180"/>
        <v>0</v>
      </c>
      <c r="CZ1361">
        <f t="shared" si="181"/>
        <v>316212352</v>
      </c>
      <c r="DA1361">
        <f t="shared" si="182"/>
        <v>6579.78</v>
      </c>
    </row>
    <row r="1362" spans="1:105" x14ac:dyDescent="0.3">
      <c r="A1362" s="1">
        <v>29</v>
      </c>
      <c r="B1362" s="1" t="s">
        <v>103</v>
      </c>
      <c r="C1362" s="1">
        <v>2028</v>
      </c>
      <c r="D1362" s="1">
        <v>4</v>
      </c>
      <c r="E1362" s="1">
        <v>0</v>
      </c>
      <c r="F1362" s="1">
        <v>300</v>
      </c>
      <c r="G1362" s="1">
        <v>2.0407999999999999E-2</v>
      </c>
      <c r="H1362" s="1">
        <v>2008</v>
      </c>
      <c r="I1362" s="1" t="s">
        <v>98</v>
      </c>
      <c r="J1362" s="1" t="s">
        <v>99</v>
      </c>
      <c r="K1362" s="1" t="s">
        <v>100</v>
      </c>
      <c r="L1362" s="1" t="s">
        <v>101</v>
      </c>
      <c r="M1362" s="1" t="s">
        <v>101</v>
      </c>
      <c r="N1362" s="1" t="s">
        <v>101</v>
      </c>
      <c r="O1362" s="1" t="s">
        <v>102</v>
      </c>
      <c r="P1362" s="1">
        <v>42622</v>
      </c>
      <c r="Q1362" s="1">
        <v>8437012</v>
      </c>
      <c r="R1362" s="1">
        <v>0</v>
      </c>
      <c r="S1362" s="1">
        <v>8440864</v>
      </c>
      <c r="T1362" s="1">
        <v>219.67</v>
      </c>
      <c r="U1362" s="1">
        <v>0</v>
      </c>
      <c r="V1362" s="1">
        <v>0</v>
      </c>
      <c r="W1362" s="1">
        <v>4052.98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398973.31</v>
      </c>
      <c r="AD1362" s="1">
        <v>302400</v>
      </c>
      <c r="AE1362" s="1">
        <v>1025645.63</v>
      </c>
      <c r="AF1362" s="1">
        <v>2889420.5</v>
      </c>
      <c r="AG1362" s="1">
        <v>0</v>
      </c>
      <c r="AH1362" s="1">
        <v>0</v>
      </c>
      <c r="AI1362" s="1">
        <v>0</v>
      </c>
      <c r="AJ1362" s="1">
        <v>0</v>
      </c>
      <c r="AK1362" s="1">
        <v>0.26</v>
      </c>
      <c r="AL1362" s="1">
        <v>0</v>
      </c>
      <c r="AM1362" s="1">
        <v>0</v>
      </c>
      <c r="AN1362" s="1">
        <v>0</v>
      </c>
      <c r="AO1362" s="1">
        <v>285974208</v>
      </c>
      <c r="AP1362" s="1">
        <v>286074496</v>
      </c>
      <c r="AQ1362" s="1">
        <v>245421936</v>
      </c>
      <c r="AR1362" s="1">
        <v>40598736</v>
      </c>
      <c r="AS1362" s="1">
        <v>53848.480000000003</v>
      </c>
      <c r="AT1362" s="1">
        <v>0</v>
      </c>
      <c r="AU1362" s="1">
        <v>6492.93</v>
      </c>
      <c r="AV1362" s="1">
        <v>106785.13</v>
      </c>
      <c r="AW1362" s="1">
        <v>0</v>
      </c>
      <c r="AX1362" s="1">
        <v>0</v>
      </c>
      <c r="AY1362" s="1">
        <v>46.77</v>
      </c>
      <c r="AZ1362" s="1">
        <v>37.26</v>
      </c>
      <c r="BA1362" s="1">
        <v>4.74</v>
      </c>
      <c r="BB1362" s="1">
        <v>0.77</v>
      </c>
      <c r="BC1362" s="1">
        <v>7.72</v>
      </c>
      <c r="BD1362" s="1">
        <v>29.56</v>
      </c>
      <c r="BE1362" s="1">
        <v>0</v>
      </c>
      <c r="BF1362" s="1">
        <v>0</v>
      </c>
      <c r="BG1362" s="1">
        <v>0</v>
      </c>
      <c r="BH1362" s="1">
        <v>26.35</v>
      </c>
      <c r="BI1362" s="1">
        <v>0</v>
      </c>
      <c r="BJ1362" s="1">
        <v>0</v>
      </c>
      <c r="BK1362" s="1">
        <v>20967</v>
      </c>
      <c r="BL1362" s="1">
        <v>0</v>
      </c>
      <c r="BM1362" s="1">
        <v>0</v>
      </c>
      <c r="BN1362" s="1">
        <v>0</v>
      </c>
      <c r="BO1362" s="1">
        <v>0</v>
      </c>
      <c r="BP1362" s="1">
        <v>3.3333299999999998E-3</v>
      </c>
      <c r="BQ1362" s="1">
        <v>0</v>
      </c>
      <c r="BR1362" s="1">
        <v>0</v>
      </c>
      <c r="BS1362" s="1">
        <v>3.3333299999999998E-3</v>
      </c>
      <c r="BT1362" s="1">
        <v>3.3333299999999998E-3</v>
      </c>
      <c r="BU1362" s="1">
        <v>0</v>
      </c>
      <c r="BV1362" s="1">
        <v>0</v>
      </c>
      <c r="BW1362" s="1">
        <v>3.3333299999999998E-3</v>
      </c>
      <c r="BX1362" s="1">
        <v>0</v>
      </c>
      <c r="BY1362" s="1">
        <v>0</v>
      </c>
      <c r="BZ1362" s="1">
        <v>0</v>
      </c>
      <c r="CA1362" s="1">
        <v>0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4.42</v>
      </c>
      <c r="CI1362" s="1">
        <v>0</v>
      </c>
      <c r="CJ1362" s="1">
        <v>0</v>
      </c>
      <c r="CK1362" s="1">
        <v>0</v>
      </c>
      <c r="CL1362" s="1">
        <v>0</v>
      </c>
      <c r="CM1362" s="1">
        <v>420</v>
      </c>
      <c r="CN1362" s="1">
        <v>420</v>
      </c>
      <c r="CO1362" s="1">
        <v>811</v>
      </c>
      <c r="CP1362" s="1">
        <v>957</v>
      </c>
      <c r="CQ1362" s="1">
        <v>0</v>
      </c>
      <c r="CR1362" s="1">
        <v>0</v>
      </c>
      <c r="CS1362" t="s">
        <v>116</v>
      </c>
      <c r="CT1362">
        <f t="shared" si="176"/>
        <v>0</v>
      </c>
      <c r="CU1362">
        <f t="shared" si="177"/>
        <v>0</v>
      </c>
      <c r="CV1362">
        <f t="shared" si="175"/>
        <v>0</v>
      </c>
      <c r="CW1362">
        <f t="shared" si="178"/>
        <v>0</v>
      </c>
      <c r="CX1362" s="4">
        <f t="shared" si="179"/>
        <v>286080988.93000001</v>
      </c>
      <c r="CY1362">
        <f t="shared" si="180"/>
        <v>0</v>
      </c>
      <c r="CZ1362">
        <f t="shared" si="181"/>
        <v>286074496</v>
      </c>
      <c r="DA1362">
        <f t="shared" si="182"/>
        <v>6492.93</v>
      </c>
    </row>
    <row r="1363" spans="1:105" x14ac:dyDescent="0.3">
      <c r="A1363" s="1">
        <v>29</v>
      </c>
      <c r="B1363" s="1" t="s">
        <v>103</v>
      </c>
      <c r="C1363" s="1">
        <v>2028</v>
      </c>
      <c r="D1363" s="1">
        <v>5</v>
      </c>
      <c r="E1363" s="1">
        <v>0</v>
      </c>
      <c r="F1363" s="1">
        <v>300</v>
      </c>
      <c r="G1363" s="1">
        <v>2.0407999999999999E-2</v>
      </c>
      <c r="H1363" s="1">
        <v>2008</v>
      </c>
      <c r="I1363" s="1" t="s">
        <v>98</v>
      </c>
      <c r="J1363" s="1" t="s">
        <v>99</v>
      </c>
      <c r="K1363" s="1" t="s">
        <v>100</v>
      </c>
      <c r="L1363" s="1" t="s">
        <v>101</v>
      </c>
      <c r="M1363" s="1" t="s">
        <v>101</v>
      </c>
      <c r="N1363" s="1" t="s">
        <v>101</v>
      </c>
      <c r="O1363" s="1" t="s">
        <v>102</v>
      </c>
      <c r="P1363" s="1">
        <v>42622</v>
      </c>
      <c r="Q1363" s="1">
        <v>9062658</v>
      </c>
      <c r="R1363" s="1">
        <v>0</v>
      </c>
      <c r="S1363" s="1">
        <v>9072115</v>
      </c>
      <c r="T1363" s="1">
        <v>188.07</v>
      </c>
      <c r="U1363" s="1">
        <v>0</v>
      </c>
      <c r="V1363" s="1">
        <v>0</v>
      </c>
      <c r="W1363" s="1">
        <v>9934.61</v>
      </c>
      <c r="X1363" s="1">
        <v>0</v>
      </c>
      <c r="Y1363" s="1">
        <v>0</v>
      </c>
      <c r="Z1363" s="1">
        <v>0</v>
      </c>
      <c r="AA1363" s="1">
        <v>0</v>
      </c>
      <c r="AB1363" s="1">
        <v>82</v>
      </c>
      <c r="AC1363" s="1">
        <v>511857.63</v>
      </c>
      <c r="AD1363" s="1">
        <v>312480</v>
      </c>
      <c r="AE1363" s="1">
        <v>1508158.38</v>
      </c>
      <c r="AF1363" s="1">
        <v>3518180.25</v>
      </c>
      <c r="AG1363" s="1">
        <v>0</v>
      </c>
      <c r="AH1363" s="1">
        <v>0</v>
      </c>
      <c r="AI1363" s="1">
        <v>0</v>
      </c>
      <c r="AJ1363" s="1">
        <v>0</v>
      </c>
      <c r="AK1363" s="1">
        <v>296.63</v>
      </c>
      <c r="AL1363" s="1">
        <v>0</v>
      </c>
      <c r="AM1363" s="1">
        <v>0</v>
      </c>
      <c r="AN1363" s="1">
        <v>0</v>
      </c>
      <c r="AO1363" s="1">
        <v>301688960</v>
      </c>
      <c r="AP1363" s="1">
        <v>301374272</v>
      </c>
      <c r="AQ1363" s="1">
        <v>258174128</v>
      </c>
      <c r="AR1363" s="1">
        <v>43152652</v>
      </c>
      <c r="AS1363" s="1">
        <v>47634.38</v>
      </c>
      <c r="AT1363" s="1">
        <v>0</v>
      </c>
      <c r="AU1363" s="1">
        <v>618347.5</v>
      </c>
      <c r="AV1363" s="1">
        <v>303639.96999999997</v>
      </c>
      <c r="AW1363" s="1">
        <v>0</v>
      </c>
      <c r="AX1363" s="1">
        <v>0</v>
      </c>
      <c r="AY1363" s="1">
        <v>60.68</v>
      </c>
      <c r="AZ1363" s="1">
        <v>40.71</v>
      </c>
      <c r="BA1363" s="1">
        <v>6.79</v>
      </c>
      <c r="BB1363" s="1">
        <v>0.46</v>
      </c>
      <c r="BC1363" s="1">
        <v>16.329999999999998</v>
      </c>
      <c r="BD1363" s="1">
        <v>3287.9</v>
      </c>
      <c r="BE1363" s="1">
        <v>0</v>
      </c>
      <c r="BF1363" s="1">
        <v>0</v>
      </c>
      <c r="BG1363" s="1">
        <v>0</v>
      </c>
      <c r="BH1363" s="1">
        <v>30.56</v>
      </c>
      <c r="BI1363" s="1">
        <v>0</v>
      </c>
      <c r="BJ1363" s="1">
        <v>0</v>
      </c>
      <c r="BK1363" s="1">
        <v>20967</v>
      </c>
      <c r="BL1363" s="1">
        <v>0</v>
      </c>
      <c r="BM1363" s="1">
        <v>0</v>
      </c>
      <c r="BN1363" s="1">
        <v>0</v>
      </c>
      <c r="BO1363" s="1">
        <v>0</v>
      </c>
      <c r="BP1363" s="1">
        <v>0.43000000999999999</v>
      </c>
      <c r="BQ1363" s="1">
        <v>0</v>
      </c>
      <c r="BR1363" s="1">
        <v>0</v>
      </c>
      <c r="BS1363" s="1">
        <v>0.43000000999999999</v>
      </c>
      <c r="BT1363" s="1">
        <v>0.54333335000000005</v>
      </c>
      <c r="BU1363" s="1">
        <v>0</v>
      </c>
      <c r="BV1363" s="1">
        <v>0</v>
      </c>
      <c r="BW1363" s="1">
        <v>0.54333335000000005</v>
      </c>
      <c r="BX1363" s="1">
        <v>0</v>
      </c>
      <c r="BY1363" s="1">
        <v>0.28999999999999998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0.02</v>
      </c>
      <c r="CG1363" s="1">
        <v>0.03</v>
      </c>
      <c r="CH1363" s="1">
        <v>4.54</v>
      </c>
      <c r="CI1363" s="1">
        <v>0</v>
      </c>
      <c r="CJ1363" s="1">
        <v>0</v>
      </c>
      <c r="CK1363" s="1">
        <v>0</v>
      </c>
      <c r="CL1363" s="1">
        <v>0</v>
      </c>
      <c r="CM1363" s="1">
        <v>420</v>
      </c>
      <c r="CN1363" s="1">
        <v>420</v>
      </c>
      <c r="CO1363" s="1">
        <v>811</v>
      </c>
      <c r="CP1363" s="1">
        <v>957</v>
      </c>
      <c r="CQ1363" s="1">
        <v>0</v>
      </c>
      <c r="CR1363" s="1">
        <v>0</v>
      </c>
      <c r="CS1363" t="s">
        <v>116</v>
      </c>
      <c r="CT1363">
        <f t="shared" si="176"/>
        <v>0</v>
      </c>
      <c r="CU1363">
        <f t="shared" si="177"/>
        <v>0</v>
      </c>
      <c r="CV1363">
        <f t="shared" si="175"/>
        <v>0</v>
      </c>
      <c r="CW1363">
        <f t="shared" si="178"/>
        <v>0</v>
      </c>
      <c r="CX1363" s="4">
        <f t="shared" si="179"/>
        <v>301992619.5</v>
      </c>
      <c r="CY1363">
        <f t="shared" si="180"/>
        <v>0</v>
      </c>
      <c r="CZ1363">
        <f t="shared" si="181"/>
        <v>301374272</v>
      </c>
      <c r="DA1363">
        <f t="shared" si="182"/>
        <v>618347.5</v>
      </c>
    </row>
    <row r="1364" spans="1:105" x14ac:dyDescent="0.3">
      <c r="A1364" s="1">
        <v>29</v>
      </c>
      <c r="B1364" s="1" t="s">
        <v>103</v>
      </c>
      <c r="C1364" s="1">
        <v>2028</v>
      </c>
      <c r="D1364" s="1">
        <v>6</v>
      </c>
      <c r="E1364" s="1">
        <v>0</v>
      </c>
      <c r="F1364" s="1">
        <v>300</v>
      </c>
      <c r="G1364" s="1">
        <v>2.0407999999999999E-2</v>
      </c>
      <c r="H1364" s="1">
        <v>2008</v>
      </c>
      <c r="I1364" s="1" t="s">
        <v>98</v>
      </c>
      <c r="J1364" s="1" t="s">
        <v>99</v>
      </c>
      <c r="K1364" s="1" t="s">
        <v>100</v>
      </c>
      <c r="L1364" s="1" t="s">
        <v>101</v>
      </c>
      <c r="M1364" s="1" t="s">
        <v>101</v>
      </c>
      <c r="N1364" s="1" t="s">
        <v>101</v>
      </c>
      <c r="O1364" s="1" t="s">
        <v>102</v>
      </c>
      <c r="P1364" s="1">
        <v>42622</v>
      </c>
      <c r="Q1364" s="1">
        <v>10896123</v>
      </c>
      <c r="R1364" s="1">
        <v>0</v>
      </c>
      <c r="S1364" s="1">
        <v>11037666</v>
      </c>
      <c r="T1364" s="1">
        <v>26646.36</v>
      </c>
      <c r="U1364" s="1">
        <v>0</v>
      </c>
      <c r="V1364" s="1">
        <v>0</v>
      </c>
      <c r="W1364" s="1">
        <v>168263.34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522168.47</v>
      </c>
      <c r="AD1364" s="1">
        <v>302400</v>
      </c>
      <c r="AE1364" s="1">
        <v>1306030.6299999999</v>
      </c>
      <c r="AF1364" s="1">
        <v>2863540</v>
      </c>
      <c r="AG1364" s="1">
        <v>0</v>
      </c>
      <c r="AH1364" s="1">
        <v>0</v>
      </c>
      <c r="AI1364" s="1">
        <v>0</v>
      </c>
      <c r="AJ1364" s="1">
        <v>0</v>
      </c>
      <c r="AK1364" s="1">
        <v>41.63</v>
      </c>
      <c r="AL1364" s="1">
        <v>0</v>
      </c>
      <c r="AM1364" s="1">
        <v>0</v>
      </c>
      <c r="AN1364" s="1">
        <v>0</v>
      </c>
      <c r="AO1364" s="1">
        <v>380586656</v>
      </c>
      <c r="AP1364" s="1">
        <v>376200384</v>
      </c>
      <c r="AQ1364" s="1">
        <v>323321952</v>
      </c>
      <c r="AR1364" s="1">
        <v>52694004</v>
      </c>
      <c r="AS1364" s="1">
        <v>184424.72</v>
      </c>
      <c r="AT1364" s="1">
        <v>0</v>
      </c>
      <c r="AU1364" s="1">
        <v>11443507</v>
      </c>
      <c r="AV1364" s="1">
        <v>7057240.5</v>
      </c>
      <c r="AW1364" s="1">
        <v>0</v>
      </c>
      <c r="AX1364" s="1">
        <v>0</v>
      </c>
      <c r="AY1364" s="1">
        <v>142.01</v>
      </c>
      <c r="AZ1364" s="1">
        <v>86.67</v>
      </c>
      <c r="BA1364" s="1">
        <v>37.700000000000003</v>
      </c>
      <c r="BB1364" s="1">
        <v>7.19</v>
      </c>
      <c r="BC1364" s="1">
        <v>78.569999999999993</v>
      </c>
      <c r="BD1364" s="1">
        <v>429.46</v>
      </c>
      <c r="BE1364" s="1">
        <v>0</v>
      </c>
      <c r="BF1364" s="1">
        <v>0</v>
      </c>
      <c r="BG1364" s="1">
        <v>0</v>
      </c>
      <c r="BH1364" s="1">
        <v>41.94</v>
      </c>
      <c r="BI1364" s="1">
        <v>0</v>
      </c>
      <c r="BJ1364" s="1">
        <v>0</v>
      </c>
      <c r="BK1364" s="1">
        <v>20967</v>
      </c>
      <c r="BL1364" s="1">
        <v>0</v>
      </c>
      <c r="BM1364" s="1">
        <v>0</v>
      </c>
      <c r="BN1364" s="1">
        <v>0</v>
      </c>
      <c r="BO1364" s="1">
        <v>0</v>
      </c>
      <c r="BP1364" s="1">
        <v>0.15333334000000001</v>
      </c>
      <c r="BQ1364" s="1">
        <v>0</v>
      </c>
      <c r="BR1364" s="1">
        <v>0</v>
      </c>
      <c r="BS1364" s="1">
        <v>0.15333334000000001</v>
      </c>
      <c r="BT1364" s="1">
        <v>0.27000001000000001</v>
      </c>
      <c r="BU1364" s="1">
        <v>0</v>
      </c>
      <c r="BV1364" s="1">
        <v>0</v>
      </c>
      <c r="BW1364" s="1">
        <v>0.27000001000000001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4.7300000000000004</v>
      </c>
      <c r="CI1364" s="1">
        <v>0</v>
      </c>
      <c r="CJ1364" s="1">
        <v>0</v>
      </c>
      <c r="CK1364" s="1">
        <v>0</v>
      </c>
      <c r="CL1364" s="1">
        <v>0</v>
      </c>
      <c r="CM1364" s="1">
        <v>420</v>
      </c>
      <c r="CN1364" s="1">
        <v>420</v>
      </c>
      <c r="CO1364" s="1">
        <v>811</v>
      </c>
      <c r="CP1364" s="1">
        <v>957</v>
      </c>
      <c r="CQ1364" s="1">
        <v>0</v>
      </c>
      <c r="CR1364" s="1">
        <v>0</v>
      </c>
      <c r="CS1364" t="s">
        <v>116</v>
      </c>
      <c r="CT1364">
        <f t="shared" si="176"/>
        <v>0</v>
      </c>
      <c r="CU1364">
        <f t="shared" si="177"/>
        <v>0</v>
      </c>
      <c r="CV1364">
        <f t="shared" si="175"/>
        <v>0</v>
      </c>
      <c r="CW1364">
        <f t="shared" si="178"/>
        <v>0</v>
      </c>
      <c r="CX1364" s="4">
        <f t="shared" si="179"/>
        <v>387643891</v>
      </c>
      <c r="CY1364">
        <f t="shared" si="180"/>
        <v>0</v>
      </c>
      <c r="CZ1364">
        <f t="shared" si="181"/>
        <v>376200384</v>
      </c>
      <c r="DA1364">
        <f t="shared" si="182"/>
        <v>11443507</v>
      </c>
    </row>
    <row r="1365" spans="1:105" x14ac:dyDescent="0.3">
      <c r="A1365" s="1">
        <v>29</v>
      </c>
      <c r="B1365" s="1" t="s">
        <v>103</v>
      </c>
      <c r="C1365" s="1">
        <v>2028</v>
      </c>
      <c r="D1365" s="1">
        <v>7</v>
      </c>
      <c r="E1365" s="1">
        <v>0</v>
      </c>
      <c r="F1365" s="1">
        <v>300</v>
      </c>
      <c r="G1365" s="1">
        <v>2.0407999999999999E-2</v>
      </c>
      <c r="H1365" s="1">
        <v>2008</v>
      </c>
      <c r="I1365" s="1" t="s">
        <v>98</v>
      </c>
      <c r="J1365" s="1" t="s">
        <v>99</v>
      </c>
      <c r="K1365" s="1" t="s">
        <v>100</v>
      </c>
      <c r="L1365" s="1" t="s">
        <v>101</v>
      </c>
      <c r="M1365" s="1" t="s">
        <v>101</v>
      </c>
      <c r="N1365" s="1" t="s">
        <v>101</v>
      </c>
      <c r="O1365" s="1" t="s">
        <v>102</v>
      </c>
      <c r="P1365" s="1">
        <v>42622</v>
      </c>
      <c r="Q1365" s="1">
        <v>11835412</v>
      </c>
      <c r="R1365" s="1">
        <v>0</v>
      </c>
      <c r="S1365" s="1">
        <v>11817051</v>
      </c>
      <c r="T1365" s="1">
        <v>103179.75</v>
      </c>
      <c r="U1365" s="1">
        <v>0</v>
      </c>
      <c r="V1365" s="1">
        <v>0</v>
      </c>
      <c r="W1365" s="1">
        <v>84782.57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608577.93999999994</v>
      </c>
      <c r="AD1365" s="1">
        <v>312480</v>
      </c>
      <c r="AE1365" s="1">
        <v>1384396</v>
      </c>
      <c r="AF1365" s="1">
        <v>2885164.5</v>
      </c>
      <c r="AG1365" s="1">
        <v>0</v>
      </c>
      <c r="AH1365" s="1">
        <v>0</v>
      </c>
      <c r="AI1365" s="1">
        <v>0</v>
      </c>
      <c r="AJ1365" s="1">
        <v>0</v>
      </c>
      <c r="AK1365" s="1">
        <v>3.94</v>
      </c>
      <c r="AL1365" s="1">
        <v>0</v>
      </c>
      <c r="AM1365" s="1">
        <v>0</v>
      </c>
      <c r="AN1365" s="1">
        <v>0</v>
      </c>
      <c r="AO1365" s="1">
        <v>408577888</v>
      </c>
      <c r="AP1365" s="1">
        <v>403009440</v>
      </c>
      <c r="AQ1365" s="1">
        <v>346715488</v>
      </c>
      <c r="AR1365" s="1">
        <v>56052432</v>
      </c>
      <c r="AS1365" s="1">
        <v>241554.05</v>
      </c>
      <c r="AT1365" s="1">
        <v>0</v>
      </c>
      <c r="AU1365" s="1">
        <v>8053103.5</v>
      </c>
      <c r="AV1365" s="1">
        <v>2484630.75</v>
      </c>
      <c r="AW1365" s="1">
        <v>0</v>
      </c>
      <c r="AX1365" s="1">
        <v>0</v>
      </c>
      <c r="AY1365" s="1">
        <v>170.27</v>
      </c>
      <c r="AZ1365" s="1">
        <v>143.30000000000001</v>
      </c>
      <c r="BA1365" s="1">
        <v>48.02</v>
      </c>
      <c r="BB1365" s="1">
        <v>11.86</v>
      </c>
      <c r="BC1365" s="1">
        <v>101.57</v>
      </c>
      <c r="BD1365" s="1">
        <v>78.05</v>
      </c>
      <c r="BE1365" s="1">
        <v>0</v>
      </c>
      <c r="BF1365" s="1">
        <v>0</v>
      </c>
      <c r="BG1365" s="1">
        <v>0</v>
      </c>
      <c r="BH1365" s="1">
        <v>29.31</v>
      </c>
      <c r="BI1365" s="1">
        <v>0</v>
      </c>
      <c r="BJ1365" s="1">
        <v>0</v>
      </c>
      <c r="BK1365" s="1">
        <v>20967</v>
      </c>
      <c r="BL1365" s="1">
        <v>0</v>
      </c>
      <c r="BM1365" s="1">
        <v>0</v>
      </c>
      <c r="BN1365" s="1">
        <v>0</v>
      </c>
      <c r="BO1365" s="1">
        <v>0</v>
      </c>
      <c r="BP1365" s="1">
        <v>2.3333329999999999E-2</v>
      </c>
      <c r="BQ1365" s="1">
        <v>0</v>
      </c>
      <c r="BR1365" s="1">
        <v>0</v>
      </c>
      <c r="BS1365" s="1">
        <v>2.3333329999999999E-2</v>
      </c>
      <c r="BT1365" s="1">
        <v>3.3333340000000003E-2</v>
      </c>
      <c r="BU1365" s="1">
        <v>0</v>
      </c>
      <c r="BV1365" s="1">
        <v>0</v>
      </c>
      <c r="BW1365" s="1">
        <v>3.3333340000000003E-2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4.6500000000000004</v>
      </c>
      <c r="CI1365" s="1">
        <v>0</v>
      </c>
      <c r="CJ1365" s="1">
        <v>0</v>
      </c>
      <c r="CK1365" s="1">
        <v>0</v>
      </c>
      <c r="CL1365" s="1">
        <v>0</v>
      </c>
      <c r="CM1365" s="1">
        <v>420</v>
      </c>
      <c r="CN1365" s="1">
        <v>420</v>
      </c>
      <c r="CO1365" s="1">
        <v>811</v>
      </c>
      <c r="CP1365" s="1">
        <v>957</v>
      </c>
      <c r="CQ1365" s="1">
        <v>0</v>
      </c>
      <c r="CR1365" s="1">
        <v>0</v>
      </c>
      <c r="CS1365" t="s">
        <v>116</v>
      </c>
      <c r="CT1365">
        <f t="shared" si="176"/>
        <v>0</v>
      </c>
      <c r="CU1365">
        <f t="shared" si="177"/>
        <v>0</v>
      </c>
      <c r="CV1365">
        <f t="shared" si="175"/>
        <v>0</v>
      </c>
      <c r="CW1365">
        <f t="shared" si="178"/>
        <v>0</v>
      </c>
      <c r="CX1365" s="4">
        <f t="shared" si="179"/>
        <v>411062543.5</v>
      </c>
      <c r="CY1365">
        <f t="shared" si="180"/>
        <v>0</v>
      </c>
      <c r="CZ1365">
        <f t="shared" si="181"/>
        <v>403009440</v>
      </c>
      <c r="DA1365">
        <f t="shared" si="182"/>
        <v>8053103.5</v>
      </c>
    </row>
    <row r="1366" spans="1:105" x14ac:dyDescent="0.3">
      <c r="A1366" s="1">
        <v>29</v>
      </c>
      <c r="B1366" s="1" t="s">
        <v>103</v>
      </c>
      <c r="C1366" s="1">
        <v>2028</v>
      </c>
      <c r="D1366" s="1">
        <v>8</v>
      </c>
      <c r="E1366" s="1">
        <v>0</v>
      </c>
      <c r="F1366" s="1">
        <v>300</v>
      </c>
      <c r="G1366" s="1">
        <v>2.0407999999999999E-2</v>
      </c>
      <c r="H1366" s="1">
        <v>2008</v>
      </c>
      <c r="I1366" s="1" t="s">
        <v>98</v>
      </c>
      <c r="J1366" s="1" t="s">
        <v>99</v>
      </c>
      <c r="K1366" s="1" t="s">
        <v>100</v>
      </c>
      <c r="L1366" s="1" t="s">
        <v>101</v>
      </c>
      <c r="M1366" s="1" t="s">
        <v>101</v>
      </c>
      <c r="N1366" s="1" t="s">
        <v>101</v>
      </c>
      <c r="O1366" s="1" t="s">
        <v>102</v>
      </c>
      <c r="P1366" s="1">
        <v>42622</v>
      </c>
      <c r="Q1366" s="1">
        <v>11432724</v>
      </c>
      <c r="R1366" s="1">
        <v>0</v>
      </c>
      <c r="S1366" s="1">
        <v>11556145</v>
      </c>
      <c r="T1366" s="1">
        <v>33275.769999999997</v>
      </c>
      <c r="U1366" s="1">
        <v>0</v>
      </c>
      <c r="V1366" s="1">
        <v>0</v>
      </c>
      <c r="W1366" s="1">
        <v>156656.56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551216.81000000006</v>
      </c>
      <c r="AD1366" s="1">
        <v>312480</v>
      </c>
      <c r="AE1366" s="1">
        <v>1363930.88</v>
      </c>
      <c r="AF1366" s="1">
        <v>2967298.5</v>
      </c>
      <c r="AG1366" s="1">
        <v>0</v>
      </c>
      <c r="AH1366" s="1">
        <v>0</v>
      </c>
      <c r="AI1366" s="1">
        <v>0</v>
      </c>
      <c r="AJ1366" s="1">
        <v>0</v>
      </c>
      <c r="AK1366" s="1">
        <v>2.6</v>
      </c>
      <c r="AL1366" s="1">
        <v>0</v>
      </c>
      <c r="AM1366" s="1">
        <v>0</v>
      </c>
      <c r="AN1366" s="1">
        <v>0</v>
      </c>
      <c r="AO1366" s="1">
        <v>391067456</v>
      </c>
      <c r="AP1366" s="1">
        <v>393993408</v>
      </c>
      <c r="AQ1366" s="1">
        <v>338656128</v>
      </c>
      <c r="AR1366" s="1">
        <v>55145204</v>
      </c>
      <c r="AS1366" s="1">
        <v>192268.5</v>
      </c>
      <c r="AT1366" s="1">
        <v>0</v>
      </c>
      <c r="AU1366" s="1">
        <v>3062985.75</v>
      </c>
      <c r="AV1366" s="1">
        <v>5988931.5</v>
      </c>
      <c r="AW1366" s="1">
        <v>0</v>
      </c>
      <c r="AX1366" s="1">
        <v>0</v>
      </c>
      <c r="AY1366" s="1">
        <v>122.46</v>
      </c>
      <c r="AZ1366" s="1">
        <v>76.19</v>
      </c>
      <c r="BA1366" s="1">
        <v>31.19</v>
      </c>
      <c r="BB1366" s="1">
        <v>7.57</v>
      </c>
      <c r="BC1366" s="1">
        <v>65.430000000000007</v>
      </c>
      <c r="BD1366" s="1">
        <v>92.05</v>
      </c>
      <c r="BE1366" s="1">
        <v>0</v>
      </c>
      <c r="BF1366" s="1">
        <v>0</v>
      </c>
      <c r="BG1366" s="1">
        <v>0</v>
      </c>
      <c r="BH1366" s="1">
        <v>38.229999999999997</v>
      </c>
      <c r="BI1366" s="1">
        <v>0</v>
      </c>
      <c r="BJ1366" s="1">
        <v>0</v>
      </c>
      <c r="BK1366" s="1">
        <v>20967</v>
      </c>
      <c r="BL1366" s="1">
        <v>0</v>
      </c>
      <c r="BM1366" s="1">
        <v>0</v>
      </c>
      <c r="BN1366" s="1">
        <v>0</v>
      </c>
      <c r="BO1366" s="1">
        <v>0</v>
      </c>
      <c r="BP1366" s="1">
        <v>1.3333329999999999E-2</v>
      </c>
      <c r="BQ1366" s="1">
        <v>0</v>
      </c>
      <c r="BR1366" s="1">
        <v>0</v>
      </c>
      <c r="BS1366" s="1">
        <v>1.3333329999999999E-2</v>
      </c>
      <c r="BT1366" s="1">
        <v>0.02</v>
      </c>
      <c r="BU1366" s="1">
        <v>0</v>
      </c>
      <c r="BV1366" s="1">
        <v>0</v>
      </c>
      <c r="BW1366" s="1">
        <v>0.02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4.88</v>
      </c>
      <c r="CI1366" s="1">
        <v>0</v>
      </c>
      <c r="CJ1366" s="1">
        <v>0</v>
      </c>
      <c r="CK1366" s="1">
        <v>0</v>
      </c>
      <c r="CL1366" s="1">
        <v>0</v>
      </c>
      <c r="CM1366" s="1">
        <v>420</v>
      </c>
      <c r="CN1366" s="1">
        <v>420</v>
      </c>
      <c r="CO1366" s="1">
        <v>811</v>
      </c>
      <c r="CP1366" s="1">
        <v>957</v>
      </c>
      <c r="CQ1366" s="1">
        <v>0</v>
      </c>
      <c r="CR1366" s="1">
        <v>0</v>
      </c>
      <c r="CS1366" t="s">
        <v>116</v>
      </c>
      <c r="CT1366">
        <f t="shared" si="176"/>
        <v>0</v>
      </c>
      <c r="CU1366">
        <f t="shared" si="177"/>
        <v>0</v>
      </c>
      <c r="CV1366">
        <f t="shared" si="175"/>
        <v>0</v>
      </c>
      <c r="CW1366">
        <f t="shared" si="178"/>
        <v>0</v>
      </c>
      <c r="CX1366" s="4">
        <f t="shared" si="179"/>
        <v>397056393.75</v>
      </c>
      <c r="CY1366">
        <f t="shared" si="180"/>
        <v>0</v>
      </c>
      <c r="CZ1366">
        <f t="shared" si="181"/>
        <v>393993408</v>
      </c>
      <c r="DA1366">
        <f t="shared" si="182"/>
        <v>3062985.75</v>
      </c>
    </row>
    <row r="1367" spans="1:105" x14ac:dyDescent="0.3">
      <c r="A1367" s="1">
        <v>29</v>
      </c>
      <c r="B1367" s="1" t="s">
        <v>103</v>
      </c>
      <c r="C1367" s="1">
        <v>2028</v>
      </c>
      <c r="D1367" s="1">
        <v>9</v>
      </c>
      <c r="E1367" s="1">
        <v>0</v>
      </c>
      <c r="F1367" s="1">
        <v>300</v>
      </c>
      <c r="G1367" s="1">
        <v>2.0407999999999999E-2</v>
      </c>
      <c r="H1367" s="1">
        <v>2008</v>
      </c>
      <c r="I1367" s="1" t="s">
        <v>98</v>
      </c>
      <c r="J1367" s="1" t="s">
        <v>99</v>
      </c>
      <c r="K1367" s="1" t="s">
        <v>100</v>
      </c>
      <c r="L1367" s="1" t="s">
        <v>101</v>
      </c>
      <c r="M1367" s="1" t="s">
        <v>101</v>
      </c>
      <c r="N1367" s="1" t="s">
        <v>101</v>
      </c>
      <c r="O1367" s="1" t="s">
        <v>102</v>
      </c>
      <c r="P1367" s="1">
        <v>42622</v>
      </c>
      <c r="Q1367" s="1">
        <v>9841683</v>
      </c>
      <c r="R1367" s="1">
        <v>0</v>
      </c>
      <c r="S1367" s="1">
        <v>9844519</v>
      </c>
      <c r="T1367" s="1">
        <v>334.67</v>
      </c>
      <c r="U1367" s="1">
        <v>0</v>
      </c>
      <c r="V1367" s="1">
        <v>0</v>
      </c>
      <c r="W1367" s="1">
        <v>3580.9</v>
      </c>
      <c r="X1367" s="1">
        <v>0</v>
      </c>
      <c r="Y1367" s="1">
        <v>0</v>
      </c>
      <c r="Z1367" s="1">
        <v>0</v>
      </c>
      <c r="AA1367" s="1">
        <v>0</v>
      </c>
      <c r="AB1367" s="1">
        <v>88</v>
      </c>
      <c r="AC1367" s="1">
        <v>465959.03</v>
      </c>
      <c r="AD1367" s="1">
        <v>302400</v>
      </c>
      <c r="AE1367" s="1">
        <v>1525803.25</v>
      </c>
      <c r="AF1367" s="1">
        <v>3360893.5</v>
      </c>
      <c r="AG1367" s="1">
        <v>0</v>
      </c>
      <c r="AH1367" s="1">
        <v>0</v>
      </c>
      <c r="AI1367" s="1">
        <v>0</v>
      </c>
      <c r="AJ1367" s="1">
        <v>13.46</v>
      </c>
      <c r="AK1367" s="1">
        <v>418.84</v>
      </c>
      <c r="AL1367" s="1">
        <v>0</v>
      </c>
      <c r="AM1367" s="1">
        <v>0</v>
      </c>
      <c r="AN1367" s="1">
        <v>0</v>
      </c>
      <c r="AO1367" s="1">
        <v>334150016</v>
      </c>
      <c r="AP1367" s="1">
        <v>334196992</v>
      </c>
      <c r="AQ1367" s="1">
        <v>286936704</v>
      </c>
      <c r="AR1367" s="1">
        <v>47143372</v>
      </c>
      <c r="AS1367" s="1">
        <v>116725.87</v>
      </c>
      <c r="AT1367" s="1">
        <v>0</v>
      </c>
      <c r="AU1367" s="1">
        <v>155637.88</v>
      </c>
      <c r="AV1367" s="1">
        <v>202608.64000000001</v>
      </c>
      <c r="AW1367" s="1">
        <v>0</v>
      </c>
      <c r="AX1367" s="1">
        <v>0</v>
      </c>
      <c r="AY1367" s="1">
        <v>116.98</v>
      </c>
      <c r="AZ1367" s="1">
        <v>73.44</v>
      </c>
      <c r="BA1367" s="1">
        <v>22.07</v>
      </c>
      <c r="BB1367" s="1">
        <v>2.0099999999999998</v>
      </c>
      <c r="BC1367" s="1">
        <v>54.93</v>
      </c>
      <c r="BD1367" s="1">
        <v>465.04</v>
      </c>
      <c r="BE1367" s="1">
        <v>0</v>
      </c>
      <c r="BF1367" s="1">
        <v>0</v>
      </c>
      <c r="BG1367" s="1">
        <v>0</v>
      </c>
      <c r="BH1367" s="1">
        <v>56.58</v>
      </c>
      <c r="BI1367" s="1">
        <v>0</v>
      </c>
      <c r="BJ1367" s="1">
        <v>69.89</v>
      </c>
      <c r="BK1367" s="1">
        <v>20967</v>
      </c>
      <c r="BL1367" s="1">
        <v>0</v>
      </c>
      <c r="BM1367" s="1">
        <v>0</v>
      </c>
      <c r="BN1367" s="1">
        <v>0</v>
      </c>
      <c r="BO1367" s="1">
        <v>0</v>
      </c>
      <c r="BP1367" s="1">
        <v>0.57333332000000004</v>
      </c>
      <c r="BQ1367" s="1">
        <v>2.3333329999999999E-2</v>
      </c>
      <c r="BR1367" s="1">
        <v>0</v>
      </c>
      <c r="BS1367" s="1">
        <v>0.57333332000000004</v>
      </c>
      <c r="BT1367" s="1">
        <v>1.32333338</v>
      </c>
      <c r="BU1367" s="1">
        <v>0.05</v>
      </c>
      <c r="BV1367" s="1">
        <v>0</v>
      </c>
      <c r="BW1367" s="1">
        <v>1.2733333099999999</v>
      </c>
      <c r="BX1367" s="1">
        <v>0.01</v>
      </c>
      <c r="BY1367" s="1">
        <v>0.22</v>
      </c>
      <c r="BZ1367" s="1">
        <v>0</v>
      </c>
      <c r="CA1367" s="1">
        <v>0</v>
      </c>
      <c r="CB1367" s="1">
        <v>0</v>
      </c>
      <c r="CC1367" s="1">
        <v>0</v>
      </c>
      <c r="CD1367" s="1">
        <v>0</v>
      </c>
      <c r="CE1367" s="1">
        <v>0</v>
      </c>
      <c r="CF1367" s="1">
        <v>0.01</v>
      </c>
      <c r="CG1367" s="1">
        <v>0.03</v>
      </c>
      <c r="CH1367" s="1">
        <v>4.95</v>
      </c>
      <c r="CI1367" s="1">
        <v>0.02</v>
      </c>
      <c r="CJ1367" s="1">
        <v>0</v>
      </c>
      <c r="CK1367" s="1">
        <v>0</v>
      </c>
      <c r="CL1367" s="1">
        <v>0</v>
      </c>
      <c r="CM1367" s="1">
        <v>420</v>
      </c>
      <c r="CN1367" s="1">
        <v>420</v>
      </c>
      <c r="CO1367" s="1">
        <v>811</v>
      </c>
      <c r="CP1367" s="1">
        <v>957</v>
      </c>
      <c r="CQ1367" s="1">
        <v>0</v>
      </c>
      <c r="CR1367" s="1">
        <v>0</v>
      </c>
      <c r="CS1367" t="s">
        <v>116</v>
      </c>
      <c r="CT1367">
        <f t="shared" si="176"/>
        <v>4.7618659863999995E-4</v>
      </c>
      <c r="CU1367">
        <f t="shared" si="177"/>
        <v>4.7618659863999995E-3</v>
      </c>
      <c r="CV1367">
        <f t="shared" si="175"/>
        <v>0.27469167999999999</v>
      </c>
      <c r="CW1367">
        <f t="shared" si="178"/>
        <v>1.0204000000000001E-3</v>
      </c>
      <c r="CX1367" s="4">
        <f t="shared" si="179"/>
        <v>334634845.69999999</v>
      </c>
      <c r="CY1367">
        <f t="shared" si="180"/>
        <v>282215.82</v>
      </c>
      <c r="CZ1367">
        <f t="shared" si="181"/>
        <v>334196992</v>
      </c>
      <c r="DA1367">
        <f t="shared" si="182"/>
        <v>155637.88</v>
      </c>
    </row>
    <row r="1368" spans="1:105" x14ac:dyDescent="0.3">
      <c r="A1368" s="1">
        <v>29</v>
      </c>
      <c r="B1368" s="1" t="s">
        <v>103</v>
      </c>
      <c r="C1368" s="1">
        <v>2028</v>
      </c>
      <c r="D1368" s="1">
        <v>10</v>
      </c>
      <c r="E1368" s="1">
        <v>0</v>
      </c>
      <c r="F1368" s="1">
        <v>300</v>
      </c>
      <c r="G1368" s="1">
        <v>2.0407999999999999E-2</v>
      </c>
      <c r="H1368" s="1">
        <v>2008</v>
      </c>
      <c r="I1368" s="1" t="s">
        <v>98</v>
      </c>
      <c r="J1368" s="1" t="s">
        <v>99</v>
      </c>
      <c r="K1368" s="1" t="s">
        <v>100</v>
      </c>
      <c r="L1368" s="1" t="s">
        <v>101</v>
      </c>
      <c r="M1368" s="1" t="s">
        <v>101</v>
      </c>
      <c r="N1368" s="1" t="s">
        <v>101</v>
      </c>
      <c r="O1368" s="1" t="s">
        <v>102</v>
      </c>
      <c r="P1368" s="1">
        <v>42622</v>
      </c>
      <c r="Q1368" s="1">
        <v>8833457</v>
      </c>
      <c r="R1368" s="1">
        <v>0</v>
      </c>
      <c r="S1368" s="1">
        <v>8837391</v>
      </c>
      <c r="T1368" s="1">
        <v>153.79</v>
      </c>
      <c r="U1368" s="1">
        <v>0</v>
      </c>
      <c r="V1368" s="1">
        <v>0</v>
      </c>
      <c r="W1368" s="1">
        <v>4097.91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393508.25</v>
      </c>
      <c r="AD1368" s="1">
        <v>312480</v>
      </c>
      <c r="AE1368" s="1">
        <v>1133544.75</v>
      </c>
      <c r="AF1368" s="1">
        <v>2999596.75</v>
      </c>
      <c r="AG1368" s="1">
        <v>0</v>
      </c>
      <c r="AH1368" s="1">
        <v>0</v>
      </c>
      <c r="AI1368" s="1">
        <v>0</v>
      </c>
      <c r="AJ1368" s="1">
        <v>0</v>
      </c>
      <c r="AK1368" s="1">
        <v>9.41</v>
      </c>
      <c r="AL1368" s="1">
        <v>0</v>
      </c>
      <c r="AM1368" s="1">
        <v>0</v>
      </c>
      <c r="AN1368" s="1">
        <v>0</v>
      </c>
      <c r="AO1368" s="1">
        <v>299953984</v>
      </c>
      <c r="AP1368" s="1">
        <v>300056608</v>
      </c>
      <c r="AQ1368" s="1">
        <v>257744864</v>
      </c>
      <c r="AR1368" s="1">
        <v>42270404</v>
      </c>
      <c r="AS1368" s="1">
        <v>41454.46</v>
      </c>
      <c r="AT1368" s="1">
        <v>0</v>
      </c>
      <c r="AU1368" s="1">
        <v>4810.18</v>
      </c>
      <c r="AV1368" s="1">
        <v>107434.52</v>
      </c>
      <c r="AW1368" s="1">
        <v>0</v>
      </c>
      <c r="AX1368" s="1">
        <v>0</v>
      </c>
      <c r="AY1368" s="1">
        <v>54.41</v>
      </c>
      <c r="AZ1368" s="1">
        <v>37.950000000000003</v>
      </c>
      <c r="BA1368" s="1">
        <v>7.75</v>
      </c>
      <c r="BB1368" s="1">
        <v>1.37</v>
      </c>
      <c r="BC1368" s="1">
        <v>13.55</v>
      </c>
      <c r="BD1368" s="1">
        <v>31.28</v>
      </c>
      <c r="BE1368" s="1">
        <v>0</v>
      </c>
      <c r="BF1368" s="1">
        <v>0</v>
      </c>
      <c r="BG1368" s="1">
        <v>0</v>
      </c>
      <c r="BH1368" s="1">
        <v>26.22</v>
      </c>
      <c r="BI1368" s="1">
        <v>0</v>
      </c>
      <c r="BJ1368" s="1">
        <v>0</v>
      </c>
      <c r="BK1368" s="1">
        <v>20967</v>
      </c>
      <c r="BL1368" s="1">
        <v>0</v>
      </c>
      <c r="BM1368" s="1">
        <v>0</v>
      </c>
      <c r="BN1368" s="1">
        <v>0</v>
      </c>
      <c r="BO1368" s="1">
        <v>0</v>
      </c>
      <c r="BP1368" s="1">
        <v>1.3333329999999999E-2</v>
      </c>
      <c r="BQ1368" s="1">
        <v>0</v>
      </c>
      <c r="BR1368" s="1">
        <v>0</v>
      </c>
      <c r="BS1368" s="1">
        <v>1.3333329999999999E-2</v>
      </c>
      <c r="BT1368" s="1">
        <v>0.03</v>
      </c>
      <c r="BU1368" s="1">
        <v>0</v>
      </c>
      <c r="BV1368" s="1">
        <v>0</v>
      </c>
      <c r="BW1368" s="1">
        <v>0.03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4.8099999999999996</v>
      </c>
      <c r="CI1368" s="1">
        <v>0</v>
      </c>
      <c r="CJ1368" s="1">
        <v>0</v>
      </c>
      <c r="CK1368" s="1">
        <v>0</v>
      </c>
      <c r="CL1368" s="1">
        <v>0</v>
      </c>
      <c r="CM1368" s="1">
        <v>420</v>
      </c>
      <c r="CN1368" s="1">
        <v>420</v>
      </c>
      <c r="CO1368" s="1">
        <v>811</v>
      </c>
      <c r="CP1368" s="1">
        <v>957</v>
      </c>
      <c r="CQ1368" s="1">
        <v>0</v>
      </c>
      <c r="CR1368" s="1">
        <v>0</v>
      </c>
      <c r="CS1368" t="s">
        <v>116</v>
      </c>
      <c r="CT1368">
        <f t="shared" si="176"/>
        <v>0</v>
      </c>
      <c r="CU1368">
        <f t="shared" si="177"/>
        <v>0</v>
      </c>
      <c r="CV1368">
        <f t="shared" si="175"/>
        <v>0</v>
      </c>
      <c r="CW1368">
        <f t="shared" si="178"/>
        <v>0</v>
      </c>
      <c r="CX1368" s="4">
        <f t="shared" si="179"/>
        <v>300061418.18000001</v>
      </c>
      <c r="CY1368">
        <f t="shared" si="180"/>
        <v>0</v>
      </c>
      <c r="CZ1368">
        <f t="shared" si="181"/>
        <v>300056608</v>
      </c>
      <c r="DA1368">
        <f t="shared" si="182"/>
        <v>4810.18</v>
      </c>
    </row>
    <row r="1369" spans="1:105" x14ac:dyDescent="0.3">
      <c r="A1369" s="1">
        <v>29</v>
      </c>
      <c r="B1369" s="1" t="s">
        <v>103</v>
      </c>
      <c r="C1369" s="1">
        <v>2028</v>
      </c>
      <c r="D1369" s="1">
        <v>11</v>
      </c>
      <c r="E1369" s="1">
        <v>0</v>
      </c>
      <c r="F1369" s="1">
        <v>300</v>
      </c>
      <c r="G1369" s="1">
        <v>2.0407999999999999E-2</v>
      </c>
      <c r="H1369" s="1">
        <v>2008</v>
      </c>
      <c r="I1369" s="1" t="s">
        <v>98</v>
      </c>
      <c r="J1369" s="1" t="s">
        <v>99</v>
      </c>
      <c r="K1369" s="1" t="s">
        <v>100</v>
      </c>
      <c r="L1369" s="1" t="s">
        <v>101</v>
      </c>
      <c r="M1369" s="1" t="s">
        <v>101</v>
      </c>
      <c r="N1369" s="1" t="s">
        <v>101</v>
      </c>
      <c r="O1369" s="1" t="s">
        <v>102</v>
      </c>
      <c r="P1369" s="1">
        <v>42622</v>
      </c>
      <c r="Q1369" s="1">
        <v>9168385</v>
      </c>
      <c r="R1369" s="1">
        <v>0</v>
      </c>
      <c r="S1369" s="1">
        <v>9176634</v>
      </c>
      <c r="T1369" s="1">
        <v>364.42</v>
      </c>
      <c r="U1369" s="1">
        <v>0</v>
      </c>
      <c r="V1369" s="1">
        <v>0</v>
      </c>
      <c r="W1369" s="1">
        <v>8762.24</v>
      </c>
      <c r="X1369" s="1">
        <v>0</v>
      </c>
      <c r="Y1369" s="1">
        <v>0</v>
      </c>
      <c r="Z1369" s="1">
        <v>0</v>
      </c>
      <c r="AA1369" s="1">
        <v>0</v>
      </c>
      <c r="AB1369" s="1">
        <v>41.33</v>
      </c>
      <c r="AC1369" s="1">
        <v>303036.56</v>
      </c>
      <c r="AD1369" s="1">
        <v>302400</v>
      </c>
      <c r="AE1369" s="1">
        <v>1184800.75</v>
      </c>
      <c r="AF1369" s="1">
        <v>3014183.25</v>
      </c>
      <c r="AG1369" s="1">
        <v>0</v>
      </c>
      <c r="AH1369" s="1">
        <v>0</v>
      </c>
      <c r="AI1369" s="1">
        <v>0</v>
      </c>
      <c r="AJ1369" s="1">
        <v>0</v>
      </c>
      <c r="AK1369" s="1">
        <v>145.31</v>
      </c>
      <c r="AL1369" s="1">
        <v>0</v>
      </c>
      <c r="AM1369" s="1">
        <v>0</v>
      </c>
      <c r="AN1369" s="1">
        <v>0</v>
      </c>
      <c r="AO1369" s="1">
        <v>316561600</v>
      </c>
      <c r="AP1369" s="1">
        <v>316445152</v>
      </c>
      <c r="AQ1369" s="1">
        <v>271637984</v>
      </c>
      <c r="AR1369" s="1">
        <v>44739348</v>
      </c>
      <c r="AS1369" s="1">
        <v>67764.78</v>
      </c>
      <c r="AT1369" s="1">
        <v>0</v>
      </c>
      <c r="AU1369" s="1">
        <v>350918.75</v>
      </c>
      <c r="AV1369" s="1">
        <v>234450.66</v>
      </c>
      <c r="AW1369" s="1">
        <v>0</v>
      </c>
      <c r="AX1369" s="1">
        <v>0</v>
      </c>
      <c r="AY1369" s="1">
        <v>57.81</v>
      </c>
      <c r="AZ1369" s="1">
        <v>38.770000000000003</v>
      </c>
      <c r="BA1369" s="1">
        <v>8.49</v>
      </c>
      <c r="BB1369" s="1">
        <v>0.88</v>
      </c>
      <c r="BC1369" s="1">
        <v>16.350000000000001</v>
      </c>
      <c r="BD1369" s="1">
        <v>962.94</v>
      </c>
      <c r="BE1369" s="1">
        <v>0</v>
      </c>
      <c r="BF1369" s="1">
        <v>0</v>
      </c>
      <c r="BG1369" s="1">
        <v>0</v>
      </c>
      <c r="BH1369" s="1">
        <v>26.76</v>
      </c>
      <c r="BI1369" s="1">
        <v>0</v>
      </c>
      <c r="BJ1369" s="1">
        <v>0</v>
      </c>
      <c r="BK1369" s="1">
        <v>20967</v>
      </c>
      <c r="BL1369" s="1">
        <v>0</v>
      </c>
      <c r="BM1369" s="1">
        <v>0</v>
      </c>
      <c r="BN1369" s="1">
        <v>0</v>
      </c>
      <c r="BO1369" s="1">
        <v>0</v>
      </c>
      <c r="BP1369" s="1">
        <v>0.23666666</v>
      </c>
      <c r="BQ1369" s="1">
        <v>0</v>
      </c>
      <c r="BR1369" s="1">
        <v>0</v>
      </c>
      <c r="BS1369" s="1">
        <v>0.23666666</v>
      </c>
      <c r="BT1369" s="1">
        <v>0.24333334000000001</v>
      </c>
      <c r="BU1369" s="1">
        <v>0</v>
      </c>
      <c r="BV1369" s="1">
        <v>0</v>
      </c>
      <c r="BW1369" s="1">
        <v>0.24333334000000001</v>
      </c>
      <c r="BX1369" s="1">
        <v>0</v>
      </c>
      <c r="BY1369" s="1">
        <v>0.16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4.7</v>
      </c>
      <c r="CI1369" s="1">
        <v>0</v>
      </c>
      <c r="CJ1369" s="1">
        <v>0</v>
      </c>
      <c r="CK1369" s="1">
        <v>0</v>
      </c>
      <c r="CL1369" s="1">
        <v>0</v>
      </c>
      <c r="CM1369" s="1">
        <v>420</v>
      </c>
      <c r="CN1369" s="1">
        <v>420</v>
      </c>
      <c r="CO1369" s="1">
        <v>811</v>
      </c>
      <c r="CP1369" s="1">
        <v>957</v>
      </c>
      <c r="CQ1369" s="1">
        <v>0</v>
      </c>
      <c r="CR1369" s="1">
        <v>0</v>
      </c>
      <c r="CS1369" t="s">
        <v>116</v>
      </c>
      <c r="CT1369">
        <f t="shared" si="176"/>
        <v>0</v>
      </c>
      <c r="CU1369">
        <f t="shared" si="177"/>
        <v>0</v>
      </c>
      <c r="CV1369">
        <f t="shared" si="175"/>
        <v>0</v>
      </c>
      <c r="CW1369">
        <f t="shared" si="178"/>
        <v>0</v>
      </c>
      <c r="CX1369" s="4">
        <f t="shared" si="179"/>
        <v>316796070.75</v>
      </c>
      <c r="CY1369">
        <f t="shared" si="180"/>
        <v>0</v>
      </c>
      <c r="CZ1369">
        <f t="shared" si="181"/>
        <v>316445152</v>
      </c>
      <c r="DA1369">
        <f t="shared" si="182"/>
        <v>350918.75</v>
      </c>
    </row>
    <row r="1370" spans="1:105" x14ac:dyDescent="0.3">
      <c r="A1370" s="1">
        <v>29</v>
      </c>
      <c r="B1370" s="1" t="s">
        <v>103</v>
      </c>
      <c r="C1370" s="1">
        <v>2028</v>
      </c>
      <c r="D1370" s="1">
        <v>12</v>
      </c>
      <c r="E1370" s="1">
        <v>0</v>
      </c>
      <c r="F1370" s="1">
        <v>300</v>
      </c>
      <c r="G1370" s="1">
        <v>2.0407999999999999E-2</v>
      </c>
      <c r="H1370" s="1">
        <v>2008</v>
      </c>
      <c r="I1370" s="1" t="s">
        <v>98</v>
      </c>
      <c r="J1370" s="1" t="s">
        <v>99</v>
      </c>
      <c r="K1370" s="1" t="s">
        <v>100</v>
      </c>
      <c r="L1370" s="1" t="s">
        <v>101</v>
      </c>
      <c r="M1370" s="1" t="s">
        <v>101</v>
      </c>
      <c r="N1370" s="1" t="s">
        <v>101</v>
      </c>
      <c r="O1370" s="1" t="s">
        <v>102</v>
      </c>
      <c r="P1370" s="1">
        <v>42622</v>
      </c>
      <c r="Q1370" s="1">
        <v>10135897</v>
      </c>
      <c r="R1370" s="1">
        <v>0</v>
      </c>
      <c r="S1370" s="1">
        <v>10501722</v>
      </c>
      <c r="T1370" s="1">
        <v>7592.17</v>
      </c>
      <c r="U1370" s="1">
        <v>0</v>
      </c>
      <c r="V1370" s="1">
        <v>0</v>
      </c>
      <c r="W1370" s="1">
        <v>373389.28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287907.96999999997</v>
      </c>
      <c r="AD1370" s="1">
        <v>312480</v>
      </c>
      <c r="AE1370" s="1">
        <v>1178867.6299999999</v>
      </c>
      <c r="AF1370" s="1">
        <v>3334223.75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355420960</v>
      </c>
      <c r="AP1370" s="1">
        <v>366042816</v>
      </c>
      <c r="AQ1370" s="1">
        <v>314200768</v>
      </c>
      <c r="AR1370" s="1">
        <v>51788836</v>
      </c>
      <c r="AS1370" s="1">
        <v>53198.32</v>
      </c>
      <c r="AT1370" s="1">
        <v>0</v>
      </c>
      <c r="AU1370" s="1">
        <v>241161.13</v>
      </c>
      <c r="AV1370" s="1">
        <v>10863005</v>
      </c>
      <c r="AW1370" s="1">
        <v>0</v>
      </c>
      <c r="AX1370" s="1">
        <v>0</v>
      </c>
      <c r="AY1370" s="1">
        <v>49.61</v>
      </c>
      <c r="AZ1370" s="1">
        <v>38.28</v>
      </c>
      <c r="BA1370" s="1">
        <v>5.15</v>
      </c>
      <c r="BB1370" s="1">
        <v>0.86</v>
      </c>
      <c r="BC1370" s="1">
        <v>9.2799999999999994</v>
      </c>
      <c r="BD1370" s="1">
        <v>31.76</v>
      </c>
      <c r="BE1370" s="1">
        <v>0</v>
      </c>
      <c r="BF1370" s="1">
        <v>0</v>
      </c>
      <c r="BG1370" s="1">
        <v>0</v>
      </c>
      <c r="BH1370" s="1">
        <v>29.09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4.96</v>
      </c>
      <c r="CI1370" s="1">
        <v>0</v>
      </c>
      <c r="CJ1370" s="1">
        <v>0</v>
      </c>
      <c r="CK1370" s="1">
        <v>0</v>
      </c>
      <c r="CL1370" s="1">
        <v>0</v>
      </c>
      <c r="CM1370" s="1">
        <v>420</v>
      </c>
      <c r="CN1370" s="1">
        <v>420</v>
      </c>
      <c r="CO1370" s="1">
        <v>811</v>
      </c>
      <c r="CP1370" s="1">
        <v>957</v>
      </c>
      <c r="CQ1370" s="1">
        <v>0</v>
      </c>
      <c r="CR1370" s="1">
        <v>0</v>
      </c>
      <c r="CS1370" t="s">
        <v>116</v>
      </c>
      <c r="CT1370">
        <f t="shared" si="176"/>
        <v>0</v>
      </c>
      <c r="CU1370">
        <f t="shared" si="177"/>
        <v>0</v>
      </c>
      <c r="CV1370">
        <f t="shared" si="175"/>
        <v>0</v>
      </c>
      <c r="CW1370">
        <f t="shared" si="178"/>
        <v>0</v>
      </c>
      <c r="CX1370" s="4">
        <f t="shared" si="179"/>
        <v>366283977.13</v>
      </c>
      <c r="CY1370">
        <f t="shared" si="180"/>
        <v>0</v>
      </c>
      <c r="CZ1370">
        <f t="shared" si="181"/>
        <v>366042816</v>
      </c>
      <c r="DA1370">
        <f t="shared" si="182"/>
        <v>241161.13</v>
      </c>
    </row>
    <row r="1371" spans="1:105" x14ac:dyDescent="0.3">
      <c r="A1371" s="1">
        <v>29</v>
      </c>
      <c r="B1371" s="1" t="s">
        <v>104</v>
      </c>
      <c r="C1371" s="1">
        <v>2028</v>
      </c>
      <c r="D1371" s="1">
        <v>1</v>
      </c>
      <c r="E1371" s="1">
        <v>0</v>
      </c>
      <c r="F1371" s="1">
        <v>300</v>
      </c>
      <c r="G1371" s="1">
        <v>2.0407999999999999E-2</v>
      </c>
      <c r="H1371" s="1">
        <v>2008</v>
      </c>
      <c r="I1371" s="1" t="s">
        <v>98</v>
      </c>
      <c r="J1371" s="1" t="s">
        <v>99</v>
      </c>
      <c r="K1371" s="1" t="s">
        <v>100</v>
      </c>
      <c r="L1371" s="1" t="s">
        <v>101</v>
      </c>
      <c r="M1371" s="1" t="s">
        <v>101</v>
      </c>
      <c r="N1371" s="1" t="s">
        <v>101</v>
      </c>
      <c r="O1371" s="1" t="s">
        <v>102</v>
      </c>
      <c r="P1371" s="1">
        <v>42622</v>
      </c>
      <c r="Q1371" s="1">
        <v>18292932</v>
      </c>
      <c r="R1371" s="1">
        <v>0</v>
      </c>
      <c r="S1371" s="1">
        <v>18034938</v>
      </c>
      <c r="T1371" s="1">
        <v>294143.06</v>
      </c>
      <c r="U1371" s="1">
        <v>0</v>
      </c>
      <c r="V1371" s="1">
        <v>0</v>
      </c>
      <c r="W1371" s="1">
        <v>36117.279999999999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213631.66</v>
      </c>
      <c r="AD1371" s="1">
        <v>550560</v>
      </c>
      <c r="AE1371" s="1">
        <v>1144027.25</v>
      </c>
      <c r="AF1371" s="1">
        <v>4637520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611003200</v>
      </c>
      <c r="AP1371" s="1">
        <v>603503936</v>
      </c>
      <c r="AQ1371" s="1">
        <v>519027104</v>
      </c>
      <c r="AR1371" s="1">
        <v>83828104</v>
      </c>
      <c r="AS1371" s="1">
        <v>648360.81000000006</v>
      </c>
      <c r="AT1371" s="1">
        <v>0</v>
      </c>
      <c r="AU1371" s="1">
        <v>8578710</v>
      </c>
      <c r="AV1371" s="1">
        <v>1079394.6299999999</v>
      </c>
      <c r="AW1371" s="1">
        <v>0</v>
      </c>
      <c r="AX1371" s="1">
        <v>0</v>
      </c>
      <c r="AY1371" s="1">
        <v>78.599999999999994</v>
      </c>
      <c r="AZ1371" s="1">
        <v>41.04</v>
      </c>
      <c r="BA1371" s="1">
        <v>26.81</v>
      </c>
      <c r="BB1371" s="1">
        <v>4.08</v>
      </c>
      <c r="BC1371" s="1">
        <v>32.5</v>
      </c>
      <c r="BD1371" s="1">
        <v>29.17</v>
      </c>
      <c r="BE1371" s="1">
        <v>0</v>
      </c>
      <c r="BF1371" s="1">
        <v>0</v>
      </c>
      <c r="BG1371" s="1">
        <v>0</v>
      </c>
      <c r="BH1371" s="1">
        <v>29.89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6.55</v>
      </c>
      <c r="CI1371" s="1">
        <v>0</v>
      </c>
      <c r="CJ1371" s="1">
        <v>0</v>
      </c>
      <c r="CK1371" s="1">
        <v>0</v>
      </c>
      <c r="CL1371" s="1">
        <v>0</v>
      </c>
      <c r="CM1371" s="1">
        <v>740</v>
      </c>
      <c r="CN1371" s="1">
        <v>740</v>
      </c>
      <c r="CO1371" s="1">
        <v>1164</v>
      </c>
      <c r="CP1371" s="1">
        <v>1422</v>
      </c>
      <c r="CQ1371" s="1">
        <v>0</v>
      </c>
      <c r="CR1371" s="1">
        <v>0</v>
      </c>
      <c r="CS1371" t="s">
        <v>116</v>
      </c>
      <c r="CT1371">
        <f t="shared" si="176"/>
        <v>0</v>
      </c>
      <c r="CU1371">
        <f t="shared" si="177"/>
        <v>0</v>
      </c>
      <c r="CV1371">
        <f t="shared" si="175"/>
        <v>0</v>
      </c>
      <c r="CW1371">
        <f t="shared" si="178"/>
        <v>0</v>
      </c>
      <c r="CX1371" s="4">
        <f t="shared" si="179"/>
        <v>612082646</v>
      </c>
      <c r="CY1371">
        <f t="shared" si="180"/>
        <v>0</v>
      </c>
      <c r="CZ1371">
        <f t="shared" si="181"/>
        <v>603503936</v>
      </c>
      <c r="DA1371">
        <f t="shared" si="182"/>
        <v>8578710</v>
      </c>
    </row>
    <row r="1372" spans="1:105" x14ac:dyDescent="0.3">
      <c r="A1372" s="1">
        <v>29</v>
      </c>
      <c r="B1372" s="1" t="s">
        <v>104</v>
      </c>
      <c r="C1372" s="1">
        <v>2028</v>
      </c>
      <c r="D1372" s="1">
        <v>2</v>
      </c>
      <c r="E1372" s="1">
        <v>0</v>
      </c>
      <c r="F1372" s="1">
        <v>300</v>
      </c>
      <c r="G1372" s="1">
        <v>2.0407999999999999E-2</v>
      </c>
      <c r="H1372" s="1">
        <v>2008</v>
      </c>
      <c r="I1372" s="1" t="s">
        <v>98</v>
      </c>
      <c r="J1372" s="1" t="s">
        <v>99</v>
      </c>
      <c r="K1372" s="1" t="s">
        <v>100</v>
      </c>
      <c r="L1372" s="1" t="s">
        <v>101</v>
      </c>
      <c r="M1372" s="1" t="s">
        <v>101</v>
      </c>
      <c r="N1372" s="1" t="s">
        <v>101</v>
      </c>
      <c r="O1372" s="1" t="s">
        <v>102</v>
      </c>
      <c r="P1372" s="1">
        <v>42622</v>
      </c>
      <c r="Q1372" s="1">
        <v>16278584</v>
      </c>
      <c r="R1372" s="1">
        <v>0</v>
      </c>
      <c r="S1372" s="1">
        <v>15947269</v>
      </c>
      <c r="T1372" s="1">
        <v>355448.44</v>
      </c>
      <c r="U1372" s="1">
        <v>0</v>
      </c>
      <c r="V1372" s="1">
        <v>0</v>
      </c>
      <c r="W1372" s="1">
        <v>24072.79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201125.75</v>
      </c>
      <c r="AD1372" s="1">
        <v>497280</v>
      </c>
      <c r="AE1372" s="1">
        <v>1035663.56</v>
      </c>
      <c r="AF1372" s="1">
        <v>4243483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540560192</v>
      </c>
      <c r="AP1372" s="1">
        <v>530924736</v>
      </c>
      <c r="AQ1372" s="1">
        <v>456156320</v>
      </c>
      <c r="AR1372" s="1">
        <v>74188552</v>
      </c>
      <c r="AS1372" s="1">
        <v>579904.88</v>
      </c>
      <c r="AT1372" s="1">
        <v>0</v>
      </c>
      <c r="AU1372" s="1">
        <v>10237829</v>
      </c>
      <c r="AV1372" s="1">
        <v>602387.75</v>
      </c>
      <c r="AW1372" s="1">
        <v>0</v>
      </c>
      <c r="AX1372" s="1">
        <v>0</v>
      </c>
      <c r="AY1372" s="1">
        <v>72.17</v>
      </c>
      <c r="AZ1372" s="1">
        <v>40.659999999999997</v>
      </c>
      <c r="BA1372" s="1">
        <v>22.9</v>
      </c>
      <c r="BB1372" s="1">
        <v>3.46</v>
      </c>
      <c r="BC1372" s="1">
        <v>27.93</v>
      </c>
      <c r="BD1372" s="1">
        <v>28.8</v>
      </c>
      <c r="BE1372" s="1">
        <v>0</v>
      </c>
      <c r="BF1372" s="1">
        <v>0</v>
      </c>
      <c r="BG1372" s="1">
        <v>0</v>
      </c>
      <c r="BH1372" s="1">
        <v>25.02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5.37</v>
      </c>
      <c r="CI1372" s="1">
        <v>0</v>
      </c>
      <c r="CJ1372" s="1">
        <v>0</v>
      </c>
      <c r="CK1372" s="1">
        <v>0</v>
      </c>
      <c r="CL1372" s="1">
        <v>0</v>
      </c>
      <c r="CM1372" s="1">
        <v>740</v>
      </c>
      <c r="CN1372" s="1">
        <v>740</v>
      </c>
      <c r="CO1372" s="1">
        <v>1164</v>
      </c>
      <c r="CP1372" s="1">
        <v>1422</v>
      </c>
      <c r="CQ1372" s="1">
        <v>0</v>
      </c>
      <c r="CR1372" s="1">
        <v>0</v>
      </c>
      <c r="CS1372" t="s">
        <v>116</v>
      </c>
      <c r="CT1372">
        <f t="shared" si="176"/>
        <v>0</v>
      </c>
      <c r="CU1372">
        <f t="shared" si="177"/>
        <v>0</v>
      </c>
      <c r="CV1372">
        <f t="shared" si="175"/>
        <v>0</v>
      </c>
      <c r="CW1372">
        <f t="shared" si="178"/>
        <v>0</v>
      </c>
      <c r="CX1372" s="4">
        <f t="shared" si="179"/>
        <v>541162565</v>
      </c>
      <c r="CY1372">
        <f t="shared" si="180"/>
        <v>0</v>
      </c>
      <c r="CZ1372">
        <f t="shared" si="181"/>
        <v>530924736</v>
      </c>
      <c r="DA1372">
        <f t="shared" si="182"/>
        <v>10237829</v>
      </c>
    </row>
    <row r="1373" spans="1:105" x14ac:dyDescent="0.3">
      <c r="A1373" s="1">
        <v>29</v>
      </c>
      <c r="B1373" s="1" t="s">
        <v>104</v>
      </c>
      <c r="C1373" s="1">
        <v>2028</v>
      </c>
      <c r="D1373" s="1">
        <v>3</v>
      </c>
      <c r="E1373" s="1">
        <v>0</v>
      </c>
      <c r="F1373" s="1">
        <v>300</v>
      </c>
      <c r="G1373" s="1">
        <v>2.0407999999999999E-2</v>
      </c>
      <c r="H1373" s="1">
        <v>2008</v>
      </c>
      <c r="I1373" s="1" t="s">
        <v>98</v>
      </c>
      <c r="J1373" s="1" t="s">
        <v>99</v>
      </c>
      <c r="K1373" s="1" t="s">
        <v>100</v>
      </c>
      <c r="L1373" s="1" t="s">
        <v>101</v>
      </c>
      <c r="M1373" s="1" t="s">
        <v>101</v>
      </c>
      <c r="N1373" s="1" t="s">
        <v>101</v>
      </c>
      <c r="O1373" s="1" t="s">
        <v>102</v>
      </c>
      <c r="P1373" s="1">
        <v>42622</v>
      </c>
      <c r="Q1373" s="1">
        <v>16003599</v>
      </c>
      <c r="R1373" s="1">
        <v>0</v>
      </c>
      <c r="S1373" s="1">
        <v>16000348</v>
      </c>
      <c r="T1373" s="1">
        <v>4332.22</v>
      </c>
      <c r="U1373" s="1">
        <v>0</v>
      </c>
      <c r="V1373" s="1">
        <v>0</v>
      </c>
      <c r="W1373" s="1">
        <v>1043.48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314251.44</v>
      </c>
      <c r="AD1373" s="1">
        <v>550560</v>
      </c>
      <c r="AE1373" s="1">
        <v>1218925.6299999999</v>
      </c>
      <c r="AF1373" s="1">
        <v>4634699</v>
      </c>
      <c r="AG1373" s="1">
        <v>0</v>
      </c>
      <c r="AH1373" s="1">
        <v>0</v>
      </c>
      <c r="AI1373" s="1">
        <v>0</v>
      </c>
      <c r="AJ1373" s="1">
        <v>0</v>
      </c>
      <c r="AK1373" s="1">
        <v>2.97</v>
      </c>
      <c r="AL1373" s="1">
        <v>0</v>
      </c>
      <c r="AM1373" s="1">
        <v>0</v>
      </c>
      <c r="AN1373" s="1">
        <v>0</v>
      </c>
      <c r="AO1373" s="1">
        <v>517912128</v>
      </c>
      <c r="AP1373" s="1">
        <v>517818400</v>
      </c>
      <c r="AQ1373" s="1">
        <v>443821984</v>
      </c>
      <c r="AR1373" s="1">
        <v>73432016</v>
      </c>
      <c r="AS1373" s="1">
        <v>564329.25</v>
      </c>
      <c r="AT1373" s="1">
        <v>0</v>
      </c>
      <c r="AU1373" s="1">
        <v>119193.67</v>
      </c>
      <c r="AV1373" s="1">
        <v>25483.17</v>
      </c>
      <c r="AW1373" s="1">
        <v>0</v>
      </c>
      <c r="AX1373" s="1">
        <v>0</v>
      </c>
      <c r="AY1373" s="1">
        <v>67.599999999999994</v>
      </c>
      <c r="AZ1373" s="1">
        <v>39.15</v>
      </c>
      <c r="BA1373" s="1">
        <v>19</v>
      </c>
      <c r="BB1373" s="1">
        <v>2.2599999999999998</v>
      </c>
      <c r="BC1373" s="1">
        <v>24.78</v>
      </c>
      <c r="BD1373" s="1">
        <v>27.51</v>
      </c>
      <c r="BE1373" s="1">
        <v>0</v>
      </c>
      <c r="BF1373" s="1">
        <v>0</v>
      </c>
      <c r="BG1373" s="1">
        <v>0</v>
      </c>
      <c r="BH1373" s="1">
        <v>24.42</v>
      </c>
      <c r="BI1373" s="1">
        <v>0</v>
      </c>
      <c r="BJ1373" s="1">
        <v>0</v>
      </c>
      <c r="BK1373" s="1">
        <v>20967</v>
      </c>
      <c r="BL1373" s="1">
        <v>0</v>
      </c>
      <c r="BM1373" s="1">
        <v>0</v>
      </c>
      <c r="BN1373" s="1">
        <v>0</v>
      </c>
      <c r="BO1373" s="1">
        <v>0</v>
      </c>
      <c r="BP1373" s="1">
        <v>1.6666670000000001E-2</v>
      </c>
      <c r="BQ1373" s="1">
        <v>0</v>
      </c>
      <c r="BR1373" s="1">
        <v>0</v>
      </c>
      <c r="BS1373" s="1">
        <v>1.6666670000000001E-2</v>
      </c>
      <c r="BT1373" s="1">
        <v>2.3333329999999999E-2</v>
      </c>
      <c r="BU1373" s="1">
        <v>0</v>
      </c>
      <c r="BV1373" s="1">
        <v>0</v>
      </c>
      <c r="BW1373" s="1">
        <v>2.3333329999999999E-2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5.54</v>
      </c>
      <c r="CI1373" s="1">
        <v>0</v>
      </c>
      <c r="CJ1373" s="1">
        <v>0</v>
      </c>
      <c r="CK1373" s="1">
        <v>0</v>
      </c>
      <c r="CL1373" s="1">
        <v>0</v>
      </c>
      <c r="CM1373" s="1">
        <v>740</v>
      </c>
      <c r="CN1373" s="1">
        <v>740</v>
      </c>
      <c r="CO1373" s="1">
        <v>1164</v>
      </c>
      <c r="CP1373" s="1">
        <v>1422</v>
      </c>
      <c r="CQ1373" s="1">
        <v>0</v>
      </c>
      <c r="CR1373" s="1">
        <v>0</v>
      </c>
      <c r="CS1373" t="s">
        <v>116</v>
      </c>
      <c r="CT1373">
        <f t="shared" si="176"/>
        <v>0</v>
      </c>
      <c r="CU1373">
        <f t="shared" si="177"/>
        <v>0</v>
      </c>
      <c r="CV1373">
        <f t="shared" si="175"/>
        <v>0</v>
      </c>
      <c r="CW1373">
        <f t="shared" si="178"/>
        <v>0</v>
      </c>
      <c r="CX1373" s="4">
        <f t="shared" si="179"/>
        <v>517937593.67000002</v>
      </c>
      <c r="CY1373">
        <f t="shared" si="180"/>
        <v>0</v>
      </c>
      <c r="CZ1373">
        <f t="shared" si="181"/>
        <v>517818400</v>
      </c>
      <c r="DA1373">
        <f t="shared" si="182"/>
        <v>119193.67</v>
      </c>
    </row>
    <row r="1374" spans="1:105" x14ac:dyDescent="0.3">
      <c r="A1374" s="1">
        <v>29</v>
      </c>
      <c r="B1374" s="1" t="s">
        <v>104</v>
      </c>
      <c r="C1374" s="1">
        <v>2028</v>
      </c>
      <c r="D1374" s="1">
        <v>4</v>
      </c>
      <c r="E1374" s="1">
        <v>0</v>
      </c>
      <c r="F1374" s="1">
        <v>300</v>
      </c>
      <c r="G1374" s="1">
        <v>2.0407999999999999E-2</v>
      </c>
      <c r="H1374" s="1">
        <v>2008</v>
      </c>
      <c r="I1374" s="1" t="s">
        <v>98</v>
      </c>
      <c r="J1374" s="1" t="s">
        <v>99</v>
      </c>
      <c r="K1374" s="1" t="s">
        <v>100</v>
      </c>
      <c r="L1374" s="1" t="s">
        <v>101</v>
      </c>
      <c r="M1374" s="1" t="s">
        <v>101</v>
      </c>
      <c r="N1374" s="1" t="s">
        <v>101</v>
      </c>
      <c r="O1374" s="1" t="s">
        <v>102</v>
      </c>
      <c r="P1374" s="1">
        <v>42622</v>
      </c>
      <c r="Q1374" s="1">
        <v>13729282</v>
      </c>
      <c r="R1374" s="1">
        <v>0</v>
      </c>
      <c r="S1374" s="1">
        <v>13727550</v>
      </c>
      <c r="T1374" s="1">
        <v>3014.23</v>
      </c>
      <c r="U1374" s="1">
        <v>0</v>
      </c>
      <c r="V1374" s="1">
        <v>0</v>
      </c>
      <c r="W1374" s="1">
        <v>1320.7</v>
      </c>
      <c r="X1374" s="1">
        <v>0</v>
      </c>
      <c r="Y1374" s="1">
        <v>0</v>
      </c>
      <c r="Z1374" s="1">
        <v>0</v>
      </c>
      <c r="AA1374" s="1">
        <v>0</v>
      </c>
      <c r="AB1374" s="1">
        <v>12.67</v>
      </c>
      <c r="AC1374" s="1">
        <v>298292.38</v>
      </c>
      <c r="AD1374" s="1">
        <v>532800</v>
      </c>
      <c r="AE1374" s="1">
        <v>1136778.8799999999</v>
      </c>
      <c r="AF1374" s="1">
        <v>3439319</v>
      </c>
      <c r="AG1374" s="1">
        <v>0</v>
      </c>
      <c r="AH1374" s="1">
        <v>0</v>
      </c>
      <c r="AI1374" s="1">
        <v>0</v>
      </c>
      <c r="AJ1374" s="1">
        <v>0</v>
      </c>
      <c r="AK1374" s="1">
        <v>44.79</v>
      </c>
      <c r="AL1374" s="1">
        <v>0</v>
      </c>
      <c r="AM1374" s="1">
        <v>0</v>
      </c>
      <c r="AN1374" s="1">
        <v>0</v>
      </c>
      <c r="AO1374" s="1">
        <v>448518816</v>
      </c>
      <c r="AP1374" s="1">
        <v>448466304</v>
      </c>
      <c r="AQ1374" s="1">
        <v>384928864</v>
      </c>
      <c r="AR1374" s="1">
        <v>63181024</v>
      </c>
      <c r="AS1374" s="1">
        <v>356137.53</v>
      </c>
      <c r="AT1374" s="1">
        <v>0</v>
      </c>
      <c r="AU1374" s="1">
        <v>84797.34</v>
      </c>
      <c r="AV1374" s="1">
        <v>32292.74</v>
      </c>
      <c r="AW1374" s="1">
        <v>0</v>
      </c>
      <c r="AX1374" s="1">
        <v>0</v>
      </c>
      <c r="AY1374" s="1">
        <v>110.32</v>
      </c>
      <c r="AZ1374" s="1">
        <v>39.020000000000003</v>
      </c>
      <c r="BA1374" s="1">
        <v>52.47</v>
      </c>
      <c r="BB1374" s="1">
        <v>9.32</v>
      </c>
      <c r="BC1374" s="1">
        <v>65.28</v>
      </c>
      <c r="BD1374" s="1">
        <v>28.13</v>
      </c>
      <c r="BE1374" s="1">
        <v>0</v>
      </c>
      <c r="BF1374" s="1">
        <v>0</v>
      </c>
      <c r="BG1374" s="1">
        <v>0</v>
      </c>
      <c r="BH1374" s="1">
        <v>24.45</v>
      </c>
      <c r="BI1374" s="1">
        <v>0</v>
      </c>
      <c r="BJ1374" s="1">
        <v>0</v>
      </c>
      <c r="BK1374" s="1">
        <v>20967</v>
      </c>
      <c r="BL1374" s="1">
        <v>0</v>
      </c>
      <c r="BM1374" s="1">
        <v>0</v>
      </c>
      <c r="BN1374" s="1">
        <v>0</v>
      </c>
      <c r="BO1374" s="1">
        <v>0</v>
      </c>
      <c r="BP1374" s="1">
        <v>4.666667E-2</v>
      </c>
      <c r="BQ1374" s="1">
        <v>0</v>
      </c>
      <c r="BR1374" s="1">
        <v>0</v>
      </c>
      <c r="BS1374" s="1">
        <v>4.666667E-2</v>
      </c>
      <c r="BT1374" s="1">
        <v>9.3333330000000006E-2</v>
      </c>
      <c r="BU1374" s="1">
        <v>0</v>
      </c>
      <c r="BV1374" s="1">
        <v>0</v>
      </c>
      <c r="BW1374" s="1">
        <v>9.3333330000000006E-2</v>
      </c>
      <c r="BX1374" s="1">
        <v>0</v>
      </c>
      <c r="BY1374" s="1">
        <v>0.01</v>
      </c>
      <c r="BZ1374" s="1">
        <v>0</v>
      </c>
      <c r="CA1374" s="1">
        <v>0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5.31</v>
      </c>
      <c r="CI1374" s="1">
        <v>0</v>
      </c>
      <c r="CJ1374" s="1">
        <v>0</v>
      </c>
      <c r="CK1374" s="1">
        <v>0</v>
      </c>
      <c r="CL1374" s="1">
        <v>0</v>
      </c>
      <c r="CM1374" s="1">
        <v>740</v>
      </c>
      <c r="CN1374" s="1">
        <v>740</v>
      </c>
      <c r="CO1374" s="1">
        <v>1164</v>
      </c>
      <c r="CP1374" s="1">
        <v>1422</v>
      </c>
      <c r="CQ1374" s="1">
        <v>0</v>
      </c>
      <c r="CR1374" s="1">
        <v>0</v>
      </c>
      <c r="CS1374" t="s">
        <v>116</v>
      </c>
      <c r="CT1374">
        <f t="shared" si="176"/>
        <v>0</v>
      </c>
      <c r="CU1374">
        <f t="shared" si="177"/>
        <v>0</v>
      </c>
      <c r="CV1374">
        <f t="shared" si="175"/>
        <v>0</v>
      </c>
      <c r="CW1374">
        <f t="shared" si="178"/>
        <v>0</v>
      </c>
      <c r="CX1374" s="4">
        <f t="shared" si="179"/>
        <v>448551101.33999997</v>
      </c>
      <c r="CY1374">
        <f t="shared" si="180"/>
        <v>0</v>
      </c>
      <c r="CZ1374">
        <f t="shared" si="181"/>
        <v>448466304</v>
      </c>
      <c r="DA1374">
        <f t="shared" si="182"/>
        <v>84797.34</v>
      </c>
    </row>
    <row r="1375" spans="1:105" x14ac:dyDescent="0.3">
      <c r="A1375" s="1">
        <v>29</v>
      </c>
      <c r="B1375" s="1" t="s">
        <v>104</v>
      </c>
      <c r="C1375" s="1">
        <v>2028</v>
      </c>
      <c r="D1375" s="1">
        <v>5</v>
      </c>
      <c r="E1375" s="1">
        <v>0</v>
      </c>
      <c r="F1375" s="1">
        <v>300</v>
      </c>
      <c r="G1375" s="1">
        <v>2.0407999999999999E-2</v>
      </c>
      <c r="H1375" s="1">
        <v>2008</v>
      </c>
      <c r="I1375" s="1" t="s">
        <v>98</v>
      </c>
      <c r="J1375" s="1" t="s">
        <v>99</v>
      </c>
      <c r="K1375" s="1" t="s">
        <v>100</v>
      </c>
      <c r="L1375" s="1" t="s">
        <v>101</v>
      </c>
      <c r="M1375" s="1" t="s">
        <v>101</v>
      </c>
      <c r="N1375" s="1" t="s">
        <v>101</v>
      </c>
      <c r="O1375" s="1" t="s">
        <v>102</v>
      </c>
      <c r="P1375" s="1">
        <v>42622</v>
      </c>
      <c r="Q1375" s="1">
        <v>14087167</v>
      </c>
      <c r="R1375" s="1">
        <v>0</v>
      </c>
      <c r="S1375" s="1">
        <v>14082769</v>
      </c>
      <c r="T1375" s="1">
        <v>5590.49</v>
      </c>
      <c r="U1375" s="1">
        <v>0</v>
      </c>
      <c r="V1375" s="1">
        <v>0</v>
      </c>
      <c r="W1375" s="1">
        <v>1250.5</v>
      </c>
      <c r="X1375" s="1">
        <v>0</v>
      </c>
      <c r="Y1375" s="1">
        <v>0</v>
      </c>
      <c r="Z1375" s="1">
        <v>0</v>
      </c>
      <c r="AA1375" s="1">
        <v>0</v>
      </c>
      <c r="AB1375" s="1">
        <v>2.67</v>
      </c>
      <c r="AC1375" s="1">
        <v>390997.53</v>
      </c>
      <c r="AD1375" s="1">
        <v>550560</v>
      </c>
      <c r="AE1375" s="1">
        <v>1312571.25</v>
      </c>
      <c r="AF1375" s="1">
        <v>4096633.5</v>
      </c>
      <c r="AG1375" s="1">
        <v>0</v>
      </c>
      <c r="AH1375" s="1">
        <v>0</v>
      </c>
      <c r="AI1375" s="1">
        <v>0</v>
      </c>
      <c r="AJ1375" s="1">
        <v>0</v>
      </c>
      <c r="AK1375" s="1">
        <v>45.85</v>
      </c>
      <c r="AL1375" s="1">
        <v>0</v>
      </c>
      <c r="AM1375" s="1">
        <v>0</v>
      </c>
      <c r="AN1375" s="1">
        <v>0</v>
      </c>
      <c r="AO1375" s="1">
        <v>448081440</v>
      </c>
      <c r="AP1375" s="1">
        <v>448158720</v>
      </c>
      <c r="AQ1375" s="1">
        <v>384319168</v>
      </c>
      <c r="AR1375" s="1">
        <v>63542668</v>
      </c>
      <c r="AS1375" s="1">
        <v>296757</v>
      </c>
      <c r="AT1375" s="1">
        <v>0</v>
      </c>
      <c r="AU1375" s="1">
        <v>148274.45000000001</v>
      </c>
      <c r="AV1375" s="1">
        <v>225565.81</v>
      </c>
      <c r="AW1375" s="1">
        <v>0</v>
      </c>
      <c r="AX1375" s="1">
        <v>0</v>
      </c>
      <c r="AY1375" s="1">
        <v>80.900000000000006</v>
      </c>
      <c r="AZ1375" s="1">
        <v>38.619999999999997</v>
      </c>
      <c r="BA1375" s="1">
        <v>27.34</v>
      </c>
      <c r="BB1375" s="1">
        <v>4.8600000000000003</v>
      </c>
      <c r="BC1375" s="1">
        <v>38.04</v>
      </c>
      <c r="BD1375" s="1">
        <v>26.52</v>
      </c>
      <c r="BE1375" s="1">
        <v>0</v>
      </c>
      <c r="BF1375" s="1">
        <v>0</v>
      </c>
      <c r="BG1375" s="1">
        <v>0</v>
      </c>
      <c r="BH1375" s="1">
        <v>180.38</v>
      </c>
      <c r="BI1375" s="1">
        <v>0</v>
      </c>
      <c r="BJ1375" s="1">
        <v>0</v>
      </c>
      <c r="BK1375" s="1">
        <v>20967</v>
      </c>
      <c r="BL1375" s="1">
        <v>0</v>
      </c>
      <c r="BM1375" s="1">
        <v>0</v>
      </c>
      <c r="BN1375" s="1">
        <v>0</v>
      </c>
      <c r="BO1375" s="1">
        <v>0</v>
      </c>
      <c r="BP1375" s="1">
        <v>3.3333340000000003E-2</v>
      </c>
      <c r="BQ1375" s="1">
        <v>0</v>
      </c>
      <c r="BR1375" s="1">
        <v>0</v>
      </c>
      <c r="BS1375" s="1">
        <v>3.3333340000000003E-2</v>
      </c>
      <c r="BT1375" s="1">
        <v>9.3333330000000006E-2</v>
      </c>
      <c r="BU1375" s="1">
        <v>0</v>
      </c>
      <c r="BV1375" s="1">
        <v>0</v>
      </c>
      <c r="BW1375" s="1">
        <v>9.3333330000000006E-2</v>
      </c>
      <c r="BX1375" s="1">
        <v>0</v>
      </c>
      <c r="BY1375" s="1">
        <v>0.01</v>
      </c>
      <c r="BZ1375" s="1">
        <v>0</v>
      </c>
      <c r="CA1375" s="1">
        <v>0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5.26</v>
      </c>
      <c r="CI1375" s="1">
        <v>0</v>
      </c>
      <c r="CJ1375" s="1">
        <v>0</v>
      </c>
      <c r="CK1375" s="1">
        <v>0</v>
      </c>
      <c r="CL1375" s="1">
        <v>0</v>
      </c>
      <c r="CM1375" s="1">
        <v>740</v>
      </c>
      <c r="CN1375" s="1">
        <v>740</v>
      </c>
      <c r="CO1375" s="1">
        <v>1164</v>
      </c>
      <c r="CP1375" s="1">
        <v>1422</v>
      </c>
      <c r="CQ1375" s="1">
        <v>0</v>
      </c>
      <c r="CR1375" s="1">
        <v>0</v>
      </c>
      <c r="CS1375" t="s">
        <v>116</v>
      </c>
      <c r="CT1375">
        <f t="shared" si="176"/>
        <v>0</v>
      </c>
      <c r="CU1375">
        <f t="shared" si="177"/>
        <v>0</v>
      </c>
      <c r="CV1375">
        <f t="shared" si="175"/>
        <v>0</v>
      </c>
      <c r="CW1375">
        <f t="shared" si="178"/>
        <v>0</v>
      </c>
      <c r="CX1375" s="4">
        <f t="shared" si="179"/>
        <v>448306994.44999999</v>
      </c>
      <c r="CY1375">
        <f t="shared" si="180"/>
        <v>0</v>
      </c>
      <c r="CZ1375">
        <f t="shared" si="181"/>
        <v>448158720</v>
      </c>
      <c r="DA1375">
        <f t="shared" si="182"/>
        <v>148274.45000000001</v>
      </c>
    </row>
    <row r="1376" spans="1:105" x14ac:dyDescent="0.3">
      <c r="A1376" s="1">
        <v>29</v>
      </c>
      <c r="B1376" s="1" t="s">
        <v>104</v>
      </c>
      <c r="C1376" s="1">
        <v>2028</v>
      </c>
      <c r="D1376" s="1">
        <v>6</v>
      </c>
      <c r="E1376" s="1">
        <v>0</v>
      </c>
      <c r="F1376" s="1">
        <v>300</v>
      </c>
      <c r="G1376" s="1">
        <v>2.0407999999999999E-2</v>
      </c>
      <c r="H1376" s="1">
        <v>2008</v>
      </c>
      <c r="I1376" s="1" t="s">
        <v>98</v>
      </c>
      <c r="J1376" s="1" t="s">
        <v>99</v>
      </c>
      <c r="K1376" s="1" t="s">
        <v>100</v>
      </c>
      <c r="L1376" s="1" t="s">
        <v>101</v>
      </c>
      <c r="M1376" s="1" t="s">
        <v>101</v>
      </c>
      <c r="N1376" s="1" t="s">
        <v>101</v>
      </c>
      <c r="O1376" s="1" t="s">
        <v>102</v>
      </c>
      <c r="P1376" s="1">
        <v>42622</v>
      </c>
      <c r="Q1376" s="1">
        <v>16377525</v>
      </c>
      <c r="R1376" s="1">
        <v>0</v>
      </c>
      <c r="S1376" s="1">
        <v>16362259</v>
      </c>
      <c r="T1376" s="1">
        <v>105260</v>
      </c>
      <c r="U1376" s="1">
        <v>0</v>
      </c>
      <c r="V1376" s="1">
        <v>0</v>
      </c>
      <c r="W1376" s="1">
        <v>90058.34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399035.06</v>
      </c>
      <c r="AD1376" s="1">
        <v>532800</v>
      </c>
      <c r="AE1376" s="1">
        <v>1571036.25</v>
      </c>
      <c r="AF1376" s="1">
        <v>4432814</v>
      </c>
      <c r="AG1376" s="1">
        <v>0</v>
      </c>
      <c r="AH1376" s="1">
        <v>0</v>
      </c>
      <c r="AI1376" s="1">
        <v>0</v>
      </c>
      <c r="AJ1376" s="1">
        <v>0</v>
      </c>
      <c r="AK1376" s="1">
        <v>76.069999999999993</v>
      </c>
      <c r="AL1376" s="1">
        <v>0</v>
      </c>
      <c r="AM1376" s="1">
        <v>0</v>
      </c>
      <c r="AN1376" s="1">
        <v>0</v>
      </c>
      <c r="AO1376" s="1">
        <v>538605376</v>
      </c>
      <c r="AP1376" s="1">
        <v>531527936</v>
      </c>
      <c r="AQ1376" s="1">
        <v>456331776</v>
      </c>
      <c r="AR1376" s="1">
        <v>74796328</v>
      </c>
      <c r="AS1376" s="1">
        <v>400284.72</v>
      </c>
      <c r="AT1376" s="1">
        <v>0</v>
      </c>
      <c r="AU1376" s="1">
        <v>14853578</v>
      </c>
      <c r="AV1376" s="1">
        <v>7776123</v>
      </c>
      <c r="AW1376" s="1">
        <v>0</v>
      </c>
      <c r="AX1376" s="1">
        <v>0</v>
      </c>
      <c r="AY1376" s="1">
        <v>162.44999999999999</v>
      </c>
      <c r="AZ1376" s="1">
        <v>63.91</v>
      </c>
      <c r="BA1376" s="1">
        <v>54.97</v>
      </c>
      <c r="BB1376" s="1">
        <v>9.67</v>
      </c>
      <c r="BC1376" s="1">
        <v>95.15</v>
      </c>
      <c r="BD1376" s="1">
        <v>141.11000000000001</v>
      </c>
      <c r="BE1376" s="1">
        <v>0</v>
      </c>
      <c r="BF1376" s="1">
        <v>0</v>
      </c>
      <c r="BG1376" s="1">
        <v>0</v>
      </c>
      <c r="BH1376" s="1">
        <v>86.35</v>
      </c>
      <c r="BI1376" s="1">
        <v>0</v>
      </c>
      <c r="BJ1376" s="1">
        <v>0</v>
      </c>
      <c r="BK1376" s="1">
        <v>20967</v>
      </c>
      <c r="BL1376" s="1">
        <v>0</v>
      </c>
      <c r="BM1376" s="1">
        <v>0</v>
      </c>
      <c r="BN1376" s="1">
        <v>0</v>
      </c>
      <c r="BO1376" s="1">
        <v>0</v>
      </c>
      <c r="BP1376" s="1">
        <v>0.16</v>
      </c>
      <c r="BQ1376" s="1">
        <v>0</v>
      </c>
      <c r="BR1376" s="1">
        <v>0</v>
      </c>
      <c r="BS1376" s="1">
        <v>0.16</v>
      </c>
      <c r="BT1376" s="1">
        <v>0.28000000000000003</v>
      </c>
      <c r="BU1376" s="1">
        <v>0</v>
      </c>
      <c r="BV1376" s="1">
        <v>0</v>
      </c>
      <c r="BW1376" s="1">
        <v>0.28000000000000003</v>
      </c>
      <c r="BX1376" s="1">
        <v>0</v>
      </c>
      <c r="BY1376" s="1">
        <v>0</v>
      </c>
      <c r="BZ1376" s="1">
        <v>0</v>
      </c>
      <c r="CA1376" s="1">
        <v>0</v>
      </c>
      <c r="CB1376" s="1">
        <v>0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5.36</v>
      </c>
      <c r="CI1376" s="1">
        <v>0</v>
      </c>
      <c r="CJ1376" s="1">
        <v>0</v>
      </c>
      <c r="CK1376" s="1">
        <v>0</v>
      </c>
      <c r="CL1376" s="1">
        <v>0</v>
      </c>
      <c r="CM1376" s="1">
        <v>740</v>
      </c>
      <c r="CN1376" s="1">
        <v>740</v>
      </c>
      <c r="CO1376" s="1">
        <v>1164</v>
      </c>
      <c r="CP1376" s="1">
        <v>1422</v>
      </c>
      <c r="CQ1376" s="1">
        <v>0</v>
      </c>
      <c r="CR1376" s="1">
        <v>0</v>
      </c>
      <c r="CS1376" t="s">
        <v>116</v>
      </c>
      <c r="CT1376">
        <f t="shared" si="176"/>
        <v>0</v>
      </c>
      <c r="CU1376">
        <f t="shared" si="177"/>
        <v>0</v>
      </c>
      <c r="CV1376">
        <f t="shared" si="175"/>
        <v>0</v>
      </c>
      <c r="CW1376">
        <f t="shared" si="178"/>
        <v>0</v>
      </c>
      <c r="CX1376" s="4">
        <f t="shared" si="179"/>
        <v>546381514</v>
      </c>
      <c r="CY1376">
        <f t="shared" si="180"/>
        <v>0</v>
      </c>
      <c r="CZ1376">
        <f t="shared" si="181"/>
        <v>531527936</v>
      </c>
      <c r="DA1376">
        <f t="shared" si="182"/>
        <v>14853578</v>
      </c>
    </row>
    <row r="1377" spans="1:105" x14ac:dyDescent="0.3">
      <c r="A1377" s="1">
        <v>29</v>
      </c>
      <c r="B1377" s="1" t="s">
        <v>104</v>
      </c>
      <c r="C1377" s="1">
        <v>2028</v>
      </c>
      <c r="D1377" s="1">
        <v>7</v>
      </c>
      <c r="E1377" s="1">
        <v>0</v>
      </c>
      <c r="F1377" s="1">
        <v>300</v>
      </c>
      <c r="G1377" s="1">
        <v>2.0407999999999999E-2</v>
      </c>
      <c r="H1377" s="1">
        <v>2008</v>
      </c>
      <c r="I1377" s="1" t="s">
        <v>98</v>
      </c>
      <c r="J1377" s="1" t="s">
        <v>99</v>
      </c>
      <c r="K1377" s="1" t="s">
        <v>100</v>
      </c>
      <c r="L1377" s="1" t="s">
        <v>101</v>
      </c>
      <c r="M1377" s="1" t="s">
        <v>101</v>
      </c>
      <c r="N1377" s="1" t="s">
        <v>101</v>
      </c>
      <c r="O1377" s="1" t="s">
        <v>102</v>
      </c>
      <c r="P1377" s="1">
        <v>42622</v>
      </c>
      <c r="Q1377" s="1">
        <v>17348610</v>
      </c>
      <c r="R1377" s="1">
        <v>0</v>
      </c>
      <c r="S1377" s="1">
        <v>17438588</v>
      </c>
      <c r="T1377" s="1">
        <v>54906.09</v>
      </c>
      <c r="U1377" s="1">
        <v>0</v>
      </c>
      <c r="V1377" s="1">
        <v>0</v>
      </c>
      <c r="W1377" s="1">
        <v>144889.97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452014.66</v>
      </c>
      <c r="AD1377" s="1">
        <v>550560</v>
      </c>
      <c r="AE1377" s="1">
        <v>1921558.38</v>
      </c>
      <c r="AF1377" s="1">
        <v>5142664</v>
      </c>
      <c r="AG1377" s="1">
        <v>0</v>
      </c>
      <c r="AH1377" s="1">
        <v>0</v>
      </c>
      <c r="AI1377" s="1">
        <v>0</v>
      </c>
      <c r="AJ1377" s="1">
        <v>0</v>
      </c>
      <c r="AK1377" s="1">
        <v>7.5</v>
      </c>
      <c r="AL1377" s="1">
        <v>0</v>
      </c>
      <c r="AM1377" s="1">
        <v>0</v>
      </c>
      <c r="AN1377" s="1">
        <v>0</v>
      </c>
      <c r="AO1377" s="1">
        <v>567447616</v>
      </c>
      <c r="AP1377" s="1">
        <v>574030208</v>
      </c>
      <c r="AQ1377" s="1">
        <v>493291008</v>
      </c>
      <c r="AR1377" s="1">
        <v>80320024</v>
      </c>
      <c r="AS1377" s="1">
        <v>419211.75</v>
      </c>
      <c r="AT1377" s="1">
        <v>0</v>
      </c>
      <c r="AU1377" s="1">
        <v>2271773.5</v>
      </c>
      <c r="AV1377" s="1">
        <v>8854316</v>
      </c>
      <c r="AW1377" s="1">
        <v>0</v>
      </c>
      <c r="AX1377" s="1">
        <v>0</v>
      </c>
      <c r="AY1377" s="1">
        <v>109.4</v>
      </c>
      <c r="AZ1377" s="1">
        <v>45.98</v>
      </c>
      <c r="BA1377" s="1">
        <v>27.43</v>
      </c>
      <c r="BB1377" s="1">
        <v>5.62</v>
      </c>
      <c r="BC1377" s="1">
        <v>55.9</v>
      </c>
      <c r="BD1377" s="1">
        <v>41.38</v>
      </c>
      <c r="BE1377" s="1">
        <v>0</v>
      </c>
      <c r="BF1377" s="1">
        <v>0</v>
      </c>
      <c r="BG1377" s="1">
        <v>0</v>
      </c>
      <c r="BH1377" s="1">
        <v>61.11</v>
      </c>
      <c r="BI1377" s="1">
        <v>0</v>
      </c>
      <c r="BJ1377" s="1">
        <v>0</v>
      </c>
      <c r="BK1377" s="1">
        <v>20967</v>
      </c>
      <c r="BL1377" s="1">
        <v>0</v>
      </c>
      <c r="BM1377" s="1">
        <v>0</v>
      </c>
      <c r="BN1377" s="1">
        <v>0</v>
      </c>
      <c r="BO1377" s="1">
        <v>0</v>
      </c>
      <c r="BP1377" s="1">
        <v>0.02</v>
      </c>
      <c r="BQ1377" s="1">
        <v>0</v>
      </c>
      <c r="BR1377" s="1">
        <v>0</v>
      </c>
      <c r="BS1377" s="1">
        <v>0.02</v>
      </c>
      <c r="BT1377" s="1">
        <v>0.03</v>
      </c>
      <c r="BU1377" s="1">
        <v>0</v>
      </c>
      <c r="BV1377" s="1">
        <v>0</v>
      </c>
      <c r="BW1377" s="1">
        <v>0.03</v>
      </c>
      <c r="BX1377" s="1">
        <v>0</v>
      </c>
      <c r="BY1377" s="1">
        <v>0</v>
      </c>
      <c r="BZ1377" s="1">
        <v>0</v>
      </c>
      <c r="CA1377" s="1">
        <v>0</v>
      </c>
      <c r="CB1377" s="1">
        <v>0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5.39</v>
      </c>
      <c r="CI1377" s="1">
        <v>0</v>
      </c>
      <c r="CJ1377" s="1">
        <v>0</v>
      </c>
      <c r="CK1377" s="1">
        <v>0</v>
      </c>
      <c r="CL1377" s="1">
        <v>0</v>
      </c>
      <c r="CM1377" s="1">
        <v>740</v>
      </c>
      <c r="CN1377" s="1">
        <v>740</v>
      </c>
      <c r="CO1377" s="1">
        <v>1164</v>
      </c>
      <c r="CP1377" s="1">
        <v>1422</v>
      </c>
      <c r="CQ1377" s="1">
        <v>0</v>
      </c>
      <c r="CR1377" s="1">
        <v>0</v>
      </c>
      <c r="CS1377" t="s">
        <v>116</v>
      </c>
      <c r="CT1377">
        <f t="shared" si="176"/>
        <v>0</v>
      </c>
      <c r="CU1377">
        <f t="shared" si="177"/>
        <v>0</v>
      </c>
      <c r="CV1377">
        <f t="shared" si="175"/>
        <v>0</v>
      </c>
      <c r="CW1377">
        <f t="shared" si="178"/>
        <v>0</v>
      </c>
      <c r="CX1377" s="4">
        <f t="shared" si="179"/>
        <v>576301981.5</v>
      </c>
      <c r="CY1377">
        <f t="shared" si="180"/>
        <v>0</v>
      </c>
      <c r="CZ1377">
        <f t="shared" si="181"/>
        <v>574030208</v>
      </c>
      <c r="DA1377">
        <f t="shared" si="182"/>
        <v>2271773.5</v>
      </c>
    </row>
    <row r="1378" spans="1:105" x14ac:dyDescent="0.3">
      <c r="A1378" s="1">
        <v>29</v>
      </c>
      <c r="B1378" s="1" t="s">
        <v>104</v>
      </c>
      <c r="C1378" s="1">
        <v>2028</v>
      </c>
      <c r="D1378" s="1">
        <v>8</v>
      </c>
      <c r="E1378" s="1">
        <v>0</v>
      </c>
      <c r="F1378" s="1">
        <v>300</v>
      </c>
      <c r="G1378" s="1">
        <v>2.0407999999999999E-2</v>
      </c>
      <c r="H1378" s="1">
        <v>2008</v>
      </c>
      <c r="I1378" s="1" t="s">
        <v>98</v>
      </c>
      <c r="J1378" s="1" t="s">
        <v>99</v>
      </c>
      <c r="K1378" s="1" t="s">
        <v>100</v>
      </c>
      <c r="L1378" s="1" t="s">
        <v>101</v>
      </c>
      <c r="M1378" s="1" t="s">
        <v>101</v>
      </c>
      <c r="N1378" s="1" t="s">
        <v>101</v>
      </c>
      <c r="O1378" s="1" t="s">
        <v>102</v>
      </c>
      <c r="P1378" s="1">
        <v>42622</v>
      </c>
      <c r="Q1378" s="1">
        <v>16910500</v>
      </c>
      <c r="R1378" s="1">
        <v>0</v>
      </c>
      <c r="S1378" s="1">
        <v>16926462</v>
      </c>
      <c r="T1378" s="1">
        <v>88136.84</v>
      </c>
      <c r="U1378" s="1">
        <v>0</v>
      </c>
      <c r="V1378" s="1">
        <v>0</v>
      </c>
      <c r="W1378" s="1">
        <v>104125.52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424902.06</v>
      </c>
      <c r="AD1378" s="1">
        <v>550560</v>
      </c>
      <c r="AE1378" s="1">
        <v>1641448.25</v>
      </c>
      <c r="AF1378" s="1">
        <v>4645005</v>
      </c>
      <c r="AG1378" s="1">
        <v>0</v>
      </c>
      <c r="AH1378" s="1">
        <v>0</v>
      </c>
      <c r="AI1378" s="1">
        <v>0</v>
      </c>
      <c r="AJ1378" s="1">
        <v>0</v>
      </c>
      <c r="AK1378" s="1">
        <v>4.6399999999999997</v>
      </c>
      <c r="AL1378" s="1">
        <v>0</v>
      </c>
      <c r="AM1378" s="1">
        <v>0</v>
      </c>
      <c r="AN1378" s="1">
        <v>0</v>
      </c>
      <c r="AO1378" s="1">
        <v>545697344</v>
      </c>
      <c r="AP1378" s="1">
        <v>549486464</v>
      </c>
      <c r="AQ1378" s="1">
        <v>471677984</v>
      </c>
      <c r="AR1378" s="1">
        <v>77393896</v>
      </c>
      <c r="AS1378" s="1">
        <v>414363.38</v>
      </c>
      <c r="AT1378" s="1">
        <v>0</v>
      </c>
      <c r="AU1378" s="1">
        <v>2960969.25</v>
      </c>
      <c r="AV1378" s="1">
        <v>6750097</v>
      </c>
      <c r="AW1378" s="1">
        <v>0</v>
      </c>
      <c r="AX1378" s="1">
        <v>0</v>
      </c>
      <c r="AY1378" s="1">
        <v>125.96</v>
      </c>
      <c r="AZ1378" s="1">
        <v>44.83</v>
      </c>
      <c r="BA1378" s="1">
        <v>40.619999999999997</v>
      </c>
      <c r="BB1378" s="1">
        <v>8.44</v>
      </c>
      <c r="BC1378" s="1">
        <v>71.03</v>
      </c>
      <c r="BD1378" s="1">
        <v>33.6</v>
      </c>
      <c r="BE1378" s="1">
        <v>0</v>
      </c>
      <c r="BF1378" s="1">
        <v>0</v>
      </c>
      <c r="BG1378" s="1">
        <v>0</v>
      </c>
      <c r="BH1378" s="1">
        <v>64.83</v>
      </c>
      <c r="BI1378" s="1">
        <v>0</v>
      </c>
      <c r="BJ1378" s="1">
        <v>0</v>
      </c>
      <c r="BK1378" s="1">
        <v>20967</v>
      </c>
      <c r="BL1378" s="1">
        <v>0</v>
      </c>
      <c r="BM1378" s="1">
        <v>0</v>
      </c>
      <c r="BN1378" s="1">
        <v>0</v>
      </c>
      <c r="BO1378" s="1">
        <v>0</v>
      </c>
      <c r="BP1378" s="1">
        <v>0.01</v>
      </c>
      <c r="BQ1378" s="1">
        <v>0</v>
      </c>
      <c r="BR1378" s="1">
        <v>0</v>
      </c>
      <c r="BS1378" s="1">
        <v>0.01</v>
      </c>
      <c r="BT1378" s="1">
        <v>1.6666670000000001E-2</v>
      </c>
      <c r="BU1378" s="1">
        <v>0</v>
      </c>
      <c r="BV1378" s="1">
        <v>0</v>
      </c>
      <c r="BW1378" s="1">
        <v>1.6666670000000001E-2</v>
      </c>
      <c r="BX1378" s="1">
        <v>0</v>
      </c>
      <c r="BY1378" s="1">
        <v>0</v>
      </c>
      <c r="BZ1378" s="1">
        <v>0</v>
      </c>
      <c r="CA1378" s="1">
        <v>0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5.61</v>
      </c>
      <c r="CI1378" s="1">
        <v>0</v>
      </c>
      <c r="CJ1378" s="1">
        <v>0</v>
      </c>
      <c r="CK1378" s="1">
        <v>0</v>
      </c>
      <c r="CL1378" s="1">
        <v>0</v>
      </c>
      <c r="CM1378" s="1">
        <v>740</v>
      </c>
      <c r="CN1378" s="1">
        <v>740</v>
      </c>
      <c r="CO1378" s="1">
        <v>1164</v>
      </c>
      <c r="CP1378" s="1">
        <v>1422</v>
      </c>
      <c r="CQ1378" s="1">
        <v>0</v>
      </c>
      <c r="CR1378" s="1">
        <v>0</v>
      </c>
      <c r="CS1378" t="s">
        <v>116</v>
      </c>
      <c r="CT1378">
        <f t="shared" si="176"/>
        <v>0</v>
      </c>
      <c r="CU1378">
        <f t="shared" si="177"/>
        <v>0</v>
      </c>
      <c r="CV1378">
        <f t="shared" si="175"/>
        <v>0</v>
      </c>
      <c r="CW1378">
        <f t="shared" si="178"/>
        <v>0</v>
      </c>
      <c r="CX1378" s="4">
        <f t="shared" si="179"/>
        <v>552447433.25</v>
      </c>
      <c r="CY1378">
        <f t="shared" si="180"/>
        <v>0</v>
      </c>
      <c r="CZ1378">
        <f t="shared" si="181"/>
        <v>549486464</v>
      </c>
      <c r="DA1378">
        <f t="shared" si="182"/>
        <v>2960969.25</v>
      </c>
    </row>
    <row r="1379" spans="1:105" x14ac:dyDescent="0.3">
      <c r="A1379" s="1">
        <v>29</v>
      </c>
      <c r="B1379" s="1" t="s">
        <v>104</v>
      </c>
      <c r="C1379" s="1">
        <v>2028</v>
      </c>
      <c r="D1379" s="1">
        <v>9</v>
      </c>
      <c r="E1379" s="1">
        <v>0</v>
      </c>
      <c r="F1379" s="1">
        <v>300</v>
      </c>
      <c r="G1379" s="1">
        <v>2.0407999999999999E-2</v>
      </c>
      <c r="H1379" s="1">
        <v>2008</v>
      </c>
      <c r="I1379" s="1" t="s">
        <v>98</v>
      </c>
      <c r="J1379" s="1" t="s">
        <v>99</v>
      </c>
      <c r="K1379" s="1" t="s">
        <v>100</v>
      </c>
      <c r="L1379" s="1" t="s">
        <v>101</v>
      </c>
      <c r="M1379" s="1" t="s">
        <v>101</v>
      </c>
      <c r="N1379" s="1" t="s">
        <v>101</v>
      </c>
      <c r="O1379" s="1" t="s">
        <v>102</v>
      </c>
      <c r="P1379" s="1">
        <v>42622</v>
      </c>
      <c r="Q1379" s="1">
        <v>14988092</v>
      </c>
      <c r="R1379" s="1">
        <v>0</v>
      </c>
      <c r="S1379" s="1">
        <v>14987552</v>
      </c>
      <c r="T1379" s="1">
        <v>2059.21</v>
      </c>
      <c r="U1379" s="1">
        <v>0</v>
      </c>
      <c r="V1379" s="1">
        <v>0</v>
      </c>
      <c r="W1379" s="1">
        <v>1734.18</v>
      </c>
      <c r="X1379" s="1">
        <v>0</v>
      </c>
      <c r="Y1379" s="1">
        <v>0</v>
      </c>
      <c r="Z1379" s="1">
        <v>0</v>
      </c>
      <c r="AA1379" s="1">
        <v>0</v>
      </c>
      <c r="AB1379" s="1">
        <v>20.67</v>
      </c>
      <c r="AC1379" s="1">
        <v>370065.88</v>
      </c>
      <c r="AD1379" s="1">
        <v>532800</v>
      </c>
      <c r="AE1379" s="1">
        <v>1891052</v>
      </c>
      <c r="AF1379" s="1">
        <v>4678003</v>
      </c>
      <c r="AG1379" s="1">
        <v>0</v>
      </c>
      <c r="AH1379" s="1">
        <v>0</v>
      </c>
      <c r="AI1379" s="1">
        <v>0</v>
      </c>
      <c r="AJ1379" s="1">
        <v>0</v>
      </c>
      <c r="AK1379" s="1">
        <v>237.34</v>
      </c>
      <c r="AL1379" s="1">
        <v>1.57</v>
      </c>
      <c r="AM1379" s="1">
        <v>0</v>
      </c>
      <c r="AN1379" s="1">
        <v>0</v>
      </c>
      <c r="AO1379" s="1">
        <v>484708000</v>
      </c>
      <c r="AP1379" s="1">
        <v>484948256</v>
      </c>
      <c r="AQ1379" s="1">
        <v>415988768</v>
      </c>
      <c r="AR1379" s="1">
        <v>68577744</v>
      </c>
      <c r="AS1379" s="1">
        <v>381182.56</v>
      </c>
      <c r="AT1379" s="1">
        <v>0</v>
      </c>
      <c r="AU1379" s="1">
        <v>77675.72</v>
      </c>
      <c r="AV1379" s="1">
        <v>317921.06</v>
      </c>
      <c r="AW1379" s="1">
        <v>0</v>
      </c>
      <c r="AX1379" s="1">
        <v>0</v>
      </c>
      <c r="AY1379" s="1">
        <v>121.03</v>
      </c>
      <c r="AZ1379" s="1">
        <v>120.98</v>
      </c>
      <c r="BA1379" s="1">
        <v>32.299999999999997</v>
      </c>
      <c r="BB1379" s="1">
        <v>5.63</v>
      </c>
      <c r="BC1379" s="1">
        <v>67.260000000000005</v>
      </c>
      <c r="BD1379" s="1">
        <v>37.72</v>
      </c>
      <c r="BE1379" s="1">
        <v>0</v>
      </c>
      <c r="BF1379" s="1">
        <v>0</v>
      </c>
      <c r="BG1379" s="1">
        <v>0</v>
      </c>
      <c r="BH1379" s="1">
        <v>183.33</v>
      </c>
      <c r="BI1379" s="1">
        <v>0</v>
      </c>
      <c r="BJ1379" s="1">
        <v>0</v>
      </c>
      <c r="BK1379" s="1">
        <v>20967</v>
      </c>
      <c r="BL1379" s="1">
        <v>20967</v>
      </c>
      <c r="BM1379" s="1">
        <v>0</v>
      </c>
      <c r="BN1379" s="1">
        <v>0</v>
      </c>
      <c r="BO1379" s="1">
        <v>0</v>
      </c>
      <c r="BP1379" s="1">
        <v>0.22</v>
      </c>
      <c r="BQ1379" s="1">
        <v>0</v>
      </c>
      <c r="BR1379" s="1">
        <v>3.3333299999999998E-3</v>
      </c>
      <c r="BS1379" s="1">
        <v>0.22</v>
      </c>
      <c r="BT1379" s="1">
        <v>0.54000002000000003</v>
      </c>
      <c r="BU1379" s="1">
        <v>0</v>
      </c>
      <c r="BV1379" s="1">
        <v>3.3333299999999998E-3</v>
      </c>
      <c r="BW1379" s="1">
        <v>0.53666669</v>
      </c>
      <c r="BX1379" s="1">
        <v>0</v>
      </c>
      <c r="BY1379" s="1">
        <v>0.05</v>
      </c>
      <c r="BZ1379" s="1">
        <v>0</v>
      </c>
      <c r="CA1379" s="1">
        <v>0</v>
      </c>
      <c r="CB1379" s="1">
        <v>0</v>
      </c>
      <c r="CC1379" s="1">
        <v>0</v>
      </c>
      <c r="CD1379" s="1">
        <v>0</v>
      </c>
      <c r="CE1379" s="1">
        <v>0</v>
      </c>
      <c r="CF1379" s="1">
        <v>0</v>
      </c>
      <c r="CG1379" s="1">
        <v>0.01</v>
      </c>
      <c r="CH1379" s="1">
        <v>5.43</v>
      </c>
      <c r="CI1379" s="1">
        <v>0</v>
      </c>
      <c r="CJ1379" s="1">
        <v>0</v>
      </c>
      <c r="CK1379" s="1">
        <v>0</v>
      </c>
      <c r="CL1379" s="1">
        <v>0</v>
      </c>
      <c r="CM1379" s="1">
        <v>740</v>
      </c>
      <c r="CN1379" s="1">
        <v>740</v>
      </c>
      <c r="CO1379" s="1">
        <v>1164</v>
      </c>
      <c r="CP1379" s="1">
        <v>1422</v>
      </c>
      <c r="CQ1379" s="1">
        <v>0</v>
      </c>
      <c r="CR1379" s="1">
        <v>0</v>
      </c>
      <c r="CS1379" t="s">
        <v>116</v>
      </c>
      <c r="CT1379">
        <f t="shared" si="176"/>
        <v>0</v>
      </c>
      <c r="CU1379">
        <f t="shared" si="177"/>
        <v>0</v>
      </c>
      <c r="CV1379">
        <f t="shared" si="175"/>
        <v>0</v>
      </c>
      <c r="CW1379">
        <f t="shared" si="178"/>
        <v>0</v>
      </c>
      <c r="CX1379" s="4">
        <f t="shared" si="179"/>
        <v>485025931.72000003</v>
      </c>
      <c r="CY1379">
        <f t="shared" si="180"/>
        <v>0</v>
      </c>
      <c r="CZ1379">
        <f t="shared" si="181"/>
        <v>484948256</v>
      </c>
      <c r="DA1379">
        <f t="shared" si="182"/>
        <v>77675.72</v>
      </c>
    </row>
    <row r="1380" spans="1:105" x14ac:dyDescent="0.3">
      <c r="A1380" s="1">
        <v>29</v>
      </c>
      <c r="B1380" s="1" t="s">
        <v>104</v>
      </c>
      <c r="C1380" s="1">
        <v>2028</v>
      </c>
      <c r="D1380" s="1">
        <v>10</v>
      </c>
      <c r="E1380" s="1">
        <v>0</v>
      </c>
      <c r="F1380" s="1">
        <v>300</v>
      </c>
      <c r="G1380" s="1">
        <v>2.0407999999999999E-2</v>
      </c>
      <c r="H1380" s="1">
        <v>2008</v>
      </c>
      <c r="I1380" s="1" t="s">
        <v>98</v>
      </c>
      <c r="J1380" s="1" t="s">
        <v>99</v>
      </c>
      <c r="K1380" s="1" t="s">
        <v>100</v>
      </c>
      <c r="L1380" s="1" t="s">
        <v>101</v>
      </c>
      <c r="M1380" s="1" t="s">
        <v>101</v>
      </c>
      <c r="N1380" s="1" t="s">
        <v>101</v>
      </c>
      <c r="O1380" s="1" t="s">
        <v>102</v>
      </c>
      <c r="P1380" s="1">
        <v>42622</v>
      </c>
      <c r="Q1380" s="1">
        <v>14307901</v>
      </c>
      <c r="R1380" s="1">
        <v>0</v>
      </c>
      <c r="S1380" s="1">
        <v>14307014</v>
      </c>
      <c r="T1380" s="1">
        <v>2021.32</v>
      </c>
      <c r="U1380" s="1">
        <v>0</v>
      </c>
      <c r="V1380" s="1">
        <v>0</v>
      </c>
      <c r="W1380" s="1">
        <v>1136.47</v>
      </c>
      <c r="X1380" s="1">
        <v>0</v>
      </c>
      <c r="Y1380" s="1">
        <v>0</v>
      </c>
      <c r="Z1380" s="1">
        <v>0</v>
      </c>
      <c r="AA1380" s="1">
        <v>0</v>
      </c>
      <c r="AB1380" s="1">
        <v>6</v>
      </c>
      <c r="AC1380" s="1">
        <v>322731.31</v>
      </c>
      <c r="AD1380" s="1">
        <v>550560</v>
      </c>
      <c r="AE1380" s="1">
        <v>1193802.3799999999</v>
      </c>
      <c r="AF1380" s="1">
        <v>3868974</v>
      </c>
      <c r="AG1380" s="1">
        <v>0</v>
      </c>
      <c r="AH1380" s="1">
        <v>0</v>
      </c>
      <c r="AI1380" s="1">
        <v>0</v>
      </c>
      <c r="AJ1380" s="1">
        <v>0</v>
      </c>
      <c r="AK1380" s="1">
        <v>42.77</v>
      </c>
      <c r="AL1380" s="1">
        <v>0</v>
      </c>
      <c r="AM1380" s="1">
        <v>0</v>
      </c>
      <c r="AN1380" s="1">
        <v>0</v>
      </c>
      <c r="AO1380" s="1">
        <v>464968576</v>
      </c>
      <c r="AP1380" s="1">
        <v>464940064</v>
      </c>
      <c r="AQ1380" s="1">
        <v>398412480</v>
      </c>
      <c r="AR1380" s="1">
        <v>66066376</v>
      </c>
      <c r="AS1380" s="1">
        <v>461797.13</v>
      </c>
      <c r="AT1380" s="1">
        <v>0</v>
      </c>
      <c r="AU1380" s="1">
        <v>55664.07</v>
      </c>
      <c r="AV1380" s="1">
        <v>27163.08</v>
      </c>
      <c r="AW1380" s="1">
        <v>0</v>
      </c>
      <c r="AX1380" s="1">
        <v>0</v>
      </c>
      <c r="AY1380" s="1">
        <v>92.01</v>
      </c>
      <c r="AZ1380" s="1">
        <v>38.869999999999997</v>
      </c>
      <c r="BA1380" s="1">
        <v>37.44</v>
      </c>
      <c r="BB1380" s="1">
        <v>6.3</v>
      </c>
      <c r="BC1380" s="1">
        <v>47.69</v>
      </c>
      <c r="BD1380" s="1">
        <v>27.54</v>
      </c>
      <c r="BE1380" s="1">
        <v>0</v>
      </c>
      <c r="BF1380" s="1">
        <v>0</v>
      </c>
      <c r="BG1380" s="1">
        <v>0</v>
      </c>
      <c r="BH1380" s="1">
        <v>23.9</v>
      </c>
      <c r="BI1380" s="1">
        <v>0</v>
      </c>
      <c r="BJ1380" s="1">
        <v>0</v>
      </c>
      <c r="BK1380" s="1">
        <v>20967</v>
      </c>
      <c r="BL1380" s="1">
        <v>0</v>
      </c>
      <c r="BM1380" s="1">
        <v>0</v>
      </c>
      <c r="BN1380" s="1">
        <v>0</v>
      </c>
      <c r="BO1380" s="1">
        <v>0</v>
      </c>
      <c r="BP1380" s="1">
        <v>5.3333329999999998E-2</v>
      </c>
      <c r="BQ1380" s="1">
        <v>0</v>
      </c>
      <c r="BR1380" s="1">
        <v>0</v>
      </c>
      <c r="BS1380" s="1">
        <v>5.3333329999999998E-2</v>
      </c>
      <c r="BT1380" s="1">
        <v>0.12333333</v>
      </c>
      <c r="BU1380" s="1">
        <v>0</v>
      </c>
      <c r="BV1380" s="1">
        <v>0</v>
      </c>
      <c r="BW1380" s="1">
        <v>0.12333333</v>
      </c>
      <c r="BX1380" s="1">
        <v>0</v>
      </c>
      <c r="BY1380" s="1">
        <v>0.02</v>
      </c>
      <c r="BZ1380" s="1">
        <v>0</v>
      </c>
      <c r="CA1380" s="1">
        <v>0</v>
      </c>
      <c r="CB1380" s="1">
        <v>0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6.19</v>
      </c>
      <c r="CI1380" s="1">
        <v>0</v>
      </c>
      <c r="CJ1380" s="1">
        <v>0</v>
      </c>
      <c r="CK1380" s="1">
        <v>0</v>
      </c>
      <c r="CL1380" s="1">
        <v>0</v>
      </c>
      <c r="CM1380" s="1">
        <v>740</v>
      </c>
      <c r="CN1380" s="1">
        <v>740</v>
      </c>
      <c r="CO1380" s="1">
        <v>1164</v>
      </c>
      <c r="CP1380" s="1">
        <v>1422</v>
      </c>
      <c r="CQ1380" s="1">
        <v>0</v>
      </c>
      <c r="CR1380" s="1">
        <v>0</v>
      </c>
      <c r="CS1380" t="s">
        <v>116</v>
      </c>
      <c r="CT1380">
        <f t="shared" si="176"/>
        <v>0</v>
      </c>
      <c r="CU1380">
        <f t="shared" si="177"/>
        <v>0</v>
      </c>
      <c r="CV1380">
        <f t="shared" si="175"/>
        <v>0</v>
      </c>
      <c r="CW1380">
        <f t="shared" si="178"/>
        <v>0</v>
      </c>
      <c r="CX1380" s="4">
        <f t="shared" si="179"/>
        <v>464995728.06999999</v>
      </c>
      <c r="CY1380">
        <f t="shared" si="180"/>
        <v>0</v>
      </c>
      <c r="CZ1380">
        <f t="shared" si="181"/>
        <v>464940064</v>
      </c>
      <c r="DA1380">
        <f t="shared" si="182"/>
        <v>55664.07</v>
      </c>
    </row>
    <row r="1381" spans="1:105" x14ac:dyDescent="0.3">
      <c r="A1381" s="1">
        <v>29</v>
      </c>
      <c r="B1381" s="1" t="s">
        <v>104</v>
      </c>
      <c r="C1381" s="1">
        <v>2028</v>
      </c>
      <c r="D1381" s="1">
        <v>11</v>
      </c>
      <c r="E1381" s="1">
        <v>0</v>
      </c>
      <c r="F1381" s="1">
        <v>300</v>
      </c>
      <c r="G1381" s="1">
        <v>2.0407999999999999E-2</v>
      </c>
      <c r="H1381" s="1">
        <v>2008</v>
      </c>
      <c r="I1381" s="1" t="s">
        <v>98</v>
      </c>
      <c r="J1381" s="1" t="s">
        <v>99</v>
      </c>
      <c r="K1381" s="1" t="s">
        <v>100</v>
      </c>
      <c r="L1381" s="1" t="s">
        <v>101</v>
      </c>
      <c r="M1381" s="1" t="s">
        <v>101</v>
      </c>
      <c r="N1381" s="1" t="s">
        <v>101</v>
      </c>
      <c r="O1381" s="1" t="s">
        <v>102</v>
      </c>
      <c r="P1381" s="1">
        <v>42622</v>
      </c>
      <c r="Q1381" s="1">
        <v>15582222</v>
      </c>
      <c r="R1381" s="1">
        <v>0</v>
      </c>
      <c r="S1381" s="1">
        <v>15578662</v>
      </c>
      <c r="T1381" s="1">
        <v>4883.2700000000004</v>
      </c>
      <c r="U1381" s="1">
        <v>0</v>
      </c>
      <c r="V1381" s="1">
        <v>0</v>
      </c>
      <c r="W1381" s="1">
        <v>1318.71</v>
      </c>
      <c r="X1381" s="1">
        <v>0</v>
      </c>
      <c r="Y1381" s="1">
        <v>0</v>
      </c>
      <c r="Z1381" s="1">
        <v>0</v>
      </c>
      <c r="AA1381" s="1">
        <v>0</v>
      </c>
      <c r="AB1381" s="1">
        <v>0.67</v>
      </c>
      <c r="AC1381" s="1">
        <v>235870.14</v>
      </c>
      <c r="AD1381" s="1">
        <v>532800</v>
      </c>
      <c r="AE1381" s="1">
        <v>1195188</v>
      </c>
      <c r="AF1381" s="1">
        <v>4022552</v>
      </c>
      <c r="AG1381" s="1">
        <v>0</v>
      </c>
      <c r="AH1381" s="1">
        <v>0</v>
      </c>
      <c r="AI1381" s="1">
        <v>0</v>
      </c>
      <c r="AJ1381" s="1">
        <v>0</v>
      </c>
      <c r="AK1381" s="1">
        <v>32.99</v>
      </c>
      <c r="AL1381" s="1">
        <v>0</v>
      </c>
      <c r="AM1381" s="1">
        <v>0</v>
      </c>
      <c r="AN1381" s="1">
        <v>0</v>
      </c>
      <c r="AO1381" s="1">
        <v>510471936</v>
      </c>
      <c r="AP1381" s="1">
        <v>510529696</v>
      </c>
      <c r="AQ1381" s="1">
        <v>438166912</v>
      </c>
      <c r="AR1381" s="1">
        <v>71803576</v>
      </c>
      <c r="AS1381" s="1">
        <v>559166.68999999994</v>
      </c>
      <c r="AT1381" s="1">
        <v>0</v>
      </c>
      <c r="AU1381" s="1">
        <v>133628.82999999999</v>
      </c>
      <c r="AV1381" s="1">
        <v>191403.61</v>
      </c>
      <c r="AW1381" s="1">
        <v>0</v>
      </c>
      <c r="AX1381" s="1">
        <v>0</v>
      </c>
      <c r="AY1381" s="1">
        <v>78.89</v>
      </c>
      <c r="AZ1381" s="1">
        <v>39.770000000000003</v>
      </c>
      <c r="BA1381" s="1">
        <v>26.22</v>
      </c>
      <c r="BB1381" s="1">
        <v>3.89</v>
      </c>
      <c r="BC1381" s="1">
        <v>34.54</v>
      </c>
      <c r="BD1381" s="1">
        <v>27.36</v>
      </c>
      <c r="BE1381" s="1">
        <v>0</v>
      </c>
      <c r="BF1381" s="1">
        <v>0</v>
      </c>
      <c r="BG1381" s="1">
        <v>0</v>
      </c>
      <c r="BH1381" s="1">
        <v>145.13999999999999</v>
      </c>
      <c r="BI1381" s="1">
        <v>0</v>
      </c>
      <c r="BJ1381" s="1">
        <v>0</v>
      </c>
      <c r="BK1381" s="1">
        <v>20967</v>
      </c>
      <c r="BL1381" s="1">
        <v>0</v>
      </c>
      <c r="BM1381" s="1">
        <v>0</v>
      </c>
      <c r="BN1381" s="1">
        <v>0</v>
      </c>
      <c r="BO1381" s="1">
        <v>0</v>
      </c>
      <c r="BP1381" s="1">
        <v>5.3333329999999998E-2</v>
      </c>
      <c r="BQ1381" s="1">
        <v>0</v>
      </c>
      <c r="BR1381" s="1">
        <v>0</v>
      </c>
      <c r="BS1381" s="1">
        <v>5.3333329999999998E-2</v>
      </c>
      <c r="BT1381" s="1">
        <v>0.08</v>
      </c>
      <c r="BU1381" s="1">
        <v>0</v>
      </c>
      <c r="BV1381" s="1">
        <v>0</v>
      </c>
      <c r="BW1381" s="1">
        <v>0.08</v>
      </c>
      <c r="BX1381" s="1">
        <v>0</v>
      </c>
      <c r="BY1381" s="1">
        <v>0</v>
      </c>
      <c r="BZ1381" s="1">
        <v>0</v>
      </c>
      <c r="CA1381" s="1">
        <v>0</v>
      </c>
      <c r="CB1381" s="1">
        <v>0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5.0599999999999996</v>
      </c>
      <c r="CI1381" s="1">
        <v>0</v>
      </c>
      <c r="CJ1381" s="1">
        <v>0</v>
      </c>
      <c r="CK1381" s="1">
        <v>0</v>
      </c>
      <c r="CL1381" s="1">
        <v>0</v>
      </c>
      <c r="CM1381" s="1">
        <v>740</v>
      </c>
      <c r="CN1381" s="1">
        <v>740</v>
      </c>
      <c r="CO1381" s="1">
        <v>1164</v>
      </c>
      <c r="CP1381" s="1">
        <v>1422</v>
      </c>
      <c r="CQ1381" s="1">
        <v>0</v>
      </c>
      <c r="CR1381" s="1">
        <v>0</v>
      </c>
      <c r="CS1381" t="s">
        <v>116</v>
      </c>
      <c r="CT1381">
        <f t="shared" si="176"/>
        <v>0</v>
      </c>
      <c r="CU1381">
        <f t="shared" si="177"/>
        <v>0</v>
      </c>
      <c r="CV1381">
        <f t="shared" si="175"/>
        <v>0</v>
      </c>
      <c r="CW1381">
        <f t="shared" si="178"/>
        <v>0</v>
      </c>
      <c r="CX1381" s="4">
        <f t="shared" si="179"/>
        <v>510663324.82999998</v>
      </c>
      <c r="CY1381">
        <f t="shared" si="180"/>
        <v>0</v>
      </c>
      <c r="CZ1381">
        <f t="shared" si="181"/>
        <v>510529696</v>
      </c>
      <c r="DA1381">
        <f t="shared" si="182"/>
        <v>133628.82999999999</v>
      </c>
    </row>
    <row r="1382" spans="1:105" x14ac:dyDescent="0.3">
      <c r="A1382" s="1">
        <v>29</v>
      </c>
      <c r="B1382" s="1" t="s">
        <v>104</v>
      </c>
      <c r="C1382" s="1">
        <v>2028</v>
      </c>
      <c r="D1382" s="1">
        <v>12</v>
      </c>
      <c r="E1382" s="1">
        <v>0</v>
      </c>
      <c r="F1382" s="1">
        <v>300</v>
      </c>
      <c r="G1382" s="1">
        <v>2.0407999999999999E-2</v>
      </c>
      <c r="H1382" s="1">
        <v>2008</v>
      </c>
      <c r="I1382" s="1" t="s">
        <v>98</v>
      </c>
      <c r="J1382" s="1" t="s">
        <v>99</v>
      </c>
      <c r="K1382" s="1" t="s">
        <v>100</v>
      </c>
      <c r="L1382" s="1" t="s">
        <v>101</v>
      </c>
      <c r="M1382" s="1" t="s">
        <v>101</v>
      </c>
      <c r="N1382" s="1" t="s">
        <v>101</v>
      </c>
      <c r="O1382" s="1" t="s">
        <v>102</v>
      </c>
      <c r="P1382" s="1">
        <v>42622</v>
      </c>
      <c r="Q1382" s="1">
        <v>17440926</v>
      </c>
      <c r="R1382" s="1">
        <v>0</v>
      </c>
      <c r="S1382" s="1">
        <v>17191716</v>
      </c>
      <c r="T1382" s="1">
        <v>283026.38</v>
      </c>
      <c r="U1382" s="1">
        <v>0</v>
      </c>
      <c r="V1382" s="1">
        <v>0</v>
      </c>
      <c r="W1382" s="1">
        <v>33835.79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243265.38</v>
      </c>
      <c r="AD1382" s="1">
        <v>550560</v>
      </c>
      <c r="AE1382" s="1">
        <v>1301389.8799999999</v>
      </c>
      <c r="AF1382" s="1">
        <v>4992011.5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582380480</v>
      </c>
      <c r="AP1382" s="1">
        <v>574836992</v>
      </c>
      <c r="AQ1382" s="1">
        <v>494263456</v>
      </c>
      <c r="AR1382" s="1">
        <v>79992528</v>
      </c>
      <c r="AS1382" s="1">
        <v>580969.63</v>
      </c>
      <c r="AT1382" s="1">
        <v>0</v>
      </c>
      <c r="AU1382" s="1">
        <v>8441490</v>
      </c>
      <c r="AV1382" s="1">
        <v>898009.56</v>
      </c>
      <c r="AW1382" s="1">
        <v>0</v>
      </c>
      <c r="AX1382" s="1">
        <v>0</v>
      </c>
      <c r="AY1382" s="1">
        <v>76.349999999999994</v>
      </c>
      <c r="AZ1382" s="1">
        <v>41.02</v>
      </c>
      <c r="BA1382" s="1">
        <v>22</v>
      </c>
      <c r="BB1382" s="1">
        <v>3.41</v>
      </c>
      <c r="BC1382" s="1">
        <v>30.39</v>
      </c>
      <c r="BD1382" s="1">
        <v>29.83</v>
      </c>
      <c r="BE1382" s="1">
        <v>0</v>
      </c>
      <c r="BF1382" s="1">
        <v>0</v>
      </c>
      <c r="BG1382" s="1">
        <v>0</v>
      </c>
      <c r="BH1382" s="1">
        <v>26.54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0</v>
      </c>
      <c r="BX1382" s="1">
        <v>0</v>
      </c>
      <c r="BY1382" s="1">
        <v>0</v>
      </c>
      <c r="BZ1382" s="1">
        <v>0</v>
      </c>
      <c r="CA1382" s="1">
        <v>0</v>
      </c>
      <c r="CB1382" s="1">
        <v>0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5.83</v>
      </c>
      <c r="CI1382" s="1">
        <v>0</v>
      </c>
      <c r="CJ1382" s="1">
        <v>0</v>
      </c>
      <c r="CK1382" s="1">
        <v>0</v>
      </c>
      <c r="CL1382" s="1">
        <v>0</v>
      </c>
      <c r="CM1382" s="1">
        <v>740</v>
      </c>
      <c r="CN1382" s="1">
        <v>740</v>
      </c>
      <c r="CO1382" s="1">
        <v>1164</v>
      </c>
      <c r="CP1382" s="1">
        <v>1422</v>
      </c>
      <c r="CQ1382" s="1">
        <v>0</v>
      </c>
      <c r="CR1382" s="1">
        <v>0</v>
      </c>
      <c r="CS1382" t="s">
        <v>116</v>
      </c>
      <c r="CT1382">
        <f t="shared" si="176"/>
        <v>0</v>
      </c>
      <c r="CU1382">
        <f t="shared" si="177"/>
        <v>0</v>
      </c>
      <c r="CV1382">
        <f t="shared" si="175"/>
        <v>0</v>
      </c>
      <c r="CW1382">
        <f t="shared" si="178"/>
        <v>0</v>
      </c>
      <c r="CX1382" s="4">
        <f t="shared" si="179"/>
        <v>583278482</v>
      </c>
      <c r="CY1382">
        <f t="shared" si="180"/>
        <v>0</v>
      </c>
      <c r="CZ1382">
        <f t="shared" si="181"/>
        <v>574836992</v>
      </c>
      <c r="DA1382">
        <f t="shared" si="182"/>
        <v>8441490</v>
      </c>
    </row>
    <row r="1383" spans="1:105" x14ac:dyDescent="0.3">
      <c r="A1383" s="1">
        <v>29</v>
      </c>
      <c r="B1383" s="1" t="s">
        <v>105</v>
      </c>
      <c r="C1383" s="1">
        <v>2028</v>
      </c>
      <c r="D1383" s="1">
        <v>1</v>
      </c>
      <c r="E1383" s="1">
        <v>0</v>
      </c>
      <c r="F1383" s="1">
        <v>300</v>
      </c>
      <c r="G1383" s="1">
        <v>2.0407999999999999E-2</v>
      </c>
      <c r="H1383" s="1">
        <v>2008</v>
      </c>
      <c r="I1383" s="1" t="s">
        <v>98</v>
      </c>
      <c r="J1383" s="1" t="s">
        <v>99</v>
      </c>
      <c r="K1383" s="1" t="s">
        <v>100</v>
      </c>
      <c r="L1383" s="1" t="s">
        <v>101</v>
      </c>
      <c r="M1383" s="1" t="s">
        <v>101</v>
      </c>
      <c r="N1383" s="1" t="s">
        <v>101</v>
      </c>
      <c r="O1383" s="1" t="s">
        <v>102</v>
      </c>
      <c r="P1383" s="1">
        <v>42622</v>
      </c>
      <c r="Q1383" s="1">
        <v>16229548</v>
      </c>
      <c r="R1383" s="1">
        <v>0</v>
      </c>
      <c r="S1383" s="1">
        <v>15955649</v>
      </c>
      <c r="T1383" s="1">
        <v>289577.90999999997</v>
      </c>
      <c r="U1383" s="1">
        <v>0</v>
      </c>
      <c r="V1383" s="1">
        <v>0</v>
      </c>
      <c r="W1383" s="1">
        <v>15697.46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9671.98</v>
      </c>
      <c r="AD1383" s="1">
        <v>520800</v>
      </c>
      <c r="AE1383" s="1">
        <v>1055706</v>
      </c>
      <c r="AF1383" s="1">
        <v>4128568.25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352890304</v>
      </c>
      <c r="AP1383" s="1">
        <v>345212000</v>
      </c>
      <c r="AQ1383" s="1">
        <v>284069440</v>
      </c>
      <c r="AR1383" s="1">
        <v>60599160</v>
      </c>
      <c r="AS1383" s="1">
        <v>543452.88</v>
      </c>
      <c r="AT1383" s="1">
        <v>0</v>
      </c>
      <c r="AU1383" s="1">
        <v>8197887</v>
      </c>
      <c r="AV1383" s="1">
        <v>519576.19</v>
      </c>
      <c r="AW1383" s="1">
        <v>0</v>
      </c>
      <c r="AX1383" s="1">
        <v>0</v>
      </c>
      <c r="AY1383" s="1">
        <v>60.76</v>
      </c>
      <c r="AZ1383" s="1">
        <v>41.19</v>
      </c>
      <c r="BA1383" s="1">
        <v>14.46</v>
      </c>
      <c r="BB1383" s="1">
        <v>1.88</v>
      </c>
      <c r="BC1383" s="1">
        <v>17.100000000000001</v>
      </c>
      <c r="BD1383" s="1">
        <v>28.31</v>
      </c>
      <c r="BE1383" s="1">
        <v>0</v>
      </c>
      <c r="BF1383" s="1">
        <v>0</v>
      </c>
      <c r="BG1383" s="1">
        <v>0</v>
      </c>
      <c r="BH1383" s="1">
        <v>33.1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0</v>
      </c>
      <c r="BX1383" s="1">
        <v>0</v>
      </c>
      <c r="BY1383" s="1">
        <v>0</v>
      </c>
      <c r="BZ1383" s="1">
        <v>0</v>
      </c>
      <c r="CA1383" s="1">
        <v>0</v>
      </c>
      <c r="CB1383" s="1">
        <v>0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5.68</v>
      </c>
      <c r="CI1383" s="1">
        <v>0</v>
      </c>
      <c r="CJ1383" s="1">
        <v>0</v>
      </c>
      <c r="CK1383" s="1">
        <v>0</v>
      </c>
      <c r="CL1383" s="1">
        <v>0</v>
      </c>
      <c r="CM1383" s="1">
        <v>700</v>
      </c>
      <c r="CN1383" s="1">
        <v>700</v>
      </c>
      <c r="CO1383" s="1">
        <v>1103</v>
      </c>
      <c r="CP1383" s="1">
        <v>1347</v>
      </c>
      <c r="CQ1383" s="1">
        <v>0</v>
      </c>
      <c r="CR1383" s="1">
        <v>0</v>
      </c>
      <c r="CS1383" t="s">
        <v>116</v>
      </c>
      <c r="CT1383">
        <f t="shared" si="176"/>
        <v>0</v>
      </c>
      <c r="CU1383">
        <f t="shared" si="177"/>
        <v>0</v>
      </c>
      <c r="CV1383">
        <f t="shared" si="175"/>
        <v>0</v>
      </c>
      <c r="CW1383">
        <f t="shared" si="178"/>
        <v>0</v>
      </c>
      <c r="CX1383" s="4">
        <f t="shared" si="179"/>
        <v>353409887</v>
      </c>
      <c r="CY1383">
        <f t="shared" si="180"/>
        <v>0</v>
      </c>
      <c r="CZ1383">
        <f t="shared" si="181"/>
        <v>345212000</v>
      </c>
      <c r="DA1383">
        <f t="shared" si="182"/>
        <v>8197887</v>
      </c>
    </row>
    <row r="1384" spans="1:105" x14ac:dyDescent="0.3">
      <c r="A1384" s="1">
        <v>29</v>
      </c>
      <c r="B1384" s="1" t="s">
        <v>105</v>
      </c>
      <c r="C1384" s="1">
        <v>2028</v>
      </c>
      <c r="D1384" s="1">
        <v>2</v>
      </c>
      <c r="E1384" s="1">
        <v>0</v>
      </c>
      <c r="F1384" s="1">
        <v>300</v>
      </c>
      <c r="G1384" s="1">
        <v>2.0407999999999999E-2</v>
      </c>
      <c r="H1384" s="1">
        <v>2008</v>
      </c>
      <c r="I1384" s="1" t="s">
        <v>98</v>
      </c>
      <c r="J1384" s="1" t="s">
        <v>99</v>
      </c>
      <c r="K1384" s="1" t="s">
        <v>100</v>
      </c>
      <c r="L1384" s="1" t="s">
        <v>101</v>
      </c>
      <c r="M1384" s="1" t="s">
        <v>101</v>
      </c>
      <c r="N1384" s="1" t="s">
        <v>101</v>
      </c>
      <c r="O1384" s="1" t="s">
        <v>102</v>
      </c>
      <c r="P1384" s="1">
        <v>42622</v>
      </c>
      <c r="Q1384" s="1">
        <v>13306945</v>
      </c>
      <c r="R1384" s="1">
        <v>0</v>
      </c>
      <c r="S1384" s="1">
        <v>13047852</v>
      </c>
      <c r="T1384" s="1">
        <v>279885.65999999997</v>
      </c>
      <c r="U1384" s="1">
        <v>0</v>
      </c>
      <c r="V1384" s="1">
        <v>0</v>
      </c>
      <c r="W1384" s="1">
        <v>20763.14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9185.44</v>
      </c>
      <c r="AD1384" s="1">
        <v>470400</v>
      </c>
      <c r="AE1384" s="1">
        <v>964563.19</v>
      </c>
      <c r="AF1384" s="1">
        <v>3758258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265696992</v>
      </c>
      <c r="AP1384" s="1">
        <v>258601280</v>
      </c>
      <c r="AQ1384" s="1">
        <v>209929440</v>
      </c>
      <c r="AR1384" s="1">
        <v>48234556</v>
      </c>
      <c r="AS1384" s="1">
        <v>437282.25</v>
      </c>
      <c r="AT1384" s="1">
        <v>0</v>
      </c>
      <c r="AU1384" s="1">
        <v>7686543</v>
      </c>
      <c r="AV1384" s="1">
        <v>590829.18999999994</v>
      </c>
      <c r="AW1384" s="1">
        <v>0</v>
      </c>
      <c r="AX1384" s="1">
        <v>0</v>
      </c>
      <c r="AY1384" s="1">
        <v>53.44</v>
      </c>
      <c r="AZ1384" s="1">
        <v>39.94</v>
      </c>
      <c r="BA1384" s="1">
        <v>11.09</v>
      </c>
      <c r="BB1384" s="1">
        <v>1.53</v>
      </c>
      <c r="BC1384" s="1">
        <v>13.1</v>
      </c>
      <c r="BD1384" s="1">
        <v>27.46</v>
      </c>
      <c r="BE1384" s="1">
        <v>0</v>
      </c>
      <c r="BF1384" s="1">
        <v>0</v>
      </c>
      <c r="BG1384" s="1">
        <v>0</v>
      </c>
      <c r="BH1384" s="1">
        <v>28.46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0</v>
      </c>
      <c r="BX1384" s="1">
        <v>0</v>
      </c>
      <c r="BY1384" s="1">
        <v>0</v>
      </c>
      <c r="BZ1384" s="1">
        <v>0</v>
      </c>
      <c r="CA1384" s="1">
        <v>0</v>
      </c>
      <c r="CB1384" s="1">
        <v>0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4.91</v>
      </c>
      <c r="CI1384" s="1">
        <v>0</v>
      </c>
      <c r="CJ1384" s="1">
        <v>0</v>
      </c>
      <c r="CK1384" s="1">
        <v>0</v>
      </c>
      <c r="CL1384" s="1">
        <v>0</v>
      </c>
      <c r="CM1384" s="1">
        <v>700</v>
      </c>
      <c r="CN1384" s="1">
        <v>700</v>
      </c>
      <c r="CO1384" s="1">
        <v>1103</v>
      </c>
      <c r="CP1384" s="1">
        <v>1347</v>
      </c>
      <c r="CQ1384" s="1">
        <v>0</v>
      </c>
      <c r="CR1384" s="1">
        <v>0</v>
      </c>
      <c r="CS1384" t="s">
        <v>116</v>
      </c>
      <c r="CT1384">
        <f t="shared" si="176"/>
        <v>0</v>
      </c>
      <c r="CU1384">
        <f t="shared" si="177"/>
        <v>0</v>
      </c>
      <c r="CV1384">
        <f t="shared" si="175"/>
        <v>0</v>
      </c>
      <c r="CW1384">
        <f t="shared" si="178"/>
        <v>0</v>
      </c>
      <c r="CX1384" s="4">
        <f t="shared" si="179"/>
        <v>266287823</v>
      </c>
      <c r="CY1384">
        <f t="shared" si="180"/>
        <v>0</v>
      </c>
      <c r="CZ1384">
        <f t="shared" si="181"/>
        <v>258601280</v>
      </c>
      <c r="DA1384">
        <f t="shared" si="182"/>
        <v>7686543</v>
      </c>
    </row>
    <row r="1385" spans="1:105" x14ac:dyDescent="0.3">
      <c r="A1385" s="1">
        <v>29</v>
      </c>
      <c r="B1385" s="1" t="s">
        <v>105</v>
      </c>
      <c r="C1385" s="1">
        <v>2028</v>
      </c>
      <c r="D1385" s="1">
        <v>3</v>
      </c>
      <c r="E1385" s="1">
        <v>0</v>
      </c>
      <c r="F1385" s="1">
        <v>300</v>
      </c>
      <c r="G1385" s="1">
        <v>2.0407999999999999E-2</v>
      </c>
      <c r="H1385" s="1">
        <v>2008</v>
      </c>
      <c r="I1385" s="1" t="s">
        <v>98</v>
      </c>
      <c r="J1385" s="1" t="s">
        <v>99</v>
      </c>
      <c r="K1385" s="1" t="s">
        <v>100</v>
      </c>
      <c r="L1385" s="1" t="s">
        <v>101</v>
      </c>
      <c r="M1385" s="1" t="s">
        <v>101</v>
      </c>
      <c r="N1385" s="1" t="s">
        <v>101</v>
      </c>
      <c r="O1385" s="1" t="s">
        <v>102</v>
      </c>
      <c r="P1385" s="1">
        <v>42622</v>
      </c>
      <c r="Q1385" s="1">
        <v>13106415</v>
      </c>
      <c r="R1385" s="1">
        <v>0</v>
      </c>
      <c r="S1385" s="1">
        <v>13100195</v>
      </c>
      <c r="T1385" s="1">
        <v>6962.87</v>
      </c>
      <c r="U1385" s="1">
        <v>0</v>
      </c>
      <c r="V1385" s="1">
        <v>0</v>
      </c>
      <c r="W1385" s="1">
        <v>778.99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13445.07</v>
      </c>
      <c r="AD1385" s="1">
        <v>520800</v>
      </c>
      <c r="AE1385" s="1">
        <v>1139895.5</v>
      </c>
      <c r="AF1385" s="1">
        <v>3543934</v>
      </c>
      <c r="AG1385" s="1">
        <v>0</v>
      </c>
      <c r="AH1385" s="1">
        <v>0</v>
      </c>
      <c r="AI1385" s="1">
        <v>0</v>
      </c>
      <c r="AJ1385" s="1">
        <v>0</v>
      </c>
      <c r="AK1385" s="1">
        <v>3.41</v>
      </c>
      <c r="AL1385" s="1">
        <v>0</v>
      </c>
      <c r="AM1385" s="1">
        <v>0</v>
      </c>
      <c r="AN1385" s="1">
        <v>0</v>
      </c>
      <c r="AO1385" s="1">
        <v>256807056</v>
      </c>
      <c r="AP1385" s="1">
        <v>256639008</v>
      </c>
      <c r="AQ1385" s="1">
        <v>209248768</v>
      </c>
      <c r="AR1385" s="1">
        <v>47007664</v>
      </c>
      <c r="AS1385" s="1">
        <v>382727.53</v>
      </c>
      <c r="AT1385" s="1">
        <v>0</v>
      </c>
      <c r="AU1385" s="1">
        <v>188514.86</v>
      </c>
      <c r="AV1385" s="1">
        <v>20460.150000000001</v>
      </c>
      <c r="AW1385" s="1">
        <v>0</v>
      </c>
      <c r="AX1385" s="1">
        <v>0</v>
      </c>
      <c r="AY1385" s="1">
        <v>68.59</v>
      </c>
      <c r="AZ1385" s="1">
        <v>39.79</v>
      </c>
      <c r="BA1385" s="1">
        <v>20.34</v>
      </c>
      <c r="BB1385" s="1">
        <v>2.73</v>
      </c>
      <c r="BC1385" s="1">
        <v>25.7</v>
      </c>
      <c r="BD1385" s="1">
        <v>27.07</v>
      </c>
      <c r="BE1385" s="1">
        <v>0</v>
      </c>
      <c r="BF1385" s="1">
        <v>0</v>
      </c>
      <c r="BG1385" s="1">
        <v>0</v>
      </c>
      <c r="BH1385" s="1">
        <v>26.26</v>
      </c>
      <c r="BI1385" s="1">
        <v>0</v>
      </c>
      <c r="BJ1385" s="1">
        <v>0</v>
      </c>
      <c r="BK1385" s="1">
        <v>20967</v>
      </c>
      <c r="BL1385" s="1">
        <v>0</v>
      </c>
      <c r="BM1385" s="1">
        <v>0</v>
      </c>
      <c r="BN1385" s="1">
        <v>0</v>
      </c>
      <c r="BO1385" s="1">
        <v>0</v>
      </c>
      <c r="BP1385" s="1">
        <v>1.6666670000000001E-2</v>
      </c>
      <c r="BQ1385" s="1">
        <v>0</v>
      </c>
      <c r="BR1385" s="1">
        <v>0</v>
      </c>
      <c r="BS1385" s="1">
        <v>1.6666670000000001E-2</v>
      </c>
      <c r="BT1385" s="1">
        <v>0.02</v>
      </c>
      <c r="BU1385" s="1">
        <v>0</v>
      </c>
      <c r="BV1385" s="1">
        <v>0</v>
      </c>
      <c r="BW1385" s="1">
        <v>0.02</v>
      </c>
      <c r="BX1385" s="1">
        <v>0</v>
      </c>
      <c r="BY1385" s="1">
        <v>0</v>
      </c>
      <c r="BZ1385" s="1">
        <v>0</v>
      </c>
      <c r="CA1385" s="1">
        <v>0</v>
      </c>
      <c r="CB1385" s="1">
        <v>0</v>
      </c>
      <c r="CC1385" s="1">
        <v>0</v>
      </c>
      <c r="CD1385" s="1">
        <v>0</v>
      </c>
      <c r="CE1385" s="1">
        <v>0</v>
      </c>
      <c r="CF1385" s="1">
        <v>0.01</v>
      </c>
      <c r="CG1385" s="1">
        <v>0.01</v>
      </c>
      <c r="CH1385" s="1">
        <v>4.6500000000000004</v>
      </c>
      <c r="CI1385" s="1">
        <v>0</v>
      </c>
      <c r="CJ1385" s="1">
        <v>0</v>
      </c>
      <c r="CK1385" s="1">
        <v>0</v>
      </c>
      <c r="CL1385" s="1">
        <v>0</v>
      </c>
      <c r="CM1385" s="1">
        <v>700</v>
      </c>
      <c r="CN1385" s="1">
        <v>700</v>
      </c>
      <c r="CO1385" s="1">
        <v>1103</v>
      </c>
      <c r="CP1385" s="1">
        <v>1347</v>
      </c>
      <c r="CQ1385" s="1">
        <v>0</v>
      </c>
      <c r="CR1385" s="1">
        <v>0</v>
      </c>
      <c r="CS1385" t="s">
        <v>116</v>
      </c>
      <c r="CT1385">
        <f t="shared" si="176"/>
        <v>0</v>
      </c>
      <c r="CU1385">
        <f t="shared" si="177"/>
        <v>0</v>
      </c>
      <c r="CV1385">
        <f t="shared" si="175"/>
        <v>0</v>
      </c>
      <c r="CW1385">
        <f t="shared" si="178"/>
        <v>0</v>
      </c>
      <c r="CX1385" s="4">
        <f t="shared" si="179"/>
        <v>256827522.86000001</v>
      </c>
      <c r="CY1385">
        <f t="shared" si="180"/>
        <v>0</v>
      </c>
      <c r="CZ1385">
        <f t="shared" si="181"/>
        <v>256639008</v>
      </c>
      <c r="DA1385">
        <f t="shared" si="182"/>
        <v>188514.86</v>
      </c>
    </row>
    <row r="1386" spans="1:105" x14ac:dyDescent="0.3">
      <c r="A1386" s="1">
        <v>29</v>
      </c>
      <c r="B1386" s="1" t="s">
        <v>105</v>
      </c>
      <c r="C1386" s="1">
        <v>2028</v>
      </c>
      <c r="D1386" s="1">
        <v>4</v>
      </c>
      <c r="E1386" s="1">
        <v>0</v>
      </c>
      <c r="F1386" s="1">
        <v>300</v>
      </c>
      <c r="G1386" s="1">
        <v>2.0407999999999999E-2</v>
      </c>
      <c r="H1386" s="1">
        <v>2008</v>
      </c>
      <c r="I1386" s="1" t="s">
        <v>98</v>
      </c>
      <c r="J1386" s="1" t="s">
        <v>99</v>
      </c>
      <c r="K1386" s="1" t="s">
        <v>100</v>
      </c>
      <c r="L1386" s="1" t="s">
        <v>101</v>
      </c>
      <c r="M1386" s="1" t="s">
        <v>101</v>
      </c>
      <c r="N1386" s="1" t="s">
        <v>101</v>
      </c>
      <c r="O1386" s="1" t="s">
        <v>102</v>
      </c>
      <c r="P1386" s="1">
        <v>42622</v>
      </c>
      <c r="Q1386" s="1">
        <v>11812667</v>
      </c>
      <c r="R1386" s="1">
        <v>0</v>
      </c>
      <c r="S1386" s="1">
        <v>11807060</v>
      </c>
      <c r="T1386" s="1">
        <v>5734.31</v>
      </c>
      <c r="U1386" s="1">
        <v>0</v>
      </c>
      <c r="V1386" s="1">
        <v>0</v>
      </c>
      <c r="W1386" s="1">
        <v>142.69999999999999</v>
      </c>
      <c r="X1386" s="1">
        <v>0</v>
      </c>
      <c r="Y1386" s="1">
        <v>0</v>
      </c>
      <c r="Z1386" s="1">
        <v>0</v>
      </c>
      <c r="AA1386" s="1">
        <v>0</v>
      </c>
      <c r="AB1386" s="1">
        <v>2</v>
      </c>
      <c r="AC1386" s="1">
        <v>13251.84</v>
      </c>
      <c r="AD1386" s="1">
        <v>504000</v>
      </c>
      <c r="AE1386" s="1">
        <v>945617.25</v>
      </c>
      <c r="AF1386" s="1">
        <v>2856106.25</v>
      </c>
      <c r="AG1386" s="1">
        <v>0</v>
      </c>
      <c r="AH1386" s="1">
        <v>0</v>
      </c>
      <c r="AI1386" s="1">
        <v>0</v>
      </c>
      <c r="AJ1386" s="1">
        <v>0</v>
      </c>
      <c r="AK1386" s="1">
        <v>30.12</v>
      </c>
      <c r="AL1386" s="1">
        <v>0</v>
      </c>
      <c r="AM1386" s="1">
        <v>0</v>
      </c>
      <c r="AN1386" s="1">
        <v>0</v>
      </c>
      <c r="AO1386" s="1">
        <v>246479360</v>
      </c>
      <c r="AP1386" s="1">
        <v>246334704</v>
      </c>
      <c r="AQ1386" s="1">
        <v>204024928</v>
      </c>
      <c r="AR1386" s="1">
        <v>41984272</v>
      </c>
      <c r="AS1386" s="1">
        <v>325535.13</v>
      </c>
      <c r="AT1386" s="1">
        <v>0</v>
      </c>
      <c r="AU1386" s="1">
        <v>148547.14000000001</v>
      </c>
      <c r="AV1386" s="1">
        <v>3892.86</v>
      </c>
      <c r="AW1386" s="1">
        <v>0</v>
      </c>
      <c r="AX1386" s="1">
        <v>0</v>
      </c>
      <c r="AY1386" s="1">
        <v>84.86</v>
      </c>
      <c r="AZ1386" s="1">
        <v>38.729999999999997</v>
      </c>
      <c r="BA1386" s="1">
        <v>39.49</v>
      </c>
      <c r="BB1386" s="1">
        <v>6.32</v>
      </c>
      <c r="BC1386" s="1">
        <v>43.5</v>
      </c>
      <c r="BD1386" s="1">
        <v>25.9</v>
      </c>
      <c r="BE1386" s="1">
        <v>0</v>
      </c>
      <c r="BF1386" s="1">
        <v>0</v>
      </c>
      <c r="BG1386" s="1">
        <v>0</v>
      </c>
      <c r="BH1386" s="1">
        <v>27.28</v>
      </c>
      <c r="BI1386" s="1">
        <v>0</v>
      </c>
      <c r="BJ1386" s="1">
        <v>0</v>
      </c>
      <c r="BK1386" s="1">
        <v>20967</v>
      </c>
      <c r="BL1386" s="1">
        <v>0</v>
      </c>
      <c r="BM1386" s="1">
        <v>0</v>
      </c>
      <c r="BN1386" s="1">
        <v>0</v>
      </c>
      <c r="BO1386" s="1">
        <v>0</v>
      </c>
      <c r="BP1386" s="1">
        <v>4.3333330000000003E-2</v>
      </c>
      <c r="BQ1386" s="1">
        <v>0</v>
      </c>
      <c r="BR1386" s="1">
        <v>0</v>
      </c>
      <c r="BS1386" s="1">
        <v>4.3333330000000003E-2</v>
      </c>
      <c r="BT1386" s="1">
        <v>0.11</v>
      </c>
      <c r="BU1386" s="1">
        <v>0</v>
      </c>
      <c r="BV1386" s="1">
        <v>0</v>
      </c>
      <c r="BW1386" s="1">
        <v>0.11</v>
      </c>
      <c r="BX1386" s="1">
        <v>0</v>
      </c>
      <c r="BY1386" s="1">
        <v>0.01</v>
      </c>
      <c r="BZ1386" s="1">
        <v>0</v>
      </c>
      <c r="CA1386" s="1">
        <v>0</v>
      </c>
      <c r="CB1386" s="1">
        <v>0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5.0999999999999996</v>
      </c>
      <c r="CI1386" s="1">
        <v>0</v>
      </c>
      <c r="CJ1386" s="1">
        <v>0</v>
      </c>
      <c r="CK1386" s="1">
        <v>0</v>
      </c>
      <c r="CL1386" s="1">
        <v>0</v>
      </c>
      <c r="CM1386" s="1">
        <v>700</v>
      </c>
      <c r="CN1386" s="1">
        <v>700</v>
      </c>
      <c r="CO1386" s="1">
        <v>1103</v>
      </c>
      <c r="CP1386" s="1">
        <v>1347</v>
      </c>
      <c r="CQ1386" s="1">
        <v>0</v>
      </c>
      <c r="CR1386" s="1">
        <v>0</v>
      </c>
      <c r="CS1386" t="s">
        <v>116</v>
      </c>
      <c r="CT1386">
        <f t="shared" si="176"/>
        <v>0</v>
      </c>
      <c r="CU1386">
        <f t="shared" si="177"/>
        <v>0</v>
      </c>
      <c r="CV1386">
        <f t="shared" si="175"/>
        <v>0</v>
      </c>
      <c r="CW1386">
        <f t="shared" si="178"/>
        <v>0</v>
      </c>
      <c r="CX1386" s="4">
        <f t="shared" si="179"/>
        <v>246483251.13999999</v>
      </c>
      <c r="CY1386">
        <f t="shared" si="180"/>
        <v>0</v>
      </c>
      <c r="CZ1386">
        <f t="shared" si="181"/>
        <v>246334704</v>
      </c>
      <c r="DA1386">
        <f t="shared" si="182"/>
        <v>148547.14000000001</v>
      </c>
    </row>
    <row r="1387" spans="1:105" x14ac:dyDescent="0.3">
      <c r="A1387" s="1">
        <v>29</v>
      </c>
      <c r="B1387" s="1" t="s">
        <v>105</v>
      </c>
      <c r="C1387" s="1">
        <v>2028</v>
      </c>
      <c r="D1387" s="1">
        <v>5</v>
      </c>
      <c r="E1387" s="1">
        <v>0</v>
      </c>
      <c r="F1387" s="1">
        <v>300</v>
      </c>
      <c r="G1387" s="1">
        <v>2.0407999999999999E-2</v>
      </c>
      <c r="H1387" s="1">
        <v>2008</v>
      </c>
      <c r="I1387" s="1" t="s">
        <v>98</v>
      </c>
      <c r="J1387" s="1" t="s">
        <v>99</v>
      </c>
      <c r="K1387" s="1" t="s">
        <v>100</v>
      </c>
      <c r="L1387" s="1" t="s">
        <v>101</v>
      </c>
      <c r="M1387" s="1" t="s">
        <v>101</v>
      </c>
      <c r="N1387" s="1" t="s">
        <v>101</v>
      </c>
      <c r="O1387" s="1" t="s">
        <v>102</v>
      </c>
      <c r="P1387" s="1">
        <v>42622</v>
      </c>
      <c r="Q1387" s="1">
        <v>12721337</v>
      </c>
      <c r="R1387" s="1">
        <v>0</v>
      </c>
      <c r="S1387" s="1">
        <v>12713180</v>
      </c>
      <c r="T1387" s="1">
        <v>8357.8799999999992</v>
      </c>
      <c r="U1387" s="1">
        <v>0</v>
      </c>
      <c r="V1387" s="1">
        <v>0</v>
      </c>
      <c r="W1387" s="1">
        <v>290.79000000000002</v>
      </c>
      <c r="X1387" s="1">
        <v>0</v>
      </c>
      <c r="Y1387" s="1">
        <v>0</v>
      </c>
      <c r="Z1387" s="1">
        <v>0</v>
      </c>
      <c r="AA1387" s="1">
        <v>0</v>
      </c>
      <c r="AB1387" s="1">
        <v>0.67</v>
      </c>
      <c r="AC1387" s="1">
        <v>15948.9</v>
      </c>
      <c r="AD1387" s="1">
        <v>520800</v>
      </c>
      <c r="AE1387" s="1">
        <v>1079645.75</v>
      </c>
      <c r="AF1387" s="1">
        <v>3066170</v>
      </c>
      <c r="AG1387" s="1">
        <v>0</v>
      </c>
      <c r="AH1387" s="1">
        <v>0</v>
      </c>
      <c r="AI1387" s="1">
        <v>0</v>
      </c>
      <c r="AJ1387" s="1">
        <v>0</v>
      </c>
      <c r="AK1387" s="1">
        <v>50.36</v>
      </c>
      <c r="AL1387" s="1">
        <v>0</v>
      </c>
      <c r="AM1387" s="1">
        <v>0</v>
      </c>
      <c r="AN1387" s="1">
        <v>0</v>
      </c>
      <c r="AO1387" s="1">
        <v>245140928</v>
      </c>
      <c r="AP1387" s="1">
        <v>245096672</v>
      </c>
      <c r="AQ1387" s="1">
        <v>198302752</v>
      </c>
      <c r="AR1387" s="1">
        <v>46415816</v>
      </c>
      <c r="AS1387" s="1">
        <v>377955.44</v>
      </c>
      <c r="AT1387" s="1">
        <v>0</v>
      </c>
      <c r="AU1387" s="1">
        <v>298259.34000000003</v>
      </c>
      <c r="AV1387" s="1">
        <v>254001.98</v>
      </c>
      <c r="AW1387" s="1">
        <v>0</v>
      </c>
      <c r="AX1387" s="1">
        <v>0</v>
      </c>
      <c r="AY1387" s="1">
        <v>86.74</v>
      </c>
      <c r="AZ1387" s="1">
        <v>38.549999999999997</v>
      </c>
      <c r="BA1387" s="1">
        <v>36.44</v>
      </c>
      <c r="BB1387" s="1">
        <v>6.03</v>
      </c>
      <c r="BC1387" s="1">
        <v>44.33</v>
      </c>
      <c r="BD1387" s="1">
        <v>35.69</v>
      </c>
      <c r="BE1387" s="1">
        <v>0</v>
      </c>
      <c r="BF1387" s="1">
        <v>0</v>
      </c>
      <c r="BG1387" s="1">
        <v>0</v>
      </c>
      <c r="BH1387" s="1">
        <v>873.5</v>
      </c>
      <c r="BI1387" s="1">
        <v>0</v>
      </c>
      <c r="BJ1387" s="1">
        <v>0</v>
      </c>
      <c r="BK1387" s="1">
        <v>20967</v>
      </c>
      <c r="BL1387" s="1">
        <v>0</v>
      </c>
      <c r="BM1387" s="1">
        <v>0</v>
      </c>
      <c r="BN1387" s="1">
        <v>0</v>
      </c>
      <c r="BO1387" s="1">
        <v>0</v>
      </c>
      <c r="BP1387" s="1">
        <v>0.08</v>
      </c>
      <c r="BQ1387" s="1">
        <v>0</v>
      </c>
      <c r="BR1387" s="1">
        <v>0</v>
      </c>
      <c r="BS1387" s="1">
        <v>0.08</v>
      </c>
      <c r="BT1387" s="1">
        <v>0.18666667000000001</v>
      </c>
      <c r="BU1387" s="1">
        <v>0</v>
      </c>
      <c r="BV1387" s="1">
        <v>0</v>
      </c>
      <c r="BW1387" s="1">
        <v>0.18666667000000001</v>
      </c>
      <c r="BX1387" s="1">
        <v>0</v>
      </c>
      <c r="BY1387" s="1">
        <v>0</v>
      </c>
      <c r="BZ1387" s="1">
        <v>0</v>
      </c>
      <c r="CA1387" s="1">
        <v>0</v>
      </c>
      <c r="CB1387" s="1">
        <v>0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4.46</v>
      </c>
      <c r="CI1387" s="1">
        <v>0</v>
      </c>
      <c r="CJ1387" s="1">
        <v>0</v>
      </c>
      <c r="CK1387" s="1">
        <v>0</v>
      </c>
      <c r="CL1387" s="1">
        <v>0</v>
      </c>
      <c r="CM1387" s="1">
        <v>700</v>
      </c>
      <c r="CN1387" s="1">
        <v>700</v>
      </c>
      <c r="CO1387" s="1">
        <v>1103</v>
      </c>
      <c r="CP1387" s="1">
        <v>1347</v>
      </c>
      <c r="CQ1387" s="1">
        <v>0</v>
      </c>
      <c r="CR1387" s="1">
        <v>0</v>
      </c>
      <c r="CS1387" t="s">
        <v>116</v>
      </c>
      <c r="CT1387">
        <f t="shared" si="176"/>
        <v>0</v>
      </c>
      <c r="CU1387">
        <f t="shared" si="177"/>
        <v>0</v>
      </c>
      <c r="CV1387">
        <f t="shared" si="175"/>
        <v>0</v>
      </c>
      <c r="CW1387">
        <f t="shared" si="178"/>
        <v>0</v>
      </c>
      <c r="CX1387" s="4">
        <f t="shared" si="179"/>
        <v>245394931.34</v>
      </c>
      <c r="CY1387">
        <f t="shared" si="180"/>
        <v>0</v>
      </c>
      <c r="CZ1387">
        <f t="shared" si="181"/>
        <v>245096672</v>
      </c>
      <c r="DA1387">
        <f t="shared" si="182"/>
        <v>298259.34000000003</v>
      </c>
    </row>
    <row r="1388" spans="1:105" x14ac:dyDescent="0.3">
      <c r="A1388" s="1">
        <v>29</v>
      </c>
      <c r="B1388" s="1" t="s">
        <v>105</v>
      </c>
      <c r="C1388" s="1">
        <v>2028</v>
      </c>
      <c r="D1388" s="1">
        <v>6</v>
      </c>
      <c r="E1388" s="1">
        <v>0</v>
      </c>
      <c r="F1388" s="1">
        <v>300</v>
      </c>
      <c r="G1388" s="1">
        <v>2.0407999999999999E-2</v>
      </c>
      <c r="H1388" s="1">
        <v>2008</v>
      </c>
      <c r="I1388" s="1" t="s">
        <v>98</v>
      </c>
      <c r="J1388" s="1" t="s">
        <v>99</v>
      </c>
      <c r="K1388" s="1" t="s">
        <v>100</v>
      </c>
      <c r="L1388" s="1" t="s">
        <v>101</v>
      </c>
      <c r="M1388" s="1" t="s">
        <v>101</v>
      </c>
      <c r="N1388" s="1" t="s">
        <v>101</v>
      </c>
      <c r="O1388" s="1" t="s">
        <v>102</v>
      </c>
      <c r="P1388" s="1">
        <v>42622</v>
      </c>
      <c r="Q1388" s="1">
        <v>15114525</v>
      </c>
      <c r="R1388" s="1">
        <v>0</v>
      </c>
      <c r="S1388" s="1">
        <v>14937185</v>
      </c>
      <c r="T1388" s="1">
        <v>200980.47</v>
      </c>
      <c r="U1388" s="1">
        <v>0</v>
      </c>
      <c r="V1388" s="1">
        <v>0</v>
      </c>
      <c r="W1388" s="1">
        <v>23691.08</v>
      </c>
      <c r="X1388" s="1">
        <v>0</v>
      </c>
      <c r="Y1388" s="1">
        <v>0</v>
      </c>
      <c r="Z1388" s="1">
        <v>0</v>
      </c>
      <c r="AA1388" s="1">
        <v>0</v>
      </c>
      <c r="AB1388" s="1">
        <v>0.67</v>
      </c>
      <c r="AC1388" s="1">
        <v>16289.3</v>
      </c>
      <c r="AD1388" s="1">
        <v>504000</v>
      </c>
      <c r="AE1388" s="1">
        <v>1130572.6299999999</v>
      </c>
      <c r="AF1388" s="1">
        <v>3513186.25</v>
      </c>
      <c r="AG1388" s="1">
        <v>0</v>
      </c>
      <c r="AH1388" s="1">
        <v>0</v>
      </c>
      <c r="AI1388" s="1">
        <v>0</v>
      </c>
      <c r="AJ1388" s="1">
        <v>0</v>
      </c>
      <c r="AK1388" s="1">
        <v>76.08</v>
      </c>
      <c r="AL1388" s="1">
        <v>0.63</v>
      </c>
      <c r="AM1388" s="1">
        <v>0</v>
      </c>
      <c r="AN1388" s="1">
        <v>0</v>
      </c>
      <c r="AO1388" s="1">
        <v>320005440</v>
      </c>
      <c r="AP1388" s="1">
        <v>327318464</v>
      </c>
      <c r="AQ1388" s="1">
        <v>270732352</v>
      </c>
      <c r="AR1388" s="1">
        <v>56139392</v>
      </c>
      <c r="AS1388" s="1">
        <v>446966.63</v>
      </c>
      <c r="AT1388" s="1">
        <v>0</v>
      </c>
      <c r="AU1388" s="1">
        <v>8041021</v>
      </c>
      <c r="AV1388" s="1">
        <v>15354038</v>
      </c>
      <c r="AW1388" s="1">
        <v>0</v>
      </c>
      <c r="AX1388" s="1">
        <v>0</v>
      </c>
      <c r="AY1388" s="1">
        <v>122.92</v>
      </c>
      <c r="AZ1388" s="1">
        <v>73.53</v>
      </c>
      <c r="BA1388" s="1">
        <v>48.6</v>
      </c>
      <c r="BB1388" s="1">
        <v>6.03</v>
      </c>
      <c r="BC1388" s="1">
        <v>63.44</v>
      </c>
      <c r="BD1388" s="1">
        <v>40.01</v>
      </c>
      <c r="BE1388" s="1">
        <v>0</v>
      </c>
      <c r="BF1388" s="1">
        <v>0</v>
      </c>
      <c r="BG1388" s="1">
        <v>0</v>
      </c>
      <c r="BH1388" s="1">
        <v>648.09</v>
      </c>
      <c r="BI1388" s="1">
        <v>0</v>
      </c>
      <c r="BJ1388" s="1">
        <v>0</v>
      </c>
      <c r="BK1388" s="1">
        <v>20967</v>
      </c>
      <c r="BL1388" s="1">
        <v>20967</v>
      </c>
      <c r="BM1388" s="1">
        <v>0</v>
      </c>
      <c r="BN1388" s="1">
        <v>0</v>
      </c>
      <c r="BO1388" s="1">
        <v>0</v>
      </c>
      <c r="BP1388" s="1">
        <v>0.17666666</v>
      </c>
      <c r="BQ1388" s="1">
        <v>0</v>
      </c>
      <c r="BR1388" s="1">
        <v>3.3333299999999998E-3</v>
      </c>
      <c r="BS1388" s="1">
        <v>0.17333333000000001</v>
      </c>
      <c r="BT1388" s="1">
        <v>0.32333331999999998</v>
      </c>
      <c r="BU1388" s="1">
        <v>0</v>
      </c>
      <c r="BV1388" s="1">
        <v>3.3333299999999998E-3</v>
      </c>
      <c r="BW1388" s="1">
        <v>0.31999999000000001</v>
      </c>
      <c r="BX1388" s="1">
        <v>0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4.58</v>
      </c>
      <c r="CI1388" s="1">
        <v>0</v>
      </c>
      <c r="CJ1388" s="1">
        <v>0</v>
      </c>
      <c r="CK1388" s="1">
        <v>0</v>
      </c>
      <c r="CL1388" s="1">
        <v>0</v>
      </c>
      <c r="CM1388" s="1">
        <v>700</v>
      </c>
      <c r="CN1388" s="1">
        <v>700</v>
      </c>
      <c r="CO1388" s="1">
        <v>1103</v>
      </c>
      <c r="CP1388" s="1">
        <v>1347</v>
      </c>
      <c r="CQ1388" s="1">
        <v>0</v>
      </c>
      <c r="CR1388" s="1">
        <v>0</v>
      </c>
      <c r="CS1388" t="s">
        <v>116</v>
      </c>
      <c r="CT1388">
        <f t="shared" si="176"/>
        <v>0</v>
      </c>
      <c r="CU1388">
        <f t="shared" si="177"/>
        <v>0</v>
      </c>
      <c r="CV1388">
        <f t="shared" si="175"/>
        <v>0</v>
      </c>
      <c r="CW1388">
        <f t="shared" si="178"/>
        <v>0</v>
      </c>
      <c r="CX1388" s="4">
        <f t="shared" si="179"/>
        <v>335359485</v>
      </c>
      <c r="CY1388">
        <f t="shared" si="180"/>
        <v>0</v>
      </c>
      <c r="CZ1388">
        <f t="shared" si="181"/>
        <v>327318464</v>
      </c>
      <c r="DA1388">
        <f t="shared" si="182"/>
        <v>8041021</v>
      </c>
    </row>
    <row r="1389" spans="1:105" x14ac:dyDescent="0.3">
      <c r="A1389" s="1">
        <v>29</v>
      </c>
      <c r="B1389" s="1" t="s">
        <v>105</v>
      </c>
      <c r="C1389" s="1">
        <v>2028</v>
      </c>
      <c r="D1389" s="1">
        <v>7</v>
      </c>
      <c r="E1389" s="1">
        <v>0</v>
      </c>
      <c r="F1389" s="1">
        <v>300</v>
      </c>
      <c r="G1389" s="1">
        <v>2.0407999999999999E-2</v>
      </c>
      <c r="H1389" s="1">
        <v>2008</v>
      </c>
      <c r="I1389" s="1" t="s">
        <v>98</v>
      </c>
      <c r="J1389" s="1" t="s">
        <v>99</v>
      </c>
      <c r="K1389" s="1" t="s">
        <v>100</v>
      </c>
      <c r="L1389" s="1" t="s">
        <v>101</v>
      </c>
      <c r="M1389" s="1" t="s">
        <v>101</v>
      </c>
      <c r="N1389" s="1" t="s">
        <v>101</v>
      </c>
      <c r="O1389" s="1" t="s">
        <v>102</v>
      </c>
      <c r="P1389" s="1">
        <v>42622</v>
      </c>
      <c r="Q1389" s="1">
        <v>16132437</v>
      </c>
      <c r="R1389" s="1">
        <v>0</v>
      </c>
      <c r="S1389" s="1">
        <v>16035917</v>
      </c>
      <c r="T1389" s="1">
        <v>137154.84</v>
      </c>
      <c r="U1389" s="1">
        <v>0</v>
      </c>
      <c r="V1389" s="1">
        <v>0</v>
      </c>
      <c r="W1389" s="1">
        <v>40608.050000000003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17899.740000000002</v>
      </c>
      <c r="AD1389" s="1">
        <v>520800</v>
      </c>
      <c r="AE1389" s="1">
        <v>1352477.25</v>
      </c>
      <c r="AF1389" s="1">
        <v>4090281.75</v>
      </c>
      <c r="AG1389" s="1">
        <v>0</v>
      </c>
      <c r="AH1389" s="1">
        <v>0</v>
      </c>
      <c r="AI1389" s="1">
        <v>0</v>
      </c>
      <c r="AJ1389" s="1">
        <v>0</v>
      </c>
      <c r="AK1389" s="1">
        <v>8.81</v>
      </c>
      <c r="AL1389" s="1">
        <v>0</v>
      </c>
      <c r="AM1389" s="1">
        <v>0</v>
      </c>
      <c r="AN1389" s="1">
        <v>0</v>
      </c>
      <c r="AO1389" s="1">
        <v>366183232</v>
      </c>
      <c r="AP1389" s="1">
        <v>364182112</v>
      </c>
      <c r="AQ1389" s="1">
        <v>301784320</v>
      </c>
      <c r="AR1389" s="1">
        <v>61911300</v>
      </c>
      <c r="AS1389" s="1">
        <v>486556.97</v>
      </c>
      <c r="AT1389" s="1">
        <v>0</v>
      </c>
      <c r="AU1389" s="1">
        <v>5370015.5</v>
      </c>
      <c r="AV1389" s="1">
        <v>3368893.75</v>
      </c>
      <c r="AW1389" s="1">
        <v>0</v>
      </c>
      <c r="AX1389" s="1">
        <v>0</v>
      </c>
      <c r="AY1389" s="1">
        <v>91.02</v>
      </c>
      <c r="AZ1389" s="1">
        <v>70.91</v>
      </c>
      <c r="BA1389" s="1">
        <v>26.02</v>
      </c>
      <c r="BB1389" s="1">
        <v>3.8</v>
      </c>
      <c r="BC1389" s="1">
        <v>38.47</v>
      </c>
      <c r="BD1389" s="1">
        <v>39.15</v>
      </c>
      <c r="BE1389" s="1">
        <v>0</v>
      </c>
      <c r="BF1389" s="1">
        <v>0</v>
      </c>
      <c r="BG1389" s="1">
        <v>0</v>
      </c>
      <c r="BH1389" s="1">
        <v>82.96</v>
      </c>
      <c r="BI1389" s="1">
        <v>0</v>
      </c>
      <c r="BJ1389" s="1">
        <v>0</v>
      </c>
      <c r="BK1389" s="1">
        <v>20967</v>
      </c>
      <c r="BL1389" s="1">
        <v>0</v>
      </c>
      <c r="BM1389" s="1">
        <v>0</v>
      </c>
      <c r="BN1389" s="1">
        <v>0</v>
      </c>
      <c r="BO1389" s="1">
        <v>0</v>
      </c>
      <c r="BP1389" s="1">
        <v>3.3333340000000003E-2</v>
      </c>
      <c r="BQ1389" s="1">
        <v>0</v>
      </c>
      <c r="BR1389" s="1">
        <v>0</v>
      </c>
      <c r="BS1389" s="1">
        <v>3.3333340000000003E-2</v>
      </c>
      <c r="BT1389" s="1">
        <v>0.05</v>
      </c>
      <c r="BU1389" s="1">
        <v>0</v>
      </c>
      <c r="BV1389" s="1">
        <v>0</v>
      </c>
      <c r="BW1389" s="1">
        <v>0.05</v>
      </c>
      <c r="BX1389" s="1">
        <v>0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4.58</v>
      </c>
      <c r="CI1389" s="1">
        <v>0</v>
      </c>
      <c r="CJ1389" s="1">
        <v>0</v>
      </c>
      <c r="CK1389" s="1">
        <v>0</v>
      </c>
      <c r="CL1389" s="1">
        <v>0</v>
      </c>
      <c r="CM1389" s="1">
        <v>700</v>
      </c>
      <c r="CN1389" s="1">
        <v>700</v>
      </c>
      <c r="CO1389" s="1">
        <v>1103</v>
      </c>
      <c r="CP1389" s="1">
        <v>1347</v>
      </c>
      <c r="CQ1389" s="1">
        <v>0</v>
      </c>
      <c r="CR1389" s="1">
        <v>0</v>
      </c>
      <c r="CS1389" t="s">
        <v>116</v>
      </c>
      <c r="CT1389">
        <f t="shared" si="176"/>
        <v>0</v>
      </c>
      <c r="CU1389">
        <f t="shared" si="177"/>
        <v>0</v>
      </c>
      <c r="CV1389">
        <f t="shared" si="175"/>
        <v>0</v>
      </c>
      <c r="CW1389">
        <f t="shared" si="178"/>
        <v>0</v>
      </c>
      <c r="CX1389" s="4">
        <f t="shared" si="179"/>
        <v>369552127.5</v>
      </c>
      <c r="CY1389">
        <f t="shared" si="180"/>
        <v>0</v>
      </c>
      <c r="CZ1389">
        <f t="shared" si="181"/>
        <v>364182112</v>
      </c>
      <c r="DA1389">
        <f t="shared" si="182"/>
        <v>5370015.5</v>
      </c>
    </row>
    <row r="1390" spans="1:105" x14ac:dyDescent="0.3">
      <c r="A1390" s="1">
        <v>29</v>
      </c>
      <c r="B1390" s="1" t="s">
        <v>105</v>
      </c>
      <c r="C1390" s="1">
        <v>2028</v>
      </c>
      <c r="D1390" s="1">
        <v>8</v>
      </c>
      <c r="E1390" s="1">
        <v>0</v>
      </c>
      <c r="F1390" s="1">
        <v>300</v>
      </c>
      <c r="G1390" s="1">
        <v>2.0407999999999999E-2</v>
      </c>
      <c r="H1390" s="1">
        <v>2008</v>
      </c>
      <c r="I1390" s="1" t="s">
        <v>98</v>
      </c>
      <c r="J1390" s="1" t="s">
        <v>99</v>
      </c>
      <c r="K1390" s="1" t="s">
        <v>100</v>
      </c>
      <c r="L1390" s="1" t="s">
        <v>101</v>
      </c>
      <c r="M1390" s="1" t="s">
        <v>101</v>
      </c>
      <c r="N1390" s="1" t="s">
        <v>101</v>
      </c>
      <c r="O1390" s="1" t="s">
        <v>102</v>
      </c>
      <c r="P1390" s="1">
        <v>42622</v>
      </c>
      <c r="Q1390" s="1">
        <v>15932643</v>
      </c>
      <c r="R1390" s="1">
        <v>0</v>
      </c>
      <c r="S1390" s="1">
        <v>15756240</v>
      </c>
      <c r="T1390" s="1">
        <v>195966.66</v>
      </c>
      <c r="U1390" s="1">
        <v>0</v>
      </c>
      <c r="V1390" s="1">
        <v>0</v>
      </c>
      <c r="W1390" s="1">
        <v>19566.95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16986.86</v>
      </c>
      <c r="AD1390" s="1">
        <v>520800</v>
      </c>
      <c r="AE1390" s="1">
        <v>1238966.5</v>
      </c>
      <c r="AF1390" s="1">
        <v>3811172.75</v>
      </c>
      <c r="AG1390" s="1">
        <v>0</v>
      </c>
      <c r="AH1390" s="1">
        <v>0</v>
      </c>
      <c r="AI1390" s="1">
        <v>0</v>
      </c>
      <c r="AJ1390" s="1">
        <v>0</v>
      </c>
      <c r="AK1390" s="1">
        <v>13.58</v>
      </c>
      <c r="AL1390" s="1">
        <v>0</v>
      </c>
      <c r="AM1390" s="1">
        <v>0</v>
      </c>
      <c r="AN1390" s="1">
        <v>0</v>
      </c>
      <c r="AO1390" s="1">
        <v>360094528</v>
      </c>
      <c r="AP1390" s="1">
        <v>352085216</v>
      </c>
      <c r="AQ1390" s="1">
        <v>291518880</v>
      </c>
      <c r="AR1390" s="1">
        <v>60107872</v>
      </c>
      <c r="AS1390" s="1">
        <v>458370.78</v>
      </c>
      <c r="AT1390" s="1">
        <v>0</v>
      </c>
      <c r="AU1390" s="1">
        <v>9113047</v>
      </c>
      <c r="AV1390" s="1">
        <v>1103734.25</v>
      </c>
      <c r="AW1390" s="1">
        <v>0</v>
      </c>
      <c r="AX1390" s="1">
        <v>0</v>
      </c>
      <c r="AY1390" s="1">
        <v>94.57</v>
      </c>
      <c r="AZ1390" s="1">
        <v>67.52</v>
      </c>
      <c r="BA1390" s="1">
        <v>30.69</v>
      </c>
      <c r="BB1390" s="1">
        <v>5.1100000000000003</v>
      </c>
      <c r="BC1390" s="1">
        <v>41.98</v>
      </c>
      <c r="BD1390" s="1">
        <v>46.5</v>
      </c>
      <c r="BE1390" s="1">
        <v>0</v>
      </c>
      <c r="BF1390" s="1">
        <v>0</v>
      </c>
      <c r="BG1390" s="1">
        <v>0</v>
      </c>
      <c r="BH1390" s="1">
        <v>56.41</v>
      </c>
      <c r="BI1390" s="1">
        <v>0</v>
      </c>
      <c r="BJ1390" s="1">
        <v>0</v>
      </c>
      <c r="BK1390" s="1">
        <v>20967</v>
      </c>
      <c r="BL1390" s="1">
        <v>0</v>
      </c>
      <c r="BM1390" s="1">
        <v>0</v>
      </c>
      <c r="BN1390" s="1">
        <v>0</v>
      </c>
      <c r="BO1390" s="1">
        <v>0</v>
      </c>
      <c r="BP1390" s="1">
        <v>2.666667E-2</v>
      </c>
      <c r="BQ1390" s="1">
        <v>0</v>
      </c>
      <c r="BR1390" s="1">
        <v>0</v>
      </c>
      <c r="BS1390" s="1">
        <v>2.666667E-2</v>
      </c>
      <c r="BT1390" s="1">
        <v>0.05</v>
      </c>
      <c r="BU1390" s="1">
        <v>0</v>
      </c>
      <c r="BV1390" s="1">
        <v>0</v>
      </c>
      <c r="BW1390" s="1">
        <v>0.05</v>
      </c>
      <c r="BX1390" s="1">
        <v>0</v>
      </c>
      <c r="BY1390" s="1">
        <v>0</v>
      </c>
      <c r="BZ1390" s="1">
        <v>0</v>
      </c>
      <c r="CA1390" s="1">
        <v>0</v>
      </c>
      <c r="CB1390" s="1">
        <v>0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4.5599999999999996</v>
      </c>
      <c r="CI1390" s="1">
        <v>0</v>
      </c>
      <c r="CJ1390" s="1">
        <v>0</v>
      </c>
      <c r="CK1390" s="1">
        <v>0</v>
      </c>
      <c r="CL1390" s="1">
        <v>0</v>
      </c>
      <c r="CM1390" s="1">
        <v>700</v>
      </c>
      <c r="CN1390" s="1">
        <v>700</v>
      </c>
      <c r="CO1390" s="1">
        <v>1103</v>
      </c>
      <c r="CP1390" s="1">
        <v>1347</v>
      </c>
      <c r="CQ1390" s="1">
        <v>0</v>
      </c>
      <c r="CR1390" s="1">
        <v>0</v>
      </c>
      <c r="CS1390" t="s">
        <v>116</v>
      </c>
      <c r="CT1390">
        <f t="shared" si="176"/>
        <v>0</v>
      </c>
      <c r="CU1390">
        <f t="shared" si="177"/>
        <v>0</v>
      </c>
      <c r="CV1390">
        <f t="shared" si="175"/>
        <v>0</v>
      </c>
      <c r="CW1390">
        <f t="shared" si="178"/>
        <v>0</v>
      </c>
      <c r="CX1390" s="4">
        <f t="shared" si="179"/>
        <v>361198263</v>
      </c>
      <c r="CY1390">
        <f t="shared" si="180"/>
        <v>0</v>
      </c>
      <c r="CZ1390">
        <f t="shared" si="181"/>
        <v>352085216</v>
      </c>
      <c r="DA1390">
        <f t="shared" si="182"/>
        <v>9113047</v>
      </c>
    </row>
    <row r="1391" spans="1:105" x14ac:dyDescent="0.3">
      <c r="A1391" s="1">
        <v>29</v>
      </c>
      <c r="B1391" s="1" t="s">
        <v>105</v>
      </c>
      <c r="C1391" s="1">
        <v>2028</v>
      </c>
      <c r="D1391" s="1">
        <v>9</v>
      </c>
      <c r="E1391" s="1">
        <v>0</v>
      </c>
      <c r="F1391" s="1">
        <v>300</v>
      </c>
      <c r="G1391" s="1">
        <v>2.0407999999999999E-2</v>
      </c>
      <c r="H1391" s="1">
        <v>2008</v>
      </c>
      <c r="I1391" s="1" t="s">
        <v>98</v>
      </c>
      <c r="J1391" s="1" t="s">
        <v>99</v>
      </c>
      <c r="K1391" s="1" t="s">
        <v>100</v>
      </c>
      <c r="L1391" s="1" t="s">
        <v>101</v>
      </c>
      <c r="M1391" s="1" t="s">
        <v>101</v>
      </c>
      <c r="N1391" s="1" t="s">
        <v>101</v>
      </c>
      <c r="O1391" s="1" t="s">
        <v>102</v>
      </c>
      <c r="P1391" s="1">
        <v>42622</v>
      </c>
      <c r="Q1391" s="1">
        <v>13390337</v>
      </c>
      <c r="R1391" s="1">
        <v>0</v>
      </c>
      <c r="S1391" s="1">
        <v>13386559</v>
      </c>
      <c r="T1391" s="1">
        <v>4546.91</v>
      </c>
      <c r="U1391" s="1">
        <v>0</v>
      </c>
      <c r="V1391" s="1">
        <v>0</v>
      </c>
      <c r="W1391" s="1">
        <v>865.6</v>
      </c>
      <c r="X1391" s="1">
        <v>0</v>
      </c>
      <c r="Y1391" s="1">
        <v>0</v>
      </c>
      <c r="Z1391" s="1">
        <v>0</v>
      </c>
      <c r="AA1391" s="1">
        <v>0</v>
      </c>
      <c r="AB1391" s="1">
        <v>17.329999999999998</v>
      </c>
      <c r="AC1391" s="1">
        <v>15183.21</v>
      </c>
      <c r="AD1391" s="1">
        <v>504000</v>
      </c>
      <c r="AE1391" s="1">
        <v>1538323.88</v>
      </c>
      <c r="AF1391" s="1">
        <v>4067649.75</v>
      </c>
      <c r="AG1391" s="1">
        <v>0</v>
      </c>
      <c r="AH1391" s="1">
        <v>0</v>
      </c>
      <c r="AI1391" s="1">
        <v>0</v>
      </c>
      <c r="AJ1391" s="1">
        <v>2.69</v>
      </c>
      <c r="AK1391" s="1">
        <v>101.64</v>
      </c>
      <c r="AL1391" s="1">
        <v>0</v>
      </c>
      <c r="AM1391" s="1">
        <v>0</v>
      </c>
      <c r="AN1391" s="1">
        <v>0</v>
      </c>
      <c r="AO1391" s="1">
        <v>273563840</v>
      </c>
      <c r="AP1391" s="1">
        <v>273576576</v>
      </c>
      <c r="AQ1391" s="1">
        <v>223376528</v>
      </c>
      <c r="AR1391" s="1">
        <v>49881840</v>
      </c>
      <c r="AS1391" s="1">
        <v>318045.84000000003</v>
      </c>
      <c r="AT1391" s="1">
        <v>0</v>
      </c>
      <c r="AU1391" s="1">
        <v>190997.67</v>
      </c>
      <c r="AV1391" s="1">
        <v>203737.97</v>
      </c>
      <c r="AW1391" s="1">
        <v>0</v>
      </c>
      <c r="AX1391" s="1">
        <v>0</v>
      </c>
      <c r="AY1391" s="1">
        <v>78.010000000000005</v>
      </c>
      <c r="AZ1391" s="1">
        <v>42.9</v>
      </c>
      <c r="BA1391" s="1">
        <v>19.13</v>
      </c>
      <c r="BB1391" s="1">
        <v>2.74</v>
      </c>
      <c r="BC1391" s="1">
        <v>32.729999999999997</v>
      </c>
      <c r="BD1391" s="1">
        <v>42.01</v>
      </c>
      <c r="BE1391" s="1">
        <v>0</v>
      </c>
      <c r="BF1391" s="1">
        <v>0</v>
      </c>
      <c r="BG1391" s="1">
        <v>0</v>
      </c>
      <c r="BH1391" s="1">
        <v>235.37</v>
      </c>
      <c r="BI1391" s="1">
        <v>0</v>
      </c>
      <c r="BJ1391" s="1">
        <v>69.89</v>
      </c>
      <c r="BK1391" s="1">
        <v>20967</v>
      </c>
      <c r="BL1391" s="1">
        <v>0</v>
      </c>
      <c r="BM1391" s="1">
        <v>0</v>
      </c>
      <c r="BN1391" s="1">
        <v>0</v>
      </c>
      <c r="BO1391" s="1">
        <v>0</v>
      </c>
      <c r="BP1391" s="1">
        <v>9.6666660000000001E-2</v>
      </c>
      <c r="BQ1391" s="1">
        <v>3.3333299999999998E-3</v>
      </c>
      <c r="BR1391" s="1">
        <v>0</v>
      </c>
      <c r="BS1391" s="1">
        <v>9.6666660000000001E-2</v>
      </c>
      <c r="BT1391" s="1">
        <v>0.23</v>
      </c>
      <c r="BU1391" s="1">
        <v>6.6666700000000004E-3</v>
      </c>
      <c r="BV1391" s="1">
        <v>0</v>
      </c>
      <c r="BW1391" s="1">
        <v>0.22333333</v>
      </c>
      <c r="BX1391" s="1">
        <v>0</v>
      </c>
      <c r="BY1391" s="1">
        <v>0.03</v>
      </c>
      <c r="BZ1391" s="1">
        <v>0</v>
      </c>
      <c r="CA1391" s="1">
        <v>0</v>
      </c>
      <c r="CB1391" s="1">
        <v>0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4.8099999999999996</v>
      </c>
      <c r="CI1391" s="1">
        <v>0</v>
      </c>
      <c r="CJ1391" s="1">
        <v>0</v>
      </c>
      <c r="CK1391" s="1">
        <v>0</v>
      </c>
      <c r="CL1391" s="1">
        <v>0</v>
      </c>
      <c r="CM1391" s="1">
        <v>700</v>
      </c>
      <c r="CN1391" s="1">
        <v>700</v>
      </c>
      <c r="CO1391" s="1">
        <v>1103</v>
      </c>
      <c r="CP1391" s="1">
        <v>1347</v>
      </c>
      <c r="CQ1391" s="1">
        <v>0</v>
      </c>
      <c r="CR1391" s="1">
        <v>0</v>
      </c>
      <c r="CS1391" t="s">
        <v>116</v>
      </c>
      <c r="CT1391">
        <f t="shared" si="176"/>
        <v>6.8026598639999987E-5</v>
      </c>
      <c r="CU1391">
        <f t="shared" si="177"/>
        <v>6.8026598639999987E-4</v>
      </c>
      <c r="CV1391">
        <f t="shared" si="175"/>
        <v>5.4897519999999998E-2</v>
      </c>
      <c r="CW1391">
        <f t="shared" si="178"/>
        <v>1.3605340136E-4</v>
      </c>
      <c r="CX1391" s="4">
        <f t="shared" si="179"/>
        <v>273823974.90000004</v>
      </c>
      <c r="CY1391">
        <f t="shared" si="180"/>
        <v>56401.229999999996</v>
      </c>
      <c r="CZ1391">
        <f t="shared" si="181"/>
        <v>273576576</v>
      </c>
      <c r="DA1391">
        <f t="shared" si="182"/>
        <v>190997.67</v>
      </c>
    </row>
    <row r="1392" spans="1:105" x14ac:dyDescent="0.3">
      <c r="A1392" s="1">
        <v>29</v>
      </c>
      <c r="B1392" s="1" t="s">
        <v>105</v>
      </c>
      <c r="C1392" s="1">
        <v>2028</v>
      </c>
      <c r="D1392" s="1">
        <v>10</v>
      </c>
      <c r="E1392" s="1">
        <v>0</v>
      </c>
      <c r="F1392" s="1">
        <v>300</v>
      </c>
      <c r="G1392" s="1">
        <v>2.0407999999999999E-2</v>
      </c>
      <c r="H1392" s="1">
        <v>2008</v>
      </c>
      <c r="I1392" s="1" t="s">
        <v>98</v>
      </c>
      <c r="J1392" s="1" t="s">
        <v>99</v>
      </c>
      <c r="K1392" s="1" t="s">
        <v>100</v>
      </c>
      <c r="L1392" s="1" t="s">
        <v>101</v>
      </c>
      <c r="M1392" s="1" t="s">
        <v>101</v>
      </c>
      <c r="N1392" s="1" t="s">
        <v>101</v>
      </c>
      <c r="O1392" s="1" t="s">
        <v>102</v>
      </c>
      <c r="P1392" s="1">
        <v>42622</v>
      </c>
      <c r="Q1392" s="1">
        <v>12270648</v>
      </c>
      <c r="R1392" s="1">
        <v>0</v>
      </c>
      <c r="S1392" s="1">
        <v>12264024</v>
      </c>
      <c r="T1392" s="1">
        <v>6856.34</v>
      </c>
      <c r="U1392" s="1">
        <v>0</v>
      </c>
      <c r="V1392" s="1">
        <v>0</v>
      </c>
      <c r="W1392" s="1">
        <v>250.36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12890.2</v>
      </c>
      <c r="AD1392" s="1">
        <v>520800</v>
      </c>
      <c r="AE1392" s="1">
        <v>1004490</v>
      </c>
      <c r="AF1392" s="1">
        <v>3147195</v>
      </c>
      <c r="AG1392" s="1">
        <v>0</v>
      </c>
      <c r="AH1392" s="1">
        <v>0</v>
      </c>
      <c r="AI1392" s="1">
        <v>0</v>
      </c>
      <c r="AJ1392" s="1">
        <v>0</v>
      </c>
      <c r="AK1392" s="1">
        <v>31.89</v>
      </c>
      <c r="AL1392" s="1">
        <v>0</v>
      </c>
      <c r="AM1392" s="1">
        <v>0</v>
      </c>
      <c r="AN1392" s="1">
        <v>0</v>
      </c>
      <c r="AO1392" s="1">
        <v>262545152</v>
      </c>
      <c r="AP1392" s="1">
        <v>262370592</v>
      </c>
      <c r="AQ1392" s="1">
        <v>215772960</v>
      </c>
      <c r="AR1392" s="1">
        <v>46234676</v>
      </c>
      <c r="AS1392" s="1">
        <v>362864.63</v>
      </c>
      <c r="AT1392" s="1">
        <v>0</v>
      </c>
      <c r="AU1392" s="1">
        <v>181196.44</v>
      </c>
      <c r="AV1392" s="1">
        <v>6633.63</v>
      </c>
      <c r="AW1392" s="1">
        <v>0</v>
      </c>
      <c r="AX1392" s="1">
        <v>0</v>
      </c>
      <c r="AY1392" s="1">
        <v>88.17</v>
      </c>
      <c r="AZ1392" s="1">
        <v>39.32</v>
      </c>
      <c r="BA1392" s="1">
        <v>39.67</v>
      </c>
      <c r="BB1392" s="1">
        <v>5.54</v>
      </c>
      <c r="BC1392" s="1">
        <v>44.88</v>
      </c>
      <c r="BD1392" s="1">
        <v>26.43</v>
      </c>
      <c r="BE1392" s="1">
        <v>0</v>
      </c>
      <c r="BF1392" s="1">
        <v>0</v>
      </c>
      <c r="BG1392" s="1">
        <v>0</v>
      </c>
      <c r="BH1392" s="1">
        <v>26.5</v>
      </c>
      <c r="BI1392" s="1">
        <v>0</v>
      </c>
      <c r="BJ1392" s="1">
        <v>0</v>
      </c>
      <c r="BK1392" s="1">
        <v>20967</v>
      </c>
      <c r="BL1392" s="1">
        <v>0</v>
      </c>
      <c r="BM1392" s="1">
        <v>0</v>
      </c>
      <c r="BN1392" s="1">
        <v>0</v>
      </c>
      <c r="BO1392" s="1">
        <v>0</v>
      </c>
      <c r="BP1392" s="1">
        <v>8.6666670000000001E-2</v>
      </c>
      <c r="BQ1392" s="1">
        <v>0</v>
      </c>
      <c r="BR1392" s="1">
        <v>0</v>
      </c>
      <c r="BS1392" s="1">
        <v>8.6666670000000001E-2</v>
      </c>
      <c r="BT1392" s="1">
        <v>0.16666666999999999</v>
      </c>
      <c r="BU1392" s="1">
        <v>0</v>
      </c>
      <c r="BV1392" s="1">
        <v>0</v>
      </c>
      <c r="BW1392" s="1">
        <v>0.16666666999999999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4.45</v>
      </c>
      <c r="CI1392" s="1">
        <v>0</v>
      </c>
      <c r="CJ1392" s="1">
        <v>0</v>
      </c>
      <c r="CK1392" s="1">
        <v>0</v>
      </c>
      <c r="CL1392" s="1">
        <v>0</v>
      </c>
      <c r="CM1392" s="1">
        <v>700</v>
      </c>
      <c r="CN1392" s="1">
        <v>700</v>
      </c>
      <c r="CO1392" s="1">
        <v>1103</v>
      </c>
      <c r="CP1392" s="1">
        <v>1347</v>
      </c>
      <c r="CQ1392" s="1">
        <v>0</v>
      </c>
      <c r="CR1392" s="1">
        <v>0</v>
      </c>
      <c r="CS1392" t="s">
        <v>116</v>
      </c>
      <c r="CT1392">
        <f t="shared" si="176"/>
        <v>0</v>
      </c>
      <c r="CU1392">
        <f t="shared" si="177"/>
        <v>0</v>
      </c>
      <c r="CV1392">
        <f t="shared" si="175"/>
        <v>0</v>
      </c>
      <c r="CW1392">
        <f t="shared" si="178"/>
        <v>0</v>
      </c>
      <c r="CX1392" s="4">
        <f t="shared" si="179"/>
        <v>262551788.44</v>
      </c>
      <c r="CY1392">
        <f t="shared" si="180"/>
        <v>0</v>
      </c>
      <c r="CZ1392">
        <f t="shared" si="181"/>
        <v>262370592</v>
      </c>
      <c r="DA1392">
        <f t="shared" si="182"/>
        <v>181196.44</v>
      </c>
    </row>
    <row r="1393" spans="1:105" x14ac:dyDescent="0.3">
      <c r="A1393" s="1">
        <v>29</v>
      </c>
      <c r="B1393" s="1" t="s">
        <v>105</v>
      </c>
      <c r="C1393" s="1">
        <v>2028</v>
      </c>
      <c r="D1393" s="1">
        <v>11</v>
      </c>
      <c r="E1393" s="1">
        <v>0</v>
      </c>
      <c r="F1393" s="1">
        <v>300</v>
      </c>
      <c r="G1393" s="1">
        <v>2.0407999999999999E-2</v>
      </c>
      <c r="H1393" s="1">
        <v>2008</v>
      </c>
      <c r="I1393" s="1" t="s">
        <v>98</v>
      </c>
      <c r="J1393" s="1" t="s">
        <v>99</v>
      </c>
      <c r="K1393" s="1" t="s">
        <v>100</v>
      </c>
      <c r="L1393" s="1" t="s">
        <v>101</v>
      </c>
      <c r="M1393" s="1" t="s">
        <v>101</v>
      </c>
      <c r="N1393" s="1" t="s">
        <v>101</v>
      </c>
      <c r="O1393" s="1" t="s">
        <v>102</v>
      </c>
      <c r="P1393" s="1">
        <v>42622</v>
      </c>
      <c r="Q1393" s="1">
        <v>13115634</v>
      </c>
      <c r="R1393" s="1">
        <v>0</v>
      </c>
      <c r="S1393" s="1">
        <v>13107488</v>
      </c>
      <c r="T1393" s="1">
        <v>8342.8799999999992</v>
      </c>
      <c r="U1393" s="1">
        <v>0</v>
      </c>
      <c r="V1393" s="1">
        <v>0</v>
      </c>
      <c r="W1393" s="1">
        <v>240.28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10139.629999999999</v>
      </c>
      <c r="AD1393" s="1">
        <v>504000</v>
      </c>
      <c r="AE1393" s="1">
        <v>987357.31</v>
      </c>
      <c r="AF1393" s="1">
        <v>3304581</v>
      </c>
      <c r="AG1393" s="1">
        <v>0</v>
      </c>
      <c r="AH1393" s="1">
        <v>0</v>
      </c>
      <c r="AI1393" s="1">
        <v>0</v>
      </c>
      <c r="AJ1393" s="1">
        <v>0</v>
      </c>
      <c r="AK1393" s="1">
        <v>23.19</v>
      </c>
      <c r="AL1393" s="1">
        <v>0</v>
      </c>
      <c r="AM1393" s="1">
        <v>0</v>
      </c>
      <c r="AN1393" s="1">
        <v>0</v>
      </c>
      <c r="AO1393" s="1">
        <v>262936640</v>
      </c>
      <c r="AP1393" s="1">
        <v>262817248</v>
      </c>
      <c r="AQ1393" s="1">
        <v>213078192</v>
      </c>
      <c r="AR1393" s="1">
        <v>49237020</v>
      </c>
      <c r="AS1393" s="1">
        <v>502013.72</v>
      </c>
      <c r="AT1393" s="1">
        <v>0</v>
      </c>
      <c r="AU1393" s="1">
        <v>223231.94</v>
      </c>
      <c r="AV1393" s="1">
        <v>103844.09</v>
      </c>
      <c r="AW1393" s="1">
        <v>0</v>
      </c>
      <c r="AX1393" s="1">
        <v>0</v>
      </c>
      <c r="AY1393" s="1">
        <v>79.42</v>
      </c>
      <c r="AZ1393" s="1">
        <v>40.29</v>
      </c>
      <c r="BA1393" s="1">
        <v>30.35</v>
      </c>
      <c r="BB1393" s="1">
        <v>3.27</v>
      </c>
      <c r="BC1393" s="1">
        <v>35.06</v>
      </c>
      <c r="BD1393" s="1">
        <v>26.76</v>
      </c>
      <c r="BE1393" s="1">
        <v>0</v>
      </c>
      <c r="BF1393" s="1">
        <v>0</v>
      </c>
      <c r="BG1393" s="1">
        <v>0</v>
      </c>
      <c r="BH1393" s="1">
        <v>432.18</v>
      </c>
      <c r="BI1393" s="1">
        <v>0</v>
      </c>
      <c r="BJ1393" s="1">
        <v>0</v>
      </c>
      <c r="BK1393" s="1">
        <v>20967</v>
      </c>
      <c r="BL1393" s="1">
        <v>0</v>
      </c>
      <c r="BM1393" s="1">
        <v>0</v>
      </c>
      <c r="BN1393" s="1">
        <v>0</v>
      </c>
      <c r="BO1393" s="1">
        <v>0</v>
      </c>
      <c r="BP1393" s="1">
        <v>7.0000000000000007E-2</v>
      </c>
      <c r="BQ1393" s="1">
        <v>0</v>
      </c>
      <c r="BR1393" s="1">
        <v>0</v>
      </c>
      <c r="BS1393" s="1">
        <v>7.0000000000000007E-2</v>
      </c>
      <c r="BT1393" s="1">
        <v>9.3333330000000006E-2</v>
      </c>
      <c r="BU1393" s="1">
        <v>0</v>
      </c>
      <c r="BV1393" s="1">
        <v>0</v>
      </c>
      <c r="BW1393" s="1">
        <v>9.3333330000000006E-2</v>
      </c>
      <c r="BX1393" s="1">
        <v>0</v>
      </c>
      <c r="BY1393" s="1">
        <v>0</v>
      </c>
      <c r="BZ1393" s="1">
        <v>0</v>
      </c>
      <c r="CA1393" s="1">
        <v>0</v>
      </c>
      <c r="CB1393" s="1">
        <v>0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4.34</v>
      </c>
      <c r="CI1393" s="1">
        <v>0</v>
      </c>
      <c r="CJ1393" s="1">
        <v>0</v>
      </c>
      <c r="CK1393" s="1">
        <v>0</v>
      </c>
      <c r="CL1393" s="1">
        <v>0</v>
      </c>
      <c r="CM1393" s="1">
        <v>700</v>
      </c>
      <c r="CN1393" s="1">
        <v>700</v>
      </c>
      <c r="CO1393" s="1">
        <v>1103</v>
      </c>
      <c r="CP1393" s="1">
        <v>1347</v>
      </c>
      <c r="CQ1393" s="1">
        <v>0</v>
      </c>
      <c r="CR1393" s="1">
        <v>0</v>
      </c>
      <c r="CS1393" t="s">
        <v>116</v>
      </c>
      <c r="CT1393">
        <f t="shared" si="176"/>
        <v>0</v>
      </c>
      <c r="CU1393">
        <f t="shared" si="177"/>
        <v>0</v>
      </c>
      <c r="CV1393">
        <f t="shared" si="175"/>
        <v>0</v>
      </c>
      <c r="CW1393">
        <f t="shared" si="178"/>
        <v>0</v>
      </c>
      <c r="CX1393" s="4">
        <f t="shared" si="179"/>
        <v>263040479.94</v>
      </c>
      <c r="CY1393">
        <f t="shared" si="180"/>
        <v>0</v>
      </c>
      <c r="CZ1393">
        <f t="shared" si="181"/>
        <v>262817248</v>
      </c>
      <c r="DA1393">
        <f t="shared" si="182"/>
        <v>223231.94</v>
      </c>
    </row>
    <row r="1394" spans="1:105" x14ac:dyDescent="0.3">
      <c r="A1394" s="1">
        <v>29</v>
      </c>
      <c r="B1394" s="1" t="s">
        <v>105</v>
      </c>
      <c r="C1394" s="1">
        <v>2028</v>
      </c>
      <c r="D1394" s="1">
        <v>12</v>
      </c>
      <c r="E1394" s="1">
        <v>0</v>
      </c>
      <c r="F1394" s="1">
        <v>300</v>
      </c>
      <c r="G1394" s="1">
        <v>2.0407999999999999E-2</v>
      </c>
      <c r="H1394" s="1">
        <v>2008</v>
      </c>
      <c r="I1394" s="1" t="s">
        <v>98</v>
      </c>
      <c r="J1394" s="1" t="s">
        <v>99</v>
      </c>
      <c r="K1394" s="1" t="s">
        <v>100</v>
      </c>
      <c r="L1394" s="1" t="s">
        <v>101</v>
      </c>
      <c r="M1394" s="1" t="s">
        <v>101</v>
      </c>
      <c r="N1394" s="1" t="s">
        <v>101</v>
      </c>
      <c r="O1394" s="1" t="s">
        <v>102</v>
      </c>
      <c r="P1394" s="1">
        <v>42622</v>
      </c>
      <c r="Q1394" s="1">
        <v>14553411</v>
      </c>
      <c r="R1394" s="1">
        <v>0</v>
      </c>
      <c r="S1394" s="1">
        <v>14349051</v>
      </c>
      <c r="T1394" s="1">
        <v>227194.95</v>
      </c>
      <c r="U1394" s="1">
        <v>0</v>
      </c>
      <c r="V1394" s="1">
        <v>0</v>
      </c>
      <c r="W1394" s="1">
        <v>22784.31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10354.4</v>
      </c>
      <c r="AD1394" s="1">
        <v>520800</v>
      </c>
      <c r="AE1394" s="1">
        <v>1183304.1299999999</v>
      </c>
      <c r="AF1394" s="1">
        <v>4270962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293159008</v>
      </c>
      <c r="AP1394" s="1">
        <v>287471328</v>
      </c>
      <c r="AQ1394" s="1">
        <v>233411648</v>
      </c>
      <c r="AR1394" s="1">
        <v>53608336</v>
      </c>
      <c r="AS1394" s="1">
        <v>451356.81</v>
      </c>
      <c r="AT1394" s="1">
        <v>0</v>
      </c>
      <c r="AU1394" s="1">
        <v>6345397.5</v>
      </c>
      <c r="AV1394" s="1">
        <v>657737.56000000006</v>
      </c>
      <c r="AW1394" s="1">
        <v>0</v>
      </c>
      <c r="AX1394" s="1">
        <v>0</v>
      </c>
      <c r="AY1394" s="1">
        <v>63.58</v>
      </c>
      <c r="AZ1394" s="1">
        <v>39.729999999999997</v>
      </c>
      <c r="BA1394" s="1">
        <v>15.17</v>
      </c>
      <c r="BB1394" s="1">
        <v>2.12</v>
      </c>
      <c r="BC1394" s="1">
        <v>19.920000000000002</v>
      </c>
      <c r="BD1394" s="1">
        <v>27.93</v>
      </c>
      <c r="BE1394" s="1">
        <v>0</v>
      </c>
      <c r="BF1394" s="1">
        <v>0</v>
      </c>
      <c r="BG1394" s="1">
        <v>0</v>
      </c>
      <c r="BH1394" s="1">
        <v>28.87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0</v>
      </c>
      <c r="BY1394" s="1">
        <v>0</v>
      </c>
      <c r="BZ1394" s="1">
        <v>0</v>
      </c>
      <c r="CA1394" s="1">
        <v>0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4.74</v>
      </c>
      <c r="CI1394" s="1">
        <v>0</v>
      </c>
      <c r="CJ1394" s="1">
        <v>0</v>
      </c>
      <c r="CK1394" s="1">
        <v>0</v>
      </c>
      <c r="CL1394" s="1">
        <v>0</v>
      </c>
      <c r="CM1394" s="1">
        <v>700</v>
      </c>
      <c r="CN1394" s="1">
        <v>700</v>
      </c>
      <c r="CO1394" s="1">
        <v>1103</v>
      </c>
      <c r="CP1394" s="1">
        <v>1347</v>
      </c>
      <c r="CQ1394" s="1">
        <v>0</v>
      </c>
      <c r="CR1394" s="1">
        <v>0</v>
      </c>
      <c r="CS1394" t="s">
        <v>116</v>
      </c>
      <c r="CT1394">
        <f t="shared" si="176"/>
        <v>0</v>
      </c>
      <c r="CU1394">
        <f t="shared" si="177"/>
        <v>0</v>
      </c>
      <c r="CV1394">
        <f t="shared" si="175"/>
        <v>0</v>
      </c>
      <c r="CW1394">
        <f t="shared" si="178"/>
        <v>0</v>
      </c>
      <c r="CX1394" s="4">
        <f t="shared" si="179"/>
        <v>293816725.5</v>
      </c>
      <c r="CY1394">
        <f t="shared" si="180"/>
        <v>0</v>
      </c>
      <c r="CZ1394">
        <f t="shared" si="181"/>
        <v>287471328</v>
      </c>
      <c r="DA1394">
        <f t="shared" si="182"/>
        <v>6345397.5</v>
      </c>
    </row>
    <row r="1395" spans="1:105" x14ac:dyDescent="0.3">
      <c r="A1395" s="1">
        <v>30</v>
      </c>
      <c r="B1395" s="1" t="s">
        <v>97</v>
      </c>
      <c r="C1395" s="1">
        <v>2028</v>
      </c>
      <c r="D1395" s="1">
        <v>1</v>
      </c>
      <c r="E1395" s="1">
        <v>0</v>
      </c>
      <c r="F1395" s="1">
        <v>300</v>
      </c>
      <c r="G1395" s="1">
        <v>2.0407999999999999E-2</v>
      </c>
      <c r="H1395" s="1">
        <v>2009</v>
      </c>
      <c r="I1395" s="1" t="s">
        <v>98</v>
      </c>
      <c r="J1395" s="1" t="s">
        <v>99</v>
      </c>
      <c r="K1395" s="1" t="s">
        <v>100</v>
      </c>
      <c r="L1395" s="1" t="s">
        <v>101</v>
      </c>
      <c r="M1395" s="1" t="s">
        <v>101</v>
      </c>
      <c r="N1395" s="1" t="s">
        <v>101</v>
      </c>
      <c r="O1395" s="1" t="s">
        <v>102</v>
      </c>
      <c r="P1395" s="1">
        <v>42622</v>
      </c>
      <c r="Q1395" s="1">
        <v>3253297.75</v>
      </c>
      <c r="R1395" s="1">
        <v>0</v>
      </c>
      <c r="S1395" s="1">
        <v>3337592.5</v>
      </c>
      <c r="T1395" s="1">
        <v>5163.3500000000004</v>
      </c>
      <c r="U1395" s="1">
        <v>0</v>
      </c>
      <c r="V1395" s="1">
        <v>0</v>
      </c>
      <c r="W1395" s="1">
        <v>89464.9</v>
      </c>
      <c r="X1395" s="1">
        <v>0</v>
      </c>
      <c r="Y1395" s="1">
        <v>0</v>
      </c>
      <c r="Z1395" s="1">
        <v>29025</v>
      </c>
      <c r="AA1395" s="1">
        <v>0</v>
      </c>
      <c r="AB1395" s="1">
        <v>0</v>
      </c>
      <c r="AC1395" s="1">
        <v>27482.69</v>
      </c>
      <c r="AD1395" s="1">
        <v>111600</v>
      </c>
      <c r="AE1395" s="1">
        <v>247184.42</v>
      </c>
      <c r="AF1395" s="1">
        <v>808687.25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114458944</v>
      </c>
      <c r="AP1395" s="1">
        <v>116988576</v>
      </c>
      <c r="AQ1395" s="1">
        <v>107422200</v>
      </c>
      <c r="AR1395" s="1">
        <v>9057391</v>
      </c>
      <c r="AS1395" s="1">
        <v>509044.81</v>
      </c>
      <c r="AT1395" s="1">
        <v>0</v>
      </c>
      <c r="AU1395" s="1">
        <v>164304.51999999999</v>
      </c>
      <c r="AV1395" s="1">
        <v>2693932.5</v>
      </c>
      <c r="AW1395" s="1">
        <v>0</v>
      </c>
      <c r="AX1395" s="1">
        <v>0</v>
      </c>
      <c r="AY1395" s="1">
        <v>39.83</v>
      </c>
      <c r="AZ1395" s="1">
        <v>39.270000000000003</v>
      </c>
      <c r="BA1395" s="1">
        <v>1.62</v>
      </c>
      <c r="BB1395" s="1">
        <v>0.41</v>
      </c>
      <c r="BC1395" s="1">
        <v>2.67</v>
      </c>
      <c r="BD1395" s="1">
        <v>31.82</v>
      </c>
      <c r="BE1395" s="1">
        <v>0</v>
      </c>
      <c r="BF1395" s="1">
        <v>0</v>
      </c>
      <c r="BG1395" s="1">
        <v>0</v>
      </c>
      <c r="BH1395" s="1">
        <v>30.11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0</v>
      </c>
      <c r="BX1395" s="1">
        <v>0</v>
      </c>
      <c r="BY1395" s="1">
        <v>0</v>
      </c>
      <c r="BZ1395" s="1">
        <v>0</v>
      </c>
      <c r="CA1395" s="1">
        <v>0</v>
      </c>
      <c r="CB1395" s="1">
        <v>0</v>
      </c>
      <c r="CC1395" s="1">
        <v>0</v>
      </c>
      <c r="CD1395" s="1">
        <v>0</v>
      </c>
      <c r="CE1395" s="1">
        <v>0</v>
      </c>
      <c r="CF1395" s="1">
        <v>0.01</v>
      </c>
      <c r="CG1395" s="1">
        <v>0.01</v>
      </c>
      <c r="CH1395" s="1">
        <v>11.85</v>
      </c>
      <c r="CI1395" s="1">
        <v>0</v>
      </c>
      <c r="CJ1395" s="1">
        <v>0</v>
      </c>
      <c r="CK1395" s="1">
        <v>0</v>
      </c>
      <c r="CL1395" s="1">
        <v>0</v>
      </c>
      <c r="CM1395" s="1">
        <v>150</v>
      </c>
      <c r="CN1395" s="1">
        <v>150</v>
      </c>
      <c r="CO1395" s="1">
        <v>101</v>
      </c>
      <c r="CP1395" s="1">
        <v>344</v>
      </c>
      <c r="CQ1395" s="1">
        <v>100</v>
      </c>
      <c r="CR1395" s="1">
        <v>0</v>
      </c>
      <c r="CS1395" t="s">
        <v>116</v>
      </c>
      <c r="CT1395">
        <f t="shared" si="176"/>
        <v>0</v>
      </c>
      <c r="CU1395">
        <f t="shared" si="177"/>
        <v>0</v>
      </c>
      <c r="CV1395">
        <f t="shared" si="175"/>
        <v>0</v>
      </c>
      <c r="CW1395">
        <f t="shared" si="178"/>
        <v>0</v>
      </c>
      <c r="CX1395" s="4">
        <f t="shared" si="179"/>
        <v>117152880.52</v>
      </c>
      <c r="CY1395">
        <f t="shared" si="180"/>
        <v>0</v>
      </c>
      <c r="CZ1395">
        <f t="shared" si="181"/>
        <v>116988576</v>
      </c>
      <c r="DA1395">
        <f t="shared" si="182"/>
        <v>164304.51999999999</v>
      </c>
    </row>
    <row r="1396" spans="1:105" x14ac:dyDescent="0.3">
      <c r="A1396" s="1">
        <v>30</v>
      </c>
      <c r="B1396" s="1" t="s">
        <v>97</v>
      </c>
      <c r="C1396" s="1">
        <v>2028</v>
      </c>
      <c r="D1396" s="1">
        <v>2</v>
      </c>
      <c r="E1396" s="1">
        <v>0</v>
      </c>
      <c r="F1396" s="1">
        <v>300</v>
      </c>
      <c r="G1396" s="1">
        <v>2.0407999999999999E-2</v>
      </c>
      <c r="H1396" s="1">
        <v>2009</v>
      </c>
      <c r="I1396" s="1" t="s">
        <v>98</v>
      </c>
      <c r="J1396" s="1" t="s">
        <v>99</v>
      </c>
      <c r="K1396" s="1" t="s">
        <v>100</v>
      </c>
      <c r="L1396" s="1" t="s">
        <v>101</v>
      </c>
      <c r="M1396" s="1" t="s">
        <v>101</v>
      </c>
      <c r="N1396" s="1" t="s">
        <v>101</v>
      </c>
      <c r="O1396" s="1" t="s">
        <v>102</v>
      </c>
      <c r="P1396" s="1">
        <v>42622</v>
      </c>
      <c r="Q1396" s="1">
        <v>2737727.5</v>
      </c>
      <c r="R1396" s="1">
        <v>0</v>
      </c>
      <c r="S1396" s="1">
        <v>2808749.5</v>
      </c>
      <c r="T1396" s="1">
        <v>2789.45</v>
      </c>
      <c r="U1396" s="1">
        <v>0</v>
      </c>
      <c r="V1396" s="1">
        <v>0</v>
      </c>
      <c r="W1396" s="1">
        <v>73812.960000000006</v>
      </c>
      <c r="X1396" s="1">
        <v>0</v>
      </c>
      <c r="Y1396" s="1">
        <v>0</v>
      </c>
      <c r="Z1396" s="1">
        <v>22352.15</v>
      </c>
      <c r="AA1396" s="1">
        <v>0</v>
      </c>
      <c r="AB1396" s="1">
        <v>0</v>
      </c>
      <c r="AC1396" s="1">
        <v>33755.17</v>
      </c>
      <c r="AD1396" s="1">
        <v>100800</v>
      </c>
      <c r="AE1396" s="1">
        <v>251622.03</v>
      </c>
      <c r="AF1396" s="1">
        <v>765541.94</v>
      </c>
      <c r="AG1396" s="1">
        <v>0</v>
      </c>
      <c r="AH1396" s="1">
        <v>0</v>
      </c>
      <c r="AI1396" s="1">
        <v>0.12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95558040</v>
      </c>
      <c r="AP1396" s="1">
        <v>97581776</v>
      </c>
      <c r="AQ1396" s="1">
        <v>89608464</v>
      </c>
      <c r="AR1396" s="1">
        <v>7617082</v>
      </c>
      <c r="AS1396" s="1">
        <v>356256.22</v>
      </c>
      <c r="AT1396" s="1">
        <v>0</v>
      </c>
      <c r="AU1396" s="1">
        <v>88902.38</v>
      </c>
      <c r="AV1396" s="1">
        <v>2112637.25</v>
      </c>
      <c r="AW1396" s="1">
        <v>0</v>
      </c>
      <c r="AX1396" s="1">
        <v>0</v>
      </c>
      <c r="AY1396" s="1">
        <v>37.54</v>
      </c>
      <c r="AZ1396" s="1">
        <v>37.36</v>
      </c>
      <c r="BA1396" s="1">
        <v>0.91</v>
      </c>
      <c r="BB1396" s="1">
        <v>0.16</v>
      </c>
      <c r="BC1396" s="1">
        <v>1.5</v>
      </c>
      <c r="BD1396" s="1">
        <v>31.87</v>
      </c>
      <c r="BE1396" s="1">
        <v>0</v>
      </c>
      <c r="BF1396" s="1">
        <v>0</v>
      </c>
      <c r="BG1396" s="1">
        <v>0</v>
      </c>
      <c r="BH1396" s="1">
        <v>28.62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3617.5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0</v>
      </c>
      <c r="BX1396" s="1">
        <v>0</v>
      </c>
      <c r="BY1396" s="1">
        <v>0</v>
      </c>
      <c r="BZ1396" s="1">
        <v>0</v>
      </c>
      <c r="CA1396" s="1">
        <v>0</v>
      </c>
      <c r="CB1396" s="1">
        <v>0</v>
      </c>
      <c r="CC1396" s="1">
        <v>0</v>
      </c>
      <c r="CD1396" s="1">
        <v>0</v>
      </c>
      <c r="CE1396" s="1">
        <v>0</v>
      </c>
      <c r="CF1396" s="1">
        <v>0.08</v>
      </c>
      <c r="CG1396" s="1">
        <v>0.23</v>
      </c>
      <c r="CH1396" s="1">
        <v>3.27</v>
      </c>
      <c r="CI1396" s="1">
        <v>0</v>
      </c>
      <c r="CJ1396" s="1">
        <v>0</v>
      </c>
      <c r="CK1396" s="1">
        <v>0</v>
      </c>
      <c r="CL1396" s="1">
        <v>0</v>
      </c>
      <c r="CM1396" s="1">
        <v>150</v>
      </c>
      <c r="CN1396" s="1">
        <v>150</v>
      </c>
      <c r="CO1396" s="1">
        <v>101</v>
      </c>
      <c r="CP1396" s="1">
        <v>344</v>
      </c>
      <c r="CQ1396" s="1">
        <v>100</v>
      </c>
      <c r="CR1396" s="1">
        <v>0</v>
      </c>
      <c r="CS1396" t="s">
        <v>116</v>
      </c>
      <c r="CT1396">
        <f t="shared" si="176"/>
        <v>0</v>
      </c>
      <c r="CU1396">
        <f t="shared" si="177"/>
        <v>0</v>
      </c>
      <c r="CV1396">
        <f t="shared" si="175"/>
        <v>0</v>
      </c>
      <c r="CW1396">
        <f t="shared" si="178"/>
        <v>0</v>
      </c>
      <c r="CX1396" s="4">
        <f t="shared" si="179"/>
        <v>97670678.379999995</v>
      </c>
      <c r="CY1396">
        <f t="shared" si="180"/>
        <v>0</v>
      </c>
      <c r="CZ1396">
        <f t="shared" si="181"/>
        <v>97581776</v>
      </c>
      <c r="DA1396">
        <f t="shared" si="182"/>
        <v>88902.38</v>
      </c>
    </row>
    <row r="1397" spans="1:105" x14ac:dyDescent="0.3">
      <c r="A1397" s="1">
        <v>30</v>
      </c>
      <c r="B1397" s="1" t="s">
        <v>97</v>
      </c>
      <c r="C1397" s="1">
        <v>2028</v>
      </c>
      <c r="D1397" s="1">
        <v>3</v>
      </c>
      <c r="E1397" s="1">
        <v>0</v>
      </c>
      <c r="F1397" s="1">
        <v>300</v>
      </c>
      <c r="G1397" s="1">
        <v>2.0407999999999999E-2</v>
      </c>
      <c r="H1397" s="1">
        <v>2009</v>
      </c>
      <c r="I1397" s="1" t="s">
        <v>98</v>
      </c>
      <c r="J1397" s="1" t="s">
        <v>99</v>
      </c>
      <c r="K1397" s="1" t="s">
        <v>100</v>
      </c>
      <c r="L1397" s="1" t="s">
        <v>101</v>
      </c>
      <c r="M1397" s="1" t="s">
        <v>101</v>
      </c>
      <c r="N1397" s="1" t="s">
        <v>101</v>
      </c>
      <c r="O1397" s="1" t="s">
        <v>102</v>
      </c>
      <c r="P1397" s="1">
        <v>42622</v>
      </c>
      <c r="Q1397" s="1">
        <v>2641813.5</v>
      </c>
      <c r="R1397" s="1">
        <v>0</v>
      </c>
      <c r="S1397" s="1">
        <v>2646697</v>
      </c>
      <c r="T1397" s="1">
        <v>236.77</v>
      </c>
      <c r="U1397" s="1">
        <v>0</v>
      </c>
      <c r="V1397" s="1">
        <v>0</v>
      </c>
      <c r="W1397" s="1">
        <v>5110.38</v>
      </c>
      <c r="X1397" s="1">
        <v>0</v>
      </c>
      <c r="Y1397" s="1">
        <v>0</v>
      </c>
      <c r="Z1397" s="1">
        <v>27733.49</v>
      </c>
      <c r="AA1397" s="1">
        <v>0</v>
      </c>
      <c r="AB1397" s="1">
        <v>0</v>
      </c>
      <c r="AC1397" s="1">
        <v>43730.18</v>
      </c>
      <c r="AD1397" s="1">
        <v>111600</v>
      </c>
      <c r="AE1397" s="1">
        <v>278961.90999999997</v>
      </c>
      <c r="AF1397" s="1">
        <v>802699.31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89305720</v>
      </c>
      <c r="AP1397" s="1">
        <v>89446640</v>
      </c>
      <c r="AQ1397" s="1">
        <v>81903544</v>
      </c>
      <c r="AR1397" s="1">
        <v>7127062</v>
      </c>
      <c r="AS1397" s="1">
        <v>415995.88</v>
      </c>
      <c r="AT1397" s="1">
        <v>0</v>
      </c>
      <c r="AU1397" s="1">
        <v>7182.27</v>
      </c>
      <c r="AV1397" s="1">
        <v>148107.20000000001</v>
      </c>
      <c r="AW1397" s="1">
        <v>0</v>
      </c>
      <c r="AX1397" s="1">
        <v>0</v>
      </c>
      <c r="AY1397" s="1">
        <v>35.54</v>
      </c>
      <c r="AZ1397" s="1">
        <v>35.869999999999997</v>
      </c>
      <c r="BA1397" s="1">
        <v>0.73</v>
      </c>
      <c r="BB1397" s="1">
        <v>7.0000000000000007E-2</v>
      </c>
      <c r="BC1397" s="1">
        <v>1.03</v>
      </c>
      <c r="BD1397" s="1">
        <v>30.33</v>
      </c>
      <c r="BE1397" s="1">
        <v>0</v>
      </c>
      <c r="BF1397" s="1">
        <v>0</v>
      </c>
      <c r="BG1397" s="1">
        <v>0</v>
      </c>
      <c r="BH1397" s="1">
        <v>28.98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0</v>
      </c>
      <c r="CB1397" s="1">
        <v>0</v>
      </c>
      <c r="CC1397" s="1">
        <v>0</v>
      </c>
      <c r="CD1397" s="1">
        <v>0</v>
      </c>
      <c r="CE1397" s="1">
        <v>0</v>
      </c>
      <c r="CF1397" s="1">
        <v>0.18</v>
      </c>
      <c r="CG1397" s="1">
        <v>0.47</v>
      </c>
      <c r="CH1397" s="1">
        <v>3.15</v>
      </c>
      <c r="CI1397" s="1">
        <v>0</v>
      </c>
      <c r="CJ1397" s="1">
        <v>0</v>
      </c>
      <c r="CK1397" s="1">
        <v>0</v>
      </c>
      <c r="CL1397" s="1">
        <v>0</v>
      </c>
      <c r="CM1397" s="1">
        <v>150</v>
      </c>
      <c r="CN1397" s="1">
        <v>150</v>
      </c>
      <c r="CO1397" s="1">
        <v>101</v>
      </c>
      <c r="CP1397" s="1">
        <v>344</v>
      </c>
      <c r="CQ1397" s="1">
        <v>100</v>
      </c>
      <c r="CR1397" s="1">
        <v>0</v>
      </c>
      <c r="CS1397" t="s">
        <v>116</v>
      </c>
      <c r="CT1397">
        <f t="shared" si="176"/>
        <v>0</v>
      </c>
      <c r="CU1397">
        <f t="shared" si="177"/>
        <v>0</v>
      </c>
      <c r="CV1397">
        <f t="shared" si="175"/>
        <v>0</v>
      </c>
      <c r="CW1397">
        <f t="shared" si="178"/>
        <v>0</v>
      </c>
      <c r="CX1397" s="4">
        <f t="shared" si="179"/>
        <v>89453822.269999996</v>
      </c>
      <c r="CY1397">
        <f t="shared" si="180"/>
        <v>0</v>
      </c>
      <c r="CZ1397">
        <f t="shared" si="181"/>
        <v>89446640</v>
      </c>
      <c r="DA1397">
        <f t="shared" si="182"/>
        <v>7182.27</v>
      </c>
    </row>
    <row r="1398" spans="1:105" x14ac:dyDescent="0.3">
      <c r="A1398" s="1">
        <v>30</v>
      </c>
      <c r="B1398" s="1" t="s">
        <v>97</v>
      </c>
      <c r="C1398" s="1">
        <v>2028</v>
      </c>
      <c r="D1398" s="1">
        <v>4</v>
      </c>
      <c r="E1398" s="1">
        <v>0</v>
      </c>
      <c r="F1398" s="1">
        <v>300</v>
      </c>
      <c r="G1398" s="1">
        <v>2.0407999999999999E-2</v>
      </c>
      <c r="H1398" s="1">
        <v>2009</v>
      </c>
      <c r="I1398" s="1" t="s">
        <v>98</v>
      </c>
      <c r="J1398" s="1" t="s">
        <v>99</v>
      </c>
      <c r="K1398" s="1" t="s">
        <v>100</v>
      </c>
      <c r="L1398" s="1" t="s">
        <v>101</v>
      </c>
      <c r="M1398" s="1" t="s">
        <v>101</v>
      </c>
      <c r="N1398" s="1" t="s">
        <v>101</v>
      </c>
      <c r="O1398" s="1" t="s">
        <v>102</v>
      </c>
      <c r="P1398" s="1">
        <v>42622</v>
      </c>
      <c r="Q1398" s="1">
        <v>2399570</v>
      </c>
      <c r="R1398" s="1">
        <v>0</v>
      </c>
      <c r="S1398" s="1">
        <v>2402472.75</v>
      </c>
      <c r="T1398" s="1">
        <v>693.98</v>
      </c>
      <c r="U1398" s="1">
        <v>0</v>
      </c>
      <c r="V1398" s="1">
        <v>0</v>
      </c>
      <c r="W1398" s="1">
        <v>3598.73</v>
      </c>
      <c r="X1398" s="1">
        <v>0</v>
      </c>
      <c r="Y1398" s="1">
        <v>0</v>
      </c>
      <c r="Z1398" s="1">
        <v>31733.98</v>
      </c>
      <c r="AA1398" s="1">
        <v>0</v>
      </c>
      <c r="AB1398" s="1">
        <v>0.24</v>
      </c>
      <c r="AC1398" s="1">
        <v>52500.01</v>
      </c>
      <c r="AD1398" s="1">
        <v>107999.97</v>
      </c>
      <c r="AE1398" s="1">
        <v>246473.41</v>
      </c>
      <c r="AF1398" s="1">
        <v>748405.13</v>
      </c>
      <c r="AG1398" s="1">
        <v>0</v>
      </c>
      <c r="AH1398" s="1">
        <v>0</v>
      </c>
      <c r="AI1398" s="1">
        <v>2.84</v>
      </c>
      <c r="AJ1398" s="1">
        <v>0</v>
      </c>
      <c r="AK1398" s="1">
        <v>0.32</v>
      </c>
      <c r="AL1398" s="1">
        <v>0</v>
      </c>
      <c r="AM1398" s="1">
        <v>0</v>
      </c>
      <c r="AN1398" s="1">
        <v>0</v>
      </c>
      <c r="AO1398" s="1">
        <v>76525544</v>
      </c>
      <c r="AP1398" s="1">
        <v>76985968</v>
      </c>
      <c r="AQ1398" s="1">
        <v>69686472</v>
      </c>
      <c r="AR1398" s="1">
        <v>6881225.5</v>
      </c>
      <c r="AS1398" s="1">
        <v>418320.13</v>
      </c>
      <c r="AT1398" s="1">
        <v>0</v>
      </c>
      <c r="AU1398" s="1">
        <v>294783.56</v>
      </c>
      <c r="AV1398" s="1">
        <v>755207.69</v>
      </c>
      <c r="AW1398" s="1">
        <v>0</v>
      </c>
      <c r="AX1398" s="1">
        <v>0</v>
      </c>
      <c r="AY1398" s="1">
        <v>37.340000000000003</v>
      </c>
      <c r="AZ1398" s="1">
        <v>36.83</v>
      </c>
      <c r="BA1398" s="1">
        <v>1.86</v>
      </c>
      <c r="BB1398" s="1">
        <v>0.38</v>
      </c>
      <c r="BC1398" s="1">
        <v>3.08</v>
      </c>
      <c r="BD1398" s="1">
        <v>424.77</v>
      </c>
      <c r="BE1398" s="1">
        <v>0</v>
      </c>
      <c r="BF1398" s="1">
        <v>0</v>
      </c>
      <c r="BG1398" s="1">
        <v>0</v>
      </c>
      <c r="BH1398" s="1">
        <v>209.85</v>
      </c>
      <c r="BI1398" s="1">
        <v>0</v>
      </c>
      <c r="BJ1398" s="1">
        <v>0</v>
      </c>
      <c r="BK1398" s="1">
        <v>20967</v>
      </c>
      <c r="BL1398" s="1">
        <v>0</v>
      </c>
      <c r="BM1398" s="1">
        <v>0</v>
      </c>
      <c r="BN1398" s="1">
        <v>0</v>
      </c>
      <c r="BO1398" s="1">
        <v>4270.33</v>
      </c>
      <c r="BP1398" s="1">
        <v>3.3333299999999998E-3</v>
      </c>
      <c r="BQ1398" s="1">
        <v>0</v>
      </c>
      <c r="BR1398" s="1">
        <v>0</v>
      </c>
      <c r="BS1398" s="1">
        <v>3.3333299999999998E-3</v>
      </c>
      <c r="BT1398" s="1">
        <v>0.01</v>
      </c>
      <c r="BU1398" s="1">
        <v>0</v>
      </c>
      <c r="BV1398" s="1">
        <v>0</v>
      </c>
      <c r="BW1398" s="1">
        <v>0.01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0</v>
      </c>
      <c r="CD1398" s="1">
        <v>0.02</v>
      </c>
      <c r="CE1398" s="1">
        <v>0.03</v>
      </c>
      <c r="CF1398" s="1">
        <v>0.14000000000000001</v>
      </c>
      <c r="CG1398" s="1">
        <v>0.37</v>
      </c>
      <c r="CH1398" s="1">
        <v>3.53</v>
      </c>
      <c r="CI1398" s="1">
        <v>0</v>
      </c>
      <c r="CJ1398" s="1">
        <v>0</v>
      </c>
      <c r="CK1398" s="1">
        <v>0</v>
      </c>
      <c r="CL1398" s="1">
        <v>0</v>
      </c>
      <c r="CM1398" s="1">
        <v>150</v>
      </c>
      <c r="CN1398" s="1">
        <v>150</v>
      </c>
      <c r="CO1398" s="1">
        <v>101</v>
      </c>
      <c r="CP1398" s="1">
        <v>344</v>
      </c>
      <c r="CQ1398" s="1">
        <v>100</v>
      </c>
      <c r="CR1398" s="1">
        <v>0</v>
      </c>
      <c r="CS1398" t="s">
        <v>116</v>
      </c>
      <c r="CT1398">
        <f t="shared" si="176"/>
        <v>0</v>
      </c>
      <c r="CU1398">
        <f t="shared" si="177"/>
        <v>0</v>
      </c>
      <c r="CV1398">
        <f t="shared" si="175"/>
        <v>0</v>
      </c>
      <c r="CW1398">
        <f t="shared" si="178"/>
        <v>0</v>
      </c>
      <c r="CX1398" s="4">
        <f t="shared" si="179"/>
        <v>77280751.560000002</v>
      </c>
      <c r="CY1398">
        <f t="shared" si="180"/>
        <v>0</v>
      </c>
      <c r="CZ1398">
        <f t="shared" si="181"/>
        <v>76985968</v>
      </c>
      <c r="DA1398">
        <f t="shared" si="182"/>
        <v>294783.56</v>
      </c>
    </row>
    <row r="1399" spans="1:105" x14ac:dyDescent="0.3">
      <c r="A1399" s="1">
        <v>30</v>
      </c>
      <c r="B1399" s="1" t="s">
        <v>97</v>
      </c>
      <c r="C1399" s="1">
        <v>2028</v>
      </c>
      <c r="D1399" s="1">
        <v>5</v>
      </c>
      <c r="E1399" s="1">
        <v>0</v>
      </c>
      <c r="F1399" s="1">
        <v>300</v>
      </c>
      <c r="G1399" s="1">
        <v>2.0407999999999999E-2</v>
      </c>
      <c r="H1399" s="1">
        <v>2009</v>
      </c>
      <c r="I1399" s="1" t="s">
        <v>98</v>
      </c>
      <c r="J1399" s="1" t="s">
        <v>99</v>
      </c>
      <c r="K1399" s="1" t="s">
        <v>100</v>
      </c>
      <c r="L1399" s="1" t="s">
        <v>101</v>
      </c>
      <c r="M1399" s="1" t="s">
        <v>101</v>
      </c>
      <c r="N1399" s="1" t="s">
        <v>101</v>
      </c>
      <c r="O1399" s="1" t="s">
        <v>102</v>
      </c>
      <c r="P1399" s="1">
        <v>42622</v>
      </c>
      <c r="Q1399" s="1">
        <v>2588527.25</v>
      </c>
      <c r="R1399" s="1">
        <v>0</v>
      </c>
      <c r="S1399" s="1">
        <v>2591450.75</v>
      </c>
      <c r="T1399" s="1">
        <v>394.18</v>
      </c>
      <c r="U1399" s="1">
        <v>0</v>
      </c>
      <c r="V1399" s="1">
        <v>0</v>
      </c>
      <c r="W1399" s="1">
        <v>3317.92</v>
      </c>
      <c r="X1399" s="1">
        <v>0</v>
      </c>
      <c r="Y1399" s="1">
        <v>0</v>
      </c>
      <c r="Z1399" s="1">
        <v>14408.27</v>
      </c>
      <c r="AA1399" s="1">
        <v>0</v>
      </c>
      <c r="AB1399" s="1">
        <v>0</v>
      </c>
      <c r="AC1399" s="1">
        <v>60192.66</v>
      </c>
      <c r="AD1399" s="1">
        <v>111599.97</v>
      </c>
      <c r="AE1399" s="1">
        <v>268205.38</v>
      </c>
      <c r="AF1399" s="1">
        <v>788186.75</v>
      </c>
      <c r="AG1399" s="1">
        <v>0</v>
      </c>
      <c r="AH1399" s="1">
        <v>0</v>
      </c>
      <c r="AI1399" s="1">
        <v>0.12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83331912</v>
      </c>
      <c r="AP1399" s="1">
        <v>83659032</v>
      </c>
      <c r="AQ1399" s="1">
        <v>75687536</v>
      </c>
      <c r="AR1399" s="1">
        <v>7598245.5</v>
      </c>
      <c r="AS1399" s="1">
        <v>373250.5</v>
      </c>
      <c r="AT1399" s="1">
        <v>0</v>
      </c>
      <c r="AU1399" s="1">
        <v>11781.43</v>
      </c>
      <c r="AV1399" s="1">
        <v>338906.88</v>
      </c>
      <c r="AW1399" s="1">
        <v>0</v>
      </c>
      <c r="AX1399" s="1">
        <v>0</v>
      </c>
      <c r="AY1399" s="1">
        <v>36.729999999999997</v>
      </c>
      <c r="AZ1399" s="1">
        <v>36.29</v>
      </c>
      <c r="BA1399" s="1">
        <v>1.4</v>
      </c>
      <c r="BB1399" s="1">
        <v>0.27</v>
      </c>
      <c r="BC1399" s="1">
        <v>2.0699999999999998</v>
      </c>
      <c r="BD1399" s="1">
        <v>29.89</v>
      </c>
      <c r="BE1399" s="1">
        <v>0</v>
      </c>
      <c r="BF1399" s="1">
        <v>0</v>
      </c>
      <c r="BG1399" s="1">
        <v>0</v>
      </c>
      <c r="BH1399" s="1">
        <v>102.14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3581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0</v>
      </c>
      <c r="BX1399" s="1">
        <v>0</v>
      </c>
      <c r="BY1399" s="1">
        <v>0</v>
      </c>
      <c r="BZ1399" s="1">
        <v>0</v>
      </c>
      <c r="CA1399" s="1">
        <v>0</v>
      </c>
      <c r="CB1399" s="1">
        <v>0</v>
      </c>
      <c r="CC1399" s="1">
        <v>0</v>
      </c>
      <c r="CD1399" s="1">
        <v>0</v>
      </c>
      <c r="CE1399" s="1">
        <v>0</v>
      </c>
      <c r="CF1399" s="1">
        <v>0.13</v>
      </c>
      <c r="CG1399" s="1">
        <v>0.25</v>
      </c>
      <c r="CH1399" s="1">
        <v>3.66</v>
      </c>
      <c r="CI1399" s="1">
        <v>0</v>
      </c>
      <c r="CJ1399" s="1">
        <v>0</v>
      </c>
      <c r="CK1399" s="1">
        <v>0</v>
      </c>
      <c r="CL1399" s="1">
        <v>0</v>
      </c>
      <c r="CM1399" s="1">
        <v>150</v>
      </c>
      <c r="CN1399" s="1">
        <v>150</v>
      </c>
      <c r="CO1399" s="1">
        <v>101</v>
      </c>
      <c r="CP1399" s="1">
        <v>344</v>
      </c>
      <c r="CQ1399" s="1">
        <v>100</v>
      </c>
      <c r="CR1399" s="1">
        <v>0</v>
      </c>
      <c r="CS1399" t="s">
        <v>116</v>
      </c>
      <c r="CT1399">
        <f t="shared" si="176"/>
        <v>0</v>
      </c>
      <c r="CU1399">
        <f t="shared" si="177"/>
        <v>0</v>
      </c>
      <c r="CV1399">
        <f t="shared" si="175"/>
        <v>0</v>
      </c>
      <c r="CW1399">
        <f t="shared" si="178"/>
        <v>0</v>
      </c>
      <c r="CX1399" s="4">
        <f t="shared" si="179"/>
        <v>83670813.430000007</v>
      </c>
      <c r="CY1399">
        <f t="shared" si="180"/>
        <v>0</v>
      </c>
      <c r="CZ1399">
        <f t="shared" si="181"/>
        <v>83659032</v>
      </c>
      <c r="DA1399">
        <f t="shared" si="182"/>
        <v>11781.43</v>
      </c>
    </row>
    <row r="1400" spans="1:105" x14ac:dyDescent="0.3">
      <c r="A1400" s="1">
        <v>30</v>
      </c>
      <c r="B1400" s="1" t="s">
        <v>97</v>
      </c>
      <c r="C1400" s="1">
        <v>2028</v>
      </c>
      <c r="D1400" s="1">
        <v>6</v>
      </c>
      <c r="E1400" s="1">
        <v>0</v>
      </c>
      <c r="F1400" s="1">
        <v>300</v>
      </c>
      <c r="G1400" s="1">
        <v>2.0407999999999999E-2</v>
      </c>
      <c r="H1400" s="1">
        <v>2009</v>
      </c>
      <c r="I1400" s="1" t="s">
        <v>98</v>
      </c>
      <c r="J1400" s="1" t="s">
        <v>99</v>
      </c>
      <c r="K1400" s="1" t="s">
        <v>100</v>
      </c>
      <c r="L1400" s="1" t="s">
        <v>101</v>
      </c>
      <c r="M1400" s="1" t="s">
        <v>101</v>
      </c>
      <c r="N1400" s="1" t="s">
        <v>101</v>
      </c>
      <c r="O1400" s="1" t="s">
        <v>102</v>
      </c>
      <c r="P1400" s="1">
        <v>42622</v>
      </c>
      <c r="Q1400" s="1">
        <v>2958080.25</v>
      </c>
      <c r="R1400" s="1">
        <v>0</v>
      </c>
      <c r="S1400" s="1">
        <v>3005440.75</v>
      </c>
      <c r="T1400" s="1">
        <v>1983.38</v>
      </c>
      <c r="U1400" s="1">
        <v>0</v>
      </c>
      <c r="V1400" s="1">
        <v>0</v>
      </c>
      <c r="W1400" s="1">
        <v>49343.68</v>
      </c>
      <c r="X1400" s="1">
        <v>0</v>
      </c>
      <c r="Y1400" s="1">
        <v>0</v>
      </c>
      <c r="Z1400" s="1">
        <v>25966.97</v>
      </c>
      <c r="AA1400" s="1">
        <v>0</v>
      </c>
      <c r="AB1400" s="1">
        <v>0</v>
      </c>
      <c r="AC1400" s="1">
        <v>66650.02</v>
      </c>
      <c r="AD1400" s="1">
        <v>108000</v>
      </c>
      <c r="AE1400" s="1">
        <v>273587.46999999997</v>
      </c>
      <c r="AF1400" s="1">
        <v>762534.69</v>
      </c>
      <c r="AG1400" s="1">
        <v>0</v>
      </c>
      <c r="AH1400" s="1">
        <v>0</v>
      </c>
      <c r="AI1400" s="1">
        <v>1.3</v>
      </c>
      <c r="AJ1400" s="1">
        <v>0</v>
      </c>
      <c r="AK1400" s="1">
        <v>0.45</v>
      </c>
      <c r="AL1400" s="1">
        <v>0</v>
      </c>
      <c r="AM1400" s="1">
        <v>0</v>
      </c>
      <c r="AN1400" s="1">
        <v>0</v>
      </c>
      <c r="AO1400" s="1">
        <v>97723352</v>
      </c>
      <c r="AP1400" s="1">
        <v>99275536</v>
      </c>
      <c r="AQ1400" s="1">
        <v>89995072</v>
      </c>
      <c r="AR1400" s="1">
        <v>8883069</v>
      </c>
      <c r="AS1400" s="1">
        <v>397361.53</v>
      </c>
      <c r="AT1400" s="1">
        <v>0</v>
      </c>
      <c r="AU1400" s="1">
        <v>63644.03</v>
      </c>
      <c r="AV1400" s="1">
        <v>1615835.13</v>
      </c>
      <c r="AW1400" s="1">
        <v>0</v>
      </c>
      <c r="AX1400" s="1">
        <v>0</v>
      </c>
      <c r="AY1400" s="1">
        <v>42.79</v>
      </c>
      <c r="AZ1400" s="1">
        <v>38.409999999999997</v>
      </c>
      <c r="BA1400" s="1">
        <v>2.75</v>
      </c>
      <c r="BB1400" s="1">
        <v>0.97</v>
      </c>
      <c r="BC1400" s="1">
        <v>5.37</v>
      </c>
      <c r="BD1400" s="1">
        <v>32.090000000000003</v>
      </c>
      <c r="BE1400" s="1">
        <v>0</v>
      </c>
      <c r="BF1400" s="1">
        <v>0</v>
      </c>
      <c r="BG1400" s="1">
        <v>0</v>
      </c>
      <c r="BH1400" s="1">
        <v>32.75</v>
      </c>
      <c r="BI1400" s="1">
        <v>0</v>
      </c>
      <c r="BJ1400" s="1">
        <v>0</v>
      </c>
      <c r="BK1400" s="1">
        <v>20967</v>
      </c>
      <c r="BL1400" s="1">
        <v>0</v>
      </c>
      <c r="BM1400" s="1">
        <v>0</v>
      </c>
      <c r="BN1400" s="1">
        <v>0</v>
      </c>
      <c r="BO1400" s="1">
        <v>4224.8100000000004</v>
      </c>
      <c r="BP1400" s="1">
        <v>6.6666700000000004E-3</v>
      </c>
      <c r="BQ1400" s="1">
        <v>0</v>
      </c>
      <c r="BR1400" s="1">
        <v>0</v>
      </c>
      <c r="BS1400" s="1">
        <v>6.6666700000000004E-3</v>
      </c>
      <c r="BT1400" s="1">
        <v>0.01</v>
      </c>
      <c r="BU1400" s="1">
        <v>0</v>
      </c>
      <c r="BV1400" s="1">
        <v>0</v>
      </c>
      <c r="BW1400" s="1">
        <v>0.01</v>
      </c>
      <c r="BX1400" s="1">
        <v>0</v>
      </c>
      <c r="BY1400" s="1">
        <v>0</v>
      </c>
      <c r="BZ1400" s="1">
        <v>0</v>
      </c>
      <c r="CA1400" s="1">
        <v>0</v>
      </c>
      <c r="CB1400" s="1">
        <v>0</v>
      </c>
      <c r="CC1400" s="1">
        <v>0</v>
      </c>
      <c r="CD1400" s="1">
        <v>0.01</v>
      </c>
      <c r="CE1400" s="1">
        <v>0.02</v>
      </c>
      <c r="CF1400" s="1">
        <v>0.31</v>
      </c>
      <c r="CG1400" s="1">
        <v>0.84</v>
      </c>
      <c r="CH1400" s="1">
        <v>3.95</v>
      </c>
      <c r="CI1400" s="1">
        <v>0</v>
      </c>
      <c r="CJ1400" s="1">
        <v>0</v>
      </c>
      <c r="CK1400" s="1">
        <v>0</v>
      </c>
      <c r="CL1400" s="1">
        <v>0</v>
      </c>
      <c r="CM1400" s="1">
        <v>150</v>
      </c>
      <c r="CN1400" s="1">
        <v>150</v>
      </c>
      <c r="CO1400" s="1">
        <v>101</v>
      </c>
      <c r="CP1400" s="1">
        <v>344</v>
      </c>
      <c r="CQ1400" s="1">
        <v>100</v>
      </c>
      <c r="CR1400" s="1">
        <v>0</v>
      </c>
      <c r="CS1400" t="s">
        <v>116</v>
      </c>
      <c r="CT1400">
        <f t="shared" si="176"/>
        <v>0</v>
      </c>
      <c r="CU1400">
        <f t="shared" si="177"/>
        <v>0</v>
      </c>
      <c r="CV1400">
        <f t="shared" si="175"/>
        <v>0</v>
      </c>
      <c r="CW1400">
        <f t="shared" si="178"/>
        <v>0</v>
      </c>
      <c r="CX1400" s="4">
        <f t="shared" si="179"/>
        <v>99339180.030000001</v>
      </c>
      <c r="CY1400">
        <f t="shared" si="180"/>
        <v>0</v>
      </c>
      <c r="CZ1400">
        <f t="shared" si="181"/>
        <v>99275536</v>
      </c>
      <c r="DA1400">
        <f t="shared" si="182"/>
        <v>63644.03</v>
      </c>
    </row>
    <row r="1401" spans="1:105" x14ac:dyDescent="0.3">
      <c r="A1401" s="1">
        <v>30</v>
      </c>
      <c r="B1401" s="1" t="s">
        <v>97</v>
      </c>
      <c r="C1401" s="1">
        <v>2028</v>
      </c>
      <c r="D1401" s="1">
        <v>7</v>
      </c>
      <c r="E1401" s="1">
        <v>0</v>
      </c>
      <c r="F1401" s="1">
        <v>300</v>
      </c>
      <c r="G1401" s="1">
        <v>2.0407999999999999E-2</v>
      </c>
      <c r="H1401" s="1">
        <v>2009</v>
      </c>
      <c r="I1401" s="1" t="s">
        <v>98</v>
      </c>
      <c r="J1401" s="1" t="s">
        <v>99</v>
      </c>
      <c r="K1401" s="1" t="s">
        <v>100</v>
      </c>
      <c r="L1401" s="1" t="s">
        <v>101</v>
      </c>
      <c r="M1401" s="1" t="s">
        <v>101</v>
      </c>
      <c r="N1401" s="1" t="s">
        <v>101</v>
      </c>
      <c r="O1401" s="1" t="s">
        <v>102</v>
      </c>
      <c r="P1401" s="1">
        <v>42622</v>
      </c>
      <c r="Q1401" s="1">
        <v>2962318.5</v>
      </c>
      <c r="R1401" s="1">
        <v>0</v>
      </c>
      <c r="S1401" s="1">
        <v>3017626</v>
      </c>
      <c r="T1401" s="1">
        <v>1037.92</v>
      </c>
      <c r="U1401" s="1">
        <v>0</v>
      </c>
      <c r="V1401" s="1">
        <v>0</v>
      </c>
      <c r="W1401" s="1">
        <v>56341.57</v>
      </c>
      <c r="X1401" s="1">
        <v>0</v>
      </c>
      <c r="Y1401" s="1">
        <v>0</v>
      </c>
      <c r="Z1401" s="1">
        <v>24476.89</v>
      </c>
      <c r="AA1401" s="1">
        <v>0</v>
      </c>
      <c r="AB1401" s="1">
        <v>0</v>
      </c>
      <c r="AC1401" s="1">
        <v>61382.42</v>
      </c>
      <c r="AD1401" s="1">
        <v>111600</v>
      </c>
      <c r="AE1401" s="1">
        <v>295135</v>
      </c>
      <c r="AF1401" s="1">
        <v>807572.31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98657880</v>
      </c>
      <c r="AP1401" s="1">
        <v>100352800</v>
      </c>
      <c r="AQ1401" s="1">
        <v>91094144</v>
      </c>
      <c r="AR1401" s="1">
        <v>8806391</v>
      </c>
      <c r="AS1401" s="1">
        <v>452212</v>
      </c>
      <c r="AT1401" s="1">
        <v>0</v>
      </c>
      <c r="AU1401" s="1">
        <v>30306.14</v>
      </c>
      <c r="AV1401" s="1">
        <v>1725221.88</v>
      </c>
      <c r="AW1401" s="1">
        <v>0</v>
      </c>
      <c r="AX1401" s="1">
        <v>0</v>
      </c>
      <c r="AY1401" s="1">
        <v>38.53</v>
      </c>
      <c r="AZ1401" s="1">
        <v>37.39</v>
      </c>
      <c r="BA1401" s="1">
        <v>1.47</v>
      </c>
      <c r="BB1401" s="1">
        <v>0.44</v>
      </c>
      <c r="BC1401" s="1">
        <v>2.63</v>
      </c>
      <c r="BD1401" s="1">
        <v>29.2</v>
      </c>
      <c r="BE1401" s="1">
        <v>0</v>
      </c>
      <c r="BF1401" s="1">
        <v>0</v>
      </c>
      <c r="BG1401" s="1">
        <v>0</v>
      </c>
      <c r="BH1401" s="1">
        <v>30.62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0</v>
      </c>
      <c r="BZ1401" s="1">
        <v>0</v>
      </c>
      <c r="CA1401" s="1">
        <v>0</v>
      </c>
      <c r="CB1401" s="1">
        <v>0</v>
      </c>
      <c r="CC1401" s="1">
        <v>0</v>
      </c>
      <c r="CD1401" s="1">
        <v>0</v>
      </c>
      <c r="CE1401" s="1">
        <v>0</v>
      </c>
      <c r="CF1401" s="1">
        <v>0.36</v>
      </c>
      <c r="CG1401" s="1">
        <v>0.96</v>
      </c>
      <c r="CH1401" s="1">
        <v>3.41</v>
      </c>
      <c r="CI1401" s="1">
        <v>0</v>
      </c>
      <c r="CJ1401" s="1">
        <v>0</v>
      </c>
      <c r="CK1401" s="1">
        <v>0</v>
      </c>
      <c r="CL1401" s="1">
        <v>0</v>
      </c>
      <c r="CM1401" s="1">
        <v>150</v>
      </c>
      <c r="CN1401" s="1">
        <v>150</v>
      </c>
      <c r="CO1401" s="1">
        <v>101</v>
      </c>
      <c r="CP1401" s="1">
        <v>344</v>
      </c>
      <c r="CQ1401" s="1">
        <v>100</v>
      </c>
      <c r="CR1401" s="1">
        <v>0</v>
      </c>
      <c r="CS1401" t="s">
        <v>116</v>
      </c>
      <c r="CT1401">
        <f t="shared" si="176"/>
        <v>0</v>
      </c>
      <c r="CU1401">
        <f t="shared" si="177"/>
        <v>0</v>
      </c>
      <c r="CV1401">
        <f t="shared" si="175"/>
        <v>0</v>
      </c>
      <c r="CW1401">
        <f t="shared" si="178"/>
        <v>0</v>
      </c>
      <c r="CX1401" s="4">
        <f t="shared" si="179"/>
        <v>100383106.14</v>
      </c>
      <c r="CY1401">
        <f t="shared" si="180"/>
        <v>0</v>
      </c>
      <c r="CZ1401">
        <f t="shared" si="181"/>
        <v>100352800</v>
      </c>
      <c r="DA1401">
        <f t="shared" si="182"/>
        <v>30306.14</v>
      </c>
    </row>
    <row r="1402" spans="1:105" x14ac:dyDescent="0.3">
      <c r="A1402" s="1">
        <v>30</v>
      </c>
      <c r="B1402" s="1" t="s">
        <v>97</v>
      </c>
      <c r="C1402" s="1">
        <v>2028</v>
      </c>
      <c r="D1402" s="1">
        <v>8</v>
      </c>
      <c r="E1402" s="1">
        <v>0</v>
      </c>
      <c r="F1402" s="1">
        <v>300</v>
      </c>
      <c r="G1402" s="1">
        <v>2.0407999999999999E-2</v>
      </c>
      <c r="H1402" s="1">
        <v>2009</v>
      </c>
      <c r="I1402" s="1" t="s">
        <v>98</v>
      </c>
      <c r="J1402" s="1" t="s">
        <v>99</v>
      </c>
      <c r="K1402" s="1" t="s">
        <v>100</v>
      </c>
      <c r="L1402" s="1" t="s">
        <v>101</v>
      </c>
      <c r="M1402" s="1" t="s">
        <v>101</v>
      </c>
      <c r="N1402" s="1" t="s">
        <v>101</v>
      </c>
      <c r="O1402" s="1" t="s">
        <v>102</v>
      </c>
      <c r="P1402" s="1">
        <v>42622</v>
      </c>
      <c r="Q1402" s="1">
        <v>3113156.75</v>
      </c>
      <c r="R1402" s="1">
        <v>0</v>
      </c>
      <c r="S1402" s="1">
        <v>3151004.75</v>
      </c>
      <c r="T1402" s="1">
        <v>3091.95</v>
      </c>
      <c r="U1402" s="1">
        <v>0</v>
      </c>
      <c r="V1402" s="1">
        <v>0</v>
      </c>
      <c r="W1402" s="1">
        <v>40930.959999999999</v>
      </c>
      <c r="X1402" s="1">
        <v>0</v>
      </c>
      <c r="Y1402" s="1">
        <v>0</v>
      </c>
      <c r="Z1402" s="1">
        <v>23764.03</v>
      </c>
      <c r="AA1402" s="1">
        <v>0</v>
      </c>
      <c r="AB1402" s="1">
        <v>3.77</v>
      </c>
      <c r="AC1402" s="1">
        <v>65545.09</v>
      </c>
      <c r="AD1402" s="1">
        <v>111600</v>
      </c>
      <c r="AE1402" s="1">
        <v>281253.15999999997</v>
      </c>
      <c r="AF1402" s="1">
        <v>784886.06</v>
      </c>
      <c r="AG1402" s="1">
        <v>0</v>
      </c>
      <c r="AH1402" s="1">
        <v>0</v>
      </c>
      <c r="AI1402" s="1">
        <v>6.25</v>
      </c>
      <c r="AJ1402" s="1">
        <v>0</v>
      </c>
      <c r="AK1402" s="1">
        <v>1.9</v>
      </c>
      <c r="AL1402" s="1">
        <v>0</v>
      </c>
      <c r="AM1402" s="1">
        <v>0</v>
      </c>
      <c r="AN1402" s="1">
        <v>0</v>
      </c>
      <c r="AO1402" s="1">
        <v>103588440</v>
      </c>
      <c r="AP1402" s="1">
        <v>105393480</v>
      </c>
      <c r="AQ1402" s="1">
        <v>95754368</v>
      </c>
      <c r="AR1402" s="1">
        <v>9209832</v>
      </c>
      <c r="AS1402" s="1">
        <v>429212.88</v>
      </c>
      <c r="AT1402" s="1">
        <v>0</v>
      </c>
      <c r="AU1402" s="1">
        <v>115371.92</v>
      </c>
      <c r="AV1402" s="1">
        <v>1920407.5</v>
      </c>
      <c r="AW1402" s="1">
        <v>0</v>
      </c>
      <c r="AX1402" s="1">
        <v>0</v>
      </c>
      <c r="AY1402" s="1">
        <v>46.19</v>
      </c>
      <c r="AZ1402" s="1">
        <v>43.76</v>
      </c>
      <c r="BA1402" s="1">
        <v>3.62</v>
      </c>
      <c r="BB1402" s="1">
        <v>1.21</v>
      </c>
      <c r="BC1402" s="1">
        <v>7.59</v>
      </c>
      <c r="BD1402" s="1">
        <v>37.31</v>
      </c>
      <c r="BE1402" s="1">
        <v>0</v>
      </c>
      <c r="BF1402" s="1">
        <v>0</v>
      </c>
      <c r="BG1402" s="1">
        <v>0</v>
      </c>
      <c r="BH1402" s="1">
        <v>46.92</v>
      </c>
      <c r="BI1402" s="1">
        <v>0</v>
      </c>
      <c r="BJ1402" s="1">
        <v>0</v>
      </c>
      <c r="BK1402" s="1">
        <v>20967</v>
      </c>
      <c r="BL1402" s="1">
        <v>0</v>
      </c>
      <c r="BM1402" s="1">
        <v>0</v>
      </c>
      <c r="BN1402" s="1">
        <v>0</v>
      </c>
      <c r="BO1402" s="1">
        <v>4229.62</v>
      </c>
      <c r="BP1402" s="1">
        <v>2.3333329999999999E-2</v>
      </c>
      <c r="BQ1402" s="1">
        <v>0</v>
      </c>
      <c r="BR1402" s="1">
        <v>0</v>
      </c>
      <c r="BS1402" s="1">
        <v>2.3333329999999999E-2</v>
      </c>
      <c r="BT1402" s="1">
        <v>3.6666669999999998E-2</v>
      </c>
      <c r="BU1402" s="1">
        <v>0</v>
      </c>
      <c r="BV1402" s="1">
        <v>0</v>
      </c>
      <c r="BW1402" s="1">
        <v>3.6666669999999998E-2</v>
      </c>
      <c r="BX1402" s="1">
        <v>0</v>
      </c>
      <c r="BY1402" s="1">
        <v>0.02</v>
      </c>
      <c r="BZ1402" s="1">
        <v>0</v>
      </c>
      <c r="CA1402" s="1">
        <v>0</v>
      </c>
      <c r="CB1402" s="1">
        <v>0</v>
      </c>
      <c r="CC1402" s="1">
        <v>0</v>
      </c>
      <c r="CD1402" s="1">
        <v>0.05</v>
      </c>
      <c r="CE1402" s="1">
        <v>0.08</v>
      </c>
      <c r="CF1402" s="1">
        <v>0.13</v>
      </c>
      <c r="CG1402" s="1">
        <v>0.3</v>
      </c>
      <c r="CH1402" s="1">
        <v>4.8499999999999996</v>
      </c>
      <c r="CI1402" s="1">
        <v>0</v>
      </c>
      <c r="CJ1402" s="1">
        <v>0</v>
      </c>
      <c r="CK1402" s="1">
        <v>0</v>
      </c>
      <c r="CL1402" s="1">
        <v>0</v>
      </c>
      <c r="CM1402" s="1">
        <v>150</v>
      </c>
      <c r="CN1402" s="1">
        <v>150</v>
      </c>
      <c r="CO1402" s="1">
        <v>101</v>
      </c>
      <c r="CP1402" s="1">
        <v>344</v>
      </c>
      <c r="CQ1402" s="1">
        <v>100</v>
      </c>
      <c r="CR1402" s="1">
        <v>0</v>
      </c>
      <c r="CS1402" t="s">
        <v>116</v>
      </c>
      <c r="CT1402">
        <f t="shared" si="176"/>
        <v>0</v>
      </c>
      <c r="CU1402">
        <f t="shared" si="177"/>
        <v>0</v>
      </c>
      <c r="CV1402">
        <f t="shared" si="175"/>
        <v>0</v>
      </c>
      <c r="CW1402">
        <f t="shared" si="178"/>
        <v>0</v>
      </c>
      <c r="CX1402" s="4">
        <f t="shared" si="179"/>
        <v>105508851.92</v>
      </c>
      <c r="CY1402">
        <f t="shared" si="180"/>
        <v>0</v>
      </c>
      <c r="CZ1402">
        <f t="shared" si="181"/>
        <v>105393480</v>
      </c>
      <c r="DA1402">
        <f t="shared" si="182"/>
        <v>115371.92</v>
      </c>
    </row>
    <row r="1403" spans="1:105" x14ac:dyDescent="0.3">
      <c r="A1403" s="1">
        <v>30</v>
      </c>
      <c r="B1403" s="1" t="s">
        <v>97</v>
      </c>
      <c r="C1403" s="1">
        <v>2028</v>
      </c>
      <c r="D1403" s="1">
        <v>9</v>
      </c>
      <c r="E1403" s="1">
        <v>0</v>
      </c>
      <c r="F1403" s="1">
        <v>300</v>
      </c>
      <c r="G1403" s="1">
        <v>2.0407999999999999E-2</v>
      </c>
      <c r="H1403" s="1">
        <v>2009</v>
      </c>
      <c r="I1403" s="1" t="s">
        <v>98</v>
      </c>
      <c r="J1403" s="1" t="s">
        <v>99</v>
      </c>
      <c r="K1403" s="1" t="s">
        <v>100</v>
      </c>
      <c r="L1403" s="1" t="s">
        <v>101</v>
      </c>
      <c r="M1403" s="1" t="s">
        <v>101</v>
      </c>
      <c r="N1403" s="1" t="s">
        <v>101</v>
      </c>
      <c r="O1403" s="1" t="s">
        <v>102</v>
      </c>
      <c r="P1403" s="1">
        <v>42622</v>
      </c>
      <c r="Q1403" s="1">
        <v>2667204</v>
      </c>
      <c r="R1403" s="1">
        <v>0</v>
      </c>
      <c r="S1403" s="1">
        <v>2669115.25</v>
      </c>
      <c r="T1403" s="1">
        <v>749.21</v>
      </c>
      <c r="U1403" s="1">
        <v>0</v>
      </c>
      <c r="V1403" s="1">
        <v>0</v>
      </c>
      <c r="W1403" s="1">
        <v>2864.85</v>
      </c>
      <c r="X1403" s="1">
        <v>0</v>
      </c>
      <c r="Y1403" s="1">
        <v>0</v>
      </c>
      <c r="Z1403" s="1">
        <v>23751.5</v>
      </c>
      <c r="AA1403" s="1">
        <v>0</v>
      </c>
      <c r="AB1403" s="1">
        <v>195.36</v>
      </c>
      <c r="AC1403" s="1">
        <v>46077.41</v>
      </c>
      <c r="AD1403" s="1">
        <v>107999.98</v>
      </c>
      <c r="AE1403" s="1">
        <v>257559.2</v>
      </c>
      <c r="AF1403" s="1">
        <v>752817.19</v>
      </c>
      <c r="AG1403" s="1">
        <v>0</v>
      </c>
      <c r="AH1403" s="1">
        <v>0</v>
      </c>
      <c r="AI1403" s="1">
        <v>131.83000000000001</v>
      </c>
      <c r="AJ1403" s="1">
        <v>0</v>
      </c>
      <c r="AK1403" s="1">
        <v>209.84</v>
      </c>
      <c r="AL1403" s="1">
        <v>0</v>
      </c>
      <c r="AM1403" s="1">
        <v>0</v>
      </c>
      <c r="AN1403" s="1">
        <v>0</v>
      </c>
      <c r="AO1403" s="1">
        <v>88152072</v>
      </c>
      <c r="AP1403" s="1">
        <v>88317328</v>
      </c>
      <c r="AQ1403" s="1">
        <v>80011488</v>
      </c>
      <c r="AR1403" s="1">
        <v>7880168</v>
      </c>
      <c r="AS1403" s="1">
        <v>425629.38</v>
      </c>
      <c r="AT1403" s="1">
        <v>0</v>
      </c>
      <c r="AU1403" s="1">
        <v>333390.25</v>
      </c>
      <c r="AV1403" s="1">
        <v>498647.19</v>
      </c>
      <c r="AW1403" s="1">
        <v>0</v>
      </c>
      <c r="AX1403" s="1">
        <v>0</v>
      </c>
      <c r="AY1403" s="1">
        <v>75.66</v>
      </c>
      <c r="AZ1403" s="1">
        <v>98.94</v>
      </c>
      <c r="BA1403" s="1">
        <v>12.89</v>
      </c>
      <c r="BB1403" s="1">
        <v>1.43</v>
      </c>
      <c r="BC1403" s="1">
        <v>34.409999999999997</v>
      </c>
      <c r="BD1403" s="1">
        <v>444.99</v>
      </c>
      <c r="BE1403" s="1">
        <v>0</v>
      </c>
      <c r="BF1403" s="1">
        <v>0</v>
      </c>
      <c r="BG1403" s="1">
        <v>0</v>
      </c>
      <c r="BH1403" s="1">
        <v>174.06</v>
      </c>
      <c r="BI1403" s="1">
        <v>0</v>
      </c>
      <c r="BJ1403" s="1">
        <v>0</v>
      </c>
      <c r="BK1403" s="1">
        <v>20967</v>
      </c>
      <c r="BL1403" s="1">
        <v>0</v>
      </c>
      <c r="BM1403" s="1">
        <v>0</v>
      </c>
      <c r="BN1403" s="1">
        <v>0</v>
      </c>
      <c r="BO1403" s="1">
        <v>4313.4399999999996</v>
      </c>
      <c r="BP1403" s="1">
        <v>0.21333334000000001</v>
      </c>
      <c r="BQ1403" s="1">
        <v>0</v>
      </c>
      <c r="BR1403" s="1">
        <v>0</v>
      </c>
      <c r="BS1403" s="1">
        <v>0.21333334000000001</v>
      </c>
      <c r="BT1403" s="1">
        <v>1.0866667000000001</v>
      </c>
      <c r="BU1403" s="1">
        <v>0</v>
      </c>
      <c r="BV1403" s="1">
        <v>0</v>
      </c>
      <c r="BW1403" s="1">
        <v>1.0866667000000001</v>
      </c>
      <c r="BX1403" s="1">
        <v>0</v>
      </c>
      <c r="BY1403" s="1">
        <v>0.94</v>
      </c>
      <c r="BZ1403" s="1">
        <v>0</v>
      </c>
      <c r="CA1403" s="1">
        <v>0</v>
      </c>
      <c r="CB1403" s="1">
        <v>0</v>
      </c>
      <c r="CC1403" s="1">
        <v>0</v>
      </c>
      <c r="CD1403" s="1">
        <v>0.28000000000000003</v>
      </c>
      <c r="CE1403" s="1">
        <v>1.48</v>
      </c>
      <c r="CF1403" s="1">
        <v>0.25</v>
      </c>
      <c r="CG1403" s="1">
        <v>0.6</v>
      </c>
      <c r="CH1403" s="1">
        <v>4.7</v>
      </c>
      <c r="CI1403" s="1">
        <v>0</v>
      </c>
      <c r="CJ1403" s="1">
        <v>0</v>
      </c>
      <c r="CK1403" s="1">
        <v>0</v>
      </c>
      <c r="CL1403" s="1">
        <v>0</v>
      </c>
      <c r="CM1403" s="1">
        <v>150</v>
      </c>
      <c r="CN1403" s="1">
        <v>150</v>
      </c>
      <c r="CO1403" s="1">
        <v>101</v>
      </c>
      <c r="CP1403" s="1">
        <v>344</v>
      </c>
      <c r="CQ1403" s="1">
        <v>100</v>
      </c>
      <c r="CR1403" s="1">
        <v>0</v>
      </c>
      <c r="CS1403" t="s">
        <v>116</v>
      </c>
      <c r="CT1403">
        <f t="shared" si="176"/>
        <v>0</v>
      </c>
      <c r="CU1403">
        <f t="shared" si="177"/>
        <v>0</v>
      </c>
      <c r="CV1403">
        <f t="shared" si="175"/>
        <v>0</v>
      </c>
      <c r="CW1403">
        <f t="shared" si="178"/>
        <v>0</v>
      </c>
      <c r="CX1403" s="4">
        <f t="shared" si="179"/>
        <v>88650718.25</v>
      </c>
      <c r="CY1403">
        <f t="shared" si="180"/>
        <v>0</v>
      </c>
      <c r="CZ1403">
        <f t="shared" si="181"/>
        <v>88317328</v>
      </c>
      <c r="DA1403">
        <f t="shared" si="182"/>
        <v>333390.25</v>
      </c>
    </row>
    <row r="1404" spans="1:105" x14ac:dyDescent="0.3">
      <c r="A1404" s="1">
        <v>30</v>
      </c>
      <c r="B1404" s="1" t="s">
        <v>97</v>
      </c>
      <c r="C1404" s="1">
        <v>2028</v>
      </c>
      <c r="D1404" s="1">
        <v>10</v>
      </c>
      <c r="E1404" s="1">
        <v>0</v>
      </c>
      <c r="F1404" s="1">
        <v>300</v>
      </c>
      <c r="G1404" s="1">
        <v>2.0407999999999999E-2</v>
      </c>
      <c r="H1404" s="1">
        <v>2009</v>
      </c>
      <c r="I1404" s="1" t="s">
        <v>98</v>
      </c>
      <c r="J1404" s="1" t="s">
        <v>99</v>
      </c>
      <c r="K1404" s="1" t="s">
        <v>100</v>
      </c>
      <c r="L1404" s="1" t="s">
        <v>101</v>
      </c>
      <c r="M1404" s="1" t="s">
        <v>101</v>
      </c>
      <c r="N1404" s="1" t="s">
        <v>101</v>
      </c>
      <c r="O1404" s="1" t="s">
        <v>102</v>
      </c>
      <c r="P1404" s="1">
        <v>42622</v>
      </c>
      <c r="Q1404" s="1">
        <v>2456123.25</v>
      </c>
      <c r="R1404" s="1">
        <v>0</v>
      </c>
      <c r="S1404" s="1">
        <v>2460265.5</v>
      </c>
      <c r="T1404" s="1">
        <v>213.98</v>
      </c>
      <c r="U1404" s="1">
        <v>0</v>
      </c>
      <c r="V1404" s="1">
        <v>0</v>
      </c>
      <c r="W1404" s="1">
        <v>4360.96</v>
      </c>
      <c r="X1404" s="1">
        <v>0</v>
      </c>
      <c r="Y1404" s="1">
        <v>0</v>
      </c>
      <c r="Z1404" s="1">
        <v>32117.99</v>
      </c>
      <c r="AA1404" s="1">
        <v>0</v>
      </c>
      <c r="AB1404" s="1">
        <v>0</v>
      </c>
      <c r="AC1404" s="1">
        <v>35480.17</v>
      </c>
      <c r="AD1404" s="1">
        <v>111599.98</v>
      </c>
      <c r="AE1404" s="1">
        <v>265708.59000000003</v>
      </c>
      <c r="AF1404" s="1">
        <v>789286.75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79652480</v>
      </c>
      <c r="AP1404" s="1">
        <v>79769112</v>
      </c>
      <c r="AQ1404" s="1">
        <v>72920208</v>
      </c>
      <c r="AR1404" s="1">
        <v>6485703</v>
      </c>
      <c r="AS1404" s="1">
        <v>363141.34</v>
      </c>
      <c r="AT1404" s="1">
        <v>0</v>
      </c>
      <c r="AU1404" s="1">
        <v>6551.19</v>
      </c>
      <c r="AV1404" s="1">
        <v>123180.04</v>
      </c>
      <c r="AW1404" s="1">
        <v>0</v>
      </c>
      <c r="AX1404" s="1">
        <v>0</v>
      </c>
      <c r="AY1404" s="1">
        <v>34.85</v>
      </c>
      <c r="AZ1404" s="1">
        <v>35.83</v>
      </c>
      <c r="BA1404" s="1">
        <v>0.88</v>
      </c>
      <c r="BB1404" s="1">
        <v>7.0000000000000007E-2</v>
      </c>
      <c r="BC1404" s="1">
        <v>1.1399999999999999</v>
      </c>
      <c r="BD1404" s="1">
        <v>30.62</v>
      </c>
      <c r="BE1404" s="1">
        <v>0</v>
      </c>
      <c r="BF1404" s="1">
        <v>0</v>
      </c>
      <c r="BG1404" s="1">
        <v>0</v>
      </c>
      <c r="BH1404" s="1">
        <v>28.25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  <c r="CD1404" s="1">
        <v>0</v>
      </c>
      <c r="CE1404" s="1">
        <v>0</v>
      </c>
      <c r="CF1404" s="1">
        <v>0.24</v>
      </c>
      <c r="CG1404" s="1">
        <v>0.63</v>
      </c>
      <c r="CH1404" s="1">
        <v>5.34</v>
      </c>
      <c r="CI1404" s="1">
        <v>0</v>
      </c>
      <c r="CJ1404" s="1">
        <v>0</v>
      </c>
      <c r="CK1404" s="1">
        <v>0</v>
      </c>
      <c r="CL1404" s="1">
        <v>0</v>
      </c>
      <c r="CM1404" s="1">
        <v>150</v>
      </c>
      <c r="CN1404" s="1">
        <v>150</v>
      </c>
      <c r="CO1404" s="1">
        <v>101</v>
      </c>
      <c r="CP1404" s="1">
        <v>344</v>
      </c>
      <c r="CQ1404" s="1">
        <v>100</v>
      </c>
      <c r="CR1404" s="1">
        <v>0</v>
      </c>
      <c r="CS1404" t="s">
        <v>116</v>
      </c>
      <c r="CT1404">
        <f t="shared" si="176"/>
        <v>0</v>
      </c>
      <c r="CU1404">
        <f t="shared" si="177"/>
        <v>0</v>
      </c>
      <c r="CV1404">
        <f t="shared" si="175"/>
        <v>0</v>
      </c>
      <c r="CW1404">
        <f t="shared" si="178"/>
        <v>0</v>
      </c>
      <c r="CX1404" s="4">
        <f t="shared" si="179"/>
        <v>79775663.189999998</v>
      </c>
      <c r="CY1404">
        <f t="shared" si="180"/>
        <v>0</v>
      </c>
      <c r="CZ1404">
        <f t="shared" si="181"/>
        <v>79769112</v>
      </c>
      <c r="DA1404">
        <f t="shared" si="182"/>
        <v>6551.19</v>
      </c>
    </row>
    <row r="1405" spans="1:105" x14ac:dyDescent="0.3">
      <c r="A1405" s="1">
        <v>30</v>
      </c>
      <c r="B1405" s="1" t="s">
        <v>97</v>
      </c>
      <c r="C1405" s="1">
        <v>2028</v>
      </c>
      <c r="D1405" s="1">
        <v>11</v>
      </c>
      <c r="E1405" s="1">
        <v>0</v>
      </c>
      <c r="F1405" s="1">
        <v>300</v>
      </c>
      <c r="G1405" s="1">
        <v>2.0407999999999999E-2</v>
      </c>
      <c r="H1405" s="1">
        <v>2009</v>
      </c>
      <c r="I1405" s="1" t="s">
        <v>98</v>
      </c>
      <c r="J1405" s="1" t="s">
        <v>99</v>
      </c>
      <c r="K1405" s="1" t="s">
        <v>100</v>
      </c>
      <c r="L1405" s="1" t="s">
        <v>101</v>
      </c>
      <c r="M1405" s="1" t="s">
        <v>101</v>
      </c>
      <c r="N1405" s="1" t="s">
        <v>101</v>
      </c>
      <c r="O1405" s="1" t="s">
        <v>102</v>
      </c>
      <c r="P1405" s="1">
        <v>42622</v>
      </c>
      <c r="Q1405" s="1">
        <v>2482624.25</v>
      </c>
      <c r="R1405" s="1">
        <v>0</v>
      </c>
      <c r="S1405" s="1">
        <v>2487153.5</v>
      </c>
      <c r="T1405" s="1">
        <v>171.44</v>
      </c>
      <c r="U1405" s="1">
        <v>0</v>
      </c>
      <c r="V1405" s="1">
        <v>0</v>
      </c>
      <c r="W1405" s="1">
        <v>4699.29</v>
      </c>
      <c r="X1405" s="1">
        <v>0</v>
      </c>
      <c r="Y1405" s="1">
        <v>0</v>
      </c>
      <c r="Z1405" s="1">
        <v>15626.33</v>
      </c>
      <c r="AA1405" s="1">
        <v>0</v>
      </c>
      <c r="AB1405" s="1">
        <v>0</v>
      </c>
      <c r="AC1405" s="1">
        <v>33425.03</v>
      </c>
      <c r="AD1405" s="1">
        <v>107999.96</v>
      </c>
      <c r="AE1405" s="1">
        <v>261257.23</v>
      </c>
      <c r="AF1405" s="1">
        <v>768687.31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82638072</v>
      </c>
      <c r="AP1405" s="1">
        <v>82768112</v>
      </c>
      <c r="AQ1405" s="1">
        <v>76001256</v>
      </c>
      <c r="AR1405" s="1">
        <v>6465920.5</v>
      </c>
      <c r="AS1405" s="1">
        <v>300936.90999999997</v>
      </c>
      <c r="AT1405" s="1">
        <v>0</v>
      </c>
      <c r="AU1405" s="1">
        <v>5269.12</v>
      </c>
      <c r="AV1405" s="1">
        <v>135309.48000000001</v>
      </c>
      <c r="AW1405" s="1">
        <v>0</v>
      </c>
      <c r="AX1405" s="1">
        <v>0</v>
      </c>
      <c r="AY1405" s="1">
        <v>34.869999999999997</v>
      </c>
      <c r="AZ1405" s="1">
        <v>35.08</v>
      </c>
      <c r="BA1405" s="1">
        <v>0.67</v>
      </c>
      <c r="BB1405" s="1">
        <v>0.04</v>
      </c>
      <c r="BC1405" s="1">
        <v>0.83</v>
      </c>
      <c r="BD1405" s="1">
        <v>30.73</v>
      </c>
      <c r="BE1405" s="1">
        <v>0</v>
      </c>
      <c r="BF1405" s="1">
        <v>0</v>
      </c>
      <c r="BG1405" s="1">
        <v>0</v>
      </c>
      <c r="BH1405" s="1">
        <v>28.79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0</v>
      </c>
      <c r="CB1405" s="1">
        <v>0</v>
      </c>
      <c r="CC1405" s="1">
        <v>0</v>
      </c>
      <c r="CD1405" s="1">
        <v>0</v>
      </c>
      <c r="CE1405" s="1">
        <v>0</v>
      </c>
      <c r="CF1405" s="1">
        <v>0.05</v>
      </c>
      <c r="CG1405" s="1">
        <v>0.12</v>
      </c>
      <c r="CH1405" s="1">
        <v>2.78</v>
      </c>
      <c r="CI1405" s="1">
        <v>0</v>
      </c>
      <c r="CJ1405" s="1">
        <v>0</v>
      </c>
      <c r="CK1405" s="1">
        <v>0</v>
      </c>
      <c r="CL1405" s="1">
        <v>0</v>
      </c>
      <c r="CM1405" s="1">
        <v>150</v>
      </c>
      <c r="CN1405" s="1">
        <v>150</v>
      </c>
      <c r="CO1405" s="1">
        <v>101</v>
      </c>
      <c r="CP1405" s="1">
        <v>344</v>
      </c>
      <c r="CQ1405" s="1">
        <v>100</v>
      </c>
      <c r="CR1405" s="1">
        <v>0</v>
      </c>
      <c r="CS1405" t="s">
        <v>116</v>
      </c>
      <c r="CT1405">
        <f t="shared" si="176"/>
        <v>0</v>
      </c>
      <c r="CU1405">
        <f t="shared" si="177"/>
        <v>0</v>
      </c>
      <c r="CV1405">
        <f t="shared" si="175"/>
        <v>0</v>
      </c>
      <c r="CW1405">
        <f t="shared" si="178"/>
        <v>0</v>
      </c>
      <c r="CX1405" s="4">
        <f t="shared" si="179"/>
        <v>82773381.120000005</v>
      </c>
      <c r="CY1405">
        <f t="shared" si="180"/>
        <v>0</v>
      </c>
      <c r="CZ1405">
        <f t="shared" si="181"/>
        <v>82768112</v>
      </c>
      <c r="DA1405">
        <f t="shared" si="182"/>
        <v>5269.12</v>
      </c>
    </row>
    <row r="1406" spans="1:105" x14ac:dyDescent="0.3">
      <c r="A1406" s="1">
        <v>30</v>
      </c>
      <c r="B1406" s="1" t="s">
        <v>97</v>
      </c>
      <c r="C1406" s="1">
        <v>2028</v>
      </c>
      <c r="D1406" s="1">
        <v>12</v>
      </c>
      <c r="E1406" s="1">
        <v>0</v>
      </c>
      <c r="F1406" s="1">
        <v>300</v>
      </c>
      <c r="G1406" s="1">
        <v>2.0407999999999999E-2</v>
      </c>
      <c r="H1406" s="1">
        <v>2009</v>
      </c>
      <c r="I1406" s="1" t="s">
        <v>98</v>
      </c>
      <c r="J1406" s="1" t="s">
        <v>99</v>
      </c>
      <c r="K1406" s="1" t="s">
        <v>100</v>
      </c>
      <c r="L1406" s="1" t="s">
        <v>101</v>
      </c>
      <c r="M1406" s="1" t="s">
        <v>101</v>
      </c>
      <c r="N1406" s="1" t="s">
        <v>101</v>
      </c>
      <c r="O1406" s="1" t="s">
        <v>102</v>
      </c>
      <c r="P1406" s="1">
        <v>42622</v>
      </c>
      <c r="Q1406" s="1">
        <v>2936768.5</v>
      </c>
      <c r="R1406" s="1">
        <v>0</v>
      </c>
      <c r="S1406" s="1">
        <v>3025693.75</v>
      </c>
      <c r="T1406" s="1">
        <v>3412.36</v>
      </c>
      <c r="U1406" s="1">
        <v>0</v>
      </c>
      <c r="V1406" s="1">
        <v>0</v>
      </c>
      <c r="W1406" s="1">
        <v>92335.21</v>
      </c>
      <c r="X1406" s="1">
        <v>0</v>
      </c>
      <c r="Y1406" s="1">
        <v>0</v>
      </c>
      <c r="Z1406" s="1">
        <v>24949.87</v>
      </c>
      <c r="AA1406" s="1">
        <v>0</v>
      </c>
      <c r="AB1406" s="1">
        <v>0</v>
      </c>
      <c r="AC1406" s="1">
        <v>22550.04</v>
      </c>
      <c r="AD1406" s="1">
        <v>111600</v>
      </c>
      <c r="AE1406" s="1">
        <v>274706.5</v>
      </c>
      <c r="AF1406" s="1">
        <v>847093.75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101527544</v>
      </c>
      <c r="AP1406" s="1">
        <v>104166192</v>
      </c>
      <c r="AQ1406" s="1">
        <v>95777176</v>
      </c>
      <c r="AR1406" s="1">
        <v>7930445.5</v>
      </c>
      <c r="AS1406" s="1">
        <v>458552.16</v>
      </c>
      <c r="AT1406" s="1">
        <v>0</v>
      </c>
      <c r="AU1406" s="1">
        <v>99017.19</v>
      </c>
      <c r="AV1406" s="1">
        <v>2737667</v>
      </c>
      <c r="AW1406" s="1">
        <v>0</v>
      </c>
      <c r="AX1406" s="1">
        <v>0</v>
      </c>
      <c r="AY1406" s="1">
        <v>36.01</v>
      </c>
      <c r="AZ1406" s="1">
        <v>36.51</v>
      </c>
      <c r="BA1406" s="1">
        <v>0.6</v>
      </c>
      <c r="BB1406" s="1">
        <v>0.03</v>
      </c>
      <c r="BC1406" s="1">
        <v>0.8</v>
      </c>
      <c r="BD1406" s="1">
        <v>29.02</v>
      </c>
      <c r="BE1406" s="1">
        <v>0</v>
      </c>
      <c r="BF1406" s="1">
        <v>0</v>
      </c>
      <c r="BG1406" s="1">
        <v>0</v>
      </c>
      <c r="BH1406" s="1">
        <v>29.65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0</v>
      </c>
      <c r="CB1406" s="1">
        <v>0</v>
      </c>
      <c r="CC1406" s="1">
        <v>0</v>
      </c>
      <c r="CD1406" s="1">
        <v>0</v>
      </c>
      <c r="CE1406" s="1">
        <v>0</v>
      </c>
      <c r="CF1406" s="1">
        <v>0.13</v>
      </c>
      <c r="CG1406" s="1">
        <v>0.31</v>
      </c>
      <c r="CH1406" s="1">
        <v>2.63</v>
      </c>
      <c r="CI1406" s="1">
        <v>0</v>
      </c>
      <c r="CJ1406" s="1">
        <v>0</v>
      </c>
      <c r="CK1406" s="1">
        <v>0</v>
      </c>
      <c r="CL1406" s="1">
        <v>0</v>
      </c>
      <c r="CM1406" s="1">
        <v>150</v>
      </c>
      <c r="CN1406" s="1">
        <v>150</v>
      </c>
      <c r="CO1406" s="1">
        <v>101</v>
      </c>
      <c r="CP1406" s="1">
        <v>344</v>
      </c>
      <c r="CQ1406" s="1">
        <v>100</v>
      </c>
      <c r="CR1406" s="1">
        <v>0</v>
      </c>
      <c r="CS1406" t="s">
        <v>116</v>
      </c>
      <c r="CT1406">
        <f t="shared" si="176"/>
        <v>0</v>
      </c>
      <c r="CU1406">
        <f t="shared" si="177"/>
        <v>0</v>
      </c>
      <c r="CV1406">
        <f t="shared" si="175"/>
        <v>0</v>
      </c>
      <c r="CW1406">
        <f t="shared" si="178"/>
        <v>0</v>
      </c>
      <c r="CX1406" s="4">
        <f t="shared" si="179"/>
        <v>104265209.19</v>
      </c>
      <c r="CY1406">
        <f t="shared" si="180"/>
        <v>0</v>
      </c>
      <c r="CZ1406">
        <f t="shared" si="181"/>
        <v>104166192</v>
      </c>
      <c r="DA1406">
        <f t="shared" si="182"/>
        <v>99017.19</v>
      </c>
    </row>
    <row r="1407" spans="1:105" x14ac:dyDescent="0.3">
      <c r="A1407" s="1">
        <v>30</v>
      </c>
      <c r="B1407" s="1" t="s">
        <v>103</v>
      </c>
      <c r="C1407" s="1">
        <v>2028</v>
      </c>
      <c r="D1407" s="1">
        <v>1</v>
      </c>
      <c r="E1407" s="1">
        <v>0</v>
      </c>
      <c r="F1407" s="1">
        <v>300</v>
      </c>
      <c r="G1407" s="1">
        <v>2.0407999999999999E-2</v>
      </c>
      <c r="H1407" s="1">
        <v>2009</v>
      </c>
      <c r="I1407" s="1" t="s">
        <v>98</v>
      </c>
      <c r="J1407" s="1" t="s">
        <v>99</v>
      </c>
      <c r="K1407" s="1" t="s">
        <v>100</v>
      </c>
      <c r="L1407" s="1" t="s">
        <v>101</v>
      </c>
      <c r="M1407" s="1" t="s">
        <v>101</v>
      </c>
      <c r="N1407" s="1" t="s">
        <v>101</v>
      </c>
      <c r="O1407" s="1" t="s">
        <v>102</v>
      </c>
      <c r="P1407" s="1">
        <v>42622</v>
      </c>
      <c r="Q1407" s="1">
        <v>11305473</v>
      </c>
      <c r="R1407" s="1">
        <v>0</v>
      </c>
      <c r="S1407" s="1">
        <v>11698591</v>
      </c>
      <c r="T1407" s="1">
        <v>3559.75</v>
      </c>
      <c r="U1407" s="1">
        <v>0</v>
      </c>
      <c r="V1407" s="1">
        <v>0</v>
      </c>
      <c r="W1407" s="1">
        <v>396683.94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250822.09</v>
      </c>
      <c r="AD1407" s="1">
        <v>312480</v>
      </c>
      <c r="AE1407" s="1">
        <v>934052.69</v>
      </c>
      <c r="AF1407" s="1">
        <v>3117036.5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399735968</v>
      </c>
      <c r="AP1407" s="1">
        <v>411266592</v>
      </c>
      <c r="AQ1407" s="1">
        <v>353202496</v>
      </c>
      <c r="AR1407" s="1">
        <v>57989244</v>
      </c>
      <c r="AS1407" s="1">
        <v>74801.960000000006</v>
      </c>
      <c r="AT1407" s="1">
        <v>0</v>
      </c>
      <c r="AU1407" s="1">
        <v>128172.45</v>
      </c>
      <c r="AV1407" s="1">
        <v>11658781</v>
      </c>
      <c r="AW1407" s="1">
        <v>0</v>
      </c>
      <c r="AX1407" s="1">
        <v>0</v>
      </c>
      <c r="AY1407" s="1">
        <v>52.67</v>
      </c>
      <c r="AZ1407" s="1">
        <v>38.81</v>
      </c>
      <c r="BA1407" s="1">
        <v>8.2899999999999991</v>
      </c>
      <c r="BB1407" s="1">
        <v>1.2</v>
      </c>
      <c r="BC1407" s="1">
        <v>11.96</v>
      </c>
      <c r="BD1407" s="1">
        <v>36.01</v>
      </c>
      <c r="BE1407" s="1">
        <v>0</v>
      </c>
      <c r="BF1407" s="1">
        <v>0</v>
      </c>
      <c r="BG1407" s="1">
        <v>0</v>
      </c>
      <c r="BH1407" s="1">
        <v>29.39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0</v>
      </c>
      <c r="BZ1407" s="1">
        <v>0</v>
      </c>
      <c r="CA1407" s="1">
        <v>0</v>
      </c>
      <c r="CB1407" s="1">
        <v>0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6.03</v>
      </c>
      <c r="CI1407" s="1">
        <v>0</v>
      </c>
      <c r="CJ1407" s="1">
        <v>0</v>
      </c>
      <c r="CK1407" s="1">
        <v>0</v>
      </c>
      <c r="CL1407" s="1">
        <v>0</v>
      </c>
      <c r="CM1407" s="1">
        <v>420</v>
      </c>
      <c r="CN1407" s="1">
        <v>420</v>
      </c>
      <c r="CO1407" s="1">
        <v>811</v>
      </c>
      <c r="CP1407" s="1">
        <v>957</v>
      </c>
      <c r="CQ1407" s="1">
        <v>0</v>
      </c>
      <c r="CR1407" s="1">
        <v>0</v>
      </c>
      <c r="CS1407" t="s">
        <v>116</v>
      </c>
      <c r="CT1407">
        <f t="shared" si="176"/>
        <v>0</v>
      </c>
      <c r="CU1407">
        <f t="shared" si="177"/>
        <v>0</v>
      </c>
      <c r="CV1407">
        <f t="shared" si="175"/>
        <v>0</v>
      </c>
      <c r="CW1407">
        <f t="shared" si="178"/>
        <v>0</v>
      </c>
      <c r="CX1407" s="4">
        <f t="shared" si="179"/>
        <v>411394764.44999999</v>
      </c>
      <c r="CY1407">
        <f t="shared" si="180"/>
        <v>0</v>
      </c>
      <c r="CZ1407">
        <f t="shared" si="181"/>
        <v>411266592</v>
      </c>
      <c r="DA1407">
        <f t="shared" si="182"/>
        <v>128172.45</v>
      </c>
    </row>
    <row r="1408" spans="1:105" x14ac:dyDescent="0.3">
      <c r="A1408" s="1">
        <v>30</v>
      </c>
      <c r="B1408" s="1" t="s">
        <v>103</v>
      </c>
      <c r="C1408" s="1">
        <v>2028</v>
      </c>
      <c r="D1408" s="1">
        <v>2</v>
      </c>
      <c r="E1408" s="1">
        <v>0</v>
      </c>
      <c r="F1408" s="1">
        <v>300</v>
      </c>
      <c r="G1408" s="1">
        <v>2.0407999999999999E-2</v>
      </c>
      <c r="H1408" s="1">
        <v>2009</v>
      </c>
      <c r="I1408" s="1" t="s">
        <v>98</v>
      </c>
      <c r="J1408" s="1" t="s">
        <v>99</v>
      </c>
      <c r="K1408" s="1" t="s">
        <v>100</v>
      </c>
      <c r="L1408" s="1" t="s">
        <v>101</v>
      </c>
      <c r="M1408" s="1" t="s">
        <v>101</v>
      </c>
      <c r="N1408" s="1" t="s">
        <v>101</v>
      </c>
      <c r="O1408" s="1" t="s">
        <v>102</v>
      </c>
      <c r="P1408" s="1">
        <v>42622</v>
      </c>
      <c r="Q1408" s="1">
        <v>9075099</v>
      </c>
      <c r="R1408" s="1">
        <v>0</v>
      </c>
      <c r="S1408" s="1">
        <v>9536692</v>
      </c>
      <c r="T1408" s="1">
        <v>2260.6799999999998</v>
      </c>
      <c r="U1408" s="1">
        <v>0</v>
      </c>
      <c r="V1408" s="1">
        <v>0</v>
      </c>
      <c r="W1408" s="1">
        <v>463874.34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245898.08</v>
      </c>
      <c r="AD1408" s="1">
        <v>282240</v>
      </c>
      <c r="AE1408" s="1">
        <v>1130694.1299999999</v>
      </c>
      <c r="AF1408" s="1">
        <v>2987799.5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319083616</v>
      </c>
      <c r="AP1408" s="1">
        <v>331990528</v>
      </c>
      <c r="AQ1408" s="1">
        <v>284792128</v>
      </c>
      <c r="AR1408" s="1">
        <v>47160352</v>
      </c>
      <c r="AS1408" s="1">
        <v>38104.53</v>
      </c>
      <c r="AT1408" s="1">
        <v>0</v>
      </c>
      <c r="AU1408" s="1">
        <v>67324.13</v>
      </c>
      <c r="AV1408" s="1">
        <v>12974233</v>
      </c>
      <c r="AW1408" s="1">
        <v>0</v>
      </c>
      <c r="AX1408" s="1">
        <v>0</v>
      </c>
      <c r="AY1408" s="1">
        <v>47.57</v>
      </c>
      <c r="AZ1408" s="1">
        <v>37.82</v>
      </c>
      <c r="BA1408" s="1">
        <v>4.09</v>
      </c>
      <c r="BB1408" s="1">
        <v>0.67</v>
      </c>
      <c r="BC1408" s="1">
        <v>7.8</v>
      </c>
      <c r="BD1408" s="1">
        <v>29.78</v>
      </c>
      <c r="BE1408" s="1">
        <v>0</v>
      </c>
      <c r="BF1408" s="1">
        <v>0</v>
      </c>
      <c r="BG1408" s="1">
        <v>0</v>
      </c>
      <c r="BH1408" s="1">
        <v>27.97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4.9000000000000004</v>
      </c>
      <c r="CI1408" s="1">
        <v>0</v>
      </c>
      <c r="CJ1408" s="1">
        <v>0</v>
      </c>
      <c r="CK1408" s="1">
        <v>0</v>
      </c>
      <c r="CL1408" s="1">
        <v>0</v>
      </c>
      <c r="CM1408" s="1">
        <v>420</v>
      </c>
      <c r="CN1408" s="1">
        <v>420</v>
      </c>
      <c r="CO1408" s="1">
        <v>811</v>
      </c>
      <c r="CP1408" s="1">
        <v>957</v>
      </c>
      <c r="CQ1408" s="1">
        <v>0</v>
      </c>
      <c r="CR1408" s="1">
        <v>0</v>
      </c>
      <c r="CS1408" t="s">
        <v>116</v>
      </c>
      <c r="CT1408">
        <f t="shared" si="176"/>
        <v>0</v>
      </c>
      <c r="CU1408">
        <f t="shared" si="177"/>
        <v>0</v>
      </c>
      <c r="CV1408">
        <f t="shared" si="175"/>
        <v>0</v>
      </c>
      <c r="CW1408">
        <f t="shared" si="178"/>
        <v>0</v>
      </c>
      <c r="CX1408" s="4">
        <f t="shared" si="179"/>
        <v>332057852.13</v>
      </c>
      <c r="CY1408">
        <f t="shared" si="180"/>
        <v>0</v>
      </c>
      <c r="CZ1408">
        <f t="shared" si="181"/>
        <v>331990528</v>
      </c>
      <c r="DA1408">
        <f t="shared" si="182"/>
        <v>67324.13</v>
      </c>
    </row>
    <row r="1409" spans="1:105" x14ac:dyDescent="0.3">
      <c r="A1409" s="1">
        <v>30</v>
      </c>
      <c r="B1409" s="1" t="s">
        <v>103</v>
      </c>
      <c r="C1409" s="1">
        <v>2028</v>
      </c>
      <c r="D1409" s="1">
        <v>3</v>
      </c>
      <c r="E1409" s="1">
        <v>0</v>
      </c>
      <c r="F1409" s="1">
        <v>300</v>
      </c>
      <c r="G1409" s="1">
        <v>2.0407999999999999E-2</v>
      </c>
      <c r="H1409" s="1">
        <v>2009</v>
      </c>
      <c r="I1409" s="1" t="s">
        <v>98</v>
      </c>
      <c r="J1409" s="1" t="s">
        <v>99</v>
      </c>
      <c r="K1409" s="1" t="s">
        <v>100</v>
      </c>
      <c r="L1409" s="1" t="s">
        <v>101</v>
      </c>
      <c r="M1409" s="1" t="s">
        <v>101</v>
      </c>
      <c r="N1409" s="1" t="s">
        <v>101</v>
      </c>
      <c r="O1409" s="1" t="s">
        <v>102</v>
      </c>
      <c r="P1409" s="1">
        <v>42622</v>
      </c>
      <c r="Q1409" s="1">
        <v>9070003</v>
      </c>
      <c r="R1409" s="1">
        <v>0</v>
      </c>
      <c r="S1409" s="1">
        <v>9075139</v>
      </c>
      <c r="T1409" s="1">
        <v>220.27</v>
      </c>
      <c r="U1409" s="1">
        <v>0</v>
      </c>
      <c r="V1409" s="1">
        <v>0</v>
      </c>
      <c r="W1409" s="1">
        <v>5351.1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415775.13</v>
      </c>
      <c r="AD1409" s="1">
        <v>312480</v>
      </c>
      <c r="AE1409" s="1">
        <v>1201933.6299999999</v>
      </c>
      <c r="AF1409" s="1">
        <v>3134984.25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308091808</v>
      </c>
      <c r="AP1409" s="1">
        <v>308232832</v>
      </c>
      <c r="AQ1409" s="1">
        <v>263784288</v>
      </c>
      <c r="AR1409" s="1">
        <v>44421192</v>
      </c>
      <c r="AS1409" s="1">
        <v>27083.57</v>
      </c>
      <c r="AT1409" s="1">
        <v>0</v>
      </c>
      <c r="AU1409" s="1">
        <v>6317.31</v>
      </c>
      <c r="AV1409" s="1">
        <v>147343.53</v>
      </c>
      <c r="AW1409" s="1">
        <v>0</v>
      </c>
      <c r="AX1409" s="1">
        <v>0</v>
      </c>
      <c r="AY1409" s="1">
        <v>43.9</v>
      </c>
      <c r="AZ1409" s="1">
        <v>37.54</v>
      </c>
      <c r="BA1409" s="1">
        <v>2.79</v>
      </c>
      <c r="BB1409" s="1">
        <v>0.46</v>
      </c>
      <c r="BC1409" s="1">
        <v>5.08</v>
      </c>
      <c r="BD1409" s="1">
        <v>28.68</v>
      </c>
      <c r="BE1409" s="1">
        <v>0</v>
      </c>
      <c r="BF1409" s="1">
        <v>0</v>
      </c>
      <c r="BG1409" s="1">
        <v>0</v>
      </c>
      <c r="BH1409" s="1">
        <v>27.54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0</v>
      </c>
      <c r="BX1409" s="1">
        <v>0</v>
      </c>
      <c r="BY1409" s="1">
        <v>0</v>
      </c>
      <c r="BZ1409" s="1">
        <v>0</v>
      </c>
      <c r="CA1409" s="1">
        <v>0</v>
      </c>
      <c r="CB1409" s="1">
        <v>0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4.58</v>
      </c>
      <c r="CI1409" s="1">
        <v>0</v>
      </c>
      <c r="CJ1409" s="1">
        <v>0</v>
      </c>
      <c r="CK1409" s="1">
        <v>0</v>
      </c>
      <c r="CL1409" s="1">
        <v>0</v>
      </c>
      <c r="CM1409" s="1">
        <v>420</v>
      </c>
      <c r="CN1409" s="1">
        <v>420</v>
      </c>
      <c r="CO1409" s="1">
        <v>811</v>
      </c>
      <c r="CP1409" s="1">
        <v>957</v>
      </c>
      <c r="CQ1409" s="1">
        <v>0</v>
      </c>
      <c r="CR1409" s="1">
        <v>0</v>
      </c>
      <c r="CS1409" t="s">
        <v>116</v>
      </c>
      <c r="CT1409">
        <f t="shared" si="176"/>
        <v>0</v>
      </c>
      <c r="CU1409">
        <f t="shared" si="177"/>
        <v>0</v>
      </c>
      <c r="CV1409">
        <f t="shared" si="175"/>
        <v>0</v>
      </c>
      <c r="CW1409">
        <f t="shared" si="178"/>
        <v>0</v>
      </c>
      <c r="CX1409" s="4">
        <f t="shared" si="179"/>
        <v>308239149.31</v>
      </c>
      <c r="CY1409">
        <f t="shared" si="180"/>
        <v>0</v>
      </c>
      <c r="CZ1409">
        <f t="shared" si="181"/>
        <v>308232832</v>
      </c>
      <c r="DA1409">
        <f t="shared" si="182"/>
        <v>6317.31</v>
      </c>
    </row>
    <row r="1410" spans="1:105" x14ac:dyDescent="0.3">
      <c r="A1410" s="1">
        <v>30</v>
      </c>
      <c r="B1410" s="1" t="s">
        <v>103</v>
      </c>
      <c r="C1410" s="1">
        <v>2028</v>
      </c>
      <c r="D1410" s="1">
        <v>4</v>
      </c>
      <c r="E1410" s="1">
        <v>0</v>
      </c>
      <c r="F1410" s="1">
        <v>300</v>
      </c>
      <c r="G1410" s="1">
        <v>2.0407999999999999E-2</v>
      </c>
      <c r="H1410" s="1">
        <v>2009</v>
      </c>
      <c r="I1410" s="1" t="s">
        <v>98</v>
      </c>
      <c r="J1410" s="1" t="s">
        <v>99</v>
      </c>
      <c r="K1410" s="1" t="s">
        <v>100</v>
      </c>
      <c r="L1410" s="1" t="s">
        <v>101</v>
      </c>
      <c r="M1410" s="1" t="s">
        <v>101</v>
      </c>
      <c r="N1410" s="1" t="s">
        <v>101</v>
      </c>
      <c r="O1410" s="1" t="s">
        <v>102</v>
      </c>
      <c r="P1410" s="1">
        <v>42622</v>
      </c>
      <c r="Q1410" s="1">
        <v>8586651</v>
      </c>
      <c r="R1410" s="1">
        <v>0</v>
      </c>
      <c r="S1410" s="1">
        <v>8590540</v>
      </c>
      <c r="T1410" s="1">
        <v>426.72</v>
      </c>
      <c r="U1410" s="1">
        <v>0</v>
      </c>
      <c r="V1410" s="1">
        <v>0</v>
      </c>
      <c r="W1410" s="1">
        <v>4358.6000000000004</v>
      </c>
      <c r="X1410" s="1">
        <v>0</v>
      </c>
      <c r="Y1410" s="1">
        <v>0</v>
      </c>
      <c r="Z1410" s="1">
        <v>0</v>
      </c>
      <c r="AA1410" s="1">
        <v>0</v>
      </c>
      <c r="AB1410" s="1">
        <v>9.33</v>
      </c>
      <c r="AC1410" s="1">
        <v>398973.31</v>
      </c>
      <c r="AD1410" s="1">
        <v>302400</v>
      </c>
      <c r="AE1410" s="1">
        <v>1214939.75</v>
      </c>
      <c r="AF1410" s="1">
        <v>3041939.25</v>
      </c>
      <c r="AG1410" s="1">
        <v>0</v>
      </c>
      <c r="AH1410" s="1">
        <v>0</v>
      </c>
      <c r="AI1410" s="1">
        <v>0</v>
      </c>
      <c r="AJ1410" s="1">
        <v>0</v>
      </c>
      <c r="AK1410" s="1">
        <v>39.69</v>
      </c>
      <c r="AL1410" s="1">
        <v>0</v>
      </c>
      <c r="AM1410" s="1">
        <v>0</v>
      </c>
      <c r="AN1410" s="1">
        <v>0</v>
      </c>
      <c r="AO1410" s="1">
        <v>290618144</v>
      </c>
      <c r="AP1410" s="1">
        <v>292476416</v>
      </c>
      <c r="AQ1410" s="1">
        <v>251067712</v>
      </c>
      <c r="AR1410" s="1">
        <v>41340988</v>
      </c>
      <c r="AS1410" s="1">
        <v>67762.789999999994</v>
      </c>
      <c r="AT1410" s="1">
        <v>0</v>
      </c>
      <c r="AU1410" s="1">
        <v>326185.5</v>
      </c>
      <c r="AV1410" s="1">
        <v>2184451.5</v>
      </c>
      <c r="AW1410" s="1">
        <v>0</v>
      </c>
      <c r="AX1410" s="1">
        <v>0</v>
      </c>
      <c r="AY1410" s="1">
        <v>55.43</v>
      </c>
      <c r="AZ1410" s="1">
        <v>37.68</v>
      </c>
      <c r="BA1410" s="1">
        <v>7.22</v>
      </c>
      <c r="BB1410" s="1">
        <v>1.1499999999999999</v>
      </c>
      <c r="BC1410" s="1">
        <v>13.99</v>
      </c>
      <c r="BD1410" s="1">
        <v>764.4</v>
      </c>
      <c r="BE1410" s="1">
        <v>0</v>
      </c>
      <c r="BF1410" s="1">
        <v>0</v>
      </c>
      <c r="BG1410" s="1">
        <v>0</v>
      </c>
      <c r="BH1410" s="1">
        <v>501.18</v>
      </c>
      <c r="BI1410" s="1">
        <v>0</v>
      </c>
      <c r="BJ1410" s="1">
        <v>0</v>
      </c>
      <c r="BK1410" s="1">
        <v>20967</v>
      </c>
      <c r="BL1410" s="1">
        <v>0</v>
      </c>
      <c r="BM1410" s="1">
        <v>0</v>
      </c>
      <c r="BN1410" s="1">
        <v>0</v>
      </c>
      <c r="BO1410" s="1">
        <v>0</v>
      </c>
      <c r="BP1410" s="1">
        <v>6.3333329999999993E-2</v>
      </c>
      <c r="BQ1410" s="1">
        <v>0</v>
      </c>
      <c r="BR1410" s="1">
        <v>0</v>
      </c>
      <c r="BS1410" s="1">
        <v>6.3333329999999993E-2</v>
      </c>
      <c r="BT1410" s="1">
        <v>0.10666667000000001</v>
      </c>
      <c r="BU1410" s="1">
        <v>0</v>
      </c>
      <c r="BV1410" s="1">
        <v>0</v>
      </c>
      <c r="BW1410" s="1">
        <v>0.10666667000000001</v>
      </c>
      <c r="BX1410" s="1">
        <v>0</v>
      </c>
      <c r="BY1410" s="1">
        <v>0.03</v>
      </c>
      <c r="BZ1410" s="1">
        <v>0</v>
      </c>
      <c r="CA1410" s="1">
        <v>0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4.58</v>
      </c>
      <c r="CI1410" s="1">
        <v>0</v>
      </c>
      <c r="CJ1410" s="1">
        <v>0</v>
      </c>
      <c r="CK1410" s="1">
        <v>0</v>
      </c>
      <c r="CL1410" s="1">
        <v>0</v>
      </c>
      <c r="CM1410" s="1">
        <v>420</v>
      </c>
      <c r="CN1410" s="1">
        <v>420</v>
      </c>
      <c r="CO1410" s="1">
        <v>811</v>
      </c>
      <c r="CP1410" s="1">
        <v>957</v>
      </c>
      <c r="CQ1410" s="1">
        <v>0</v>
      </c>
      <c r="CR1410" s="1">
        <v>0</v>
      </c>
      <c r="CS1410" t="s">
        <v>116</v>
      </c>
      <c r="CT1410">
        <f t="shared" si="176"/>
        <v>0</v>
      </c>
      <c r="CU1410">
        <f t="shared" si="177"/>
        <v>0</v>
      </c>
      <c r="CV1410">
        <f t="shared" si="175"/>
        <v>0</v>
      </c>
      <c r="CW1410">
        <f t="shared" si="178"/>
        <v>0</v>
      </c>
      <c r="CX1410" s="4">
        <f t="shared" si="179"/>
        <v>292802601.5</v>
      </c>
      <c r="CY1410">
        <f t="shared" si="180"/>
        <v>0</v>
      </c>
      <c r="CZ1410">
        <f t="shared" si="181"/>
        <v>292476416</v>
      </c>
      <c r="DA1410">
        <f t="shared" si="182"/>
        <v>326185.5</v>
      </c>
    </row>
    <row r="1411" spans="1:105" x14ac:dyDescent="0.3">
      <c r="A1411" s="1">
        <v>30</v>
      </c>
      <c r="B1411" s="1" t="s">
        <v>103</v>
      </c>
      <c r="C1411" s="1">
        <v>2028</v>
      </c>
      <c r="D1411" s="1">
        <v>5</v>
      </c>
      <c r="E1411" s="1">
        <v>0</v>
      </c>
      <c r="F1411" s="1">
        <v>300</v>
      </c>
      <c r="G1411" s="1">
        <v>2.0407999999999999E-2</v>
      </c>
      <c r="H1411" s="1">
        <v>2009</v>
      </c>
      <c r="I1411" s="1" t="s">
        <v>98</v>
      </c>
      <c r="J1411" s="1" t="s">
        <v>99</v>
      </c>
      <c r="K1411" s="1" t="s">
        <v>100</v>
      </c>
      <c r="L1411" s="1" t="s">
        <v>101</v>
      </c>
      <c r="M1411" s="1" t="s">
        <v>101</v>
      </c>
      <c r="N1411" s="1" t="s">
        <v>101</v>
      </c>
      <c r="O1411" s="1" t="s">
        <v>102</v>
      </c>
      <c r="P1411" s="1">
        <v>42622</v>
      </c>
      <c r="Q1411" s="1">
        <v>9359597</v>
      </c>
      <c r="R1411" s="1">
        <v>0</v>
      </c>
      <c r="S1411" s="1">
        <v>9367772</v>
      </c>
      <c r="T1411" s="1">
        <v>452.08</v>
      </c>
      <c r="U1411" s="1">
        <v>0</v>
      </c>
      <c r="V1411" s="1">
        <v>0</v>
      </c>
      <c r="W1411" s="1">
        <v>8822.19</v>
      </c>
      <c r="X1411" s="1">
        <v>0</v>
      </c>
      <c r="Y1411" s="1">
        <v>0</v>
      </c>
      <c r="Z1411" s="1">
        <v>0</v>
      </c>
      <c r="AA1411" s="1">
        <v>0</v>
      </c>
      <c r="AB1411" s="1">
        <v>52.67</v>
      </c>
      <c r="AC1411" s="1">
        <v>511857.63</v>
      </c>
      <c r="AD1411" s="1">
        <v>312480</v>
      </c>
      <c r="AE1411" s="1">
        <v>1460443.25</v>
      </c>
      <c r="AF1411" s="1">
        <v>3382119.25</v>
      </c>
      <c r="AG1411" s="1">
        <v>0</v>
      </c>
      <c r="AH1411" s="1">
        <v>0</v>
      </c>
      <c r="AI1411" s="1">
        <v>0</v>
      </c>
      <c r="AJ1411" s="1">
        <v>0</v>
      </c>
      <c r="AK1411" s="1">
        <v>177.02</v>
      </c>
      <c r="AL1411" s="1">
        <v>0</v>
      </c>
      <c r="AM1411" s="1">
        <v>0</v>
      </c>
      <c r="AN1411" s="1">
        <v>0</v>
      </c>
      <c r="AO1411" s="1">
        <v>313519712</v>
      </c>
      <c r="AP1411" s="1">
        <v>312555648</v>
      </c>
      <c r="AQ1411" s="1">
        <v>267810112</v>
      </c>
      <c r="AR1411" s="1">
        <v>44683608</v>
      </c>
      <c r="AS1411" s="1">
        <v>61853.13</v>
      </c>
      <c r="AT1411" s="1">
        <v>0</v>
      </c>
      <c r="AU1411" s="1">
        <v>1188933.6299999999</v>
      </c>
      <c r="AV1411" s="1">
        <v>224858.94</v>
      </c>
      <c r="AW1411" s="1">
        <v>0</v>
      </c>
      <c r="AX1411" s="1">
        <v>0</v>
      </c>
      <c r="AY1411" s="1">
        <v>53.8</v>
      </c>
      <c r="AZ1411" s="1">
        <v>38.57</v>
      </c>
      <c r="BA1411" s="1">
        <v>5.54</v>
      </c>
      <c r="BB1411" s="1">
        <v>0.61</v>
      </c>
      <c r="BC1411" s="1">
        <v>12.81</v>
      </c>
      <c r="BD1411" s="1">
        <v>2629.94</v>
      </c>
      <c r="BE1411" s="1">
        <v>0</v>
      </c>
      <c r="BF1411" s="1">
        <v>0</v>
      </c>
      <c r="BG1411" s="1">
        <v>0</v>
      </c>
      <c r="BH1411" s="1">
        <v>25.49</v>
      </c>
      <c r="BI1411" s="1">
        <v>0</v>
      </c>
      <c r="BJ1411" s="1">
        <v>0</v>
      </c>
      <c r="BK1411" s="1">
        <v>20967</v>
      </c>
      <c r="BL1411" s="1">
        <v>0</v>
      </c>
      <c r="BM1411" s="1">
        <v>0</v>
      </c>
      <c r="BN1411" s="1">
        <v>0</v>
      </c>
      <c r="BO1411" s="1">
        <v>0</v>
      </c>
      <c r="BP1411" s="1">
        <v>0.30333334000000001</v>
      </c>
      <c r="BQ1411" s="1">
        <v>0</v>
      </c>
      <c r="BR1411" s="1">
        <v>0</v>
      </c>
      <c r="BS1411" s="1">
        <v>0.30333334000000001</v>
      </c>
      <c r="BT1411" s="1">
        <v>0.31999999000000001</v>
      </c>
      <c r="BU1411" s="1">
        <v>0</v>
      </c>
      <c r="BV1411" s="1">
        <v>0</v>
      </c>
      <c r="BW1411" s="1">
        <v>0.31999999000000001</v>
      </c>
      <c r="BX1411" s="1">
        <v>0</v>
      </c>
      <c r="BY1411" s="1">
        <v>0.18</v>
      </c>
      <c r="BZ1411" s="1">
        <v>0</v>
      </c>
      <c r="CA1411" s="1">
        <v>0</v>
      </c>
      <c r="CB1411" s="1">
        <v>0</v>
      </c>
      <c r="CC1411" s="1">
        <v>0</v>
      </c>
      <c r="CD1411" s="1">
        <v>0</v>
      </c>
      <c r="CE1411" s="1">
        <v>0</v>
      </c>
      <c r="CF1411" s="1">
        <v>0.03</v>
      </c>
      <c r="CG1411" s="1">
        <v>0.03</v>
      </c>
      <c r="CH1411" s="1">
        <v>4.82</v>
      </c>
      <c r="CI1411" s="1">
        <v>0</v>
      </c>
      <c r="CJ1411" s="1">
        <v>0</v>
      </c>
      <c r="CK1411" s="1">
        <v>0</v>
      </c>
      <c r="CL1411" s="1">
        <v>0</v>
      </c>
      <c r="CM1411" s="1">
        <v>420</v>
      </c>
      <c r="CN1411" s="1">
        <v>420</v>
      </c>
      <c r="CO1411" s="1">
        <v>811</v>
      </c>
      <c r="CP1411" s="1">
        <v>957</v>
      </c>
      <c r="CQ1411" s="1">
        <v>0</v>
      </c>
      <c r="CR1411" s="1">
        <v>0</v>
      </c>
      <c r="CS1411" t="s">
        <v>116</v>
      </c>
      <c r="CT1411">
        <f t="shared" si="176"/>
        <v>0</v>
      </c>
      <c r="CU1411">
        <f t="shared" si="177"/>
        <v>0</v>
      </c>
      <c r="CV1411">
        <f t="shared" si="175"/>
        <v>0</v>
      </c>
      <c r="CW1411">
        <f t="shared" si="178"/>
        <v>0</v>
      </c>
      <c r="CX1411" s="4">
        <f t="shared" si="179"/>
        <v>313744581.63</v>
      </c>
      <c r="CY1411">
        <f t="shared" si="180"/>
        <v>0</v>
      </c>
      <c r="CZ1411">
        <f t="shared" si="181"/>
        <v>312555648</v>
      </c>
      <c r="DA1411">
        <f t="shared" si="182"/>
        <v>1188933.6299999999</v>
      </c>
    </row>
    <row r="1412" spans="1:105" x14ac:dyDescent="0.3">
      <c r="A1412" s="1">
        <v>30</v>
      </c>
      <c r="B1412" s="1" t="s">
        <v>103</v>
      </c>
      <c r="C1412" s="1">
        <v>2028</v>
      </c>
      <c r="D1412" s="1">
        <v>6</v>
      </c>
      <c r="E1412" s="1">
        <v>0</v>
      </c>
      <c r="F1412" s="1">
        <v>300</v>
      </c>
      <c r="G1412" s="1">
        <v>2.0407999999999999E-2</v>
      </c>
      <c r="H1412" s="1">
        <v>2009</v>
      </c>
      <c r="I1412" s="1" t="s">
        <v>98</v>
      </c>
      <c r="J1412" s="1" t="s">
        <v>99</v>
      </c>
      <c r="K1412" s="1" t="s">
        <v>100</v>
      </c>
      <c r="L1412" s="1" t="s">
        <v>101</v>
      </c>
      <c r="M1412" s="1" t="s">
        <v>101</v>
      </c>
      <c r="N1412" s="1" t="s">
        <v>101</v>
      </c>
      <c r="O1412" s="1" t="s">
        <v>102</v>
      </c>
      <c r="P1412" s="1">
        <v>42622</v>
      </c>
      <c r="Q1412" s="1">
        <v>10933165</v>
      </c>
      <c r="R1412" s="1">
        <v>0</v>
      </c>
      <c r="S1412" s="1">
        <v>11060837</v>
      </c>
      <c r="T1412" s="1">
        <v>44497.31</v>
      </c>
      <c r="U1412" s="1">
        <v>0</v>
      </c>
      <c r="V1412" s="1">
        <v>0</v>
      </c>
      <c r="W1412" s="1">
        <v>172201.8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522168.47</v>
      </c>
      <c r="AD1412" s="1">
        <v>302400</v>
      </c>
      <c r="AE1412" s="1">
        <v>1284661.8799999999</v>
      </c>
      <c r="AF1412" s="1">
        <v>2841647.25</v>
      </c>
      <c r="AG1412" s="1">
        <v>0</v>
      </c>
      <c r="AH1412" s="1">
        <v>0</v>
      </c>
      <c r="AI1412" s="1">
        <v>0</v>
      </c>
      <c r="AJ1412" s="1">
        <v>0</v>
      </c>
      <c r="AK1412" s="1">
        <v>0.67</v>
      </c>
      <c r="AL1412" s="1">
        <v>0</v>
      </c>
      <c r="AM1412" s="1">
        <v>0</v>
      </c>
      <c r="AN1412" s="1">
        <v>0</v>
      </c>
      <c r="AO1412" s="1">
        <v>374144320</v>
      </c>
      <c r="AP1412" s="1">
        <v>376754336</v>
      </c>
      <c r="AQ1412" s="1">
        <v>323782080</v>
      </c>
      <c r="AR1412" s="1">
        <v>52770344</v>
      </c>
      <c r="AS1412" s="1">
        <v>202068.98</v>
      </c>
      <c r="AT1412" s="1">
        <v>0</v>
      </c>
      <c r="AU1412" s="1">
        <v>3302902</v>
      </c>
      <c r="AV1412" s="1">
        <v>5912931.5</v>
      </c>
      <c r="AW1412" s="1">
        <v>0</v>
      </c>
      <c r="AX1412" s="1">
        <v>0</v>
      </c>
      <c r="AY1412" s="1">
        <v>128.32</v>
      </c>
      <c r="AZ1412" s="1">
        <v>88.07</v>
      </c>
      <c r="BA1412" s="1">
        <v>33.729999999999997</v>
      </c>
      <c r="BB1412" s="1">
        <v>8.17</v>
      </c>
      <c r="BC1412" s="1">
        <v>68.48</v>
      </c>
      <c r="BD1412" s="1">
        <v>74.23</v>
      </c>
      <c r="BE1412" s="1">
        <v>0</v>
      </c>
      <c r="BF1412" s="1">
        <v>0</v>
      </c>
      <c r="BG1412" s="1">
        <v>0</v>
      </c>
      <c r="BH1412" s="1">
        <v>34.340000000000003</v>
      </c>
      <c r="BI1412" s="1">
        <v>0</v>
      </c>
      <c r="BJ1412" s="1">
        <v>0</v>
      </c>
      <c r="BK1412" s="1">
        <v>20967</v>
      </c>
      <c r="BL1412" s="1">
        <v>0</v>
      </c>
      <c r="BM1412" s="1">
        <v>0</v>
      </c>
      <c r="BN1412" s="1">
        <v>0</v>
      </c>
      <c r="BO1412" s="1">
        <v>0</v>
      </c>
      <c r="BP1412" s="1">
        <v>3.3333299999999998E-3</v>
      </c>
      <c r="BQ1412" s="1">
        <v>0</v>
      </c>
      <c r="BR1412" s="1">
        <v>0</v>
      </c>
      <c r="BS1412" s="1">
        <v>3.3333299999999998E-3</v>
      </c>
      <c r="BT1412" s="1">
        <v>3.3333299999999998E-3</v>
      </c>
      <c r="BU1412" s="1">
        <v>0</v>
      </c>
      <c r="BV1412" s="1">
        <v>0</v>
      </c>
      <c r="BW1412" s="1">
        <v>3.3333299999999998E-3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4.6900000000000004</v>
      </c>
      <c r="CI1412" s="1">
        <v>0</v>
      </c>
      <c r="CJ1412" s="1">
        <v>0</v>
      </c>
      <c r="CK1412" s="1">
        <v>0</v>
      </c>
      <c r="CL1412" s="1">
        <v>0</v>
      </c>
      <c r="CM1412" s="1">
        <v>420</v>
      </c>
      <c r="CN1412" s="1">
        <v>420</v>
      </c>
      <c r="CO1412" s="1">
        <v>811</v>
      </c>
      <c r="CP1412" s="1">
        <v>957</v>
      </c>
      <c r="CQ1412" s="1">
        <v>0</v>
      </c>
      <c r="CR1412" s="1">
        <v>0</v>
      </c>
      <c r="CS1412" t="s">
        <v>116</v>
      </c>
      <c r="CT1412">
        <f t="shared" si="176"/>
        <v>0</v>
      </c>
      <c r="CU1412">
        <f t="shared" si="177"/>
        <v>0</v>
      </c>
      <c r="CV1412">
        <f t="shared" ref="CV1412:CV1475" si="183">G1412*AJ1412</f>
        <v>0</v>
      </c>
      <c r="CW1412">
        <f t="shared" si="178"/>
        <v>0</v>
      </c>
      <c r="CX1412" s="4">
        <f t="shared" si="179"/>
        <v>380057238</v>
      </c>
      <c r="CY1412">
        <f t="shared" si="180"/>
        <v>0</v>
      </c>
      <c r="CZ1412">
        <f t="shared" si="181"/>
        <v>376754336</v>
      </c>
      <c r="DA1412">
        <f t="shared" si="182"/>
        <v>3302902</v>
      </c>
    </row>
    <row r="1413" spans="1:105" x14ac:dyDescent="0.3">
      <c r="A1413" s="1">
        <v>30</v>
      </c>
      <c r="B1413" s="1" t="s">
        <v>103</v>
      </c>
      <c r="C1413" s="1">
        <v>2028</v>
      </c>
      <c r="D1413" s="1">
        <v>7</v>
      </c>
      <c r="E1413" s="1">
        <v>0</v>
      </c>
      <c r="F1413" s="1">
        <v>300</v>
      </c>
      <c r="G1413" s="1">
        <v>2.0407999999999999E-2</v>
      </c>
      <c r="H1413" s="1">
        <v>2009</v>
      </c>
      <c r="I1413" s="1" t="s">
        <v>98</v>
      </c>
      <c r="J1413" s="1" t="s">
        <v>99</v>
      </c>
      <c r="K1413" s="1" t="s">
        <v>100</v>
      </c>
      <c r="L1413" s="1" t="s">
        <v>101</v>
      </c>
      <c r="M1413" s="1" t="s">
        <v>101</v>
      </c>
      <c r="N1413" s="1" t="s">
        <v>101</v>
      </c>
      <c r="O1413" s="1" t="s">
        <v>102</v>
      </c>
      <c r="P1413" s="1">
        <v>42622</v>
      </c>
      <c r="Q1413" s="1">
        <v>11201278</v>
      </c>
      <c r="R1413" s="1">
        <v>0</v>
      </c>
      <c r="S1413" s="1">
        <v>11398506</v>
      </c>
      <c r="T1413" s="1">
        <v>20845.77</v>
      </c>
      <c r="U1413" s="1">
        <v>0</v>
      </c>
      <c r="V1413" s="1">
        <v>0</v>
      </c>
      <c r="W1413" s="1">
        <v>218079.31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608577.93999999994</v>
      </c>
      <c r="AD1413" s="1">
        <v>312480</v>
      </c>
      <c r="AE1413" s="1">
        <v>1428383.63</v>
      </c>
      <c r="AF1413" s="1">
        <v>3110356.5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381729568</v>
      </c>
      <c r="AP1413" s="1">
        <v>386259136</v>
      </c>
      <c r="AQ1413" s="1">
        <v>331850240</v>
      </c>
      <c r="AR1413" s="1">
        <v>54221252</v>
      </c>
      <c r="AS1413" s="1">
        <v>187812.42</v>
      </c>
      <c r="AT1413" s="1">
        <v>0</v>
      </c>
      <c r="AU1413" s="1">
        <v>1434892.38</v>
      </c>
      <c r="AV1413" s="1">
        <v>5964449</v>
      </c>
      <c r="AW1413" s="1">
        <v>0</v>
      </c>
      <c r="AX1413" s="1">
        <v>0</v>
      </c>
      <c r="AY1413" s="1">
        <v>105.51</v>
      </c>
      <c r="AZ1413" s="1">
        <v>63.43</v>
      </c>
      <c r="BA1413" s="1">
        <v>23.47</v>
      </c>
      <c r="BB1413" s="1">
        <v>5.89</v>
      </c>
      <c r="BC1413" s="1">
        <v>51.36</v>
      </c>
      <c r="BD1413" s="1">
        <v>68.83</v>
      </c>
      <c r="BE1413" s="1">
        <v>0</v>
      </c>
      <c r="BF1413" s="1">
        <v>0</v>
      </c>
      <c r="BG1413" s="1">
        <v>0</v>
      </c>
      <c r="BH1413" s="1">
        <v>27.35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4.9000000000000004</v>
      </c>
      <c r="CI1413" s="1">
        <v>0</v>
      </c>
      <c r="CJ1413" s="1">
        <v>0</v>
      </c>
      <c r="CK1413" s="1">
        <v>0</v>
      </c>
      <c r="CL1413" s="1">
        <v>0</v>
      </c>
      <c r="CM1413" s="1">
        <v>420</v>
      </c>
      <c r="CN1413" s="1">
        <v>420</v>
      </c>
      <c r="CO1413" s="1">
        <v>811</v>
      </c>
      <c r="CP1413" s="1">
        <v>957</v>
      </c>
      <c r="CQ1413" s="1">
        <v>0</v>
      </c>
      <c r="CR1413" s="1">
        <v>0</v>
      </c>
      <c r="CS1413" t="s">
        <v>116</v>
      </c>
      <c r="CT1413">
        <f t="shared" si="176"/>
        <v>0</v>
      </c>
      <c r="CU1413">
        <f t="shared" si="177"/>
        <v>0</v>
      </c>
      <c r="CV1413">
        <f t="shared" si="183"/>
        <v>0</v>
      </c>
      <c r="CW1413">
        <f t="shared" si="178"/>
        <v>0</v>
      </c>
      <c r="CX1413" s="4">
        <f t="shared" si="179"/>
        <v>387694028.38</v>
      </c>
      <c r="CY1413">
        <f t="shared" si="180"/>
        <v>0</v>
      </c>
      <c r="CZ1413">
        <f t="shared" si="181"/>
        <v>386259136</v>
      </c>
      <c r="DA1413">
        <f t="shared" si="182"/>
        <v>1434892.38</v>
      </c>
    </row>
    <row r="1414" spans="1:105" x14ac:dyDescent="0.3">
      <c r="A1414" s="1">
        <v>30</v>
      </c>
      <c r="B1414" s="1" t="s">
        <v>103</v>
      </c>
      <c r="C1414" s="1">
        <v>2028</v>
      </c>
      <c r="D1414" s="1">
        <v>8</v>
      </c>
      <c r="E1414" s="1">
        <v>0</v>
      </c>
      <c r="F1414" s="1">
        <v>300</v>
      </c>
      <c r="G1414" s="1">
        <v>2.0407999999999999E-2</v>
      </c>
      <c r="H1414" s="1">
        <v>2009</v>
      </c>
      <c r="I1414" s="1" t="s">
        <v>98</v>
      </c>
      <c r="J1414" s="1" t="s">
        <v>99</v>
      </c>
      <c r="K1414" s="1" t="s">
        <v>100</v>
      </c>
      <c r="L1414" s="1" t="s">
        <v>101</v>
      </c>
      <c r="M1414" s="1" t="s">
        <v>101</v>
      </c>
      <c r="N1414" s="1" t="s">
        <v>101</v>
      </c>
      <c r="O1414" s="1" t="s">
        <v>102</v>
      </c>
      <c r="P1414" s="1">
        <v>42622</v>
      </c>
      <c r="Q1414" s="1">
        <v>11242943</v>
      </c>
      <c r="R1414" s="1">
        <v>0</v>
      </c>
      <c r="S1414" s="1">
        <v>11357175</v>
      </c>
      <c r="T1414" s="1">
        <v>37904.36</v>
      </c>
      <c r="U1414" s="1">
        <v>0</v>
      </c>
      <c r="V1414" s="1">
        <v>0</v>
      </c>
      <c r="W1414" s="1">
        <v>152165.95000000001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551216.81000000006</v>
      </c>
      <c r="AD1414" s="1">
        <v>312480</v>
      </c>
      <c r="AE1414" s="1">
        <v>1318062.3799999999</v>
      </c>
      <c r="AF1414" s="1">
        <v>2976946.5</v>
      </c>
      <c r="AG1414" s="1">
        <v>0</v>
      </c>
      <c r="AH1414" s="1">
        <v>0</v>
      </c>
      <c r="AI1414" s="1">
        <v>0</v>
      </c>
      <c r="AJ1414" s="1">
        <v>0</v>
      </c>
      <c r="AK1414" s="1">
        <v>5.0599999999999996</v>
      </c>
      <c r="AL1414" s="1">
        <v>0</v>
      </c>
      <c r="AM1414" s="1">
        <v>0</v>
      </c>
      <c r="AN1414" s="1">
        <v>0</v>
      </c>
      <c r="AO1414" s="1">
        <v>386553888</v>
      </c>
      <c r="AP1414" s="1">
        <v>386305504</v>
      </c>
      <c r="AQ1414" s="1">
        <v>331934464</v>
      </c>
      <c r="AR1414" s="1">
        <v>54194888</v>
      </c>
      <c r="AS1414" s="1">
        <v>176557.94</v>
      </c>
      <c r="AT1414" s="1">
        <v>0</v>
      </c>
      <c r="AU1414" s="1">
        <v>4570728</v>
      </c>
      <c r="AV1414" s="1">
        <v>4322325</v>
      </c>
      <c r="AW1414" s="1">
        <v>0</v>
      </c>
      <c r="AX1414" s="1">
        <v>0</v>
      </c>
      <c r="AY1414" s="1">
        <v>120.29</v>
      </c>
      <c r="AZ1414" s="1">
        <v>88.6</v>
      </c>
      <c r="BA1414" s="1">
        <v>30.71</v>
      </c>
      <c r="BB1414" s="1">
        <v>6.91</v>
      </c>
      <c r="BC1414" s="1">
        <v>62.31</v>
      </c>
      <c r="BD1414" s="1">
        <v>120.59</v>
      </c>
      <c r="BE1414" s="1">
        <v>0</v>
      </c>
      <c r="BF1414" s="1">
        <v>0</v>
      </c>
      <c r="BG1414" s="1">
        <v>0</v>
      </c>
      <c r="BH1414" s="1">
        <v>28.41</v>
      </c>
      <c r="BI1414" s="1">
        <v>0</v>
      </c>
      <c r="BJ1414" s="1">
        <v>0</v>
      </c>
      <c r="BK1414" s="1">
        <v>20967</v>
      </c>
      <c r="BL1414" s="1">
        <v>0</v>
      </c>
      <c r="BM1414" s="1">
        <v>0</v>
      </c>
      <c r="BN1414" s="1">
        <v>0</v>
      </c>
      <c r="BO1414" s="1">
        <v>0</v>
      </c>
      <c r="BP1414" s="1">
        <v>0.03</v>
      </c>
      <c r="BQ1414" s="1">
        <v>0</v>
      </c>
      <c r="BR1414" s="1">
        <v>0</v>
      </c>
      <c r="BS1414" s="1">
        <v>0.03</v>
      </c>
      <c r="BT1414" s="1">
        <v>0.05</v>
      </c>
      <c r="BU1414" s="1">
        <v>0</v>
      </c>
      <c r="BV1414" s="1">
        <v>0</v>
      </c>
      <c r="BW1414" s="1">
        <v>0.05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5.0599999999999996</v>
      </c>
      <c r="CI1414" s="1">
        <v>0</v>
      </c>
      <c r="CJ1414" s="1">
        <v>0</v>
      </c>
      <c r="CK1414" s="1">
        <v>0</v>
      </c>
      <c r="CL1414" s="1">
        <v>0</v>
      </c>
      <c r="CM1414" s="1">
        <v>420</v>
      </c>
      <c r="CN1414" s="1">
        <v>420</v>
      </c>
      <c r="CO1414" s="1">
        <v>811</v>
      </c>
      <c r="CP1414" s="1">
        <v>957</v>
      </c>
      <c r="CQ1414" s="1">
        <v>0</v>
      </c>
      <c r="CR1414" s="1">
        <v>0</v>
      </c>
      <c r="CS1414" t="s">
        <v>116</v>
      </c>
      <c r="CT1414">
        <f t="shared" ref="CT1414:CT1477" si="184">BQ1414*G1414</f>
        <v>0</v>
      </c>
      <c r="CU1414">
        <f t="shared" ref="CU1414:CU1477" si="185">CT1414*10</f>
        <v>0</v>
      </c>
      <c r="CV1414">
        <f t="shared" si="183"/>
        <v>0</v>
      </c>
      <c r="CW1414">
        <f t="shared" ref="CW1414:CW1477" si="186">G1414*BU1414</f>
        <v>0</v>
      </c>
      <c r="CX1414" s="4">
        <f t="shared" ref="CX1414:CX1477" si="187">AJ1414*20967+AP1414+AU1414</f>
        <v>390876232</v>
      </c>
      <c r="CY1414">
        <f t="shared" ref="CY1414:CY1477" si="188">AJ1414*20967</f>
        <v>0</v>
      </c>
      <c r="CZ1414">
        <f t="shared" ref="CZ1414:CZ1477" si="189">AP1414</f>
        <v>386305504</v>
      </c>
      <c r="DA1414">
        <f t="shared" ref="DA1414:DA1477" si="190">AU1414</f>
        <v>4570728</v>
      </c>
    </row>
    <row r="1415" spans="1:105" x14ac:dyDescent="0.3">
      <c r="A1415" s="1">
        <v>30</v>
      </c>
      <c r="B1415" s="1" t="s">
        <v>103</v>
      </c>
      <c r="C1415" s="1">
        <v>2028</v>
      </c>
      <c r="D1415" s="1">
        <v>9</v>
      </c>
      <c r="E1415" s="1">
        <v>0</v>
      </c>
      <c r="F1415" s="1">
        <v>300</v>
      </c>
      <c r="G1415" s="1">
        <v>2.0407999999999999E-2</v>
      </c>
      <c r="H1415" s="1">
        <v>2009</v>
      </c>
      <c r="I1415" s="1" t="s">
        <v>98</v>
      </c>
      <c r="J1415" s="1" t="s">
        <v>99</v>
      </c>
      <c r="K1415" s="1" t="s">
        <v>100</v>
      </c>
      <c r="L1415" s="1" t="s">
        <v>101</v>
      </c>
      <c r="M1415" s="1" t="s">
        <v>101</v>
      </c>
      <c r="N1415" s="1" t="s">
        <v>101</v>
      </c>
      <c r="O1415" s="1" t="s">
        <v>102</v>
      </c>
      <c r="P1415" s="1">
        <v>42622</v>
      </c>
      <c r="Q1415" s="1">
        <v>9609908</v>
      </c>
      <c r="R1415" s="1">
        <v>0</v>
      </c>
      <c r="S1415" s="1">
        <v>9614095</v>
      </c>
      <c r="T1415" s="1">
        <v>347.91</v>
      </c>
      <c r="U1415" s="1">
        <v>0</v>
      </c>
      <c r="V1415" s="1">
        <v>0</v>
      </c>
      <c r="W1415" s="1">
        <v>4682.95</v>
      </c>
      <c r="X1415" s="1">
        <v>0</v>
      </c>
      <c r="Y1415" s="1">
        <v>0</v>
      </c>
      <c r="Z1415" s="1">
        <v>0</v>
      </c>
      <c r="AA1415" s="1">
        <v>0</v>
      </c>
      <c r="AB1415" s="1">
        <v>38</v>
      </c>
      <c r="AC1415" s="1">
        <v>465959.03</v>
      </c>
      <c r="AD1415" s="1">
        <v>302400</v>
      </c>
      <c r="AE1415" s="1">
        <v>1359248.38</v>
      </c>
      <c r="AF1415" s="1">
        <v>3242099.75</v>
      </c>
      <c r="AG1415" s="1">
        <v>0</v>
      </c>
      <c r="AH1415" s="1">
        <v>0</v>
      </c>
      <c r="AI1415" s="1">
        <v>0</v>
      </c>
      <c r="AJ1415" s="1">
        <v>0</v>
      </c>
      <c r="AK1415" s="1">
        <v>140.05000000000001</v>
      </c>
      <c r="AL1415" s="1">
        <v>0</v>
      </c>
      <c r="AM1415" s="1">
        <v>0</v>
      </c>
      <c r="AN1415" s="1">
        <v>0</v>
      </c>
      <c r="AO1415" s="1">
        <v>324469056</v>
      </c>
      <c r="AP1415" s="1">
        <v>324351520</v>
      </c>
      <c r="AQ1415" s="1">
        <v>278279744</v>
      </c>
      <c r="AR1415" s="1">
        <v>46017756</v>
      </c>
      <c r="AS1415" s="1">
        <v>53925.09</v>
      </c>
      <c r="AT1415" s="1">
        <v>0</v>
      </c>
      <c r="AU1415" s="1">
        <v>1278183.3799999999</v>
      </c>
      <c r="AV1415" s="1">
        <v>1160628.3799999999</v>
      </c>
      <c r="AW1415" s="1">
        <v>0</v>
      </c>
      <c r="AX1415" s="1">
        <v>0</v>
      </c>
      <c r="AY1415" s="1">
        <v>58.36</v>
      </c>
      <c r="AZ1415" s="1">
        <v>41.05</v>
      </c>
      <c r="BA1415" s="1">
        <v>7.25</v>
      </c>
      <c r="BB1415" s="1">
        <v>0.95</v>
      </c>
      <c r="BC1415" s="1">
        <v>15.96</v>
      </c>
      <c r="BD1415" s="1">
        <v>3673.87</v>
      </c>
      <c r="BE1415" s="1">
        <v>0</v>
      </c>
      <c r="BF1415" s="1">
        <v>0</v>
      </c>
      <c r="BG1415" s="1">
        <v>0</v>
      </c>
      <c r="BH1415" s="1">
        <v>247.84</v>
      </c>
      <c r="BI1415" s="1">
        <v>0</v>
      </c>
      <c r="BJ1415" s="1">
        <v>0</v>
      </c>
      <c r="BK1415" s="1">
        <v>20967</v>
      </c>
      <c r="BL1415" s="1">
        <v>0</v>
      </c>
      <c r="BM1415" s="1">
        <v>0</v>
      </c>
      <c r="BN1415" s="1">
        <v>0</v>
      </c>
      <c r="BO1415" s="1">
        <v>0</v>
      </c>
      <c r="BP1415" s="1">
        <v>0.21333334000000001</v>
      </c>
      <c r="BQ1415" s="1">
        <v>0</v>
      </c>
      <c r="BR1415" s="1">
        <v>0</v>
      </c>
      <c r="BS1415" s="1">
        <v>0.21333334000000001</v>
      </c>
      <c r="BT1415" s="1">
        <v>0.26333331999999998</v>
      </c>
      <c r="BU1415" s="1">
        <v>0</v>
      </c>
      <c r="BV1415" s="1">
        <v>0</v>
      </c>
      <c r="BW1415" s="1">
        <v>0.26333331999999998</v>
      </c>
      <c r="BX1415" s="1">
        <v>0</v>
      </c>
      <c r="BY1415" s="1">
        <v>0.14000000000000001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5.19</v>
      </c>
      <c r="CI1415" s="1">
        <v>0</v>
      </c>
      <c r="CJ1415" s="1">
        <v>0</v>
      </c>
      <c r="CK1415" s="1">
        <v>0</v>
      </c>
      <c r="CL1415" s="1">
        <v>0</v>
      </c>
      <c r="CM1415" s="1">
        <v>420</v>
      </c>
      <c r="CN1415" s="1">
        <v>420</v>
      </c>
      <c r="CO1415" s="1">
        <v>811</v>
      </c>
      <c r="CP1415" s="1">
        <v>957</v>
      </c>
      <c r="CQ1415" s="1">
        <v>0</v>
      </c>
      <c r="CR1415" s="1">
        <v>0</v>
      </c>
      <c r="CS1415" t="s">
        <v>116</v>
      </c>
      <c r="CT1415">
        <f t="shared" si="184"/>
        <v>0</v>
      </c>
      <c r="CU1415">
        <f t="shared" si="185"/>
        <v>0</v>
      </c>
      <c r="CV1415">
        <f t="shared" si="183"/>
        <v>0</v>
      </c>
      <c r="CW1415">
        <f t="shared" si="186"/>
        <v>0</v>
      </c>
      <c r="CX1415" s="4">
        <f t="shared" si="187"/>
        <v>325629703.38</v>
      </c>
      <c r="CY1415">
        <f t="shared" si="188"/>
        <v>0</v>
      </c>
      <c r="CZ1415">
        <f t="shared" si="189"/>
        <v>324351520</v>
      </c>
      <c r="DA1415">
        <f t="shared" si="190"/>
        <v>1278183.3799999999</v>
      </c>
    </row>
    <row r="1416" spans="1:105" x14ac:dyDescent="0.3">
      <c r="A1416" s="1">
        <v>30</v>
      </c>
      <c r="B1416" s="1" t="s">
        <v>103</v>
      </c>
      <c r="C1416" s="1">
        <v>2028</v>
      </c>
      <c r="D1416" s="1">
        <v>10</v>
      </c>
      <c r="E1416" s="1">
        <v>0</v>
      </c>
      <c r="F1416" s="1">
        <v>300</v>
      </c>
      <c r="G1416" s="1">
        <v>2.0407999999999999E-2</v>
      </c>
      <c r="H1416" s="1">
        <v>2009</v>
      </c>
      <c r="I1416" s="1" t="s">
        <v>98</v>
      </c>
      <c r="J1416" s="1" t="s">
        <v>99</v>
      </c>
      <c r="K1416" s="1" t="s">
        <v>100</v>
      </c>
      <c r="L1416" s="1" t="s">
        <v>101</v>
      </c>
      <c r="M1416" s="1" t="s">
        <v>101</v>
      </c>
      <c r="N1416" s="1" t="s">
        <v>101</v>
      </c>
      <c r="O1416" s="1" t="s">
        <v>102</v>
      </c>
      <c r="P1416" s="1">
        <v>42622</v>
      </c>
      <c r="Q1416" s="1">
        <v>8689927</v>
      </c>
      <c r="R1416" s="1">
        <v>0</v>
      </c>
      <c r="S1416" s="1">
        <v>8694359</v>
      </c>
      <c r="T1416" s="1">
        <v>109.55</v>
      </c>
      <c r="U1416" s="1">
        <v>0</v>
      </c>
      <c r="V1416" s="1">
        <v>0</v>
      </c>
      <c r="W1416" s="1">
        <v>4519.24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393508.25</v>
      </c>
      <c r="AD1416" s="1">
        <v>312480</v>
      </c>
      <c r="AE1416" s="1">
        <v>1079881.1299999999</v>
      </c>
      <c r="AF1416" s="1">
        <v>3019741.5</v>
      </c>
      <c r="AG1416" s="1">
        <v>0</v>
      </c>
      <c r="AH1416" s="1">
        <v>0</v>
      </c>
      <c r="AI1416" s="1">
        <v>0</v>
      </c>
      <c r="AJ1416" s="1">
        <v>0</v>
      </c>
      <c r="AK1416" s="1">
        <v>0.08</v>
      </c>
      <c r="AL1416" s="1">
        <v>0</v>
      </c>
      <c r="AM1416" s="1">
        <v>0</v>
      </c>
      <c r="AN1416" s="1">
        <v>0</v>
      </c>
      <c r="AO1416" s="1">
        <v>294078560</v>
      </c>
      <c r="AP1416" s="1">
        <v>294194560</v>
      </c>
      <c r="AQ1416" s="1">
        <v>252623392</v>
      </c>
      <c r="AR1416" s="1">
        <v>41554584</v>
      </c>
      <c r="AS1416" s="1">
        <v>16476.97</v>
      </c>
      <c r="AT1416" s="1">
        <v>0</v>
      </c>
      <c r="AU1416" s="1">
        <v>3290.53</v>
      </c>
      <c r="AV1416" s="1">
        <v>119287.29</v>
      </c>
      <c r="AW1416" s="1">
        <v>0</v>
      </c>
      <c r="AX1416" s="1">
        <v>0</v>
      </c>
      <c r="AY1416" s="1">
        <v>45.75</v>
      </c>
      <c r="AZ1416" s="1">
        <v>37.270000000000003</v>
      </c>
      <c r="BA1416" s="1">
        <v>4.2</v>
      </c>
      <c r="BB1416" s="1">
        <v>0.71</v>
      </c>
      <c r="BC1416" s="1">
        <v>6.95</v>
      </c>
      <c r="BD1416" s="1">
        <v>30.04</v>
      </c>
      <c r="BE1416" s="1">
        <v>0</v>
      </c>
      <c r="BF1416" s="1">
        <v>0</v>
      </c>
      <c r="BG1416" s="1">
        <v>0</v>
      </c>
      <c r="BH1416" s="1">
        <v>26.4</v>
      </c>
      <c r="BI1416" s="1">
        <v>0</v>
      </c>
      <c r="BJ1416" s="1">
        <v>0</v>
      </c>
      <c r="BK1416" s="1">
        <v>20967</v>
      </c>
      <c r="BL1416" s="1">
        <v>0</v>
      </c>
      <c r="BM1416" s="1">
        <v>0</v>
      </c>
      <c r="BN1416" s="1">
        <v>0</v>
      </c>
      <c r="BO1416" s="1">
        <v>0</v>
      </c>
      <c r="BP1416" s="1">
        <v>3.3333299999999998E-3</v>
      </c>
      <c r="BQ1416" s="1">
        <v>0</v>
      </c>
      <c r="BR1416" s="1">
        <v>0</v>
      </c>
      <c r="BS1416" s="1">
        <v>3.3333299999999998E-3</v>
      </c>
      <c r="BT1416" s="1">
        <v>3.3333299999999998E-3</v>
      </c>
      <c r="BU1416" s="1">
        <v>0</v>
      </c>
      <c r="BV1416" s="1">
        <v>0</v>
      </c>
      <c r="BW1416" s="1">
        <v>3.3333299999999998E-3</v>
      </c>
      <c r="BX1416" s="1">
        <v>0</v>
      </c>
      <c r="BY1416" s="1">
        <v>0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4.63</v>
      </c>
      <c r="CI1416" s="1">
        <v>0</v>
      </c>
      <c r="CJ1416" s="1">
        <v>0</v>
      </c>
      <c r="CK1416" s="1">
        <v>0</v>
      </c>
      <c r="CL1416" s="1">
        <v>0</v>
      </c>
      <c r="CM1416" s="1">
        <v>420</v>
      </c>
      <c r="CN1416" s="1">
        <v>420</v>
      </c>
      <c r="CO1416" s="1">
        <v>811</v>
      </c>
      <c r="CP1416" s="1">
        <v>957</v>
      </c>
      <c r="CQ1416" s="1">
        <v>0</v>
      </c>
      <c r="CR1416" s="1">
        <v>0</v>
      </c>
      <c r="CS1416" t="s">
        <v>116</v>
      </c>
      <c r="CT1416">
        <f t="shared" si="184"/>
        <v>0</v>
      </c>
      <c r="CU1416">
        <f t="shared" si="185"/>
        <v>0</v>
      </c>
      <c r="CV1416">
        <f t="shared" si="183"/>
        <v>0</v>
      </c>
      <c r="CW1416">
        <f t="shared" si="186"/>
        <v>0</v>
      </c>
      <c r="CX1416" s="4">
        <f t="shared" si="187"/>
        <v>294197850.52999997</v>
      </c>
      <c r="CY1416">
        <f t="shared" si="188"/>
        <v>0</v>
      </c>
      <c r="CZ1416">
        <f t="shared" si="189"/>
        <v>294194560</v>
      </c>
      <c r="DA1416">
        <f t="shared" si="190"/>
        <v>3290.53</v>
      </c>
    </row>
    <row r="1417" spans="1:105" x14ac:dyDescent="0.3">
      <c r="A1417" s="1">
        <v>30</v>
      </c>
      <c r="B1417" s="1" t="s">
        <v>103</v>
      </c>
      <c r="C1417" s="1">
        <v>2028</v>
      </c>
      <c r="D1417" s="1">
        <v>11</v>
      </c>
      <c r="E1417" s="1">
        <v>0</v>
      </c>
      <c r="F1417" s="1">
        <v>300</v>
      </c>
      <c r="G1417" s="1">
        <v>2.0407999999999999E-2</v>
      </c>
      <c r="H1417" s="1">
        <v>2009</v>
      </c>
      <c r="I1417" s="1" t="s">
        <v>98</v>
      </c>
      <c r="J1417" s="1" t="s">
        <v>99</v>
      </c>
      <c r="K1417" s="1" t="s">
        <v>100</v>
      </c>
      <c r="L1417" s="1" t="s">
        <v>101</v>
      </c>
      <c r="M1417" s="1" t="s">
        <v>101</v>
      </c>
      <c r="N1417" s="1" t="s">
        <v>101</v>
      </c>
      <c r="O1417" s="1" t="s">
        <v>102</v>
      </c>
      <c r="P1417" s="1">
        <v>42622</v>
      </c>
      <c r="Q1417" s="1">
        <v>8648785</v>
      </c>
      <c r="R1417" s="1">
        <v>0</v>
      </c>
      <c r="S1417" s="1">
        <v>8654863</v>
      </c>
      <c r="T1417" s="1">
        <v>135.08000000000001</v>
      </c>
      <c r="U1417" s="1">
        <v>0</v>
      </c>
      <c r="V1417" s="1">
        <v>0</v>
      </c>
      <c r="W1417" s="1">
        <v>6220.55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303036.56</v>
      </c>
      <c r="AD1417" s="1">
        <v>302400</v>
      </c>
      <c r="AE1417" s="1">
        <v>1188564.25</v>
      </c>
      <c r="AF1417" s="1">
        <v>3079757.25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296088512</v>
      </c>
      <c r="AP1417" s="1">
        <v>296254112</v>
      </c>
      <c r="AQ1417" s="1">
        <v>254100624</v>
      </c>
      <c r="AR1417" s="1">
        <v>42135236</v>
      </c>
      <c r="AS1417" s="1">
        <v>18301.71</v>
      </c>
      <c r="AT1417" s="1">
        <v>0</v>
      </c>
      <c r="AU1417" s="1">
        <v>3786.52</v>
      </c>
      <c r="AV1417" s="1">
        <v>169381.27</v>
      </c>
      <c r="AW1417" s="1">
        <v>0</v>
      </c>
      <c r="AX1417" s="1">
        <v>0</v>
      </c>
      <c r="AY1417" s="1">
        <v>39.369999999999997</v>
      </c>
      <c r="AZ1417" s="1">
        <v>37.26</v>
      </c>
      <c r="BA1417" s="1">
        <v>1.1499999999999999</v>
      </c>
      <c r="BB1417" s="1">
        <v>0.17</v>
      </c>
      <c r="BC1417" s="1">
        <v>2.02</v>
      </c>
      <c r="BD1417" s="1">
        <v>28.03</v>
      </c>
      <c r="BE1417" s="1">
        <v>0</v>
      </c>
      <c r="BF1417" s="1">
        <v>0</v>
      </c>
      <c r="BG1417" s="1">
        <v>0</v>
      </c>
      <c r="BH1417" s="1">
        <v>27.23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0</v>
      </c>
      <c r="BX1417" s="1">
        <v>0</v>
      </c>
      <c r="BY1417" s="1">
        <v>0</v>
      </c>
      <c r="BZ1417" s="1">
        <v>0</v>
      </c>
      <c r="CA1417" s="1">
        <v>0</v>
      </c>
      <c r="CB1417" s="1">
        <v>0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4.5999999999999996</v>
      </c>
      <c r="CI1417" s="1">
        <v>0</v>
      </c>
      <c r="CJ1417" s="1">
        <v>0</v>
      </c>
      <c r="CK1417" s="1">
        <v>0</v>
      </c>
      <c r="CL1417" s="1">
        <v>0</v>
      </c>
      <c r="CM1417" s="1">
        <v>420</v>
      </c>
      <c r="CN1417" s="1">
        <v>420</v>
      </c>
      <c r="CO1417" s="1">
        <v>811</v>
      </c>
      <c r="CP1417" s="1">
        <v>957</v>
      </c>
      <c r="CQ1417" s="1">
        <v>0</v>
      </c>
      <c r="CR1417" s="1">
        <v>0</v>
      </c>
      <c r="CS1417" t="s">
        <v>116</v>
      </c>
      <c r="CT1417">
        <f t="shared" si="184"/>
        <v>0</v>
      </c>
      <c r="CU1417">
        <f t="shared" si="185"/>
        <v>0</v>
      </c>
      <c r="CV1417">
        <f t="shared" si="183"/>
        <v>0</v>
      </c>
      <c r="CW1417">
        <f t="shared" si="186"/>
        <v>0</v>
      </c>
      <c r="CX1417" s="4">
        <f t="shared" si="187"/>
        <v>296257898.51999998</v>
      </c>
      <c r="CY1417">
        <f t="shared" si="188"/>
        <v>0</v>
      </c>
      <c r="CZ1417">
        <f t="shared" si="189"/>
        <v>296254112</v>
      </c>
      <c r="DA1417">
        <f t="shared" si="190"/>
        <v>3786.52</v>
      </c>
    </row>
    <row r="1418" spans="1:105" x14ac:dyDescent="0.3">
      <c r="A1418" s="1">
        <v>30</v>
      </c>
      <c r="B1418" s="1" t="s">
        <v>103</v>
      </c>
      <c r="C1418" s="1">
        <v>2028</v>
      </c>
      <c r="D1418" s="1">
        <v>12</v>
      </c>
      <c r="E1418" s="1">
        <v>0</v>
      </c>
      <c r="F1418" s="1">
        <v>300</v>
      </c>
      <c r="G1418" s="1">
        <v>2.0407999999999999E-2</v>
      </c>
      <c r="H1418" s="1">
        <v>2009</v>
      </c>
      <c r="I1418" s="1" t="s">
        <v>98</v>
      </c>
      <c r="J1418" s="1" t="s">
        <v>99</v>
      </c>
      <c r="K1418" s="1" t="s">
        <v>100</v>
      </c>
      <c r="L1418" s="1" t="s">
        <v>101</v>
      </c>
      <c r="M1418" s="1" t="s">
        <v>101</v>
      </c>
      <c r="N1418" s="1" t="s">
        <v>101</v>
      </c>
      <c r="O1418" s="1" t="s">
        <v>102</v>
      </c>
      <c r="P1418" s="1">
        <v>42622</v>
      </c>
      <c r="Q1418" s="1">
        <v>10113605</v>
      </c>
      <c r="R1418" s="1">
        <v>0</v>
      </c>
      <c r="S1418" s="1">
        <v>10504481</v>
      </c>
      <c r="T1418" s="1">
        <v>4559.8100000000004</v>
      </c>
      <c r="U1418" s="1">
        <v>0</v>
      </c>
      <c r="V1418" s="1">
        <v>0</v>
      </c>
      <c r="W1418" s="1">
        <v>395426.28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287907.96999999997</v>
      </c>
      <c r="AD1418" s="1">
        <v>312480</v>
      </c>
      <c r="AE1418" s="1">
        <v>1146432.25</v>
      </c>
      <c r="AF1418" s="1">
        <v>3345921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354620992</v>
      </c>
      <c r="AP1418" s="1">
        <v>365786464</v>
      </c>
      <c r="AQ1418" s="1">
        <v>313907424</v>
      </c>
      <c r="AR1418" s="1">
        <v>51838344</v>
      </c>
      <c r="AS1418" s="1">
        <v>40523.75</v>
      </c>
      <c r="AT1418" s="1">
        <v>0</v>
      </c>
      <c r="AU1418" s="1">
        <v>145952.23000000001</v>
      </c>
      <c r="AV1418" s="1">
        <v>11311410</v>
      </c>
      <c r="AW1418" s="1">
        <v>0</v>
      </c>
      <c r="AX1418" s="1">
        <v>0</v>
      </c>
      <c r="AY1418" s="1">
        <v>43.88</v>
      </c>
      <c r="AZ1418" s="1">
        <v>37.979999999999997</v>
      </c>
      <c r="BA1418" s="1">
        <v>3</v>
      </c>
      <c r="BB1418" s="1">
        <v>0.46</v>
      </c>
      <c r="BC1418" s="1">
        <v>5.16</v>
      </c>
      <c r="BD1418" s="1">
        <v>32.01</v>
      </c>
      <c r="BE1418" s="1">
        <v>0</v>
      </c>
      <c r="BF1418" s="1">
        <v>0</v>
      </c>
      <c r="BG1418" s="1">
        <v>0</v>
      </c>
      <c r="BH1418" s="1">
        <v>28.61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0</v>
      </c>
      <c r="CB1418" s="1">
        <v>0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4.78</v>
      </c>
      <c r="CI1418" s="1">
        <v>0</v>
      </c>
      <c r="CJ1418" s="1">
        <v>0</v>
      </c>
      <c r="CK1418" s="1">
        <v>0</v>
      </c>
      <c r="CL1418" s="1">
        <v>0</v>
      </c>
      <c r="CM1418" s="1">
        <v>420</v>
      </c>
      <c r="CN1418" s="1">
        <v>420</v>
      </c>
      <c r="CO1418" s="1">
        <v>811</v>
      </c>
      <c r="CP1418" s="1">
        <v>957</v>
      </c>
      <c r="CQ1418" s="1">
        <v>0</v>
      </c>
      <c r="CR1418" s="1">
        <v>0</v>
      </c>
      <c r="CS1418" t="s">
        <v>116</v>
      </c>
      <c r="CT1418">
        <f t="shared" si="184"/>
        <v>0</v>
      </c>
      <c r="CU1418">
        <f t="shared" si="185"/>
        <v>0</v>
      </c>
      <c r="CV1418">
        <f t="shared" si="183"/>
        <v>0</v>
      </c>
      <c r="CW1418">
        <f t="shared" si="186"/>
        <v>0</v>
      </c>
      <c r="CX1418" s="4">
        <f t="shared" si="187"/>
        <v>365932416.23000002</v>
      </c>
      <c r="CY1418">
        <f t="shared" si="188"/>
        <v>0</v>
      </c>
      <c r="CZ1418">
        <f t="shared" si="189"/>
        <v>365786464</v>
      </c>
      <c r="DA1418">
        <f t="shared" si="190"/>
        <v>145952.23000000001</v>
      </c>
    </row>
    <row r="1419" spans="1:105" x14ac:dyDescent="0.3">
      <c r="A1419" s="1">
        <v>30</v>
      </c>
      <c r="B1419" s="1" t="s">
        <v>104</v>
      </c>
      <c r="C1419" s="1">
        <v>2028</v>
      </c>
      <c r="D1419" s="1">
        <v>1</v>
      </c>
      <c r="E1419" s="1">
        <v>0</v>
      </c>
      <c r="F1419" s="1">
        <v>300</v>
      </c>
      <c r="G1419" s="1">
        <v>2.0407999999999999E-2</v>
      </c>
      <c r="H1419" s="1">
        <v>2009</v>
      </c>
      <c r="I1419" s="1" t="s">
        <v>98</v>
      </c>
      <c r="J1419" s="1" t="s">
        <v>99</v>
      </c>
      <c r="K1419" s="1" t="s">
        <v>100</v>
      </c>
      <c r="L1419" s="1" t="s">
        <v>101</v>
      </c>
      <c r="M1419" s="1" t="s">
        <v>101</v>
      </c>
      <c r="N1419" s="1" t="s">
        <v>101</v>
      </c>
      <c r="O1419" s="1" t="s">
        <v>102</v>
      </c>
      <c r="P1419" s="1">
        <v>42622</v>
      </c>
      <c r="Q1419" s="1">
        <v>19612662</v>
      </c>
      <c r="R1419" s="1">
        <v>0</v>
      </c>
      <c r="S1419" s="1">
        <v>19252866</v>
      </c>
      <c r="T1419" s="1">
        <v>374561.66</v>
      </c>
      <c r="U1419" s="1">
        <v>0</v>
      </c>
      <c r="V1419" s="1">
        <v>0</v>
      </c>
      <c r="W1419" s="1">
        <v>14765.51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213631.66</v>
      </c>
      <c r="AD1419" s="1">
        <v>550560</v>
      </c>
      <c r="AE1419" s="1">
        <v>1063483.25</v>
      </c>
      <c r="AF1419" s="1">
        <v>4141941.25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663188800</v>
      </c>
      <c r="AP1419" s="1">
        <v>652416064</v>
      </c>
      <c r="AQ1419" s="1">
        <v>562496704</v>
      </c>
      <c r="AR1419" s="1">
        <v>89303648</v>
      </c>
      <c r="AS1419" s="1">
        <v>615624.06000000006</v>
      </c>
      <c r="AT1419" s="1">
        <v>0</v>
      </c>
      <c r="AU1419" s="1">
        <v>11226383</v>
      </c>
      <c r="AV1419" s="1">
        <v>453625.88</v>
      </c>
      <c r="AW1419" s="1">
        <v>0</v>
      </c>
      <c r="AX1419" s="1">
        <v>0</v>
      </c>
      <c r="AY1419" s="1">
        <v>109.1</v>
      </c>
      <c r="AZ1419" s="1">
        <v>43.03</v>
      </c>
      <c r="BA1419" s="1">
        <v>53.13</v>
      </c>
      <c r="BB1419" s="1">
        <v>8.65</v>
      </c>
      <c r="BC1419" s="1">
        <v>59.8</v>
      </c>
      <c r="BD1419" s="1">
        <v>29.97</v>
      </c>
      <c r="BE1419" s="1">
        <v>0</v>
      </c>
      <c r="BF1419" s="1">
        <v>0</v>
      </c>
      <c r="BG1419" s="1">
        <v>0</v>
      </c>
      <c r="BH1419" s="1">
        <v>30.72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6.59</v>
      </c>
      <c r="CI1419" s="1">
        <v>0</v>
      </c>
      <c r="CJ1419" s="1">
        <v>0</v>
      </c>
      <c r="CK1419" s="1">
        <v>0</v>
      </c>
      <c r="CL1419" s="1">
        <v>0</v>
      </c>
      <c r="CM1419" s="1">
        <v>740</v>
      </c>
      <c r="CN1419" s="1">
        <v>740</v>
      </c>
      <c r="CO1419" s="1">
        <v>1164</v>
      </c>
      <c r="CP1419" s="1">
        <v>1422</v>
      </c>
      <c r="CQ1419" s="1">
        <v>0</v>
      </c>
      <c r="CR1419" s="1">
        <v>0</v>
      </c>
      <c r="CS1419" t="s">
        <v>116</v>
      </c>
      <c r="CT1419">
        <f t="shared" si="184"/>
        <v>0</v>
      </c>
      <c r="CU1419">
        <f t="shared" si="185"/>
        <v>0</v>
      </c>
      <c r="CV1419">
        <f t="shared" si="183"/>
        <v>0</v>
      </c>
      <c r="CW1419">
        <f t="shared" si="186"/>
        <v>0</v>
      </c>
      <c r="CX1419" s="4">
        <f t="shared" si="187"/>
        <v>663642447</v>
      </c>
      <c r="CY1419">
        <f t="shared" si="188"/>
        <v>0</v>
      </c>
      <c r="CZ1419">
        <f t="shared" si="189"/>
        <v>652416064</v>
      </c>
      <c r="DA1419">
        <f t="shared" si="190"/>
        <v>11226383</v>
      </c>
    </row>
    <row r="1420" spans="1:105" x14ac:dyDescent="0.3">
      <c r="A1420" s="1">
        <v>30</v>
      </c>
      <c r="B1420" s="1" t="s">
        <v>104</v>
      </c>
      <c r="C1420" s="1">
        <v>2028</v>
      </c>
      <c r="D1420" s="1">
        <v>2</v>
      </c>
      <c r="E1420" s="1">
        <v>0</v>
      </c>
      <c r="F1420" s="1">
        <v>300</v>
      </c>
      <c r="G1420" s="1">
        <v>2.0407999999999999E-2</v>
      </c>
      <c r="H1420" s="1">
        <v>2009</v>
      </c>
      <c r="I1420" s="1" t="s">
        <v>98</v>
      </c>
      <c r="J1420" s="1" t="s">
        <v>99</v>
      </c>
      <c r="K1420" s="1" t="s">
        <v>100</v>
      </c>
      <c r="L1420" s="1" t="s">
        <v>101</v>
      </c>
      <c r="M1420" s="1" t="s">
        <v>101</v>
      </c>
      <c r="N1420" s="1" t="s">
        <v>101</v>
      </c>
      <c r="O1420" s="1" t="s">
        <v>102</v>
      </c>
      <c r="P1420" s="1">
        <v>42622</v>
      </c>
      <c r="Q1420" s="1">
        <v>15924210</v>
      </c>
      <c r="R1420" s="1">
        <v>0</v>
      </c>
      <c r="S1420" s="1">
        <v>15661616</v>
      </c>
      <c r="T1420" s="1">
        <v>296649.03000000003</v>
      </c>
      <c r="U1420" s="1">
        <v>0</v>
      </c>
      <c r="V1420" s="1">
        <v>0</v>
      </c>
      <c r="W1420" s="1">
        <v>34055.269999999997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201125.75</v>
      </c>
      <c r="AD1420" s="1">
        <v>497280</v>
      </c>
      <c r="AE1420" s="1">
        <v>1196966.1299999999</v>
      </c>
      <c r="AF1420" s="1">
        <v>4628678.5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528821856</v>
      </c>
      <c r="AP1420" s="1">
        <v>521089888</v>
      </c>
      <c r="AQ1420" s="1">
        <v>447681152</v>
      </c>
      <c r="AR1420" s="1">
        <v>72926280</v>
      </c>
      <c r="AS1420" s="1">
        <v>482420.81</v>
      </c>
      <c r="AT1420" s="1">
        <v>0</v>
      </c>
      <c r="AU1420" s="1">
        <v>8577967</v>
      </c>
      <c r="AV1420" s="1">
        <v>845978.44</v>
      </c>
      <c r="AW1420" s="1">
        <v>0</v>
      </c>
      <c r="AX1420" s="1">
        <v>0</v>
      </c>
      <c r="AY1420" s="1">
        <v>74.87</v>
      </c>
      <c r="AZ1420" s="1">
        <v>40.24</v>
      </c>
      <c r="BA1420" s="1">
        <v>20.9</v>
      </c>
      <c r="BB1420" s="1">
        <v>3.16</v>
      </c>
      <c r="BC1420" s="1">
        <v>29.21</v>
      </c>
      <c r="BD1420" s="1">
        <v>28.92</v>
      </c>
      <c r="BE1420" s="1">
        <v>0</v>
      </c>
      <c r="BF1420" s="1">
        <v>0</v>
      </c>
      <c r="BG1420" s="1">
        <v>0</v>
      </c>
      <c r="BH1420" s="1">
        <v>24.84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5.98</v>
      </c>
      <c r="CI1420" s="1">
        <v>0</v>
      </c>
      <c r="CJ1420" s="1">
        <v>0</v>
      </c>
      <c r="CK1420" s="1">
        <v>0</v>
      </c>
      <c r="CL1420" s="1">
        <v>0</v>
      </c>
      <c r="CM1420" s="1">
        <v>740</v>
      </c>
      <c r="CN1420" s="1">
        <v>740</v>
      </c>
      <c r="CO1420" s="1">
        <v>1164</v>
      </c>
      <c r="CP1420" s="1">
        <v>1422</v>
      </c>
      <c r="CQ1420" s="1">
        <v>0</v>
      </c>
      <c r="CR1420" s="1">
        <v>0</v>
      </c>
      <c r="CS1420" t="s">
        <v>116</v>
      </c>
      <c r="CT1420">
        <f t="shared" si="184"/>
        <v>0</v>
      </c>
      <c r="CU1420">
        <f t="shared" si="185"/>
        <v>0</v>
      </c>
      <c r="CV1420">
        <f t="shared" si="183"/>
        <v>0</v>
      </c>
      <c r="CW1420">
        <f t="shared" si="186"/>
        <v>0</v>
      </c>
      <c r="CX1420" s="4">
        <f t="shared" si="187"/>
        <v>529667855</v>
      </c>
      <c r="CY1420">
        <f t="shared" si="188"/>
        <v>0</v>
      </c>
      <c r="CZ1420">
        <f t="shared" si="189"/>
        <v>521089888</v>
      </c>
      <c r="DA1420">
        <f t="shared" si="190"/>
        <v>8577967</v>
      </c>
    </row>
    <row r="1421" spans="1:105" x14ac:dyDescent="0.3">
      <c r="A1421" s="1">
        <v>30</v>
      </c>
      <c r="B1421" s="1" t="s">
        <v>104</v>
      </c>
      <c r="C1421" s="1">
        <v>2028</v>
      </c>
      <c r="D1421" s="1">
        <v>3</v>
      </c>
      <c r="E1421" s="1">
        <v>0</v>
      </c>
      <c r="F1421" s="1">
        <v>300</v>
      </c>
      <c r="G1421" s="1">
        <v>2.0407999999999999E-2</v>
      </c>
      <c r="H1421" s="1">
        <v>2009</v>
      </c>
      <c r="I1421" s="1" t="s">
        <v>98</v>
      </c>
      <c r="J1421" s="1" t="s">
        <v>99</v>
      </c>
      <c r="K1421" s="1" t="s">
        <v>100</v>
      </c>
      <c r="L1421" s="1" t="s">
        <v>101</v>
      </c>
      <c r="M1421" s="1" t="s">
        <v>101</v>
      </c>
      <c r="N1421" s="1" t="s">
        <v>101</v>
      </c>
      <c r="O1421" s="1" t="s">
        <v>102</v>
      </c>
      <c r="P1421" s="1">
        <v>42622</v>
      </c>
      <c r="Q1421" s="1">
        <v>15549252</v>
      </c>
      <c r="R1421" s="1">
        <v>0</v>
      </c>
      <c r="S1421" s="1">
        <v>15546522</v>
      </c>
      <c r="T1421" s="1">
        <v>3747.47</v>
      </c>
      <c r="U1421" s="1">
        <v>0</v>
      </c>
      <c r="V1421" s="1">
        <v>0</v>
      </c>
      <c r="W1421" s="1">
        <v>1031.8399999999999</v>
      </c>
      <c r="X1421" s="1">
        <v>0</v>
      </c>
      <c r="Y1421" s="1">
        <v>0</v>
      </c>
      <c r="Z1421" s="1">
        <v>0</v>
      </c>
      <c r="AA1421" s="1">
        <v>0</v>
      </c>
      <c r="AB1421" s="1">
        <v>9.33</v>
      </c>
      <c r="AC1421" s="1">
        <v>314251.44</v>
      </c>
      <c r="AD1421" s="1">
        <v>550560</v>
      </c>
      <c r="AE1421" s="1">
        <v>1266790</v>
      </c>
      <c r="AF1421" s="1">
        <v>4804760.5</v>
      </c>
      <c r="AG1421" s="1">
        <v>0</v>
      </c>
      <c r="AH1421" s="1">
        <v>0</v>
      </c>
      <c r="AI1421" s="1">
        <v>0</v>
      </c>
      <c r="AJ1421" s="1">
        <v>0</v>
      </c>
      <c r="AK1421" s="1">
        <v>15.29</v>
      </c>
      <c r="AL1421" s="1">
        <v>0</v>
      </c>
      <c r="AM1421" s="1">
        <v>0</v>
      </c>
      <c r="AN1421" s="1">
        <v>0</v>
      </c>
      <c r="AO1421" s="1">
        <v>501600992</v>
      </c>
      <c r="AP1421" s="1">
        <v>501521344</v>
      </c>
      <c r="AQ1421" s="1">
        <v>429553120</v>
      </c>
      <c r="AR1421" s="1">
        <v>71394952</v>
      </c>
      <c r="AS1421" s="1">
        <v>573612.5</v>
      </c>
      <c r="AT1421" s="1">
        <v>0</v>
      </c>
      <c r="AU1421" s="1">
        <v>104937.12</v>
      </c>
      <c r="AV1421" s="1">
        <v>25291.8</v>
      </c>
      <c r="AW1421" s="1">
        <v>0</v>
      </c>
      <c r="AX1421" s="1">
        <v>0</v>
      </c>
      <c r="AY1421" s="1">
        <v>57.11</v>
      </c>
      <c r="AZ1421" s="1">
        <v>38.94</v>
      </c>
      <c r="BA1421" s="1">
        <v>11.28</v>
      </c>
      <c r="BB1421" s="1">
        <v>1.26</v>
      </c>
      <c r="BC1421" s="1">
        <v>15.22</v>
      </c>
      <c r="BD1421" s="1">
        <v>28</v>
      </c>
      <c r="BE1421" s="1">
        <v>0</v>
      </c>
      <c r="BF1421" s="1">
        <v>0</v>
      </c>
      <c r="BG1421" s="1">
        <v>0</v>
      </c>
      <c r="BH1421" s="1">
        <v>24.51</v>
      </c>
      <c r="BI1421" s="1">
        <v>0</v>
      </c>
      <c r="BJ1421" s="1">
        <v>0</v>
      </c>
      <c r="BK1421" s="1">
        <v>20967</v>
      </c>
      <c r="BL1421" s="1">
        <v>0</v>
      </c>
      <c r="BM1421" s="1">
        <v>0</v>
      </c>
      <c r="BN1421" s="1">
        <v>0</v>
      </c>
      <c r="BO1421" s="1">
        <v>0</v>
      </c>
      <c r="BP1421" s="1">
        <v>1.3333329999999999E-2</v>
      </c>
      <c r="BQ1421" s="1">
        <v>0</v>
      </c>
      <c r="BR1421" s="1">
        <v>0</v>
      </c>
      <c r="BS1421" s="1">
        <v>1.3333329999999999E-2</v>
      </c>
      <c r="BT1421" s="1">
        <v>3.6666669999999998E-2</v>
      </c>
      <c r="BU1421" s="1">
        <v>0</v>
      </c>
      <c r="BV1421" s="1">
        <v>0</v>
      </c>
      <c r="BW1421" s="1">
        <v>3.6666669999999998E-2</v>
      </c>
      <c r="BX1421" s="1">
        <v>0</v>
      </c>
      <c r="BY1421" s="1">
        <v>0.01</v>
      </c>
      <c r="BZ1421" s="1">
        <v>0</v>
      </c>
      <c r="CA1421" s="1">
        <v>0</v>
      </c>
      <c r="CB1421" s="1">
        <v>0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5.81</v>
      </c>
      <c r="CI1421" s="1">
        <v>0</v>
      </c>
      <c r="CJ1421" s="1">
        <v>0</v>
      </c>
      <c r="CK1421" s="1">
        <v>0</v>
      </c>
      <c r="CL1421" s="1">
        <v>0</v>
      </c>
      <c r="CM1421" s="1">
        <v>740</v>
      </c>
      <c r="CN1421" s="1">
        <v>740</v>
      </c>
      <c r="CO1421" s="1">
        <v>1164</v>
      </c>
      <c r="CP1421" s="1">
        <v>1422</v>
      </c>
      <c r="CQ1421" s="1">
        <v>0</v>
      </c>
      <c r="CR1421" s="1">
        <v>0</v>
      </c>
      <c r="CS1421" t="s">
        <v>116</v>
      </c>
      <c r="CT1421">
        <f t="shared" si="184"/>
        <v>0</v>
      </c>
      <c r="CU1421">
        <f t="shared" si="185"/>
        <v>0</v>
      </c>
      <c r="CV1421">
        <f t="shared" si="183"/>
        <v>0</v>
      </c>
      <c r="CW1421">
        <f t="shared" si="186"/>
        <v>0</v>
      </c>
      <c r="CX1421" s="4">
        <f t="shared" si="187"/>
        <v>501626281.12</v>
      </c>
      <c r="CY1421">
        <f t="shared" si="188"/>
        <v>0</v>
      </c>
      <c r="CZ1421">
        <f t="shared" si="189"/>
        <v>501521344</v>
      </c>
      <c r="DA1421">
        <f t="shared" si="190"/>
        <v>104937.12</v>
      </c>
    </row>
    <row r="1422" spans="1:105" x14ac:dyDescent="0.3">
      <c r="A1422" s="1">
        <v>30</v>
      </c>
      <c r="B1422" s="1" t="s">
        <v>104</v>
      </c>
      <c r="C1422" s="1">
        <v>2028</v>
      </c>
      <c r="D1422" s="1">
        <v>4</v>
      </c>
      <c r="E1422" s="1">
        <v>0</v>
      </c>
      <c r="F1422" s="1">
        <v>300</v>
      </c>
      <c r="G1422" s="1">
        <v>2.0407999999999999E-2</v>
      </c>
      <c r="H1422" s="1">
        <v>2009</v>
      </c>
      <c r="I1422" s="1" t="s">
        <v>98</v>
      </c>
      <c r="J1422" s="1" t="s">
        <v>99</v>
      </c>
      <c r="K1422" s="1" t="s">
        <v>100</v>
      </c>
      <c r="L1422" s="1" t="s">
        <v>101</v>
      </c>
      <c r="M1422" s="1" t="s">
        <v>101</v>
      </c>
      <c r="N1422" s="1" t="s">
        <v>101</v>
      </c>
      <c r="O1422" s="1" t="s">
        <v>102</v>
      </c>
      <c r="P1422" s="1">
        <v>42622</v>
      </c>
      <c r="Q1422" s="1">
        <v>14162895</v>
      </c>
      <c r="R1422" s="1">
        <v>0</v>
      </c>
      <c r="S1422" s="1">
        <v>14162481</v>
      </c>
      <c r="T1422" s="1">
        <v>2866.57</v>
      </c>
      <c r="U1422" s="1">
        <v>0</v>
      </c>
      <c r="V1422" s="1">
        <v>0</v>
      </c>
      <c r="W1422" s="1">
        <v>2553.34</v>
      </c>
      <c r="X1422" s="1">
        <v>0</v>
      </c>
      <c r="Y1422" s="1">
        <v>0</v>
      </c>
      <c r="Z1422" s="1">
        <v>0</v>
      </c>
      <c r="AA1422" s="1">
        <v>0</v>
      </c>
      <c r="AB1422" s="1">
        <v>3.33</v>
      </c>
      <c r="AC1422" s="1">
        <v>298292.38</v>
      </c>
      <c r="AD1422" s="1">
        <v>532800</v>
      </c>
      <c r="AE1422" s="1">
        <v>1465509.13</v>
      </c>
      <c r="AF1422" s="1">
        <v>4058419.75</v>
      </c>
      <c r="AG1422" s="1">
        <v>0</v>
      </c>
      <c r="AH1422" s="1">
        <v>0</v>
      </c>
      <c r="AI1422" s="1">
        <v>0</v>
      </c>
      <c r="AJ1422" s="1">
        <v>0</v>
      </c>
      <c r="AK1422" s="1">
        <v>100.25</v>
      </c>
      <c r="AL1422" s="1">
        <v>0</v>
      </c>
      <c r="AM1422" s="1">
        <v>0</v>
      </c>
      <c r="AN1422" s="1">
        <v>0</v>
      </c>
      <c r="AO1422" s="1">
        <v>470231456</v>
      </c>
      <c r="AP1422" s="1">
        <v>468927104</v>
      </c>
      <c r="AQ1422" s="1">
        <v>402888480</v>
      </c>
      <c r="AR1422" s="1">
        <v>65701608</v>
      </c>
      <c r="AS1422" s="1">
        <v>337053.63</v>
      </c>
      <c r="AT1422" s="1">
        <v>0</v>
      </c>
      <c r="AU1422" s="1">
        <v>1859433.38</v>
      </c>
      <c r="AV1422" s="1">
        <v>555065.68999999994</v>
      </c>
      <c r="AW1422" s="1">
        <v>0</v>
      </c>
      <c r="AX1422" s="1">
        <v>0</v>
      </c>
      <c r="AY1422" s="1">
        <v>99.87</v>
      </c>
      <c r="AZ1422" s="1">
        <v>39.380000000000003</v>
      </c>
      <c r="BA1422" s="1">
        <v>34.049999999999997</v>
      </c>
      <c r="BB1422" s="1">
        <v>5.8</v>
      </c>
      <c r="BC1422" s="1">
        <v>54.1</v>
      </c>
      <c r="BD1422" s="1">
        <v>648.66</v>
      </c>
      <c r="BE1422" s="1">
        <v>0</v>
      </c>
      <c r="BF1422" s="1">
        <v>0</v>
      </c>
      <c r="BG1422" s="1">
        <v>0</v>
      </c>
      <c r="BH1422" s="1">
        <v>217.39</v>
      </c>
      <c r="BI1422" s="1">
        <v>0</v>
      </c>
      <c r="BJ1422" s="1">
        <v>0</v>
      </c>
      <c r="BK1422" s="1">
        <v>20967</v>
      </c>
      <c r="BL1422" s="1">
        <v>0</v>
      </c>
      <c r="BM1422" s="1">
        <v>0</v>
      </c>
      <c r="BN1422" s="1">
        <v>0</v>
      </c>
      <c r="BO1422" s="1">
        <v>0</v>
      </c>
      <c r="BP1422" s="1">
        <v>0.11</v>
      </c>
      <c r="BQ1422" s="1">
        <v>0</v>
      </c>
      <c r="BR1422" s="1">
        <v>0</v>
      </c>
      <c r="BS1422" s="1">
        <v>0.11</v>
      </c>
      <c r="BT1422" s="1">
        <v>0.25</v>
      </c>
      <c r="BU1422" s="1">
        <v>0</v>
      </c>
      <c r="BV1422" s="1">
        <v>0</v>
      </c>
      <c r="BW1422" s="1">
        <v>0.25</v>
      </c>
      <c r="BX1422" s="1">
        <v>0</v>
      </c>
      <c r="BY1422" s="1">
        <v>0.01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5.14</v>
      </c>
      <c r="CI1422" s="1">
        <v>0</v>
      </c>
      <c r="CJ1422" s="1">
        <v>0</v>
      </c>
      <c r="CK1422" s="1">
        <v>0</v>
      </c>
      <c r="CL1422" s="1">
        <v>0</v>
      </c>
      <c r="CM1422" s="1">
        <v>740</v>
      </c>
      <c r="CN1422" s="1">
        <v>740</v>
      </c>
      <c r="CO1422" s="1">
        <v>1164</v>
      </c>
      <c r="CP1422" s="1">
        <v>1422</v>
      </c>
      <c r="CQ1422" s="1">
        <v>0</v>
      </c>
      <c r="CR1422" s="1">
        <v>0</v>
      </c>
      <c r="CS1422" t="s">
        <v>116</v>
      </c>
      <c r="CT1422">
        <f t="shared" si="184"/>
        <v>0</v>
      </c>
      <c r="CU1422">
        <f t="shared" si="185"/>
        <v>0</v>
      </c>
      <c r="CV1422">
        <f t="shared" si="183"/>
        <v>0</v>
      </c>
      <c r="CW1422">
        <f t="shared" si="186"/>
        <v>0</v>
      </c>
      <c r="CX1422" s="4">
        <f t="shared" si="187"/>
        <v>470786537.38</v>
      </c>
      <c r="CY1422">
        <f t="shared" si="188"/>
        <v>0</v>
      </c>
      <c r="CZ1422">
        <f t="shared" si="189"/>
        <v>468927104</v>
      </c>
      <c r="DA1422">
        <f t="shared" si="190"/>
        <v>1859433.38</v>
      </c>
    </row>
    <row r="1423" spans="1:105" x14ac:dyDescent="0.3">
      <c r="A1423" s="1">
        <v>30</v>
      </c>
      <c r="B1423" s="1" t="s">
        <v>104</v>
      </c>
      <c r="C1423" s="1">
        <v>2028</v>
      </c>
      <c r="D1423" s="1">
        <v>5</v>
      </c>
      <c r="E1423" s="1">
        <v>0</v>
      </c>
      <c r="F1423" s="1">
        <v>300</v>
      </c>
      <c r="G1423" s="1">
        <v>2.0407999999999999E-2</v>
      </c>
      <c r="H1423" s="1">
        <v>2009</v>
      </c>
      <c r="I1423" s="1" t="s">
        <v>98</v>
      </c>
      <c r="J1423" s="1" t="s">
        <v>99</v>
      </c>
      <c r="K1423" s="1" t="s">
        <v>100</v>
      </c>
      <c r="L1423" s="1" t="s">
        <v>101</v>
      </c>
      <c r="M1423" s="1" t="s">
        <v>101</v>
      </c>
      <c r="N1423" s="1" t="s">
        <v>101</v>
      </c>
      <c r="O1423" s="1" t="s">
        <v>102</v>
      </c>
      <c r="P1423" s="1">
        <v>42622</v>
      </c>
      <c r="Q1423" s="1">
        <v>14318850</v>
      </c>
      <c r="R1423" s="1">
        <v>0</v>
      </c>
      <c r="S1423" s="1">
        <v>14315028</v>
      </c>
      <c r="T1423" s="1">
        <v>5527.97</v>
      </c>
      <c r="U1423" s="1">
        <v>0</v>
      </c>
      <c r="V1423" s="1">
        <v>0</v>
      </c>
      <c r="W1423" s="1">
        <v>1736.95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390997.53</v>
      </c>
      <c r="AD1423" s="1">
        <v>550560</v>
      </c>
      <c r="AE1423" s="1">
        <v>1354140.5</v>
      </c>
      <c r="AF1423" s="1">
        <v>4050758.75</v>
      </c>
      <c r="AG1423" s="1">
        <v>0</v>
      </c>
      <c r="AH1423" s="1">
        <v>0</v>
      </c>
      <c r="AI1423" s="1">
        <v>0</v>
      </c>
      <c r="AJ1423" s="1">
        <v>0</v>
      </c>
      <c r="AK1423" s="1">
        <v>30.82</v>
      </c>
      <c r="AL1423" s="1">
        <v>0</v>
      </c>
      <c r="AM1423" s="1">
        <v>0</v>
      </c>
      <c r="AN1423" s="1">
        <v>0</v>
      </c>
      <c r="AO1423" s="1">
        <v>457610656</v>
      </c>
      <c r="AP1423" s="1">
        <v>458031008</v>
      </c>
      <c r="AQ1423" s="1">
        <v>392890272</v>
      </c>
      <c r="AR1423" s="1">
        <v>64864688</v>
      </c>
      <c r="AS1423" s="1">
        <v>276203.81</v>
      </c>
      <c r="AT1423" s="1">
        <v>0</v>
      </c>
      <c r="AU1423" s="1">
        <v>154356.09</v>
      </c>
      <c r="AV1423" s="1">
        <v>574726</v>
      </c>
      <c r="AW1423" s="1">
        <v>0</v>
      </c>
      <c r="AX1423" s="1">
        <v>0</v>
      </c>
      <c r="AY1423" s="1">
        <v>84.26</v>
      </c>
      <c r="AZ1423" s="1">
        <v>38.770000000000003</v>
      </c>
      <c r="BA1423" s="1">
        <v>28.35</v>
      </c>
      <c r="BB1423" s="1">
        <v>5.27</v>
      </c>
      <c r="BC1423" s="1">
        <v>40.81</v>
      </c>
      <c r="BD1423" s="1">
        <v>27.92</v>
      </c>
      <c r="BE1423" s="1">
        <v>0</v>
      </c>
      <c r="BF1423" s="1">
        <v>0</v>
      </c>
      <c r="BG1423" s="1">
        <v>0</v>
      </c>
      <c r="BH1423" s="1">
        <v>330.88</v>
      </c>
      <c r="BI1423" s="1">
        <v>0</v>
      </c>
      <c r="BJ1423" s="1">
        <v>0</v>
      </c>
      <c r="BK1423" s="1">
        <v>20967</v>
      </c>
      <c r="BL1423" s="1">
        <v>0</v>
      </c>
      <c r="BM1423" s="1">
        <v>0</v>
      </c>
      <c r="BN1423" s="1">
        <v>0</v>
      </c>
      <c r="BO1423" s="1">
        <v>0</v>
      </c>
      <c r="BP1423" s="1">
        <v>3.6666669999999998E-2</v>
      </c>
      <c r="BQ1423" s="1">
        <v>0</v>
      </c>
      <c r="BR1423" s="1">
        <v>0</v>
      </c>
      <c r="BS1423" s="1">
        <v>3.6666669999999998E-2</v>
      </c>
      <c r="BT1423" s="1">
        <v>7.6666670000000006E-2</v>
      </c>
      <c r="BU1423" s="1">
        <v>0</v>
      </c>
      <c r="BV1423" s="1">
        <v>0</v>
      </c>
      <c r="BW1423" s="1">
        <v>7.6666670000000006E-2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6.75</v>
      </c>
      <c r="CI1423" s="1">
        <v>0</v>
      </c>
      <c r="CJ1423" s="1">
        <v>0</v>
      </c>
      <c r="CK1423" s="1">
        <v>0</v>
      </c>
      <c r="CL1423" s="1">
        <v>0</v>
      </c>
      <c r="CM1423" s="1">
        <v>740</v>
      </c>
      <c r="CN1423" s="1">
        <v>740</v>
      </c>
      <c r="CO1423" s="1">
        <v>1164</v>
      </c>
      <c r="CP1423" s="1">
        <v>1422</v>
      </c>
      <c r="CQ1423" s="1">
        <v>0</v>
      </c>
      <c r="CR1423" s="1">
        <v>0</v>
      </c>
      <c r="CS1423" t="s">
        <v>116</v>
      </c>
      <c r="CT1423">
        <f t="shared" si="184"/>
        <v>0</v>
      </c>
      <c r="CU1423">
        <f t="shared" si="185"/>
        <v>0</v>
      </c>
      <c r="CV1423">
        <f t="shared" si="183"/>
        <v>0</v>
      </c>
      <c r="CW1423">
        <f t="shared" si="186"/>
        <v>0</v>
      </c>
      <c r="CX1423" s="4">
        <f t="shared" si="187"/>
        <v>458185364.08999997</v>
      </c>
      <c r="CY1423">
        <f t="shared" si="188"/>
        <v>0</v>
      </c>
      <c r="CZ1423">
        <f t="shared" si="189"/>
        <v>458031008</v>
      </c>
      <c r="DA1423">
        <f t="shared" si="190"/>
        <v>154356.09</v>
      </c>
    </row>
    <row r="1424" spans="1:105" x14ac:dyDescent="0.3">
      <c r="A1424" s="1">
        <v>30</v>
      </c>
      <c r="B1424" s="1" t="s">
        <v>104</v>
      </c>
      <c r="C1424" s="1">
        <v>2028</v>
      </c>
      <c r="D1424" s="1">
        <v>6</v>
      </c>
      <c r="E1424" s="1">
        <v>0</v>
      </c>
      <c r="F1424" s="1">
        <v>300</v>
      </c>
      <c r="G1424" s="1">
        <v>2.0407999999999999E-2</v>
      </c>
      <c r="H1424" s="1">
        <v>2009</v>
      </c>
      <c r="I1424" s="1" t="s">
        <v>98</v>
      </c>
      <c r="J1424" s="1" t="s">
        <v>99</v>
      </c>
      <c r="K1424" s="1" t="s">
        <v>100</v>
      </c>
      <c r="L1424" s="1" t="s">
        <v>101</v>
      </c>
      <c r="M1424" s="1" t="s">
        <v>101</v>
      </c>
      <c r="N1424" s="1" t="s">
        <v>101</v>
      </c>
      <c r="O1424" s="1" t="s">
        <v>102</v>
      </c>
      <c r="P1424" s="1">
        <v>42622</v>
      </c>
      <c r="Q1424" s="1">
        <v>15706406</v>
      </c>
      <c r="R1424" s="1">
        <v>0</v>
      </c>
      <c r="S1424" s="1">
        <v>15715100</v>
      </c>
      <c r="T1424" s="1">
        <v>106506.17</v>
      </c>
      <c r="U1424" s="1">
        <v>0</v>
      </c>
      <c r="V1424" s="1">
        <v>0</v>
      </c>
      <c r="W1424" s="1">
        <v>115200.8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399035.06</v>
      </c>
      <c r="AD1424" s="1">
        <v>532800</v>
      </c>
      <c r="AE1424" s="1">
        <v>1457947.63</v>
      </c>
      <c r="AF1424" s="1">
        <v>4400210</v>
      </c>
      <c r="AG1424" s="1">
        <v>0</v>
      </c>
      <c r="AH1424" s="1">
        <v>0</v>
      </c>
      <c r="AI1424" s="1">
        <v>0</v>
      </c>
      <c r="AJ1424" s="1">
        <v>0</v>
      </c>
      <c r="AK1424" s="1">
        <v>1.22</v>
      </c>
      <c r="AL1424" s="1">
        <v>0</v>
      </c>
      <c r="AM1424" s="1">
        <v>0</v>
      </c>
      <c r="AN1424" s="1">
        <v>0</v>
      </c>
      <c r="AO1424" s="1">
        <v>501783936</v>
      </c>
      <c r="AP1424" s="1">
        <v>504723872</v>
      </c>
      <c r="AQ1424" s="1">
        <v>432779840</v>
      </c>
      <c r="AR1424" s="1">
        <v>71537808</v>
      </c>
      <c r="AS1424" s="1">
        <v>406411.5</v>
      </c>
      <c r="AT1424" s="1">
        <v>0</v>
      </c>
      <c r="AU1424" s="1">
        <v>3368572.75</v>
      </c>
      <c r="AV1424" s="1">
        <v>6308517</v>
      </c>
      <c r="AW1424" s="1">
        <v>0</v>
      </c>
      <c r="AX1424" s="1">
        <v>0</v>
      </c>
      <c r="AY1424" s="1">
        <v>113.72</v>
      </c>
      <c r="AZ1424" s="1">
        <v>39.75</v>
      </c>
      <c r="BA1424" s="1">
        <v>39.17</v>
      </c>
      <c r="BB1424" s="1">
        <v>7.82</v>
      </c>
      <c r="BC1424" s="1">
        <v>62.84</v>
      </c>
      <c r="BD1424" s="1">
        <v>31.63</v>
      </c>
      <c r="BE1424" s="1">
        <v>0</v>
      </c>
      <c r="BF1424" s="1">
        <v>0</v>
      </c>
      <c r="BG1424" s="1">
        <v>0</v>
      </c>
      <c r="BH1424" s="1">
        <v>54.76</v>
      </c>
      <c r="BI1424" s="1">
        <v>0</v>
      </c>
      <c r="BJ1424" s="1">
        <v>0</v>
      </c>
      <c r="BK1424" s="1">
        <v>20967</v>
      </c>
      <c r="BL1424" s="1">
        <v>0</v>
      </c>
      <c r="BM1424" s="1">
        <v>0</v>
      </c>
      <c r="BN1424" s="1">
        <v>0</v>
      </c>
      <c r="BO1424" s="1">
        <v>0</v>
      </c>
      <c r="BP1424" s="1">
        <v>3.3333299999999998E-3</v>
      </c>
      <c r="BQ1424" s="1">
        <v>0</v>
      </c>
      <c r="BR1424" s="1">
        <v>0</v>
      </c>
      <c r="BS1424" s="1">
        <v>3.3333299999999998E-3</v>
      </c>
      <c r="BT1424" s="1">
        <v>3.3333299999999998E-3</v>
      </c>
      <c r="BU1424" s="1">
        <v>0</v>
      </c>
      <c r="BV1424" s="1">
        <v>0</v>
      </c>
      <c r="BW1424" s="1">
        <v>3.3333299999999998E-3</v>
      </c>
      <c r="BX1424" s="1">
        <v>0</v>
      </c>
      <c r="BY1424" s="1">
        <v>0</v>
      </c>
      <c r="BZ1424" s="1">
        <v>0</v>
      </c>
      <c r="CA1424" s="1">
        <v>0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5.36</v>
      </c>
      <c r="CI1424" s="1">
        <v>0</v>
      </c>
      <c r="CJ1424" s="1">
        <v>0</v>
      </c>
      <c r="CK1424" s="1">
        <v>0</v>
      </c>
      <c r="CL1424" s="1">
        <v>0</v>
      </c>
      <c r="CM1424" s="1">
        <v>740</v>
      </c>
      <c r="CN1424" s="1">
        <v>740</v>
      </c>
      <c r="CO1424" s="1">
        <v>1164</v>
      </c>
      <c r="CP1424" s="1">
        <v>1422</v>
      </c>
      <c r="CQ1424" s="1">
        <v>0</v>
      </c>
      <c r="CR1424" s="1">
        <v>0</v>
      </c>
      <c r="CS1424" t="s">
        <v>116</v>
      </c>
      <c r="CT1424">
        <f t="shared" si="184"/>
        <v>0</v>
      </c>
      <c r="CU1424">
        <f t="shared" si="185"/>
        <v>0</v>
      </c>
      <c r="CV1424">
        <f t="shared" si="183"/>
        <v>0</v>
      </c>
      <c r="CW1424">
        <f t="shared" si="186"/>
        <v>0</v>
      </c>
      <c r="CX1424" s="4">
        <f t="shared" si="187"/>
        <v>508092444.75</v>
      </c>
      <c r="CY1424">
        <f t="shared" si="188"/>
        <v>0</v>
      </c>
      <c r="CZ1424">
        <f t="shared" si="189"/>
        <v>504723872</v>
      </c>
      <c r="DA1424">
        <f t="shared" si="190"/>
        <v>3368572.75</v>
      </c>
    </row>
    <row r="1425" spans="1:105" x14ac:dyDescent="0.3">
      <c r="A1425" s="1">
        <v>30</v>
      </c>
      <c r="B1425" s="1" t="s">
        <v>104</v>
      </c>
      <c r="C1425" s="1">
        <v>2028</v>
      </c>
      <c r="D1425" s="1">
        <v>7</v>
      </c>
      <c r="E1425" s="1">
        <v>0</v>
      </c>
      <c r="F1425" s="1">
        <v>300</v>
      </c>
      <c r="G1425" s="1">
        <v>2.0407999999999999E-2</v>
      </c>
      <c r="H1425" s="1">
        <v>2009</v>
      </c>
      <c r="I1425" s="1" t="s">
        <v>98</v>
      </c>
      <c r="J1425" s="1" t="s">
        <v>99</v>
      </c>
      <c r="K1425" s="1" t="s">
        <v>100</v>
      </c>
      <c r="L1425" s="1" t="s">
        <v>101</v>
      </c>
      <c r="M1425" s="1" t="s">
        <v>101</v>
      </c>
      <c r="N1425" s="1" t="s">
        <v>101</v>
      </c>
      <c r="O1425" s="1" t="s">
        <v>102</v>
      </c>
      <c r="P1425" s="1">
        <v>42622</v>
      </c>
      <c r="Q1425" s="1">
        <v>15963984</v>
      </c>
      <c r="R1425" s="1">
        <v>0</v>
      </c>
      <c r="S1425" s="1">
        <v>15925996</v>
      </c>
      <c r="T1425" s="1">
        <v>118991.12</v>
      </c>
      <c r="U1425" s="1">
        <v>0</v>
      </c>
      <c r="V1425" s="1">
        <v>0</v>
      </c>
      <c r="W1425" s="1">
        <v>81003.45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452014.66</v>
      </c>
      <c r="AD1425" s="1">
        <v>550560</v>
      </c>
      <c r="AE1425" s="1">
        <v>1421444.5</v>
      </c>
      <c r="AF1425" s="1">
        <v>4433781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509993408</v>
      </c>
      <c r="AP1425" s="1">
        <v>509261952</v>
      </c>
      <c r="AQ1425" s="1">
        <v>436527200</v>
      </c>
      <c r="AR1425" s="1">
        <v>72335240</v>
      </c>
      <c r="AS1425" s="1">
        <v>399051.53</v>
      </c>
      <c r="AT1425" s="1">
        <v>0</v>
      </c>
      <c r="AU1425" s="1">
        <v>3621659.5</v>
      </c>
      <c r="AV1425" s="1">
        <v>2890213.5</v>
      </c>
      <c r="AW1425" s="1">
        <v>0</v>
      </c>
      <c r="AX1425" s="1">
        <v>0</v>
      </c>
      <c r="AY1425" s="1">
        <v>117.57</v>
      </c>
      <c r="AZ1425" s="1">
        <v>39.25</v>
      </c>
      <c r="BA1425" s="1">
        <v>42.89</v>
      </c>
      <c r="BB1425" s="1">
        <v>8.51</v>
      </c>
      <c r="BC1425" s="1">
        <v>65.05</v>
      </c>
      <c r="BD1425" s="1">
        <v>30.44</v>
      </c>
      <c r="BE1425" s="1">
        <v>0</v>
      </c>
      <c r="BF1425" s="1">
        <v>0</v>
      </c>
      <c r="BG1425" s="1">
        <v>0</v>
      </c>
      <c r="BH1425" s="1">
        <v>35.68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6.45</v>
      </c>
      <c r="CI1425" s="1">
        <v>0</v>
      </c>
      <c r="CJ1425" s="1">
        <v>0</v>
      </c>
      <c r="CK1425" s="1">
        <v>0</v>
      </c>
      <c r="CL1425" s="1">
        <v>0</v>
      </c>
      <c r="CM1425" s="1">
        <v>740</v>
      </c>
      <c r="CN1425" s="1">
        <v>740</v>
      </c>
      <c r="CO1425" s="1">
        <v>1164</v>
      </c>
      <c r="CP1425" s="1">
        <v>1422</v>
      </c>
      <c r="CQ1425" s="1">
        <v>0</v>
      </c>
      <c r="CR1425" s="1">
        <v>0</v>
      </c>
      <c r="CS1425" t="s">
        <v>116</v>
      </c>
      <c r="CT1425">
        <f t="shared" si="184"/>
        <v>0</v>
      </c>
      <c r="CU1425">
        <f t="shared" si="185"/>
        <v>0</v>
      </c>
      <c r="CV1425">
        <f t="shared" si="183"/>
        <v>0</v>
      </c>
      <c r="CW1425">
        <f t="shared" si="186"/>
        <v>0</v>
      </c>
      <c r="CX1425" s="4">
        <f t="shared" si="187"/>
        <v>512883611.5</v>
      </c>
      <c r="CY1425">
        <f t="shared" si="188"/>
        <v>0</v>
      </c>
      <c r="CZ1425">
        <f t="shared" si="189"/>
        <v>509261952</v>
      </c>
      <c r="DA1425">
        <f t="shared" si="190"/>
        <v>3621659.5</v>
      </c>
    </row>
    <row r="1426" spans="1:105" x14ac:dyDescent="0.3">
      <c r="A1426" s="1">
        <v>30</v>
      </c>
      <c r="B1426" s="1" t="s">
        <v>104</v>
      </c>
      <c r="C1426" s="1">
        <v>2028</v>
      </c>
      <c r="D1426" s="1">
        <v>8</v>
      </c>
      <c r="E1426" s="1">
        <v>0</v>
      </c>
      <c r="F1426" s="1">
        <v>300</v>
      </c>
      <c r="G1426" s="1">
        <v>2.0407999999999999E-2</v>
      </c>
      <c r="H1426" s="1">
        <v>2009</v>
      </c>
      <c r="I1426" s="1" t="s">
        <v>98</v>
      </c>
      <c r="J1426" s="1" t="s">
        <v>99</v>
      </c>
      <c r="K1426" s="1" t="s">
        <v>100</v>
      </c>
      <c r="L1426" s="1" t="s">
        <v>101</v>
      </c>
      <c r="M1426" s="1" t="s">
        <v>101</v>
      </c>
      <c r="N1426" s="1" t="s">
        <v>101</v>
      </c>
      <c r="O1426" s="1" t="s">
        <v>102</v>
      </c>
      <c r="P1426" s="1">
        <v>42622</v>
      </c>
      <c r="Q1426" s="1">
        <v>17211050</v>
      </c>
      <c r="R1426" s="1">
        <v>0</v>
      </c>
      <c r="S1426" s="1">
        <v>17229962</v>
      </c>
      <c r="T1426" s="1">
        <v>81900.33</v>
      </c>
      <c r="U1426" s="1">
        <v>0</v>
      </c>
      <c r="V1426" s="1">
        <v>0</v>
      </c>
      <c r="W1426" s="1">
        <v>100819.44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424902.06</v>
      </c>
      <c r="AD1426" s="1">
        <v>550560</v>
      </c>
      <c r="AE1426" s="1">
        <v>1764808.63</v>
      </c>
      <c r="AF1426" s="1">
        <v>4833765</v>
      </c>
      <c r="AG1426" s="1">
        <v>0</v>
      </c>
      <c r="AH1426" s="1">
        <v>0</v>
      </c>
      <c r="AI1426" s="1">
        <v>0</v>
      </c>
      <c r="AJ1426" s="1">
        <v>0</v>
      </c>
      <c r="AK1426" s="1">
        <v>8.4600000000000009</v>
      </c>
      <c r="AL1426" s="1">
        <v>0</v>
      </c>
      <c r="AM1426" s="1">
        <v>0</v>
      </c>
      <c r="AN1426" s="1">
        <v>0</v>
      </c>
      <c r="AO1426" s="1">
        <v>561267072</v>
      </c>
      <c r="AP1426" s="1">
        <v>562845440</v>
      </c>
      <c r="AQ1426" s="1">
        <v>483306496</v>
      </c>
      <c r="AR1426" s="1">
        <v>79135944</v>
      </c>
      <c r="AS1426" s="1">
        <v>403174.19</v>
      </c>
      <c r="AT1426" s="1">
        <v>0</v>
      </c>
      <c r="AU1426" s="1">
        <v>3737610.5</v>
      </c>
      <c r="AV1426" s="1">
        <v>5315960.5</v>
      </c>
      <c r="AW1426" s="1">
        <v>0</v>
      </c>
      <c r="AX1426" s="1">
        <v>0</v>
      </c>
      <c r="AY1426" s="1">
        <v>126.35</v>
      </c>
      <c r="AZ1426" s="1">
        <v>51.93</v>
      </c>
      <c r="BA1426" s="1">
        <v>36.71</v>
      </c>
      <c r="BB1426" s="1">
        <v>7.7</v>
      </c>
      <c r="BC1426" s="1">
        <v>68.8</v>
      </c>
      <c r="BD1426" s="1">
        <v>45.64</v>
      </c>
      <c r="BE1426" s="1">
        <v>0</v>
      </c>
      <c r="BF1426" s="1">
        <v>0</v>
      </c>
      <c r="BG1426" s="1">
        <v>0</v>
      </c>
      <c r="BH1426" s="1">
        <v>52.73</v>
      </c>
      <c r="BI1426" s="1">
        <v>0</v>
      </c>
      <c r="BJ1426" s="1">
        <v>0</v>
      </c>
      <c r="BK1426" s="1">
        <v>20967</v>
      </c>
      <c r="BL1426" s="1">
        <v>0</v>
      </c>
      <c r="BM1426" s="1">
        <v>0</v>
      </c>
      <c r="BN1426" s="1">
        <v>0</v>
      </c>
      <c r="BO1426" s="1">
        <v>0</v>
      </c>
      <c r="BP1426" s="1">
        <v>2.666667E-2</v>
      </c>
      <c r="BQ1426" s="1">
        <v>0</v>
      </c>
      <c r="BR1426" s="1">
        <v>0</v>
      </c>
      <c r="BS1426" s="1">
        <v>2.666667E-2</v>
      </c>
      <c r="BT1426" s="1">
        <v>4.3333330000000003E-2</v>
      </c>
      <c r="BU1426" s="1">
        <v>0</v>
      </c>
      <c r="BV1426" s="1">
        <v>0</v>
      </c>
      <c r="BW1426" s="1">
        <v>4.3333330000000003E-2</v>
      </c>
      <c r="BX1426" s="1">
        <v>0</v>
      </c>
      <c r="BY1426" s="1">
        <v>0</v>
      </c>
      <c r="BZ1426" s="1">
        <v>0</v>
      </c>
      <c r="CA1426" s="1">
        <v>0</v>
      </c>
      <c r="CB1426" s="1">
        <v>0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5.45</v>
      </c>
      <c r="CI1426" s="1">
        <v>0</v>
      </c>
      <c r="CJ1426" s="1">
        <v>0</v>
      </c>
      <c r="CK1426" s="1">
        <v>0</v>
      </c>
      <c r="CL1426" s="1">
        <v>0</v>
      </c>
      <c r="CM1426" s="1">
        <v>740</v>
      </c>
      <c r="CN1426" s="1">
        <v>740</v>
      </c>
      <c r="CO1426" s="1">
        <v>1164</v>
      </c>
      <c r="CP1426" s="1">
        <v>1422</v>
      </c>
      <c r="CQ1426" s="1">
        <v>0</v>
      </c>
      <c r="CR1426" s="1">
        <v>0</v>
      </c>
      <c r="CS1426" t="s">
        <v>116</v>
      </c>
      <c r="CT1426">
        <f t="shared" si="184"/>
        <v>0</v>
      </c>
      <c r="CU1426">
        <f t="shared" si="185"/>
        <v>0</v>
      </c>
      <c r="CV1426">
        <f t="shared" si="183"/>
        <v>0</v>
      </c>
      <c r="CW1426">
        <f t="shared" si="186"/>
        <v>0</v>
      </c>
      <c r="CX1426" s="4">
        <f t="shared" si="187"/>
        <v>566583050.5</v>
      </c>
      <c r="CY1426">
        <f t="shared" si="188"/>
        <v>0</v>
      </c>
      <c r="CZ1426">
        <f t="shared" si="189"/>
        <v>562845440</v>
      </c>
      <c r="DA1426">
        <f t="shared" si="190"/>
        <v>3737610.5</v>
      </c>
    </row>
    <row r="1427" spans="1:105" x14ac:dyDescent="0.3">
      <c r="A1427" s="1">
        <v>30</v>
      </c>
      <c r="B1427" s="1" t="s">
        <v>104</v>
      </c>
      <c r="C1427" s="1">
        <v>2028</v>
      </c>
      <c r="D1427" s="1">
        <v>9</v>
      </c>
      <c r="E1427" s="1">
        <v>0</v>
      </c>
      <c r="F1427" s="1">
        <v>300</v>
      </c>
      <c r="G1427" s="1">
        <v>2.0407999999999999E-2</v>
      </c>
      <c r="H1427" s="1">
        <v>2009</v>
      </c>
      <c r="I1427" s="1" t="s">
        <v>98</v>
      </c>
      <c r="J1427" s="1" t="s">
        <v>99</v>
      </c>
      <c r="K1427" s="1" t="s">
        <v>100</v>
      </c>
      <c r="L1427" s="1" t="s">
        <v>101</v>
      </c>
      <c r="M1427" s="1" t="s">
        <v>101</v>
      </c>
      <c r="N1427" s="1" t="s">
        <v>101</v>
      </c>
      <c r="O1427" s="1" t="s">
        <v>102</v>
      </c>
      <c r="P1427" s="1">
        <v>42622</v>
      </c>
      <c r="Q1427" s="1">
        <v>14546679</v>
      </c>
      <c r="R1427" s="1">
        <v>0</v>
      </c>
      <c r="S1427" s="1">
        <v>14547100</v>
      </c>
      <c r="T1427" s="1">
        <v>2108.59</v>
      </c>
      <c r="U1427" s="1">
        <v>0</v>
      </c>
      <c r="V1427" s="1">
        <v>0</v>
      </c>
      <c r="W1427" s="1">
        <v>2597.9</v>
      </c>
      <c r="X1427" s="1">
        <v>0</v>
      </c>
      <c r="Y1427" s="1">
        <v>0</v>
      </c>
      <c r="Z1427" s="1">
        <v>0</v>
      </c>
      <c r="AA1427" s="1">
        <v>0</v>
      </c>
      <c r="AB1427" s="1">
        <v>4</v>
      </c>
      <c r="AC1427" s="1">
        <v>370065.88</v>
      </c>
      <c r="AD1427" s="1">
        <v>532800</v>
      </c>
      <c r="AE1427" s="1">
        <v>1679832.13</v>
      </c>
      <c r="AF1427" s="1">
        <v>4512411</v>
      </c>
      <c r="AG1427" s="1">
        <v>0</v>
      </c>
      <c r="AH1427" s="1">
        <v>0</v>
      </c>
      <c r="AI1427" s="1">
        <v>0</v>
      </c>
      <c r="AJ1427" s="1">
        <v>0</v>
      </c>
      <c r="AK1427" s="1">
        <v>68.16</v>
      </c>
      <c r="AL1427" s="1">
        <v>0</v>
      </c>
      <c r="AM1427" s="1">
        <v>0</v>
      </c>
      <c r="AN1427" s="1">
        <v>0</v>
      </c>
      <c r="AO1427" s="1">
        <v>465184864</v>
      </c>
      <c r="AP1427" s="1">
        <v>466202304</v>
      </c>
      <c r="AQ1427" s="1">
        <v>399486176</v>
      </c>
      <c r="AR1427" s="1">
        <v>66326180</v>
      </c>
      <c r="AS1427" s="1">
        <v>389851.56</v>
      </c>
      <c r="AT1427" s="1">
        <v>0</v>
      </c>
      <c r="AU1427" s="1">
        <v>119994.29</v>
      </c>
      <c r="AV1427" s="1">
        <v>1137442.75</v>
      </c>
      <c r="AW1427" s="1">
        <v>0</v>
      </c>
      <c r="AX1427" s="1">
        <v>0</v>
      </c>
      <c r="AY1427" s="1">
        <v>86.97</v>
      </c>
      <c r="AZ1427" s="1">
        <v>38.96</v>
      </c>
      <c r="BA1427" s="1">
        <v>23.09</v>
      </c>
      <c r="BB1427" s="1">
        <v>4.43</v>
      </c>
      <c r="BC1427" s="1">
        <v>42.35</v>
      </c>
      <c r="BD1427" s="1">
        <v>56.91</v>
      </c>
      <c r="BE1427" s="1">
        <v>0</v>
      </c>
      <c r="BF1427" s="1">
        <v>0</v>
      </c>
      <c r="BG1427" s="1">
        <v>0</v>
      </c>
      <c r="BH1427" s="1">
        <v>437.83</v>
      </c>
      <c r="BI1427" s="1">
        <v>0</v>
      </c>
      <c r="BJ1427" s="1">
        <v>0</v>
      </c>
      <c r="BK1427" s="1">
        <v>20967</v>
      </c>
      <c r="BL1427" s="1">
        <v>0</v>
      </c>
      <c r="BM1427" s="1">
        <v>0</v>
      </c>
      <c r="BN1427" s="1">
        <v>0</v>
      </c>
      <c r="BO1427" s="1">
        <v>0</v>
      </c>
      <c r="BP1427" s="1">
        <v>5.6666670000000002E-2</v>
      </c>
      <c r="BQ1427" s="1">
        <v>0</v>
      </c>
      <c r="BR1427" s="1">
        <v>0</v>
      </c>
      <c r="BS1427" s="1">
        <v>5.6666670000000002E-2</v>
      </c>
      <c r="BT1427" s="1">
        <v>0.17</v>
      </c>
      <c r="BU1427" s="1">
        <v>0</v>
      </c>
      <c r="BV1427" s="1">
        <v>0</v>
      </c>
      <c r="BW1427" s="1">
        <v>0.17</v>
      </c>
      <c r="BX1427" s="1">
        <v>0</v>
      </c>
      <c r="BY1427" s="1">
        <v>0.01</v>
      </c>
      <c r="BZ1427" s="1">
        <v>0</v>
      </c>
      <c r="CA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5.58</v>
      </c>
      <c r="CI1427" s="1">
        <v>0</v>
      </c>
      <c r="CJ1427" s="1">
        <v>0</v>
      </c>
      <c r="CK1427" s="1">
        <v>0</v>
      </c>
      <c r="CL1427" s="1">
        <v>0</v>
      </c>
      <c r="CM1427" s="1">
        <v>740</v>
      </c>
      <c r="CN1427" s="1">
        <v>740</v>
      </c>
      <c r="CO1427" s="1">
        <v>1164</v>
      </c>
      <c r="CP1427" s="1">
        <v>1422</v>
      </c>
      <c r="CQ1427" s="1">
        <v>0</v>
      </c>
      <c r="CR1427" s="1">
        <v>0</v>
      </c>
      <c r="CS1427" t="s">
        <v>116</v>
      </c>
      <c r="CT1427">
        <f t="shared" si="184"/>
        <v>0</v>
      </c>
      <c r="CU1427">
        <f t="shared" si="185"/>
        <v>0</v>
      </c>
      <c r="CV1427">
        <f t="shared" si="183"/>
        <v>0</v>
      </c>
      <c r="CW1427">
        <f t="shared" si="186"/>
        <v>0</v>
      </c>
      <c r="CX1427" s="4">
        <f t="shared" si="187"/>
        <v>466322298.29000002</v>
      </c>
      <c r="CY1427">
        <f t="shared" si="188"/>
        <v>0</v>
      </c>
      <c r="CZ1427">
        <f t="shared" si="189"/>
        <v>466202304</v>
      </c>
      <c r="DA1427">
        <f t="shared" si="190"/>
        <v>119994.29</v>
      </c>
    </row>
    <row r="1428" spans="1:105" x14ac:dyDescent="0.3">
      <c r="A1428" s="1">
        <v>30</v>
      </c>
      <c r="B1428" s="1" t="s">
        <v>104</v>
      </c>
      <c r="C1428" s="1">
        <v>2028</v>
      </c>
      <c r="D1428" s="1">
        <v>10</v>
      </c>
      <c r="E1428" s="1">
        <v>0</v>
      </c>
      <c r="F1428" s="1">
        <v>300</v>
      </c>
      <c r="G1428" s="1">
        <v>2.0407999999999999E-2</v>
      </c>
      <c r="H1428" s="1">
        <v>2009</v>
      </c>
      <c r="I1428" s="1" t="s">
        <v>98</v>
      </c>
      <c r="J1428" s="1" t="s">
        <v>99</v>
      </c>
      <c r="K1428" s="1" t="s">
        <v>100</v>
      </c>
      <c r="L1428" s="1" t="s">
        <v>101</v>
      </c>
      <c r="M1428" s="1" t="s">
        <v>101</v>
      </c>
      <c r="N1428" s="1" t="s">
        <v>101</v>
      </c>
      <c r="O1428" s="1" t="s">
        <v>102</v>
      </c>
      <c r="P1428" s="1">
        <v>42622</v>
      </c>
      <c r="Q1428" s="1">
        <v>14177536</v>
      </c>
      <c r="R1428" s="1">
        <v>0</v>
      </c>
      <c r="S1428" s="1">
        <v>14176531</v>
      </c>
      <c r="T1428" s="1">
        <v>2115.5700000000002</v>
      </c>
      <c r="U1428" s="1">
        <v>0</v>
      </c>
      <c r="V1428" s="1">
        <v>0</v>
      </c>
      <c r="W1428" s="1">
        <v>1139.28</v>
      </c>
      <c r="X1428" s="1">
        <v>0</v>
      </c>
      <c r="Y1428" s="1">
        <v>0</v>
      </c>
      <c r="Z1428" s="1">
        <v>0</v>
      </c>
      <c r="AA1428" s="1">
        <v>0</v>
      </c>
      <c r="AB1428" s="1">
        <v>1.33</v>
      </c>
      <c r="AC1428" s="1">
        <v>322731.31</v>
      </c>
      <c r="AD1428" s="1">
        <v>550560</v>
      </c>
      <c r="AE1428" s="1">
        <v>1183527.75</v>
      </c>
      <c r="AF1428" s="1">
        <v>3845216.5</v>
      </c>
      <c r="AG1428" s="1">
        <v>0</v>
      </c>
      <c r="AH1428" s="1">
        <v>0</v>
      </c>
      <c r="AI1428" s="1">
        <v>0</v>
      </c>
      <c r="AJ1428" s="1">
        <v>0</v>
      </c>
      <c r="AK1428" s="1">
        <v>27.95</v>
      </c>
      <c r="AL1428" s="1">
        <v>0</v>
      </c>
      <c r="AM1428" s="1">
        <v>0</v>
      </c>
      <c r="AN1428" s="1">
        <v>0</v>
      </c>
      <c r="AO1428" s="1">
        <v>459763264</v>
      </c>
      <c r="AP1428" s="1">
        <v>459731712</v>
      </c>
      <c r="AQ1428" s="1">
        <v>393894656</v>
      </c>
      <c r="AR1428" s="1">
        <v>65378268</v>
      </c>
      <c r="AS1428" s="1">
        <v>458900.63</v>
      </c>
      <c r="AT1428" s="1">
        <v>0</v>
      </c>
      <c r="AU1428" s="1">
        <v>58457.48</v>
      </c>
      <c r="AV1428" s="1">
        <v>26918.15</v>
      </c>
      <c r="AW1428" s="1">
        <v>0</v>
      </c>
      <c r="AX1428" s="1">
        <v>0</v>
      </c>
      <c r="AY1428" s="1">
        <v>88.21</v>
      </c>
      <c r="AZ1428" s="1">
        <v>38.799999999999997</v>
      </c>
      <c r="BA1428" s="1">
        <v>35.479999999999997</v>
      </c>
      <c r="BB1428" s="1">
        <v>6.11</v>
      </c>
      <c r="BC1428" s="1">
        <v>44.78</v>
      </c>
      <c r="BD1428" s="1">
        <v>27.63</v>
      </c>
      <c r="BE1428" s="1">
        <v>0</v>
      </c>
      <c r="BF1428" s="1">
        <v>0</v>
      </c>
      <c r="BG1428" s="1">
        <v>0</v>
      </c>
      <c r="BH1428" s="1">
        <v>23.63</v>
      </c>
      <c r="BI1428" s="1">
        <v>0</v>
      </c>
      <c r="BJ1428" s="1">
        <v>0</v>
      </c>
      <c r="BK1428" s="1">
        <v>20967</v>
      </c>
      <c r="BL1428" s="1">
        <v>0</v>
      </c>
      <c r="BM1428" s="1">
        <v>0</v>
      </c>
      <c r="BN1428" s="1">
        <v>0</v>
      </c>
      <c r="BO1428" s="1">
        <v>0</v>
      </c>
      <c r="BP1428" s="1">
        <v>4.3333330000000003E-2</v>
      </c>
      <c r="BQ1428" s="1">
        <v>0</v>
      </c>
      <c r="BR1428" s="1">
        <v>0</v>
      </c>
      <c r="BS1428" s="1">
        <v>4.3333330000000003E-2</v>
      </c>
      <c r="BT1428" s="1">
        <v>8.6666670000000001E-2</v>
      </c>
      <c r="BU1428" s="1">
        <v>0</v>
      </c>
      <c r="BV1428" s="1">
        <v>0</v>
      </c>
      <c r="BW1428" s="1">
        <v>8.6666670000000001E-2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7.62</v>
      </c>
      <c r="CI1428" s="1">
        <v>0</v>
      </c>
      <c r="CJ1428" s="1">
        <v>0</v>
      </c>
      <c r="CK1428" s="1">
        <v>0</v>
      </c>
      <c r="CL1428" s="1">
        <v>0</v>
      </c>
      <c r="CM1428" s="1">
        <v>740</v>
      </c>
      <c r="CN1428" s="1">
        <v>740</v>
      </c>
      <c r="CO1428" s="1">
        <v>1164</v>
      </c>
      <c r="CP1428" s="1">
        <v>1422</v>
      </c>
      <c r="CQ1428" s="1">
        <v>0</v>
      </c>
      <c r="CR1428" s="1">
        <v>0</v>
      </c>
      <c r="CS1428" t="s">
        <v>116</v>
      </c>
      <c r="CT1428">
        <f t="shared" si="184"/>
        <v>0</v>
      </c>
      <c r="CU1428">
        <f t="shared" si="185"/>
        <v>0</v>
      </c>
      <c r="CV1428">
        <f t="shared" si="183"/>
        <v>0</v>
      </c>
      <c r="CW1428">
        <f t="shared" si="186"/>
        <v>0</v>
      </c>
      <c r="CX1428" s="4">
        <f t="shared" si="187"/>
        <v>459790169.48000002</v>
      </c>
      <c r="CY1428">
        <f t="shared" si="188"/>
        <v>0</v>
      </c>
      <c r="CZ1428">
        <f t="shared" si="189"/>
        <v>459731712</v>
      </c>
      <c r="DA1428">
        <f t="shared" si="190"/>
        <v>58457.48</v>
      </c>
    </row>
    <row r="1429" spans="1:105" x14ac:dyDescent="0.3">
      <c r="A1429" s="1">
        <v>30</v>
      </c>
      <c r="B1429" s="1" t="s">
        <v>104</v>
      </c>
      <c r="C1429" s="1">
        <v>2028</v>
      </c>
      <c r="D1429" s="1">
        <v>11</v>
      </c>
      <c r="E1429" s="1">
        <v>0</v>
      </c>
      <c r="F1429" s="1">
        <v>300</v>
      </c>
      <c r="G1429" s="1">
        <v>2.0407999999999999E-2</v>
      </c>
      <c r="H1429" s="1">
        <v>2009</v>
      </c>
      <c r="I1429" s="1" t="s">
        <v>98</v>
      </c>
      <c r="J1429" s="1" t="s">
        <v>99</v>
      </c>
      <c r="K1429" s="1" t="s">
        <v>100</v>
      </c>
      <c r="L1429" s="1" t="s">
        <v>101</v>
      </c>
      <c r="M1429" s="1" t="s">
        <v>101</v>
      </c>
      <c r="N1429" s="1" t="s">
        <v>101</v>
      </c>
      <c r="O1429" s="1" t="s">
        <v>102</v>
      </c>
      <c r="P1429" s="1">
        <v>42622</v>
      </c>
      <c r="Q1429" s="1">
        <v>14448577</v>
      </c>
      <c r="R1429" s="1">
        <v>0</v>
      </c>
      <c r="S1429" s="1">
        <v>14446605</v>
      </c>
      <c r="T1429" s="1">
        <v>3385.83</v>
      </c>
      <c r="U1429" s="1">
        <v>0</v>
      </c>
      <c r="V1429" s="1">
        <v>0</v>
      </c>
      <c r="W1429" s="1">
        <v>1413.59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235870.14</v>
      </c>
      <c r="AD1429" s="1">
        <v>532800</v>
      </c>
      <c r="AE1429" s="1">
        <v>1250990.3799999999</v>
      </c>
      <c r="AF1429" s="1">
        <v>4206125</v>
      </c>
      <c r="AG1429" s="1">
        <v>0</v>
      </c>
      <c r="AH1429" s="1">
        <v>0</v>
      </c>
      <c r="AI1429" s="1">
        <v>0</v>
      </c>
      <c r="AJ1429" s="1">
        <v>0</v>
      </c>
      <c r="AK1429" s="1">
        <v>0.45</v>
      </c>
      <c r="AL1429" s="1">
        <v>0</v>
      </c>
      <c r="AM1429" s="1">
        <v>0</v>
      </c>
      <c r="AN1429" s="1">
        <v>0</v>
      </c>
      <c r="AO1429" s="1">
        <v>465691680</v>
      </c>
      <c r="AP1429" s="1">
        <v>465624480</v>
      </c>
      <c r="AQ1429" s="1">
        <v>398778400</v>
      </c>
      <c r="AR1429" s="1">
        <v>66320868</v>
      </c>
      <c r="AS1429" s="1">
        <v>525364.18999999994</v>
      </c>
      <c r="AT1429" s="1">
        <v>0</v>
      </c>
      <c r="AU1429" s="1">
        <v>100240.59</v>
      </c>
      <c r="AV1429" s="1">
        <v>33041.129999999997</v>
      </c>
      <c r="AW1429" s="1">
        <v>0</v>
      </c>
      <c r="AX1429" s="1">
        <v>0</v>
      </c>
      <c r="AY1429" s="1">
        <v>59.65</v>
      </c>
      <c r="AZ1429" s="1">
        <v>38.67</v>
      </c>
      <c r="BA1429" s="1">
        <v>14.08</v>
      </c>
      <c r="BB1429" s="1">
        <v>2.35</v>
      </c>
      <c r="BC1429" s="1">
        <v>19.32</v>
      </c>
      <c r="BD1429" s="1">
        <v>29.61</v>
      </c>
      <c r="BE1429" s="1">
        <v>0</v>
      </c>
      <c r="BF1429" s="1">
        <v>0</v>
      </c>
      <c r="BG1429" s="1">
        <v>0</v>
      </c>
      <c r="BH1429" s="1">
        <v>23.37</v>
      </c>
      <c r="BI1429" s="1">
        <v>0</v>
      </c>
      <c r="BJ1429" s="1">
        <v>0</v>
      </c>
      <c r="BK1429" s="1">
        <v>20967</v>
      </c>
      <c r="BL1429" s="1">
        <v>0</v>
      </c>
      <c r="BM1429" s="1">
        <v>0</v>
      </c>
      <c r="BN1429" s="1">
        <v>0</v>
      </c>
      <c r="BO1429" s="1">
        <v>0</v>
      </c>
      <c r="BP1429" s="1">
        <v>0.01</v>
      </c>
      <c r="BQ1429" s="1">
        <v>0</v>
      </c>
      <c r="BR1429" s="1">
        <v>0</v>
      </c>
      <c r="BS1429" s="1">
        <v>0.01</v>
      </c>
      <c r="BT1429" s="1">
        <v>0.01</v>
      </c>
      <c r="BU1429" s="1">
        <v>0</v>
      </c>
      <c r="BV1429" s="1">
        <v>0</v>
      </c>
      <c r="BW1429" s="1">
        <v>0.01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5.55</v>
      </c>
      <c r="CI1429" s="1">
        <v>0</v>
      </c>
      <c r="CJ1429" s="1">
        <v>0</v>
      </c>
      <c r="CK1429" s="1">
        <v>0</v>
      </c>
      <c r="CL1429" s="1">
        <v>0</v>
      </c>
      <c r="CM1429" s="1">
        <v>740</v>
      </c>
      <c r="CN1429" s="1">
        <v>740</v>
      </c>
      <c r="CO1429" s="1">
        <v>1164</v>
      </c>
      <c r="CP1429" s="1">
        <v>1422</v>
      </c>
      <c r="CQ1429" s="1">
        <v>0</v>
      </c>
      <c r="CR1429" s="1">
        <v>0</v>
      </c>
      <c r="CS1429" t="s">
        <v>116</v>
      </c>
      <c r="CT1429">
        <f t="shared" si="184"/>
        <v>0</v>
      </c>
      <c r="CU1429">
        <f t="shared" si="185"/>
        <v>0</v>
      </c>
      <c r="CV1429">
        <f t="shared" si="183"/>
        <v>0</v>
      </c>
      <c r="CW1429">
        <f t="shared" si="186"/>
        <v>0</v>
      </c>
      <c r="CX1429" s="4">
        <f t="shared" si="187"/>
        <v>465724720.58999997</v>
      </c>
      <c r="CY1429">
        <f t="shared" si="188"/>
        <v>0</v>
      </c>
      <c r="CZ1429">
        <f t="shared" si="189"/>
        <v>465624480</v>
      </c>
      <c r="DA1429">
        <f t="shared" si="190"/>
        <v>100240.59</v>
      </c>
    </row>
    <row r="1430" spans="1:105" x14ac:dyDescent="0.3">
      <c r="A1430" s="1">
        <v>30</v>
      </c>
      <c r="B1430" s="1" t="s">
        <v>104</v>
      </c>
      <c r="C1430" s="1">
        <v>2028</v>
      </c>
      <c r="D1430" s="1">
        <v>12</v>
      </c>
      <c r="E1430" s="1">
        <v>0</v>
      </c>
      <c r="F1430" s="1">
        <v>300</v>
      </c>
      <c r="G1430" s="1">
        <v>2.0407999999999999E-2</v>
      </c>
      <c r="H1430" s="1">
        <v>2009</v>
      </c>
      <c r="I1430" s="1" t="s">
        <v>98</v>
      </c>
      <c r="J1430" s="1" t="s">
        <v>99</v>
      </c>
      <c r="K1430" s="1" t="s">
        <v>100</v>
      </c>
      <c r="L1430" s="1" t="s">
        <v>101</v>
      </c>
      <c r="M1430" s="1" t="s">
        <v>101</v>
      </c>
      <c r="N1430" s="1" t="s">
        <v>101</v>
      </c>
      <c r="O1430" s="1" t="s">
        <v>102</v>
      </c>
      <c r="P1430" s="1">
        <v>42622</v>
      </c>
      <c r="Q1430" s="1">
        <v>17640606</v>
      </c>
      <c r="R1430" s="1">
        <v>0</v>
      </c>
      <c r="S1430" s="1">
        <v>17359496</v>
      </c>
      <c r="T1430" s="1">
        <v>317293.31</v>
      </c>
      <c r="U1430" s="1">
        <v>0</v>
      </c>
      <c r="V1430" s="1">
        <v>0</v>
      </c>
      <c r="W1430" s="1">
        <v>36184.71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243265.38</v>
      </c>
      <c r="AD1430" s="1">
        <v>550560</v>
      </c>
      <c r="AE1430" s="1">
        <v>1230487.25</v>
      </c>
      <c r="AF1430" s="1">
        <v>4893262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588368768</v>
      </c>
      <c r="AP1430" s="1">
        <v>579990912</v>
      </c>
      <c r="AQ1430" s="1">
        <v>498582368</v>
      </c>
      <c r="AR1430" s="1">
        <v>80787240</v>
      </c>
      <c r="AS1430" s="1">
        <v>621176.63</v>
      </c>
      <c r="AT1430" s="1">
        <v>0</v>
      </c>
      <c r="AU1430" s="1">
        <v>9294116</v>
      </c>
      <c r="AV1430" s="1">
        <v>916305.94</v>
      </c>
      <c r="AW1430" s="1">
        <v>0</v>
      </c>
      <c r="AX1430" s="1">
        <v>0</v>
      </c>
      <c r="AY1430" s="1">
        <v>69.37</v>
      </c>
      <c r="AZ1430" s="1">
        <v>40.799999999999997</v>
      </c>
      <c r="BA1430" s="1">
        <v>19.670000000000002</v>
      </c>
      <c r="BB1430" s="1">
        <v>2.99</v>
      </c>
      <c r="BC1430" s="1">
        <v>25.75</v>
      </c>
      <c r="BD1430" s="1">
        <v>29.29</v>
      </c>
      <c r="BE1430" s="1">
        <v>0</v>
      </c>
      <c r="BF1430" s="1">
        <v>0</v>
      </c>
      <c r="BG1430" s="1">
        <v>0</v>
      </c>
      <c r="BH1430" s="1">
        <v>25.32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5.32</v>
      </c>
      <c r="CI1430" s="1">
        <v>0</v>
      </c>
      <c r="CJ1430" s="1">
        <v>0</v>
      </c>
      <c r="CK1430" s="1">
        <v>0</v>
      </c>
      <c r="CL1430" s="1">
        <v>0</v>
      </c>
      <c r="CM1430" s="1">
        <v>740</v>
      </c>
      <c r="CN1430" s="1">
        <v>740</v>
      </c>
      <c r="CO1430" s="1">
        <v>1164</v>
      </c>
      <c r="CP1430" s="1">
        <v>1422</v>
      </c>
      <c r="CQ1430" s="1">
        <v>0</v>
      </c>
      <c r="CR1430" s="1">
        <v>0</v>
      </c>
      <c r="CS1430" t="s">
        <v>116</v>
      </c>
      <c r="CT1430">
        <f t="shared" si="184"/>
        <v>0</v>
      </c>
      <c r="CU1430">
        <f t="shared" si="185"/>
        <v>0</v>
      </c>
      <c r="CV1430">
        <f t="shared" si="183"/>
        <v>0</v>
      </c>
      <c r="CW1430">
        <f t="shared" si="186"/>
        <v>0</v>
      </c>
      <c r="CX1430" s="4">
        <f t="shared" si="187"/>
        <v>589285028</v>
      </c>
      <c r="CY1430">
        <f t="shared" si="188"/>
        <v>0</v>
      </c>
      <c r="CZ1430">
        <f t="shared" si="189"/>
        <v>579990912</v>
      </c>
      <c r="DA1430">
        <f t="shared" si="190"/>
        <v>9294116</v>
      </c>
    </row>
    <row r="1431" spans="1:105" x14ac:dyDescent="0.3">
      <c r="A1431" s="1">
        <v>30</v>
      </c>
      <c r="B1431" s="1" t="s">
        <v>105</v>
      </c>
      <c r="C1431" s="1">
        <v>2028</v>
      </c>
      <c r="D1431" s="1">
        <v>1</v>
      </c>
      <c r="E1431" s="1">
        <v>0</v>
      </c>
      <c r="F1431" s="1">
        <v>300</v>
      </c>
      <c r="G1431" s="1">
        <v>2.0407999999999999E-2</v>
      </c>
      <c r="H1431" s="1">
        <v>2009</v>
      </c>
      <c r="I1431" s="1" t="s">
        <v>98</v>
      </c>
      <c r="J1431" s="1" t="s">
        <v>99</v>
      </c>
      <c r="K1431" s="1" t="s">
        <v>100</v>
      </c>
      <c r="L1431" s="1" t="s">
        <v>101</v>
      </c>
      <c r="M1431" s="1" t="s">
        <v>101</v>
      </c>
      <c r="N1431" s="1" t="s">
        <v>101</v>
      </c>
      <c r="O1431" s="1" t="s">
        <v>102</v>
      </c>
      <c r="P1431" s="1">
        <v>42622</v>
      </c>
      <c r="Q1431" s="1">
        <v>16262159</v>
      </c>
      <c r="R1431" s="1">
        <v>0</v>
      </c>
      <c r="S1431" s="1">
        <v>16144575</v>
      </c>
      <c r="T1431" s="1">
        <v>150444.01999999999</v>
      </c>
      <c r="U1431" s="1">
        <v>0</v>
      </c>
      <c r="V1431" s="1">
        <v>0</v>
      </c>
      <c r="W1431" s="1">
        <v>32814.9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9671.98</v>
      </c>
      <c r="AD1431" s="1">
        <v>520800</v>
      </c>
      <c r="AE1431" s="1">
        <v>1049875.6299999999</v>
      </c>
      <c r="AF1431" s="1">
        <v>4183526.5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354854816</v>
      </c>
      <c r="AP1431" s="1">
        <v>351567328</v>
      </c>
      <c r="AQ1431" s="1">
        <v>289578752</v>
      </c>
      <c r="AR1431" s="1">
        <v>61445084</v>
      </c>
      <c r="AS1431" s="1">
        <v>543351.06000000006</v>
      </c>
      <c r="AT1431" s="1">
        <v>0</v>
      </c>
      <c r="AU1431" s="1">
        <v>4354646</v>
      </c>
      <c r="AV1431" s="1">
        <v>1067173.1299999999</v>
      </c>
      <c r="AW1431" s="1">
        <v>0</v>
      </c>
      <c r="AX1431" s="1">
        <v>0</v>
      </c>
      <c r="AY1431" s="1">
        <v>62.95</v>
      </c>
      <c r="AZ1431" s="1">
        <v>41.69</v>
      </c>
      <c r="BA1431" s="1">
        <v>15.7</v>
      </c>
      <c r="BB1431" s="1">
        <v>1.87</v>
      </c>
      <c r="BC1431" s="1">
        <v>18.489999999999998</v>
      </c>
      <c r="BD1431" s="1">
        <v>28.95</v>
      </c>
      <c r="BE1431" s="1">
        <v>0</v>
      </c>
      <c r="BF1431" s="1">
        <v>0</v>
      </c>
      <c r="BG1431" s="1">
        <v>0</v>
      </c>
      <c r="BH1431" s="1">
        <v>32.520000000000003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5.47</v>
      </c>
      <c r="CI1431" s="1">
        <v>0</v>
      </c>
      <c r="CJ1431" s="1">
        <v>0</v>
      </c>
      <c r="CK1431" s="1">
        <v>0</v>
      </c>
      <c r="CL1431" s="1">
        <v>0</v>
      </c>
      <c r="CM1431" s="1">
        <v>700</v>
      </c>
      <c r="CN1431" s="1">
        <v>700</v>
      </c>
      <c r="CO1431" s="1">
        <v>1103</v>
      </c>
      <c r="CP1431" s="1">
        <v>1347</v>
      </c>
      <c r="CQ1431" s="1">
        <v>0</v>
      </c>
      <c r="CR1431" s="1">
        <v>0</v>
      </c>
      <c r="CS1431" t="s">
        <v>116</v>
      </c>
      <c r="CT1431">
        <f t="shared" si="184"/>
        <v>0</v>
      </c>
      <c r="CU1431">
        <f t="shared" si="185"/>
        <v>0</v>
      </c>
      <c r="CV1431">
        <f t="shared" si="183"/>
        <v>0</v>
      </c>
      <c r="CW1431">
        <f t="shared" si="186"/>
        <v>0</v>
      </c>
      <c r="CX1431" s="4">
        <f t="shared" si="187"/>
        <v>355921974</v>
      </c>
      <c r="CY1431">
        <f t="shared" si="188"/>
        <v>0</v>
      </c>
      <c r="CZ1431">
        <f t="shared" si="189"/>
        <v>351567328</v>
      </c>
      <c r="DA1431">
        <f t="shared" si="190"/>
        <v>4354646</v>
      </c>
    </row>
    <row r="1432" spans="1:105" x14ac:dyDescent="0.3">
      <c r="A1432" s="1">
        <v>30</v>
      </c>
      <c r="B1432" s="1" t="s">
        <v>105</v>
      </c>
      <c r="C1432" s="1">
        <v>2028</v>
      </c>
      <c r="D1432" s="1">
        <v>2</v>
      </c>
      <c r="E1432" s="1">
        <v>0</v>
      </c>
      <c r="F1432" s="1">
        <v>300</v>
      </c>
      <c r="G1432" s="1">
        <v>2.0407999999999999E-2</v>
      </c>
      <c r="H1432" s="1">
        <v>2009</v>
      </c>
      <c r="I1432" s="1" t="s">
        <v>98</v>
      </c>
      <c r="J1432" s="1" t="s">
        <v>99</v>
      </c>
      <c r="K1432" s="1" t="s">
        <v>100</v>
      </c>
      <c r="L1432" s="1" t="s">
        <v>101</v>
      </c>
      <c r="M1432" s="1" t="s">
        <v>101</v>
      </c>
      <c r="N1432" s="1" t="s">
        <v>101</v>
      </c>
      <c r="O1432" s="1" t="s">
        <v>102</v>
      </c>
      <c r="P1432" s="1">
        <v>42622</v>
      </c>
      <c r="Q1432" s="1">
        <v>13483709</v>
      </c>
      <c r="R1432" s="1">
        <v>0</v>
      </c>
      <c r="S1432" s="1">
        <v>13213618</v>
      </c>
      <c r="T1432" s="1">
        <v>282658.71999999997</v>
      </c>
      <c r="U1432" s="1">
        <v>0</v>
      </c>
      <c r="V1432" s="1">
        <v>0</v>
      </c>
      <c r="W1432" s="1">
        <v>12615.4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9185.44</v>
      </c>
      <c r="AD1432" s="1">
        <v>470400</v>
      </c>
      <c r="AE1432" s="1">
        <v>1026513.81</v>
      </c>
      <c r="AF1432" s="1">
        <v>3943229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274559296</v>
      </c>
      <c r="AP1432" s="1">
        <v>267360640</v>
      </c>
      <c r="AQ1432" s="1">
        <v>217563232</v>
      </c>
      <c r="AR1432" s="1">
        <v>49411400</v>
      </c>
      <c r="AS1432" s="1">
        <v>385949.38</v>
      </c>
      <c r="AT1432" s="1">
        <v>0</v>
      </c>
      <c r="AU1432" s="1">
        <v>7617654</v>
      </c>
      <c r="AV1432" s="1">
        <v>419019.38</v>
      </c>
      <c r="AW1432" s="1">
        <v>0</v>
      </c>
      <c r="AX1432" s="1">
        <v>0</v>
      </c>
      <c r="AY1432" s="1">
        <v>62.37</v>
      </c>
      <c r="AZ1432" s="1">
        <v>40.479999999999997</v>
      </c>
      <c r="BA1432" s="1">
        <v>14.59</v>
      </c>
      <c r="BB1432" s="1">
        <v>1.71</v>
      </c>
      <c r="BC1432" s="1">
        <v>18.47</v>
      </c>
      <c r="BD1432" s="1">
        <v>26.95</v>
      </c>
      <c r="BE1432" s="1">
        <v>0</v>
      </c>
      <c r="BF1432" s="1">
        <v>0</v>
      </c>
      <c r="BG1432" s="1">
        <v>0</v>
      </c>
      <c r="BH1432" s="1">
        <v>33.21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4.5</v>
      </c>
      <c r="CI1432" s="1">
        <v>0</v>
      </c>
      <c r="CJ1432" s="1">
        <v>0</v>
      </c>
      <c r="CK1432" s="1">
        <v>0</v>
      </c>
      <c r="CL1432" s="1">
        <v>0</v>
      </c>
      <c r="CM1432" s="1">
        <v>700</v>
      </c>
      <c r="CN1432" s="1">
        <v>700</v>
      </c>
      <c r="CO1432" s="1">
        <v>1103</v>
      </c>
      <c r="CP1432" s="1">
        <v>1347</v>
      </c>
      <c r="CQ1432" s="1">
        <v>0</v>
      </c>
      <c r="CR1432" s="1">
        <v>0</v>
      </c>
      <c r="CS1432" t="s">
        <v>116</v>
      </c>
      <c r="CT1432">
        <f t="shared" si="184"/>
        <v>0</v>
      </c>
      <c r="CU1432">
        <f t="shared" si="185"/>
        <v>0</v>
      </c>
      <c r="CV1432">
        <f t="shared" si="183"/>
        <v>0</v>
      </c>
      <c r="CW1432">
        <f t="shared" si="186"/>
        <v>0</v>
      </c>
      <c r="CX1432" s="4">
        <f t="shared" si="187"/>
        <v>274978294</v>
      </c>
      <c r="CY1432">
        <f t="shared" si="188"/>
        <v>0</v>
      </c>
      <c r="CZ1432">
        <f t="shared" si="189"/>
        <v>267360640</v>
      </c>
      <c r="DA1432">
        <f t="shared" si="190"/>
        <v>7617654</v>
      </c>
    </row>
    <row r="1433" spans="1:105" x14ac:dyDescent="0.3">
      <c r="A1433" s="1">
        <v>30</v>
      </c>
      <c r="B1433" s="1" t="s">
        <v>105</v>
      </c>
      <c r="C1433" s="1">
        <v>2028</v>
      </c>
      <c r="D1433" s="1">
        <v>3</v>
      </c>
      <c r="E1433" s="1">
        <v>0</v>
      </c>
      <c r="F1433" s="1">
        <v>300</v>
      </c>
      <c r="G1433" s="1">
        <v>2.0407999999999999E-2</v>
      </c>
      <c r="H1433" s="1">
        <v>2009</v>
      </c>
      <c r="I1433" s="1" t="s">
        <v>98</v>
      </c>
      <c r="J1433" s="1" t="s">
        <v>99</v>
      </c>
      <c r="K1433" s="1" t="s">
        <v>100</v>
      </c>
      <c r="L1433" s="1" t="s">
        <v>101</v>
      </c>
      <c r="M1433" s="1" t="s">
        <v>101</v>
      </c>
      <c r="N1433" s="1" t="s">
        <v>101</v>
      </c>
      <c r="O1433" s="1" t="s">
        <v>102</v>
      </c>
      <c r="P1433" s="1">
        <v>42622</v>
      </c>
      <c r="Q1433" s="1">
        <v>13030979</v>
      </c>
      <c r="R1433" s="1">
        <v>0</v>
      </c>
      <c r="S1433" s="1">
        <v>13023718</v>
      </c>
      <c r="T1433" s="1">
        <v>7720.57</v>
      </c>
      <c r="U1433" s="1">
        <v>0</v>
      </c>
      <c r="V1433" s="1">
        <v>0</v>
      </c>
      <c r="W1433" s="1">
        <v>431.76</v>
      </c>
      <c r="X1433" s="1">
        <v>0</v>
      </c>
      <c r="Y1433" s="1">
        <v>0</v>
      </c>
      <c r="Z1433" s="1">
        <v>0</v>
      </c>
      <c r="AA1433" s="1">
        <v>0</v>
      </c>
      <c r="AB1433" s="1">
        <v>1.33</v>
      </c>
      <c r="AC1433" s="1">
        <v>13445.07</v>
      </c>
      <c r="AD1433" s="1">
        <v>520800</v>
      </c>
      <c r="AE1433" s="1">
        <v>1124752.6299999999</v>
      </c>
      <c r="AF1433" s="1">
        <v>3445144.5</v>
      </c>
      <c r="AG1433" s="1">
        <v>0</v>
      </c>
      <c r="AH1433" s="1">
        <v>0</v>
      </c>
      <c r="AI1433" s="1">
        <v>0</v>
      </c>
      <c r="AJ1433" s="1">
        <v>0</v>
      </c>
      <c r="AK1433" s="1">
        <v>18.309999999999999</v>
      </c>
      <c r="AL1433" s="1">
        <v>0</v>
      </c>
      <c r="AM1433" s="1">
        <v>0</v>
      </c>
      <c r="AN1433" s="1">
        <v>0</v>
      </c>
      <c r="AO1433" s="1">
        <v>255260448</v>
      </c>
      <c r="AP1433" s="1">
        <v>255058144</v>
      </c>
      <c r="AQ1433" s="1">
        <v>208036448</v>
      </c>
      <c r="AR1433" s="1">
        <v>46661704</v>
      </c>
      <c r="AS1433" s="1">
        <v>360023.53</v>
      </c>
      <c r="AT1433" s="1">
        <v>0</v>
      </c>
      <c r="AU1433" s="1">
        <v>213314.11</v>
      </c>
      <c r="AV1433" s="1">
        <v>11008.41</v>
      </c>
      <c r="AW1433" s="1">
        <v>0</v>
      </c>
      <c r="AX1433" s="1">
        <v>0</v>
      </c>
      <c r="AY1433" s="1">
        <v>67.709999999999994</v>
      </c>
      <c r="AZ1433" s="1">
        <v>39.71</v>
      </c>
      <c r="BA1433" s="1">
        <v>20.350000000000001</v>
      </c>
      <c r="BB1433" s="1">
        <v>2.89</v>
      </c>
      <c r="BC1433" s="1">
        <v>25.51</v>
      </c>
      <c r="BD1433" s="1">
        <v>27.63</v>
      </c>
      <c r="BE1433" s="1">
        <v>0</v>
      </c>
      <c r="BF1433" s="1">
        <v>0</v>
      </c>
      <c r="BG1433" s="1">
        <v>0</v>
      </c>
      <c r="BH1433" s="1">
        <v>25.5</v>
      </c>
      <c r="BI1433" s="1">
        <v>0</v>
      </c>
      <c r="BJ1433" s="1">
        <v>0</v>
      </c>
      <c r="BK1433" s="1">
        <v>20967</v>
      </c>
      <c r="BL1433" s="1">
        <v>0</v>
      </c>
      <c r="BM1433" s="1">
        <v>0</v>
      </c>
      <c r="BN1433" s="1">
        <v>0</v>
      </c>
      <c r="BO1433" s="1">
        <v>0</v>
      </c>
      <c r="BP1433" s="1">
        <v>0.03</v>
      </c>
      <c r="BQ1433" s="1">
        <v>0</v>
      </c>
      <c r="BR1433" s="1">
        <v>0</v>
      </c>
      <c r="BS1433" s="1">
        <v>0.03</v>
      </c>
      <c r="BT1433" s="1">
        <v>0.06</v>
      </c>
      <c r="BU1433" s="1">
        <v>0</v>
      </c>
      <c r="BV1433" s="1">
        <v>0</v>
      </c>
      <c r="BW1433" s="1">
        <v>0.06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0.03</v>
      </c>
      <c r="CG1433" s="1">
        <v>0.03</v>
      </c>
      <c r="CH1433" s="1">
        <v>4.4000000000000004</v>
      </c>
      <c r="CI1433" s="1">
        <v>0</v>
      </c>
      <c r="CJ1433" s="1">
        <v>0</v>
      </c>
      <c r="CK1433" s="1">
        <v>0</v>
      </c>
      <c r="CL1433" s="1">
        <v>0</v>
      </c>
      <c r="CM1433" s="1">
        <v>700</v>
      </c>
      <c r="CN1433" s="1">
        <v>700</v>
      </c>
      <c r="CO1433" s="1">
        <v>1103</v>
      </c>
      <c r="CP1433" s="1">
        <v>1347</v>
      </c>
      <c r="CQ1433" s="1">
        <v>0</v>
      </c>
      <c r="CR1433" s="1">
        <v>0</v>
      </c>
      <c r="CS1433" t="s">
        <v>116</v>
      </c>
      <c r="CT1433">
        <f t="shared" si="184"/>
        <v>0</v>
      </c>
      <c r="CU1433">
        <f t="shared" si="185"/>
        <v>0</v>
      </c>
      <c r="CV1433">
        <f t="shared" si="183"/>
        <v>0</v>
      </c>
      <c r="CW1433">
        <f t="shared" si="186"/>
        <v>0</v>
      </c>
      <c r="CX1433" s="4">
        <f t="shared" si="187"/>
        <v>255271458.11000001</v>
      </c>
      <c r="CY1433">
        <f t="shared" si="188"/>
        <v>0</v>
      </c>
      <c r="CZ1433">
        <f t="shared" si="189"/>
        <v>255058144</v>
      </c>
      <c r="DA1433">
        <f t="shared" si="190"/>
        <v>213314.11</v>
      </c>
    </row>
    <row r="1434" spans="1:105" x14ac:dyDescent="0.3">
      <c r="A1434" s="1">
        <v>30</v>
      </c>
      <c r="B1434" s="1" t="s">
        <v>105</v>
      </c>
      <c r="C1434" s="1">
        <v>2028</v>
      </c>
      <c r="D1434" s="1">
        <v>4</v>
      </c>
      <c r="E1434" s="1">
        <v>0</v>
      </c>
      <c r="F1434" s="1">
        <v>300</v>
      </c>
      <c r="G1434" s="1">
        <v>2.0407999999999999E-2</v>
      </c>
      <c r="H1434" s="1">
        <v>2009</v>
      </c>
      <c r="I1434" s="1" t="s">
        <v>98</v>
      </c>
      <c r="J1434" s="1" t="s">
        <v>99</v>
      </c>
      <c r="K1434" s="1" t="s">
        <v>100</v>
      </c>
      <c r="L1434" s="1" t="s">
        <v>101</v>
      </c>
      <c r="M1434" s="1" t="s">
        <v>101</v>
      </c>
      <c r="N1434" s="1" t="s">
        <v>101</v>
      </c>
      <c r="O1434" s="1" t="s">
        <v>102</v>
      </c>
      <c r="P1434" s="1">
        <v>42622</v>
      </c>
      <c r="Q1434" s="1">
        <v>12036807</v>
      </c>
      <c r="R1434" s="1">
        <v>0</v>
      </c>
      <c r="S1434" s="1">
        <v>12030234</v>
      </c>
      <c r="T1434" s="1">
        <v>6814.12</v>
      </c>
      <c r="U1434" s="1">
        <v>0</v>
      </c>
      <c r="V1434" s="1">
        <v>0</v>
      </c>
      <c r="W1434" s="1">
        <v>290.70999999999998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13251.84</v>
      </c>
      <c r="AD1434" s="1">
        <v>504000</v>
      </c>
      <c r="AE1434" s="1">
        <v>1040530.69</v>
      </c>
      <c r="AF1434" s="1">
        <v>3129211</v>
      </c>
      <c r="AG1434" s="1">
        <v>0</v>
      </c>
      <c r="AH1434" s="1">
        <v>0</v>
      </c>
      <c r="AI1434" s="1">
        <v>0</v>
      </c>
      <c r="AJ1434" s="1">
        <v>0</v>
      </c>
      <c r="AK1434" s="1">
        <v>36.909999999999997</v>
      </c>
      <c r="AL1434" s="1">
        <v>0</v>
      </c>
      <c r="AM1434" s="1">
        <v>0</v>
      </c>
      <c r="AN1434" s="1">
        <v>0</v>
      </c>
      <c r="AO1434" s="1">
        <v>257310544</v>
      </c>
      <c r="AP1434" s="1">
        <v>256296224</v>
      </c>
      <c r="AQ1434" s="1">
        <v>212563456</v>
      </c>
      <c r="AR1434" s="1">
        <v>43402692</v>
      </c>
      <c r="AS1434" s="1">
        <v>330279.94</v>
      </c>
      <c r="AT1434" s="1">
        <v>0</v>
      </c>
      <c r="AU1434" s="1">
        <v>1432771.75</v>
      </c>
      <c r="AV1434" s="1">
        <v>418449.5</v>
      </c>
      <c r="AW1434" s="1">
        <v>0</v>
      </c>
      <c r="AX1434" s="1">
        <v>0</v>
      </c>
      <c r="AY1434" s="1">
        <v>78.55</v>
      </c>
      <c r="AZ1434" s="1">
        <v>38.950000000000003</v>
      </c>
      <c r="BA1434" s="1">
        <v>30.99</v>
      </c>
      <c r="BB1434" s="1">
        <v>4.7300000000000004</v>
      </c>
      <c r="BC1434" s="1">
        <v>37.21</v>
      </c>
      <c r="BD1434" s="1">
        <v>210.27</v>
      </c>
      <c r="BE1434" s="1">
        <v>0</v>
      </c>
      <c r="BF1434" s="1">
        <v>0</v>
      </c>
      <c r="BG1434" s="1">
        <v>0</v>
      </c>
      <c r="BH1434" s="1">
        <v>1439.39</v>
      </c>
      <c r="BI1434" s="1">
        <v>0</v>
      </c>
      <c r="BJ1434" s="1">
        <v>0</v>
      </c>
      <c r="BK1434" s="1">
        <v>20967</v>
      </c>
      <c r="BL1434" s="1">
        <v>0</v>
      </c>
      <c r="BM1434" s="1">
        <v>0</v>
      </c>
      <c r="BN1434" s="1">
        <v>0</v>
      </c>
      <c r="BO1434" s="1">
        <v>0</v>
      </c>
      <c r="BP1434" s="1">
        <v>4.666667E-2</v>
      </c>
      <c r="BQ1434" s="1">
        <v>0</v>
      </c>
      <c r="BR1434" s="1">
        <v>0</v>
      </c>
      <c r="BS1434" s="1">
        <v>4.666667E-2</v>
      </c>
      <c r="BT1434" s="1">
        <v>0.11666667</v>
      </c>
      <c r="BU1434" s="1">
        <v>0</v>
      </c>
      <c r="BV1434" s="1">
        <v>0</v>
      </c>
      <c r="BW1434" s="1">
        <v>0.11666667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4.43</v>
      </c>
      <c r="CI1434" s="1">
        <v>0</v>
      </c>
      <c r="CJ1434" s="1">
        <v>0</v>
      </c>
      <c r="CK1434" s="1">
        <v>0</v>
      </c>
      <c r="CL1434" s="1">
        <v>0</v>
      </c>
      <c r="CM1434" s="1">
        <v>700</v>
      </c>
      <c r="CN1434" s="1">
        <v>700</v>
      </c>
      <c r="CO1434" s="1">
        <v>1103</v>
      </c>
      <c r="CP1434" s="1">
        <v>1347</v>
      </c>
      <c r="CQ1434" s="1">
        <v>0</v>
      </c>
      <c r="CR1434" s="1">
        <v>0</v>
      </c>
      <c r="CS1434" t="s">
        <v>116</v>
      </c>
      <c r="CT1434">
        <f t="shared" si="184"/>
        <v>0</v>
      </c>
      <c r="CU1434">
        <f t="shared" si="185"/>
        <v>0</v>
      </c>
      <c r="CV1434">
        <f t="shared" si="183"/>
        <v>0</v>
      </c>
      <c r="CW1434">
        <f t="shared" si="186"/>
        <v>0</v>
      </c>
      <c r="CX1434" s="4">
        <f t="shared" si="187"/>
        <v>257728995.75</v>
      </c>
      <c r="CY1434">
        <f t="shared" si="188"/>
        <v>0</v>
      </c>
      <c r="CZ1434">
        <f t="shared" si="189"/>
        <v>256296224</v>
      </c>
      <c r="DA1434">
        <f t="shared" si="190"/>
        <v>1432771.75</v>
      </c>
    </row>
    <row r="1435" spans="1:105" x14ac:dyDescent="0.3">
      <c r="A1435" s="1">
        <v>30</v>
      </c>
      <c r="B1435" s="1" t="s">
        <v>105</v>
      </c>
      <c r="C1435" s="1">
        <v>2028</v>
      </c>
      <c r="D1435" s="1">
        <v>5</v>
      </c>
      <c r="E1435" s="1">
        <v>0</v>
      </c>
      <c r="F1435" s="1">
        <v>300</v>
      </c>
      <c r="G1435" s="1">
        <v>2.0407999999999999E-2</v>
      </c>
      <c r="H1435" s="1">
        <v>2009</v>
      </c>
      <c r="I1435" s="1" t="s">
        <v>98</v>
      </c>
      <c r="J1435" s="1" t="s">
        <v>99</v>
      </c>
      <c r="K1435" s="1" t="s">
        <v>100</v>
      </c>
      <c r="L1435" s="1" t="s">
        <v>101</v>
      </c>
      <c r="M1435" s="1" t="s">
        <v>101</v>
      </c>
      <c r="N1435" s="1" t="s">
        <v>101</v>
      </c>
      <c r="O1435" s="1" t="s">
        <v>102</v>
      </c>
      <c r="P1435" s="1">
        <v>42622</v>
      </c>
      <c r="Q1435" s="1">
        <v>12834833</v>
      </c>
      <c r="R1435" s="1">
        <v>0</v>
      </c>
      <c r="S1435" s="1">
        <v>12827300</v>
      </c>
      <c r="T1435" s="1">
        <v>7754.18</v>
      </c>
      <c r="U1435" s="1">
        <v>0</v>
      </c>
      <c r="V1435" s="1">
        <v>0</v>
      </c>
      <c r="W1435" s="1">
        <v>251.35</v>
      </c>
      <c r="X1435" s="1">
        <v>0</v>
      </c>
      <c r="Y1435" s="1">
        <v>0</v>
      </c>
      <c r="Z1435" s="1">
        <v>0</v>
      </c>
      <c r="AA1435" s="1">
        <v>0</v>
      </c>
      <c r="AB1435" s="1">
        <v>0.67</v>
      </c>
      <c r="AC1435" s="1">
        <v>15948.9</v>
      </c>
      <c r="AD1435" s="1">
        <v>520800</v>
      </c>
      <c r="AE1435" s="1">
        <v>1087615.75</v>
      </c>
      <c r="AF1435" s="1">
        <v>3080904.75</v>
      </c>
      <c r="AG1435" s="1">
        <v>0</v>
      </c>
      <c r="AH1435" s="1">
        <v>0</v>
      </c>
      <c r="AI1435" s="1">
        <v>0</v>
      </c>
      <c r="AJ1435" s="1">
        <v>0</v>
      </c>
      <c r="AK1435" s="1">
        <v>57.46</v>
      </c>
      <c r="AL1435" s="1">
        <v>0</v>
      </c>
      <c r="AM1435" s="1">
        <v>0</v>
      </c>
      <c r="AN1435" s="1">
        <v>0</v>
      </c>
      <c r="AO1435" s="1">
        <v>249441200</v>
      </c>
      <c r="AP1435" s="1">
        <v>249657776</v>
      </c>
      <c r="AQ1435" s="1">
        <v>202269328</v>
      </c>
      <c r="AR1435" s="1">
        <v>47006500</v>
      </c>
      <c r="AS1435" s="1">
        <v>381957.69</v>
      </c>
      <c r="AT1435" s="1">
        <v>0</v>
      </c>
      <c r="AU1435" s="1">
        <v>256656.55</v>
      </c>
      <c r="AV1435" s="1">
        <v>473236.25</v>
      </c>
      <c r="AW1435" s="1">
        <v>0</v>
      </c>
      <c r="AX1435" s="1">
        <v>0</v>
      </c>
      <c r="AY1435" s="1">
        <v>89.78</v>
      </c>
      <c r="AZ1435" s="1">
        <v>38.700000000000003</v>
      </c>
      <c r="BA1435" s="1">
        <v>38.43</v>
      </c>
      <c r="BB1435" s="1">
        <v>6.14</v>
      </c>
      <c r="BC1435" s="1">
        <v>46.91</v>
      </c>
      <c r="BD1435" s="1">
        <v>33.1</v>
      </c>
      <c r="BE1435" s="1">
        <v>0</v>
      </c>
      <c r="BF1435" s="1">
        <v>0</v>
      </c>
      <c r="BG1435" s="1">
        <v>0</v>
      </c>
      <c r="BH1435" s="1">
        <v>1882.81</v>
      </c>
      <c r="BI1435" s="1">
        <v>0</v>
      </c>
      <c r="BJ1435" s="1">
        <v>0</v>
      </c>
      <c r="BK1435" s="1">
        <v>20967</v>
      </c>
      <c r="BL1435" s="1">
        <v>0</v>
      </c>
      <c r="BM1435" s="1">
        <v>0</v>
      </c>
      <c r="BN1435" s="1">
        <v>0</v>
      </c>
      <c r="BO1435" s="1">
        <v>0</v>
      </c>
      <c r="BP1435" s="1">
        <v>7.0000000000000007E-2</v>
      </c>
      <c r="BQ1435" s="1">
        <v>0</v>
      </c>
      <c r="BR1435" s="1">
        <v>0</v>
      </c>
      <c r="BS1435" s="1">
        <v>7.0000000000000007E-2</v>
      </c>
      <c r="BT1435" s="1">
        <v>0.18666667000000001</v>
      </c>
      <c r="BU1435" s="1">
        <v>0</v>
      </c>
      <c r="BV1435" s="1">
        <v>0</v>
      </c>
      <c r="BW1435" s="1">
        <v>0.18666667000000001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4.9800000000000004</v>
      </c>
      <c r="CI1435" s="1">
        <v>0</v>
      </c>
      <c r="CJ1435" s="1">
        <v>0</v>
      </c>
      <c r="CK1435" s="1">
        <v>0</v>
      </c>
      <c r="CL1435" s="1">
        <v>0</v>
      </c>
      <c r="CM1435" s="1">
        <v>700</v>
      </c>
      <c r="CN1435" s="1">
        <v>700</v>
      </c>
      <c r="CO1435" s="1">
        <v>1103</v>
      </c>
      <c r="CP1435" s="1">
        <v>1347</v>
      </c>
      <c r="CQ1435" s="1">
        <v>0</v>
      </c>
      <c r="CR1435" s="1">
        <v>0</v>
      </c>
      <c r="CS1435" t="s">
        <v>116</v>
      </c>
      <c r="CT1435">
        <f t="shared" si="184"/>
        <v>0</v>
      </c>
      <c r="CU1435">
        <f t="shared" si="185"/>
        <v>0</v>
      </c>
      <c r="CV1435">
        <f t="shared" si="183"/>
        <v>0</v>
      </c>
      <c r="CW1435">
        <f t="shared" si="186"/>
        <v>0</v>
      </c>
      <c r="CX1435" s="4">
        <f t="shared" si="187"/>
        <v>249914432.55000001</v>
      </c>
      <c r="CY1435">
        <f t="shared" si="188"/>
        <v>0</v>
      </c>
      <c r="CZ1435">
        <f t="shared" si="189"/>
        <v>249657776</v>
      </c>
      <c r="DA1435">
        <f t="shared" si="190"/>
        <v>256656.55</v>
      </c>
    </row>
    <row r="1436" spans="1:105" x14ac:dyDescent="0.3">
      <c r="A1436" s="1">
        <v>30</v>
      </c>
      <c r="B1436" s="1" t="s">
        <v>105</v>
      </c>
      <c r="C1436" s="1">
        <v>2028</v>
      </c>
      <c r="D1436" s="1">
        <v>6</v>
      </c>
      <c r="E1436" s="1">
        <v>0</v>
      </c>
      <c r="F1436" s="1">
        <v>300</v>
      </c>
      <c r="G1436" s="1">
        <v>2.0407999999999999E-2</v>
      </c>
      <c r="H1436" s="1">
        <v>2009</v>
      </c>
      <c r="I1436" s="1" t="s">
        <v>98</v>
      </c>
      <c r="J1436" s="1" t="s">
        <v>99</v>
      </c>
      <c r="K1436" s="1" t="s">
        <v>100</v>
      </c>
      <c r="L1436" s="1" t="s">
        <v>101</v>
      </c>
      <c r="M1436" s="1" t="s">
        <v>101</v>
      </c>
      <c r="N1436" s="1" t="s">
        <v>101</v>
      </c>
      <c r="O1436" s="1" t="s">
        <v>102</v>
      </c>
      <c r="P1436" s="1">
        <v>42622</v>
      </c>
      <c r="Q1436" s="1">
        <v>15330770</v>
      </c>
      <c r="R1436" s="1">
        <v>0</v>
      </c>
      <c r="S1436" s="1">
        <v>15146962</v>
      </c>
      <c r="T1436" s="1">
        <v>203077.42</v>
      </c>
      <c r="U1436" s="1">
        <v>0</v>
      </c>
      <c r="V1436" s="1">
        <v>0</v>
      </c>
      <c r="W1436" s="1">
        <v>19317.97</v>
      </c>
      <c r="X1436" s="1">
        <v>0</v>
      </c>
      <c r="Y1436" s="1">
        <v>0</v>
      </c>
      <c r="Z1436" s="1">
        <v>0</v>
      </c>
      <c r="AA1436" s="1">
        <v>0</v>
      </c>
      <c r="AB1436" s="1">
        <v>1.33</v>
      </c>
      <c r="AC1436" s="1">
        <v>16289.3</v>
      </c>
      <c r="AD1436" s="1">
        <v>504000</v>
      </c>
      <c r="AE1436" s="1">
        <v>1161316.1299999999</v>
      </c>
      <c r="AF1436" s="1">
        <v>3551352.25</v>
      </c>
      <c r="AG1436" s="1">
        <v>0</v>
      </c>
      <c r="AH1436" s="1">
        <v>0</v>
      </c>
      <c r="AI1436" s="1">
        <v>0</v>
      </c>
      <c r="AJ1436" s="1">
        <v>0</v>
      </c>
      <c r="AK1436" s="1">
        <v>15.57</v>
      </c>
      <c r="AL1436" s="1">
        <v>6.35</v>
      </c>
      <c r="AM1436" s="1">
        <v>0</v>
      </c>
      <c r="AN1436" s="1">
        <v>0</v>
      </c>
      <c r="AO1436" s="1">
        <v>342766592</v>
      </c>
      <c r="AP1436" s="1">
        <v>335664448</v>
      </c>
      <c r="AQ1436" s="1">
        <v>277981472</v>
      </c>
      <c r="AR1436" s="1">
        <v>57229232</v>
      </c>
      <c r="AS1436" s="1">
        <v>453938.66</v>
      </c>
      <c r="AT1436" s="1">
        <v>0</v>
      </c>
      <c r="AU1436" s="1">
        <v>8218537.5</v>
      </c>
      <c r="AV1436" s="1">
        <v>1116370</v>
      </c>
      <c r="AW1436" s="1">
        <v>0</v>
      </c>
      <c r="AX1436" s="1">
        <v>0</v>
      </c>
      <c r="AY1436" s="1">
        <v>97.68</v>
      </c>
      <c r="AZ1436" s="1">
        <v>66.42</v>
      </c>
      <c r="BA1436" s="1">
        <v>33.08</v>
      </c>
      <c r="BB1436" s="1">
        <v>5.86</v>
      </c>
      <c r="BC1436" s="1">
        <v>44.09</v>
      </c>
      <c r="BD1436" s="1">
        <v>40.47</v>
      </c>
      <c r="BE1436" s="1">
        <v>0</v>
      </c>
      <c r="BF1436" s="1">
        <v>0</v>
      </c>
      <c r="BG1436" s="1">
        <v>0</v>
      </c>
      <c r="BH1436" s="1">
        <v>57.79</v>
      </c>
      <c r="BI1436" s="1">
        <v>0</v>
      </c>
      <c r="BJ1436" s="1">
        <v>0</v>
      </c>
      <c r="BK1436" s="1">
        <v>20967</v>
      </c>
      <c r="BL1436" s="1">
        <v>20967</v>
      </c>
      <c r="BM1436" s="1">
        <v>0</v>
      </c>
      <c r="BN1436" s="1">
        <v>0</v>
      </c>
      <c r="BO1436" s="1">
        <v>0</v>
      </c>
      <c r="BP1436" s="1">
        <v>0.02</v>
      </c>
      <c r="BQ1436" s="1">
        <v>0</v>
      </c>
      <c r="BR1436" s="1">
        <v>3.3333299999999998E-3</v>
      </c>
      <c r="BS1436" s="1">
        <v>0.02</v>
      </c>
      <c r="BT1436" s="1">
        <v>4.666667E-2</v>
      </c>
      <c r="BU1436" s="1">
        <v>0</v>
      </c>
      <c r="BV1436" s="1">
        <v>6.6666700000000004E-3</v>
      </c>
      <c r="BW1436" s="1">
        <v>0.04</v>
      </c>
      <c r="BX1436" s="1">
        <v>0</v>
      </c>
      <c r="BY1436" s="1">
        <v>0</v>
      </c>
      <c r="BZ1436" s="1">
        <v>0</v>
      </c>
      <c r="CA1436" s="1">
        <v>0</v>
      </c>
      <c r="CB1436" s="1">
        <v>0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4.4000000000000004</v>
      </c>
      <c r="CI1436" s="1">
        <v>0</v>
      </c>
      <c r="CJ1436" s="1">
        <v>0</v>
      </c>
      <c r="CK1436" s="1">
        <v>0</v>
      </c>
      <c r="CL1436" s="1">
        <v>0</v>
      </c>
      <c r="CM1436" s="1">
        <v>700</v>
      </c>
      <c r="CN1436" s="1">
        <v>700</v>
      </c>
      <c r="CO1436" s="1">
        <v>1103</v>
      </c>
      <c r="CP1436" s="1">
        <v>1347</v>
      </c>
      <c r="CQ1436" s="1">
        <v>0</v>
      </c>
      <c r="CR1436" s="1">
        <v>0</v>
      </c>
      <c r="CS1436" t="s">
        <v>116</v>
      </c>
      <c r="CT1436">
        <f t="shared" si="184"/>
        <v>0</v>
      </c>
      <c r="CU1436">
        <f t="shared" si="185"/>
        <v>0</v>
      </c>
      <c r="CV1436">
        <f t="shared" si="183"/>
        <v>0</v>
      </c>
      <c r="CW1436">
        <f t="shared" si="186"/>
        <v>0</v>
      </c>
      <c r="CX1436" s="4">
        <f t="shared" si="187"/>
        <v>343882985.5</v>
      </c>
      <c r="CY1436">
        <f t="shared" si="188"/>
        <v>0</v>
      </c>
      <c r="CZ1436">
        <f t="shared" si="189"/>
        <v>335664448</v>
      </c>
      <c r="DA1436">
        <f t="shared" si="190"/>
        <v>8218537.5</v>
      </c>
    </row>
    <row r="1437" spans="1:105" x14ac:dyDescent="0.3">
      <c r="A1437" s="1">
        <v>30</v>
      </c>
      <c r="B1437" s="1" t="s">
        <v>105</v>
      </c>
      <c r="C1437" s="1">
        <v>2028</v>
      </c>
      <c r="D1437" s="1">
        <v>7</v>
      </c>
      <c r="E1437" s="1">
        <v>0</v>
      </c>
      <c r="F1437" s="1">
        <v>300</v>
      </c>
      <c r="G1437" s="1">
        <v>2.0407999999999999E-2</v>
      </c>
      <c r="H1437" s="1">
        <v>2009</v>
      </c>
      <c r="I1437" s="1" t="s">
        <v>98</v>
      </c>
      <c r="J1437" s="1" t="s">
        <v>99</v>
      </c>
      <c r="K1437" s="1" t="s">
        <v>100</v>
      </c>
      <c r="L1437" s="1" t="s">
        <v>101</v>
      </c>
      <c r="M1437" s="1" t="s">
        <v>101</v>
      </c>
      <c r="N1437" s="1" t="s">
        <v>101</v>
      </c>
      <c r="O1437" s="1" t="s">
        <v>102</v>
      </c>
      <c r="P1437" s="1">
        <v>42622</v>
      </c>
      <c r="Q1437" s="1">
        <v>14984719</v>
      </c>
      <c r="R1437" s="1">
        <v>0</v>
      </c>
      <c r="S1437" s="1">
        <v>14770208</v>
      </c>
      <c r="T1437" s="1">
        <v>232382.59</v>
      </c>
      <c r="U1437" s="1">
        <v>0</v>
      </c>
      <c r="V1437" s="1">
        <v>0</v>
      </c>
      <c r="W1437" s="1">
        <v>17832.95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17899.740000000002</v>
      </c>
      <c r="AD1437" s="1">
        <v>520800</v>
      </c>
      <c r="AE1437" s="1">
        <v>1135746.5</v>
      </c>
      <c r="AF1437" s="1">
        <v>3658151.25</v>
      </c>
      <c r="AG1437" s="1">
        <v>0</v>
      </c>
      <c r="AH1437" s="1">
        <v>0</v>
      </c>
      <c r="AI1437" s="1">
        <v>0</v>
      </c>
      <c r="AJ1437" s="1">
        <v>0</v>
      </c>
      <c r="AK1437" s="1">
        <v>0.25</v>
      </c>
      <c r="AL1437" s="1">
        <v>0</v>
      </c>
      <c r="AM1437" s="1">
        <v>0</v>
      </c>
      <c r="AN1437" s="1">
        <v>0</v>
      </c>
      <c r="AO1437" s="1">
        <v>317575296</v>
      </c>
      <c r="AP1437" s="1">
        <v>312082272</v>
      </c>
      <c r="AQ1437" s="1">
        <v>256620688</v>
      </c>
      <c r="AR1437" s="1">
        <v>55007528</v>
      </c>
      <c r="AS1437" s="1">
        <v>453987.94</v>
      </c>
      <c r="AT1437" s="1">
        <v>0</v>
      </c>
      <c r="AU1437" s="1">
        <v>6596061.5</v>
      </c>
      <c r="AV1437" s="1">
        <v>1103050.3799999999</v>
      </c>
      <c r="AW1437" s="1">
        <v>0</v>
      </c>
      <c r="AX1437" s="1">
        <v>0</v>
      </c>
      <c r="AY1437" s="1">
        <v>85.05</v>
      </c>
      <c r="AZ1437" s="1">
        <v>42.59</v>
      </c>
      <c r="BA1437" s="1">
        <v>28.91</v>
      </c>
      <c r="BB1437" s="1">
        <v>5.23</v>
      </c>
      <c r="BC1437" s="1">
        <v>36.4</v>
      </c>
      <c r="BD1437" s="1">
        <v>28.38</v>
      </c>
      <c r="BE1437" s="1">
        <v>0</v>
      </c>
      <c r="BF1437" s="1">
        <v>0</v>
      </c>
      <c r="BG1437" s="1">
        <v>0</v>
      </c>
      <c r="BH1437" s="1">
        <v>61.85</v>
      </c>
      <c r="BI1437" s="1">
        <v>0</v>
      </c>
      <c r="BJ1437" s="1">
        <v>0</v>
      </c>
      <c r="BK1437" s="1">
        <v>20967</v>
      </c>
      <c r="BL1437" s="1">
        <v>0</v>
      </c>
      <c r="BM1437" s="1">
        <v>0</v>
      </c>
      <c r="BN1437" s="1">
        <v>0</v>
      </c>
      <c r="BO1437" s="1">
        <v>0</v>
      </c>
      <c r="BP1437" s="1">
        <v>3.3333299999999998E-3</v>
      </c>
      <c r="BQ1437" s="1">
        <v>0</v>
      </c>
      <c r="BR1437" s="1">
        <v>0</v>
      </c>
      <c r="BS1437" s="1">
        <v>3.3333299999999998E-3</v>
      </c>
      <c r="BT1437" s="1">
        <v>3.3333299999999998E-3</v>
      </c>
      <c r="BU1437" s="1">
        <v>0</v>
      </c>
      <c r="BV1437" s="1">
        <v>0</v>
      </c>
      <c r="BW1437" s="1">
        <v>3.3333299999999998E-3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4.95</v>
      </c>
      <c r="CI1437" s="1">
        <v>0</v>
      </c>
      <c r="CJ1437" s="1">
        <v>0</v>
      </c>
      <c r="CK1437" s="1">
        <v>0</v>
      </c>
      <c r="CL1437" s="1">
        <v>0</v>
      </c>
      <c r="CM1437" s="1">
        <v>700</v>
      </c>
      <c r="CN1437" s="1">
        <v>700</v>
      </c>
      <c r="CO1437" s="1">
        <v>1103</v>
      </c>
      <c r="CP1437" s="1">
        <v>1347</v>
      </c>
      <c r="CQ1437" s="1">
        <v>0</v>
      </c>
      <c r="CR1437" s="1">
        <v>0</v>
      </c>
      <c r="CS1437" t="s">
        <v>116</v>
      </c>
      <c r="CT1437">
        <f t="shared" si="184"/>
        <v>0</v>
      </c>
      <c r="CU1437">
        <f t="shared" si="185"/>
        <v>0</v>
      </c>
      <c r="CV1437">
        <f t="shared" si="183"/>
        <v>0</v>
      </c>
      <c r="CW1437">
        <f t="shared" si="186"/>
        <v>0</v>
      </c>
      <c r="CX1437" s="4">
        <f t="shared" si="187"/>
        <v>318678333.5</v>
      </c>
      <c r="CY1437">
        <f t="shared" si="188"/>
        <v>0</v>
      </c>
      <c r="CZ1437">
        <f t="shared" si="189"/>
        <v>312082272</v>
      </c>
      <c r="DA1437">
        <f t="shared" si="190"/>
        <v>6596061.5</v>
      </c>
    </row>
    <row r="1438" spans="1:105" x14ac:dyDescent="0.3">
      <c r="A1438" s="1">
        <v>30</v>
      </c>
      <c r="B1438" s="1" t="s">
        <v>105</v>
      </c>
      <c r="C1438" s="1">
        <v>2028</v>
      </c>
      <c r="D1438" s="1">
        <v>8</v>
      </c>
      <c r="E1438" s="1">
        <v>0</v>
      </c>
      <c r="F1438" s="1">
        <v>300</v>
      </c>
      <c r="G1438" s="1">
        <v>2.0407999999999999E-2</v>
      </c>
      <c r="H1438" s="1">
        <v>2009</v>
      </c>
      <c r="I1438" s="1" t="s">
        <v>98</v>
      </c>
      <c r="J1438" s="1" t="s">
        <v>99</v>
      </c>
      <c r="K1438" s="1" t="s">
        <v>100</v>
      </c>
      <c r="L1438" s="1" t="s">
        <v>101</v>
      </c>
      <c r="M1438" s="1" t="s">
        <v>101</v>
      </c>
      <c r="N1438" s="1" t="s">
        <v>101</v>
      </c>
      <c r="O1438" s="1" t="s">
        <v>102</v>
      </c>
      <c r="P1438" s="1">
        <v>42622</v>
      </c>
      <c r="Q1438" s="1">
        <v>15468308</v>
      </c>
      <c r="R1438" s="1">
        <v>0</v>
      </c>
      <c r="S1438" s="1">
        <v>15297266</v>
      </c>
      <c r="T1438" s="1">
        <v>198491.8</v>
      </c>
      <c r="U1438" s="1">
        <v>0</v>
      </c>
      <c r="V1438" s="1">
        <v>0</v>
      </c>
      <c r="W1438" s="1">
        <v>27472.1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16986.86</v>
      </c>
      <c r="AD1438" s="1">
        <v>520800</v>
      </c>
      <c r="AE1438" s="1">
        <v>1236558.25</v>
      </c>
      <c r="AF1438" s="1">
        <v>3910329.5</v>
      </c>
      <c r="AG1438" s="1">
        <v>0</v>
      </c>
      <c r="AH1438" s="1">
        <v>0</v>
      </c>
      <c r="AI1438" s="1">
        <v>0</v>
      </c>
      <c r="AJ1438" s="1">
        <v>0</v>
      </c>
      <c r="AK1438" s="1">
        <v>8.5</v>
      </c>
      <c r="AL1438" s="1">
        <v>1.22</v>
      </c>
      <c r="AM1438" s="1">
        <v>0</v>
      </c>
      <c r="AN1438" s="1">
        <v>0</v>
      </c>
      <c r="AO1438" s="1">
        <v>337302752</v>
      </c>
      <c r="AP1438" s="1">
        <v>334167744</v>
      </c>
      <c r="AQ1438" s="1">
        <v>275810720</v>
      </c>
      <c r="AR1438" s="1">
        <v>57905536</v>
      </c>
      <c r="AS1438" s="1">
        <v>451650.72</v>
      </c>
      <c r="AT1438" s="1">
        <v>0</v>
      </c>
      <c r="AU1438" s="1">
        <v>6243633.5</v>
      </c>
      <c r="AV1438" s="1">
        <v>3108651.25</v>
      </c>
      <c r="AW1438" s="1">
        <v>0</v>
      </c>
      <c r="AX1438" s="1">
        <v>0</v>
      </c>
      <c r="AY1438" s="1">
        <v>83.67</v>
      </c>
      <c r="AZ1438" s="1">
        <v>51.75</v>
      </c>
      <c r="BA1438" s="1">
        <v>24.88</v>
      </c>
      <c r="BB1438" s="1">
        <v>3.65</v>
      </c>
      <c r="BC1438" s="1">
        <v>33.83</v>
      </c>
      <c r="BD1438" s="1">
        <v>31.46</v>
      </c>
      <c r="BE1438" s="1">
        <v>0</v>
      </c>
      <c r="BF1438" s="1">
        <v>0</v>
      </c>
      <c r="BG1438" s="1">
        <v>0</v>
      </c>
      <c r="BH1438" s="1">
        <v>113.16</v>
      </c>
      <c r="BI1438" s="1">
        <v>0</v>
      </c>
      <c r="BJ1438" s="1">
        <v>0</v>
      </c>
      <c r="BK1438" s="1">
        <v>20967</v>
      </c>
      <c r="BL1438" s="1">
        <v>20967</v>
      </c>
      <c r="BM1438" s="1">
        <v>0</v>
      </c>
      <c r="BN1438" s="1">
        <v>0</v>
      </c>
      <c r="BO1438" s="1">
        <v>0</v>
      </c>
      <c r="BP1438" s="1">
        <v>3.3333340000000003E-2</v>
      </c>
      <c r="BQ1438" s="1">
        <v>0</v>
      </c>
      <c r="BR1438" s="1">
        <v>3.3333299999999998E-3</v>
      </c>
      <c r="BS1438" s="1">
        <v>3.3333340000000003E-2</v>
      </c>
      <c r="BT1438" s="1">
        <v>5.3333329999999998E-2</v>
      </c>
      <c r="BU1438" s="1">
        <v>0</v>
      </c>
      <c r="BV1438" s="1">
        <v>3.3333299999999998E-3</v>
      </c>
      <c r="BW1438" s="1">
        <v>0.05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4.63</v>
      </c>
      <c r="CI1438" s="1">
        <v>0</v>
      </c>
      <c r="CJ1438" s="1">
        <v>0</v>
      </c>
      <c r="CK1438" s="1">
        <v>0</v>
      </c>
      <c r="CL1438" s="1">
        <v>0</v>
      </c>
      <c r="CM1438" s="1">
        <v>700</v>
      </c>
      <c r="CN1438" s="1">
        <v>700</v>
      </c>
      <c r="CO1438" s="1">
        <v>1103</v>
      </c>
      <c r="CP1438" s="1">
        <v>1347</v>
      </c>
      <c r="CQ1438" s="1">
        <v>0</v>
      </c>
      <c r="CR1438" s="1">
        <v>0</v>
      </c>
      <c r="CS1438" t="s">
        <v>116</v>
      </c>
      <c r="CT1438">
        <f t="shared" si="184"/>
        <v>0</v>
      </c>
      <c r="CU1438">
        <f t="shared" si="185"/>
        <v>0</v>
      </c>
      <c r="CV1438">
        <f t="shared" si="183"/>
        <v>0</v>
      </c>
      <c r="CW1438">
        <f t="shared" si="186"/>
        <v>0</v>
      </c>
      <c r="CX1438" s="4">
        <f t="shared" si="187"/>
        <v>340411377.5</v>
      </c>
      <c r="CY1438">
        <f t="shared" si="188"/>
        <v>0</v>
      </c>
      <c r="CZ1438">
        <f t="shared" si="189"/>
        <v>334167744</v>
      </c>
      <c r="DA1438">
        <f t="shared" si="190"/>
        <v>6243633.5</v>
      </c>
    </row>
    <row r="1439" spans="1:105" x14ac:dyDescent="0.3">
      <c r="A1439" s="1">
        <v>30</v>
      </c>
      <c r="B1439" s="1" t="s">
        <v>105</v>
      </c>
      <c r="C1439" s="1">
        <v>2028</v>
      </c>
      <c r="D1439" s="1">
        <v>9</v>
      </c>
      <c r="E1439" s="1">
        <v>0</v>
      </c>
      <c r="F1439" s="1">
        <v>300</v>
      </c>
      <c r="G1439" s="1">
        <v>2.0407999999999999E-2</v>
      </c>
      <c r="H1439" s="1">
        <v>2009</v>
      </c>
      <c r="I1439" s="1" t="s">
        <v>98</v>
      </c>
      <c r="J1439" s="1" t="s">
        <v>99</v>
      </c>
      <c r="K1439" s="1" t="s">
        <v>100</v>
      </c>
      <c r="L1439" s="1" t="s">
        <v>101</v>
      </c>
      <c r="M1439" s="1" t="s">
        <v>101</v>
      </c>
      <c r="N1439" s="1" t="s">
        <v>101</v>
      </c>
      <c r="O1439" s="1" t="s">
        <v>102</v>
      </c>
      <c r="P1439" s="1">
        <v>42622</v>
      </c>
      <c r="Q1439" s="1">
        <v>13166594</v>
      </c>
      <c r="R1439" s="1">
        <v>0</v>
      </c>
      <c r="S1439" s="1">
        <v>13159632</v>
      </c>
      <c r="T1439" s="1">
        <v>7243.28</v>
      </c>
      <c r="U1439" s="1">
        <v>0</v>
      </c>
      <c r="V1439" s="1">
        <v>0</v>
      </c>
      <c r="W1439" s="1">
        <v>303.27</v>
      </c>
      <c r="X1439" s="1">
        <v>0</v>
      </c>
      <c r="Y1439" s="1">
        <v>0</v>
      </c>
      <c r="Z1439" s="1">
        <v>0</v>
      </c>
      <c r="AA1439" s="1">
        <v>0</v>
      </c>
      <c r="AB1439" s="1">
        <v>0.67</v>
      </c>
      <c r="AC1439" s="1">
        <v>15183.21</v>
      </c>
      <c r="AD1439" s="1">
        <v>504000</v>
      </c>
      <c r="AE1439" s="1">
        <v>1132262.1299999999</v>
      </c>
      <c r="AF1439" s="1">
        <v>3405447</v>
      </c>
      <c r="AG1439" s="1">
        <v>0</v>
      </c>
      <c r="AH1439" s="1">
        <v>0</v>
      </c>
      <c r="AI1439" s="1">
        <v>0</v>
      </c>
      <c r="AJ1439" s="1">
        <v>0</v>
      </c>
      <c r="AK1439" s="1">
        <v>34.020000000000003</v>
      </c>
      <c r="AL1439" s="1">
        <v>0</v>
      </c>
      <c r="AM1439" s="1">
        <v>0</v>
      </c>
      <c r="AN1439" s="1">
        <v>0</v>
      </c>
      <c r="AO1439" s="1">
        <v>262458688</v>
      </c>
      <c r="AP1439" s="1">
        <v>261393536</v>
      </c>
      <c r="AQ1439" s="1">
        <v>212980384</v>
      </c>
      <c r="AR1439" s="1">
        <v>48051748</v>
      </c>
      <c r="AS1439" s="1">
        <v>361617.38</v>
      </c>
      <c r="AT1439" s="1">
        <v>0</v>
      </c>
      <c r="AU1439" s="1">
        <v>1325550.1299999999</v>
      </c>
      <c r="AV1439" s="1">
        <v>260401.67</v>
      </c>
      <c r="AW1439" s="1">
        <v>0</v>
      </c>
      <c r="AX1439" s="1">
        <v>0</v>
      </c>
      <c r="AY1439" s="1">
        <v>79.62</v>
      </c>
      <c r="AZ1439" s="1">
        <v>39.770000000000003</v>
      </c>
      <c r="BA1439" s="1">
        <v>27.03</v>
      </c>
      <c r="BB1439" s="1">
        <v>3.83</v>
      </c>
      <c r="BC1439" s="1">
        <v>35.26</v>
      </c>
      <c r="BD1439" s="1">
        <v>183</v>
      </c>
      <c r="BE1439" s="1">
        <v>0</v>
      </c>
      <c r="BF1439" s="1">
        <v>0</v>
      </c>
      <c r="BG1439" s="1">
        <v>0</v>
      </c>
      <c r="BH1439" s="1">
        <v>858.63</v>
      </c>
      <c r="BI1439" s="1">
        <v>0</v>
      </c>
      <c r="BJ1439" s="1">
        <v>0</v>
      </c>
      <c r="BK1439" s="1">
        <v>20967</v>
      </c>
      <c r="BL1439" s="1">
        <v>0</v>
      </c>
      <c r="BM1439" s="1">
        <v>0</v>
      </c>
      <c r="BN1439" s="1">
        <v>0</v>
      </c>
      <c r="BO1439" s="1">
        <v>0</v>
      </c>
      <c r="BP1439" s="1">
        <v>6.6666669999999997E-2</v>
      </c>
      <c r="BQ1439" s="1">
        <v>0</v>
      </c>
      <c r="BR1439" s="1">
        <v>0</v>
      </c>
      <c r="BS1439" s="1">
        <v>6.6666669999999997E-2</v>
      </c>
      <c r="BT1439" s="1">
        <v>0.13666666999999999</v>
      </c>
      <c r="BU1439" s="1">
        <v>0</v>
      </c>
      <c r="BV1439" s="1">
        <v>0</v>
      </c>
      <c r="BW1439" s="1">
        <v>0.13666666999999999</v>
      </c>
      <c r="BX1439" s="1">
        <v>0</v>
      </c>
      <c r="BY1439" s="1">
        <v>0</v>
      </c>
      <c r="BZ1439" s="1">
        <v>0</v>
      </c>
      <c r="CA1439" s="1">
        <v>0</v>
      </c>
      <c r="CB1439" s="1">
        <v>0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4.8</v>
      </c>
      <c r="CI1439" s="1">
        <v>0</v>
      </c>
      <c r="CJ1439" s="1">
        <v>0</v>
      </c>
      <c r="CK1439" s="1">
        <v>0</v>
      </c>
      <c r="CL1439" s="1">
        <v>0</v>
      </c>
      <c r="CM1439" s="1">
        <v>700</v>
      </c>
      <c r="CN1439" s="1">
        <v>700</v>
      </c>
      <c r="CO1439" s="1">
        <v>1103</v>
      </c>
      <c r="CP1439" s="1">
        <v>1347</v>
      </c>
      <c r="CQ1439" s="1">
        <v>0</v>
      </c>
      <c r="CR1439" s="1">
        <v>0</v>
      </c>
      <c r="CS1439" t="s">
        <v>116</v>
      </c>
      <c r="CT1439">
        <f t="shared" si="184"/>
        <v>0</v>
      </c>
      <c r="CU1439">
        <f t="shared" si="185"/>
        <v>0</v>
      </c>
      <c r="CV1439">
        <f t="shared" si="183"/>
        <v>0</v>
      </c>
      <c r="CW1439">
        <f t="shared" si="186"/>
        <v>0</v>
      </c>
      <c r="CX1439" s="4">
        <f t="shared" si="187"/>
        <v>262719086.13</v>
      </c>
      <c r="CY1439">
        <f t="shared" si="188"/>
        <v>0</v>
      </c>
      <c r="CZ1439">
        <f t="shared" si="189"/>
        <v>261393536</v>
      </c>
      <c r="DA1439">
        <f t="shared" si="190"/>
        <v>1325550.1299999999</v>
      </c>
    </row>
    <row r="1440" spans="1:105" x14ac:dyDescent="0.3">
      <c r="A1440" s="1">
        <v>30</v>
      </c>
      <c r="B1440" s="1" t="s">
        <v>105</v>
      </c>
      <c r="C1440" s="1">
        <v>2028</v>
      </c>
      <c r="D1440" s="1">
        <v>10</v>
      </c>
      <c r="E1440" s="1">
        <v>0</v>
      </c>
      <c r="F1440" s="1">
        <v>300</v>
      </c>
      <c r="G1440" s="1">
        <v>2.0407999999999999E-2</v>
      </c>
      <c r="H1440" s="1">
        <v>2009</v>
      </c>
      <c r="I1440" s="1" t="s">
        <v>98</v>
      </c>
      <c r="J1440" s="1" t="s">
        <v>99</v>
      </c>
      <c r="K1440" s="1" t="s">
        <v>100</v>
      </c>
      <c r="L1440" s="1" t="s">
        <v>101</v>
      </c>
      <c r="M1440" s="1" t="s">
        <v>101</v>
      </c>
      <c r="N1440" s="1" t="s">
        <v>101</v>
      </c>
      <c r="O1440" s="1" t="s">
        <v>102</v>
      </c>
      <c r="P1440" s="1">
        <v>42622</v>
      </c>
      <c r="Q1440" s="1">
        <v>11897795</v>
      </c>
      <c r="R1440" s="1">
        <v>0</v>
      </c>
      <c r="S1440" s="1">
        <v>11890154</v>
      </c>
      <c r="T1440" s="1">
        <v>7688.08</v>
      </c>
      <c r="U1440" s="1">
        <v>0</v>
      </c>
      <c r="V1440" s="1">
        <v>0</v>
      </c>
      <c r="W1440" s="1">
        <v>107.71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12890.2</v>
      </c>
      <c r="AD1440" s="1">
        <v>520800</v>
      </c>
      <c r="AE1440" s="1">
        <v>969583.56</v>
      </c>
      <c r="AF1440" s="1">
        <v>3030231.5</v>
      </c>
      <c r="AG1440" s="1">
        <v>0</v>
      </c>
      <c r="AH1440" s="1">
        <v>0</v>
      </c>
      <c r="AI1440" s="1">
        <v>0</v>
      </c>
      <c r="AJ1440" s="1">
        <v>0</v>
      </c>
      <c r="AK1440" s="1">
        <v>38.32</v>
      </c>
      <c r="AL1440" s="1">
        <v>0</v>
      </c>
      <c r="AM1440" s="1">
        <v>0</v>
      </c>
      <c r="AN1440" s="1">
        <v>0</v>
      </c>
      <c r="AO1440" s="1">
        <v>246426864</v>
      </c>
      <c r="AP1440" s="1">
        <v>246225792</v>
      </c>
      <c r="AQ1440" s="1">
        <v>201756688</v>
      </c>
      <c r="AR1440" s="1">
        <v>44112756</v>
      </c>
      <c r="AS1440" s="1">
        <v>356560.5</v>
      </c>
      <c r="AT1440" s="1">
        <v>0</v>
      </c>
      <c r="AU1440" s="1">
        <v>204006.5</v>
      </c>
      <c r="AV1440" s="1">
        <v>2920.28</v>
      </c>
      <c r="AW1440" s="1">
        <v>0</v>
      </c>
      <c r="AX1440" s="1">
        <v>0</v>
      </c>
      <c r="AY1440" s="1">
        <v>84.15</v>
      </c>
      <c r="AZ1440" s="1">
        <v>38.869999999999997</v>
      </c>
      <c r="BA1440" s="1">
        <v>38.549999999999997</v>
      </c>
      <c r="BB1440" s="1">
        <v>5.57</v>
      </c>
      <c r="BC1440" s="1">
        <v>42.3</v>
      </c>
      <c r="BD1440" s="1">
        <v>26.54</v>
      </c>
      <c r="BE1440" s="1">
        <v>0</v>
      </c>
      <c r="BF1440" s="1">
        <v>0</v>
      </c>
      <c r="BG1440" s="1">
        <v>0</v>
      </c>
      <c r="BH1440" s="1">
        <v>27.11</v>
      </c>
      <c r="BI1440" s="1">
        <v>0</v>
      </c>
      <c r="BJ1440" s="1">
        <v>0</v>
      </c>
      <c r="BK1440" s="1">
        <v>20967</v>
      </c>
      <c r="BL1440" s="1">
        <v>0</v>
      </c>
      <c r="BM1440" s="1">
        <v>0</v>
      </c>
      <c r="BN1440" s="1">
        <v>0</v>
      </c>
      <c r="BO1440" s="1">
        <v>0</v>
      </c>
      <c r="BP1440" s="1">
        <v>7.3333330000000002E-2</v>
      </c>
      <c r="BQ1440" s="1">
        <v>0</v>
      </c>
      <c r="BR1440" s="1">
        <v>0</v>
      </c>
      <c r="BS1440" s="1">
        <v>7.3333330000000002E-2</v>
      </c>
      <c r="BT1440" s="1">
        <v>0.13</v>
      </c>
      <c r="BU1440" s="1">
        <v>0</v>
      </c>
      <c r="BV1440" s="1">
        <v>0</v>
      </c>
      <c r="BW1440" s="1">
        <v>0.13</v>
      </c>
      <c r="BX1440" s="1">
        <v>0</v>
      </c>
      <c r="BY1440" s="1">
        <v>0</v>
      </c>
      <c r="BZ1440" s="1">
        <v>0</v>
      </c>
      <c r="CA1440" s="1">
        <v>0</v>
      </c>
      <c r="CB1440" s="1">
        <v>0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4.79</v>
      </c>
      <c r="CI1440" s="1">
        <v>0</v>
      </c>
      <c r="CJ1440" s="1">
        <v>0</v>
      </c>
      <c r="CK1440" s="1">
        <v>0</v>
      </c>
      <c r="CL1440" s="1">
        <v>0</v>
      </c>
      <c r="CM1440" s="1">
        <v>700</v>
      </c>
      <c r="CN1440" s="1">
        <v>700</v>
      </c>
      <c r="CO1440" s="1">
        <v>1103</v>
      </c>
      <c r="CP1440" s="1">
        <v>1347</v>
      </c>
      <c r="CQ1440" s="1">
        <v>0</v>
      </c>
      <c r="CR1440" s="1">
        <v>0</v>
      </c>
      <c r="CS1440" t="s">
        <v>116</v>
      </c>
      <c r="CT1440">
        <f t="shared" si="184"/>
        <v>0</v>
      </c>
      <c r="CU1440">
        <f t="shared" si="185"/>
        <v>0</v>
      </c>
      <c r="CV1440">
        <f t="shared" si="183"/>
        <v>0</v>
      </c>
      <c r="CW1440">
        <f t="shared" si="186"/>
        <v>0</v>
      </c>
      <c r="CX1440" s="4">
        <f t="shared" si="187"/>
        <v>246429798.5</v>
      </c>
      <c r="CY1440">
        <f t="shared" si="188"/>
        <v>0</v>
      </c>
      <c r="CZ1440">
        <f t="shared" si="189"/>
        <v>246225792</v>
      </c>
      <c r="DA1440">
        <f t="shared" si="190"/>
        <v>204006.5</v>
      </c>
    </row>
    <row r="1441" spans="1:105" x14ac:dyDescent="0.3">
      <c r="A1441" s="1">
        <v>30</v>
      </c>
      <c r="B1441" s="1" t="s">
        <v>105</v>
      </c>
      <c r="C1441" s="1">
        <v>2028</v>
      </c>
      <c r="D1441" s="1">
        <v>11</v>
      </c>
      <c r="E1441" s="1">
        <v>0</v>
      </c>
      <c r="F1441" s="1">
        <v>300</v>
      </c>
      <c r="G1441" s="1">
        <v>2.0407999999999999E-2</v>
      </c>
      <c r="H1441" s="1">
        <v>2009</v>
      </c>
      <c r="I1441" s="1" t="s">
        <v>98</v>
      </c>
      <c r="J1441" s="1" t="s">
        <v>99</v>
      </c>
      <c r="K1441" s="1" t="s">
        <v>100</v>
      </c>
      <c r="L1441" s="1" t="s">
        <v>101</v>
      </c>
      <c r="M1441" s="1" t="s">
        <v>101</v>
      </c>
      <c r="N1441" s="1" t="s">
        <v>101</v>
      </c>
      <c r="O1441" s="1" t="s">
        <v>102</v>
      </c>
      <c r="P1441" s="1">
        <v>42622</v>
      </c>
      <c r="Q1441" s="1">
        <v>12160001</v>
      </c>
      <c r="R1441" s="1">
        <v>0</v>
      </c>
      <c r="S1441" s="1">
        <v>12151348</v>
      </c>
      <c r="T1441" s="1">
        <v>8718.67</v>
      </c>
      <c r="U1441" s="1">
        <v>0</v>
      </c>
      <c r="V1441" s="1">
        <v>0</v>
      </c>
      <c r="W1441" s="1">
        <v>77.58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10139.629999999999</v>
      </c>
      <c r="AD1441" s="1">
        <v>504000</v>
      </c>
      <c r="AE1441" s="1">
        <v>966425.5</v>
      </c>
      <c r="AF1441" s="1">
        <v>3144574.75</v>
      </c>
      <c r="AG1441" s="1">
        <v>0</v>
      </c>
      <c r="AH1441" s="1">
        <v>0</v>
      </c>
      <c r="AI1441" s="1">
        <v>0</v>
      </c>
      <c r="AJ1441" s="1">
        <v>0</v>
      </c>
      <c r="AK1441" s="1">
        <v>10.09</v>
      </c>
      <c r="AL1441" s="1">
        <v>0</v>
      </c>
      <c r="AM1441" s="1">
        <v>0</v>
      </c>
      <c r="AN1441" s="1">
        <v>0</v>
      </c>
      <c r="AO1441" s="1">
        <v>225912048</v>
      </c>
      <c r="AP1441" s="1">
        <v>225683616</v>
      </c>
      <c r="AQ1441" s="1">
        <v>180884720</v>
      </c>
      <c r="AR1441" s="1">
        <v>44381000</v>
      </c>
      <c r="AS1441" s="1">
        <v>417758.44</v>
      </c>
      <c r="AT1441" s="1">
        <v>0</v>
      </c>
      <c r="AU1441" s="1">
        <v>230550.48</v>
      </c>
      <c r="AV1441" s="1">
        <v>2114.75</v>
      </c>
      <c r="AW1441" s="1">
        <v>0</v>
      </c>
      <c r="AX1441" s="1">
        <v>0</v>
      </c>
      <c r="AY1441" s="1">
        <v>75.63</v>
      </c>
      <c r="AZ1441" s="1">
        <v>39.29</v>
      </c>
      <c r="BA1441" s="1">
        <v>30.77</v>
      </c>
      <c r="BB1441" s="1">
        <v>3.99</v>
      </c>
      <c r="BC1441" s="1">
        <v>34.630000000000003</v>
      </c>
      <c r="BD1441" s="1">
        <v>26.44</v>
      </c>
      <c r="BE1441" s="1">
        <v>0</v>
      </c>
      <c r="BF1441" s="1">
        <v>0</v>
      </c>
      <c r="BG1441" s="1">
        <v>0</v>
      </c>
      <c r="BH1441" s="1">
        <v>27.26</v>
      </c>
      <c r="BI1441" s="1">
        <v>0</v>
      </c>
      <c r="BJ1441" s="1">
        <v>0</v>
      </c>
      <c r="BK1441" s="1">
        <v>20967</v>
      </c>
      <c r="BL1441" s="1">
        <v>0</v>
      </c>
      <c r="BM1441" s="1">
        <v>0</v>
      </c>
      <c r="BN1441" s="1">
        <v>0</v>
      </c>
      <c r="BO1441" s="1">
        <v>0</v>
      </c>
      <c r="BP1441" s="1">
        <v>0.03</v>
      </c>
      <c r="BQ1441" s="1">
        <v>0</v>
      </c>
      <c r="BR1441" s="1">
        <v>0</v>
      </c>
      <c r="BS1441" s="1">
        <v>0.03</v>
      </c>
      <c r="BT1441" s="1">
        <v>0.05</v>
      </c>
      <c r="BU1441" s="1">
        <v>0</v>
      </c>
      <c r="BV1441" s="1">
        <v>0</v>
      </c>
      <c r="BW1441" s="1">
        <v>0.05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4.3099999999999996</v>
      </c>
      <c r="CI1441" s="1">
        <v>0</v>
      </c>
      <c r="CJ1441" s="1">
        <v>0</v>
      </c>
      <c r="CK1441" s="1">
        <v>0</v>
      </c>
      <c r="CL1441" s="1">
        <v>0</v>
      </c>
      <c r="CM1441" s="1">
        <v>700</v>
      </c>
      <c r="CN1441" s="1">
        <v>700</v>
      </c>
      <c r="CO1441" s="1">
        <v>1103</v>
      </c>
      <c r="CP1441" s="1">
        <v>1347</v>
      </c>
      <c r="CQ1441" s="1">
        <v>0</v>
      </c>
      <c r="CR1441" s="1">
        <v>0</v>
      </c>
      <c r="CS1441" t="s">
        <v>116</v>
      </c>
      <c r="CT1441">
        <f t="shared" si="184"/>
        <v>0</v>
      </c>
      <c r="CU1441">
        <f t="shared" si="185"/>
        <v>0</v>
      </c>
      <c r="CV1441">
        <f t="shared" si="183"/>
        <v>0</v>
      </c>
      <c r="CW1441">
        <f t="shared" si="186"/>
        <v>0</v>
      </c>
      <c r="CX1441" s="4">
        <f t="shared" si="187"/>
        <v>225914166.47999999</v>
      </c>
      <c r="CY1441">
        <f t="shared" si="188"/>
        <v>0</v>
      </c>
      <c r="CZ1441">
        <f t="shared" si="189"/>
        <v>225683616</v>
      </c>
      <c r="DA1441">
        <f t="shared" si="190"/>
        <v>230550.48</v>
      </c>
    </row>
    <row r="1442" spans="1:105" x14ac:dyDescent="0.3">
      <c r="A1442" s="1">
        <v>30</v>
      </c>
      <c r="B1442" s="1" t="s">
        <v>105</v>
      </c>
      <c r="C1442" s="1">
        <v>2028</v>
      </c>
      <c r="D1442" s="1">
        <v>12</v>
      </c>
      <c r="E1442" s="1">
        <v>0</v>
      </c>
      <c r="F1442" s="1">
        <v>300</v>
      </c>
      <c r="G1442" s="1">
        <v>2.0407999999999999E-2</v>
      </c>
      <c r="H1442" s="1">
        <v>2009</v>
      </c>
      <c r="I1442" s="1" t="s">
        <v>98</v>
      </c>
      <c r="J1442" s="1" t="s">
        <v>99</v>
      </c>
      <c r="K1442" s="1" t="s">
        <v>100</v>
      </c>
      <c r="L1442" s="1" t="s">
        <v>101</v>
      </c>
      <c r="M1442" s="1" t="s">
        <v>101</v>
      </c>
      <c r="N1442" s="1" t="s">
        <v>101</v>
      </c>
      <c r="O1442" s="1" t="s">
        <v>102</v>
      </c>
      <c r="P1442" s="1">
        <v>42622</v>
      </c>
      <c r="Q1442" s="1">
        <v>15136766</v>
      </c>
      <c r="R1442" s="1">
        <v>0</v>
      </c>
      <c r="S1442" s="1">
        <v>14938074</v>
      </c>
      <c r="T1442" s="1">
        <v>220339.58</v>
      </c>
      <c r="U1442" s="1">
        <v>0</v>
      </c>
      <c r="V1442" s="1">
        <v>0</v>
      </c>
      <c r="W1442" s="1">
        <v>21658.91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10354.4</v>
      </c>
      <c r="AD1442" s="1">
        <v>520800</v>
      </c>
      <c r="AE1442" s="1">
        <v>1157713.8799999999</v>
      </c>
      <c r="AF1442" s="1">
        <v>4280148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312704224</v>
      </c>
      <c r="AP1442" s="1">
        <v>307277920</v>
      </c>
      <c r="AQ1442" s="1">
        <v>250531376</v>
      </c>
      <c r="AR1442" s="1">
        <v>56271068</v>
      </c>
      <c r="AS1442" s="1">
        <v>475556.28</v>
      </c>
      <c r="AT1442" s="1">
        <v>0</v>
      </c>
      <c r="AU1442" s="1">
        <v>6007604.5</v>
      </c>
      <c r="AV1442" s="1">
        <v>581308.25</v>
      </c>
      <c r="AW1442" s="1">
        <v>0</v>
      </c>
      <c r="AX1442" s="1">
        <v>0</v>
      </c>
      <c r="AY1442" s="1">
        <v>56.47</v>
      </c>
      <c r="AZ1442" s="1">
        <v>39.69</v>
      </c>
      <c r="BA1442" s="1">
        <v>11.81</v>
      </c>
      <c r="BB1442" s="1">
        <v>1.74</v>
      </c>
      <c r="BC1442" s="1">
        <v>15.02</v>
      </c>
      <c r="BD1442" s="1">
        <v>27.27</v>
      </c>
      <c r="BE1442" s="1">
        <v>0</v>
      </c>
      <c r="BF1442" s="1">
        <v>0</v>
      </c>
      <c r="BG1442" s="1">
        <v>0</v>
      </c>
      <c r="BH1442" s="1">
        <v>26.84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4.5599999999999996</v>
      </c>
      <c r="CI1442" s="1">
        <v>0</v>
      </c>
      <c r="CJ1442" s="1">
        <v>0</v>
      </c>
      <c r="CK1442" s="1">
        <v>0</v>
      </c>
      <c r="CL1442" s="1">
        <v>0</v>
      </c>
      <c r="CM1442" s="1">
        <v>700</v>
      </c>
      <c r="CN1442" s="1">
        <v>700</v>
      </c>
      <c r="CO1442" s="1">
        <v>1103</v>
      </c>
      <c r="CP1442" s="1">
        <v>1347</v>
      </c>
      <c r="CQ1442" s="1">
        <v>0</v>
      </c>
      <c r="CR1442" s="1">
        <v>0</v>
      </c>
      <c r="CS1442" t="s">
        <v>116</v>
      </c>
      <c r="CT1442">
        <f t="shared" si="184"/>
        <v>0</v>
      </c>
      <c r="CU1442">
        <f t="shared" si="185"/>
        <v>0</v>
      </c>
      <c r="CV1442">
        <f t="shared" si="183"/>
        <v>0</v>
      </c>
      <c r="CW1442">
        <f t="shared" si="186"/>
        <v>0</v>
      </c>
      <c r="CX1442" s="4">
        <f t="shared" si="187"/>
        <v>313285524.5</v>
      </c>
      <c r="CY1442">
        <f t="shared" si="188"/>
        <v>0</v>
      </c>
      <c r="CZ1442">
        <f t="shared" si="189"/>
        <v>307277920</v>
      </c>
      <c r="DA1442">
        <f t="shared" si="190"/>
        <v>6007604.5</v>
      </c>
    </row>
    <row r="1443" spans="1:105" x14ac:dyDescent="0.3">
      <c r="A1443" s="1">
        <v>31</v>
      </c>
      <c r="B1443" s="1" t="s">
        <v>97</v>
      </c>
      <c r="C1443" s="1">
        <v>2028</v>
      </c>
      <c r="D1443" s="1">
        <v>1</v>
      </c>
      <c r="E1443" s="1">
        <v>0</v>
      </c>
      <c r="F1443" s="1">
        <v>300</v>
      </c>
      <c r="G1443" s="1">
        <v>2.0407999999999999E-2</v>
      </c>
      <c r="H1443" s="1">
        <v>2010</v>
      </c>
      <c r="I1443" s="1" t="s">
        <v>98</v>
      </c>
      <c r="J1443" s="1" t="s">
        <v>99</v>
      </c>
      <c r="K1443" s="1" t="s">
        <v>100</v>
      </c>
      <c r="L1443" s="1" t="s">
        <v>101</v>
      </c>
      <c r="M1443" s="1" t="s">
        <v>101</v>
      </c>
      <c r="N1443" s="1" t="s">
        <v>101</v>
      </c>
      <c r="O1443" s="1" t="s">
        <v>102</v>
      </c>
      <c r="P1443" s="1">
        <v>42622</v>
      </c>
      <c r="Q1443" s="1">
        <v>3272815.25</v>
      </c>
      <c r="R1443" s="1">
        <v>0</v>
      </c>
      <c r="S1443" s="1">
        <v>3342624.75</v>
      </c>
      <c r="T1443" s="1">
        <v>4385.1000000000004</v>
      </c>
      <c r="U1443" s="1">
        <v>0</v>
      </c>
      <c r="V1443" s="1">
        <v>0</v>
      </c>
      <c r="W1443" s="1">
        <v>74204.13</v>
      </c>
      <c r="X1443" s="1">
        <v>0</v>
      </c>
      <c r="Y1443" s="1">
        <v>0</v>
      </c>
      <c r="Z1443" s="1">
        <v>30410.35</v>
      </c>
      <c r="AA1443" s="1">
        <v>0</v>
      </c>
      <c r="AB1443" s="1">
        <v>0</v>
      </c>
      <c r="AC1443" s="1">
        <v>25272.54</v>
      </c>
      <c r="AD1443" s="1">
        <v>111600</v>
      </c>
      <c r="AE1443" s="1">
        <v>248496.48</v>
      </c>
      <c r="AF1443" s="1">
        <v>808310.94</v>
      </c>
      <c r="AG1443" s="1">
        <v>0</v>
      </c>
      <c r="AH1443" s="1">
        <v>0</v>
      </c>
      <c r="AI1443" s="1">
        <v>0.7</v>
      </c>
      <c r="AJ1443" s="1">
        <v>0</v>
      </c>
      <c r="AK1443" s="1">
        <v>0.1</v>
      </c>
      <c r="AL1443" s="1">
        <v>0</v>
      </c>
      <c r="AM1443" s="1">
        <v>0</v>
      </c>
      <c r="AN1443" s="1">
        <v>0</v>
      </c>
      <c r="AO1443" s="1">
        <v>115302104</v>
      </c>
      <c r="AP1443" s="1">
        <v>117390104</v>
      </c>
      <c r="AQ1443" s="1">
        <v>107840920</v>
      </c>
      <c r="AR1443" s="1">
        <v>9018505</v>
      </c>
      <c r="AS1443" s="1">
        <v>530755.75</v>
      </c>
      <c r="AT1443" s="1">
        <v>0</v>
      </c>
      <c r="AU1443" s="1">
        <v>160456.07999999999</v>
      </c>
      <c r="AV1443" s="1">
        <v>2248452.25</v>
      </c>
      <c r="AW1443" s="1">
        <v>0</v>
      </c>
      <c r="AX1443" s="1">
        <v>0</v>
      </c>
      <c r="AY1443" s="1">
        <v>40.68</v>
      </c>
      <c r="AZ1443" s="1">
        <v>39.42</v>
      </c>
      <c r="BA1443" s="1">
        <v>1.95</v>
      </c>
      <c r="BB1443" s="1">
        <v>0.46</v>
      </c>
      <c r="BC1443" s="1">
        <v>3.27</v>
      </c>
      <c r="BD1443" s="1">
        <v>36.590000000000003</v>
      </c>
      <c r="BE1443" s="1">
        <v>0</v>
      </c>
      <c r="BF1443" s="1">
        <v>0</v>
      </c>
      <c r="BG1443" s="1">
        <v>0</v>
      </c>
      <c r="BH1443" s="1">
        <v>30.3</v>
      </c>
      <c r="BI1443" s="1">
        <v>0</v>
      </c>
      <c r="BJ1443" s="1">
        <v>0</v>
      </c>
      <c r="BK1443" s="1">
        <v>20967</v>
      </c>
      <c r="BL1443" s="1">
        <v>0</v>
      </c>
      <c r="BM1443" s="1">
        <v>0</v>
      </c>
      <c r="BN1443" s="1">
        <v>0</v>
      </c>
      <c r="BO1443" s="1">
        <v>4314.67</v>
      </c>
      <c r="BP1443" s="1">
        <v>3.3333299999999998E-3</v>
      </c>
      <c r="BQ1443" s="1">
        <v>0</v>
      </c>
      <c r="BR1443" s="1">
        <v>0</v>
      </c>
      <c r="BS1443" s="1">
        <v>3.3333299999999998E-3</v>
      </c>
      <c r="BT1443" s="1">
        <v>3.3333299999999998E-3</v>
      </c>
      <c r="BU1443" s="1">
        <v>0</v>
      </c>
      <c r="BV1443" s="1">
        <v>0</v>
      </c>
      <c r="BW1443" s="1">
        <v>3.3333299999999998E-3</v>
      </c>
      <c r="BX1443" s="1">
        <v>0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  <c r="CD1443" s="1">
        <v>0.01</v>
      </c>
      <c r="CE1443" s="1">
        <v>0.01</v>
      </c>
      <c r="CF1443" s="1">
        <v>0.02</v>
      </c>
      <c r="CG1443" s="1">
        <v>7.0000000000000007E-2</v>
      </c>
      <c r="CH1443" s="1">
        <v>11.58</v>
      </c>
      <c r="CI1443" s="1">
        <v>0</v>
      </c>
      <c r="CJ1443" s="1">
        <v>0</v>
      </c>
      <c r="CK1443" s="1">
        <v>0</v>
      </c>
      <c r="CL1443" s="1">
        <v>0</v>
      </c>
      <c r="CM1443" s="1">
        <v>150</v>
      </c>
      <c r="CN1443" s="1">
        <v>150</v>
      </c>
      <c r="CO1443" s="1">
        <v>101</v>
      </c>
      <c r="CP1443" s="1">
        <v>344</v>
      </c>
      <c r="CQ1443" s="1">
        <v>100</v>
      </c>
      <c r="CR1443" s="1">
        <v>0</v>
      </c>
      <c r="CS1443" t="s">
        <v>116</v>
      </c>
      <c r="CT1443">
        <f t="shared" si="184"/>
        <v>0</v>
      </c>
      <c r="CU1443">
        <f t="shared" si="185"/>
        <v>0</v>
      </c>
      <c r="CV1443">
        <f t="shared" si="183"/>
        <v>0</v>
      </c>
      <c r="CW1443">
        <f t="shared" si="186"/>
        <v>0</v>
      </c>
      <c r="CX1443" s="4">
        <f t="shared" si="187"/>
        <v>117550560.08</v>
      </c>
      <c r="CY1443">
        <f t="shared" si="188"/>
        <v>0</v>
      </c>
      <c r="CZ1443">
        <f t="shared" si="189"/>
        <v>117390104</v>
      </c>
      <c r="DA1443">
        <f t="shared" si="190"/>
        <v>160456.07999999999</v>
      </c>
    </row>
    <row r="1444" spans="1:105" x14ac:dyDescent="0.3">
      <c r="A1444" s="1">
        <v>31</v>
      </c>
      <c r="B1444" s="1" t="s">
        <v>97</v>
      </c>
      <c r="C1444" s="1">
        <v>2028</v>
      </c>
      <c r="D1444" s="1">
        <v>2</v>
      </c>
      <c r="E1444" s="1">
        <v>0</v>
      </c>
      <c r="F1444" s="1">
        <v>300</v>
      </c>
      <c r="G1444" s="1">
        <v>2.0407999999999999E-2</v>
      </c>
      <c r="H1444" s="1">
        <v>2010</v>
      </c>
      <c r="I1444" s="1" t="s">
        <v>98</v>
      </c>
      <c r="J1444" s="1" t="s">
        <v>99</v>
      </c>
      <c r="K1444" s="1" t="s">
        <v>100</v>
      </c>
      <c r="L1444" s="1" t="s">
        <v>101</v>
      </c>
      <c r="M1444" s="1" t="s">
        <v>101</v>
      </c>
      <c r="N1444" s="1" t="s">
        <v>101</v>
      </c>
      <c r="O1444" s="1" t="s">
        <v>102</v>
      </c>
      <c r="P1444" s="1">
        <v>42622</v>
      </c>
      <c r="Q1444" s="1">
        <v>2942674.25</v>
      </c>
      <c r="R1444" s="1">
        <v>0</v>
      </c>
      <c r="S1444" s="1">
        <v>3010846.5</v>
      </c>
      <c r="T1444" s="1">
        <v>3846.41</v>
      </c>
      <c r="U1444" s="1">
        <v>0</v>
      </c>
      <c r="V1444" s="1">
        <v>0</v>
      </c>
      <c r="W1444" s="1">
        <v>72008.87</v>
      </c>
      <c r="X1444" s="1">
        <v>0</v>
      </c>
      <c r="Y1444" s="1">
        <v>0</v>
      </c>
      <c r="Z1444" s="1">
        <v>22746.38</v>
      </c>
      <c r="AA1444" s="1">
        <v>0</v>
      </c>
      <c r="AB1444" s="1">
        <v>0</v>
      </c>
      <c r="AC1444" s="1">
        <v>24020.17</v>
      </c>
      <c r="AD1444" s="1">
        <v>100800</v>
      </c>
      <c r="AE1444" s="1">
        <v>219454.69</v>
      </c>
      <c r="AF1444" s="1">
        <v>732383.5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102517024</v>
      </c>
      <c r="AP1444" s="1">
        <v>104501696</v>
      </c>
      <c r="AQ1444" s="1">
        <v>95991928</v>
      </c>
      <c r="AR1444" s="1">
        <v>8173413.5</v>
      </c>
      <c r="AS1444" s="1">
        <v>336345.69</v>
      </c>
      <c r="AT1444" s="1">
        <v>0</v>
      </c>
      <c r="AU1444" s="1">
        <v>127752.36</v>
      </c>
      <c r="AV1444" s="1">
        <v>2112427</v>
      </c>
      <c r="AW1444" s="1">
        <v>0</v>
      </c>
      <c r="AX1444" s="1">
        <v>0</v>
      </c>
      <c r="AY1444" s="1">
        <v>37.75</v>
      </c>
      <c r="AZ1444" s="1">
        <v>37.909999999999997</v>
      </c>
      <c r="BA1444" s="1">
        <v>1.06</v>
      </c>
      <c r="BB1444" s="1">
        <v>0.17</v>
      </c>
      <c r="BC1444" s="1">
        <v>1.56</v>
      </c>
      <c r="BD1444" s="1">
        <v>33.21</v>
      </c>
      <c r="BE1444" s="1">
        <v>0</v>
      </c>
      <c r="BF1444" s="1">
        <v>0</v>
      </c>
      <c r="BG1444" s="1">
        <v>0</v>
      </c>
      <c r="BH1444" s="1">
        <v>29.34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3.74</v>
      </c>
      <c r="CI1444" s="1">
        <v>0</v>
      </c>
      <c r="CJ1444" s="1">
        <v>0</v>
      </c>
      <c r="CK1444" s="1">
        <v>0</v>
      </c>
      <c r="CL1444" s="1">
        <v>0</v>
      </c>
      <c r="CM1444" s="1">
        <v>150</v>
      </c>
      <c r="CN1444" s="1">
        <v>150</v>
      </c>
      <c r="CO1444" s="1">
        <v>101</v>
      </c>
      <c r="CP1444" s="1">
        <v>344</v>
      </c>
      <c r="CQ1444" s="1">
        <v>100</v>
      </c>
      <c r="CR1444" s="1">
        <v>0</v>
      </c>
      <c r="CS1444" t="s">
        <v>116</v>
      </c>
      <c r="CT1444">
        <f t="shared" si="184"/>
        <v>0</v>
      </c>
      <c r="CU1444">
        <f t="shared" si="185"/>
        <v>0</v>
      </c>
      <c r="CV1444">
        <f t="shared" si="183"/>
        <v>0</v>
      </c>
      <c r="CW1444">
        <f t="shared" si="186"/>
        <v>0</v>
      </c>
      <c r="CX1444" s="4">
        <f t="shared" si="187"/>
        <v>104629448.36</v>
      </c>
      <c r="CY1444">
        <f t="shared" si="188"/>
        <v>0</v>
      </c>
      <c r="CZ1444">
        <f t="shared" si="189"/>
        <v>104501696</v>
      </c>
      <c r="DA1444">
        <f t="shared" si="190"/>
        <v>127752.36</v>
      </c>
    </row>
    <row r="1445" spans="1:105" x14ac:dyDescent="0.3">
      <c r="A1445" s="1">
        <v>31</v>
      </c>
      <c r="B1445" s="1" t="s">
        <v>97</v>
      </c>
      <c r="C1445" s="1">
        <v>2028</v>
      </c>
      <c r="D1445" s="1">
        <v>3</v>
      </c>
      <c r="E1445" s="1">
        <v>0</v>
      </c>
      <c r="F1445" s="1">
        <v>300</v>
      </c>
      <c r="G1445" s="1">
        <v>2.0407999999999999E-2</v>
      </c>
      <c r="H1445" s="1">
        <v>2010</v>
      </c>
      <c r="I1445" s="1" t="s">
        <v>98</v>
      </c>
      <c r="J1445" s="1" t="s">
        <v>99</v>
      </c>
      <c r="K1445" s="1" t="s">
        <v>100</v>
      </c>
      <c r="L1445" s="1" t="s">
        <v>101</v>
      </c>
      <c r="M1445" s="1" t="s">
        <v>101</v>
      </c>
      <c r="N1445" s="1" t="s">
        <v>101</v>
      </c>
      <c r="O1445" s="1" t="s">
        <v>102</v>
      </c>
      <c r="P1445" s="1">
        <v>42622</v>
      </c>
      <c r="Q1445" s="1">
        <v>2631957.25</v>
      </c>
      <c r="R1445" s="1">
        <v>0</v>
      </c>
      <c r="S1445" s="1">
        <v>2636828.75</v>
      </c>
      <c r="T1445" s="1">
        <v>282.35000000000002</v>
      </c>
      <c r="U1445" s="1">
        <v>0</v>
      </c>
      <c r="V1445" s="1">
        <v>0</v>
      </c>
      <c r="W1445" s="1">
        <v>5146.68</v>
      </c>
      <c r="X1445" s="1">
        <v>0</v>
      </c>
      <c r="Y1445" s="1">
        <v>0</v>
      </c>
      <c r="Z1445" s="1">
        <v>25606.87</v>
      </c>
      <c r="AA1445" s="1">
        <v>0</v>
      </c>
      <c r="AB1445" s="1">
        <v>0</v>
      </c>
      <c r="AC1445" s="1">
        <v>42014.95</v>
      </c>
      <c r="AD1445" s="1">
        <v>111600</v>
      </c>
      <c r="AE1445" s="1">
        <v>277002.69</v>
      </c>
      <c r="AF1445" s="1">
        <v>800890.38</v>
      </c>
      <c r="AG1445" s="1">
        <v>0</v>
      </c>
      <c r="AH1445" s="1">
        <v>0</v>
      </c>
      <c r="AI1445" s="1">
        <v>0.23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89078320</v>
      </c>
      <c r="AP1445" s="1">
        <v>89216136</v>
      </c>
      <c r="AQ1445" s="1">
        <v>81786760</v>
      </c>
      <c r="AR1445" s="1">
        <v>7046272.5</v>
      </c>
      <c r="AS1445" s="1">
        <v>383113.47</v>
      </c>
      <c r="AT1445" s="1">
        <v>0</v>
      </c>
      <c r="AU1445" s="1">
        <v>7980.97</v>
      </c>
      <c r="AV1445" s="1">
        <v>145796.56</v>
      </c>
      <c r="AW1445" s="1">
        <v>0</v>
      </c>
      <c r="AX1445" s="1">
        <v>0</v>
      </c>
      <c r="AY1445" s="1">
        <v>35.49</v>
      </c>
      <c r="AZ1445" s="1">
        <v>35.83</v>
      </c>
      <c r="BA1445" s="1">
        <v>0.75</v>
      </c>
      <c r="BB1445" s="1">
        <v>7.0000000000000007E-2</v>
      </c>
      <c r="BC1445" s="1">
        <v>1.1000000000000001</v>
      </c>
      <c r="BD1445" s="1">
        <v>28.27</v>
      </c>
      <c r="BE1445" s="1">
        <v>0</v>
      </c>
      <c r="BF1445" s="1">
        <v>0</v>
      </c>
      <c r="BG1445" s="1">
        <v>0</v>
      </c>
      <c r="BH1445" s="1">
        <v>28.33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3702.17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0</v>
      </c>
      <c r="CE1445" s="1">
        <v>0.01</v>
      </c>
      <c r="CF1445" s="1">
        <v>0.2</v>
      </c>
      <c r="CG1445" s="1">
        <v>0.77</v>
      </c>
      <c r="CH1445" s="1">
        <v>3.81</v>
      </c>
      <c r="CI1445" s="1">
        <v>0</v>
      </c>
      <c r="CJ1445" s="1">
        <v>0</v>
      </c>
      <c r="CK1445" s="1">
        <v>0</v>
      </c>
      <c r="CL1445" s="1">
        <v>0</v>
      </c>
      <c r="CM1445" s="1">
        <v>150</v>
      </c>
      <c r="CN1445" s="1">
        <v>150</v>
      </c>
      <c r="CO1445" s="1">
        <v>101</v>
      </c>
      <c r="CP1445" s="1">
        <v>344</v>
      </c>
      <c r="CQ1445" s="1">
        <v>100</v>
      </c>
      <c r="CR1445" s="1">
        <v>0</v>
      </c>
      <c r="CS1445" t="s">
        <v>116</v>
      </c>
      <c r="CT1445">
        <f t="shared" si="184"/>
        <v>0</v>
      </c>
      <c r="CU1445">
        <f t="shared" si="185"/>
        <v>0</v>
      </c>
      <c r="CV1445">
        <f t="shared" si="183"/>
        <v>0</v>
      </c>
      <c r="CW1445">
        <f t="shared" si="186"/>
        <v>0</v>
      </c>
      <c r="CX1445" s="4">
        <f t="shared" si="187"/>
        <v>89224116.969999999</v>
      </c>
      <c r="CY1445">
        <f t="shared" si="188"/>
        <v>0</v>
      </c>
      <c r="CZ1445">
        <f t="shared" si="189"/>
        <v>89216136</v>
      </c>
      <c r="DA1445">
        <f t="shared" si="190"/>
        <v>7980.97</v>
      </c>
    </row>
    <row r="1446" spans="1:105" x14ac:dyDescent="0.3">
      <c r="A1446" s="1">
        <v>31</v>
      </c>
      <c r="B1446" s="1" t="s">
        <v>97</v>
      </c>
      <c r="C1446" s="1">
        <v>2028</v>
      </c>
      <c r="D1446" s="1">
        <v>4</v>
      </c>
      <c r="E1446" s="1">
        <v>0</v>
      </c>
      <c r="F1446" s="1">
        <v>300</v>
      </c>
      <c r="G1446" s="1">
        <v>2.0407999999999999E-2</v>
      </c>
      <c r="H1446" s="1">
        <v>2010</v>
      </c>
      <c r="I1446" s="1" t="s">
        <v>98</v>
      </c>
      <c r="J1446" s="1" t="s">
        <v>99</v>
      </c>
      <c r="K1446" s="1" t="s">
        <v>100</v>
      </c>
      <c r="L1446" s="1" t="s">
        <v>101</v>
      </c>
      <c r="M1446" s="1" t="s">
        <v>101</v>
      </c>
      <c r="N1446" s="1" t="s">
        <v>101</v>
      </c>
      <c r="O1446" s="1" t="s">
        <v>102</v>
      </c>
      <c r="P1446" s="1">
        <v>42622</v>
      </c>
      <c r="Q1446" s="1">
        <v>2390124.5</v>
      </c>
      <c r="R1446" s="1">
        <v>0</v>
      </c>
      <c r="S1446" s="1">
        <v>2393528.75</v>
      </c>
      <c r="T1446" s="1">
        <v>207.6</v>
      </c>
      <c r="U1446" s="1">
        <v>0</v>
      </c>
      <c r="V1446" s="1">
        <v>0</v>
      </c>
      <c r="W1446" s="1">
        <v>3615.96</v>
      </c>
      <c r="X1446" s="1">
        <v>0</v>
      </c>
      <c r="Y1446" s="1">
        <v>0</v>
      </c>
      <c r="Z1446" s="1">
        <v>32159</v>
      </c>
      <c r="AA1446" s="1">
        <v>0</v>
      </c>
      <c r="AB1446" s="1">
        <v>0</v>
      </c>
      <c r="AC1446" s="1">
        <v>63525.01</v>
      </c>
      <c r="AD1446" s="1">
        <v>107999.95</v>
      </c>
      <c r="AE1446" s="1">
        <v>247365.69</v>
      </c>
      <c r="AF1446" s="1">
        <v>753427.69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76028840</v>
      </c>
      <c r="AP1446" s="1">
        <v>76171624</v>
      </c>
      <c r="AQ1446" s="1">
        <v>68735840</v>
      </c>
      <c r="AR1446" s="1">
        <v>7111681.5</v>
      </c>
      <c r="AS1446" s="1">
        <v>324131.59000000003</v>
      </c>
      <c r="AT1446" s="1">
        <v>0</v>
      </c>
      <c r="AU1446" s="1">
        <v>5802.54</v>
      </c>
      <c r="AV1446" s="1">
        <v>148586.44</v>
      </c>
      <c r="AW1446" s="1">
        <v>0</v>
      </c>
      <c r="AX1446" s="1">
        <v>0</v>
      </c>
      <c r="AY1446" s="1">
        <v>35.130000000000003</v>
      </c>
      <c r="AZ1446" s="1">
        <v>35.840000000000003</v>
      </c>
      <c r="BA1446" s="1">
        <v>0.99</v>
      </c>
      <c r="BB1446" s="1">
        <v>0.11</v>
      </c>
      <c r="BC1446" s="1">
        <v>1.28</v>
      </c>
      <c r="BD1446" s="1">
        <v>27.95</v>
      </c>
      <c r="BE1446" s="1">
        <v>0</v>
      </c>
      <c r="BF1446" s="1">
        <v>0</v>
      </c>
      <c r="BG1446" s="1">
        <v>0</v>
      </c>
      <c r="BH1446" s="1">
        <v>41.09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0</v>
      </c>
      <c r="BW1446" s="1">
        <v>0</v>
      </c>
      <c r="BX1446" s="1">
        <v>0</v>
      </c>
      <c r="BY1446" s="1">
        <v>0</v>
      </c>
      <c r="BZ1446" s="1">
        <v>0</v>
      </c>
      <c r="CA1446" s="1">
        <v>0</v>
      </c>
      <c r="CB1446" s="1">
        <v>0</v>
      </c>
      <c r="CC1446" s="1">
        <v>0</v>
      </c>
      <c r="CD1446" s="1">
        <v>0</v>
      </c>
      <c r="CE1446" s="1">
        <v>0</v>
      </c>
      <c r="CF1446" s="1">
        <v>0.15</v>
      </c>
      <c r="CG1446" s="1">
        <v>0.38</v>
      </c>
      <c r="CH1446" s="1">
        <v>3.36</v>
      </c>
      <c r="CI1446" s="1">
        <v>0</v>
      </c>
      <c r="CJ1446" s="1">
        <v>0</v>
      </c>
      <c r="CK1446" s="1">
        <v>0</v>
      </c>
      <c r="CL1446" s="1">
        <v>0</v>
      </c>
      <c r="CM1446" s="1">
        <v>150</v>
      </c>
      <c r="CN1446" s="1">
        <v>150</v>
      </c>
      <c r="CO1446" s="1">
        <v>101</v>
      </c>
      <c r="CP1446" s="1">
        <v>344</v>
      </c>
      <c r="CQ1446" s="1">
        <v>100</v>
      </c>
      <c r="CR1446" s="1">
        <v>0</v>
      </c>
      <c r="CS1446" t="s">
        <v>116</v>
      </c>
      <c r="CT1446">
        <f t="shared" si="184"/>
        <v>0</v>
      </c>
      <c r="CU1446">
        <f t="shared" si="185"/>
        <v>0</v>
      </c>
      <c r="CV1446">
        <f t="shared" si="183"/>
        <v>0</v>
      </c>
      <c r="CW1446">
        <f t="shared" si="186"/>
        <v>0</v>
      </c>
      <c r="CX1446" s="4">
        <f t="shared" si="187"/>
        <v>76177426.540000007</v>
      </c>
      <c r="CY1446">
        <f t="shared" si="188"/>
        <v>0</v>
      </c>
      <c r="CZ1446">
        <f t="shared" si="189"/>
        <v>76171624</v>
      </c>
      <c r="DA1446">
        <f t="shared" si="190"/>
        <v>5802.54</v>
      </c>
    </row>
    <row r="1447" spans="1:105" x14ac:dyDescent="0.3">
      <c r="A1447" s="1">
        <v>31</v>
      </c>
      <c r="B1447" s="1" t="s">
        <v>97</v>
      </c>
      <c r="C1447" s="1">
        <v>2028</v>
      </c>
      <c r="D1447" s="1">
        <v>5</v>
      </c>
      <c r="E1447" s="1">
        <v>0</v>
      </c>
      <c r="F1447" s="1">
        <v>300</v>
      </c>
      <c r="G1447" s="1">
        <v>2.0407999999999999E-2</v>
      </c>
      <c r="H1447" s="1">
        <v>2010</v>
      </c>
      <c r="I1447" s="1" t="s">
        <v>98</v>
      </c>
      <c r="J1447" s="1" t="s">
        <v>99</v>
      </c>
      <c r="K1447" s="1" t="s">
        <v>100</v>
      </c>
      <c r="L1447" s="1" t="s">
        <v>101</v>
      </c>
      <c r="M1447" s="1" t="s">
        <v>101</v>
      </c>
      <c r="N1447" s="1" t="s">
        <v>101</v>
      </c>
      <c r="O1447" s="1" t="s">
        <v>102</v>
      </c>
      <c r="P1447" s="1">
        <v>42622</v>
      </c>
      <c r="Q1447" s="1">
        <v>2678526.5</v>
      </c>
      <c r="R1447" s="1">
        <v>0</v>
      </c>
      <c r="S1447" s="1">
        <v>2679361.25</v>
      </c>
      <c r="T1447" s="1">
        <v>1582.7</v>
      </c>
      <c r="U1447" s="1">
        <v>0</v>
      </c>
      <c r="V1447" s="1">
        <v>0</v>
      </c>
      <c r="W1447" s="1">
        <v>2438.79</v>
      </c>
      <c r="X1447" s="1">
        <v>0</v>
      </c>
      <c r="Y1447" s="1">
        <v>0</v>
      </c>
      <c r="Z1447" s="1">
        <v>14334.77</v>
      </c>
      <c r="AA1447" s="1">
        <v>0</v>
      </c>
      <c r="AB1447" s="1">
        <v>12.9</v>
      </c>
      <c r="AC1447" s="1">
        <v>61917.62</v>
      </c>
      <c r="AD1447" s="1">
        <v>111599.98</v>
      </c>
      <c r="AE1447" s="1">
        <v>270091.90999999997</v>
      </c>
      <c r="AF1447" s="1">
        <v>779474.56</v>
      </c>
      <c r="AG1447" s="1">
        <v>0</v>
      </c>
      <c r="AH1447" s="1">
        <v>0</v>
      </c>
      <c r="AI1447" s="1">
        <v>18.079999999999998</v>
      </c>
      <c r="AJ1447" s="1">
        <v>0</v>
      </c>
      <c r="AK1447" s="1">
        <v>15.62</v>
      </c>
      <c r="AL1447" s="1">
        <v>0</v>
      </c>
      <c r="AM1447" s="1">
        <v>0</v>
      </c>
      <c r="AN1447" s="1">
        <v>0</v>
      </c>
      <c r="AO1447" s="1">
        <v>88015568</v>
      </c>
      <c r="AP1447" s="1">
        <v>87382920</v>
      </c>
      <c r="AQ1447" s="1">
        <v>78973536</v>
      </c>
      <c r="AR1447" s="1">
        <v>7907888.5</v>
      </c>
      <c r="AS1447" s="1">
        <v>501531.94</v>
      </c>
      <c r="AT1447" s="1">
        <v>0</v>
      </c>
      <c r="AU1447" s="1">
        <v>923896.06</v>
      </c>
      <c r="AV1447" s="1">
        <v>291250.96999999997</v>
      </c>
      <c r="AW1447" s="1">
        <v>0</v>
      </c>
      <c r="AX1447" s="1">
        <v>0</v>
      </c>
      <c r="AY1447" s="1">
        <v>47.21</v>
      </c>
      <c r="AZ1447" s="1">
        <v>38.840000000000003</v>
      </c>
      <c r="BA1447" s="1">
        <v>5.32</v>
      </c>
      <c r="BB1447" s="1">
        <v>1.38</v>
      </c>
      <c r="BC1447" s="1">
        <v>11.37</v>
      </c>
      <c r="BD1447" s="1">
        <v>583.75</v>
      </c>
      <c r="BE1447" s="1">
        <v>0</v>
      </c>
      <c r="BF1447" s="1">
        <v>0</v>
      </c>
      <c r="BG1447" s="1">
        <v>0</v>
      </c>
      <c r="BH1447" s="1">
        <v>119.42</v>
      </c>
      <c r="BI1447" s="1">
        <v>0</v>
      </c>
      <c r="BJ1447" s="1">
        <v>0</v>
      </c>
      <c r="BK1447" s="1">
        <v>20967</v>
      </c>
      <c r="BL1447" s="1">
        <v>0</v>
      </c>
      <c r="BM1447" s="1">
        <v>0</v>
      </c>
      <c r="BN1447" s="1">
        <v>0</v>
      </c>
      <c r="BO1447" s="1">
        <v>4222.9799999999996</v>
      </c>
      <c r="BP1447" s="1">
        <v>0.03</v>
      </c>
      <c r="BQ1447" s="1">
        <v>0</v>
      </c>
      <c r="BR1447" s="1">
        <v>0</v>
      </c>
      <c r="BS1447" s="1">
        <v>0.03</v>
      </c>
      <c r="BT1447" s="1">
        <v>0.12</v>
      </c>
      <c r="BU1447" s="1">
        <v>0</v>
      </c>
      <c r="BV1447" s="1">
        <v>0</v>
      </c>
      <c r="BW1447" s="1">
        <v>0.12</v>
      </c>
      <c r="BX1447" s="1">
        <v>0</v>
      </c>
      <c r="BY1447" s="1">
        <v>0.09</v>
      </c>
      <c r="BZ1447" s="1">
        <v>0</v>
      </c>
      <c r="CA1447" s="1">
        <v>0</v>
      </c>
      <c r="CB1447" s="1">
        <v>0</v>
      </c>
      <c r="CC1447" s="1">
        <v>0</v>
      </c>
      <c r="CD1447" s="1">
        <v>7.0000000000000007E-2</v>
      </c>
      <c r="CE1447" s="1">
        <v>0.25</v>
      </c>
      <c r="CF1447" s="1">
        <v>0.25</v>
      </c>
      <c r="CG1447" s="1">
        <v>0.73</v>
      </c>
      <c r="CH1447" s="1">
        <v>4.6900000000000004</v>
      </c>
      <c r="CI1447" s="1">
        <v>0</v>
      </c>
      <c r="CJ1447" s="1">
        <v>0</v>
      </c>
      <c r="CK1447" s="1">
        <v>0</v>
      </c>
      <c r="CL1447" s="1">
        <v>0</v>
      </c>
      <c r="CM1447" s="1">
        <v>150</v>
      </c>
      <c r="CN1447" s="1">
        <v>150</v>
      </c>
      <c r="CO1447" s="1">
        <v>101</v>
      </c>
      <c r="CP1447" s="1">
        <v>344</v>
      </c>
      <c r="CQ1447" s="1">
        <v>100</v>
      </c>
      <c r="CR1447" s="1">
        <v>0</v>
      </c>
      <c r="CS1447" t="s">
        <v>116</v>
      </c>
      <c r="CT1447">
        <f t="shared" si="184"/>
        <v>0</v>
      </c>
      <c r="CU1447">
        <f t="shared" si="185"/>
        <v>0</v>
      </c>
      <c r="CV1447">
        <f t="shared" si="183"/>
        <v>0</v>
      </c>
      <c r="CW1447">
        <f t="shared" si="186"/>
        <v>0</v>
      </c>
      <c r="CX1447" s="4">
        <f t="shared" si="187"/>
        <v>88306816.060000002</v>
      </c>
      <c r="CY1447">
        <f t="shared" si="188"/>
        <v>0</v>
      </c>
      <c r="CZ1447">
        <f t="shared" si="189"/>
        <v>87382920</v>
      </c>
      <c r="DA1447">
        <f t="shared" si="190"/>
        <v>923896.06</v>
      </c>
    </row>
    <row r="1448" spans="1:105" x14ac:dyDescent="0.3">
      <c r="A1448" s="1">
        <v>31</v>
      </c>
      <c r="B1448" s="1" t="s">
        <v>97</v>
      </c>
      <c r="C1448" s="1">
        <v>2028</v>
      </c>
      <c r="D1448" s="1">
        <v>6</v>
      </c>
      <c r="E1448" s="1">
        <v>0</v>
      </c>
      <c r="F1448" s="1">
        <v>300</v>
      </c>
      <c r="G1448" s="1">
        <v>2.0407999999999999E-2</v>
      </c>
      <c r="H1448" s="1">
        <v>2010</v>
      </c>
      <c r="I1448" s="1" t="s">
        <v>98</v>
      </c>
      <c r="J1448" s="1" t="s">
        <v>99</v>
      </c>
      <c r="K1448" s="1" t="s">
        <v>100</v>
      </c>
      <c r="L1448" s="1" t="s">
        <v>101</v>
      </c>
      <c r="M1448" s="1" t="s">
        <v>101</v>
      </c>
      <c r="N1448" s="1" t="s">
        <v>101</v>
      </c>
      <c r="O1448" s="1" t="s">
        <v>102</v>
      </c>
      <c r="P1448" s="1">
        <v>42622</v>
      </c>
      <c r="Q1448" s="1">
        <v>3120708.5</v>
      </c>
      <c r="R1448" s="1">
        <v>0</v>
      </c>
      <c r="S1448" s="1">
        <v>3150412</v>
      </c>
      <c r="T1448" s="1">
        <v>3644.45</v>
      </c>
      <c r="U1448" s="1">
        <v>0</v>
      </c>
      <c r="V1448" s="1">
        <v>0</v>
      </c>
      <c r="W1448" s="1">
        <v>33342.230000000003</v>
      </c>
      <c r="X1448" s="1">
        <v>0</v>
      </c>
      <c r="Y1448" s="1">
        <v>0</v>
      </c>
      <c r="Z1448" s="1">
        <v>26034.37</v>
      </c>
      <c r="AA1448" s="1">
        <v>0</v>
      </c>
      <c r="AB1448" s="1">
        <v>3.64</v>
      </c>
      <c r="AC1448" s="1">
        <v>74360.23</v>
      </c>
      <c r="AD1448" s="1">
        <v>108000</v>
      </c>
      <c r="AE1448" s="1">
        <v>259673.31</v>
      </c>
      <c r="AF1448" s="1">
        <v>741227.88</v>
      </c>
      <c r="AG1448" s="1">
        <v>0</v>
      </c>
      <c r="AH1448" s="1">
        <v>0</v>
      </c>
      <c r="AI1448" s="1">
        <v>8.73</v>
      </c>
      <c r="AJ1448" s="1">
        <v>2.02</v>
      </c>
      <c r="AK1448" s="1">
        <v>2.15</v>
      </c>
      <c r="AL1448" s="1">
        <v>0.01</v>
      </c>
      <c r="AM1448" s="1">
        <v>0</v>
      </c>
      <c r="AN1448" s="1">
        <v>0</v>
      </c>
      <c r="AO1448" s="1">
        <v>102351176</v>
      </c>
      <c r="AP1448" s="1">
        <v>104666952</v>
      </c>
      <c r="AQ1448" s="1">
        <v>94792832</v>
      </c>
      <c r="AR1448" s="1">
        <v>9415700</v>
      </c>
      <c r="AS1448" s="1">
        <v>458398.41</v>
      </c>
      <c r="AT1448" s="1">
        <v>0</v>
      </c>
      <c r="AU1448" s="1">
        <v>176397.89</v>
      </c>
      <c r="AV1448" s="1">
        <v>2492179</v>
      </c>
      <c r="AW1448" s="1">
        <v>0</v>
      </c>
      <c r="AX1448" s="1">
        <v>0</v>
      </c>
      <c r="AY1448" s="1">
        <v>50.54</v>
      </c>
      <c r="AZ1448" s="1">
        <v>49.26</v>
      </c>
      <c r="BA1448" s="1">
        <v>5.23</v>
      </c>
      <c r="BB1448" s="1">
        <v>1.81</v>
      </c>
      <c r="BC1448" s="1">
        <v>10.95</v>
      </c>
      <c r="BD1448" s="1">
        <v>48.4</v>
      </c>
      <c r="BE1448" s="1">
        <v>0</v>
      </c>
      <c r="BF1448" s="1">
        <v>0</v>
      </c>
      <c r="BG1448" s="1">
        <v>0</v>
      </c>
      <c r="BH1448" s="1">
        <v>74.75</v>
      </c>
      <c r="BI1448" s="1">
        <v>0</v>
      </c>
      <c r="BJ1448" s="1">
        <v>69.89</v>
      </c>
      <c r="BK1448" s="1">
        <v>20967</v>
      </c>
      <c r="BL1448" s="1">
        <v>20967</v>
      </c>
      <c r="BM1448" s="1">
        <v>0</v>
      </c>
      <c r="BN1448" s="1">
        <v>0</v>
      </c>
      <c r="BO1448" s="1">
        <v>4301.29</v>
      </c>
      <c r="BP1448" s="1">
        <v>3.6666669999999998E-2</v>
      </c>
      <c r="BQ1448" s="1">
        <v>6.6666700000000004E-3</v>
      </c>
      <c r="BR1448" s="1">
        <v>3.3333299999999998E-3</v>
      </c>
      <c r="BS1448" s="1">
        <v>3.6666669999999998E-2</v>
      </c>
      <c r="BT1448" s="1">
        <v>6.3333329999999993E-2</v>
      </c>
      <c r="BU1448" s="1">
        <v>1.3333329999999999E-2</v>
      </c>
      <c r="BV1448" s="1">
        <v>3.3333299999999998E-3</v>
      </c>
      <c r="BW1448" s="1">
        <v>4.666667E-2</v>
      </c>
      <c r="BX1448" s="1">
        <v>0</v>
      </c>
      <c r="BY1448" s="1">
        <v>0.03</v>
      </c>
      <c r="BZ1448" s="1">
        <v>0</v>
      </c>
      <c r="CA1448" s="1">
        <v>0</v>
      </c>
      <c r="CB1448" s="1">
        <v>0</v>
      </c>
      <c r="CC1448" s="1">
        <v>0</v>
      </c>
      <c r="CD1448" s="1">
        <v>0.06</v>
      </c>
      <c r="CE1448" s="1">
        <v>0.1</v>
      </c>
      <c r="CF1448" s="1">
        <v>0.21</v>
      </c>
      <c r="CG1448" s="1">
        <v>0.5</v>
      </c>
      <c r="CH1448" s="1">
        <v>4.38</v>
      </c>
      <c r="CI1448" s="1">
        <v>0.01</v>
      </c>
      <c r="CJ1448" s="1">
        <v>0</v>
      </c>
      <c r="CK1448" s="1">
        <v>0</v>
      </c>
      <c r="CL1448" s="1">
        <v>0</v>
      </c>
      <c r="CM1448" s="1">
        <v>150</v>
      </c>
      <c r="CN1448" s="1">
        <v>150</v>
      </c>
      <c r="CO1448" s="1">
        <v>101</v>
      </c>
      <c r="CP1448" s="1">
        <v>344</v>
      </c>
      <c r="CQ1448" s="1">
        <v>100</v>
      </c>
      <c r="CR1448" s="1">
        <v>0</v>
      </c>
      <c r="CS1448" t="s">
        <v>116</v>
      </c>
      <c r="CT1448">
        <f t="shared" si="184"/>
        <v>1.3605340136E-4</v>
      </c>
      <c r="CU1448">
        <f t="shared" si="185"/>
        <v>1.3605340136000001E-3</v>
      </c>
      <c r="CV1448">
        <f t="shared" si="183"/>
        <v>4.1224159999999996E-2</v>
      </c>
      <c r="CW1448">
        <f t="shared" si="186"/>
        <v>2.7210659863999997E-4</v>
      </c>
      <c r="CX1448" s="4">
        <f t="shared" si="187"/>
        <v>104885703.23</v>
      </c>
      <c r="CY1448">
        <f t="shared" si="188"/>
        <v>42353.340000000004</v>
      </c>
      <c r="CZ1448">
        <f t="shared" si="189"/>
        <v>104666952</v>
      </c>
      <c r="DA1448">
        <f t="shared" si="190"/>
        <v>176397.89</v>
      </c>
    </row>
    <row r="1449" spans="1:105" x14ac:dyDescent="0.3">
      <c r="A1449" s="1">
        <v>31</v>
      </c>
      <c r="B1449" s="1" t="s">
        <v>97</v>
      </c>
      <c r="C1449" s="1">
        <v>2028</v>
      </c>
      <c r="D1449" s="1">
        <v>7</v>
      </c>
      <c r="E1449" s="1">
        <v>0</v>
      </c>
      <c r="F1449" s="1">
        <v>300</v>
      </c>
      <c r="G1449" s="1">
        <v>2.0407999999999999E-2</v>
      </c>
      <c r="H1449" s="1">
        <v>2010</v>
      </c>
      <c r="I1449" s="1" t="s">
        <v>98</v>
      </c>
      <c r="J1449" s="1" t="s">
        <v>99</v>
      </c>
      <c r="K1449" s="1" t="s">
        <v>100</v>
      </c>
      <c r="L1449" s="1" t="s">
        <v>101</v>
      </c>
      <c r="M1449" s="1" t="s">
        <v>101</v>
      </c>
      <c r="N1449" s="1" t="s">
        <v>101</v>
      </c>
      <c r="O1449" s="1" t="s">
        <v>102</v>
      </c>
      <c r="P1449" s="1">
        <v>42622</v>
      </c>
      <c r="Q1449" s="1">
        <v>3346637.75</v>
      </c>
      <c r="R1449" s="1">
        <v>0</v>
      </c>
      <c r="S1449" s="1">
        <v>3369117.5</v>
      </c>
      <c r="T1449" s="1">
        <v>7887.88</v>
      </c>
      <c r="U1449" s="1">
        <v>0</v>
      </c>
      <c r="V1449" s="1">
        <v>0</v>
      </c>
      <c r="W1449" s="1">
        <v>30380.67</v>
      </c>
      <c r="X1449" s="1">
        <v>0</v>
      </c>
      <c r="Y1449" s="1">
        <v>0</v>
      </c>
      <c r="Z1449" s="1">
        <v>23542</v>
      </c>
      <c r="AA1449" s="1">
        <v>0</v>
      </c>
      <c r="AB1449" s="1">
        <v>0.24</v>
      </c>
      <c r="AC1449" s="1">
        <v>74797.73</v>
      </c>
      <c r="AD1449" s="1">
        <v>111600</v>
      </c>
      <c r="AE1449" s="1">
        <v>253785.33</v>
      </c>
      <c r="AF1449" s="1">
        <v>734648.94</v>
      </c>
      <c r="AG1449" s="1">
        <v>0</v>
      </c>
      <c r="AH1449" s="1">
        <v>0</v>
      </c>
      <c r="AI1449" s="1">
        <v>73.2</v>
      </c>
      <c r="AJ1449" s="1">
        <v>0</v>
      </c>
      <c r="AK1449" s="1">
        <v>19.399999999999999</v>
      </c>
      <c r="AL1449" s="1">
        <v>0</v>
      </c>
      <c r="AM1449" s="1">
        <v>0</v>
      </c>
      <c r="AN1449" s="1">
        <v>0</v>
      </c>
      <c r="AO1449" s="1">
        <v>87880496</v>
      </c>
      <c r="AP1449" s="1">
        <v>113100720</v>
      </c>
      <c r="AQ1449" s="1">
        <v>102778480</v>
      </c>
      <c r="AR1449" s="1">
        <v>9914365</v>
      </c>
      <c r="AS1449" s="1">
        <v>407896.22</v>
      </c>
      <c r="AT1449" s="1">
        <v>0</v>
      </c>
      <c r="AU1449" s="1">
        <v>308523.69</v>
      </c>
      <c r="AV1449" s="1">
        <v>25528740</v>
      </c>
      <c r="AW1449" s="1">
        <v>0</v>
      </c>
      <c r="AX1449" s="1">
        <v>0</v>
      </c>
      <c r="AY1449" s="1">
        <v>84.74</v>
      </c>
      <c r="AZ1449" s="1">
        <v>82.98</v>
      </c>
      <c r="BA1449" s="1">
        <v>16.22</v>
      </c>
      <c r="BB1449" s="1">
        <v>4.32</v>
      </c>
      <c r="BC1449" s="1">
        <v>36.369999999999997</v>
      </c>
      <c r="BD1449" s="1">
        <v>39.11</v>
      </c>
      <c r="BE1449" s="1">
        <v>0</v>
      </c>
      <c r="BF1449" s="1">
        <v>0</v>
      </c>
      <c r="BG1449" s="1">
        <v>0</v>
      </c>
      <c r="BH1449" s="1">
        <v>840.3</v>
      </c>
      <c r="BI1449" s="1">
        <v>0</v>
      </c>
      <c r="BJ1449" s="1">
        <v>0</v>
      </c>
      <c r="BK1449" s="1">
        <v>20967</v>
      </c>
      <c r="BL1449" s="1">
        <v>0</v>
      </c>
      <c r="BM1449" s="1">
        <v>0</v>
      </c>
      <c r="BN1449" s="1">
        <v>0</v>
      </c>
      <c r="BO1449" s="1">
        <v>4310.57</v>
      </c>
      <c r="BP1449" s="1">
        <v>0.40000001000000002</v>
      </c>
      <c r="BQ1449" s="1">
        <v>0</v>
      </c>
      <c r="BR1449" s="1">
        <v>0</v>
      </c>
      <c r="BS1449" s="1">
        <v>0.40000001000000002</v>
      </c>
      <c r="BT1449" s="1">
        <v>0.58333330999999999</v>
      </c>
      <c r="BU1449" s="1">
        <v>0</v>
      </c>
      <c r="BV1449" s="1">
        <v>0</v>
      </c>
      <c r="BW1449" s="1">
        <v>0.58333330999999999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0</v>
      </c>
      <c r="CD1449" s="1">
        <v>0.55000000000000004</v>
      </c>
      <c r="CE1449" s="1">
        <v>0.82</v>
      </c>
      <c r="CF1449" s="1">
        <v>0.2</v>
      </c>
      <c r="CG1449" s="1">
        <v>0.52</v>
      </c>
      <c r="CH1449" s="1">
        <v>3.94</v>
      </c>
      <c r="CI1449" s="1">
        <v>0</v>
      </c>
      <c r="CJ1449" s="1">
        <v>0</v>
      </c>
      <c r="CK1449" s="1">
        <v>0</v>
      </c>
      <c r="CL1449" s="1">
        <v>0</v>
      </c>
      <c r="CM1449" s="1">
        <v>150</v>
      </c>
      <c r="CN1449" s="1">
        <v>150</v>
      </c>
      <c r="CO1449" s="1">
        <v>101</v>
      </c>
      <c r="CP1449" s="1">
        <v>344</v>
      </c>
      <c r="CQ1449" s="1">
        <v>100</v>
      </c>
      <c r="CR1449" s="1">
        <v>0</v>
      </c>
      <c r="CS1449" t="s">
        <v>116</v>
      </c>
      <c r="CT1449">
        <f t="shared" si="184"/>
        <v>0</v>
      </c>
      <c r="CU1449">
        <f t="shared" si="185"/>
        <v>0</v>
      </c>
      <c r="CV1449">
        <f t="shared" si="183"/>
        <v>0</v>
      </c>
      <c r="CW1449">
        <f t="shared" si="186"/>
        <v>0</v>
      </c>
      <c r="CX1449" s="4">
        <f t="shared" si="187"/>
        <v>113409243.69</v>
      </c>
      <c r="CY1449">
        <f t="shared" si="188"/>
        <v>0</v>
      </c>
      <c r="CZ1449">
        <f t="shared" si="189"/>
        <v>113100720</v>
      </c>
      <c r="DA1449">
        <f t="shared" si="190"/>
        <v>308523.69</v>
      </c>
    </row>
    <row r="1450" spans="1:105" x14ac:dyDescent="0.3">
      <c r="A1450" s="1">
        <v>31</v>
      </c>
      <c r="B1450" s="1" t="s">
        <v>97</v>
      </c>
      <c r="C1450" s="1">
        <v>2028</v>
      </c>
      <c r="D1450" s="1">
        <v>8</v>
      </c>
      <c r="E1450" s="1">
        <v>0</v>
      </c>
      <c r="F1450" s="1">
        <v>300</v>
      </c>
      <c r="G1450" s="1">
        <v>2.0407999999999999E-2</v>
      </c>
      <c r="H1450" s="1">
        <v>2010</v>
      </c>
      <c r="I1450" s="1" t="s">
        <v>98</v>
      </c>
      <c r="J1450" s="1" t="s">
        <v>99</v>
      </c>
      <c r="K1450" s="1" t="s">
        <v>100</v>
      </c>
      <c r="L1450" s="1" t="s">
        <v>101</v>
      </c>
      <c r="M1450" s="1" t="s">
        <v>101</v>
      </c>
      <c r="N1450" s="1" t="s">
        <v>101</v>
      </c>
      <c r="O1450" s="1" t="s">
        <v>102</v>
      </c>
      <c r="P1450" s="1">
        <v>42622</v>
      </c>
      <c r="Q1450" s="1">
        <v>3397372</v>
      </c>
      <c r="R1450" s="1">
        <v>0</v>
      </c>
      <c r="S1450" s="1">
        <v>3420384.25</v>
      </c>
      <c r="T1450" s="1">
        <v>7176.48</v>
      </c>
      <c r="U1450" s="1">
        <v>0</v>
      </c>
      <c r="V1450" s="1">
        <v>0</v>
      </c>
      <c r="W1450" s="1">
        <v>30444.78</v>
      </c>
      <c r="X1450" s="1">
        <v>0</v>
      </c>
      <c r="Y1450" s="1">
        <v>0</v>
      </c>
      <c r="Z1450" s="1">
        <v>23492.47</v>
      </c>
      <c r="AA1450" s="1">
        <v>0</v>
      </c>
      <c r="AB1450" s="1">
        <v>44.71</v>
      </c>
      <c r="AC1450" s="1">
        <v>70797.73</v>
      </c>
      <c r="AD1450" s="1">
        <v>111600</v>
      </c>
      <c r="AE1450" s="1">
        <v>247664.48</v>
      </c>
      <c r="AF1450" s="1">
        <v>711415.56</v>
      </c>
      <c r="AG1450" s="1">
        <v>0</v>
      </c>
      <c r="AH1450" s="1">
        <v>0</v>
      </c>
      <c r="AI1450" s="1">
        <v>575.28</v>
      </c>
      <c r="AJ1450" s="1">
        <v>10.34</v>
      </c>
      <c r="AK1450" s="1">
        <v>235.74</v>
      </c>
      <c r="AL1450" s="1">
        <v>1.44</v>
      </c>
      <c r="AM1450" s="1">
        <v>0</v>
      </c>
      <c r="AN1450" s="1">
        <v>0</v>
      </c>
      <c r="AO1450" s="1">
        <v>28000816</v>
      </c>
      <c r="AP1450" s="1">
        <v>115903544</v>
      </c>
      <c r="AQ1450" s="1">
        <v>105577768</v>
      </c>
      <c r="AR1450" s="1">
        <v>9931942</v>
      </c>
      <c r="AS1450" s="1">
        <v>393822.88</v>
      </c>
      <c r="AT1450" s="1">
        <v>0</v>
      </c>
      <c r="AU1450" s="1">
        <v>1135014.1299999999</v>
      </c>
      <c r="AV1450" s="1">
        <v>89037744</v>
      </c>
      <c r="AW1450" s="1">
        <v>0</v>
      </c>
      <c r="AX1450" s="1">
        <v>0</v>
      </c>
      <c r="AY1450" s="1">
        <v>242.72</v>
      </c>
      <c r="AZ1450" s="1">
        <v>189.36</v>
      </c>
      <c r="BA1450" s="1">
        <v>59.6</v>
      </c>
      <c r="BB1450" s="1">
        <v>8.11</v>
      </c>
      <c r="BC1450" s="1">
        <v>149.66</v>
      </c>
      <c r="BD1450" s="1">
        <v>158.16</v>
      </c>
      <c r="BE1450" s="1">
        <v>0</v>
      </c>
      <c r="BF1450" s="1">
        <v>0</v>
      </c>
      <c r="BG1450" s="1">
        <v>0</v>
      </c>
      <c r="BH1450" s="1">
        <v>2924.57</v>
      </c>
      <c r="BI1450" s="1">
        <v>0</v>
      </c>
      <c r="BJ1450" s="1">
        <v>69.89</v>
      </c>
      <c r="BK1450" s="1">
        <v>20967</v>
      </c>
      <c r="BL1450" s="1">
        <v>20967</v>
      </c>
      <c r="BM1450" s="1">
        <v>0</v>
      </c>
      <c r="BN1450" s="1">
        <v>0</v>
      </c>
      <c r="BO1450" s="1">
        <v>4335.8100000000004</v>
      </c>
      <c r="BP1450" s="1">
        <v>2.75</v>
      </c>
      <c r="BQ1450" s="1">
        <v>2.666667E-2</v>
      </c>
      <c r="BR1450" s="1">
        <v>0.01</v>
      </c>
      <c r="BS1450" s="1">
        <v>2.7466666700000002</v>
      </c>
      <c r="BT1450" s="1">
        <v>5.0466666199999999</v>
      </c>
      <c r="BU1450" s="1">
        <v>5.6666670000000002E-2</v>
      </c>
      <c r="BV1450" s="1">
        <v>1.6666670000000001E-2</v>
      </c>
      <c r="BW1450" s="1">
        <v>4.9733333599999998</v>
      </c>
      <c r="BX1450" s="1">
        <v>0.01</v>
      </c>
      <c r="BY1450" s="1">
        <v>0.25</v>
      </c>
      <c r="BZ1450" s="1">
        <v>0</v>
      </c>
      <c r="CA1450" s="1">
        <v>0</v>
      </c>
      <c r="CB1450" s="1">
        <v>0</v>
      </c>
      <c r="CC1450" s="1">
        <v>0</v>
      </c>
      <c r="CD1450" s="1">
        <v>3.16</v>
      </c>
      <c r="CE1450" s="1">
        <v>6.2</v>
      </c>
      <c r="CF1450" s="1">
        <v>0.1</v>
      </c>
      <c r="CG1450" s="1">
        <v>0.3</v>
      </c>
      <c r="CH1450" s="1">
        <v>4.08</v>
      </c>
      <c r="CI1450" s="1">
        <v>0.03</v>
      </c>
      <c r="CJ1450" s="1">
        <v>0</v>
      </c>
      <c r="CK1450" s="1">
        <v>0</v>
      </c>
      <c r="CL1450" s="1">
        <v>0</v>
      </c>
      <c r="CM1450" s="1">
        <v>150</v>
      </c>
      <c r="CN1450" s="1">
        <v>150</v>
      </c>
      <c r="CO1450" s="1">
        <v>101</v>
      </c>
      <c r="CP1450" s="1">
        <v>344</v>
      </c>
      <c r="CQ1450" s="1">
        <v>100</v>
      </c>
      <c r="CR1450" s="1">
        <v>0</v>
      </c>
      <c r="CS1450" t="s">
        <v>116</v>
      </c>
      <c r="CT1450">
        <f t="shared" si="184"/>
        <v>5.4421340136000002E-4</v>
      </c>
      <c r="CU1450">
        <f t="shared" si="185"/>
        <v>5.4421340136E-3</v>
      </c>
      <c r="CV1450">
        <f t="shared" si="183"/>
        <v>0.21101871999999999</v>
      </c>
      <c r="CW1450">
        <f t="shared" si="186"/>
        <v>1.1564534013599999E-3</v>
      </c>
      <c r="CX1450" s="4">
        <f t="shared" si="187"/>
        <v>117255356.91</v>
      </c>
      <c r="CY1450">
        <f t="shared" si="188"/>
        <v>216798.78</v>
      </c>
      <c r="CZ1450">
        <f t="shared" si="189"/>
        <v>115903544</v>
      </c>
      <c r="DA1450">
        <f t="shared" si="190"/>
        <v>1135014.1299999999</v>
      </c>
    </row>
    <row r="1451" spans="1:105" x14ac:dyDescent="0.3">
      <c r="A1451" s="1">
        <v>31</v>
      </c>
      <c r="B1451" s="1" t="s">
        <v>97</v>
      </c>
      <c r="C1451" s="1">
        <v>2028</v>
      </c>
      <c r="D1451" s="1">
        <v>9</v>
      </c>
      <c r="E1451" s="1">
        <v>0</v>
      </c>
      <c r="F1451" s="1">
        <v>300</v>
      </c>
      <c r="G1451" s="1">
        <v>2.0407999999999999E-2</v>
      </c>
      <c r="H1451" s="1">
        <v>2010</v>
      </c>
      <c r="I1451" s="1" t="s">
        <v>98</v>
      </c>
      <c r="J1451" s="1" t="s">
        <v>99</v>
      </c>
      <c r="K1451" s="1" t="s">
        <v>100</v>
      </c>
      <c r="L1451" s="1" t="s">
        <v>101</v>
      </c>
      <c r="M1451" s="1" t="s">
        <v>101</v>
      </c>
      <c r="N1451" s="1" t="s">
        <v>101</v>
      </c>
      <c r="O1451" s="1" t="s">
        <v>102</v>
      </c>
      <c r="P1451" s="1">
        <v>42622</v>
      </c>
      <c r="Q1451" s="1">
        <v>2868400.75</v>
      </c>
      <c r="R1451" s="1">
        <v>0</v>
      </c>
      <c r="S1451" s="1">
        <v>2868700.25</v>
      </c>
      <c r="T1451" s="1">
        <v>1448.83</v>
      </c>
      <c r="U1451" s="1">
        <v>0</v>
      </c>
      <c r="V1451" s="1">
        <v>0</v>
      </c>
      <c r="W1451" s="1">
        <v>2650.8</v>
      </c>
      <c r="X1451" s="1">
        <v>0</v>
      </c>
      <c r="Y1451" s="1">
        <v>0</v>
      </c>
      <c r="Z1451" s="1">
        <v>24930.959999999999</v>
      </c>
      <c r="AA1451" s="1">
        <v>0</v>
      </c>
      <c r="AB1451" s="1">
        <v>1177.17</v>
      </c>
      <c r="AC1451" s="1">
        <v>63914.84</v>
      </c>
      <c r="AD1451" s="1">
        <v>108000</v>
      </c>
      <c r="AE1451" s="1">
        <v>268982.06</v>
      </c>
      <c r="AF1451" s="1">
        <v>726948</v>
      </c>
      <c r="AG1451" s="1">
        <v>0</v>
      </c>
      <c r="AH1451" s="1">
        <v>0</v>
      </c>
      <c r="AI1451" s="1">
        <v>871.36</v>
      </c>
      <c r="AJ1451" s="1">
        <v>0</v>
      </c>
      <c r="AK1451" s="1">
        <v>794.77</v>
      </c>
      <c r="AL1451" s="1">
        <v>106.27</v>
      </c>
      <c r="AM1451" s="1">
        <v>0</v>
      </c>
      <c r="AN1451" s="1">
        <v>0</v>
      </c>
      <c r="AO1451" s="1">
        <v>99508632</v>
      </c>
      <c r="AP1451" s="1">
        <v>98906464</v>
      </c>
      <c r="AQ1451" s="1">
        <v>87678840</v>
      </c>
      <c r="AR1451" s="1">
        <v>10715805</v>
      </c>
      <c r="AS1451" s="1">
        <v>511842.78</v>
      </c>
      <c r="AT1451" s="1">
        <v>0</v>
      </c>
      <c r="AU1451" s="1">
        <v>859429.06</v>
      </c>
      <c r="AV1451" s="1">
        <v>257260.67</v>
      </c>
      <c r="AW1451" s="1">
        <v>0</v>
      </c>
      <c r="AX1451" s="1">
        <v>0</v>
      </c>
      <c r="AY1451" s="1">
        <v>330.16</v>
      </c>
      <c r="AZ1451" s="1">
        <v>487.31</v>
      </c>
      <c r="BA1451" s="1">
        <v>70.819999999999993</v>
      </c>
      <c r="BB1451" s="1">
        <v>7.19</v>
      </c>
      <c r="BC1451" s="1">
        <v>207.72</v>
      </c>
      <c r="BD1451" s="1">
        <v>593.19000000000005</v>
      </c>
      <c r="BE1451" s="1">
        <v>0</v>
      </c>
      <c r="BF1451" s="1">
        <v>0</v>
      </c>
      <c r="BG1451" s="1">
        <v>0</v>
      </c>
      <c r="BH1451" s="1">
        <v>97.05</v>
      </c>
      <c r="BI1451" s="1">
        <v>0</v>
      </c>
      <c r="BJ1451" s="1">
        <v>0</v>
      </c>
      <c r="BK1451" s="1">
        <v>20967</v>
      </c>
      <c r="BL1451" s="1">
        <v>20967</v>
      </c>
      <c r="BM1451" s="1">
        <v>0</v>
      </c>
      <c r="BN1451" s="1">
        <v>0</v>
      </c>
      <c r="BO1451" s="1">
        <v>4302.42</v>
      </c>
      <c r="BP1451" s="1">
        <v>1.8300000400000001</v>
      </c>
      <c r="BQ1451" s="1">
        <v>0</v>
      </c>
      <c r="BR1451" s="1">
        <v>0.14000000000000001</v>
      </c>
      <c r="BS1451" s="1">
        <v>1.8300000400000001</v>
      </c>
      <c r="BT1451" s="1">
        <v>6.7166667000000002</v>
      </c>
      <c r="BU1451" s="1">
        <v>0</v>
      </c>
      <c r="BV1451" s="1">
        <v>0.25999999000000001</v>
      </c>
      <c r="BW1451" s="1">
        <v>6.45666647</v>
      </c>
      <c r="BX1451" s="1">
        <v>0</v>
      </c>
      <c r="BY1451" s="1">
        <v>5.54</v>
      </c>
      <c r="BZ1451" s="1">
        <v>0</v>
      </c>
      <c r="CA1451" s="1">
        <v>0</v>
      </c>
      <c r="CB1451" s="1">
        <v>0</v>
      </c>
      <c r="CC1451" s="1">
        <v>0</v>
      </c>
      <c r="CD1451" s="1">
        <v>2.34</v>
      </c>
      <c r="CE1451" s="1">
        <v>9.9</v>
      </c>
      <c r="CF1451" s="1">
        <v>0.43</v>
      </c>
      <c r="CG1451" s="1">
        <v>1.1100000000000001</v>
      </c>
      <c r="CH1451" s="1">
        <v>4.05</v>
      </c>
      <c r="CI1451" s="1">
        <v>0</v>
      </c>
      <c r="CJ1451" s="1">
        <v>0</v>
      </c>
      <c r="CK1451" s="1">
        <v>0</v>
      </c>
      <c r="CL1451" s="1">
        <v>0</v>
      </c>
      <c r="CM1451" s="1">
        <v>150</v>
      </c>
      <c r="CN1451" s="1">
        <v>150</v>
      </c>
      <c r="CO1451" s="1">
        <v>101</v>
      </c>
      <c r="CP1451" s="1">
        <v>344</v>
      </c>
      <c r="CQ1451" s="1">
        <v>100</v>
      </c>
      <c r="CR1451" s="1">
        <v>0</v>
      </c>
      <c r="CS1451" t="s">
        <v>116</v>
      </c>
      <c r="CT1451">
        <f t="shared" si="184"/>
        <v>0</v>
      </c>
      <c r="CU1451">
        <f t="shared" si="185"/>
        <v>0</v>
      </c>
      <c r="CV1451">
        <f t="shared" si="183"/>
        <v>0</v>
      </c>
      <c r="CW1451">
        <f t="shared" si="186"/>
        <v>0</v>
      </c>
      <c r="CX1451" s="4">
        <f t="shared" si="187"/>
        <v>99765893.060000002</v>
      </c>
      <c r="CY1451">
        <f t="shared" si="188"/>
        <v>0</v>
      </c>
      <c r="CZ1451">
        <f t="shared" si="189"/>
        <v>98906464</v>
      </c>
      <c r="DA1451">
        <f t="shared" si="190"/>
        <v>859429.06</v>
      </c>
    </row>
    <row r="1452" spans="1:105" x14ac:dyDescent="0.3">
      <c r="A1452" s="1">
        <v>31</v>
      </c>
      <c r="B1452" s="1" t="s">
        <v>97</v>
      </c>
      <c r="C1452" s="1">
        <v>2028</v>
      </c>
      <c r="D1452" s="1">
        <v>10</v>
      </c>
      <c r="E1452" s="1">
        <v>0</v>
      </c>
      <c r="F1452" s="1">
        <v>300</v>
      </c>
      <c r="G1452" s="1">
        <v>2.0407999999999999E-2</v>
      </c>
      <c r="H1452" s="1">
        <v>2010</v>
      </c>
      <c r="I1452" s="1" t="s">
        <v>98</v>
      </c>
      <c r="J1452" s="1" t="s">
        <v>99</v>
      </c>
      <c r="K1452" s="1" t="s">
        <v>100</v>
      </c>
      <c r="L1452" s="1" t="s">
        <v>101</v>
      </c>
      <c r="M1452" s="1" t="s">
        <v>101</v>
      </c>
      <c r="N1452" s="1" t="s">
        <v>101</v>
      </c>
      <c r="O1452" s="1" t="s">
        <v>102</v>
      </c>
      <c r="P1452" s="1">
        <v>42622</v>
      </c>
      <c r="Q1452" s="1">
        <v>2507844.75</v>
      </c>
      <c r="R1452" s="1">
        <v>0</v>
      </c>
      <c r="S1452" s="1">
        <v>2511023.25</v>
      </c>
      <c r="T1452" s="1">
        <v>322.17</v>
      </c>
      <c r="U1452" s="1">
        <v>0</v>
      </c>
      <c r="V1452" s="1">
        <v>0</v>
      </c>
      <c r="W1452" s="1">
        <v>3496.1</v>
      </c>
      <c r="X1452" s="1">
        <v>0</v>
      </c>
      <c r="Y1452" s="1">
        <v>0</v>
      </c>
      <c r="Z1452" s="1">
        <v>31631.439999999999</v>
      </c>
      <c r="AA1452" s="1">
        <v>0</v>
      </c>
      <c r="AB1452" s="1">
        <v>0</v>
      </c>
      <c r="AC1452" s="1">
        <v>54232.51</v>
      </c>
      <c r="AD1452" s="1">
        <v>111599.98</v>
      </c>
      <c r="AE1452" s="1">
        <v>254099.05</v>
      </c>
      <c r="AF1452" s="1">
        <v>769247.56</v>
      </c>
      <c r="AG1452" s="1">
        <v>0</v>
      </c>
      <c r="AH1452" s="1">
        <v>0</v>
      </c>
      <c r="AI1452" s="1">
        <v>1.32</v>
      </c>
      <c r="AJ1452" s="1">
        <v>0</v>
      </c>
      <c r="AK1452" s="1">
        <v>0.66</v>
      </c>
      <c r="AL1452" s="1">
        <v>0</v>
      </c>
      <c r="AM1452" s="1">
        <v>0</v>
      </c>
      <c r="AN1452" s="1">
        <v>0</v>
      </c>
      <c r="AO1452" s="1">
        <v>81562440</v>
      </c>
      <c r="AP1452" s="1">
        <v>81649336</v>
      </c>
      <c r="AQ1452" s="1">
        <v>74131392</v>
      </c>
      <c r="AR1452" s="1">
        <v>7194156.5</v>
      </c>
      <c r="AS1452" s="1">
        <v>323808.90999999997</v>
      </c>
      <c r="AT1452" s="1">
        <v>0</v>
      </c>
      <c r="AU1452" s="1">
        <v>9917.6299999999992</v>
      </c>
      <c r="AV1452" s="1">
        <v>96813.18</v>
      </c>
      <c r="AW1452" s="1">
        <v>0</v>
      </c>
      <c r="AX1452" s="1">
        <v>0</v>
      </c>
      <c r="AY1452" s="1">
        <v>39.07</v>
      </c>
      <c r="AZ1452" s="1">
        <v>37.1</v>
      </c>
      <c r="BA1452" s="1">
        <v>2.23</v>
      </c>
      <c r="BB1452" s="1">
        <v>0.6</v>
      </c>
      <c r="BC1452" s="1">
        <v>3.75</v>
      </c>
      <c r="BD1452" s="1">
        <v>30.78</v>
      </c>
      <c r="BE1452" s="1">
        <v>0</v>
      </c>
      <c r="BF1452" s="1">
        <v>0</v>
      </c>
      <c r="BG1452" s="1">
        <v>0</v>
      </c>
      <c r="BH1452" s="1">
        <v>27.69</v>
      </c>
      <c r="BI1452" s="1">
        <v>0</v>
      </c>
      <c r="BJ1452" s="1">
        <v>0</v>
      </c>
      <c r="BK1452" s="1">
        <v>20967</v>
      </c>
      <c r="BL1452" s="1">
        <v>0</v>
      </c>
      <c r="BM1452" s="1">
        <v>0</v>
      </c>
      <c r="BN1452" s="1">
        <v>0</v>
      </c>
      <c r="BO1452" s="1">
        <v>4374.3</v>
      </c>
      <c r="BP1452" s="1">
        <v>3.3333299999999998E-3</v>
      </c>
      <c r="BQ1452" s="1">
        <v>0</v>
      </c>
      <c r="BR1452" s="1">
        <v>0</v>
      </c>
      <c r="BS1452" s="1">
        <v>3.3333299999999998E-3</v>
      </c>
      <c r="BT1452" s="1">
        <v>1.3333329999999999E-2</v>
      </c>
      <c r="BU1452" s="1">
        <v>0</v>
      </c>
      <c r="BV1452" s="1">
        <v>0</v>
      </c>
      <c r="BW1452" s="1">
        <v>1.3333329999999999E-2</v>
      </c>
      <c r="BX1452" s="1">
        <v>0</v>
      </c>
      <c r="BY1452" s="1">
        <v>0</v>
      </c>
      <c r="BZ1452" s="1">
        <v>0</v>
      </c>
      <c r="CA1452" s="1">
        <v>0</v>
      </c>
      <c r="CB1452" s="1">
        <v>0</v>
      </c>
      <c r="CC1452" s="1">
        <v>0</v>
      </c>
      <c r="CD1452" s="1">
        <v>0</v>
      </c>
      <c r="CE1452" s="1">
        <v>0.01</v>
      </c>
      <c r="CF1452" s="1">
        <v>0.17</v>
      </c>
      <c r="CG1452" s="1">
        <v>0.4</v>
      </c>
      <c r="CH1452" s="1">
        <v>3.97</v>
      </c>
      <c r="CI1452" s="1">
        <v>0</v>
      </c>
      <c r="CJ1452" s="1">
        <v>0</v>
      </c>
      <c r="CK1452" s="1">
        <v>0</v>
      </c>
      <c r="CL1452" s="1">
        <v>0</v>
      </c>
      <c r="CM1452" s="1">
        <v>150</v>
      </c>
      <c r="CN1452" s="1">
        <v>150</v>
      </c>
      <c r="CO1452" s="1">
        <v>101</v>
      </c>
      <c r="CP1452" s="1">
        <v>344</v>
      </c>
      <c r="CQ1452" s="1">
        <v>100</v>
      </c>
      <c r="CR1452" s="1">
        <v>0</v>
      </c>
      <c r="CS1452" t="s">
        <v>116</v>
      </c>
      <c r="CT1452">
        <f t="shared" si="184"/>
        <v>0</v>
      </c>
      <c r="CU1452">
        <f t="shared" si="185"/>
        <v>0</v>
      </c>
      <c r="CV1452">
        <f t="shared" si="183"/>
        <v>0</v>
      </c>
      <c r="CW1452">
        <f t="shared" si="186"/>
        <v>0</v>
      </c>
      <c r="CX1452" s="4">
        <f t="shared" si="187"/>
        <v>81659253.629999995</v>
      </c>
      <c r="CY1452">
        <f t="shared" si="188"/>
        <v>0</v>
      </c>
      <c r="CZ1452">
        <f t="shared" si="189"/>
        <v>81649336</v>
      </c>
      <c r="DA1452">
        <f t="shared" si="190"/>
        <v>9917.6299999999992</v>
      </c>
    </row>
    <row r="1453" spans="1:105" x14ac:dyDescent="0.3">
      <c r="A1453" s="1">
        <v>31</v>
      </c>
      <c r="B1453" s="1" t="s">
        <v>97</v>
      </c>
      <c r="C1453" s="1">
        <v>2028</v>
      </c>
      <c r="D1453" s="1">
        <v>11</v>
      </c>
      <c r="E1453" s="1">
        <v>0</v>
      </c>
      <c r="F1453" s="1">
        <v>300</v>
      </c>
      <c r="G1453" s="1">
        <v>2.0407999999999999E-2</v>
      </c>
      <c r="H1453" s="1">
        <v>2010</v>
      </c>
      <c r="I1453" s="1" t="s">
        <v>98</v>
      </c>
      <c r="J1453" s="1" t="s">
        <v>99</v>
      </c>
      <c r="K1453" s="1" t="s">
        <v>100</v>
      </c>
      <c r="L1453" s="1" t="s">
        <v>101</v>
      </c>
      <c r="M1453" s="1" t="s">
        <v>101</v>
      </c>
      <c r="N1453" s="1" t="s">
        <v>101</v>
      </c>
      <c r="O1453" s="1" t="s">
        <v>102</v>
      </c>
      <c r="P1453" s="1">
        <v>42622</v>
      </c>
      <c r="Q1453" s="1">
        <v>2537426.25</v>
      </c>
      <c r="R1453" s="1">
        <v>0</v>
      </c>
      <c r="S1453" s="1">
        <v>2540735.25</v>
      </c>
      <c r="T1453" s="1">
        <v>342.65</v>
      </c>
      <c r="U1453" s="1">
        <v>0</v>
      </c>
      <c r="V1453" s="1">
        <v>0</v>
      </c>
      <c r="W1453" s="1">
        <v>3647.49</v>
      </c>
      <c r="X1453" s="1">
        <v>0</v>
      </c>
      <c r="Y1453" s="1">
        <v>0</v>
      </c>
      <c r="Z1453" s="1">
        <v>15420</v>
      </c>
      <c r="AA1453" s="1">
        <v>0</v>
      </c>
      <c r="AB1453" s="1">
        <v>0.91</v>
      </c>
      <c r="AC1453" s="1">
        <v>33355.18</v>
      </c>
      <c r="AD1453" s="1">
        <v>107999.98</v>
      </c>
      <c r="AE1453" s="1">
        <v>243523.28</v>
      </c>
      <c r="AF1453" s="1">
        <v>749300.69</v>
      </c>
      <c r="AG1453" s="1">
        <v>0</v>
      </c>
      <c r="AH1453" s="1">
        <v>0</v>
      </c>
      <c r="AI1453" s="1">
        <v>1.32</v>
      </c>
      <c r="AJ1453" s="1">
        <v>0</v>
      </c>
      <c r="AK1453" s="1">
        <v>0.55000000000000004</v>
      </c>
      <c r="AL1453" s="1">
        <v>0</v>
      </c>
      <c r="AM1453" s="1">
        <v>0</v>
      </c>
      <c r="AN1453" s="1">
        <v>0</v>
      </c>
      <c r="AO1453" s="1">
        <v>84463264</v>
      </c>
      <c r="AP1453" s="1">
        <v>84557840</v>
      </c>
      <c r="AQ1453" s="1">
        <v>77336384</v>
      </c>
      <c r="AR1453" s="1">
        <v>6836479</v>
      </c>
      <c r="AS1453" s="1">
        <v>385001.63</v>
      </c>
      <c r="AT1453" s="1">
        <v>0</v>
      </c>
      <c r="AU1453" s="1">
        <v>10403.16</v>
      </c>
      <c r="AV1453" s="1">
        <v>104975.53</v>
      </c>
      <c r="AW1453" s="1">
        <v>0</v>
      </c>
      <c r="AX1453" s="1">
        <v>0</v>
      </c>
      <c r="AY1453" s="1">
        <v>36.200000000000003</v>
      </c>
      <c r="AZ1453" s="1">
        <v>36.35</v>
      </c>
      <c r="BA1453" s="1">
        <v>1.18</v>
      </c>
      <c r="BB1453" s="1">
        <v>0.12</v>
      </c>
      <c r="BC1453" s="1">
        <v>1.76</v>
      </c>
      <c r="BD1453" s="1">
        <v>30.36</v>
      </c>
      <c r="BE1453" s="1">
        <v>0</v>
      </c>
      <c r="BF1453" s="1">
        <v>0</v>
      </c>
      <c r="BG1453" s="1">
        <v>0</v>
      </c>
      <c r="BH1453" s="1">
        <v>28.78</v>
      </c>
      <c r="BI1453" s="1">
        <v>0</v>
      </c>
      <c r="BJ1453" s="1">
        <v>0</v>
      </c>
      <c r="BK1453" s="1">
        <v>20967</v>
      </c>
      <c r="BL1453" s="1">
        <v>0</v>
      </c>
      <c r="BM1453" s="1">
        <v>0</v>
      </c>
      <c r="BN1453" s="1">
        <v>0</v>
      </c>
      <c r="BO1453" s="1">
        <v>4374.3</v>
      </c>
      <c r="BP1453" s="1">
        <v>3.3333299999999998E-3</v>
      </c>
      <c r="BQ1453" s="1">
        <v>0</v>
      </c>
      <c r="BR1453" s="1">
        <v>0</v>
      </c>
      <c r="BS1453" s="1">
        <v>3.3333299999999998E-3</v>
      </c>
      <c r="BT1453" s="1">
        <v>1.3333329999999999E-2</v>
      </c>
      <c r="BU1453" s="1">
        <v>0</v>
      </c>
      <c r="BV1453" s="1">
        <v>0</v>
      </c>
      <c r="BW1453" s="1">
        <v>1.3333329999999999E-2</v>
      </c>
      <c r="BX1453" s="1">
        <v>0</v>
      </c>
      <c r="BY1453" s="1">
        <v>0.01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0.01</v>
      </c>
      <c r="CF1453" s="1">
        <v>0.03</v>
      </c>
      <c r="CG1453" s="1">
        <v>7.0000000000000007E-2</v>
      </c>
      <c r="CH1453" s="1">
        <v>2.6</v>
      </c>
      <c r="CI1453" s="1">
        <v>0</v>
      </c>
      <c r="CJ1453" s="1">
        <v>0</v>
      </c>
      <c r="CK1453" s="1">
        <v>0</v>
      </c>
      <c r="CL1453" s="1">
        <v>0</v>
      </c>
      <c r="CM1453" s="1">
        <v>150</v>
      </c>
      <c r="CN1453" s="1">
        <v>150</v>
      </c>
      <c r="CO1453" s="1">
        <v>101</v>
      </c>
      <c r="CP1453" s="1">
        <v>344</v>
      </c>
      <c r="CQ1453" s="1">
        <v>100</v>
      </c>
      <c r="CR1453" s="1">
        <v>0</v>
      </c>
      <c r="CS1453" t="s">
        <v>116</v>
      </c>
      <c r="CT1453">
        <f t="shared" si="184"/>
        <v>0</v>
      </c>
      <c r="CU1453">
        <f t="shared" si="185"/>
        <v>0</v>
      </c>
      <c r="CV1453">
        <f t="shared" si="183"/>
        <v>0</v>
      </c>
      <c r="CW1453">
        <f t="shared" si="186"/>
        <v>0</v>
      </c>
      <c r="CX1453" s="4">
        <f t="shared" si="187"/>
        <v>84568243.159999996</v>
      </c>
      <c r="CY1453">
        <f t="shared" si="188"/>
        <v>0</v>
      </c>
      <c r="CZ1453">
        <f t="shared" si="189"/>
        <v>84557840</v>
      </c>
      <c r="DA1453">
        <f t="shared" si="190"/>
        <v>10403.16</v>
      </c>
    </row>
    <row r="1454" spans="1:105" x14ac:dyDescent="0.3">
      <c r="A1454" s="1">
        <v>31</v>
      </c>
      <c r="B1454" s="1" t="s">
        <v>97</v>
      </c>
      <c r="C1454" s="1">
        <v>2028</v>
      </c>
      <c r="D1454" s="1">
        <v>12</v>
      </c>
      <c r="E1454" s="1">
        <v>0</v>
      </c>
      <c r="F1454" s="1">
        <v>300</v>
      </c>
      <c r="G1454" s="1">
        <v>2.0407999999999999E-2</v>
      </c>
      <c r="H1454" s="1">
        <v>2010</v>
      </c>
      <c r="I1454" s="1" t="s">
        <v>98</v>
      </c>
      <c r="J1454" s="1" t="s">
        <v>99</v>
      </c>
      <c r="K1454" s="1" t="s">
        <v>100</v>
      </c>
      <c r="L1454" s="1" t="s">
        <v>101</v>
      </c>
      <c r="M1454" s="1" t="s">
        <v>101</v>
      </c>
      <c r="N1454" s="1" t="s">
        <v>101</v>
      </c>
      <c r="O1454" s="1" t="s">
        <v>102</v>
      </c>
      <c r="P1454" s="1">
        <v>42622</v>
      </c>
      <c r="Q1454" s="1">
        <v>3175299.75</v>
      </c>
      <c r="R1454" s="1">
        <v>0</v>
      </c>
      <c r="S1454" s="1">
        <v>3251192.25</v>
      </c>
      <c r="T1454" s="1">
        <v>3592.97</v>
      </c>
      <c r="U1454" s="1">
        <v>0</v>
      </c>
      <c r="V1454" s="1">
        <v>0</v>
      </c>
      <c r="W1454" s="1">
        <v>79477.649999999994</v>
      </c>
      <c r="X1454" s="1">
        <v>0</v>
      </c>
      <c r="Y1454" s="1">
        <v>0</v>
      </c>
      <c r="Z1454" s="1">
        <v>24919.5</v>
      </c>
      <c r="AA1454" s="1">
        <v>0</v>
      </c>
      <c r="AB1454" s="1">
        <v>0</v>
      </c>
      <c r="AC1454" s="1">
        <v>23132.65</v>
      </c>
      <c r="AD1454" s="1">
        <v>111600</v>
      </c>
      <c r="AE1454" s="1">
        <v>249932.34</v>
      </c>
      <c r="AF1454" s="1">
        <v>813488.25</v>
      </c>
      <c r="AG1454" s="1">
        <v>0</v>
      </c>
      <c r="AH1454" s="1">
        <v>0</v>
      </c>
      <c r="AI1454" s="1">
        <v>0.33</v>
      </c>
      <c r="AJ1454" s="1">
        <v>0</v>
      </c>
      <c r="AK1454" s="1">
        <v>0.13</v>
      </c>
      <c r="AL1454" s="1">
        <v>0</v>
      </c>
      <c r="AM1454" s="1">
        <v>0</v>
      </c>
      <c r="AN1454" s="1">
        <v>0</v>
      </c>
      <c r="AO1454" s="1">
        <v>109835400</v>
      </c>
      <c r="AP1454" s="1">
        <v>112219360</v>
      </c>
      <c r="AQ1454" s="1">
        <v>103229792</v>
      </c>
      <c r="AR1454" s="1">
        <v>8628229</v>
      </c>
      <c r="AS1454" s="1">
        <v>361262.22</v>
      </c>
      <c r="AT1454" s="1">
        <v>0</v>
      </c>
      <c r="AU1454" s="1">
        <v>115034.02</v>
      </c>
      <c r="AV1454" s="1">
        <v>2498994.25</v>
      </c>
      <c r="AW1454" s="1">
        <v>0</v>
      </c>
      <c r="AX1454" s="1">
        <v>0</v>
      </c>
      <c r="AY1454" s="1">
        <v>39.39</v>
      </c>
      <c r="AZ1454" s="1">
        <v>38.64</v>
      </c>
      <c r="BA1454" s="1">
        <v>1.54</v>
      </c>
      <c r="BB1454" s="1">
        <v>0.38</v>
      </c>
      <c r="BC1454" s="1">
        <v>2.5499999999999998</v>
      </c>
      <c r="BD1454" s="1">
        <v>32.020000000000003</v>
      </c>
      <c r="BE1454" s="1">
        <v>0</v>
      </c>
      <c r="BF1454" s="1">
        <v>0</v>
      </c>
      <c r="BG1454" s="1">
        <v>0</v>
      </c>
      <c r="BH1454" s="1">
        <v>31.44</v>
      </c>
      <c r="BI1454" s="1">
        <v>0</v>
      </c>
      <c r="BJ1454" s="1">
        <v>0</v>
      </c>
      <c r="BK1454" s="1">
        <v>20967</v>
      </c>
      <c r="BL1454" s="1">
        <v>0</v>
      </c>
      <c r="BM1454" s="1">
        <v>0</v>
      </c>
      <c r="BN1454" s="1">
        <v>0</v>
      </c>
      <c r="BO1454" s="1">
        <v>4374.3</v>
      </c>
      <c r="BP1454" s="1">
        <v>3.3333299999999998E-3</v>
      </c>
      <c r="BQ1454" s="1">
        <v>0</v>
      </c>
      <c r="BR1454" s="1">
        <v>0</v>
      </c>
      <c r="BS1454" s="1">
        <v>3.3333299999999998E-3</v>
      </c>
      <c r="BT1454" s="1">
        <v>3.3333299999999998E-3</v>
      </c>
      <c r="BU1454" s="1">
        <v>0</v>
      </c>
      <c r="BV1454" s="1">
        <v>0</v>
      </c>
      <c r="BW1454" s="1">
        <v>3.3333299999999998E-3</v>
      </c>
      <c r="BX1454" s="1">
        <v>0</v>
      </c>
      <c r="BY1454" s="1">
        <v>0</v>
      </c>
      <c r="BZ1454" s="1">
        <v>0</v>
      </c>
      <c r="CA1454" s="1">
        <v>0</v>
      </c>
      <c r="CB1454" s="1">
        <v>0</v>
      </c>
      <c r="CC1454" s="1">
        <v>0</v>
      </c>
      <c r="CD1454" s="1">
        <v>0</v>
      </c>
      <c r="CE1454" s="1">
        <v>0</v>
      </c>
      <c r="CF1454" s="1">
        <v>0.01</v>
      </c>
      <c r="CG1454" s="1">
        <v>0.04</v>
      </c>
      <c r="CH1454" s="1">
        <v>3.84</v>
      </c>
      <c r="CI1454" s="1">
        <v>0</v>
      </c>
      <c r="CJ1454" s="1">
        <v>0</v>
      </c>
      <c r="CK1454" s="1">
        <v>0</v>
      </c>
      <c r="CL1454" s="1">
        <v>0</v>
      </c>
      <c r="CM1454" s="1">
        <v>150</v>
      </c>
      <c r="CN1454" s="1">
        <v>150</v>
      </c>
      <c r="CO1454" s="1">
        <v>101</v>
      </c>
      <c r="CP1454" s="1">
        <v>344</v>
      </c>
      <c r="CQ1454" s="1">
        <v>100</v>
      </c>
      <c r="CR1454" s="1">
        <v>0</v>
      </c>
      <c r="CS1454" t="s">
        <v>116</v>
      </c>
      <c r="CT1454">
        <f t="shared" si="184"/>
        <v>0</v>
      </c>
      <c r="CU1454">
        <f t="shared" si="185"/>
        <v>0</v>
      </c>
      <c r="CV1454">
        <f t="shared" si="183"/>
        <v>0</v>
      </c>
      <c r="CW1454">
        <f t="shared" si="186"/>
        <v>0</v>
      </c>
      <c r="CX1454" s="4">
        <f t="shared" si="187"/>
        <v>112334394.02</v>
      </c>
      <c r="CY1454">
        <f t="shared" si="188"/>
        <v>0</v>
      </c>
      <c r="CZ1454">
        <f t="shared" si="189"/>
        <v>112219360</v>
      </c>
      <c r="DA1454">
        <f t="shared" si="190"/>
        <v>115034.02</v>
      </c>
    </row>
    <row r="1455" spans="1:105" x14ac:dyDescent="0.3">
      <c r="A1455" s="1">
        <v>31</v>
      </c>
      <c r="B1455" s="1" t="s">
        <v>103</v>
      </c>
      <c r="C1455" s="1">
        <v>2028</v>
      </c>
      <c r="D1455" s="1">
        <v>1</v>
      </c>
      <c r="E1455" s="1">
        <v>0</v>
      </c>
      <c r="F1455" s="1">
        <v>300</v>
      </c>
      <c r="G1455" s="1">
        <v>2.0407999999999999E-2</v>
      </c>
      <c r="H1455" s="1">
        <v>2010</v>
      </c>
      <c r="I1455" s="1" t="s">
        <v>98</v>
      </c>
      <c r="J1455" s="1" t="s">
        <v>99</v>
      </c>
      <c r="K1455" s="1" t="s">
        <v>100</v>
      </c>
      <c r="L1455" s="1" t="s">
        <v>101</v>
      </c>
      <c r="M1455" s="1" t="s">
        <v>101</v>
      </c>
      <c r="N1455" s="1" t="s">
        <v>101</v>
      </c>
      <c r="O1455" s="1" t="s">
        <v>102</v>
      </c>
      <c r="P1455" s="1">
        <v>42622</v>
      </c>
      <c r="Q1455" s="1">
        <v>11268588</v>
      </c>
      <c r="R1455" s="1">
        <v>0</v>
      </c>
      <c r="S1455" s="1">
        <v>11638192</v>
      </c>
      <c r="T1455" s="1">
        <v>2509.9499999999998</v>
      </c>
      <c r="U1455" s="1">
        <v>0</v>
      </c>
      <c r="V1455" s="1">
        <v>0</v>
      </c>
      <c r="W1455" s="1">
        <v>372150.38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250822.09</v>
      </c>
      <c r="AD1455" s="1">
        <v>312480</v>
      </c>
      <c r="AE1455" s="1">
        <v>941270.19</v>
      </c>
      <c r="AF1455" s="1">
        <v>3127092.25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397889696</v>
      </c>
      <c r="AP1455" s="1">
        <v>408964704</v>
      </c>
      <c r="AQ1455" s="1">
        <v>351208672</v>
      </c>
      <c r="AR1455" s="1">
        <v>57678376</v>
      </c>
      <c r="AS1455" s="1">
        <v>77713</v>
      </c>
      <c r="AT1455" s="1">
        <v>0</v>
      </c>
      <c r="AU1455" s="1">
        <v>103750.81</v>
      </c>
      <c r="AV1455" s="1">
        <v>11178745</v>
      </c>
      <c r="AW1455" s="1">
        <v>0</v>
      </c>
      <c r="AX1455" s="1">
        <v>0</v>
      </c>
      <c r="AY1455" s="1">
        <v>52.95</v>
      </c>
      <c r="AZ1455" s="1">
        <v>39.67</v>
      </c>
      <c r="BA1455" s="1">
        <v>8.3000000000000007</v>
      </c>
      <c r="BB1455" s="1">
        <v>1.23</v>
      </c>
      <c r="BC1455" s="1">
        <v>12.05</v>
      </c>
      <c r="BD1455" s="1">
        <v>41.34</v>
      </c>
      <c r="BE1455" s="1">
        <v>0</v>
      </c>
      <c r="BF1455" s="1">
        <v>0</v>
      </c>
      <c r="BG1455" s="1">
        <v>0</v>
      </c>
      <c r="BH1455" s="1">
        <v>30.04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6.21</v>
      </c>
      <c r="CI1455" s="1">
        <v>0</v>
      </c>
      <c r="CJ1455" s="1">
        <v>0</v>
      </c>
      <c r="CK1455" s="1">
        <v>0</v>
      </c>
      <c r="CL1455" s="1">
        <v>0</v>
      </c>
      <c r="CM1455" s="1">
        <v>420</v>
      </c>
      <c r="CN1455" s="1">
        <v>420</v>
      </c>
      <c r="CO1455" s="1">
        <v>811</v>
      </c>
      <c r="CP1455" s="1">
        <v>957</v>
      </c>
      <c r="CQ1455" s="1">
        <v>0</v>
      </c>
      <c r="CR1455" s="1">
        <v>0</v>
      </c>
      <c r="CS1455" t="s">
        <v>116</v>
      </c>
      <c r="CT1455">
        <f t="shared" si="184"/>
        <v>0</v>
      </c>
      <c r="CU1455">
        <f t="shared" si="185"/>
        <v>0</v>
      </c>
      <c r="CV1455">
        <f t="shared" si="183"/>
        <v>0</v>
      </c>
      <c r="CW1455">
        <f t="shared" si="186"/>
        <v>0</v>
      </c>
      <c r="CX1455" s="4">
        <f t="shared" si="187"/>
        <v>409068454.81</v>
      </c>
      <c r="CY1455">
        <f t="shared" si="188"/>
        <v>0</v>
      </c>
      <c r="CZ1455">
        <f t="shared" si="189"/>
        <v>408964704</v>
      </c>
      <c r="DA1455">
        <f t="shared" si="190"/>
        <v>103750.81</v>
      </c>
    </row>
    <row r="1456" spans="1:105" x14ac:dyDescent="0.3">
      <c r="A1456" s="1">
        <v>31</v>
      </c>
      <c r="B1456" s="1" t="s">
        <v>103</v>
      </c>
      <c r="C1456" s="1">
        <v>2028</v>
      </c>
      <c r="D1456" s="1">
        <v>2</v>
      </c>
      <c r="E1456" s="1">
        <v>0</v>
      </c>
      <c r="F1456" s="1">
        <v>300</v>
      </c>
      <c r="G1456" s="1">
        <v>2.0407999999999999E-2</v>
      </c>
      <c r="H1456" s="1">
        <v>2010</v>
      </c>
      <c r="I1456" s="1" t="s">
        <v>98</v>
      </c>
      <c r="J1456" s="1" t="s">
        <v>99</v>
      </c>
      <c r="K1456" s="1" t="s">
        <v>100</v>
      </c>
      <c r="L1456" s="1" t="s">
        <v>101</v>
      </c>
      <c r="M1456" s="1" t="s">
        <v>101</v>
      </c>
      <c r="N1456" s="1" t="s">
        <v>101</v>
      </c>
      <c r="O1456" s="1" t="s">
        <v>102</v>
      </c>
      <c r="P1456" s="1">
        <v>42622</v>
      </c>
      <c r="Q1456" s="1">
        <v>9697356</v>
      </c>
      <c r="R1456" s="1">
        <v>0</v>
      </c>
      <c r="S1456" s="1">
        <v>10151942</v>
      </c>
      <c r="T1456" s="1">
        <v>2301.88</v>
      </c>
      <c r="U1456" s="1">
        <v>0</v>
      </c>
      <c r="V1456" s="1">
        <v>0</v>
      </c>
      <c r="W1456" s="1">
        <v>456877.19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245898.08</v>
      </c>
      <c r="AD1456" s="1">
        <v>282240</v>
      </c>
      <c r="AE1456" s="1">
        <v>837565.13</v>
      </c>
      <c r="AF1456" s="1">
        <v>2647435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341619552</v>
      </c>
      <c r="AP1456" s="1">
        <v>354805280</v>
      </c>
      <c r="AQ1456" s="1">
        <v>304455328</v>
      </c>
      <c r="AR1456" s="1">
        <v>50308564</v>
      </c>
      <c r="AS1456" s="1">
        <v>41471.089999999997</v>
      </c>
      <c r="AT1456" s="1">
        <v>0</v>
      </c>
      <c r="AU1456" s="1">
        <v>76895.8</v>
      </c>
      <c r="AV1456" s="1">
        <v>13262627</v>
      </c>
      <c r="AW1456" s="1">
        <v>0</v>
      </c>
      <c r="AX1456" s="1">
        <v>0</v>
      </c>
      <c r="AY1456" s="1">
        <v>51.88</v>
      </c>
      <c r="AZ1456" s="1">
        <v>38.19</v>
      </c>
      <c r="BA1456" s="1">
        <v>8.24</v>
      </c>
      <c r="BB1456" s="1">
        <v>1.19</v>
      </c>
      <c r="BC1456" s="1">
        <v>11.8</v>
      </c>
      <c r="BD1456" s="1">
        <v>33.409999999999997</v>
      </c>
      <c r="BE1456" s="1">
        <v>0</v>
      </c>
      <c r="BF1456" s="1">
        <v>0</v>
      </c>
      <c r="BG1456" s="1">
        <v>0</v>
      </c>
      <c r="BH1456" s="1">
        <v>29.03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</v>
      </c>
      <c r="BV1456" s="1">
        <v>0</v>
      </c>
      <c r="BW1456" s="1">
        <v>0</v>
      </c>
      <c r="BX1456" s="1">
        <v>0</v>
      </c>
      <c r="BY1456" s="1">
        <v>0</v>
      </c>
      <c r="BZ1456" s="1">
        <v>0</v>
      </c>
      <c r="CA1456" s="1">
        <v>0</v>
      </c>
      <c r="CB1456" s="1">
        <v>0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4.8</v>
      </c>
      <c r="CI1456" s="1">
        <v>0</v>
      </c>
      <c r="CJ1456" s="1">
        <v>0</v>
      </c>
      <c r="CK1456" s="1">
        <v>0</v>
      </c>
      <c r="CL1456" s="1">
        <v>0</v>
      </c>
      <c r="CM1456" s="1">
        <v>420</v>
      </c>
      <c r="CN1456" s="1">
        <v>420</v>
      </c>
      <c r="CO1456" s="1">
        <v>811</v>
      </c>
      <c r="CP1456" s="1">
        <v>957</v>
      </c>
      <c r="CQ1456" s="1">
        <v>0</v>
      </c>
      <c r="CR1456" s="1">
        <v>0</v>
      </c>
      <c r="CS1456" t="s">
        <v>116</v>
      </c>
      <c r="CT1456">
        <f t="shared" si="184"/>
        <v>0</v>
      </c>
      <c r="CU1456">
        <f t="shared" si="185"/>
        <v>0</v>
      </c>
      <c r="CV1456">
        <f t="shared" si="183"/>
        <v>0</v>
      </c>
      <c r="CW1456">
        <f t="shared" si="186"/>
        <v>0</v>
      </c>
      <c r="CX1456" s="4">
        <f t="shared" si="187"/>
        <v>354882175.80000001</v>
      </c>
      <c r="CY1456">
        <f t="shared" si="188"/>
        <v>0</v>
      </c>
      <c r="CZ1456">
        <f t="shared" si="189"/>
        <v>354805280</v>
      </c>
      <c r="DA1456">
        <f t="shared" si="190"/>
        <v>76895.8</v>
      </c>
    </row>
    <row r="1457" spans="1:105" x14ac:dyDescent="0.3">
      <c r="A1457" s="1">
        <v>31</v>
      </c>
      <c r="B1457" s="1" t="s">
        <v>103</v>
      </c>
      <c r="C1457" s="1">
        <v>2028</v>
      </c>
      <c r="D1457" s="1">
        <v>3</v>
      </c>
      <c r="E1457" s="1">
        <v>0</v>
      </c>
      <c r="F1457" s="1">
        <v>300</v>
      </c>
      <c r="G1457" s="1">
        <v>2.0407999999999999E-2</v>
      </c>
      <c r="H1457" s="1">
        <v>2010</v>
      </c>
      <c r="I1457" s="1" t="s">
        <v>98</v>
      </c>
      <c r="J1457" s="1" t="s">
        <v>99</v>
      </c>
      <c r="K1457" s="1" t="s">
        <v>100</v>
      </c>
      <c r="L1457" s="1" t="s">
        <v>101</v>
      </c>
      <c r="M1457" s="1" t="s">
        <v>101</v>
      </c>
      <c r="N1457" s="1" t="s">
        <v>101</v>
      </c>
      <c r="O1457" s="1" t="s">
        <v>102</v>
      </c>
      <c r="P1457" s="1">
        <v>42622</v>
      </c>
      <c r="Q1457" s="1">
        <v>9000705</v>
      </c>
      <c r="R1457" s="1">
        <v>0</v>
      </c>
      <c r="S1457" s="1">
        <v>9006361</v>
      </c>
      <c r="T1457" s="1">
        <v>186.44</v>
      </c>
      <c r="U1457" s="1">
        <v>0</v>
      </c>
      <c r="V1457" s="1">
        <v>0</v>
      </c>
      <c r="W1457" s="1">
        <v>5845.75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415775.13</v>
      </c>
      <c r="AD1457" s="1">
        <v>312480</v>
      </c>
      <c r="AE1457" s="1">
        <v>1206181.5</v>
      </c>
      <c r="AF1457" s="1">
        <v>3205529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305257920</v>
      </c>
      <c r="AP1457" s="1">
        <v>305410688</v>
      </c>
      <c r="AQ1457" s="1">
        <v>261292720</v>
      </c>
      <c r="AR1457" s="1">
        <v>44098728</v>
      </c>
      <c r="AS1457" s="1">
        <v>19301.54</v>
      </c>
      <c r="AT1457" s="1">
        <v>0</v>
      </c>
      <c r="AU1457" s="1">
        <v>5384.75</v>
      </c>
      <c r="AV1457" s="1">
        <v>158154.82999999999</v>
      </c>
      <c r="AW1457" s="1">
        <v>0</v>
      </c>
      <c r="AX1457" s="1">
        <v>0</v>
      </c>
      <c r="AY1457" s="1">
        <v>40.869999999999997</v>
      </c>
      <c r="AZ1457" s="1">
        <v>37.369999999999997</v>
      </c>
      <c r="BA1457" s="1">
        <v>1.74</v>
      </c>
      <c r="BB1457" s="1">
        <v>0.25</v>
      </c>
      <c r="BC1457" s="1">
        <v>3.11</v>
      </c>
      <c r="BD1457" s="1">
        <v>28.88</v>
      </c>
      <c r="BE1457" s="1">
        <v>0</v>
      </c>
      <c r="BF1457" s="1">
        <v>0</v>
      </c>
      <c r="BG1457" s="1">
        <v>0</v>
      </c>
      <c r="BH1457" s="1">
        <v>27.05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0</v>
      </c>
      <c r="BP1457" s="1">
        <v>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4.72</v>
      </c>
      <c r="CI1457" s="1">
        <v>0</v>
      </c>
      <c r="CJ1457" s="1">
        <v>0</v>
      </c>
      <c r="CK1457" s="1">
        <v>0</v>
      </c>
      <c r="CL1457" s="1">
        <v>0</v>
      </c>
      <c r="CM1457" s="1">
        <v>420</v>
      </c>
      <c r="CN1457" s="1">
        <v>420</v>
      </c>
      <c r="CO1457" s="1">
        <v>811</v>
      </c>
      <c r="CP1457" s="1">
        <v>957</v>
      </c>
      <c r="CQ1457" s="1">
        <v>0</v>
      </c>
      <c r="CR1457" s="1">
        <v>0</v>
      </c>
      <c r="CS1457" t="s">
        <v>116</v>
      </c>
      <c r="CT1457">
        <f t="shared" si="184"/>
        <v>0</v>
      </c>
      <c r="CU1457">
        <f t="shared" si="185"/>
        <v>0</v>
      </c>
      <c r="CV1457">
        <f t="shared" si="183"/>
        <v>0</v>
      </c>
      <c r="CW1457">
        <f t="shared" si="186"/>
        <v>0</v>
      </c>
      <c r="CX1457" s="4">
        <f t="shared" si="187"/>
        <v>305416072.75</v>
      </c>
      <c r="CY1457">
        <f t="shared" si="188"/>
        <v>0</v>
      </c>
      <c r="CZ1457">
        <f t="shared" si="189"/>
        <v>305410688</v>
      </c>
      <c r="DA1457">
        <f t="shared" si="190"/>
        <v>5384.75</v>
      </c>
    </row>
    <row r="1458" spans="1:105" x14ac:dyDescent="0.3">
      <c r="A1458" s="1">
        <v>31</v>
      </c>
      <c r="B1458" s="1" t="s">
        <v>103</v>
      </c>
      <c r="C1458" s="1">
        <v>2028</v>
      </c>
      <c r="D1458" s="1">
        <v>4</v>
      </c>
      <c r="E1458" s="1">
        <v>0</v>
      </c>
      <c r="F1458" s="1">
        <v>300</v>
      </c>
      <c r="G1458" s="1">
        <v>2.0407999999999999E-2</v>
      </c>
      <c r="H1458" s="1">
        <v>2010</v>
      </c>
      <c r="I1458" s="1" t="s">
        <v>98</v>
      </c>
      <c r="J1458" s="1" t="s">
        <v>99</v>
      </c>
      <c r="K1458" s="1" t="s">
        <v>100</v>
      </c>
      <c r="L1458" s="1" t="s">
        <v>101</v>
      </c>
      <c r="M1458" s="1" t="s">
        <v>101</v>
      </c>
      <c r="N1458" s="1" t="s">
        <v>101</v>
      </c>
      <c r="O1458" s="1" t="s">
        <v>102</v>
      </c>
      <c r="P1458" s="1">
        <v>42622</v>
      </c>
      <c r="Q1458" s="1">
        <v>8427883</v>
      </c>
      <c r="R1458" s="1">
        <v>0</v>
      </c>
      <c r="S1458" s="1">
        <v>8431653</v>
      </c>
      <c r="T1458" s="1">
        <v>251.61</v>
      </c>
      <c r="U1458" s="1">
        <v>0</v>
      </c>
      <c r="V1458" s="1">
        <v>0</v>
      </c>
      <c r="W1458" s="1">
        <v>4023.16</v>
      </c>
      <c r="X1458" s="1">
        <v>0</v>
      </c>
      <c r="Y1458" s="1">
        <v>0</v>
      </c>
      <c r="Z1458" s="1">
        <v>0</v>
      </c>
      <c r="AA1458" s="1">
        <v>0</v>
      </c>
      <c r="AB1458" s="1">
        <v>1.33</v>
      </c>
      <c r="AC1458" s="1">
        <v>398973.31</v>
      </c>
      <c r="AD1458" s="1">
        <v>302400</v>
      </c>
      <c r="AE1458" s="1">
        <v>1035006</v>
      </c>
      <c r="AF1458" s="1">
        <v>2798700.5</v>
      </c>
      <c r="AG1458" s="1">
        <v>0</v>
      </c>
      <c r="AH1458" s="1">
        <v>0</v>
      </c>
      <c r="AI1458" s="1">
        <v>0</v>
      </c>
      <c r="AJ1458" s="1">
        <v>0</v>
      </c>
      <c r="AK1458" s="1">
        <v>6.07</v>
      </c>
      <c r="AL1458" s="1">
        <v>0</v>
      </c>
      <c r="AM1458" s="1">
        <v>0</v>
      </c>
      <c r="AN1458" s="1">
        <v>0</v>
      </c>
      <c r="AO1458" s="1">
        <v>286007488</v>
      </c>
      <c r="AP1458" s="1">
        <v>285974688</v>
      </c>
      <c r="AQ1458" s="1">
        <v>245339152</v>
      </c>
      <c r="AR1458" s="1">
        <v>40570104</v>
      </c>
      <c r="AS1458" s="1">
        <v>65700.77</v>
      </c>
      <c r="AT1458" s="1">
        <v>0</v>
      </c>
      <c r="AU1458" s="1">
        <v>137006.5</v>
      </c>
      <c r="AV1458" s="1">
        <v>104199.83</v>
      </c>
      <c r="AW1458" s="1">
        <v>0</v>
      </c>
      <c r="AX1458" s="1">
        <v>0</v>
      </c>
      <c r="AY1458" s="1">
        <v>50.49</v>
      </c>
      <c r="AZ1458" s="1">
        <v>37.36</v>
      </c>
      <c r="BA1458" s="1">
        <v>6.5</v>
      </c>
      <c r="BB1458" s="1">
        <v>1.1399999999999999</v>
      </c>
      <c r="BC1458" s="1">
        <v>10.72</v>
      </c>
      <c r="BD1458" s="1">
        <v>544.52</v>
      </c>
      <c r="BE1458" s="1">
        <v>0</v>
      </c>
      <c r="BF1458" s="1">
        <v>0</v>
      </c>
      <c r="BG1458" s="1">
        <v>0</v>
      </c>
      <c r="BH1458" s="1">
        <v>25.9</v>
      </c>
      <c r="BI1458" s="1">
        <v>0</v>
      </c>
      <c r="BJ1458" s="1">
        <v>0</v>
      </c>
      <c r="BK1458" s="1">
        <v>20967</v>
      </c>
      <c r="BL1458" s="1">
        <v>0</v>
      </c>
      <c r="BM1458" s="1">
        <v>0</v>
      </c>
      <c r="BN1458" s="1">
        <v>0</v>
      </c>
      <c r="BO1458" s="1">
        <v>0</v>
      </c>
      <c r="BP1458" s="1">
        <v>1.3333329999999999E-2</v>
      </c>
      <c r="BQ1458" s="1">
        <v>0</v>
      </c>
      <c r="BR1458" s="1">
        <v>0</v>
      </c>
      <c r="BS1458" s="1">
        <v>1.3333329999999999E-2</v>
      </c>
      <c r="BT1458" s="1">
        <v>2.3333329999999999E-2</v>
      </c>
      <c r="BU1458" s="1">
        <v>0</v>
      </c>
      <c r="BV1458" s="1">
        <v>0</v>
      </c>
      <c r="BW1458" s="1">
        <v>2.3333329999999999E-2</v>
      </c>
      <c r="BX1458" s="1">
        <v>0</v>
      </c>
      <c r="BY1458" s="1">
        <v>0</v>
      </c>
      <c r="BZ1458" s="1">
        <v>0</v>
      </c>
      <c r="CA1458" s="1">
        <v>0</v>
      </c>
      <c r="CB1458" s="1">
        <v>0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4.62</v>
      </c>
      <c r="CI1458" s="1">
        <v>0</v>
      </c>
      <c r="CJ1458" s="1">
        <v>0</v>
      </c>
      <c r="CK1458" s="1">
        <v>0</v>
      </c>
      <c r="CL1458" s="1">
        <v>0</v>
      </c>
      <c r="CM1458" s="1">
        <v>420</v>
      </c>
      <c r="CN1458" s="1">
        <v>420</v>
      </c>
      <c r="CO1458" s="1">
        <v>811</v>
      </c>
      <c r="CP1458" s="1">
        <v>957</v>
      </c>
      <c r="CQ1458" s="1">
        <v>0</v>
      </c>
      <c r="CR1458" s="1">
        <v>0</v>
      </c>
      <c r="CS1458" t="s">
        <v>116</v>
      </c>
      <c r="CT1458">
        <f t="shared" si="184"/>
        <v>0</v>
      </c>
      <c r="CU1458">
        <f t="shared" si="185"/>
        <v>0</v>
      </c>
      <c r="CV1458">
        <f t="shared" si="183"/>
        <v>0</v>
      </c>
      <c r="CW1458">
        <f t="shared" si="186"/>
        <v>0</v>
      </c>
      <c r="CX1458" s="4">
        <f t="shared" si="187"/>
        <v>286111694.5</v>
      </c>
      <c r="CY1458">
        <f t="shared" si="188"/>
        <v>0</v>
      </c>
      <c r="CZ1458">
        <f t="shared" si="189"/>
        <v>285974688</v>
      </c>
      <c r="DA1458">
        <f t="shared" si="190"/>
        <v>137006.5</v>
      </c>
    </row>
    <row r="1459" spans="1:105" x14ac:dyDescent="0.3">
      <c r="A1459" s="1">
        <v>31</v>
      </c>
      <c r="B1459" s="1" t="s">
        <v>103</v>
      </c>
      <c r="C1459" s="1">
        <v>2028</v>
      </c>
      <c r="D1459" s="1">
        <v>5</v>
      </c>
      <c r="E1459" s="1">
        <v>0</v>
      </c>
      <c r="F1459" s="1">
        <v>300</v>
      </c>
      <c r="G1459" s="1">
        <v>2.0407999999999999E-2</v>
      </c>
      <c r="H1459" s="1">
        <v>2010</v>
      </c>
      <c r="I1459" s="1" t="s">
        <v>98</v>
      </c>
      <c r="J1459" s="1" t="s">
        <v>99</v>
      </c>
      <c r="K1459" s="1" t="s">
        <v>100</v>
      </c>
      <c r="L1459" s="1" t="s">
        <v>101</v>
      </c>
      <c r="M1459" s="1" t="s">
        <v>101</v>
      </c>
      <c r="N1459" s="1" t="s">
        <v>101</v>
      </c>
      <c r="O1459" s="1" t="s">
        <v>102</v>
      </c>
      <c r="P1459" s="1">
        <v>42622</v>
      </c>
      <c r="Q1459" s="1">
        <v>9696695</v>
      </c>
      <c r="R1459" s="1">
        <v>0</v>
      </c>
      <c r="S1459" s="1">
        <v>9702486</v>
      </c>
      <c r="T1459" s="1">
        <v>592.65</v>
      </c>
      <c r="U1459" s="1">
        <v>0</v>
      </c>
      <c r="V1459" s="1">
        <v>0</v>
      </c>
      <c r="W1459" s="1">
        <v>6656.52</v>
      </c>
      <c r="X1459" s="1">
        <v>0</v>
      </c>
      <c r="Y1459" s="1">
        <v>0</v>
      </c>
      <c r="Z1459" s="1">
        <v>0</v>
      </c>
      <c r="AA1459" s="1">
        <v>0</v>
      </c>
      <c r="AB1459" s="1">
        <v>60</v>
      </c>
      <c r="AC1459" s="1">
        <v>511857.63</v>
      </c>
      <c r="AD1459" s="1">
        <v>312480</v>
      </c>
      <c r="AE1459" s="1">
        <v>1714758.75</v>
      </c>
      <c r="AF1459" s="1">
        <v>3600632</v>
      </c>
      <c r="AG1459" s="1">
        <v>0</v>
      </c>
      <c r="AH1459" s="1">
        <v>0</v>
      </c>
      <c r="AI1459" s="1">
        <v>0</v>
      </c>
      <c r="AJ1459" s="1">
        <v>0</v>
      </c>
      <c r="AK1459" s="1">
        <v>272.07</v>
      </c>
      <c r="AL1459" s="1">
        <v>0</v>
      </c>
      <c r="AM1459" s="1">
        <v>0</v>
      </c>
      <c r="AN1459" s="1">
        <v>0</v>
      </c>
      <c r="AO1459" s="1">
        <v>325826464</v>
      </c>
      <c r="AP1459" s="1">
        <v>326036832</v>
      </c>
      <c r="AQ1459" s="1">
        <v>279581120</v>
      </c>
      <c r="AR1459" s="1">
        <v>46348788</v>
      </c>
      <c r="AS1459" s="1">
        <v>106815.52</v>
      </c>
      <c r="AT1459" s="1">
        <v>0</v>
      </c>
      <c r="AU1459" s="1">
        <v>860732.44</v>
      </c>
      <c r="AV1459" s="1">
        <v>1071119.8799999999</v>
      </c>
      <c r="AW1459" s="1">
        <v>0</v>
      </c>
      <c r="AX1459" s="1">
        <v>0</v>
      </c>
      <c r="AY1459" s="1">
        <v>72.42</v>
      </c>
      <c r="AZ1459" s="1">
        <v>41.43</v>
      </c>
      <c r="BA1459" s="1">
        <v>9.3699999999999992</v>
      </c>
      <c r="BB1459" s="1">
        <v>1.1000000000000001</v>
      </c>
      <c r="BC1459" s="1">
        <v>25.34</v>
      </c>
      <c r="BD1459" s="1">
        <v>1452.35</v>
      </c>
      <c r="BE1459" s="1">
        <v>0</v>
      </c>
      <c r="BF1459" s="1">
        <v>0</v>
      </c>
      <c r="BG1459" s="1">
        <v>0</v>
      </c>
      <c r="BH1459" s="1">
        <v>160.91</v>
      </c>
      <c r="BI1459" s="1">
        <v>0</v>
      </c>
      <c r="BJ1459" s="1">
        <v>0</v>
      </c>
      <c r="BK1459" s="1">
        <v>20967</v>
      </c>
      <c r="BL1459" s="1">
        <v>0</v>
      </c>
      <c r="BM1459" s="1">
        <v>0</v>
      </c>
      <c r="BN1459" s="1">
        <v>0</v>
      </c>
      <c r="BO1459" s="1">
        <v>0</v>
      </c>
      <c r="BP1459" s="1">
        <v>0.41333333</v>
      </c>
      <c r="BQ1459" s="1">
        <v>0</v>
      </c>
      <c r="BR1459" s="1">
        <v>0</v>
      </c>
      <c r="BS1459" s="1">
        <v>0.41333333</v>
      </c>
      <c r="BT1459" s="1">
        <v>0.57333332000000004</v>
      </c>
      <c r="BU1459" s="1">
        <v>0</v>
      </c>
      <c r="BV1459" s="1">
        <v>0</v>
      </c>
      <c r="BW1459" s="1">
        <v>0.57333332000000004</v>
      </c>
      <c r="BX1459" s="1">
        <v>0</v>
      </c>
      <c r="BY1459" s="1">
        <v>0.22</v>
      </c>
      <c r="BZ1459" s="1">
        <v>0</v>
      </c>
      <c r="CA1459" s="1">
        <v>0</v>
      </c>
      <c r="CB1459" s="1">
        <v>0</v>
      </c>
      <c r="CC1459" s="1">
        <v>0</v>
      </c>
      <c r="CD1459" s="1">
        <v>0</v>
      </c>
      <c r="CE1459" s="1">
        <v>0</v>
      </c>
      <c r="CF1459" s="1">
        <v>0.01</v>
      </c>
      <c r="CG1459" s="1">
        <v>0.01</v>
      </c>
      <c r="CH1459" s="1">
        <v>4.7</v>
      </c>
      <c r="CI1459" s="1">
        <v>0</v>
      </c>
      <c r="CJ1459" s="1">
        <v>0</v>
      </c>
      <c r="CK1459" s="1">
        <v>0</v>
      </c>
      <c r="CL1459" s="1">
        <v>0</v>
      </c>
      <c r="CM1459" s="1">
        <v>420</v>
      </c>
      <c r="CN1459" s="1">
        <v>420</v>
      </c>
      <c r="CO1459" s="1">
        <v>811</v>
      </c>
      <c r="CP1459" s="1">
        <v>957</v>
      </c>
      <c r="CQ1459" s="1">
        <v>0</v>
      </c>
      <c r="CR1459" s="1">
        <v>0</v>
      </c>
      <c r="CS1459" t="s">
        <v>116</v>
      </c>
      <c r="CT1459">
        <f t="shared" si="184"/>
        <v>0</v>
      </c>
      <c r="CU1459">
        <f t="shared" si="185"/>
        <v>0</v>
      </c>
      <c r="CV1459">
        <f t="shared" si="183"/>
        <v>0</v>
      </c>
      <c r="CW1459">
        <f t="shared" si="186"/>
        <v>0</v>
      </c>
      <c r="CX1459" s="4">
        <f t="shared" si="187"/>
        <v>326897564.44</v>
      </c>
      <c r="CY1459">
        <f t="shared" si="188"/>
        <v>0</v>
      </c>
      <c r="CZ1459">
        <f t="shared" si="189"/>
        <v>326036832</v>
      </c>
      <c r="DA1459">
        <f t="shared" si="190"/>
        <v>860732.44</v>
      </c>
    </row>
    <row r="1460" spans="1:105" x14ac:dyDescent="0.3">
      <c r="A1460" s="1">
        <v>31</v>
      </c>
      <c r="B1460" s="1" t="s">
        <v>103</v>
      </c>
      <c r="C1460" s="1">
        <v>2028</v>
      </c>
      <c r="D1460" s="1">
        <v>6</v>
      </c>
      <c r="E1460" s="1">
        <v>0</v>
      </c>
      <c r="F1460" s="1">
        <v>300</v>
      </c>
      <c r="G1460" s="1">
        <v>2.0407999999999999E-2</v>
      </c>
      <c r="H1460" s="1">
        <v>2010</v>
      </c>
      <c r="I1460" s="1" t="s">
        <v>98</v>
      </c>
      <c r="J1460" s="1" t="s">
        <v>99</v>
      </c>
      <c r="K1460" s="1" t="s">
        <v>100</v>
      </c>
      <c r="L1460" s="1" t="s">
        <v>101</v>
      </c>
      <c r="M1460" s="1" t="s">
        <v>101</v>
      </c>
      <c r="N1460" s="1" t="s">
        <v>101</v>
      </c>
      <c r="O1460" s="1" t="s">
        <v>102</v>
      </c>
      <c r="P1460" s="1">
        <v>42622</v>
      </c>
      <c r="Q1460" s="1">
        <v>11221565</v>
      </c>
      <c r="R1460" s="1">
        <v>0</v>
      </c>
      <c r="S1460" s="1">
        <v>11302492</v>
      </c>
      <c r="T1460" s="1">
        <v>47318.97</v>
      </c>
      <c r="U1460" s="1">
        <v>0</v>
      </c>
      <c r="V1460" s="1">
        <v>0</v>
      </c>
      <c r="W1460" s="1">
        <v>128254.84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522168.47</v>
      </c>
      <c r="AD1460" s="1">
        <v>302400</v>
      </c>
      <c r="AE1460" s="1">
        <v>1330709.6299999999</v>
      </c>
      <c r="AF1460" s="1">
        <v>2800651</v>
      </c>
      <c r="AG1460" s="1">
        <v>0</v>
      </c>
      <c r="AH1460" s="1">
        <v>0</v>
      </c>
      <c r="AI1460" s="1">
        <v>0</v>
      </c>
      <c r="AJ1460" s="1">
        <v>0</v>
      </c>
      <c r="AK1460" s="1">
        <v>12.2</v>
      </c>
      <c r="AL1460" s="1">
        <v>0</v>
      </c>
      <c r="AM1460" s="1">
        <v>0</v>
      </c>
      <c r="AN1460" s="1">
        <v>0</v>
      </c>
      <c r="AO1460" s="1">
        <v>387614112</v>
      </c>
      <c r="AP1460" s="1">
        <v>386654336</v>
      </c>
      <c r="AQ1460" s="1">
        <v>332504608</v>
      </c>
      <c r="AR1460" s="1">
        <v>53927848</v>
      </c>
      <c r="AS1460" s="1">
        <v>221897.86</v>
      </c>
      <c r="AT1460" s="1">
        <v>0</v>
      </c>
      <c r="AU1460" s="1">
        <v>9803552</v>
      </c>
      <c r="AV1460" s="1">
        <v>8843772</v>
      </c>
      <c r="AW1460" s="1">
        <v>0</v>
      </c>
      <c r="AX1460" s="1">
        <v>0</v>
      </c>
      <c r="AY1460" s="1">
        <v>161.33000000000001</v>
      </c>
      <c r="AZ1460" s="1">
        <v>117.91</v>
      </c>
      <c r="BA1460" s="1">
        <v>44.91</v>
      </c>
      <c r="BB1460" s="1">
        <v>9.76</v>
      </c>
      <c r="BC1460" s="1">
        <v>95.06</v>
      </c>
      <c r="BD1460" s="1">
        <v>207.18</v>
      </c>
      <c r="BE1460" s="1">
        <v>0</v>
      </c>
      <c r="BF1460" s="1">
        <v>0</v>
      </c>
      <c r="BG1460" s="1">
        <v>0</v>
      </c>
      <c r="BH1460" s="1">
        <v>68.95</v>
      </c>
      <c r="BI1460" s="1">
        <v>0</v>
      </c>
      <c r="BJ1460" s="1">
        <v>0</v>
      </c>
      <c r="BK1460" s="1">
        <v>20967</v>
      </c>
      <c r="BL1460" s="1">
        <v>0</v>
      </c>
      <c r="BM1460" s="1">
        <v>0</v>
      </c>
      <c r="BN1460" s="1">
        <v>0</v>
      </c>
      <c r="BO1460" s="1">
        <v>0</v>
      </c>
      <c r="BP1460" s="1">
        <v>7.3333330000000002E-2</v>
      </c>
      <c r="BQ1460" s="1">
        <v>0</v>
      </c>
      <c r="BR1460" s="1">
        <v>0</v>
      </c>
      <c r="BS1460" s="1">
        <v>7.3333330000000002E-2</v>
      </c>
      <c r="BT1460" s="1">
        <v>0.10333333</v>
      </c>
      <c r="BU1460" s="1">
        <v>0</v>
      </c>
      <c r="BV1460" s="1">
        <v>0</v>
      </c>
      <c r="BW1460" s="1">
        <v>0.10333333</v>
      </c>
      <c r="BX1460" s="1">
        <v>0</v>
      </c>
      <c r="BY1460" s="1">
        <v>0</v>
      </c>
      <c r="BZ1460" s="1">
        <v>0</v>
      </c>
      <c r="CA1460" s="1">
        <v>0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4.7699999999999996</v>
      </c>
      <c r="CI1460" s="1">
        <v>0</v>
      </c>
      <c r="CJ1460" s="1">
        <v>0</v>
      </c>
      <c r="CK1460" s="1">
        <v>0</v>
      </c>
      <c r="CL1460" s="1">
        <v>0</v>
      </c>
      <c r="CM1460" s="1">
        <v>420</v>
      </c>
      <c r="CN1460" s="1">
        <v>420</v>
      </c>
      <c r="CO1460" s="1">
        <v>811</v>
      </c>
      <c r="CP1460" s="1">
        <v>957</v>
      </c>
      <c r="CQ1460" s="1">
        <v>0</v>
      </c>
      <c r="CR1460" s="1">
        <v>0</v>
      </c>
      <c r="CS1460" t="s">
        <v>116</v>
      </c>
      <c r="CT1460">
        <f t="shared" si="184"/>
        <v>0</v>
      </c>
      <c r="CU1460">
        <f t="shared" si="185"/>
        <v>0</v>
      </c>
      <c r="CV1460">
        <f t="shared" si="183"/>
        <v>0</v>
      </c>
      <c r="CW1460">
        <f t="shared" si="186"/>
        <v>0</v>
      </c>
      <c r="CX1460" s="4">
        <f t="shared" si="187"/>
        <v>396457888</v>
      </c>
      <c r="CY1460">
        <f t="shared" si="188"/>
        <v>0</v>
      </c>
      <c r="CZ1460">
        <f t="shared" si="189"/>
        <v>386654336</v>
      </c>
      <c r="DA1460">
        <f t="shared" si="190"/>
        <v>9803552</v>
      </c>
    </row>
    <row r="1461" spans="1:105" x14ac:dyDescent="0.3">
      <c r="A1461" s="1">
        <v>31</v>
      </c>
      <c r="B1461" s="1" t="s">
        <v>103</v>
      </c>
      <c r="C1461" s="1">
        <v>2028</v>
      </c>
      <c r="D1461" s="1">
        <v>7</v>
      </c>
      <c r="E1461" s="1">
        <v>0</v>
      </c>
      <c r="F1461" s="1">
        <v>300</v>
      </c>
      <c r="G1461" s="1">
        <v>2.0407999999999999E-2</v>
      </c>
      <c r="H1461" s="1">
        <v>2010</v>
      </c>
      <c r="I1461" s="1" t="s">
        <v>98</v>
      </c>
      <c r="J1461" s="1" t="s">
        <v>99</v>
      </c>
      <c r="K1461" s="1" t="s">
        <v>100</v>
      </c>
      <c r="L1461" s="1" t="s">
        <v>101</v>
      </c>
      <c r="M1461" s="1" t="s">
        <v>101</v>
      </c>
      <c r="N1461" s="1" t="s">
        <v>101</v>
      </c>
      <c r="O1461" s="1" t="s">
        <v>102</v>
      </c>
      <c r="P1461" s="1">
        <v>42622</v>
      </c>
      <c r="Q1461" s="1">
        <v>12206065</v>
      </c>
      <c r="R1461" s="1">
        <v>0</v>
      </c>
      <c r="S1461" s="1">
        <v>12123135</v>
      </c>
      <c r="T1461" s="1">
        <v>160383.82999999999</v>
      </c>
      <c r="U1461" s="1">
        <v>0</v>
      </c>
      <c r="V1461" s="1">
        <v>0</v>
      </c>
      <c r="W1461" s="1">
        <v>78101.95</v>
      </c>
      <c r="X1461" s="1">
        <v>0</v>
      </c>
      <c r="Y1461" s="1">
        <v>0</v>
      </c>
      <c r="Z1461" s="1">
        <v>0</v>
      </c>
      <c r="AA1461" s="1">
        <v>0</v>
      </c>
      <c r="AB1461" s="1">
        <v>23.33</v>
      </c>
      <c r="AC1461" s="1">
        <v>608577.93999999994</v>
      </c>
      <c r="AD1461" s="1">
        <v>312480</v>
      </c>
      <c r="AE1461" s="1">
        <v>1362961.63</v>
      </c>
      <c r="AF1461" s="1">
        <v>2731873.25</v>
      </c>
      <c r="AG1461" s="1">
        <v>0</v>
      </c>
      <c r="AH1461" s="1">
        <v>0</v>
      </c>
      <c r="AI1461" s="1">
        <v>0</v>
      </c>
      <c r="AJ1461" s="1">
        <v>0.06</v>
      </c>
      <c r="AK1461" s="1">
        <v>626.84</v>
      </c>
      <c r="AL1461" s="1">
        <v>2.15</v>
      </c>
      <c r="AM1461" s="1">
        <v>0</v>
      </c>
      <c r="AN1461" s="1">
        <v>0</v>
      </c>
      <c r="AO1461" s="1">
        <v>505996640</v>
      </c>
      <c r="AP1461" s="1">
        <v>416661792</v>
      </c>
      <c r="AQ1461" s="1">
        <v>359001376</v>
      </c>
      <c r="AR1461" s="1">
        <v>57418820</v>
      </c>
      <c r="AS1461" s="1">
        <v>241592.08</v>
      </c>
      <c r="AT1461" s="1">
        <v>0</v>
      </c>
      <c r="AU1461" s="1">
        <v>105111848</v>
      </c>
      <c r="AV1461" s="1">
        <v>15777006</v>
      </c>
      <c r="AW1461" s="1">
        <v>0</v>
      </c>
      <c r="AX1461" s="1">
        <v>0</v>
      </c>
      <c r="AY1461" s="1">
        <v>332.78</v>
      </c>
      <c r="AZ1461" s="1">
        <v>257.7</v>
      </c>
      <c r="BA1461" s="1">
        <v>107.62</v>
      </c>
      <c r="BB1461" s="1">
        <v>16.97</v>
      </c>
      <c r="BC1461" s="1">
        <v>227.65</v>
      </c>
      <c r="BD1461" s="1">
        <v>655.38</v>
      </c>
      <c r="BE1461" s="1">
        <v>0</v>
      </c>
      <c r="BF1461" s="1">
        <v>0</v>
      </c>
      <c r="BG1461" s="1">
        <v>0</v>
      </c>
      <c r="BH1461" s="1">
        <v>202.01</v>
      </c>
      <c r="BI1461" s="1">
        <v>0</v>
      </c>
      <c r="BJ1461" s="1">
        <v>69.89</v>
      </c>
      <c r="BK1461" s="1">
        <v>20967</v>
      </c>
      <c r="BL1461" s="1">
        <v>20967</v>
      </c>
      <c r="BM1461" s="1">
        <v>0</v>
      </c>
      <c r="BN1461" s="1">
        <v>0</v>
      </c>
      <c r="BO1461" s="1">
        <v>0</v>
      </c>
      <c r="BP1461" s="1">
        <v>1.2599999900000001</v>
      </c>
      <c r="BQ1461" s="1">
        <v>3.3333299999999998E-3</v>
      </c>
      <c r="BR1461" s="1">
        <v>3.3333299999999998E-3</v>
      </c>
      <c r="BS1461" s="1">
        <v>1.2599999900000001</v>
      </c>
      <c r="BT1461" s="1">
        <v>2.9966666700000002</v>
      </c>
      <c r="BU1461" s="1">
        <v>3.3333299999999998E-3</v>
      </c>
      <c r="BV1461" s="1">
        <v>3.3333299999999998E-3</v>
      </c>
      <c r="BW1461" s="1">
        <v>2.9900000100000002</v>
      </c>
      <c r="BX1461" s="1">
        <v>0</v>
      </c>
      <c r="BY1461" s="1">
        <v>0.08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4.68</v>
      </c>
      <c r="CI1461" s="1">
        <v>0</v>
      </c>
      <c r="CJ1461" s="1">
        <v>0</v>
      </c>
      <c r="CK1461" s="1">
        <v>0</v>
      </c>
      <c r="CL1461" s="1">
        <v>0</v>
      </c>
      <c r="CM1461" s="1">
        <v>420</v>
      </c>
      <c r="CN1461" s="1">
        <v>420</v>
      </c>
      <c r="CO1461" s="1">
        <v>811</v>
      </c>
      <c r="CP1461" s="1">
        <v>957</v>
      </c>
      <c r="CQ1461" s="1">
        <v>0</v>
      </c>
      <c r="CR1461" s="1">
        <v>0</v>
      </c>
      <c r="CS1461" t="s">
        <v>116</v>
      </c>
      <c r="CT1461">
        <f t="shared" si="184"/>
        <v>6.8026598639999987E-5</v>
      </c>
      <c r="CU1461">
        <f t="shared" si="185"/>
        <v>6.8026598639999987E-4</v>
      </c>
      <c r="CV1461">
        <f t="shared" si="183"/>
        <v>1.2244799999999998E-3</v>
      </c>
      <c r="CW1461">
        <f t="shared" si="186"/>
        <v>6.8026598639999987E-5</v>
      </c>
      <c r="CX1461" s="4">
        <f t="shared" si="187"/>
        <v>521774898.01999998</v>
      </c>
      <c r="CY1461">
        <f t="shared" si="188"/>
        <v>1258.02</v>
      </c>
      <c r="CZ1461">
        <f t="shared" si="189"/>
        <v>416661792</v>
      </c>
      <c r="DA1461">
        <f t="shared" si="190"/>
        <v>105111848</v>
      </c>
    </row>
    <row r="1462" spans="1:105" x14ac:dyDescent="0.3">
      <c r="A1462" s="1">
        <v>31</v>
      </c>
      <c r="B1462" s="1" t="s">
        <v>103</v>
      </c>
      <c r="C1462" s="1">
        <v>2028</v>
      </c>
      <c r="D1462" s="1">
        <v>8</v>
      </c>
      <c r="E1462" s="1">
        <v>0</v>
      </c>
      <c r="F1462" s="1">
        <v>300</v>
      </c>
      <c r="G1462" s="1">
        <v>2.0407999999999999E-2</v>
      </c>
      <c r="H1462" s="1">
        <v>2010</v>
      </c>
      <c r="I1462" s="1" t="s">
        <v>98</v>
      </c>
      <c r="J1462" s="1" t="s">
        <v>99</v>
      </c>
      <c r="K1462" s="1" t="s">
        <v>100</v>
      </c>
      <c r="L1462" s="1" t="s">
        <v>101</v>
      </c>
      <c r="M1462" s="1" t="s">
        <v>101</v>
      </c>
      <c r="N1462" s="1" t="s">
        <v>101</v>
      </c>
      <c r="O1462" s="1" t="s">
        <v>102</v>
      </c>
      <c r="P1462" s="1">
        <v>42622</v>
      </c>
      <c r="Q1462" s="1">
        <v>12059909</v>
      </c>
      <c r="R1462" s="1">
        <v>0</v>
      </c>
      <c r="S1462" s="1">
        <v>12038427</v>
      </c>
      <c r="T1462" s="1">
        <v>129471.56</v>
      </c>
      <c r="U1462" s="1">
        <v>0</v>
      </c>
      <c r="V1462" s="1">
        <v>0</v>
      </c>
      <c r="W1462" s="1">
        <v>112194.02</v>
      </c>
      <c r="X1462" s="1">
        <v>0</v>
      </c>
      <c r="Y1462" s="1">
        <v>0</v>
      </c>
      <c r="Z1462" s="1">
        <v>0</v>
      </c>
      <c r="AA1462" s="1">
        <v>0</v>
      </c>
      <c r="AB1462" s="1">
        <v>345.33</v>
      </c>
      <c r="AC1462" s="1">
        <v>551216.81000000006</v>
      </c>
      <c r="AD1462" s="1">
        <v>312480</v>
      </c>
      <c r="AE1462" s="1">
        <v>1314863</v>
      </c>
      <c r="AF1462" s="1">
        <v>2702911.25</v>
      </c>
      <c r="AG1462" s="1">
        <v>0</v>
      </c>
      <c r="AH1462" s="1">
        <v>0</v>
      </c>
      <c r="AI1462" s="1">
        <v>0</v>
      </c>
      <c r="AJ1462" s="1">
        <v>39.770000000000003</v>
      </c>
      <c r="AK1462" s="1">
        <v>4136.79</v>
      </c>
      <c r="AL1462" s="1">
        <v>56.24</v>
      </c>
      <c r="AM1462" s="1">
        <v>0</v>
      </c>
      <c r="AN1462" s="1">
        <v>0</v>
      </c>
      <c r="AO1462" s="1">
        <v>699355264</v>
      </c>
      <c r="AP1462" s="1">
        <v>416238240</v>
      </c>
      <c r="AQ1462" s="1">
        <v>358732672</v>
      </c>
      <c r="AR1462" s="1">
        <v>57266840</v>
      </c>
      <c r="AS1462" s="1">
        <v>238632.16</v>
      </c>
      <c r="AT1462" s="1">
        <v>0</v>
      </c>
      <c r="AU1462" s="1">
        <v>386802592</v>
      </c>
      <c r="AV1462" s="1">
        <v>103685584</v>
      </c>
      <c r="AW1462" s="1">
        <v>0</v>
      </c>
      <c r="AX1462" s="1">
        <v>0</v>
      </c>
      <c r="AY1462" s="1">
        <v>465.99</v>
      </c>
      <c r="AZ1462" s="1">
        <v>505.28</v>
      </c>
      <c r="BA1462" s="1">
        <v>153.97999999999999</v>
      </c>
      <c r="BB1462" s="1">
        <v>14.46</v>
      </c>
      <c r="BC1462" s="1">
        <v>321.06</v>
      </c>
      <c r="BD1462" s="1">
        <v>2987.55</v>
      </c>
      <c r="BE1462" s="1">
        <v>0</v>
      </c>
      <c r="BF1462" s="1">
        <v>0</v>
      </c>
      <c r="BG1462" s="1">
        <v>0</v>
      </c>
      <c r="BH1462" s="1">
        <v>924.16</v>
      </c>
      <c r="BI1462" s="1">
        <v>0</v>
      </c>
      <c r="BJ1462" s="1">
        <v>69.89</v>
      </c>
      <c r="BK1462" s="1">
        <v>20967</v>
      </c>
      <c r="BL1462" s="1">
        <v>20967</v>
      </c>
      <c r="BM1462" s="1">
        <v>0</v>
      </c>
      <c r="BN1462" s="1">
        <v>0</v>
      </c>
      <c r="BO1462" s="1">
        <v>0</v>
      </c>
      <c r="BP1462" s="1">
        <v>3.90333343</v>
      </c>
      <c r="BQ1462" s="1">
        <v>0.06</v>
      </c>
      <c r="BR1462" s="1">
        <v>0.14000000000000001</v>
      </c>
      <c r="BS1462" s="1">
        <v>3.90333343</v>
      </c>
      <c r="BT1462" s="1">
        <v>12.77000046</v>
      </c>
      <c r="BU1462" s="1">
        <v>0.10666667000000001</v>
      </c>
      <c r="BV1462" s="1">
        <v>0.14333333000000001</v>
      </c>
      <c r="BW1462" s="1">
        <v>12.52000046</v>
      </c>
      <c r="BX1462" s="1">
        <v>0.01</v>
      </c>
      <c r="BY1462" s="1">
        <v>1.05</v>
      </c>
      <c r="BZ1462" s="1">
        <v>0</v>
      </c>
      <c r="CA1462" s="1">
        <v>0</v>
      </c>
      <c r="CB1462" s="1">
        <v>0</v>
      </c>
      <c r="CC1462" s="1">
        <v>0</v>
      </c>
      <c r="CD1462" s="1">
        <v>0</v>
      </c>
      <c r="CE1462" s="1">
        <v>0</v>
      </c>
      <c r="CF1462" s="1">
        <v>0</v>
      </c>
      <c r="CG1462" s="1">
        <v>0</v>
      </c>
      <c r="CH1462" s="1">
        <v>4.8499999999999996</v>
      </c>
      <c r="CI1462" s="1">
        <v>0.06</v>
      </c>
      <c r="CJ1462" s="1">
        <v>0</v>
      </c>
      <c r="CK1462" s="1">
        <v>0</v>
      </c>
      <c r="CL1462" s="1">
        <v>0</v>
      </c>
      <c r="CM1462" s="1">
        <v>420</v>
      </c>
      <c r="CN1462" s="1">
        <v>420</v>
      </c>
      <c r="CO1462" s="1">
        <v>811</v>
      </c>
      <c r="CP1462" s="1">
        <v>957</v>
      </c>
      <c r="CQ1462" s="1">
        <v>0</v>
      </c>
      <c r="CR1462" s="1">
        <v>0</v>
      </c>
      <c r="CS1462" t="s">
        <v>116</v>
      </c>
      <c r="CT1462">
        <f t="shared" si="184"/>
        <v>1.2244799999999998E-3</v>
      </c>
      <c r="CU1462">
        <f t="shared" si="185"/>
        <v>1.2244799999999998E-2</v>
      </c>
      <c r="CV1462">
        <f t="shared" si="183"/>
        <v>0.81162615999999999</v>
      </c>
      <c r="CW1462">
        <f t="shared" si="186"/>
        <v>2.1768534013600002E-3</v>
      </c>
      <c r="CX1462" s="4">
        <f t="shared" si="187"/>
        <v>803874689.58999991</v>
      </c>
      <c r="CY1462">
        <f t="shared" si="188"/>
        <v>833857.59000000008</v>
      </c>
      <c r="CZ1462">
        <f t="shared" si="189"/>
        <v>416238240</v>
      </c>
      <c r="DA1462">
        <f t="shared" si="190"/>
        <v>386802592</v>
      </c>
    </row>
    <row r="1463" spans="1:105" x14ac:dyDescent="0.3">
      <c r="A1463" s="1">
        <v>31</v>
      </c>
      <c r="B1463" s="1" t="s">
        <v>103</v>
      </c>
      <c r="C1463" s="1">
        <v>2028</v>
      </c>
      <c r="D1463" s="1">
        <v>9</v>
      </c>
      <c r="E1463" s="1">
        <v>0</v>
      </c>
      <c r="F1463" s="1">
        <v>300</v>
      </c>
      <c r="G1463" s="1">
        <v>2.0407999999999999E-2</v>
      </c>
      <c r="H1463" s="1">
        <v>2010</v>
      </c>
      <c r="I1463" s="1" t="s">
        <v>98</v>
      </c>
      <c r="J1463" s="1" t="s">
        <v>99</v>
      </c>
      <c r="K1463" s="1" t="s">
        <v>100</v>
      </c>
      <c r="L1463" s="1" t="s">
        <v>101</v>
      </c>
      <c r="M1463" s="1" t="s">
        <v>101</v>
      </c>
      <c r="N1463" s="1" t="s">
        <v>101</v>
      </c>
      <c r="O1463" s="1" t="s">
        <v>102</v>
      </c>
      <c r="P1463" s="1">
        <v>42622</v>
      </c>
      <c r="Q1463" s="1">
        <v>9927678</v>
      </c>
      <c r="R1463" s="1">
        <v>0</v>
      </c>
      <c r="S1463" s="1">
        <v>9927672</v>
      </c>
      <c r="T1463" s="1">
        <v>832.85</v>
      </c>
      <c r="U1463" s="1">
        <v>0</v>
      </c>
      <c r="V1463" s="1">
        <v>0</v>
      </c>
      <c r="W1463" s="1">
        <v>3347.3</v>
      </c>
      <c r="X1463" s="1">
        <v>0</v>
      </c>
      <c r="Y1463" s="1">
        <v>0</v>
      </c>
      <c r="Z1463" s="1">
        <v>0</v>
      </c>
      <c r="AA1463" s="1">
        <v>0</v>
      </c>
      <c r="AB1463" s="1">
        <v>550</v>
      </c>
      <c r="AC1463" s="1">
        <v>465959.03</v>
      </c>
      <c r="AD1463" s="1">
        <v>302400</v>
      </c>
      <c r="AE1463" s="1">
        <v>1428444</v>
      </c>
      <c r="AF1463" s="1">
        <v>3209753.5</v>
      </c>
      <c r="AG1463" s="1">
        <v>0</v>
      </c>
      <c r="AH1463" s="1">
        <v>0</v>
      </c>
      <c r="AI1463" s="1">
        <v>0</v>
      </c>
      <c r="AJ1463" s="1">
        <v>77.44</v>
      </c>
      <c r="AK1463" s="1">
        <v>2418.5300000000002</v>
      </c>
      <c r="AL1463" s="1">
        <v>14.86</v>
      </c>
      <c r="AM1463" s="1">
        <v>0</v>
      </c>
      <c r="AN1463" s="1">
        <v>0</v>
      </c>
      <c r="AO1463" s="1">
        <v>338040768</v>
      </c>
      <c r="AP1463" s="1">
        <v>338258016</v>
      </c>
      <c r="AQ1463" s="1">
        <v>290689824</v>
      </c>
      <c r="AR1463" s="1">
        <v>47462612</v>
      </c>
      <c r="AS1463" s="1">
        <v>105805.66</v>
      </c>
      <c r="AT1463" s="1">
        <v>0</v>
      </c>
      <c r="AU1463" s="1">
        <v>352368.41</v>
      </c>
      <c r="AV1463" s="1">
        <v>569639</v>
      </c>
      <c r="AW1463" s="1">
        <v>0</v>
      </c>
      <c r="AX1463" s="1">
        <v>0</v>
      </c>
      <c r="AY1463" s="1">
        <v>257.32</v>
      </c>
      <c r="AZ1463" s="1">
        <v>166.04</v>
      </c>
      <c r="BA1463" s="1">
        <v>64.760000000000005</v>
      </c>
      <c r="BB1463" s="1">
        <v>3.24</v>
      </c>
      <c r="BC1463" s="1">
        <v>153.31</v>
      </c>
      <c r="BD1463" s="1">
        <v>423.09</v>
      </c>
      <c r="BE1463" s="1">
        <v>0</v>
      </c>
      <c r="BF1463" s="1">
        <v>0</v>
      </c>
      <c r="BG1463" s="1">
        <v>0</v>
      </c>
      <c r="BH1463" s="1">
        <v>170.18</v>
      </c>
      <c r="BI1463" s="1">
        <v>0</v>
      </c>
      <c r="BJ1463" s="1">
        <v>69.89</v>
      </c>
      <c r="BK1463" s="1">
        <v>20967</v>
      </c>
      <c r="BL1463" s="1">
        <v>20967</v>
      </c>
      <c r="BM1463" s="1">
        <v>0</v>
      </c>
      <c r="BN1463" s="1">
        <v>0</v>
      </c>
      <c r="BO1463" s="1">
        <v>0</v>
      </c>
      <c r="BP1463" s="1">
        <v>2.0533332799999999</v>
      </c>
      <c r="BQ1463" s="1">
        <v>0.13</v>
      </c>
      <c r="BR1463" s="1">
        <v>1.3333329999999999E-2</v>
      </c>
      <c r="BS1463" s="1">
        <v>2.0533332799999999</v>
      </c>
      <c r="BT1463" s="1">
        <v>6.4033331899999997</v>
      </c>
      <c r="BU1463" s="1">
        <v>0.29333332000000001</v>
      </c>
      <c r="BV1463" s="1">
        <v>1.6666670000000001E-2</v>
      </c>
      <c r="BW1463" s="1">
        <v>6.0933332399999998</v>
      </c>
      <c r="BX1463" s="1">
        <v>0.04</v>
      </c>
      <c r="BY1463" s="1">
        <v>1.41</v>
      </c>
      <c r="BZ1463" s="1">
        <v>0</v>
      </c>
      <c r="CA1463" s="1">
        <v>0</v>
      </c>
      <c r="CB1463" s="1">
        <v>0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4.9000000000000004</v>
      </c>
      <c r="CI1463" s="1">
        <v>0.12</v>
      </c>
      <c r="CJ1463" s="1">
        <v>0</v>
      </c>
      <c r="CK1463" s="1">
        <v>0</v>
      </c>
      <c r="CL1463" s="1">
        <v>0</v>
      </c>
      <c r="CM1463" s="1">
        <v>420</v>
      </c>
      <c r="CN1463" s="1">
        <v>420</v>
      </c>
      <c r="CO1463" s="1">
        <v>811</v>
      </c>
      <c r="CP1463" s="1">
        <v>957</v>
      </c>
      <c r="CQ1463" s="1">
        <v>0</v>
      </c>
      <c r="CR1463" s="1">
        <v>0</v>
      </c>
      <c r="CS1463" t="s">
        <v>116</v>
      </c>
      <c r="CT1463">
        <f t="shared" si="184"/>
        <v>2.6530400000000002E-3</v>
      </c>
      <c r="CU1463">
        <f t="shared" si="185"/>
        <v>2.6530400000000003E-2</v>
      </c>
      <c r="CV1463">
        <f t="shared" si="183"/>
        <v>1.5803955199999999</v>
      </c>
      <c r="CW1463">
        <f t="shared" si="186"/>
        <v>5.9863463945600002E-3</v>
      </c>
      <c r="CX1463" s="4">
        <f t="shared" si="187"/>
        <v>340234068.89000005</v>
      </c>
      <c r="CY1463">
        <f t="shared" si="188"/>
        <v>1623684.48</v>
      </c>
      <c r="CZ1463">
        <f t="shared" si="189"/>
        <v>338258016</v>
      </c>
      <c r="DA1463">
        <f t="shared" si="190"/>
        <v>352368.41</v>
      </c>
    </row>
    <row r="1464" spans="1:105" x14ac:dyDescent="0.3">
      <c r="A1464" s="1">
        <v>31</v>
      </c>
      <c r="B1464" s="1" t="s">
        <v>103</v>
      </c>
      <c r="C1464" s="1">
        <v>2028</v>
      </c>
      <c r="D1464" s="1">
        <v>10</v>
      </c>
      <c r="E1464" s="1">
        <v>0</v>
      </c>
      <c r="F1464" s="1">
        <v>300</v>
      </c>
      <c r="G1464" s="1">
        <v>2.0407999999999999E-2</v>
      </c>
      <c r="H1464" s="1">
        <v>2010</v>
      </c>
      <c r="I1464" s="1" t="s">
        <v>98</v>
      </c>
      <c r="J1464" s="1" t="s">
        <v>99</v>
      </c>
      <c r="K1464" s="1" t="s">
        <v>100</v>
      </c>
      <c r="L1464" s="1" t="s">
        <v>101</v>
      </c>
      <c r="M1464" s="1" t="s">
        <v>101</v>
      </c>
      <c r="N1464" s="1" t="s">
        <v>101</v>
      </c>
      <c r="O1464" s="1" t="s">
        <v>102</v>
      </c>
      <c r="P1464" s="1">
        <v>42622</v>
      </c>
      <c r="Q1464" s="1">
        <v>8728044</v>
      </c>
      <c r="R1464" s="1">
        <v>0</v>
      </c>
      <c r="S1464" s="1">
        <v>8732012</v>
      </c>
      <c r="T1464" s="1">
        <v>100.09</v>
      </c>
      <c r="U1464" s="1">
        <v>0</v>
      </c>
      <c r="V1464" s="1">
        <v>0</v>
      </c>
      <c r="W1464" s="1">
        <v>4091.72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393508.25</v>
      </c>
      <c r="AD1464" s="1">
        <v>312480</v>
      </c>
      <c r="AE1464" s="1">
        <v>1117386.5</v>
      </c>
      <c r="AF1464" s="1">
        <v>2976164.5</v>
      </c>
      <c r="AG1464" s="1">
        <v>0</v>
      </c>
      <c r="AH1464" s="1">
        <v>0</v>
      </c>
      <c r="AI1464" s="1">
        <v>0</v>
      </c>
      <c r="AJ1464" s="1">
        <v>0</v>
      </c>
      <c r="AK1464" s="1">
        <v>2.23</v>
      </c>
      <c r="AL1464" s="1">
        <v>0</v>
      </c>
      <c r="AM1464" s="1">
        <v>0</v>
      </c>
      <c r="AN1464" s="1">
        <v>0</v>
      </c>
      <c r="AO1464" s="1">
        <v>295853760</v>
      </c>
      <c r="AP1464" s="1">
        <v>295957760</v>
      </c>
      <c r="AQ1464" s="1">
        <v>254153024</v>
      </c>
      <c r="AR1464" s="1">
        <v>41776472</v>
      </c>
      <c r="AS1464" s="1">
        <v>28351.360000000001</v>
      </c>
      <c r="AT1464" s="1">
        <v>0</v>
      </c>
      <c r="AU1464" s="1">
        <v>3034.24</v>
      </c>
      <c r="AV1464" s="1">
        <v>107053.08</v>
      </c>
      <c r="AW1464" s="1">
        <v>0</v>
      </c>
      <c r="AX1464" s="1">
        <v>0</v>
      </c>
      <c r="AY1464" s="1">
        <v>49.48</v>
      </c>
      <c r="AZ1464" s="1">
        <v>37.36</v>
      </c>
      <c r="BA1464" s="1">
        <v>5.69</v>
      </c>
      <c r="BB1464" s="1">
        <v>1.04</v>
      </c>
      <c r="BC1464" s="1">
        <v>9.75</v>
      </c>
      <c r="BD1464" s="1">
        <v>30.31</v>
      </c>
      <c r="BE1464" s="1">
        <v>0</v>
      </c>
      <c r="BF1464" s="1">
        <v>0</v>
      </c>
      <c r="BG1464" s="1">
        <v>0</v>
      </c>
      <c r="BH1464" s="1">
        <v>26.16</v>
      </c>
      <c r="BI1464" s="1">
        <v>0</v>
      </c>
      <c r="BJ1464" s="1">
        <v>0</v>
      </c>
      <c r="BK1464" s="1">
        <v>20967</v>
      </c>
      <c r="BL1464" s="1">
        <v>0</v>
      </c>
      <c r="BM1464" s="1">
        <v>0</v>
      </c>
      <c r="BN1464" s="1">
        <v>0</v>
      </c>
      <c r="BO1464" s="1">
        <v>0</v>
      </c>
      <c r="BP1464" s="1">
        <v>3.3333299999999998E-3</v>
      </c>
      <c r="BQ1464" s="1">
        <v>0</v>
      </c>
      <c r="BR1464" s="1">
        <v>0</v>
      </c>
      <c r="BS1464" s="1">
        <v>3.3333299999999998E-3</v>
      </c>
      <c r="BT1464" s="1">
        <v>0.01</v>
      </c>
      <c r="BU1464" s="1">
        <v>0</v>
      </c>
      <c r="BV1464" s="1">
        <v>0</v>
      </c>
      <c r="BW1464" s="1">
        <v>0.01</v>
      </c>
      <c r="BX1464" s="1">
        <v>0</v>
      </c>
      <c r="BY1464" s="1">
        <v>0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4.8899999999999997</v>
      </c>
      <c r="CI1464" s="1">
        <v>0</v>
      </c>
      <c r="CJ1464" s="1">
        <v>0</v>
      </c>
      <c r="CK1464" s="1">
        <v>0</v>
      </c>
      <c r="CL1464" s="1">
        <v>0</v>
      </c>
      <c r="CM1464" s="1">
        <v>420</v>
      </c>
      <c r="CN1464" s="1">
        <v>420</v>
      </c>
      <c r="CO1464" s="1">
        <v>811</v>
      </c>
      <c r="CP1464" s="1">
        <v>957</v>
      </c>
      <c r="CQ1464" s="1">
        <v>0</v>
      </c>
      <c r="CR1464" s="1">
        <v>0</v>
      </c>
      <c r="CS1464" t="s">
        <v>116</v>
      </c>
      <c r="CT1464">
        <f t="shared" si="184"/>
        <v>0</v>
      </c>
      <c r="CU1464">
        <f t="shared" si="185"/>
        <v>0</v>
      </c>
      <c r="CV1464">
        <f t="shared" si="183"/>
        <v>0</v>
      </c>
      <c r="CW1464">
        <f t="shared" si="186"/>
        <v>0</v>
      </c>
      <c r="CX1464" s="4">
        <f t="shared" si="187"/>
        <v>295960794.24000001</v>
      </c>
      <c r="CY1464">
        <f t="shared" si="188"/>
        <v>0</v>
      </c>
      <c r="CZ1464">
        <f t="shared" si="189"/>
        <v>295957760</v>
      </c>
      <c r="DA1464">
        <f t="shared" si="190"/>
        <v>3034.24</v>
      </c>
    </row>
    <row r="1465" spans="1:105" x14ac:dyDescent="0.3">
      <c r="A1465" s="1">
        <v>31</v>
      </c>
      <c r="B1465" s="1" t="s">
        <v>103</v>
      </c>
      <c r="C1465" s="1">
        <v>2028</v>
      </c>
      <c r="D1465" s="1">
        <v>11</v>
      </c>
      <c r="E1465" s="1">
        <v>0</v>
      </c>
      <c r="F1465" s="1">
        <v>300</v>
      </c>
      <c r="G1465" s="1">
        <v>2.0407999999999999E-2</v>
      </c>
      <c r="H1465" s="1">
        <v>2010</v>
      </c>
      <c r="I1465" s="1" t="s">
        <v>98</v>
      </c>
      <c r="J1465" s="1" t="s">
        <v>99</v>
      </c>
      <c r="K1465" s="1" t="s">
        <v>100</v>
      </c>
      <c r="L1465" s="1" t="s">
        <v>101</v>
      </c>
      <c r="M1465" s="1" t="s">
        <v>101</v>
      </c>
      <c r="N1465" s="1" t="s">
        <v>101</v>
      </c>
      <c r="O1465" s="1" t="s">
        <v>102</v>
      </c>
      <c r="P1465" s="1">
        <v>42622</v>
      </c>
      <c r="Q1465" s="1">
        <v>8932120</v>
      </c>
      <c r="R1465" s="1">
        <v>0</v>
      </c>
      <c r="S1465" s="1">
        <v>8938592</v>
      </c>
      <c r="T1465" s="1">
        <v>177.15</v>
      </c>
      <c r="U1465" s="1">
        <v>0</v>
      </c>
      <c r="V1465" s="1">
        <v>0</v>
      </c>
      <c r="W1465" s="1">
        <v>6624.21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303036.56</v>
      </c>
      <c r="AD1465" s="1">
        <v>302400</v>
      </c>
      <c r="AE1465" s="1">
        <v>1160420.75</v>
      </c>
      <c r="AF1465" s="1">
        <v>3010852.5</v>
      </c>
      <c r="AG1465" s="1">
        <v>0</v>
      </c>
      <c r="AH1465" s="1">
        <v>0</v>
      </c>
      <c r="AI1465" s="1">
        <v>0</v>
      </c>
      <c r="AJ1465" s="1">
        <v>0</v>
      </c>
      <c r="AK1465" s="1">
        <v>2.2999999999999998</v>
      </c>
      <c r="AL1465" s="1">
        <v>0</v>
      </c>
      <c r="AM1465" s="1">
        <v>0</v>
      </c>
      <c r="AN1465" s="1">
        <v>0</v>
      </c>
      <c r="AO1465" s="1">
        <v>306739456</v>
      </c>
      <c r="AP1465" s="1">
        <v>306918912</v>
      </c>
      <c r="AQ1465" s="1">
        <v>263334352</v>
      </c>
      <c r="AR1465" s="1">
        <v>43558548</v>
      </c>
      <c r="AS1465" s="1">
        <v>25888.14</v>
      </c>
      <c r="AT1465" s="1">
        <v>0</v>
      </c>
      <c r="AU1465" s="1">
        <v>4875.24</v>
      </c>
      <c r="AV1465" s="1">
        <v>184312.81</v>
      </c>
      <c r="AW1465" s="1">
        <v>0</v>
      </c>
      <c r="AX1465" s="1">
        <v>0</v>
      </c>
      <c r="AY1465" s="1">
        <v>43.34</v>
      </c>
      <c r="AZ1465" s="1">
        <v>37.46</v>
      </c>
      <c r="BA1465" s="1">
        <v>2.81</v>
      </c>
      <c r="BB1465" s="1">
        <v>0.45</v>
      </c>
      <c r="BC1465" s="1">
        <v>5.1100000000000003</v>
      </c>
      <c r="BD1465" s="1">
        <v>27.52</v>
      </c>
      <c r="BE1465" s="1">
        <v>0</v>
      </c>
      <c r="BF1465" s="1">
        <v>0</v>
      </c>
      <c r="BG1465" s="1">
        <v>0</v>
      </c>
      <c r="BH1465" s="1">
        <v>27.82</v>
      </c>
      <c r="BI1465" s="1">
        <v>0</v>
      </c>
      <c r="BJ1465" s="1">
        <v>0</v>
      </c>
      <c r="BK1465" s="1">
        <v>20967</v>
      </c>
      <c r="BL1465" s="1">
        <v>0</v>
      </c>
      <c r="BM1465" s="1">
        <v>0</v>
      </c>
      <c r="BN1465" s="1">
        <v>0</v>
      </c>
      <c r="BO1465" s="1">
        <v>0</v>
      </c>
      <c r="BP1465" s="1">
        <v>3.3333299999999998E-3</v>
      </c>
      <c r="BQ1465" s="1">
        <v>0</v>
      </c>
      <c r="BR1465" s="1">
        <v>0</v>
      </c>
      <c r="BS1465" s="1">
        <v>3.3333299999999998E-3</v>
      </c>
      <c r="BT1465" s="1">
        <v>6.6666700000000004E-3</v>
      </c>
      <c r="BU1465" s="1">
        <v>0</v>
      </c>
      <c r="BV1465" s="1">
        <v>0</v>
      </c>
      <c r="BW1465" s="1">
        <v>6.6666700000000004E-3</v>
      </c>
      <c r="BX1465" s="1">
        <v>0</v>
      </c>
      <c r="BY1465" s="1">
        <v>0</v>
      </c>
      <c r="BZ1465" s="1">
        <v>0</v>
      </c>
      <c r="CA1465" s="1">
        <v>0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4.55</v>
      </c>
      <c r="CI1465" s="1">
        <v>0</v>
      </c>
      <c r="CJ1465" s="1">
        <v>0</v>
      </c>
      <c r="CK1465" s="1">
        <v>0</v>
      </c>
      <c r="CL1465" s="1">
        <v>0</v>
      </c>
      <c r="CM1465" s="1">
        <v>420</v>
      </c>
      <c r="CN1465" s="1">
        <v>420</v>
      </c>
      <c r="CO1465" s="1">
        <v>811</v>
      </c>
      <c r="CP1465" s="1">
        <v>957</v>
      </c>
      <c r="CQ1465" s="1">
        <v>0</v>
      </c>
      <c r="CR1465" s="1">
        <v>0</v>
      </c>
      <c r="CS1465" t="s">
        <v>116</v>
      </c>
      <c r="CT1465">
        <f t="shared" si="184"/>
        <v>0</v>
      </c>
      <c r="CU1465">
        <f t="shared" si="185"/>
        <v>0</v>
      </c>
      <c r="CV1465">
        <f t="shared" si="183"/>
        <v>0</v>
      </c>
      <c r="CW1465">
        <f t="shared" si="186"/>
        <v>0</v>
      </c>
      <c r="CX1465" s="4">
        <f t="shared" si="187"/>
        <v>306923787.24000001</v>
      </c>
      <c r="CY1465">
        <f t="shared" si="188"/>
        <v>0</v>
      </c>
      <c r="CZ1465">
        <f t="shared" si="189"/>
        <v>306918912</v>
      </c>
      <c r="DA1465">
        <f t="shared" si="190"/>
        <v>4875.24</v>
      </c>
    </row>
    <row r="1466" spans="1:105" x14ac:dyDescent="0.3">
      <c r="A1466" s="1">
        <v>31</v>
      </c>
      <c r="B1466" s="1" t="s">
        <v>103</v>
      </c>
      <c r="C1466" s="1">
        <v>2028</v>
      </c>
      <c r="D1466" s="1">
        <v>12</v>
      </c>
      <c r="E1466" s="1">
        <v>0</v>
      </c>
      <c r="F1466" s="1">
        <v>300</v>
      </c>
      <c r="G1466" s="1">
        <v>2.0407999999999999E-2</v>
      </c>
      <c r="H1466" s="1">
        <v>2010</v>
      </c>
      <c r="I1466" s="1" t="s">
        <v>98</v>
      </c>
      <c r="J1466" s="1" t="s">
        <v>99</v>
      </c>
      <c r="K1466" s="1" t="s">
        <v>100</v>
      </c>
      <c r="L1466" s="1" t="s">
        <v>101</v>
      </c>
      <c r="M1466" s="1" t="s">
        <v>101</v>
      </c>
      <c r="N1466" s="1" t="s">
        <v>101</v>
      </c>
      <c r="O1466" s="1" t="s">
        <v>102</v>
      </c>
      <c r="P1466" s="1">
        <v>42622</v>
      </c>
      <c r="Q1466" s="1">
        <v>10685616</v>
      </c>
      <c r="R1466" s="1">
        <v>0</v>
      </c>
      <c r="S1466" s="1">
        <v>11023833</v>
      </c>
      <c r="T1466" s="1">
        <v>9343.1200000000008</v>
      </c>
      <c r="U1466" s="1">
        <v>0</v>
      </c>
      <c r="V1466" s="1">
        <v>0</v>
      </c>
      <c r="W1466" s="1">
        <v>347576.75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287907.96999999997</v>
      </c>
      <c r="AD1466" s="1">
        <v>312480</v>
      </c>
      <c r="AE1466" s="1">
        <v>989475.75</v>
      </c>
      <c r="AF1466" s="1">
        <v>3034872</v>
      </c>
      <c r="AG1466" s="1">
        <v>0</v>
      </c>
      <c r="AH1466" s="1">
        <v>0</v>
      </c>
      <c r="AI1466" s="1">
        <v>0</v>
      </c>
      <c r="AJ1466" s="1">
        <v>0</v>
      </c>
      <c r="AK1466" s="1">
        <v>0.53</v>
      </c>
      <c r="AL1466" s="1">
        <v>0</v>
      </c>
      <c r="AM1466" s="1">
        <v>0</v>
      </c>
      <c r="AN1466" s="1">
        <v>0</v>
      </c>
      <c r="AO1466" s="1">
        <v>376170368</v>
      </c>
      <c r="AP1466" s="1">
        <v>386338528</v>
      </c>
      <c r="AQ1466" s="1">
        <v>331873088</v>
      </c>
      <c r="AR1466" s="1">
        <v>54381908</v>
      </c>
      <c r="AS1466" s="1">
        <v>83598.73</v>
      </c>
      <c r="AT1466" s="1">
        <v>0</v>
      </c>
      <c r="AU1466" s="1">
        <v>549162</v>
      </c>
      <c r="AV1466" s="1">
        <v>10717319</v>
      </c>
      <c r="AW1466" s="1">
        <v>0</v>
      </c>
      <c r="AX1466" s="1">
        <v>0</v>
      </c>
      <c r="AY1466" s="1">
        <v>64.44</v>
      </c>
      <c r="AZ1466" s="1">
        <v>46.31</v>
      </c>
      <c r="BA1466" s="1">
        <v>13.38</v>
      </c>
      <c r="BB1466" s="1">
        <v>2.04</v>
      </c>
      <c r="BC1466" s="1">
        <v>20.45</v>
      </c>
      <c r="BD1466" s="1">
        <v>58.78</v>
      </c>
      <c r="BE1466" s="1">
        <v>0</v>
      </c>
      <c r="BF1466" s="1">
        <v>0</v>
      </c>
      <c r="BG1466" s="1">
        <v>0</v>
      </c>
      <c r="BH1466" s="1">
        <v>30.83</v>
      </c>
      <c r="BI1466" s="1">
        <v>0</v>
      </c>
      <c r="BJ1466" s="1">
        <v>0</v>
      </c>
      <c r="BK1466" s="1">
        <v>20967</v>
      </c>
      <c r="BL1466" s="1">
        <v>0</v>
      </c>
      <c r="BM1466" s="1">
        <v>0</v>
      </c>
      <c r="BN1466" s="1">
        <v>0</v>
      </c>
      <c r="BO1466" s="1">
        <v>0</v>
      </c>
      <c r="BP1466" s="1">
        <v>0.01</v>
      </c>
      <c r="BQ1466" s="1">
        <v>0</v>
      </c>
      <c r="BR1466" s="1">
        <v>0</v>
      </c>
      <c r="BS1466" s="1">
        <v>0.01</v>
      </c>
      <c r="BT1466" s="1">
        <v>0.01</v>
      </c>
      <c r="BU1466" s="1">
        <v>0</v>
      </c>
      <c r="BV1466" s="1">
        <v>0</v>
      </c>
      <c r="BW1466" s="1">
        <v>0.01</v>
      </c>
      <c r="BX1466" s="1">
        <v>0</v>
      </c>
      <c r="BY1466" s="1">
        <v>0</v>
      </c>
      <c r="BZ1466" s="1">
        <v>0</v>
      </c>
      <c r="CA1466" s="1">
        <v>0</v>
      </c>
      <c r="CB1466" s="1">
        <v>0</v>
      </c>
      <c r="CC1466" s="1">
        <v>0</v>
      </c>
      <c r="CD1466" s="1">
        <v>0</v>
      </c>
      <c r="CE1466" s="1">
        <v>0</v>
      </c>
      <c r="CF1466" s="1">
        <v>0</v>
      </c>
      <c r="CG1466" s="1">
        <v>0</v>
      </c>
      <c r="CH1466" s="1">
        <v>4.66</v>
      </c>
      <c r="CI1466" s="1">
        <v>0</v>
      </c>
      <c r="CJ1466" s="1">
        <v>0</v>
      </c>
      <c r="CK1466" s="1">
        <v>0</v>
      </c>
      <c r="CL1466" s="1">
        <v>0</v>
      </c>
      <c r="CM1466" s="1">
        <v>420</v>
      </c>
      <c r="CN1466" s="1">
        <v>420</v>
      </c>
      <c r="CO1466" s="1">
        <v>811</v>
      </c>
      <c r="CP1466" s="1">
        <v>957</v>
      </c>
      <c r="CQ1466" s="1">
        <v>0</v>
      </c>
      <c r="CR1466" s="1">
        <v>0</v>
      </c>
      <c r="CS1466" t="s">
        <v>116</v>
      </c>
      <c r="CT1466">
        <f t="shared" si="184"/>
        <v>0</v>
      </c>
      <c r="CU1466">
        <f t="shared" si="185"/>
        <v>0</v>
      </c>
      <c r="CV1466">
        <f t="shared" si="183"/>
        <v>0</v>
      </c>
      <c r="CW1466">
        <f t="shared" si="186"/>
        <v>0</v>
      </c>
      <c r="CX1466" s="4">
        <f t="shared" si="187"/>
        <v>386887690</v>
      </c>
      <c r="CY1466">
        <f t="shared" si="188"/>
        <v>0</v>
      </c>
      <c r="CZ1466">
        <f t="shared" si="189"/>
        <v>386338528</v>
      </c>
      <c r="DA1466">
        <f t="shared" si="190"/>
        <v>549162</v>
      </c>
    </row>
    <row r="1467" spans="1:105" x14ac:dyDescent="0.3">
      <c r="A1467" s="1">
        <v>31</v>
      </c>
      <c r="B1467" s="1" t="s">
        <v>104</v>
      </c>
      <c r="C1467" s="1">
        <v>2028</v>
      </c>
      <c r="D1467" s="1">
        <v>1</v>
      </c>
      <c r="E1467" s="1">
        <v>0</v>
      </c>
      <c r="F1467" s="1">
        <v>300</v>
      </c>
      <c r="G1467" s="1">
        <v>2.0407999999999999E-2</v>
      </c>
      <c r="H1467" s="1">
        <v>2010</v>
      </c>
      <c r="I1467" s="1" t="s">
        <v>98</v>
      </c>
      <c r="J1467" s="1" t="s">
        <v>99</v>
      </c>
      <c r="K1467" s="1" t="s">
        <v>100</v>
      </c>
      <c r="L1467" s="1" t="s">
        <v>101</v>
      </c>
      <c r="M1467" s="1" t="s">
        <v>101</v>
      </c>
      <c r="N1467" s="1" t="s">
        <v>101</v>
      </c>
      <c r="O1467" s="1" t="s">
        <v>102</v>
      </c>
      <c r="P1467" s="1">
        <v>42622</v>
      </c>
      <c r="Q1467" s="1">
        <v>18930322</v>
      </c>
      <c r="R1467" s="1">
        <v>0</v>
      </c>
      <c r="S1467" s="1">
        <v>18692214</v>
      </c>
      <c r="T1467" s="1">
        <v>267372.31</v>
      </c>
      <c r="U1467" s="1">
        <v>0</v>
      </c>
      <c r="V1467" s="1">
        <v>0</v>
      </c>
      <c r="W1467" s="1">
        <v>29276.95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213631.66</v>
      </c>
      <c r="AD1467" s="1">
        <v>550560</v>
      </c>
      <c r="AE1467" s="1">
        <v>1100297.1299999999</v>
      </c>
      <c r="AF1467" s="1">
        <v>4221598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635905024</v>
      </c>
      <c r="AP1467" s="1">
        <v>628778560</v>
      </c>
      <c r="AQ1467" s="1">
        <v>541535360</v>
      </c>
      <c r="AR1467" s="1">
        <v>86643152</v>
      </c>
      <c r="AS1467" s="1">
        <v>600195.5</v>
      </c>
      <c r="AT1467" s="1">
        <v>0</v>
      </c>
      <c r="AU1467" s="1">
        <v>8106045</v>
      </c>
      <c r="AV1467" s="1">
        <v>979614.88</v>
      </c>
      <c r="AW1467" s="1">
        <v>0</v>
      </c>
      <c r="AX1467" s="1">
        <v>0</v>
      </c>
      <c r="AY1467" s="1">
        <v>98.96</v>
      </c>
      <c r="AZ1467" s="1">
        <v>41.86</v>
      </c>
      <c r="BA1467" s="1">
        <v>43.75</v>
      </c>
      <c r="BB1467" s="1">
        <v>7.18</v>
      </c>
      <c r="BC1467" s="1">
        <v>51.19</v>
      </c>
      <c r="BD1467" s="1">
        <v>30.32</v>
      </c>
      <c r="BE1467" s="1">
        <v>0</v>
      </c>
      <c r="BF1467" s="1">
        <v>0</v>
      </c>
      <c r="BG1467" s="1">
        <v>0</v>
      </c>
      <c r="BH1467" s="1">
        <v>33.46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0</v>
      </c>
      <c r="BP1467" s="1">
        <v>0</v>
      </c>
      <c r="BQ1467" s="1">
        <v>0</v>
      </c>
      <c r="BR1467" s="1">
        <v>0</v>
      </c>
      <c r="BS1467" s="1">
        <v>0</v>
      </c>
      <c r="BT1467" s="1">
        <v>0</v>
      </c>
      <c r="BU1467" s="1">
        <v>0</v>
      </c>
      <c r="BV1467" s="1">
        <v>0</v>
      </c>
      <c r="BW1467" s="1">
        <v>0</v>
      </c>
      <c r="BX1467" s="1">
        <v>0</v>
      </c>
      <c r="BY1467" s="1">
        <v>0</v>
      </c>
      <c r="BZ1467" s="1">
        <v>0</v>
      </c>
      <c r="CA1467" s="1">
        <v>0</v>
      </c>
      <c r="CB1467" s="1">
        <v>0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6.72</v>
      </c>
      <c r="CI1467" s="1">
        <v>0</v>
      </c>
      <c r="CJ1467" s="1">
        <v>0</v>
      </c>
      <c r="CK1467" s="1">
        <v>0</v>
      </c>
      <c r="CL1467" s="1">
        <v>0</v>
      </c>
      <c r="CM1467" s="1">
        <v>740</v>
      </c>
      <c r="CN1467" s="1">
        <v>740</v>
      </c>
      <c r="CO1467" s="1">
        <v>1164</v>
      </c>
      <c r="CP1467" s="1">
        <v>1422</v>
      </c>
      <c r="CQ1467" s="1">
        <v>0</v>
      </c>
      <c r="CR1467" s="1">
        <v>0</v>
      </c>
      <c r="CS1467" t="s">
        <v>116</v>
      </c>
      <c r="CT1467">
        <f t="shared" si="184"/>
        <v>0</v>
      </c>
      <c r="CU1467">
        <f t="shared" si="185"/>
        <v>0</v>
      </c>
      <c r="CV1467">
        <f t="shared" si="183"/>
        <v>0</v>
      </c>
      <c r="CW1467">
        <f t="shared" si="186"/>
        <v>0</v>
      </c>
      <c r="CX1467" s="4">
        <f t="shared" si="187"/>
        <v>636884605</v>
      </c>
      <c r="CY1467">
        <f t="shared" si="188"/>
        <v>0</v>
      </c>
      <c r="CZ1467">
        <f t="shared" si="189"/>
        <v>628778560</v>
      </c>
      <c r="DA1467">
        <f t="shared" si="190"/>
        <v>8106045</v>
      </c>
    </row>
    <row r="1468" spans="1:105" x14ac:dyDescent="0.3">
      <c r="A1468" s="1">
        <v>31</v>
      </c>
      <c r="B1468" s="1" t="s">
        <v>104</v>
      </c>
      <c r="C1468" s="1">
        <v>2028</v>
      </c>
      <c r="D1468" s="1">
        <v>2</v>
      </c>
      <c r="E1468" s="1">
        <v>0</v>
      </c>
      <c r="F1468" s="1">
        <v>300</v>
      </c>
      <c r="G1468" s="1">
        <v>2.0407999999999999E-2</v>
      </c>
      <c r="H1468" s="1">
        <v>2010</v>
      </c>
      <c r="I1468" s="1" t="s">
        <v>98</v>
      </c>
      <c r="J1468" s="1" t="s">
        <v>99</v>
      </c>
      <c r="K1468" s="1" t="s">
        <v>100</v>
      </c>
      <c r="L1468" s="1" t="s">
        <v>101</v>
      </c>
      <c r="M1468" s="1" t="s">
        <v>101</v>
      </c>
      <c r="N1468" s="1" t="s">
        <v>101</v>
      </c>
      <c r="O1468" s="1" t="s">
        <v>102</v>
      </c>
      <c r="P1468" s="1">
        <v>42622</v>
      </c>
      <c r="Q1468" s="1">
        <v>16696110</v>
      </c>
      <c r="R1468" s="1">
        <v>0</v>
      </c>
      <c r="S1468" s="1">
        <v>16373419</v>
      </c>
      <c r="T1468" s="1">
        <v>345242.22</v>
      </c>
      <c r="U1468" s="1">
        <v>0</v>
      </c>
      <c r="V1468" s="1">
        <v>0</v>
      </c>
      <c r="W1468" s="1">
        <v>22564.85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201125.75</v>
      </c>
      <c r="AD1468" s="1">
        <v>497280</v>
      </c>
      <c r="AE1468" s="1">
        <v>960229.56</v>
      </c>
      <c r="AF1468" s="1">
        <v>3948781.25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556264384</v>
      </c>
      <c r="AP1468" s="1">
        <v>546724928</v>
      </c>
      <c r="AQ1468" s="1">
        <v>470090432</v>
      </c>
      <c r="AR1468" s="1">
        <v>76063992</v>
      </c>
      <c r="AS1468" s="1">
        <v>570614.75</v>
      </c>
      <c r="AT1468" s="1">
        <v>0</v>
      </c>
      <c r="AU1468" s="1">
        <v>10165801</v>
      </c>
      <c r="AV1468" s="1">
        <v>626344.5</v>
      </c>
      <c r="AW1468" s="1">
        <v>0</v>
      </c>
      <c r="AX1468" s="1">
        <v>0</v>
      </c>
      <c r="AY1468" s="1">
        <v>87.6</v>
      </c>
      <c r="AZ1468" s="1">
        <v>41.24</v>
      </c>
      <c r="BA1468" s="1">
        <v>37.49</v>
      </c>
      <c r="BB1468" s="1">
        <v>5.58</v>
      </c>
      <c r="BC1468" s="1">
        <v>42.37</v>
      </c>
      <c r="BD1468" s="1">
        <v>29.45</v>
      </c>
      <c r="BE1468" s="1">
        <v>0</v>
      </c>
      <c r="BF1468" s="1">
        <v>0</v>
      </c>
      <c r="BG1468" s="1">
        <v>0</v>
      </c>
      <c r="BH1468" s="1">
        <v>27.76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0</v>
      </c>
      <c r="BQ1468" s="1">
        <v>0</v>
      </c>
      <c r="BR1468" s="1">
        <v>0</v>
      </c>
      <c r="BS1468" s="1">
        <v>0</v>
      </c>
      <c r="BT1468" s="1">
        <v>0</v>
      </c>
      <c r="BU1468" s="1">
        <v>0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5.47</v>
      </c>
      <c r="CI1468" s="1">
        <v>0</v>
      </c>
      <c r="CJ1468" s="1">
        <v>0</v>
      </c>
      <c r="CK1468" s="1">
        <v>0</v>
      </c>
      <c r="CL1468" s="1">
        <v>0</v>
      </c>
      <c r="CM1468" s="1">
        <v>740</v>
      </c>
      <c r="CN1468" s="1">
        <v>740</v>
      </c>
      <c r="CO1468" s="1">
        <v>1164</v>
      </c>
      <c r="CP1468" s="1">
        <v>1422</v>
      </c>
      <c r="CQ1468" s="1">
        <v>0</v>
      </c>
      <c r="CR1468" s="1">
        <v>0</v>
      </c>
      <c r="CS1468" t="s">
        <v>116</v>
      </c>
      <c r="CT1468">
        <f t="shared" si="184"/>
        <v>0</v>
      </c>
      <c r="CU1468">
        <f t="shared" si="185"/>
        <v>0</v>
      </c>
      <c r="CV1468">
        <f t="shared" si="183"/>
        <v>0</v>
      </c>
      <c r="CW1468">
        <f t="shared" si="186"/>
        <v>0</v>
      </c>
      <c r="CX1468" s="4">
        <f t="shared" si="187"/>
        <v>556890729</v>
      </c>
      <c r="CY1468">
        <f t="shared" si="188"/>
        <v>0</v>
      </c>
      <c r="CZ1468">
        <f t="shared" si="189"/>
        <v>546724928</v>
      </c>
      <c r="DA1468">
        <f t="shared" si="190"/>
        <v>10165801</v>
      </c>
    </row>
    <row r="1469" spans="1:105" x14ac:dyDescent="0.3">
      <c r="A1469" s="1">
        <v>31</v>
      </c>
      <c r="B1469" s="1" t="s">
        <v>104</v>
      </c>
      <c r="C1469" s="1">
        <v>2028</v>
      </c>
      <c r="D1469" s="1">
        <v>3</v>
      </c>
      <c r="E1469" s="1">
        <v>0</v>
      </c>
      <c r="F1469" s="1">
        <v>300</v>
      </c>
      <c r="G1469" s="1">
        <v>2.0407999999999999E-2</v>
      </c>
      <c r="H1469" s="1">
        <v>2010</v>
      </c>
      <c r="I1469" s="1" t="s">
        <v>98</v>
      </c>
      <c r="J1469" s="1" t="s">
        <v>99</v>
      </c>
      <c r="K1469" s="1" t="s">
        <v>100</v>
      </c>
      <c r="L1469" s="1" t="s">
        <v>101</v>
      </c>
      <c r="M1469" s="1" t="s">
        <v>101</v>
      </c>
      <c r="N1469" s="1" t="s">
        <v>101</v>
      </c>
      <c r="O1469" s="1" t="s">
        <v>102</v>
      </c>
      <c r="P1469" s="1">
        <v>42622</v>
      </c>
      <c r="Q1469" s="1">
        <v>15220212</v>
      </c>
      <c r="R1469" s="1">
        <v>0</v>
      </c>
      <c r="S1469" s="1">
        <v>15217377</v>
      </c>
      <c r="T1469" s="1">
        <v>3939.12</v>
      </c>
      <c r="U1469" s="1">
        <v>0</v>
      </c>
      <c r="V1469" s="1">
        <v>0</v>
      </c>
      <c r="W1469" s="1">
        <v>1133.53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314251.44</v>
      </c>
      <c r="AD1469" s="1">
        <v>550560</v>
      </c>
      <c r="AE1469" s="1">
        <v>1248968.3799999999</v>
      </c>
      <c r="AF1469" s="1">
        <v>4818696.5</v>
      </c>
      <c r="AG1469" s="1">
        <v>0</v>
      </c>
      <c r="AH1469" s="1">
        <v>0</v>
      </c>
      <c r="AI1469" s="1">
        <v>0</v>
      </c>
      <c r="AJ1469" s="1">
        <v>0</v>
      </c>
      <c r="AK1469" s="1">
        <v>8.69</v>
      </c>
      <c r="AL1469" s="1">
        <v>0</v>
      </c>
      <c r="AM1469" s="1">
        <v>0</v>
      </c>
      <c r="AN1469" s="1">
        <v>0</v>
      </c>
      <c r="AO1469" s="1">
        <v>487758432</v>
      </c>
      <c r="AP1469" s="1">
        <v>487676736</v>
      </c>
      <c r="AQ1469" s="1">
        <v>417344480</v>
      </c>
      <c r="AR1469" s="1">
        <v>69753912</v>
      </c>
      <c r="AS1469" s="1">
        <v>578077.63</v>
      </c>
      <c r="AT1469" s="1">
        <v>0</v>
      </c>
      <c r="AU1469" s="1">
        <v>108962.3</v>
      </c>
      <c r="AV1469" s="1">
        <v>27276.13</v>
      </c>
      <c r="AW1469" s="1">
        <v>0</v>
      </c>
      <c r="AX1469" s="1">
        <v>0</v>
      </c>
      <c r="AY1469" s="1">
        <v>48.64</v>
      </c>
      <c r="AZ1469" s="1">
        <v>38.549999999999997</v>
      </c>
      <c r="BA1469" s="1">
        <v>7.23</v>
      </c>
      <c r="BB1469" s="1">
        <v>0.85</v>
      </c>
      <c r="BC1469" s="1">
        <v>9.48</v>
      </c>
      <c r="BD1469" s="1">
        <v>27.66</v>
      </c>
      <c r="BE1469" s="1">
        <v>0</v>
      </c>
      <c r="BF1469" s="1">
        <v>0</v>
      </c>
      <c r="BG1469" s="1">
        <v>0</v>
      </c>
      <c r="BH1469" s="1">
        <v>24.06</v>
      </c>
      <c r="BI1469" s="1">
        <v>0</v>
      </c>
      <c r="BJ1469" s="1">
        <v>0</v>
      </c>
      <c r="BK1469" s="1">
        <v>20967</v>
      </c>
      <c r="BL1469" s="1">
        <v>0</v>
      </c>
      <c r="BM1469" s="1">
        <v>0</v>
      </c>
      <c r="BN1469" s="1">
        <v>0</v>
      </c>
      <c r="BO1469" s="1">
        <v>0</v>
      </c>
      <c r="BP1469" s="1">
        <v>2.3333329999999999E-2</v>
      </c>
      <c r="BQ1469" s="1">
        <v>0</v>
      </c>
      <c r="BR1469" s="1">
        <v>0</v>
      </c>
      <c r="BS1469" s="1">
        <v>2.3333329999999999E-2</v>
      </c>
      <c r="BT1469" s="1">
        <v>3.6666669999999998E-2</v>
      </c>
      <c r="BU1469" s="1">
        <v>0</v>
      </c>
      <c r="BV1469" s="1">
        <v>0</v>
      </c>
      <c r="BW1469" s="1">
        <v>3.6666669999999998E-2</v>
      </c>
      <c r="BX1469" s="1">
        <v>0</v>
      </c>
      <c r="BY1469" s="1">
        <v>0</v>
      </c>
      <c r="BZ1469" s="1">
        <v>0</v>
      </c>
      <c r="CA1469" s="1">
        <v>0</v>
      </c>
      <c r="CB1469" s="1">
        <v>0</v>
      </c>
      <c r="CC1469" s="1">
        <v>0</v>
      </c>
      <c r="CD1469" s="1">
        <v>0</v>
      </c>
      <c r="CE1469" s="1">
        <v>0</v>
      </c>
      <c r="CF1469" s="1">
        <v>0</v>
      </c>
      <c r="CG1469" s="1">
        <v>0</v>
      </c>
      <c r="CH1469" s="1">
        <v>5.32</v>
      </c>
      <c r="CI1469" s="1">
        <v>0</v>
      </c>
      <c r="CJ1469" s="1">
        <v>0</v>
      </c>
      <c r="CK1469" s="1">
        <v>0</v>
      </c>
      <c r="CL1469" s="1">
        <v>0</v>
      </c>
      <c r="CM1469" s="1">
        <v>740</v>
      </c>
      <c r="CN1469" s="1">
        <v>740</v>
      </c>
      <c r="CO1469" s="1">
        <v>1164</v>
      </c>
      <c r="CP1469" s="1">
        <v>1422</v>
      </c>
      <c r="CQ1469" s="1">
        <v>0</v>
      </c>
      <c r="CR1469" s="1">
        <v>0</v>
      </c>
      <c r="CS1469" t="s">
        <v>116</v>
      </c>
      <c r="CT1469">
        <f t="shared" si="184"/>
        <v>0</v>
      </c>
      <c r="CU1469">
        <f t="shared" si="185"/>
        <v>0</v>
      </c>
      <c r="CV1469">
        <f t="shared" si="183"/>
        <v>0</v>
      </c>
      <c r="CW1469">
        <f t="shared" si="186"/>
        <v>0</v>
      </c>
      <c r="CX1469" s="4">
        <f t="shared" si="187"/>
        <v>487785698.30000001</v>
      </c>
      <c r="CY1469">
        <f t="shared" si="188"/>
        <v>0</v>
      </c>
      <c r="CZ1469">
        <f t="shared" si="189"/>
        <v>487676736</v>
      </c>
      <c r="DA1469">
        <f t="shared" si="190"/>
        <v>108962.3</v>
      </c>
    </row>
    <row r="1470" spans="1:105" x14ac:dyDescent="0.3">
      <c r="A1470" s="1">
        <v>31</v>
      </c>
      <c r="B1470" s="1" t="s">
        <v>104</v>
      </c>
      <c r="C1470" s="1">
        <v>2028</v>
      </c>
      <c r="D1470" s="1">
        <v>4</v>
      </c>
      <c r="E1470" s="1">
        <v>0</v>
      </c>
      <c r="F1470" s="1">
        <v>300</v>
      </c>
      <c r="G1470" s="1">
        <v>2.0407999999999999E-2</v>
      </c>
      <c r="H1470" s="1">
        <v>2010</v>
      </c>
      <c r="I1470" s="1" t="s">
        <v>98</v>
      </c>
      <c r="J1470" s="1" t="s">
        <v>99</v>
      </c>
      <c r="K1470" s="1" t="s">
        <v>100</v>
      </c>
      <c r="L1470" s="1" t="s">
        <v>101</v>
      </c>
      <c r="M1470" s="1" t="s">
        <v>101</v>
      </c>
      <c r="N1470" s="1" t="s">
        <v>101</v>
      </c>
      <c r="O1470" s="1" t="s">
        <v>102</v>
      </c>
      <c r="P1470" s="1">
        <v>42622</v>
      </c>
      <c r="Q1470" s="1">
        <v>13770482</v>
      </c>
      <c r="R1470" s="1">
        <v>0</v>
      </c>
      <c r="S1470" s="1">
        <v>13769406</v>
      </c>
      <c r="T1470" s="1">
        <v>2844.81</v>
      </c>
      <c r="U1470" s="1">
        <v>0</v>
      </c>
      <c r="V1470" s="1">
        <v>0</v>
      </c>
      <c r="W1470" s="1">
        <v>1851.23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298292.38</v>
      </c>
      <c r="AD1470" s="1">
        <v>532800</v>
      </c>
      <c r="AE1470" s="1">
        <v>1221503.8799999999</v>
      </c>
      <c r="AF1470" s="1">
        <v>3591796.5</v>
      </c>
      <c r="AG1470" s="1">
        <v>0</v>
      </c>
      <c r="AH1470" s="1">
        <v>0</v>
      </c>
      <c r="AI1470" s="1">
        <v>0</v>
      </c>
      <c r="AJ1470" s="1">
        <v>0</v>
      </c>
      <c r="AK1470" s="1">
        <v>56.88</v>
      </c>
      <c r="AL1470" s="1">
        <v>0</v>
      </c>
      <c r="AM1470" s="1">
        <v>0</v>
      </c>
      <c r="AN1470" s="1">
        <v>0</v>
      </c>
      <c r="AO1470" s="1">
        <v>452134816</v>
      </c>
      <c r="AP1470" s="1">
        <v>452108672</v>
      </c>
      <c r="AQ1470" s="1">
        <v>388212864</v>
      </c>
      <c r="AR1470" s="1">
        <v>63550396</v>
      </c>
      <c r="AS1470" s="1">
        <v>345246.28</v>
      </c>
      <c r="AT1470" s="1">
        <v>0</v>
      </c>
      <c r="AU1470" s="1">
        <v>79484.98</v>
      </c>
      <c r="AV1470" s="1">
        <v>53330.01</v>
      </c>
      <c r="AW1470" s="1">
        <v>0</v>
      </c>
      <c r="AX1470" s="1">
        <v>0</v>
      </c>
      <c r="AY1470" s="1">
        <v>109.39</v>
      </c>
      <c r="AZ1470" s="1">
        <v>39.159999999999997</v>
      </c>
      <c r="BA1470" s="1">
        <v>47.72</v>
      </c>
      <c r="BB1470" s="1">
        <v>8.3800000000000008</v>
      </c>
      <c r="BC1470" s="1">
        <v>63.86</v>
      </c>
      <c r="BD1470" s="1">
        <v>27.94</v>
      </c>
      <c r="BE1470" s="1">
        <v>0</v>
      </c>
      <c r="BF1470" s="1">
        <v>0</v>
      </c>
      <c r="BG1470" s="1">
        <v>0</v>
      </c>
      <c r="BH1470" s="1">
        <v>28.81</v>
      </c>
      <c r="BI1470" s="1">
        <v>0</v>
      </c>
      <c r="BJ1470" s="1">
        <v>0</v>
      </c>
      <c r="BK1470" s="1">
        <v>20967</v>
      </c>
      <c r="BL1470" s="1">
        <v>0</v>
      </c>
      <c r="BM1470" s="1">
        <v>0</v>
      </c>
      <c r="BN1470" s="1">
        <v>0</v>
      </c>
      <c r="BO1470" s="1">
        <v>0</v>
      </c>
      <c r="BP1470" s="1">
        <v>6.6666669999999997E-2</v>
      </c>
      <c r="BQ1470" s="1">
        <v>0</v>
      </c>
      <c r="BR1470" s="1">
        <v>0</v>
      </c>
      <c r="BS1470" s="1">
        <v>6.6666669999999997E-2</v>
      </c>
      <c r="BT1470" s="1">
        <v>0.2</v>
      </c>
      <c r="BU1470" s="1">
        <v>0</v>
      </c>
      <c r="BV1470" s="1">
        <v>0</v>
      </c>
      <c r="BW1470" s="1">
        <v>0.2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5.08</v>
      </c>
      <c r="CI1470" s="1">
        <v>0</v>
      </c>
      <c r="CJ1470" s="1">
        <v>0</v>
      </c>
      <c r="CK1470" s="1">
        <v>0</v>
      </c>
      <c r="CL1470" s="1">
        <v>0</v>
      </c>
      <c r="CM1470" s="1">
        <v>740</v>
      </c>
      <c r="CN1470" s="1">
        <v>740</v>
      </c>
      <c r="CO1470" s="1">
        <v>1164</v>
      </c>
      <c r="CP1470" s="1">
        <v>1422</v>
      </c>
      <c r="CQ1470" s="1">
        <v>0</v>
      </c>
      <c r="CR1470" s="1">
        <v>0</v>
      </c>
      <c r="CS1470" t="s">
        <v>116</v>
      </c>
      <c r="CT1470">
        <f t="shared" si="184"/>
        <v>0</v>
      </c>
      <c r="CU1470">
        <f t="shared" si="185"/>
        <v>0</v>
      </c>
      <c r="CV1470">
        <f t="shared" si="183"/>
        <v>0</v>
      </c>
      <c r="CW1470">
        <f t="shared" si="186"/>
        <v>0</v>
      </c>
      <c r="CX1470" s="4">
        <f t="shared" si="187"/>
        <v>452188156.98000002</v>
      </c>
      <c r="CY1470">
        <f t="shared" si="188"/>
        <v>0</v>
      </c>
      <c r="CZ1470">
        <f t="shared" si="189"/>
        <v>452108672</v>
      </c>
      <c r="DA1470">
        <f t="shared" si="190"/>
        <v>79484.98</v>
      </c>
    </row>
    <row r="1471" spans="1:105" x14ac:dyDescent="0.3">
      <c r="A1471" s="1">
        <v>31</v>
      </c>
      <c r="B1471" s="1" t="s">
        <v>104</v>
      </c>
      <c r="C1471" s="1">
        <v>2028</v>
      </c>
      <c r="D1471" s="1">
        <v>5</v>
      </c>
      <c r="E1471" s="1">
        <v>0</v>
      </c>
      <c r="F1471" s="1">
        <v>300</v>
      </c>
      <c r="G1471" s="1">
        <v>2.0407999999999999E-2</v>
      </c>
      <c r="H1471" s="1">
        <v>2010</v>
      </c>
      <c r="I1471" s="1" t="s">
        <v>98</v>
      </c>
      <c r="J1471" s="1" t="s">
        <v>99</v>
      </c>
      <c r="K1471" s="1" t="s">
        <v>100</v>
      </c>
      <c r="L1471" s="1" t="s">
        <v>101</v>
      </c>
      <c r="M1471" s="1" t="s">
        <v>101</v>
      </c>
      <c r="N1471" s="1" t="s">
        <v>101</v>
      </c>
      <c r="O1471" s="1" t="s">
        <v>102</v>
      </c>
      <c r="P1471" s="1">
        <v>42622</v>
      </c>
      <c r="Q1471" s="1">
        <v>15073326</v>
      </c>
      <c r="R1471" s="1">
        <v>0</v>
      </c>
      <c r="S1471" s="1">
        <v>15069558</v>
      </c>
      <c r="T1471" s="1">
        <v>5574.48</v>
      </c>
      <c r="U1471" s="1">
        <v>0</v>
      </c>
      <c r="V1471" s="1">
        <v>0</v>
      </c>
      <c r="W1471" s="1">
        <v>1889.51</v>
      </c>
      <c r="X1471" s="1">
        <v>0</v>
      </c>
      <c r="Y1471" s="1">
        <v>0</v>
      </c>
      <c r="Z1471" s="1">
        <v>0</v>
      </c>
      <c r="AA1471" s="1">
        <v>0</v>
      </c>
      <c r="AB1471" s="1">
        <v>4.67</v>
      </c>
      <c r="AC1471" s="1">
        <v>390997.53</v>
      </c>
      <c r="AD1471" s="1">
        <v>550560</v>
      </c>
      <c r="AE1471" s="1">
        <v>1967641.13</v>
      </c>
      <c r="AF1471" s="1">
        <v>4845263</v>
      </c>
      <c r="AG1471" s="1">
        <v>0</v>
      </c>
      <c r="AH1471" s="1">
        <v>0</v>
      </c>
      <c r="AI1471" s="1">
        <v>0</v>
      </c>
      <c r="AJ1471" s="1">
        <v>0</v>
      </c>
      <c r="AK1471" s="1">
        <v>111.15</v>
      </c>
      <c r="AL1471" s="1">
        <v>0</v>
      </c>
      <c r="AM1471" s="1">
        <v>0</v>
      </c>
      <c r="AN1471" s="1">
        <v>0</v>
      </c>
      <c r="AO1471" s="1">
        <v>491998240</v>
      </c>
      <c r="AP1471" s="1">
        <v>492555680</v>
      </c>
      <c r="AQ1471" s="1">
        <v>423342912</v>
      </c>
      <c r="AR1471" s="1">
        <v>68963056</v>
      </c>
      <c r="AS1471" s="1">
        <v>249790.23</v>
      </c>
      <c r="AT1471" s="1">
        <v>0</v>
      </c>
      <c r="AU1471" s="1">
        <v>390199.06</v>
      </c>
      <c r="AV1471" s="1">
        <v>947637.88</v>
      </c>
      <c r="AW1471" s="1">
        <v>0</v>
      </c>
      <c r="AX1471" s="1">
        <v>0</v>
      </c>
      <c r="AY1471" s="1">
        <v>90.17</v>
      </c>
      <c r="AZ1471" s="1">
        <v>39.53</v>
      </c>
      <c r="BA1471" s="1">
        <v>20.9</v>
      </c>
      <c r="BB1471" s="1">
        <v>4.0599999999999996</v>
      </c>
      <c r="BC1471" s="1">
        <v>43.31</v>
      </c>
      <c r="BD1471" s="1">
        <v>70</v>
      </c>
      <c r="BE1471" s="1">
        <v>0</v>
      </c>
      <c r="BF1471" s="1">
        <v>0</v>
      </c>
      <c r="BG1471" s="1">
        <v>0</v>
      </c>
      <c r="BH1471" s="1">
        <v>501.52</v>
      </c>
      <c r="BI1471" s="1">
        <v>0</v>
      </c>
      <c r="BJ1471" s="1">
        <v>0</v>
      </c>
      <c r="BK1471" s="1">
        <v>20967</v>
      </c>
      <c r="BL1471" s="1">
        <v>0</v>
      </c>
      <c r="BM1471" s="1">
        <v>0</v>
      </c>
      <c r="BN1471" s="1">
        <v>0</v>
      </c>
      <c r="BO1471" s="1">
        <v>0</v>
      </c>
      <c r="BP1471" s="1">
        <v>9.3333330000000006E-2</v>
      </c>
      <c r="BQ1471" s="1">
        <v>0</v>
      </c>
      <c r="BR1471" s="1">
        <v>0</v>
      </c>
      <c r="BS1471" s="1">
        <v>9.3333330000000006E-2</v>
      </c>
      <c r="BT1471" s="1">
        <v>0.27666667</v>
      </c>
      <c r="BU1471" s="1">
        <v>0</v>
      </c>
      <c r="BV1471" s="1">
        <v>0</v>
      </c>
      <c r="BW1471" s="1">
        <v>0.27666667</v>
      </c>
      <c r="BX1471" s="1">
        <v>0</v>
      </c>
      <c r="BY1471" s="1">
        <v>0.01</v>
      </c>
      <c r="BZ1471" s="1">
        <v>0</v>
      </c>
      <c r="CA1471" s="1">
        <v>0</v>
      </c>
      <c r="CB1471" s="1">
        <v>0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5.3</v>
      </c>
      <c r="CI1471" s="1">
        <v>0</v>
      </c>
      <c r="CJ1471" s="1">
        <v>0</v>
      </c>
      <c r="CK1471" s="1">
        <v>0</v>
      </c>
      <c r="CL1471" s="1">
        <v>0</v>
      </c>
      <c r="CM1471" s="1">
        <v>740</v>
      </c>
      <c r="CN1471" s="1">
        <v>740</v>
      </c>
      <c r="CO1471" s="1">
        <v>1164</v>
      </c>
      <c r="CP1471" s="1">
        <v>1422</v>
      </c>
      <c r="CQ1471" s="1">
        <v>0</v>
      </c>
      <c r="CR1471" s="1">
        <v>0</v>
      </c>
      <c r="CS1471" t="s">
        <v>116</v>
      </c>
      <c r="CT1471">
        <f t="shared" si="184"/>
        <v>0</v>
      </c>
      <c r="CU1471">
        <f t="shared" si="185"/>
        <v>0</v>
      </c>
      <c r="CV1471">
        <f t="shared" si="183"/>
        <v>0</v>
      </c>
      <c r="CW1471">
        <f t="shared" si="186"/>
        <v>0</v>
      </c>
      <c r="CX1471" s="4">
        <f t="shared" si="187"/>
        <v>492945879.06</v>
      </c>
      <c r="CY1471">
        <f t="shared" si="188"/>
        <v>0</v>
      </c>
      <c r="CZ1471">
        <f t="shared" si="189"/>
        <v>492555680</v>
      </c>
      <c r="DA1471">
        <f t="shared" si="190"/>
        <v>390199.06</v>
      </c>
    </row>
    <row r="1472" spans="1:105" x14ac:dyDescent="0.3">
      <c r="A1472" s="1">
        <v>31</v>
      </c>
      <c r="B1472" s="1" t="s">
        <v>104</v>
      </c>
      <c r="C1472" s="1">
        <v>2028</v>
      </c>
      <c r="D1472" s="1">
        <v>6</v>
      </c>
      <c r="E1472" s="1">
        <v>0</v>
      </c>
      <c r="F1472" s="1">
        <v>300</v>
      </c>
      <c r="G1472" s="1">
        <v>2.0407999999999999E-2</v>
      </c>
      <c r="H1472" s="1">
        <v>2010</v>
      </c>
      <c r="I1472" s="1" t="s">
        <v>98</v>
      </c>
      <c r="J1472" s="1" t="s">
        <v>99</v>
      </c>
      <c r="K1472" s="1" t="s">
        <v>100</v>
      </c>
      <c r="L1472" s="1" t="s">
        <v>101</v>
      </c>
      <c r="M1472" s="1" t="s">
        <v>101</v>
      </c>
      <c r="N1472" s="1" t="s">
        <v>101</v>
      </c>
      <c r="O1472" s="1" t="s">
        <v>102</v>
      </c>
      <c r="P1472" s="1">
        <v>42622</v>
      </c>
      <c r="Q1472" s="1">
        <v>16767273</v>
      </c>
      <c r="R1472" s="1">
        <v>0</v>
      </c>
      <c r="S1472" s="1">
        <v>16865154</v>
      </c>
      <c r="T1472" s="1">
        <v>58269.91</v>
      </c>
      <c r="U1472" s="1">
        <v>0</v>
      </c>
      <c r="V1472" s="1">
        <v>0</v>
      </c>
      <c r="W1472" s="1">
        <v>156174.29999999999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399035.06</v>
      </c>
      <c r="AD1472" s="1">
        <v>532800</v>
      </c>
      <c r="AE1472" s="1">
        <v>1780523.88</v>
      </c>
      <c r="AF1472" s="1">
        <v>4788582</v>
      </c>
      <c r="AG1472" s="1">
        <v>0</v>
      </c>
      <c r="AH1472" s="1">
        <v>0</v>
      </c>
      <c r="AI1472" s="1">
        <v>0</v>
      </c>
      <c r="AJ1472" s="1">
        <v>0</v>
      </c>
      <c r="AK1472" s="1">
        <v>20.88</v>
      </c>
      <c r="AL1472" s="1">
        <v>0</v>
      </c>
      <c r="AM1472" s="1">
        <v>0</v>
      </c>
      <c r="AN1472" s="1">
        <v>0</v>
      </c>
      <c r="AO1472" s="1">
        <v>535496832</v>
      </c>
      <c r="AP1472" s="1">
        <v>553428032</v>
      </c>
      <c r="AQ1472" s="1">
        <v>475340480</v>
      </c>
      <c r="AR1472" s="1">
        <v>77685144</v>
      </c>
      <c r="AS1472" s="1">
        <v>402332.28</v>
      </c>
      <c r="AT1472" s="1">
        <v>0</v>
      </c>
      <c r="AU1472" s="1">
        <v>3136992.25</v>
      </c>
      <c r="AV1472" s="1">
        <v>21068222</v>
      </c>
      <c r="AW1472" s="1">
        <v>0</v>
      </c>
      <c r="AX1472" s="1">
        <v>0</v>
      </c>
      <c r="AY1472" s="1">
        <v>137.63999999999999</v>
      </c>
      <c r="AZ1472" s="1">
        <v>57.21</v>
      </c>
      <c r="BA1472" s="1">
        <v>39.82</v>
      </c>
      <c r="BB1472" s="1">
        <v>7.23</v>
      </c>
      <c r="BC1472" s="1">
        <v>77.98</v>
      </c>
      <c r="BD1472" s="1">
        <v>53.84</v>
      </c>
      <c r="BE1472" s="1">
        <v>0</v>
      </c>
      <c r="BF1472" s="1">
        <v>0</v>
      </c>
      <c r="BG1472" s="1">
        <v>0</v>
      </c>
      <c r="BH1472" s="1">
        <v>134.9</v>
      </c>
      <c r="BI1472" s="1">
        <v>0</v>
      </c>
      <c r="BJ1472" s="1">
        <v>0</v>
      </c>
      <c r="BK1472" s="1">
        <v>20967</v>
      </c>
      <c r="BL1472" s="1">
        <v>0</v>
      </c>
      <c r="BM1472" s="1">
        <v>0</v>
      </c>
      <c r="BN1472" s="1">
        <v>0</v>
      </c>
      <c r="BO1472" s="1">
        <v>0</v>
      </c>
      <c r="BP1472" s="1">
        <v>6.6666669999999997E-2</v>
      </c>
      <c r="BQ1472" s="1">
        <v>0</v>
      </c>
      <c r="BR1472" s="1">
        <v>0</v>
      </c>
      <c r="BS1472" s="1">
        <v>6.6666669999999997E-2</v>
      </c>
      <c r="BT1472" s="1">
        <v>0.1</v>
      </c>
      <c r="BU1472" s="1">
        <v>0</v>
      </c>
      <c r="BV1472" s="1">
        <v>0</v>
      </c>
      <c r="BW1472" s="1">
        <v>0.1</v>
      </c>
      <c r="BX1472" s="1">
        <v>0</v>
      </c>
      <c r="BY1472" s="1">
        <v>0</v>
      </c>
      <c r="BZ1472" s="1">
        <v>0</v>
      </c>
      <c r="CA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5.64</v>
      </c>
      <c r="CI1472" s="1">
        <v>0</v>
      </c>
      <c r="CJ1472" s="1">
        <v>0</v>
      </c>
      <c r="CK1472" s="1">
        <v>0</v>
      </c>
      <c r="CL1472" s="1">
        <v>0</v>
      </c>
      <c r="CM1472" s="1">
        <v>740</v>
      </c>
      <c r="CN1472" s="1">
        <v>740</v>
      </c>
      <c r="CO1472" s="1">
        <v>1164</v>
      </c>
      <c r="CP1472" s="1">
        <v>1422</v>
      </c>
      <c r="CQ1472" s="1">
        <v>0</v>
      </c>
      <c r="CR1472" s="1">
        <v>0</v>
      </c>
      <c r="CS1472" t="s">
        <v>116</v>
      </c>
      <c r="CT1472">
        <f t="shared" si="184"/>
        <v>0</v>
      </c>
      <c r="CU1472">
        <f t="shared" si="185"/>
        <v>0</v>
      </c>
      <c r="CV1472">
        <f t="shared" si="183"/>
        <v>0</v>
      </c>
      <c r="CW1472">
        <f t="shared" si="186"/>
        <v>0</v>
      </c>
      <c r="CX1472" s="4">
        <f t="shared" si="187"/>
        <v>556565024.25</v>
      </c>
      <c r="CY1472">
        <f t="shared" si="188"/>
        <v>0</v>
      </c>
      <c r="CZ1472">
        <f t="shared" si="189"/>
        <v>553428032</v>
      </c>
      <c r="DA1472">
        <f t="shared" si="190"/>
        <v>3136992.25</v>
      </c>
    </row>
    <row r="1473" spans="1:105" x14ac:dyDescent="0.3">
      <c r="A1473" s="1">
        <v>31</v>
      </c>
      <c r="B1473" s="1" t="s">
        <v>104</v>
      </c>
      <c r="C1473" s="1">
        <v>2028</v>
      </c>
      <c r="D1473" s="1">
        <v>7</v>
      </c>
      <c r="E1473" s="1">
        <v>0</v>
      </c>
      <c r="F1473" s="1">
        <v>300</v>
      </c>
      <c r="G1473" s="1">
        <v>2.0407999999999999E-2</v>
      </c>
      <c r="H1473" s="1">
        <v>2010</v>
      </c>
      <c r="I1473" s="1" t="s">
        <v>98</v>
      </c>
      <c r="J1473" s="1" t="s">
        <v>99</v>
      </c>
      <c r="K1473" s="1" t="s">
        <v>100</v>
      </c>
      <c r="L1473" s="1" t="s">
        <v>101</v>
      </c>
      <c r="M1473" s="1" t="s">
        <v>101</v>
      </c>
      <c r="N1473" s="1" t="s">
        <v>101</v>
      </c>
      <c r="O1473" s="1" t="s">
        <v>102</v>
      </c>
      <c r="P1473" s="1">
        <v>42622</v>
      </c>
      <c r="Q1473" s="1">
        <v>18208772</v>
      </c>
      <c r="R1473" s="1">
        <v>0</v>
      </c>
      <c r="S1473" s="1">
        <v>18430870</v>
      </c>
      <c r="T1473" s="1">
        <v>46382.64</v>
      </c>
      <c r="U1473" s="1">
        <v>0</v>
      </c>
      <c r="V1473" s="1">
        <v>0</v>
      </c>
      <c r="W1473" s="1">
        <v>269483.40999999997</v>
      </c>
      <c r="X1473" s="1">
        <v>0</v>
      </c>
      <c r="Y1473" s="1">
        <v>0</v>
      </c>
      <c r="Z1473" s="1">
        <v>0</v>
      </c>
      <c r="AA1473" s="1">
        <v>0</v>
      </c>
      <c r="AB1473" s="1">
        <v>72</v>
      </c>
      <c r="AC1473" s="1">
        <v>452014.66</v>
      </c>
      <c r="AD1473" s="1">
        <v>550560</v>
      </c>
      <c r="AE1473" s="1">
        <v>2077982.88</v>
      </c>
      <c r="AF1473" s="1">
        <v>5201986</v>
      </c>
      <c r="AG1473" s="1">
        <v>0</v>
      </c>
      <c r="AH1473" s="1">
        <v>0</v>
      </c>
      <c r="AI1473" s="1">
        <v>0</v>
      </c>
      <c r="AJ1473" s="1">
        <v>0.4</v>
      </c>
      <c r="AK1473" s="1">
        <v>1034.23</v>
      </c>
      <c r="AL1473" s="1">
        <v>0</v>
      </c>
      <c r="AM1473" s="1">
        <v>0</v>
      </c>
      <c r="AN1473" s="1">
        <v>0</v>
      </c>
      <c r="AO1473" s="1">
        <v>521746240</v>
      </c>
      <c r="AP1473" s="1">
        <v>618404416</v>
      </c>
      <c r="AQ1473" s="1">
        <v>532749504</v>
      </c>
      <c r="AR1473" s="1">
        <v>85247800</v>
      </c>
      <c r="AS1473" s="1">
        <v>406660.28</v>
      </c>
      <c r="AT1473" s="1">
        <v>0</v>
      </c>
      <c r="AU1473" s="1">
        <v>33231662</v>
      </c>
      <c r="AV1473" s="1">
        <v>129889872</v>
      </c>
      <c r="AW1473" s="1">
        <v>0</v>
      </c>
      <c r="AX1473" s="1">
        <v>0</v>
      </c>
      <c r="AY1473" s="1">
        <v>281.14999999999998</v>
      </c>
      <c r="AZ1473" s="1">
        <v>130.07</v>
      </c>
      <c r="BA1473" s="1">
        <v>82.17</v>
      </c>
      <c r="BB1473" s="1">
        <v>9</v>
      </c>
      <c r="BC1473" s="1">
        <v>183.69</v>
      </c>
      <c r="BD1473" s="1">
        <v>716.47</v>
      </c>
      <c r="BE1473" s="1">
        <v>0</v>
      </c>
      <c r="BF1473" s="1">
        <v>0</v>
      </c>
      <c r="BG1473" s="1">
        <v>0</v>
      </c>
      <c r="BH1473" s="1">
        <v>482</v>
      </c>
      <c r="BI1473" s="1">
        <v>0</v>
      </c>
      <c r="BJ1473" s="1">
        <v>69.89</v>
      </c>
      <c r="BK1473" s="1">
        <v>20967</v>
      </c>
      <c r="BL1473" s="1">
        <v>0</v>
      </c>
      <c r="BM1473" s="1">
        <v>0</v>
      </c>
      <c r="BN1473" s="1">
        <v>0</v>
      </c>
      <c r="BO1473" s="1">
        <v>0</v>
      </c>
      <c r="BP1473" s="1">
        <v>1.25666666</v>
      </c>
      <c r="BQ1473" s="1">
        <v>3.3333299999999998E-3</v>
      </c>
      <c r="BR1473" s="1">
        <v>0</v>
      </c>
      <c r="BS1473" s="1">
        <v>1.25666666</v>
      </c>
      <c r="BT1473" s="1">
        <v>2.9466667200000001</v>
      </c>
      <c r="BU1473" s="1">
        <v>6.6666700000000004E-3</v>
      </c>
      <c r="BV1473" s="1">
        <v>0</v>
      </c>
      <c r="BW1473" s="1">
        <v>2.94000006</v>
      </c>
      <c r="BX1473" s="1">
        <v>0</v>
      </c>
      <c r="BY1473" s="1">
        <v>0.15</v>
      </c>
      <c r="BZ1473" s="1">
        <v>0</v>
      </c>
      <c r="CA1473" s="1">
        <v>0</v>
      </c>
      <c r="CB1473" s="1">
        <v>0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5.58</v>
      </c>
      <c r="CI1473" s="1">
        <v>0</v>
      </c>
      <c r="CJ1473" s="1">
        <v>0</v>
      </c>
      <c r="CK1473" s="1">
        <v>0</v>
      </c>
      <c r="CL1473" s="1">
        <v>0</v>
      </c>
      <c r="CM1473" s="1">
        <v>740</v>
      </c>
      <c r="CN1473" s="1">
        <v>740</v>
      </c>
      <c r="CO1473" s="1">
        <v>1164</v>
      </c>
      <c r="CP1473" s="1">
        <v>1422</v>
      </c>
      <c r="CQ1473" s="1">
        <v>0</v>
      </c>
      <c r="CR1473" s="1">
        <v>0</v>
      </c>
      <c r="CS1473" t="s">
        <v>116</v>
      </c>
      <c r="CT1473">
        <f t="shared" si="184"/>
        <v>6.8026598639999987E-5</v>
      </c>
      <c r="CU1473">
        <f t="shared" si="185"/>
        <v>6.8026598639999987E-4</v>
      </c>
      <c r="CV1473">
        <f t="shared" si="183"/>
        <v>8.1632000000000007E-3</v>
      </c>
      <c r="CW1473">
        <f t="shared" si="186"/>
        <v>1.3605340136E-4</v>
      </c>
      <c r="CX1473" s="4">
        <f t="shared" si="187"/>
        <v>651644464.79999995</v>
      </c>
      <c r="CY1473">
        <f t="shared" si="188"/>
        <v>8386.8000000000011</v>
      </c>
      <c r="CZ1473">
        <f t="shared" si="189"/>
        <v>618404416</v>
      </c>
      <c r="DA1473">
        <f t="shared" si="190"/>
        <v>33231662</v>
      </c>
    </row>
    <row r="1474" spans="1:105" x14ac:dyDescent="0.3">
      <c r="A1474" s="1">
        <v>31</v>
      </c>
      <c r="B1474" s="1" t="s">
        <v>104</v>
      </c>
      <c r="C1474" s="1">
        <v>2028</v>
      </c>
      <c r="D1474" s="1">
        <v>8</v>
      </c>
      <c r="E1474" s="1">
        <v>0</v>
      </c>
      <c r="F1474" s="1">
        <v>300</v>
      </c>
      <c r="G1474" s="1">
        <v>2.0407999999999999E-2</v>
      </c>
      <c r="H1474" s="1">
        <v>2010</v>
      </c>
      <c r="I1474" s="1" t="s">
        <v>98</v>
      </c>
      <c r="J1474" s="1" t="s">
        <v>99</v>
      </c>
      <c r="K1474" s="1" t="s">
        <v>100</v>
      </c>
      <c r="L1474" s="1" t="s">
        <v>101</v>
      </c>
      <c r="M1474" s="1" t="s">
        <v>101</v>
      </c>
      <c r="N1474" s="1" t="s">
        <v>101</v>
      </c>
      <c r="O1474" s="1" t="s">
        <v>102</v>
      </c>
      <c r="P1474" s="1">
        <v>42622</v>
      </c>
      <c r="Q1474" s="1">
        <v>18159106</v>
      </c>
      <c r="R1474" s="1">
        <v>0</v>
      </c>
      <c r="S1474" s="1">
        <v>18385812</v>
      </c>
      <c r="T1474" s="1">
        <v>47960.65</v>
      </c>
      <c r="U1474" s="1">
        <v>0</v>
      </c>
      <c r="V1474" s="1">
        <v>0</v>
      </c>
      <c r="W1474" s="1">
        <v>281375.40999999997</v>
      </c>
      <c r="X1474" s="1">
        <v>0</v>
      </c>
      <c r="Y1474" s="1">
        <v>0</v>
      </c>
      <c r="Z1474" s="1">
        <v>0</v>
      </c>
      <c r="AA1474" s="1">
        <v>0</v>
      </c>
      <c r="AB1474" s="1">
        <v>722.67</v>
      </c>
      <c r="AC1474" s="1">
        <v>424902.06</v>
      </c>
      <c r="AD1474" s="1">
        <v>550560</v>
      </c>
      <c r="AE1474" s="1">
        <v>2013565.88</v>
      </c>
      <c r="AF1474" s="1">
        <v>5050815.5</v>
      </c>
      <c r="AG1474" s="1">
        <v>0</v>
      </c>
      <c r="AH1474" s="1">
        <v>0</v>
      </c>
      <c r="AI1474" s="1">
        <v>0</v>
      </c>
      <c r="AJ1474" s="1">
        <v>0.59</v>
      </c>
      <c r="AK1474" s="1">
        <v>6719.38</v>
      </c>
      <c r="AL1474" s="1">
        <v>0</v>
      </c>
      <c r="AM1474" s="1">
        <v>0</v>
      </c>
      <c r="AN1474" s="1">
        <v>0</v>
      </c>
      <c r="AO1474" s="1">
        <v>133836416</v>
      </c>
      <c r="AP1474" s="1">
        <v>616418560</v>
      </c>
      <c r="AQ1474" s="1">
        <v>531010304</v>
      </c>
      <c r="AR1474" s="1">
        <v>85006480</v>
      </c>
      <c r="AS1474" s="1">
        <v>401593.91</v>
      </c>
      <c r="AT1474" s="1">
        <v>0</v>
      </c>
      <c r="AU1474" s="1">
        <v>79517736</v>
      </c>
      <c r="AV1474" s="1">
        <v>562099904</v>
      </c>
      <c r="AW1474" s="1">
        <v>0</v>
      </c>
      <c r="AX1474" s="1">
        <v>0</v>
      </c>
      <c r="AY1474" s="1">
        <v>465.85</v>
      </c>
      <c r="AZ1474" s="1">
        <v>298.81</v>
      </c>
      <c r="BA1474" s="1">
        <v>145.97</v>
      </c>
      <c r="BB1474" s="1">
        <v>9.51</v>
      </c>
      <c r="BC1474" s="1">
        <v>323.63</v>
      </c>
      <c r="BD1474" s="1">
        <v>1657.98</v>
      </c>
      <c r="BE1474" s="1">
        <v>0</v>
      </c>
      <c r="BF1474" s="1">
        <v>0</v>
      </c>
      <c r="BG1474" s="1">
        <v>0</v>
      </c>
      <c r="BH1474" s="1">
        <v>1997.69</v>
      </c>
      <c r="BI1474" s="1">
        <v>0</v>
      </c>
      <c r="BJ1474" s="1">
        <v>69.89</v>
      </c>
      <c r="BK1474" s="1">
        <v>20967</v>
      </c>
      <c r="BL1474" s="1">
        <v>0</v>
      </c>
      <c r="BM1474" s="1">
        <v>0</v>
      </c>
      <c r="BN1474" s="1">
        <v>0</v>
      </c>
      <c r="BO1474" s="1">
        <v>0</v>
      </c>
      <c r="BP1474" s="1">
        <v>3.8666665600000001</v>
      </c>
      <c r="BQ1474" s="1">
        <v>3.3333299999999998E-3</v>
      </c>
      <c r="BR1474" s="1">
        <v>0</v>
      </c>
      <c r="BS1474" s="1">
        <v>3.8666665600000001</v>
      </c>
      <c r="BT1474" s="1">
        <v>12.47333336</v>
      </c>
      <c r="BU1474" s="1">
        <v>3.3333299999999998E-3</v>
      </c>
      <c r="BV1474" s="1">
        <v>0</v>
      </c>
      <c r="BW1474" s="1">
        <v>12.47000027</v>
      </c>
      <c r="BX1474" s="1">
        <v>0</v>
      </c>
      <c r="BY1474" s="1">
        <v>1.7</v>
      </c>
      <c r="BZ1474" s="1">
        <v>0</v>
      </c>
      <c r="CA1474" s="1">
        <v>0</v>
      </c>
      <c r="CB1474" s="1">
        <v>0</v>
      </c>
      <c r="CC1474" s="1">
        <v>0</v>
      </c>
      <c r="CD1474" s="1">
        <v>0</v>
      </c>
      <c r="CE1474" s="1">
        <v>0</v>
      </c>
      <c r="CF1474" s="1">
        <v>0</v>
      </c>
      <c r="CG1474" s="1">
        <v>0</v>
      </c>
      <c r="CH1474" s="1">
        <v>5.63</v>
      </c>
      <c r="CI1474" s="1">
        <v>0</v>
      </c>
      <c r="CJ1474" s="1">
        <v>0</v>
      </c>
      <c r="CK1474" s="1">
        <v>0</v>
      </c>
      <c r="CL1474" s="1">
        <v>0</v>
      </c>
      <c r="CM1474" s="1">
        <v>740</v>
      </c>
      <c r="CN1474" s="1">
        <v>740</v>
      </c>
      <c r="CO1474" s="1">
        <v>1164</v>
      </c>
      <c r="CP1474" s="1">
        <v>1422</v>
      </c>
      <c r="CQ1474" s="1">
        <v>0</v>
      </c>
      <c r="CR1474" s="1">
        <v>0</v>
      </c>
      <c r="CS1474" t="s">
        <v>116</v>
      </c>
      <c r="CT1474">
        <f t="shared" si="184"/>
        <v>6.8026598639999987E-5</v>
      </c>
      <c r="CU1474">
        <f t="shared" si="185"/>
        <v>6.8026598639999987E-4</v>
      </c>
      <c r="CV1474">
        <f t="shared" si="183"/>
        <v>1.204072E-2</v>
      </c>
      <c r="CW1474">
        <f t="shared" si="186"/>
        <v>6.8026598639999987E-5</v>
      </c>
      <c r="CX1474" s="4">
        <f t="shared" si="187"/>
        <v>695948666.52999997</v>
      </c>
      <c r="CY1474">
        <f t="shared" si="188"/>
        <v>12370.529999999999</v>
      </c>
      <c r="CZ1474">
        <f t="shared" si="189"/>
        <v>616418560</v>
      </c>
      <c r="DA1474">
        <f t="shared" si="190"/>
        <v>79517736</v>
      </c>
    </row>
    <row r="1475" spans="1:105" x14ac:dyDescent="0.3">
      <c r="A1475" s="1">
        <v>31</v>
      </c>
      <c r="B1475" s="1" t="s">
        <v>104</v>
      </c>
      <c r="C1475" s="1">
        <v>2028</v>
      </c>
      <c r="D1475" s="1">
        <v>9</v>
      </c>
      <c r="E1475" s="1">
        <v>0</v>
      </c>
      <c r="F1475" s="1">
        <v>300</v>
      </c>
      <c r="G1475" s="1">
        <v>2.0407999999999999E-2</v>
      </c>
      <c r="H1475" s="1">
        <v>2010</v>
      </c>
      <c r="I1475" s="1" t="s">
        <v>98</v>
      </c>
      <c r="J1475" s="1" t="s">
        <v>99</v>
      </c>
      <c r="K1475" s="1" t="s">
        <v>100</v>
      </c>
      <c r="L1475" s="1" t="s">
        <v>101</v>
      </c>
      <c r="M1475" s="1" t="s">
        <v>101</v>
      </c>
      <c r="N1475" s="1" t="s">
        <v>101</v>
      </c>
      <c r="O1475" s="1" t="s">
        <v>102</v>
      </c>
      <c r="P1475" s="1">
        <v>42622</v>
      </c>
      <c r="Q1475" s="1">
        <v>14980837</v>
      </c>
      <c r="R1475" s="1">
        <v>0</v>
      </c>
      <c r="S1475" s="1">
        <v>14978912</v>
      </c>
      <c r="T1475" s="1">
        <v>3088.78</v>
      </c>
      <c r="U1475" s="1">
        <v>0</v>
      </c>
      <c r="V1475" s="1">
        <v>0</v>
      </c>
      <c r="W1475" s="1">
        <v>2280.69</v>
      </c>
      <c r="X1475" s="1">
        <v>0</v>
      </c>
      <c r="Y1475" s="1">
        <v>0</v>
      </c>
      <c r="Z1475" s="1">
        <v>0</v>
      </c>
      <c r="AA1475" s="1">
        <v>0</v>
      </c>
      <c r="AB1475" s="1">
        <v>171.33</v>
      </c>
      <c r="AC1475" s="1">
        <v>370065.88</v>
      </c>
      <c r="AD1475" s="1">
        <v>532800</v>
      </c>
      <c r="AE1475" s="1">
        <v>1845836</v>
      </c>
      <c r="AF1475" s="1">
        <v>4747494</v>
      </c>
      <c r="AG1475" s="1">
        <v>0</v>
      </c>
      <c r="AH1475" s="1">
        <v>0</v>
      </c>
      <c r="AI1475" s="1">
        <v>0</v>
      </c>
      <c r="AJ1475" s="1">
        <v>5.47</v>
      </c>
      <c r="AK1475" s="1">
        <v>1076.8800000000001</v>
      </c>
      <c r="AL1475" s="1">
        <v>0</v>
      </c>
      <c r="AM1475" s="1">
        <v>0</v>
      </c>
      <c r="AN1475" s="1">
        <v>0</v>
      </c>
      <c r="AO1475" s="1">
        <v>486092192</v>
      </c>
      <c r="AP1475" s="1">
        <v>486539552</v>
      </c>
      <c r="AQ1475" s="1">
        <v>417483776</v>
      </c>
      <c r="AR1475" s="1">
        <v>68683336</v>
      </c>
      <c r="AS1475" s="1">
        <v>372344.78</v>
      </c>
      <c r="AT1475" s="1">
        <v>0</v>
      </c>
      <c r="AU1475" s="1">
        <v>363942.63</v>
      </c>
      <c r="AV1475" s="1">
        <v>811294.31</v>
      </c>
      <c r="AW1475" s="1">
        <v>0</v>
      </c>
      <c r="AX1475" s="1">
        <v>0</v>
      </c>
      <c r="AY1475" s="1">
        <v>180.81</v>
      </c>
      <c r="AZ1475" s="1">
        <v>69.14</v>
      </c>
      <c r="BA1475" s="1">
        <v>49.56</v>
      </c>
      <c r="BB1475" s="1">
        <v>5.25</v>
      </c>
      <c r="BC1475" s="1">
        <v>102.16</v>
      </c>
      <c r="BD1475" s="1">
        <v>117.83</v>
      </c>
      <c r="BE1475" s="1">
        <v>0</v>
      </c>
      <c r="BF1475" s="1">
        <v>0</v>
      </c>
      <c r="BG1475" s="1">
        <v>0</v>
      </c>
      <c r="BH1475" s="1">
        <v>355.72</v>
      </c>
      <c r="BI1475" s="1">
        <v>0</v>
      </c>
      <c r="BJ1475" s="1">
        <v>69.89</v>
      </c>
      <c r="BK1475" s="1">
        <v>20967</v>
      </c>
      <c r="BL1475" s="1">
        <v>0</v>
      </c>
      <c r="BM1475" s="1">
        <v>0</v>
      </c>
      <c r="BN1475" s="1">
        <v>0</v>
      </c>
      <c r="BO1475" s="1">
        <v>0</v>
      </c>
      <c r="BP1475" s="1">
        <v>0.74666666999999998</v>
      </c>
      <c r="BQ1475" s="1">
        <v>1.3333329999999999E-2</v>
      </c>
      <c r="BR1475" s="1">
        <v>0</v>
      </c>
      <c r="BS1475" s="1">
        <v>0.74666666999999998</v>
      </c>
      <c r="BT1475" s="1">
        <v>2.1333334399999999</v>
      </c>
      <c r="BU1475" s="1">
        <v>2.3333329999999999E-2</v>
      </c>
      <c r="BV1475" s="1">
        <v>0</v>
      </c>
      <c r="BW1475" s="1">
        <v>2.1099999</v>
      </c>
      <c r="BX1475" s="1">
        <v>0</v>
      </c>
      <c r="BY1475" s="1">
        <v>0.31</v>
      </c>
      <c r="BZ1475" s="1">
        <v>0</v>
      </c>
      <c r="CA1475" s="1">
        <v>0</v>
      </c>
      <c r="CB1475" s="1">
        <v>0</v>
      </c>
      <c r="CC1475" s="1">
        <v>0</v>
      </c>
      <c r="CD1475" s="1">
        <v>0</v>
      </c>
      <c r="CE1475" s="1">
        <v>0</v>
      </c>
      <c r="CF1475" s="1">
        <v>0</v>
      </c>
      <c r="CG1475" s="1">
        <v>0</v>
      </c>
      <c r="CH1475" s="1">
        <v>5.71</v>
      </c>
      <c r="CI1475" s="1">
        <v>0.01</v>
      </c>
      <c r="CJ1475" s="1">
        <v>0</v>
      </c>
      <c r="CK1475" s="1">
        <v>0</v>
      </c>
      <c r="CL1475" s="1">
        <v>0</v>
      </c>
      <c r="CM1475" s="1">
        <v>740</v>
      </c>
      <c r="CN1475" s="1">
        <v>740</v>
      </c>
      <c r="CO1475" s="1">
        <v>1164</v>
      </c>
      <c r="CP1475" s="1">
        <v>1422</v>
      </c>
      <c r="CQ1475" s="1">
        <v>0</v>
      </c>
      <c r="CR1475" s="1">
        <v>0</v>
      </c>
      <c r="CS1475" t="s">
        <v>116</v>
      </c>
      <c r="CT1475">
        <f t="shared" si="184"/>
        <v>2.7210659863999997E-4</v>
      </c>
      <c r="CU1475">
        <f t="shared" si="185"/>
        <v>2.7210659863999998E-3</v>
      </c>
      <c r="CV1475">
        <f t="shared" si="183"/>
        <v>0.11163176</v>
      </c>
      <c r="CW1475">
        <f t="shared" si="186"/>
        <v>4.7618659863999995E-4</v>
      </c>
      <c r="CX1475" s="4">
        <f t="shared" si="187"/>
        <v>487018184.12</v>
      </c>
      <c r="CY1475">
        <f t="shared" si="188"/>
        <v>114689.48999999999</v>
      </c>
      <c r="CZ1475">
        <f t="shared" si="189"/>
        <v>486539552</v>
      </c>
      <c r="DA1475">
        <f t="shared" si="190"/>
        <v>363942.63</v>
      </c>
    </row>
    <row r="1476" spans="1:105" x14ac:dyDescent="0.3">
      <c r="A1476" s="1">
        <v>31</v>
      </c>
      <c r="B1476" s="1" t="s">
        <v>104</v>
      </c>
      <c r="C1476" s="1">
        <v>2028</v>
      </c>
      <c r="D1476" s="1">
        <v>10</v>
      </c>
      <c r="E1476" s="1">
        <v>0</v>
      </c>
      <c r="F1476" s="1">
        <v>300</v>
      </c>
      <c r="G1476" s="1">
        <v>2.0407999999999999E-2</v>
      </c>
      <c r="H1476" s="1">
        <v>2010</v>
      </c>
      <c r="I1476" s="1" t="s">
        <v>98</v>
      </c>
      <c r="J1476" s="1" t="s">
        <v>99</v>
      </c>
      <c r="K1476" s="1" t="s">
        <v>100</v>
      </c>
      <c r="L1476" s="1" t="s">
        <v>101</v>
      </c>
      <c r="M1476" s="1" t="s">
        <v>101</v>
      </c>
      <c r="N1476" s="1" t="s">
        <v>101</v>
      </c>
      <c r="O1476" s="1" t="s">
        <v>102</v>
      </c>
      <c r="P1476" s="1">
        <v>42622</v>
      </c>
      <c r="Q1476" s="1">
        <v>14100224</v>
      </c>
      <c r="R1476" s="1">
        <v>0</v>
      </c>
      <c r="S1476" s="1">
        <v>14099872</v>
      </c>
      <c r="T1476" s="1">
        <v>1685.45</v>
      </c>
      <c r="U1476" s="1">
        <v>0</v>
      </c>
      <c r="V1476" s="1">
        <v>0</v>
      </c>
      <c r="W1476" s="1">
        <v>1359.55</v>
      </c>
      <c r="X1476" s="1">
        <v>0</v>
      </c>
      <c r="Y1476" s="1">
        <v>0</v>
      </c>
      <c r="Z1476" s="1">
        <v>0</v>
      </c>
      <c r="AA1476" s="1">
        <v>0</v>
      </c>
      <c r="AB1476" s="1">
        <v>2</v>
      </c>
      <c r="AC1476" s="1">
        <v>322731.31</v>
      </c>
      <c r="AD1476" s="1">
        <v>550560</v>
      </c>
      <c r="AE1476" s="1">
        <v>1210493.75</v>
      </c>
      <c r="AF1476" s="1">
        <v>3925701.5</v>
      </c>
      <c r="AG1476" s="1">
        <v>0</v>
      </c>
      <c r="AH1476" s="1">
        <v>0</v>
      </c>
      <c r="AI1476" s="1">
        <v>0</v>
      </c>
      <c r="AJ1476" s="1">
        <v>0</v>
      </c>
      <c r="AK1476" s="1">
        <v>30.47</v>
      </c>
      <c r="AL1476" s="1">
        <v>0</v>
      </c>
      <c r="AM1476" s="1">
        <v>0</v>
      </c>
      <c r="AN1476" s="1">
        <v>0</v>
      </c>
      <c r="AO1476" s="1">
        <v>457482016</v>
      </c>
      <c r="AP1476" s="1">
        <v>457467744</v>
      </c>
      <c r="AQ1476" s="1">
        <v>391872992</v>
      </c>
      <c r="AR1476" s="1">
        <v>65127296</v>
      </c>
      <c r="AS1476" s="1">
        <v>467424.63</v>
      </c>
      <c r="AT1476" s="1">
        <v>0</v>
      </c>
      <c r="AU1476" s="1">
        <v>46034.54</v>
      </c>
      <c r="AV1476" s="1">
        <v>31768.79</v>
      </c>
      <c r="AW1476" s="1">
        <v>0</v>
      </c>
      <c r="AX1476" s="1">
        <v>0</v>
      </c>
      <c r="AY1476" s="1">
        <v>86.71</v>
      </c>
      <c r="AZ1476" s="1">
        <v>38.770000000000003</v>
      </c>
      <c r="BA1476" s="1">
        <v>33.68</v>
      </c>
      <c r="BB1476" s="1">
        <v>5.84</v>
      </c>
      <c r="BC1476" s="1">
        <v>43.47</v>
      </c>
      <c r="BD1476" s="1">
        <v>27.31</v>
      </c>
      <c r="BE1476" s="1">
        <v>0</v>
      </c>
      <c r="BF1476" s="1">
        <v>0</v>
      </c>
      <c r="BG1476" s="1">
        <v>0</v>
      </c>
      <c r="BH1476" s="1">
        <v>23.37</v>
      </c>
      <c r="BI1476" s="1">
        <v>0</v>
      </c>
      <c r="BJ1476" s="1">
        <v>0</v>
      </c>
      <c r="BK1476" s="1">
        <v>20967</v>
      </c>
      <c r="BL1476" s="1">
        <v>0</v>
      </c>
      <c r="BM1476" s="1">
        <v>0</v>
      </c>
      <c r="BN1476" s="1">
        <v>0</v>
      </c>
      <c r="BO1476" s="1">
        <v>0</v>
      </c>
      <c r="BP1476" s="1">
        <v>4.3333330000000003E-2</v>
      </c>
      <c r="BQ1476" s="1">
        <v>0</v>
      </c>
      <c r="BR1476" s="1">
        <v>0</v>
      </c>
      <c r="BS1476" s="1">
        <v>4.3333330000000003E-2</v>
      </c>
      <c r="BT1476" s="1">
        <v>9.6666660000000001E-2</v>
      </c>
      <c r="BU1476" s="1">
        <v>0</v>
      </c>
      <c r="BV1476" s="1">
        <v>0</v>
      </c>
      <c r="BW1476" s="1">
        <v>9.6666660000000001E-2</v>
      </c>
      <c r="BX1476" s="1">
        <v>0</v>
      </c>
      <c r="BY1476" s="1">
        <v>0.01</v>
      </c>
      <c r="BZ1476" s="1">
        <v>0</v>
      </c>
      <c r="CA1476" s="1">
        <v>0</v>
      </c>
      <c r="CB1476" s="1">
        <v>0</v>
      </c>
      <c r="CC1476" s="1">
        <v>0</v>
      </c>
      <c r="CD1476" s="1">
        <v>0</v>
      </c>
      <c r="CE1476" s="1">
        <v>0</v>
      </c>
      <c r="CF1476" s="1">
        <v>0</v>
      </c>
      <c r="CG1476" s="1">
        <v>0</v>
      </c>
      <c r="CH1476" s="1">
        <v>7.29</v>
      </c>
      <c r="CI1476" s="1">
        <v>0</v>
      </c>
      <c r="CJ1476" s="1">
        <v>0</v>
      </c>
      <c r="CK1476" s="1">
        <v>0</v>
      </c>
      <c r="CL1476" s="1">
        <v>0</v>
      </c>
      <c r="CM1476" s="1">
        <v>740</v>
      </c>
      <c r="CN1476" s="1">
        <v>740</v>
      </c>
      <c r="CO1476" s="1">
        <v>1164</v>
      </c>
      <c r="CP1476" s="1">
        <v>1422</v>
      </c>
      <c r="CQ1476" s="1">
        <v>0</v>
      </c>
      <c r="CR1476" s="1">
        <v>0</v>
      </c>
      <c r="CS1476" t="s">
        <v>116</v>
      </c>
      <c r="CT1476">
        <f t="shared" si="184"/>
        <v>0</v>
      </c>
      <c r="CU1476">
        <f t="shared" si="185"/>
        <v>0</v>
      </c>
      <c r="CV1476">
        <f t="shared" ref="CV1476:CV1539" si="191">G1476*AJ1476</f>
        <v>0</v>
      </c>
      <c r="CW1476">
        <f t="shared" si="186"/>
        <v>0</v>
      </c>
      <c r="CX1476" s="4">
        <f t="shared" si="187"/>
        <v>457513778.54000002</v>
      </c>
      <c r="CY1476">
        <f t="shared" si="188"/>
        <v>0</v>
      </c>
      <c r="CZ1476">
        <f t="shared" si="189"/>
        <v>457467744</v>
      </c>
      <c r="DA1476">
        <f t="shared" si="190"/>
        <v>46034.54</v>
      </c>
    </row>
    <row r="1477" spans="1:105" x14ac:dyDescent="0.3">
      <c r="A1477" s="1">
        <v>31</v>
      </c>
      <c r="B1477" s="1" t="s">
        <v>104</v>
      </c>
      <c r="C1477" s="1">
        <v>2028</v>
      </c>
      <c r="D1477" s="1">
        <v>11</v>
      </c>
      <c r="E1477" s="1">
        <v>0</v>
      </c>
      <c r="F1477" s="1">
        <v>300</v>
      </c>
      <c r="G1477" s="1">
        <v>2.0407999999999999E-2</v>
      </c>
      <c r="H1477" s="1">
        <v>2010</v>
      </c>
      <c r="I1477" s="1" t="s">
        <v>98</v>
      </c>
      <c r="J1477" s="1" t="s">
        <v>99</v>
      </c>
      <c r="K1477" s="1" t="s">
        <v>100</v>
      </c>
      <c r="L1477" s="1" t="s">
        <v>101</v>
      </c>
      <c r="M1477" s="1" t="s">
        <v>101</v>
      </c>
      <c r="N1477" s="1" t="s">
        <v>101</v>
      </c>
      <c r="O1477" s="1" t="s">
        <v>102</v>
      </c>
      <c r="P1477" s="1">
        <v>42622</v>
      </c>
      <c r="Q1477" s="1">
        <v>14968259</v>
      </c>
      <c r="R1477" s="1">
        <v>0</v>
      </c>
      <c r="S1477" s="1">
        <v>14965524</v>
      </c>
      <c r="T1477" s="1">
        <v>3805.6</v>
      </c>
      <c r="U1477" s="1">
        <v>0</v>
      </c>
      <c r="V1477" s="1">
        <v>0</v>
      </c>
      <c r="W1477" s="1">
        <v>1143.94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235870.14</v>
      </c>
      <c r="AD1477" s="1">
        <v>532800</v>
      </c>
      <c r="AE1477" s="1">
        <v>1191025.3799999999</v>
      </c>
      <c r="AF1477" s="1">
        <v>4041230.5</v>
      </c>
      <c r="AG1477" s="1">
        <v>0</v>
      </c>
      <c r="AH1477" s="1">
        <v>0</v>
      </c>
      <c r="AI1477" s="1">
        <v>0</v>
      </c>
      <c r="AJ1477" s="1">
        <v>0</v>
      </c>
      <c r="AK1477" s="1">
        <v>9.68</v>
      </c>
      <c r="AL1477" s="1">
        <v>0</v>
      </c>
      <c r="AM1477" s="1">
        <v>0</v>
      </c>
      <c r="AN1477" s="1">
        <v>0</v>
      </c>
      <c r="AO1477" s="1">
        <v>485060384</v>
      </c>
      <c r="AP1477" s="1">
        <v>484976224</v>
      </c>
      <c r="AQ1477" s="1">
        <v>415615680</v>
      </c>
      <c r="AR1477" s="1">
        <v>68809888</v>
      </c>
      <c r="AS1477" s="1">
        <v>550803.81000000006</v>
      </c>
      <c r="AT1477" s="1">
        <v>0</v>
      </c>
      <c r="AU1477" s="1">
        <v>111134.64</v>
      </c>
      <c r="AV1477" s="1">
        <v>26979.88</v>
      </c>
      <c r="AW1477" s="1">
        <v>0</v>
      </c>
      <c r="AX1477" s="1">
        <v>0</v>
      </c>
      <c r="AY1477" s="1">
        <v>68.31</v>
      </c>
      <c r="AZ1477" s="1">
        <v>39</v>
      </c>
      <c r="BA1477" s="1">
        <v>20.39</v>
      </c>
      <c r="BB1477" s="1">
        <v>3.14</v>
      </c>
      <c r="BC1477" s="1">
        <v>26.81</v>
      </c>
      <c r="BD1477" s="1">
        <v>29.2</v>
      </c>
      <c r="BE1477" s="1">
        <v>0</v>
      </c>
      <c r="BF1477" s="1">
        <v>0</v>
      </c>
      <c r="BG1477" s="1">
        <v>0</v>
      </c>
      <c r="BH1477" s="1">
        <v>23.59</v>
      </c>
      <c r="BI1477" s="1">
        <v>0</v>
      </c>
      <c r="BJ1477" s="1">
        <v>0</v>
      </c>
      <c r="BK1477" s="1">
        <v>20967</v>
      </c>
      <c r="BL1477" s="1">
        <v>0</v>
      </c>
      <c r="BM1477" s="1">
        <v>0</v>
      </c>
      <c r="BN1477" s="1">
        <v>0</v>
      </c>
      <c r="BO1477" s="1">
        <v>0</v>
      </c>
      <c r="BP1477" s="1">
        <v>2.3333329999999999E-2</v>
      </c>
      <c r="BQ1477" s="1">
        <v>0</v>
      </c>
      <c r="BR1477" s="1">
        <v>0</v>
      </c>
      <c r="BS1477" s="1">
        <v>2.3333329999999999E-2</v>
      </c>
      <c r="BT1477" s="1">
        <v>0.03</v>
      </c>
      <c r="BU1477" s="1">
        <v>0</v>
      </c>
      <c r="BV1477" s="1">
        <v>0</v>
      </c>
      <c r="BW1477" s="1">
        <v>0.03</v>
      </c>
      <c r="BX1477" s="1">
        <v>0</v>
      </c>
      <c r="BY1477" s="1">
        <v>0</v>
      </c>
      <c r="BZ1477" s="1">
        <v>0</v>
      </c>
      <c r="CA1477" s="1">
        <v>0</v>
      </c>
      <c r="CB1477" s="1">
        <v>0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7.3</v>
      </c>
      <c r="CI1477" s="1">
        <v>0</v>
      </c>
      <c r="CJ1477" s="1">
        <v>0</v>
      </c>
      <c r="CK1477" s="1">
        <v>0</v>
      </c>
      <c r="CL1477" s="1">
        <v>0</v>
      </c>
      <c r="CM1477" s="1">
        <v>740</v>
      </c>
      <c r="CN1477" s="1">
        <v>740</v>
      </c>
      <c r="CO1477" s="1">
        <v>1164</v>
      </c>
      <c r="CP1477" s="1">
        <v>1422</v>
      </c>
      <c r="CQ1477" s="1">
        <v>0</v>
      </c>
      <c r="CR1477" s="1">
        <v>0</v>
      </c>
      <c r="CS1477" t="s">
        <v>116</v>
      </c>
      <c r="CT1477">
        <f t="shared" si="184"/>
        <v>0</v>
      </c>
      <c r="CU1477">
        <f t="shared" si="185"/>
        <v>0</v>
      </c>
      <c r="CV1477">
        <f t="shared" si="191"/>
        <v>0</v>
      </c>
      <c r="CW1477">
        <f t="shared" si="186"/>
        <v>0</v>
      </c>
      <c r="CX1477" s="4">
        <f t="shared" si="187"/>
        <v>485087358.63999999</v>
      </c>
      <c r="CY1477">
        <f t="shared" si="188"/>
        <v>0</v>
      </c>
      <c r="CZ1477">
        <f t="shared" si="189"/>
        <v>484976224</v>
      </c>
      <c r="DA1477">
        <f t="shared" si="190"/>
        <v>111134.64</v>
      </c>
    </row>
    <row r="1478" spans="1:105" x14ac:dyDescent="0.3">
      <c r="A1478" s="1">
        <v>31</v>
      </c>
      <c r="B1478" s="1" t="s">
        <v>104</v>
      </c>
      <c r="C1478" s="1">
        <v>2028</v>
      </c>
      <c r="D1478" s="1">
        <v>12</v>
      </c>
      <c r="E1478" s="1">
        <v>0</v>
      </c>
      <c r="F1478" s="1">
        <v>300</v>
      </c>
      <c r="G1478" s="1">
        <v>2.0407999999999999E-2</v>
      </c>
      <c r="H1478" s="1">
        <v>2010</v>
      </c>
      <c r="I1478" s="1" t="s">
        <v>98</v>
      </c>
      <c r="J1478" s="1" t="s">
        <v>99</v>
      </c>
      <c r="K1478" s="1" t="s">
        <v>100</v>
      </c>
      <c r="L1478" s="1" t="s">
        <v>101</v>
      </c>
      <c r="M1478" s="1" t="s">
        <v>101</v>
      </c>
      <c r="N1478" s="1" t="s">
        <v>101</v>
      </c>
      <c r="O1478" s="1" t="s">
        <v>102</v>
      </c>
      <c r="P1478" s="1">
        <v>42622</v>
      </c>
      <c r="Q1478" s="1">
        <v>18597568</v>
      </c>
      <c r="R1478" s="1">
        <v>0</v>
      </c>
      <c r="S1478" s="1">
        <v>18321068</v>
      </c>
      <c r="T1478" s="1">
        <v>317232.63</v>
      </c>
      <c r="U1478" s="1">
        <v>0</v>
      </c>
      <c r="V1478" s="1">
        <v>0</v>
      </c>
      <c r="W1478" s="1">
        <v>40698.769999999997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243265.38</v>
      </c>
      <c r="AD1478" s="1">
        <v>550560</v>
      </c>
      <c r="AE1478" s="1">
        <v>1173155.25</v>
      </c>
      <c r="AF1478" s="1">
        <v>4498806.5</v>
      </c>
      <c r="AG1478" s="1">
        <v>0</v>
      </c>
      <c r="AH1478" s="1">
        <v>0</v>
      </c>
      <c r="AI1478" s="1">
        <v>0</v>
      </c>
      <c r="AJ1478" s="1">
        <v>0</v>
      </c>
      <c r="AK1478" s="1">
        <v>0.72</v>
      </c>
      <c r="AL1478" s="1">
        <v>0</v>
      </c>
      <c r="AM1478" s="1">
        <v>0</v>
      </c>
      <c r="AN1478" s="1">
        <v>0</v>
      </c>
      <c r="AO1478" s="1">
        <v>628203712</v>
      </c>
      <c r="AP1478" s="1">
        <v>620226944</v>
      </c>
      <c r="AQ1478" s="1">
        <v>534353120</v>
      </c>
      <c r="AR1478" s="1">
        <v>85268696</v>
      </c>
      <c r="AS1478" s="1">
        <v>605375.68999999994</v>
      </c>
      <c r="AT1478" s="1">
        <v>0</v>
      </c>
      <c r="AU1478" s="1">
        <v>9700040</v>
      </c>
      <c r="AV1478" s="1">
        <v>1723270.88</v>
      </c>
      <c r="AW1478" s="1">
        <v>0</v>
      </c>
      <c r="AX1478" s="1">
        <v>0</v>
      </c>
      <c r="AY1478" s="1">
        <v>97.92</v>
      </c>
      <c r="AZ1478" s="1">
        <v>42.52</v>
      </c>
      <c r="BA1478" s="1">
        <v>39.29</v>
      </c>
      <c r="BB1478" s="1">
        <v>5.83</v>
      </c>
      <c r="BC1478" s="1">
        <v>49.15</v>
      </c>
      <c r="BD1478" s="1">
        <v>30.58</v>
      </c>
      <c r="BE1478" s="1">
        <v>0</v>
      </c>
      <c r="BF1478" s="1">
        <v>0</v>
      </c>
      <c r="BG1478" s="1">
        <v>0</v>
      </c>
      <c r="BH1478" s="1">
        <v>42.34</v>
      </c>
      <c r="BI1478" s="1">
        <v>0</v>
      </c>
      <c r="BJ1478" s="1">
        <v>0</v>
      </c>
      <c r="BK1478" s="1">
        <v>20967</v>
      </c>
      <c r="BL1478" s="1">
        <v>0</v>
      </c>
      <c r="BM1478" s="1">
        <v>0</v>
      </c>
      <c r="BN1478" s="1">
        <v>0</v>
      </c>
      <c r="BO1478" s="1">
        <v>0</v>
      </c>
      <c r="BP1478" s="1">
        <v>6.6666700000000004E-3</v>
      </c>
      <c r="BQ1478" s="1">
        <v>0</v>
      </c>
      <c r="BR1478" s="1">
        <v>0</v>
      </c>
      <c r="BS1478" s="1">
        <v>6.6666700000000004E-3</v>
      </c>
      <c r="BT1478" s="1">
        <v>6.6666700000000004E-3</v>
      </c>
      <c r="BU1478" s="1">
        <v>0</v>
      </c>
      <c r="BV1478" s="1">
        <v>0</v>
      </c>
      <c r="BW1478" s="1">
        <v>6.6666700000000004E-3</v>
      </c>
      <c r="BX1478" s="1">
        <v>0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5.26</v>
      </c>
      <c r="CI1478" s="1">
        <v>0</v>
      </c>
      <c r="CJ1478" s="1">
        <v>0</v>
      </c>
      <c r="CK1478" s="1">
        <v>0</v>
      </c>
      <c r="CL1478" s="1">
        <v>0</v>
      </c>
      <c r="CM1478" s="1">
        <v>740</v>
      </c>
      <c r="CN1478" s="1">
        <v>740</v>
      </c>
      <c r="CO1478" s="1">
        <v>1164</v>
      </c>
      <c r="CP1478" s="1">
        <v>1422</v>
      </c>
      <c r="CQ1478" s="1">
        <v>0</v>
      </c>
      <c r="CR1478" s="1">
        <v>0</v>
      </c>
      <c r="CS1478" t="s">
        <v>116</v>
      </c>
      <c r="CT1478">
        <f t="shared" ref="CT1478:CT1541" si="192">BQ1478*G1478</f>
        <v>0</v>
      </c>
      <c r="CU1478">
        <f t="shared" ref="CU1478:CU1541" si="193">CT1478*10</f>
        <v>0</v>
      </c>
      <c r="CV1478">
        <f t="shared" si="191"/>
        <v>0</v>
      </c>
      <c r="CW1478">
        <f t="shared" ref="CW1478:CW1541" si="194">G1478*BU1478</f>
        <v>0</v>
      </c>
      <c r="CX1478" s="4">
        <f t="shared" ref="CX1478:CX1541" si="195">AJ1478*20967+AP1478+AU1478</f>
        <v>629926984</v>
      </c>
      <c r="CY1478">
        <f t="shared" ref="CY1478:CY1541" si="196">AJ1478*20967</f>
        <v>0</v>
      </c>
      <c r="CZ1478">
        <f t="shared" ref="CZ1478:CZ1541" si="197">AP1478</f>
        <v>620226944</v>
      </c>
      <c r="DA1478">
        <f t="shared" ref="DA1478:DA1541" si="198">AU1478</f>
        <v>9700040</v>
      </c>
    </row>
    <row r="1479" spans="1:105" x14ac:dyDescent="0.3">
      <c r="A1479" s="1">
        <v>31</v>
      </c>
      <c r="B1479" s="1" t="s">
        <v>105</v>
      </c>
      <c r="C1479" s="1">
        <v>2028</v>
      </c>
      <c r="D1479" s="1">
        <v>1</v>
      </c>
      <c r="E1479" s="1">
        <v>0</v>
      </c>
      <c r="F1479" s="1">
        <v>300</v>
      </c>
      <c r="G1479" s="1">
        <v>2.0407999999999999E-2</v>
      </c>
      <c r="H1479" s="1">
        <v>2010</v>
      </c>
      <c r="I1479" s="1" t="s">
        <v>98</v>
      </c>
      <c r="J1479" s="1" t="s">
        <v>99</v>
      </c>
      <c r="K1479" s="1" t="s">
        <v>100</v>
      </c>
      <c r="L1479" s="1" t="s">
        <v>101</v>
      </c>
      <c r="M1479" s="1" t="s">
        <v>101</v>
      </c>
      <c r="N1479" s="1" t="s">
        <v>101</v>
      </c>
      <c r="O1479" s="1" t="s">
        <v>102</v>
      </c>
      <c r="P1479" s="1">
        <v>42622</v>
      </c>
      <c r="Q1479" s="1">
        <v>17114112</v>
      </c>
      <c r="R1479" s="1">
        <v>0</v>
      </c>
      <c r="S1479" s="1">
        <v>16912752</v>
      </c>
      <c r="T1479" s="1">
        <v>218380.11</v>
      </c>
      <c r="U1479" s="1">
        <v>0</v>
      </c>
      <c r="V1479" s="1">
        <v>0</v>
      </c>
      <c r="W1479" s="1">
        <v>17015.990000000002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9671.98</v>
      </c>
      <c r="AD1479" s="1">
        <v>520800</v>
      </c>
      <c r="AE1479" s="1">
        <v>1021956.94</v>
      </c>
      <c r="AF1479" s="1">
        <v>3865342.75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391014560</v>
      </c>
      <c r="AP1479" s="1">
        <v>384977984</v>
      </c>
      <c r="AQ1479" s="1">
        <v>319486720</v>
      </c>
      <c r="AR1479" s="1">
        <v>64956476</v>
      </c>
      <c r="AS1479" s="1">
        <v>534580.38</v>
      </c>
      <c r="AT1479" s="1">
        <v>0</v>
      </c>
      <c r="AU1479" s="1">
        <v>6586134</v>
      </c>
      <c r="AV1479" s="1">
        <v>549581.43999999994</v>
      </c>
      <c r="AW1479" s="1">
        <v>0</v>
      </c>
      <c r="AX1479" s="1">
        <v>0</v>
      </c>
      <c r="AY1479" s="1">
        <v>72.33</v>
      </c>
      <c r="AZ1479" s="1">
        <v>46.62</v>
      </c>
      <c r="BA1479" s="1">
        <v>21.85</v>
      </c>
      <c r="BB1479" s="1">
        <v>2.98</v>
      </c>
      <c r="BC1479" s="1">
        <v>25.17</v>
      </c>
      <c r="BD1479" s="1">
        <v>30.16</v>
      </c>
      <c r="BE1479" s="1">
        <v>0</v>
      </c>
      <c r="BF1479" s="1">
        <v>0</v>
      </c>
      <c r="BG1479" s="1">
        <v>0</v>
      </c>
      <c r="BH1479" s="1">
        <v>32.299999999999997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0</v>
      </c>
      <c r="BT1479" s="1">
        <v>0</v>
      </c>
      <c r="BU1479" s="1">
        <v>0</v>
      </c>
      <c r="BV1479" s="1">
        <v>0</v>
      </c>
      <c r="BW1479" s="1">
        <v>0</v>
      </c>
      <c r="BX1479" s="1">
        <v>0</v>
      </c>
      <c r="BY1479" s="1">
        <v>0</v>
      </c>
      <c r="BZ1479" s="1">
        <v>0</v>
      </c>
      <c r="CA1479" s="1">
        <v>0</v>
      </c>
      <c r="CB1479" s="1">
        <v>0</v>
      </c>
      <c r="CC1479" s="1">
        <v>0</v>
      </c>
      <c r="CD1479" s="1">
        <v>0</v>
      </c>
      <c r="CE1479" s="1">
        <v>0</v>
      </c>
      <c r="CF1479" s="1">
        <v>0</v>
      </c>
      <c r="CG1479" s="1">
        <v>0</v>
      </c>
      <c r="CH1479" s="1">
        <v>5.13</v>
      </c>
      <c r="CI1479" s="1">
        <v>0</v>
      </c>
      <c r="CJ1479" s="1">
        <v>0</v>
      </c>
      <c r="CK1479" s="1">
        <v>0</v>
      </c>
      <c r="CL1479" s="1">
        <v>0</v>
      </c>
      <c r="CM1479" s="1">
        <v>700</v>
      </c>
      <c r="CN1479" s="1">
        <v>700</v>
      </c>
      <c r="CO1479" s="1">
        <v>1103</v>
      </c>
      <c r="CP1479" s="1">
        <v>1347</v>
      </c>
      <c r="CQ1479" s="1">
        <v>0</v>
      </c>
      <c r="CR1479" s="1">
        <v>0</v>
      </c>
      <c r="CS1479" t="s">
        <v>116</v>
      </c>
      <c r="CT1479">
        <f t="shared" si="192"/>
        <v>0</v>
      </c>
      <c r="CU1479">
        <f t="shared" si="193"/>
        <v>0</v>
      </c>
      <c r="CV1479">
        <f t="shared" si="191"/>
        <v>0</v>
      </c>
      <c r="CW1479">
        <f t="shared" si="194"/>
        <v>0</v>
      </c>
      <c r="CX1479" s="4">
        <f t="shared" si="195"/>
        <v>391564118</v>
      </c>
      <c r="CY1479">
        <f t="shared" si="196"/>
        <v>0</v>
      </c>
      <c r="CZ1479">
        <f t="shared" si="197"/>
        <v>384977984</v>
      </c>
      <c r="DA1479">
        <f t="shared" si="198"/>
        <v>6586134</v>
      </c>
    </row>
    <row r="1480" spans="1:105" x14ac:dyDescent="0.3">
      <c r="A1480" s="1">
        <v>31</v>
      </c>
      <c r="B1480" s="1" t="s">
        <v>105</v>
      </c>
      <c r="C1480" s="1">
        <v>2028</v>
      </c>
      <c r="D1480" s="1">
        <v>2</v>
      </c>
      <c r="E1480" s="1">
        <v>0</v>
      </c>
      <c r="F1480" s="1">
        <v>300</v>
      </c>
      <c r="G1480" s="1">
        <v>2.0407999999999999E-2</v>
      </c>
      <c r="H1480" s="1">
        <v>2010</v>
      </c>
      <c r="I1480" s="1" t="s">
        <v>98</v>
      </c>
      <c r="J1480" s="1" t="s">
        <v>99</v>
      </c>
      <c r="K1480" s="1" t="s">
        <v>100</v>
      </c>
      <c r="L1480" s="1" t="s">
        <v>101</v>
      </c>
      <c r="M1480" s="1" t="s">
        <v>101</v>
      </c>
      <c r="N1480" s="1" t="s">
        <v>101</v>
      </c>
      <c r="O1480" s="1" t="s">
        <v>102</v>
      </c>
      <c r="P1480" s="1">
        <v>42622</v>
      </c>
      <c r="Q1480" s="1">
        <v>15053498</v>
      </c>
      <c r="R1480" s="1">
        <v>0</v>
      </c>
      <c r="S1480" s="1">
        <v>14853410</v>
      </c>
      <c r="T1480" s="1">
        <v>211436.02</v>
      </c>
      <c r="U1480" s="1">
        <v>0</v>
      </c>
      <c r="V1480" s="1">
        <v>0</v>
      </c>
      <c r="W1480" s="1">
        <v>11375.75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9185.44</v>
      </c>
      <c r="AD1480" s="1">
        <v>470400</v>
      </c>
      <c r="AE1480" s="1">
        <v>897163.19</v>
      </c>
      <c r="AF1480" s="1">
        <v>3501276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332210144</v>
      </c>
      <c r="AP1480" s="1">
        <v>326579200</v>
      </c>
      <c r="AQ1480" s="1">
        <v>269466816</v>
      </c>
      <c r="AR1480" s="1">
        <v>56654360</v>
      </c>
      <c r="AS1480" s="1">
        <v>458089.28</v>
      </c>
      <c r="AT1480" s="1">
        <v>0</v>
      </c>
      <c r="AU1480" s="1">
        <v>5965018.5</v>
      </c>
      <c r="AV1480" s="1">
        <v>334067.81</v>
      </c>
      <c r="AW1480" s="1">
        <v>0</v>
      </c>
      <c r="AX1480" s="1">
        <v>0</v>
      </c>
      <c r="AY1480" s="1">
        <v>70.59</v>
      </c>
      <c r="AZ1480" s="1">
        <v>41.49</v>
      </c>
      <c r="BA1480" s="1">
        <v>22.84</v>
      </c>
      <c r="BB1480" s="1">
        <v>2.89</v>
      </c>
      <c r="BC1480" s="1">
        <v>25.8</v>
      </c>
      <c r="BD1480" s="1">
        <v>28.21</v>
      </c>
      <c r="BE1480" s="1">
        <v>0</v>
      </c>
      <c r="BF1480" s="1">
        <v>0</v>
      </c>
      <c r="BG1480" s="1">
        <v>0</v>
      </c>
      <c r="BH1480" s="1">
        <v>29.37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0</v>
      </c>
      <c r="BP1480" s="1">
        <v>0</v>
      </c>
      <c r="BQ1480" s="1">
        <v>0</v>
      </c>
      <c r="BR1480" s="1">
        <v>0</v>
      </c>
      <c r="BS1480" s="1">
        <v>0</v>
      </c>
      <c r="BT1480" s="1">
        <v>0</v>
      </c>
      <c r="BU1480" s="1">
        <v>0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4.58</v>
      </c>
      <c r="CI1480" s="1">
        <v>0</v>
      </c>
      <c r="CJ1480" s="1">
        <v>0</v>
      </c>
      <c r="CK1480" s="1">
        <v>0</v>
      </c>
      <c r="CL1480" s="1">
        <v>0</v>
      </c>
      <c r="CM1480" s="1">
        <v>700</v>
      </c>
      <c r="CN1480" s="1">
        <v>700</v>
      </c>
      <c r="CO1480" s="1">
        <v>1103</v>
      </c>
      <c r="CP1480" s="1">
        <v>1347</v>
      </c>
      <c r="CQ1480" s="1">
        <v>0</v>
      </c>
      <c r="CR1480" s="1">
        <v>0</v>
      </c>
      <c r="CS1480" t="s">
        <v>116</v>
      </c>
      <c r="CT1480">
        <f t="shared" si="192"/>
        <v>0</v>
      </c>
      <c r="CU1480">
        <f t="shared" si="193"/>
        <v>0</v>
      </c>
      <c r="CV1480">
        <f t="shared" si="191"/>
        <v>0</v>
      </c>
      <c r="CW1480">
        <f t="shared" si="194"/>
        <v>0</v>
      </c>
      <c r="CX1480" s="4">
        <f t="shared" si="195"/>
        <v>332544218.5</v>
      </c>
      <c r="CY1480">
        <f t="shared" si="196"/>
        <v>0</v>
      </c>
      <c r="CZ1480">
        <f t="shared" si="197"/>
        <v>326579200</v>
      </c>
      <c r="DA1480">
        <f t="shared" si="198"/>
        <v>5965018.5</v>
      </c>
    </row>
    <row r="1481" spans="1:105" x14ac:dyDescent="0.3">
      <c r="A1481" s="1">
        <v>31</v>
      </c>
      <c r="B1481" s="1" t="s">
        <v>105</v>
      </c>
      <c r="C1481" s="1">
        <v>2028</v>
      </c>
      <c r="D1481" s="1">
        <v>3</v>
      </c>
      <c r="E1481" s="1">
        <v>0</v>
      </c>
      <c r="F1481" s="1">
        <v>300</v>
      </c>
      <c r="G1481" s="1">
        <v>2.0407999999999999E-2</v>
      </c>
      <c r="H1481" s="1">
        <v>2010</v>
      </c>
      <c r="I1481" s="1" t="s">
        <v>98</v>
      </c>
      <c r="J1481" s="1" t="s">
        <v>99</v>
      </c>
      <c r="K1481" s="1" t="s">
        <v>100</v>
      </c>
      <c r="L1481" s="1" t="s">
        <v>101</v>
      </c>
      <c r="M1481" s="1" t="s">
        <v>101</v>
      </c>
      <c r="N1481" s="1" t="s">
        <v>101</v>
      </c>
      <c r="O1481" s="1" t="s">
        <v>102</v>
      </c>
      <c r="P1481" s="1">
        <v>42622</v>
      </c>
      <c r="Q1481" s="1">
        <v>13312253</v>
      </c>
      <c r="R1481" s="1">
        <v>0</v>
      </c>
      <c r="S1481" s="1">
        <v>13304513</v>
      </c>
      <c r="T1481" s="1">
        <v>8120.74</v>
      </c>
      <c r="U1481" s="1">
        <v>0</v>
      </c>
      <c r="V1481" s="1">
        <v>0</v>
      </c>
      <c r="W1481" s="1">
        <v>402.68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13445.07</v>
      </c>
      <c r="AD1481" s="1">
        <v>520800</v>
      </c>
      <c r="AE1481" s="1">
        <v>1110738</v>
      </c>
      <c r="AF1481" s="1">
        <v>3520059</v>
      </c>
      <c r="AG1481" s="1">
        <v>0</v>
      </c>
      <c r="AH1481" s="1">
        <v>0</v>
      </c>
      <c r="AI1481" s="1">
        <v>0</v>
      </c>
      <c r="AJ1481" s="1">
        <v>0</v>
      </c>
      <c r="AK1481" s="1">
        <v>4.3499999999999996</v>
      </c>
      <c r="AL1481" s="1">
        <v>0</v>
      </c>
      <c r="AM1481" s="1">
        <v>0</v>
      </c>
      <c r="AN1481" s="1">
        <v>0</v>
      </c>
      <c r="AO1481" s="1">
        <v>262119152</v>
      </c>
      <c r="AP1481" s="1">
        <v>261910256</v>
      </c>
      <c r="AQ1481" s="1">
        <v>213623760</v>
      </c>
      <c r="AR1481" s="1">
        <v>47906452</v>
      </c>
      <c r="AS1481" s="1">
        <v>379881.34</v>
      </c>
      <c r="AT1481" s="1">
        <v>0</v>
      </c>
      <c r="AU1481" s="1">
        <v>219038.27</v>
      </c>
      <c r="AV1481" s="1">
        <v>10138.82</v>
      </c>
      <c r="AW1481" s="1">
        <v>0</v>
      </c>
      <c r="AX1481" s="1">
        <v>0</v>
      </c>
      <c r="AY1481" s="1">
        <v>65.23</v>
      </c>
      <c r="AZ1481" s="1">
        <v>39.71</v>
      </c>
      <c r="BA1481" s="1">
        <v>19.04</v>
      </c>
      <c r="BB1481" s="1">
        <v>2.41</v>
      </c>
      <c r="BC1481" s="1">
        <v>23.65</v>
      </c>
      <c r="BD1481" s="1">
        <v>26.97</v>
      </c>
      <c r="BE1481" s="1">
        <v>0</v>
      </c>
      <c r="BF1481" s="1">
        <v>0</v>
      </c>
      <c r="BG1481" s="1">
        <v>0</v>
      </c>
      <c r="BH1481" s="1">
        <v>25.18</v>
      </c>
      <c r="BI1481" s="1">
        <v>0</v>
      </c>
      <c r="BJ1481" s="1">
        <v>0</v>
      </c>
      <c r="BK1481" s="1">
        <v>20967</v>
      </c>
      <c r="BL1481" s="1">
        <v>0</v>
      </c>
      <c r="BM1481" s="1">
        <v>0</v>
      </c>
      <c r="BN1481" s="1">
        <v>0</v>
      </c>
      <c r="BO1481" s="1">
        <v>0</v>
      </c>
      <c r="BP1481" s="1">
        <v>2.3333329999999999E-2</v>
      </c>
      <c r="BQ1481" s="1">
        <v>0</v>
      </c>
      <c r="BR1481" s="1">
        <v>0</v>
      </c>
      <c r="BS1481" s="1">
        <v>2.3333329999999999E-2</v>
      </c>
      <c r="BT1481" s="1">
        <v>0.03</v>
      </c>
      <c r="BU1481" s="1">
        <v>0</v>
      </c>
      <c r="BV1481" s="1">
        <v>0</v>
      </c>
      <c r="BW1481" s="1">
        <v>0.03</v>
      </c>
      <c r="BX1481" s="1">
        <v>0</v>
      </c>
      <c r="BY1481" s="1">
        <v>0</v>
      </c>
      <c r="BZ1481" s="1">
        <v>0</v>
      </c>
      <c r="CA1481" s="1">
        <v>0</v>
      </c>
      <c r="CB1481" s="1">
        <v>0</v>
      </c>
      <c r="CC1481" s="1">
        <v>0</v>
      </c>
      <c r="CD1481" s="1">
        <v>0</v>
      </c>
      <c r="CE1481" s="1">
        <v>0</v>
      </c>
      <c r="CF1481" s="1">
        <v>0.04</v>
      </c>
      <c r="CG1481" s="1">
        <v>0.04</v>
      </c>
      <c r="CH1481" s="1">
        <v>4.5999999999999996</v>
      </c>
      <c r="CI1481" s="1">
        <v>0</v>
      </c>
      <c r="CJ1481" s="1">
        <v>0</v>
      </c>
      <c r="CK1481" s="1">
        <v>0</v>
      </c>
      <c r="CL1481" s="1">
        <v>0</v>
      </c>
      <c r="CM1481" s="1">
        <v>700</v>
      </c>
      <c r="CN1481" s="1">
        <v>700</v>
      </c>
      <c r="CO1481" s="1">
        <v>1103</v>
      </c>
      <c r="CP1481" s="1">
        <v>1347</v>
      </c>
      <c r="CQ1481" s="1">
        <v>0</v>
      </c>
      <c r="CR1481" s="1">
        <v>0</v>
      </c>
      <c r="CS1481" t="s">
        <v>116</v>
      </c>
      <c r="CT1481">
        <f t="shared" si="192"/>
        <v>0</v>
      </c>
      <c r="CU1481">
        <f t="shared" si="193"/>
        <v>0</v>
      </c>
      <c r="CV1481">
        <f t="shared" si="191"/>
        <v>0</v>
      </c>
      <c r="CW1481">
        <f t="shared" si="194"/>
        <v>0</v>
      </c>
      <c r="CX1481" s="4">
        <f t="shared" si="195"/>
        <v>262129294.27000001</v>
      </c>
      <c r="CY1481">
        <f t="shared" si="196"/>
        <v>0</v>
      </c>
      <c r="CZ1481">
        <f t="shared" si="197"/>
        <v>261910256</v>
      </c>
      <c r="DA1481">
        <f t="shared" si="198"/>
        <v>219038.27</v>
      </c>
    </row>
    <row r="1482" spans="1:105" x14ac:dyDescent="0.3">
      <c r="A1482" s="1">
        <v>31</v>
      </c>
      <c r="B1482" s="1" t="s">
        <v>105</v>
      </c>
      <c r="C1482" s="1">
        <v>2028</v>
      </c>
      <c r="D1482" s="1">
        <v>4</v>
      </c>
      <c r="E1482" s="1">
        <v>0</v>
      </c>
      <c r="F1482" s="1">
        <v>300</v>
      </c>
      <c r="G1482" s="1">
        <v>2.0407999999999999E-2</v>
      </c>
      <c r="H1482" s="1">
        <v>2010</v>
      </c>
      <c r="I1482" s="1" t="s">
        <v>98</v>
      </c>
      <c r="J1482" s="1" t="s">
        <v>99</v>
      </c>
      <c r="K1482" s="1" t="s">
        <v>100</v>
      </c>
      <c r="L1482" s="1" t="s">
        <v>101</v>
      </c>
      <c r="M1482" s="1" t="s">
        <v>101</v>
      </c>
      <c r="N1482" s="1" t="s">
        <v>101</v>
      </c>
      <c r="O1482" s="1" t="s">
        <v>102</v>
      </c>
      <c r="P1482" s="1">
        <v>42622</v>
      </c>
      <c r="Q1482" s="1">
        <v>11772609</v>
      </c>
      <c r="R1482" s="1">
        <v>0</v>
      </c>
      <c r="S1482" s="1">
        <v>11766359</v>
      </c>
      <c r="T1482" s="1">
        <v>6375.15</v>
      </c>
      <c r="U1482" s="1">
        <v>0</v>
      </c>
      <c r="V1482" s="1">
        <v>0</v>
      </c>
      <c r="W1482" s="1">
        <v>188.83</v>
      </c>
      <c r="X1482" s="1">
        <v>0</v>
      </c>
      <c r="Y1482" s="1">
        <v>0</v>
      </c>
      <c r="Z1482" s="1">
        <v>0</v>
      </c>
      <c r="AA1482" s="1">
        <v>0</v>
      </c>
      <c r="AB1482" s="1">
        <v>2</v>
      </c>
      <c r="AC1482" s="1">
        <v>13251.84</v>
      </c>
      <c r="AD1482" s="1">
        <v>504000</v>
      </c>
      <c r="AE1482" s="1">
        <v>951888.44</v>
      </c>
      <c r="AF1482" s="1">
        <v>2843995</v>
      </c>
      <c r="AG1482" s="1">
        <v>0</v>
      </c>
      <c r="AH1482" s="1">
        <v>0</v>
      </c>
      <c r="AI1482" s="1">
        <v>0</v>
      </c>
      <c r="AJ1482" s="1">
        <v>0</v>
      </c>
      <c r="AK1482" s="1">
        <v>38.229999999999997</v>
      </c>
      <c r="AL1482" s="1">
        <v>0</v>
      </c>
      <c r="AM1482" s="1">
        <v>0</v>
      </c>
      <c r="AN1482" s="1">
        <v>0</v>
      </c>
      <c r="AO1482" s="1">
        <v>246859328</v>
      </c>
      <c r="AP1482" s="1">
        <v>246775504</v>
      </c>
      <c r="AQ1482" s="1">
        <v>204473312</v>
      </c>
      <c r="AR1482" s="1">
        <v>41965292</v>
      </c>
      <c r="AS1482" s="1">
        <v>336982.66</v>
      </c>
      <c r="AT1482" s="1">
        <v>0</v>
      </c>
      <c r="AU1482" s="1">
        <v>163016.70000000001</v>
      </c>
      <c r="AV1482" s="1">
        <v>79194.41</v>
      </c>
      <c r="AW1482" s="1">
        <v>0</v>
      </c>
      <c r="AX1482" s="1">
        <v>0</v>
      </c>
      <c r="AY1482" s="1">
        <v>88.49</v>
      </c>
      <c r="AZ1482" s="1">
        <v>38.82</v>
      </c>
      <c r="BA1482" s="1">
        <v>42.32</v>
      </c>
      <c r="BB1482" s="1">
        <v>6.97</v>
      </c>
      <c r="BC1482" s="1">
        <v>46.88</v>
      </c>
      <c r="BD1482" s="1">
        <v>25.57</v>
      </c>
      <c r="BE1482" s="1">
        <v>0</v>
      </c>
      <c r="BF1482" s="1">
        <v>0</v>
      </c>
      <c r="BG1482" s="1">
        <v>0</v>
      </c>
      <c r="BH1482" s="1">
        <v>419.4</v>
      </c>
      <c r="BI1482" s="1">
        <v>0</v>
      </c>
      <c r="BJ1482" s="1">
        <v>0</v>
      </c>
      <c r="BK1482" s="1">
        <v>20967</v>
      </c>
      <c r="BL1482" s="1">
        <v>0</v>
      </c>
      <c r="BM1482" s="1">
        <v>0</v>
      </c>
      <c r="BN1482" s="1">
        <v>0</v>
      </c>
      <c r="BO1482" s="1">
        <v>0</v>
      </c>
      <c r="BP1482" s="1">
        <v>0.04</v>
      </c>
      <c r="BQ1482" s="1">
        <v>0</v>
      </c>
      <c r="BR1482" s="1">
        <v>0</v>
      </c>
      <c r="BS1482" s="1">
        <v>0.04</v>
      </c>
      <c r="BT1482" s="1">
        <v>0.11333334</v>
      </c>
      <c r="BU1482" s="1">
        <v>0</v>
      </c>
      <c r="BV1482" s="1">
        <v>0</v>
      </c>
      <c r="BW1482" s="1">
        <v>0.11333334</v>
      </c>
      <c r="BX1482" s="1">
        <v>0</v>
      </c>
      <c r="BY1482" s="1">
        <v>0.01</v>
      </c>
      <c r="BZ1482" s="1">
        <v>0</v>
      </c>
      <c r="CA1482" s="1">
        <v>0</v>
      </c>
      <c r="CB1482" s="1">
        <v>0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4.4400000000000004</v>
      </c>
      <c r="CI1482" s="1">
        <v>0</v>
      </c>
      <c r="CJ1482" s="1">
        <v>0</v>
      </c>
      <c r="CK1482" s="1">
        <v>0</v>
      </c>
      <c r="CL1482" s="1">
        <v>0</v>
      </c>
      <c r="CM1482" s="1">
        <v>700</v>
      </c>
      <c r="CN1482" s="1">
        <v>700</v>
      </c>
      <c r="CO1482" s="1">
        <v>1103</v>
      </c>
      <c r="CP1482" s="1">
        <v>1347</v>
      </c>
      <c r="CQ1482" s="1">
        <v>0</v>
      </c>
      <c r="CR1482" s="1">
        <v>0</v>
      </c>
      <c r="CS1482" t="s">
        <v>116</v>
      </c>
      <c r="CT1482">
        <f t="shared" si="192"/>
        <v>0</v>
      </c>
      <c r="CU1482">
        <f t="shared" si="193"/>
        <v>0</v>
      </c>
      <c r="CV1482">
        <f t="shared" si="191"/>
        <v>0</v>
      </c>
      <c r="CW1482">
        <f t="shared" si="194"/>
        <v>0</v>
      </c>
      <c r="CX1482" s="4">
        <f t="shared" si="195"/>
        <v>246938520.69999999</v>
      </c>
      <c r="CY1482">
        <f t="shared" si="196"/>
        <v>0</v>
      </c>
      <c r="CZ1482">
        <f t="shared" si="197"/>
        <v>246775504</v>
      </c>
      <c r="DA1482">
        <f t="shared" si="198"/>
        <v>163016.70000000001</v>
      </c>
    </row>
    <row r="1483" spans="1:105" x14ac:dyDescent="0.3">
      <c r="A1483" s="1">
        <v>31</v>
      </c>
      <c r="B1483" s="1" t="s">
        <v>105</v>
      </c>
      <c r="C1483" s="1">
        <v>2028</v>
      </c>
      <c r="D1483" s="1">
        <v>5</v>
      </c>
      <c r="E1483" s="1">
        <v>0</v>
      </c>
      <c r="F1483" s="1">
        <v>300</v>
      </c>
      <c r="G1483" s="1">
        <v>2.0407999999999999E-2</v>
      </c>
      <c r="H1483" s="1">
        <v>2010</v>
      </c>
      <c r="I1483" s="1" t="s">
        <v>98</v>
      </c>
      <c r="J1483" s="1" t="s">
        <v>99</v>
      </c>
      <c r="K1483" s="1" t="s">
        <v>100</v>
      </c>
      <c r="L1483" s="1" t="s">
        <v>101</v>
      </c>
      <c r="M1483" s="1" t="s">
        <v>101</v>
      </c>
      <c r="N1483" s="1" t="s">
        <v>101</v>
      </c>
      <c r="O1483" s="1" t="s">
        <v>102</v>
      </c>
      <c r="P1483" s="1">
        <v>42622</v>
      </c>
      <c r="Q1483" s="1">
        <v>13582339</v>
      </c>
      <c r="R1483" s="1">
        <v>0</v>
      </c>
      <c r="S1483" s="1">
        <v>13579028</v>
      </c>
      <c r="T1483" s="1">
        <v>5218.3599999999997</v>
      </c>
      <c r="U1483" s="1">
        <v>0</v>
      </c>
      <c r="V1483" s="1">
        <v>0</v>
      </c>
      <c r="W1483" s="1">
        <v>1983.37</v>
      </c>
      <c r="X1483" s="1">
        <v>0</v>
      </c>
      <c r="Y1483" s="1">
        <v>0</v>
      </c>
      <c r="Z1483" s="1">
        <v>0</v>
      </c>
      <c r="AA1483" s="1">
        <v>0</v>
      </c>
      <c r="AB1483" s="1">
        <v>18.670000000000002</v>
      </c>
      <c r="AC1483" s="1">
        <v>15948.9</v>
      </c>
      <c r="AD1483" s="1">
        <v>520800</v>
      </c>
      <c r="AE1483" s="1">
        <v>1643692.75</v>
      </c>
      <c r="AF1483" s="1">
        <v>4144835</v>
      </c>
      <c r="AG1483" s="1">
        <v>0</v>
      </c>
      <c r="AH1483" s="1">
        <v>0</v>
      </c>
      <c r="AI1483" s="1">
        <v>0</v>
      </c>
      <c r="AJ1483" s="1">
        <v>0</v>
      </c>
      <c r="AK1483" s="1">
        <v>94.27</v>
      </c>
      <c r="AL1483" s="1">
        <v>0</v>
      </c>
      <c r="AM1483" s="1">
        <v>0</v>
      </c>
      <c r="AN1483" s="1">
        <v>0</v>
      </c>
      <c r="AO1483" s="1">
        <v>286035680</v>
      </c>
      <c r="AP1483" s="1">
        <v>285900512</v>
      </c>
      <c r="AQ1483" s="1">
        <v>233443952</v>
      </c>
      <c r="AR1483" s="1">
        <v>52080164</v>
      </c>
      <c r="AS1483" s="1">
        <v>376439.47</v>
      </c>
      <c r="AT1483" s="1">
        <v>0</v>
      </c>
      <c r="AU1483" s="1">
        <v>708425.81</v>
      </c>
      <c r="AV1483" s="1">
        <v>573243.56000000006</v>
      </c>
      <c r="AW1483" s="1">
        <v>0</v>
      </c>
      <c r="AX1483" s="1">
        <v>0</v>
      </c>
      <c r="AY1483" s="1">
        <v>72.19</v>
      </c>
      <c r="AZ1483" s="1">
        <v>41.35</v>
      </c>
      <c r="BA1483" s="1">
        <v>16.079999999999998</v>
      </c>
      <c r="BB1483" s="1">
        <v>2.19</v>
      </c>
      <c r="BC1483" s="1">
        <v>27.89</v>
      </c>
      <c r="BD1483" s="1">
        <v>135.76</v>
      </c>
      <c r="BE1483" s="1">
        <v>0</v>
      </c>
      <c r="BF1483" s="1">
        <v>0</v>
      </c>
      <c r="BG1483" s="1">
        <v>0</v>
      </c>
      <c r="BH1483" s="1">
        <v>289.02999999999997</v>
      </c>
      <c r="BI1483" s="1">
        <v>0</v>
      </c>
      <c r="BJ1483" s="1">
        <v>0</v>
      </c>
      <c r="BK1483" s="1">
        <v>20967</v>
      </c>
      <c r="BL1483" s="1">
        <v>0</v>
      </c>
      <c r="BM1483" s="1">
        <v>0</v>
      </c>
      <c r="BN1483" s="1">
        <v>0</v>
      </c>
      <c r="BO1483" s="1">
        <v>0</v>
      </c>
      <c r="BP1483" s="1">
        <v>0.10666667000000001</v>
      </c>
      <c r="BQ1483" s="1">
        <v>0</v>
      </c>
      <c r="BR1483" s="1">
        <v>0</v>
      </c>
      <c r="BS1483" s="1">
        <v>0.10666667000000001</v>
      </c>
      <c r="BT1483" s="1">
        <v>0.18000000999999999</v>
      </c>
      <c r="BU1483" s="1">
        <v>0</v>
      </c>
      <c r="BV1483" s="1">
        <v>0</v>
      </c>
      <c r="BW1483" s="1">
        <v>0.18000000999999999</v>
      </c>
      <c r="BX1483" s="1">
        <v>0</v>
      </c>
      <c r="BY1483" s="1">
        <v>0.03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4.55</v>
      </c>
      <c r="CI1483" s="1">
        <v>0</v>
      </c>
      <c r="CJ1483" s="1">
        <v>0</v>
      </c>
      <c r="CK1483" s="1">
        <v>0</v>
      </c>
      <c r="CL1483" s="1">
        <v>0</v>
      </c>
      <c r="CM1483" s="1">
        <v>700</v>
      </c>
      <c r="CN1483" s="1">
        <v>700</v>
      </c>
      <c r="CO1483" s="1">
        <v>1103</v>
      </c>
      <c r="CP1483" s="1">
        <v>1347</v>
      </c>
      <c r="CQ1483" s="1">
        <v>0</v>
      </c>
      <c r="CR1483" s="1">
        <v>0</v>
      </c>
      <c r="CS1483" t="s">
        <v>116</v>
      </c>
      <c r="CT1483">
        <f t="shared" si="192"/>
        <v>0</v>
      </c>
      <c r="CU1483">
        <f t="shared" si="193"/>
        <v>0</v>
      </c>
      <c r="CV1483">
        <f t="shared" si="191"/>
        <v>0</v>
      </c>
      <c r="CW1483">
        <f t="shared" si="194"/>
        <v>0</v>
      </c>
      <c r="CX1483" s="4">
        <f t="shared" si="195"/>
        <v>286608937.81</v>
      </c>
      <c r="CY1483">
        <f t="shared" si="196"/>
        <v>0</v>
      </c>
      <c r="CZ1483">
        <f t="shared" si="197"/>
        <v>285900512</v>
      </c>
      <c r="DA1483">
        <f t="shared" si="198"/>
        <v>708425.81</v>
      </c>
    </row>
    <row r="1484" spans="1:105" x14ac:dyDescent="0.3">
      <c r="A1484" s="1">
        <v>31</v>
      </c>
      <c r="B1484" s="1" t="s">
        <v>105</v>
      </c>
      <c r="C1484" s="1">
        <v>2028</v>
      </c>
      <c r="D1484" s="1">
        <v>6</v>
      </c>
      <c r="E1484" s="1">
        <v>0</v>
      </c>
      <c r="F1484" s="1">
        <v>300</v>
      </c>
      <c r="G1484" s="1">
        <v>2.0407999999999999E-2</v>
      </c>
      <c r="H1484" s="1">
        <v>2010</v>
      </c>
      <c r="I1484" s="1" t="s">
        <v>98</v>
      </c>
      <c r="J1484" s="1" t="s">
        <v>99</v>
      </c>
      <c r="K1484" s="1" t="s">
        <v>100</v>
      </c>
      <c r="L1484" s="1" t="s">
        <v>101</v>
      </c>
      <c r="M1484" s="1" t="s">
        <v>101</v>
      </c>
      <c r="N1484" s="1" t="s">
        <v>101</v>
      </c>
      <c r="O1484" s="1" t="s">
        <v>102</v>
      </c>
      <c r="P1484" s="1">
        <v>42622</v>
      </c>
      <c r="Q1484" s="1">
        <v>16072520</v>
      </c>
      <c r="R1484" s="1">
        <v>0</v>
      </c>
      <c r="S1484" s="1">
        <v>15863936</v>
      </c>
      <c r="T1484" s="1">
        <v>221353.25</v>
      </c>
      <c r="U1484" s="1">
        <v>0</v>
      </c>
      <c r="V1484" s="1">
        <v>0</v>
      </c>
      <c r="W1484" s="1">
        <v>12815.19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16289.3</v>
      </c>
      <c r="AD1484" s="1">
        <v>504000</v>
      </c>
      <c r="AE1484" s="1">
        <v>1203871.3799999999</v>
      </c>
      <c r="AF1484" s="1">
        <v>3576173.25</v>
      </c>
      <c r="AG1484" s="1">
        <v>0</v>
      </c>
      <c r="AH1484" s="1">
        <v>0</v>
      </c>
      <c r="AI1484" s="1">
        <v>0</v>
      </c>
      <c r="AJ1484" s="1">
        <v>0</v>
      </c>
      <c r="AK1484" s="1">
        <v>51.28</v>
      </c>
      <c r="AL1484" s="1">
        <v>0</v>
      </c>
      <c r="AM1484" s="1">
        <v>0</v>
      </c>
      <c r="AN1484" s="1">
        <v>0</v>
      </c>
      <c r="AO1484" s="1">
        <v>384920384</v>
      </c>
      <c r="AP1484" s="1">
        <v>365633152</v>
      </c>
      <c r="AQ1484" s="1">
        <v>304288608</v>
      </c>
      <c r="AR1484" s="1">
        <v>60883312</v>
      </c>
      <c r="AS1484" s="1">
        <v>461155.72</v>
      </c>
      <c r="AT1484" s="1">
        <v>0</v>
      </c>
      <c r="AU1484" s="1">
        <v>20543654</v>
      </c>
      <c r="AV1484" s="1">
        <v>1256421.1299999999</v>
      </c>
      <c r="AW1484" s="1">
        <v>0</v>
      </c>
      <c r="AX1484" s="1">
        <v>0</v>
      </c>
      <c r="AY1484" s="1">
        <v>138.72999999999999</v>
      </c>
      <c r="AZ1484" s="1">
        <v>108.12</v>
      </c>
      <c r="BA1484" s="1">
        <v>53.77</v>
      </c>
      <c r="BB1484" s="1">
        <v>7.36</v>
      </c>
      <c r="BC1484" s="1">
        <v>74.599999999999994</v>
      </c>
      <c r="BD1484" s="1">
        <v>92.81</v>
      </c>
      <c r="BE1484" s="1">
        <v>0</v>
      </c>
      <c r="BF1484" s="1">
        <v>0</v>
      </c>
      <c r="BG1484" s="1">
        <v>0</v>
      </c>
      <c r="BH1484" s="1">
        <v>98.04</v>
      </c>
      <c r="BI1484" s="1">
        <v>0</v>
      </c>
      <c r="BJ1484" s="1">
        <v>0</v>
      </c>
      <c r="BK1484" s="1">
        <v>20967</v>
      </c>
      <c r="BL1484" s="1">
        <v>0</v>
      </c>
      <c r="BM1484" s="1">
        <v>0</v>
      </c>
      <c r="BN1484" s="1">
        <v>0</v>
      </c>
      <c r="BO1484" s="1">
        <v>0</v>
      </c>
      <c r="BP1484" s="1">
        <v>0.12333333</v>
      </c>
      <c r="BQ1484" s="1">
        <v>0</v>
      </c>
      <c r="BR1484" s="1">
        <v>0</v>
      </c>
      <c r="BS1484" s="1">
        <v>0.12333333</v>
      </c>
      <c r="BT1484" s="1">
        <v>0.21666667000000001</v>
      </c>
      <c r="BU1484" s="1">
        <v>0</v>
      </c>
      <c r="BV1484" s="1">
        <v>0</v>
      </c>
      <c r="BW1484" s="1">
        <v>0.21666667000000001</v>
      </c>
      <c r="BX1484" s="1">
        <v>0</v>
      </c>
      <c r="BY1484" s="1">
        <v>0</v>
      </c>
      <c r="BZ1484" s="1">
        <v>0</v>
      </c>
      <c r="CA1484" s="1">
        <v>0</v>
      </c>
      <c r="CB1484" s="1">
        <v>0</v>
      </c>
      <c r="CC1484" s="1">
        <v>0</v>
      </c>
      <c r="CD1484" s="1">
        <v>0</v>
      </c>
      <c r="CE1484" s="1">
        <v>0</v>
      </c>
      <c r="CF1484" s="1">
        <v>0</v>
      </c>
      <c r="CG1484" s="1">
        <v>0</v>
      </c>
      <c r="CH1484" s="1">
        <v>4.4800000000000004</v>
      </c>
      <c r="CI1484" s="1">
        <v>0</v>
      </c>
      <c r="CJ1484" s="1">
        <v>0</v>
      </c>
      <c r="CK1484" s="1">
        <v>0</v>
      </c>
      <c r="CL1484" s="1">
        <v>0</v>
      </c>
      <c r="CM1484" s="1">
        <v>700</v>
      </c>
      <c r="CN1484" s="1">
        <v>700</v>
      </c>
      <c r="CO1484" s="1">
        <v>1103</v>
      </c>
      <c r="CP1484" s="1">
        <v>1347</v>
      </c>
      <c r="CQ1484" s="1">
        <v>0</v>
      </c>
      <c r="CR1484" s="1">
        <v>0</v>
      </c>
      <c r="CS1484" t="s">
        <v>116</v>
      </c>
      <c r="CT1484">
        <f t="shared" si="192"/>
        <v>0</v>
      </c>
      <c r="CU1484">
        <f t="shared" si="193"/>
        <v>0</v>
      </c>
      <c r="CV1484">
        <f t="shared" si="191"/>
        <v>0</v>
      </c>
      <c r="CW1484">
        <f t="shared" si="194"/>
        <v>0</v>
      </c>
      <c r="CX1484" s="4">
        <f t="shared" si="195"/>
        <v>386176806</v>
      </c>
      <c r="CY1484">
        <f t="shared" si="196"/>
        <v>0</v>
      </c>
      <c r="CZ1484">
        <f t="shared" si="197"/>
        <v>365633152</v>
      </c>
      <c r="DA1484">
        <f t="shared" si="198"/>
        <v>20543654</v>
      </c>
    </row>
    <row r="1485" spans="1:105" x14ac:dyDescent="0.3">
      <c r="A1485" s="1">
        <v>31</v>
      </c>
      <c r="B1485" s="1" t="s">
        <v>105</v>
      </c>
      <c r="C1485" s="1">
        <v>2028</v>
      </c>
      <c r="D1485" s="1">
        <v>7</v>
      </c>
      <c r="E1485" s="1">
        <v>0</v>
      </c>
      <c r="F1485" s="1">
        <v>300</v>
      </c>
      <c r="G1485" s="1">
        <v>2.0407999999999999E-2</v>
      </c>
      <c r="H1485" s="1">
        <v>2010</v>
      </c>
      <c r="I1485" s="1" t="s">
        <v>98</v>
      </c>
      <c r="J1485" s="1" t="s">
        <v>99</v>
      </c>
      <c r="K1485" s="1" t="s">
        <v>100</v>
      </c>
      <c r="L1485" s="1" t="s">
        <v>101</v>
      </c>
      <c r="M1485" s="1" t="s">
        <v>101</v>
      </c>
      <c r="N1485" s="1" t="s">
        <v>101</v>
      </c>
      <c r="O1485" s="1" t="s">
        <v>102</v>
      </c>
      <c r="P1485" s="1">
        <v>42622</v>
      </c>
      <c r="Q1485" s="1">
        <v>17201312</v>
      </c>
      <c r="R1485" s="1">
        <v>0</v>
      </c>
      <c r="S1485" s="1">
        <v>17036854</v>
      </c>
      <c r="T1485" s="1">
        <v>205680.47</v>
      </c>
      <c r="U1485" s="1">
        <v>0</v>
      </c>
      <c r="V1485" s="1">
        <v>0</v>
      </c>
      <c r="W1485" s="1">
        <v>42368.81</v>
      </c>
      <c r="X1485" s="1">
        <v>0</v>
      </c>
      <c r="Y1485" s="1">
        <v>0</v>
      </c>
      <c r="Z1485" s="1">
        <v>0</v>
      </c>
      <c r="AA1485" s="1">
        <v>0</v>
      </c>
      <c r="AB1485" s="1">
        <v>42</v>
      </c>
      <c r="AC1485" s="1">
        <v>17899.740000000002</v>
      </c>
      <c r="AD1485" s="1">
        <v>520800</v>
      </c>
      <c r="AE1485" s="1">
        <v>1245206</v>
      </c>
      <c r="AF1485" s="1">
        <v>3715039.25</v>
      </c>
      <c r="AG1485" s="1">
        <v>0</v>
      </c>
      <c r="AH1485" s="1">
        <v>0</v>
      </c>
      <c r="AI1485" s="1">
        <v>0</v>
      </c>
      <c r="AJ1485" s="1">
        <v>1.99</v>
      </c>
      <c r="AK1485" s="1">
        <v>1106.6199999999999</v>
      </c>
      <c r="AL1485" s="1">
        <v>7.14</v>
      </c>
      <c r="AM1485" s="1">
        <v>0</v>
      </c>
      <c r="AN1485" s="1">
        <v>0</v>
      </c>
      <c r="AO1485" s="1">
        <v>440719680</v>
      </c>
      <c r="AP1485" s="1">
        <v>408176320</v>
      </c>
      <c r="AQ1485" s="1">
        <v>341241376</v>
      </c>
      <c r="AR1485" s="1">
        <v>66448084</v>
      </c>
      <c r="AS1485" s="1">
        <v>486977.44</v>
      </c>
      <c r="AT1485" s="1">
        <v>0</v>
      </c>
      <c r="AU1485" s="1">
        <v>73033504</v>
      </c>
      <c r="AV1485" s="1">
        <v>40490148</v>
      </c>
      <c r="AW1485" s="1">
        <v>0</v>
      </c>
      <c r="AX1485" s="1">
        <v>0</v>
      </c>
      <c r="AY1485" s="1">
        <v>267.91000000000003</v>
      </c>
      <c r="AZ1485" s="1">
        <v>240.7</v>
      </c>
      <c r="BA1485" s="1">
        <v>123.57</v>
      </c>
      <c r="BB1485" s="1">
        <v>9.0299999999999994</v>
      </c>
      <c r="BC1485" s="1">
        <v>174.38</v>
      </c>
      <c r="BD1485" s="1">
        <v>355.08</v>
      </c>
      <c r="BE1485" s="1">
        <v>0</v>
      </c>
      <c r="BF1485" s="1">
        <v>0</v>
      </c>
      <c r="BG1485" s="1">
        <v>0</v>
      </c>
      <c r="BH1485" s="1">
        <v>955.66</v>
      </c>
      <c r="BI1485" s="1">
        <v>0</v>
      </c>
      <c r="BJ1485" s="1">
        <v>69.89</v>
      </c>
      <c r="BK1485" s="1">
        <v>20967</v>
      </c>
      <c r="BL1485" s="1">
        <v>20967</v>
      </c>
      <c r="BM1485" s="1">
        <v>0</v>
      </c>
      <c r="BN1485" s="1">
        <v>0</v>
      </c>
      <c r="BO1485" s="1">
        <v>0</v>
      </c>
      <c r="BP1485" s="1">
        <v>1.42333329</v>
      </c>
      <c r="BQ1485" s="1">
        <v>3.3333299999999998E-3</v>
      </c>
      <c r="BR1485" s="1">
        <v>1.6666670000000001E-2</v>
      </c>
      <c r="BS1485" s="1">
        <v>1.4199999599999999</v>
      </c>
      <c r="BT1485" s="1">
        <v>3.5566666100000002</v>
      </c>
      <c r="BU1485" s="1">
        <v>6.6666700000000004E-3</v>
      </c>
      <c r="BV1485" s="1">
        <v>1.6666670000000001E-2</v>
      </c>
      <c r="BW1485" s="1">
        <v>3.5333332999999998</v>
      </c>
      <c r="BX1485" s="1">
        <v>0</v>
      </c>
      <c r="BY1485" s="1">
        <v>0.12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0</v>
      </c>
      <c r="CG1485" s="1">
        <v>0</v>
      </c>
      <c r="CH1485" s="1">
        <v>4.6100000000000003</v>
      </c>
      <c r="CI1485" s="1">
        <v>0</v>
      </c>
      <c r="CJ1485" s="1">
        <v>0</v>
      </c>
      <c r="CK1485" s="1">
        <v>0</v>
      </c>
      <c r="CL1485" s="1">
        <v>0</v>
      </c>
      <c r="CM1485" s="1">
        <v>700</v>
      </c>
      <c r="CN1485" s="1">
        <v>700</v>
      </c>
      <c r="CO1485" s="1">
        <v>1103</v>
      </c>
      <c r="CP1485" s="1">
        <v>1347</v>
      </c>
      <c r="CQ1485" s="1">
        <v>0</v>
      </c>
      <c r="CR1485" s="1">
        <v>0</v>
      </c>
      <c r="CS1485" t="s">
        <v>116</v>
      </c>
      <c r="CT1485">
        <f t="shared" si="192"/>
        <v>6.8026598639999987E-5</v>
      </c>
      <c r="CU1485">
        <f t="shared" si="193"/>
        <v>6.8026598639999987E-4</v>
      </c>
      <c r="CV1485">
        <f t="shared" si="191"/>
        <v>4.0611919999999996E-2</v>
      </c>
      <c r="CW1485">
        <f t="shared" si="194"/>
        <v>1.3605340136E-4</v>
      </c>
      <c r="CX1485" s="4">
        <f t="shared" si="195"/>
        <v>481251548.32999998</v>
      </c>
      <c r="CY1485">
        <f t="shared" si="196"/>
        <v>41724.33</v>
      </c>
      <c r="CZ1485">
        <f t="shared" si="197"/>
        <v>408176320</v>
      </c>
      <c r="DA1485">
        <f t="shared" si="198"/>
        <v>73033504</v>
      </c>
    </row>
    <row r="1486" spans="1:105" x14ac:dyDescent="0.3">
      <c r="A1486" s="1">
        <v>31</v>
      </c>
      <c r="B1486" s="1" t="s">
        <v>105</v>
      </c>
      <c r="C1486" s="1">
        <v>2028</v>
      </c>
      <c r="D1486" s="1">
        <v>8</v>
      </c>
      <c r="E1486" s="1">
        <v>0</v>
      </c>
      <c r="F1486" s="1">
        <v>300</v>
      </c>
      <c r="G1486" s="1">
        <v>2.0407999999999999E-2</v>
      </c>
      <c r="H1486" s="1">
        <v>2010</v>
      </c>
      <c r="I1486" s="1" t="s">
        <v>98</v>
      </c>
      <c r="J1486" s="1" t="s">
        <v>99</v>
      </c>
      <c r="K1486" s="1" t="s">
        <v>100</v>
      </c>
      <c r="L1486" s="1" t="s">
        <v>101</v>
      </c>
      <c r="M1486" s="1" t="s">
        <v>101</v>
      </c>
      <c r="N1486" s="1" t="s">
        <v>101</v>
      </c>
      <c r="O1486" s="1" t="s">
        <v>102</v>
      </c>
      <c r="P1486" s="1">
        <v>42622</v>
      </c>
      <c r="Q1486" s="1">
        <v>17314868</v>
      </c>
      <c r="R1486" s="1">
        <v>0</v>
      </c>
      <c r="S1486" s="1">
        <v>17068154</v>
      </c>
      <c r="T1486" s="1">
        <v>272552.88</v>
      </c>
      <c r="U1486" s="1">
        <v>0</v>
      </c>
      <c r="V1486" s="1">
        <v>0</v>
      </c>
      <c r="W1486" s="1">
        <v>33147.54</v>
      </c>
      <c r="X1486" s="1">
        <v>0</v>
      </c>
      <c r="Y1486" s="1">
        <v>0</v>
      </c>
      <c r="Z1486" s="1">
        <v>0</v>
      </c>
      <c r="AA1486" s="1">
        <v>0</v>
      </c>
      <c r="AB1486" s="1">
        <v>970</v>
      </c>
      <c r="AC1486" s="1">
        <v>16986.86</v>
      </c>
      <c r="AD1486" s="1">
        <v>520800</v>
      </c>
      <c r="AE1486" s="1">
        <v>1224332.75</v>
      </c>
      <c r="AF1486" s="1">
        <v>3624288.5</v>
      </c>
      <c r="AG1486" s="1">
        <v>0</v>
      </c>
      <c r="AH1486" s="1">
        <v>0</v>
      </c>
      <c r="AI1486" s="1">
        <v>0</v>
      </c>
      <c r="AJ1486" s="1">
        <v>127.12</v>
      </c>
      <c r="AK1486" s="1">
        <v>7098.88</v>
      </c>
      <c r="AL1486" s="1">
        <v>155.35</v>
      </c>
      <c r="AM1486" s="1">
        <v>0</v>
      </c>
      <c r="AN1486" s="1">
        <v>0</v>
      </c>
      <c r="AO1486" s="1">
        <v>699487296</v>
      </c>
      <c r="AP1486" s="1">
        <v>412119168</v>
      </c>
      <c r="AQ1486" s="1">
        <v>345163872</v>
      </c>
      <c r="AR1486" s="1">
        <v>66474576</v>
      </c>
      <c r="AS1486" s="1">
        <v>480470.66</v>
      </c>
      <c r="AT1486" s="1">
        <v>0</v>
      </c>
      <c r="AU1486" s="1">
        <v>350893056</v>
      </c>
      <c r="AV1486" s="1">
        <v>63524940</v>
      </c>
      <c r="AW1486" s="1">
        <v>0</v>
      </c>
      <c r="AX1486" s="1">
        <v>0</v>
      </c>
      <c r="AY1486" s="1">
        <v>452.01</v>
      </c>
      <c r="AZ1486" s="1">
        <v>536.71</v>
      </c>
      <c r="BA1486" s="1">
        <v>213.82</v>
      </c>
      <c r="BB1486" s="1">
        <v>8.99</v>
      </c>
      <c r="BC1486" s="1">
        <v>304.77</v>
      </c>
      <c r="BD1486" s="1">
        <v>1287.43</v>
      </c>
      <c r="BE1486" s="1">
        <v>0</v>
      </c>
      <c r="BF1486" s="1">
        <v>0</v>
      </c>
      <c r="BG1486" s="1">
        <v>0</v>
      </c>
      <c r="BH1486" s="1">
        <v>1916.43</v>
      </c>
      <c r="BI1486" s="1">
        <v>0</v>
      </c>
      <c r="BJ1486" s="1">
        <v>69.89</v>
      </c>
      <c r="BK1486" s="1">
        <v>20967</v>
      </c>
      <c r="BL1486" s="1">
        <v>20967</v>
      </c>
      <c r="BM1486" s="1">
        <v>0</v>
      </c>
      <c r="BN1486" s="1">
        <v>0</v>
      </c>
      <c r="BO1486" s="1">
        <v>0</v>
      </c>
      <c r="BP1486" s="1">
        <v>4.2199997900000001</v>
      </c>
      <c r="BQ1486" s="1">
        <v>0.16333333</v>
      </c>
      <c r="BR1486" s="1">
        <v>0.20333333000000001</v>
      </c>
      <c r="BS1486" s="1">
        <v>4.2199997900000001</v>
      </c>
      <c r="BT1486" s="1">
        <v>14.579999920000001</v>
      </c>
      <c r="BU1486" s="1">
        <v>0.28999998999999999</v>
      </c>
      <c r="BV1486" s="1">
        <v>0.20666666</v>
      </c>
      <c r="BW1486" s="1">
        <v>14.08333302</v>
      </c>
      <c r="BX1486" s="1">
        <v>0.04</v>
      </c>
      <c r="BY1486" s="1">
        <v>1.9</v>
      </c>
      <c r="BZ1486" s="1">
        <v>0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4.6399999999999997</v>
      </c>
      <c r="CI1486" s="1">
        <v>0.14000000000000001</v>
      </c>
      <c r="CJ1486" s="1">
        <v>0</v>
      </c>
      <c r="CK1486" s="1">
        <v>0</v>
      </c>
      <c r="CL1486" s="1">
        <v>0</v>
      </c>
      <c r="CM1486" s="1">
        <v>700</v>
      </c>
      <c r="CN1486" s="1">
        <v>700</v>
      </c>
      <c r="CO1486" s="1">
        <v>1103</v>
      </c>
      <c r="CP1486" s="1">
        <v>1347</v>
      </c>
      <c r="CQ1486" s="1">
        <v>0</v>
      </c>
      <c r="CR1486" s="1">
        <v>0</v>
      </c>
      <c r="CS1486" t="s">
        <v>116</v>
      </c>
      <c r="CT1486">
        <f t="shared" si="192"/>
        <v>3.3333065986399998E-3</v>
      </c>
      <c r="CU1486">
        <f t="shared" si="193"/>
        <v>3.3333065986399998E-2</v>
      </c>
      <c r="CV1486">
        <f t="shared" si="191"/>
        <v>2.5942649599999998</v>
      </c>
      <c r="CW1486">
        <f t="shared" si="194"/>
        <v>5.9183197959199992E-3</v>
      </c>
      <c r="CX1486" s="4">
        <f t="shared" si="195"/>
        <v>765677549.03999996</v>
      </c>
      <c r="CY1486">
        <f t="shared" si="196"/>
        <v>2665325.04</v>
      </c>
      <c r="CZ1486">
        <f t="shared" si="197"/>
        <v>412119168</v>
      </c>
      <c r="DA1486">
        <f t="shared" si="198"/>
        <v>350893056</v>
      </c>
    </row>
    <row r="1487" spans="1:105" x14ac:dyDescent="0.3">
      <c r="A1487" s="1">
        <v>31</v>
      </c>
      <c r="B1487" s="1" t="s">
        <v>105</v>
      </c>
      <c r="C1487" s="1">
        <v>2028</v>
      </c>
      <c r="D1487" s="1">
        <v>9</v>
      </c>
      <c r="E1487" s="1">
        <v>0</v>
      </c>
      <c r="F1487" s="1">
        <v>300</v>
      </c>
      <c r="G1487" s="1">
        <v>2.0407999999999999E-2</v>
      </c>
      <c r="H1487" s="1">
        <v>2010</v>
      </c>
      <c r="I1487" s="1" t="s">
        <v>98</v>
      </c>
      <c r="J1487" s="1" t="s">
        <v>99</v>
      </c>
      <c r="K1487" s="1" t="s">
        <v>100</v>
      </c>
      <c r="L1487" s="1" t="s">
        <v>101</v>
      </c>
      <c r="M1487" s="1" t="s">
        <v>101</v>
      </c>
      <c r="N1487" s="1" t="s">
        <v>101</v>
      </c>
      <c r="O1487" s="1" t="s">
        <v>102</v>
      </c>
      <c r="P1487" s="1">
        <v>42622</v>
      </c>
      <c r="Q1487" s="1">
        <v>14025970</v>
      </c>
      <c r="R1487" s="1">
        <v>0</v>
      </c>
      <c r="S1487" s="1">
        <v>14022742</v>
      </c>
      <c r="T1487" s="1">
        <v>4422.5600000000004</v>
      </c>
      <c r="U1487" s="1">
        <v>0</v>
      </c>
      <c r="V1487" s="1">
        <v>0</v>
      </c>
      <c r="W1487" s="1">
        <v>1514.24</v>
      </c>
      <c r="X1487" s="1">
        <v>0</v>
      </c>
      <c r="Y1487" s="1">
        <v>0</v>
      </c>
      <c r="Z1487" s="1">
        <v>0</v>
      </c>
      <c r="AA1487" s="1">
        <v>0</v>
      </c>
      <c r="AB1487" s="1">
        <v>38</v>
      </c>
      <c r="AC1487" s="1">
        <v>15183.21</v>
      </c>
      <c r="AD1487" s="1">
        <v>504000</v>
      </c>
      <c r="AE1487" s="1">
        <v>1703679.63</v>
      </c>
      <c r="AF1487" s="1">
        <v>4446179.5</v>
      </c>
      <c r="AG1487" s="1">
        <v>0</v>
      </c>
      <c r="AH1487" s="1">
        <v>0</v>
      </c>
      <c r="AI1487" s="1">
        <v>0</v>
      </c>
      <c r="AJ1487" s="1">
        <v>2.5099999999999998</v>
      </c>
      <c r="AK1487" s="1">
        <v>284.98</v>
      </c>
      <c r="AL1487" s="1">
        <v>0</v>
      </c>
      <c r="AM1487" s="1">
        <v>0</v>
      </c>
      <c r="AN1487" s="1">
        <v>0</v>
      </c>
      <c r="AO1487" s="1">
        <v>301230624</v>
      </c>
      <c r="AP1487" s="1">
        <v>301168160</v>
      </c>
      <c r="AQ1487" s="1">
        <v>247313008</v>
      </c>
      <c r="AR1487" s="1">
        <v>53502572</v>
      </c>
      <c r="AS1487" s="1">
        <v>352370.81</v>
      </c>
      <c r="AT1487" s="1">
        <v>0</v>
      </c>
      <c r="AU1487" s="1">
        <v>312050.78000000003</v>
      </c>
      <c r="AV1487" s="1">
        <v>249597.33</v>
      </c>
      <c r="AW1487" s="1">
        <v>0</v>
      </c>
      <c r="AX1487" s="1">
        <v>0</v>
      </c>
      <c r="AY1487" s="1">
        <v>97.07</v>
      </c>
      <c r="AZ1487" s="1">
        <v>55.04</v>
      </c>
      <c r="BA1487" s="1">
        <v>22.59</v>
      </c>
      <c r="BB1487" s="1">
        <v>2.17</v>
      </c>
      <c r="BC1487" s="1">
        <v>43.18</v>
      </c>
      <c r="BD1487" s="1">
        <v>70.56</v>
      </c>
      <c r="BE1487" s="1">
        <v>0</v>
      </c>
      <c r="BF1487" s="1">
        <v>0</v>
      </c>
      <c r="BG1487" s="1">
        <v>0</v>
      </c>
      <c r="BH1487" s="1">
        <v>164.83</v>
      </c>
      <c r="BI1487" s="1">
        <v>0</v>
      </c>
      <c r="BJ1487" s="1">
        <v>69.89</v>
      </c>
      <c r="BK1487" s="1">
        <v>20967</v>
      </c>
      <c r="BL1487" s="1">
        <v>0</v>
      </c>
      <c r="BM1487" s="1">
        <v>0</v>
      </c>
      <c r="BN1487" s="1">
        <v>0</v>
      </c>
      <c r="BO1487" s="1">
        <v>0</v>
      </c>
      <c r="BP1487" s="1">
        <v>0.30000000999999998</v>
      </c>
      <c r="BQ1487" s="1">
        <v>6.6666700000000004E-3</v>
      </c>
      <c r="BR1487" s="1">
        <v>0</v>
      </c>
      <c r="BS1487" s="1">
        <v>0.30000000999999998</v>
      </c>
      <c r="BT1487" s="1">
        <v>0.66333335999999998</v>
      </c>
      <c r="BU1487" s="1">
        <v>0.01</v>
      </c>
      <c r="BV1487" s="1">
        <v>0</v>
      </c>
      <c r="BW1487" s="1">
        <v>0.65333330999999994</v>
      </c>
      <c r="BX1487" s="1">
        <v>0</v>
      </c>
      <c r="BY1487" s="1">
        <v>0.08</v>
      </c>
      <c r="BZ1487" s="1">
        <v>0</v>
      </c>
      <c r="CA1487" s="1">
        <v>0</v>
      </c>
      <c r="CB1487" s="1">
        <v>0</v>
      </c>
      <c r="CC1487" s="1">
        <v>0</v>
      </c>
      <c r="CD1487" s="1">
        <v>0</v>
      </c>
      <c r="CE1487" s="1">
        <v>0</v>
      </c>
      <c r="CF1487" s="1">
        <v>0</v>
      </c>
      <c r="CG1487" s="1">
        <v>0.01</v>
      </c>
      <c r="CH1487" s="1">
        <v>4.63</v>
      </c>
      <c r="CI1487" s="1">
        <v>0.01</v>
      </c>
      <c r="CJ1487" s="1">
        <v>0</v>
      </c>
      <c r="CK1487" s="1">
        <v>0</v>
      </c>
      <c r="CL1487" s="1">
        <v>0</v>
      </c>
      <c r="CM1487" s="1">
        <v>700</v>
      </c>
      <c r="CN1487" s="1">
        <v>700</v>
      </c>
      <c r="CO1487" s="1">
        <v>1103</v>
      </c>
      <c r="CP1487" s="1">
        <v>1347</v>
      </c>
      <c r="CQ1487" s="1">
        <v>0</v>
      </c>
      <c r="CR1487" s="1">
        <v>0</v>
      </c>
      <c r="CS1487" t="s">
        <v>116</v>
      </c>
      <c r="CT1487">
        <f t="shared" si="192"/>
        <v>1.3605340136E-4</v>
      </c>
      <c r="CU1487">
        <f t="shared" si="193"/>
        <v>1.3605340136000001E-3</v>
      </c>
      <c r="CV1487">
        <f t="shared" si="191"/>
        <v>5.1224079999999991E-2</v>
      </c>
      <c r="CW1487">
        <f t="shared" si="194"/>
        <v>2.0407999999999998E-4</v>
      </c>
      <c r="CX1487" s="4">
        <f t="shared" si="195"/>
        <v>301532837.94999999</v>
      </c>
      <c r="CY1487">
        <f t="shared" si="196"/>
        <v>52627.17</v>
      </c>
      <c r="CZ1487">
        <f t="shared" si="197"/>
        <v>301168160</v>
      </c>
      <c r="DA1487">
        <f t="shared" si="198"/>
        <v>312050.78000000003</v>
      </c>
    </row>
    <row r="1488" spans="1:105" x14ac:dyDescent="0.3">
      <c r="A1488" s="1">
        <v>31</v>
      </c>
      <c r="B1488" s="1" t="s">
        <v>105</v>
      </c>
      <c r="C1488" s="1">
        <v>2028</v>
      </c>
      <c r="D1488" s="1">
        <v>10</v>
      </c>
      <c r="E1488" s="1">
        <v>0</v>
      </c>
      <c r="F1488" s="1">
        <v>300</v>
      </c>
      <c r="G1488" s="1">
        <v>2.0407999999999999E-2</v>
      </c>
      <c r="H1488" s="1">
        <v>2010</v>
      </c>
      <c r="I1488" s="1" t="s">
        <v>98</v>
      </c>
      <c r="J1488" s="1" t="s">
        <v>99</v>
      </c>
      <c r="K1488" s="1" t="s">
        <v>100</v>
      </c>
      <c r="L1488" s="1" t="s">
        <v>101</v>
      </c>
      <c r="M1488" s="1" t="s">
        <v>101</v>
      </c>
      <c r="N1488" s="1" t="s">
        <v>101</v>
      </c>
      <c r="O1488" s="1" t="s">
        <v>102</v>
      </c>
      <c r="P1488" s="1">
        <v>42622</v>
      </c>
      <c r="Q1488" s="1">
        <v>11722492</v>
      </c>
      <c r="R1488" s="1">
        <v>0</v>
      </c>
      <c r="S1488" s="1">
        <v>11715573</v>
      </c>
      <c r="T1488" s="1">
        <v>6958.17</v>
      </c>
      <c r="U1488" s="1">
        <v>0</v>
      </c>
      <c r="V1488" s="1">
        <v>0</v>
      </c>
      <c r="W1488" s="1">
        <v>118.49</v>
      </c>
      <c r="X1488" s="1">
        <v>0</v>
      </c>
      <c r="Y1488" s="1">
        <v>0</v>
      </c>
      <c r="Z1488" s="1">
        <v>0</v>
      </c>
      <c r="AA1488" s="1">
        <v>0</v>
      </c>
      <c r="AB1488" s="1">
        <v>21.33</v>
      </c>
      <c r="AC1488" s="1">
        <v>12890.2</v>
      </c>
      <c r="AD1488" s="1">
        <v>520800</v>
      </c>
      <c r="AE1488" s="1">
        <v>986317.75</v>
      </c>
      <c r="AF1488" s="1">
        <v>3050831.75</v>
      </c>
      <c r="AG1488" s="1">
        <v>0</v>
      </c>
      <c r="AH1488" s="1">
        <v>0</v>
      </c>
      <c r="AI1488" s="1">
        <v>0</v>
      </c>
      <c r="AJ1488" s="1">
        <v>0</v>
      </c>
      <c r="AK1488" s="1">
        <v>66.5</v>
      </c>
      <c r="AL1488" s="1">
        <v>0</v>
      </c>
      <c r="AM1488" s="1">
        <v>0</v>
      </c>
      <c r="AN1488" s="1">
        <v>0</v>
      </c>
      <c r="AO1488" s="1">
        <v>241564992</v>
      </c>
      <c r="AP1488" s="1">
        <v>241388336</v>
      </c>
      <c r="AQ1488" s="1">
        <v>197635776</v>
      </c>
      <c r="AR1488" s="1">
        <v>43410812</v>
      </c>
      <c r="AS1488" s="1">
        <v>341960.91</v>
      </c>
      <c r="AT1488" s="1">
        <v>0</v>
      </c>
      <c r="AU1488" s="1">
        <v>179984.25</v>
      </c>
      <c r="AV1488" s="1">
        <v>3335.53</v>
      </c>
      <c r="AW1488" s="1">
        <v>0</v>
      </c>
      <c r="AX1488" s="1">
        <v>0</v>
      </c>
      <c r="AY1488" s="1">
        <v>88.16</v>
      </c>
      <c r="AZ1488" s="1">
        <v>38.81</v>
      </c>
      <c r="BA1488" s="1">
        <v>41.87</v>
      </c>
      <c r="BB1488" s="1">
        <v>6.36</v>
      </c>
      <c r="BC1488" s="1">
        <v>46.58</v>
      </c>
      <c r="BD1488" s="1">
        <v>25.87</v>
      </c>
      <c r="BE1488" s="1">
        <v>0</v>
      </c>
      <c r="BF1488" s="1">
        <v>0</v>
      </c>
      <c r="BG1488" s="1">
        <v>0</v>
      </c>
      <c r="BH1488" s="1">
        <v>28.15</v>
      </c>
      <c r="BI1488" s="1">
        <v>0</v>
      </c>
      <c r="BJ1488" s="1">
        <v>0</v>
      </c>
      <c r="BK1488" s="1">
        <v>20967</v>
      </c>
      <c r="BL1488" s="1">
        <v>0</v>
      </c>
      <c r="BM1488" s="1">
        <v>0</v>
      </c>
      <c r="BN1488" s="1">
        <v>0</v>
      </c>
      <c r="BO1488" s="1">
        <v>0</v>
      </c>
      <c r="BP1488" s="1">
        <v>7.0000000000000007E-2</v>
      </c>
      <c r="BQ1488" s="1">
        <v>0</v>
      </c>
      <c r="BR1488" s="1">
        <v>0</v>
      </c>
      <c r="BS1488" s="1">
        <v>7.0000000000000007E-2</v>
      </c>
      <c r="BT1488" s="1">
        <v>0.17333333000000001</v>
      </c>
      <c r="BU1488" s="1">
        <v>0</v>
      </c>
      <c r="BV1488" s="1">
        <v>0</v>
      </c>
      <c r="BW1488" s="1">
        <v>0.17333333000000001</v>
      </c>
      <c r="BX1488" s="1">
        <v>0</v>
      </c>
      <c r="BY1488" s="1">
        <v>0.03</v>
      </c>
      <c r="BZ1488" s="1">
        <v>0</v>
      </c>
      <c r="CA1488" s="1">
        <v>0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5.55</v>
      </c>
      <c r="CI1488" s="1">
        <v>0</v>
      </c>
      <c r="CJ1488" s="1">
        <v>0</v>
      </c>
      <c r="CK1488" s="1">
        <v>0</v>
      </c>
      <c r="CL1488" s="1">
        <v>0</v>
      </c>
      <c r="CM1488" s="1">
        <v>700</v>
      </c>
      <c r="CN1488" s="1">
        <v>700</v>
      </c>
      <c r="CO1488" s="1">
        <v>1103</v>
      </c>
      <c r="CP1488" s="1">
        <v>1347</v>
      </c>
      <c r="CQ1488" s="1">
        <v>0</v>
      </c>
      <c r="CR1488" s="1">
        <v>0</v>
      </c>
      <c r="CS1488" t="s">
        <v>116</v>
      </c>
      <c r="CT1488">
        <f t="shared" si="192"/>
        <v>0</v>
      </c>
      <c r="CU1488">
        <f t="shared" si="193"/>
        <v>0</v>
      </c>
      <c r="CV1488">
        <f t="shared" si="191"/>
        <v>0</v>
      </c>
      <c r="CW1488">
        <f t="shared" si="194"/>
        <v>0</v>
      </c>
      <c r="CX1488" s="4">
        <f t="shared" si="195"/>
        <v>241568320.25</v>
      </c>
      <c r="CY1488">
        <f t="shared" si="196"/>
        <v>0</v>
      </c>
      <c r="CZ1488">
        <f t="shared" si="197"/>
        <v>241388336</v>
      </c>
      <c r="DA1488">
        <f t="shared" si="198"/>
        <v>179984.25</v>
      </c>
    </row>
    <row r="1489" spans="1:105" x14ac:dyDescent="0.3">
      <c r="A1489" s="1">
        <v>31</v>
      </c>
      <c r="B1489" s="1" t="s">
        <v>105</v>
      </c>
      <c r="C1489" s="1">
        <v>2028</v>
      </c>
      <c r="D1489" s="1">
        <v>11</v>
      </c>
      <c r="E1489" s="1">
        <v>0</v>
      </c>
      <c r="F1489" s="1">
        <v>300</v>
      </c>
      <c r="G1489" s="1">
        <v>2.0407999999999999E-2</v>
      </c>
      <c r="H1489" s="1">
        <v>2010</v>
      </c>
      <c r="I1489" s="1" t="s">
        <v>98</v>
      </c>
      <c r="J1489" s="1" t="s">
        <v>99</v>
      </c>
      <c r="K1489" s="1" t="s">
        <v>100</v>
      </c>
      <c r="L1489" s="1" t="s">
        <v>101</v>
      </c>
      <c r="M1489" s="1" t="s">
        <v>101</v>
      </c>
      <c r="N1489" s="1" t="s">
        <v>101</v>
      </c>
      <c r="O1489" s="1" t="s">
        <v>102</v>
      </c>
      <c r="P1489" s="1">
        <v>42622</v>
      </c>
      <c r="Q1489" s="1">
        <v>12405321</v>
      </c>
      <c r="R1489" s="1">
        <v>0</v>
      </c>
      <c r="S1489" s="1">
        <v>12398246</v>
      </c>
      <c r="T1489" s="1">
        <v>7271.92</v>
      </c>
      <c r="U1489" s="1">
        <v>0</v>
      </c>
      <c r="V1489" s="1">
        <v>0</v>
      </c>
      <c r="W1489" s="1">
        <v>181.67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10139.629999999999</v>
      </c>
      <c r="AD1489" s="1">
        <v>504000</v>
      </c>
      <c r="AE1489" s="1">
        <v>972692.38</v>
      </c>
      <c r="AF1489" s="1">
        <v>3199797</v>
      </c>
      <c r="AG1489" s="1">
        <v>0</v>
      </c>
      <c r="AH1489" s="1">
        <v>0</v>
      </c>
      <c r="AI1489" s="1">
        <v>0</v>
      </c>
      <c r="AJ1489" s="1">
        <v>0</v>
      </c>
      <c r="AK1489" s="1">
        <v>30.06</v>
      </c>
      <c r="AL1489" s="1">
        <v>0</v>
      </c>
      <c r="AM1489" s="1">
        <v>0</v>
      </c>
      <c r="AN1489" s="1">
        <v>0</v>
      </c>
      <c r="AO1489" s="1">
        <v>235285040</v>
      </c>
      <c r="AP1489" s="1">
        <v>235095184</v>
      </c>
      <c r="AQ1489" s="1">
        <v>189019376</v>
      </c>
      <c r="AR1489" s="1">
        <v>45642112</v>
      </c>
      <c r="AS1489" s="1">
        <v>433900.06</v>
      </c>
      <c r="AT1489" s="1">
        <v>0</v>
      </c>
      <c r="AU1489" s="1">
        <v>194689.63</v>
      </c>
      <c r="AV1489" s="1">
        <v>4834.6499999999996</v>
      </c>
      <c r="AW1489" s="1">
        <v>0</v>
      </c>
      <c r="AX1489" s="1">
        <v>0</v>
      </c>
      <c r="AY1489" s="1">
        <v>70.180000000000007</v>
      </c>
      <c r="AZ1489" s="1">
        <v>39.5</v>
      </c>
      <c r="BA1489" s="1">
        <v>25.69</v>
      </c>
      <c r="BB1489" s="1">
        <v>3.27</v>
      </c>
      <c r="BC1489" s="1">
        <v>29.12</v>
      </c>
      <c r="BD1489" s="1">
        <v>26.77</v>
      </c>
      <c r="BE1489" s="1">
        <v>0</v>
      </c>
      <c r="BF1489" s="1">
        <v>0</v>
      </c>
      <c r="BG1489" s="1">
        <v>0</v>
      </c>
      <c r="BH1489" s="1">
        <v>26.61</v>
      </c>
      <c r="BI1489" s="1">
        <v>0</v>
      </c>
      <c r="BJ1489" s="1">
        <v>0</v>
      </c>
      <c r="BK1489" s="1">
        <v>20967</v>
      </c>
      <c r="BL1489" s="1">
        <v>0</v>
      </c>
      <c r="BM1489" s="1">
        <v>0</v>
      </c>
      <c r="BN1489" s="1">
        <v>0</v>
      </c>
      <c r="BO1489" s="1">
        <v>0</v>
      </c>
      <c r="BP1489" s="1">
        <v>0.05</v>
      </c>
      <c r="BQ1489" s="1">
        <v>0</v>
      </c>
      <c r="BR1489" s="1">
        <v>0</v>
      </c>
      <c r="BS1489" s="1">
        <v>0.05</v>
      </c>
      <c r="BT1489" s="1">
        <v>0.09</v>
      </c>
      <c r="BU1489" s="1">
        <v>0</v>
      </c>
      <c r="BV1489" s="1">
        <v>0</v>
      </c>
      <c r="BW1489" s="1">
        <v>0.09</v>
      </c>
      <c r="BX1489" s="1">
        <v>0</v>
      </c>
      <c r="BY1489" s="1">
        <v>0</v>
      </c>
      <c r="BZ1489" s="1">
        <v>0</v>
      </c>
      <c r="CA1489" s="1">
        <v>0</v>
      </c>
      <c r="CB1489" s="1">
        <v>0</v>
      </c>
      <c r="CC1489" s="1">
        <v>0</v>
      </c>
      <c r="CD1489" s="1">
        <v>0</v>
      </c>
      <c r="CE1489" s="1">
        <v>0</v>
      </c>
      <c r="CF1489" s="1">
        <v>0</v>
      </c>
      <c r="CG1489" s="1">
        <v>0</v>
      </c>
      <c r="CH1489" s="1">
        <v>4.29</v>
      </c>
      <c r="CI1489" s="1">
        <v>0</v>
      </c>
      <c r="CJ1489" s="1">
        <v>0</v>
      </c>
      <c r="CK1489" s="1">
        <v>0</v>
      </c>
      <c r="CL1489" s="1">
        <v>0</v>
      </c>
      <c r="CM1489" s="1">
        <v>700</v>
      </c>
      <c r="CN1489" s="1">
        <v>700</v>
      </c>
      <c r="CO1489" s="1">
        <v>1103</v>
      </c>
      <c r="CP1489" s="1">
        <v>1347</v>
      </c>
      <c r="CQ1489" s="1">
        <v>0</v>
      </c>
      <c r="CR1489" s="1">
        <v>0</v>
      </c>
      <c r="CS1489" t="s">
        <v>116</v>
      </c>
      <c r="CT1489">
        <f t="shared" si="192"/>
        <v>0</v>
      </c>
      <c r="CU1489">
        <f t="shared" si="193"/>
        <v>0</v>
      </c>
      <c r="CV1489">
        <f t="shared" si="191"/>
        <v>0</v>
      </c>
      <c r="CW1489">
        <f t="shared" si="194"/>
        <v>0</v>
      </c>
      <c r="CX1489" s="4">
        <f t="shared" si="195"/>
        <v>235289873.63</v>
      </c>
      <c r="CY1489">
        <f t="shared" si="196"/>
        <v>0</v>
      </c>
      <c r="CZ1489">
        <f t="shared" si="197"/>
        <v>235095184</v>
      </c>
      <c r="DA1489">
        <f t="shared" si="198"/>
        <v>194689.63</v>
      </c>
    </row>
    <row r="1490" spans="1:105" x14ac:dyDescent="0.3">
      <c r="A1490" s="1">
        <v>31</v>
      </c>
      <c r="B1490" s="1" t="s">
        <v>105</v>
      </c>
      <c r="C1490" s="1">
        <v>2028</v>
      </c>
      <c r="D1490" s="1">
        <v>12</v>
      </c>
      <c r="E1490" s="1">
        <v>0</v>
      </c>
      <c r="F1490" s="1">
        <v>300</v>
      </c>
      <c r="G1490" s="1">
        <v>2.0407999999999999E-2</v>
      </c>
      <c r="H1490" s="1">
        <v>2010</v>
      </c>
      <c r="I1490" s="1" t="s">
        <v>98</v>
      </c>
      <c r="J1490" s="1" t="s">
        <v>99</v>
      </c>
      <c r="K1490" s="1" t="s">
        <v>100</v>
      </c>
      <c r="L1490" s="1" t="s">
        <v>101</v>
      </c>
      <c r="M1490" s="1" t="s">
        <v>101</v>
      </c>
      <c r="N1490" s="1" t="s">
        <v>101</v>
      </c>
      <c r="O1490" s="1" t="s">
        <v>102</v>
      </c>
      <c r="P1490" s="1">
        <v>42622</v>
      </c>
      <c r="Q1490" s="1">
        <v>16283305</v>
      </c>
      <c r="R1490" s="1">
        <v>0</v>
      </c>
      <c r="S1490" s="1">
        <v>16145688</v>
      </c>
      <c r="T1490" s="1">
        <v>176403.92</v>
      </c>
      <c r="U1490" s="1">
        <v>0</v>
      </c>
      <c r="V1490" s="1">
        <v>0</v>
      </c>
      <c r="W1490" s="1">
        <v>38819.230000000003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10354.4</v>
      </c>
      <c r="AD1490" s="1">
        <v>520800</v>
      </c>
      <c r="AE1490" s="1">
        <v>1150679</v>
      </c>
      <c r="AF1490" s="1">
        <v>4059699.25</v>
      </c>
      <c r="AG1490" s="1">
        <v>0</v>
      </c>
      <c r="AH1490" s="1">
        <v>0</v>
      </c>
      <c r="AI1490" s="1">
        <v>0</v>
      </c>
      <c r="AJ1490" s="1">
        <v>0</v>
      </c>
      <c r="AK1490" s="1">
        <v>3.79</v>
      </c>
      <c r="AL1490" s="1">
        <v>0</v>
      </c>
      <c r="AM1490" s="1">
        <v>0</v>
      </c>
      <c r="AN1490" s="1">
        <v>0</v>
      </c>
      <c r="AO1490" s="1">
        <v>360832992</v>
      </c>
      <c r="AP1490" s="1">
        <v>356257632</v>
      </c>
      <c r="AQ1490" s="1">
        <v>293769824</v>
      </c>
      <c r="AR1490" s="1">
        <v>62012552</v>
      </c>
      <c r="AS1490" s="1">
        <v>475517.88</v>
      </c>
      <c r="AT1490" s="1">
        <v>0</v>
      </c>
      <c r="AU1490" s="1">
        <v>5776857.5</v>
      </c>
      <c r="AV1490" s="1">
        <v>1201501</v>
      </c>
      <c r="AW1490" s="1">
        <v>0</v>
      </c>
      <c r="AX1490" s="1">
        <v>0</v>
      </c>
      <c r="AY1490" s="1">
        <v>81.13</v>
      </c>
      <c r="AZ1490" s="1">
        <v>48.56</v>
      </c>
      <c r="BA1490" s="1">
        <v>25.34</v>
      </c>
      <c r="BB1490" s="1">
        <v>3.17</v>
      </c>
      <c r="BC1490" s="1">
        <v>32.75</v>
      </c>
      <c r="BD1490" s="1">
        <v>32.75</v>
      </c>
      <c r="BE1490" s="1">
        <v>0</v>
      </c>
      <c r="BF1490" s="1">
        <v>0</v>
      </c>
      <c r="BG1490" s="1">
        <v>0</v>
      </c>
      <c r="BH1490" s="1">
        <v>30.95</v>
      </c>
      <c r="BI1490" s="1">
        <v>0</v>
      </c>
      <c r="BJ1490" s="1">
        <v>0</v>
      </c>
      <c r="BK1490" s="1">
        <v>20967</v>
      </c>
      <c r="BL1490" s="1">
        <v>0</v>
      </c>
      <c r="BM1490" s="1">
        <v>0</v>
      </c>
      <c r="BN1490" s="1">
        <v>0</v>
      </c>
      <c r="BO1490" s="1">
        <v>0</v>
      </c>
      <c r="BP1490" s="1">
        <v>0.01</v>
      </c>
      <c r="BQ1490" s="1">
        <v>0</v>
      </c>
      <c r="BR1490" s="1">
        <v>0</v>
      </c>
      <c r="BS1490" s="1">
        <v>0.01</v>
      </c>
      <c r="BT1490" s="1">
        <v>1.3333329999999999E-2</v>
      </c>
      <c r="BU1490" s="1">
        <v>0</v>
      </c>
      <c r="BV1490" s="1">
        <v>0</v>
      </c>
      <c r="BW1490" s="1">
        <v>1.3333329999999999E-2</v>
      </c>
      <c r="BX1490" s="1">
        <v>0</v>
      </c>
      <c r="BY1490" s="1">
        <v>0</v>
      </c>
      <c r="BZ1490" s="1">
        <v>0</v>
      </c>
      <c r="CA1490" s="1">
        <v>0</v>
      </c>
      <c r="CB1490" s="1">
        <v>0</v>
      </c>
      <c r="CC1490" s="1">
        <v>0</v>
      </c>
      <c r="CD1490" s="1">
        <v>0</v>
      </c>
      <c r="CE1490" s="1">
        <v>0</v>
      </c>
      <c r="CF1490" s="1">
        <v>0</v>
      </c>
      <c r="CG1490" s="1">
        <v>0</v>
      </c>
      <c r="CH1490" s="1">
        <v>4.59</v>
      </c>
      <c r="CI1490" s="1">
        <v>0</v>
      </c>
      <c r="CJ1490" s="1">
        <v>0</v>
      </c>
      <c r="CK1490" s="1">
        <v>0</v>
      </c>
      <c r="CL1490" s="1">
        <v>0</v>
      </c>
      <c r="CM1490" s="1">
        <v>700</v>
      </c>
      <c r="CN1490" s="1">
        <v>700</v>
      </c>
      <c r="CO1490" s="1">
        <v>1103</v>
      </c>
      <c r="CP1490" s="1">
        <v>1347</v>
      </c>
      <c r="CQ1490" s="1">
        <v>0</v>
      </c>
      <c r="CR1490" s="1">
        <v>0</v>
      </c>
      <c r="CS1490" t="s">
        <v>116</v>
      </c>
      <c r="CT1490">
        <f t="shared" si="192"/>
        <v>0</v>
      </c>
      <c r="CU1490">
        <f t="shared" si="193"/>
        <v>0</v>
      </c>
      <c r="CV1490">
        <f t="shared" si="191"/>
        <v>0</v>
      </c>
      <c r="CW1490">
        <f t="shared" si="194"/>
        <v>0</v>
      </c>
      <c r="CX1490" s="4">
        <f t="shared" si="195"/>
        <v>362034489.5</v>
      </c>
      <c r="CY1490">
        <f t="shared" si="196"/>
        <v>0</v>
      </c>
      <c r="CZ1490">
        <f t="shared" si="197"/>
        <v>356257632</v>
      </c>
      <c r="DA1490">
        <f t="shared" si="198"/>
        <v>5776857.5</v>
      </c>
    </row>
    <row r="1491" spans="1:105" x14ac:dyDescent="0.3">
      <c r="A1491" s="1">
        <v>32</v>
      </c>
      <c r="B1491" s="1" t="s">
        <v>97</v>
      </c>
      <c r="C1491" s="1">
        <v>2028</v>
      </c>
      <c r="D1491" s="1">
        <v>1</v>
      </c>
      <c r="E1491" s="1">
        <v>0</v>
      </c>
      <c r="F1491" s="1">
        <v>300</v>
      </c>
      <c r="G1491" s="1">
        <v>2.0407999999999999E-2</v>
      </c>
      <c r="H1491" s="1">
        <v>2011</v>
      </c>
      <c r="I1491" s="1" t="s">
        <v>98</v>
      </c>
      <c r="J1491" s="1" t="s">
        <v>99</v>
      </c>
      <c r="K1491" s="1" t="s">
        <v>100</v>
      </c>
      <c r="L1491" s="1" t="s">
        <v>101</v>
      </c>
      <c r="M1491" s="1" t="s">
        <v>101</v>
      </c>
      <c r="N1491" s="1" t="s">
        <v>101</v>
      </c>
      <c r="O1491" s="1" t="s">
        <v>102</v>
      </c>
      <c r="P1491" s="1">
        <v>42622</v>
      </c>
      <c r="Q1491" s="1">
        <v>3244241.25</v>
      </c>
      <c r="R1491" s="1">
        <v>0</v>
      </c>
      <c r="S1491" s="1">
        <v>3343089</v>
      </c>
      <c r="T1491" s="1">
        <v>3105.04</v>
      </c>
      <c r="U1491" s="1">
        <v>0</v>
      </c>
      <c r="V1491" s="1">
        <v>0</v>
      </c>
      <c r="W1491" s="1">
        <v>101941.55</v>
      </c>
      <c r="X1491" s="1">
        <v>0</v>
      </c>
      <c r="Y1491" s="1">
        <v>0</v>
      </c>
      <c r="Z1491" s="1">
        <v>28086.400000000001</v>
      </c>
      <c r="AA1491" s="1">
        <v>0</v>
      </c>
      <c r="AB1491" s="1">
        <v>0</v>
      </c>
      <c r="AC1491" s="1">
        <v>28262.53</v>
      </c>
      <c r="AD1491" s="1">
        <v>111600</v>
      </c>
      <c r="AE1491" s="1">
        <v>247582.8</v>
      </c>
      <c r="AF1491" s="1">
        <v>811543.75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114108960</v>
      </c>
      <c r="AP1491" s="1">
        <v>117040520</v>
      </c>
      <c r="AQ1491" s="1">
        <v>107454280</v>
      </c>
      <c r="AR1491" s="1">
        <v>9103737</v>
      </c>
      <c r="AS1491" s="1">
        <v>482500.91</v>
      </c>
      <c r="AT1491" s="1">
        <v>0</v>
      </c>
      <c r="AU1491" s="1">
        <v>105945.34</v>
      </c>
      <c r="AV1491" s="1">
        <v>3037500.5</v>
      </c>
      <c r="AW1491" s="1">
        <v>0</v>
      </c>
      <c r="AX1491" s="1">
        <v>0</v>
      </c>
      <c r="AY1491" s="1">
        <v>38.94</v>
      </c>
      <c r="AZ1491" s="1">
        <v>38.29</v>
      </c>
      <c r="BA1491" s="1">
        <v>1.3</v>
      </c>
      <c r="BB1491" s="1">
        <v>0.32</v>
      </c>
      <c r="BC1491" s="1">
        <v>2.13</v>
      </c>
      <c r="BD1491" s="1">
        <v>34.119999999999997</v>
      </c>
      <c r="BE1491" s="1">
        <v>0</v>
      </c>
      <c r="BF1491" s="1">
        <v>0</v>
      </c>
      <c r="BG1491" s="1">
        <v>0</v>
      </c>
      <c r="BH1491" s="1">
        <v>29.8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0</v>
      </c>
      <c r="BQ1491" s="1">
        <v>0</v>
      </c>
      <c r="BR1491" s="1">
        <v>0</v>
      </c>
      <c r="BS1491" s="1">
        <v>0</v>
      </c>
      <c r="BT1491" s="1">
        <v>0</v>
      </c>
      <c r="BU1491" s="1">
        <v>0</v>
      </c>
      <c r="BV1491" s="1">
        <v>0</v>
      </c>
      <c r="BW1491" s="1">
        <v>0</v>
      </c>
      <c r="BX1491" s="1">
        <v>0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>
        <v>0</v>
      </c>
      <c r="CE1491" s="1">
        <v>0</v>
      </c>
      <c r="CF1491" s="1">
        <v>0.01</v>
      </c>
      <c r="CG1491" s="1">
        <v>0.03</v>
      </c>
      <c r="CH1491" s="1">
        <v>12.69</v>
      </c>
      <c r="CI1491" s="1">
        <v>0</v>
      </c>
      <c r="CJ1491" s="1">
        <v>0</v>
      </c>
      <c r="CK1491" s="1">
        <v>0</v>
      </c>
      <c r="CL1491" s="1">
        <v>0</v>
      </c>
      <c r="CM1491" s="1">
        <v>150</v>
      </c>
      <c r="CN1491" s="1">
        <v>150</v>
      </c>
      <c r="CO1491" s="1">
        <v>101</v>
      </c>
      <c r="CP1491" s="1">
        <v>344</v>
      </c>
      <c r="CQ1491" s="1">
        <v>100</v>
      </c>
      <c r="CR1491" s="1">
        <v>0</v>
      </c>
      <c r="CS1491" t="s">
        <v>116</v>
      </c>
      <c r="CT1491">
        <f t="shared" si="192"/>
        <v>0</v>
      </c>
      <c r="CU1491">
        <f t="shared" si="193"/>
        <v>0</v>
      </c>
      <c r="CV1491">
        <f t="shared" si="191"/>
        <v>0</v>
      </c>
      <c r="CW1491">
        <f t="shared" si="194"/>
        <v>0</v>
      </c>
      <c r="CX1491" s="4">
        <f t="shared" si="195"/>
        <v>117146465.34</v>
      </c>
      <c r="CY1491">
        <f t="shared" si="196"/>
        <v>0</v>
      </c>
      <c r="CZ1491">
        <f t="shared" si="197"/>
        <v>117040520</v>
      </c>
      <c r="DA1491">
        <f t="shared" si="198"/>
        <v>105945.34</v>
      </c>
    </row>
    <row r="1492" spans="1:105" x14ac:dyDescent="0.3">
      <c r="A1492" s="1">
        <v>32</v>
      </c>
      <c r="B1492" s="1" t="s">
        <v>97</v>
      </c>
      <c r="C1492" s="1">
        <v>2028</v>
      </c>
      <c r="D1492" s="1">
        <v>2</v>
      </c>
      <c r="E1492" s="1">
        <v>0</v>
      </c>
      <c r="F1492" s="1">
        <v>300</v>
      </c>
      <c r="G1492" s="1">
        <v>2.0407999999999999E-2</v>
      </c>
      <c r="H1492" s="1">
        <v>2011</v>
      </c>
      <c r="I1492" s="1" t="s">
        <v>98</v>
      </c>
      <c r="J1492" s="1" t="s">
        <v>99</v>
      </c>
      <c r="K1492" s="1" t="s">
        <v>100</v>
      </c>
      <c r="L1492" s="1" t="s">
        <v>101</v>
      </c>
      <c r="M1492" s="1" t="s">
        <v>101</v>
      </c>
      <c r="N1492" s="1" t="s">
        <v>101</v>
      </c>
      <c r="O1492" s="1" t="s">
        <v>102</v>
      </c>
      <c r="P1492" s="1">
        <v>42622</v>
      </c>
      <c r="Q1492" s="1">
        <v>2709520.25</v>
      </c>
      <c r="R1492" s="1">
        <v>0</v>
      </c>
      <c r="S1492" s="1">
        <v>2773442.25</v>
      </c>
      <c r="T1492" s="1">
        <v>3191.49</v>
      </c>
      <c r="U1492" s="1">
        <v>0</v>
      </c>
      <c r="V1492" s="1">
        <v>0</v>
      </c>
      <c r="W1492" s="1">
        <v>67109.81</v>
      </c>
      <c r="X1492" s="1">
        <v>0</v>
      </c>
      <c r="Y1492" s="1">
        <v>0</v>
      </c>
      <c r="Z1492" s="1">
        <v>24590.03</v>
      </c>
      <c r="AA1492" s="1">
        <v>0</v>
      </c>
      <c r="AB1492" s="1">
        <v>0</v>
      </c>
      <c r="AC1492" s="1">
        <v>31615.14</v>
      </c>
      <c r="AD1492" s="1">
        <v>100800</v>
      </c>
      <c r="AE1492" s="1">
        <v>245808.95</v>
      </c>
      <c r="AF1492" s="1">
        <v>759528.88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94364344</v>
      </c>
      <c r="AP1492" s="1">
        <v>96190992</v>
      </c>
      <c r="AQ1492" s="1">
        <v>88320288</v>
      </c>
      <c r="AR1492" s="1">
        <v>7507789.5</v>
      </c>
      <c r="AS1492" s="1">
        <v>363015.53</v>
      </c>
      <c r="AT1492" s="1">
        <v>0</v>
      </c>
      <c r="AU1492" s="1">
        <v>99495.19</v>
      </c>
      <c r="AV1492" s="1">
        <v>1926147.75</v>
      </c>
      <c r="AW1492" s="1">
        <v>0</v>
      </c>
      <c r="AX1492" s="1">
        <v>0</v>
      </c>
      <c r="AY1492" s="1">
        <v>37.46</v>
      </c>
      <c r="AZ1492" s="1">
        <v>37.81</v>
      </c>
      <c r="BA1492" s="1">
        <v>0.9</v>
      </c>
      <c r="BB1492" s="1">
        <v>0.15</v>
      </c>
      <c r="BC1492" s="1">
        <v>1.44</v>
      </c>
      <c r="BD1492" s="1">
        <v>31.18</v>
      </c>
      <c r="BE1492" s="1">
        <v>0</v>
      </c>
      <c r="BF1492" s="1">
        <v>0</v>
      </c>
      <c r="BG1492" s="1">
        <v>0</v>
      </c>
      <c r="BH1492" s="1">
        <v>28.7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0</v>
      </c>
      <c r="BP1492" s="1">
        <v>0</v>
      </c>
      <c r="BQ1492" s="1">
        <v>0</v>
      </c>
      <c r="BR1492" s="1">
        <v>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>
        <v>0</v>
      </c>
      <c r="CE1492" s="1">
        <v>0</v>
      </c>
      <c r="CF1492" s="1">
        <v>0.03</v>
      </c>
      <c r="CG1492" s="1">
        <v>7.0000000000000007E-2</v>
      </c>
      <c r="CH1492" s="1">
        <v>4.88</v>
      </c>
      <c r="CI1492" s="1">
        <v>0</v>
      </c>
      <c r="CJ1492" s="1">
        <v>0</v>
      </c>
      <c r="CK1492" s="1">
        <v>0</v>
      </c>
      <c r="CL1492" s="1">
        <v>0</v>
      </c>
      <c r="CM1492" s="1">
        <v>150</v>
      </c>
      <c r="CN1492" s="1">
        <v>150</v>
      </c>
      <c r="CO1492" s="1">
        <v>101</v>
      </c>
      <c r="CP1492" s="1">
        <v>344</v>
      </c>
      <c r="CQ1492" s="1">
        <v>100</v>
      </c>
      <c r="CR1492" s="1">
        <v>0</v>
      </c>
      <c r="CS1492" t="s">
        <v>116</v>
      </c>
      <c r="CT1492">
        <f t="shared" si="192"/>
        <v>0</v>
      </c>
      <c r="CU1492">
        <f t="shared" si="193"/>
        <v>0</v>
      </c>
      <c r="CV1492">
        <f t="shared" si="191"/>
        <v>0</v>
      </c>
      <c r="CW1492">
        <f t="shared" si="194"/>
        <v>0</v>
      </c>
      <c r="CX1492" s="4">
        <f t="shared" si="195"/>
        <v>96290487.189999998</v>
      </c>
      <c r="CY1492">
        <f t="shared" si="196"/>
        <v>0</v>
      </c>
      <c r="CZ1492">
        <f t="shared" si="197"/>
        <v>96190992</v>
      </c>
      <c r="DA1492">
        <f t="shared" si="198"/>
        <v>99495.19</v>
      </c>
    </row>
    <row r="1493" spans="1:105" x14ac:dyDescent="0.3">
      <c r="A1493" s="1">
        <v>32</v>
      </c>
      <c r="B1493" s="1" t="s">
        <v>97</v>
      </c>
      <c r="C1493" s="1">
        <v>2028</v>
      </c>
      <c r="D1493" s="1">
        <v>3</v>
      </c>
      <c r="E1493" s="1">
        <v>0</v>
      </c>
      <c r="F1493" s="1">
        <v>300</v>
      </c>
      <c r="G1493" s="1">
        <v>2.0407999999999999E-2</v>
      </c>
      <c r="H1493" s="1">
        <v>2011</v>
      </c>
      <c r="I1493" s="1" t="s">
        <v>98</v>
      </c>
      <c r="J1493" s="1" t="s">
        <v>99</v>
      </c>
      <c r="K1493" s="1" t="s">
        <v>100</v>
      </c>
      <c r="L1493" s="1" t="s">
        <v>101</v>
      </c>
      <c r="M1493" s="1" t="s">
        <v>101</v>
      </c>
      <c r="N1493" s="1" t="s">
        <v>101</v>
      </c>
      <c r="O1493" s="1" t="s">
        <v>102</v>
      </c>
      <c r="P1493" s="1">
        <v>42622</v>
      </c>
      <c r="Q1493" s="1">
        <v>2667244</v>
      </c>
      <c r="R1493" s="1">
        <v>0</v>
      </c>
      <c r="S1493" s="1">
        <v>2670504</v>
      </c>
      <c r="T1493" s="1">
        <v>462.63</v>
      </c>
      <c r="U1493" s="1">
        <v>0</v>
      </c>
      <c r="V1493" s="1">
        <v>0</v>
      </c>
      <c r="W1493" s="1">
        <v>3728.19</v>
      </c>
      <c r="X1493" s="1">
        <v>0</v>
      </c>
      <c r="Y1493" s="1">
        <v>0</v>
      </c>
      <c r="Z1493" s="1">
        <v>26444.5</v>
      </c>
      <c r="AA1493" s="1">
        <v>0</v>
      </c>
      <c r="AB1493" s="1">
        <v>0</v>
      </c>
      <c r="AC1493" s="1">
        <v>42517.67</v>
      </c>
      <c r="AD1493" s="1">
        <v>111600</v>
      </c>
      <c r="AE1493" s="1">
        <v>253241.33</v>
      </c>
      <c r="AF1493" s="1">
        <v>775160.88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90199160</v>
      </c>
      <c r="AP1493" s="1">
        <v>90292304</v>
      </c>
      <c r="AQ1493" s="1">
        <v>82569112</v>
      </c>
      <c r="AR1493" s="1">
        <v>7340080</v>
      </c>
      <c r="AS1493" s="1">
        <v>383099</v>
      </c>
      <c r="AT1493" s="1">
        <v>0</v>
      </c>
      <c r="AU1493" s="1">
        <v>14294.26</v>
      </c>
      <c r="AV1493" s="1">
        <v>107437.84</v>
      </c>
      <c r="AW1493" s="1">
        <v>0</v>
      </c>
      <c r="AX1493" s="1">
        <v>0</v>
      </c>
      <c r="AY1493" s="1">
        <v>36.380000000000003</v>
      </c>
      <c r="AZ1493" s="1">
        <v>37.1</v>
      </c>
      <c r="BA1493" s="1">
        <v>1.1399999999999999</v>
      </c>
      <c r="BB1493" s="1">
        <v>0.16</v>
      </c>
      <c r="BC1493" s="1">
        <v>1.68</v>
      </c>
      <c r="BD1493" s="1">
        <v>30.9</v>
      </c>
      <c r="BE1493" s="1">
        <v>0</v>
      </c>
      <c r="BF1493" s="1">
        <v>0</v>
      </c>
      <c r="BG1493" s="1">
        <v>0</v>
      </c>
      <c r="BH1493" s="1">
        <v>28.82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0</v>
      </c>
      <c r="BU1493" s="1">
        <v>0</v>
      </c>
      <c r="BV1493" s="1">
        <v>0</v>
      </c>
      <c r="BW1493" s="1">
        <v>0</v>
      </c>
      <c r="BX1493" s="1">
        <v>0</v>
      </c>
      <c r="BY1493" s="1">
        <v>0</v>
      </c>
      <c r="BZ1493" s="1">
        <v>0</v>
      </c>
      <c r="CA1493" s="1">
        <v>0</v>
      </c>
      <c r="CB1493" s="1">
        <v>0</v>
      </c>
      <c r="CC1493" s="1">
        <v>0</v>
      </c>
      <c r="CD1493" s="1">
        <v>0</v>
      </c>
      <c r="CE1493" s="1">
        <v>0</v>
      </c>
      <c r="CF1493" s="1">
        <v>0.16</v>
      </c>
      <c r="CG1493" s="1">
        <v>0.48</v>
      </c>
      <c r="CH1493" s="1">
        <v>3.19</v>
      </c>
      <c r="CI1493" s="1">
        <v>0</v>
      </c>
      <c r="CJ1493" s="1">
        <v>0</v>
      </c>
      <c r="CK1493" s="1">
        <v>0</v>
      </c>
      <c r="CL1493" s="1">
        <v>0</v>
      </c>
      <c r="CM1493" s="1">
        <v>150</v>
      </c>
      <c r="CN1493" s="1">
        <v>150</v>
      </c>
      <c r="CO1493" s="1">
        <v>101</v>
      </c>
      <c r="CP1493" s="1">
        <v>344</v>
      </c>
      <c r="CQ1493" s="1">
        <v>100</v>
      </c>
      <c r="CR1493" s="1">
        <v>0</v>
      </c>
      <c r="CS1493" t="s">
        <v>116</v>
      </c>
      <c r="CT1493">
        <f t="shared" si="192"/>
        <v>0</v>
      </c>
      <c r="CU1493">
        <f t="shared" si="193"/>
        <v>0</v>
      </c>
      <c r="CV1493">
        <f t="shared" si="191"/>
        <v>0</v>
      </c>
      <c r="CW1493">
        <f t="shared" si="194"/>
        <v>0</v>
      </c>
      <c r="CX1493" s="4">
        <f t="shared" si="195"/>
        <v>90306598.260000005</v>
      </c>
      <c r="CY1493">
        <f t="shared" si="196"/>
        <v>0</v>
      </c>
      <c r="CZ1493">
        <f t="shared" si="197"/>
        <v>90292304</v>
      </c>
      <c r="DA1493">
        <f t="shared" si="198"/>
        <v>14294.26</v>
      </c>
    </row>
    <row r="1494" spans="1:105" x14ac:dyDescent="0.3">
      <c r="A1494" s="1">
        <v>32</v>
      </c>
      <c r="B1494" s="1" t="s">
        <v>97</v>
      </c>
      <c r="C1494" s="1">
        <v>2028</v>
      </c>
      <c r="D1494" s="1">
        <v>4</v>
      </c>
      <c r="E1494" s="1">
        <v>0</v>
      </c>
      <c r="F1494" s="1">
        <v>300</v>
      </c>
      <c r="G1494" s="1">
        <v>2.0407999999999999E-2</v>
      </c>
      <c r="H1494" s="1">
        <v>2011</v>
      </c>
      <c r="I1494" s="1" t="s">
        <v>98</v>
      </c>
      <c r="J1494" s="1" t="s">
        <v>99</v>
      </c>
      <c r="K1494" s="1" t="s">
        <v>100</v>
      </c>
      <c r="L1494" s="1" t="s">
        <v>101</v>
      </c>
      <c r="M1494" s="1" t="s">
        <v>101</v>
      </c>
      <c r="N1494" s="1" t="s">
        <v>101</v>
      </c>
      <c r="O1494" s="1" t="s">
        <v>102</v>
      </c>
      <c r="P1494" s="1">
        <v>42622</v>
      </c>
      <c r="Q1494" s="1">
        <v>2380435.5</v>
      </c>
      <c r="R1494" s="1">
        <v>0</v>
      </c>
      <c r="S1494" s="1">
        <v>2384014.75</v>
      </c>
      <c r="T1494" s="1">
        <v>178.31</v>
      </c>
      <c r="U1494" s="1">
        <v>0</v>
      </c>
      <c r="V1494" s="1">
        <v>0</v>
      </c>
      <c r="W1494" s="1">
        <v>3755.65</v>
      </c>
      <c r="X1494" s="1">
        <v>0</v>
      </c>
      <c r="Y1494" s="1">
        <v>0</v>
      </c>
      <c r="Z1494" s="1">
        <v>31740.02</v>
      </c>
      <c r="AA1494" s="1">
        <v>0</v>
      </c>
      <c r="AB1494" s="1">
        <v>0</v>
      </c>
      <c r="AC1494" s="1">
        <v>54535.18</v>
      </c>
      <c r="AD1494" s="1">
        <v>107999.98</v>
      </c>
      <c r="AE1494" s="1">
        <v>245696.59</v>
      </c>
      <c r="AF1494" s="1">
        <v>750044.94</v>
      </c>
      <c r="AG1494" s="1">
        <v>0</v>
      </c>
      <c r="AH1494" s="1">
        <v>0</v>
      </c>
      <c r="AI1494" s="1">
        <v>0.18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75929952</v>
      </c>
      <c r="AP1494" s="1">
        <v>76029792</v>
      </c>
      <c r="AQ1494" s="1">
        <v>68858360</v>
      </c>
      <c r="AR1494" s="1">
        <v>6840233</v>
      </c>
      <c r="AS1494" s="1">
        <v>331203.65999999997</v>
      </c>
      <c r="AT1494" s="1">
        <v>0</v>
      </c>
      <c r="AU1494" s="1">
        <v>5074.41</v>
      </c>
      <c r="AV1494" s="1">
        <v>104908.02</v>
      </c>
      <c r="AW1494" s="1">
        <v>0</v>
      </c>
      <c r="AX1494" s="1">
        <v>0</v>
      </c>
      <c r="AY1494" s="1">
        <v>35.79</v>
      </c>
      <c r="AZ1494" s="1">
        <v>35.79</v>
      </c>
      <c r="BA1494" s="1">
        <v>1.22</v>
      </c>
      <c r="BB1494" s="1">
        <v>0.21</v>
      </c>
      <c r="BC1494" s="1">
        <v>1.69</v>
      </c>
      <c r="BD1494" s="1">
        <v>28.46</v>
      </c>
      <c r="BE1494" s="1">
        <v>0</v>
      </c>
      <c r="BF1494" s="1">
        <v>0</v>
      </c>
      <c r="BG1494" s="1">
        <v>0</v>
      </c>
      <c r="BH1494" s="1">
        <v>27.93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3788.3</v>
      </c>
      <c r="BP1494" s="1">
        <v>0</v>
      </c>
      <c r="BQ1494" s="1">
        <v>0</v>
      </c>
      <c r="BR1494" s="1">
        <v>0</v>
      </c>
      <c r="BS1494" s="1">
        <v>0</v>
      </c>
      <c r="BT1494" s="1">
        <v>0</v>
      </c>
      <c r="BU1494" s="1">
        <v>0</v>
      </c>
      <c r="BV1494" s="1">
        <v>0</v>
      </c>
      <c r="BW1494" s="1">
        <v>0</v>
      </c>
      <c r="BX1494" s="1">
        <v>0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>
        <v>0</v>
      </c>
      <c r="CE1494" s="1">
        <v>0</v>
      </c>
      <c r="CF1494" s="1">
        <v>0.05</v>
      </c>
      <c r="CG1494" s="1">
        <v>0.1</v>
      </c>
      <c r="CH1494" s="1">
        <v>3.76</v>
      </c>
      <c r="CI1494" s="1">
        <v>0</v>
      </c>
      <c r="CJ1494" s="1">
        <v>0</v>
      </c>
      <c r="CK1494" s="1">
        <v>0</v>
      </c>
      <c r="CL1494" s="1">
        <v>0</v>
      </c>
      <c r="CM1494" s="1">
        <v>150</v>
      </c>
      <c r="CN1494" s="1">
        <v>150</v>
      </c>
      <c r="CO1494" s="1">
        <v>101</v>
      </c>
      <c r="CP1494" s="1">
        <v>344</v>
      </c>
      <c r="CQ1494" s="1">
        <v>100</v>
      </c>
      <c r="CR1494" s="1">
        <v>0</v>
      </c>
      <c r="CS1494" t="s">
        <v>116</v>
      </c>
      <c r="CT1494">
        <f t="shared" si="192"/>
        <v>0</v>
      </c>
      <c r="CU1494">
        <f t="shared" si="193"/>
        <v>0</v>
      </c>
      <c r="CV1494">
        <f t="shared" si="191"/>
        <v>0</v>
      </c>
      <c r="CW1494">
        <f t="shared" si="194"/>
        <v>0</v>
      </c>
      <c r="CX1494" s="4">
        <f t="shared" si="195"/>
        <v>76034866.409999996</v>
      </c>
      <c r="CY1494">
        <f t="shared" si="196"/>
        <v>0</v>
      </c>
      <c r="CZ1494">
        <f t="shared" si="197"/>
        <v>76029792</v>
      </c>
      <c r="DA1494">
        <f t="shared" si="198"/>
        <v>5074.41</v>
      </c>
    </row>
    <row r="1495" spans="1:105" x14ac:dyDescent="0.3">
      <c r="A1495" s="1">
        <v>32</v>
      </c>
      <c r="B1495" s="1" t="s">
        <v>97</v>
      </c>
      <c r="C1495" s="1">
        <v>2028</v>
      </c>
      <c r="D1495" s="1">
        <v>5</v>
      </c>
      <c r="E1495" s="1">
        <v>0</v>
      </c>
      <c r="F1495" s="1">
        <v>300</v>
      </c>
      <c r="G1495" s="1">
        <v>2.0407999999999999E-2</v>
      </c>
      <c r="H1495" s="1">
        <v>2011</v>
      </c>
      <c r="I1495" s="1" t="s">
        <v>98</v>
      </c>
      <c r="J1495" s="1" t="s">
        <v>99</v>
      </c>
      <c r="K1495" s="1" t="s">
        <v>100</v>
      </c>
      <c r="L1495" s="1" t="s">
        <v>101</v>
      </c>
      <c r="M1495" s="1" t="s">
        <v>101</v>
      </c>
      <c r="N1495" s="1" t="s">
        <v>101</v>
      </c>
      <c r="O1495" s="1" t="s">
        <v>102</v>
      </c>
      <c r="P1495" s="1">
        <v>42622</v>
      </c>
      <c r="Q1495" s="1">
        <v>2652650.5</v>
      </c>
      <c r="R1495" s="1">
        <v>0</v>
      </c>
      <c r="S1495" s="1">
        <v>2652543.5</v>
      </c>
      <c r="T1495" s="1">
        <v>2338.81</v>
      </c>
      <c r="U1495" s="1">
        <v>0</v>
      </c>
      <c r="V1495" s="1">
        <v>0</v>
      </c>
      <c r="W1495" s="1">
        <v>2250.7399999999998</v>
      </c>
      <c r="X1495" s="1">
        <v>0</v>
      </c>
      <c r="Y1495" s="1">
        <v>0</v>
      </c>
      <c r="Z1495" s="1">
        <v>15113.54</v>
      </c>
      <c r="AA1495" s="1">
        <v>0</v>
      </c>
      <c r="AB1495" s="1">
        <v>12.47</v>
      </c>
      <c r="AC1495" s="1">
        <v>57172.7</v>
      </c>
      <c r="AD1495" s="1">
        <v>111600</v>
      </c>
      <c r="AE1495" s="1">
        <v>253173.59</v>
      </c>
      <c r="AF1495" s="1">
        <v>751740.56</v>
      </c>
      <c r="AG1495" s="1">
        <v>0</v>
      </c>
      <c r="AH1495" s="1">
        <v>0</v>
      </c>
      <c r="AI1495" s="1">
        <v>25.96</v>
      </c>
      <c r="AJ1495" s="1">
        <v>0</v>
      </c>
      <c r="AK1495" s="1">
        <v>10</v>
      </c>
      <c r="AL1495" s="1">
        <v>0</v>
      </c>
      <c r="AM1495" s="1">
        <v>0</v>
      </c>
      <c r="AN1495" s="1">
        <v>0</v>
      </c>
      <c r="AO1495" s="1">
        <v>88750256</v>
      </c>
      <c r="AP1495" s="1">
        <v>86564760</v>
      </c>
      <c r="AQ1495" s="1">
        <v>78406480</v>
      </c>
      <c r="AR1495" s="1">
        <v>7629145.5</v>
      </c>
      <c r="AS1495" s="1">
        <v>529165.63</v>
      </c>
      <c r="AT1495" s="1">
        <v>0</v>
      </c>
      <c r="AU1495" s="1">
        <v>2691013</v>
      </c>
      <c r="AV1495" s="1">
        <v>505520.81</v>
      </c>
      <c r="AW1495" s="1">
        <v>0</v>
      </c>
      <c r="AX1495" s="1">
        <v>0</v>
      </c>
      <c r="AY1495" s="1">
        <v>53.33</v>
      </c>
      <c r="AZ1495" s="1">
        <v>50.36</v>
      </c>
      <c r="BA1495" s="1">
        <v>7.82</v>
      </c>
      <c r="BB1495" s="1">
        <v>2.1800000000000002</v>
      </c>
      <c r="BC1495" s="1">
        <v>16.04</v>
      </c>
      <c r="BD1495" s="1">
        <v>1150.5899999999999</v>
      </c>
      <c r="BE1495" s="1">
        <v>0</v>
      </c>
      <c r="BF1495" s="1">
        <v>0</v>
      </c>
      <c r="BG1495" s="1">
        <v>0</v>
      </c>
      <c r="BH1495" s="1">
        <v>224.6</v>
      </c>
      <c r="BI1495" s="1">
        <v>0</v>
      </c>
      <c r="BJ1495" s="1">
        <v>0</v>
      </c>
      <c r="BK1495" s="1">
        <v>20967</v>
      </c>
      <c r="BL1495" s="1">
        <v>0</v>
      </c>
      <c r="BM1495" s="1">
        <v>0</v>
      </c>
      <c r="BN1495" s="1">
        <v>0</v>
      </c>
      <c r="BO1495" s="1">
        <v>4253.7700000000004</v>
      </c>
      <c r="BP1495" s="1">
        <v>0.06</v>
      </c>
      <c r="BQ1495" s="1">
        <v>0</v>
      </c>
      <c r="BR1495" s="1">
        <v>0</v>
      </c>
      <c r="BS1495" s="1">
        <v>0.06</v>
      </c>
      <c r="BT1495" s="1">
        <v>0.12666667000000001</v>
      </c>
      <c r="BU1495" s="1">
        <v>0</v>
      </c>
      <c r="BV1495" s="1">
        <v>0</v>
      </c>
      <c r="BW1495" s="1">
        <v>0.12666667000000001</v>
      </c>
      <c r="BX1495" s="1">
        <v>0</v>
      </c>
      <c r="BY1495" s="1">
        <v>7.0000000000000007E-2</v>
      </c>
      <c r="BZ1495" s="1">
        <v>0</v>
      </c>
      <c r="CA1495" s="1">
        <v>0</v>
      </c>
      <c r="CB1495" s="1">
        <v>0</v>
      </c>
      <c r="CC1495" s="1">
        <v>0</v>
      </c>
      <c r="CD1495" s="1">
        <v>0.13</v>
      </c>
      <c r="CE1495" s="1">
        <v>0.32</v>
      </c>
      <c r="CF1495" s="1">
        <v>0.13</v>
      </c>
      <c r="CG1495" s="1">
        <v>0.4</v>
      </c>
      <c r="CH1495" s="1">
        <v>4.26</v>
      </c>
      <c r="CI1495" s="1">
        <v>0</v>
      </c>
      <c r="CJ1495" s="1">
        <v>0</v>
      </c>
      <c r="CK1495" s="1">
        <v>0</v>
      </c>
      <c r="CL1495" s="1">
        <v>0</v>
      </c>
      <c r="CM1495" s="1">
        <v>150</v>
      </c>
      <c r="CN1495" s="1">
        <v>150</v>
      </c>
      <c r="CO1495" s="1">
        <v>101</v>
      </c>
      <c r="CP1495" s="1">
        <v>344</v>
      </c>
      <c r="CQ1495" s="1">
        <v>100</v>
      </c>
      <c r="CR1495" s="1">
        <v>0</v>
      </c>
      <c r="CS1495" t="s">
        <v>116</v>
      </c>
      <c r="CT1495">
        <f t="shared" si="192"/>
        <v>0</v>
      </c>
      <c r="CU1495">
        <f t="shared" si="193"/>
        <v>0</v>
      </c>
      <c r="CV1495">
        <f t="shared" si="191"/>
        <v>0</v>
      </c>
      <c r="CW1495">
        <f t="shared" si="194"/>
        <v>0</v>
      </c>
      <c r="CX1495" s="4">
        <f t="shared" si="195"/>
        <v>89255773</v>
      </c>
      <c r="CY1495">
        <f t="shared" si="196"/>
        <v>0</v>
      </c>
      <c r="CZ1495">
        <f t="shared" si="197"/>
        <v>86564760</v>
      </c>
      <c r="DA1495">
        <f t="shared" si="198"/>
        <v>2691013</v>
      </c>
    </row>
    <row r="1496" spans="1:105" x14ac:dyDescent="0.3">
      <c r="A1496" s="1">
        <v>32</v>
      </c>
      <c r="B1496" s="1" t="s">
        <v>97</v>
      </c>
      <c r="C1496" s="1">
        <v>2028</v>
      </c>
      <c r="D1496" s="1">
        <v>6</v>
      </c>
      <c r="E1496" s="1">
        <v>0</v>
      </c>
      <c r="F1496" s="1">
        <v>300</v>
      </c>
      <c r="G1496" s="1">
        <v>2.0407999999999999E-2</v>
      </c>
      <c r="H1496" s="1">
        <v>2011</v>
      </c>
      <c r="I1496" s="1" t="s">
        <v>98</v>
      </c>
      <c r="J1496" s="1" t="s">
        <v>99</v>
      </c>
      <c r="K1496" s="1" t="s">
        <v>100</v>
      </c>
      <c r="L1496" s="1" t="s">
        <v>101</v>
      </c>
      <c r="M1496" s="1" t="s">
        <v>101</v>
      </c>
      <c r="N1496" s="1" t="s">
        <v>101</v>
      </c>
      <c r="O1496" s="1" t="s">
        <v>102</v>
      </c>
      <c r="P1496" s="1">
        <v>42622</v>
      </c>
      <c r="Q1496" s="1">
        <v>2960449</v>
      </c>
      <c r="R1496" s="1">
        <v>0</v>
      </c>
      <c r="S1496" s="1">
        <v>3009135</v>
      </c>
      <c r="T1496" s="1">
        <v>2201.73</v>
      </c>
      <c r="U1496" s="1">
        <v>0</v>
      </c>
      <c r="V1496" s="1">
        <v>0</v>
      </c>
      <c r="W1496" s="1">
        <v>50889.25</v>
      </c>
      <c r="X1496" s="1">
        <v>0</v>
      </c>
      <c r="Y1496" s="1">
        <v>0</v>
      </c>
      <c r="Z1496" s="1">
        <v>24103.119999999999</v>
      </c>
      <c r="AA1496" s="1">
        <v>0</v>
      </c>
      <c r="AB1496" s="1">
        <v>8.4</v>
      </c>
      <c r="AC1496" s="1">
        <v>69707.63</v>
      </c>
      <c r="AD1496" s="1">
        <v>108000</v>
      </c>
      <c r="AE1496" s="1">
        <v>281289.34000000003</v>
      </c>
      <c r="AF1496" s="1">
        <v>771226.56</v>
      </c>
      <c r="AG1496" s="1">
        <v>0</v>
      </c>
      <c r="AH1496" s="1">
        <v>0</v>
      </c>
      <c r="AI1496" s="1">
        <v>6.2</v>
      </c>
      <c r="AJ1496" s="1">
        <v>3.23</v>
      </c>
      <c r="AK1496" s="1">
        <v>1.36</v>
      </c>
      <c r="AL1496" s="1">
        <v>0</v>
      </c>
      <c r="AM1496" s="1">
        <v>0</v>
      </c>
      <c r="AN1496" s="1">
        <v>0</v>
      </c>
      <c r="AO1496" s="1">
        <v>97686112</v>
      </c>
      <c r="AP1496" s="1">
        <v>99695912</v>
      </c>
      <c r="AQ1496" s="1">
        <v>90199240</v>
      </c>
      <c r="AR1496" s="1">
        <v>8977382</v>
      </c>
      <c r="AS1496" s="1">
        <v>519348.09</v>
      </c>
      <c r="AT1496" s="1">
        <v>0</v>
      </c>
      <c r="AU1496" s="1">
        <v>111333.7</v>
      </c>
      <c r="AV1496" s="1">
        <v>2121137.25</v>
      </c>
      <c r="AW1496" s="1">
        <v>0</v>
      </c>
      <c r="AX1496" s="1">
        <v>0</v>
      </c>
      <c r="AY1496" s="1">
        <v>45.01</v>
      </c>
      <c r="AZ1496" s="1">
        <v>42.2</v>
      </c>
      <c r="BA1496" s="1">
        <v>3.14</v>
      </c>
      <c r="BB1496" s="1">
        <v>1.01</v>
      </c>
      <c r="BC1496" s="1">
        <v>6.87</v>
      </c>
      <c r="BD1496" s="1">
        <v>50.57</v>
      </c>
      <c r="BE1496" s="1">
        <v>0</v>
      </c>
      <c r="BF1496" s="1">
        <v>0</v>
      </c>
      <c r="BG1496" s="1">
        <v>0</v>
      </c>
      <c r="BH1496" s="1">
        <v>41.68</v>
      </c>
      <c r="BI1496" s="1">
        <v>0</v>
      </c>
      <c r="BJ1496" s="1">
        <v>69.89</v>
      </c>
      <c r="BK1496" s="1">
        <v>20967</v>
      </c>
      <c r="BL1496" s="1">
        <v>0</v>
      </c>
      <c r="BM1496" s="1">
        <v>0</v>
      </c>
      <c r="BN1496" s="1">
        <v>0</v>
      </c>
      <c r="BO1496" s="1">
        <v>4253.3599999999997</v>
      </c>
      <c r="BP1496" s="1">
        <v>1.6666670000000001E-2</v>
      </c>
      <c r="BQ1496" s="1">
        <v>0.01</v>
      </c>
      <c r="BR1496" s="1">
        <v>0</v>
      </c>
      <c r="BS1496" s="1">
        <v>1.6666670000000001E-2</v>
      </c>
      <c r="BT1496" s="1">
        <v>4.3333330000000003E-2</v>
      </c>
      <c r="BU1496" s="1">
        <v>0.02</v>
      </c>
      <c r="BV1496" s="1">
        <v>0</v>
      </c>
      <c r="BW1496" s="1">
        <v>2.3333329999999999E-2</v>
      </c>
      <c r="BX1496" s="1">
        <v>0</v>
      </c>
      <c r="BY1496" s="1">
        <v>0.04</v>
      </c>
      <c r="BZ1496" s="1">
        <v>0</v>
      </c>
      <c r="CA1496" s="1">
        <v>0</v>
      </c>
      <c r="CB1496" s="1">
        <v>0</v>
      </c>
      <c r="CC1496" s="1">
        <v>0</v>
      </c>
      <c r="CD1496" s="1">
        <v>0.03</v>
      </c>
      <c r="CE1496" s="1">
        <v>7.0000000000000007E-2</v>
      </c>
      <c r="CF1496" s="1">
        <v>0.31</v>
      </c>
      <c r="CG1496" s="1">
        <v>0.82</v>
      </c>
      <c r="CH1496" s="1">
        <v>3.7</v>
      </c>
      <c r="CI1496" s="1">
        <v>0.01</v>
      </c>
      <c r="CJ1496" s="1">
        <v>0</v>
      </c>
      <c r="CK1496" s="1">
        <v>0</v>
      </c>
      <c r="CL1496" s="1">
        <v>0</v>
      </c>
      <c r="CM1496" s="1">
        <v>150</v>
      </c>
      <c r="CN1496" s="1">
        <v>150</v>
      </c>
      <c r="CO1496" s="1">
        <v>101</v>
      </c>
      <c r="CP1496" s="1">
        <v>344</v>
      </c>
      <c r="CQ1496" s="1">
        <v>100</v>
      </c>
      <c r="CR1496" s="1">
        <v>0</v>
      </c>
      <c r="CS1496" t="s">
        <v>116</v>
      </c>
      <c r="CT1496">
        <f t="shared" si="192"/>
        <v>2.0407999999999998E-4</v>
      </c>
      <c r="CU1496">
        <f t="shared" si="193"/>
        <v>2.0407999999999997E-3</v>
      </c>
      <c r="CV1496">
        <f t="shared" si="191"/>
        <v>6.5917839999999991E-2</v>
      </c>
      <c r="CW1496">
        <f t="shared" si="194"/>
        <v>4.0815999999999997E-4</v>
      </c>
      <c r="CX1496" s="4">
        <f t="shared" si="195"/>
        <v>99874969.109999999</v>
      </c>
      <c r="CY1496">
        <f t="shared" si="196"/>
        <v>67723.41</v>
      </c>
      <c r="CZ1496">
        <f t="shared" si="197"/>
        <v>99695912</v>
      </c>
      <c r="DA1496">
        <f t="shared" si="198"/>
        <v>111333.7</v>
      </c>
    </row>
    <row r="1497" spans="1:105" x14ac:dyDescent="0.3">
      <c r="A1497" s="1">
        <v>32</v>
      </c>
      <c r="B1497" s="1" t="s">
        <v>97</v>
      </c>
      <c r="C1497" s="1">
        <v>2028</v>
      </c>
      <c r="D1497" s="1">
        <v>7</v>
      </c>
      <c r="E1497" s="1">
        <v>0</v>
      </c>
      <c r="F1497" s="1">
        <v>300</v>
      </c>
      <c r="G1497" s="1">
        <v>2.0407999999999999E-2</v>
      </c>
      <c r="H1497" s="1">
        <v>2011</v>
      </c>
      <c r="I1497" s="1" t="s">
        <v>98</v>
      </c>
      <c r="J1497" s="1" t="s">
        <v>99</v>
      </c>
      <c r="K1497" s="1" t="s">
        <v>100</v>
      </c>
      <c r="L1497" s="1" t="s">
        <v>101</v>
      </c>
      <c r="M1497" s="1" t="s">
        <v>101</v>
      </c>
      <c r="N1497" s="1" t="s">
        <v>101</v>
      </c>
      <c r="O1497" s="1" t="s">
        <v>102</v>
      </c>
      <c r="P1497" s="1">
        <v>42622</v>
      </c>
      <c r="Q1497" s="1">
        <v>3423871.75</v>
      </c>
      <c r="R1497" s="1">
        <v>0</v>
      </c>
      <c r="S1497" s="1">
        <v>3458323.75</v>
      </c>
      <c r="T1497" s="1">
        <v>7171.54</v>
      </c>
      <c r="U1497" s="1">
        <v>0</v>
      </c>
      <c r="V1497" s="1">
        <v>0</v>
      </c>
      <c r="W1497" s="1">
        <v>41768.870000000003</v>
      </c>
      <c r="X1497" s="1">
        <v>0</v>
      </c>
      <c r="Y1497" s="1">
        <v>0</v>
      </c>
      <c r="Z1497" s="1">
        <v>25210.61</v>
      </c>
      <c r="AA1497" s="1">
        <v>0</v>
      </c>
      <c r="AB1497" s="1">
        <v>10.56</v>
      </c>
      <c r="AC1497" s="1">
        <v>73214.81</v>
      </c>
      <c r="AD1497" s="1">
        <v>111600</v>
      </c>
      <c r="AE1497" s="1">
        <v>245781.09</v>
      </c>
      <c r="AF1497" s="1">
        <v>710985.63</v>
      </c>
      <c r="AG1497" s="1">
        <v>0</v>
      </c>
      <c r="AH1497" s="1">
        <v>0</v>
      </c>
      <c r="AI1497" s="1">
        <v>420.02</v>
      </c>
      <c r="AJ1497" s="1">
        <v>2.0699999999999998</v>
      </c>
      <c r="AK1497" s="1">
        <v>143.05000000000001</v>
      </c>
      <c r="AL1497" s="1">
        <v>0</v>
      </c>
      <c r="AM1497" s="1">
        <v>0</v>
      </c>
      <c r="AN1497" s="1">
        <v>0</v>
      </c>
      <c r="AO1497" s="1">
        <v>1402216</v>
      </c>
      <c r="AP1497" s="1">
        <v>116730416</v>
      </c>
      <c r="AQ1497" s="1">
        <v>106317656</v>
      </c>
      <c r="AR1497" s="1">
        <v>10045819</v>
      </c>
      <c r="AS1497" s="1">
        <v>366985</v>
      </c>
      <c r="AT1497" s="1">
        <v>0</v>
      </c>
      <c r="AU1497" s="1">
        <v>419332.72</v>
      </c>
      <c r="AV1497" s="1">
        <v>115747536</v>
      </c>
      <c r="AW1497" s="1">
        <v>0</v>
      </c>
      <c r="AX1497" s="1">
        <v>0</v>
      </c>
      <c r="AY1497" s="1">
        <v>195.85</v>
      </c>
      <c r="AZ1497" s="1">
        <v>170.14</v>
      </c>
      <c r="BA1497" s="1">
        <v>49.89</v>
      </c>
      <c r="BB1497" s="1">
        <v>7.99</v>
      </c>
      <c r="BC1497" s="1">
        <v>121.49</v>
      </c>
      <c r="BD1497" s="1">
        <v>58.47</v>
      </c>
      <c r="BE1497" s="1">
        <v>0</v>
      </c>
      <c r="BF1497" s="1">
        <v>0</v>
      </c>
      <c r="BG1497" s="1">
        <v>0</v>
      </c>
      <c r="BH1497" s="1">
        <v>2771.14</v>
      </c>
      <c r="BI1497" s="1">
        <v>0</v>
      </c>
      <c r="BJ1497" s="1">
        <v>69.89</v>
      </c>
      <c r="BK1497" s="1">
        <v>20967</v>
      </c>
      <c r="BL1497" s="1">
        <v>0</v>
      </c>
      <c r="BM1497" s="1">
        <v>0</v>
      </c>
      <c r="BN1497" s="1">
        <v>0</v>
      </c>
      <c r="BO1497" s="1">
        <v>4330.26</v>
      </c>
      <c r="BP1497" s="1">
        <v>2.1800000700000002</v>
      </c>
      <c r="BQ1497" s="1">
        <v>3.3333299999999998E-3</v>
      </c>
      <c r="BR1497" s="1">
        <v>0</v>
      </c>
      <c r="BS1497" s="1">
        <v>2.1800000700000002</v>
      </c>
      <c r="BT1497" s="1">
        <v>3.5266666400000002</v>
      </c>
      <c r="BU1497" s="1">
        <v>6.6666700000000004E-3</v>
      </c>
      <c r="BV1497" s="1">
        <v>0</v>
      </c>
      <c r="BW1497" s="1">
        <v>3.5199999800000001</v>
      </c>
      <c r="BX1497" s="1">
        <v>0</v>
      </c>
      <c r="BY1497" s="1">
        <v>7.0000000000000007E-2</v>
      </c>
      <c r="BZ1497" s="1">
        <v>0</v>
      </c>
      <c r="CA1497" s="1">
        <v>0</v>
      </c>
      <c r="CB1497" s="1">
        <v>0</v>
      </c>
      <c r="CC1497" s="1">
        <v>0</v>
      </c>
      <c r="CD1497" s="1">
        <v>2.68</v>
      </c>
      <c r="CE1497" s="1">
        <v>4.58</v>
      </c>
      <c r="CF1497" s="1">
        <v>0.19</v>
      </c>
      <c r="CG1497" s="1">
        <v>0.43</v>
      </c>
      <c r="CH1497" s="1">
        <v>4.13</v>
      </c>
      <c r="CI1497" s="1">
        <v>0</v>
      </c>
      <c r="CJ1497" s="1">
        <v>0</v>
      </c>
      <c r="CK1497" s="1">
        <v>0</v>
      </c>
      <c r="CL1497" s="1">
        <v>0</v>
      </c>
      <c r="CM1497" s="1">
        <v>150</v>
      </c>
      <c r="CN1497" s="1">
        <v>150</v>
      </c>
      <c r="CO1497" s="1">
        <v>101</v>
      </c>
      <c r="CP1497" s="1">
        <v>344</v>
      </c>
      <c r="CQ1497" s="1">
        <v>100</v>
      </c>
      <c r="CR1497" s="1">
        <v>0</v>
      </c>
      <c r="CS1497" t="s">
        <v>116</v>
      </c>
      <c r="CT1497">
        <f t="shared" si="192"/>
        <v>6.8026598639999987E-5</v>
      </c>
      <c r="CU1497">
        <f t="shared" si="193"/>
        <v>6.8026598639999987E-4</v>
      </c>
      <c r="CV1497">
        <f t="shared" si="191"/>
        <v>4.2244559999999994E-2</v>
      </c>
      <c r="CW1497">
        <f t="shared" si="194"/>
        <v>1.3605340136E-4</v>
      </c>
      <c r="CX1497" s="4">
        <f t="shared" si="195"/>
        <v>117193150.41</v>
      </c>
      <c r="CY1497">
        <f t="shared" si="196"/>
        <v>43401.689999999995</v>
      </c>
      <c r="CZ1497">
        <f t="shared" si="197"/>
        <v>116730416</v>
      </c>
      <c r="DA1497">
        <f t="shared" si="198"/>
        <v>419332.72</v>
      </c>
    </row>
    <row r="1498" spans="1:105" x14ac:dyDescent="0.3">
      <c r="A1498" s="1">
        <v>32</v>
      </c>
      <c r="B1498" s="1" t="s">
        <v>97</v>
      </c>
      <c r="C1498" s="1">
        <v>2028</v>
      </c>
      <c r="D1498" s="1">
        <v>8</v>
      </c>
      <c r="E1498" s="1">
        <v>0</v>
      </c>
      <c r="F1498" s="1">
        <v>300</v>
      </c>
      <c r="G1498" s="1">
        <v>2.0407999999999999E-2</v>
      </c>
      <c r="H1498" s="1">
        <v>2011</v>
      </c>
      <c r="I1498" s="1" t="s">
        <v>98</v>
      </c>
      <c r="J1498" s="1" t="s">
        <v>99</v>
      </c>
      <c r="K1498" s="1" t="s">
        <v>100</v>
      </c>
      <c r="L1498" s="1" t="s">
        <v>101</v>
      </c>
      <c r="M1498" s="1" t="s">
        <v>101</v>
      </c>
      <c r="N1498" s="1" t="s">
        <v>101</v>
      </c>
      <c r="O1498" s="1" t="s">
        <v>102</v>
      </c>
      <c r="P1498" s="1">
        <v>42622</v>
      </c>
      <c r="Q1498" s="1">
        <v>3257340.25</v>
      </c>
      <c r="R1498" s="1">
        <v>0</v>
      </c>
      <c r="S1498" s="1">
        <v>3282152.5</v>
      </c>
      <c r="T1498" s="1">
        <v>5122.8100000000004</v>
      </c>
      <c r="U1498" s="1">
        <v>0</v>
      </c>
      <c r="V1498" s="1">
        <v>0</v>
      </c>
      <c r="W1498" s="1">
        <v>29969.9</v>
      </c>
      <c r="X1498" s="1">
        <v>0</v>
      </c>
      <c r="Y1498" s="1">
        <v>0</v>
      </c>
      <c r="Z1498" s="1">
        <v>22293.85</v>
      </c>
      <c r="AA1498" s="1">
        <v>0</v>
      </c>
      <c r="AB1498" s="1">
        <v>9.8800000000000008</v>
      </c>
      <c r="AC1498" s="1">
        <v>72667.45</v>
      </c>
      <c r="AD1498" s="1">
        <v>111600</v>
      </c>
      <c r="AE1498" s="1">
        <v>271303.15999999997</v>
      </c>
      <c r="AF1498" s="1">
        <v>761490.19</v>
      </c>
      <c r="AG1498" s="1">
        <v>0</v>
      </c>
      <c r="AH1498" s="1">
        <v>0</v>
      </c>
      <c r="AI1498" s="1">
        <v>66.84</v>
      </c>
      <c r="AJ1498" s="1">
        <v>10.68</v>
      </c>
      <c r="AK1498" s="1">
        <v>15.77</v>
      </c>
      <c r="AL1498" s="1">
        <v>0</v>
      </c>
      <c r="AM1498" s="1">
        <v>0</v>
      </c>
      <c r="AN1498" s="1">
        <v>0</v>
      </c>
      <c r="AO1498" s="1">
        <v>95350808</v>
      </c>
      <c r="AP1498" s="1">
        <v>110329544</v>
      </c>
      <c r="AQ1498" s="1">
        <v>100265880</v>
      </c>
      <c r="AR1498" s="1">
        <v>9662217</v>
      </c>
      <c r="AS1498" s="1">
        <v>401401.06</v>
      </c>
      <c r="AT1498" s="1">
        <v>0</v>
      </c>
      <c r="AU1498" s="1">
        <v>431380.5</v>
      </c>
      <c r="AV1498" s="1">
        <v>15410121</v>
      </c>
      <c r="AW1498" s="1">
        <v>0</v>
      </c>
      <c r="AX1498" s="1">
        <v>0</v>
      </c>
      <c r="AY1498" s="1">
        <v>79.03</v>
      </c>
      <c r="AZ1498" s="1">
        <v>67.62</v>
      </c>
      <c r="BA1498" s="1">
        <v>12.7</v>
      </c>
      <c r="BB1498" s="1">
        <v>3.2</v>
      </c>
      <c r="BC1498" s="1">
        <v>30.63</v>
      </c>
      <c r="BD1498" s="1">
        <v>84.21</v>
      </c>
      <c r="BE1498" s="1">
        <v>0</v>
      </c>
      <c r="BF1498" s="1">
        <v>0</v>
      </c>
      <c r="BG1498" s="1">
        <v>0</v>
      </c>
      <c r="BH1498" s="1">
        <v>514.19000000000005</v>
      </c>
      <c r="BI1498" s="1">
        <v>0</v>
      </c>
      <c r="BJ1498" s="1">
        <v>69.89</v>
      </c>
      <c r="BK1498" s="1">
        <v>20967</v>
      </c>
      <c r="BL1498" s="1">
        <v>0</v>
      </c>
      <c r="BM1498" s="1">
        <v>0</v>
      </c>
      <c r="BN1498" s="1">
        <v>0</v>
      </c>
      <c r="BO1498" s="1">
        <v>4308.68</v>
      </c>
      <c r="BP1498" s="1">
        <v>0.36333334</v>
      </c>
      <c r="BQ1498" s="1">
        <v>0.01</v>
      </c>
      <c r="BR1498" s="1">
        <v>0</v>
      </c>
      <c r="BS1498" s="1">
        <v>0.36000000999999998</v>
      </c>
      <c r="BT1498" s="1">
        <v>0.54666667999999996</v>
      </c>
      <c r="BU1498" s="1">
        <v>3.6666669999999998E-2</v>
      </c>
      <c r="BV1498" s="1">
        <v>0</v>
      </c>
      <c r="BW1498" s="1">
        <v>0.50999998999999996</v>
      </c>
      <c r="BX1498" s="1">
        <v>0</v>
      </c>
      <c r="BY1498" s="1">
        <v>0.05</v>
      </c>
      <c r="BZ1498" s="1">
        <v>0</v>
      </c>
      <c r="CA1498" s="1">
        <v>0</v>
      </c>
      <c r="CB1498" s="1">
        <v>0</v>
      </c>
      <c r="CC1498" s="1">
        <v>0</v>
      </c>
      <c r="CD1498" s="1">
        <v>0.48</v>
      </c>
      <c r="CE1498" s="1">
        <v>0.75</v>
      </c>
      <c r="CF1498" s="1">
        <v>0.2</v>
      </c>
      <c r="CG1498" s="1">
        <v>0.4</v>
      </c>
      <c r="CH1498" s="1">
        <v>3.67</v>
      </c>
      <c r="CI1498" s="1">
        <v>0.01</v>
      </c>
      <c r="CJ1498" s="1">
        <v>0</v>
      </c>
      <c r="CK1498" s="1">
        <v>0</v>
      </c>
      <c r="CL1498" s="1">
        <v>0</v>
      </c>
      <c r="CM1498" s="1">
        <v>150</v>
      </c>
      <c r="CN1498" s="1">
        <v>150</v>
      </c>
      <c r="CO1498" s="1">
        <v>101</v>
      </c>
      <c r="CP1498" s="1">
        <v>344</v>
      </c>
      <c r="CQ1498" s="1">
        <v>100</v>
      </c>
      <c r="CR1498" s="1">
        <v>0</v>
      </c>
      <c r="CS1498" t="s">
        <v>116</v>
      </c>
      <c r="CT1498">
        <f t="shared" si="192"/>
        <v>2.0407999999999998E-4</v>
      </c>
      <c r="CU1498">
        <f t="shared" si="193"/>
        <v>2.0407999999999997E-3</v>
      </c>
      <c r="CV1498">
        <f t="shared" si="191"/>
        <v>0.21795743999999997</v>
      </c>
      <c r="CW1498">
        <f t="shared" si="194"/>
        <v>7.4829340135999995E-4</v>
      </c>
      <c r="CX1498" s="4">
        <f t="shared" si="195"/>
        <v>110984852.06</v>
      </c>
      <c r="CY1498">
        <f t="shared" si="196"/>
        <v>223927.56</v>
      </c>
      <c r="CZ1498">
        <f t="shared" si="197"/>
        <v>110329544</v>
      </c>
      <c r="DA1498">
        <f t="shared" si="198"/>
        <v>431380.5</v>
      </c>
    </row>
    <row r="1499" spans="1:105" x14ac:dyDescent="0.3">
      <c r="A1499" s="1">
        <v>32</v>
      </c>
      <c r="B1499" s="1" t="s">
        <v>97</v>
      </c>
      <c r="C1499" s="1">
        <v>2028</v>
      </c>
      <c r="D1499" s="1">
        <v>9</v>
      </c>
      <c r="E1499" s="1">
        <v>0</v>
      </c>
      <c r="F1499" s="1">
        <v>300</v>
      </c>
      <c r="G1499" s="1">
        <v>2.0407999999999999E-2</v>
      </c>
      <c r="H1499" s="1">
        <v>2011</v>
      </c>
      <c r="I1499" s="1" t="s">
        <v>98</v>
      </c>
      <c r="J1499" s="1" t="s">
        <v>99</v>
      </c>
      <c r="K1499" s="1" t="s">
        <v>100</v>
      </c>
      <c r="L1499" s="1" t="s">
        <v>101</v>
      </c>
      <c r="M1499" s="1" t="s">
        <v>101</v>
      </c>
      <c r="N1499" s="1" t="s">
        <v>101</v>
      </c>
      <c r="O1499" s="1" t="s">
        <v>102</v>
      </c>
      <c r="P1499" s="1">
        <v>42622</v>
      </c>
      <c r="Q1499" s="1">
        <v>2628165.25</v>
      </c>
      <c r="R1499" s="1">
        <v>0</v>
      </c>
      <c r="S1499" s="1">
        <v>2630751</v>
      </c>
      <c r="T1499" s="1">
        <v>363.59</v>
      </c>
      <c r="U1499" s="1">
        <v>0</v>
      </c>
      <c r="V1499" s="1">
        <v>0</v>
      </c>
      <c r="W1499" s="1">
        <v>3496.58</v>
      </c>
      <c r="X1499" s="1">
        <v>0</v>
      </c>
      <c r="Y1499" s="1">
        <v>0</v>
      </c>
      <c r="Z1499" s="1">
        <v>25558.5</v>
      </c>
      <c r="AA1499" s="1">
        <v>0</v>
      </c>
      <c r="AB1499" s="1">
        <v>651.23</v>
      </c>
      <c r="AC1499" s="1">
        <v>43405.18</v>
      </c>
      <c r="AD1499" s="1">
        <v>107999.99</v>
      </c>
      <c r="AE1499" s="1">
        <v>266803.63</v>
      </c>
      <c r="AF1499" s="1">
        <v>752177.25</v>
      </c>
      <c r="AG1499" s="1">
        <v>0</v>
      </c>
      <c r="AH1499" s="1">
        <v>0</v>
      </c>
      <c r="AI1499" s="1">
        <v>464.92</v>
      </c>
      <c r="AJ1499" s="1">
        <v>3.7</v>
      </c>
      <c r="AK1499" s="1">
        <v>497.47</v>
      </c>
      <c r="AL1499" s="1">
        <v>56.18</v>
      </c>
      <c r="AM1499" s="1">
        <v>0</v>
      </c>
      <c r="AN1499" s="1">
        <v>0</v>
      </c>
      <c r="AO1499" s="1">
        <v>88345360</v>
      </c>
      <c r="AP1499" s="1">
        <v>88387976</v>
      </c>
      <c r="AQ1499" s="1">
        <v>79423000</v>
      </c>
      <c r="AR1499" s="1">
        <v>8573507</v>
      </c>
      <c r="AS1499" s="1">
        <v>391458.75</v>
      </c>
      <c r="AT1499" s="1">
        <v>0</v>
      </c>
      <c r="AU1499" s="1">
        <v>216069.3</v>
      </c>
      <c r="AV1499" s="1">
        <v>258687.72</v>
      </c>
      <c r="AW1499" s="1">
        <v>0</v>
      </c>
      <c r="AX1499" s="1">
        <v>0</v>
      </c>
      <c r="AY1499" s="1">
        <v>227.66</v>
      </c>
      <c r="AZ1499" s="1">
        <v>280.66000000000003</v>
      </c>
      <c r="BA1499" s="1">
        <v>37.770000000000003</v>
      </c>
      <c r="BB1499" s="1">
        <v>3.45</v>
      </c>
      <c r="BC1499" s="1">
        <v>110.7</v>
      </c>
      <c r="BD1499" s="1">
        <v>594.27</v>
      </c>
      <c r="BE1499" s="1">
        <v>0</v>
      </c>
      <c r="BF1499" s="1">
        <v>0</v>
      </c>
      <c r="BG1499" s="1">
        <v>0</v>
      </c>
      <c r="BH1499" s="1">
        <v>73.98</v>
      </c>
      <c r="BI1499" s="1">
        <v>0</v>
      </c>
      <c r="BJ1499" s="1">
        <v>69.89</v>
      </c>
      <c r="BK1499" s="1">
        <v>20967</v>
      </c>
      <c r="BL1499" s="1">
        <v>20967</v>
      </c>
      <c r="BM1499" s="1">
        <v>0</v>
      </c>
      <c r="BN1499" s="1">
        <v>0</v>
      </c>
      <c r="BO1499" s="1">
        <v>4318.53</v>
      </c>
      <c r="BP1499" s="1">
        <v>1.10666668</v>
      </c>
      <c r="BQ1499" s="1">
        <v>2.3333329999999999E-2</v>
      </c>
      <c r="BR1499" s="1">
        <v>7.0000000000000007E-2</v>
      </c>
      <c r="BS1499" s="1">
        <v>1.10666668</v>
      </c>
      <c r="BT1499" s="1">
        <v>3.80999994</v>
      </c>
      <c r="BU1499" s="1">
        <v>0.04</v>
      </c>
      <c r="BV1499" s="1">
        <v>0.13333333999999999</v>
      </c>
      <c r="BW1499" s="1">
        <v>3.6366667700000002</v>
      </c>
      <c r="BX1499" s="1">
        <v>0.01</v>
      </c>
      <c r="BY1499" s="1">
        <v>3.06</v>
      </c>
      <c r="BZ1499" s="1">
        <v>0</v>
      </c>
      <c r="CA1499" s="1">
        <v>0</v>
      </c>
      <c r="CB1499" s="1">
        <v>0</v>
      </c>
      <c r="CC1499" s="1">
        <v>0</v>
      </c>
      <c r="CD1499" s="1">
        <v>1.3</v>
      </c>
      <c r="CE1499" s="1">
        <v>5.14</v>
      </c>
      <c r="CF1499" s="1">
        <v>0.25</v>
      </c>
      <c r="CG1499" s="1">
        <v>0.69</v>
      </c>
      <c r="CH1499" s="1">
        <v>4.47</v>
      </c>
      <c r="CI1499" s="1">
        <v>0.02</v>
      </c>
      <c r="CJ1499" s="1">
        <v>0</v>
      </c>
      <c r="CK1499" s="1">
        <v>0</v>
      </c>
      <c r="CL1499" s="1">
        <v>0</v>
      </c>
      <c r="CM1499" s="1">
        <v>150</v>
      </c>
      <c r="CN1499" s="1">
        <v>150</v>
      </c>
      <c r="CO1499" s="1">
        <v>101</v>
      </c>
      <c r="CP1499" s="1">
        <v>344</v>
      </c>
      <c r="CQ1499" s="1">
        <v>100</v>
      </c>
      <c r="CR1499" s="1">
        <v>0</v>
      </c>
      <c r="CS1499" t="s">
        <v>116</v>
      </c>
      <c r="CT1499">
        <f t="shared" si="192"/>
        <v>4.7618659863999995E-4</v>
      </c>
      <c r="CU1499">
        <f t="shared" si="193"/>
        <v>4.7618659863999995E-3</v>
      </c>
      <c r="CV1499">
        <f t="shared" si="191"/>
        <v>7.5509599999999996E-2</v>
      </c>
      <c r="CW1499">
        <f t="shared" si="194"/>
        <v>8.1631999999999994E-4</v>
      </c>
      <c r="CX1499" s="4">
        <f t="shared" si="195"/>
        <v>88681623.200000003</v>
      </c>
      <c r="CY1499">
        <f t="shared" si="196"/>
        <v>77577.900000000009</v>
      </c>
      <c r="CZ1499">
        <f t="shared" si="197"/>
        <v>88387976</v>
      </c>
      <c r="DA1499">
        <f t="shared" si="198"/>
        <v>216069.3</v>
      </c>
    </row>
    <row r="1500" spans="1:105" x14ac:dyDescent="0.3">
      <c r="A1500" s="1">
        <v>32</v>
      </c>
      <c r="B1500" s="1" t="s">
        <v>97</v>
      </c>
      <c r="C1500" s="1">
        <v>2028</v>
      </c>
      <c r="D1500" s="1">
        <v>10</v>
      </c>
      <c r="E1500" s="1">
        <v>0</v>
      </c>
      <c r="F1500" s="1">
        <v>300</v>
      </c>
      <c r="G1500" s="1">
        <v>2.0407999999999999E-2</v>
      </c>
      <c r="H1500" s="1">
        <v>2011</v>
      </c>
      <c r="I1500" s="1" t="s">
        <v>98</v>
      </c>
      <c r="J1500" s="1" t="s">
        <v>99</v>
      </c>
      <c r="K1500" s="1" t="s">
        <v>100</v>
      </c>
      <c r="L1500" s="1" t="s">
        <v>101</v>
      </c>
      <c r="M1500" s="1" t="s">
        <v>101</v>
      </c>
      <c r="N1500" s="1" t="s">
        <v>101</v>
      </c>
      <c r="O1500" s="1" t="s">
        <v>102</v>
      </c>
      <c r="P1500" s="1">
        <v>42622</v>
      </c>
      <c r="Q1500" s="1">
        <v>2503786.25</v>
      </c>
      <c r="R1500" s="1">
        <v>0</v>
      </c>
      <c r="S1500" s="1">
        <v>2506927.5</v>
      </c>
      <c r="T1500" s="1">
        <v>340.3</v>
      </c>
      <c r="U1500" s="1">
        <v>0</v>
      </c>
      <c r="V1500" s="1">
        <v>0</v>
      </c>
      <c r="W1500" s="1">
        <v>3487.85</v>
      </c>
      <c r="X1500" s="1">
        <v>0</v>
      </c>
      <c r="Y1500" s="1">
        <v>0</v>
      </c>
      <c r="Z1500" s="1">
        <v>32060.65</v>
      </c>
      <c r="AA1500" s="1">
        <v>0</v>
      </c>
      <c r="AB1500" s="1">
        <v>0</v>
      </c>
      <c r="AC1500" s="1">
        <v>46805.18</v>
      </c>
      <c r="AD1500" s="1">
        <v>111599.96</v>
      </c>
      <c r="AE1500" s="1">
        <v>252218.86</v>
      </c>
      <c r="AF1500" s="1">
        <v>772805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81223200</v>
      </c>
      <c r="AP1500" s="1">
        <v>81311224</v>
      </c>
      <c r="AQ1500" s="1">
        <v>73946576</v>
      </c>
      <c r="AR1500" s="1">
        <v>7025262</v>
      </c>
      <c r="AS1500" s="1">
        <v>339329.19</v>
      </c>
      <c r="AT1500" s="1">
        <v>0</v>
      </c>
      <c r="AU1500" s="1">
        <v>9544.85</v>
      </c>
      <c r="AV1500" s="1">
        <v>97571.38</v>
      </c>
      <c r="AW1500" s="1">
        <v>0</v>
      </c>
      <c r="AX1500" s="1">
        <v>0</v>
      </c>
      <c r="AY1500" s="1">
        <v>36.33</v>
      </c>
      <c r="AZ1500" s="1">
        <v>36.47</v>
      </c>
      <c r="BA1500" s="1">
        <v>1.4</v>
      </c>
      <c r="BB1500" s="1">
        <v>0.23</v>
      </c>
      <c r="BC1500" s="1">
        <v>2.0499999999999998</v>
      </c>
      <c r="BD1500" s="1">
        <v>28.05</v>
      </c>
      <c r="BE1500" s="1">
        <v>0</v>
      </c>
      <c r="BF1500" s="1">
        <v>0</v>
      </c>
      <c r="BG1500" s="1">
        <v>0</v>
      </c>
      <c r="BH1500" s="1">
        <v>27.97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0</v>
      </c>
      <c r="BP1500" s="1">
        <v>0</v>
      </c>
      <c r="BQ1500" s="1">
        <v>0</v>
      </c>
      <c r="BR1500" s="1">
        <v>0</v>
      </c>
      <c r="BS1500" s="1">
        <v>0</v>
      </c>
      <c r="BT1500" s="1">
        <v>0</v>
      </c>
      <c r="BU1500" s="1">
        <v>0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>
        <v>0</v>
      </c>
      <c r="CE1500" s="1">
        <v>0</v>
      </c>
      <c r="CF1500" s="1">
        <v>0.12</v>
      </c>
      <c r="CG1500" s="1">
        <v>0.25</v>
      </c>
      <c r="CH1500" s="1">
        <v>3.26</v>
      </c>
      <c r="CI1500" s="1">
        <v>0</v>
      </c>
      <c r="CJ1500" s="1">
        <v>0</v>
      </c>
      <c r="CK1500" s="1">
        <v>0</v>
      </c>
      <c r="CL1500" s="1">
        <v>0</v>
      </c>
      <c r="CM1500" s="1">
        <v>150</v>
      </c>
      <c r="CN1500" s="1">
        <v>150</v>
      </c>
      <c r="CO1500" s="1">
        <v>101</v>
      </c>
      <c r="CP1500" s="1">
        <v>344</v>
      </c>
      <c r="CQ1500" s="1">
        <v>100</v>
      </c>
      <c r="CR1500" s="1">
        <v>0</v>
      </c>
      <c r="CS1500" t="s">
        <v>116</v>
      </c>
      <c r="CT1500">
        <f t="shared" si="192"/>
        <v>0</v>
      </c>
      <c r="CU1500">
        <f t="shared" si="193"/>
        <v>0</v>
      </c>
      <c r="CV1500">
        <f t="shared" si="191"/>
        <v>0</v>
      </c>
      <c r="CW1500">
        <f t="shared" si="194"/>
        <v>0</v>
      </c>
      <c r="CX1500" s="4">
        <f t="shared" si="195"/>
        <v>81320768.849999994</v>
      </c>
      <c r="CY1500">
        <f t="shared" si="196"/>
        <v>0</v>
      </c>
      <c r="CZ1500">
        <f t="shared" si="197"/>
        <v>81311224</v>
      </c>
      <c r="DA1500">
        <f t="shared" si="198"/>
        <v>9544.85</v>
      </c>
    </row>
    <row r="1501" spans="1:105" x14ac:dyDescent="0.3">
      <c r="A1501" s="1">
        <v>32</v>
      </c>
      <c r="B1501" s="1" t="s">
        <v>97</v>
      </c>
      <c r="C1501" s="1">
        <v>2028</v>
      </c>
      <c r="D1501" s="1">
        <v>11</v>
      </c>
      <c r="E1501" s="1">
        <v>0</v>
      </c>
      <c r="F1501" s="1">
        <v>300</v>
      </c>
      <c r="G1501" s="1">
        <v>2.0407999999999999E-2</v>
      </c>
      <c r="H1501" s="1">
        <v>2011</v>
      </c>
      <c r="I1501" s="1" t="s">
        <v>98</v>
      </c>
      <c r="J1501" s="1" t="s">
        <v>99</v>
      </c>
      <c r="K1501" s="1" t="s">
        <v>100</v>
      </c>
      <c r="L1501" s="1" t="s">
        <v>101</v>
      </c>
      <c r="M1501" s="1" t="s">
        <v>101</v>
      </c>
      <c r="N1501" s="1" t="s">
        <v>101</v>
      </c>
      <c r="O1501" s="1" t="s">
        <v>102</v>
      </c>
      <c r="P1501" s="1">
        <v>42622</v>
      </c>
      <c r="Q1501" s="1">
        <v>2474770.5</v>
      </c>
      <c r="R1501" s="1">
        <v>0</v>
      </c>
      <c r="S1501" s="1">
        <v>2477808.25</v>
      </c>
      <c r="T1501" s="1">
        <v>396.69</v>
      </c>
      <c r="U1501" s="1">
        <v>0</v>
      </c>
      <c r="V1501" s="1">
        <v>0</v>
      </c>
      <c r="W1501" s="1">
        <v>3432.57</v>
      </c>
      <c r="X1501" s="1">
        <v>0</v>
      </c>
      <c r="Y1501" s="1">
        <v>0</v>
      </c>
      <c r="Z1501" s="1">
        <v>15469.28</v>
      </c>
      <c r="AA1501" s="1">
        <v>0</v>
      </c>
      <c r="AB1501" s="1">
        <v>0</v>
      </c>
      <c r="AC1501" s="1">
        <v>29702.59</v>
      </c>
      <c r="AD1501" s="1">
        <v>107999.98</v>
      </c>
      <c r="AE1501" s="1">
        <v>245463.97</v>
      </c>
      <c r="AF1501" s="1">
        <v>751632.44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82269288</v>
      </c>
      <c r="AP1501" s="1">
        <v>82354136</v>
      </c>
      <c r="AQ1501" s="1">
        <v>75408592</v>
      </c>
      <c r="AR1501" s="1">
        <v>6583236.5</v>
      </c>
      <c r="AS1501" s="1">
        <v>362345.81</v>
      </c>
      <c r="AT1501" s="1">
        <v>0</v>
      </c>
      <c r="AU1501" s="1">
        <v>12035</v>
      </c>
      <c r="AV1501" s="1">
        <v>96883.41</v>
      </c>
      <c r="AW1501" s="1">
        <v>0</v>
      </c>
      <c r="AX1501" s="1">
        <v>0</v>
      </c>
      <c r="AY1501" s="1">
        <v>35.69</v>
      </c>
      <c r="AZ1501" s="1">
        <v>36.229999999999997</v>
      </c>
      <c r="BA1501" s="1">
        <v>1.03</v>
      </c>
      <c r="BB1501" s="1">
        <v>0.1</v>
      </c>
      <c r="BC1501" s="1">
        <v>1.41</v>
      </c>
      <c r="BD1501" s="1">
        <v>30.34</v>
      </c>
      <c r="BE1501" s="1">
        <v>0</v>
      </c>
      <c r="BF1501" s="1">
        <v>0</v>
      </c>
      <c r="BG1501" s="1">
        <v>0</v>
      </c>
      <c r="BH1501" s="1">
        <v>28.22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v>0</v>
      </c>
      <c r="BO1501" s="1">
        <v>0</v>
      </c>
      <c r="BP1501" s="1">
        <v>0</v>
      </c>
      <c r="BQ1501" s="1">
        <v>0</v>
      </c>
      <c r="BR1501" s="1">
        <v>0</v>
      </c>
      <c r="BS1501" s="1">
        <v>0</v>
      </c>
      <c r="BT1501" s="1">
        <v>0</v>
      </c>
      <c r="BU1501" s="1">
        <v>0</v>
      </c>
      <c r="BV1501" s="1">
        <v>0</v>
      </c>
      <c r="BW1501" s="1">
        <v>0</v>
      </c>
      <c r="BX1501" s="1">
        <v>0</v>
      </c>
      <c r="BY1501" s="1">
        <v>0</v>
      </c>
      <c r="BZ1501" s="1">
        <v>0</v>
      </c>
      <c r="CA1501" s="1">
        <v>0</v>
      </c>
      <c r="CB1501" s="1">
        <v>0</v>
      </c>
      <c r="CC1501" s="1">
        <v>0</v>
      </c>
      <c r="CD1501" s="1">
        <v>0</v>
      </c>
      <c r="CE1501" s="1">
        <v>0</v>
      </c>
      <c r="CF1501" s="1">
        <v>0.05</v>
      </c>
      <c r="CG1501" s="1">
        <v>0.17</v>
      </c>
      <c r="CH1501" s="1">
        <v>2.78</v>
      </c>
      <c r="CI1501" s="1">
        <v>0</v>
      </c>
      <c r="CJ1501" s="1">
        <v>0</v>
      </c>
      <c r="CK1501" s="1">
        <v>0</v>
      </c>
      <c r="CL1501" s="1">
        <v>0</v>
      </c>
      <c r="CM1501" s="1">
        <v>150</v>
      </c>
      <c r="CN1501" s="1">
        <v>150</v>
      </c>
      <c r="CO1501" s="1">
        <v>101</v>
      </c>
      <c r="CP1501" s="1">
        <v>344</v>
      </c>
      <c r="CQ1501" s="1">
        <v>100</v>
      </c>
      <c r="CR1501" s="1">
        <v>0</v>
      </c>
      <c r="CS1501" t="s">
        <v>116</v>
      </c>
      <c r="CT1501">
        <f t="shared" si="192"/>
        <v>0</v>
      </c>
      <c r="CU1501">
        <f t="shared" si="193"/>
        <v>0</v>
      </c>
      <c r="CV1501">
        <f t="shared" si="191"/>
        <v>0</v>
      </c>
      <c r="CW1501">
        <f t="shared" si="194"/>
        <v>0</v>
      </c>
      <c r="CX1501" s="4">
        <f t="shared" si="195"/>
        <v>82366171</v>
      </c>
      <c r="CY1501">
        <f t="shared" si="196"/>
        <v>0</v>
      </c>
      <c r="CZ1501">
        <f t="shared" si="197"/>
        <v>82354136</v>
      </c>
      <c r="DA1501">
        <f t="shared" si="198"/>
        <v>12035</v>
      </c>
    </row>
    <row r="1502" spans="1:105" x14ac:dyDescent="0.3">
      <c r="A1502" s="1">
        <v>32</v>
      </c>
      <c r="B1502" s="1" t="s">
        <v>97</v>
      </c>
      <c r="C1502" s="1">
        <v>2028</v>
      </c>
      <c r="D1502" s="1">
        <v>12</v>
      </c>
      <c r="E1502" s="1">
        <v>0</v>
      </c>
      <c r="F1502" s="1">
        <v>300</v>
      </c>
      <c r="G1502" s="1">
        <v>2.0407999999999999E-2</v>
      </c>
      <c r="H1502" s="1">
        <v>2011</v>
      </c>
      <c r="I1502" s="1" t="s">
        <v>98</v>
      </c>
      <c r="J1502" s="1" t="s">
        <v>99</v>
      </c>
      <c r="K1502" s="1" t="s">
        <v>100</v>
      </c>
      <c r="L1502" s="1" t="s">
        <v>101</v>
      </c>
      <c r="M1502" s="1" t="s">
        <v>101</v>
      </c>
      <c r="N1502" s="1" t="s">
        <v>101</v>
      </c>
      <c r="O1502" s="1" t="s">
        <v>102</v>
      </c>
      <c r="P1502" s="1">
        <v>42622</v>
      </c>
      <c r="Q1502" s="1">
        <v>2767163</v>
      </c>
      <c r="R1502" s="1">
        <v>0</v>
      </c>
      <c r="S1502" s="1">
        <v>2822804.75</v>
      </c>
      <c r="T1502" s="1">
        <v>6206.81</v>
      </c>
      <c r="U1502" s="1">
        <v>0</v>
      </c>
      <c r="V1502" s="1">
        <v>0</v>
      </c>
      <c r="W1502" s="1">
        <v>61855.83</v>
      </c>
      <c r="X1502" s="1">
        <v>0</v>
      </c>
      <c r="Y1502" s="1">
        <v>0</v>
      </c>
      <c r="Z1502" s="1">
        <v>24488.39</v>
      </c>
      <c r="AA1502" s="1">
        <v>0</v>
      </c>
      <c r="AB1502" s="1">
        <v>0</v>
      </c>
      <c r="AC1502" s="1">
        <v>27745.18</v>
      </c>
      <c r="AD1502" s="1">
        <v>111600</v>
      </c>
      <c r="AE1502" s="1">
        <v>267978.88</v>
      </c>
      <c r="AF1502" s="1">
        <v>840572.63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95026136</v>
      </c>
      <c r="AP1502" s="1">
        <v>96659160</v>
      </c>
      <c r="AQ1502" s="1">
        <v>88770712</v>
      </c>
      <c r="AR1502" s="1">
        <v>7491912.5</v>
      </c>
      <c r="AS1502" s="1">
        <v>396576.38</v>
      </c>
      <c r="AT1502" s="1">
        <v>0</v>
      </c>
      <c r="AU1502" s="1">
        <v>177694.83</v>
      </c>
      <c r="AV1502" s="1">
        <v>1810719.75</v>
      </c>
      <c r="AW1502" s="1">
        <v>0</v>
      </c>
      <c r="AX1502" s="1">
        <v>0</v>
      </c>
      <c r="AY1502" s="1">
        <v>35.619999999999997</v>
      </c>
      <c r="AZ1502" s="1">
        <v>36.200000000000003</v>
      </c>
      <c r="BA1502" s="1">
        <v>0.63</v>
      </c>
      <c r="BB1502" s="1">
        <v>0.03</v>
      </c>
      <c r="BC1502" s="1">
        <v>0.83</v>
      </c>
      <c r="BD1502" s="1">
        <v>28.63</v>
      </c>
      <c r="BE1502" s="1">
        <v>0</v>
      </c>
      <c r="BF1502" s="1">
        <v>0</v>
      </c>
      <c r="BG1502" s="1">
        <v>0</v>
      </c>
      <c r="BH1502" s="1">
        <v>29.27</v>
      </c>
      <c r="BI1502" s="1">
        <v>0</v>
      </c>
      <c r="BJ1502" s="1">
        <v>0</v>
      </c>
      <c r="BK1502" s="1">
        <v>0</v>
      </c>
      <c r="BL1502" s="1">
        <v>0</v>
      </c>
      <c r="BM1502" s="1">
        <v>0</v>
      </c>
      <c r="BN1502" s="1">
        <v>0</v>
      </c>
      <c r="BO1502" s="1">
        <v>0</v>
      </c>
      <c r="BP1502" s="1">
        <v>0</v>
      </c>
      <c r="BQ1502" s="1">
        <v>0</v>
      </c>
      <c r="BR1502" s="1">
        <v>0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0</v>
      </c>
      <c r="CE1502" s="1">
        <v>0</v>
      </c>
      <c r="CF1502" s="1">
        <v>0.02</v>
      </c>
      <c r="CG1502" s="1">
        <v>0.06</v>
      </c>
      <c r="CH1502" s="1">
        <v>2.83</v>
      </c>
      <c r="CI1502" s="1">
        <v>0</v>
      </c>
      <c r="CJ1502" s="1">
        <v>0</v>
      </c>
      <c r="CK1502" s="1">
        <v>0</v>
      </c>
      <c r="CL1502" s="1">
        <v>0</v>
      </c>
      <c r="CM1502" s="1">
        <v>150</v>
      </c>
      <c r="CN1502" s="1">
        <v>150</v>
      </c>
      <c r="CO1502" s="1">
        <v>101</v>
      </c>
      <c r="CP1502" s="1">
        <v>344</v>
      </c>
      <c r="CQ1502" s="1">
        <v>100</v>
      </c>
      <c r="CR1502" s="1">
        <v>0</v>
      </c>
      <c r="CS1502" t="s">
        <v>116</v>
      </c>
      <c r="CT1502">
        <f t="shared" si="192"/>
        <v>0</v>
      </c>
      <c r="CU1502">
        <f t="shared" si="193"/>
        <v>0</v>
      </c>
      <c r="CV1502">
        <f t="shared" si="191"/>
        <v>0</v>
      </c>
      <c r="CW1502">
        <f t="shared" si="194"/>
        <v>0</v>
      </c>
      <c r="CX1502" s="4">
        <f t="shared" si="195"/>
        <v>96836854.829999998</v>
      </c>
      <c r="CY1502">
        <f t="shared" si="196"/>
        <v>0</v>
      </c>
      <c r="CZ1502">
        <f t="shared" si="197"/>
        <v>96659160</v>
      </c>
      <c r="DA1502">
        <f t="shared" si="198"/>
        <v>177694.83</v>
      </c>
    </row>
    <row r="1503" spans="1:105" x14ac:dyDescent="0.3">
      <c r="A1503" s="1">
        <v>32</v>
      </c>
      <c r="B1503" s="1" t="s">
        <v>103</v>
      </c>
      <c r="C1503" s="1">
        <v>2028</v>
      </c>
      <c r="D1503" s="1">
        <v>1</v>
      </c>
      <c r="E1503" s="1">
        <v>0</v>
      </c>
      <c r="F1503" s="1">
        <v>300</v>
      </c>
      <c r="G1503" s="1">
        <v>2.0407999999999999E-2</v>
      </c>
      <c r="H1503" s="1">
        <v>2011</v>
      </c>
      <c r="I1503" s="1" t="s">
        <v>98</v>
      </c>
      <c r="J1503" s="1" t="s">
        <v>99</v>
      </c>
      <c r="K1503" s="1" t="s">
        <v>100</v>
      </c>
      <c r="L1503" s="1" t="s">
        <v>101</v>
      </c>
      <c r="M1503" s="1" t="s">
        <v>101</v>
      </c>
      <c r="N1503" s="1" t="s">
        <v>101</v>
      </c>
      <c r="O1503" s="1" t="s">
        <v>102</v>
      </c>
      <c r="P1503" s="1">
        <v>42622</v>
      </c>
      <c r="Q1503" s="1">
        <v>11270721</v>
      </c>
      <c r="R1503" s="1">
        <v>0</v>
      </c>
      <c r="S1503" s="1">
        <v>11724253</v>
      </c>
      <c r="T1503" s="1">
        <v>4128.62</v>
      </c>
      <c r="U1503" s="1">
        <v>0</v>
      </c>
      <c r="V1503" s="1">
        <v>0</v>
      </c>
      <c r="W1503" s="1">
        <v>457641.19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250822.09</v>
      </c>
      <c r="AD1503" s="1">
        <v>312480</v>
      </c>
      <c r="AE1503" s="1">
        <v>870112</v>
      </c>
      <c r="AF1503" s="1">
        <v>3093643.5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398869664</v>
      </c>
      <c r="AP1503" s="1">
        <v>412059168</v>
      </c>
      <c r="AQ1503" s="1">
        <v>353805056</v>
      </c>
      <c r="AR1503" s="1">
        <v>58179148</v>
      </c>
      <c r="AS1503" s="1">
        <v>75094.7</v>
      </c>
      <c r="AT1503" s="1">
        <v>0</v>
      </c>
      <c r="AU1503" s="1">
        <v>168896.19</v>
      </c>
      <c r="AV1503" s="1">
        <v>13358405</v>
      </c>
      <c r="AW1503" s="1">
        <v>0</v>
      </c>
      <c r="AX1503" s="1">
        <v>0</v>
      </c>
      <c r="AY1503" s="1">
        <v>52.7</v>
      </c>
      <c r="AZ1503" s="1">
        <v>39.54</v>
      </c>
      <c r="BA1503" s="1">
        <v>8.89</v>
      </c>
      <c r="BB1503" s="1">
        <v>1.17</v>
      </c>
      <c r="BC1503" s="1">
        <v>11.97</v>
      </c>
      <c r="BD1503" s="1">
        <v>40.909999999999997</v>
      </c>
      <c r="BE1503" s="1">
        <v>0</v>
      </c>
      <c r="BF1503" s="1">
        <v>0</v>
      </c>
      <c r="BG1503" s="1">
        <v>0</v>
      </c>
      <c r="BH1503" s="1">
        <v>29.19</v>
      </c>
      <c r="BI1503" s="1">
        <v>0</v>
      </c>
      <c r="BJ1503" s="1">
        <v>0</v>
      </c>
      <c r="BK1503" s="1">
        <v>0</v>
      </c>
      <c r="BL1503" s="1">
        <v>0</v>
      </c>
      <c r="BM1503" s="1">
        <v>0</v>
      </c>
      <c r="BN1503" s="1">
        <v>0</v>
      </c>
      <c r="BO1503" s="1">
        <v>0</v>
      </c>
      <c r="BP1503" s="1">
        <v>0</v>
      </c>
      <c r="BQ1503" s="1">
        <v>0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0</v>
      </c>
      <c r="CD1503" s="1">
        <v>0</v>
      </c>
      <c r="CE1503" s="1">
        <v>0</v>
      </c>
      <c r="CF1503" s="1">
        <v>0</v>
      </c>
      <c r="CG1503" s="1">
        <v>0</v>
      </c>
      <c r="CH1503" s="1">
        <v>6.06</v>
      </c>
      <c r="CI1503" s="1">
        <v>0</v>
      </c>
      <c r="CJ1503" s="1">
        <v>0</v>
      </c>
      <c r="CK1503" s="1">
        <v>0</v>
      </c>
      <c r="CL1503" s="1">
        <v>0</v>
      </c>
      <c r="CM1503" s="1">
        <v>420</v>
      </c>
      <c r="CN1503" s="1">
        <v>420</v>
      </c>
      <c r="CO1503" s="1">
        <v>811</v>
      </c>
      <c r="CP1503" s="1">
        <v>957</v>
      </c>
      <c r="CQ1503" s="1">
        <v>0</v>
      </c>
      <c r="CR1503" s="1">
        <v>0</v>
      </c>
      <c r="CS1503" t="s">
        <v>116</v>
      </c>
      <c r="CT1503">
        <f t="shared" si="192"/>
        <v>0</v>
      </c>
      <c r="CU1503">
        <f t="shared" si="193"/>
        <v>0</v>
      </c>
      <c r="CV1503">
        <f t="shared" si="191"/>
        <v>0</v>
      </c>
      <c r="CW1503">
        <f t="shared" si="194"/>
        <v>0</v>
      </c>
      <c r="CX1503" s="4">
        <f t="shared" si="195"/>
        <v>412228064.19</v>
      </c>
      <c r="CY1503">
        <f t="shared" si="196"/>
        <v>0</v>
      </c>
      <c r="CZ1503">
        <f t="shared" si="197"/>
        <v>412059168</v>
      </c>
      <c r="DA1503">
        <f t="shared" si="198"/>
        <v>168896.19</v>
      </c>
    </row>
    <row r="1504" spans="1:105" x14ac:dyDescent="0.3">
      <c r="A1504" s="1">
        <v>32</v>
      </c>
      <c r="B1504" s="1" t="s">
        <v>103</v>
      </c>
      <c r="C1504" s="1">
        <v>2028</v>
      </c>
      <c r="D1504" s="1">
        <v>2</v>
      </c>
      <c r="E1504" s="1">
        <v>0</v>
      </c>
      <c r="F1504" s="1">
        <v>300</v>
      </c>
      <c r="G1504" s="1">
        <v>2.0407999999999999E-2</v>
      </c>
      <c r="H1504" s="1">
        <v>2011</v>
      </c>
      <c r="I1504" s="1" t="s">
        <v>98</v>
      </c>
      <c r="J1504" s="1" t="s">
        <v>99</v>
      </c>
      <c r="K1504" s="1" t="s">
        <v>100</v>
      </c>
      <c r="L1504" s="1" t="s">
        <v>101</v>
      </c>
      <c r="M1504" s="1" t="s">
        <v>101</v>
      </c>
      <c r="N1504" s="1" t="s">
        <v>101</v>
      </c>
      <c r="O1504" s="1" t="s">
        <v>102</v>
      </c>
      <c r="P1504" s="1">
        <v>42622</v>
      </c>
      <c r="Q1504" s="1">
        <v>9079038</v>
      </c>
      <c r="R1504" s="1">
        <v>0</v>
      </c>
      <c r="S1504" s="1">
        <v>9580107</v>
      </c>
      <c r="T1504" s="1">
        <v>1936.49</v>
      </c>
      <c r="U1504" s="1">
        <v>0</v>
      </c>
      <c r="V1504" s="1">
        <v>0</v>
      </c>
      <c r="W1504" s="1">
        <v>503016.09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245898.08</v>
      </c>
      <c r="AD1504" s="1">
        <v>282240</v>
      </c>
      <c r="AE1504" s="1">
        <v>1078516.75</v>
      </c>
      <c r="AF1504" s="1">
        <v>2941258.75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319177344</v>
      </c>
      <c r="AP1504" s="1">
        <v>333384960</v>
      </c>
      <c r="AQ1504" s="1">
        <v>285960704</v>
      </c>
      <c r="AR1504" s="1">
        <v>47389148</v>
      </c>
      <c r="AS1504" s="1">
        <v>35033.99</v>
      </c>
      <c r="AT1504" s="1">
        <v>0</v>
      </c>
      <c r="AU1504" s="1">
        <v>61187.02</v>
      </c>
      <c r="AV1504" s="1">
        <v>14268803</v>
      </c>
      <c r="AW1504" s="1">
        <v>0</v>
      </c>
      <c r="AX1504" s="1">
        <v>0</v>
      </c>
      <c r="AY1504" s="1">
        <v>48.2</v>
      </c>
      <c r="AZ1504" s="1">
        <v>37.799999999999997</v>
      </c>
      <c r="BA1504" s="1">
        <v>4.5199999999999996</v>
      </c>
      <c r="BB1504" s="1">
        <v>0.72</v>
      </c>
      <c r="BC1504" s="1">
        <v>8.24</v>
      </c>
      <c r="BD1504" s="1">
        <v>31.6</v>
      </c>
      <c r="BE1504" s="1">
        <v>0</v>
      </c>
      <c r="BF1504" s="1">
        <v>0</v>
      </c>
      <c r="BG1504" s="1">
        <v>0</v>
      </c>
      <c r="BH1504" s="1">
        <v>28.37</v>
      </c>
      <c r="BI1504" s="1">
        <v>0</v>
      </c>
      <c r="BJ1504" s="1">
        <v>0</v>
      </c>
      <c r="BK1504" s="1">
        <v>0</v>
      </c>
      <c r="BL1504" s="1">
        <v>0</v>
      </c>
      <c r="BM1504" s="1">
        <v>0</v>
      </c>
      <c r="BN1504" s="1">
        <v>0</v>
      </c>
      <c r="BO1504" s="1">
        <v>0</v>
      </c>
      <c r="BP1504" s="1">
        <v>0</v>
      </c>
      <c r="BQ1504" s="1">
        <v>0</v>
      </c>
      <c r="BR1504" s="1">
        <v>0</v>
      </c>
      <c r="BS1504" s="1">
        <v>0</v>
      </c>
      <c r="BT1504" s="1">
        <v>0</v>
      </c>
      <c r="BU1504" s="1">
        <v>0</v>
      </c>
      <c r="BV1504" s="1">
        <v>0</v>
      </c>
      <c r="BW1504" s="1">
        <v>0</v>
      </c>
      <c r="BX1504" s="1">
        <v>0</v>
      </c>
      <c r="BY1504" s="1">
        <v>0</v>
      </c>
      <c r="BZ1504" s="1">
        <v>0</v>
      </c>
      <c r="CA1504" s="1">
        <v>0</v>
      </c>
      <c r="CB1504" s="1">
        <v>0</v>
      </c>
      <c r="CC1504" s="1">
        <v>0</v>
      </c>
      <c r="CD1504" s="1">
        <v>0</v>
      </c>
      <c r="CE1504" s="1">
        <v>0</v>
      </c>
      <c r="CF1504" s="1">
        <v>0</v>
      </c>
      <c r="CG1504" s="1">
        <v>0</v>
      </c>
      <c r="CH1504" s="1">
        <v>4.75</v>
      </c>
      <c r="CI1504" s="1">
        <v>0</v>
      </c>
      <c r="CJ1504" s="1">
        <v>0</v>
      </c>
      <c r="CK1504" s="1">
        <v>0</v>
      </c>
      <c r="CL1504" s="1">
        <v>0</v>
      </c>
      <c r="CM1504" s="1">
        <v>420</v>
      </c>
      <c r="CN1504" s="1">
        <v>420</v>
      </c>
      <c r="CO1504" s="1">
        <v>811</v>
      </c>
      <c r="CP1504" s="1">
        <v>957</v>
      </c>
      <c r="CQ1504" s="1">
        <v>0</v>
      </c>
      <c r="CR1504" s="1">
        <v>0</v>
      </c>
      <c r="CS1504" t="s">
        <v>116</v>
      </c>
      <c r="CT1504">
        <f t="shared" si="192"/>
        <v>0</v>
      </c>
      <c r="CU1504">
        <f t="shared" si="193"/>
        <v>0</v>
      </c>
      <c r="CV1504">
        <f t="shared" si="191"/>
        <v>0</v>
      </c>
      <c r="CW1504">
        <f t="shared" si="194"/>
        <v>0</v>
      </c>
      <c r="CX1504" s="4">
        <f t="shared" si="195"/>
        <v>333446147.01999998</v>
      </c>
      <c r="CY1504">
        <f t="shared" si="196"/>
        <v>0</v>
      </c>
      <c r="CZ1504">
        <f t="shared" si="197"/>
        <v>333384960</v>
      </c>
      <c r="DA1504">
        <f t="shared" si="198"/>
        <v>61187.02</v>
      </c>
    </row>
    <row r="1505" spans="1:105" x14ac:dyDescent="0.3">
      <c r="A1505" s="1">
        <v>32</v>
      </c>
      <c r="B1505" s="1" t="s">
        <v>103</v>
      </c>
      <c r="C1505" s="1">
        <v>2028</v>
      </c>
      <c r="D1505" s="1">
        <v>3</v>
      </c>
      <c r="E1505" s="1">
        <v>0</v>
      </c>
      <c r="F1505" s="1">
        <v>300</v>
      </c>
      <c r="G1505" s="1">
        <v>2.0407999999999999E-2</v>
      </c>
      <c r="H1505" s="1">
        <v>2011</v>
      </c>
      <c r="I1505" s="1" t="s">
        <v>98</v>
      </c>
      <c r="J1505" s="1" t="s">
        <v>99</v>
      </c>
      <c r="K1505" s="1" t="s">
        <v>100</v>
      </c>
      <c r="L1505" s="1" t="s">
        <v>101</v>
      </c>
      <c r="M1505" s="1" t="s">
        <v>101</v>
      </c>
      <c r="N1505" s="1" t="s">
        <v>101</v>
      </c>
      <c r="O1505" s="1" t="s">
        <v>102</v>
      </c>
      <c r="P1505" s="1">
        <v>42622</v>
      </c>
      <c r="Q1505" s="1">
        <v>9182457</v>
      </c>
      <c r="R1505" s="1">
        <v>0</v>
      </c>
      <c r="S1505" s="1">
        <v>9188297</v>
      </c>
      <c r="T1505" s="1">
        <v>157.63</v>
      </c>
      <c r="U1505" s="1">
        <v>0</v>
      </c>
      <c r="V1505" s="1">
        <v>0</v>
      </c>
      <c r="W1505" s="1">
        <v>6020.22</v>
      </c>
      <c r="X1505" s="1">
        <v>0</v>
      </c>
      <c r="Y1505" s="1">
        <v>0</v>
      </c>
      <c r="Z1505" s="1">
        <v>0</v>
      </c>
      <c r="AA1505" s="1">
        <v>0</v>
      </c>
      <c r="AB1505" s="1">
        <v>0.67</v>
      </c>
      <c r="AC1505" s="1">
        <v>415775.13</v>
      </c>
      <c r="AD1505" s="1">
        <v>312480</v>
      </c>
      <c r="AE1505" s="1">
        <v>1162463.6299999999</v>
      </c>
      <c r="AF1505" s="1">
        <v>3094034.25</v>
      </c>
      <c r="AG1505" s="1">
        <v>0</v>
      </c>
      <c r="AH1505" s="1">
        <v>0</v>
      </c>
      <c r="AI1505" s="1">
        <v>0</v>
      </c>
      <c r="AJ1505" s="1">
        <v>0</v>
      </c>
      <c r="AK1505" s="1">
        <v>2.67</v>
      </c>
      <c r="AL1505" s="1">
        <v>0</v>
      </c>
      <c r="AM1505" s="1">
        <v>0</v>
      </c>
      <c r="AN1505" s="1">
        <v>0</v>
      </c>
      <c r="AO1505" s="1">
        <v>312232192</v>
      </c>
      <c r="AP1505" s="1">
        <v>312396416</v>
      </c>
      <c r="AQ1505" s="1">
        <v>267407504</v>
      </c>
      <c r="AR1505" s="1">
        <v>44965684</v>
      </c>
      <c r="AS1505" s="1">
        <v>23485.9</v>
      </c>
      <c r="AT1505" s="1">
        <v>0</v>
      </c>
      <c r="AU1505" s="1">
        <v>4613.29</v>
      </c>
      <c r="AV1505" s="1">
        <v>168833.06</v>
      </c>
      <c r="AW1505" s="1">
        <v>0</v>
      </c>
      <c r="AX1505" s="1">
        <v>0</v>
      </c>
      <c r="AY1505" s="1">
        <v>46.57</v>
      </c>
      <c r="AZ1505" s="1">
        <v>37.549999999999997</v>
      </c>
      <c r="BA1505" s="1">
        <v>4.32</v>
      </c>
      <c r="BB1505" s="1">
        <v>0.67</v>
      </c>
      <c r="BC1505" s="1">
        <v>7.71</v>
      </c>
      <c r="BD1505" s="1">
        <v>29.27</v>
      </c>
      <c r="BE1505" s="1">
        <v>0</v>
      </c>
      <c r="BF1505" s="1">
        <v>0</v>
      </c>
      <c r="BG1505" s="1">
        <v>0</v>
      </c>
      <c r="BH1505" s="1">
        <v>28.04</v>
      </c>
      <c r="BI1505" s="1">
        <v>0</v>
      </c>
      <c r="BJ1505" s="1">
        <v>0</v>
      </c>
      <c r="BK1505" s="1">
        <v>20967</v>
      </c>
      <c r="BL1505" s="1">
        <v>0</v>
      </c>
      <c r="BM1505" s="1">
        <v>0</v>
      </c>
      <c r="BN1505" s="1">
        <v>0</v>
      </c>
      <c r="BO1505" s="1">
        <v>0</v>
      </c>
      <c r="BP1505" s="1">
        <v>6.6666700000000004E-3</v>
      </c>
      <c r="BQ1505" s="1">
        <v>0</v>
      </c>
      <c r="BR1505" s="1">
        <v>0</v>
      </c>
      <c r="BS1505" s="1">
        <v>6.6666700000000004E-3</v>
      </c>
      <c r="BT1505" s="1">
        <v>0.01</v>
      </c>
      <c r="BU1505" s="1">
        <v>0</v>
      </c>
      <c r="BV1505" s="1">
        <v>0</v>
      </c>
      <c r="BW1505" s="1">
        <v>0.01</v>
      </c>
      <c r="BX1505" s="1">
        <v>0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  <c r="CD1505" s="1">
        <v>0</v>
      </c>
      <c r="CE1505" s="1">
        <v>0</v>
      </c>
      <c r="CF1505" s="1">
        <v>0</v>
      </c>
      <c r="CG1505" s="1">
        <v>0</v>
      </c>
      <c r="CH1505" s="1">
        <v>4.4800000000000004</v>
      </c>
      <c r="CI1505" s="1">
        <v>0</v>
      </c>
      <c r="CJ1505" s="1">
        <v>0</v>
      </c>
      <c r="CK1505" s="1">
        <v>0</v>
      </c>
      <c r="CL1505" s="1">
        <v>0</v>
      </c>
      <c r="CM1505" s="1">
        <v>420</v>
      </c>
      <c r="CN1505" s="1">
        <v>420</v>
      </c>
      <c r="CO1505" s="1">
        <v>811</v>
      </c>
      <c r="CP1505" s="1">
        <v>957</v>
      </c>
      <c r="CQ1505" s="1">
        <v>0</v>
      </c>
      <c r="CR1505" s="1">
        <v>0</v>
      </c>
      <c r="CS1505" t="s">
        <v>116</v>
      </c>
      <c r="CT1505">
        <f t="shared" si="192"/>
        <v>0</v>
      </c>
      <c r="CU1505">
        <f t="shared" si="193"/>
        <v>0</v>
      </c>
      <c r="CV1505">
        <f t="shared" si="191"/>
        <v>0</v>
      </c>
      <c r="CW1505">
        <f t="shared" si="194"/>
        <v>0</v>
      </c>
      <c r="CX1505" s="4">
        <f t="shared" si="195"/>
        <v>312401029.29000002</v>
      </c>
      <c r="CY1505">
        <f t="shared" si="196"/>
        <v>0</v>
      </c>
      <c r="CZ1505">
        <f t="shared" si="197"/>
        <v>312396416</v>
      </c>
      <c r="DA1505">
        <f t="shared" si="198"/>
        <v>4613.29</v>
      </c>
    </row>
    <row r="1506" spans="1:105" x14ac:dyDescent="0.3">
      <c r="A1506" s="1">
        <v>32</v>
      </c>
      <c r="B1506" s="1" t="s">
        <v>103</v>
      </c>
      <c r="C1506" s="1">
        <v>2028</v>
      </c>
      <c r="D1506" s="1">
        <v>4</v>
      </c>
      <c r="E1506" s="1">
        <v>0</v>
      </c>
      <c r="F1506" s="1">
        <v>300</v>
      </c>
      <c r="G1506" s="1">
        <v>2.0407999999999999E-2</v>
      </c>
      <c r="H1506" s="1">
        <v>2011</v>
      </c>
      <c r="I1506" s="1" t="s">
        <v>98</v>
      </c>
      <c r="J1506" s="1" t="s">
        <v>99</v>
      </c>
      <c r="K1506" s="1" t="s">
        <v>100</v>
      </c>
      <c r="L1506" s="1" t="s">
        <v>101</v>
      </c>
      <c r="M1506" s="1" t="s">
        <v>101</v>
      </c>
      <c r="N1506" s="1" t="s">
        <v>101</v>
      </c>
      <c r="O1506" s="1" t="s">
        <v>102</v>
      </c>
      <c r="P1506" s="1">
        <v>42622</v>
      </c>
      <c r="Q1506" s="1">
        <v>8343834.5</v>
      </c>
      <c r="R1506" s="1">
        <v>0</v>
      </c>
      <c r="S1506" s="1">
        <v>8347485</v>
      </c>
      <c r="T1506" s="1">
        <v>279.73</v>
      </c>
      <c r="U1506" s="1">
        <v>0</v>
      </c>
      <c r="V1506" s="1">
        <v>0</v>
      </c>
      <c r="W1506" s="1">
        <v>3904.53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398973.31</v>
      </c>
      <c r="AD1506" s="1">
        <v>302400</v>
      </c>
      <c r="AE1506" s="1">
        <v>1025707.81</v>
      </c>
      <c r="AF1506" s="1">
        <v>2850499.75</v>
      </c>
      <c r="AG1506" s="1">
        <v>0</v>
      </c>
      <c r="AH1506" s="1">
        <v>0</v>
      </c>
      <c r="AI1506" s="1">
        <v>0</v>
      </c>
      <c r="AJ1506" s="1">
        <v>0</v>
      </c>
      <c r="AK1506" s="1">
        <v>0.04</v>
      </c>
      <c r="AL1506" s="1">
        <v>0</v>
      </c>
      <c r="AM1506" s="1">
        <v>0</v>
      </c>
      <c r="AN1506" s="1">
        <v>0</v>
      </c>
      <c r="AO1506" s="1">
        <v>282459072</v>
      </c>
      <c r="AP1506" s="1">
        <v>282552800</v>
      </c>
      <c r="AQ1506" s="1">
        <v>242390896</v>
      </c>
      <c r="AR1506" s="1">
        <v>40119760</v>
      </c>
      <c r="AS1506" s="1">
        <v>42227.59</v>
      </c>
      <c r="AT1506" s="1">
        <v>0</v>
      </c>
      <c r="AU1506" s="1">
        <v>7959.91</v>
      </c>
      <c r="AV1506" s="1">
        <v>101709.15</v>
      </c>
      <c r="AW1506" s="1">
        <v>0</v>
      </c>
      <c r="AX1506" s="1">
        <v>0</v>
      </c>
      <c r="AY1506" s="1">
        <v>44.42</v>
      </c>
      <c r="AZ1506" s="1">
        <v>37.200000000000003</v>
      </c>
      <c r="BA1506" s="1">
        <v>3.78</v>
      </c>
      <c r="BB1506" s="1">
        <v>0.68</v>
      </c>
      <c r="BC1506" s="1">
        <v>6.16</v>
      </c>
      <c r="BD1506" s="1">
        <v>28.46</v>
      </c>
      <c r="BE1506" s="1">
        <v>0</v>
      </c>
      <c r="BF1506" s="1">
        <v>0</v>
      </c>
      <c r="BG1506" s="1">
        <v>0</v>
      </c>
      <c r="BH1506" s="1">
        <v>26.05</v>
      </c>
      <c r="BI1506" s="1">
        <v>0</v>
      </c>
      <c r="BJ1506" s="1">
        <v>0</v>
      </c>
      <c r="BK1506" s="1">
        <v>20967</v>
      </c>
      <c r="BL1506" s="1">
        <v>0</v>
      </c>
      <c r="BM1506" s="1">
        <v>0</v>
      </c>
      <c r="BN1506" s="1">
        <v>0</v>
      </c>
      <c r="BO1506" s="1">
        <v>0</v>
      </c>
      <c r="BP1506" s="1">
        <v>3.3333299999999998E-3</v>
      </c>
      <c r="BQ1506" s="1">
        <v>0</v>
      </c>
      <c r="BR1506" s="1">
        <v>0</v>
      </c>
      <c r="BS1506" s="1">
        <v>3.3333299999999998E-3</v>
      </c>
      <c r="BT1506" s="1">
        <v>3.3333299999999998E-3</v>
      </c>
      <c r="BU1506" s="1">
        <v>0</v>
      </c>
      <c r="BV1506" s="1">
        <v>0</v>
      </c>
      <c r="BW1506" s="1">
        <v>3.3333299999999998E-3</v>
      </c>
      <c r="BX1506" s="1">
        <v>0</v>
      </c>
      <c r="BY1506" s="1">
        <v>0</v>
      </c>
      <c r="BZ1506" s="1">
        <v>0</v>
      </c>
      <c r="CA1506" s="1">
        <v>0</v>
      </c>
      <c r="CB1506" s="1">
        <v>0</v>
      </c>
      <c r="CC1506" s="1">
        <v>0</v>
      </c>
      <c r="CD1506" s="1">
        <v>0</v>
      </c>
      <c r="CE1506" s="1">
        <v>0</v>
      </c>
      <c r="CF1506" s="1">
        <v>0</v>
      </c>
      <c r="CG1506" s="1">
        <v>0</v>
      </c>
      <c r="CH1506" s="1">
        <v>4.72</v>
      </c>
      <c r="CI1506" s="1">
        <v>0</v>
      </c>
      <c r="CJ1506" s="1">
        <v>0</v>
      </c>
      <c r="CK1506" s="1">
        <v>0</v>
      </c>
      <c r="CL1506" s="1">
        <v>0</v>
      </c>
      <c r="CM1506" s="1">
        <v>420</v>
      </c>
      <c r="CN1506" s="1">
        <v>420</v>
      </c>
      <c r="CO1506" s="1">
        <v>811</v>
      </c>
      <c r="CP1506" s="1">
        <v>957</v>
      </c>
      <c r="CQ1506" s="1">
        <v>0</v>
      </c>
      <c r="CR1506" s="1">
        <v>0</v>
      </c>
      <c r="CS1506" t="s">
        <v>116</v>
      </c>
      <c r="CT1506">
        <f t="shared" si="192"/>
        <v>0</v>
      </c>
      <c r="CU1506">
        <f t="shared" si="193"/>
        <v>0</v>
      </c>
      <c r="CV1506">
        <f t="shared" si="191"/>
        <v>0</v>
      </c>
      <c r="CW1506">
        <f t="shared" si="194"/>
        <v>0</v>
      </c>
      <c r="CX1506" s="4">
        <f t="shared" si="195"/>
        <v>282560759.91000003</v>
      </c>
      <c r="CY1506">
        <f t="shared" si="196"/>
        <v>0</v>
      </c>
      <c r="CZ1506">
        <f t="shared" si="197"/>
        <v>282552800</v>
      </c>
      <c r="DA1506">
        <f t="shared" si="198"/>
        <v>7959.91</v>
      </c>
    </row>
    <row r="1507" spans="1:105" x14ac:dyDescent="0.3">
      <c r="A1507" s="1">
        <v>32</v>
      </c>
      <c r="B1507" s="1" t="s">
        <v>103</v>
      </c>
      <c r="C1507" s="1">
        <v>2028</v>
      </c>
      <c r="D1507" s="1">
        <v>5</v>
      </c>
      <c r="E1507" s="1">
        <v>0</v>
      </c>
      <c r="F1507" s="1">
        <v>300</v>
      </c>
      <c r="G1507" s="1">
        <v>2.0407999999999999E-2</v>
      </c>
      <c r="H1507" s="1">
        <v>2011</v>
      </c>
      <c r="I1507" s="1" t="s">
        <v>98</v>
      </c>
      <c r="J1507" s="1" t="s">
        <v>99</v>
      </c>
      <c r="K1507" s="1" t="s">
        <v>100</v>
      </c>
      <c r="L1507" s="1" t="s">
        <v>101</v>
      </c>
      <c r="M1507" s="1" t="s">
        <v>101</v>
      </c>
      <c r="N1507" s="1" t="s">
        <v>101</v>
      </c>
      <c r="O1507" s="1" t="s">
        <v>102</v>
      </c>
      <c r="P1507" s="1">
        <v>42622</v>
      </c>
      <c r="Q1507" s="1">
        <v>9597972</v>
      </c>
      <c r="R1507" s="1">
        <v>0</v>
      </c>
      <c r="S1507" s="1">
        <v>9601872</v>
      </c>
      <c r="T1507" s="1">
        <v>355.11</v>
      </c>
      <c r="U1507" s="1">
        <v>0</v>
      </c>
      <c r="V1507" s="1">
        <v>0</v>
      </c>
      <c r="W1507" s="1">
        <v>5157</v>
      </c>
      <c r="X1507" s="1">
        <v>0</v>
      </c>
      <c r="Y1507" s="1">
        <v>0</v>
      </c>
      <c r="Z1507" s="1">
        <v>0</v>
      </c>
      <c r="AA1507" s="1">
        <v>0</v>
      </c>
      <c r="AB1507" s="1">
        <v>198.67</v>
      </c>
      <c r="AC1507" s="1">
        <v>511857.63</v>
      </c>
      <c r="AD1507" s="1">
        <v>312480</v>
      </c>
      <c r="AE1507" s="1">
        <v>2126610.75</v>
      </c>
      <c r="AF1507" s="1">
        <v>4051952.75</v>
      </c>
      <c r="AG1507" s="1">
        <v>0</v>
      </c>
      <c r="AH1507" s="1">
        <v>0</v>
      </c>
      <c r="AI1507" s="1">
        <v>0</v>
      </c>
      <c r="AJ1507" s="1">
        <v>36.07</v>
      </c>
      <c r="AK1507" s="1">
        <v>886.26</v>
      </c>
      <c r="AL1507" s="1">
        <v>3.16</v>
      </c>
      <c r="AM1507" s="1">
        <v>0</v>
      </c>
      <c r="AN1507" s="1">
        <v>0</v>
      </c>
      <c r="AO1507" s="1">
        <v>320987456</v>
      </c>
      <c r="AP1507" s="1">
        <v>323304064</v>
      </c>
      <c r="AQ1507" s="1">
        <v>277400576</v>
      </c>
      <c r="AR1507" s="1">
        <v>45817100</v>
      </c>
      <c r="AS1507" s="1">
        <v>86409.83</v>
      </c>
      <c r="AT1507" s="1">
        <v>0</v>
      </c>
      <c r="AU1507" s="1">
        <v>569281.5</v>
      </c>
      <c r="AV1507" s="1">
        <v>2885875.5</v>
      </c>
      <c r="AW1507" s="1">
        <v>0</v>
      </c>
      <c r="AX1507" s="1">
        <v>0</v>
      </c>
      <c r="AY1507" s="1">
        <v>122.64</v>
      </c>
      <c r="AZ1507" s="1">
        <v>76.5</v>
      </c>
      <c r="BA1507" s="1">
        <v>16.190000000000001</v>
      </c>
      <c r="BB1507" s="1">
        <v>1.1000000000000001</v>
      </c>
      <c r="BC1507" s="1">
        <v>54.89</v>
      </c>
      <c r="BD1507" s="1">
        <v>1603.09</v>
      </c>
      <c r="BE1507" s="1">
        <v>0</v>
      </c>
      <c r="BF1507" s="1">
        <v>0</v>
      </c>
      <c r="BG1507" s="1">
        <v>0</v>
      </c>
      <c r="BH1507" s="1">
        <v>559.6</v>
      </c>
      <c r="BI1507" s="1">
        <v>0</v>
      </c>
      <c r="BJ1507" s="1">
        <v>69.89</v>
      </c>
      <c r="BK1507" s="1">
        <v>20967</v>
      </c>
      <c r="BL1507" s="1">
        <v>20967</v>
      </c>
      <c r="BM1507" s="1">
        <v>0</v>
      </c>
      <c r="BN1507" s="1">
        <v>0</v>
      </c>
      <c r="BO1507" s="1">
        <v>0</v>
      </c>
      <c r="BP1507" s="1">
        <v>0.80000000999999998</v>
      </c>
      <c r="BQ1507" s="1">
        <v>4.666667E-2</v>
      </c>
      <c r="BR1507" s="1">
        <v>3.3333299999999998E-3</v>
      </c>
      <c r="BS1507" s="1">
        <v>0.80000000999999998</v>
      </c>
      <c r="BT1507" s="1">
        <v>2.3433332400000002</v>
      </c>
      <c r="BU1507" s="1">
        <v>0.12</v>
      </c>
      <c r="BV1507" s="1">
        <v>3.3333299999999998E-3</v>
      </c>
      <c r="BW1507" s="1">
        <v>2.22000003</v>
      </c>
      <c r="BX1507" s="1">
        <v>0.02</v>
      </c>
      <c r="BY1507" s="1">
        <v>0.46</v>
      </c>
      <c r="BZ1507" s="1">
        <v>0</v>
      </c>
      <c r="CA1507" s="1">
        <v>0</v>
      </c>
      <c r="CB1507" s="1">
        <v>0</v>
      </c>
      <c r="CC1507" s="1">
        <v>0</v>
      </c>
      <c r="CD1507" s="1">
        <v>0</v>
      </c>
      <c r="CE1507" s="1">
        <v>0</v>
      </c>
      <c r="CF1507" s="1">
        <v>0.11</v>
      </c>
      <c r="CG1507" s="1">
        <v>0.23</v>
      </c>
      <c r="CH1507" s="1">
        <v>4.29</v>
      </c>
      <c r="CI1507" s="1">
        <v>0.05</v>
      </c>
      <c r="CJ1507" s="1">
        <v>0</v>
      </c>
      <c r="CK1507" s="1">
        <v>0</v>
      </c>
      <c r="CL1507" s="1">
        <v>0</v>
      </c>
      <c r="CM1507" s="1">
        <v>420</v>
      </c>
      <c r="CN1507" s="1">
        <v>420</v>
      </c>
      <c r="CO1507" s="1">
        <v>811</v>
      </c>
      <c r="CP1507" s="1">
        <v>957</v>
      </c>
      <c r="CQ1507" s="1">
        <v>0</v>
      </c>
      <c r="CR1507" s="1">
        <v>0</v>
      </c>
      <c r="CS1507" t="s">
        <v>116</v>
      </c>
      <c r="CT1507">
        <f t="shared" si="192"/>
        <v>9.5237340135999999E-4</v>
      </c>
      <c r="CU1507">
        <f t="shared" si="193"/>
        <v>9.5237340136000003E-3</v>
      </c>
      <c r="CV1507">
        <f t="shared" si="191"/>
        <v>0.73611655999999992</v>
      </c>
      <c r="CW1507">
        <f t="shared" si="194"/>
        <v>2.4489599999999996E-3</v>
      </c>
      <c r="CX1507" s="4">
        <f t="shared" si="195"/>
        <v>324629625.19</v>
      </c>
      <c r="CY1507">
        <f t="shared" si="196"/>
        <v>756279.69000000006</v>
      </c>
      <c r="CZ1507">
        <f t="shared" si="197"/>
        <v>323304064</v>
      </c>
      <c r="DA1507">
        <f t="shared" si="198"/>
        <v>569281.5</v>
      </c>
    </row>
    <row r="1508" spans="1:105" x14ac:dyDescent="0.3">
      <c r="A1508" s="1">
        <v>32</v>
      </c>
      <c r="B1508" s="1" t="s">
        <v>103</v>
      </c>
      <c r="C1508" s="1">
        <v>2028</v>
      </c>
      <c r="D1508" s="1">
        <v>6</v>
      </c>
      <c r="E1508" s="1">
        <v>0</v>
      </c>
      <c r="F1508" s="1">
        <v>300</v>
      </c>
      <c r="G1508" s="1">
        <v>2.0407999999999999E-2</v>
      </c>
      <c r="H1508" s="1">
        <v>2011</v>
      </c>
      <c r="I1508" s="1" t="s">
        <v>98</v>
      </c>
      <c r="J1508" s="1" t="s">
        <v>99</v>
      </c>
      <c r="K1508" s="1" t="s">
        <v>100</v>
      </c>
      <c r="L1508" s="1" t="s">
        <v>101</v>
      </c>
      <c r="M1508" s="1" t="s">
        <v>101</v>
      </c>
      <c r="N1508" s="1" t="s">
        <v>101</v>
      </c>
      <c r="O1508" s="1" t="s">
        <v>102</v>
      </c>
      <c r="P1508" s="1">
        <v>42622</v>
      </c>
      <c r="Q1508" s="1">
        <v>10863939</v>
      </c>
      <c r="R1508" s="1">
        <v>0</v>
      </c>
      <c r="S1508" s="1">
        <v>10987217</v>
      </c>
      <c r="T1508" s="1">
        <v>36328.93</v>
      </c>
      <c r="U1508" s="1">
        <v>0</v>
      </c>
      <c r="V1508" s="1">
        <v>0</v>
      </c>
      <c r="W1508" s="1">
        <v>159592.69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522168.47</v>
      </c>
      <c r="AD1508" s="1">
        <v>302400</v>
      </c>
      <c r="AE1508" s="1">
        <v>1274300.6299999999</v>
      </c>
      <c r="AF1508" s="1">
        <v>2839805.75</v>
      </c>
      <c r="AG1508" s="1">
        <v>0</v>
      </c>
      <c r="AH1508" s="1">
        <v>0</v>
      </c>
      <c r="AI1508" s="1">
        <v>0</v>
      </c>
      <c r="AJ1508" s="1">
        <v>0</v>
      </c>
      <c r="AK1508" s="1">
        <v>5.75</v>
      </c>
      <c r="AL1508" s="1">
        <v>0</v>
      </c>
      <c r="AM1508" s="1">
        <v>0</v>
      </c>
      <c r="AN1508" s="1">
        <v>0</v>
      </c>
      <c r="AO1508" s="1">
        <v>374083456</v>
      </c>
      <c r="AP1508" s="1">
        <v>374143840</v>
      </c>
      <c r="AQ1508" s="1">
        <v>321515232</v>
      </c>
      <c r="AR1508" s="1">
        <v>52443088</v>
      </c>
      <c r="AS1508" s="1">
        <v>185463.5</v>
      </c>
      <c r="AT1508" s="1">
        <v>0</v>
      </c>
      <c r="AU1508" s="1">
        <v>4856803.5</v>
      </c>
      <c r="AV1508" s="1">
        <v>4917198.5</v>
      </c>
      <c r="AW1508" s="1">
        <v>0</v>
      </c>
      <c r="AX1508" s="1">
        <v>0</v>
      </c>
      <c r="AY1508" s="1">
        <v>128.43</v>
      </c>
      <c r="AZ1508" s="1">
        <v>86.87</v>
      </c>
      <c r="BA1508" s="1">
        <v>33.729999999999997</v>
      </c>
      <c r="BB1508" s="1">
        <v>7.47</v>
      </c>
      <c r="BC1508" s="1">
        <v>68.16</v>
      </c>
      <c r="BD1508" s="1">
        <v>133.69</v>
      </c>
      <c r="BE1508" s="1">
        <v>0</v>
      </c>
      <c r="BF1508" s="1">
        <v>0</v>
      </c>
      <c r="BG1508" s="1">
        <v>0</v>
      </c>
      <c r="BH1508" s="1">
        <v>30.81</v>
      </c>
      <c r="BI1508" s="1">
        <v>0</v>
      </c>
      <c r="BJ1508" s="1">
        <v>0</v>
      </c>
      <c r="BK1508" s="1">
        <v>20967</v>
      </c>
      <c r="BL1508" s="1">
        <v>0</v>
      </c>
      <c r="BM1508" s="1">
        <v>0</v>
      </c>
      <c r="BN1508" s="1">
        <v>0</v>
      </c>
      <c r="BO1508" s="1">
        <v>0</v>
      </c>
      <c r="BP1508" s="1">
        <v>0.03</v>
      </c>
      <c r="BQ1508" s="1">
        <v>0</v>
      </c>
      <c r="BR1508" s="1">
        <v>0</v>
      </c>
      <c r="BS1508" s="1">
        <v>0.03</v>
      </c>
      <c r="BT1508" s="1">
        <v>0.04</v>
      </c>
      <c r="BU1508" s="1">
        <v>0</v>
      </c>
      <c r="BV1508" s="1">
        <v>0</v>
      </c>
      <c r="BW1508" s="1">
        <v>0.04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0</v>
      </c>
      <c r="CD1508" s="1">
        <v>0</v>
      </c>
      <c r="CE1508" s="1">
        <v>0</v>
      </c>
      <c r="CF1508" s="1">
        <v>0</v>
      </c>
      <c r="CG1508" s="1">
        <v>0</v>
      </c>
      <c r="CH1508" s="1">
        <v>4.8600000000000003</v>
      </c>
      <c r="CI1508" s="1">
        <v>0</v>
      </c>
      <c r="CJ1508" s="1">
        <v>0</v>
      </c>
      <c r="CK1508" s="1">
        <v>0</v>
      </c>
      <c r="CL1508" s="1">
        <v>0</v>
      </c>
      <c r="CM1508" s="1">
        <v>420</v>
      </c>
      <c r="CN1508" s="1">
        <v>420</v>
      </c>
      <c r="CO1508" s="1">
        <v>811</v>
      </c>
      <c r="CP1508" s="1">
        <v>957</v>
      </c>
      <c r="CQ1508" s="1">
        <v>0</v>
      </c>
      <c r="CR1508" s="1">
        <v>0</v>
      </c>
      <c r="CS1508" t="s">
        <v>116</v>
      </c>
      <c r="CT1508">
        <f t="shared" si="192"/>
        <v>0</v>
      </c>
      <c r="CU1508">
        <f t="shared" si="193"/>
        <v>0</v>
      </c>
      <c r="CV1508">
        <f t="shared" si="191"/>
        <v>0</v>
      </c>
      <c r="CW1508">
        <f t="shared" si="194"/>
        <v>0</v>
      </c>
      <c r="CX1508" s="4">
        <f t="shared" si="195"/>
        <v>379000643.5</v>
      </c>
      <c r="CY1508">
        <f t="shared" si="196"/>
        <v>0</v>
      </c>
      <c r="CZ1508">
        <f t="shared" si="197"/>
        <v>374143840</v>
      </c>
      <c r="DA1508">
        <f t="shared" si="198"/>
        <v>4856803.5</v>
      </c>
    </row>
    <row r="1509" spans="1:105" x14ac:dyDescent="0.3">
      <c r="A1509" s="1">
        <v>32</v>
      </c>
      <c r="B1509" s="1" t="s">
        <v>103</v>
      </c>
      <c r="C1509" s="1">
        <v>2028</v>
      </c>
      <c r="D1509" s="1">
        <v>7</v>
      </c>
      <c r="E1509" s="1">
        <v>0</v>
      </c>
      <c r="F1509" s="1">
        <v>300</v>
      </c>
      <c r="G1509" s="1">
        <v>2.0407999999999999E-2</v>
      </c>
      <c r="H1509" s="1">
        <v>2011</v>
      </c>
      <c r="I1509" s="1" t="s">
        <v>98</v>
      </c>
      <c r="J1509" s="1" t="s">
        <v>99</v>
      </c>
      <c r="K1509" s="1" t="s">
        <v>100</v>
      </c>
      <c r="L1509" s="1" t="s">
        <v>101</v>
      </c>
      <c r="M1509" s="1" t="s">
        <v>101</v>
      </c>
      <c r="N1509" s="1" t="s">
        <v>101</v>
      </c>
      <c r="O1509" s="1" t="s">
        <v>102</v>
      </c>
      <c r="P1509" s="1">
        <v>42622</v>
      </c>
      <c r="Q1509" s="1">
        <v>12615735</v>
      </c>
      <c r="R1509" s="1">
        <v>0</v>
      </c>
      <c r="S1509" s="1">
        <v>12427658</v>
      </c>
      <c r="T1509" s="1">
        <v>251906.16</v>
      </c>
      <c r="U1509" s="1">
        <v>0</v>
      </c>
      <c r="V1509" s="1">
        <v>0</v>
      </c>
      <c r="W1509" s="1">
        <v>67868.91</v>
      </c>
      <c r="X1509" s="1">
        <v>0</v>
      </c>
      <c r="Y1509" s="1">
        <v>0</v>
      </c>
      <c r="Z1509" s="1">
        <v>0</v>
      </c>
      <c r="AA1509" s="1">
        <v>0</v>
      </c>
      <c r="AB1509" s="1">
        <v>284.67</v>
      </c>
      <c r="AC1509" s="1">
        <v>608577.93999999994</v>
      </c>
      <c r="AD1509" s="1">
        <v>312480</v>
      </c>
      <c r="AE1509" s="1">
        <v>1282475.1299999999</v>
      </c>
      <c r="AF1509" s="1">
        <v>2525051.75</v>
      </c>
      <c r="AG1509" s="1">
        <v>0</v>
      </c>
      <c r="AH1509" s="1">
        <v>0</v>
      </c>
      <c r="AI1509" s="1">
        <v>0</v>
      </c>
      <c r="AJ1509" s="1">
        <v>76.69</v>
      </c>
      <c r="AK1509" s="1">
        <v>3864.63</v>
      </c>
      <c r="AL1509" s="1">
        <v>115.81</v>
      </c>
      <c r="AM1509" s="1">
        <v>0</v>
      </c>
      <c r="AN1509" s="1">
        <v>0</v>
      </c>
      <c r="AO1509" s="1">
        <v>1033788032</v>
      </c>
      <c r="AP1509" s="1">
        <v>431052928</v>
      </c>
      <c r="AQ1509" s="1">
        <v>372031104</v>
      </c>
      <c r="AR1509" s="1">
        <v>58770420</v>
      </c>
      <c r="AS1509" s="1">
        <v>251348.5</v>
      </c>
      <c r="AT1509" s="1">
        <v>0</v>
      </c>
      <c r="AU1509" s="1">
        <v>618358656</v>
      </c>
      <c r="AV1509" s="1">
        <v>15623575</v>
      </c>
      <c r="AW1509" s="1">
        <v>0</v>
      </c>
      <c r="AX1509" s="1">
        <v>0</v>
      </c>
      <c r="AY1509" s="1">
        <v>574.52</v>
      </c>
      <c r="AZ1509" s="1">
        <v>524.21</v>
      </c>
      <c r="BA1509" s="1">
        <v>203.17</v>
      </c>
      <c r="BB1509" s="1">
        <v>21.45</v>
      </c>
      <c r="BC1509" s="1">
        <v>410.25</v>
      </c>
      <c r="BD1509" s="1">
        <v>2454.7199999999998</v>
      </c>
      <c r="BE1509" s="1">
        <v>0</v>
      </c>
      <c r="BF1509" s="1">
        <v>0</v>
      </c>
      <c r="BG1509" s="1">
        <v>0</v>
      </c>
      <c r="BH1509" s="1">
        <v>230.2</v>
      </c>
      <c r="BI1509" s="1">
        <v>0</v>
      </c>
      <c r="BJ1509" s="1">
        <v>69.89</v>
      </c>
      <c r="BK1509" s="1">
        <v>20967</v>
      </c>
      <c r="BL1509" s="1">
        <v>20967</v>
      </c>
      <c r="BM1509" s="1">
        <v>0</v>
      </c>
      <c r="BN1509" s="1">
        <v>0</v>
      </c>
      <c r="BO1509" s="1">
        <v>0</v>
      </c>
      <c r="BP1509" s="1">
        <v>4.4333334000000004</v>
      </c>
      <c r="BQ1509" s="1">
        <v>0.11</v>
      </c>
      <c r="BR1509" s="1">
        <v>0.36000000999999998</v>
      </c>
      <c r="BS1509" s="1">
        <v>4.4299998299999999</v>
      </c>
      <c r="BT1509" s="1">
        <v>13.68666649</v>
      </c>
      <c r="BU1509" s="1">
        <v>0.18000000999999999</v>
      </c>
      <c r="BV1509" s="1">
        <v>0.37666666999999998</v>
      </c>
      <c r="BW1509" s="1">
        <v>13.130000109999999</v>
      </c>
      <c r="BX1509" s="1">
        <v>0.02</v>
      </c>
      <c r="BY1509" s="1">
        <v>0.72</v>
      </c>
      <c r="BZ1509" s="1">
        <v>0</v>
      </c>
      <c r="CA1509" s="1">
        <v>0</v>
      </c>
      <c r="CB1509" s="1">
        <v>0</v>
      </c>
      <c r="CC1509" s="1">
        <v>0</v>
      </c>
      <c r="CD1509" s="1">
        <v>0</v>
      </c>
      <c r="CE1509" s="1">
        <v>0</v>
      </c>
      <c r="CF1509" s="1">
        <v>0</v>
      </c>
      <c r="CG1509" s="1">
        <v>0</v>
      </c>
      <c r="CH1509" s="1">
        <v>4.8899999999999997</v>
      </c>
      <c r="CI1509" s="1">
        <v>0.09</v>
      </c>
      <c r="CJ1509" s="1">
        <v>0</v>
      </c>
      <c r="CK1509" s="1">
        <v>0</v>
      </c>
      <c r="CL1509" s="1">
        <v>0</v>
      </c>
      <c r="CM1509" s="1">
        <v>420</v>
      </c>
      <c r="CN1509" s="1">
        <v>420</v>
      </c>
      <c r="CO1509" s="1">
        <v>811</v>
      </c>
      <c r="CP1509" s="1">
        <v>957</v>
      </c>
      <c r="CQ1509" s="1">
        <v>0</v>
      </c>
      <c r="CR1509" s="1">
        <v>0</v>
      </c>
      <c r="CS1509" t="s">
        <v>116</v>
      </c>
      <c r="CT1509">
        <f t="shared" si="192"/>
        <v>2.2448799999999999E-3</v>
      </c>
      <c r="CU1509">
        <f t="shared" si="193"/>
        <v>2.2448799999999998E-2</v>
      </c>
      <c r="CV1509">
        <f t="shared" si="191"/>
        <v>1.5650895199999999</v>
      </c>
      <c r="CW1509">
        <f t="shared" si="194"/>
        <v>3.6734402040799995E-3</v>
      </c>
      <c r="CX1509" s="4">
        <f t="shared" si="195"/>
        <v>1051019543.23</v>
      </c>
      <c r="CY1509">
        <f t="shared" si="196"/>
        <v>1607959.23</v>
      </c>
      <c r="CZ1509">
        <f t="shared" si="197"/>
        <v>431052928</v>
      </c>
      <c r="DA1509">
        <f t="shared" si="198"/>
        <v>618358656</v>
      </c>
    </row>
    <row r="1510" spans="1:105" x14ac:dyDescent="0.3">
      <c r="A1510" s="1">
        <v>32</v>
      </c>
      <c r="B1510" s="1" t="s">
        <v>103</v>
      </c>
      <c r="C1510" s="1">
        <v>2028</v>
      </c>
      <c r="D1510" s="1">
        <v>8</v>
      </c>
      <c r="E1510" s="1">
        <v>0</v>
      </c>
      <c r="F1510" s="1">
        <v>300</v>
      </c>
      <c r="G1510" s="1">
        <v>2.0407999999999999E-2</v>
      </c>
      <c r="H1510" s="1">
        <v>2011</v>
      </c>
      <c r="I1510" s="1" t="s">
        <v>98</v>
      </c>
      <c r="J1510" s="1" t="s">
        <v>99</v>
      </c>
      <c r="K1510" s="1" t="s">
        <v>100</v>
      </c>
      <c r="L1510" s="1" t="s">
        <v>101</v>
      </c>
      <c r="M1510" s="1" t="s">
        <v>101</v>
      </c>
      <c r="N1510" s="1" t="s">
        <v>101</v>
      </c>
      <c r="O1510" s="1" t="s">
        <v>102</v>
      </c>
      <c r="P1510" s="1">
        <v>42622</v>
      </c>
      <c r="Q1510" s="1">
        <v>11715052</v>
      </c>
      <c r="R1510" s="1">
        <v>0</v>
      </c>
      <c r="S1510" s="1">
        <v>11765431</v>
      </c>
      <c r="T1510" s="1">
        <v>74319.05</v>
      </c>
      <c r="U1510" s="1">
        <v>0</v>
      </c>
      <c r="V1510" s="1">
        <v>0</v>
      </c>
      <c r="W1510" s="1">
        <v>125012.32</v>
      </c>
      <c r="X1510" s="1">
        <v>0</v>
      </c>
      <c r="Y1510" s="1">
        <v>0</v>
      </c>
      <c r="Z1510" s="1">
        <v>0</v>
      </c>
      <c r="AA1510" s="1">
        <v>0</v>
      </c>
      <c r="AB1510" s="1">
        <v>2</v>
      </c>
      <c r="AC1510" s="1">
        <v>551216.81000000006</v>
      </c>
      <c r="AD1510" s="1">
        <v>312480</v>
      </c>
      <c r="AE1510" s="1">
        <v>1349040.63</v>
      </c>
      <c r="AF1510" s="1">
        <v>2881107</v>
      </c>
      <c r="AG1510" s="1">
        <v>0</v>
      </c>
      <c r="AH1510" s="1">
        <v>0</v>
      </c>
      <c r="AI1510" s="1">
        <v>0</v>
      </c>
      <c r="AJ1510" s="1">
        <v>0</v>
      </c>
      <c r="AK1510" s="1">
        <v>276.69</v>
      </c>
      <c r="AL1510" s="1">
        <v>1.18</v>
      </c>
      <c r="AM1510" s="1">
        <v>0</v>
      </c>
      <c r="AN1510" s="1">
        <v>0</v>
      </c>
      <c r="AO1510" s="1">
        <v>445061344</v>
      </c>
      <c r="AP1510" s="1">
        <v>403237376</v>
      </c>
      <c r="AQ1510" s="1">
        <v>346909344</v>
      </c>
      <c r="AR1510" s="1">
        <v>56106528</v>
      </c>
      <c r="AS1510" s="1">
        <v>221686.19</v>
      </c>
      <c r="AT1510" s="1">
        <v>0</v>
      </c>
      <c r="AU1510" s="1">
        <v>80316672</v>
      </c>
      <c r="AV1510" s="1">
        <v>38492716</v>
      </c>
      <c r="AW1510" s="1">
        <v>0</v>
      </c>
      <c r="AX1510" s="1">
        <v>0</v>
      </c>
      <c r="AY1510" s="1">
        <v>210.54</v>
      </c>
      <c r="AZ1510" s="1">
        <v>178.32</v>
      </c>
      <c r="BA1510" s="1">
        <v>61.93</v>
      </c>
      <c r="BB1510" s="1">
        <v>10</v>
      </c>
      <c r="BC1510" s="1">
        <v>129.65</v>
      </c>
      <c r="BD1510" s="1">
        <v>1080.7</v>
      </c>
      <c r="BE1510" s="1">
        <v>0</v>
      </c>
      <c r="BF1510" s="1">
        <v>0</v>
      </c>
      <c r="BG1510" s="1">
        <v>0</v>
      </c>
      <c r="BH1510" s="1">
        <v>307.91000000000003</v>
      </c>
      <c r="BI1510" s="1">
        <v>0</v>
      </c>
      <c r="BJ1510" s="1">
        <v>0</v>
      </c>
      <c r="BK1510" s="1">
        <v>20967</v>
      </c>
      <c r="BL1510" s="1">
        <v>20967</v>
      </c>
      <c r="BM1510" s="1">
        <v>0</v>
      </c>
      <c r="BN1510" s="1">
        <v>0</v>
      </c>
      <c r="BO1510" s="1">
        <v>0</v>
      </c>
      <c r="BP1510" s="1">
        <v>0.66333335999999998</v>
      </c>
      <c r="BQ1510" s="1">
        <v>0</v>
      </c>
      <c r="BR1510" s="1">
        <v>0.01</v>
      </c>
      <c r="BS1510" s="1">
        <v>0.66333335999999998</v>
      </c>
      <c r="BT1510" s="1">
        <v>1.43333328</v>
      </c>
      <c r="BU1510" s="1">
        <v>0</v>
      </c>
      <c r="BV1510" s="1">
        <v>0.01</v>
      </c>
      <c r="BW1510" s="1">
        <v>1.42333329</v>
      </c>
      <c r="BX1510" s="1">
        <v>0</v>
      </c>
      <c r="BY1510" s="1">
        <v>0.01</v>
      </c>
      <c r="BZ1510" s="1">
        <v>0</v>
      </c>
      <c r="CA1510" s="1">
        <v>0</v>
      </c>
      <c r="CB1510" s="1">
        <v>0</v>
      </c>
      <c r="CC1510" s="1">
        <v>0</v>
      </c>
      <c r="CD1510" s="1">
        <v>0</v>
      </c>
      <c r="CE1510" s="1">
        <v>0</v>
      </c>
      <c r="CF1510" s="1">
        <v>0</v>
      </c>
      <c r="CG1510" s="1">
        <v>0</v>
      </c>
      <c r="CH1510" s="1">
        <v>4.75</v>
      </c>
      <c r="CI1510" s="1">
        <v>0</v>
      </c>
      <c r="CJ1510" s="1">
        <v>0</v>
      </c>
      <c r="CK1510" s="1">
        <v>0</v>
      </c>
      <c r="CL1510" s="1">
        <v>0</v>
      </c>
      <c r="CM1510" s="1">
        <v>420</v>
      </c>
      <c r="CN1510" s="1">
        <v>420</v>
      </c>
      <c r="CO1510" s="1">
        <v>811</v>
      </c>
      <c r="CP1510" s="1">
        <v>957</v>
      </c>
      <c r="CQ1510" s="1">
        <v>0</v>
      </c>
      <c r="CR1510" s="1">
        <v>0</v>
      </c>
      <c r="CS1510" t="s">
        <v>116</v>
      </c>
      <c r="CT1510">
        <f t="shared" si="192"/>
        <v>0</v>
      </c>
      <c r="CU1510">
        <f t="shared" si="193"/>
        <v>0</v>
      </c>
      <c r="CV1510">
        <f t="shared" si="191"/>
        <v>0</v>
      </c>
      <c r="CW1510">
        <f t="shared" si="194"/>
        <v>0</v>
      </c>
      <c r="CX1510" s="4">
        <f t="shared" si="195"/>
        <v>483554048</v>
      </c>
      <c r="CY1510">
        <f t="shared" si="196"/>
        <v>0</v>
      </c>
      <c r="CZ1510">
        <f t="shared" si="197"/>
        <v>403237376</v>
      </c>
      <c r="DA1510">
        <f t="shared" si="198"/>
        <v>80316672</v>
      </c>
    </row>
    <row r="1511" spans="1:105" x14ac:dyDescent="0.3">
      <c r="A1511" s="1">
        <v>32</v>
      </c>
      <c r="B1511" s="1" t="s">
        <v>103</v>
      </c>
      <c r="C1511" s="1">
        <v>2028</v>
      </c>
      <c r="D1511" s="1">
        <v>9</v>
      </c>
      <c r="E1511" s="1">
        <v>0</v>
      </c>
      <c r="F1511" s="1">
        <v>300</v>
      </c>
      <c r="G1511" s="1">
        <v>2.0407999999999999E-2</v>
      </c>
      <c r="H1511" s="1">
        <v>2011</v>
      </c>
      <c r="I1511" s="1" t="s">
        <v>98</v>
      </c>
      <c r="J1511" s="1" t="s">
        <v>99</v>
      </c>
      <c r="K1511" s="1" t="s">
        <v>100</v>
      </c>
      <c r="L1511" s="1" t="s">
        <v>101</v>
      </c>
      <c r="M1511" s="1" t="s">
        <v>101</v>
      </c>
      <c r="N1511" s="1" t="s">
        <v>101</v>
      </c>
      <c r="O1511" s="1" t="s">
        <v>102</v>
      </c>
      <c r="P1511" s="1">
        <v>42622</v>
      </c>
      <c r="Q1511" s="1">
        <v>9392050</v>
      </c>
      <c r="R1511" s="1">
        <v>0</v>
      </c>
      <c r="S1511" s="1">
        <v>9391848</v>
      </c>
      <c r="T1511" s="1">
        <v>449.83</v>
      </c>
      <c r="U1511" s="1">
        <v>0</v>
      </c>
      <c r="V1511" s="1">
        <v>0</v>
      </c>
      <c r="W1511" s="1">
        <v>3453.78</v>
      </c>
      <c r="X1511" s="1">
        <v>0</v>
      </c>
      <c r="Y1511" s="1">
        <v>0</v>
      </c>
      <c r="Z1511" s="1">
        <v>0</v>
      </c>
      <c r="AA1511" s="1">
        <v>0</v>
      </c>
      <c r="AB1511" s="1">
        <v>1105.33</v>
      </c>
      <c r="AC1511" s="1">
        <v>465959.03</v>
      </c>
      <c r="AD1511" s="1">
        <v>302400</v>
      </c>
      <c r="AE1511" s="1">
        <v>1270326.8799999999</v>
      </c>
      <c r="AF1511" s="1">
        <v>3229677</v>
      </c>
      <c r="AG1511" s="1">
        <v>0</v>
      </c>
      <c r="AH1511" s="1">
        <v>0</v>
      </c>
      <c r="AI1511" s="1">
        <v>0</v>
      </c>
      <c r="AJ1511" s="1">
        <v>240.49</v>
      </c>
      <c r="AK1511" s="1">
        <v>2915.31</v>
      </c>
      <c r="AL1511" s="1">
        <v>42.6</v>
      </c>
      <c r="AM1511" s="1">
        <v>0</v>
      </c>
      <c r="AN1511" s="1">
        <v>0</v>
      </c>
      <c r="AO1511" s="1">
        <v>317816800</v>
      </c>
      <c r="AP1511" s="1">
        <v>316939296</v>
      </c>
      <c r="AQ1511" s="1">
        <v>272013600</v>
      </c>
      <c r="AR1511" s="1">
        <v>44871884</v>
      </c>
      <c r="AS1511" s="1">
        <v>53819.34</v>
      </c>
      <c r="AT1511" s="1">
        <v>0</v>
      </c>
      <c r="AU1511" s="1">
        <v>1202167.5</v>
      </c>
      <c r="AV1511" s="1">
        <v>324665.31</v>
      </c>
      <c r="AW1511" s="1">
        <v>0</v>
      </c>
      <c r="AX1511" s="1">
        <v>0</v>
      </c>
      <c r="AY1511" s="1">
        <v>241.67</v>
      </c>
      <c r="AZ1511" s="1">
        <v>212.96</v>
      </c>
      <c r="BA1511" s="1">
        <v>58.5</v>
      </c>
      <c r="BB1511" s="1">
        <v>1.04</v>
      </c>
      <c r="BC1511" s="1">
        <v>125.09</v>
      </c>
      <c r="BD1511" s="1">
        <v>2672.5</v>
      </c>
      <c r="BE1511" s="1">
        <v>0</v>
      </c>
      <c r="BF1511" s="1">
        <v>0</v>
      </c>
      <c r="BG1511" s="1">
        <v>0</v>
      </c>
      <c r="BH1511" s="1">
        <v>94</v>
      </c>
      <c r="BI1511" s="1">
        <v>0</v>
      </c>
      <c r="BJ1511" s="1">
        <v>69.89</v>
      </c>
      <c r="BK1511" s="1">
        <v>20967</v>
      </c>
      <c r="BL1511" s="1">
        <v>20967</v>
      </c>
      <c r="BM1511" s="1">
        <v>0</v>
      </c>
      <c r="BN1511" s="1">
        <v>0</v>
      </c>
      <c r="BO1511" s="1">
        <v>0</v>
      </c>
      <c r="BP1511" s="1">
        <v>1.88</v>
      </c>
      <c r="BQ1511" s="1">
        <v>0.31999999000000001</v>
      </c>
      <c r="BR1511" s="1">
        <v>0.03</v>
      </c>
      <c r="BS1511" s="1">
        <v>1.88</v>
      </c>
      <c r="BT1511" s="1">
        <v>7.1199998899999999</v>
      </c>
      <c r="BU1511" s="1">
        <v>0.79333335000000005</v>
      </c>
      <c r="BV1511" s="1">
        <v>0.03</v>
      </c>
      <c r="BW1511" s="1">
        <v>6.2966666199999999</v>
      </c>
      <c r="BX1511" s="1">
        <v>0.11</v>
      </c>
      <c r="BY1511" s="1">
        <v>2.17</v>
      </c>
      <c r="BZ1511" s="1">
        <v>0</v>
      </c>
      <c r="CA1511" s="1">
        <v>0</v>
      </c>
      <c r="CB1511" s="1">
        <v>0</v>
      </c>
      <c r="CC1511" s="1">
        <v>0</v>
      </c>
      <c r="CD1511" s="1">
        <v>0</v>
      </c>
      <c r="CE1511" s="1">
        <v>0</v>
      </c>
      <c r="CF1511" s="1">
        <v>0</v>
      </c>
      <c r="CG1511" s="1">
        <v>0</v>
      </c>
      <c r="CH1511" s="1">
        <v>5.17</v>
      </c>
      <c r="CI1511" s="1">
        <v>0.26</v>
      </c>
      <c r="CJ1511" s="1">
        <v>0</v>
      </c>
      <c r="CK1511" s="1">
        <v>0</v>
      </c>
      <c r="CL1511" s="1">
        <v>0</v>
      </c>
      <c r="CM1511" s="1">
        <v>420</v>
      </c>
      <c r="CN1511" s="1">
        <v>420</v>
      </c>
      <c r="CO1511" s="1">
        <v>811</v>
      </c>
      <c r="CP1511" s="1">
        <v>957</v>
      </c>
      <c r="CQ1511" s="1">
        <v>0</v>
      </c>
      <c r="CR1511" s="1">
        <v>0</v>
      </c>
      <c r="CS1511" t="s">
        <v>116</v>
      </c>
      <c r="CT1511">
        <f t="shared" si="192"/>
        <v>6.5305597959200001E-3</v>
      </c>
      <c r="CU1511">
        <f t="shared" si="193"/>
        <v>6.5305597959200004E-2</v>
      </c>
      <c r="CV1511">
        <f t="shared" si="191"/>
        <v>4.9079199200000003</v>
      </c>
      <c r="CW1511">
        <f t="shared" si="194"/>
        <v>1.6190347006799999E-2</v>
      </c>
      <c r="CX1511" s="4">
        <f t="shared" si="195"/>
        <v>323183817.32999998</v>
      </c>
      <c r="CY1511">
        <f t="shared" si="196"/>
        <v>5042353.83</v>
      </c>
      <c r="CZ1511">
        <f t="shared" si="197"/>
        <v>316939296</v>
      </c>
      <c r="DA1511">
        <f t="shared" si="198"/>
        <v>1202167.5</v>
      </c>
    </row>
    <row r="1512" spans="1:105" x14ac:dyDescent="0.3">
      <c r="A1512" s="1">
        <v>32</v>
      </c>
      <c r="B1512" s="1" t="s">
        <v>103</v>
      </c>
      <c r="C1512" s="1">
        <v>2028</v>
      </c>
      <c r="D1512" s="1">
        <v>10</v>
      </c>
      <c r="E1512" s="1">
        <v>0</v>
      </c>
      <c r="F1512" s="1">
        <v>300</v>
      </c>
      <c r="G1512" s="1">
        <v>2.0407999999999999E-2</v>
      </c>
      <c r="H1512" s="1">
        <v>2011</v>
      </c>
      <c r="I1512" s="1" t="s">
        <v>98</v>
      </c>
      <c r="J1512" s="1" t="s">
        <v>99</v>
      </c>
      <c r="K1512" s="1" t="s">
        <v>100</v>
      </c>
      <c r="L1512" s="1" t="s">
        <v>101</v>
      </c>
      <c r="M1512" s="1" t="s">
        <v>101</v>
      </c>
      <c r="N1512" s="1" t="s">
        <v>101</v>
      </c>
      <c r="O1512" s="1" t="s">
        <v>102</v>
      </c>
      <c r="P1512" s="1">
        <v>42622</v>
      </c>
      <c r="Q1512" s="1">
        <v>8751642</v>
      </c>
      <c r="R1512" s="1">
        <v>0</v>
      </c>
      <c r="S1512" s="1">
        <v>8755580</v>
      </c>
      <c r="T1512" s="1">
        <v>78.010000000000005</v>
      </c>
      <c r="U1512" s="1">
        <v>0</v>
      </c>
      <c r="V1512" s="1">
        <v>0</v>
      </c>
      <c r="W1512" s="1">
        <v>3980.75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393508.25</v>
      </c>
      <c r="AD1512" s="1">
        <v>312480</v>
      </c>
      <c r="AE1512" s="1">
        <v>1090602.5</v>
      </c>
      <c r="AF1512" s="1">
        <v>2959452.75</v>
      </c>
      <c r="AG1512" s="1">
        <v>0</v>
      </c>
      <c r="AH1512" s="1">
        <v>0</v>
      </c>
      <c r="AI1512" s="1">
        <v>0</v>
      </c>
      <c r="AJ1512" s="1">
        <v>0</v>
      </c>
      <c r="AK1512" s="1">
        <v>2.77</v>
      </c>
      <c r="AL1512" s="1">
        <v>0</v>
      </c>
      <c r="AM1512" s="1">
        <v>0</v>
      </c>
      <c r="AN1512" s="1">
        <v>0</v>
      </c>
      <c r="AO1512" s="1">
        <v>296547584</v>
      </c>
      <c r="AP1512" s="1">
        <v>296648736</v>
      </c>
      <c r="AQ1512" s="1">
        <v>254728192</v>
      </c>
      <c r="AR1512" s="1">
        <v>41900928</v>
      </c>
      <c r="AS1512" s="1">
        <v>19578.04</v>
      </c>
      <c r="AT1512" s="1">
        <v>0</v>
      </c>
      <c r="AU1512" s="1">
        <v>2380.79</v>
      </c>
      <c r="AV1512" s="1">
        <v>103509</v>
      </c>
      <c r="AW1512" s="1">
        <v>0</v>
      </c>
      <c r="AX1512" s="1">
        <v>0</v>
      </c>
      <c r="AY1512" s="1">
        <v>46.11</v>
      </c>
      <c r="AZ1512" s="1">
        <v>37.32</v>
      </c>
      <c r="BA1512" s="1">
        <v>4.3600000000000003</v>
      </c>
      <c r="BB1512" s="1">
        <v>0.77</v>
      </c>
      <c r="BC1512" s="1">
        <v>7.28</v>
      </c>
      <c r="BD1512" s="1">
        <v>30.52</v>
      </c>
      <c r="BE1512" s="1">
        <v>0</v>
      </c>
      <c r="BF1512" s="1">
        <v>0</v>
      </c>
      <c r="BG1512" s="1">
        <v>0</v>
      </c>
      <c r="BH1512" s="1">
        <v>26</v>
      </c>
      <c r="BI1512" s="1">
        <v>0</v>
      </c>
      <c r="BJ1512" s="1">
        <v>0</v>
      </c>
      <c r="BK1512" s="1">
        <v>20967</v>
      </c>
      <c r="BL1512" s="1">
        <v>0</v>
      </c>
      <c r="BM1512" s="1">
        <v>0</v>
      </c>
      <c r="BN1512" s="1">
        <v>0</v>
      </c>
      <c r="BO1512" s="1">
        <v>0</v>
      </c>
      <c r="BP1512" s="1">
        <v>3.3333299999999998E-3</v>
      </c>
      <c r="BQ1512" s="1">
        <v>0</v>
      </c>
      <c r="BR1512" s="1">
        <v>0</v>
      </c>
      <c r="BS1512" s="1">
        <v>3.3333299999999998E-3</v>
      </c>
      <c r="BT1512" s="1">
        <v>0.01</v>
      </c>
      <c r="BU1512" s="1">
        <v>0</v>
      </c>
      <c r="BV1512" s="1">
        <v>0</v>
      </c>
      <c r="BW1512" s="1">
        <v>0.01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0</v>
      </c>
      <c r="CE1512" s="1">
        <v>0</v>
      </c>
      <c r="CF1512" s="1">
        <v>0</v>
      </c>
      <c r="CG1512" s="1">
        <v>0</v>
      </c>
      <c r="CH1512" s="1">
        <v>4.54</v>
      </c>
      <c r="CI1512" s="1">
        <v>0</v>
      </c>
      <c r="CJ1512" s="1">
        <v>0</v>
      </c>
      <c r="CK1512" s="1">
        <v>0</v>
      </c>
      <c r="CL1512" s="1">
        <v>0</v>
      </c>
      <c r="CM1512" s="1">
        <v>420</v>
      </c>
      <c r="CN1512" s="1">
        <v>420</v>
      </c>
      <c r="CO1512" s="1">
        <v>811</v>
      </c>
      <c r="CP1512" s="1">
        <v>957</v>
      </c>
      <c r="CQ1512" s="1">
        <v>0</v>
      </c>
      <c r="CR1512" s="1">
        <v>0</v>
      </c>
      <c r="CS1512" t="s">
        <v>116</v>
      </c>
      <c r="CT1512">
        <f t="shared" si="192"/>
        <v>0</v>
      </c>
      <c r="CU1512">
        <f t="shared" si="193"/>
        <v>0</v>
      </c>
      <c r="CV1512">
        <f t="shared" si="191"/>
        <v>0</v>
      </c>
      <c r="CW1512">
        <f t="shared" si="194"/>
        <v>0</v>
      </c>
      <c r="CX1512" s="4">
        <f t="shared" si="195"/>
        <v>296651116.79000002</v>
      </c>
      <c r="CY1512">
        <f t="shared" si="196"/>
        <v>0</v>
      </c>
      <c r="CZ1512">
        <f t="shared" si="197"/>
        <v>296648736</v>
      </c>
      <c r="DA1512">
        <f t="shared" si="198"/>
        <v>2380.79</v>
      </c>
    </row>
    <row r="1513" spans="1:105" x14ac:dyDescent="0.3">
      <c r="A1513" s="1">
        <v>32</v>
      </c>
      <c r="B1513" s="1" t="s">
        <v>103</v>
      </c>
      <c r="C1513" s="1">
        <v>2028</v>
      </c>
      <c r="D1513" s="1">
        <v>11</v>
      </c>
      <c r="E1513" s="1">
        <v>0</v>
      </c>
      <c r="F1513" s="1">
        <v>300</v>
      </c>
      <c r="G1513" s="1">
        <v>2.0407999999999999E-2</v>
      </c>
      <c r="H1513" s="1">
        <v>2011</v>
      </c>
      <c r="I1513" s="1" t="s">
        <v>98</v>
      </c>
      <c r="J1513" s="1" t="s">
        <v>99</v>
      </c>
      <c r="K1513" s="1" t="s">
        <v>100</v>
      </c>
      <c r="L1513" s="1" t="s">
        <v>101</v>
      </c>
      <c r="M1513" s="1" t="s">
        <v>101</v>
      </c>
      <c r="N1513" s="1" t="s">
        <v>101</v>
      </c>
      <c r="O1513" s="1" t="s">
        <v>102</v>
      </c>
      <c r="P1513" s="1">
        <v>42622</v>
      </c>
      <c r="Q1513" s="1">
        <v>8677638</v>
      </c>
      <c r="R1513" s="1">
        <v>0</v>
      </c>
      <c r="S1513" s="1">
        <v>8683913</v>
      </c>
      <c r="T1513" s="1">
        <v>151.13</v>
      </c>
      <c r="U1513" s="1">
        <v>0</v>
      </c>
      <c r="V1513" s="1">
        <v>0</v>
      </c>
      <c r="W1513" s="1">
        <v>6410.1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303036.56</v>
      </c>
      <c r="AD1513" s="1">
        <v>302400</v>
      </c>
      <c r="AE1513" s="1">
        <v>1228764.25</v>
      </c>
      <c r="AF1513" s="1">
        <v>3095593.5</v>
      </c>
      <c r="AG1513" s="1">
        <v>0</v>
      </c>
      <c r="AH1513" s="1">
        <v>0</v>
      </c>
      <c r="AI1513" s="1">
        <v>0</v>
      </c>
      <c r="AJ1513" s="1">
        <v>0</v>
      </c>
      <c r="AK1513" s="1">
        <v>0.38</v>
      </c>
      <c r="AL1513" s="1">
        <v>0</v>
      </c>
      <c r="AM1513" s="1">
        <v>0</v>
      </c>
      <c r="AN1513" s="1">
        <v>0</v>
      </c>
      <c r="AO1513" s="1">
        <v>297269888</v>
      </c>
      <c r="AP1513" s="1">
        <v>297441184</v>
      </c>
      <c r="AQ1513" s="1">
        <v>255164640</v>
      </c>
      <c r="AR1513" s="1">
        <v>42254500</v>
      </c>
      <c r="AS1513" s="1">
        <v>21956.2</v>
      </c>
      <c r="AT1513" s="1">
        <v>0</v>
      </c>
      <c r="AU1513" s="1">
        <v>4158.07</v>
      </c>
      <c r="AV1513" s="1">
        <v>175470.14</v>
      </c>
      <c r="AW1513" s="1">
        <v>0</v>
      </c>
      <c r="AX1513" s="1">
        <v>0</v>
      </c>
      <c r="AY1513" s="1">
        <v>42.95</v>
      </c>
      <c r="AZ1513" s="1">
        <v>37.35</v>
      </c>
      <c r="BA1513" s="1">
        <v>2.4500000000000002</v>
      </c>
      <c r="BB1513" s="1">
        <v>0.42</v>
      </c>
      <c r="BC1513" s="1">
        <v>4.68</v>
      </c>
      <c r="BD1513" s="1">
        <v>27.51</v>
      </c>
      <c r="BE1513" s="1">
        <v>0</v>
      </c>
      <c r="BF1513" s="1">
        <v>0</v>
      </c>
      <c r="BG1513" s="1">
        <v>0</v>
      </c>
      <c r="BH1513" s="1">
        <v>27.37</v>
      </c>
      <c r="BI1513" s="1">
        <v>0</v>
      </c>
      <c r="BJ1513" s="1">
        <v>0</v>
      </c>
      <c r="BK1513" s="1">
        <v>20967</v>
      </c>
      <c r="BL1513" s="1">
        <v>0</v>
      </c>
      <c r="BM1513" s="1">
        <v>0</v>
      </c>
      <c r="BN1513" s="1">
        <v>0</v>
      </c>
      <c r="BO1513" s="1">
        <v>0</v>
      </c>
      <c r="BP1513" s="1">
        <v>3.3333299999999998E-3</v>
      </c>
      <c r="BQ1513" s="1">
        <v>0</v>
      </c>
      <c r="BR1513" s="1">
        <v>0</v>
      </c>
      <c r="BS1513" s="1">
        <v>3.3333299999999998E-3</v>
      </c>
      <c r="BT1513" s="1">
        <v>3.3333299999999998E-3</v>
      </c>
      <c r="BU1513" s="1">
        <v>0</v>
      </c>
      <c r="BV1513" s="1">
        <v>0</v>
      </c>
      <c r="BW1513" s="1">
        <v>3.3333299999999998E-3</v>
      </c>
      <c r="BX1513" s="1">
        <v>0</v>
      </c>
      <c r="BY1513" s="1">
        <v>0</v>
      </c>
      <c r="BZ1513" s="1">
        <v>0</v>
      </c>
      <c r="CA1513" s="1">
        <v>0</v>
      </c>
      <c r="CB1513" s="1">
        <v>0</v>
      </c>
      <c r="CC1513" s="1">
        <v>0</v>
      </c>
      <c r="CD1513" s="1">
        <v>0</v>
      </c>
      <c r="CE1513" s="1">
        <v>0</v>
      </c>
      <c r="CF1513" s="1">
        <v>0</v>
      </c>
      <c r="CG1513" s="1">
        <v>0</v>
      </c>
      <c r="CH1513" s="1">
        <v>4.4800000000000004</v>
      </c>
      <c r="CI1513" s="1">
        <v>0</v>
      </c>
      <c r="CJ1513" s="1">
        <v>0</v>
      </c>
      <c r="CK1513" s="1">
        <v>0</v>
      </c>
      <c r="CL1513" s="1">
        <v>0</v>
      </c>
      <c r="CM1513" s="1">
        <v>420</v>
      </c>
      <c r="CN1513" s="1">
        <v>420</v>
      </c>
      <c r="CO1513" s="1">
        <v>811</v>
      </c>
      <c r="CP1513" s="1">
        <v>957</v>
      </c>
      <c r="CQ1513" s="1">
        <v>0</v>
      </c>
      <c r="CR1513" s="1">
        <v>0</v>
      </c>
      <c r="CS1513" t="s">
        <v>116</v>
      </c>
      <c r="CT1513">
        <f t="shared" si="192"/>
        <v>0</v>
      </c>
      <c r="CU1513">
        <f t="shared" si="193"/>
        <v>0</v>
      </c>
      <c r="CV1513">
        <f t="shared" si="191"/>
        <v>0</v>
      </c>
      <c r="CW1513">
        <f t="shared" si="194"/>
        <v>0</v>
      </c>
      <c r="CX1513" s="4">
        <f t="shared" si="195"/>
        <v>297445342.06999999</v>
      </c>
      <c r="CY1513">
        <f t="shared" si="196"/>
        <v>0</v>
      </c>
      <c r="CZ1513">
        <f t="shared" si="197"/>
        <v>297441184</v>
      </c>
      <c r="DA1513">
        <f t="shared" si="198"/>
        <v>4158.07</v>
      </c>
    </row>
    <row r="1514" spans="1:105" x14ac:dyDescent="0.3">
      <c r="A1514" s="1">
        <v>32</v>
      </c>
      <c r="B1514" s="1" t="s">
        <v>103</v>
      </c>
      <c r="C1514" s="1">
        <v>2028</v>
      </c>
      <c r="D1514" s="1">
        <v>12</v>
      </c>
      <c r="E1514" s="1">
        <v>0</v>
      </c>
      <c r="F1514" s="1">
        <v>300</v>
      </c>
      <c r="G1514" s="1">
        <v>2.0407999999999999E-2</v>
      </c>
      <c r="H1514" s="1">
        <v>2011</v>
      </c>
      <c r="I1514" s="1" t="s">
        <v>98</v>
      </c>
      <c r="J1514" s="1" t="s">
        <v>99</v>
      </c>
      <c r="K1514" s="1" t="s">
        <v>100</v>
      </c>
      <c r="L1514" s="1" t="s">
        <v>101</v>
      </c>
      <c r="M1514" s="1" t="s">
        <v>101</v>
      </c>
      <c r="N1514" s="1" t="s">
        <v>101</v>
      </c>
      <c r="O1514" s="1" t="s">
        <v>102</v>
      </c>
      <c r="P1514" s="1">
        <v>42622</v>
      </c>
      <c r="Q1514" s="1">
        <v>9474559</v>
      </c>
      <c r="R1514" s="1">
        <v>0</v>
      </c>
      <c r="S1514" s="1">
        <v>9890985</v>
      </c>
      <c r="T1514" s="1">
        <v>3171.88</v>
      </c>
      <c r="U1514" s="1">
        <v>0</v>
      </c>
      <c r="V1514" s="1">
        <v>0</v>
      </c>
      <c r="W1514" s="1">
        <v>419600.34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287907.96999999997</v>
      </c>
      <c r="AD1514" s="1">
        <v>312480</v>
      </c>
      <c r="AE1514" s="1">
        <v>1294135.5</v>
      </c>
      <c r="AF1514" s="1">
        <v>3561679.25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331163776</v>
      </c>
      <c r="AP1514" s="1">
        <v>342603200</v>
      </c>
      <c r="AQ1514" s="1">
        <v>293857184</v>
      </c>
      <c r="AR1514" s="1">
        <v>48717548</v>
      </c>
      <c r="AS1514" s="1">
        <v>28507.55</v>
      </c>
      <c r="AT1514" s="1">
        <v>0</v>
      </c>
      <c r="AU1514" s="1">
        <v>86022.56</v>
      </c>
      <c r="AV1514" s="1">
        <v>11525434</v>
      </c>
      <c r="AW1514" s="1">
        <v>0</v>
      </c>
      <c r="AX1514" s="1">
        <v>0</v>
      </c>
      <c r="AY1514" s="1">
        <v>38.54</v>
      </c>
      <c r="AZ1514" s="1">
        <v>37.46</v>
      </c>
      <c r="BA1514" s="1">
        <v>0.71</v>
      </c>
      <c r="BB1514" s="1">
        <v>7.0000000000000007E-2</v>
      </c>
      <c r="BC1514" s="1">
        <v>1.23</v>
      </c>
      <c r="BD1514" s="1">
        <v>27.12</v>
      </c>
      <c r="BE1514" s="1">
        <v>0</v>
      </c>
      <c r="BF1514" s="1">
        <v>0</v>
      </c>
      <c r="BG1514" s="1">
        <v>0</v>
      </c>
      <c r="BH1514" s="1">
        <v>27.47</v>
      </c>
      <c r="BI1514" s="1">
        <v>0</v>
      </c>
      <c r="BJ1514" s="1">
        <v>0</v>
      </c>
      <c r="BK1514" s="1">
        <v>0</v>
      </c>
      <c r="BL1514" s="1">
        <v>0</v>
      </c>
      <c r="BM1514" s="1">
        <v>0</v>
      </c>
      <c r="BN1514" s="1">
        <v>0</v>
      </c>
      <c r="BO1514" s="1">
        <v>0</v>
      </c>
      <c r="BP1514" s="1">
        <v>0</v>
      </c>
      <c r="BQ1514" s="1">
        <v>0</v>
      </c>
      <c r="BR1514" s="1">
        <v>0</v>
      </c>
      <c r="BS1514" s="1">
        <v>0</v>
      </c>
      <c r="BT1514" s="1">
        <v>0</v>
      </c>
      <c r="BU1514" s="1">
        <v>0</v>
      </c>
      <c r="BV1514" s="1">
        <v>0</v>
      </c>
      <c r="BW1514" s="1">
        <v>0</v>
      </c>
      <c r="BX1514" s="1">
        <v>0</v>
      </c>
      <c r="BY1514" s="1">
        <v>0</v>
      </c>
      <c r="BZ1514" s="1">
        <v>0</v>
      </c>
      <c r="CA1514" s="1">
        <v>0</v>
      </c>
      <c r="CB1514" s="1">
        <v>0</v>
      </c>
      <c r="CC1514" s="1">
        <v>0</v>
      </c>
      <c r="CD1514" s="1">
        <v>0</v>
      </c>
      <c r="CE1514" s="1">
        <v>0</v>
      </c>
      <c r="CF1514" s="1">
        <v>0</v>
      </c>
      <c r="CG1514" s="1">
        <v>0</v>
      </c>
      <c r="CH1514" s="1">
        <v>4.66</v>
      </c>
      <c r="CI1514" s="1">
        <v>0</v>
      </c>
      <c r="CJ1514" s="1">
        <v>0</v>
      </c>
      <c r="CK1514" s="1">
        <v>0</v>
      </c>
      <c r="CL1514" s="1">
        <v>0</v>
      </c>
      <c r="CM1514" s="1">
        <v>420</v>
      </c>
      <c r="CN1514" s="1">
        <v>420</v>
      </c>
      <c r="CO1514" s="1">
        <v>811</v>
      </c>
      <c r="CP1514" s="1">
        <v>957</v>
      </c>
      <c r="CQ1514" s="1">
        <v>0</v>
      </c>
      <c r="CR1514" s="1">
        <v>0</v>
      </c>
      <c r="CS1514" t="s">
        <v>116</v>
      </c>
      <c r="CT1514">
        <f t="shared" si="192"/>
        <v>0</v>
      </c>
      <c r="CU1514">
        <f t="shared" si="193"/>
        <v>0</v>
      </c>
      <c r="CV1514">
        <f t="shared" si="191"/>
        <v>0</v>
      </c>
      <c r="CW1514">
        <f t="shared" si="194"/>
        <v>0</v>
      </c>
      <c r="CX1514" s="4">
        <f t="shared" si="195"/>
        <v>342689222.56</v>
      </c>
      <c r="CY1514">
        <f t="shared" si="196"/>
        <v>0</v>
      </c>
      <c r="CZ1514">
        <f t="shared" si="197"/>
        <v>342603200</v>
      </c>
      <c r="DA1514">
        <f t="shared" si="198"/>
        <v>86022.56</v>
      </c>
    </row>
    <row r="1515" spans="1:105" x14ac:dyDescent="0.3">
      <c r="A1515" s="1">
        <v>32</v>
      </c>
      <c r="B1515" s="1" t="s">
        <v>104</v>
      </c>
      <c r="C1515" s="1">
        <v>2028</v>
      </c>
      <c r="D1515" s="1">
        <v>1</v>
      </c>
      <c r="E1515" s="1">
        <v>0</v>
      </c>
      <c r="F1515" s="1">
        <v>300</v>
      </c>
      <c r="G1515" s="1">
        <v>2.0407999999999999E-2</v>
      </c>
      <c r="H1515" s="1">
        <v>2011</v>
      </c>
      <c r="I1515" s="1" t="s">
        <v>98</v>
      </c>
      <c r="J1515" s="1" t="s">
        <v>99</v>
      </c>
      <c r="K1515" s="1" t="s">
        <v>100</v>
      </c>
      <c r="L1515" s="1" t="s">
        <v>101</v>
      </c>
      <c r="M1515" s="1" t="s">
        <v>101</v>
      </c>
      <c r="N1515" s="1" t="s">
        <v>101</v>
      </c>
      <c r="O1515" s="1" t="s">
        <v>102</v>
      </c>
      <c r="P1515" s="1">
        <v>42622</v>
      </c>
      <c r="Q1515" s="1">
        <v>19455858</v>
      </c>
      <c r="R1515" s="1">
        <v>0</v>
      </c>
      <c r="S1515" s="1">
        <v>19016740</v>
      </c>
      <c r="T1515" s="1">
        <v>453694.88</v>
      </c>
      <c r="U1515" s="1">
        <v>0</v>
      </c>
      <c r="V1515" s="1">
        <v>0</v>
      </c>
      <c r="W1515" s="1">
        <v>14579.41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213631.66</v>
      </c>
      <c r="AD1515" s="1">
        <v>550560</v>
      </c>
      <c r="AE1515" s="1">
        <v>1017777.69</v>
      </c>
      <c r="AF1515" s="1">
        <v>4124646.75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654600320</v>
      </c>
      <c r="AP1515" s="1">
        <v>641913792</v>
      </c>
      <c r="AQ1515" s="1">
        <v>552957696</v>
      </c>
      <c r="AR1515" s="1">
        <v>88284816</v>
      </c>
      <c r="AS1515" s="1">
        <v>670742.93999999994</v>
      </c>
      <c r="AT1515" s="1">
        <v>0</v>
      </c>
      <c r="AU1515" s="1">
        <v>13227535</v>
      </c>
      <c r="AV1515" s="1">
        <v>540966.5</v>
      </c>
      <c r="AW1515" s="1">
        <v>0</v>
      </c>
      <c r="AX1515" s="1">
        <v>0</v>
      </c>
      <c r="AY1515" s="1">
        <v>101.9</v>
      </c>
      <c r="AZ1515" s="1">
        <v>42.38</v>
      </c>
      <c r="BA1515" s="1">
        <v>50.51</v>
      </c>
      <c r="BB1515" s="1">
        <v>7.76</v>
      </c>
      <c r="BC1515" s="1">
        <v>54.6</v>
      </c>
      <c r="BD1515" s="1">
        <v>29.16</v>
      </c>
      <c r="BE1515" s="1">
        <v>0</v>
      </c>
      <c r="BF1515" s="1">
        <v>0</v>
      </c>
      <c r="BG1515" s="1">
        <v>0</v>
      </c>
      <c r="BH1515" s="1">
        <v>37.1</v>
      </c>
      <c r="BI1515" s="1">
        <v>0</v>
      </c>
      <c r="BJ1515" s="1">
        <v>0</v>
      </c>
      <c r="BK1515" s="1">
        <v>0</v>
      </c>
      <c r="BL1515" s="1">
        <v>0</v>
      </c>
      <c r="BM1515" s="1">
        <v>0</v>
      </c>
      <c r="BN1515" s="1">
        <v>0</v>
      </c>
      <c r="BO1515" s="1">
        <v>0</v>
      </c>
      <c r="BP1515" s="1">
        <v>0</v>
      </c>
      <c r="BQ1515" s="1">
        <v>0</v>
      </c>
      <c r="BR1515" s="1">
        <v>0</v>
      </c>
      <c r="BS1515" s="1">
        <v>0</v>
      </c>
      <c r="BT1515" s="1">
        <v>0</v>
      </c>
      <c r="BU1515" s="1">
        <v>0</v>
      </c>
      <c r="BV1515" s="1">
        <v>0</v>
      </c>
      <c r="BW1515" s="1">
        <v>0</v>
      </c>
      <c r="BX1515" s="1">
        <v>0</v>
      </c>
      <c r="BY1515" s="1">
        <v>0</v>
      </c>
      <c r="BZ1515" s="1">
        <v>0</v>
      </c>
      <c r="CA1515" s="1">
        <v>0</v>
      </c>
      <c r="CB1515" s="1">
        <v>0</v>
      </c>
      <c r="CC1515" s="1">
        <v>0</v>
      </c>
      <c r="CD1515" s="1">
        <v>0</v>
      </c>
      <c r="CE1515" s="1">
        <v>0</v>
      </c>
      <c r="CF1515" s="1">
        <v>0</v>
      </c>
      <c r="CG1515" s="1">
        <v>0</v>
      </c>
      <c r="CH1515" s="1">
        <v>6.38</v>
      </c>
      <c r="CI1515" s="1">
        <v>0</v>
      </c>
      <c r="CJ1515" s="1">
        <v>0</v>
      </c>
      <c r="CK1515" s="1">
        <v>0</v>
      </c>
      <c r="CL1515" s="1">
        <v>0</v>
      </c>
      <c r="CM1515" s="1">
        <v>740</v>
      </c>
      <c r="CN1515" s="1">
        <v>740</v>
      </c>
      <c r="CO1515" s="1">
        <v>1164</v>
      </c>
      <c r="CP1515" s="1">
        <v>1422</v>
      </c>
      <c r="CQ1515" s="1">
        <v>0</v>
      </c>
      <c r="CR1515" s="1">
        <v>0</v>
      </c>
      <c r="CS1515" t="s">
        <v>116</v>
      </c>
      <c r="CT1515">
        <f t="shared" si="192"/>
        <v>0</v>
      </c>
      <c r="CU1515">
        <f t="shared" si="193"/>
        <v>0</v>
      </c>
      <c r="CV1515">
        <f t="shared" si="191"/>
        <v>0</v>
      </c>
      <c r="CW1515">
        <f t="shared" si="194"/>
        <v>0</v>
      </c>
      <c r="CX1515" s="4">
        <f t="shared" si="195"/>
        <v>655141327</v>
      </c>
      <c r="CY1515">
        <f t="shared" si="196"/>
        <v>0</v>
      </c>
      <c r="CZ1515">
        <f t="shared" si="197"/>
        <v>641913792</v>
      </c>
      <c r="DA1515">
        <f t="shared" si="198"/>
        <v>13227535</v>
      </c>
    </row>
    <row r="1516" spans="1:105" x14ac:dyDescent="0.3">
      <c r="A1516" s="1">
        <v>32</v>
      </c>
      <c r="B1516" s="1" t="s">
        <v>104</v>
      </c>
      <c r="C1516" s="1">
        <v>2028</v>
      </c>
      <c r="D1516" s="1">
        <v>2</v>
      </c>
      <c r="E1516" s="1">
        <v>0</v>
      </c>
      <c r="F1516" s="1">
        <v>300</v>
      </c>
      <c r="G1516" s="1">
        <v>2.0407999999999999E-2</v>
      </c>
      <c r="H1516" s="1">
        <v>2011</v>
      </c>
      <c r="I1516" s="1" t="s">
        <v>98</v>
      </c>
      <c r="J1516" s="1" t="s">
        <v>99</v>
      </c>
      <c r="K1516" s="1" t="s">
        <v>100</v>
      </c>
      <c r="L1516" s="1" t="s">
        <v>101</v>
      </c>
      <c r="M1516" s="1" t="s">
        <v>101</v>
      </c>
      <c r="N1516" s="1" t="s">
        <v>101</v>
      </c>
      <c r="O1516" s="1" t="s">
        <v>102</v>
      </c>
      <c r="P1516" s="1">
        <v>42622</v>
      </c>
      <c r="Q1516" s="1">
        <v>15943122</v>
      </c>
      <c r="R1516" s="1">
        <v>0</v>
      </c>
      <c r="S1516" s="1">
        <v>15704120</v>
      </c>
      <c r="T1516" s="1">
        <v>284641.63</v>
      </c>
      <c r="U1516" s="1">
        <v>0</v>
      </c>
      <c r="V1516" s="1">
        <v>0</v>
      </c>
      <c r="W1516" s="1">
        <v>45672.61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1">
        <v>201125.75</v>
      </c>
      <c r="AD1516" s="1">
        <v>497280</v>
      </c>
      <c r="AE1516" s="1">
        <v>1112217.1299999999</v>
      </c>
      <c r="AF1516" s="1">
        <v>4436421.5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529290240</v>
      </c>
      <c r="AP1516" s="1">
        <v>522037984</v>
      </c>
      <c r="AQ1516" s="1">
        <v>448597696</v>
      </c>
      <c r="AR1516" s="1">
        <v>72981368</v>
      </c>
      <c r="AS1516" s="1">
        <v>459101.22</v>
      </c>
      <c r="AT1516" s="1">
        <v>0</v>
      </c>
      <c r="AU1516" s="1">
        <v>8365610.5</v>
      </c>
      <c r="AV1516" s="1">
        <v>1113339.75</v>
      </c>
      <c r="AW1516" s="1">
        <v>0</v>
      </c>
      <c r="AX1516" s="1">
        <v>0</v>
      </c>
      <c r="AY1516" s="1">
        <v>79.900000000000006</v>
      </c>
      <c r="AZ1516" s="1">
        <v>40.46</v>
      </c>
      <c r="BA1516" s="1">
        <v>25.62</v>
      </c>
      <c r="BB1516" s="1">
        <v>3.9</v>
      </c>
      <c r="BC1516" s="1">
        <v>33.46</v>
      </c>
      <c r="BD1516" s="1">
        <v>29.39</v>
      </c>
      <c r="BE1516" s="1">
        <v>0</v>
      </c>
      <c r="BF1516" s="1">
        <v>0</v>
      </c>
      <c r="BG1516" s="1">
        <v>0</v>
      </c>
      <c r="BH1516" s="1">
        <v>24.38</v>
      </c>
      <c r="BI1516" s="1">
        <v>0</v>
      </c>
      <c r="BJ1516" s="1">
        <v>0</v>
      </c>
      <c r="BK1516" s="1">
        <v>0</v>
      </c>
      <c r="BL1516" s="1">
        <v>0</v>
      </c>
      <c r="BM1516" s="1">
        <v>0</v>
      </c>
      <c r="BN1516" s="1">
        <v>0</v>
      </c>
      <c r="BO1516" s="1">
        <v>0</v>
      </c>
      <c r="BP1516" s="1">
        <v>0</v>
      </c>
      <c r="BQ1516" s="1">
        <v>0</v>
      </c>
      <c r="BR1516" s="1">
        <v>0</v>
      </c>
      <c r="BS1516" s="1">
        <v>0</v>
      </c>
      <c r="BT1516" s="1">
        <v>0</v>
      </c>
      <c r="BU1516" s="1">
        <v>0</v>
      </c>
      <c r="BV1516" s="1">
        <v>0</v>
      </c>
      <c r="BW1516" s="1">
        <v>0</v>
      </c>
      <c r="BX1516" s="1">
        <v>0</v>
      </c>
      <c r="BY1516" s="1">
        <v>0</v>
      </c>
      <c r="BZ1516" s="1">
        <v>0</v>
      </c>
      <c r="CA1516" s="1">
        <v>0</v>
      </c>
      <c r="CB1516" s="1">
        <v>0</v>
      </c>
      <c r="CC1516" s="1">
        <v>0</v>
      </c>
      <c r="CD1516" s="1">
        <v>0</v>
      </c>
      <c r="CE1516" s="1">
        <v>0</v>
      </c>
      <c r="CF1516" s="1">
        <v>0</v>
      </c>
      <c r="CG1516" s="1">
        <v>0</v>
      </c>
      <c r="CH1516" s="1">
        <v>5.56</v>
      </c>
      <c r="CI1516" s="1">
        <v>0</v>
      </c>
      <c r="CJ1516" s="1">
        <v>0</v>
      </c>
      <c r="CK1516" s="1">
        <v>0</v>
      </c>
      <c r="CL1516" s="1">
        <v>0</v>
      </c>
      <c r="CM1516" s="1">
        <v>740</v>
      </c>
      <c r="CN1516" s="1">
        <v>740</v>
      </c>
      <c r="CO1516" s="1">
        <v>1164</v>
      </c>
      <c r="CP1516" s="1">
        <v>1422</v>
      </c>
      <c r="CQ1516" s="1">
        <v>0</v>
      </c>
      <c r="CR1516" s="1">
        <v>0</v>
      </c>
      <c r="CS1516" t="s">
        <v>116</v>
      </c>
      <c r="CT1516">
        <f t="shared" si="192"/>
        <v>0</v>
      </c>
      <c r="CU1516">
        <f t="shared" si="193"/>
        <v>0</v>
      </c>
      <c r="CV1516">
        <f t="shared" si="191"/>
        <v>0</v>
      </c>
      <c r="CW1516">
        <f t="shared" si="194"/>
        <v>0</v>
      </c>
      <c r="CX1516" s="4">
        <f t="shared" si="195"/>
        <v>530403594.5</v>
      </c>
      <c r="CY1516">
        <f t="shared" si="196"/>
        <v>0</v>
      </c>
      <c r="CZ1516">
        <f t="shared" si="197"/>
        <v>522037984</v>
      </c>
      <c r="DA1516">
        <f t="shared" si="198"/>
        <v>8365610.5</v>
      </c>
    </row>
    <row r="1517" spans="1:105" x14ac:dyDescent="0.3">
      <c r="A1517" s="1">
        <v>32</v>
      </c>
      <c r="B1517" s="1" t="s">
        <v>104</v>
      </c>
      <c r="C1517" s="1">
        <v>2028</v>
      </c>
      <c r="D1517" s="1">
        <v>3</v>
      </c>
      <c r="E1517" s="1">
        <v>0</v>
      </c>
      <c r="F1517" s="1">
        <v>300</v>
      </c>
      <c r="G1517" s="1">
        <v>2.0407999999999999E-2</v>
      </c>
      <c r="H1517" s="1">
        <v>2011</v>
      </c>
      <c r="I1517" s="1" t="s">
        <v>98</v>
      </c>
      <c r="J1517" s="1" t="s">
        <v>99</v>
      </c>
      <c r="K1517" s="1" t="s">
        <v>100</v>
      </c>
      <c r="L1517" s="1" t="s">
        <v>101</v>
      </c>
      <c r="M1517" s="1" t="s">
        <v>101</v>
      </c>
      <c r="N1517" s="1" t="s">
        <v>101</v>
      </c>
      <c r="O1517" s="1" t="s">
        <v>102</v>
      </c>
      <c r="P1517" s="1">
        <v>42622</v>
      </c>
      <c r="Q1517" s="1">
        <v>15960067</v>
      </c>
      <c r="R1517" s="1">
        <v>0</v>
      </c>
      <c r="S1517" s="1">
        <v>15957823</v>
      </c>
      <c r="T1517" s="1">
        <v>3262.12</v>
      </c>
      <c r="U1517" s="1">
        <v>0</v>
      </c>
      <c r="V1517" s="1">
        <v>0</v>
      </c>
      <c r="W1517" s="1">
        <v>1019.92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314251.44</v>
      </c>
      <c r="AD1517" s="1">
        <v>550560</v>
      </c>
      <c r="AE1517" s="1">
        <v>1188356.75</v>
      </c>
      <c r="AF1517" s="1">
        <v>4635457.5</v>
      </c>
      <c r="AG1517" s="1">
        <v>0</v>
      </c>
      <c r="AH1517" s="1">
        <v>0</v>
      </c>
      <c r="AI1517" s="1">
        <v>0</v>
      </c>
      <c r="AJ1517" s="1">
        <v>0</v>
      </c>
      <c r="AK1517" s="1">
        <v>16.63</v>
      </c>
      <c r="AL1517" s="1">
        <v>0</v>
      </c>
      <c r="AM1517" s="1">
        <v>0</v>
      </c>
      <c r="AN1517" s="1">
        <v>0</v>
      </c>
      <c r="AO1517" s="1">
        <v>516786624</v>
      </c>
      <c r="AP1517" s="1">
        <v>516722688</v>
      </c>
      <c r="AQ1517" s="1">
        <v>442861952</v>
      </c>
      <c r="AR1517" s="1">
        <v>73266776</v>
      </c>
      <c r="AS1517" s="1">
        <v>594064.63</v>
      </c>
      <c r="AT1517" s="1">
        <v>0</v>
      </c>
      <c r="AU1517" s="1">
        <v>90109.11</v>
      </c>
      <c r="AV1517" s="1">
        <v>26171.71</v>
      </c>
      <c r="AW1517" s="1">
        <v>0</v>
      </c>
      <c r="AX1517" s="1">
        <v>0</v>
      </c>
      <c r="AY1517" s="1">
        <v>61.66</v>
      </c>
      <c r="AZ1517" s="1">
        <v>39.35</v>
      </c>
      <c r="BA1517" s="1">
        <v>15.6</v>
      </c>
      <c r="BB1517" s="1">
        <v>1.82</v>
      </c>
      <c r="BC1517" s="1">
        <v>19.77</v>
      </c>
      <c r="BD1517" s="1">
        <v>27.62</v>
      </c>
      <c r="BE1517" s="1">
        <v>0</v>
      </c>
      <c r="BF1517" s="1">
        <v>0</v>
      </c>
      <c r="BG1517" s="1">
        <v>0</v>
      </c>
      <c r="BH1517" s="1">
        <v>25.66</v>
      </c>
      <c r="BI1517" s="1">
        <v>0</v>
      </c>
      <c r="BJ1517" s="1">
        <v>0</v>
      </c>
      <c r="BK1517" s="1">
        <v>20967</v>
      </c>
      <c r="BL1517" s="1">
        <v>0</v>
      </c>
      <c r="BM1517" s="1">
        <v>0</v>
      </c>
      <c r="BN1517" s="1">
        <v>0</v>
      </c>
      <c r="BO1517" s="1">
        <v>0</v>
      </c>
      <c r="BP1517" s="1">
        <v>0.02</v>
      </c>
      <c r="BQ1517" s="1">
        <v>0</v>
      </c>
      <c r="BR1517" s="1">
        <v>0</v>
      </c>
      <c r="BS1517" s="1">
        <v>0.02</v>
      </c>
      <c r="BT1517" s="1">
        <v>4.666667E-2</v>
      </c>
      <c r="BU1517" s="1">
        <v>0</v>
      </c>
      <c r="BV1517" s="1">
        <v>0</v>
      </c>
      <c r="BW1517" s="1">
        <v>4.666667E-2</v>
      </c>
      <c r="BX1517" s="1">
        <v>0</v>
      </c>
      <c r="BY1517" s="1">
        <v>0</v>
      </c>
      <c r="BZ1517" s="1">
        <v>0</v>
      </c>
      <c r="CA1517" s="1">
        <v>0</v>
      </c>
      <c r="CB1517" s="1">
        <v>0</v>
      </c>
      <c r="CC1517" s="1">
        <v>0</v>
      </c>
      <c r="CD1517" s="1">
        <v>0</v>
      </c>
      <c r="CE1517" s="1">
        <v>0</v>
      </c>
      <c r="CF1517" s="1">
        <v>0</v>
      </c>
      <c r="CG1517" s="1">
        <v>0</v>
      </c>
      <c r="CH1517" s="1">
        <v>5.28</v>
      </c>
      <c r="CI1517" s="1">
        <v>0</v>
      </c>
      <c r="CJ1517" s="1">
        <v>0</v>
      </c>
      <c r="CK1517" s="1">
        <v>0</v>
      </c>
      <c r="CL1517" s="1">
        <v>0</v>
      </c>
      <c r="CM1517" s="1">
        <v>740</v>
      </c>
      <c r="CN1517" s="1">
        <v>740</v>
      </c>
      <c r="CO1517" s="1">
        <v>1164</v>
      </c>
      <c r="CP1517" s="1">
        <v>1422</v>
      </c>
      <c r="CQ1517" s="1">
        <v>0</v>
      </c>
      <c r="CR1517" s="1">
        <v>0</v>
      </c>
      <c r="CS1517" t="s">
        <v>116</v>
      </c>
      <c r="CT1517">
        <f t="shared" si="192"/>
        <v>0</v>
      </c>
      <c r="CU1517">
        <f t="shared" si="193"/>
        <v>0</v>
      </c>
      <c r="CV1517">
        <f t="shared" si="191"/>
        <v>0</v>
      </c>
      <c r="CW1517">
        <f t="shared" si="194"/>
        <v>0</v>
      </c>
      <c r="CX1517" s="4">
        <f t="shared" si="195"/>
        <v>516812797.11000001</v>
      </c>
      <c r="CY1517">
        <f t="shared" si="196"/>
        <v>0</v>
      </c>
      <c r="CZ1517">
        <f t="shared" si="197"/>
        <v>516722688</v>
      </c>
      <c r="DA1517">
        <f t="shared" si="198"/>
        <v>90109.11</v>
      </c>
    </row>
    <row r="1518" spans="1:105" x14ac:dyDescent="0.3">
      <c r="A1518" s="1">
        <v>32</v>
      </c>
      <c r="B1518" s="1" t="s">
        <v>104</v>
      </c>
      <c r="C1518" s="1">
        <v>2028</v>
      </c>
      <c r="D1518" s="1">
        <v>4</v>
      </c>
      <c r="E1518" s="1">
        <v>0</v>
      </c>
      <c r="F1518" s="1">
        <v>300</v>
      </c>
      <c r="G1518" s="1">
        <v>2.0407999999999999E-2</v>
      </c>
      <c r="H1518" s="1">
        <v>2011</v>
      </c>
      <c r="I1518" s="1" t="s">
        <v>98</v>
      </c>
      <c r="J1518" s="1" t="s">
        <v>99</v>
      </c>
      <c r="K1518" s="1" t="s">
        <v>100</v>
      </c>
      <c r="L1518" s="1" t="s">
        <v>101</v>
      </c>
      <c r="M1518" s="1" t="s">
        <v>101</v>
      </c>
      <c r="N1518" s="1" t="s">
        <v>101</v>
      </c>
      <c r="O1518" s="1" t="s">
        <v>102</v>
      </c>
      <c r="P1518" s="1">
        <v>42622</v>
      </c>
      <c r="Q1518" s="1">
        <v>13755120</v>
      </c>
      <c r="R1518" s="1">
        <v>0</v>
      </c>
      <c r="S1518" s="1">
        <v>13753230</v>
      </c>
      <c r="T1518" s="1">
        <v>3370.89</v>
      </c>
      <c r="U1518" s="1">
        <v>0</v>
      </c>
      <c r="V1518" s="1">
        <v>0</v>
      </c>
      <c r="W1518" s="1">
        <v>1554.74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298292.38</v>
      </c>
      <c r="AD1518" s="1">
        <v>532800</v>
      </c>
      <c r="AE1518" s="1">
        <v>1161138</v>
      </c>
      <c r="AF1518" s="1">
        <v>3502901.75</v>
      </c>
      <c r="AG1518" s="1">
        <v>0</v>
      </c>
      <c r="AH1518" s="1">
        <v>0</v>
      </c>
      <c r="AI1518" s="1">
        <v>0</v>
      </c>
      <c r="AJ1518" s="1">
        <v>0</v>
      </c>
      <c r="AK1518" s="1">
        <v>43.37</v>
      </c>
      <c r="AL1518" s="1">
        <v>0</v>
      </c>
      <c r="AM1518" s="1">
        <v>0</v>
      </c>
      <c r="AN1518" s="1">
        <v>0</v>
      </c>
      <c r="AO1518" s="1">
        <v>450218176</v>
      </c>
      <c r="AP1518" s="1">
        <v>450162432</v>
      </c>
      <c r="AQ1518" s="1">
        <v>386435168</v>
      </c>
      <c r="AR1518" s="1">
        <v>63375040</v>
      </c>
      <c r="AS1518" s="1">
        <v>352225.72</v>
      </c>
      <c r="AT1518" s="1">
        <v>0</v>
      </c>
      <c r="AU1518" s="1">
        <v>93325.96</v>
      </c>
      <c r="AV1518" s="1">
        <v>37577.49</v>
      </c>
      <c r="AW1518" s="1">
        <v>0</v>
      </c>
      <c r="AX1518" s="1">
        <v>0</v>
      </c>
      <c r="AY1518" s="1">
        <v>112.36</v>
      </c>
      <c r="AZ1518" s="1">
        <v>39.08</v>
      </c>
      <c r="BA1518" s="1">
        <v>52.63</v>
      </c>
      <c r="BB1518" s="1">
        <v>9.14</v>
      </c>
      <c r="BC1518" s="1">
        <v>66.849999999999994</v>
      </c>
      <c r="BD1518" s="1">
        <v>27.69</v>
      </c>
      <c r="BE1518" s="1">
        <v>0</v>
      </c>
      <c r="BF1518" s="1">
        <v>0</v>
      </c>
      <c r="BG1518" s="1">
        <v>0</v>
      </c>
      <c r="BH1518" s="1">
        <v>24.17</v>
      </c>
      <c r="BI1518" s="1">
        <v>0</v>
      </c>
      <c r="BJ1518" s="1">
        <v>0</v>
      </c>
      <c r="BK1518" s="1">
        <v>20967</v>
      </c>
      <c r="BL1518" s="1">
        <v>0</v>
      </c>
      <c r="BM1518" s="1">
        <v>0</v>
      </c>
      <c r="BN1518" s="1">
        <v>0</v>
      </c>
      <c r="BO1518" s="1">
        <v>0</v>
      </c>
      <c r="BP1518" s="1">
        <v>8.6666670000000001E-2</v>
      </c>
      <c r="BQ1518" s="1">
        <v>0</v>
      </c>
      <c r="BR1518" s="1">
        <v>0</v>
      </c>
      <c r="BS1518" s="1">
        <v>8.6666670000000001E-2</v>
      </c>
      <c r="BT1518" s="1">
        <v>0.15000000999999999</v>
      </c>
      <c r="BU1518" s="1">
        <v>0</v>
      </c>
      <c r="BV1518" s="1">
        <v>0</v>
      </c>
      <c r="BW1518" s="1">
        <v>0.15000000999999999</v>
      </c>
      <c r="BX1518" s="1">
        <v>0</v>
      </c>
      <c r="BY1518" s="1">
        <v>0</v>
      </c>
      <c r="BZ1518" s="1">
        <v>0</v>
      </c>
      <c r="CA1518" s="1">
        <v>0</v>
      </c>
      <c r="CB1518" s="1">
        <v>0</v>
      </c>
      <c r="CC1518" s="1">
        <v>0</v>
      </c>
      <c r="CD1518" s="1">
        <v>0</v>
      </c>
      <c r="CE1518" s="1">
        <v>0</v>
      </c>
      <c r="CF1518" s="1">
        <v>0</v>
      </c>
      <c r="CG1518" s="1">
        <v>0</v>
      </c>
      <c r="CH1518" s="1">
        <v>5.87</v>
      </c>
      <c r="CI1518" s="1">
        <v>0</v>
      </c>
      <c r="CJ1518" s="1">
        <v>0</v>
      </c>
      <c r="CK1518" s="1">
        <v>0</v>
      </c>
      <c r="CL1518" s="1">
        <v>0</v>
      </c>
      <c r="CM1518" s="1">
        <v>740</v>
      </c>
      <c r="CN1518" s="1">
        <v>740</v>
      </c>
      <c r="CO1518" s="1">
        <v>1164</v>
      </c>
      <c r="CP1518" s="1">
        <v>1422</v>
      </c>
      <c r="CQ1518" s="1">
        <v>0</v>
      </c>
      <c r="CR1518" s="1">
        <v>0</v>
      </c>
      <c r="CS1518" t="s">
        <v>116</v>
      </c>
      <c r="CT1518">
        <f t="shared" si="192"/>
        <v>0</v>
      </c>
      <c r="CU1518">
        <f t="shared" si="193"/>
        <v>0</v>
      </c>
      <c r="CV1518">
        <f t="shared" si="191"/>
        <v>0</v>
      </c>
      <c r="CW1518">
        <f t="shared" si="194"/>
        <v>0</v>
      </c>
      <c r="CX1518" s="4">
        <f t="shared" si="195"/>
        <v>450255757.95999998</v>
      </c>
      <c r="CY1518">
        <f t="shared" si="196"/>
        <v>0</v>
      </c>
      <c r="CZ1518">
        <f t="shared" si="197"/>
        <v>450162432</v>
      </c>
      <c r="DA1518">
        <f t="shared" si="198"/>
        <v>93325.96</v>
      </c>
    </row>
    <row r="1519" spans="1:105" x14ac:dyDescent="0.3">
      <c r="A1519" s="1">
        <v>32</v>
      </c>
      <c r="B1519" s="1" t="s">
        <v>104</v>
      </c>
      <c r="C1519" s="1">
        <v>2028</v>
      </c>
      <c r="D1519" s="1">
        <v>5</v>
      </c>
      <c r="E1519" s="1">
        <v>0</v>
      </c>
      <c r="F1519" s="1">
        <v>300</v>
      </c>
      <c r="G1519" s="1">
        <v>2.0407999999999999E-2</v>
      </c>
      <c r="H1519" s="1">
        <v>2011</v>
      </c>
      <c r="I1519" s="1" t="s">
        <v>98</v>
      </c>
      <c r="J1519" s="1" t="s">
        <v>99</v>
      </c>
      <c r="K1519" s="1" t="s">
        <v>100</v>
      </c>
      <c r="L1519" s="1" t="s">
        <v>101</v>
      </c>
      <c r="M1519" s="1" t="s">
        <v>101</v>
      </c>
      <c r="N1519" s="1" t="s">
        <v>101</v>
      </c>
      <c r="O1519" s="1" t="s">
        <v>102</v>
      </c>
      <c r="P1519" s="1">
        <v>42622</v>
      </c>
      <c r="Q1519" s="1">
        <v>14930674</v>
      </c>
      <c r="R1519" s="1">
        <v>0</v>
      </c>
      <c r="S1519" s="1">
        <v>14926566</v>
      </c>
      <c r="T1519" s="1">
        <v>4630.4799999999996</v>
      </c>
      <c r="U1519" s="1">
        <v>0</v>
      </c>
      <c r="V1519" s="1">
        <v>0</v>
      </c>
      <c r="W1519" s="1">
        <v>1537.61</v>
      </c>
      <c r="X1519" s="1">
        <v>0</v>
      </c>
      <c r="Y1519" s="1">
        <v>0</v>
      </c>
      <c r="Z1519" s="1">
        <v>0</v>
      </c>
      <c r="AA1519" s="1">
        <v>0</v>
      </c>
      <c r="AB1519" s="1">
        <v>150.66999999999999</v>
      </c>
      <c r="AC1519" s="1">
        <v>390997.53</v>
      </c>
      <c r="AD1519" s="1">
        <v>550560</v>
      </c>
      <c r="AE1519" s="1">
        <v>1940041.13</v>
      </c>
      <c r="AF1519" s="1">
        <v>4873731</v>
      </c>
      <c r="AG1519" s="1">
        <v>0</v>
      </c>
      <c r="AH1519" s="1">
        <v>0</v>
      </c>
      <c r="AI1519" s="1">
        <v>0</v>
      </c>
      <c r="AJ1519" s="1">
        <v>8.6</v>
      </c>
      <c r="AK1519" s="1">
        <v>1001.47</v>
      </c>
      <c r="AL1519" s="1">
        <v>0</v>
      </c>
      <c r="AM1519" s="1">
        <v>0</v>
      </c>
      <c r="AN1519" s="1">
        <v>0</v>
      </c>
      <c r="AO1519" s="1">
        <v>488019360</v>
      </c>
      <c r="AP1519" s="1">
        <v>486818272</v>
      </c>
      <c r="AQ1519" s="1">
        <v>418373536</v>
      </c>
      <c r="AR1519" s="1">
        <v>68211176</v>
      </c>
      <c r="AS1519" s="1">
        <v>233632.11</v>
      </c>
      <c r="AT1519" s="1">
        <v>0</v>
      </c>
      <c r="AU1519" s="1">
        <v>1921554.88</v>
      </c>
      <c r="AV1519" s="1">
        <v>720472.94</v>
      </c>
      <c r="AW1519" s="1">
        <v>0</v>
      </c>
      <c r="AX1519" s="1">
        <v>0</v>
      </c>
      <c r="AY1519" s="1">
        <v>146.80000000000001</v>
      </c>
      <c r="AZ1519" s="1">
        <v>111.22</v>
      </c>
      <c r="BA1519" s="1">
        <v>37.42</v>
      </c>
      <c r="BB1519" s="1">
        <v>4.5</v>
      </c>
      <c r="BC1519" s="1">
        <v>78.260000000000005</v>
      </c>
      <c r="BD1519" s="1">
        <v>414.98</v>
      </c>
      <c r="BE1519" s="1">
        <v>0</v>
      </c>
      <c r="BF1519" s="1">
        <v>0</v>
      </c>
      <c r="BG1519" s="1">
        <v>0</v>
      </c>
      <c r="BH1519" s="1">
        <v>468.57</v>
      </c>
      <c r="BI1519" s="1">
        <v>0</v>
      </c>
      <c r="BJ1519" s="1">
        <v>69.89</v>
      </c>
      <c r="BK1519" s="1">
        <v>20967</v>
      </c>
      <c r="BL1519" s="1">
        <v>0</v>
      </c>
      <c r="BM1519" s="1">
        <v>0</v>
      </c>
      <c r="BN1519" s="1">
        <v>0</v>
      </c>
      <c r="BO1519" s="1">
        <v>0</v>
      </c>
      <c r="BP1519" s="1">
        <v>0.48666668000000002</v>
      </c>
      <c r="BQ1519" s="1">
        <v>0.01</v>
      </c>
      <c r="BR1519" s="1">
        <v>0</v>
      </c>
      <c r="BS1519" s="1">
        <v>0.48666668000000002</v>
      </c>
      <c r="BT1519" s="1">
        <v>1.82333338</v>
      </c>
      <c r="BU1519" s="1">
        <v>2.3333329999999999E-2</v>
      </c>
      <c r="BV1519" s="1">
        <v>0</v>
      </c>
      <c r="BW1519" s="1">
        <v>1.7999999499999999</v>
      </c>
      <c r="BX1519" s="1">
        <v>0</v>
      </c>
      <c r="BY1519" s="1">
        <v>0.31</v>
      </c>
      <c r="BZ1519" s="1">
        <v>0</v>
      </c>
      <c r="CA1519" s="1">
        <v>0</v>
      </c>
      <c r="CB1519" s="1">
        <v>0</v>
      </c>
      <c r="CC1519" s="1">
        <v>0</v>
      </c>
      <c r="CD1519" s="1">
        <v>0</v>
      </c>
      <c r="CE1519" s="1">
        <v>0</v>
      </c>
      <c r="CF1519" s="1">
        <v>0</v>
      </c>
      <c r="CG1519" s="1">
        <v>0</v>
      </c>
      <c r="CH1519" s="1">
        <v>5.01</v>
      </c>
      <c r="CI1519" s="1">
        <v>0.01</v>
      </c>
      <c r="CJ1519" s="1">
        <v>0</v>
      </c>
      <c r="CK1519" s="1">
        <v>0</v>
      </c>
      <c r="CL1519" s="1">
        <v>0</v>
      </c>
      <c r="CM1519" s="1">
        <v>740</v>
      </c>
      <c r="CN1519" s="1">
        <v>740</v>
      </c>
      <c r="CO1519" s="1">
        <v>1164</v>
      </c>
      <c r="CP1519" s="1">
        <v>1422</v>
      </c>
      <c r="CQ1519" s="1">
        <v>0</v>
      </c>
      <c r="CR1519" s="1">
        <v>0</v>
      </c>
      <c r="CS1519" t="s">
        <v>116</v>
      </c>
      <c r="CT1519">
        <f t="shared" si="192"/>
        <v>2.0407999999999998E-4</v>
      </c>
      <c r="CU1519">
        <f t="shared" si="193"/>
        <v>2.0407999999999997E-3</v>
      </c>
      <c r="CV1519">
        <f t="shared" si="191"/>
        <v>0.17550879999999999</v>
      </c>
      <c r="CW1519">
        <f t="shared" si="194"/>
        <v>4.7618659863999995E-4</v>
      </c>
      <c r="CX1519" s="4">
        <f t="shared" si="195"/>
        <v>488920143.07999998</v>
      </c>
      <c r="CY1519">
        <f t="shared" si="196"/>
        <v>180316.19999999998</v>
      </c>
      <c r="CZ1519">
        <f t="shared" si="197"/>
        <v>486818272</v>
      </c>
      <c r="DA1519">
        <f t="shared" si="198"/>
        <v>1921554.88</v>
      </c>
    </row>
    <row r="1520" spans="1:105" x14ac:dyDescent="0.3">
      <c r="A1520" s="1">
        <v>32</v>
      </c>
      <c r="B1520" s="1" t="s">
        <v>104</v>
      </c>
      <c r="C1520" s="1">
        <v>2028</v>
      </c>
      <c r="D1520" s="1">
        <v>6</v>
      </c>
      <c r="E1520" s="1">
        <v>0</v>
      </c>
      <c r="F1520" s="1">
        <v>300</v>
      </c>
      <c r="G1520" s="1">
        <v>2.0407999999999999E-2</v>
      </c>
      <c r="H1520" s="1">
        <v>2011</v>
      </c>
      <c r="I1520" s="1" t="s">
        <v>98</v>
      </c>
      <c r="J1520" s="1" t="s">
        <v>99</v>
      </c>
      <c r="K1520" s="1" t="s">
        <v>100</v>
      </c>
      <c r="L1520" s="1" t="s">
        <v>101</v>
      </c>
      <c r="M1520" s="1" t="s">
        <v>101</v>
      </c>
      <c r="N1520" s="1" t="s">
        <v>101</v>
      </c>
      <c r="O1520" s="1" t="s">
        <v>102</v>
      </c>
      <c r="P1520" s="1">
        <v>42622</v>
      </c>
      <c r="Q1520" s="1">
        <v>16156887</v>
      </c>
      <c r="R1520" s="1">
        <v>0</v>
      </c>
      <c r="S1520" s="1">
        <v>16170438</v>
      </c>
      <c r="T1520" s="1">
        <v>99483.31</v>
      </c>
      <c r="U1520" s="1">
        <v>0</v>
      </c>
      <c r="V1520" s="1">
        <v>0</v>
      </c>
      <c r="W1520" s="1">
        <v>113045.02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399035.06</v>
      </c>
      <c r="AD1520" s="1">
        <v>532800</v>
      </c>
      <c r="AE1520" s="1">
        <v>1525946.63</v>
      </c>
      <c r="AF1520" s="1">
        <v>4486277</v>
      </c>
      <c r="AG1520" s="1">
        <v>0</v>
      </c>
      <c r="AH1520" s="1">
        <v>0</v>
      </c>
      <c r="AI1520" s="1">
        <v>0</v>
      </c>
      <c r="AJ1520" s="1">
        <v>0</v>
      </c>
      <c r="AK1520" s="1">
        <v>10.28</v>
      </c>
      <c r="AL1520" s="1">
        <v>0</v>
      </c>
      <c r="AM1520" s="1">
        <v>0</v>
      </c>
      <c r="AN1520" s="1">
        <v>0</v>
      </c>
      <c r="AO1520" s="1">
        <v>521984672</v>
      </c>
      <c r="AP1520" s="1">
        <v>523755456</v>
      </c>
      <c r="AQ1520" s="1">
        <v>449379616</v>
      </c>
      <c r="AR1520" s="1">
        <v>73975448</v>
      </c>
      <c r="AS1520" s="1">
        <v>400330.09</v>
      </c>
      <c r="AT1520" s="1">
        <v>0</v>
      </c>
      <c r="AU1520" s="1">
        <v>4776495.5</v>
      </c>
      <c r="AV1520" s="1">
        <v>6547273</v>
      </c>
      <c r="AW1520" s="1">
        <v>0</v>
      </c>
      <c r="AX1520" s="1">
        <v>0</v>
      </c>
      <c r="AY1520" s="1">
        <v>134.72</v>
      </c>
      <c r="AZ1520" s="1">
        <v>47.89</v>
      </c>
      <c r="BA1520" s="1">
        <v>45.46</v>
      </c>
      <c r="BB1520" s="1">
        <v>8.6199999999999992</v>
      </c>
      <c r="BC1520" s="1">
        <v>76.3</v>
      </c>
      <c r="BD1520" s="1">
        <v>48.01</v>
      </c>
      <c r="BE1520" s="1">
        <v>0</v>
      </c>
      <c r="BF1520" s="1">
        <v>0</v>
      </c>
      <c r="BG1520" s="1">
        <v>0</v>
      </c>
      <c r="BH1520" s="1">
        <v>57.92</v>
      </c>
      <c r="BI1520" s="1">
        <v>0</v>
      </c>
      <c r="BJ1520" s="1">
        <v>0</v>
      </c>
      <c r="BK1520" s="1">
        <v>20967</v>
      </c>
      <c r="BL1520" s="1">
        <v>0</v>
      </c>
      <c r="BM1520" s="1">
        <v>0</v>
      </c>
      <c r="BN1520" s="1">
        <v>0</v>
      </c>
      <c r="BO1520" s="1">
        <v>0</v>
      </c>
      <c r="BP1520" s="1">
        <v>0.03</v>
      </c>
      <c r="BQ1520" s="1">
        <v>0</v>
      </c>
      <c r="BR1520" s="1">
        <v>0</v>
      </c>
      <c r="BS1520" s="1">
        <v>0.03</v>
      </c>
      <c r="BT1520" s="1">
        <v>0.04</v>
      </c>
      <c r="BU1520" s="1">
        <v>0</v>
      </c>
      <c r="BV1520" s="1">
        <v>0</v>
      </c>
      <c r="BW1520" s="1">
        <v>0.04</v>
      </c>
      <c r="BX1520" s="1">
        <v>0</v>
      </c>
      <c r="BY1520" s="1">
        <v>0</v>
      </c>
      <c r="BZ1520" s="1">
        <v>0</v>
      </c>
      <c r="CA1520" s="1">
        <v>0</v>
      </c>
      <c r="CB1520" s="1">
        <v>0</v>
      </c>
      <c r="CC1520" s="1">
        <v>0</v>
      </c>
      <c r="CD1520" s="1">
        <v>0</v>
      </c>
      <c r="CE1520" s="1">
        <v>0</v>
      </c>
      <c r="CF1520" s="1">
        <v>0</v>
      </c>
      <c r="CG1520" s="1">
        <v>0</v>
      </c>
      <c r="CH1520" s="1">
        <v>5.92</v>
      </c>
      <c r="CI1520" s="1">
        <v>0</v>
      </c>
      <c r="CJ1520" s="1">
        <v>0</v>
      </c>
      <c r="CK1520" s="1">
        <v>0</v>
      </c>
      <c r="CL1520" s="1">
        <v>0</v>
      </c>
      <c r="CM1520" s="1">
        <v>740</v>
      </c>
      <c r="CN1520" s="1">
        <v>740</v>
      </c>
      <c r="CO1520" s="1">
        <v>1164</v>
      </c>
      <c r="CP1520" s="1">
        <v>1422</v>
      </c>
      <c r="CQ1520" s="1">
        <v>0</v>
      </c>
      <c r="CR1520" s="1">
        <v>0</v>
      </c>
      <c r="CS1520" t="s">
        <v>116</v>
      </c>
      <c r="CT1520">
        <f t="shared" si="192"/>
        <v>0</v>
      </c>
      <c r="CU1520">
        <f t="shared" si="193"/>
        <v>0</v>
      </c>
      <c r="CV1520">
        <f t="shared" si="191"/>
        <v>0</v>
      </c>
      <c r="CW1520">
        <f t="shared" si="194"/>
        <v>0</v>
      </c>
      <c r="CX1520" s="4">
        <f t="shared" si="195"/>
        <v>528531951.5</v>
      </c>
      <c r="CY1520">
        <f t="shared" si="196"/>
        <v>0</v>
      </c>
      <c r="CZ1520">
        <f t="shared" si="197"/>
        <v>523755456</v>
      </c>
      <c r="DA1520">
        <f t="shared" si="198"/>
        <v>4776495.5</v>
      </c>
    </row>
    <row r="1521" spans="1:105" x14ac:dyDescent="0.3">
      <c r="A1521" s="1">
        <v>32</v>
      </c>
      <c r="B1521" s="1" t="s">
        <v>104</v>
      </c>
      <c r="C1521" s="1">
        <v>2028</v>
      </c>
      <c r="D1521" s="1">
        <v>7</v>
      </c>
      <c r="E1521" s="1">
        <v>0</v>
      </c>
      <c r="F1521" s="1">
        <v>300</v>
      </c>
      <c r="G1521" s="1">
        <v>2.0407999999999999E-2</v>
      </c>
      <c r="H1521" s="1">
        <v>2011</v>
      </c>
      <c r="I1521" s="1" t="s">
        <v>98</v>
      </c>
      <c r="J1521" s="1" t="s">
        <v>99</v>
      </c>
      <c r="K1521" s="1" t="s">
        <v>100</v>
      </c>
      <c r="L1521" s="1" t="s">
        <v>101</v>
      </c>
      <c r="M1521" s="1" t="s">
        <v>101</v>
      </c>
      <c r="N1521" s="1" t="s">
        <v>101</v>
      </c>
      <c r="O1521" s="1" t="s">
        <v>102</v>
      </c>
      <c r="P1521" s="1">
        <v>42622</v>
      </c>
      <c r="Q1521" s="1">
        <v>18706590</v>
      </c>
      <c r="R1521" s="1">
        <v>0</v>
      </c>
      <c r="S1521" s="1">
        <v>18917970</v>
      </c>
      <c r="T1521" s="1">
        <v>70721.850000000006</v>
      </c>
      <c r="U1521" s="1">
        <v>0</v>
      </c>
      <c r="V1521" s="1">
        <v>0</v>
      </c>
      <c r="W1521" s="1">
        <v>288670.06</v>
      </c>
      <c r="X1521" s="1">
        <v>0</v>
      </c>
      <c r="Y1521" s="1">
        <v>0</v>
      </c>
      <c r="Z1521" s="1">
        <v>0</v>
      </c>
      <c r="AA1521" s="1">
        <v>0</v>
      </c>
      <c r="AB1521" s="1">
        <v>572.66999999999996</v>
      </c>
      <c r="AC1521" s="1">
        <v>452014.66</v>
      </c>
      <c r="AD1521" s="1">
        <v>550560</v>
      </c>
      <c r="AE1521" s="1">
        <v>1947345.25</v>
      </c>
      <c r="AF1521" s="1">
        <v>4840987.5</v>
      </c>
      <c r="AG1521" s="1">
        <v>0</v>
      </c>
      <c r="AH1521" s="1">
        <v>0</v>
      </c>
      <c r="AI1521" s="1">
        <v>0</v>
      </c>
      <c r="AJ1521" s="1">
        <v>33.21</v>
      </c>
      <c r="AK1521" s="1">
        <v>6551.68</v>
      </c>
      <c r="AL1521" s="1">
        <v>1.56</v>
      </c>
      <c r="AM1521" s="1">
        <v>0</v>
      </c>
      <c r="AN1521" s="1">
        <v>0</v>
      </c>
      <c r="AO1521" s="1">
        <v>427562752</v>
      </c>
      <c r="AP1521" s="1">
        <v>640197760</v>
      </c>
      <c r="AQ1521" s="1">
        <v>552367744</v>
      </c>
      <c r="AR1521" s="1">
        <v>87411440</v>
      </c>
      <c r="AS1521" s="1">
        <v>417965.53</v>
      </c>
      <c r="AT1521" s="1">
        <v>0</v>
      </c>
      <c r="AU1521" s="1">
        <v>201197888</v>
      </c>
      <c r="AV1521" s="1">
        <v>413832896</v>
      </c>
      <c r="AW1521" s="1">
        <v>0</v>
      </c>
      <c r="AX1521" s="1">
        <v>0</v>
      </c>
      <c r="AY1521" s="1">
        <v>551.41999999999996</v>
      </c>
      <c r="AZ1521" s="1">
        <v>359.22</v>
      </c>
      <c r="BA1521" s="1">
        <v>183.87</v>
      </c>
      <c r="BB1521" s="1">
        <v>12.56</v>
      </c>
      <c r="BC1521" s="1">
        <v>391.75</v>
      </c>
      <c r="BD1521" s="1">
        <v>2844.92</v>
      </c>
      <c r="BE1521" s="1">
        <v>0</v>
      </c>
      <c r="BF1521" s="1">
        <v>0</v>
      </c>
      <c r="BG1521" s="1">
        <v>0</v>
      </c>
      <c r="BH1521" s="1">
        <v>1433.58</v>
      </c>
      <c r="BI1521" s="1">
        <v>0</v>
      </c>
      <c r="BJ1521" s="1">
        <v>69.89</v>
      </c>
      <c r="BK1521" s="1">
        <v>20967</v>
      </c>
      <c r="BL1521" s="1">
        <v>20967</v>
      </c>
      <c r="BM1521" s="1">
        <v>0</v>
      </c>
      <c r="BN1521" s="1">
        <v>0</v>
      </c>
      <c r="BO1521" s="1">
        <v>0</v>
      </c>
      <c r="BP1521" s="1">
        <v>4.3800001100000001</v>
      </c>
      <c r="BQ1521" s="1">
        <v>1.6666670000000001E-2</v>
      </c>
      <c r="BR1521" s="1">
        <v>3.3333299999999998E-3</v>
      </c>
      <c r="BS1521" s="1">
        <v>4.3800001100000001</v>
      </c>
      <c r="BT1521" s="1">
        <v>13.44999981</v>
      </c>
      <c r="BU1521" s="1">
        <v>3.6666669999999998E-2</v>
      </c>
      <c r="BV1521" s="1">
        <v>3.3333299999999998E-3</v>
      </c>
      <c r="BW1521" s="1">
        <v>13.40999985</v>
      </c>
      <c r="BX1521" s="1">
        <v>0</v>
      </c>
      <c r="BY1521" s="1">
        <v>1.31</v>
      </c>
      <c r="BZ1521" s="1">
        <v>0</v>
      </c>
      <c r="CA1521" s="1">
        <v>0</v>
      </c>
      <c r="CB1521" s="1">
        <v>0</v>
      </c>
      <c r="CC1521" s="1">
        <v>0</v>
      </c>
      <c r="CD1521" s="1">
        <v>0</v>
      </c>
      <c r="CE1521" s="1">
        <v>0</v>
      </c>
      <c r="CF1521" s="1">
        <v>0</v>
      </c>
      <c r="CG1521" s="1">
        <v>0</v>
      </c>
      <c r="CH1521" s="1">
        <v>5.4</v>
      </c>
      <c r="CI1521" s="1">
        <v>0.02</v>
      </c>
      <c r="CJ1521" s="1">
        <v>0</v>
      </c>
      <c r="CK1521" s="1">
        <v>0</v>
      </c>
      <c r="CL1521" s="1">
        <v>0</v>
      </c>
      <c r="CM1521" s="1">
        <v>740</v>
      </c>
      <c r="CN1521" s="1">
        <v>740</v>
      </c>
      <c r="CO1521" s="1">
        <v>1164</v>
      </c>
      <c r="CP1521" s="1">
        <v>1422</v>
      </c>
      <c r="CQ1521" s="1">
        <v>0</v>
      </c>
      <c r="CR1521" s="1">
        <v>0</v>
      </c>
      <c r="CS1521" t="s">
        <v>116</v>
      </c>
      <c r="CT1521">
        <f t="shared" si="192"/>
        <v>3.4013340136000004E-4</v>
      </c>
      <c r="CU1521">
        <f t="shared" si="193"/>
        <v>3.4013340136000002E-3</v>
      </c>
      <c r="CV1521">
        <f t="shared" si="191"/>
        <v>0.67774968000000002</v>
      </c>
      <c r="CW1521">
        <f t="shared" si="194"/>
        <v>7.4829340135999995E-4</v>
      </c>
      <c r="CX1521" s="4">
        <f t="shared" si="195"/>
        <v>842091962.07000005</v>
      </c>
      <c r="CY1521">
        <f t="shared" si="196"/>
        <v>696314.07000000007</v>
      </c>
      <c r="CZ1521">
        <f t="shared" si="197"/>
        <v>640197760</v>
      </c>
      <c r="DA1521">
        <f t="shared" si="198"/>
        <v>201197888</v>
      </c>
    </row>
    <row r="1522" spans="1:105" x14ac:dyDescent="0.3">
      <c r="A1522" s="1">
        <v>32</v>
      </c>
      <c r="B1522" s="1" t="s">
        <v>104</v>
      </c>
      <c r="C1522" s="1">
        <v>2028</v>
      </c>
      <c r="D1522" s="1">
        <v>8</v>
      </c>
      <c r="E1522" s="1">
        <v>0</v>
      </c>
      <c r="F1522" s="1">
        <v>300</v>
      </c>
      <c r="G1522" s="1">
        <v>2.0407999999999999E-2</v>
      </c>
      <c r="H1522" s="1">
        <v>2011</v>
      </c>
      <c r="I1522" s="1" t="s">
        <v>98</v>
      </c>
      <c r="J1522" s="1" t="s">
        <v>99</v>
      </c>
      <c r="K1522" s="1" t="s">
        <v>100</v>
      </c>
      <c r="L1522" s="1" t="s">
        <v>101</v>
      </c>
      <c r="M1522" s="1" t="s">
        <v>101</v>
      </c>
      <c r="N1522" s="1" t="s">
        <v>101</v>
      </c>
      <c r="O1522" s="1" t="s">
        <v>102</v>
      </c>
      <c r="P1522" s="1">
        <v>42622</v>
      </c>
      <c r="Q1522" s="1">
        <v>17380366</v>
      </c>
      <c r="R1522" s="1">
        <v>0</v>
      </c>
      <c r="S1522" s="1">
        <v>17525326</v>
      </c>
      <c r="T1522" s="1">
        <v>51423.839999999997</v>
      </c>
      <c r="U1522" s="1">
        <v>0</v>
      </c>
      <c r="V1522" s="1">
        <v>0</v>
      </c>
      <c r="W1522" s="1">
        <v>196794.42</v>
      </c>
      <c r="X1522" s="1">
        <v>0</v>
      </c>
      <c r="Y1522" s="1">
        <v>0</v>
      </c>
      <c r="Z1522" s="1">
        <v>0</v>
      </c>
      <c r="AA1522" s="1">
        <v>0</v>
      </c>
      <c r="AB1522" s="1">
        <v>6</v>
      </c>
      <c r="AC1522" s="1">
        <v>424902.06</v>
      </c>
      <c r="AD1522" s="1">
        <v>550560</v>
      </c>
      <c r="AE1522" s="1">
        <v>1881331.88</v>
      </c>
      <c r="AF1522" s="1">
        <v>5035000.5</v>
      </c>
      <c r="AG1522" s="1">
        <v>0</v>
      </c>
      <c r="AH1522" s="1">
        <v>0</v>
      </c>
      <c r="AI1522" s="1">
        <v>0</v>
      </c>
      <c r="AJ1522" s="1">
        <v>0</v>
      </c>
      <c r="AK1522" s="1">
        <v>460.37</v>
      </c>
      <c r="AL1522" s="1">
        <v>0</v>
      </c>
      <c r="AM1522" s="1">
        <v>0</v>
      </c>
      <c r="AN1522" s="1">
        <v>0</v>
      </c>
      <c r="AO1522" s="1">
        <v>458744480</v>
      </c>
      <c r="AP1522" s="1">
        <v>577082880</v>
      </c>
      <c r="AQ1522" s="1">
        <v>495959520</v>
      </c>
      <c r="AR1522" s="1">
        <v>80716920</v>
      </c>
      <c r="AS1522" s="1">
        <v>406977.47</v>
      </c>
      <c r="AT1522" s="1">
        <v>0</v>
      </c>
      <c r="AU1522" s="1">
        <v>13702829</v>
      </c>
      <c r="AV1522" s="1">
        <v>132041240</v>
      </c>
      <c r="AW1522" s="1">
        <v>0</v>
      </c>
      <c r="AX1522" s="1">
        <v>0</v>
      </c>
      <c r="AY1522" s="1">
        <v>191.7</v>
      </c>
      <c r="AZ1522" s="1">
        <v>91.86</v>
      </c>
      <c r="BA1522" s="1">
        <v>58.34</v>
      </c>
      <c r="BB1522" s="1">
        <v>7.48</v>
      </c>
      <c r="BC1522" s="1">
        <v>117.73</v>
      </c>
      <c r="BD1522" s="1">
        <v>266.47000000000003</v>
      </c>
      <c r="BE1522" s="1">
        <v>0</v>
      </c>
      <c r="BF1522" s="1">
        <v>0</v>
      </c>
      <c r="BG1522" s="1">
        <v>0</v>
      </c>
      <c r="BH1522" s="1">
        <v>670.96</v>
      </c>
      <c r="BI1522" s="1">
        <v>0</v>
      </c>
      <c r="BJ1522" s="1">
        <v>0</v>
      </c>
      <c r="BK1522" s="1">
        <v>20967</v>
      </c>
      <c r="BL1522" s="1">
        <v>0</v>
      </c>
      <c r="BM1522" s="1">
        <v>0</v>
      </c>
      <c r="BN1522" s="1">
        <v>0</v>
      </c>
      <c r="BO1522" s="1">
        <v>0</v>
      </c>
      <c r="BP1522" s="1">
        <v>0.63666666000000005</v>
      </c>
      <c r="BQ1522" s="1">
        <v>0</v>
      </c>
      <c r="BR1522" s="1">
        <v>0</v>
      </c>
      <c r="BS1522" s="1">
        <v>0.63666666000000005</v>
      </c>
      <c r="BT1522" s="1">
        <v>1.38999999</v>
      </c>
      <c r="BU1522" s="1">
        <v>0</v>
      </c>
      <c r="BV1522" s="1">
        <v>0</v>
      </c>
      <c r="BW1522" s="1">
        <v>1.38999999</v>
      </c>
      <c r="BX1522" s="1">
        <v>0</v>
      </c>
      <c r="BY1522" s="1">
        <v>0.03</v>
      </c>
      <c r="BZ1522" s="1">
        <v>0</v>
      </c>
      <c r="CA1522" s="1">
        <v>0</v>
      </c>
      <c r="CB1522" s="1">
        <v>0</v>
      </c>
      <c r="CC1522" s="1">
        <v>0</v>
      </c>
      <c r="CD1522" s="1">
        <v>0</v>
      </c>
      <c r="CE1522" s="1">
        <v>0</v>
      </c>
      <c r="CF1522" s="1">
        <v>0</v>
      </c>
      <c r="CG1522" s="1">
        <v>0</v>
      </c>
      <c r="CH1522" s="1">
        <v>5.76</v>
      </c>
      <c r="CI1522" s="1">
        <v>0</v>
      </c>
      <c r="CJ1522" s="1">
        <v>0</v>
      </c>
      <c r="CK1522" s="1">
        <v>0</v>
      </c>
      <c r="CL1522" s="1">
        <v>0</v>
      </c>
      <c r="CM1522" s="1">
        <v>740</v>
      </c>
      <c r="CN1522" s="1">
        <v>740</v>
      </c>
      <c r="CO1522" s="1">
        <v>1164</v>
      </c>
      <c r="CP1522" s="1">
        <v>1422</v>
      </c>
      <c r="CQ1522" s="1">
        <v>0</v>
      </c>
      <c r="CR1522" s="1">
        <v>0</v>
      </c>
      <c r="CS1522" t="s">
        <v>116</v>
      </c>
      <c r="CT1522">
        <f t="shared" si="192"/>
        <v>0</v>
      </c>
      <c r="CU1522">
        <f t="shared" si="193"/>
        <v>0</v>
      </c>
      <c r="CV1522">
        <f t="shared" si="191"/>
        <v>0</v>
      </c>
      <c r="CW1522">
        <f t="shared" si="194"/>
        <v>0</v>
      </c>
      <c r="CX1522" s="4">
        <f t="shared" si="195"/>
        <v>590785709</v>
      </c>
      <c r="CY1522">
        <f t="shared" si="196"/>
        <v>0</v>
      </c>
      <c r="CZ1522">
        <f t="shared" si="197"/>
        <v>577082880</v>
      </c>
      <c r="DA1522">
        <f t="shared" si="198"/>
        <v>13702829</v>
      </c>
    </row>
    <row r="1523" spans="1:105" x14ac:dyDescent="0.3">
      <c r="A1523" s="1">
        <v>32</v>
      </c>
      <c r="B1523" s="1" t="s">
        <v>104</v>
      </c>
      <c r="C1523" s="1">
        <v>2028</v>
      </c>
      <c r="D1523" s="1">
        <v>9</v>
      </c>
      <c r="E1523" s="1">
        <v>0</v>
      </c>
      <c r="F1523" s="1">
        <v>300</v>
      </c>
      <c r="G1523" s="1">
        <v>2.0407999999999999E-2</v>
      </c>
      <c r="H1523" s="1">
        <v>2011</v>
      </c>
      <c r="I1523" s="1" t="s">
        <v>98</v>
      </c>
      <c r="J1523" s="1" t="s">
        <v>99</v>
      </c>
      <c r="K1523" s="1" t="s">
        <v>100</v>
      </c>
      <c r="L1523" s="1" t="s">
        <v>101</v>
      </c>
      <c r="M1523" s="1" t="s">
        <v>101</v>
      </c>
      <c r="N1523" s="1" t="s">
        <v>101</v>
      </c>
      <c r="O1523" s="1" t="s">
        <v>102</v>
      </c>
      <c r="P1523" s="1">
        <v>42622</v>
      </c>
      <c r="Q1523" s="1">
        <v>14696136</v>
      </c>
      <c r="R1523" s="1">
        <v>0</v>
      </c>
      <c r="S1523" s="1">
        <v>14695511</v>
      </c>
      <c r="T1523" s="1">
        <v>2019.78</v>
      </c>
      <c r="U1523" s="1">
        <v>0</v>
      </c>
      <c r="V1523" s="1">
        <v>0</v>
      </c>
      <c r="W1523" s="1">
        <v>1725.02</v>
      </c>
      <c r="X1523" s="1">
        <v>0</v>
      </c>
      <c r="Y1523" s="1">
        <v>0</v>
      </c>
      <c r="Z1523" s="1">
        <v>0</v>
      </c>
      <c r="AA1523" s="1">
        <v>0</v>
      </c>
      <c r="AB1523" s="1">
        <v>39.33</v>
      </c>
      <c r="AC1523" s="1">
        <v>370065.88</v>
      </c>
      <c r="AD1523" s="1">
        <v>532800</v>
      </c>
      <c r="AE1523" s="1">
        <v>1494514.13</v>
      </c>
      <c r="AF1523" s="1">
        <v>4203763</v>
      </c>
      <c r="AG1523" s="1">
        <v>0</v>
      </c>
      <c r="AH1523" s="1">
        <v>0</v>
      </c>
      <c r="AI1523" s="1">
        <v>0</v>
      </c>
      <c r="AJ1523" s="1">
        <v>0.53</v>
      </c>
      <c r="AK1523" s="1">
        <v>296.77</v>
      </c>
      <c r="AL1523" s="1">
        <v>0</v>
      </c>
      <c r="AM1523" s="1">
        <v>0</v>
      </c>
      <c r="AN1523" s="1">
        <v>0</v>
      </c>
      <c r="AO1523" s="1">
        <v>469852832</v>
      </c>
      <c r="AP1523" s="1">
        <v>470883040</v>
      </c>
      <c r="AQ1523" s="1">
        <v>403587360</v>
      </c>
      <c r="AR1523" s="1">
        <v>66884716</v>
      </c>
      <c r="AS1523" s="1">
        <v>411472.5</v>
      </c>
      <c r="AT1523" s="1">
        <v>0</v>
      </c>
      <c r="AU1523" s="1">
        <v>148160.88</v>
      </c>
      <c r="AV1523" s="1">
        <v>1178371.5</v>
      </c>
      <c r="AW1523" s="1">
        <v>0</v>
      </c>
      <c r="AX1523" s="1">
        <v>0</v>
      </c>
      <c r="AY1523" s="1">
        <v>125.49</v>
      </c>
      <c r="AZ1523" s="1">
        <v>45.46</v>
      </c>
      <c r="BA1523" s="1">
        <v>41.56</v>
      </c>
      <c r="BB1523" s="1">
        <v>6.37</v>
      </c>
      <c r="BC1523" s="1">
        <v>68.95</v>
      </c>
      <c r="BD1523" s="1">
        <v>73.36</v>
      </c>
      <c r="BE1523" s="1">
        <v>0</v>
      </c>
      <c r="BF1523" s="1">
        <v>0</v>
      </c>
      <c r="BG1523" s="1">
        <v>0</v>
      </c>
      <c r="BH1523" s="1">
        <v>683.1</v>
      </c>
      <c r="BI1523" s="1">
        <v>0</v>
      </c>
      <c r="BJ1523" s="1">
        <v>69.89</v>
      </c>
      <c r="BK1523" s="1">
        <v>20967</v>
      </c>
      <c r="BL1523" s="1">
        <v>0</v>
      </c>
      <c r="BM1523" s="1">
        <v>0</v>
      </c>
      <c r="BN1523" s="1">
        <v>0</v>
      </c>
      <c r="BO1523" s="1">
        <v>0</v>
      </c>
      <c r="BP1523" s="1">
        <v>0.21666667000000001</v>
      </c>
      <c r="BQ1523" s="1">
        <v>3.3333299999999998E-3</v>
      </c>
      <c r="BR1523" s="1">
        <v>0</v>
      </c>
      <c r="BS1523" s="1">
        <v>0.21666667000000001</v>
      </c>
      <c r="BT1523" s="1">
        <v>0.66666669000000001</v>
      </c>
      <c r="BU1523" s="1">
        <v>3.3333299999999998E-3</v>
      </c>
      <c r="BV1523" s="1">
        <v>0</v>
      </c>
      <c r="BW1523" s="1">
        <v>0.66333335999999998</v>
      </c>
      <c r="BX1523" s="1">
        <v>0</v>
      </c>
      <c r="BY1523" s="1">
        <v>7.0000000000000007E-2</v>
      </c>
      <c r="BZ1523" s="1">
        <v>0</v>
      </c>
      <c r="CA1523" s="1">
        <v>0</v>
      </c>
      <c r="CB1523" s="1">
        <v>0</v>
      </c>
      <c r="CC1523" s="1">
        <v>0</v>
      </c>
      <c r="CD1523" s="1">
        <v>0</v>
      </c>
      <c r="CE1523" s="1">
        <v>0</v>
      </c>
      <c r="CF1523" s="1">
        <v>0</v>
      </c>
      <c r="CG1523" s="1">
        <v>0</v>
      </c>
      <c r="CH1523" s="1">
        <v>5.69</v>
      </c>
      <c r="CI1523" s="1">
        <v>0</v>
      </c>
      <c r="CJ1523" s="1">
        <v>0</v>
      </c>
      <c r="CK1523" s="1">
        <v>0</v>
      </c>
      <c r="CL1523" s="1">
        <v>0</v>
      </c>
      <c r="CM1523" s="1">
        <v>740</v>
      </c>
      <c r="CN1523" s="1">
        <v>740</v>
      </c>
      <c r="CO1523" s="1">
        <v>1164</v>
      </c>
      <c r="CP1523" s="1">
        <v>1422</v>
      </c>
      <c r="CQ1523" s="1">
        <v>0</v>
      </c>
      <c r="CR1523" s="1">
        <v>0</v>
      </c>
      <c r="CS1523" t="s">
        <v>116</v>
      </c>
      <c r="CT1523">
        <f t="shared" si="192"/>
        <v>6.8026598639999987E-5</v>
      </c>
      <c r="CU1523">
        <f t="shared" si="193"/>
        <v>6.8026598639999987E-4</v>
      </c>
      <c r="CV1523">
        <f t="shared" si="191"/>
        <v>1.081624E-2</v>
      </c>
      <c r="CW1523">
        <f t="shared" si="194"/>
        <v>6.8026598639999987E-5</v>
      </c>
      <c r="CX1523" s="4">
        <f t="shared" si="195"/>
        <v>471042313.38999999</v>
      </c>
      <c r="CY1523">
        <f t="shared" si="196"/>
        <v>11112.51</v>
      </c>
      <c r="CZ1523">
        <f t="shared" si="197"/>
        <v>470883040</v>
      </c>
      <c r="DA1523">
        <f t="shared" si="198"/>
        <v>148160.88</v>
      </c>
    </row>
    <row r="1524" spans="1:105" x14ac:dyDescent="0.3">
      <c r="A1524" s="1">
        <v>32</v>
      </c>
      <c r="B1524" s="1" t="s">
        <v>104</v>
      </c>
      <c r="C1524" s="1">
        <v>2028</v>
      </c>
      <c r="D1524" s="1">
        <v>10</v>
      </c>
      <c r="E1524" s="1">
        <v>0</v>
      </c>
      <c r="F1524" s="1">
        <v>300</v>
      </c>
      <c r="G1524" s="1">
        <v>2.0407999999999999E-2</v>
      </c>
      <c r="H1524" s="1">
        <v>2011</v>
      </c>
      <c r="I1524" s="1" t="s">
        <v>98</v>
      </c>
      <c r="J1524" s="1" t="s">
        <v>99</v>
      </c>
      <c r="K1524" s="1" t="s">
        <v>100</v>
      </c>
      <c r="L1524" s="1" t="s">
        <v>101</v>
      </c>
      <c r="M1524" s="1" t="s">
        <v>101</v>
      </c>
      <c r="N1524" s="1" t="s">
        <v>101</v>
      </c>
      <c r="O1524" s="1" t="s">
        <v>102</v>
      </c>
      <c r="P1524" s="1">
        <v>42622</v>
      </c>
      <c r="Q1524" s="1">
        <v>14194639</v>
      </c>
      <c r="R1524" s="1">
        <v>0</v>
      </c>
      <c r="S1524" s="1">
        <v>14193888</v>
      </c>
      <c r="T1524" s="1">
        <v>1838.16</v>
      </c>
      <c r="U1524" s="1">
        <v>0</v>
      </c>
      <c r="V1524" s="1">
        <v>0</v>
      </c>
      <c r="W1524" s="1">
        <v>1112.1099999999999</v>
      </c>
      <c r="X1524" s="1">
        <v>0</v>
      </c>
      <c r="Y1524" s="1">
        <v>0</v>
      </c>
      <c r="Z1524" s="1">
        <v>0</v>
      </c>
      <c r="AA1524" s="1">
        <v>0</v>
      </c>
      <c r="AB1524" s="1">
        <v>0</v>
      </c>
      <c r="AC1524" s="1">
        <v>322731.31</v>
      </c>
      <c r="AD1524" s="1">
        <v>550560</v>
      </c>
      <c r="AE1524" s="1">
        <v>1167219.25</v>
      </c>
      <c r="AF1524" s="1">
        <v>3831411.75</v>
      </c>
      <c r="AG1524" s="1">
        <v>0</v>
      </c>
      <c r="AH1524" s="1">
        <v>0</v>
      </c>
      <c r="AI1524" s="1">
        <v>0</v>
      </c>
      <c r="AJ1524" s="1">
        <v>0</v>
      </c>
      <c r="AK1524" s="1">
        <v>12.14</v>
      </c>
      <c r="AL1524" s="1">
        <v>0</v>
      </c>
      <c r="AM1524" s="1">
        <v>0</v>
      </c>
      <c r="AN1524" s="1">
        <v>0</v>
      </c>
      <c r="AO1524" s="1">
        <v>460321920</v>
      </c>
      <c r="AP1524" s="1">
        <v>460299040</v>
      </c>
      <c r="AQ1524" s="1">
        <v>394301088</v>
      </c>
      <c r="AR1524" s="1">
        <v>65535292</v>
      </c>
      <c r="AS1524" s="1">
        <v>462920.09</v>
      </c>
      <c r="AT1524" s="1">
        <v>0</v>
      </c>
      <c r="AU1524" s="1">
        <v>49069.38</v>
      </c>
      <c r="AV1524" s="1">
        <v>26173.81</v>
      </c>
      <c r="AW1524" s="1">
        <v>0</v>
      </c>
      <c r="AX1524" s="1">
        <v>0</v>
      </c>
      <c r="AY1524" s="1">
        <v>85.87</v>
      </c>
      <c r="AZ1524" s="1">
        <v>38.799999999999997</v>
      </c>
      <c r="BA1524" s="1">
        <v>34.26</v>
      </c>
      <c r="BB1524" s="1">
        <v>5.98</v>
      </c>
      <c r="BC1524" s="1">
        <v>42.56</v>
      </c>
      <c r="BD1524" s="1">
        <v>26.69</v>
      </c>
      <c r="BE1524" s="1">
        <v>0</v>
      </c>
      <c r="BF1524" s="1">
        <v>0</v>
      </c>
      <c r="BG1524" s="1">
        <v>0</v>
      </c>
      <c r="BH1524" s="1">
        <v>23.54</v>
      </c>
      <c r="BI1524" s="1">
        <v>0</v>
      </c>
      <c r="BJ1524" s="1">
        <v>0</v>
      </c>
      <c r="BK1524" s="1">
        <v>20967</v>
      </c>
      <c r="BL1524" s="1">
        <v>0</v>
      </c>
      <c r="BM1524" s="1">
        <v>0</v>
      </c>
      <c r="BN1524" s="1">
        <v>0</v>
      </c>
      <c r="BO1524" s="1">
        <v>0</v>
      </c>
      <c r="BP1524" s="1">
        <v>0.03</v>
      </c>
      <c r="BQ1524" s="1">
        <v>0</v>
      </c>
      <c r="BR1524" s="1">
        <v>0</v>
      </c>
      <c r="BS1524" s="1">
        <v>0.03</v>
      </c>
      <c r="BT1524" s="1">
        <v>4.666667E-2</v>
      </c>
      <c r="BU1524" s="1">
        <v>0</v>
      </c>
      <c r="BV1524" s="1">
        <v>0</v>
      </c>
      <c r="BW1524" s="1">
        <v>4.666667E-2</v>
      </c>
      <c r="BX1524" s="1">
        <v>0</v>
      </c>
      <c r="BY1524" s="1">
        <v>0</v>
      </c>
      <c r="BZ1524" s="1">
        <v>0</v>
      </c>
      <c r="CA1524" s="1">
        <v>0</v>
      </c>
      <c r="CB1524" s="1">
        <v>0</v>
      </c>
      <c r="CC1524" s="1">
        <v>0</v>
      </c>
      <c r="CD1524" s="1">
        <v>0</v>
      </c>
      <c r="CE1524" s="1">
        <v>0</v>
      </c>
      <c r="CF1524" s="1">
        <v>0</v>
      </c>
      <c r="CG1524" s="1">
        <v>0</v>
      </c>
      <c r="CH1524" s="1">
        <v>6.15</v>
      </c>
      <c r="CI1524" s="1">
        <v>0</v>
      </c>
      <c r="CJ1524" s="1">
        <v>0</v>
      </c>
      <c r="CK1524" s="1">
        <v>0</v>
      </c>
      <c r="CL1524" s="1">
        <v>0</v>
      </c>
      <c r="CM1524" s="1">
        <v>740</v>
      </c>
      <c r="CN1524" s="1">
        <v>740</v>
      </c>
      <c r="CO1524" s="1">
        <v>1164</v>
      </c>
      <c r="CP1524" s="1">
        <v>1422</v>
      </c>
      <c r="CQ1524" s="1">
        <v>0</v>
      </c>
      <c r="CR1524" s="1">
        <v>0</v>
      </c>
      <c r="CS1524" t="s">
        <v>116</v>
      </c>
      <c r="CT1524">
        <f t="shared" si="192"/>
        <v>0</v>
      </c>
      <c r="CU1524">
        <f t="shared" si="193"/>
        <v>0</v>
      </c>
      <c r="CV1524">
        <f t="shared" si="191"/>
        <v>0</v>
      </c>
      <c r="CW1524">
        <f t="shared" si="194"/>
        <v>0</v>
      </c>
      <c r="CX1524" s="4">
        <f t="shared" si="195"/>
        <v>460348109.38</v>
      </c>
      <c r="CY1524">
        <f t="shared" si="196"/>
        <v>0</v>
      </c>
      <c r="CZ1524">
        <f t="shared" si="197"/>
        <v>460299040</v>
      </c>
      <c r="DA1524">
        <f t="shared" si="198"/>
        <v>49069.38</v>
      </c>
    </row>
    <row r="1525" spans="1:105" x14ac:dyDescent="0.3">
      <c r="A1525" s="1">
        <v>32</v>
      </c>
      <c r="B1525" s="1" t="s">
        <v>104</v>
      </c>
      <c r="C1525" s="1">
        <v>2028</v>
      </c>
      <c r="D1525" s="1">
        <v>11</v>
      </c>
      <c r="E1525" s="1">
        <v>0</v>
      </c>
      <c r="F1525" s="1">
        <v>300</v>
      </c>
      <c r="G1525" s="1">
        <v>2.0407999999999999E-2</v>
      </c>
      <c r="H1525" s="1">
        <v>2011</v>
      </c>
      <c r="I1525" s="1" t="s">
        <v>98</v>
      </c>
      <c r="J1525" s="1" t="s">
        <v>99</v>
      </c>
      <c r="K1525" s="1" t="s">
        <v>100</v>
      </c>
      <c r="L1525" s="1" t="s">
        <v>101</v>
      </c>
      <c r="M1525" s="1" t="s">
        <v>101</v>
      </c>
      <c r="N1525" s="1" t="s">
        <v>101</v>
      </c>
      <c r="O1525" s="1" t="s">
        <v>102</v>
      </c>
      <c r="P1525" s="1">
        <v>42622</v>
      </c>
      <c r="Q1525" s="1">
        <v>14471170</v>
      </c>
      <c r="R1525" s="1">
        <v>0</v>
      </c>
      <c r="S1525" s="1">
        <v>14469557</v>
      </c>
      <c r="T1525" s="1">
        <v>2964.39</v>
      </c>
      <c r="U1525" s="1">
        <v>0</v>
      </c>
      <c r="V1525" s="1">
        <v>0</v>
      </c>
      <c r="W1525" s="1">
        <v>1379.73</v>
      </c>
      <c r="X1525" s="1">
        <v>0</v>
      </c>
      <c r="Y1525" s="1">
        <v>0</v>
      </c>
      <c r="Z1525" s="1">
        <v>0</v>
      </c>
      <c r="AA1525" s="1">
        <v>0</v>
      </c>
      <c r="AB1525" s="1">
        <v>2.67</v>
      </c>
      <c r="AC1525" s="1">
        <v>235870.14</v>
      </c>
      <c r="AD1525" s="1">
        <v>532800</v>
      </c>
      <c r="AE1525" s="1">
        <v>1269379.8799999999</v>
      </c>
      <c r="AF1525" s="1">
        <v>4229541.5</v>
      </c>
      <c r="AG1525" s="1">
        <v>0</v>
      </c>
      <c r="AH1525" s="1">
        <v>0</v>
      </c>
      <c r="AI1525" s="1">
        <v>0</v>
      </c>
      <c r="AJ1525" s="1">
        <v>0</v>
      </c>
      <c r="AK1525" s="1">
        <v>31.33</v>
      </c>
      <c r="AL1525" s="1">
        <v>0</v>
      </c>
      <c r="AM1525" s="1">
        <v>0</v>
      </c>
      <c r="AN1525" s="1">
        <v>0</v>
      </c>
      <c r="AO1525" s="1">
        <v>467212128</v>
      </c>
      <c r="AP1525" s="1">
        <v>467160384</v>
      </c>
      <c r="AQ1525" s="1">
        <v>400172128</v>
      </c>
      <c r="AR1525" s="1">
        <v>66473480</v>
      </c>
      <c r="AS1525" s="1">
        <v>514788.06</v>
      </c>
      <c r="AT1525" s="1">
        <v>0</v>
      </c>
      <c r="AU1525" s="1">
        <v>84780.479999999996</v>
      </c>
      <c r="AV1525" s="1">
        <v>33027.58</v>
      </c>
      <c r="AW1525" s="1">
        <v>0</v>
      </c>
      <c r="AX1525" s="1">
        <v>0</v>
      </c>
      <c r="AY1525" s="1">
        <v>67.349999999999994</v>
      </c>
      <c r="AZ1525" s="1">
        <v>38.72</v>
      </c>
      <c r="BA1525" s="1">
        <v>18.190000000000001</v>
      </c>
      <c r="BB1525" s="1">
        <v>2.83</v>
      </c>
      <c r="BC1525" s="1">
        <v>25.41</v>
      </c>
      <c r="BD1525" s="1">
        <v>28.6</v>
      </c>
      <c r="BE1525" s="1">
        <v>0</v>
      </c>
      <c r="BF1525" s="1">
        <v>0</v>
      </c>
      <c r="BG1525" s="1">
        <v>0</v>
      </c>
      <c r="BH1525" s="1">
        <v>23.94</v>
      </c>
      <c r="BI1525" s="1">
        <v>0</v>
      </c>
      <c r="BJ1525" s="1">
        <v>0</v>
      </c>
      <c r="BK1525" s="1">
        <v>20967</v>
      </c>
      <c r="BL1525" s="1">
        <v>0</v>
      </c>
      <c r="BM1525" s="1">
        <v>0</v>
      </c>
      <c r="BN1525" s="1">
        <v>0</v>
      </c>
      <c r="BO1525" s="1">
        <v>0</v>
      </c>
      <c r="BP1525" s="1">
        <v>0.05</v>
      </c>
      <c r="BQ1525" s="1">
        <v>0</v>
      </c>
      <c r="BR1525" s="1">
        <v>0</v>
      </c>
      <c r="BS1525" s="1">
        <v>0.05</v>
      </c>
      <c r="BT1525" s="1">
        <v>7.6666670000000006E-2</v>
      </c>
      <c r="BU1525" s="1">
        <v>0</v>
      </c>
      <c r="BV1525" s="1">
        <v>0</v>
      </c>
      <c r="BW1525" s="1">
        <v>7.6666670000000006E-2</v>
      </c>
      <c r="BX1525" s="1">
        <v>0</v>
      </c>
      <c r="BY1525" s="1">
        <v>0.01</v>
      </c>
      <c r="BZ1525" s="1">
        <v>0</v>
      </c>
      <c r="CA1525" s="1">
        <v>0</v>
      </c>
      <c r="CB1525" s="1">
        <v>0</v>
      </c>
      <c r="CC1525" s="1">
        <v>0</v>
      </c>
      <c r="CD1525" s="1">
        <v>0</v>
      </c>
      <c r="CE1525" s="1">
        <v>0</v>
      </c>
      <c r="CF1525" s="1">
        <v>0</v>
      </c>
      <c r="CG1525" s="1">
        <v>0</v>
      </c>
      <c r="CH1525" s="1">
        <v>5.64</v>
      </c>
      <c r="CI1525" s="1">
        <v>0</v>
      </c>
      <c r="CJ1525" s="1">
        <v>0</v>
      </c>
      <c r="CK1525" s="1">
        <v>0</v>
      </c>
      <c r="CL1525" s="1">
        <v>0</v>
      </c>
      <c r="CM1525" s="1">
        <v>740</v>
      </c>
      <c r="CN1525" s="1">
        <v>740</v>
      </c>
      <c r="CO1525" s="1">
        <v>1164</v>
      </c>
      <c r="CP1525" s="1">
        <v>1422</v>
      </c>
      <c r="CQ1525" s="1">
        <v>0</v>
      </c>
      <c r="CR1525" s="1">
        <v>0</v>
      </c>
      <c r="CS1525" t="s">
        <v>116</v>
      </c>
      <c r="CT1525">
        <f t="shared" si="192"/>
        <v>0</v>
      </c>
      <c r="CU1525">
        <f t="shared" si="193"/>
        <v>0</v>
      </c>
      <c r="CV1525">
        <f t="shared" si="191"/>
        <v>0</v>
      </c>
      <c r="CW1525">
        <f t="shared" si="194"/>
        <v>0</v>
      </c>
      <c r="CX1525" s="4">
        <f t="shared" si="195"/>
        <v>467245164.48000002</v>
      </c>
      <c r="CY1525">
        <f t="shared" si="196"/>
        <v>0</v>
      </c>
      <c r="CZ1525">
        <f t="shared" si="197"/>
        <v>467160384</v>
      </c>
      <c r="DA1525">
        <f t="shared" si="198"/>
        <v>84780.479999999996</v>
      </c>
    </row>
    <row r="1526" spans="1:105" x14ac:dyDescent="0.3">
      <c r="A1526" s="1">
        <v>32</v>
      </c>
      <c r="B1526" s="1" t="s">
        <v>104</v>
      </c>
      <c r="C1526" s="1">
        <v>2028</v>
      </c>
      <c r="D1526" s="1">
        <v>12</v>
      </c>
      <c r="E1526" s="1">
        <v>0</v>
      </c>
      <c r="F1526" s="1">
        <v>300</v>
      </c>
      <c r="G1526" s="1">
        <v>2.0407999999999999E-2</v>
      </c>
      <c r="H1526" s="1">
        <v>2011</v>
      </c>
      <c r="I1526" s="1" t="s">
        <v>98</v>
      </c>
      <c r="J1526" s="1" t="s">
        <v>99</v>
      </c>
      <c r="K1526" s="1" t="s">
        <v>100</v>
      </c>
      <c r="L1526" s="1" t="s">
        <v>101</v>
      </c>
      <c r="M1526" s="1" t="s">
        <v>101</v>
      </c>
      <c r="N1526" s="1" t="s">
        <v>101</v>
      </c>
      <c r="O1526" s="1" t="s">
        <v>102</v>
      </c>
      <c r="P1526" s="1">
        <v>42622</v>
      </c>
      <c r="Q1526" s="1">
        <v>16304638</v>
      </c>
      <c r="R1526" s="1">
        <v>0</v>
      </c>
      <c r="S1526" s="1">
        <v>16148564</v>
      </c>
      <c r="T1526" s="1">
        <v>207650.95</v>
      </c>
      <c r="U1526" s="1">
        <v>0</v>
      </c>
      <c r="V1526" s="1">
        <v>0</v>
      </c>
      <c r="W1526" s="1">
        <v>51572.37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1">
        <v>243265.38</v>
      </c>
      <c r="AD1526" s="1">
        <v>550560</v>
      </c>
      <c r="AE1526" s="1">
        <v>1383647.5</v>
      </c>
      <c r="AF1526" s="1">
        <v>5460405.5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538125440</v>
      </c>
      <c r="AP1526" s="1">
        <v>533355552</v>
      </c>
      <c r="AQ1526" s="1">
        <v>457626784</v>
      </c>
      <c r="AR1526" s="1">
        <v>75192296</v>
      </c>
      <c r="AS1526" s="1">
        <v>536934.81000000006</v>
      </c>
      <c r="AT1526" s="1">
        <v>0</v>
      </c>
      <c r="AU1526" s="1">
        <v>5977442</v>
      </c>
      <c r="AV1526" s="1">
        <v>1207572.8799999999</v>
      </c>
      <c r="AW1526" s="1">
        <v>0</v>
      </c>
      <c r="AX1526" s="1">
        <v>0</v>
      </c>
      <c r="AY1526" s="1">
        <v>44.53</v>
      </c>
      <c r="AZ1526" s="1">
        <v>39.93</v>
      </c>
      <c r="BA1526" s="1">
        <v>3.72</v>
      </c>
      <c r="BB1526" s="1">
        <v>0.47</v>
      </c>
      <c r="BC1526" s="1">
        <v>5.28</v>
      </c>
      <c r="BD1526" s="1">
        <v>28.79</v>
      </c>
      <c r="BE1526" s="1">
        <v>0</v>
      </c>
      <c r="BF1526" s="1">
        <v>0</v>
      </c>
      <c r="BG1526" s="1">
        <v>0</v>
      </c>
      <c r="BH1526" s="1">
        <v>23.42</v>
      </c>
      <c r="BI1526" s="1">
        <v>0</v>
      </c>
      <c r="BJ1526" s="1">
        <v>0</v>
      </c>
      <c r="BK1526" s="1">
        <v>0</v>
      </c>
      <c r="BL1526" s="1">
        <v>0</v>
      </c>
      <c r="BM1526" s="1">
        <v>0</v>
      </c>
      <c r="BN1526" s="1">
        <v>0</v>
      </c>
      <c r="BO1526" s="1">
        <v>0</v>
      </c>
      <c r="BP1526" s="1">
        <v>0</v>
      </c>
      <c r="BQ1526" s="1">
        <v>0</v>
      </c>
      <c r="BR1526" s="1">
        <v>0</v>
      </c>
      <c r="BS1526" s="1">
        <v>0</v>
      </c>
      <c r="BT1526" s="1">
        <v>0</v>
      </c>
      <c r="BU1526" s="1">
        <v>0</v>
      </c>
      <c r="BV1526" s="1">
        <v>0</v>
      </c>
      <c r="BW1526" s="1">
        <v>0</v>
      </c>
      <c r="BX1526" s="1">
        <v>0</v>
      </c>
      <c r="BY1526" s="1">
        <v>0</v>
      </c>
      <c r="BZ1526" s="1">
        <v>0</v>
      </c>
      <c r="CA1526" s="1">
        <v>0</v>
      </c>
      <c r="CB1526" s="1">
        <v>0</v>
      </c>
      <c r="CC1526" s="1">
        <v>0</v>
      </c>
      <c r="CD1526" s="1">
        <v>0</v>
      </c>
      <c r="CE1526" s="1">
        <v>0</v>
      </c>
      <c r="CF1526" s="1">
        <v>0</v>
      </c>
      <c r="CG1526" s="1">
        <v>0</v>
      </c>
      <c r="CH1526" s="1">
        <v>5.67</v>
      </c>
      <c r="CI1526" s="1">
        <v>0</v>
      </c>
      <c r="CJ1526" s="1">
        <v>0</v>
      </c>
      <c r="CK1526" s="1">
        <v>0</v>
      </c>
      <c r="CL1526" s="1">
        <v>0</v>
      </c>
      <c r="CM1526" s="1">
        <v>740</v>
      </c>
      <c r="CN1526" s="1">
        <v>740</v>
      </c>
      <c r="CO1526" s="1">
        <v>1164</v>
      </c>
      <c r="CP1526" s="1">
        <v>1422</v>
      </c>
      <c r="CQ1526" s="1">
        <v>0</v>
      </c>
      <c r="CR1526" s="1">
        <v>0</v>
      </c>
      <c r="CS1526" t="s">
        <v>116</v>
      </c>
      <c r="CT1526">
        <f t="shared" si="192"/>
        <v>0</v>
      </c>
      <c r="CU1526">
        <f t="shared" si="193"/>
        <v>0</v>
      </c>
      <c r="CV1526">
        <f t="shared" si="191"/>
        <v>0</v>
      </c>
      <c r="CW1526">
        <f t="shared" si="194"/>
        <v>0</v>
      </c>
      <c r="CX1526" s="4">
        <f t="shared" si="195"/>
        <v>539332994</v>
      </c>
      <c r="CY1526">
        <f t="shared" si="196"/>
        <v>0</v>
      </c>
      <c r="CZ1526">
        <f t="shared" si="197"/>
        <v>533355552</v>
      </c>
      <c r="DA1526">
        <f t="shared" si="198"/>
        <v>5977442</v>
      </c>
    </row>
    <row r="1527" spans="1:105" x14ac:dyDescent="0.3">
      <c r="A1527" s="1">
        <v>32</v>
      </c>
      <c r="B1527" s="1" t="s">
        <v>105</v>
      </c>
      <c r="C1527" s="1">
        <v>2028</v>
      </c>
      <c r="D1527" s="1">
        <v>1</v>
      </c>
      <c r="E1527" s="1">
        <v>0</v>
      </c>
      <c r="F1527" s="1">
        <v>300</v>
      </c>
      <c r="G1527" s="1">
        <v>2.0407999999999999E-2</v>
      </c>
      <c r="H1527" s="1">
        <v>2011</v>
      </c>
      <c r="I1527" s="1" t="s">
        <v>98</v>
      </c>
      <c r="J1527" s="1" t="s">
        <v>99</v>
      </c>
      <c r="K1527" s="1" t="s">
        <v>100</v>
      </c>
      <c r="L1527" s="1" t="s">
        <v>101</v>
      </c>
      <c r="M1527" s="1" t="s">
        <v>101</v>
      </c>
      <c r="N1527" s="1" t="s">
        <v>101</v>
      </c>
      <c r="O1527" s="1" t="s">
        <v>102</v>
      </c>
      <c r="P1527" s="1">
        <v>42622</v>
      </c>
      <c r="Q1527" s="1">
        <v>16606222</v>
      </c>
      <c r="R1527" s="1">
        <v>0</v>
      </c>
      <c r="S1527" s="1">
        <v>16493024</v>
      </c>
      <c r="T1527" s="1">
        <v>170906.89</v>
      </c>
      <c r="U1527" s="1">
        <v>0</v>
      </c>
      <c r="V1527" s="1">
        <v>0</v>
      </c>
      <c r="W1527" s="1">
        <v>57673.279999999999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1">
        <v>9671.98</v>
      </c>
      <c r="AD1527" s="1">
        <v>520800</v>
      </c>
      <c r="AE1527" s="1">
        <v>1019884.25</v>
      </c>
      <c r="AF1527" s="1">
        <v>4111648.75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368156032</v>
      </c>
      <c r="AP1527" s="1">
        <v>364721536</v>
      </c>
      <c r="AQ1527" s="1">
        <v>301097760</v>
      </c>
      <c r="AR1527" s="1">
        <v>63070268</v>
      </c>
      <c r="AS1527" s="1">
        <v>553687.81000000006</v>
      </c>
      <c r="AT1527" s="1">
        <v>0</v>
      </c>
      <c r="AU1527" s="1">
        <v>5115852</v>
      </c>
      <c r="AV1527" s="1">
        <v>1681348.25</v>
      </c>
      <c r="AW1527" s="1">
        <v>0</v>
      </c>
      <c r="AX1527" s="1">
        <v>0</v>
      </c>
      <c r="AY1527" s="1">
        <v>65.12</v>
      </c>
      <c r="AZ1527" s="1">
        <v>41.3</v>
      </c>
      <c r="BA1527" s="1">
        <v>17.420000000000002</v>
      </c>
      <c r="BB1527" s="1">
        <v>1.95</v>
      </c>
      <c r="BC1527" s="1">
        <v>20.09</v>
      </c>
      <c r="BD1527" s="1">
        <v>29.93</v>
      </c>
      <c r="BE1527" s="1">
        <v>0</v>
      </c>
      <c r="BF1527" s="1">
        <v>0</v>
      </c>
      <c r="BG1527" s="1">
        <v>0</v>
      </c>
      <c r="BH1527" s="1">
        <v>29.15</v>
      </c>
      <c r="BI1527" s="1">
        <v>0</v>
      </c>
      <c r="BJ1527" s="1">
        <v>0</v>
      </c>
      <c r="BK1527" s="1">
        <v>0</v>
      </c>
      <c r="BL1527" s="1">
        <v>0</v>
      </c>
      <c r="BM1527" s="1">
        <v>0</v>
      </c>
      <c r="BN1527" s="1">
        <v>0</v>
      </c>
      <c r="BO1527" s="1">
        <v>0</v>
      </c>
      <c r="BP1527" s="1">
        <v>0</v>
      </c>
      <c r="BQ1527" s="1">
        <v>0</v>
      </c>
      <c r="BR1527" s="1">
        <v>0</v>
      </c>
      <c r="BS1527" s="1">
        <v>0</v>
      </c>
      <c r="BT1527" s="1">
        <v>0</v>
      </c>
      <c r="BU1527" s="1">
        <v>0</v>
      </c>
      <c r="BV1527" s="1">
        <v>0</v>
      </c>
      <c r="BW1527" s="1">
        <v>0</v>
      </c>
      <c r="BX1527" s="1">
        <v>0</v>
      </c>
      <c r="BY1527" s="1">
        <v>0</v>
      </c>
      <c r="BZ1527" s="1">
        <v>0</v>
      </c>
      <c r="CA1527" s="1">
        <v>0</v>
      </c>
      <c r="CB1527" s="1">
        <v>0</v>
      </c>
      <c r="CC1527" s="1">
        <v>0</v>
      </c>
      <c r="CD1527" s="1">
        <v>0</v>
      </c>
      <c r="CE1527" s="1">
        <v>0</v>
      </c>
      <c r="CF1527" s="1">
        <v>0</v>
      </c>
      <c r="CG1527" s="1">
        <v>0</v>
      </c>
      <c r="CH1527" s="1">
        <v>5.41</v>
      </c>
      <c r="CI1527" s="1">
        <v>0</v>
      </c>
      <c r="CJ1527" s="1">
        <v>0</v>
      </c>
      <c r="CK1527" s="1">
        <v>0</v>
      </c>
      <c r="CL1527" s="1">
        <v>0</v>
      </c>
      <c r="CM1527" s="1">
        <v>700</v>
      </c>
      <c r="CN1527" s="1">
        <v>700</v>
      </c>
      <c r="CO1527" s="1">
        <v>1103</v>
      </c>
      <c r="CP1527" s="1">
        <v>1347</v>
      </c>
      <c r="CQ1527" s="1">
        <v>0</v>
      </c>
      <c r="CR1527" s="1">
        <v>0</v>
      </c>
      <c r="CS1527" t="s">
        <v>116</v>
      </c>
      <c r="CT1527">
        <f t="shared" si="192"/>
        <v>0</v>
      </c>
      <c r="CU1527">
        <f t="shared" si="193"/>
        <v>0</v>
      </c>
      <c r="CV1527">
        <f t="shared" si="191"/>
        <v>0</v>
      </c>
      <c r="CW1527">
        <f t="shared" si="194"/>
        <v>0</v>
      </c>
      <c r="CX1527" s="4">
        <f t="shared" si="195"/>
        <v>369837388</v>
      </c>
      <c r="CY1527">
        <f t="shared" si="196"/>
        <v>0</v>
      </c>
      <c r="CZ1527">
        <f t="shared" si="197"/>
        <v>364721536</v>
      </c>
      <c r="DA1527">
        <f t="shared" si="198"/>
        <v>5115852</v>
      </c>
    </row>
    <row r="1528" spans="1:105" x14ac:dyDescent="0.3">
      <c r="A1528" s="1">
        <v>32</v>
      </c>
      <c r="B1528" s="1" t="s">
        <v>105</v>
      </c>
      <c r="C1528" s="1">
        <v>2028</v>
      </c>
      <c r="D1528" s="1">
        <v>2</v>
      </c>
      <c r="E1528" s="1">
        <v>0</v>
      </c>
      <c r="F1528" s="1">
        <v>300</v>
      </c>
      <c r="G1528" s="1">
        <v>2.0407999999999999E-2</v>
      </c>
      <c r="H1528" s="1">
        <v>2011</v>
      </c>
      <c r="I1528" s="1" t="s">
        <v>98</v>
      </c>
      <c r="J1528" s="1" t="s">
        <v>99</v>
      </c>
      <c r="K1528" s="1" t="s">
        <v>100</v>
      </c>
      <c r="L1528" s="1" t="s">
        <v>101</v>
      </c>
      <c r="M1528" s="1" t="s">
        <v>101</v>
      </c>
      <c r="N1528" s="1" t="s">
        <v>101</v>
      </c>
      <c r="O1528" s="1" t="s">
        <v>102</v>
      </c>
      <c r="P1528" s="1">
        <v>42622</v>
      </c>
      <c r="Q1528" s="1">
        <v>13301764</v>
      </c>
      <c r="R1528" s="1">
        <v>0</v>
      </c>
      <c r="S1528" s="1">
        <v>12975755</v>
      </c>
      <c r="T1528" s="1">
        <v>332660.28000000003</v>
      </c>
      <c r="U1528" s="1">
        <v>0</v>
      </c>
      <c r="V1528" s="1">
        <v>0</v>
      </c>
      <c r="W1528" s="1">
        <v>6631.46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1">
        <v>9185.44</v>
      </c>
      <c r="AD1528" s="1">
        <v>470400</v>
      </c>
      <c r="AE1528" s="1">
        <v>973786</v>
      </c>
      <c r="AF1528" s="1">
        <v>3742656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268015792</v>
      </c>
      <c r="AP1528" s="1">
        <v>259233792</v>
      </c>
      <c r="AQ1528" s="1">
        <v>210712256</v>
      </c>
      <c r="AR1528" s="1">
        <v>48126424</v>
      </c>
      <c r="AS1528" s="1">
        <v>395125.78</v>
      </c>
      <c r="AT1528" s="1">
        <v>0</v>
      </c>
      <c r="AU1528" s="1">
        <v>8997773</v>
      </c>
      <c r="AV1528" s="1">
        <v>215772.16</v>
      </c>
      <c r="AW1528" s="1">
        <v>0</v>
      </c>
      <c r="AX1528" s="1">
        <v>0</v>
      </c>
      <c r="AY1528" s="1">
        <v>60.42</v>
      </c>
      <c r="AZ1528" s="1">
        <v>40.229999999999997</v>
      </c>
      <c r="BA1528" s="1">
        <v>14.21</v>
      </c>
      <c r="BB1528" s="1">
        <v>1.72</v>
      </c>
      <c r="BC1528" s="1">
        <v>17.2</v>
      </c>
      <c r="BD1528" s="1">
        <v>27.05</v>
      </c>
      <c r="BE1528" s="1">
        <v>0</v>
      </c>
      <c r="BF1528" s="1">
        <v>0</v>
      </c>
      <c r="BG1528" s="1">
        <v>0</v>
      </c>
      <c r="BH1528" s="1">
        <v>32.54</v>
      </c>
      <c r="BI1528" s="1">
        <v>0</v>
      </c>
      <c r="BJ1528" s="1">
        <v>0</v>
      </c>
      <c r="BK1528" s="1">
        <v>0</v>
      </c>
      <c r="BL1528" s="1">
        <v>0</v>
      </c>
      <c r="BM1528" s="1">
        <v>0</v>
      </c>
      <c r="BN1528" s="1">
        <v>0</v>
      </c>
      <c r="BO1528" s="1">
        <v>0</v>
      </c>
      <c r="BP1528" s="1">
        <v>0</v>
      </c>
      <c r="BQ1528" s="1">
        <v>0</v>
      </c>
      <c r="BR1528" s="1">
        <v>0</v>
      </c>
      <c r="BS1528" s="1">
        <v>0</v>
      </c>
      <c r="BT1528" s="1">
        <v>0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0</v>
      </c>
      <c r="CE1528" s="1">
        <v>0</v>
      </c>
      <c r="CF1528" s="1">
        <v>0</v>
      </c>
      <c r="CG1528" s="1">
        <v>0</v>
      </c>
      <c r="CH1528" s="1">
        <v>4.83</v>
      </c>
      <c r="CI1528" s="1">
        <v>0</v>
      </c>
      <c r="CJ1528" s="1">
        <v>0</v>
      </c>
      <c r="CK1528" s="1">
        <v>0</v>
      </c>
      <c r="CL1528" s="1">
        <v>0</v>
      </c>
      <c r="CM1528" s="1">
        <v>700</v>
      </c>
      <c r="CN1528" s="1">
        <v>700</v>
      </c>
      <c r="CO1528" s="1">
        <v>1103</v>
      </c>
      <c r="CP1528" s="1">
        <v>1347</v>
      </c>
      <c r="CQ1528" s="1">
        <v>0</v>
      </c>
      <c r="CR1528" s="1">
        <v>0</v>
      </c>
      <c r="CS1528" t="s">
        <v>116</v>
      </c>
      <c r="CT1528">
        <f t="shared" si="192"/>
        <v>0</v>
      </c>
      <c r="CU1528">
        <f t="shared" si="193"/>
        <v>0</v>
      </c>
      <c r="CV1528">
        <f t="shared" si="191"/>
        <v>0</v>
      </c>
      <c r="CW1528">
        <f t="shared" si="194"/>
        <v>0</v>
      </c>
      <c r="CX1528" s="4">
        <f t="shared" si="195"/>
        <v>268231565</v>
      </c>
      <c r="CY1528">
        <f t="shared" si="196"/>
        <v>0</v>
      </c>
      <c r="CZ1528">
        <f t="shared" si="197"/>
        <v>259233792</v>
      </c>
      <c r="DA1528">
        <f t="shared" si="198"/>
        <v>8997773</v>
      </c>
    </row>
    <row r="1529" spans="1:105" x14ac:dyDescent="0.3">
      <c r="A1529" s="1">
        <v>32</v>
      </c>
      <c r="B1529" s="1" t="s">
        <v>105</v>
      </c>
      <c r="C1529" s="1">
        <v>2028</v>
      </c>
      <c r="D1529" s="1">
        <v>3</v>
      </c>
      <c r="E1529" s="1">
        <v>0</v>
      </c>
      <c r="F1529" s="1">
        <v>300</v>
      </c>
      <c r="G1529" s="1">
        <v>2.0407999999999999E-2</v>
      </c>
      <c r="H1529" s="1">
        <v>2011</v>
      </c>
      <c r="I1529" s="1" t="s">
        <v>98</v>
      </c>
      <c r="J1529" s="1" t="s">
        <v>99</v>
      </c>
      <c r="K1529" s="1" t="s">
        <v>100</v>
      </c>
      <c r="L1529" s="1" t="s">
        <v>101</v>
      </c>
      <c r="M1529" s="1" t="s">
        <v>101</v>
      </c>
      <c r="N1529" s="1" t="s">
        <v>101</v>
      </c>
      <c r="O1529" s="1" t="s">
        <v>102</v>
      </c>
      <c r="P1529" s="1">
        <v>42622</v>
      </c>
      <c r="Q1529" s="1">
        <v>13088750</v>
      </c>
      <c r="R1529" s="1">
        <v>0</v>
      </c>
      <c r="S1529" s="1">
        <v>13081806</v>
      </c>
      <c r="T1529" s="1">
        <v>7300.43</v>
      </c>
      <c r="U1529" s="1">
        <v>0</v>
      </c>
      <c r="V1529" s="1">
        <v>0</v>
      </c>
      <c r="W1529" s="1">
        <v>414.48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13445.07</v>
      </c>
      <c r="AD1529" s="1">
        <v>520800</v>
      </c>
      <c r="AE1529" s="1">
        <v>1078286.5</v>
      </c>
      <c r="AF1529" s="1">
        <v>3235644.25</v>
      </c>
      <c r="AG1529" s="1">
        <v>0</v>
      </c>
      <c r="AH1529" s="1">
        <v>0</v>
      </c>
      <c r="AI1529" s="1">
        <v>0</v>
      </c>
      <c r="AJ1529" s="1">
        <v>0</v>
      </c>
      <c r="AK1529" s="1">
        <v>14.96</v>
      </c>
      <c r="AL1529" s="1">
        <v>0</v>
      </c>
      <c r="AM1529" s="1">
        <v>0</v>
      </c>
      <c r="AN1529" s="1">
        <v>0</v>
      </c>
      <c r="AO1529" s="1">
        <v>255303008</v>
      </c>
      <c r="AP1529" s="1">
        <v>255109584</v>
      </c>
      <c r="AQ1529" s="1">
        <v>208140144</v>
      </c>
      <c r="AR1529" s="1">
        <v>46630384</v>
      </c>
      <c r="AS1529" s="1">
        <v>339327.25</v>
      </c>
      <c r="AT1529" s="1">
        <v>0</v>
      </c>
      <c r="AU1529" s="1">
        <v>203787.23</v>
      </c>
      <c r="AV1529" s="1">
        <v>10361.09</v>
      </c>
      <c r="AW1529" s="1">
        <v>0</v>
      </c>
      <c r="AX1529" s="1">
        <v>0</v>
      </c>
      <c r="AY1529" s="1">
        <v>70.650000000000006</v>
      </c>
      <c r="AZ1529" s="1">
        <v>39.340000000000003</v>
      </c>
      <c r="BA1529" s="1">
        <v>24.63</v>
      </c>
      <c r="BB1529" s="1">
        <v>3.83</v>
      </c>
      <c r="BC1529" s="1">
        <v>29.82</v>
      </c>
      <c r="BD1529" s="1">
        <v>27.91</v>
      </c>
      <c r="BE1529" s="1">
        <v>0</v>
      </c>
      <c r="BF1529" s="1">
        <v>0</v>
      </c>
      <c r="BG1529" s="1">
        <v>0</v>
      </c>
      <c r="BH1529" s="1">
        <v>25</v>
      </c>
      <c r="BI1529" s="1">
        <v>0</v>
      </c>
      <c r="BJ1529" s="1">
        <v>0</v>
      </c>
      <c r="BK1529" s="1">
        <v>20967</v>
      </c>
      <c r="BL1529" s="1">
        <v>0</v>
      </c>
      <c r="BM1529" s="1">
        <v>0</v>
      </c>
      <c r="BN1529" s="1">
        <v>0</v>
      </c>
      <c r="BO1529" s="1">
        <v>0</v>
      </c>
      <c r="BP1529" s="1">
        <v>3.3333340000000003E-2</v>
      </c>
      <c r="BQ1529" s="1">
        <v>0</v>
      </c>
      <c r="BR1529" s="1">
        <v>0</v>
      </c>
      <c r="BS1529" s="1">
        <v>3.3333340000000003E-2</v>
      </c>
      <c r="BT1529" s="1">
        <v>5.6666670000000002E-2</v>
      </c>
      <c r="BU1529" s="1">
        <v>0</v>
      </c>
      <c r="BV1529" s="1">
        <v>0</v>
      </c>
      <c r="BW1529" s="1">
        <v>5.6666670000000002E-2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0</v>
      </c>
      <c r="CD1529" s="1">
        <v>0</v>
      </c>
      <c r="CE1529" s="1">
        <v>0</v>
      </c>
      <c r="CF1529" s="1">
        <v>0.33</v>
      </c>
      <c r="CG1529" s="1">
        <v>0.33</v>
      </c>
      <c r="CH1529" s="1">
        <v>4.26</v>
      </c>
      <c r="CI1529" s="1">
        <v>0</v>
      </c>
      <c r="CJ1529" s="1">
        <v>0</v>
      </c>
      <c r="CK1529" s="1">
        <v>0</v>
      </c>
      <c r="CL1529" s="1">
        <v>0</v>
      </c>
      <c r="CM1529" s="1">
        <v>700</v>
      </c>
      <c r="CN1529" s="1">
        <v>700</v>
      </c>
      <c r="CO1529" s="1">
        <v>1103</v>
      </c>
      <c r="CP1529" s="1">
        <v>1347</v>
      </c>
      <c r="CQ1529" s="1">
        <v>0</v>
      </c>
      <c r="CR1529" s="1">
        <v>0</v>
      </c>
      <c r="CS1529" t="s">
        <v>116</v>
      </c>
      <c r="CT1529">
        <f t="shared" si="192"/>
        <v>0</v>
      </c>
      <c r="CU1529">
        <f t="shared" si="193"/>
        <v>0</v>
      </c>
      <c r="CV1529">
        <f t="shared" si="191"/>
        <v>0</v>
      </c>
      <c r="CW1529">
        <f t="shared" si="194"/>
        <v>0</v>
      </c>
      <c r="CX1529" s="4">
        <f t="shared" si="195"/>
        <v>255313371.22999999</v>
      </c>
      <c r="CY1529">
        <f t="shared" si="196"/>
        <v>0</v>
      </c>
      <c r="CZ1529">
        <f t="shared" si="197"/>
        <v>255109584</v>
      </c>
      <c r="DA1529">
        <f t="shared" si="198"/>
        <v>203787.23</v>
      </c>
    </row>
    <row r="1530" spans="1:105" x14ac:dyDescent="0.3">
      <c r="A1530" s="1">
        <v>32</v>
      </c>
      <c r="B1530" s="1" t="s">
        <v>105</v>
      </c>
      <c r="C1530" s="1">
        <v>2028</v>
      </c>
      <c r="D1530" s="1">
        <v>4</v>
      </c>
      <c r="E1530" s="1">
        <v>0</v>
      </c>
      <c r="F1530" s="1">
        <v>300</v>
      </c>
      <c r="G1530" s="1">
        <v>2.0407999999999999E-2</v>
      </c>
      <c r="H1530" s="1">
        <v>2011</v>
      </c>
      <c r="I1530" s="1" t="s">
        <v>98</v>
      </c>
      <c r="J1530" s="1" t="s">
        <v>99</v>
      </c>
      <c r="K1530" s="1" t="s">
        <v>100</v>
      </c>
      <c r="L1530" s="1" t="s">
        <v>101</v>
      </c>
      <c r="M1530" s="1" t="s">
        <v>101</v>
      </c>
      <c r="N1530" s="1" t="s">
        <v>101</v>
      </c>
      <c r="O1530" s="1" t="s">
        <v>102</v>
      </c>
      <c r="P1530" s="1">
        <v>42622</v>
      </c>
      <c r="Q1530" s="1">
        <v>12028667</v>
      </c>
      <c r="R1530" s="1">
        <v>0</v>
      </c>
      <c r="S1530" s="1">
        <v>12023233</v>
      </c>
      <c r="T1530" s="1">
        <v>5666.88</v>
      </c>
      <c r="U1530" s="1">
        <v>0</v>
      </c>
      <c r="V1530" s="1">
        <v>0</v>
      </c>
      <c r="W1530" s="1">
        <v>280.89</v>
      </c>
      <c r="X1530" s="1">
        <v>0</v>
      </c>
      <c r="Y1530" s="1">
        <v>0</v>
      </c>
      <c r="Z1530" s="1">
        <v>0</v>
      </c>
      <c r="AA1530" s="1">
        <v>0</v>
      </c>
      <c r="AB1530" s="1">
        <v>0.67</v>
      </c>
      <c r="AC1530" s="1">
        <v>13251.84</v>
      </c>
      <c r="AD1530" s="1">
        <v>504000</v>
      </c>
      <c r="AE1530" s="1">
        <v>969544.88</v>
      </c>
      <c r="AF1530" s="1">
        <v>2960701.75</v>
      </c>
      <c r="AG1530" s="1">
        <v>0</v>
      </c>
      <c r="AH1530" s="1">
        <v>0</v>
      </c>
      <c r="AI1530" s="1">
        <v>0</v>
      </c>
      <c r="AJ1530" s="1">
        <v>0</v>
      </c>
      <c r="AK1530" s="1">
        <v>29.76</v>
      </c>
      <c r="AL1530" s="1">
        <v>0</v>
      </c>
      <c r="AM1530" s="1">
        <v>0</v>
      </c>
      <c r="AN1530" s="1">
        <v>0</v>
      </c>
      <c r="AO1530" s="1">
        <v>256794064</v>
      </c>
      <c r="AP1530" s="1">
        <v>256656240</v>
      </c>
      <c r="AQ1530" s="1">
        <v>212960400</v>
      </c>
      <c r="AR1530" s="1">
        <v>43332676</v>
      </c>
      <c r="AS1530" s="1">
        <v>363133.13</v>
      </c>
      <c r="AT1530" s="1">
        <v>0</v>
      </c>
      <c r="AU1530" s="1">
        <v>144887.60999999999</v>
      </c>
      <c r="AV1530" s="1">
        <v>7053.27</v>
      </c>
      <c r="AW1530" s="1">
        <v>0</v>
      </c>
      <c r="AX1530" s="1">
        <v>0</v>
      </c>
      <c r="AY1530" s="1">
        <v>82.42</v>
      </c>
      <c r="AZ1530" s="1">
        <v>39.06</v>
      </c>
      <c r="BA1530" s="1">
        <v>35.9</v>
      </c>
      <c r="BB1530" s="1">
        <v>5.39</v>
      </c>
      <c r="BC1530" s="1">
        <v>40.49</v>
      </c>
      <c r="BD1530" s="1">
        <v>25.57</v>
      </c>
      <c r="BE1530" s="1">
        <v>0</v>
      </c>
      <c r="BF1530" s="1">
        <v>0</v>
      </c>
      <c r="BG1530" s="1">
        <v>0</v>
      </c>
      <c r="BH1530" s="1">
        <v>25.11</v>
      </c>
      <c r="BI1530" s="1">
        <v>0</v>
      </c>
      <c r="BJ1530" s="1">
        <v>0</v>
      </c>
      <c r="BK1530" s="1">
        <v>20967</v>
      </c>
      <c r="BL1530" s="1">
        <v>0</v>
      </c>
      <c r="BM1530" s="1">
        <v>0</v>
      </c>
      <c r="BN1530" s="1">
        <v>0</v>
      </c>
      <c r="BO1530" s="1">
        <v>0</v>
      </c>
      <c r="BP1530" s="1">
        <v>7.6666670000000006E-2</v>
      </c>
      <c r="BQ1530" s="1">
        <v>0</v>
      </c>
      <c r="BR1530" s="1">
        <v>0</v>
      </c>
      <c r="BS1530" s="1">
        <v>7.6666670000000006E-2</v>
      </c>
      <c r="BT1530" s="1">
        <v>0.15666667000000001</v>
      </c>
      <c r="BU1530" s="1">
        <v>0</v>
      </c>
      <c r="BV1530" s="1">
        <v>0</v>
      </c>
      <c r="BW1530" s="1">
        <v>0.15666667000000001</v>
      </c>
      <c r="BX1530" s="1">
        <v>0</v>
      </c>
      <c r="BY1530" s="1">
        <v>0</v>
      </c>
      <c r="BZ1530" s="1">
        <v>0</v>
      </c>
      <c r="CA1530" s="1">
        <v>0</v>
      </c>
      <c r="CB1530" s="1">
        <v>0</v>
      </c>
      <c r="CC1530" s="1">
        <v>0</v>
      </c>
      <c r="CD1530" s="1">
        <v>0</v>
      </c>
      <c r="CE1530" s="1">
        <v>0</v>
      </c>
      <c r="CF1530" s="1">
        <v>0</v>
      </c>
      <c r="CG1530" s="1">
        <v>0</v>
      </c>
      <c r="CH1530" s="1">
        <v>4.3899999999999997</v>
      </c>
      <c r="CI1530" s="1">
        <v>0</v>
      </c>
      <c r="CJ1530" s="1">
        <v>0</v>
      </c>
      <c r="CK1530" s="1">
        <v>0</v>
      </c>
      <c r="CL1530" s="1">
        <v>0</v>
      </c>
      <c r="CM1530" s="1">
        <v>700</v>
      </c>
      <c r="CN1530" s="1">
        <v>700</v>
      </c>
      <c r="CO1530" s="1">
        <v>1103</v>
      </c>
      <c r="CP1530" s="1">
        <v>1347</v>
      </c>
      <c r="CQ1530" s="1">
        <v>0</v>
      </c>
      <c r="CR1530" s="1">
        <v>0</v>
      </c>
      <c r="CS1530" t="s">
        <v>116</v>
      </c>
      <c r="CT1530">
        <f t="shared" si="192"/>
        <v>0</v>
      </c>
      <c r="CU1530">
        <f t="shared" si="193"/>
        <v>0</v>
      </c>
      <c r="CV1530">
        <f t="shared" si="191"/>
        <v>0</v>
      </c>
      <c r="CW1530">
        <f t="shared" si="194"/>
        <v>0</v>
      </c>
      <c r="CX1530" s="4">
        <f t="shared" si="195"/>
        <v>256801127.61000001</v>
      </c>
      <c r="CY1530">
        <f t="shared" si="196"/>
        <v>0</v>
      </c>
      <c r="CZ1530">
        <f t="shared" si="197"/>
        <v>256656240</v>
      </c>
      <c r="DA1530">
        <f t="shared" si="198"/>
        <v>144887.60999999999</v>
      </c>
    </row>
    <row r="1531" spans="1:105" x14ac:dyDescent="0.3">
      <c r="A1531" s="1">
        <v>32</v>
      </c>
      <c r="B1531" s="1" t="s">
        <v>105</v>
      </c>
      <c r="C1531" s="1">
        <v>2028</v>
      </c>
      <c r="D1531" s="1">
        <v>5</v>
      </c>
      <c r="E1531" s="1">
        <v>0</v>
      </c>
      <c r="F1531" s="1">
        <v>300</v>
      </c>
      <c r="G1531" s="1">
        <v>2.0407999999999999E-2</v>
      </c>
      <c r="H1531" s="1">
        <v>2011</v>
      </c>
      <c r="I1531" s="1" t="s">
        <v>98</v>
      </c>
      <c r="J1531" s="1" t="s">
        <v>99</v>
      </c>
      <c r="K1531" s="1" t="s">
        <v>100</v>
      </c>
      <c r="L1531" s="1" t="s">
        <v>101</v>
      </c>
      <c r="M1531" s="1" t="s">
        <v>101</v>
      </c>
      <c r="N1531" s="1" t="s">
        <v>101</v>
      </c>
      <c r="O1531" s="1" t="s">
        <v>102</v>
      </c>
      <c r="P1531" s="1">
        <v>42622</v>
      </c>
      <c r="Q1531" s="1">
        <v>13573939</v>
      </c>
      <c r="R1531" s="1">
        <v>0</v>
      </c>
      <c r="S1531" s="1">
        <v>13571987</v>
      </c>
      <c r="T1531" s="1">
        <v>3533.46</v>
      </c>
      <c r="U1531" s="1">
        <v>0</v>
      </c>
      <c r="V1531" s="1">
        <v>0</v>
      </c>
      <c r="W1531" s="1">
        <v>1912.52</v>
      </c>
      <c r="X1531" s="1">
        <v>0</v>
      </c>
      <c r="Y1531" s="1">
        <v>0</v>
      </c>
      <c r="Z1531" s="1">
        <v>0</v>
      </c>
      <c r="AA1531" s="1">
        <v>0</v>
      </c>
      <c r="AB1531" s="1">
        <v>60.67</v>
      </c>
      <c r="AC1531" s="1">
        <v>15948.9</v>
      </c>
      <c r="AD1531" s="1">
        <v>520800</v>
      </c>
      <c r="AE1531" s="1">
        <v>2247576.5</v>
      </c>
      <c r="AF1531" s="1">
        <v>4845372.5</v>
      </c>
      <c r="AG1531" s="1">
        <v>0</v>
      </c>
      <c r="AH1531" s="1">
        <v>0</v>
      </c>
      <c r="AI1531" s="1">
        <v>0</v>
      </c>
      <c r="AJ1531" s="1">
        <v>7.06</v>
      </c>
      <c r="AK1531" s="1">
        <v>342.44</v>
      </c>
      <c r="AL1531" s="1">
        <v>2</v>
      </c>
      <c r="AM1531" s="1">
        <v>0</v>
      </c>
      <c r="AN1531" s="1">
        <v>0</v>
      </c>
      <c r="AO1531" s="1">
        <v>289539712</v>
      </c>
      <c r="AP1531" s="1">
        <v>290609696</v>
      </c>
      <c r="AQ1531" s="1">
        <v>237864448</v>
      </c>
      <c r="AR1531" s="1">
        <v>52468584</v>
      </c>
      <c r="AS1531" s="1">
        <v>276641.90999999997</v>
      </c>
      <c r="AT1531" s="1">
        <v>0</v>
      </c>
      <c r="AU1531" s="1">
        <v>455470.31</v>
      </c>
      <c r="AV1531" s="1">
        <v>1525449.88</v>
      </c>
      <c r="AW1531" s="1">
        <v>0</v>
      </c>
      <c r="AX1531" s="1">
        <v>0</v>
      </c>
      <c r="AY1531" s="1">
        <v>97.24</v>
      </c>
      <c r="AZ1531" s="1">
        <v>50.09</v>
      </c>
      <c r="BA1531" s="1">
        <v>18.829999999999998</v>
      </c>
      <c r="BB1531" s="1">
        <v>2.27</v>
      </c>
      <c r="BC1531" s="1">
        <v>44.43</v>
      </c>
      <c r="BD1531" s="1">
        <v>128.9</v>
      </c>
      <c r="BE1531" s="1">
        <v>0</v>
      </c>
      <c r="BF1531" s="1">
        <v>0</v>
      </c>
      <c r="BG1531" s="1">
        <v>0</v>
      </c>
      <c r="BH1531" s="1">
        <v>797.61</v>
      </c>
      <c r="BI1531" s="1">
        <v>0</v>
      </c>
      <c r="BJ1531" s="1">
        <v>69.89</v>
      </c>
      <c r="BK1531" s="1">
        <v>20967</v>
      </c>
      <c r="BL1531" s="1">
        <v>20967</v>
      </c>
      <c r="BM1531" s="1">
        <v>0</v>
      </c>
      <c r="BN1531" s="1">
        <v>0</v>
      </c>
      <c r="BO1531" s="1">
        <v>0</v>
      </c>
      <c r="BP1531" s="1">
        <v>0.27666667</v>
      </c>
      <c r="BQ1531" s="1">
        <v>1.3333329999999999E-2</v>
      </c>
      <c r="BR1531" s="1">
        <v>0</v>
      </c>
      <c r="BS1531" s="1">
        <v>0.27666667</v>
      </c>
      <c r="BT1531" s="1">
        <v>0.74666666999999998</v>
      </c>
      <c r="BU1531" s="1">
        <v>2.666667E-2</v>
      </c>
      <c r="BV1531" s="1">
        <v>0</v>
      </c>
      <c r="BW1531" s="1">
        <v>0.72000003000000001</v>
      </c>
      <c r="BX1531" s="1">
        <v>0</v>
      </c>
      <c r="BY1531" s="1">
        <v>0.1</v>
      </c>
      <c r="BZ1531" s="1">
        <v>0</v>
      </c>
      <c r="CA1531" s="1">
        <v>0</v>
      </c>
      <c r="CB1531" s="1">
        <v>0</v>
      </c>
      <c r="CC1531" s="1">
        <v>0</v>
      </c>
      <c r="CD1531" s="1">
        <v>0</v>
      </c>
      <c r="CE1531" s="1">
        <v>0</v>
      </c>
      <c r="CF1531" s="1">
        <v>0.03</v>
      </c>
      <c r="CG1531" s="1">
        <v>0.06</v>
      </c>
      <c r="CH1531" s="1">
        <v>4.42</v>
      </c>
      <c r="CI1531" s="1">
        <v>0.01</v>
      </c>
      <c r="CJ1531" s="1">
        <v>0</v>
      </c>
      <c r="CK1531" s="1">
        <v>0</v>
      </c>
      <c r="CL1531" s="1">
        <v>0</v>
      </c>
      <c r="CM1531" s="1">
        <v>700</v>
      </c>
      <c r="CN1531" s="1">
        <v>700</v>
      </c>
      <c r="CO1531" s="1">
        <v>1103</v>
      </c>
      <c r="CP1531" s="1">
        <v>1347</v>
      </c>
      <c r="CQ1531" s="1">
        <v>0</v>
      </c>
      <c r="CR1531" s="1">
        <v>0</v>
      </c>
      <c r="CS1531" t="s">
        <v>116</v>
      </c>
      <c r="CT1531">
        <f t="shared" si="192"/>
        <v>2.7210659863999997E-4</v>
      </c>
      <c r="CU1531">
        <f t="shared" si="193"/>
        <v>2.7210659863999998E-3</v>
      </c>
      <c r="CV1531">
        <f t="shared" si="191"/>
        <v>0.14408047999999998</v>
      </c>
      <c r="CW1531">
        <f t="shared" si="194"/>
        <v>5.4421340136000002E-4</v>
      </c>
      <c r="CX1531" s="4">
        <f t="shared" si="195"/>
        <v>291213193.32999998</v>
      </c>
      <c r="CY1531">
        <f t="shared" si="196"/>
        <v>148027.01999999999</v>
      </c>
      <c r="CZ1531">
        <f t="shared" si="197"/>
        <v>290609696</v>
      </c>
      <c r="DA1531">
        <f t="shared" si="198"/>
        <v>455470.31</v>
      </c>
    </row>
    <row r="1532" spans="1:105" x14ac:dyDescent="0.3">
      <c r="A1532" s="1">
        <v>32</v>
      </c>
      <c r="B1532" s="1" t="s">
        <v>105</v>
      </c>
      <c r="C1532" s="1">
        <v>2028</v>
      </c>
      <c r="D1532" s="1">
        <v>6</v>
      </c>
      <c r="E1532" s="1">
        <v>0</v>
      </c>
      <c r="F1532" s="1">
        <v>300</v>
      </c>
      <c r="G1532" s="1">
        <v>2.0407999999999999E-2</v>
      </c>
      <c r="H1532" s="1">
        <v>2011</v>
      </c>
      <c r="I1532" s="1" t="s">
        <v>98</v>
      </c>
      <c r="J1532" s="1" t="s">
        <v>99</v>
      </c>
      <c r="K1532" s="1" t="s">
        <v>100</v>
      </c>
      <c r="L1532" s="1" t="s">
        <v>101</v>
      </c>
      <c r="M1532" s="1" t="s">
        <v>101</v>
      </c>
      <c r="N1532" s="1" t="s">
        <v>101</v>
      </c>
      <c r="O1532" s="1" t="s">
        <v>102</v>
      </c>
      <c r="P1532" s="1">
        <v>42622</v>
      </c>
      <c r="Q1532" s="1">
        <v>15472404</v>
      </c>
      <c r="R1532" s="1">
        <v>0</v>
      </c>
      <c r="S1532" s="1">
        <v>15286868</v>
      </c>
      <c r="T1532" s="1">
        <v>208150.64</v>
      </c>
      <c r="U1532" s="1">
        <v>0</v>
      </c>
      <c r="V1532" s="1">
        <v>0</v>
      </c>
      <c r="W1532" s="1">
        <v>22637.71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16289.3</v>
      </c>
      <c r="AD1532" s="1">
        <v>504000</v>
      </c>
      <c r="AE1532" s="1">
        <v>1154741.25</v>
      </c>
      <c r="AF1532" s="1">
        <v>3523460.75</v>
      </c>
      <c r="AG1532" s="1">
        <v>0</v>
      </c>
      <c r="AH1532" s="1">
        <v>0</v>
      </c>
      <c r="AI1532" s="1">
        <v>0</v>
      </c>
      <c r="AJ1532" s="1">
        <v>0</v>
      </c>
      <c r="AK1532" s="1">
        <v>10.08</v>
      </c>
      <c r="AL1532" s="1">
        <v>0</v>
      </c>
      <c r="AM1532" s="1">
        <v>0</v>
      </c>
      <c r="AN1532" s="1">
        <v>0</v>
      </c>
      <c r="AO1532" s="1">
        <v>345044576</v>
      </c>
      <c r="AP1532" s="1">
        <v>341203616</v>
      </c>
      <c r="AQ1532" s="1">
        <v>282816512</v>
      </c>
      <c r="AR1532" s="1">
        <v>57930976</v>
      </c>
      <c r="AS1532" s="1">
        <v>455851.31</v>
      </c>
      <c r="AT1532" s="1">
        <v>0</v>
      </c>
      <c r="AU1532" s="1">
        <v>7435304</v>
      </c>
      <c r="AV1532" s="1">
        <v>3594324.5</v>
      </c>
      <c r="AW1532" s="1">
        <v>0</v>
      </c>
      <c r="AX1532" s="1">
        <v>0</v>
      </c>
      <c r="AY1532" s="1">
        <v>107.27</v>
      </c>
      <c r="AZ1532" s="1">
        <v>68.44</v>
      </c>
      <c r="BA1532" s="1">
        <v>39.43</v>
      </c>
      <c r="BB1532" s="1">
        <v>6.41</v>
      </c>
      <c r="BC1532" s="1">
        <v>52.26</v>
      </c>
      <c r="BD1532" s="1">
        <v>35.72</v>
      </c>
      <c r="BE1532" s="1">
        <v>0</v>
      </c>
      <c r="BF1532" s="1">
        <v>0</v>
      </c>
      <c r="BG1532" s="1">
        <v>0</v>
      </c>
      <c r="BH1532" s="1">
        <v>158.78</v>
      </c>
      <c r="BI1532" s="1">
        <v>0</v>
      </c>
      <c r="BJ1532" s="1">
        <v>0</v>
      </c>
      <c r="BK1532" s="1">
        <v>20967</v>
      </c>
      <c r="BL1532" s="1">
        <v>0</v>
      </c>
      <c r="BM1532" s="1">
        <v>0</v>
      </c>
      <c r="BN1532" s="1">
        <v>0</v>
      </c>
      <c r="BO1532" s="1">
        <v>0</v>
      </c>
      <c r="BP1532" s="1">
        <v>3.3333340000000003E-2</v>
      </c>
      <c r="BQ1532" s="1">
        <v>0</v>
      </c>
      <c r="BR1532" s="1">
        <v>0</v>
      </c>
      <c r="BS1532" s="1">
        <v>3.3333340000000003E-2</v>
      </c>
      <c r="BT1532" s="1">
        <v>0.05</v>
      </c>
      <c r="BU1532" s="1">
        <v>0</v>
      </c>
      <c r="BV1532" s="1">
        <v>0</v>
      </c>
      <c r="BW1532" s="1">
        <v>0.05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0</v>
      </c>
      <c r="CD1532" s="1">
        <v>0</v>
      </c>
      <c r="CE1532" s="1">
        <v>0</v>
      </c>
      <c r="CF1532" s="1">
        <v>0</v>
      </c>
      <c r="CG1532" s="1">
        <v>0</v>
      </c>
      <c r="CH1532" s="1">
        <v>4.79</v>
      </c>
      <c r="CI1532" s="1">
        <v>0</v>
      </c>
      <c r="CJ1532" s="1">
        <v>0</v>
      </c>
      <c r="CK1532" s="1">
        <v>0</v>
      </c>
      <c r="CL1532" s="1">
        <v>0</v>
      </c>
      <c r="CM1532" s="1">
        <v>700</v>
      </c>
      <c r="CN1532" s="1">
        <v>700</v>
      </c>
      <c r="CO1532" s="1">
        <v>1103</v>
      </c>
      <c r="CP1532" s="1">
        <v>1347</v>
      </c>
      <c r="CQ1532" s="1">
        <v>0</v>
      </c>
      <c r="CR1532" s="1">
        <v>0</v>
      </c>
      <c r="CS1532" t="s">
        <v>116</v>
      </c>
      <c r="CT1532">
        <f t="shared" si="192"/>
        <v>0</v>
      </c>
      <c r="CU1532">
        <f t="shared" si="193"/>
        <v>0</v>
      </c>
      <c r="CV1532">
        <f t="shared" si="191"/>
        <v>0</v>
      </c>
      <c r="CW1532">
        <f t="shared" si="194"/>
        <v>0</v>
      </c>
      <c r="CX1532" s="4">
        <f t="shared" si="195"/>
        <v>348638920</v>
      </c>
      <c r="CY1532">
        <f t="shared" si="196"/>
        <v>0</v>
      </c>
      <c r="CZ1532">
        <f t="shared" si="197"/>
        <v>341203616</v>
      </c>
      <c r="DA1532">
        <f t="shared" si="198"/>
        <v>7435304</v>
      </c>
    </row>
    <row r="1533" spans="1:105" x14ac:dyDescent="0.3">
      <c r="A1533" s="1">
        <v>32</v>
      </c>
      <c r="B1533" s="1" t="s">
        <v>105</v>
      </c>
      <c r="C1533" s="1">
        <v>2028</v>
      </c>
      <c r="D1533" s="1">
        <v>7</v>
      </c>
      <c r="E1533" s="1">
        <v>0</v>
      </c>
      <c r="F1533" s="1">
        <v>300</v>
      </c>
      <c r="G1533" s="1">
        <v>2.0407999999999999E-2</v>
      </c>
      <c r="H1533" s="1">
        <v>2011</v>
      </c>
      <c r="I1533" s="1" t="s">
        <v>98</v>
      </c>
      <c r="J1533" s="1" t="s">
        <v>99</v>
      </c>
      <c r="K1533" s="1" t="s">
        <v>100</v>
      </c>
      <c r="L1533" s="1" t="s">
        <v>101</v>
      </c>
      <c r="M1533" s="1" t="s">
        <v>101</v>
      </c>
      <c r="N1533" s="1" t="s">
        <v>101</v>
      </c>
      <c r="O1533" s="1" t="s">
        <v>102</v>
      </c>
      <c r="P1533" s="1">
        <v>42622</v>
      </c>
      <c r="Q1533" s="1">
        <v>17265622</v>
      </c>
      <c r="R1533" s="1">
        <v>0</v>
      </c>
      <c r="S1533" s="1">
        <v>17190642</v>
      </c>
      <c r="T1533" s="1">
        <v>181128.19</v>
      </c>
      <c r="U1533" s="1">
        <v>0</v>
      </c>
      <c r="V1533" s="1">
        <v>0</v>
      </c>
      <c r="W1533" s="1">
        <v>112619.93</v>
      </c>
      <c r="X1533" s="1">
        <v>0</v>
      </c>
      <c r="Y1533" s="1">
        <v>0</v>
      </c>
      <c r="Z1533" s="1">
        <v>0</v>
      </c>
      <c r="AA1533" s="1">
        <v>0</v>
      </c>
      <c r="AB1533" s="1">
        <v>410.67</v>
      </c>
      <c r="AC1533" s="1">
        <v>17899.740000000002</v>
      </c>
      <c r="AD1533" s="1">
        <v>520800</v>
      </c>
      <c r="AE1533" s="1">
        <v>1224443.1299999999</v>
      </c>
      <c r="AF1533" s="1">
        <v>3557107.75</v>
      </c>
      <c r="AG1533" s="1">
        <v>0</v>
      </c>
      <c r="AH1533" s="1">
        <v>0</v>
      </c>
      <c r="AI1533" s="1">
        <v>0</v>
      </c>
      <c r="AJ1533" s="1">
        <v>10.94</v>
      </c>
      <c r="AK1533" s="1">
        <v>6350.55</v>
      </c>
      <c r="AL1533" s="1">
        <v>53.86</v>
      </c>
      <c r="AM1533" s="1">
        <v>0</v>
      </c>
      <c r="AN1533" s="1">
        <v>0</v>
      </c>
      <c r="AO1533" s="1">
        <v>142550176</v>
      </c>
      <c r="AP1533" s="1">
        <v>417321984</v>
      </c>
      <c r="AQ1533" s="1">
        <v>349844096</v>
      </c>
      <c r="AR1533" s="1">
        <v>66989520</v>
      </c>
      <c r="AS1533" s="1">
        <v>488301.72</v>
      </c>
      <c r="AT1533" s="1">
        <v>0</v>
      </c>
      <c r="AU1533" s="1">
        <v>122177168</v>
      </c>
      <c r="AV1533" s="1">
        <v>396948960</v>
      </c>
      <c r="AW1533" s="1">
        <v>0</v>
      </c>
      <c r="AX1533" s="1">
        <v>0</v>
      </c>
      <c r="AY1533" s="1">
        <v>487.89</v>
      </c>
      <c r="AZ1533" s="1">
        <v>474.99</v>
      </c>
      <c r="BA1533" s="1">
        <v>246.7</v>
      </c>
      <c r="BB1533" s="1">
        <v>10.59</v>
      </c>
      <c r="BC1533" s="1">
        <v>348.55</v>
      </c>
      <c r="BD1533" s="1">
        <v>674.53</v>
      </c>
      <c r="BE1533" s="1">
        <v>0</v>
      </c>
      <c r="BF1533" s="1">
        <v>0</v>
      </c>
      <c r="BG1533" s="1">
        <v>0</v>
      </c>
      <c r="BH1533" s="1">
        <v>3524.68</v>
      </c>
      <c r="BI1533" s="1">
        <v>0</v>
      </c>
      <c r="BJ1533" s="1">
        <v>69.89</v>
      </c>
      <c r="BK1533" s="1">
        <v>20967</v>
      </c>
      <c r="BL1533" s="1">
        <v>20967</v>
      </c>
      <c r="BM1533" s="1">
        <v>0</v>
      </c>
      <c r="BN1533" s="1">
        <v>0</v>
      </c>
      <c r="BO1533" s="1">
        <v>0</v>
      </c>
      <c r="BP1533" s="1">
        <v>4.70666647</v>
      </c>
      <c r="BQ1533" s="1">
        <v>1.6666670000000001E-2</v>
      </c>
      <c r="BR1533" s="1">
        <v>6.6666669999999997E-2</v>
      </c>
      <c r="BS1533" s="1">
        <v>4.70666647</v>
      </c>
      <c r="BT1533" s="1">
        <v>14.81000042</v>
      </c>
      <c r="BU1533" s="1">
        <v>2.3333329999999999E-2</v>
      </c>
      <c r="BV1533" s="1">
        <v>6.6666669999999997E-2</v>
      </c>
      <c r="BW1533" s="1">
        <v>14.72000027</v>
      </c>
      <c r="BX1533" s="1">
        <v>0</v>
      </c>
      <c r="BY1533" s="1">
        <v>1.08</v>
      </c>
      <c r="BZ1533" s="1">
        <v>0</v>
      </c>
      <c r="CA1533" s="1">
        <v>0</v>
      </c>
      <c r="CB1533" s="1">
        <v>0</v>
      </c>
      <c r="CC1533" s="1">
        <v>0</v>
      </c>
      <c r="CD1533" s="1">
        <v>0</v>
      </c>
      <c r="CE1533" s="1">
        <v>0</v>
      </c>
      <c r="CF1533" s="1">
        <v>0</v>
      </c>
      <c r="CG1533" s="1">
        <v>0</v>
      </c>
      <c r="CH1533" s="1">
        <v>4.63</v>
      </c>
      <c r="CI1533" s="1">
        <v>0.01</v>
      </c>
      <c r="CJ1533" s="1">
        <v>0</v>
      </c>
      <c r="CK1533" s="1">
        <v>0</v>
      </c>
      <c r="CL1533" s="1">
        <v>0</v>
      </c>
      <c r="CM1533" s="1">
        <v>700</v>
      </c>
      <c r="CN1533" s="1">
        <v>700</v>
      </c>
      <c r="CO1533" s="1">
        <v>1103</v>
      </c>
      <c r="CP1533" s="1">
        <v>1347</v>
      </c>
      <c r="CQ1533" s="1">
        <v>0</v>
      </c>
      <c r="CR1533" s="1">
        <v>0</v>
      </c>
      <c r="CS1533" t="s">
        <v>116</v>
      </c>
      <c r="CT1533">
        <f t="shared" si="192"/>
        <v>3.4013340136000004E-4</v>
      </c>
      <c r="CU1533">
        <f t="shared" si="193"/>
        <v>3.4013340136000002E-3</v>
      </c>
      <c r="CV1533">
        <f t="shared" si="191"/>
        <v>0.22326351999999999</v>
      </c>
      <c r="CW1533">
        <f t="shared" si="194"/>
        <v>4.7618659863999995E-4</v>
      </c>
      <c r="CX1533" s="4">
        <f t="shared" si="195"/>
        <v>539728530.98000002</v>
      </c>
      <c r="CY1533">
        <f t="shared" si="196"/>
        <v>229378.97999999998</v>
      </c>
      <c r="CZ1533">
        <f t="shared" si="197"/>
        <v>417321984</v>
      </c>
      <c r="DA1533">
        <f t="shared" si="198"/>
        <v>122177168</v>
      </c>
    </row>
    <row r="1534" spans="1:105" x14ac:dyDescent="0.3">
      <c r="A1534" s="1">
        <v>32</v>
      </c>
      <c r="B1534" s="1" t="s">
        <v>105</v>
      </c>
      <c r="C1534" s="1">
        <v>2028</v>
      </c>
      <c r="D1534" s="1">
        <v>8</v>
      </c>
      <c r="E1534" s="1">
        <v>0</v>
      </c>
      <c r="F1534" s="1">
        <v>300</v>
      </c>
      <c r="G1534" s="1">
        <v>2.0407999999999999E-2</v>
      </c>
      <c r="H1534" s="1">
        <v>2011</v>
      </c>
      <c r="I1534" s="1" t="s">
        <v>98</v>
      </c>
      <c r="J1534" s="1" t="s">
        <v>99</v>
      </c>
      <c r="K1534" s="1" t="s">
        <v>100</v>
      </c>
      <c r="L1534" s="1" t="s">
        <v>101</v>
      </c>
      <c r="M1534" s="1" t="s">
        <v>101</v>
      </c>
      <c r="N1534" s="1" t="s">
        <v>101</v>
      </c>
      <c r="O1534" s="1" t="s">
        <v>102</v>
      </c>
      <c r="P1534" s="1">
        <v>42622</v>
      </c>
      <c r="Q1534" s="1">
        <v>17020590</v>
      </c>
      <c r="R1534" s="1">
        <v>0</v>
      </c>
      <c r="S1534" s="1">
        <v>16798854</v>
      </c>
      <c r="T1534" s="1">
        <v>235520.64000000001</v>
      </c>
      <c r="U1534" s="1">
        <v>0</v>
      </c>
      <c r="V1534" s="1">
        <v>0</v>
      </c>
      <c r="W1534" s="1">
        <v>14609.81</v>
      </c>
      <c r="X1534" s="1">
        <v>0</v>
      </c>
      <c r="Y1534" s="1">
        <v>0</v>
      </c>
      <c r="Z1534" s="1">
        <v>0</v>
      </c>
      <c r="AA1534" s="1">
        <v>0</v>
      </c>
      <c r="AB1534" s="1">
        <v>48</v>
      </c>
      <c r="AC1534" s="1">
        <v>16986.86</v>
      </c>
      <c r="AD1534" s="1">
        <v>520800</v>
      </c>
      <c r="AE1534" s="1">
        <v>1233410.6299999999</v>
      </c>
      <c r="AF1534" s="1">
        <v>3750019.5</v>
      </c>
      <c r="AG1534" s="1">
        <v>0</v>
      </c>
      <c r="AH1534" s="1">
        <v>0</v>
      </c>
      <c r="AI1534" s="1">
        <v>0</v>
      </c>
      <c r="AJ1534" s="1">
        <v>8.6300000000000008</v>
      </c>
      <c r="AK1534" s="1">
        <v>820.48</v>
      </c>
      <c r="AL1534" s="1">
        <v>7.6</v>
      </c>
      <c r="AM1534" s="1">
        <v>0</v>
      </c>
      <c r="AN1534" s="1">
        <v>0</v>
      </c>
      <c r="AO1534" s="1">
        <v>487952864</v>
      </c>
      <c r="AP1534" s="1">
        <v>396459648</v>
      </c>
      <c r="AQ1534" s="1">
        <v>330771904</v>
      </c>
      <c r="AR1534" s="1">
        <v>65208984</v>
      </c>
      <c r="AS1534" s="1">
        <v>478711.91</v>
      </c>
      <c r="AT1534" s="1">
        <v>0</v>
      </c>
      <c r="AU1534" s="1">
        <v>98707568</v>
      </c>
      <c r="AV1534" s="1">
        <v>7214377</v>
      </c>
      <c r="AW1534" s="1">
        <v>0</v>
      </c>
      <c r="AX1534" s="1">
        <v>0</v>
      </c>
      <c r="AY1534" s="1">
        <v>190.23</v>
      </c>
      <c r="AZ1534" s="1">
        <v>175.95</v>
      </c>
      <c r="BA1534" s="1">
        <v>79.38</v>
      </c>
      <c r="BB1534" s="1">
        <v>6.84</v>
      </c>
      <c r="BC1534" s="1">
        <v>110.76</v>
      </c>
      <c r="BD1534" s="1">
        <v>419.1</v>
      </c>
      <c r="BE1534" s="1">
        <v>0</v>
      </c>
      <c r="BF1534" s="1">
        <v>0</v>
      </c>
      <c r="BG1534" s="1">
        <v>0</v>
      </c>
      <c r="BH1534" s="1">
        <v>493.8</v>
      </c>
      <c r="BI1534" s="1">
        <v>0</v>
      </c>
      <c r="BJ1534" s="1">
        <v>69.89</v>
      </c>
      <c r="BK1534" s="1">
        <v>20967</v>
      </c>
      <c r="BL1534" s="1">
        <v>20967</v>
      </c>
      <c r="BM1534" s="1">
        <v>0</v>
      </c>
      <c r="BN1534" s="1">
        <v>0</v>
      </c>
      <c r="BO1534" s="1">
        <v>0</v>
      </c>
      <c r="BP1534" s="1">
        <v>1.00333333</v>
      </c>
      <c r="BQ1534" s="1">
        <v>3.3333299999999998E-3</v>
      </c>
      <c r="BR1534" s="1">
        <v>0.01</v>
      </c>
      <c r="BS1534" s="1">
        <v>1.00333333</v>
      </c>
      <c r="BT1534" s="1">
        <v>2.4166667500000001</v>
      </c>
      <c r="BU1534" s="1">
        <v>0.01</v>
      </c>
      <c r="BV1534" s="1">
        <v>0.01</v>
      </c>
      <c r="BW1534" s="1">
        <v>2.3966667699999999</v>
      </c>
      <c r="BX1534" s="1">
        <v>0</v>
      </c>
      <c r="BY1534" s="1">
        <v>0.1</v>
      </c>
      <c r="BZ1534" s="1">
        <v>0</v>
      </c>
      <c r="CA1534" s="1">
        <v>0</v>
      </c>
      <c r="CB1534" s="1">
        <v>0</v>
      </c>
      <c r="CC1534" s="1">
        <v>0</v>
      </c>
      <c r="CD1534" s="1">
        <v>0</v>
      </c>
      <c r="CE1534" s="1">
        <v>0</v>
      </c>
      <c r="CF1534" s="1">
        <v>0</v>
      </c>
      <c r="CG1534" s="1">
        <v>0</v>
      </c>
      <c r="CH1534" s="1">
        <v>4.6500000000000004</v>
      </c>
      <c r="CI1534" s="1">
        <v>0</v>
      </c>
      <c r="CJ1534" s="1">
        <v>0</v>
      </c>
      <c r="CK1534" s="1">
        <v>0</v>
      </c>
      <c r="CL1534" s="1">
        <v>0</v>
      </c>
      <c r="CM1534" s="1">
        <v>700</v>
      </c>
      <c r="CN1534" s="1">
        <v>700</v>
      </c>
      <c r="CO1534" s="1">
        <v>1103</v>
      </c>
      <c r="CP1534" s="1">
        <v>1347</v>
      </c>
      <c r="CQ1534" s="1">
        <v>0</v>
      </c>
      <c r="CR1534" s="1">
        <v>0</v>
      </c>
      <c r="CS1534" t="s">
        <v>116</v>
      </c>
      <c r="CT1534">
        <f t="shared" si="192"/>
        <v>6.8026598639999987E-5</v>
      </c>
      <c r="CU1534">
        <f t="shared" si="193"/>
        <v>6.8026598639999987E-4</v>
      </c>
      <c r="CV1534">
        <f t="shared" si="191"/>
        <v>0.17612104000000001</v>
      </c>
      <c r="CW1534">
        <f t="shared" si="194"/>
        <v>2.0407999999999998E-4</v>
      </c>
      <c r="CX1534" s="4">
        <f t="shared" si="195"/>
        <v>495348161.20999998</v>
      </c>
      <c r="CY1534">
        <f t="shared" si="196"/>
        <v>180945.21000000002</v>
      </c>
      <c r="CZ1534">
        <f t="shared" si="197"/>
        <v>396459648</v>
      </c>
      <c r="DA1534">
        <f t="shared" si="198"/>
        <v>98707568</v>
      </c>
    </row>
    <row r="1535" spans="1:105" x14ac:dyDescent="0.3">
      <c r="A1535" s="1">
        <v>32</v>
      </c>
      <c r="B1535" s="1" t="s">
        <v>105</v>
      </c>
      <c r="C1535" s="1">
        <v>2028</v>
      </c>
      <c r="D1535" s="1">
        <v>9</v>
      </c>
      <c r="E1535" s="1">
        <v>0</v>
      </c>
      <c r="F1535" s="1">
        <v>300</v>
      </c>
      <c r="G1535" s="1">
        <v>2.0407999999999999E-2</v>
      </c>
      <c r="H1535" s="1">
        <v>2011</v>
      </c>
      <c r="I1535" s="1" t="s">
        <v>98</v>
      </c>
      <c r="J1535" s="1" t="s">
        <v>99</v>
      </c>
      <c r="K1535" s="1" t="s">
        <v>100</v>
      </c>
      <c r="L1535" s="1" t="s">
        <v>101</v>
      </c>
      <c r="M1535" s="1" t="s">
        <v>101</v>
      </c>
      <c r="N1535" s="1" t="s">
        <v>101</v>
      </c>
      <c r="O1535" s="1" t="s">
        <v>102</v>
      </c>
      <c r="P1535" s="1">
        <v>42622</v>
      </c>
      <c r="Q1535" s="1">
        <v>12590079</v>
      </c>
      <c r="R1535" s="1">
        <v>0</v>
      </c>
      <c r="S1535" s="1">
        <v>12582756</v>
      </c>
      <c r="T1535" s="1">
        <v>6257.38</v>
      </c>
      <c r="U1535" s="1">
        <v>0</v>
      </c>
      <c r="V1535" s="1">
        <v>0</v>
      </c>
      <c r="W1535" s="1">
        <v>415.19</v>
      </c>
      <c r="X1535" s="1">
        <v>0</v>
      </c>
      <c r="Y1535" s="1">
        <v>0</v>
      </c>
      <c r="Z1535" s="1">
        <v>0</v>
      </c>
      <c r="AA1535" s="1">
        <v>0</v>
      </c>
      <c r="AB1535" s="1">
        <v>321.33</v>
      </c>
      <c r="AC1535" s="1">
        <v>15183.21</v>
      </c>
      <c r="AD1535" s="1">
        <v>504000</v>
      </c>
      <c r="AE1535" s="1">
        <v>1147417.6299999999</v>
      </c>
      <c r="AF1535" s="1">
        <v>3506472.75</v>
      </c>
      <c r="AG1535" s="1">
        <v>0</v>
      </c>
      <c r="AH1535" s="1">
        <v>0</v>
      </c>
      <c r="AI1535" s="1">
        <v>0</v>
      </c>
      <c r="AJ1535" s="1">
        <v>64.41</v>
      </c>
      <c r="AK1535" s="1">
        <v>1410.47</v>
      </c>
      <c r="AL1535" s="1">
        <v>5.7</v>
      </c>
      <c r="AM1535" s="1">
        <v>0</v>
      </c>
      <c r="AN1535" s="1">
        <v>0</v>
      </c>
      <c r="AO1535" s="1">
        <v>238640976</v>
      </c>
      <c r="AP1535" s="1">
        <v>238445664</v>
      </c>
      <c r="AQ1535" s="1">
        <v>192707040</v>
      </c>
      <c r="AR1535" s="1">
        <v>45445308</v>
      </c>
      <c r="AS1535" s="1">
        <v>293224.84000000003</v>
      </c>
      <c r="AT1535" s="1">
        <v>0</v>
      </c>
      <c r="AU1535" s="1">
        <v>641670.88</v>
      </c>
      <c r="AV1535" s="1">
        <v>446344.38</v>
      </c>
      <c r="AW1535" s="1">
        <v>0</v>
      </c>
      <c r="AX1535" s="1">
        <v>0</v>
      </c>
      <c r="AY1535" s="1">
        <v>168.11</v>
      </c>
      <c r="AZ1535" s="1">
        <v>111.96</v>
      </c>
      <c r="BA1535" s="1">
        <v>61.4</v>
      </c>
      <c r="BB1535" s="1">
        <v>4.01</v>
      </c>
      <c r="BC1535" s="1">
        <v>84.28</v>
      </c>
      <c r="BD1535" s="1">
        <v>102.55</v>
      </c>
      <c r="BE1535" s="1">
        <v>0</v>
      </c>
      <c r="BF1535" s="1">
        <v>0</v>
      </c>
      <c r="BG1535" s="1">
        <v>0</v>
      </c>
      <c r="BH1535" s="1">
        <v>1075.04</v>
      </c>
      <c r="BI1535" s="1">
        <v>0</v>
      </c>
      <c r="BJ1535" s="1">
        <v>69.89</v>
      </c>
      <c r="BK1535" s="1">
        <v>20967</v>
      </c>
      <c r="BL1535" s="1">
        <v>20967</v>
      </c>
      <c r="BM1535" s="1">
        <v>0</v>
      </c>
      <c r="BN1535" s="1">
        <v>0</v>
      </c>
      <c r="BO1535" s="1">
        <v>0</v>
      </c>
      <c r="BP1535" s="1">
        <v>0.82666664999999995</v>
      </c>
      <c r="BQ1535" s="1">
        <v>4.3333330000000003E-2</v>
      </c>
      <c r="BR1535" s="1">
        <v>3.3333299999999998E-3</v>
      </c>
      <c r="BS1535" s="1">
        <v>0.82666664999999995</v>
      </c>
      <c r="BT1535" s="1">
        <v>2.5399999599999998</v>
      </c>
      <c r="BU1535" s="1">
        <v>0.12333333</v>
      </c>
      <c r="BV1535" s="1">
        <v>3.3333299999999998E-3</v>
      </c>
      <c r="BW1535" s="1">
        <v>2.4133334199999998</v>
      </c>
      <c r="BX1535" s="1">
        <v>0.02</v>
      </c>
      <c r="BY1535" s="1">
        <v>0.56999999999999995</v>
      </c>
      <c r="BZ1535" s="1">
        <v>0</v>
      </c>
      <c r="CA1535" s="1">
        <v>0</v>
      </c>
      <c r="CB1535" s="1">
        <v>0</v>
      </c>
      <c r="CC1535" s="1">
        <v>0</v>
      </c>
      <c r="CD1535" s="1">
        <v>0</v>
      </c>
      <c r="CE1535" s="1">
        <v>0</v>
      </c>
      <c r="CF1535" s="1">
        <v>0</v>
      </c>
      <c r="CG1535" s="1">
        <v>0</v>
      </c>
      <c r="CH1535" s="1">
        <v>6.03</v>
      </c>
      <c r="CI1535" s="1">
        <v>0.04</v>
      </c>
      <c r="CJ1535" s="1">
        <v>0</v>
      </c>
      <c r="CK1535" s="1">
        <v>0</v>
      </c>
      <c r="CL1535" s="1">
        <v>0</v>
      </c>
      <c r="CM1535" s="1">
        <v>700</v>
      </c>
      <c r="CN1535" s="1">
        <v>700</v>
      </c>
      <c r="CO1535" s="1">
        <v>1103</v>
      </c>
      <c r="CP1535" s="1">
        <v>1347</v>
      </c>
      <c r="CQ1535" s="1">
        <v>0</v>
      </c>
      <c r="CR1535" s="1">
        <v>0</v>
      </c>
      <c r="CS1535" t="s">
        <v>116</v>
      </c>
      <c r="CT1535">
        <f t="shared" si="192"/>
        <v>8.8434659864000003E-4</v>
      </c>
      <c r="CU1535">
        <f t="shared" si="193"/>
        <v>8.8434659863999999E-3</v>
      </c>
      <c r="CV1535">
        <f t="shared" si="191"/>
        <v>1.3144792799999998</v>
      </c>
      <c r="CW1535">
        <f t="shared" si="194"/>
        <v>2.5169865986400001E-3</v>
      </c>
      <c r="CX1535" s="4">
        <f t="shared" si="195"/>
        <v>240437819.34999999</v>
      </c>
      <c r="CY1535">
        <f t="shared" si="196"/>
        <v>1350484.47</v>
      </c>
      <c r="CZ1535">
        <f t="shared" si="197"/>
        <v>238445664</v>
      </c>
      <c r="DA1535">
        <f t="shared" si="198"/>
        <v>641670.88</v>
      </c>
    </row>
    <row r="1536" spans="1:105" x14ac:dyDescent="0.3">
      <c r="A1536" s="1">
        <v>32</v>
      </c>
      <c r="B1536" s="1" t="s">
        <v>105</v>
      </c>
      <c r="C1536" s="1">
        <v>2028</v>
      </c>
      <c r="D1536" s="1">
        <v>10</v>
      </c>
      <c r="E1536" s="1">
        <v>0</v>
      </c>
      <c r="F1536" s="1">
        <v>300</v>
      </c>
      <c r="G1536" s="1">
        <v>2.0407999999999999E-2</v>
      </c>
      <c r="H1536" s="1">
        <v>2011</v>
      </c>
      <c r="I1536" s="1" t="s">
        <v>98</v>
      </c>
      <c r="J1536" s="1" t="s">
        <v>99</v>
      </c>
      <c r="K1536" s="1" t="s">
        <v>100</v>
      </c>
      <c r="L1536" s="1" t="s">
        <v>101</v>
      </c>
      <c r="M1536" s="1" t="s">
        <v>101</v>
      </c>
      <c r="N1536" s="1" t="s">
        <v>101</v>
      </c>
      <c r="O1536" s="1" t="s">
        <v>102</v>
      </c>
      <c r="P1536" s="1">
        <v>42622</v>
      </c>
      <c r="Q1536" s="1">
        <v>12041201</v>
      </c>
      <c r="R1536" s="1">
        <v>0</v>
      </c>
      <c r="S1536" s="1">
        <v>12034794</v>
      </c>
      <c r="T1536" s="1">
        <v>6505.75</v>
      </c>
      <c r="U1536" s="1">
        <v>0</v>
      </c>
      <c r="V1536" s="1">
        <v>0</v>
      </c>
      <c r="W1536" s="1">
        <v>181.49</v>
      </c>
      <c r="X1536" s="1">
        <v>0</v>
      </c>
      <c r="Y1536" s="1">
        <v>0</v>
      </c>
      <c r="Z1536" s="1">
        <v>0</v>
      </c>
      <c r="AA1536" s="1">
        <v>0</v>
      </c>
      <c r="AB1536" s="1">
        <v>16</v>
      </c>
      <c r="AC1536" s="1">
        <v>12890.2</v>
      </c>
      <c r="AD1536" s="1">
        <v>520800</v>
      </c>
      <c r="AE1536" s="1">
        <v>978829.63</v>
      </c>
      <c r="AF1536" s="1">
        <v>3025489.25</v>
      </c>
      <c r="AG1536" s="1">
        <v>0</v>
      </c>
      <c r="AH1536" s="1">
        <v>0</v>
      </c>
      <c r="AI1536" s="1">
        <v>0</v>
      </c>
      <c r="AJ1536" s="1">
        <v>0</v>
      </c>
      <c r="AK1536" s="1">
        <v>55.75</v>
      </c>
      <c r="AL1536" s="1">
        <v>0</v>
      </c>
      <c r="AM1536" s="1">
        <v>0</v>
      </c>
      <c r="AN1536" s="1">
        <v>0</v>
      </c>
      <c r="AO1536" s="1">
        <v>252346896</v>
      </c>
      <c r="AP1536" s="1">
        <v>252180640</v>
      </c>
      <c r="AQ1536" s="1">
        <v>206958816</v>
      </c>
      <c r="AR1536" s="1">
        <v>44879032</v>
      </c>
      <c r="AS1536" s="1">
        <v>343057.72</v>
      </c>
      <c r="AT1536" s="1">
        <v>0</v>
      </c>
      <c r="AU1536" s="1">
        <v>171005.25</v>
      </c>
      <c r="AV1536" s="1">
        <v>4746.08</v>
      </c>
      <c r="AW1536" s="1">
        <v>0</v>
      </c>
      <c r="AX1536" s="1">
        <v>0</v>
      </c>
      <c r="AY1536" s="1">
        <v>88.32</v>
      </c>
      <c r="AZ1536" s="1">
        <v>38.96</v>
      </c>
      <c r="BA1536" s="1">
        <v>41.79</v>
      </c>
      <c r="BB1536" s="1">
        <v>6.16</v>
      </c>
      <c r="BC1536" s="1">
        <v>46.17</v>
      </c>
      <c r="BD1536" s="1">
        <v>26.29</v>
      </c>
      <c r="BE1536" s="1">
        <v>0</v>
      </c>
      <c r="BF1536" s="1">
        <v>0</v>
      </c>
      <c r="BG1536" s="1">
        <v>0</v>
      </c>
      <c r="BH1536" s="1">
        <v>26.15</v>
      </c>
      <c r="BI1536" s="1">
        <v>0</v>
      </c>
      <c r="BJ1536" s="1">
        <v>0</v>
      </c>
      <c r="BK1536" s="1">
        <v>20967</v>
      </c>
      <c r="BL1536" s="1">
        <v>0</v>
      </c>
      <c r="BM1536" s="1">
        <v>0</v>
      </c>
      <c r="BN1536" s="1">
        <v>0</v>
      </c>
      <c r="BO1536" s="1">
        <v>0</v>
      </c>
      <c r="BP1536" s="1">
        <v>7.0000000000000007E-2</v>
      </c>
      <c r="BQ1536" s="1">
        <v>0</v>
      </c>
      <c r="BR1536" s="1">
        <v>0</v>
      </c>
      <c r="BS1536" s="1">
        <v>7.0000000000000007E-2</v>
      </c>
      <c r="BT1536" s="1">
        <v>0.15666667000000001</v>
      </c>
      <c r="BU1536" s="1">
        <v>0</v>
      </c>
      <c r="BV1536" s="1">
        <v>0</v>
      </c>
      <c r="BW1536" s="1">
        <v>0.15666667000000001</v>
      </c>
      <c r="BX1536" s="1">
        <v>0</v>
      </c>
      <c r="BY1536" s="1">
        <v>0.02</v>
      </c>
      <c r="BZ1536" s="1">
        <v>0</v>
      </c>
      <c r="CA1536" s="1">
        <v>0</v>
      </c>
      <c r="CB1536" s="1">
        <v>0</v>
      </c>
      <c r="CC1536" s="1">
        <v>0</v>
      </c>
      <c r="CD1536" s="1">
        <v>0</v>
      </c>
      <c r="CE1536" s="1">
        <v>0</v>
      </c>
      <c r="CF1536" s="1">
        <v>0</v>
      </c>
      <c r="CG1536" s="1">
        <v>0</v>
      </c>
      <c r="CH1536" s="1">
        <v>4.88</v>
      </c>
      <c r="CI1536" s="1">
        <v>0</v>
      </c>
      <c r="CJ1536" s="1">
        <v>0</v>
      </c>
      <c r="CK1536" s="1">
        <v>0</v>
      </c>
      <c r="CL1536" s="1">
        <v>0</v>
      </c>
      <c r="CM1536" s="1">
        <v>700</v>
      </c>
      <c r="CN1536" s="1">
        <v>700</v>
      </c>
      <c r="CO1536" s="1">
        <v>1103</v>
      </c>
      <c r="CP1536" s="1">
        <v>1347</v>
      </c>
      <c r="CQ1536" s="1">
        <v>0</v>
      </c>
      <c r="CR1536" s="1">
        <v>0</v>
      </c>
      <c r="CS1536" t="s">
        <v>116</v>
      </c>
      <c r="CT1536">
        <f t="shared" si="192"/>
        <v>0</v>
      </c>
      <c r="CU1536">
        <f t="shared" si="193"/>
        <v>0</v>
      </c>
      <c r="CV1536">
        <f t="shared" si="191"/>
        <v>0</v>
      </c>
      <c r="CW1536">
        <f t="shared" si="194"/>
        <v>0</v>
      </c>
      <c r="CX1536" s="4">
        <f t="shared" si="195"/>
        <v>252351645.25</v>
      </c>
      <c r="CY1536">
        <f t="shared" si="196"/>
        <v>0</v>
      </c>
      <c r="CZ1536">
        <f t="shared" si="197"/>
        <v>252180640</v>
      </c>
      <c r="DA1536">
        <f t="shared" si="198"/>
        <v>171005.25</v>
      </c>
    </row>
    <row r="1537" spans="1:105" x14ac:dyDescent="0.3">
      <c r="A1537" s="1">
        <v>32</v>
      </c>
      <c r="B1537" s="1" t="s">
        <v>105</v>
      </c>
      <c r="C1537" s="1">
        <v>2028</v>
      </c>
      <c r="D1537" s="1">
        <v>11</v>
      </c>
      <c r="E1537" s="1">
        <v>0</v>
      </c>
      <c r="F1537" s="1">
        <v>300</v>
      </c>
      <c r="G1537" s="1">
        <v>2.0407999999999999E-2</v>
      </c>
      <c r="H1537" s="1">
        <v>2011</v>
      </c>
      <c r="I1537" s="1" t="s">
        <v>98</v>
      </c>
      <c r="J1537" s="1" t="s">
        <v>99</v>
      </c>
      <c r="K1537" s="1" t="s">
        <v>100</v>
      </c>
      <c r="L1537" s="1" t="s">
        <v>101</v>
      </c>
      <c r="M1537" s="1" t="s">
        <v>101</v>
      </c>
      <c r="N1537" s="1" t="s">
        <v>101</v>
      </c>
      <c r="O1537" s="1" t="s">
        <v>102</v>
      </c>
      <c r="P1537" s="1">
        <v>42622</v>
      </c>
      <c r="Q1537" s="1">
        <v>12307950</v>
      </c>
      <c r="R1537" s="1">
        <v>0</v>
      </c>
      <c r="S1537" s="1">
        <v>12300167</v>
      </c>
      <c r="T1537" s="1">
        <v>7914.01</v>
      </c>
      <c r="U1537" s="1">
        <v>0</v>
      </c>
      <c r="V1537" s="1">
        <v>0</v>
      </c>
      <c r="W1537" s="1">
        <v>203.8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10139.629999999999</v>
      </c>
      <c r="AD1537" s="1">
        <v>504000</v>
      </c>
      <c r="AE1537" s="1">
        <v>1029025.5</v>
      </c>
      <c r="AF1537" s="1">
        <v>3341963.75</v>
      </c>
      <c r="AG1537" s="1">
        <v>0</v>
      </c>
      <c r="AH1537" s="1">
        <v>0</v>
      </c>
      <c r="AI1537" s="1">
        <v>0</v>
      </c>
      <c r="AJ1537" s="1">
        <v>0</v>
      </c>
      <c r="AK1537" s="1">
        <v>41.2</v>
      </c>
      <c r="AL1537" s="1">
        <v>0</v>
      </c>
      <c r="AM1537" s="1">
        <v>0</v>
      </c>
      <c r="AN1537" s="1">
        <v>0</v>
      </c>
      <c r="AO1537" s="1">
        <v>234289968</v>
      </c>
      <c r="AP1537" s="1">
        <v>234085552</v>
      </c>
      <c r="AQ1537" s="1">
        <v>188249728</v>
      </c>
      <c r="AR1537" s="1">
        <v>45396100</v>
      </c>
      <c r="AS1537" s="1">
        <v>439727.5</v>
      </c>
      <c r="AT1537" s="1">
        <v>0</v>
      </c>
      <c r="AU1537" s="1">
        <v>209400.5</v>
      </c>
      <c r="AV1537" s="1">
        <v>4992.87</v>
      </c>
      <c r="AW1537" s="1">
        <v>0</v>
      </c>
      <c r="AX1537" s="1">
        <v>0</v>
      </c>
      <c r="AY1537" s="1">
        <v>75.67</v>
      </c>
      <c r="AZ1537" s="1">
        <v>39.76</v>
      </c>
      <c r="BA1537" s="1">
        <v>27.08</v>
      </c>
      <c r="BB1537" s="1">
        <v>3.23</v>
      </c>
      <c r="BC1537" s="1">
        <v>32.42</v>
      </c>
      <c r="BD1537" s="1">
        <v>26.46</v>
      </c>
      <c r="BE1537" s="1">
        <v>0</v>
      </c>
      <c r="BF1537" s="1">
        <v>0</v>
      </c>
      <c r="BG1537" s="1">
        <v>0</v>
      </c>
      <c r="BH1537" s="1">
        <v>24.5</v>
      </c>
      <c r="BI1537" s="1">
        <v>0</v>
      </c>
      <c r="BJ1537" s="1">
        <v>0</v>
      </c>
      <c r="BK1537" s="1">
        <v>20967</v>
      </c>
      <c r="BL1537" s="1">
        <v>0</v>
      </c>
      <c r="BM1537" s="1">
        <v>0</v>
      </c>
      <c r="BN1537" s="1">
        <v>0</v>
      </c>
      <c r="BO1537" s="1">
        <v>0</v>
      </c>
      <c r="BP1537" s="1">
        <v>0.08</v>
      </c>
      <c r="BQ1537" s="1">
        <v>0</v>
      </c>
      <c r="BR1537" s="1">
        <v>0</v>
      </c>
      <c r="BS1537" s="1">
        <v>0.08</v>
      </c>
      <c r="BT1537" s="1">
        <v>0.13333333999999999</v>
      </c>
      <c r="BU1537" s="1">
        <v>0</v>
      </c>
      <c r="BV1537" s="1">
        <v>0</v>
      </c>
      <c r="BW1537" s="1">
        <v>0.13333333999999999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>
        <v>0</v>
      </c>
      <c r="CE1537" s="1">
        <v>0</v>
      </c>
      <c r="CF1537" s="1">
        <v>0</v>
      </c>
      <c r="CG1537" s="1">
        <v>0</v>
      </c>
      <c r="CH1537" s="1">
        <v>4.54</v>
      </c>
      <c r="CI1537" s="1">
        <v>0</v>
      </c>
      <c r="CJ1537" s="1">
        <v>0</v>
      </c>
      <c r="CK1537" s="1">
        <v>0</v>
      </c>
      <c r="CL1537" s="1">
        <v>0</v>
      </c>
      <c r="CM1537" s="1">
        <v>700</v>
      </c>
      <c r="CN1537" s="1">
        <v>700</v>
      </c>
      <c r="CO1537" s="1">
        <v>1103</v>
      </c>
      <c r="CP1537" s="1">
        <v>1347</v>
      </c>
      <c r="CQ1537" s="1">
        <v>0</v>
      </c>
      <c r="CR1537" s="1">
        <v>0</v>
      </c>
      <c r="CS1537" t="s">
        <v>116</v>
      </c>
      <c r="CT1537">
        <f t="shared" si="192"/>
        <v>0</v>
      </c>
      <c r="CU1537">
        <f t="shared" si="193"/>
        <v>0</v>
      </c>
      <c r="CV1537">
        <f t="shared" si="191"/>
        <v>0</v>
      </c>
      <c r="CW1537">
        <f t="shared" si="194"/>
        <v>0</v>
      </c>
      <c r="CX1537" s="4">
        <f t="shared" si="195"/>
        <v>234294952.5</v>
      </c>
      <c r="CY1537">
        <f t="shared" si="196"/>
        <v>0</v>
      </c>
      <c r="CZ1537">
        <f t="shared" si="197"/>
        <v>234085552</v>
      </c>
      <c r="DA1537">
        <f t="shared" si="198"/>
        <v>209400.5</v>
      </c>
    </row>
    <row r="1538" spans="1:105" x14ac:dyDescent="0.3">
      <c r="A1538" s="1">
        <v>32</v>
      </c>
      <c r="B1538" s="1" t="s">
        <v>105</v>
      </c>
      <c r="C1538" s="1">
        <v>2028</v>
      </c>
      <c r="D1538" s="1">
        <v>12</v>
      </c>
      <c r="E1538" s="1">
        <v>0</v>
      </c>
      <c r="F1538" s="1">
        <v>300</v>
      </c>
      <c r="G1538" s="1">
        <v>2.0407999999999999E-2</v>
      </c>
      <c r="H1538" s="1">
        <v>2011</v>
      </c>
      <c r="I1538" s="1" t="s">
        <v>98</v>
      </c>
      <c r="J1538" s="1" t="s">
        <v>99</v>
      </c>
      <c r="K1538" s="1" t="s">
        <v>100</v>
      </c>
      <c r="L1538" s="1" t="s">
        <v>101</v>
      </c>
      <c r="M1538" s="1" t="s">
        <v>101</v>
      </c>
      <c r="N1538" s="1" t="s">
        <v>101</v>
      </c>
      <c r="O1538" s="1" t="s">
        <v>102</v>
      </c>
      <c r="P1538" s="1">
        <v>42622</v>
      </c>
      <c r="Q1538" s="1">
        <v>13864176</v>
      </c>
      <c r="R1538" s="1">
        <v>0</v>
      </c>
      <c r="S1538" s="1">
        <v>13548136</v>
      </c>
      <c r="T1538" s="1">
        <v>324468.65999999997</v>
      </c>
      <c r="U1538" s="1">
        <v>0</v>
      </c>
      <c r="V1538" s="1">
        <v>0</v>
      </c>
      <c r="W1538" s="1">
        <v>8469.89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10354.4</v>
      </c>
      <c r="AD1538" s="1">
        <v>520800</v>
      </c>
      <c r="AE1538" s="1">
        <v>1180007.75</v>
      </c>
      <c r="AF1538" s="1">
        <v>4470301.5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264100992</v>
      </c>
      <c r="AP1538" s="1">
        <v>255798416</v>
      </c>
      <c r="AQ1538" s="1">
        <v>205484496</v>
      </c>
      <c r="AR1538" s="1">
        <v>49906708</v>
      </c>
      <c r="AS1538" s="1">
        <v>407298.78</v>
      </c>
      <c r="AT1538" s="1">
        <v>0</v>
      </c>
      <c r="AU1538" s="1">
        <v>8511387</v>
      </c>
      <c r="AV1538" s="1">
        <v>208817.52</v>
      </c>
      <c r="AW1538" s="1">
        <v>0</v>
      </c>
      <c r="AX1538" s="1">
        <v>0</v>
      </c>
      <c r="AY1538" s="1">
        <v>49.66</v>
      </c>
      <c r="AZ1538" s="1">
        <v>38.92</v>
      </c>
      <c r="BA1538" s="1">
        <v>8.19</v>
      </c>
      <c r="BB1538" s="1">
        <v>1.1399999999999999</v>
      </c>
      <c r="BC1538" s="1">
        <v>10.45</v>
      </c>
      <c r="BD1538" s="1">
        <v>26.23</v>
      </c>
      <c r="BE1538" s="1">
        <v>0</v>
      </c>
      <c r="BF1538" s="1">
        <v>0</v>
      </c>
      <c r="BG1538" s="1">
        <v>0</v>
      </c>
      <c r="BH1538" s="1">
        <v>24.65</v>
      </c>
      <c r="BI1538" s="1">
        <v>0</v>
      </c>
      <c r="BJ1538" s="1">
        <v>0</v>
      </c>
      <c r="BK1538" s="1">
        <v>0</v>
      </c>
      <c r="BL1538" s="1">
        <v>0</v>
      </c>
      <c r="BM1538" s="1">
        <v>0</v>
      </c>
      <c r="BN1538" s="1">
        <v>0</v>
      </c>
      <c r="BO1538" s="1">
        <v>0</v>
      </c>
      <c r="BP1538" s="1">
        <v>0</v>
      </c>
      <c r="BQ1538" s="1">
        <v>0</v>
      </c>
      <c r="BR1538" s="1">
        <v>0</v>
      </c>
      <c r="BS1538" s="1">
        <v>0</v>
      </c>
      <c r="BT1538" s="1">
        <v>0</v>
      </c>
      <c r="BU1538" s="1">
        <v>0</v>
      </c>
      <c r="BV1538" s="1">
        <v>0</v>
      </c>
      <c r="BW1538" s="1">
        <v>0</v>
      </c>
      <c r="BX1538" s="1">
        <v>0</v>
      </c>
      <c r="BY1538" s="1">
        <v>0</v>
      </c>
      <c r="BZ1538" s="1">
        <v>0</v>
      </c>
      <c r="CA1538" s="1">
        <v>0</v>
      </c>
      <c r="CB1538" s="1">
        <v>0</v>
      </c>
      <c r="CC1538" s="1">
        <v>0</v>
      </c>
      <c r="CD1538" s="1">
        <v>0</v>
      </c>
      <c r="CE1538" s="1">
        <v>0</v>
      </c>
      <c r="CF1538" s="1">
        <v>0</v>
      </c>
      <c r="CG1538" s="1">
        <v>0</v>
      </c>
      <c r="CH1538" s="1">
        <v>6.29</v>
      </c>
      <c r="CI1538" s="1">
        <v>0</v>
      </c>
      <c r="CJ1538" s="1">
        <v>0</v>
      </c>
      <c r="CK1538" s="1">
        <v>0</v>
      </c>
      <c r="CL1538" s="1">
        <v>0</v>
      </c>
      <c r="CM1538" s="1">
        <v>700</v>
      </c>
      <c r="CN1538" s="1">
        <v>700</v>
      </c>
      <c r="CO1538" s="1">
        <v>1103</v>
      </c>
      <c r="CP1538" s="1">
        <v>1347</v>
      </c>
      <c r="CQ1538" s="1">
        <v>0</v>
      </c>
      <c r="CR1538" s="1">
        <v>0</v>
      </c>
      <c r="CS1538" t="s">
        <v>116</v>
      </c>
      <c r="CT1538">
        <f t="shared" si="192"/>
        <v>0</v>
      </c>
      <c r="CU1538">
        <f t="shared" si="193"/>
        <v>0</v>
      </c>
      <c r="CV1538">
        <f t="shared" si="191"/>
        <v>0</v>
      </c>
      <c r="CW1538">
        <f t="shared" si="194"/>
        <v>0</v>
      </c>
      <c r="CX1538" s="4">
        <f t="shared" si="195"/>
        <v>264309803</v>
      </c>
      <c r="CY1538">
        <f t="shared" si="196"/>
        <v>0</v>
      </c>
      <c r="CZ1538">
        <f t="shared" si="197"/>
        <v>255798416</v>
      </c>
      <c r="DA1538">
        <f t="shared" si="198"/>
        <v>8511387</v>
      </c>
    </row>
    <row r="1539" spans="1:105" x14ac:dyDescent="0.3">
      <c r="A1539" s="1">
        <v>33</v>
      </c>
      <c r="B1539" s="1" t="s">
        <v>97</v>
      </c>
      <c r="C1539" s="1">
        <v>2028</v>
      </c>
      <c r="D1539" s="1">
        <v>1</v>
      </c>
      <c r="E1539" s="1">
        <v>0</v>
      </c>
      <c r="F1539" s="1">
        <v>300</v>
      </c>
      <c r="G1539" s="1">
        <v>2.0407999999999999E-2</v>
      </c>
      <c r="H1539" s="1">
        <v>2012</v>
      </c>
      <c r="I1539" s="1" t="s">
        <v>98</v>
      </c>
      <c r="J1539" s="1" t="s">
        <v>99</v>
      </c>
      <c r="K1539" s="1" t="s">
        <v>100</v>
      </c>
      <c r="L1539" s="1" t="s">
        <v>101</v>
      </c>
      <c r="M1539" s="1" t="s">
        <v>101</v>
      </c>
      <c r="N1539" s="1" t="s">
        <v>101</v>
      </c>
      <c r="O1539" s="1" t="s">
        <v>102</v>
      </c>
      <c r="P1539" s="1">
        <v>42622</v>
      </c>
      <c r="Q1539" s="1">
        <v>2970179.75</v>
      </c>
      <c r="R1539" s="1">
        <v>0</v>
      </c>
      <c r="S1539" s="1">
        <v>3062208</v>
      </c>
      <c r="T1539" s="1">
        <v>2594.19</v>
      </c>
      <c r="U1539" s="1">
        <v>0</v>
      </c>
      <c r="V1539" s="1">
        <v>0</v>
      </c>
      <c r="W1539" s="1">
        <v>94615.52</v>
      </c>
      <c r="X1539" s="1">
        <v>0</v>
      </c>
      <c r="Y1539" s="1">
        <v>0</v>
      </c>
      <c r="Z1539" s="1">
        <v>28634.39</v>
      </c>
      <c r="AA1539" s="1">
        <v>0</v>
      </c>
      <c r="AB1539" s="1">
        <v>0</v>
      </c>
      <c r="AC1539" s="1">
        <v>30677.58</v>
      </c>
      <c r="AD1539" s="1">
        <v>111600</v>
      </c>
      <c r="AE1539" s="1">
        <v>279179.71999999997</v>
      </c>
      <c r="AF1539" s="1">
        <v>849781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104329528</v>
      </c>
      <c r="AP1539" s="1">
        <v>106972744</v>
      </c>
      <c r="AQ1539" s="1">
        <v>98253016</v>
      </c>
      <c r="AR1539" s="1">
        <v>8176126.5</v>
      </c>
      <c r="AS1539" s="1">
        <v>543674.13</v>
      </c>
      <c r="AT1539" s="1">
        <v>0</v>
      </c>
      <c r="AU1539" s="1">
        <v>80000.13</v>
      </c>
      <c r="AV1539" s="1">
        <v>2723218.25</v>
      </c>
      <c r="AW1539" s="1">
        <v>0</v>
      </c>
      <c r="AX1539" s="1">
        <v>0</v>
      </c>
      <c r="AY1539" s="1">
        <v>36.6</v>
      </c>
      <c r="AZ1539" s="1">
        <v>36.89</v>
      </c>
      <c r="BA1539" s="1">
        <v>0.52</v>
      </c>
      <c r="BB1539" s="1">
        <v>7.0000000000000007E-2</v>
      </c>
      <c r="BC1539" s="1">
        <v>0.82</v>
      </c>
      <c r="BD1539" s="1">
        <v>30.84</v>
      </c>
      <c r="BE1539" s="1">
        <v>0</v>
      </c>
      <c r="BF1539" s="1">
        <v>0</v>
      </c>
      <c r="BG1539" s="1">
        <v>0</v>
      </c>
      <c r="BH1539" s="1">
        <v>28.78</v>
      </c>
      <c r="BI1539" s="1">
        <v>0</v>
      </c>
      <c r="BJ1539" s="1">
        <v>0</v>
      </c>
      <c r="BK1539" s="1">
        <v>0</v>
      </c>
      <c r="BL1539" s="1">
        <v>0</v>
      </c>
      <c r="BM1539" s="1">
        <v>0</v>
      </c>
      <c r="BN1539" s="1">
        <v>0</v>
      </c>
      <c r="BO1539" s="1">
        <v>0</v>
      </c>
      <c r="BP1539" s="1">
        <v>0</v>
      </c>
      <c r="BQ1539" s="1">
        <v>0</v>
      </c>
      <c r="BR1539" s="1">
        <v>0</v>
      </c>
      <c r="BS1539" s="1">
        <v>0</v>
      </c>
      <c r="BT1539" s="1">
        <v>0</v>
      </c>
      <c r="BU1539" s="1">
        <v>0</v>
      </c>
      <c r="BV1539" s="1">
        <v>0</v>
      </c>
      <c r="BW1539" s="1">
        <v>0</v>
      </c>
      <c r="BX1539" s="1">
        <v>0</v>
      </c>
      <c r="BY1539" s="1">
        <v>0</v>
      </c>
      <c r="BZ1539" s="1">
        <v>0</v>
      </c>
      <c r="CA1539" s="1">
        <v>0</v>
      </c>
      <c r="CB1539" s="1">
        <v>0</v>
      </c>
      <c r="CC1539" s="1">
        <v>0</v>
      </c>
      <c r="CD1539" s="1">
        <v>0</v>
      </c>
      <c r="CE1539" s="1">
        <v>0</v>
      </c>
      <c r="CF1539" s="1">
        <v>0.04</v>
      </c>
      <c r="CG1539" s="1">
        <v>0.09</v>
      </c>
      <c r="CH1539" s="1">
        <v>16.77</v>
      </c>
      <c r="CI1539" s="1">
        <v>0</v>
      </c>
      <c r="CJ1539" s="1">
        <v>0</v>
      </c>
      <c r="CK1539" s="1">
        <v>0</v>
      </c>
      <c r="CL1539" s="1">
        <v>0</v>
      </c>
      <c r="CM1539" s="1">
        <v>150</v>
      </c>
      <c r="CN1539" s="1">
        <v>150</v>
      </c>
      <c r="CO1539" s="1">
        <v>101</v>
      </c>
      <c r="CP1539" s="1">
        <v>344</v>
      </c>
      <c r="CQ1539" s="1">
        <v>100</v>
      </c>
      <c r="CR1539" s="1">
        <v>0</v>
      </c>
      <c r="CS1539" t="s">
        <v>116</v>
      </c>
      <c r="CT1539">
        <f t="shared" si="192"/>
        <v>0</v>
      </c>
      <c r="CU1539">
        <f t="shared" si="193"/>
        <v>0</v>
      </c>
      <c r="CV1539">
        <f t="shared" si="191"/>
        <v>0</v>
      </c>
      <c r="CW1539">
        <f t="shared" si="194"/>
        <v>0</v>
      </c>
      <c r="CX1539" s="4">
        <f t="shared" si="195"/>
        <v>107052744.13</v>
      </c>
      <c r="CY1539">
        <f t="shared" si="196"/>
        <v>0</v>
      </c>
      <c r="CZ1539">
        <f t="shared" si="197"/>
        <v>106972744</v>
      </c>
      <c r="DA1539">
        <f t="shared" si="198"/>
        <v>80000.13</v>
      </c>
    </row>
    <row r="1540" spans="1:105" x14ac:dyDescent="0.3">
      <c r="A1540" s="1">
        <v>33</v>
      </c>
      <c r="B1540" s="1" t="s">
        <v>97</v>
      </c>
      <c r="C1540" s="1">
        <v>2028</v>
      </c>
      <c r="D1540" s="1">
        <v>2</v>
      </c>
      <c r="E1540" s="1">
        <v>0</v>
      </c>
      <c r="F1540" s="1">
        <v>300</v>
      </c>
      <c r="G1540" s="1">
        <v>2.0407999999999999E-2</v>
      </c>
      <c r="H1540" s="1">
        <v>2012</v>
      </c>
      <c r="I1540" s="1" t="s">
        <v>98</v>
      </c>
      <c r="J1540" s="1" t="s">
        <v>99</v>
      </c>
      <c r="K1540" s="1" t="s">
        <v>100</v>
      </c>
      <c r="L1540" s="1" t="s">
        <v>101</v>
      </c>
      <c r="M1540" s="1" t="s">
        <v>101</v>
      </c>
      <c r="N1540" s="1" t="s">
        <v>101</v>
      </c>
      <c r="O1540" s="1" t="s">
        <v>102</v>
      </c>
      <c r="P1540" s="1">
        <v>42622</v>
      </c>
      <c r="Q1540" s="1">
        <v>2658284</v>
      </c>
      <c r="R1540" s="1">
        <v>0</v>
      </c>
      <c r="S1540" s="1">
        <v>2726250.5</v>
      </c>
      <c r="T1540" s="1">
        <v>2781.56</v>
      </c>
      <c r="U1540" s="1">
        <v>0</v>
      </c>
      <c r="V1540" s="1">
        <v>0</v>
      </c>
      <c r="W1540" s="1">
        <v>70751.350000000006</v>
      </c>
      <c r="X1540" s="1">
        <v>0</v>
      </c>
      <c r="Y1540" s="1">
        <v>0</v>
      </c>
      <c r="Z1540" s="1">
        <v>24155.51</v>
      </c>
      <c r="AA1540" s="1">
        <v>0</v>
      </c>
      <c r="AB1540" s="1">
        <v>0</v>
      </c>
      <c r="AC1540" s="1">
        <v>33797.57</v>
      </c>
      <c r="AD1540" s="1">
        <v>100800</v>
      </c>
      <c r="AE1540" s="1">
        <v>244065.52</v>
      </c>
      <c r="AF1540" s="1">
        <v>761123.25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92284864</v>
      </c>
      <c r="AP1540" s="1">
        <v>94187768</v>
      </c>
      <c r="AQ1540" s="1">
        <v>86478880</v>
      </c>
      <c r="AR1540" s="1">
        <v>7383464</v>
      </c>
      <c r="AS1540" s="1">
        <v>325402.69</v>
      </c>
      <c r="AT1540" s="1">
        <v>0</v>
      </c>
      <c r="AU1540" s="1">
        <v>85228.77</v>
      </c>
      <c r="AV1540" s="1">
        <v>1988136.13</v>
      </c>
      <c r="AW1540" s="1">
        <v>0</v>
      </c>
      <c r="AX1540" s="1">
        <v>0</v>
      </c>
      <c r="AY1540" s="1">
        <v>35.909999999999997</v>
      </c>
      <c r="AZ1540" s="1">
        <v>36.479999999999997</v>
      </c>
      <c r="BA1540" s="1">
        <v>0.54</v>
      </c>
      <c r="BB1540" s="1">
        <v>0.03</v>
      </c>
      <c r="BC1540" s="1">
        <v>0.71</v>
      </c>
      <c r="BD1540" s="1">
        <v>30.64</v>
      </c>
      <c r="BE1540" s="1">
        <v>0</v>
      </c>
      <c r="BF1540" s="1">
        <v>0</v>
      </c>
      <c r="BG1540" s="1">
        <v>0</v>
      </c>
      <c r="BH1540" s="1">
        <v>28.1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v>0</v>
      </c>
      <c r="BO1540" s="1">
        <v>0</v>
      </c>
      <c r="BP1540" s="1">
        <v>0</v>
      </c>
      <c r="BQ1540" s="1">
        <v>0</v>
      </c>
      <c r="BR1540" s="1">
        <v>0</v>
      </c>
      <c r="BS1540" s="1">
        <v>0</v>
      </c>
      <c r="BT1540" s="1">
        <v>0</v>
      </c>
      <c r="BU1540" s="1">
        <v>0</v>
      </c>
      <c r="BV1540" s="1">
        <v>0</v>
      </c>
      <c r="BW1540" s="1">
        <v>0</v>
      </c>
      <c r="BX1540" s="1">
        <v>0</v>
      </c>
      <c r="BY1540" s="1">
        <v>0</v>
      </c>
      <c r="BZ1540" s="1">
        <v>0</v>
      </c>
      <c r="CA1540" s="1">
        <v>0</v>
      </c>
      <c r="CB1540" s="1">
        <v>0</v>
      </c>
      <c r="CC1540" s="1">
        <v>0</v>
      </c>
      <c r="CD1540" s="1">
        <v>0</v>
      </c>
      <c r="CE1540" s="1">
        <v>0</v>
      </c>
      <c r="CF1540" s="1">
        <v>0.01</v>
      </c>
      <c r="CG1540" s="1">
        <v>0.03</v>
      </c>
      <c r="CH1540" s="1">
        <v>3.35</v>
      </c>
      <c r="CI1540" s="1">
        <v>0</v>
      </c>
      <c r="CJ1540" s="1">
        <v>0</v>
      </c>
      <c r="CK1540" s="1">
        <v>0</v>
      </c>
      <c r="CL1540" s="1">
        <v>0</v>
      </c>
      <c r="CM1540" s="1">
        <v>150</v>
      </c>
      <c r="CN1540" s="1">
        <v>150</v>
      </c>
      <c r="CO1540" s="1">
        <v>101</v>
      </c>
      <c r="CP1540" s="1">
        <v>344</v>
      </c>
      <c r="CQ1540" s="1">
        <v>100</v>
      </c>
      <c r="CR1540" s="1">
        <v>0</v>
      </c>
      <c r="CS1540" t="s">
        <v>116</v>
      </c>
      <c r="CT1540">
        <f t="shared" si="192"/>
        <v>0</v>
      </c>
      <c r="CU1540">
        <f t="shared" si="193"/>
        <v>0</v>
      </c>
      <c r="CV1540">
        <f t="shared" ref="CV1540:CV1603" si="199">G1540*AJ1540</f>
        <v>0</v>
      </c>
      <c r="CW1540">
        <f t="shared" si="194"/>
        <v>0</v>
      </c>
      <c r="CX1540" s="4">
        <f t="shared" si="195"/>
        <v>94272996.769999996</v>
      </c>
      <c r="CY1540">
        <f t="shared" si="196"/>
        <v>0</v>
      </c>
      <c r="CZ1540">
        <f t="shared" si="197"/>
        <v>94187768</v>
      </c>
      <c r="DA1540">
        <f t="shared" si="198"/>
        <v>85228.77</v>
      </c>
    </row>
    <row r="1541" spans="1:105" x14ac:dyDescent="0.3">
      <c r="A1541" s="1">
        <v>33</v>
      </c>
      <c r="B1541" s="1" t="s">
        <v>97</v>
      </c>
      <c r="C1541" s="1">
        <v>2028</v>
      </c>
      <c r="D1541" s="1">
        <v>3</v>
      </c>
      <c r="E1541" s="1">
        <v>0</v>
      </c>
      <c r="F1541" s="1">
        <v>300</v>
      </c>
      <c r="G1541" s="1">
        <v>2.0407999999999999E-2</v>
      </c>
      <c r="H1541" s="1">
        <v>2012</v>
      </c>
      <c r="I1541" s="1" t="s">
        <v>98</v>
      </c>
      <c r="J1541" s="1" t="s">
        <v>99</v>
      </c>
      <c r="K1541" s="1" t="s">
        <v>100</v>
      </c>
      <c r="L1541" s="1" t="s">
        <v>101</v>
      </c>
      <c r="M1541" s="1" t="s">
        <v>101</v>
      </c>
      <c r="N1541" s="1" t="s">
        <v>101</v>
      </c>
      <c r="O1541" s="1" t="s">
        <v>102</v>
      </c>
      <c r="P1541" s="1">
        <v>42622</v>
      </c>
      <c r="Q1541" s="1">
        <v>2526230.5</v>
      </c>
      <c r="R1541" s="1">
        <v>0</v>
      </c>
      <c r="S1541" s="1">
        <v>2528844.5</v>
      </c>
      <c r="T1541" s="1">
        <v>632.75</v>
      </c>
      <c r="U1541" s="1">
        <v>0</v>
      </c>
      <c r="V1541" s="1">
        <v>0</v>
      </c>
      <c r="W1541" s="1">
        <v>3238.35</v>
      </c>
      <c r="X1541" s="1">
        <v>0</v>
      </c>
      <c r="Y1541" s="1">
        <v>0</v>
      </c>
      <c r="Z1541" s="1">
        <v>26107.63</v>
      </c>
      <c r="AA1541" s="1">
        <v>0</v>
      </c>
      <c r="AB1541" s="1">
        <v>0</v>
      </c>
      <c r="AC1541" s="1">
        <v>56087.51</v>
      </c>
      <c r="AD1541" s="1">
        <v>111600</v>
      </c>
      <c r="AE1541" s="1">
        <v>258351.59</v>
      </c>
      <c r="AF1541" s="1">
        <v>780668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85077352</v>
      </c>
      <c r="AP1541" s="1">
        <v>85152728</v>
      </c>
      <c r="AQ1541" s="1">
        <v>77579024</v>
      </c>
      <c r="AR1541" s="1">
        <v>7244487</v>
      </c>
      <c r="AS1541" s="1">
        <v>329236.46999999997</v>
      </c>
      <c r="AT1541" s="1">
        <v>0</v>
      </c>
      <c r="AU1541" s="1">
        <v>19052.29</v>
      </c>
      <c r="AV1541" s="1">
        <v>94430.83</v>
      </c>
      <c r="AW1541" s="1">
        <v>0</v>
      </c>
      <c r="AX1541" s="1">
        <v>0</v>
      </c>
      <c r="AY1541" s="1">
        <v>36.01</v>
      </c>
      <c r="AZ1541" s="1">
        <v>36.729999999999997</v>
      </c>
      <c r="BA1541" s="1">
        <v>1.08</v>
      </c>
      <c r="BB1541" s="1">
        <v>0.14000000000000001</v>
      </c>
      <c r="BC1541" s="1">
        <v>1.61</v>
      </c>
      <c r="BD1541" s="1">
        <v>30.11</v>
      </c>
      <c r="BE1541" s="1">
        <v>0</v>
      </c>
      <c r="BF1541" s="1">
        <v>0</v>
      </c>
      <c r="BG1541" s="1">
        <v>0</v>
      </c>
      <c r="BH1541" s="1">
        <v>29.16</v>
      </c>
      <c r="BI1541" s="1">
        <v>0</v>
      </c>
      <c r="BJ1541" s="1">
        <v>0</v>
      </c>
      <c r="BK1541" s="1">
        <v>0</v>
      </c>
      <c r="BL1541" s="1">
        <v>0</v>
      </c>
      <c r="BM1541" s="1">
        <v>0</v>
      </c>
      <c r="BN1541" s="1">
        <v>0</v>
      </c>
      <c r="BO1541" s="1">
        <v>0</v>
      </c>
      <c r="BP1541" s="1">
        <v>0</v>
      </c>
      <c r="BQ1541" s="1">
        <v>0</v>
      </c>
      <c r="BR1541" s="1">
        <v>0</v>
      </c>
      <c r="BS1541" s="1">
        <v>0</v>
      </c>
      <c r="BT1541" s="1">
        <v>0</v>
      </c>
      <c r="BU1541" s="1">
        <v>0</v>
      </c>
      <c r="BV1541" s="1">
        <v>0</v>
      </c>
      <c r="BW1541" s="1">
        <v>0</v>
      </c>
      <c r="BX1541" s="1">
        <v>0</v>
      </c>
      <c r="BY1541" s="1">
        <v>0</v>
      </c>
      <c r="BZ1541" s="1">
        <v>0</v>
      </c>
      <c r="CA1541" s="1">
        <v>0</v>
      </c>
      <c r="CB1541" s="1">
        <v>0</v>
      </c>
      <c r="CC1541" s="1">
        <v>0</v>
      </c>
      <c r="CD1541" s="1">
        <v>0</v>
      </c>
      <c r="CE1541" s="1">
        <v>0</v>
      </c>
      <c r="CF1541" s="1">
        <v>0.1</v>
      </c>
      <c r="CG1541" s="1">
        <v>0.17</v>
      </c>
      <c r="CH1541" s="1">
        <v>3.4</v>
      </c>
      <c r="CI1541" s="1">
        <v>0</v>
      </c>
      <c r="CJ1541" s="1">
        <v>0</v>
      </c>
      <c r="CK1541" s="1">
        <v>0</v>
      </c>
      <c r="CL1541" s="1">
        <v>0</v>
      </c>
      <c r="CM1541" s="1">
        <v>150</v>
      </c>
      <c r="CN1541" s="1">
        <v>150</v>
      </c>
      <c r="CO1541" s="1">
        <v>101</v>
      </c>
      <c r="CP1541" s="1">
        <v>344</v>
      </c>
      <c r="CQ1541" s="1">
        <v>100</v>
      </c>
      <c r="CR1541" s="1">
        <v>0</v>
      </c>
      <c r="CS1541" t="s">
        <v>116</v>
      </c>
      <c r="CT1541">
        <f t="shared" si="192"/>
        <v>0</v>
      </c>
      <c r="CU1541">
        <f t="shared" si="193"/>
        <v>0</v>
      </c>
      <c r="CV1541">
        <f t="shared" si="199"/>
        <v>0</v>
      </c>
      <c r="CW1541">
        <f t="shared" si="194"/>
        <v>0</v>
      </c>
      <c r="CX1541" s="4">
        <f t="shared" si="195"/>
        <v>85171780.290000007</v>
      </c>
      <c r="CY1541">
        <f t="shared" si="196"/>
        <v>0</v>
      </c>
      <c r="CZ1541">
        <f t="shared" si="197"/>
        <v>85152728</v>
      </c>
      <c r="DA1541">
        <f t="shared" si="198"/>
        <v>19052.29</v>
      </c>
    </row>
    <row r="1542" spans="1:105" x14ac:dyDescent="0.3">
      <c r="A1542" s="1">
        <v>33</v>
      </c>
      <c r="B1542" s="1" t="s">
        <v>97</v>
      </c>
      <c r="C1542" s="1">
        <v>2028</v>
      </c>
      <c r="D1542" s="1">
        <v>4</v>
      </c>
      <c r="E1542" s="1">
        <v>0</v>
      </c>
      <c r="F1542" s="1">
        <v>300</v>
      </c>
      <c r="G1542" s="1">
        <v>2.0407999999999999E-2</v>
      </c>
      <c r="H1542" s="1">
        <v>2012</v>
      </c>
      <c r="I1542" s="1" t="s">
        <v>98</v>
      </c>
      <c r="J1542" s="1" t="s">
        <v>99</v>
      </c>
      <c r="K1542" s="1" t="s">
        <v>100</v>
      </c>
      <c r="L1542" s="1" t="s">
        <v>101</v>
      </c>
      <c r="M1542" s="1" t="s">
        <v>101</v>
      </c>
      <c r="N1542" s="1" t="s">
        <v>101</v>
      </c>
      <c r="O1542" s="1" t="s">
        <v>102</v>
      </c>
      <c r="P1542" s="1">
        <v>42622</v>
      </c>
      <c r="Q1542" s="1">
        <v>2386642.25</v>
      </c>
      <c r="R1542" s="1">
        <v>0</v>
      </c>
      <c r="S1542" s="1">
        <v>2387945.5</v>
      </c>
      <c r="T1542" s="1">
        <v>1354.46</v>
      </c>
      <c r="U1542" s="1">
        <v>0</v>
      </c>
      <c r="V1542" s="1">
        <v>0</v>
      </c>
      <c r="W1542" s="1">
        <v>2656.95</v>
      </c>
      <c r="X1542" s="1">
        <v>0</v>
      </c>
      <c r="Y1542" s="1">
        <v>0</v>
      </c>
      <c r="Z1542" s="1">
        <v>32003.58</v>
      </c>
      <c r="AA1542" s="1">
        <v>0</v>
      </c>
      <c r="AB1542" s="1">
        <v>0.24</v>
      </c>
      <c r="AC1542" s="1">
        <v>65112.51</v>
      </c>
      <c r="AD1542" s="1">
        <v>107999.96</v>
      </c>
      <c r="AE1542" s="1">
        <v>229208.42</v>
      </c>
      <c r="AF1542" s="1">
        <v>725223.38</v>
      </c>
      <c r="AG1542" s="1">
        <v>0</v>
      </c>
      <c r="AH1542" s="1">
        <v>0</v>
      </c>
      <c r="AI1542" s="1">
        <v>6.59</v>
      </c>
      <c r="AJ1542" s="1">
        <v>0</v>
      </c>
      <c r="AK1542" s="1">
        <v>0.85</v>
      </c>
      <c r="AL1542" s="1">
        <v>0</v>
      </c>
      <c r="AM1542" s="1">
        <v>0</v>
      </c>
      <c r="AN1542" s="1">
        <v>0</v>
      </c>
      <c r="AO1542" s="1">
        <v>76378824</v>
      </c>
      <c r="AP1542" s="1">
        <v>76198328</v>
      </c>
      <c r="AQ1542" s="1">
        <v>68692712</v>
      </c>
      <c r="AR1542" s="1">
        <v>7157915.5</v>
      </c>
      <c r="AS1542" s="1">
        <v>347768.81</v>
      </c>
      <c r="AT1542" s="1">
        <v>0</v>
      </c>
      <c r="AU1542" s="1">
        <v>409492.16</v>
      </c>
      <c r="AV1542" s="1">
        <v>229000.44</v>
      </c>
      <c r="AW1542" s="1">
        <v>0</v>
      </c>
      <c r="AX1542" s="1">
        <v>0</v>
      </c>
      <c r="AY1542" s="1">
        <v>42.68</v>
      </c>
      <c r="AZ1542" s="1">
        <v>38.090000000000003</v>
      </c>
      <c r="BA1542" s="1">
        <v>4.4800000000000004</v>
      </c>
      <c r="BB1542" s="1">
        <v>1.1399999999999999</v>
      </c>
      <c r="BC1542" s="1">
        <v>7.87</v>
      </c>
      <c r="BD1542" s="1">
        <v>302.33</v>
      </c>
      <c r="BE1542" s="1">
        <v>0</v>
      </c>
      <c r="BF1542" s="1">
        <v>0</v>
      </c>
      <c r="BG1542" s="1">
        <v>0</v>
      </c>
      <c r="BH1542" s="1">
        <v>86.19</v>
      </c>
      <c r="BI1542" s="1">
        <v>0</v>
      </c>
      <c r="BJ1542" s="1">
        <v>0</v>
      </c>
      <c r="BK1542" s="1">
        <v>20967</v>
      </c>
      <c r="BL1542" s="1">
        <v>0</v>
      </c>
      <c r="BM1542" s="1">
        <v>0</v>
      </c>
      <c r="BN1542" s="1">
        <v>0</v>
      </c>
      <c r="BO1542" s="1">
        <v>4126.3500000000004</v>
      </c>
      <c r="BP1542" s="1">
        <v>1.3333329999999999E-2</v>
      </c>
      <c r="BQ1542" s="1">
        <v>0</v>
      </c>
      <c r="BR1542" s="1">
        <v>0</v>
      </c>
      <c r="BS1542" s="1">
        <v>1.3333329999999999E-2</v>
      </c>
      <c r="BT1542" s="1">
        <v>0.02</v>
      </c>
      <c r="BU1542" s="1">
        <v>0</v>
      </c>
      <c r="BV1542" s="1">
        <v>0</v>
      </c>
      <c r="BW1542" s="1">
        <v>0.02</v>
      </c>
      <c r="BX1542" s="1">
        <v>0</v>
      </c>
      <c r="BY1542" s="1">
        <v>0</v>
      </c>
      <c r="BZ1542" s="1">
        <v>0</v>
      </c>
      <c r="CA1542" s="1">
        <v>0</v>
      </c>
      <c r="CB1542" s="1">
        <v>0</v>
      </c>
      <c r="CC1542" s="1">
        <v>0</v>
      </c>
      <c r="CD1542" s="1">
        <v>0.04</v>
      </c>
      <c r="CE1542" s="1">
        <v>0.09</v>
      </c>
      <c r="CF1542" s="1">
        <v>0.08</v>
      </c>
      <c r="CG1542" s="1">
        <v>0.2</v>
      </c>
      <c r="CH1542" s="1">
        <v>3.79</v>
      </c>
      <c r="CI1542" s="1">
        <v>0</v>
      </c>
      <c r="CJ1542" s="1">
        <v>0</v>
      </c>
      <c r="CK1542" s="1">
        <v>0</v>
      </c>
      <c r="CL1542" s="1">
        <v>0</v>
      </c>
      <c r="CM1542" s="1">
        <v>150</v>
      </c>
      <c r="CN1542" s="1">
        <v>150</v>
      </c>
      <c r="CO1542" s="1">
        <v>101</v>
      </c>
      <c r="CP1542" s="1">
        <v>344</v>
      </c>
      <c r="CQ1542" s="1">
        <v>100</v>
      </c>
      <c r="CR1542" s="1">
        <v>0</v>
      </c>
      <c r="CS1542" t="s">
        <v>116</v>
      </c>
      <c r="CT1542">
        <f t="shared" ref="CT1542:CT1605" si="200">BQ1542*G1542</f>
        <v>0</v>
      </c>
      <c r="CU1542">
        <f t="shared" ref="CU1542:CU1605" si="201">CT1542*10</f>
        <v>0</v>
      </c>
      <c r="CV1542">
        <f t="shared" si="199"/>
        <v>0</v>
      </c>
      <c r="CW1542">
        <f t="shared" ref="CW1542:CW1605" si="202">G1542*BU1542</f>
        <v>0</v>
      </c>
      <c r="CX1542" s="4">
        <f t="shared" ref="CX1542:CX1605" si="203">AJ1542*20967+AP1542+AU1542</f>
        <v>76607820.159999996</v>
      </c>
      <c r="CY1542">
        <f t="shared" ref="CY1542:CY1605" si="204">AJ1542*20967</f>
        <v>0</v>
      </c>
      <c r="CZ1542">
        <f t="shared" ref="CZ1542:CZ1605" si="205">AP1542</f>
        <v>76198328</v>
      </c>
      <c r="DA1542">
        <f t="shared" ref="DA1542:DA1605" si="206">AU1542</f>
        <v>409492.16</v>
      </c>
    </row>
    <row r="1543" spans="1:105" x14ac:dyDescent="0.3">
      <c r="A1543" s="1">
        <v>33</v>
      </c>
      <c r="B1543" s="1" t="s">
        <v>97</v>
      </c>
      <c r="C1543" s="1">
        <v>2028</v>
      </c>
      <c r="D1543" s="1">
        <v>5</v>
      </c>
      <c r="E1543" s="1">
        <v>0</v>
      </c>
      <c r="F1543" s="1">
        <v>300</v>
      </c>
      <c r="G1543" s="1">
        <v>2.0407999999999999E-2</v>
      </c>
      <c r="H1543" s="1">
        <v>2012</v>
      </c>
      <c r="I1543" s="1" t="s">
        <v>98</v>
      </c>
      <c r="J1543" s="1" t="s">
        <v>99</v>
      </c>
      <c r="K1543" s="1" t="s">
        <v>100</v>
      </c>
      <c r="L1543" s="1" t="s">
        <v>101</v>
      </c>
      <c r="M1543" s="1" t="s">
        <v>101</v>
      </c>
      <c r="N1543" s="1" t="s">
        <v>101</v>
      </c>
      <c r="O1543" s="1" t="s">
        <v>102</v>
      </c>
      <c r="P1543" s="1">
        <v>42622</v>
      </c>
      <c r="Q1543" s="1">
        <v>2783019.5</v>
      </c>
      <c r="R1543" s="1">
        <v>0</v>
      </c>
      <c r="S1543" s="1">
        <v>2783638.75</v>
      </c>
      <c r="T1543" s="1">
        <v>1418.39</v>
      </c>
      <c r="U1543" s="1">
        <v>0</v>
      </c>
      <c r="V1543" s="1">
        <v>0</v>
      </c>
      <c r="W1543" s="1">
        <v>2217.19</v>
      </c>
      <c r="X1543" s="1">
        <v>0</v>
      </c>
      <c r="Y1543" s="1">
        <v>0</v>
      </c>
      <c r="Z1543" s="1">
        <v>16107.78</v>
      </c>
      <c r="AA1543" s="1">
        <v>0</v>
      </c>
      <c r="AB1543" s="1">
        <v>204.16</v>
      </c>
      <c r="AC1543" s="1">
        <v>71437.52</v>
      </c>
      <c r="AD1543" s="1">
        <v>111599.99</v>
      </c>
      <c r="AE1543" s="1">
        <v>267493.31</v>
      </c>
      <c r="AF1543" s="1">
        <v>769947.19</v>
      </c>
      <c r="AG1543" s="1">
        <v>0</v>
      </c>
      <c r="AH1543" s="1">
        <v>0</v>
      </c>
      <c r="AI1543" s="1">
        <v>173.44</v>
      </c>
      <c r="AJ1543" s="1">
        <v>0</v>
      </c>
      <c r="AK1543" s="1">
        <v>168.19</v>
      </c>
      <c r="AL1543" s="1">
        <v>0</v>
      </c>
      <c r="AM1543" s="1">
        <v>0</v>
      </c>
      <c r="AN1543" s="1">
        <v>0</v>
      </c>
      <c r="AO1543" s="1">
        <v>91669872</v>
      </c>
      <c r="AP1543" s="1">
        <v>91418312</v>
      </c>
      <c r="AQ1543" s="1">
        <v>81988008</v>
      </c>
      <c r="AR1543" s="1">
        <v>8805245</v>
      </c>
      <c r="AS1543" s="1">
        <v>625010.88</v>
      </c>
      <c r="AT1543" s="1">
        <v>0</v>
      </c>
      <c r="AU1543" s="1">
        <v>522413.31</v>
      </c>
      <c r="AV1543" s="1">
        <v>270853.25</v>
      </c>
      <c r="AW1543" s="1">
        <v>0</v>
      </c>
      <c r="AX1543" s="1">
        <v>0</v>
      </c>
      <c r="AY1543" s="1">
        <v>98.98</v>
      </c>
      <c r="AZ1543" s="1">
        <v>116.25</v>
      </c>
      <c r="BA1543" s="1">
        <v>18.46</v>
      </c>
      <c r="BB1543" s="1">
        <v>2.5</v>
      </c>
      <c r="BC1543" s="1">
        <v>47.25</v>
      </c>
      <c r="BD1543" s="1">
        <v>368.31</v>
      </c>
      <c r="BE1543" s="1">
        <v>0</v>
      </c>
      <c r="BF1543" s="1">
        <v>0</v>
      </c>
      <c r="BG1543" s="1">
        <v>0</v>
      </c>
      <c r="BH1543" s="1">
        <v>122.16</v>
      </c>
      <c r="BI1543" s="1">
        <v>0</v>
      </c>
      <c r="BJ1543" s="1">
        <v>0</v>
      </c>
      <c r="BK1543" s="1">
        <v>20967</v>
      </c>
      <c r="BL1543" s="1">
        <v>0</v>
      </c>
      <c r="BM1543" s="1">
        <v>0</v>
      </c>
      <c r="BN1543" s="1">
        <v>0</v>
      </c>
      <c r="BO1543" s="1">
        <v>4315.3999999999996</v>
      </c>
      <c r="BP1543" s="1">
        <v>0.35333332000000001</v>
      </c>
      <c r="BQ1543" s="1">
        <v>0</v>
      </c>
      <c r="BR1543" s="1">
        <v>0</v>
      </c>
      <c r="BS1543" s="1">
        <v>0.35333332000000001</v>
      </c>
      <c r="BT1543" s="1">
        <v>1.43333328</v>
      </c>
      <c r="BU1543" s="1">
        <v>0</v>
      </c>
      <c r="BV1543" s="1">
        <v>0</v>
      </c>
      <c r="BW1543" s="1">
        <v>1.43333328</v>
      </c>
      <c r="BX1543" s="1">
        <v>0</v>
      </c>
      <c r="BY1543" s="1">
        <v>1.1499999999999999</v>
      </c>
      <c r="BZ1543" s="1">
        <v>0</v>
      </c>
      <c r="CA1543" s="1">
        <v>0</v>
      </c>
      <c r="CB1543" s="1">
        <v>0</v>
      </c>
      <c r="CC1543" s="1">
        <v>0</v>
      </c>
      <c r="CD1543" s="1">
        <v>0.51</v>
      </c>
      <c r="CE1543" s="1">
        <v>1.96</v>
      </c>
      <c r="CF1543" s="1">
        <v>0.15</v>
      </c>
      <c r="CG1543" s="1">
        <v>0.32</v>
      </c>
      <c r="CH1543" s="1">
        <v>4.24</v>
      </c>
      <c r="CI1543" s="1">
        <v>0</v>
      </c>
      <c r="CJ1543" s="1">
        <v>0</v>
      </c>
      <c r="CK1543" s="1">
        <v>0</v>
      </c>
      <c r="CL1543" s="1">
        <v>0</v>
      </c>
      <c r="CM1543" s="1">
        <v>150</v>
      </c>
      <c r="CN1543" s="1">
        <v>150</v>
      </c>
      <c r="CO1543" s="1">
        <v>101</v>
      </c>
      <c r="CP1543" s="1">
        <v>344</v>
      </c>
      <c r="CQ1543" s="1">
        <v>100</v>
      </c>
      <c r="CR1543" s="1">
        <v>0</v>
      </c>
      <c r="CS1543" t="s">
        <v>116</v>
      </c>
      <c r="CT1543">
        <f t="shared" si="200"/>
        <v>0</v>
      </c>
      <c r="CU1543">
        <f t="shared" si="201"/>
        <v>0</v>
      </c>
      <c r="CV1543">
        <f t="shared" si="199"/>
        <v>0</v>
      </c>
      <c r="CW1543">
        <f t="shared" si="202"/>
        <v>0</v>
      </c>
      <c r="CX1543" s="4">
        <f t="shared" si="203"/>
        <v>91940725.310000002</v>
      </c>
      <c r="CY1543">
        <f t="shared" si="204"/>
        <v>0</v>
      </c>
      <c r="CZ1543">
        <f t="shared" si="205"/>
        <v>91418312</v>
      </c>
      <c r="DA1543">
        <f t="shared" si="206"/>
        <v>522413.31</v>
      </c>
    </row>
    <row r="1544" spans="1:105" x14ac:dyDescent="0.3">
      <c r="A1544" s="1">
        <v>33</v>
      </c>
      <c r="B1544" s="1" t="s">
        <v>97</v>
      </c>
      <c r="C1544" s="1">
        <v>2028</v>
      </c>
      <c r="D1544" s="1">
        <v>6</v>
      </c>
      <c r="E1544" s="1">
        <v>0</v>
      </c>
      <c r="F1544" s="1">
        <v>300</v>
      </c>
      <c r="G1544" s="1">
        <v>2.0407999999999999E-2</v>
      </c>
      <c r="H1544" s="1">
        <v>2012</v>
      </c>
      <c r="I1544" s="1" t="s">
        <v>98</v>
      </c>
      <c r="J1544" s="1" t="s">
        <v>99</v>
      </c>
      <c r="K1544" s="1" t="s">
        <v>100</v>
      </c>
      <c r="L1544" s="1" t="s">
        <v>101</v>
      </c>
      <c r="M1544" s="1" t="s">
        <v>101</v>
      </c>
      <c r="N1544" s="1" t="s">
        <v>101</v>
      </c>
      <c r="O1544" s="1" t="s">
        <v>102</v>
      </c>
      <c r="P1544" s="1">
        <v>42622</v>
      </c>
      <c r="Q1544" s="1">
        <v>2986367</v>
      </c>
      <c r="R1544" s="1">
        <v>0</v>
      </c>
      <c r="S1544" s="1">
        <v>3033853.5</v>
      </c>
      <c r="T1544" s="1">
        <v>3087.4</v>
      </c>
      <c r="U1544" s="1">
        <v>0</v>
      </c>
      <c r="V1544" s="1">
        <v>0</v>
      </c>
      <c r="W1544" s="1">
        <v>51197.25</v>
      </c>
      <c r="X1544" s="1">
        <v>0</v>
      </c>
      <c r="Y1544" s="1">
        <v>0</v>
      </c>
      <c r="Z1544" s="1">
        <v>23296.38</v>
      </c>
      <c r="AA1544" s="1">
        <v>0</v>
      </c>
      <c r="AB1544" s="1">
        <v>140.16</v>
      </c>
      <c r="AC1544" s="1">
        <v>78077.3</v>
      </c>
      <c r="AD1544" s="1">
        <v>108000</v>
      </c>
      <c r="AE1544" s="1">
        <v>282143.71999999997</v>
      </c>
      <c r="AF1544" s="1">
        <v>755396.69</v>
      </c>
      <c r="AG1544" s="1">
        <v>0</v>
      </c>
      <c r="AH1544" s="1">
        <v>0</v>
      </c>
      <c r="AI1544" s="1">
        <v>918.71</v>
      </c>
      <c r="AJ1544" s="1">
        <v>59.04</v>
      </c>
      <c r="AK1544" s="1">
        <v>555.72</v>
      </c>
      <c r="AL1544" s="1">
        <v>4.42</v>
      </c>
      <c r="AM1544" s="1">
        <v>0</v>
      </c>
      <c r="AN1544" s="1">
        <v>0</v>
      </c>
      <c r="AO1544" s="1">
        <v>30254200</v>
      </c>
      <c r="AP1544" s="1">
        <v>101462696</v>
      </c>
      <c r="AQ1544" s="1">
        <v>91531424</v>
      </c>
      <c r="AR1544" s="1">
        <v>9470936</v>
      </c>
      <c r="AS1544" s="1">
        <v>460353.5</v>
      </c>
      <c r="AT1544" s="1">
        <v>0</v>
      </c>
      <c r="AU1544" s="1">
        <v>3633220.75</v>
      </c>
      <c r="AV1544" s="1">
        <v>74841720</v>
      </c>
      <c r="AW1544" s="1">
        <v>0</v>
      </c>
      <c r="AX1544" s="1">
        <v>0</v>
      </c>
      <c r="AY1544" s="1">
        <v>356.83</v>
      </c>
      <c r="AZ1544" s="1">
        <v>272.52</v>
      </c>
      <c r="BA1544" s="1">
        <v>61.97</v>
      </c>
      <c r="BB1544" s="1">
        <v>4.3</v>
      </c>
      <c r="BC1544" s="1">
        <v>199.59</v>
      </c>
      <c r="BD1544" s="1">
        <v>1176.79</v>
      </c>
      <c r="BE1544" s="1">
        <v>0</v>
      </c>
      <c r="BF1544" s="1">
        <v>0</v>
      </c>
      <c r="BG1544" s="1">
        <v>0</v>
      </c>
      <c r="BH1544" s="1">
        <v>1461.83</v>
      </c>
      <c r="BI1544" s="1">
        <v>0</v>
      </c>
      <c r="BJ1544" s="1">
        <v>69.89</v>
      </c>
      <c r="BK1544" s="1">
        <v>20967</v>
      </c>
      <c r="BL1544" s="1">
        <v>20967</v>
      </c>
      <c r="BM1544" s="1">
        <v>0</v>
      </c>
      <c r="BN1544" s="1">
        <v>0</v>
      </c>
      <c r="BO1544" s="1">
        <v>4348.8500000000004</v>
      </c>
      <c r="BP1544" s="1">
        <v>2.9166667500000001</v>
      </c>
      <c r="BQ1544" s="1">
        <v>0.13333333999999999</v>
      </c>
      <c r="BR1544" s="1">
        <v>5.6666670000000002E-2</v>
      </c>
      <c r="BS1544" s="1">
        <v>2.9166667500000001</v>
      </c>
      <c r="BT1544" s="1">
        <v>8.3733329800000007</v>
      </c>
      <c r="BU1544" s="1">
        <v>0.25666665999999999</v>
      </c>
      <c r="BV1544" s="1">
        <v>0.06</v>
      </c>
      <c r="BW1544" s="1">
        <v>8.0566663700000003</v>
      </c>
      <c r="BX1544" s="1">
        <v>0.04</v>
      </c>
      <c r="BY1544" s="1">
        <v>0.78</v>
      </c>
      <c r="BZ1544" s="1">
        <v>0</v>
      </c>
      <c r="CA1544" s="1">
        <v>0</v>
      </c>
      <c r="CB1544" s="1">
        <v>0</v>
      </c>
      <c r="CC1544" s="1">
        <v>0</v>
      </c>
      <c r="CD1544" s="1">
        <v>2.99</v>
      </c>
      <c r="CE1544" s="1">
        <v>9.73</v>
      </c>
      <c r="CF1544" s="1">
        <v>0.2</v>
      </c>
      <c r="CG1544" s="1">
        <v>0.49</v>
      </c>
      <c r="CH1544" s="1">
        <v>3.74</v>
      </c>
      <c r="CI1544" s="1">
        <v>0.1</v>
      </c>
      <c r="CJ1544" s="1">
        <v>0</v>
      </c>
      <c r="CK1544" s="1">
        <v>0</v>
      </c>
      <c r="CL1544" s="1">
        <v>0</v>
      </c>
      <c r="CM1544" s="1">
        <v>150</v>
      </c>
      <c r="CN1544" s="1">
        <v>150</v>
      </c>
      <c r="CO1544" s="1">
        <v>101</v>
      </c>
      <c r="CP1544" s="1">
        <v>344</v>
      </c>
      <c r="CQ1544" s="1">
        <v>100</v>
      </c>
      <c r="CR1544" s="1">
        <v>0</v>
      </c>
      <c r="CS1544" t="s">
        <v>116</v>
      </c>
      <c r="CT1544">
        <f t="shared" si="200"/>
        <v>2.7210668027199997E-3</v>
      </c>
      <c r="CU1544">
        <f t="shared" si="201"/>
        <v>2.7210668027199996E-2</v>
      </c>
      <c r="CV1544">
        <f t="shared" si="199"/>
        <v>1.20488832</v>
      </c>
      <c r="CW1544">
        <f t="shared" si="202"/>
        <v>5.23805319728E-3</v>
      </c>
      <c r="CX1544" s="4">
        <f t="shared" si="203"/>
        <v>106333808.43000001</v>
      </c>
      <c r="CY1544">
        <f t="shared" si="204"/>
        <v>1237891.68</v>
      </c>
      <c r="CZ1544">
        <f t="shared" si="205"/>
        <v>101462696</v>
      </c>
      <c r="DA1544">
        <f t="shared" si="206"/>
        <v>3633220.75</v>
      </c>
    </row>
    <row r="1545" spans="1:105" x14ac:dyDescent="0.3">
      <c r="A1545" s="1">
        <v>33</v>
      </c>
      <c r="B1545" s="1" t="s">
        <v>97</v>
      </c>
      <c r="C1545" s="1">
        <v>2028</v>
      </c>
      <c r="D1545" s="1">
        <v>7</v>
      </c>
      <c r="E1545" s="1">
        <v>0</v>
      </c>
      <c r="F1545" s="1">
        <v>300</v>
      </c>
      <c r="G1545" s="1">
        <v>2.0407999999999999E-2</v>
      </c>
      <c r="H1545" s="1">
        <v>2012</v>
      </c>
      <c r="I1545" s="1" t="s">
        <v>98</v>
      </c>
      <c r="J1545" s="1" t="s">
        <v>99</v>
      </c>
      <c r="K1545" s="1" t="s">
        <v>100</v>
      </c>
      <c r="L1545" s="1" t="s">
        <v>101</v>
      </c>
      <c r="M1545" s="1" t="s">
        <v>101</v>
      </c>
      <c r="N1545" s="1" t="s">
        <v>101</v>
      </c>
      <c r="O1545" s="1" t="s">
        <v>102</v>
      </c>
      <c r="P1545" s="1">
        <v>42622</v>
      </c>
      <c r="Q1545" s="1">
        <v>3446143.75</v>
      </c>
      <c r="R1545" s="1">
        <v>0</v>
      </c>
      <c r="S1545" s="1">
        <v>3463098</v>
      </c>
      <c r="T1545" s="1">
        <v>9501.9599999999991</v>
      </c>
      <c r="U1545" s="1">
        <v>0</v>
      </c>
      <c r="V1545" s="1">
        <v>0</v>
      </c>
      <c r="W1545" s="1">
        <v>26955.59</v>
      </c>
      <c r="X1545" s="1">
        <v>0</v>
      </c>
      <c r="Y1545" s="1">
        <v>0</v>
      </c>
      <c r="Z1545" s="1">
        <v>25454.400000000001</v>
      </c>
      <c r="AA1545" s="1">
        <v>0</v>
      </c>
      <c r="AB1545" s="1">
        <v>170.71</v>
      </c>
      <c r="AC1545" s="1">
        <v>73392.45</v>
      </c>
      <c r="AD1545" s="1">
        <v>111600</v>
      </c>
      <c r="AE1545" s="1">
        <v>248722.56</v>
      </c>
      <c r="AF1545" s="1">
        <v>705926</v>
      </c>
      <c r="AG1545" s="1">
        <v>0</v>
      </c>
      <c r="AH1545" s="1">
        <v>0</v>
      </c>
      <c r="AI1545" s="1">
        <v>866.15</v>
      </c>
      <c r="AJ1545" s="1">
        <v>79.52</v>
      </c>
      <c r="AK1545" s="1">
        <v>416.35</v>
      </c>
      <c r="AL1545" s="1">
        <v>1.76</v>
      </c>
      <c r="AM1545" s="1">
        <v>0</v>
      </c>
      <c r="AN1545" s="1">
        <v>0</v>
      </c>
      <c r="AO1545" s="1">
        <v>47194056</v>
      </c>
      <c r="AP1545" s="1">
        <v>117557192</v>
      </c>
      <c r="AQ1545" s="1">
        <v>106758568</v>
      </c>
      <c r="AR1545" s="1">
        <v>10389182</v>
      </c>
      <c r="AS1545" s="1">
        <v>409436.28</v>
      </c>
      <c r="AT1545" s="1">
        <v>0</v>
      </c>
      <c r="AU1545" s="1">
        <v>3711139.75</v>
      </c>
      <c r="AV1545" s="1">
        <v>74074272</v>
      </c>
      <c r="AW1545" s="1">
        <v>0</v>
      </c>
      <c r="AX1545" s="1">
        <v>0</v>
      </c>
      <c r="AY1545" s="1">
        <v>336.7</v>
      </c>
      <c r="AZ1545" s="1">
        <v>266.38</v>
      </c>
      <c r="BA1545" s="1">
        <v>81.55</v>
      </c>
      <c r="BB1545" s="1">
        <v>9.3800000000000008</v>
      </c>
      <c r="BC1545" s="1">
        <v>211</v>
      </c>
      <c r="BD1545" s="1">
        <v>390.57</v>
      </c>
      <c r="BE1545" s="1">
        <v>0</v>
      </c>
      <c r="BF1545" s="1">
        <v>0</v>
      </c>
      <c r="BG1545" s="1">
        <v>0</v>
      </c>
      <c r="BH1545" s="1">
        <v>2748.01</v>
      </c>
      <c r="BI1545" s="1">
        <v>0</v>
      </c>
      <c r="BJ1545" s="1">
        <v>69.89</v>
      </c>
      <c r="BK1545" s="1">
        <v>20967</v>
      </c>
      <c r="BL1545" s="1">
        <v>20967</v>
      </c>
      <c r="BM1545" s="1">
        <v>0</v>
      </c>
      <c r="BN1545" s="1">
        <v>0</v>
      </c>
      <c r="BO1545" s="1">
        <v>4340.13</v>
      </c>
      <c r="BP1545" s="1">
        <v>2.9133334199999998</v>
      </c>
      <c r="BQ1545" s="1">
        <v>0.16333333</v>
      </c>
      <c r="BR1545" s="1">
        <v>0.02</v>
      </c>
      <c r="BS1545" s="1">
        <v>2.8966667699999999</v>
      </c>
      <c r="BT1545" s="1">
        <v>7.7033333800000001</v>
      </c>
      <c r="BU1545" s="1">
        <v>0.36333334</v>
      </c>
      <c r="BV1545" s="1">
        <v>0.02</v>
      </c>
      <c r="BW1545" s="1">
        <v>7.3200001700000001</v>
      </c>
      <c r="BX1545" s="1">
        <v>0.05</v>
      </c>
      <c r="BY1545" s="1">
        <v>0.95</v>
      </c>
      <c r="BZ1545" s="1">
        <v>0</v>
      </c>
      <c r="CA1545" s="1">
        <v>0</v>
      </c>
      <c r="CB1545" s="1">
        <v>0</v>
      </c>
      <c r="CC1545" s="1">
        <v>0</v>
      </c>
      <c r="CD1545" s="1">
        <v>3.16</v>
      </c>
      <c r="CE1545" s="1">
        <v>9.3000000000000007</v>
      </c>
      <c r="CF1545" s="1">
        <v>0.22</v>
      </c>
      <c r="CG1545" s="1">
        <v>0.56999999999999995</v>
      </c>
      <c r="CH1545" s="1">
        <v>4.16</v>
      </c>
      <c r="CI1545" s="1">
        <v>0.13</v>
      </c>
      <c r="CJ1545" s="1">
        <v>0</v>
      </c>
      <c r="CK1545" s="1">
        <v>0</v>
      </c>
      <c r="CL1545" s="1">
        <v>0</v>
      </c>
      <c r="CM1545" s="1">
        <v>150</v>
      </c>
      <c r="CN1545" s="1">
        <v>150</v>
      </c>
      <c r="CO1545" s="1">
        <v>101</v>
      </c>
      <c r="CP1545" s="1">
        <v>344</v>
      </c>
      <c r="CQ1545" s="1">
        <v>100</v>
      </c>
      <c r="CR1545" s="1">
        <v>0</v>
      </c>
      <c r="CS1545" t="s">
        <v>116</v>
      </c>
      <c r="CT1545">
        <f t="shared" si="200"/>
        <v>3.3333065986399998E-3</v>
      </c>
      <c r="CU1545">
        <f t="shared" si="201"/>
        <v>3.3333065986399998E-2</v>
      </c>
      <c r="CV1545">
        <f t="shared" si="199"/>
        <v>1.6228441599999999</v>
      </c>
      <c r="CW1545">
        <f t="shared" si="202"/>
        <v>7.4149068027199996E-3</v>
      </c>
      <c r="CX1545" s="4">
        <f t="shared" si="203"/>
        <v>122935627.59</v>
      </c>
      <c r="CY1545">
        <f t="shared" si="204"/>
        <v>1667295.8399999999</v>
      </c>
      <c r="CZ1545">
        <f t="shared" si="205"/>
        <v>117557192</v>
      </c>
      <c r="DA1545">
        <f t="shared" si="206"/>
        <v>3711139.75</v>
      </c>
    </row>
    <row r="1546" spans="1:105" x14ac:dyDescent="0.3">
      <c r="A1546" s="1">
        <v>33</v>
      </c>
      <c r="B1546" s="1" t="s">
        <v>97</v>
      </c>
      <c r="C1546" s="1">
        <v>2028</v>
      </c>
      <c r="D1546" s="1">
        <v>8</v>
      </c>
      <c r="E1546" s="1">
        <v>0</v>
      </c>
      <c r="F1546" s="1">
        <v>300</v>
      </c>
      <c r="G1546" s="1">
        <v>2.0407999999999999E-2</v>
      </c>
      <c r="H1546" s="1">
        <v>2012</v>
      </c>
      <c r="I1546" s="1" t="s">
        <v>98</v>
      </c>
      <c r="J1546" s="1" t="s">
        <v>99</v>
      </c>
      <c r="K1546" s="1" t="s">
        <v>100</v>
      </c>
      <c r="L1546" s="1" t="s">
        <v>101</v>
      </c>
      <c r="M1546" s="1" t="s">
        <v>101</v>
      </c>
      <c r="N1546" s="1" t="s">
        <v>101</v>
      </c>
      <c r="O1546" s="1" t="s">
        <v>102</v>
      </c>
      <c r="P1546" s="1">
        <v>42622</v>
      </c>
      <c r="Q1546" s="1">
        <v>3202243.5</v>
      </c>
      <c r="R1546" s="1">
        <v>0</v>
      </c>
      <c r="S1546" s="1">
        <v>3238663.75</v>
      </c>
      <c r="T1546" s="1">
        <v>3221.06</v>
      </c>
      <c r="U1546" s="1">
        <v>0</v>
      </c>
      <c r="V1546" s="1">
        <v>0</v>
      </c>
      <c r="W1546" s="1">
        <v>39636.78</v>
      </c>
      <c r="X1546" s="1">
        <v>0</v>
      </c>
      <c r="Y1546" s="1">
        <v>0</v>
      </c>
      <c r="Z1546" s="1">
        <v>23207.5</v>
      </c>
      <c r="AA1546" s="1">
        <v>0</v>
      </c>
      <c r="AB1546" s="1">
        <v>0.24</v>
      </c>
      <c r="AC1546" s="1">
        <v>66635.22</v>
      </c>
      <c r="AD1546" s="1">
        <v>111600</v>
      </c>
      <c r="AE1546" s="1">
        <v>276656.94</v>
      </c>
      <c r="AF1546" s="1">
        <v>767412.56</v>
      </c>
      <c r="AG1546" s="1">
        <v>0</v>
      </c>
      <c r="AH1546" s="1">
        <v>0</v>
      </c>
      <c r="AI1546" s="1">
        <v>5.75</v>
      </c>
      <c r="AJ1546" s="1">
        <v>0</v>
      </c>
      <c r="AK1546" s="1">
        <v>0.57999999999999996</v>
      </c>
      <c r="AL1546" s="1">
        <v>0</v>
      </c>
      <c r="AM1546" s="1">
        <v>0</v>
      </c>
      <c r="AN1546" s="1">
        <v>0</v>
      </c>
      <c r="AO1546" s="1">
        <v>107351800</v>
      </c>
      <c r="AP1546" s="1">
        <v>108953368</v>
      </c>
      <c r="AQ1546" s="1">
        <v>99132888</v>
      </c>
      <c r="AR1546" s="1">
        <v>9387620</v>
      </c>
      <c r="AS1546" s="1">
        <v>432912.22</v>
      </c>
      <c r="AT1546" s="1">
        <v>0</v>
      </c>
      <c r="AU1546" s="1">
        <v>107921.63</v>
      </c>
      <c r="AV1546" s="1">
        <v>1709490.38</v>
      </c>
      <c r="AW1546" s="1">
        <v>0</v>
      </c>
      <c r="AX1546" s="1">
        <v>0</v>
      </c>
      <c r="AY1546" s="1">
        <v>53.8</v>
      </c>
      <c r="AZ1546" s="1">
        <v>48.44</v>
      </c>
      <c r="BA1546" s="1">
        <v>5.86</v>
      </c>
      <c r="BB1546" s="1">
        <v>2.41</v>
      </c>
      <c r="BC1546" s="1">
        <v>12.55</v>
      </c>
      <c r="BD1546" s="1">
        <v>33.5</v>
      </c>
      <c r="BE1546" s="1">
        <v>0</v>
      </c>
      <c r="BF1546" s="1">
        <v>0</v>
      </c>
      <c r="BG1546" s="1">
        <v>0</v>
      </c>
      <c r="BH1546" s="1">
        <v>43.13</v>
      </c>
      <c r="BI1546" s="1">
        <v>0</v>
      </c>
      <c r="BJ1546" s="1">
        <v>0</v>
      </c>
      <c r="BK1546" s="1">
        <v>20967</v>
      </c>
      <c r="BL1546" s="1">
        <v>0</v>
      </c>
      <c r="BM1546" s="1">
        <v>0</v>
      </c>
      <c r="BN1546" s="1">
        <v>0</v>
      </c>
      <c r="BO1546" s="1">
        <v>4133.71</v>
      </c>
      <c r="BP1546" s="1">
        <v>2.666667E-2</v>
      </c>
      <c r="BQ1546" s="1">
        <v>0</v>
      </c>
      <c r="BR1546" s="1">
        <v>0</v>
      </c>
      <c r="BS1546" s="1">
        <v>2.666667E-2</v>
      </c>
      <c r="BT1546" s="1">
        <v>2.666667E-2</v>
      </c>
      <c r="BU1546" s="1">
        <v>0</v>
      </c>
      <c r="BV1546" s="1">
        <v>0</v>
      </c>
      <c r="BW1546" s="1">
        <v>2.666667E-2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0</v>
      </c>
      <c r="CD1546" s="1">
        <v>0.06</v>
      </c>
      <c r="CE1546" s="1">
        <v>0.08</v>
      </c>
      <c r="CF1546" s="1">
        <v>0.33</v>
      </c>
      <c r="CG1546" s="1">
        <v>0.84</v>
      </c>
      <c r="CH1546" s="1">
        <v>4.28</v>
      </c>
      <c r="CI1546" s="1">
        <v>0</v>
      </c>
      <c r="CJ1546" s="1">
        <v>0</v>
      </c>
      <c r="CK1546" s="1">
        <v>0</v>
      </c>
      <c r="CL1546" s="1">
        <v>0</v>
      </c>
      <c r="CM1546" s="1">
        <v>150</v>
      </c>
      <c r="CN1546" s="1">
        <v>150</v>
      </c>
      <c r="CO1546" s="1">
        <v>101</v>
      </c>
      <c r="CP1546" s="1">
        <v>344</v>
      </c>
      <c r="CQ1546" s="1">
        <v>100</v>
      </c>
      <c r="CR1546" s="1">
        <v>0</v>
      </c>
      <c r="CS1546" t="s">
        <v>116</v>
      </c>
      <c r="CT1546">
        <f t="shared" si="200"/>
        <v>0</v>
      </c>
      <c r="CU1546">
        <f t="shared" si="201"/>
        <v>0</v>
      </c>
      <c r="CV1546">
        <f t="shared" si="199"/>
        <v>0</v>
      </c>
      <c r="CW1546">
        <f t="shared" si="202"/>
        <v>0</v>
      </c>
      <c r="CX1546" s="4">
        <f t="shared" si="203"/>
        <v>109061289.63</v>
      </c>
      <c r="CY1546">
        <f t="shared" si="204"/>
        <v>0</v>
      </c>
      <c r="CZ1546">
        <f t="shared" si="205"/>
        <v>108953368</v>
      </c>
      <c r="DA1546">
        <f t="shared" si="206"/>
        <v>107921.63</v>
      </c>
    </row>
    <row r="1547" spans="1:105" x14ac:dyDescent="0.3">
      <c r="A1547" s="1">
        <v>33</v>
      </c>
      <c r="B1547" s="1" t="s">
        <v>97</v>
      </c>
      <c r="C1547" s="1">
        <v>2028</v>
      </c>
      <c r="D1547" s="1">
        <v>9</v>
      </c>
      <c r="E1547" s="1">
        <v>0</v>
      </c>
      <c r="F1547" s="1">
        <v>300</v>
      </c>
      <c r="G1547" s="1">
        <v>2.0407999999999999E-2</v>
      </c>
      <c r="H1547" s="1">
        <v>2012</v>
      </c>
      <c r="I1547" s="1" t="s">
        <v>98</v>
      </c>
      <c r="J1547" s="1" t="s">
        <v>99</v>
      </c>
      <c r="K1547" s="1" t="s">
        <v>100</v>
      </c>
      <c r="L1547" s="1" t="s">
        <v>101</v>
      </c>
      <c r="M1547" s="1" t="s">
        <v>101</v>
      </c>
      <c r="N1547" s="1" t="s">
        <v>101</v>
      </c>
      <c r="O1547" s="1" t="s">
        <v>102</v>
      </c>
      <c r="P1547" s="1">
        <v>42622</v>
      </c>
      <c r="Q1547" s="1">
        <v>2651205</v>
      </c>
      <c r="R1547" s="1">
        <v>0</v>
      </c>
      <c r="S1547" s="1">
        <v>2653851</v>
      </c>
      <c r="T1547" s="1">
        <v>265.63</v>
      </c>
      <c r="U1547" s="1">
        <v>0</v>
      </c>
      <c r="V1547" s="1">
        <v>0</v>
      </c>
      <c r="W1547" s="1">
        <v>2901.99</v>
      </c>
      <c r="X1547" s="1">
        <v>0</v>
      </c>
      <c r="Y1547" s="1">
        <v>0</v>
      </c>
      <c r="Z1547" s="1">
        <v>24238.04</v>
      </c>
      <c r="AA1547" s="1">
        <v>0</v>
      </c>
      <c r="AB1547" s="1">
        <v>0</v>
      </c>
      <c r="AC1547" s="1">
        <v>52939.88</v>
      </c>
      <c r="AD1547" s="1">
        <v>107999.99</v>
      </c>
      <c r="AE1547" s="1">
        <v>257892.19</v>
      </c>
      <c r="AF1547" s="1">
        <v>757415.25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86995264</v>
      </c>
      <c r="AP1547" s="1">
        <v>87063664</v>
      </c>
      <c r="AQ1547" s="1">
        <v>79157352</v>
      </c>
      <c r="AR1547" s="1">
        <v>7609816.5</v>
      </c>
      <c r="AS1547" s="1">
        <v>296489.59000000003</v>
      </c>
      <c r="AT1547" s="1">
        <v>0</v>
      </c>
      <c r="AU1547" s="1">
        <v>12491.29</v>
      </c>
      <c r="AV1547" s="1">
        <v>80888.960000000006</v>
      </c>
      <c r="AW1547" s="1">
        <v>0</v>
      </c>
      <c r="AX1547" s="1">
        <v>0</v>
      </c>
      <c r="AY1547" s="1">
        <v>38.5</v>
      </c>
      <c r="AZ1547" s="1">
        <v>37.14</v>
      </c>
      <c r="BA1547" s="1">
        <v>1.71</v>
      </c>
      <c r="BB1547" s="1">
        <v>0.49</v>
      </c>
      <c r="BC1547" s="1">
        <v>2.8</v>
      </c>
      <c r="BD1547" s="1">
        <v>47.02</v>
      </c>
      <c r="BE1547" s="1">
        <v>0</v>
      </c>
      <c r="BF1547" s="1">
        <v>0</v>
      </c>
      <c r="BG1547" s="1">
        <v>0</v>
      </c>
      <c r="BH1547" s="1">
        <v>27.87</v>
      </c>
      <c r="BI1547" s="1">
        <v>0</v>
      </c>
      <c r="BJ1547" s="1">
        <v>0</v>
      </c>
      <c r="BK1547" s="1">
        <v>0</v>
      </c>
      <c r="BL1547" s="1">
        <v>0</v>
      </c>
      <c r="BM1547" s="1">
        <v>0</v>
      </c>
      <c r="BN1547" s="1">
        <v>0</v>
      </c>
      <c r="BO1547" s="1">
        <v>0</v>
      </c>
      <c r="BP1547" s="1">
        <v>0</v>
      </c>
      <c r="BQ1547" s="1">
        <v>0</v>
      </c>
      <c r="BR1547" s="1">
        <v>0</v>
      </c>
      <c r="BS1547" s="1">
        <v>0</v>
      </c>
      <c r="BT1547" s="1">
        <v>0</v>
      </c>
      <c r="BU1547" s="1">
        <v>0</v>
      </c>
      <c r="BV1547" s="1">
        <v>0</v>
      </c>
      <c r="BW1547" s="1">
        <v>0</v>
      </c>
      <c r="BX1547" s="1">
        <v>0</v>
      </c>
      <c r="BY1547" s="1">
        <v>0</v>
      </c>
      <c r="BZ1547" s="1">
        <v>0</v>
      </c>
      <c r="CA1547" s="1">
        <v>0</v>
      </c>
      <c r="CB1547" s="1">
        <v>0</v>
      </c>
      <c r="CC1547" s="1">
        <v>0</v>
      </c>
      <c r="CD1547" s="1">
        <v>0</v>
      </c>
      <c r="CE1547" s="1">
        <v>0</v>
      </c>
      <c r="CF1547" s="1">
        <v>0.27</v>
      </c>
      <c r="CG1547" s="1">
        <v>0.64</v>
      </c>
      <c r="CH1547" s="1">
        <v>6.41</v>
      </c>
      <c r="CI1547" s="1">
        <v>0</v>
      </c>
      <c r="CJ1547" s="1">
        <v>0</v>
      </c>
      <c r="CK1547" s="1">
        <v>0</v>
      </c>
      <c r="CL1547" s="1">
        <v>0</v>
      </c>
      <c r="CM1547" s="1">
        <v>150</v>
      </c>
      <c r="CN1547" s="1">
        <v>150</v>
      </c>
      <c r="CO1547" s="1">
        <v>101</v>
      </c>
      <c r="CP1547" s="1">
        <v>344</v>
      </c>
      <c r="CQ1547" s="1">
        <v>100</v>
      </c>
      <c r="CR1547" s="1">
        <v>0</v>
      </c>
      <c r="CS1547" t="s">
        <v>116</v>
      </c>
      <c r="CT1547">
        <f t="shared" si="200"/>
        <v>0</v>
      </c>
      <c r="CU1547">
        <f t="shared" si="201"/>
        <v>0</v>
      </c>
      <c r="CV1547">
        <f t="shared" si="199"/>
        <v>0</v>
      </c>
      <c r="CW1547">
        <f t="shared" si="202"/>
        <v>0</v>
      </c>
      <c r="CX1547" s="4">
        <f t="shared" si="203"/>
        <v>87076155.290000007</v>
      </c>
      <c r="CY1547">
        <f t="shared" si="204"/>
        <v>0</v>
      </c>
      <c r="CZ1547">
        <f t="shared" si="205"/>
        <v>87063664</v>
      </c>
      <c r="DA1547">
        <f t="shared" si="206"/>
        <v>12491.29</v>
      </c>
    </row>
    <row r="1548" spans="1:105" x14ac:dyDescent="0.3">
      <c r="A1548" s="1">
        <v>33</v>
      </c>
      <c r="B1548" s="1" t="s">
        <v>97</v>
      </c>
      <c r="C1548" s="1">
        <v>2028</v>
      </c>
      <c r="D1548" s="1">
        <v>10</v>
      </c>
      <c r="E1548" s="1">
        <v>0</v>
      </c>
      <c r="F1548" s="1">
        <v>300</v>
      </c>
      <c r="G1548" s="1">
        <v>2.0407999999999999E-2</v>
      </c>
      <c r="H1548" s="1">
        <v>2012</v>
      </c>
      <c r="I1548" s="1" t="s">
        <v>98</v>
      </c>
      <c r="J1548" s="1" t="s">
        <v>99</v>
      </c>
      <c r="K1548" s="1" t="s">
        <v>100</v>
      </c>
      <c r="L1548" s="1" t="s">
        <v>101</v>
      </c>
      <c r="M1548" s="1" t="s">
        <v>101</v>
      </c>
      <c r="N1548" s="1" t="s">
        <v>101</v>
      </c>
      <c r="O1548" s="1" t="s">
        <v>102</v>
      </c>
      <c r="P1548" s="1">
        <v>42622</v>
      </c>
      <c r="Q1548" s="1">
        <v>2487826.5</v>
      </c>
      <c r="R1548" s="1">
        <v>0</v>
      </c>
      <c r="S1548" s="1">
        <v>2491389.75</v>
      </c>
      <c r="T1548" s="1">
        <v>215.21</v>
      </c>
      <c r="U1548" s="1">
        <v>0</v>
      </c>
      <c r="V1548" s="1">
        <v>0</v>
      </c>
      <c r="W1548" s="1">
        <v>3774.19</v>
      </c>
      <c r="X1548" s="1">
        <v>0</v>
      </c>
      <c r="Y1548" s="1">
        <v>0</v>
      </c>
      <c r="Z1548" s="1">
        <v>32088.67</v>
      </c>
      <c r="AA1548" s="1">
        <v>0</v>
      </c>
      <c r="AB1548" s="1">
        <v>0</v>
      </c>
      <c r="AC1548" s="1">
        <v>43620.06</v>
      </c>
      <c r="AD1548" s="1">
        <v>111599.98</v>
      </c>
      <c r="AE1548" s="1">
        <v>252084.45</v>
      </c>
      <c r="AF1548" s="1">
        <v>774252.69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80660352</v>
      </c>
      <c r="AP1548" s="1">
        <v>80760792</v>
      </c>
      <c r="AQ1548" s="1">
        <v>73546128</v>
      </c>
      <c r="AR1548" s="1">
        <v>6863636.5</v>
      </c>
      <c r="AS1548" s="1">
        <v>351015.69</v>
      </c>
      <c r="AT1548" s="1">
        <v>0</v>
      </c>
      <c r="AU1548" s="1">
        <v>6291.07</v>
      </c>
      <c r="AV1548" s="1">
        <v>106729.26</v>
      </c>
      <c r="AW1548" s="1">
        <v>0</v>
      </c>
      <c r="AX1548" s="1">
        <v>0</v>
      </c>
      <c r="AY1548" s="1">
        <v>35.799999999999997</v>
      </c>
      <c r="AZ1548" s="1">
        <v>36.340000000000003</v>
      </c>
      <c r="BA1548" s="1">
        <v>1.21</v>
      </c>
      <c r="BB1548" s="1">
        <v>0.15</v>
      </c>
      <c r="BC1548" s="1">
        <v>1.68</v>
      </c>
      <c r="BD1548" s="1">
        <v>29.23</v>
      </c>
      <c r="BE1548" s="1">
        <v>0</v>
      </c>
      <c r="BF1548" s="1">
        <v>0</v>
      </c>
      <c r="BG1548" s="1">
        <v>0</v>
      </c>
      <c r="BH1548" s="1">
        <v>28.28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0</v>
      </c>
      <c r="BP1548" s="1">
        <v>0</v>
      </c>
      <c r="BQ1548" s="1">
        <v>0</v>
      </c>
      <c r="BR1548" s="1">
        <v>0</v>
      </c>
      <c r="BS1548" s="1">
        <v>0</v>
      </c>
      <c r="BT1548" s="1">
        <v>0</v>
      </c>
      <c r="BU1548" s="1">
        <v>0</v>
      </c>
      <c r="BV1548" s="1">
        <v>0</v>
      </c>
      <c r="BW1548" s="1">
        <v>0</v>
      </c>
      <c r="BX1548" s="1">
        <v>0</v>
      </c>
      <c r="BY1548" s="1">
        <v>0</v>
      </c>
      <c r="BZ1548" s="1">
        <v>0</v>
      </c>
      <c r="CA1548" s="1">
        <v>0</v>
      </c>
      <c r="CB1548" s="1">
        <v>0</v>
      </c>
      <c r="CC1548" s="1">
        <v>0</v>
      </c>
      <c r="CD1548" s="1">
        <v>0</v>
      </c>
      <c r="CE1548" s="1">
        <v>0</v>
      </c>
      <c r="CF1548" s="1">
        <v>0.12</v>
      </c>
      <c r="CG1548" s="1">
        <v>0.32</v>
      </c>
      <c r="CH1548" s="1">
        <v>3.15</v>
      </c>
      <c r="CI1548" s="1">
        <v>0</v>
      </c>
      <c r="CJ1548" s="1">
        <v>0</v>
      </c>
      <c r="CK1548" s="1">
        <v>0</v>
      </c>
      <c r="CL1548" s="1">
        <v>0</v>
      </c>
      <c r="CM1548" s="1">
        <v>150</v>
      </c>
      <c r="CN1548" s="1">
        <v>150</v>
      </c>
      <c r="CO1548" s="1">
        <v>101</v>
      </c>
      <c r="CP1548" s="1">
        <v>344</v>
      </c>
      <c r="CQ1548" s="1">
        <v>100</v>
      </c>
      <c r="CR1548" s="1">
        <v>0</v>
      </c>
      <c r="CS1548" t="s">
        <v>116</v>
      </c>
      <c r="CT1548">
        <f t="shared" si="200"/>
        <v>0</v>
      </c>
      <c r="CU1548">
        <f t="shared" si="201"/>
        <v>0</v>
      </c>
      <c r="CV1548">
        <f t="shared" si="199"/>
        <v>0</v>
      </c>
      <c r="CW1548">
        <f t="shared" si="202"/>
        <v>0</v>
      </c>
      <c r="CX1548" s="4">
        <f t="shared" si="203"/>
        <v>80767083.069999993</v>
      </c>
      <c r="CY1548">
        <f t="shared" si="204"/>
        <v>0</v>
      </c>
      <c r="CZ1548">
        <f t="shared" si="205"/>
        <v>80760792</v>
      </c>
      <c r="DA1548">
        <f t="shared" si="206"/>
        <v>6291.07</v>
      </c>
    </row>
    <row r="1549" spans="1:105" x14ac:dyDescent="0.3">
      <c r="A1549" s="1">
        <v>33</v>
      </c>
      <c r="B1549" s="1" t="s">
        <v>97</v>
      </c>
      <c r="C1549" s="1">
        <v>2028</v>
      </c>
      <c r="D1549" s="1">
        <v>11</v>
      </c>
      <c r="E1549" s="1">
        <v>0</v>
      </c>
      <c r="F1549" s="1">
        <v>300</v>
      </c>
      <c r="G1549" s="1">
        <v>2.0407999999999999E-2</v>
      </c>
      <c r="H1549" s="1">
        <v>2012</v>
      </c>
      <c r="I1549" s="1" t="s">
        <v>98</v>
      </c>
      <c r="J1549" s="1" t="s">
        <v>99</v>
      </c>
      <c r="K1549" s="1" t="s">
        <v>100</v>
      </c>
      <c r="L1549" s="1" t="s">
        <v>101</v>
      </c>
      <c r="M1549" s="1" t="s">
        <v>101</v>
      </c>
      <c r="N1549" s="1" t="s">
        <v>101</v>
      </c>
      <c r="O1549" s="1" t="s">
        <v>102</v>
      </c>
      <c r="P1549" s="1">
        <v>42622</v>
      </c>
      <c r="Q1549" s="1">
        <v>2607169.25</v>
      </c>
      <c r="R1549" s="1">
        <v>0</v>
      </c>
      <c r="S1549" s="1">
        <v>2610674.25</v>
      </c>
      <c r="T1549" s="1">
        <v>330.77</v>
      </c>
      <c r="U1549" s="1">
        <v>0</v>
      </c>
      <c r="V1549" s="1">
        <v>0</v>
      </c>
      <c r="W1549" s="1">
        <v>3831.39</v>
      </c>
      <c r="X1549" s="1">
        <v>0</v>
      </c>
      <c r="Y1549" s="1">
        <v>0</v>
      </c>
      <c r="Z1549" s="1">
        <v>16880.45</v>
      </c>
      <c r="AA1549" s="1">
        <v>0</v>
      </c>
      <c r="AB1549" s="1">
        <v>0</v>
      </c>
      <c r="AC1549" s="1">
        <v>38262.519999999997</v>
      </c>
      <c r="AD1549" s="1">
        <v>107999.98</v>
      </c>
      <c r="AE1549" s="1">
        <v>243457.41</v>
      </c>
      <c r="AF1549" s="1">
        <v>749650.88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86854000</v>
      </c>
      <c r="AP1549" s="1">
        <v>86954728</v>
      </c>
      <c r="AQ1549" s="1">
        <v>79466568</v>
      </c>
      <c r="AR1549" s="1">
        <v>7155493</v>
      </c>
      <c r="AS1549" s="1">
        <v>332688.81</v>
      </c>
      <c r="AT1549" s="1">
        <v>0</v>
      </c>
      <c r="AU1549" s="1">
        <v>9932</v>
      </c>
      <c r="AV1549" s="1">
        <v>110653.73</v>
      </c>
      <c r="AW1549" s="1">
        <v>0</v>
      </c>
      <c r="AX1549" s="1">
        <v>0</v>
      </c>
      <c r="AY1549" s="1">
        <v>35.909999999999997</v>
      </c>
      <c r="AZ1549" s="1">
        <v>36.22</v>
      </c>
      <c r="BA1549" s="1">
        <v>0.96</v>
      </c>
      <c r="BB1549" s="1">
        <v>0.1</v>
      </c>
      <c r="BC1549" s="1">
        <v>1.33</v>
      </c>
      <c r="BD1549" s="1">
        <v>30.03</v>
      </c>
      <c r="BE1549" s="1">
        <v>0</v>
      </c>
      <c r="BF1549" s="1">
        <v>0</v>
      </c>
      <c r="BG1549" s="1">
        <v>0</v>
      </c>
      <c r="BH1549" s="1">
        <v>28.88</v>
      </c>
      <c r="BI1549" s="1">
        <v>0</v>
      </c>
      <c r="BJ1549" s="1">
        <v>0</v>
      </c>
      <c r="BK1549" s="1">
        <v>0</v>
      </c>
      <c r="BL1549" s="1">
        <v>0</v>
      </c>
      <c r="BM1549" s="1">
        <v>0</v>
      </c>
      <c r="BN1549" s="1">
        <v>0</v>
      </c>
      <c r="BO1549" s="1">
        <v>0</v>
      </c>
      <c r="BP1549" s="1">
        <v>0</v>
      </c>
      <c r="BQ1549" s="1">
        <v>0</v>
      </c>
      <c r="BR1549" s="1">
        <v>0</v>
      </c>
      <c r="BS1549" s="1">
        <v>0</v>
      </c>
      <c r="BT1549" s="1">
        <v>0</v>
      </c>
      <c r="BU1549" s="1">
        <v>0</v>
      </c>
      <c r="BV1549" s="1">
        <v>0</v>
      </c>
      <c r="BW1549" s="1">
        <v>0</v>
      </c>
      <c r="BX1549" s="1">
        <v>0</v>
      </c>
      <c r="BY1549" s="1">
        <v>0</v>
      </c>
      <c r="BZ1549" s="1">
        <v>0</v>
      </c>
      <c r="CA1549" s="1">
        <v>0</v>
      </c>
      <c r="CB1549" s="1">
        <v>0</v>
      </c>
      <c r="CC1549" s="1">
        <v>0</v>
      </c>
      <c r="CD1549" s="1">
        <v>0</v>
      </c>
      <c r="CE1549" s="1">
        <v>0</v>
      </c>
      <c r="CF1549" s="1">
        <v>7.0000000000000007E-2</v>
      </c>
      <c r="CG1549" s="1">
        <v>0.21</v>
      </c>
      <c r="CH1549" s="1">
        <v>2.94</v>
      </c>
      <c r="CI1549" s="1">
        <v>0</v>
      </c>
      <c r="CJ1549" s="1">
        <v>0</v>
      </c>
      <c r="CK1549" s="1">
        <v>0</v>
      </c>
      <c r="CL1549" s="1">
        <v>0</v>
      </c>
      <c r="CM1549" s="1">
        <v>150</v>
      </c>
      <c r="CN1549" s="1">
        <v>150</v>
      </c>
      <c r="CO1549" s="1">
        <v>101</v>
      </c>
      <c r="CP1549" s="1">
        <v>344</v>
      </c>
      <c r="CQ1549" s="1">
        <v>100</v>
      </c>
      <c r="CR1549" s="1">
        <v>0</v>
      </c>
      <c r="CS1549" t="s">
        <v>116</v>
      </c>
      <c r="CT1549">
        <f t="shared" si="200"/>
        <v>0</v>
      </c>
      <c r="CU1549">
        <f t="shared" si="201"/>
        <v>0</v>
      </c>
      <c r="CV1549">
        <f t="shared" si="199"/>
        <v>0</v>
      </c>
      <c r="CW1549">
        <f t="shared" si="202"/>
        <v>0</v>
      </c>
      <c r="CX1549" s="4">
        <f t="shared" si="203"/>
        <v>86964660</v>
      </c>
      <c r="CY1549">
        <f t="shared" si="204"/>
        <v>0</v>
      </c>
      <c r="CZ1549">
        <f t="shared" si="205"/>
        <v>86954728</v>
      </c>
      <c r="DA1549">
        <f t="shared" si="206"/>
        <v>9932</v>
      </c>
    </row>
    <row r="1550" spans="1:105" x14ac:dyDescent="0.3">
      <c r="A1550" s="1">
        <v>33</v>
      </c>
      <c r="B1550" s="1" t="s">
        <v>97</v>
      </c>
      <c r="C1550" s="1">
        <v>2028</v>
      </c>
      <c r="D1550" s="1">
        <v>12</v>
      </c>
      <c r="E1550" s="1">
        <v>0</v>
      </c>
      <c r="F1550" s="1">
        <v>300</v>
      </c>
      <c r="G1550" s="1">
        <v>2.0407999999999999E-2</v>
      </c>
      <c r="H1550" s="1">
        <v>2012</v>
      </c>
      <c r="I1550" s="1" t="s">
        <v>98</v>
      </c>
      <c r="J1550" s="1" t="s">
        <v>99</v>
      </c>
      <c r="K1550" s="1" t="s">
        <v>100</v>
      </c>
      <c r="L1550" s="1" t="s">
        <v>101</v>
      </c>
      <c r="M1550" s="1" t="s">
        <v>101</v>
      </c>
      <c r="N1550" s="1" t="s">
        <v>101</v>
      </c>
      <c r="O1550" s="1" t="s">
        <v>102</v>
      </c>
      <c r="P1550" s="1">
        <v>42622</v>
      </c>
      <c r="Q1550" s="1">
        <v>2762963.75</v>
      </c>
      <c r="R1550" s="1">
        <v>0</v>
      </c>
      <c r="S1550" s="1">
        <v>2827766.75</v>
      </c>
      <c r="T1550" s="1">
        <v>4032.92</v>
      </c>
      <c r="U1550" s="1">
        <v>0</v>
      </c>
      <c r="V1550" s="1">
        <v>0</v>
      </c>
      <c r="W1550" s="1">
        <v>68830.52</v>
      </c>
      <c r="X1550" s="1">
        <v>0</v>
      </c>
      <c r="Y1550" s="1">
        <v>0</v>
      </c>
      <c r="Z1550" s="1">
        <v>24431.64</v>
      </c>
      <c r="AA1550" s="1">
        <v>0</v>
      </c>
      <c r="AB1550" s="1">
        <v>0</v>
      </c>
      <c r="AC1550" s="1">
        <v>24232.66</v>
      </c>
      <c r="AD1550" s="1">
        <v>111600</v>
      </c>
      <c r="AE1550" s="1">
        <v>284736.59000000003</v>
      </c>
      <c r="AF1550" s="1">
        <v>857308.25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95175528</v>
      </c>
      <c r="AP1550" s="1">
        <v>97026176</v>
      </c>
      <c r="AQ1550" s="1">
        <v>89272088</v>
      </c>
      <c r="AR1550" s="1">
        <v>7357145.5</v>
      </c>
      <c r="AS1550" s="1">
        <v>396975.44</v>
      </c>
      <c r="AT1550" s="1">
        <v>0</v>
      </c>
      <c r="AU1550" s="1">
        <v>114308.82</v>
      </c>
      <c r="AV1550" s="1">
        <v>1964959</v>
      </c>
      <c r="AW1550" s="1">
        <v>0</v>
      </c>
      <c r="AX1550" s="1">
        <v>0</v>
      </c>
      <c r="AY1550" s="1">
        <v>35.61</v>
      </c>
      <c r="AZ1550" s="1">
        <v>36.04</v>
      </c>
      <c r="BA1550" s="1">
        <v>0.56000000000000005</v>
      </c>
      <c r="BB1550" s="1">
        <v>0.03</v>
      </c>
      <c r="BC1550" s="1">
        <v>0.76</v>
      </c>
      <c r="BD1550" s="1">
        <v>28.34</v>
      </c>
      <c r="BE1550" s="1">
        <v>0</v>
      </c>
      <c r="BF1550" s="1">
        <v>0</v>
      </c>
      <c r="BG1550" s="1">
        <v>0</v>
      </c>
      <c r="BH1550" s="1">
        <v>28.55</v>
      </c>
      <c r="BI1550" s="1">
        <v>0</v>
      </c>
      <c r="BJ1550" s="1">
        <v>0</v>
      </c>
      <c r="BK1550" s="1">
        <v>0</v>
      </c>
      <c r="BL1550" s="1">
        <v>0</v>
      </c>
      <c r="BM1550" s="1">
        <v>0</v>
      </c>
      <c r="BN1550" s="1">
        <v>0</v>
      </c>
      <c r="BO1550" s="1">
        <v>0</v>
      </c>
      <c r="BP1550" s="1">
        <v>0</v>
      </c>
      <c r="BQ1550" s="1">
        <v>0</v>
      </c>
      <c r="BR1550" s="1">
        <v>0</v>
      </c>
      <c r="BS1550" s="1">
        <v>0</v>
      </c>
      <c r="BT1550" s="1">
        <v>0</v>
      </c>
      <c r="BU1550" s="1">
        <v>0</v>
      </c>
      <c r="BV1550" s="1">
        <v>0</v>
      </c>
      <c r="BW1550" s="1">
        <v>0</v>
      </c>
      <c r="BX1550" s="1">
        <v>0</v>
      </c>
      <c r="BY1550" s="1">
        <v>0</v>
      </c>
      <c r="BZ1550" s="1">
        <v>0</v>
      </c>
      <c r="CA1550" s="1">
        <v>0</v>
      </c>
      <c r="CB1550" s="1">
        <v>0</v>
      </c>
      <c r="CC1550" s="1">
        <v>0</v>
      </c>
      <c r="CD1550" s="1">
        <v>0</v>
      </c>
      <c r="CE1550" s="1">
        <v>0</v>
      </c>
      <c r="CF1550" s="1">
        <v>0.12</v>
      </c>
      <c r="CG1550" s="1">
        <v>0.35</v>
      </c>
      <c r="CH1550" s="1">
        <v>3.35</v>
      </c>
      <c r="CI1550" s="1">
        <v>0</v>
      </c>
      <c r="CJ1550" s="1">
        <v>0</v>
      </c>
      <c r="CK1550" s="1">
        <v>0</v>
      </c>
      <c r="CL1550" s="1">
        <v>0</v>
      </c>
      <c r="CM1550" s="1">
        <v>150</v>
      </c>
      <c r="CN1550" s="1">
        <v>150</v>
      </c>
      <c r="CO1550" s="1">
        <v>101</v>
      </c>
      <c r="CP1550" s="1">
        <v>344</v>
      </c>
      <c r="CQ1550" s="1">
        <v>100</v>
      </c>
      <c r="CR1550" s="1">
        <v>0</v>
      </c>
      <c r="CS1550" t="s">
        <v>116</v>
      </c>
      <c r="CT1550">
        <f t="shared" si="200"/>
        <v>0</v>
      </c>
      <c r="CU1550">
        <f t="shared" si="201"/>
        <v>0</v>
      </c>
      <c r="CV1550">
        <f t="shared" si="199"/>
        <v>0</v>
      </c>
      <c r="CW1550">
        <f t="shared" si="202"/>
        <v>0</v>
      </c>
      <c r="CX1550" s="4">
        <f t="shared" si="203"/>
        <v>97140484.819999993</v>
      </c>
      <c r="CY1550">
        <f t="shared" si="204"/>
        <v>0</v>
      </c>
      <c r="CZ1550">
        <f t="shared" si="205"/>
        <v>97026176</v>
      </c>
      <c r="DA1550">
        <f t="shared" si="206"/>
        <v>114308.82</v>
      </c>
    </row>
    <row r="1551" spans="1:105" x14ac:dyDescent="0.3">
      <c r="A1551" s="1">
        <v>33</v>
      </c>
      <c r="B1551" s="1" t="s">
        <v>103</v>
      </c>
      <c r="C1551" s="1">
        <v>2028</v>
      </c>
      <c r="D1551" s="1">
        <v>1</v>
      </c>
      <c r="E1551" s="1">
        <v>0</v>
      </c>
      <c r="F1551" s="1">
        <v>300</v>
      </c>
      <c r="G1551" s="1">
        <v>2.0407999999999999E-2</v>
      </c>
      <c r="H1551" s="1">
        <v>2012</v>
      </c>
      <c r="I1551" s="1" t="s">
        <v>98</v>
      </c>
      <c r="J1551" s="1" t="s">
        <v>99</v>
      </c>
      <c r="K1551" s="1" t="s">
        <v>100</v>
      </c>
      <c r="L1551" s="1" t="s">
        <v>101</v>
      </c>
      <c r="M1551" s="1" t="s">
        <v>101</v>
      </c>
      <c r="N1551" s="1" t="s">
        <v>101</v>
      </c>
      <c r="O1551" s="1" t="s">
        <v>102</v>
      </c>
      <c r="P1551" s="1">
        <v>42622</v>
      </c>
      <c r="Q1551" s="1">
        <v>10399766</v>
      </c>
      <c r="R1551" s="1">
        <v>0</v>
      </c>
      <c r="S1551" s="1">
        <v>10941356</v>
      </c>
      <c r="T1551" s="1">
        <v>2779.43</v>
      </c>
      <c r="U1551" s="1">
        <v>0</v>
      </c>
      <c r="V1551" s="1">
        <v>0</v>
      </c>
      <c r="W1551" s="1">
        <v>544325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250822.09</v>
      </c>
      <c r="AD1551" s="1">
        <v>312480</v>
      </c>
      <c r="AE1551" s="1">
        <v>1200391.3799999999</v>
      </c>
      <c r="AF1551" s="1">
        <v>3574113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367160704</v>
      </c>
      <c r="AP1551" s="1">
        <v>382255936</v>
      </c>
      <c r="AQ1551" s="1">
        <v>327904416</v>
      </c>
      <c r="AR1551" s="1">
        <v>54296300</v>
      </c>
      <c r="AS1551" s="1">
        <v>55387.32</v>
      </c>
      <c r="AT1551" s="1">
        <v>0</v>
      </c>
      <c r="AU1551" s="1">
        <v>86338.79</v>
      </c>
      <c r="AV1551" s="1">
        <v>15181578</v>
      </c>
      <c r="AW1551" s="1">
        <v>0</v>
      </c>
      <c r="AX1551" s="1">
        <v>0</v>
      </c>
      <c r="AY1551" s="1">
        <v>43.9</v>
      </c>
      <c r="AZ1551" s="1">
        <v>37.9</v>
      </c>
      <c r="BA1551" s="1">
        <v>2.78</v>
      </c>
      <c r="BB1551" s="1">
        <v>0.44</v>
      </c>
      <c r="BC1551" s="1">
        <v>5.01</v>
      </c>
      <c r="BD1551" s="1">
        <v>31.06</v>
      </c>
      <c r="BE1551" s="1">
        <v>0</v>
      </c>
      <c r="BF1551" s="1">
        <v>0</v>
      </c>
      <c r="BG1551" s="1">
        <v>0</v>
      </c>
      <c r="BH1551" s="1">
        <v>27.89</v>
      </c>
      <c r="BI1551" s="1">
        <v>0</v>
      </c>
      <c r="BJ1551" s="1">
        <v>0</v>
      </c>
      <c r="BK1551" s="1">
        <v>0</v>
      </c>
      <c r="BL1551" s="1">
        <v>0</v>
      </c>
      <c r="BM1551" s="1">
        <v>0</v>
      </c>
      <c r="BN1551" s="1">
        <v>0</v>
      </c>
      <c r="BO1551" s="1">
        <v>0</v>
      </c>
      <c r="BP1551" s="1">
        <v>0</v>
      </c>
      <c r="BQ1551" s="1">
        <v>0</v>
      </c>
      <c r="BR1551" s="1">
        <v>0</v>
      </c>
      <c r="BS1551" s="1">
        <v>0</v>
      </c>
      <c r="BT1551" s="1">
        <v>0</v>
      </c>
      <c r="BU1551" s="1">
        <v>0</v>
      </c>
      <c r="BV1551" s="1">
        <v>0</v>
      </c>
      <c r="BW1551" s="1">
        <v>0</v>
      </c>
      <c r="BX1551" s="1">
        <v>0</v>
      </c>
      <c r="BY1551" s="1">
        <v>0</v>
      </c>
      <c r="BZ1551" s="1">
        <v>0</v>
      </c>
      <c r="CA1551" s="1">
        <v>0</v>
      </c>
      <c r="CB1551" s="1">
        <v>0</v>
      </c>
      <c r="CC1551" s="1">
        <v>0</v>
      </c>
      <c r="CD1551" s="1">
        <v>0</v>
      </c>
      <c r="CE1551" s="1">
        <v>0</v>
      </c>
      <c r="CF1551" s="1">
        <v>0</v>
      </c>
      <c r="CG1551" s="1">
        <v>0</v>
      </c>
      <c r="CH1551" s="1">
        <v>7.41</v>
      </c>
      <c r="CI1551" s="1">
        <v>0</v>
      </c>
      <c r="CJ1551" s="1">
        <v>0</v>
      </c>
      <c r="CK1551" s="1">
        <v>0</v>
      </c>
      <c r="CL1551" s="1">
        <v>0</v>
      </c>
      <c r="CM1551" s="1">
        <v>420</v>
      </c>
      <c r="CN1551" s="1">
        <v>420</v>
      </c>
      <c r="CO1551" s="1">
        <v>811</v>
      </c>
      <c r="CP1551" s="1">
        <v>957</v>
      </c>
      <c r="CQ1551" s="1">
        <v>0</v>
      </c>
      <c r="CR1551" s="1">
        <v>0</v>
      </c>
      <c r="CS1551" t="s">
        <v>116</v>
      </c>
      <c r="CT1551">
        <f t="shared" si="200"/>
        <v>0</v>
      </c>
      <c r="CU1551">
        <f t="shared" si="201"/>
        <v>0</v>
      </c>
      <c r="CV1551">
        <f t="shared" si="199"/>
        <v>0</v>
      </c>
      <c r="CW1551">
        <f t="shared" si="202"/>
        <v>0</v>
      </c>
      <c r="CX1551" s="4">
        <f t="shared" si="203"/>
        <v>382342274.79000002</v>
      </c>
      <c r="CY1551">
        <f t="shared" si="204"/>
        <v>0</v>
      </c>
      <c r="CZ1551">
        <f t="shared" si="205"/>
        <v>382255936</v>
      </c>
      <c r="DA1551">
        <f t="shared" si="206"/>
        <v>86338.79</v>
      </c>
    </row>
    <row r="1552" spans="1:105" x14ac:dyDescent="0.3">
      <c r="A1552" s="1">
        <v>33</v>
      </c>
      <c r="B1552" s="1" t="s">
        <v>103</v>
      </c>
      <c r="C1552" s="1">
        <v>2028</v>
      </c>
      <c r="D1552" s="1">
        <v>2</v>
      </c>
      <c r="E1552" s="1">
        <v>0</v>
      </c>
      <c r="F1552" s="1">
        <v>300</v>
      </c>
      <c r="G1552" s="1">
        <v>2.0407999999999999E-2</v>
      </c>
      <c r="H1552" s="1">
        <v>2012</v>
      </c>
      <c r="I1552" s="1" t="s">
        <v>98</v>
      </c>
      <c r="J1552" s="1" t="s">
        <v>99</v>
      </c>
      <c r="K1552" s="1" t="s">
        <v>100</v>
      </c>
      <c r="L1552" s="1" t="s">
        <v>101</v>
      </c>
      <c r="M1552" s="1" t="s">
        <v>101</v>
      </c>
      <c r="N1552" s="1" t="s">
        <v>101</v>
      </c>
      <c r="O1552" s="1" t="s">
        <v>102</v>
      </c>
      <c r="P1552" s="1">
        <v>42622</v>
      </c>
      <c r="Q1552" s="1">
        <v>8781741</v>
      </c>
      <c r="R1552" s="1">
        <v>0</v>
      </c>
      <c r="S1552" s="1">
        <v>9359828</v>
      </c>
      <c r="T1552" s="1">
        <v>1424.23</v>
      </c>
      <c r="U1552" s="1">
        <v>0</v>
      </c>
      <c r="V1552" s="1">
        <v>0</v>
      </c>
      <c r="W1552" s="1">
        <v>579511.81000000006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245898.08</v>
      </c>
      <c r="AD1552" s="1">
        <v>282240</v>
      </c>
      <c r="AE1552" s="1">
        <v>1170509.6299999999</v>
      </c>
      <c r="AF1552" s="1">
        <v>3107021.75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308928896</v>
      </c>
      <c r="AP1552" s="1">
        <v>324867104</v>
      </c>
      <c r="AQ1552" s="1">
        <v>278537632</v>
      </c>
      <c r="AR1552" s="1">
        <v>46303756</v>
      </c>
      <c r="AS1552" s="1">
        <v>25735.53</v>
      </c>
      <c r="AT1552" s="1">
        <v>0</v>
      </c>
      <c r="AU1552" s="1">
        <v>37931.769999999997</v>
      </c>
      <c r="AV1552" s="1">
        <v>15976126</v>
      </c>
      <c r="AW1552" s="1">
        <v>0</v>
      </c>
      <c r="AX1552" s="1">
        <v>0</v>
      </c>
      <c r="AY1552" s="1">
        <v>40.47</v>
      </c>
      <c r="AZ1552" s="1">
        <v>37.46</v>
      </c>
      <c r="BA1552" s="1">
        <v>1.4</v>
      </c>
      <c r="BB1552" s="1">
        <v>0.2</v>
      </c>
      <c r="BC1552" s="1">
        <v>2.62</v>
      </c>
      <c r="BD1552" s="1">
        <v>26.63</v>
      </c>
      <c r="BE1552" s="1">
        <v>0</v>
      </c>
      <c r="BF1552" s="1">
        <v>0</v>
      </c>
      <c r="BG1552" s="1">
        <v>0</v>
      </c>
      <c r="BH1552" s="1">
        <v>27.57</v>
      </c>
      <c r="BI1552" s="1">
        <v>0</v>
      </c>
      <c r="BJ1552" s="1">
        <v>0</v>
      </c>
      <c r="BK1552" s="1">
        <v>0</v>
      </c>
      <c r="BL1552" s="1">
        <v>0</v>
      </c>
      <c r="BM1552" s="1">
        <v>0</v>
      </c>
      <c r="BN1552" s="1">
        <v>0</v>
      </c>
      <c r="BO1552" s="1">
        <v>0</v>
      </c>
      <c r="BP1552" s="1">
        <v>0</v>
      </c>
      <c r="BQ1552" s="1">
        <v>0</v>
      </c>
      <c r="BR1552" s="1">
        <v>0</v>
      </c>
      <c r="BS1552" s="1">
        <v>0</v>
      </c>
      <c r="BT1552" s="1">
        <v>0</v>
      </c>
      <c r="BU1552" s="1">
        <v>0</v>
      </c>
      <c r="BV1552" s="1">
        <v>0</v>
      </c>
      <c r="BW1552" s="1">
        <v>0</v>
      </c>
      <c r="BX1552" s="1">
        <v>0</v>
      </c>
      <c r="BY1552" s="1">
        <v>0</v>
      </c>
      <c r="BZ1552" s="1">
        <v>0</v>
      </c>
      <c r="CA1552" s="1">
        <v>0</v>
      </c>
      <c r="CB1552" s="1">
        <v>0</v>
      </c>
      <c r="CC1552" s="1">
        <v>0</v>
      </c>
      <c r="CD1552" s="1">
        <v>0</v>
      </c>
      <c r="CE1552" s="1">
        <v>0</v>
      </c>
      <c r="CF1552" s="1">
        <v>0</v>
      </c>
      <c r="CG1552" s="1">
        <v>0</v>
      </c>
      <c r="CH1552" s="1">
        <v>4.72</v>
      </c>
      <c r="CI1552" s="1">
        <v>0</v>
      </c>
      <c r="CJ1552" s="1">
        <v>0</v>
      </c>
      <c r="CK1552" s="1">
        <v>0</v>
      </c>
      <c r="CL1552" s="1">
        <v>0</v>
      </c>
      <c r="CM1552" s="1">
        <v>420</v>
      </c>
      <c r="CN1552" s="1">
        <v>420</v>
      </c>
      <c r="CO1552" s="1">
        <v>811</v>
      </c>
      <c r="CP1552" s="1">
        <v>957</v>
      </c>
      <c r="CQ1552" s="1">
        <v>0</v>
      </c>
      <c r="CR1552" s="1">
        <v>0</v>
      </c>
      <c r="CS1552" t="s">
        <v>116</v>
      </c>
      <c r="CT1552">
        <f t="shared" si="200"/>
        <v>0</v>
      </c>
      <c r="CU1552">
        <f t="shared" si="201"/>
        <v>0</v>
      </c>
      <c r="CV1552">
        <f t="shared" si="199"/>
        <v>0</v>
      </c>
      <c r="CW1552">
        <f t="shared" si="202"/>
        <v>0</v>
      </c>
      <c r="CX1552" s="4">
        <f t="shared" si="203"/>
        <v>324905035.76999998</v>
      </c>
      <c r="CY1552">
        <f t="shared" si="204"/>
        <v>0</v>
      </c>
      <c r="CZ1552">
        <f t="shared" si="205"/>
        <v>324867104</v>
      </c>
      <c r="DA1552">
        <f t="shared" si="206"/>
        <v>37931.769999999997</v>
      </c>
    </row>
    <row r="1553" spans="1:105" x14ac:dyDescent="0.3">
      <c r="A1553" s="1">
        <v>33</v>
      </c>
      <c r="B1553" s="1" t="s">
        <v>103</v>
      </c>
      <c r="C1553" s="1">
        <v>2028</v>
      </c>
      <c r="D1553" s="1">
        <v>3</v>
      </c>
      <c r="E1553" s="1">
        <v>0</v>
      </c>
      <c r="F1553" s="1">
        <v>300</v>
      </c>
      <c r="G1553" s="1">
        <v>2.0407999999999999E-2</v>
      </c>
      <c r="H1553" s="1">
        <v>2012</v>
      </c>
      <c r="I1553" s="1" t="s">
        <v>98</v>
      </c>
      <c r="J1553" s="1" t="s">
        <v>99</v>
      </c>
      <c r="K1553" s="1" t="s">
        <v>100</v>
      </c>
      <c r="L1553" s="1" t="s">
        <v>101</v>
      </c>
      <c r="M1553" s="1" t="s">
        <v>101</v>
      </c>
      <c r="N1553" s="1" t="s">
        <v>101</v>
      </c>
      <c r="O1553" s="1" t="s">
        <v>102</v>
      </c>
      <c r="P1553" s="1">
        <v>42622</v>
      </c>
      <c r="Q1553" s="1">
        <v>8972564</v>
      </c>
      <c r="R1553" s="1">
        <v>0</v>
      </c>
      <c r="S1553" s="1">
        <v>8978019</v>
      </c>
      <c r="T1553" s="1">
        <v>198.01</v>
      </c>
      <c r="U1553" s="1">
        <v>0</v>
      </c>
      <c r="V1553" s="1">
        <v>0</v>
      </c>
      <c r="W1553" s="1">
        <v>5630.85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415775.13</v>
      </c>
      <c r="AD1553" s="1">
        <v>312480</v>
      </c>
      <c r="AE1553" s="1">
        <v>1222755.25</v>
      </c>
      <c r="AF1553" s="1">
        <v>3083512.5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304508544</v>
      </c>
      <c r="AP1553" s="1">
        <v>304661888</v>
      </c>
      <c r="AQ1553" s="1">
        <v>260683856</v>
      </c>
      <c r="AR1553" s="1">
        <v>43956808</v>
      </c>
      <c r="AS1553" s="1">
        <v>21211.119999999999</v>
      </c>
      <c r="AT1553" s="1">
        <v>0</v>
      </c>
      <c r="AU1553" s="1">
        <v>5852.94</v>
      </c>
      <c r="AV1553" s="1">
        <v>159200.48000000001</v>
      </c>
      <c r="AW1553" s="1">
        <v>0</v>
      </c>
      <c r="AX1553" s="1">
        <v>0</v>
      </c>
      <c r="AY1553" s="1">
        <v>44.85</v>
      </c>
      <c r="AZ1553" s="1">
        <v>37.44</v>
      </c>
      <c r="BA1553" s="1">
        <v>3.38</v>
      </c>
      <c r="BB1553" s="1">
        <v>0.59</v>
      </c>
      <c r="BC1553" s="1">
        <v>6.29</v>
      </c>
      <c r="BD1553" s="1">
        <v>29.56</v>
      </c>
      <c r="BE1553" s="1">
        <v>0</v>
      </c>
      <c r="BF1553" s="1">
        <v>0</v>
      </c>
      <c r="BG1553" s="1">
        <v>0</v>
      </c>
      <c r="BH1553" s="1">
        <v>28.27</v>
      </c>
      <c r="BI1553" s="1">
        <v>0</v>
      </c>
      <c r="BJ1553" s="1">
        <v>0</v>
      </c>
      <c r="BK1553" s="1">
        <v>0</v>
      </c>
      <c r="BL1553" s="1">
        <v>0</v>
      </c>
      <c r="BM1553" s="1">
        <v>0</v>
      </c>
      <c r="BN1553" s="1">
        <v>0</v>
      </c>
      <c r="BO1553" s="1">
        <v>0</v>
      </c>
      <c r="BP1553" s="1">
        <v>0</v>
      </c>
      <c r="BQ1553" s="1">
        <v>0</v>
      </c>
      <c r="BR1553" s="1">
        <v>0</v>
      </c>
      <c r="BS1553" s="1">
        <v>0</v>
      </c>
      <c r="BT1553" s="1">
        <v>0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0</v>
      </c>
      <c r="CD1553" s="1">
        <v>0</v>
      </c>
      <c r="CE1553" s="1">
        <v>0</v>
      </c>
      <c r="CF1553" s="1">
        <v>0</v>
      </c>
      <c r="CG1553" s="1">
        <v>0</v>
      </c>
      <c r="CH1553" s="1">
        <v>4.6100000000000003</v>
      </c>
      <c r="CI1553" s="1">
        <v>0</v>
      </c>
      <c r="CJ1553" s="1">
        <v>0</v>
      </c>
      <c r="CK1553" s="1">
        <v>0</v>
      </c>
      <c r="CL1553" s="1">
        <v>0</v>
      </c>
      <c r="CM1553" s="1">
        <v>420</v>
      </c>
      <c r="CN1553" s="1">
        <v>420</v>
      </c>
      <c r="CO1553" s="1">
        <v>811</v>
      </c>
      <c r="CP1553" s="1">
        <v>957</v>
      </c>
      <c r="CQ1553" s="1">
        <v>0</v>
      </c>
      <c r="CR1553" s="1">
        <v>0</v>
      </c>
      <c r="CS1553" t="s">
        <v>116</v>
      </c>
      <c r="CT1553">
        <f t="shared" si="200"/>
        <v>0</v>
      </c>
      <c r="CU1553">
        <f t="shared" si="201"/>
        <v>0</v>
      </c>
      <c r="CV1553">
        <f t="shared" si="199"/>
        <v>0</v>
      </c>
      <c r="CW1553">
        <f t="shared" si="202"/>
        <v>0</v>
      </c>
      <c r="CX1553" s="4">
        <f t="shared" si="203"/>
        <v>304667740.94</v>
      </c>
      <c r="CY1553">
        <f t="shared" si="204"/>
        <v>0</v>
      </c>
      <c r="CZ1553">
        <f t="shared" si="205"/>
        <v>304661888</v>
      </c>
      <c r="DA1553">
        <f t="shared" si="206"/>
        <v>5852.94</v>
      </c>
    </row>
    <row r="1554" spans="1:105" x14ac:dyDescent="0.3">
      <c r="A1554" s="1">
        <v>33</v>
      </c>
      <c r="B1554" s="1" t="s">
        <v>103</v>
      </c>
      <c r="C1554" s="1">
        <v>2028</v>
      </c>
      <c r="D1554" s="1">
        <v>4</v>
      </c>
      <c r="E1554" s="1">
        <v>0</v>
      </c>
      <c r="F1554" s="1">
        <v>300</v>
      </c>
      <c r="G1554" s="1">
        <v>2.0407999999999999E-2</v>
      </c>
      <c r="H1554" s="1">
        <v>2012</v>
      </c>
      <c r="I1554" s="1" t="s">
        <v>98</v>
      </c>
      <c r="J1554" s="1" t="s">
        <v>99</v>
      </c>
      <c r="K1554" s="1" t="s">
        <v>100</v>
      </c>
      <c r="L1554" s="1" t="s">
        <v>101</v>
      </c>
      <c r="M1554" s="1" t="s">
        <v>101</v>
      </c>
      <c r="N1554" s="1" t="s">
        <v>101</v>
      </c>
      <c r="O1554" s="1" t="s">
        <v>102</v>
      </c>
      <c r="P1554" s="1">
        <v>42622</v>
      </c>
      <c r="Q1554" s="1">
        <v>8346259</v>
      </c>
      <c r="R1554" s="1">
        <v>0</v>
      </c>
      <c r="S1554" s="1">
        <v>8352094.5</v>
      </c>
      <c r="T1554" s="1">
        <v>227.93</v>
      </c>
      <c r="U1554" s="1">
        <v>0</v>
      </c>
      <c r="V1554" s="1">
        <v>0</v>
      </c>
      <c r="W1554" s="1">
        <v>6166.26</v>
      </c>
      <c r="X1554" s="1">
        <v>0</v>
      </c>
      <c r="Y1554" s="1">
        <v>0</v>
      </c>
      <c r="Z1554" s="1">
        <v>0</v>
      </c>
      <c r="AA1554" s="1">
        <v>0</v>
      </c>
      <c r="AB1554" s="1">
        <v>28.67</v>
      </c>
      <c r="AC1554" s="1">
        <v>398973.31</v>
      </c>
      <c r="AD1554" s="1">
        <v>302400</v>
      </c>
      <c r="AE1554" s="1">
        <v>1244882.6299999999</v>
      </c>
      <c r="AF1554" s="1">
        <v>3112149.75</v>
      </c>
      <c r="AG1554" s="1">
        <v>0</v>
      </c>
      <c r="AH1554" s="1">
        <v>0</v>
      </c>
      <c r="AI1554" s="1">
        <v>0</v>
      </c>
      <c r="AJ1554" s="1">
        <v>0</v>
      </c>
      <c r="AK1554" s="1">
        <v>82.86</v>
      </c>
      <c r="AL1554" s="1">
        <v>0</v>
      </c>
      <c r="AM1554" s="1">
        <v>0</v>
      </c>
      <c r="AN1554" s="1">
        <v>0</v>
      </c>
      <c r="AO1554" s="1">
        <v>283034912</v>
      </c>
      <c r="AP1554" s="1">
        <v>283290496</v>
      </c>
      <c r="AQ1554" s="1">
        <v>243014064</v>
      </c>
      <c r="AR1554" s="1">
        <v>40207124</v>
      </c>
      <c r="AS1554" s="1">
        <v>69498.84</v>
      </c>
      <c r="AT1554" s="1">
        <v>0</v>
      </c>
      <c r="AU1554" s="1">
        <v>689124.44</v>
      </c>
      <c r="AV1554" s="1">
        <v>944695.5</v>
      </c>
      <c r="AW1554" s="1">
        <v>0</v>
      </c>
      <c r="AX1554" s="1">
        <v>0</v>
      </c>
      <c r="AY1554" s="1">
        <v>48.07</v>
      </c>
      <c r="AZ1554" s="1">
        <v>37.78</v>
      </c>
      <c r="BA1554" s="1">
        <v>4.53</v>
      </c>
      <c r="BB1554" s="1">
        <v>0.6</v>
      </c>
      <c r="BC1554" s="1">
        <v>9.0399999999999991</v>
      </c>
      <c r="BD1554" s="1">
        <v>3023.37</v>
      </c>
      <c r="BE1554" s="1">
        <v>0</v>
      </c>
      <c r="BF1554" s="1">
        <v>0</v>
      </c>
      <c r="BG1554" s="1">
        <v>0</v>
      </c>
      <c r="BH1554" s="1">
        <v>153.19999999999999</v>
      </c>
      <c r="BI1554" s="1">
        <v>0</v>
      </c>
      <c r="BJ1554" s="1">
        <v>0</v>
      </c>
      <c r="BK1554" s="1">
        <v>20967</v>
      </c>
      <c r="BL1554" s="1">
        <v>0</v>
      </c>
      <c r="BM1554" s="1">
        <v>0</v>
      </c>
      <c r="BN1554" s="1">
        <v>0</v>
      </c>
      <c r="BO1554" s="1">
        <v>0</v>
      </c>
      <c r="BP1554" s="1">
        <v>0.12666667000000001</v>
      </c>
      <c r="BQ1554" s="1">
        <v>0</v>
      </c>
      <c r="BR1554" s="1">
        <v>0</v>
      </c>
      <c r="BS1554" s="1">
        <v>0.12666667000000001</v>
      </c>
      <c r="BT1554" s="1">
        <v>0.14666666</v>
      </c>
      <c r="BU1554" s="1">
        <v>0</v>
      </c>
      <c r="BV1554" s="1">
        <v>0</v>
      </c>
      <c r="BW1554" s="1">
        <v>0.14666666</v>
      </c>
      <c r="BX1554" s="1">
        <v>0</v>
      </c>
      <c r="BY1554" s="1">
        <v>0.09</v>
      </c>
      <c r="BZ1554" s="1">
        <v>0</v>
      </c>
      <c r="CA1554" s="1">
        <v>0</v>
      </c>
      <c r="CB1554" s="1">
        <v>0</v>
      </c>
      <c r="CC1554" s="1">
        <v>0</v>
      </c>
      <c r="CD1554" s="1">
        <v>0</v>
      </c>
      <c r="CE1554" s="1">
        <v>0</v>
      </c>
      <c r="CF1554" s="1">
        <v>0</v>
      </c>
      <c r="CG1554" s="1">
        <v>0</v>
      </c>
      <c r="CH1554" s="1">
        <v>4.42</v>
      </c>
      <c r="CI1554" s="1">
        <v>0</v>
      </c>
      <c r="CJ1554" s="1">
        <v>0</v>
      </c>
      <c r="CK1554" s="1">
        <v>0</v>
      </c>
      <c r="CL1554" s="1">
        <v>0</v>
      </c>
      <c r="CM1554" s="1">
        <v>420</v>
      </c>
      <c r="CN1554" s="1">
        <v>420</v>
      </c>
      <c r="CO1554" s="1">
        <v>811</v>
      </c>
      <c r="CP1554" s="1">
        <v>957</v>
      </c>
      <c r="CQ1554" s="1">
        <v>0</v>
      </c>
      <c r="CR1554" s="1">
        <v>0</v>
      </c>
      <c r="CS1554" t="s">
        <v>116</v>
      </c>
      <c r="CT1554">
        <f t="shared" si="200"/>
        <v>0</v>
      </c>
      <c r="CU1554">
        <f t="shared" si="201"/>
        <v>0</v>
      </c>
      <c r="CV1554">
        <f t="shared" si="199"/>
        <v>0</v>
      </c>
      <c r="CW1554">
        <f t="shared" si="202"/>
        <v>0</v>
      </c>
      <c r="CX1554" s="4">
        <f t="shared" si="203"/>
        <v>283979620.44</v>
      </c>
      <c r="CY1554">
        <f t="shared" si="204"/>
        <v>0</v>
      </c>
      <c r="CZ1554">
        <f t="shared" si="205"/>
        <v>283290496</v>
      </c>
      <c r="DA1554">
        <f t="shared" si="206"/>
        <v>689124.44</v>
      </c>
    </row>
    <row r="1555" spans="1:105" x14ac:dyDescent="0.3">
      <c r="A1555" s="1">
        <v>33</v>
      </c>
      <c r="B1555" s="1" t="s">
        <v>103</v>
      </c>
      <c r="C1555" s="1">
        <v>2028</v>
      </c>
      <c r="D1555" s="1">
        <v>5</v>
      </c>
      <c r="E1555" s="1">
        <v>0</v>
      </c>
      <c r="F1555" s="1">
        <v>300</v>
      </c>
      <c r="G1555" s="1">
        <v>2.0407999999999999E-2</v>
      </c>
      <c r="H1555" s="1">
        <v>2012</v>
      </c>
      <c r="I1555" s="1" t="s">
        <v>98</v>
      </c>
      <c r="J1555" s="1" t="s">
        <v>99</v>
      </c>
      <c r="K1555" s="1" t="s">
        <v>100</v>
      </c>
      <c r="L1555" s="1" t="s">
        <v>101</v>
      </c>
      <c r="M1555" s="1" t="s">
        <v>101</v>
      </c>
      <c r="N1555" s="1" t="s">
        <v>101</v>
      </c>
      <c r="O1555" s="1" t="s">
        <v>102</v>
      </c>
      <c r="P1555" s="1">
        <v>42622</v>
      </c>
      <c r="Q1555" s="1">
        <v>9924631</v>
      </c>
      <c r="R1555" s="1">
        <v>0</v>
      </c>
      <c r="S1555" s="1">
        <v>9927898</v>
      </c>
      <c r="T1555" s="1">
        <v>627.88</v>
      </c>
      <c r="U1555" s="1">
        <v>0</v>
      </c>
      <c r="V1555" s="1">
        <v>0</v>
      </c>
      <c r="W1555" s="1">
        <v>4475.25</v>
      </c>
      <c r="X1555" s="1">
        <v>0</v>
      </c>
      <c r="Y1555" s="1">
        <v>0</v>
      </c>
      <c r="Z1555" s="1">
        <v>0</v>
      </c>
      <c r="AA1555" s="1">
        <v>0</v>
      </c>
      <c r="AB1555" s="1">
        <v>117.33</v>
      </c>
      <c r="AC1555" s="1">
        <v>511857.63</v>
      </c>
      <c r="AD1555" s="1">
        <v>312480</v>
      </c>
      <c r="AE1555" s="1">
        <v>1884207.75</v>
      </c>
      <c r="AF1555" s="1">
        <v>3695052</v>
      </c>
      <c r="AG1555" s="1">
        <v>0</v>
      </c>
      <c r="AH1555" s="1">
        <v>0</v>
      </c>
      <c r="AI1555" s="1">
        <v>0</v>
      </c>
      <c r="AJ1555" s="1">
        <v>19.989999999999998</v>
      </c>
      <c r="AK1555" s="1">
        <v>599.70000000000005</v>
      </c>
      <c r="AL1555" s="1">
        <v>0</v>
      </c>
      <c r="AM1555" s="1">
        <v>0</v>
      </c>
      <c r="AN1555" s="1">
        <v>0</v>
      </c>
      <c r="AO1555" s="1">
        <v>335473984</v>
      </c>
      <c r="AP1555" s="1">
        <v>335815200</v>
      </c>
      <c r="AQ1555" s="1">
        <v>288280160</v>
      </c>
      <c r="AR1555" s="1">
        <v>47450916</v>
      </c>
      <c r="AS1555" s="1">
        <v>84271.31</v>
      </c>
      <c r="AT1555" s="1">
        <v>0</v>
      </c>
      <c r="AU1555" s="1">
        <v>797334.56</v>
      </c>
      <c r="AV1555" s="1">
        <v>1138557.5</v>
      </c>
      <c r="AW1555" s="1">
        <v>0</v>
      </c>
      <c r="AX1555" s="1">
        <v>0</v>
      </c>
      <c r="AY1555" s="1">
        <v>128.69999999999999</v>
      </c>
      <c r="AZ1555" s="1">
        <v>62.78</v>
      </c>
      <c r="BA1555" s="1">
        <v>21.83</v>
      </c>
      <c r="BB1555" s="1">
        <v>2.13</v>
      </c>
      <c r="BC1555" s="1">
        <v>65.180000000000007</v>
      </c>
      <c r="BD1555" s="1">
        <v>1269.8800000000001</v>
      </c>
      <c r="BE1555" s="1">
        <v>0</v>
      </c>
      <c r="BF1555" s="1">
        <v>0</v>
      </c>
      <c r="BG1555" s="1">
        <v>0</v>
      </c>
      <c r="BH1555" s="1">
        <v>254.41</v>
      </c>
      <c r="BI1555" s="1">
        <v>0</v>
      </c>
      <c r="BJ1555" s="1">
        <v>69.89</v>
      </c>
      <c r="BK1555" s="1">
        <v>20967</v>
      </c>
      <c r="BL1555" s="1">
        <v>0</v>
      </c>
      <c r="BM1555" s="1">
        <v>0</v>
      </c>
      <c r="BN1555" s="1">
        <v>0</v>
      </c>
      <c r="BO1555" s="1">
        <v>0</v>
      </c>
      <c r="BP1555" s="1">
        <v>0.72000003000000001</v>
      </c>
      <c r="BQ1555" s="1">
        <v>2.3333329999999999E-2</v>
      </c>
      <c r="BR1555" s="1">
        <v>0</v>
      </c>
      <c r="BS1555" s="1">
        <v>0.72000003000000001</v>
      </c>
      <c r="BT1555" s="1">
        <v>1.82000005</v>
      </c>
      <c r="BU1555" s="1">
        <v>6.3333329999999993E-2</v>
      </c>
      <c r="BV1555" s="1">
        <v>0</v>
      </c>
      <c r="BW1555" s="1">
        <v>1.75666666</v>
      </c>
      <c r="BX1555" s="1">
        <v>0.01</v>
      </c>
      <c r="BY1555" s="1">
        <v>0.26</v>
      </c>
      <c r="BZ1555" s="1">
        <v>0</v>
      </c>
      <c r="CA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G1555" s="1">
        <v>0</v>
      </c>
      <c r="CH1555" s="1">
        <v>4.63</v>
      </c>
      <c r="CI1555" s="1">
        <v>0.02</v>
      </c>
      <c r="CJ1555" s="1">
        <v>0</v>
      </c>
      <c r="CK1555" s="1">
        <v>0</v>
      </c>
      <c r="CL1555" s="1">
        <v>0</v>
      </c>
      <c r="CM1555" s="1">
        <v>420</v>
      </c>
      <c r="CN1555" s="1">
        <v>420</v>
      </c>
      <c r="CO1555" s="1">
        <v>811</v>
      </c>
      <c r="CP1555" s="1">
        <v>957</v>
      </c>
      <c r="CQ1555" s="1">
        <v>0</v>
      </c>
      <c r="CR1555" s="1">
        <v>0</v>
      </c>
      <c r="CS1555" t="s">
        <v>116</v>
      </c>
      <c r="CT1555">
        <f t="shared" si="200"/>
        <v>4.7618659863999995E-4</v>
      </c>
      <c r="CU1555">
        <f t="shared" si="201"/>
        <v>4.7618659863999995E-3</v>
      </c>
      <c r="CV1555">
        <f t="shared" si="199"/>
        <v>0.40795591999999997</v>
      </c>
      <c r="CW1555">
        <f t="shared" si="202"/>
        <v>1.2925065986399999E-3</v>
      </c>
      <c r="CX1555" s="4">
        <f t="shared" si="203"/>
        <v>337031664.88999999</v>
      </c>
      <c r="CY1555">
        <f t="shared" si="204"/>
        <v>419130.32999999996</v>
      </c>
      <c r="CZ1555">
        <f t="shared" si="205"/>
        <v>335815200</v>
      </c>
      <c r="DA1555">
        <f t="shared" si="206"/>
        <v>797334.56</v>
      </c>
    </row>
    <row r="1556" spans="1:105" x14ac:dyDescent="0.3">
      <c r="A1556" s="1">
        <v>33</v>
      </c>
      <c r="B1556" s="1" t="s">
        <v>103</v>
      </c>
      <c r="C1556" s="1">
        <v>2028</v>
      </c>
      <c r="D1556" s="1">
        <v>6</v>
      </c>
      <c r="E1556" s="1">
        <v>0</v>
      </c>
      <c r="F1556" s="1">
        <v>300</v>
      </c>
      <c r="G1556" s="1">
        <v>2.0407999999999999E-2</v>
      </c>
      <c r="H1556" s="1">
        <v>2012</v>
      </c>
      <c r="I1556" s="1" t="s">
        <v>98</v>
      </c>
      <c r="J1556" s="1" t="s">
        <v>99</v>
      </c>
      <c r="K1556" s="1" t="s">
        <v>100</v>
      </c>
      <c r="L1556" s="1" t="s">
        <v>101</v>
      </c>
      <c r="M1556" s="1" t="s">
        <v>101</v>
      </c>
      <c r="N1556" s="1" t="s">
        <v>101</v>
      </c>
      <c r="O1556" s="1" t="s">
        <v>102</v>
      </c>
      <c r="P1556" s="1">
        <v>42622</v>
      </c>
      <c r="Q1556" s="1">
        <v>11007728</v>
      </c>
      <c r="R1556" s="1">
        <v>0</v>
      </c>
      <c r="S1556" s="1">
        <v>11072857</v>
      </c>
      <c r="T1556" s="1">
        <v>94757.78</v>
      </c>
      <c r="U1556" s="1">
        <v>0</v>
      </c>
      <c r="V1556" s="1">
        <v>0</v>
      </c>
      <c r="W1556" s="1">
        <v>167875.22</v>
      </c>
      <c r="X1556" s="1">
        <v>0</v>
      </c>
      <c r="Y1556" s="1">
        <v>0</v>
      </c>
      <c r="Z1556" s="1">
        <v>0</v>
      </c>
      <c r="AA1556" s="1">
        <v>0</v>
      </c>
      <c r="AB1556" s="1">
        <v>1588.67</v>
      </c>
      <c r="AC1556" s="1">
        <v>522168.47</v>
      </c>
      <c r="AD1556" s="1">
        <v>302400</v>
      </c>
      <c r="AE1556" s="1">
        <v>1240635.25</v>
      </c>
      <c r="AF1556" s="1">
        <v>2774964.5</v>
      </c>
      <c r="AG1556" s="1">
        <v>0</v>
      </c>
      <c r="AH1556" s="1">
        <v>0</v>
      </c>
      <c r="AI1556" s="1">
        <v>0</v>
      </c>
      <c r="AJ1556" s="1">
        <v>144.38</v>
      </c>
      <c r="AK1556" s="1">
        <v>7806.47</v>
      </c>
      <c r="AL1556" s="1">
        <v>29.74</v>
      </c>
      <c r="AM1556" s="1">
        <v>0</v>
      </c>
      <c r="AN1556" s="1">
        <v>0</v>
      </c>
      <c r="AO1556" s="1">
        <v>466694848</v>
      </c>
      <c r="AP1556" s="1">
        <v>379524448</v>
      </c>
      <c r="AQ1556" s="1">
        <v>326581632</v>
      </c>
      <c r="AR1556" s="1">
        <v>52762960</v>
      </c>
      <c r="AS1556" s="1">
        <v>180245.31</v>
      </c>
      <c r="AT1556" s="1">
        <v>0</v>
      </c>
      <c r="AU1556" s="1">
        <v>469807680</v>
      </c>
      <c r="AV1556" s="1">
        <v>382637248</v>
      </c>
      <c r="AW1556" s="1">
        <v>0</v>
      </c>
      <c r="AX1556" s="1">
        <v>0</v>
      </c>
      <c r="AY1556" s="1">
        <v>460.9</v>
      </c>
      <c r="AZ1556" s="1">
        <v>572.05999999999995</v>
      </c>
      <c r="BA1556" s="1">
        <v>143.11000000000001</v>
      </c>
      <c r="BB1556" s="1">
        <v>7.95</v>
      </c>
      <c r="BC1556" s="1">
        <v>296.14999999999998</v>
      </c>
      <c r="BD1556" s="1">
        <v>4957.99</v>
      </c>
      <c r="BE1556" s="1">
        <v>0</v>
      </c>
      <c r="BF1556" s="1">
        <v>0</v>
      </c>
      <c r="BG1556" s="1">
        <v>0</v>
      </c>
      <c r="BH1556" s="1">
        <v>2279.3000000000002</v>
      </c>
      <c r="BI1556" s="1">
        <v>0</v>
      </c>
      <c r="BJ1556" s="1">
        <v>69.89</v>
      </c>
      <c r="BK1556" s="1">
        <v>20967</v>
      </c>
      <c r="BL1556" s="1">
        <v>20967</v>
      </c>
      <c r="BM1556" s="1">
        <v>0</v>
      </c>
      <c r="BN1556" s="1">
        <v>0</v>
      </c>
      <c r="BO1556" s="1">
        <v>0</v>
      </c>
      <c r="BP1556" s="1">
        <v>3.0499999500000001</v>
      </c>
      <c r="BQ1556" s="1">
        <v>0.2</v>
      </c>
      <c r="BR1556" s="1">
        <v>5.3333329999999998E-2</v>
      </c>
      <c r="BS1556" s="1">
        <v>3.0499999500000001</v>
      </c>
      <c r="BT1556" s="1">
        <v>16.106666560000001</v>
      </c>
      <c r="BU1556" s="1">
        <v>0.38</v>
      </c>
      <c r="BV1556" s="1">
        <v>5.6666670000000002E-2</v>
      </c>
      <c r="BW1556" s="1">
        <v>15.670000079999999</v>
      </c>
      <c r="BX1556" s="1">
        <v>0.05</v>
      </c>
      <c r="BY1556" s="1">
        <v>4.54</v>
      </c>
      <c r="BZ1556" s="1">
        <v>0</v>
      </c>
      <c r="CA1556" s="1">
        <v>0</v>
      </c>
      <c r="CB1556" s="1">
        <v>0</v>
      </c>
      <c r="CC1556" s="1">
        <v>0</v>
      </c>
      <c r="CD1556" s="1">
        <v>0</v>
      </c>
      <c r="CE1556" s="1">
        <v>0</v>
      </c>
      <c r="CF1556" s="1">
        <v>0</v>
      </c>
      <c r="CG1556" s="1">
        <v>0</v>
      </c>
      <c r="CH1556" s="1">
        <v>4.68</v>
      </c>
      <c r="CI1556" s="1">
        <v>0.19</v>
      </c>
      <c r="CJ1556" s="1">
        <v>0</v>
      </c>
      <c r="CK1556" s="1">
        <v>0</v>
      </c>
      <c r="CL1556" s="1">
        <v>0</v>
      </c>
      <c r="CM1556" s="1">
        <v>420</v>
      </c>
      <c r="CN1556" s="1">
        <v>420</v>
      </c>
      <c r="CO1556" s="1">
        <v>811</v>
      </c>
      <c r="CP1556" s="1">
        <v>957</v>
      </c>
      <c r="CQ1556" s="1">
        <v>0</v>
      </c>
      <c r="CR1556" s="1">
        <v>0</v>
      </c>
      <c r="CS1556" t="s">
        <v>116</v>
      </c>
      <c r="CT1556">
        <f t="shared" si="200"/>
        <v>4.0816000000000003E-3</v>
      </c>
      <c r="CU1556">
        <f t="shared" si="201"/>
        <v>4.0816000000000005E-2</v>
      </c>
      <c r="CV1556">
        <f t="shared" si="199"/>
        <v>2.9465070399999997</v>
      </c>
      <c r="CW1556">
        <f t="shared" si="202"/>
        <v>7.7550399999999995E-3</v>
      </c>
      <c r="CX1556" s="4">
        <f t="shared" si="203"/>
        <v>852359343.46000004</v>
      </c>
      <c r="CY1556">
        <f t="shared" si="204"/>
        <v>3027215.46</v>
      </c>
      <c r="CZ1556">
        <f t="shared" si="205"/>
        <v>379524448</v>
      </c>
      <c r="DA1556">
        <f t="shared" si="206"/>
        <v>469807680</v>
      </c>
    </row>
    <row r="1557" spans="1:105" x14ac:dyDescent="0.3">
      <c r="A1557" s="1">
        <v>33</v>
      </c>
      <c r="B1557" s="1" t="s">
        <v>103</v>
      </c>
      <c r="C1557" s="1">
        <v>2028</v>
      </c>
      <c r="D1557" s="1">
        <v>7</v>
      </c>
      <c r="E1557" s="1">
        <v>0</v>
      </c>
      <c r="F1557" s="1">
        <v>300</v>
      </c>
      <c r="G1557" s="1">
        <v>2.0407999999999999E-2</v>
      </c>
      <c r="H1557" s="1">
        <v>2012</v>
      </c>
      <c r="I1557" s="1" t="s">
        <v>98</v>
      </c>
      <c r="J1557" s="1" t="s">
        <v>99</v>
      </c>
      <c r="K1557" s="1" t="s">
        <v>100</v>
      </c>
      <c r="L1557" s="1" t="s">
        <v>101</v>
      </c>
      <c r="M1557" s="1" t="s">
        <v>101</v>
      </c>
      <c r="N1557" s="1" t="s">
        <v>101</v>
      </c>
      <c r="O1557" s="1" t="s">
        <v>102</v>
      </c>
      <c r="P1557" s="1">
        <v>42622</v>
      </c>
      <c r="Q1557" s="1">
        <v>12722999</v>
      </c>
      <c r="R1557" s="1">
        <v>0</v>
      </c>
      <c r="S1557" s="1">
        <v>12490775</v>
      </c>
      <c r="T1557" s="1">
        <v>278937.28000000003</v>
      </c>
      <c r="U1557" s="1">
        <v>0</v>
      </c>
      <c r="V1557" s="1">
        <v>0</v>
      </c>
      <c r="W1557" s="1">
        <v>52383.63</v>
      </c>
      <c r="X1557" s="1">
        <v>0</v>
      </c>
      <c r="Y1557" s="1">
        <v>0</v>
      </c>
      <c r="Z1557" s="1">
        <v>0</v>
      </c>
      <c r="AA1557" s="1">
        <v>0</v>
      </c>
      <c r="AB1557" s="1">
        <v>1378.67</v>
      </c>
      <c r="AC1557" s="1">
        <v>608577.93999999994</v>
      </c>
      <c r="AD1557" s="1">
        <v>312480</v>
      </c>
      <c r="AE1557" s="1">
        <v>1291848.75</v>
      </c>
      <c r="AF1557" s="1">
        <v>2517394.5</v>
      </c>
      <c r="AG1557" s="1">
        <v>0</v>
      </c>
      <c r="AH1557" s="1">
        <v>0</v>
      </c>
      <c r="AI1557" s="1">
        <v>0</v>
      </c>
      <c r="AJ1557" s="1">
        <v>592.16</v>
      </c>
      <c r="AK1557" s="1">
        <v>4734.47</v>
      </c>
      <c r="AL1557" s="1">
        <v>363.2</v>
      </c>
      <c r="AM1557" s="1">
        <v>0</v>
      </c>
      <c r="AN1557" s="1">
        <v>0</v>
      </c>
      <c r="AO1557" s="1">
        <v>965803200</v>
      </c>
      <c r="AP1557" s="1">
        <v>432196992</v>
      </c>
      <c r="AQ1557" s="1">
        <v>372891360</v>
      </c>
      <c r="AR1557" s="1">
        <v>59052580</v>
      </c>
      <c r="AS1557" s="1">
        <v>253138.88</v>
      </c>
      <c r="AT1557" s="1">
        <v>0</v>
      </c>
      <c r="AU1557" s="1">
        <v>546570048</v>
      </c>
      <c r="AV1557" s="1">
        <v>12963868</v>
      </c>
      <c r="AW1557" s="1">
        <v>0</v>
      </c>
      <c r="AX1557" s="1">
        <v>0</v>
      </c>
      <c r="AY1557" s="1">
        <v>544.14</v>
      </c>
      <c r="AZ1557" s="1">
        <v>687.56</v>
      </c>
      <c r="BA1557" s="1">
        <v>189.09</v>
      </c>
      <c r="BB1557" s="1">
        <v>22.06</v>
      </c>
      <c r="BC1557" s="1">
        <v>386.1</v>
      </c>
      <c r="BD1557" s="1">
        <v>1959.47</v>
      </c>
      <c r="BE1557" s="1">
        <v>0</v>
      </c>
      <c r="BF1557" s="1">
        <v>0</v>
      </c>
      <c r="BG1557" s="1">
        <v>0</v>
      </c>
      <c r="BH1557" s="1">
        <v>247.48</v>
      </c>
      <c r="BI1557" s="1">
        <v>0</v>
      </c>
      <c r="BJ1557" s="1">
        <v>69.89</v>
      </c>
      <c r="BK1557" s="1">
        <v>20967</v>
      </c>
      <c r="BL1557" s="1">
        <v>20967</v>
      </c>
      <c r="BM1557" s="1">
        <v>0</v>
      </c>
      <c r="BN1557" s="1">
        <v>0</v>
      </c>
      <c r="BO1557" s="1">
        <v>0</v>
      </c>
      <c r="BP1557" s="1">
        <v>3.09666657</v>
      </c>
      <c r="BQ1557" s="1">
        <v>0.41333333</v>
      </c>
      <c r="BR1557" s="1">
        <v>0.67333335000000005</v>
      </c>
      <c r="BS1557" s="1">
        <v>3.09666657</v>
      </c>
      <c r="BT1557" s="1">
        <v>13.52333355</v>
      </c>
      <c r="BU1557" s="1">
        <v>1.03666663</v>
      </c>
      <c r="BV1557" s="1">
        <v>0.74000001000000004</v>
      </c>
      <c r="BW1557" s="1">
        <v>11.74666691</v>
      </c>
      <c r="BX1557" s="1">
        <v>0.14000000000000001</v>
      </c>
      <c r="BY1557" s="1">
        <v>2.7</v>
      </c>
      <c r="BZ1557" s="1">
        <v>0</v>
      </c>
      <c r="CA1557" s="1">
        <v>0</v>
      </c>
      <c r="CB1557" s="1">
        <v>0</v>
      </c>
      <c r="CC1557" s="1">
        <v>0</v>
      </c>
      <c r="CD1557" s="1">
        <v>0</v>
      </c>
      <c r="CE1557" s="1">
        <v>0</v>
      </c>
      <c r="CF1557" s="1">
        <v>0</v>
      </c>
      <c r="CG1557" s="1">
        <v>0</v>
      </c>
      <c r="CH1557" s="1">
        <v>4.88</v>
      </c>
      <c r="CI1557" s="1">
        <v>0.38</v>
      </c>
      <c r="CJ1557" s="1">
        <v>0</v>
      </c>
      <c r="CK1557" s="1">
        <v>0</v>
      </c>
      <c r="CL1557" s="1">
        <v>0</v>
      </c>
      <c r="CM1557" s="1">
        <v>420</v>
      </c>
      <c r="CN1557" s="1">
        <v>420</v>
      </c>
      <c r="CO1557" s="1">
        <v>811</v>
      </c>
      <c r="CP1557" s="1">
        <v>957</v>
      </c>
      <c r="CQ1557" s="1">
        <v>0</v>
      </c>
      <c r="CR1557" s="1">
        <v>0</v>
      </c>
      <c r="CS1557" t="s">
        <v>116</v>
      </c>
      <c r="CT1557">
        <f t="shared" si="200"/>
        <v>8.4353065986399987E-3</v>
      </c>
      <c r="CU1557">
        <f t="shared" si="201"/>
        <v>8.4353065986399994E-2</v>
      </c>
      <c r="CV1557">
        <f t="shared" si="199"/>
        <v>12.084801279999999</v>
      </c>
      <c r="CW1557">
        <f t="shared" si="202"/>
        <v>2.1156292585039999E-2</v>
      </c>
      <c r="CX1557" s="4">
        <f t="shared" si="203"/>
        <v>991182858.72000003</v>
      </c>
      <c r="CY1557">
        <f t="shared" si="204"/>
        <v>12415818.719999999</v>
      </c>
      <c r="CZ1557">
        <f t="shared" si="205"/>
        <v>432196992</v>
      </c>
      <c r="DA1557">
        <f t="shared" si="206"/>
        <v>546570048</v>
      </c>
    </row>
    <row r="1558" spans="1:105" x14ac:dyDescent="0.3">
      <c r="A1558" s="1">
        <v>33</v>
      </c>
      <c r="B1558" s="1" t="s">
        <v>103</v>
      </c>
      <c r="C1558" s="1">
        <v>2028</v>
      </c>
      <c r="D1558" s="1">
        <v>8</v>
      </c>
      <c r="E1558" s="1">
        <v>0</v>
      </c>
      <c r="F1558" s="1">
        <v>300</v>
      </c>
      <c r="G1558" s="1">
        <v>2.0407999999999999E-2</v>
      </c>
      <c r="H1558" s="1">
        <v>2012</v>
      </c>
      <c r="I1558" s="1" t="s">
        <v>98</v>
      </c>
      <c r="J1558" s="1" t="s">
        <v>99</v>
      </c>
      <c r="K1558" s="1" t="s">
        <v>100</v>
      </c>
      <c r="L1558" s="1" t="s">
        <v>101</v>
      </c>
      <c r="M1558" s="1" t="s">
        <v>101</v>
      </c>
      <c r="N1558" s="1" t="s">
        <v>101</v>
      </c>
      <c r="O1558" s="1" t="s">
        <v>102</v>
      </c>
      <c r="P1558" s="1">
        <v>42622</v>
      </c>
      <c r="Q1558" s="1">
        <v>11498498</v>
      </c>
      <c r="R1558" s="1">
        <v>0</v>
      </c>
      <c r="S1558" s="1">
        <v>11597213</v>
      </c>
      <c r="T1558" s="1">
        <v>51027.68</v>
      </c>
      <c r="U1558" s="1">
        <v>0</v>
      </c>
      <c r="V1558" s="1">
        <v>0</v>
      </c>
      <c r="W1558" s="1">
        <v>149724.81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551216.81000000006</v>
      </c>
      <c r="AD1558" s="1">
        <v>312480</v>
      </c>
      <c r="AE1558" s="1">
        <v>1327600.8799999999</v>
      </c>
      <c r="AF1558" s="1">
        <v>2905769.5</v>
      </c>
      <c r="AG1558" s="1">
        <v>0</v>
      </c>
      <c r="AH1558" s="1">
        <v>0</v>
      </c>
      <c r="AI1558" s="1">
        <v>0</v>
      </c>
      <c r="AJ1558" s="1">
        <v>0</v>
      </c>
      <c r="AK1558" s="1">
        <v>5.21</v>
      </c>
      <c r="AL1558" s="1">
        <v>0</v>
      </c>
      <c r="AM1558" s="1">
        <v>0</v>
      </c>
      <c r="AN1558" s="1">
        <v>0</v>
      </c>
      <c r="AO1558" s="1">
        <v>397548576</v>
      </c>
      <c r="AP1558" s="1">
        <v>395693568</v>
      </c>
      <c r="AQ1558" s="1">
        <v>340174272</v>
      </c>
      <c r="AR1558" s="1">
        <v>55315392</v>
      </c>
      <c r="AS1558" s="1">
        <v>203968.48</v>
      </c>
      <c r="AT1558" s="1">
        <v>0</v>
      </c>
      <c r="AU1558" s="1">
        <v>6154112.5</v>
      </c>
      <c r="AV1558" s="1">
        <v>4299097.5</v>
      </c>
      <c r="AW1558" s="1">
        <v>0</v>
      </c>
      <c r="AX1558" s="1">
        <v>0</v>
      </c>
      <c r="AY1558" s="1">
        <v>141.04</v>
      </c>
      <c r="AZ1558" s="1">
        <v>106.98</v>
      </c>
      <c r="BA1558" s="1">
        <v>38.409999999999997</v>
      </c>
      <c r="BB1558" s="1">
        <v>8.7899999999999991</v>
      </c>
      <c r="BC1558" s="1">
        <v>78.510000000000005</v>
      </c>
      <c r="BD1558" s="1">
        <v>120.6</v>
      </c>
      <c r="BE1558" s="1">
        <v>0</v>
      </c>
      <c r="BF1558" s="1">
        <v>0</v>
      </c>
      <c r="BG1558" s="1">
        <v>0</v>
      </c>
      <c r="BH1558" s="1">
        <v>28.71</v>
      </c>
      <c r="BI1558" s="1">
        <v>0</v>
      </c>
      <c r="BJ1558" s="1">
        <v>0</v>
      </c>
      <c r="BK1558" s="1">
        <v>20967</v>
      </c>
      <c r="BL1558" s="1">
        <v>0</v>
      </c>
      <c r="BM1558" s="1">
        <v>0</v>
      </c>
      <c r="BN1558" s="1">
        <v>0</v>
      </c>
      <c r="BO1558" s="1">
        <v>0</v>
      </c>
      <c r="BP1558" s="1">
        <v>0.02</v>
      </c>
      <c r="BQ1558" s="1">
        <v>0</v>
      </c>
      <c r="BR1558" s="1">
        <v>0</v>
      </c>
      <c r="BS1558" s="1">
        <v>0.02</v>
      </c>
      <c r="BT1558" s="1">
        <v>3.3333340000000003E-2</v>
      </c>
      <c r="BU1558" s="1">
        <v>0</v>
      </c>
      <c r="BV1558" s="1">
        <v>0</v>
      </c>
      <c r="BW1558" s="1">
        <v>3.3333340000000003E-2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  <c r="CD1558" s="1">
        <v>0</v>
      </c>
      <c r="CE1558" s="1">
        <v>0</v>
      </c>
      <c r="CF1558" s="1">
        <v>0</v>
      </c>
      <c r="CG1558" s="1">
        <v>0</v>
      </c>
      <c r="CH1558" s="1">
        <v>4.8</v>
      </c>
      <c r="CI1558" s="1">
        <v>0</v>
      </c>
      <c r="CJ1558" s="1">
        <v>0</v>
      </c>
      <c r="CK1558" s="1">
        <v>0</v>
      </c>
      <c r="CL1558" s="1">
        <v>0</v>
      </c>
      <c r="CM1558" s="1">
        <v>420</v>
      </c>
      <c r="CN1558" s="1">
        <v>420</v>
      </c>
      <c r="CO1558" s="1">
        <v>811</v>
      </c>
      <c r="CP1558" s="1">
        <v>957</v>
      </c>
      <c r="CQ1558" s="1">
        <v>0</v>
      </c>
      <c r="CR1558" s="1">
        <v>0</v>
      </c>
      <c r="CS1558" t="s">
        <v>116</v>
      </c>
      <c r="CT1558">
        <f t="shared" si="200"/>
        <v>0</v>
      </c>
      <c r="CU1558">
        <f t="shared" si="201"/>
        <v>0</v>
      </c>
      <c r="CV1558">
        <f t="shared" si="199"/>
        <v>0</v>
      </c>
      <c r="CW1558">
        <f t="shared" si="202"/>
        <v>0</v>
      </c>
      <c r="CX1558" s="4">
        <f t="shared" si="203"/>
        <v>401847680.5</v>
      </c>
      <c r="CY1558">
        <f t="shared" si="204"/>
        <v>0</v>
      </c>
      <c r="CZ1558">
        <f t="shared" si="205"/>
        <v>395693568</v>
      </c>
      <c r="DA1558">
        <f t="shared" si="206"/>
        <v>6154112.5</v>
      </c>
    </row>
    <row r="1559" spans="1:105" x14ac:dyDescent="0.3">
      <c r="A1559" s="1">
        <v>33</v>
      </c>
      <c r="B1559" s="1" t="s">
        <v>103</v>
      </c>
      <c r="C1559" s="1">
        <v>2028</v>
      </c>
      <c r="D1559" s="1">
        <v>9</v>
      </c>
      <c r="E1559" s="1">
        <v>0</v>
      </c>
      <c r="F1559" s="1">
        <v>300</v>
      </c>
      <c r="G1559" s="1">
        <v>2.0407999999999999E-2</v>
      </c>
      <c r="H1559" s="1">
        <v>2012</v>
      </c>
      <c r="I1559" s="1" t="s">
        <v>98</v>
      </c>
      <c r="J1559" s="1" t="s">
        <v>99</v>
      </c>
      <c r="K1559" s="1" t="s">
        <v>100</v>
      </c>
      <c r="L1559" s="1" t="s">
        <v>101</v>
      </c>
      <c r="M1559" s="1" t="s">
        <v>101</v>
      </c>
      <c r="N1559" s="1" t="s">
        <v>101</v>
      </c>
      <c r="O1559" s="1" t="s">
        <v>102</v>
      </c>
      <c r="P1559" s="1">
        <v>42622</v>
      </c>
      <c r="Q1559" s="1">
        <v>9475657</v>
      </c>
      <c r="R1559" s="1">
        <v>0</v>
      </c>
      <c r="S1559" s="1">
        <v>9479064</v>
      </c>
      <c r="T1559" s="1">
        <v>163.93</v>
      </c>
      <c r="U1559" s="1">
        <v>0</v>
      </c>
      <c r="V1559" s="1">
        <v>0</v>
      </c>
      <c r="W1559" s="1">
        <v>3686.38</v>
      </c>
      <c r="X1559" s="1">
        <v>0</v>
      </c>
      <c r="Y1559" s="1">
        <v>0</v>
      </c>
      <c r="Z1559" s="1">
        <v>0</v>
      </c>
      <c r="AA1559" s="1">
        <v>0</v>
      </c>
      <c r="AB1559" s="1">
        <v>20</v>
      </c>
      <c r="AC1559" s="1">
        <v>465959.03</v>
      </c>
      <c r="AD1559" s="1">
        <v>302400</v>
      </c>
      <c r="AE1559" s="1">
        <v>1220696.5</v>
      </c>
      <c r="AF1559" s="1">
        <v>3154644.75</v>
      </c>
      <c r="AG1559" s="1">
        <v>0</v>
      </c>
      <c r="AH1559" s="1">
        <v>0</v>
      </c>
      <c r="AI1559" s="1">
        <v>0</v>
      </c>
      <c r="AJ1559" s="1">
        <v>0.48</v>
      </c>
      <c r="AK1559" s="1">
        <v>111.86</v>
      </c>
      <c r="AL1559" s="1">
        <v>0</v>
      </c>
      <c r="AM1559" s="1">
        <v>0</v>
      </c>
      <c r="AN1559" s="1">
        <v>0</v>
      </c>
      <c r="AO1559" s="1">
        <v>319197312</v>
      </c>
      <c r="AP1559" s="1">
        <v>319050752</v>
      </c>
      <c r="AQ1559" s="1">
        <v>273628608</v>
      </c>
      <c r="AR1559" s="1">
        <v>45357696</v>
      </c>
      <c r="AS1559" s="1">
        <v>64327.95</v>
      </c>
      <c r="AT1559" s="1">
        <v>0</v>
      </c>
      <c r="AU1559" s="1">
        <v>244958.52</v>
      </c>
      <c r="AV1559" s="1">
        <v>98402.53</v>
      </c>
      <c r="AW1559" s="1">
        <v>0</v>
      </c>
      <c r="AX1559" s="1">
        <v>0</v>
      </c>
      <c r="AY1559" s="1">
        <v>58.53</v>
      </c>
      <c r="AZ1559" s="1">
        <v>40.43</v>
      </c>
      <c r="BA1559" s="1">
        <v>7.47</v>
      </c>
      <c r="BB1559" s="1">
        <v>0.8</v>
      </c>
      <c r="BC1559" s="1">
        <v>14.76</v>
      </c>
      <c r="BD1559" s="1">
        <v>1494.32</v>
      </c>
      <c r="BE1559" s="1">
        <v>0</v>
      </c>
      <c r="BF1559" s="1">
        <v>0</v>
      </c>
      <c r="BG1559" s="1">
        <v>0</v>
      </c>
      <c r="BH1559" s="1">
        <v>26.69</v>
      </c>
      <c r="BI1559" s="1">
        <v>0</v>
      </c>
      <c r="BJ1559" s="1">
        <v>69.89</v>
      </c>
      <c r="BK1559" s="1">
        <v>20967</v>
      </c>
      <c r="BL1559" s="1">
        <v>0</v>
      </c>
      <c r="BM1559" s="1">
        <v>0</v>
      </c>
      <c r="BN1559" s="1">
        <v>0</v>
      </c>
      <c r="BO1559" s="1">
        <v>0</v>
      </c>
      <c r="BP1559" s="1">
        <v>0.12666667000000001</v>
      </c>
      <c r="BQ1559" s="1">
        <v>3.3333299999999998E-3</v>
      </c>
      <c r="BR1559" s="1">
        <v>0</v>
      </c>
      <c r="BS1559" s="1">
        <v>0.12666667000000001</v>
      </c>
      <c r="BT1559" s="1">
        <v>0.27333333999999998</v>
      </c>
      <c r="BU1559" s="1">
        <v>3.3333299999999998E-3</v>
      </c>
      <c r="BV1559" s="1">
        <v>0</v>
      </c>
      <c r="BW1559" s="1">
        <v>0.27000001000000001</v>
      </c>
      <c r="BX1559" s="1">
        <v>0</v>
      </c>
      <c r="BY1559" s="1">
        <v>7.0000000000000007E-2</v>
      </c>
      <c r="BZ1559" s="1">
        <v>0</v>
      </c>
      <c r="CA1559" s="1">
        <v>0</v>
      </c>
      <c r="CB1559" s="1">
        <v>0</v>
      </c>
      <c r="CC1559" s="1">
        <v>0</v>
      </c>
      <c r="CD1559" s="1">
        <v>0</v>
      </c>
      <c r="CE1559" s="1">
        <v>0</v>
      </c>
      <c r="CF1559" s="1">
        <v>0</v>
      </c>
      <c r="CG1559" s="1">
        <v>0</v>
      </c>
      <c r="CH1559" s="1">
        <v>5.19</v>
      </c>
      <c r="CI1559" s="1">
        <v>0</v>
      </c>
      <c r="CJ1559" s="1">
        <v>0</v>
      </c>
      <c r="CK1559" s="1">
        <v>0</v>
      </c>
      <c r="CL1559" s="1">
        <v>0</v>
      </c>
      <c r="CM1559" s="1">
        <v>420</v>
      </c>
      <c r="CN1559" s="1">
        <v>420</v>
      </c>
      <c r="CO1559" s="1">
        <v>811</v>
      </c>
      <c r="CP1559" s="1">
        <v>957</v>
      </c>
      <c r="CQ1559" s="1">
        <v>0</v>
      </c>
      <c r="CR1559" s="1">
        <v>0</v>
      </c>
      <c r="CS1559" t="s">
        <v>116</v>
      </c>
      <c r="CT1559">
        <f t="shared" si="200"/>
        <v>6.8026598639999987E-5</v>
      </c>
      <c r="CU1559">
        <f t="shared" si="201"/>
        <v>6.8026598639999987E-4</v>
      </c>
      <c r="CV1559">
        <f t="shared" si="199"/>
        <v>9.7958399999999984E-3</v>
      </c>
      <c r="CW1559">
        <f t="shared" si="202"/>
        <v>6.8026598639999987E-5</v>
      </c>
      <c r="CX1559" s="4">
        <f t="shared" si="203"/>
        <v>319305774.68000001</v>
      </c>
      <c r="CY1559">
        <f t="shared" si="204"/>
        <v>10064.16</v>
      </c>
      <c r="CZ1559">
        <f t="shared" si="205"/>
        <v>319050752</v>
      </c>
      <c r="DA1559">
        <f t="shared" si="206"/>
        <v>244958.52</v>
      </c>
    </row>
    <row r="1560" spans="1:105" x14ac:dyDescent="0.3">
      <c r="A1560" s="1">
        <v>33</v>
      </c>
      <c r="B1560" s="1" t="s">
        <v>103</v>
      </c>
      <c r="C1560" s="1">
        <v>2028</v>
      </c>
      <c r="D1560" s="1">
        <v>10</v>
      </c>
      <c r="E1560" s="1">
        <v>0</v>
      </c>
      <c r="F1560" s="1">
        <v>300</v>
      </c>
      <c r="G1560" s="1">
        <v>2.0407999999999999E-2</v>
      </c>
      <c r="H1560" s="1">
        <v>2012</v>
      </c>
      <c r="I1560" s="1" t="s">
        <v>98</v>
      </c>
      <c r="J1560" s="1" t="s">
        <v>99</v>
      </c>
      <c r="K1560" s="1" t="s">
        <v>100</v>
      </c>
      <c r="L1560" s="1" t="s">
        <v>101</v>
      </c>
      <c r="M1560" s="1" t="s">
        <v>101</v>
      </c>
      <c r="N1560" s="1" t="s">
        <v>101</v>
      </c>
      <c r="O1560" s="1" t="s">
        <v>102</v>
      </c>
      <c r="P1560" s="1">
        <v>42622</v>
      </c>
      <c r="Q1560" s="1">
        <v>8812445</v>
      </c>
      <c r="R1560" s="1">
        <v>0</v>
      </c>
      <c r="S1560" s="1">
        <v>8816526</v>
      </c>
      <c r="T1560" s="1">
        <v>114.56</v>
      </c>
      <c r="U1560" s="1">
        <v>0</v>
      </c>
      <c r="V1560" s="1">
        <v>0</v>
      </c>
      <c r="W1560" s="1">
        <v>4210.79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393508.25</v>
      </c>
      <c r="AD1560" s="1">
        <v>312480</v>
      </c>
      <c r="AE1560" s="1">
        <v>1090994.8799999999</v>
      </c>
      <c r="AF1560" s="1">
        <v>2951002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298853184</v>
      </c>
      <c r="AP1560" s="1">
        <v>298958528</v>
      </c>
      <c r="AQ1560" s="1">
        <v>256768976</v>
      </c>
      <c r="AR1560" s="1">
        <v>42168664</v>
      </c>
      <c r="AS1560" s="1">
        <v>21298.82</v>
      </c>
      <c r="AT1560" s="1">
        <v>0</v>
      </c>
      <c r="AU1560" s="1">
        <v>3643.29</v>
      </c>
      <c r="AV1560" s="1">
        <v>109001.61</v>
      </c>
      <c r="AW1560" s="1">
        <v>0</v>
      </c>
      <c r="AX1560" s="1">
        <v>0</v>
      </c>
      <c r="AY1560" s="1">
        <v>52.17</v>
      </c>
      <c r="AZ1560" s="1">
        <v>37.369999999999997</v>
      </c>
      <c r="BA1560" s="1">
        <v>7.23</v>
      </c>
      <c r="BB1560" s="1">
        <v>1.27</v>
      </c>
      <c r="BC1560" s="1">
        <v>12.15</v>
      </c>
      <c r="BD1560" s="1">
        <v>31.8</v>
      </c>
      <c r="BE1560" s="1">
        <v>0</v>
      </c>
      <c r="BF1560" s="1">
        <v>0</v>
      </c>
      <c r="BG1560" s="1">
        <v>0</v>
      </c>
      <c r="BH1560" s="1">
        <v>25.89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  <c r="BR1560" s="1">
        <v>0</v>
      </c>
      <c r="BS1560" s="1">
        <v>0</v>
      </c>
      <c r="BT1560" s="1">
        <v>0</v>
      </c>
      <c r="BU1560" s="1">
        <v>0</v>
      </c>
      <c r="BV1560" s="1">
        <v>0</v>
      </c>
      <c r="BW1560" s="1">
        <v>0</v>
      </c>
      <c r="BX1560" s="1">
        <v>0</v>
      </c>
      <c r="BY1560" s="1">
        <v>0</v>
      </c>
      <c r="BZ1560" s="1">
        <v>0</v>
      </c>
      <c r="CA1560" s="1">
        <v>0</v>
      </c>
      <c r="CB1560" s="1">
        <v>0</v>
      </c>
      <c r="CC1560" s="1">
        <v>0</v>
      </c>
      <c r="CD1560" s="1">
        <v>0</v>
      </c>
      <c r="CE1560" s="1">
        <v>0</v>
      </c>
      <c r="CF1560" s="1">
        <v>0</v>
      </c>
      <c r="CG1560" s="1">
        <v>0</v>
      </c>
      <c r="CH1560" s="1">
        <v>4.6900000000000004</v>
      </c>
      <c r="CI1560" s="1">
        <v>0</v>
      </c>
      <c r="CJ1560" s="1">
        <v>0</v>
      </c>
      <c r="CK1560" s="1">
        <v>0</v>
      </c>
      <c r="CL1560" s="1">
        <v>0</v>
      </c>
      <c r="CM1560" s="1">
        <v>420</v>
      </c>
      <c r="CN1560" s="1">
        <v>420</v>
      </c>
      <c r="CO1560" s="1">
        <v>811</v>
      </c>
      <c r="CP1560" s="1">
        <v>957</v>
      </c>
      <c r="CQ1560" s="1">
        <v>0</v>
      </c>
      <c r="CR1560" s="1">
        <v>0</v>
      </c>
      <c r="CS1560" t="s">
        <v>116</v>
      </c>
      <c r="CT1560">
        <f t="shared" si="200"/>
        <v>0</v>
      </c>
      <c r="CU1560">
        <f t="shared" si="201"/>
        <v>0</v>
      </c>
      <c r="CV1560">
        <f t="shared" si="199"/>
        <v>0</v>
      </c>
      <c r="CW1560">
        <f t="shared" si="202"/>
        <v>0</v>
      </c>
      <c r="CX1560" s="4">
        <f t="shared" si="203"/>
        <v>298962171.29000002</v>
      </c>
      <c r="CY1560">
        <f t="shared" si="204"/>
        <v>0</v>
      </c>
      <c r="CZ1560">
        <f t="shared" si="205"/>
        <v>298958528</v>
      </c>
      <c r="DA1560">
        <f t="shared" si="206"/>
        <v>3643.29</v>
      </c>
    </row>
    <row r="1561" spans="1:105" x14ac:dyDescent="0.3">
      <c r="A1561" s="1">
        <v>33</v>
      </c>
      <c r="B1561" s="1" t="s">
        <v>103</v>
      </c>
      <c r="C1561" s="1">
        <v>2028</v>
      </c>
      <c r="D1561" s="1">
        <v>11</v>
      </c>
      <c r="E1561" s="1">
        <v>0</v>
      </c>
      <c r="F1561" s="1">
        <v>300</v>
      </c>
      <c r="G1561" s="1">
        <v>2.0407999999999999E-2</v>
      </c>
      <c r="H1561" s="1">
        <v>2012</v>
      </c>
      <c r="I1561" s="1" t="s">
        <v>98</v>
      </c>
      <c r="J1561" s="1" t="s">
        <v>99</v>
      </c>
      <c r="K1561" s="1" t="s">
        <v>100</v>
      </c>
      <c r="L1561" s="1" t="s">
        <v>101</v>
      </c>
      <c r="M1561" s="1" t="s">
        <v>101</v>
      </c>
      <c r="N1561" s="1" t="s">
        <v>101</v>
      </c>
      <c r="O1561" s="1" t="s">
        <v>102</v>
      </c>
      <c r="P1561" s="1">
        <v>42622</v>
      </c>
      <c r="Q1561" s="1">
        <v>9092684</v>
      </c>
      <c r="R1561" s="1">
        <v>0</v>
      </c>
      <c r="S1561" s="1">
        <v>9099555</v>
      </c>
      <c r="T1561" s="1">
        <v>137.66999999999999</v>
      </c>
      <c r="U1561" s="1">
        <v>0</v>
      </c>
      <c r="V1561" s="1">
        <v>0</v>
      </c>
      <c r="W1561" s="1">
        <v>7016.62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303036.56</v>
      </c>
      <c r="AD1561" s="1">
        <v>302400</v>
      </c>
      <c r="AE1561" s="1">
        <v>1148427.75</v>
      </c>
      <c r="AF1561" s="1">
        <v>3003345</v>
      </c>
      <c r="AG1561" s="1">
        <v>0</v>
      </c>
      <c r="AH1561" s="1">
        <v>0</v>
      </c>
      <c r="AI1561" s="1">
        <v>0</v>
      </c>
      <c r="AJ1561" s="1">
        <v>0</v>
      </c>
      <c r="AK1561" s="1">
        <v>2.16</v>
      </c>
      <c r="AL1561" s="1">
        <v>0</v>
      </c>
      <c r="AM1561" s="1">
        <v>0</v>
      </c>
      <c r="AN1561" s="1">
        <v>0</v>
      </c>
      <c r="AO1561" s="1">
        <v>312847552</v>
      </c>
      <c r="AP1561" s="1">
        <v>313040896</v>
      </c>
      <c r="AQ1561" s="1">
        <v>268631488</v>
      </c>
      <c r="AR1561" s="1">
        <v>44363132</v>
      </c>
      <c r="AS1561" s="1">
        <v>46262.13</v>
      </c>
      <c r="AT1561" s="1">
        <v>0</v>
      </c>
      <c r="AU1561" s="1">
        <v>3922.37</v>
      </c>
      <c r="AV1561" s="1">
        <v>197292.28</v>
      </c>
      <c r="AW1561" s="1">
        <v>0</v>
      </c>
      <c r="AX1561" s="1">
        <v>0</v>
      </c>
      <c r="AY1561" s="1">
        <v>46.33</v>
      </c>
      <c r="AZ1561" s="1">
        <v>37.590000000000003</v>
      </c>
      <c r="BA1561" s="1">
        <v>4.07</v>
      </c>
      <c r="BB1561" s="1">
        <v>0.63</v>
      </c>
      <c r="BC1561" s="1">
        <v>7.41</v>
      </c>
      <c r="BD1561" s="1">
        <v>28.49</v>
      </c>
      <c r="BE1561" s="1">
        <v>0</v>
      </c>
      <c r="BF1561" s="1">
        <v>0</v>
      </c>
      <c r="BG1561" s="1">
        <v>0</v>
      </c>
      <c r="BH1561" s="1">
        <v>28.12</v>
      </c>
      <c r="BI1561" s="1">
        <v>0</v>
      </c>
      <c r="BJ1561" s="1">
        <v>0</v>
      </c>
      <c r="BK1561" s="1">
        <v>20967</v>
      </c>
      <c r="BL1561" s="1">
        <v>0</v>
      </c>
      <c r="BM1561" s="1">
        <v>0</v>
      </c>
      <c r="BN1561" s="1">
        <v>0</v>
      </c>
      <c r="BO1561" s="1">
        <v>0</v>
      </c>
      <c r="BP1561" s="1">
        <v>1.3333329999999999E-2</v>
      </c>
      <c r="BQ1561" s="1">
        <v>0</v>
      </c>
      <c r="BR1561" s="1">
        <v>0</v>
      </c>
      <c r="BS1561" s="1">
        <v>1.3333329999999999E-2</v>
      </c>
      <c r="BT1561" s="1">
        <v>1.3333329999999999E-2</v>
      </c>
      <c r="BU1561" s="1">
        <v>0</v>
      </c>
      <c r="BV1561" s="1">
        <v>0</v>
      </c>
      <c r="BW1561" s="1">
        <v>1.3333329999999999E-2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0</v>
      </c>
      <c r="CD1561" s="1">
        <v>0</v>
      </c>
      <c r="CE1561" s="1">
        <v>0</v>
      </c>
      <c r="CF1561" s="1">
        <v>0</v>
      </c>
      <c r="CG1561" s="1">
        <v>0</v>
      </c>
      <c r="CH1561" s="1">
        <v>4.7300000000000004</v>
      </c>
      <c r="CI1561" s="1">
        <v>0</v>
      </c>
      <c r="CJ1561" s="1">
        <v>0</v>
      </c>
      <c r="CK1561" s="1">
        <v>0</v>
      </c>
      <c r="CL1561" s="1">
        <v>0</v>
      </c>
      <c r="CM1561" s="1">
        <v>420</v>
      </c>
      <c r="CN1561" s="1">
        <v>420</v>
      </c>
      <c r="CO1561" s="1">
        <v>811</v>
      </c>
      <c r="CP1561" s="1">
        <v>957</v>
      </c>
      <c r="CQ1561" s="1">
        <v>0</v>
      </c>
      <c r="CR1561" s="1">
        <v>0</v>
      </c>
      <c r="CS1561" t="s">
        <v>116</v>
      </c>
      <c r="CT1561">
        <f t="shared" si="200"/>
        <v>0</v>
      </c>
      <c r="CU1561">
        <f t="shared" si="201"/>
        <v>0</v>
      </c>
      <c r="CV1561">
        <f t="shared" si="199"/>
        <v>0</v>
      </c>
      <c r="CW1561">
        <f t="shared" si="202"/>
        <v>0</v>
      </c>
      <c r="CX1561" s="4">
        <f t="shared" si="203"/>
        <v>313044818.37</v>
      </c>
      <c r="CY1561">
        <f t="shared" si="204"/>
        <v>0</v>
      </c>
      <c r="CZ1561">
        <f t="shared" si="205"/>
        <v>313040896</v>
      </c>
      <c r="DA1561">
        <f t="shared" si="206"/>
        <v>3922.37</v>
      </c>
    </row>
    <row r="1562" spans="1:105" x14ac:dyDescent="0.3">
      <c r="A1562" s="1">
        <v>33</v>
      </c>
      <c r="B1562" s="1" t="s">
        <v>103</v>
      </c>
      <c r="C1562" s="1">
        <v>2028</v>
      </c>
      <c r="D1562" s="1">
        <v>12</v>
      </c>
      <c r="E1562" s="1">
        <v>0</v>
      </c>
      <c r="F1562" s="1">
        <v>300</v>
      </c>
      <c r="G1562" s="1">
        <v>2.0407999999999999E-2</v>
      </c>
      <c r="H1562" s="1">
        <v>2012</v>
      </c>
      <c r="I1562" s="1" t="s">
        <v>98</v>
      </c>
      <c r="J1562" s="1" t="s">
        <v>99</v>
      </c>
      <c r="K1562" s="1" t="s">
        <v>100</v>
      </c>
      <c r="L1562" s="1" t="s">
        <v>101</v>
      </c>
      <c r="M1562" s="1" t="s">
        <v>101</v>
      </c>
      <c r="N1562" s="1" t="s">
        <v>101</v>
      </c>
      <c r="O1562" s="1" t="s">
        <v>102</v>
      </c>
      <c r="P1562" s="1">
        <v>42622</v>
      </c>
      <c r="Q1562" s="1">
        <v>9505463</v>
      </c>
      <c r="R1562" s="1">
        <v>0</v>
      </c>
      <c r="S1562" s="1">
        <v>9941338</v>
      </c>
      <c r="T1562" s="1">
        <v>1898.96</v>
      </c>
      <c r="U1562" s="1">
        <v>0</v>
      </c>
      <c r="V1562" s="1">
        <v>0</v>
      </c>
      <c r="W1562" s="1">
        <v>437775.22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287907.96999999997</v>
      </c>
      <c r="AD1562" s="1">
        <v>312480</v>
      </c>
      <c r="AE1562" s="1">
        <v>1300495.5</v>
      </c>
      <c r="AF1562" s="1">
        <v>3571411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332370976</v>
      </c>
      <c r="AP1562" s="1">
        <v>344428704</v>
      </c>
      <c r="AQ1562" s="1">
        <v>295389856</v>
      </c>
      <c r="AR1562" s="1">
        <v>49007604</v>
      </c>
      <c r="AS1562" s="1">
        <v>31122.03</v>
      </c>
      <c r="AT1562" s="1">
        <v>0</v>
      </c>
      <c r="AU1562" s="1">
        <v>48978.28</v>
      </c>
      <c r="AV1562" s="1">
        <v>12106709</v>
      </c>
      <c r="AW1562" s="1">
        <v>0</v>
      </c>
      <c r="AX1562" s="1">
        <v>0</v>
      </c>
      <c r="AY1562" s="1">
        <v>38.11</v>
      </c>
      <c r="AZ1562" s="1">
        <v>37.39</v>
      </c>
      <c r="BA1562" s="1">
        <v>0.56000000000000005</v>
      </c>
      <c r="BB1562" s="1">
        <v>0.03</v>
      </c>
      <c r="BC1562" s="1">
        <v>0.92</v>
      </c>
      <c r="BD1562" s="1">
        <v>25.79</v>
      </c>
      <c r="BE1562" s="1">
        <v>0</v>
      </c>
      <c r="BF1562" s="1">
        <v>0</v>
      </c>
      <c r="BG1562" s="1">
        <v>0</v>
      </c>
      <c r="BH1562" s="1">
        <v>27.66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v>0</v>
      </c>
      <c r="BO1562" s="1">
        <v>0</v>
      </c>
      <c r="BP1562" s="1">
        <v>0</v>
      </c>
      <c r="BQ1562" s="1">
        <v>0</v>
      </c>
      <c r="BR1562" s="1">
        <v>0</v>
      </c>
      <c r="BS1562" s="1">
        <v>0</v>
      </c>
      <c r="BT1562" s="1">
        <v>0</v>
      </c>
      <c r="BU1562" s="1">
        <v>0</v>
      </c>
      <c r="BV1562" s="1">
        <v>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0</v>
      </c>
      <c r="CC1562" s="1">
        <v>0</v>
      </c>
      <c r="CD1562" s="1">
        <v>0</v>
      </c>
      <c r="CE1562" s="1">
        <v>0</v>
      </c>
      <c r="CF1562" s="1">
        <v>0</v>
      </c>
      <c r="CG1562" s="1">
        <v>0</v>
      </c>
      <c r="CH1562" s="1">
        <v>4.4800000000000004</v>
      </c>
      <c r="CI1562" s="1">
        <v>0</v>
      </c>
      <c r="CJ1562" s="1">
        <v>0</v>
      </c>
      <c r="CK1562" s="1">
        <v>0</v>
      </c>
      <c r="CL1562" s="1">
        <v>0</v>
      </c>
      <c r="CM1562" s="1">
        <v>420</v>
      </c>
      <c r="CN1562" s="1">
        <v>420</v>
      </c>
      <c r="CO1562" s="1">
        <v>811</v>
      </c>
      <c r="CP1562" s="1">
        <v>957</v>
      </c>
      <c r="CQ1562" s="1">
        <v>0</v>
      </c>
      <c r="CR1562" s="1">
        <v>0</v>
      </c>
      <c r="CS1562" t="s">
        <v>116</v>
      </c>
      <c r="CT1562">
        <f t="shared" si="200"/>
        <v>0</v>
      </c>
      <c r="CU1562">
        <f t="shared" si="201"/>
        <v>0</v>
      </c>
      <c r="CV1562">
        <f t="shared" si="199"/>
        <v>0</v>
      </c>
      <c r="CW1562">
        <f t="shared" si="202"/>
        <v>0</v>
      </c>
      <c r="CX1562" s="4">
        <f t="shared" si="203"/>
        <v>344477682.27999997</v>
      </c>
      <c r="CY1562">
        <f t="shared" si="204"/>
        <v>0</v>
      </c>
      <c r="CZ1562">
        <f t="shared" si="205"/>
        <v>344428704</v>
      </c>
      <c r="DA1562">
        <f t="shared" si="206"/>
        <v>48978.28</v>
      </c>
    </row>
    <row r="1563" spans="1:105" x14ac:dyDescent="0.3">
      <c r="A1563" s="1">
        <v>33</v>
      </c>
      <c r="B1563" s="1" t="s">
        <v>104</v>
      </c>
      <c r="C1563" s="1">
        <v>2028</v>
      </c>
      <c r="D1563" s="1">
        <v>1</v>
      </c>
      <c r="E1563" s="1">
        <v>0</v>
      </c>
      <c r="F1563" s="1">
        <v>300</v>
      </c>
      <c r="G1563" s="1">
        <v>2.0407999999999999E-2</v>
      </c>
      <c r="H1563" s="1">
        <v>2012</v>
      </c>
      <c r="I1563" s="1" t="s">
        <v>98</v>
      </c>
      <c r="J1563" s="1" t="s">
        <v>99</v>
      </c>
      <c r="K1563" s="1" t="s">
        <v>100</v>
      </c>
      <c r="L1563" s="1" t="s">
        <v>101</v>
      </c>
      <c r="M1563" s="1" t="s">
        <v>101</v>
      </c>
      <c r="N1563" s="1" t="s">
        <v>101</v>
      </c>
      <c r="O1563" s="1" t="s">
        <v>102</v>
      </c>
      <c r="P1563" s="1">
        <v>42622</v>
      </c>
      <c r="Q1563" s="1">
        <v>17691690</v>
      </c>
      <c r="R1563" s="1">
        <v>0</v>
      </c>
      <c r="S1563" s="1">
        <v>17420846</v>
      </c>
      <c r="T1563" s="1">
        <v>315876.13</v>
      </c>
      <c r="U1563" s="1">
        <v>0</v>
      </c>
      <c r="V1563" s="1">
        <v>0</v>
      </c>
      <c r="W1563" s="1">
        <v>44984.79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213631.66</v>
      </c>
      <c r="AD1563" s="1">
        <v>550560</v>
      </c>
      <c r="AE1563" s="1">
        <v>1223652.25</v>
      </c>
      <c r="AF1563" s="1">
        <v>5028446.5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587099136</v>
      </c>
      <c r="AP1563" s="1">
        <v>579113024</v>
      </c>
      <c r="AQ1563" s="1">
        <v>497471872</v>
      </c>
      <c r="AR1563" s="1">
        <v>81020456</v>
      </c>
      <c r="AS1563" s="1">
        <v>620442.38</v>
      </c>
      <c r="AT1563" s="1">
        <v>0</v>
      </c>
      <c r="AU1563" s="1">
        <v>9041598</v>
      </c>
      <c r="AV1563" s="1">
        <v>1055495.25</v>
      </c>
      <c r="AW1563" s="1">
        <v>0</v>
      </c>
      <c r="AX1563" s="1">
        <v>0</v>
      </c>
      <c r="AY1563" s="1">
        <v>74.16</v>
      </c>
      <c r="AZ1563" s="1">
        <v>40.19</v>
      </c>
      <c r="BA1563" s="1">
        <v>22.33</v>
      </c>
      <c r="BB1563" s="1">
        <v>3.35</v>
      </c>
      <c r="BC1563" s="1">
        <v>28.87</v>
      </c>
      <c r="BD1563" s="1">
        <v>28.62</v>
      </c>
      <c r="BE1563" s="1">
        <v>0</v>
      </c>
      <c r="BF1563" s="1">
        <v>0</v>
      </c>
      <c r="BG1563" s="1">
        <v>0</v>
      </c>
      <c r="BH1563" s="1">
        <v>23.46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  <c r="BR1563" s="1">
        <v>0</v>
      </c>
      <c r="BS1563" s="1">
        <v>0</v>
      </c>
      <c r="BT1563" s="1">
        <v>0</v>
      </c>
      <c r="BU1563" s="1">
        <v>0</v>
      </c>
      <c r="BV1563" s="1">
        <v>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0</v>
      </c>
      <c r="CD1563" s="1">
        <v>0</v>
      </c>
      <c r="CE1563" s="1">
        <v>0</v>
      </c>
      <c r="CF1563" s="1">
        <v>0</v>
      </c>
      <c r="CG1563" s="1">
        <v>0</v>
      </c>
      <c r="CH1563" s="1">
        <v>8.35</v>
      </c>
      <c r="CI1563" s="1">
        <v>0</v>
      </c>
      <c r="CJ1563" s="1">
        <v>0</v>
      </c>
      <c r="CK1563" s="1">
        <v>0</v>
      </c>
      <c r="CL1563" s="1">
        <v>0</v>
      </c>
      <c r="CM1563" s="1">
        <v>740</v>
      </c>
      <c r="CN1563" s="1">
        <v>740</v>
      </c>
      <c r="CO1563" s="1">
        <v>1164</v>
      </c>
      <c r="CP1563" s="1">
        <v>1422</v>
      </c>
      <c r="CQ1563" s="1">
        <v>0</v>
      </c>
      <c r="CR1563" s="1">
        <v>0</v>
      </c>
      <c r="CS1563" t="s">
        <v>116</v>
      </c>
      <c r="CT1563">
        <f t="shared" si="200"/>
        <v>0</v>
      </c>
      <c r="CU1563">
        <f t="shared" si="201"/>
        <v>0</v>
      </c>
      <c r="CV1563">
        <f t="shared" si="199"/>
        <v>0</v>
      </c>
      <c r="CW1563">
        <f t="shared" si="202"/>
        <v>0</v>
      </c>
      <c r="CX1563" s="4">
        <f t="shared" si="203"/>
        <v>588154622</v>
      </c>
      <c r="CY1563">
        <f t="shared" si="204"/>
        <v>0</v>
      </c>
      <c r="CZ1563">
        <f t="shared" si="205"/>
        <v>579113024</v>
      </c>
      <c r="DA1563">
        <f t="shared" si="206"/>
        <v>9041598</v>
      </c>
    </row>
    <row r="1564" spans="1:105" x14ac:dyDescent="0.3">
      <c r="A1564" s="1">
        <v>33</v>
      </c>
      <c r="B1564" s="1" t="s">
        <v>104</v>
      </c>
      <c r="C1564" s="1">
        <v>2028</v>
      </c>
      <c r="D1564" s="1">
        <v>2</v>
      </c>
      <c r="E1564" s="1">
        <v>0</v>
      </c>
      <c r="F1564" s="1">
        <v>300</v>
      </c>
      <c r="G1564" s="1">
        <v>2.0407999999999999E-2</v>
      </c>
      <c r="H1564" s="1">
        <v>2012</v>
      </c>
      <c r="I1564" s="1" t="s">
        <v>98</v>
      </c>
      <c r="J1564" s="1" t="s">
        <v>99</v>
      </c>
      <c r="K1564" s="1" t="s">
        <v>100</v>
      </c>
      <c r="L1564" s="1" t="s">
        <v>101</v>
      </c>
      <c r="M1564" s="1" t="s">
        <v>101</v>
      </c>
      <c r="N1564" s="1" t="s">
        <v>101</v>
      </c>
      <c r="O1564" s="1" t="s">
        <v>102</v>
      </c>
      <c r="P1564" s="1">
        <v>42622</v>
      </c>
      <c r="Q1564" s="1">
        <v>15325182</v>
      </c>
      <c r="R1564" s="1">
        <v>0</v>
      </c>
      <c r="S1564" s="1">
        <v>15079938</v>
      </c>
      <c r="T1564" s="1">
        <v>287635.09000000003</v>
      </c>
      <c r="U1564" s="1">
        <v>0</v>
      </c>
      <c r="V1564" s="1">
        <v>0</v>
      </c>
      <c r="W1564" s="1">
        <v>42400.480000000003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201125.75</v>
      </c>
      <c r="AD1564" s="1">
        <v>497280</v>
      </c>
      <c r="AE1564" s="1">
        <v>1098009.1299999999</v>
      </c>
      <c r="AF1564" s="1">
        <v>4755237.5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503691360</v>
      </c>
      <c r="AP1564" s="1">
        <v>496517984</v>
      </c>
      <c r="AQ1564" s="1">
        <v>425779232</v>
      </c>
      <c r="AR1564" s="1">
        <v>70203248</v>
      </c>
      <c r="AS1564" s="1">
        <v>536074.18999999994</v>
      </c>
      <c r="AT1564" s="1">
        <v>0</v>
      </c>
      <c r="AU1564" s="1">
        <v>8140447.5</v>
      </c>
      <c r="AV1564" s="1">
        <v>967057.81</v>
      </c>
      <c r="AW1564" s="1">
        <v>0</v>
      </c>
      <c r="AX1564" s="1">
        <v>0</v>
      </c>
      <c r="AY1564" s="1">
        <v>55.07</v>
      </c>
      <c r="AZ1564" s="1">
        <v>39.28</v>
      </c>
      <c r="BA1564" s="1">
        <v>10.83</v>
      </c>
      <c r="BB1564" s="1">
        <v>1.45</v>
      </c>
      <c r="BC1564" s="1">
        <v>13.86</v>
      </c>
      <c r="BD1564" s="1">
        <v>28.3</v>
      </c>
      <c r="BE1564" s="1">
        <v>0</v>
      </c>
      <c r="BF1564" s="1">
        <v>0</v>
      </c>
      <c r="BG1564" s="1">
        <v>0</v>
      </c>
      <c r="BH1564" s="1">
        <v>22.81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  <c r="BR1564" s="1">
        <v>0</v>
      </c>
      <c r="BS1564" s="1">
        <v>0</v>
      </c>
      <c r="BT1564" s="1">
        <v>0</v>
      </c>
      <c r="BU1564" s="1">
        <v>0</v>
      </c>
      <c r="BV1564" s="1">
        <v>0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0</v>
      </c>
      <c r="CD1564" s="1">
        <v>0</v>
      </c>
      <c r="CE1564" s="1">
        <v>0</v>
      </c>
      <c r="CF1564" s="1">
        <v>0</v>
      </c>
      <c r="CG1564" s="1">
        <v>0</v>
      </c>
      <c r="CH1564" s="1">
        <v>9.1999999999999993</v>
      </c>
      <c r="CI1564" s="1">
        <v>0</v>
      </c>
      <c r="CJ1564" s="1">
        <v>0</v>
      </c>
      <c r="CK1564" s="1">
        <v>0</v>
      </c>
      <c r="CL1564" s="1">
        <v>0</v>
      </c>
      <c r="CM1564" s="1">
        <v>740</v>
      </c>
      <c r="CN1564" s="1">
        <v>740</v>
      </c>
      <c r="CO1564" s="1">
        <v>1164</v>
      </c>
      <c r="CP1564" s="1">
        <v>1422</v>
      </c>
      <c r="CQ1564" s="1">
        <v>0</v>
      </c>
      <c r="CR1564" s="1">
        <v>0</v>
      </c>
      <c r="CS1564" t="s">
        <v>116</v>
      </c>
      <c r="CT1564">
        <f t="shared" si="200"/>
        <v>0</v>
      </c>
      <c r="CU1564">
        <f t="shared" si="201"/>
        <v>0</v>
      </c>
      <c r="CV1564">
        <f t="shared" si="199"/>
        <v>0</v>
      </c>
      <c r="CW1564">
        <f t="shared" si="202"/>
        <v>0</v>
      </c>
      <c r="CX1564" s="4">
        <f t="shared" si="203"/>
        <v>504658431.5</v>
      </c>
      <c r="CY1564">
        <f t="shared" si="204"/>
        <v>0</v>
      </c>
      <c r="CZ1564">
        <f t="shared" si="205"/>
        <v>496517984</v>
      </c>
      <c r="DA1564">
        <f t="shared" si="206"/>
        <v>8140447.5</v>
      </c>
    </row>
    <row r="1565" spans="1:105" x14ac:dyDescent="0.3">
      <c r="A1565" s="1">
        <v>33</v>
      </c>
      <c r="B1565" s="1" t="s">
        <v>104</v>
      </c>
      <c r="C1565" s="1">
        <v>2028</v>
      </c>
      <c r="D1565" s="1">
        <v>3</v>
      </c>
      <c r="E1565" s="1">
        <v>0</v>
      </c>
      <c r="F1565" s="1">
        <v>300</v>
      </c>
      <c r="G1565" s="1">
        <v>2.0407999999999999E-2</v>
      </c>
      <c r="H1565" s="1">
        <v>2012</v>
      </c>
      <c r="I1565" s="1" t="s">
        <v>98</v>
      </c>
      <c r="J1565" s="1" t="s">
        <v>99</v>
      </c>
      <c r="K1565" s="1" t="s">
        <v>100</v>
      </c>
      <c r="L1565" s="1" t="s">
        <v>101</v>
      </c>
      <c r="M1565" s="1" t="s">
        <v>101</v>
      </c>
      <c r="N1565" s="1" t="s">
        <v>101</v>
      </c>
      <c r="O1565" s="1" t="s">
        <v>102</v>
      </c>
      <c r="P1565" s="1">
        <v>42622</v>
      </c>
      <c r="Q1565" s="1">
        <v>14812218</v>
      </c>
      <c r="R1565" s="1">
        <v>0</v>
      </c>
      <c r="S1565" s="1">
        <v>14810996</v>
      </c>
      <c r="T1565" s="1">
        <v>2503.81</v>
      </c>
      <c r="U1565" s="1">
        <v>0</v>
      </c>
      <c r="V1565" s="1">
        <v>0</v>
      </c>
      <c r="W1565" s="1">
        <v>1251.3499999999999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1">
        <v>314251.44</v>
      </c>
      <c r="AD1565" s="1">
        <v>550560</v>
      </c>
      <c r="AE1565" s="1">
        <v>1281378.6299999999</v>
      </c>
      <c r="AF1565" s="1">
        <v>4747255.5</v>
      </c>
      <c r="AG1565" s="1">
        <v>0</v>
      </c>
      <c r="AH1565" s="1">
        <v>0</v>
      </c>
      <c r="AI1565" s="1">
        <v>0</v>
      </c>
      <c r="AJ1565" s="1">
        <v>0</v>
      </c>
      <c r="AK1565" s="1">
        <v>9.27</v>
      </c>
      <c r="AL1565" s="1">
        <v>0</v>
      </c>
      <c r="AM1565" s="1">
        <v>0</v>
      </c>
      <c r="AN1565" s="1">
        <v>0</v>
      </c>
      <c r="AO1565" s="1">
        <v>473946528</v>
      </c>
      <c r="AP1565" s="1">
        <v>473906752</v>
      </c>
      <c r="AQ1565" s="1">
        <v>405488320</v>
      </c>
      <c r="AR1565" s="1">
        <v>67866040</v>
      </c>
      <c r="AS1565" s="1">
        <v>552420.68999999994</v>
      </c>
      <c r="AT1565" s="1">
        <v>0</v>
      </c>
      <c r="AU1565" s="1">
        <v>70889.2</v>
      </c>
      <c r="AV1565" s="1">
        <v>31102.400000000001</v>
      </c>
      <c r="AW1565" s="1">
        <v>0</v>
      </c>
      <c r="AX1565" s="1">
        <v>0</v>
      </c>
      <c r="AY1565" s="1">
        <v>52.17</v>
      </c>
      <c r="AZ1565" s="1">
        <v>38.46</v>
      </c>
      <c r="BA1565" s="1">
        <v>9.0399999999999991</v>
      </c>
      <c r="BB1565" s="1">
        <v>1.1599999999999999</v>
      </c>
      <c r="BC1565" s="1">
        <v>12.19</v>
      </c>
      <c r="BD1565" s="1">
        <v>28.31</v>
      </c>
      <c r="BE1565" s="1">
        <v>0</v>
      </c>
      <c r="BF1565" s="1">
        <v>0</v>
      </c>
      <c r="BG1565" s="1">
        <v>0</v>
      </c>
      <c r="BH1565" s="1">
        <v>24.86</v>
      </c>
      <c r="BI1565" s="1">
        <v>0</v>
      </c>
      <c r="BJ1565" s="1">
        <v>0</v>
      </c>
      <c r="BK1565" s="1">
        <v>20967</v>
      </c>
      <c r="BL1565" s="1">
        <v>0</v>
      </c>
      <c r="BM1565" s="1">
        <v>0</v>
      </c>
      <c r="BN1565" s="1">
        <v>0</v>
      </c>
      <c r="BO1565" s="1">
        <v>0</v>
      </c>
      <c r="BP1565" s="1">
        <v>1.3333329999999999E-2</v>
      </c>
      <c r="BQ1565" s="1">
        <v>0</v>
      </c>
      <c r="BR1565" s="1">
        <v>0</v>
      </c>
      <c r="BS1565" s="1">
        <v>1.3333329999999999E-2</v>
      </c>
      <c r="BT1565" s="1">
        <v>2.3333329999999999E-2</v>
      </c>
      <c r="BU1565" s="1">
        <v>0</v>
      </c>
      <c r="BV1565" s="1">
        <v>0</v>
      </c>
      <c r="BW1565" s="1">
        <v>2.3333329999999999E-2</v>
      </c>
      <c r="BX1565" s="1">
        <v>0</v>
      </c>
      <c r="BY1565" s="1">
        <v>0</v>
      </c>
      <c r="BZ1565" s="1">
        <v>0</v>
      </c>
      <c r="CA1565" s="1">
        <v>0</v>
      </c>
      <c r="CB1565" s="1">
        <v>0</v>
      </c>
      <c r="CC1565" s="1">
        <v>0</v>
      </c>
      <c r="CD1565" s="1">
        <v>0</v>
      </c>
      <c r="CE1565" s="1">
        <v>0</v>
      </c>
      <c r="CF1565" s="1">
        <v>0</v>
      </c>
      <c r="CG1565" s="1">
        <v>0</v>
      </c>
      <c r="CH1565" s="1">
        <v>5.13</v>
      </c>
      <c r="CI1565" s="1">
        <v>0</v>
      </c>
      <c r="CJ1565" s="1">
        <v>0</v>
      </c>
      <c r="CK1565" s="1">
        <v>0</v>
      </c>
      <c r="CL1565" s="1">
        <v>0</v>
      </c>
      <c r="CM1565" s="1">
        <v>740</v>
      </c>
      <c r="CN1565" s="1">
        <v>740</v>
      </c>
      <c r="CO1565" s="1">
        <v>1164</v>
      </c>
      <c r="CP1565" s="1">
        <v>1422</v>
      </c>
      <c r="CQ1565" s="1">
        <v>0</v>
      </c>
      <c r="CR1565" s="1">
        <v>0</v>
      </c>
      <c r="CS1565" t="s">
        <v>116</v>
      </c>
      <c r="CT1565">
        <f t="shared" si="200"/>
        <v>0</v>
      </c>
      <c r="CU1565">
        <f t="shared" si="201"/>
        <v>0</v>
      </c>
      <c r="CV1565">
        <f t="shared" si="199"/>
        <v>0</v>
      </c>
      <c r="CW1565">
        <f t="shared" si="202"/>
        <v>0</v>
      </c>
      <c r="CX1565" s="4">
        <f t="shared" si="203"/>
        <v>473977641.19999999</v>
      </c>
      <c r="CY1565">
        <f t="shared" si="204"/>
        <v>0</v>
      </c>
      <c r="CZ1565">
        <f t="shared" si="205"/>
        <v>473906752</v>
      </c>
      <c r="DA1565">
        <f t="shared" si="206"/>
        <v>70889.2</v>
      </c>
    </row>
    <row r="1566" spans="1:105" x14ac:dyDescent="0.3">
      <c r="A1566" s="1">
        <v>33</v>
      </c>
      <c r="B1566" s="1" t="s">
        <v>104</v>
      </c>
      <c r="C1566" s="1">
        <v>2028</v>
      </c>
      <c r="D1566" s="1">
        <v>4</v>
      </c>
      <c r="E1566" s="1">
        <v>0</v>
      </c>
      <c r="F1566" s="1">
        <v>300</v>
      </c>
      <c r="G1566" s="1">
        <v>2.0407999999999999E-2</v>
      </c>
      <c r="H1566" s="1">
        <v>2012</v>
      </c>
      <c r="I1566" s="1" t="s">
        <v>98</v>
      </c>
      <c r="J1566" s="1" t="s">
        <v>99</v>
      </c>
      <c r="K1566" s="1" t="s">
        <v>100</v>
      </c>
      <c r="L1566" s="1" t="s">
        <v>101</v>
      </c>
      <c r="M1566" s="1" t="s">
        <v>101</v>
      </c>
      <c r="N1566" s="1" t="s">
        <v>101</v>
      </c>
      <c r="O1566" s="1" t="s">
        <v>102</v>
      </c>
      <c r="P1566" s="1">
        <v>42622</v>
      </c>
      <c r="Q1566" s="1">
        <v>13790707</v>
      </c>
      <c r="R1566" s="1">
        <v>0</v>
      </c>
      <c r="S1566" s="1">
        <v>13789234</v>
      </c>
      <c r="T1566" s="1">
        <v>3410.65</v>
      </c>
      <c r="U1566" s="1">
        <v>0</v>
      </c>
      <c r="V1566" s="1">
        <v>0</v>
      </c>
      <c r="W1566" s="1">
        <v>1998.13</v>
      </c>
      <c r="X1566" s="1">
        <v>0</v>
      </c>
      <c r="Y1566" s="1">
        <v>0</v>
      </c>
      <c r="Z1566" s="1">
        <v>0</v>
      </c>
      <c r="AA1566" s="1">
        <v>0</v>
      </c>
      <c r="AB1566" s="1">
        <v>2</v>
      </c>
      <c r="AC1566" s="1">
        <v>298292.38</v>
      </c>
      <c r="AD1566" s="1">
        <v>532800</v>
      </c>
      <c r="AE1566" s="1">
        <v>1286033.8799999999</v>
      </c>
      <c r="AF1566" s="1">
        <v>3696129.25</v>
      </c>
      <c r="AG1566" s="1">
        <v>0</v>
      </c>
      <c r="AH1566" s="1">
        <v>0</v>
      </c>
      <c r="AI1566" s="1">
        <v>0</v>
      </c>
      <c r="AJ1566" s="1">
        <v>0</v>
      </c>
      <c r="AK1566" s="1">
        <v>41.33</v>
      </c>
      <c r="AL1566" s="1">
        <v>0</v>
      </c>
      <c r="AM1566" s="1">
        <v>0</v>
      </c>
      <c r="AN1566" s="1">
        <v>0</v>
      </c>
      <c r="AO1566" s="1">
        <v>450675744</v>
      </c>
      <c r="AP1566" s="1">
        <v>451192224</v>
      </c>
      <c r="AQ1566" s="1">
        <v>387344352</v>
      </c>
      <c r="AR1566" s="1">
        <v>63499796</v>
      </c>
      <c r="AS1566" s="1">
        <v>348163.47</v>
      </c>
      <c r="AT1566" s="1">
        <v>0</v>
      </c>
      <c r="AU1566" s="1">
        <v>257021</v>
      </c>
      <c r="AV1566" s="1">
        <v>773496.06</v>
      </c>
      <c r="AW1566" s="1">
        <v>0</v>
      </c>
      <c r="AX1566" s="1">
        <v>0</v>
      </c>
      <c r="AY1566" s="1">
        <v>109.98</v>
      </c>
      <c r="AZ1566" s="1">
        <v>38.89</v>
      </c>
      <c r="BA1566" s="1">
        <v>45.97</v>
      </c>
      <c r="BB1566" s="1">
        <v>8.43</v>
      </c>
      <c r="BC1566" s="1">
        <v>64.36</v>
      </c>
      <c r="BD1566" s="1">
        <v>75.36</v>
      </c>
      <c r="BE1566" s="1">
        <v>0</v>
      </c>
      <c r="BF1566" s="1">
        <v>0</v>
      </c>
      <c r="BG1566" s="1">
        <v>0</v>
      </c>
      <c r="BH1566" s="1">
        <v>387.11</v>
      </c>
      <c r="BI1566" s="1">
        <v>0</v>
      </c>
      <c r="BJ1566" s="1">
        <v>0</v>
      </c>
      <c r="BK1566" s="1">
        <v>20967</v>
      </c>
      <c r="BL1566" s="1">
        <v>0</v>
      </c>
      <c r="BM1566" s="1">
        <v>0</v>
      </c>
      <c r="BN1566" s="1">
        <v>0</v>
      </c>
      <c r="BO1566" s="1">
        <v>0</v>
      </c>
      <c r="BP1566" s="1">
        <v>0.06</v>
      </c>
      <c r="BQ1566" s="1">
        <v>0</v>
      </c>
      <c r="BR1566" s="1">
        <v>0</v>
      </c>
      <c r="BS1566" s="1">
        <v>0.06</v>
      </c>
      <c r="BT1566" s="1">
        <v>0.11333334</v>
      </c>
      <c r="BU1566" s="1">
        <v>0</v>
      </c>
      <c r="BV1566" s="1">
        <v>0</v>
      </c>
      <c r="BW1566" s="1">
        <v>0.11333334</v>
      </c>
      <c r="BX1566" s="1">
        <v>0</v>
      </c>
      <c r="BY1566" s="1">
        <v>0</v>
      </c>
      <c r="BZ1566" s="1">
        <v>0</v>
      </c>
      <c r="CA1566" s="1">
        <v>0</v>
      </c>
      <c r="CB1566" s="1">
        <v>0</v>
      </c>
      <c r="CC1566" s="1">
        <v>0</v>
      </c>
      <c r="CD1566" s="1">
        <v>0</v>
      </c>
      <c r="CE1566" s="1">
        <v>0</v>
      </c>
      <c r="CF1566" s="1">
        <v>0</v>
      </c>
      <c r="CG1566" s="1">
        <v>0</v>
      </c>
      <c r="CH1566" s="1">
        <v>4.95</v>
      </c>
      <c r="CI1566" s="1">
        <v>0</v>
      </c>
      <c r="CJ1566" s="1">
        <v>0</v>
      </c>
      <c r="CK1566" s="1">
        <v>0</v>
      </c>
      <c r="CL1566" s="1">
        <v>0</v>
      </c>
      <c r="CM1566" s="1">
        <v>740</v>
      </c>
      <c r="CN1566" s="1">
        <v>740</v>
      </c>
      <c r="CO1566" s="1">
        <v>1164</v>
      </c>
      <c r="CP1566" s="1">
        <v>1422</v>
      </c>
      <c r="CQ1566" s="1">
        <v>0</v>
      </c>
      <c r="CR1566" s="1">
        <v>0</v>
      </c>
      <c r="CS1566" t="s">
        <v>116</v>
      </c>
      <c r="CT1566">
        <f t="shared" si="200"/>
        <v>0</v>
      </c>
      <c r="CU1566">
        <f t="shared" si="201"/>
        <v>0</v>
      </c>
      <c r="CV1566">
        <f t="shared" si="199"/>
        <v>0</v>
      </c>
      <c r="CW1566">
        <f t="shared" si="202"/>
        <v>0</v>
      </c>
      <c r="CX1566" s="4">
        <f t="shared" si="203"/>
        <v>451449245</v>
      </c>
      <c r="CY1566">
        <f t="shared" si="204"/>
        <v>0</v>
      </c>
      <c r="CZ1566">
        <f t="shared" si="205"/>
        <v>451192224</v>
      </c>
      <c r="DA1566">
        <f t="shared" si="206"/>
        <v>257021</v>
      </c>
    </row>
    <row r="1567" spans="1:105" x14ac:dyDescent="0.3">
      <c r="A1567" s="1">
        <v>33</v>
      </c>
      <c r="B1567" s="1" t="s">
        <v>104</v>
      </c>
      <c r="C1567" s="1">
        <v>2028</v>
      </c>
      <c r="D1567" s="1">
        <v>5</v>
      </c>
      <c r="E1567" s="1">
        <v>0</v>
      </c>
      <c r="F1567" s="1">
        <v>300</v>
      </c>
      <c r="G1567" s="1">
        <v>2.0407999999999999E-2</v>
      </c>
      <c r="H1567" s="1">
        <v>2012</v>
      </c>
      <c r="I1567" s="1" t="s">
        <v>98</v>
      </c>
      <c r="J1567" s="1" t="s">
        <v>99</v>
      </c>
      <c r="K1567" s="1" t="s">
        <v>100</v>
      </c>
      <c r="L1567" s="1" t="s">
        <v>101</v>
      </c>
      <c r="M1567" s="1" t="s">
        <v>101</v>
      </c>
      <c r="N1567" s="1" t="s">
        <v>101</v>
      </c>
      <c r="O1567" s="1" t="s">
        <v>102</v>
      </c>
      <c r="P1567" s="1">
        <v>42622</v>
      </c>
      <c r="Q1567" s="1">
        <v>15094258</v>
      </c>
      <c r="R1567" s="1">
        <v>0</v>
      </c>
      <c r="S1567" s="1">
        <v>15090843</v>
      </c>
      <c r="T1567" s="1">
        <v>4284.1499999999996</v>
      </c>
      <c r="U1567" s="1">
        <v>0</v>
      </c>
      <c r="V1567" s="1">
        <v>0</v>
      </c>
      <c r="W1567" s="1">
        <v>1737.53</v>
      </c>
      <c r="X1567" s="1">
        <v>0</v>
      </c>
      <c r="Y1567" s="1">
        <v>0</v>
      </c>
      <c r="Z1567" s="1">
        <v>0</v>
      </c>
      <c r="AA1567" s="1">
        <v>0</v>
      </c>
      <c r="AB1567" s="1">
        <v>113.33</v>
      </c>
      <c r="AC1567" s="1">
        <v>390997.53</v>
      </c>
      <c r="AD1567" s="1">
        <v>550560</v>
      </c>
      <c r="AE1567" s="1">
        <v>2014790.63</v>
      </c>
      <c r="AF1567" s="1">
        <v>4883367</v>
      </c>
      <c r="AG1567" s="1">
        <v>0</v>
      </c>
      <c r="AH1567" s="1">
        <v>0</v>
      </c>
      <c r="AI1567" s="1">
        <v>0</v>
      </c>
      <c r="AJ1567" s="1">
        <v>2.4300000000000002</v>
      </c>
      <c r="AK1567" s="1">
        <v>833.68</v>
      </c>
      <c r="AL1567" s="1">
        <v>0</v>
      </c>
      <c r="AM1567" s="1">
        <v>0</v>
      </c>
      <c r="AN1567" s="1">
        <v>0</v>
      </c>
      <c r="AO1567" s="1">
        <v>495940416</v>
      </c>
      <c r="AP1567" s="1">
        <v>495309280</v>
      </c>
      <c r="AQ1567" s="1">
        <v>425989248</v>
      </c>
      <c r="AR1567" s="1">
        <v>69076616</v>
      </c>
      <c r="AS1567" s="1">
        <v>243330.14</v>
      </c>
      <c r="AT1567" s="1">
        <v>0</v>
      </c>
      <c r="AU1567" s="1">
        <v>813296.38</v>
      </c>
      <c r="AV1567" s="1">
        <v>182171.5</v>
      </c>
      <c r="AW1567" s="1">
        <v>0</v>
      </c>
      <c r="AX1567" s="1">
        <v>0</v>
      </c>
      <c r="AY1567" s="1">
        <v>151.26</v>
      </c>
      <c r="AZ1567" s="1">
        <v>74.11</v>
      </c>
      <c r="BA1567" s="1">
        <v>38.28</v>
      </c>
      <c r="BB1567" s="1">
        <v>4.6500000000000004</v>
      </c>
      <c r="BC1567" s="1">
        <v>82.81</v>
      </c>
      <c r="BD1567" s="1">
        <v>189.84</v>
      </c>
      <c r="BE1567" s="1">
        <v>0</v>
      </c>
      <c r="BF1567" s="1">
        <v>0</v>
      </c>
      <c r="BG1567" s="1">
        <v>0</v>
      </c>
      <c r="BH1567" s="1">
        <v>104.85</v>
      </c>
      <c r="BI1567" s="1">
        <v>0</v>
      </c>
      <c r="BJ1567" s="1">
        <v>69.89</v>
      </c>
      <c r="BK1567" s="1">
        <v>20967</v>
      </c>
      <c r="BL1567" s="1">
        <v>0</v>
      </c>
      <c r="BM1567" s="1">
        <v>0</v>
      </c>
      <c r="BN1567" s="1">
        <v>0</v>
      </c>
      <c r="BO1567" s="1">
        <v>0</v>
      </c>
      <c r="BP1567" s="1">
        <v>0.55333334000000001</v>
      </c>
      <c r="BQ1567" s="1">
        <v>6.6666700000000004E-3</v>
      </c>
      <c r="BR1567" s="1">
        <v>0</v>
      </c>
      <c r="BS1567" s="1">
        <v>0.55333334000000001</v>
      </c>
      <c r="BT1567" s="1">
        <v>1.69333339</v>
      </c>
      <c r="BU1567" s="1">
        <v>0.01</v>
      </c>
      <c r="BV1567" s="1">
        <v>0</v>
      </c>
      <c r="BW1567" s="1">
        <v>1.68333328</v>
      </c>
      <c r="BX1567" s="1">
        <v>0</v>
      </c>
      <c r="BY1567" s="1">
        <v>0.22</v>
      </c>
      <c r="BZ1567" s="1">
        <v>0</v>
      </c>
      <c r="CA1567" s="1">
        <v>0</v>
      </c>
      <c r="CB1567" s="1">
        <v>0</v>
      </c>
      <c r="CC1567" s="1">
        <v>0</v>
      </c>
      <c r="CD1567" s="1">
        <v>0</v>
      </c>
      <c r="CE1567" s="1">
        <v>0</v>
      </c>
      <c r="CF1567" s="1">
        <v>0</v>
      </c>
      <c r="CG1567" s="1">
        <v>0</v>
      </c>
      <c r="CH1567" s="1">
        <v>5.21</v>
      </c>
      <c r="CI1567" s="1">
        <v>0.01</v>
      </c>
      <c r="CJ1567" s="1">
        <v>0</v>
      </c>
      <c r="CK1567" s="1">
        <v>0</v>
      </c>
      <c r="CL1567" s="1">
        <v>0</v>
      </c>
      <c r="CM1567" s="1">
        <v>740</v>
      </c>
      <c r="CN1567" s="1">
        <v>740</v>
      </c>
      <c r="CO1567" s="1">
        <v>1164</v>
      </c>
      <c r="CP1567" s="1">
        <v>1422</v>
      </c>
      <c r="CQ1567" s="1">
        <v>0</v>
      </c>
      <c r="CR1567" s="1">
        <v>0</v>
      </c>
      <c r="CS1567" t="s">
        <v>116</v>
      </c>
      <c r="CT1567">
        <f t="shared" si="200"/>
        <v>1.3605340136E-4</v>
      </c>
      <c r="CU1567">
        <f t="shared" si="201"/>
        <v>1.3605340136000001E-3</v>
      </c>
      <c r="CV1567">
        <f t="shared" si="199"/>
        <v>4.9591440000000001E-2</v>
      </c>
      <c r="CW1567">
        <f t="shared" si="202"/>
        <v>2.0407999999999998E-4</v>
      </c>
      <c r="CX1567" s="4">
        <f t="shared" si="203"/>
        <v>496173526.19</v>
      </c>
      <c r="CY1567">
        <f t="shared" si="204"/>
        <v>50949.810000000005</v>
      </c>
      <c r="CZ1567">
        <f t="shared" si="205"/>
        <v>495309280</v>
      </c>
      <c r="DA1567">
        <f t="shared" si="206"/>
        <v>813296.38</v>
      </c>
    </row>
    <row r="1568" spans="1:105" x14ac:dyDescent="0.3">
      <c r="A1568" s="1">
        <v>33</v>
      </c>
      <c r="B1568" s="1" t="s">
        <v>104</v>
      </c>
      <c r="C1568" s="1">
        <v>2028</v>
      </c>
      <c r="D1568" s="1">
        <v>6</v>
      </c>
      <c r="E1568" s="1">
        <v>0</v>
      </c>
      <c r="F1568" s="1">
        <v>300</v>
      </c>
      <c r="G1568" s="1">
        <v>2.0407999999999999E-2</v>
      </c>
      <c r="H1568" s="1">
        <v>2012</v>
      </c>
      <c r="I1568" s="1" t="s">
        <v>98</v>
      </c>
      <c r="J1568" s="1" t="s">
        <v>99</v>
      </c>
      <c r="K1568" s="1" t="s">
        <v>100</v>
      </c>
      <c r="L1568" s="1" t="s">
        <v>101</v>
      </c>
      <c r="M1568" s="1" t="s">
        <v>101</v>
      </c>
      <c r="N1568" s="1" t="s">
        <v>101</v>
      </c>
      <c r="O1568" s="1" t="s">
        <v>102</v>
      </c>
      <c r="P1568" s="1">
        <v>42622</v>
      </c>
      <c r="Q1568" s="1">
        <v>16571907</v>
      </c>
      <c r="R1568" s="1">
        <v>0</v>
      </c>
      <c r="S1568" s="1">
        <v>16671497</v>
      </c>
      <c r="T1568" s="1">
        <v>95282.38</v>
      </c>
      <c r="U1568" s="1">
        <v>0</v>
      </c>
      <c r="V1568" s="1">
        <v>0</v>
      </c>
      <c r="W1568" s="1">
        <v>207124.22</v>
      </c>
      <c r="X1568" s="1">
        <v>0</v>
      </c>
      <c r="Y1568" s="1">
        <v>0</v>
      </c>
      <c r="Z1568" s="1">
        <v>0</v>
      </c>
      <c r="AA1568" s="1">
        <v>0</v>
      </c>
      <c r="AB1568" s="1">
        <v>3123.33</v>
      </c>
      <c r="AC1568" s="1">
        <v>399035.06</v>
      </c>
      <c r="AD1568" s="1">
        <v>532800</v>
      </c>
      <c r="AE1568" s="1">
        <v>1664321.13</v>
      </c>
      <c r="AF1568" s="1">
        <v>4613548</v>
      </c>
      <c r="AG1568" s="1">
        <v>0</v>
      </c>
      <c r="AH1568" s="1">
        <v>0</v>
      </c>
      <c r="AI1568" s="1">
        <v>0</v>
      </c>
      <c r="AJ1568" s="1">
        <v>18.62</v>
      </c>
      <c r="AK1568" s="1">
        <v>12255.57</v>
      </c>
      <c r="AL1568" s="1">
        <v>0</v>
      </c>
      <c r="AM1568" s="1">
        <v>0</v>
      </c>
      <c r="AN1568" s="1">
        <v>0</v>
      </c>
      <c r="AO1568" s="1">
        <v>-195666304</v>
      </c>
      <c r="AP1568" s="1">
        <v>548249152</v>
      </c>
      <c r="AQ1568" s="1">
        <v>471467296</v>
      </c>
      <c r="AR1568" s="1">
        <v>76385256</v>
      </c>
      <c r="AS1568" s="1">
        <v>396936.72</v>
      </c>
      <c r="AT1568" s="1">
        <v>0</v>
      </c>
      <c r="AU1568" s="1">
        <v>67625984</v>
      </c>
      <c r="AV1568" s="1">
        <v>811541440</v>
      </c>
      <c r="AW1568" s="1">
        <v>0</v>
      </c>
      <c r="AX1568" s="1">
        <v>0</v>
      </c>
      <c r="AY1568" s="1">
        <v>510.61</v>
      </c>
      <c r="AZ1568" s="1">
        <v>380.27</v>
      </c>
      <c r="BA1568" s="1">
        <v>175.66</v>
      </c>
      <c r="BB1568" s="1">
        <v>8.7100000000000009</v>
      </c>
      <c r="BC1568" s="1">
        <v>338.74</v>
      </c>
      <c r="BD1568" s="1">
        <v>709.74</v>
      </c>
      <c r="BE1568" s="1">
        <v>0</v>
      </c>
      <c r="BF1568" s="1">
        <v>0</v>
      </c>
      <c r="BG1568" s="1">
        <v>0</v>
      </c>
      <c r="BH1568" s="1">
        <v>3918.14</v>
      </c>
      <c r="BI1568" s="1">
        <v>0</v>
      </c>
      <c r="BJ1568" s="1">
        <v>69.89</v>
      </c>
      <c r="BK1568" s="1">
        <v>20967</v>
      </c>
      <c r="BL1568" s="1">
        <v>0</v>
      </c>
      <c r="BM1568" s="1">
        <v>0</v>
      </c>
      <c r="BN1568" s="1">
        <v>0</v>
      </c>
      <c r="BO1568" s="1">
        <v>0</v>
      </c>
      <c r="BP1568" s="1">
        <v>3.05999994</v>
      </c>
      <c r="BQ1568" s="1">
        <v>1.3333329999999999E-2</v>
      </c>
      <c r="BR1568" s="1">
        <v>0</v>
      </c>
      <c r="BS1568" s="1">
        <v>3.05999994</v>
      </c>
      <c r="BT1568" s="1">
        <v>15.960000040000001</v>
      </c>
      <c r="BU1568" s="1">
        <v>0.03</v>
      </c>
      <c r="BV1568" s="1">
        <v>0</v>
      </c>
      <c r="BW1568" s="1">
        <v>15.93000031</v>
      </c>
      <c r="BX1568" s="1">
        <v>0</v>
      </c>
      <c r="BY1568" s="1">
        <v>6.46</v>
      </c>
      <c r="BZ1568" s="1">
        <v>0</v>
      </c>
      <c r="CA1568" s="1">
        <v>0</v>
      </c>
      <c r="CB1568" s="1">
        <v>0</v>
      </c>
      <c r="CC1568" s="1">
        <v>0</v>
      </c>
      <c r="CD1568" s="1">
        <v>0</v>
      </c>
      <c r="CE1568" s="1">
        <v>0</v>
      </c>
      <c r="CF1568" s="1">
        <v>0</v>
      </c>
      <c r="CG1568" s="1">
        <v>0</v>
      </c>
      <c r="CH1568" s="1">
        <v>5.41</v>
      </c>
      <c r="CI1568" s="1">
        <v>0.01</v>
      </c>
      <c r="CJ1568" s="1">
        <v>0</v>
      </c>
      <c r="CK1568" s="1">
        <v>0</v>
      </c>
      <c r="CL1568" s="1">
        <v>0</v>
      </c>
      <c r="CM1568" s="1">
        <v>740</v>
      </c>
      <c r="CN1568" s="1">
        <v>740</v>
      </c>
      <c r="CO1568" s="1">
        <v>1164</v>
      </c>
      <c r="CP1568" s="1">
        <v>1422</v>
      </c>
      <c r="CQ1568" s="1">
        <v>0</v>
      </c>
      <c r="CR1568" s="1">
        <v>0</v>
      </c>
      <c r="CS1568" t="s">
        <v>116</v>
      </c>
      <c r="CT1568">
        <f t="shared" si="200"/>
        <v>2.7210659863999997E-4</v>
      </c>
      <c r="CU1568">
        <f t="shared" si="201"/>
        <v>2.7210659863999998E-3</v>
      </c>
      <c r="CV1568">
        <f t="shared" si="199"/>
        <v>0.37999695999999999</v>
      </c>
      <c r="CW1568">
        <f t="shared" si="202"/>
        <v>6.122399999999999E-4</v>
      </c>
      <c r="CX1568" s="4">
        <f t="shared" si="203"/>
        <v>616265541.53999996</v>
      </c>
      <c r="CY1568">
        <f t="shared" si="204"/>
        <v>390405.54000000004</v>
      </c>
      <c r="CZ1568">
        <f t="shared" si="205"/>
        <v>548249152</v>
      </c>
      <c r="DA1568">
        <f t="shared" si="206"/>
        <v>67625984</v>
      </c>
    </row>
    <row r="1569" spans="1:105" x14ac:dyDescent="0.3">
      <c r="A1569" s="1">
        <v>33</v>
      </c>
      <c r="B1569" s="1" t="s">
        <v>104</v>
      </c>
      <c r="C1569" s="1">
        <v>2028</v>
      </c>
      <c r="D1569" s="1">
        <v>7</v>
      </c>
      <c r="E1569" s="1">
        <v>0</v>
      </c>
      <c r="F1569" s="1">
        <v>300</v>
      </c>
      <c r="G1569" s="1">
        <v>2.0407999999999999E-2</v>
      </c>
      <c r="H1569" s="1">
        <v>2012</v>
      </c>
      <c r="I1569" s="1" t="s">
        <v>98</v>
      </c>
      <c r="J1569" s="1" t="s">
        <v>99</v>
      </c>
      <c r="K1569" s="1" t="s">
        <v>100</v>
      </c>
      <c r="L1569" s="1" t="s">
        <v>101</v>
      </c>
      <c r="M1569" s="1" t="s">
        <v>101</v>
      </c>
      <c r="N1569" s="1" t="s">
        <v>101</v>
      </c>
      <c r="O1569" s="1" t="s">
        <v>102</v>
      </c>
      <c r="P1569" s="1">
        <v>42622</v>
      </c>
      <c r="Q1569" s="1">
        <v>18554174</v>
      </c>
      <c r="R1569" s="1">
        <v>0</v>
      </c>
      <c r="S1569" s="1">
        <v>18818716</v>
      </c>
      <c r="T1569" s="1">
        <v>44794.35</v>
      </c>
      <c r="U1569" s="1">
        <v>0</v>
      </c>
      <c r="V1569" s="1">
        <v>0</v>
      </c>
      <c r="W1569" s="1">
        <v>318061.31</v>
      </c>
      <c r="X1569" s="1">
        <v>0</v>
      </c>
      <c r="Y1569" s="1">
        <v>0</v>
      </c>
      <c r="Z1569" s="1">
        <v>0</v>
      </c>
      <c r="AA1569" s="1">
        <v>0</v>
      </c>
      <c r="AB1569" s="1">
        <v>1976.67</v>
      </c>
      <c r="AC1569" s="1">
        <v>452014.66</v>
      </c>
      <c r="AD1569" s="1">
        <v>550560</v>
      </c>
      <c r="AE1569" s="1">
        <v>2044561.13</v>
      </c>
      <c r="AF1569" s="1">
        <v>5068851</v>
      </c>
      <c r="AG1569" s="1">
        <v>0</v>
      </c>
      <c r="AH1569" s="1">
        <v>0</v>
      </c>
      <c r="AI1569" s="1">
        <v>0</v>
      </c>
      <c r="AJ1569" s="1">
        <v>73.2</v>
      </c>
      <c r="AK1569" s="1">
        <v>8611.86</v>
      </c>
      <c r="AL1569" s="1">
        <v>0</v>
      </c>
      <c r="AM1569" s="1">
        <v>0</v>
      </c>
      <c r="AN1569" s="1">
        <v>0</v>
      </c>
      <c r="AO1569" s="1">
        <v>342770880</v>
      </c>
      <c r="AP1569" s="1">
        <v>635525632</v>
      </c>
      <c r="AQ1569" s="1">
        <v>547961856</v>
      </c>
      <c r="AR1569" s="1">
        <v>87141688</v>
      </c>
      <c r="AS1569" s="1">
        <v>422047.25</v>
      </c>
      <c r="AT1569" s="1">
        <v>0</v>
      </c>
      <c r="AU1569" s="1">
        <v>110723712</v>
      </c>
      <c r="AV1569" s="1">
        <v>403478464</v>
      </c>
      <c r="AW1569" s="1">
        <v>0</v>
      </c>
      <c r="AX1569" s="1">
        <v>0</v>
      </c>
      <c r="AY1569" s="1">
        <v>474.11</v>
      </c>
      <c r="AZ1569" s="1">
        <v>352.09</v>
      </c>
      <c r="BA1569" s="1">
        <v>144.94</v>
      </c>
      <c r="BB1569" s="1">
        <v>8.9499999999999993</v>
      </c>
      <c r="BC1569" s="1">
        <v>327.56</v>
      </c>
      <c r="BD1569" s="1">
        <v>2471.8200000000002</v>
      </c>
      <c r="BE1569" s="1">
        <v>0</v>
      </c>
      <c r="BF1569" s="1">
        <v>0</v>
      </c>
      <c r="BG1569" s="1">
        <v>0</v>
      </c>
      <c r="BH1569" s="1">
        <v>1268.56</v>
      </c>
      <c r="BI1569" s="1">
        <v>0</v>
      </c>
      <c r="BJ1569" s="1">
        <v>69.89</v>
      </c>
      <c r="BK1569" s="1">
        <v>20967</v>
      </c>
      <c r="BL1569" s="1">
        <v>0</v>
      </c>
      <c r="BM1569" s="1">
        <v>0</v>
      </c>
      <c r="BN1569" s="1">
        <v>0</v>
      </c>
      <c r="BO1569" s="1">
        <v>0</v>
      </c>
      <c r="BP1569" s="1">
        <v>3.0733332600000001</v>
      </c>
      <c r="BQ1569" s="1">
        <v>7.6666670000000006E-2</v>
      </c>
      <c r="BR1569" s="1">
        <v>0</v>
      </c>
      <c r="BS1569" s="1">
        <v>3.0733332600000001</v>
      </c>
      <c r="BT1569" s="1">
        <v>13.31999969</v>
      </c>
      <c r="BU1569" s="1">
        <v>0.16</v>
      </c>
      <c r="BV1569" s="1">
        <v>0</v>
      </c>
      <c r="BW1569" s="1">
        <v>13.15999985</v>
      </c>
      <c r="BX1569" s="1">
        <v>0.02</v>
      </c>
      <c r="BY1569" s="1">
        <v>3.6</v>
      </c>
      <c r="BZ1569" s="1">
        <v>0</v>
      </c>
      <c r="CA1569" s="1">
        <v>0</v>
      </c>
      <c r="CB1569" s="1">
        <v>0</v>
      </c>
      <c r="CC1569" s="1">
        <v>0</v>
      </c>
      <c r="CD1569" s="1">
        <v>0</v>
      </c>
      <c r="CE1569" s="1">
        <v>0</v>
      </c>
      <c r="CF1569" s="1">
        <v>0</v>
      </c>
      <c r="CG1569" s="1">
        <v>0</v>
      </c>
      <c r="CH1569" s="1">
        <v>5.64</v>
      </c>
      <c r="CI1569" s="1">
        <v>0.08</v>
      </c>
      <c r="CJ1569" s="1">
        <v>0</v>
      </c>
      <c r="CK1569" s="1">
        <v>0</v>
      </c>
      <c r="CL1569" s="1">
        <v>0</v>
      </c>
      <c r="CM1569" s="1">
        <v>740</v>
      </c>
      <c r="CN1569" s="1">
        <v>740</v>
      </c>
      <c r="CO1569" s="1">
        <v>1164</v>
      </c>
      <c r="CP1569" s="1">
        <v>1422</v>
      </c>
      <c r="CQ1569" s="1">
        <v>0</v>
      </c>
      <c r="CR1569" s="1">
        <v>0</v>
      </c>
      <c r="CS1569" t="s">
        <v>116</v>
      </c>
      <c r="CT1569">
        <f t="shared" si="200"/>
        <v>1.56461340136E-3</v>
      </c>
      <c r="CU1569">
        <f t="shared" si="201"/>
        <v>1.5646134013599999E-2</v>
      </c>
      <c r="CV1569">
        <f t="shared" si="199"/>
        <v>1.4938655999999999</v>
      </c>
      <c r="CW1569">
        <f t="shared" si="202"/>
        <v>3.2652799999999997E-3</v>
      </c>
      <c r="CX1569" s="4">
        <f t="shared" si="203"/>
        <v>747784128.39999998</v>
      </c>
      <c r="CY1569">
        <f t="shared" si="204"/>
        <v>1534784.4000000001</v>
      </c>
      <c r="CZ1569">
        <f t="shared" si="205"/>
        <v>635525632</v>
      </c>
      <c r="DA1569">
        <f t="shared" si="206"/>
        <v>110723712</v>
      </c>
    </row>
    <row r="1570" spans="1:105" x14ac:dyDescent="0.3">
      <c r="A1570" s="1">
        <v>33</v>
      </c>
      <c r="B1570" s="1" t="s">
        <v>104</v>
      </c>
      <c r="C1570" s="1">
        <v>2028</v>
      </c>
      <c r="D1570" s="1">
        <v>8</v>
      </c>
      <c r="E1570" s="1">
        <v>0</v>
      </c>
      <c r="F1570" s="1">
        <v>300</v>
      </c>
      <c r="G1570" s="1">
        <v>2.0407999999999999E-2</v>
      </c>
      <c r="H1570" s="1">
        <v>2012</v>
      </c>
      <c r="I1570" s="1" t="s">
        <v>98</v>
      </c>
      <c r="J1570" s="1" t="s">
        <v>99</v>
      </c>
      <c r="K1570" s="1" t="s">
        <v>100</v>
      </c>
      <c r="L1570" s="1" t="s">
        <v>101</v>
      </c>
      <c r="M1570" s="1" t="s">
        <v>101</v>
      </c>
      <c r="N1570" s="1" t="s">
        <v>101</v>
      </c>
      <c r="O1570" s="1" t="s">
        <v>102</v>
      </c>
      <c r="P1570" s="1">
        <v>42622</v>
      </c>
      <c r="Q1570" s="1">
        <v>17567038</v>
      </c>
      <c r="R1570" s="1">
        <v>0</v>
      </c>
      <c r="S1570" s="1">
        <v>17599458</v>
      </c>
      <c r="T1570" s="1">
        <v>78470.3</v>
      </c>
      <c r="U1570" s="1">
        <v>0</v>
      </c>
      <c r="V1570" s="1">
        <v>0</v>
      </c>
      <c r="W1570" s="1">
        <v>110900.18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424902.06</v>
      </c>
      <c r="AD1570" s="1">
        <v>550560</v>
      </c>
      <c r="AE1570" s="1">
        <v>1740437.38</v>
      </c>
      <c r="AF1570" s="1">
        <v>4735828</v>
      </c>
      <c r="AG1570" s="1">
        <v>0</v>
      </c>
      <c r="AH1570" s="1">
        <v>0</v>
      </c>
      <c r="AI1570" s="1">
        <v>0</v>
      </c>
      <c r="AJ1570" s="1">
        <v>0</v>
      </c>
      <c r="AK1570" s="1">
        <v>9.7200000000000006</v>
      </c>
      <c r="AL1570" s="1">
        <v>0</v>
      </c>
      <c r="AM1570" s="1">
        <v>0</v>
      </c>
      <c r="AN1570" s="1">
        <v>0</v>
      </c>
      <c r="AO1570" s="1">
        <v>577468416</v>
      </c>
      <c r="AP1570" s="1">
        <v>577878208</v>
      </c>
      <c r="AQ1570" s="1">
        <v>496583680</v>
      </c>
      <c r="AR1570" s="1">
        <v>80883040</v>
      </c>
      <c r="AS1570" s="1">
        <v>411530.69</v>
      </c>
      <c r="AT1570" s="1">
        <v>0</v>
      </c>
      <c r="AU1570" s="1">
        <v>5019089.5</v>
      </c>
      <c r="AV1570" s="1">
        <v>5428837</v>
      </c>
      <c r="AW1570" s="1">
        <v>0</v>
      </c>
      <c r="AX1570" s="1">
        <v>0</v>
      </c>
      <c r="AY1570" s="1">
        <v>141.91999999999999</v>
      </c>
      <c r="AZ1570" s="1">
        <v>55.03</v>
      </c>
      <c r="BA1570" s="1">
        <v>43.98</v>
      </c>
      <c r="BB1570" s="1">
        <v>9.09</v>
      </c>
      <c r="BC1570" s="1">
        <v>81.41</v>
      </c>
      <c r="BD1570" s="1">
        <v>63.96</v>
      </c>
      <c r="BE1570" s="1">
        <v>0</v>
      </c>
      <c r="BF1570" s="1">
        <v>0</v>
      </c>
      <c r="BG1570" s="1">
        <v>0</v>
      </c>
      <c r="BH1570" s="1">
        <v>48.95</v>
      </c>
      <c r="BI1570" s="1">
        <v>0</v>
      </c>
      <c r="BJ1570" s="1">
        <v>0</v>
      </c>
      <c r="BK1570" s="1">
        <v>20967</v>
      </c>
      <c r="BL1570" s="1">
        <v>0</v>
      </c>
      <c r="BM1570" s="1">
        <v>0</v>
      </c>
      <c r="BN1570" s="1">
        <v>0</v>
      </c>
      <c r="BO1570" s="1">
        <v>0</v>
      </c>
      <c r="BP1570" s="1">
        <v>2.3333329999999999E-2</v>
      </c>
      <c r="BQ1570" s="1">
        <v>0</v>
      </c>
      <c r="BR1570" s="1">
        <v>0</v>
      </c>
      <c r="BS1570" s="1">
        <v>2.3333329999999999E-2</v>
      </c>
      <c r="BT1570" s="1">
        <v>3.6666669999999998E-2</v>
      </c>
      <c r="BU1570" s="1">
        <v>0</v>
      </c>
      <c r="BV1570" s="1">
        <v>0</v>
      </c>
      <c r="BW1570" s="1">
        <v>3.6666669999999998E-2</v>
      </c>
      <c r="BX1570" s="1">
        <v>0</v>
      </c>
      <c r="BY1570" s="1">
        <v>0</v>
      </c>
      <c r="BZ1570" s="1">
        <v>0</v>
      </c>
      <c r="CA1570" s="1">
        <v>0</v>
      </c>
      <c r="CB1570" s="1">
        <v>0</v>
      </c>
      <c r="CC1570" s="1">
        <v>0</v>
      </c>
      <c r="CD1570" s="1">
        <v>0</v>
      </c>
      <c r="CE1570" s="1">
        <v>0</v>
      </c>
      <c r="CF1570" s="1">
        <v>0</v>
      </c>
      <c r="CG1570" s="1">
        <v>0</v>
      </c>
      <c r="CH1570" s="1">
        <v>5.61</v>
      </c>
      <c r="CI1570" s="1">
        <v>0</v>
      </c>
      <c r="CJ1570" s="1">
        <v>0</v>
      </c>
      <c r="CK1570" s="1">
        <v>0</v>
      </c>
      <c r="CL1570" s="1">
        <v>0</v>
      </c>
      <c r="CM1570" s="1">
        <v>740</v>
      </c>
      <c r="CN1570" s="1">
        <v>740</v>
      </c>
      <c r="CO1570" s="1">
        <v>1164</v>
      </c>
      <c r="CP1570" s="1">
        <v>1422</v>
      </c>
      <c r="CQ1570" s="1">
        <v>0</v>
      </c>
      <c r="CR1570" s="1">
        <v>0</v>
      </c>
      <c r="CS1570" t="s">
        <v>116</v>
      </c>
      <c r="CT1570">
        <f t="shared" si="200"/>
        <v>0</v>
      </c>
      <c r="CU1570">
        <f t="shared" si="201"/>
        <v>0</v>
      </c>
      <c r="CV1570">
        <f t="shared" si="199"/>
        <v>0</v>
      </c>
      <c r="CW1570">
        <f t="shared" si="202"/>
        <v>0</v>
      </c>
      <c r="CX1570" s="4">
        <f t="shared" si="203"/>
        <v>582897297.5</v>
      </c>
      <c r="CY1570">
        <f t="shared" si="204"/>
        <v>0</v>
      </c>
      <c r="CZ1570">
        <f t="shared" si="205"/>
        <v>577878208</v>
      </c>
      <c r="DA1570">
        <f t="shared" si="206"/>
        <v>5019089.5</v>
      </c>
    </row>
    <row r="1571" spans="1:105" x14ac:dyDescent="0.3">
      <c r="A1571" s="1">
        <v>33</v>
      </c>
      <c r="B1571" s="1" t="s">
        <v>104</v>
      </c>
      <c r="C1571" s="1">
        <v>2028</v>
      </c>
      <c r="D1571" s="1">
        <v>9</v>
      </c>
      <c r="E1571" s="1">
        <v>0</v>
      </c>
      <c r="F1571" s="1">
        <v>300</v>
      </c>
      <c r="G1571" s="1">
        <v>2.0407999999999999E-2</v>
      </c>
      <c r="H1571" s="1">
        <v>2012</v>
      </c>
      <c r="I1571" s="1" t="s">
        <v>98</v>
      </c>
      <c r="J1571" s="1" t="s">
        <v>99</v>
      </c>
      <c r="K1571" s="1" t="s">
        <v>100</v>
      </c>
      <c r="L1571" s="1" t="s">
        <v>101</v>
      </c>
      <c r="M1571" s="1" t="s">
        <v>101</v>
      </c>
      <c r="N1571" s="1" t="s">
        <v>101</v>
      </c>
      <c r="O1571" s="1" t="s">
        <v>102</v>
      </c>
      <c r="P1571" s="1">
        <v>42622</v>
      </c>
      <c r="Q1571" s="1">
        <v>14681354</v>
      </c>
      <c r="R1571" s="1">
        <v>0</v>
      </c>
      <c r="S1571" s="1">
        <v>14679670</v>
      </c>
      <c r="T1571" s="1">
        <v>2611.8000000000002</v>
      </c>
      <c r="U1571" s="1">
        <v>0</v>
      </c>
      <c r="V1571" s="1">
        <v>0</v>
      </c>
      <c r="W1571" s="1">
        <v>922.32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370065.88</v>
      </c>
      <c r="AD1571" s="1">
        <v>532800</v>
      </c>
      <c r="AE1571" s="1">
        <v>1400104.13</v>
      </c>
      <c r="AF1571" s="1">
        <v>3999077.5</v>
      </c>
      <c r="AG1571" s="1">
        <v>0</v>
      </c>
      <c r="AH1571" s="1">
        <v>0</v>
      </c>
      <c r="AI1571" s="1">
        <v>0</v>
      </c>
      <c r="AJ1571" s="1">
        <v>0</v>
      </c>
      <c r="AK1571" s="1">
        <v>10.5</v>
      </c>
      <c r="AL1571" s="1">
        <v>0</v>
      </c>
      <c r="AM1571" s="1">
        <v>0</v>
      </c>
      <c r="AN1571" s="1">
        <v>0</v>
      </c>
      <c r="AO1571" s="1">
        <v>469058848</v>
      </c>
      <c r="AP1571" s="1">
        <v>469163200</v>
      </c>
      <c r="AQ1571" s="1">
        <v>402082080</v>
      </c>
      <c r="AR1571" s="1">
        <v>66667528</v>
      </c>
      <c r="AS1571" s="1">
        <v>413815.16</v>
      </c>
      <c r="AT1571" s="1">
        <v>0</v>
      </c>
      <c r="AU1571" s="1">
        <v>67365.52</v>
      </c>
      <c r="AV1571" s="1">
        <v>171718</v>
      </c>
      <c r="AW1571" s="1">
        <v>0</v>
      </c>
      <c r="AX1571" s="1">
        <v>0</v>
      </c>
      <c r="AY1571" s="1">
        <v>108.27</v>
      </c>
      <c r="AZ1571" s="1">
        <v>39.020000000000003</v>
      </c>
      <c r="BA1571" s="1">
        <v>40.42</v>
      </c>
      <c r="BB1571" s="1">
        <v>7.78</v>
      </c>
      <c r="BC1571" s="1">
        <v>62.23</v>
      </c>
      <c r="BD1571" s="1">
        <v>25.79</v>
      </c>
      <c r="BE1571" s="1">
        <v>0</v>
      </c>
      <c r="BF1571" s="1">
        <v>0</v>
      </c>
      <c r="BG1571" s="1">
        <v>0</v>
      </c>
      <c r="BH1571" s="1">
        <v>186.18</v>
      </c>
      <c r="BI1571" s="1">
        <v>0</v>
      </c>
      <c r="BJ1571" s="1">
        <v>0</v>
      </c>
      <c r="BK1571" s="1">
        <v>20967</v>
      </c>
      <c r="BL1571" s="1">
        <v>0</v>
      </c>
      <c r="BM1571" s="1">
        <v>0</v>
      </c>
      <c r="BN1571" s="1">
        <v>0</v>
      </c>
      <c r="BO1571" s="1">
        <v>0</v>
      </c>
      <c r="BP1571" s="1">
        <v>4.3333330000000003E-2</v>
      </c>
      <c r="BQ1571" s="1">
        <v>0</v>
      </c>
      <c r="BR1571" s="1">
        <v>0</v>
      </c>
      <c r="BS1571" s="1">
        <v>4.3333330000000003E-2</v>
      </c>
      <c r="BT1571" s="1">
        <v>5.6666670000000002E-2</v>
      </c>
      <c r="BU1571" s="1">
        <v>0</v>
      </c>
      <c r="BV1571" s="1">
        <v>0</v>
      </c>
      <c r="BW1571" s="1">
        <v>5.6666670000000002E-2</v>
      </c>
      <c r="BX1571" s="1">
        <v>0</v>
      </c>
      <c r="BY1571" s="1">
        <v>0</v>
      </c>
      <c r="BZ1571" s="1">
        <v>0</v>
      </c>
      <c r="CA1571" s="1">
        <v>0</v>
      </c>
      <c r="CB1571" s="1">
        <v>0</v>
      </c>
      <c r="CC1571" s="1">
        <v>0</v>
      </c>
      <c r="CD1571" s="1">
        <v>0</v>
      </c>
      <c r="CE1571" s="1">
        <v>0</v>
      </c>
      <c r="CF1571" s="1">
        <v>0</v>
      </c>
      <c r="CG1571" s="1">
        <v>0</v>
      </c>
      <c r="CH1571" s="1">
        <v>5.98</v>
      </c>
      <c r="CI1571" s="1">
        <v>0</v>
      </c>
      <c r="CJ1571" s="1">
        <v>0</v>
      </c>
      <c r="CK1571" s="1">
        <v>0</v>
      </c>
      <c r="CL1571" s="1">
        <v>0</v>
      </c>
      <c r="CM1571" s="1">
        <v>740</v>
      </c>
      <c r="CN1571" s="1">
        <v>740</v>
      </c>
      <c r="CO1571" s="1">
        <v>1164</v>
      </c>
      <c r="CP1571" s="1">
        <v>1422</v>
      </c>
      <c r="CQ1571" s="1">
        <v>0</v>
      </c>
      <c r="CR1571" s="1">
        <v>0</v>
      </c>
      <c r="CS1571" t="s">
        <v>116</v>
      </c>
      <c r="CT1571">
        <f t="shared" si="200"/>
        <v>0</v>
      </c>
      <c r="CU1571">
        <f t="shared" si="201"/>
        <v>0</v>
      </c>
      <c r="CV1571">
        <f t="shared" si="199"/>
        <v>0</v>
      </c>
      <c r="CW1571">
        <f t="shared" si="202"/>
        <v>0</v>
      </c>
      <c r="CX1571" s="4">
        <f t="shared" si="203"/>
        <v>469230565.51999998</v>
      </c>
      <c r="CY1571">
        <f t="shared" si="204"/>
        <v>0</v>
      </c>
      <c r="CZ1571">
        <f t="shared" si="205"/>
        <v>469163200</v>
      </c>
      <c r="DA1571">
        <f t="shared" si="206"/>
        <v>67365.52</v>
      </c>
    </row>
    <row r="1572" spans="1:105" x14ac:dyDescent="0.3">
      <c r="A1572" s="1">
        <v>33</v>
      </c>
      <c r="B1572" s="1" t="s">
        <v>104</v>
      </c>
      <c r="C1572" s="1">
        <v>2028</v>
      </c>
      <c r="D1572" s="1">
        <v>10</v>
      </c>
      <c r="E1572" s="1">
        <v>0</v>
      </c>
      <c r="F1572" s="1">
        <v>300</v>
      </c>
      <c r="G1572" s="1">
        <v>2.0407999999999999E-2</v>
      </c>
      <c r="H1572" s="1">
        <v>2012</v>
      </c>
      <c r="I1572" s="1" t="s">
        <v>98</v>
      </c>
      <c r="J1572" s="1" t="s">
        <v>99</v>
      </c>
      <c r="K1572" s="1" t="s">
        <v>100</v>
      </c>
      <c r="L1572" s="1" t="s">
        <v>101</v>
      </c>
      <c r="M1572" s="1" t="s">
        <v>101</v>
      </c>
      <c r="N1572" s="1" t="s">
        <v>101</v>
      </c>
      <c r="O1572" s="1" t="s">
        <v>102</v>
      </c>
      <c r="P1572" s="1">
        <v>42622</v>
      </c>
      <c r="Q1572" s="1">
        <v>14259713</v>
      </c>
      <c r="R1572" s="1">
        <v>0</v>
      </c>
      <c r="S1572" s="1">
        <v>14259010</v>
      </c>
      <c r="T1572" s="1">
        <v>1886.89</v>
      </c>
      <c r="U1572" s="1">
        <v>0</v>
      </c>
      <c r="V1572" s="1">
        <v>0</v>
      </c>
      <c r="W1572" s="1">
        <v>1199.79</v>
      </c>
      <c r="X1572" s="1">
        <v>0</v>
      </c>
      <c r="Y1572" s="1">
        <v>0</v>
      </c>
      <c r="Z1572" s="1">
        <v>0</v>
      </c>
      <c r="AA1572" s="1">
        <v>0</v>
      </c>
      <c r="AB1572" s="1">
        <v>2</v>
      </c>
      <c r="AC1572" s="1">
        <v>322731.31</v>
      </c>
      <c r="AD1572" s="1">
        <v>550560</v>
      </c>
      <c r="AE1572" s="1">
        <v>1170461.5</v>
      </c>
      <c r="AF1572" s="1">
        <v>3809074.75</v>
      </c>
      <c r="AG1572" s="1">
        <v>0</v>
      </c>
      <c r="AH1572" s="1">
        <v>0</v>
      </c>
      <c r="AI1572" s="1">
        <v>0</v>
      </c>
      <c r="AJ1572" s="1">
        <v>0</v>
      </c>
      <c r="AK1572" s="1">
        <v>27.18</v>
      </c>
      <c r="AL1572" s="1">
        <v>0</v>
      </c>
      <c r="AM1572" s="1">
        <v>0</v>
      </c>
      <c r="AN1572" s="1">
        <v>0</v>
      </c>
      <c r="AO1572" s="1">
        <v>463209088</v>
      </c>
      <c r="AP1572" s="1">
        <v>463186560</v>
      </c>
      <c r="AQ1572" s="1">
        <v>396856000</v>
      </c>
      <c r="AR1572" s="1">
        <v>65865872</v>
      </c>
      <c r="AS1572" s="1">
        <v>464668.44</v>
      </c>
      <c r="AT1572" s="1">
        <v>0</v>
      </c>
      <c r="AU1572" s="1">
        <v>50952.87</v>
      </c>
      <c r="AV1572" s="1">
        <v>28418.92</v>
      </c>
      <c r="AW1572" s="1">
        <v>0</v>
      </c>
      <c r="AX1572" s="1">
        <v>0</v>
      </c>
      <c r="AY1572" s="1">
        <v>93.1</v>
      </c>
      <c r="AZ1572" s="1">
        <v>38.909999999999997</v>
      </c>
      <c r="BA1572" s="1">
        <v>39.520000000000003</v>
      </c>
      <c r="BB1572" s="1">
        <v>6.93</v>
      </c>
      <c r="BC1572" s="1">
        <v>49.31</v>
      </c>
      <c r="BD1572" s="1">
        <v>27</v>
      </c>
      <c r="BE1572" s="1">
        <v>0</v>
      </c>
      <c r="BF1572" s="1">
        <v>0</v>
      </c>
      <c r="BG1572" s="1">
        <v>0</v>
      </c>
      <c r="BH1572" s="1">
        <v>23.69</v>
      </c>
      <c r="BI1572" s="1">
        <v>0</v>
      </c>
      <c r="BJ1572" s="1">
        <v>0</v>
      </c>
      <c r="BK1572" s="1">
        <v>20967</v>
      </c>
      <c r="BL1572" s="1">
        <v>0</v>
      </c>
      <c r="BM1572" s="1">
        <v>0</v>
      </c>
      <c r="BN1572" s="1">
        <v>0</v>
      </c>
      <c r="BO1572" s="1">
        <v>0</v>
      </c>
      <c r="BP1572" s="1">
        <v>3.6666669999999998E-2</v>
      </c>
      <c r="BQ1572" s="1">
        <v>0</v>
      </c>
      <c r="BR1572" s="1">
        <v>0</v>
      </c>
      <c r="BS1572" s="1">
        <v>3.6666669999999998E-2</v>
      </c>
      <c r="BT1572" s="1">
        <v>6.3333329999999993E-2</v>
      </c>
      <c r="BU1572" s="1">
        <v>0</v>
      </c>
      <c r="BV1572" s="1">
        <v>0</v>
      </c>
      <c r="BW1572" s="1">
        <v>6.3333329999999993E-2</v>
      </c>
      <c r="BX1572" s="1">
        <v>0</v>
      </c>
      <c r="BY1572" s="1">
        <v>0.01</v>
      </c>
      <c r="BZ1572" s="1">
        <v>0</v>
      </c>
      <c r="CA1572" s="1">
        <v>0</v>
      </c>
      <c r="CB1572" s="1">
        <v>0</v>
      </c>
      <c r="CC1572" s="1">
        <v>0</v>
      </c>
      <c r="CD1572" s="1">
        <v>0</v>
      </c>
      <c r="CE1572" s="1">
        <v>0</v>
      </c>
      <c r="CF1572" s="1">
        <v>0</v>
      </c>
      <c r="CG1572" s="1">
        <v>0</v>
      </c>
      <c r="CH1572" s="1">
        <v>6.39</v>
      </c>
      <c r="CI1572" s="1">
        <v>0</v>
      </c>
      <c r="CJ1572" s="1">
        <v>0</v>
      </c>
      <c r="CK1572" s="1">
        <v>0</v>
      </c>
      <c r="CL1572" s="1">
        <v>0</v>
      </c>
      <c r="CM1572" s="1">
        <v>740</v>
      </c>
      <c r="CN1572" s="1">
        <v>740</v>
      </c>
      <c r="CO1572" s="1">
        <v>1164</v>
      </c>
      <c r="CP1572" s="1">
        <v>1422</v>
      </c>
      <c r="CQ1572" s="1">
        <v>0</v>
      </c>
      <c r="CR1572" s="1">
        <v>0</v>
      </c>
      <c r="CS1572" t="s">
        <v>116</v>
      </c>
      <c r="CT1572">
        <f t="shared" si="200"/>
        <v>0</v>
      </c>
      <c r="CU1572">
        <f t="shared" si="201"/>
        <v>0</v>
      </c>
      <c r="CV1572">
        <f t="shared" si="199"/>
        <v>0</v>
      </c>
      <c r="CW1572">
        <f t="shared" si="202"/>
        <v>0</v>
      </c>
      <c r="CX1572" s="4">
        <f t="shared" si="203"/>
        <v>463237512.87</v>
      </c>
      <c r="CY1572">
        <f t="shared" si="204"/>
        <v>0</v>
      </c>
      <c r="CZ1572">
        <f t="shared" si="205"/>
        <v>463186560</v>
      </c>
      <c r="DA1572">
        <f t="shared" si="206"/>
        <v>50952.87</v>
      </c>
    </row>
    <row r="1573" spans="1:105" x14ac:dyDescent="0.3">
      <c r="A1573" s="1">
        <v>33</v>
      </c>
      <c r="B1573" s="1" t="s">
        <v>104</v>
      </c>
      <c r="C1573" s="1">
        <v>2028</v>
      </c>
      <c r="D1573" s="1">
        <v>11</v>
      </c>
      <c r="E1573" s="1">
        <v>0</v>
      </c>
      <c r="F1573" s="1">
        <v>300</v>
      </c>
      <c r="G1573" s="1">
        <v>2.0407999999999999E-2</v>
      </c>
      <c r="H1573" s="1">
        <v>2012</v>
      </c>
      <c r="I1573" s="1" t="s">
        <v>98</v>
      </c>
      <c r="J1573" s="1" t="s">
        <v>99</v>
      </c>
      <c r="K1573" s="1" t="s">
        <v>100</v>
      </c>
      <c r="L1573" s="1" t="s">
        <v>101</v>
      </c>
      <c r="M1573" s="1" t="s">
        <v>101</v>
      </c>
      <c r="N1573" s="1" t="s">
        <v>101</v>
      </c>
      <c r="O1573" s="1" t="s">
        <v>102</v>
      </c>
      <c r="P1573" s="1">
        <v>42622</v>
      </c>
      <c r="Q1573" s="1">
        <v>15420237</v>
      </c>
      <c r="R1573" s="1">
        <v>0</v>
      </c>
      <c r="S1573" s="1">
        <v>15416591</v>
      </c>
      <c r="T1573" s="1">
        <v>4412.21</v>
      </c>
      <c r="U1573" s="1">
        <v>0</v>
      </c>
      <c r="V1573" s="1">
        <v>0</v>
      </c>
      <c r="W1573" s="1">
        <v>745.49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235870.14</v>
      </c>
      <c r="AD1573" s="1">
        <v>532800</v>
      </c>
      <c r="AE1573" s="1">
        <v>1126910.6299999999</v>
      </c>
      <c r="AF1573" s="1">
        <v>3904838.75</v>
      </c>
      <c r="AG1573" s="1">
        <v>0</v>
      </c>
      <c r="AH1573" s="1">
        <v>0</v>
      </c>
      <c r="AI1573" s="1">
        <v>0</v>
      </c>
      <c r="AJ1573" s="1">
        <v>0</v>
      </c>
      <c r="AK1573" s="1">
        <v>21.09</v>
      </c>
      <c r="AL1573" s="1">
        <v>0</v>
      </c>
      <c r="AM1573" s="1">
        <v>0</v>
      </c>
      <c r="AN1573" s="1">
        <v>0</v>
      </c>
      <c r="AO1573" s="1">
        <v>502283648</v>
      </c>
      <c r="AP1573" s="1">
        <v>502172768</v>
      </c>
      <c r="AQ1573" s="1">
        <v>430632160</v>
      </c>
      <c r="AR1573" s="1">
        <v>70960152</v>
      </c>
      <c r="AS1573" s="1">
        <v>580448.38</v>
      </c>
      <c r="AT1573" s="1">
        <v>0</v>
      </c>
      <c r="AU1573" s="1">
        <v>128805.54</v>
      </c>
      <c r="AV1573" s="1">
        <v>17933.79</v>
      </c>
      <c r="AW1573" s="1">
        <v>0</v>
      </c>
      <c r="AX1573" s="1">
        <v>0</v>
      </c>
      <c r="AY1573" s="1">
        <v>74.040000000000006</v>
      </c>
      <c r="AZ1573" s="1">
        <v>39.42</v>
      </c>
      <c r="BA1573" s="1">
        <v>25.36</v>
      </c>
      <c r="BB1573" s="1">
        <v>3.63</v>
      </c>
      <c r="BC1573" s="1">
        <v>31.55</v>
      </c>
      <c r="BD1573" s="1">
        <v>29.19</v>
      </c>
      <c r="BE1573" s="1">
        <v>0</v>
      </c>
      <c r="BF1573" s="1">
        <v>0</v>
      </c>
      <c r="BG1573" s="1">
        <v>0</v>
      </c>
      <c r="BH1573" s="1">
        <v>24.06</v>
      </c>
      <c r="BI1573" s="1">
        <v>0</v>
      </c>
      <c r="BJ1573" s="1">
        <v>0</v>
      </c>
      <c r="BK1573" s="1">
        <v>20967</v>
      </c>
      <c r="BL1573" s="1">
        <v>0</v>
      </c>
      <c r="BM1573" s="1">
        <v>0</v>
      </c>
      <c r="BN1573" s="1">
        <v>0</v>
      </c>
      <c r="BO1573" s="1">
        <v>0</v>
      </c>
      <c r="BP1573" s="1">
        <v>3.6666669999999998E-2</v>
      </c>
      <c r="BQ1573" s="1">
        <v>0</v>
      </c>
      <c r="BR1573" s="1">
        <v>0</v>
      </c>
      <c r="BS1573" s="1">
        <v>3.6666669999999998E-2</v>
      </c>
      <c r="BT1573" s="1">
        <v>6.6666669999999997E-2</v>
      </c>
      <c r="BU1573" s="1">
        <v>0</v>
      </c>
      <c r="BV1573" s="1">
        <v>0</v>
      </c>
      <c r="BW1573" s="1">
        <v>6.6666669999999997E-2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0</v>
      </c>
      <c r="CG1573" s="1">
        <v>0</v>
      </c>
      <c r="CH1573" s="1">
        <v>5.35</v>
      </c>
      <c r="CI1573" s="1">
        <v>0</v>
      </c>
      <c r="CJ1573" s="1">
        <v>0</v>
      </c>
      <c r="CK1573" s="1">
        <v>0</v>
      </c>
      <c r="CL1573" s="1">
        <v>0</v>
      </c>
      <c r="CM1573" s="1">
        <v>740</v>
      </c>
      <c r="CN1573" s="1">
        <v>740</v>
      </c>
      <c r="CO1573" s="1">
        <v>1164</v>
      </c>
      <c r="CP1573" s="1">
        <v>1422</v>
      </c>
      <c r="CQ1573" s="1">
        <v>0</v>
      </c>
      <c r="CR1573" s="1">
        <v>0</v>
      </c>
      <c r="CS1573" t="s">
        <v>116</v>
      </c>
      <c r="CT1573">
        <f t="shared" si="200"/>
        <v>0</v>
      </c>
      <c r="CU1573">
        <f t="shared" si="201"/>
        <v>0</v>
      </c>
      <c r="CV1573">
        <f t="shared" si="199"/>
        <v>0</v>
      </c>
      <c r="CW1573">
        <f t="shared" si="202"/>
        <v>0</v>
      </c>
      <c r="CX1573" s="4">
        <f t="shared" si="203"/>
        <v>502301573.54000002</v>
      </c>
      <c r="CY1573">
        <f t="shared" si="204"/>
        <v>0</v>
      </c>
      <c r="CZ1573">
        <f t="shared" si="205"/>
        <v>502172768</v>
      </c>
      <c r="DA1573">
        <f t="shared" si="206"/>
        <v>128805.54</v>
      </c>
    </row>
    <row r="1574" spans="1:105" x14ac:dyDescent="0.3">
      <c r="A1574" s="1">
        <v>33</v>
      </c>
      <c r="B1574" s="1" t="s">
        <v>104</v>
      </c>
      <c r="C1574" s="1">
        <v>2028</v>
      </c>
      <c r="D1574" s="1">
        <v>12</v>
      </c>
      <c r="E1574" s="1">
        <v>0</v>
      </c>
      <c r="F1574" s="1">
        <v>300</v>
      </c>
      <c r="G1574" s="1">
        <v>2.0407999999999999E-2</v>
      </c>
      <c r="H1574" s="1">
        <v>2012</v>
      </c>
      <c r="I1574" s="1" t="s">
        <v>98</v>
      </c>
      <c r="J1574" s="1" t="s">
        <v>99</v>
      </c>
      <c r="K1574" s="1" t="s">
        <v>100</v>
      </c>
      <c r="L1574" s="1" t="s">
        <v>101</v>
      </c>
      <c r="M1574" s="1" t="s">
        <v>101</v>
      </c>
      <c r="N1574" s="1" t="s">
        <v>101</v>
      </c>
      <c r="O1574" s="1" t="s">
        <v>102</v>
      </c>
      <c r="P1574" s="1">
        <v>42622</v>
      </c>
      <c r="Q1574" s="1">
        <v>16389108</v>
      </c>
      <c r="R1574" s="1">
        <v>0</v>
      </c>
      <c r="S1574" s="1">
        <v>16233805</v>
      </c>
      <c r="T1574" s="1">
        <v>208091.55</v>
      </c>
      <c r="U1574" s="1">
        <v>0</v>
      </c>
      <c r="V1574" s="1">
        <v>0</v>
      </c>
      <c r="W1574" s="1">
        <v>52821.85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1">
        <v>243265.38</v>
      </c>
      <c r="AD1574" s="1">
        <v>550560</v>
      </c>
      <c r="AE1574" s="1">
        <v>1390867.75</v>
      </c>
      <c r="AF1574" s="1">
        <v>5467169.5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541507328</v>
      </c>
      <c r="AP1574" s="1">
        <v>536817280</v>
      </c>
      <c r="AQ1574" s="1">
        <v>460601152</v>
      </c>
      <c r="AR1574" s="1">
        <v>75676840</v>
      </c>
      <c r="AS1574" s="1">
        <v>539220.38</v>
      </c>
      <c r="AT1574" s="1">
        <v>0</v>
      </c>
      <c r="AU1574" s="1">
        <v>5942038</v>
      </c>
      <c r="AV1574" s="1">
        <v>1251952.1299999999</v>
      </c>
      <c r="AW1574" s="1">
        <v>0</v>
      </c>
      <c r="AX1574" s="1">
        <v>0</v>
      </c>
      <c r="AY1574" s="1">
        <v>43.59</v>
      </c>
      <c r="AZ1574" s="1">
        <v>39.979999999999997</v>
      </c>
      <c r="BA1574" s="1">
        <v>3.18</v>
      </c>
      <c r="BB1574" s="1">
        <v>0.38</v>
      </c>
      <c r="BC1574" s="1">
        <v>4.49</v>
      </c>
      <c r="BD1574" s="1">
        <v>28.55</v>
      </c>
      <c r="BE1574" s="1">
        <v>0</v>
      </c>
      <c r="BF1574" s="1">
        <v>0</v>
      </c>
      <c r="BG1574" s="1">
        <v>0</v>
      </c>
      <c r="BH1574" s="1">
        <v>23.7</v>
      </c>
      <c r="BI1574" s="1">
        <v>0</v>
      </c>
      <c r="BJ1574" s="1">
        <v>0</v>
      </c>
      <c r="BK1574" s="1">
        <v>0</v>
      </c>
      <c r="BL1574" s="1">
        <v>0</v>
      </c>
      <c r="BM1574" s="1">
        <v>0</v>
      </c>
      <c r="BN1574" s="1">
        <v>0</v>
      </c>
      <c r="BO1574" s="1">
        <v>0</v>
      </c>
      <c r="BP1574" s="1">
        <v>0</v>
      </c>
      <c r="BQ1574" s="1">
        <v>0</v>
      </c>
      <c r="BR1574" s="1">
        <v>0</v>
      </c>
      <c r="BS1574" s="1">
        <v>0</v>
      </c>
      <c r="BT1574" s="1">
        <v>0</v>
      </c>
      <c r="BU1574" s="1">
        <v>0</v>
      </c>
      <c r="BV1574" s="1">
        <v>0</v>
      </c>
      <c r="BW1574" s="1">
        <v>0</v>
      </c>
      <c r="BX1574" s="1">
        <v>0</v>
      </c>
      <c r="BY1574" s="1">
        <v>0</v>
      </c>
      <c r="BZ1574" s="1">
        <v>0</v>
      </c>
      <c r="CA1574" s="1">
        <v>0</v>
      </c>
      <c r="CB1574" s="1">
        <v>0</v>
      </c>
      <c r="CC1574" s="1">
        <v>0</v>
      </c>
      <c r="CD1574" s="1">
        <v>0</v>
      </c>
      <c r="CE1574" s="1">
        <v>0</v>
      </c>
      <c r="CF1574" s="1">
        <v>0</v>
      </c>
      <c r="CG1574" s="1">
        <v>0</v>
      </c>
      <c r="CH1574" s="1">
        <v>6.06</v>
      </c>
      <c r="CI1574" s="1">
        <v>0</v>
      </c>
      <c r="CJ1574" s="1">
        <v>0</v>
      </c>
      <c r="CK1574" s="1">
        <v>0</v>
      </c>
      <c r="CL1574" s="1">
        <v>0</v>
      </c>
      <c r="CM1574" s="1">
        <v>740</v>
      </c>
      <c r="CN1574" s="1">
        <v>740</v>
      </c>
      <c r="CO1574" s="1">
        <v>1164</v>
      </c>
      <c r="CP1574" s="1">
        <v>1422</v>
      </c>
      <c r="CQ1574" s="1">
        <v>0</v>
      </c>
      <c r="CR1574" s="1">
        <v>0</v>
      </c>
      <c r="CS1574" t="s">
        <v>116</v>
      </c>
      <c r="CT1574">
        <f t="shared" si="200"/>
        <v>0</v>
      </c>
      <c r="CU1574">
        <f t="shared" si="201"/>
        <v>0</v>
      </c>
      <c r="CV1574">
        <f t="shared" si="199"/>
        <v>0</v>
      </c>
      <c r="CW1574">
        <f t="shared" si="202"/>
        <v>0</v>
      </c>
      <c r="CX1574" s="4">
        <f t="shared" si="203"/>
        <v>542759318</v>
      </c>
      <c r="CY1574">
        <f t="shared" si="204"/>
        <v>0</v>
      </c>
      <c r="CZ1574">
        <f t="shared" si="205"/>
        <v>536817280</v>
      </c>
      <c r="DA1574">
        <f t="shared" si="206"/>
        <v>5942038</v>
      </c>
    </row>
    <row r="1575" spans="1:105" x14ac:dyDescent="0.3">
      <c r="A1575" s="1">
        <v>33</v>
      </c>
      <c r="B1575" s="1" t="s">
        <v>105</v>
      </c>
      <c r="C1575" s="1">
        <v>2028</v>
      </c>
      <c r="D1575" s="1">
        <v>1</v>
      </c>
      <c r="E1575" s="1">
        <v>0</v>
      </c>
      <c r="F1575" s="1">
        <v>300</v>
      </c>
      <c r="G1575" s="1">
        <v>2.0407999999999999E-2</v>
      </c>
      <c r="H1575" s="1">
        <v>2012</v>
      </c>
      <c r="I1575" s="1" t="s">
        <v>98</v>
      </c>
      <c r="J1575" s="1" t="s">
        <v>99</v>
      </c>
      <c r="K1575" s="1" t="s">
        <v>100</v>
      </c>
      <c r="L1575" s="1" t="s">
        <v>101</v>
      </c>
      <c r="M1575" s="1" t="s">
        <v>101</v>
      </c>
      <c r="N1575" s="1" t="s">
        <v>101</v>
      </c>
      <c r="O1575" s="1" t="s">
        <v>102</v>
      </c>
      <c r="P1575" s="1">
        <v>42622</v>
      </c>
      <c r="Q1575" s="1">
        <v>14709309</v>
      </c>
      <c r="R1575" s="1">
        <v>0</v>
      </c>
      <c r="S1575" s="1">
        <v>14346685</v>
      </c>
      <c r="T1575" s="1">
        <v>380123.28</v>
      </c>
      <c r="U1575" s="1">
        <v>0</v>
      </c>
      <c r="V1575" s="1">
        <v>0</v>
      </c>
      <c r="W1575" s="1">
        <v>17447.84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9671.98</v>
      </c>
      <c r="AD1575" s="1">
        <v>520800</v>
      </c>
      <c r="AE1575" s="1">
        <v>1080018.5</v>
      </c>
      <c r="AF1575" s="1">
        <v>4464993.5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292985824</v>
      </c>
      <c r="AP1575" s="1">
        <v>283233472</v>
      </c>
      <c r="AQ1575" s="1">
        <v>229612256</v>
      </c>
      <c r="AR1575" s="1">
        <v>53088416</v>
      </c>
      <c r="AS1575" s="1">
        <v>532827.43999999994</v>
      </c>
      <c r="AT1575" s="1">
        <v>0</v>
      </c>
      <c r="AU1575" s="1">
        <v>10278185</v>
      </c>
      <c r="AV1575" s="1">
        <v>525834.93999999994</v>
      </c>
      <c r="AW1575" s="1">
        <v>0</v>
      </c>
      <c r="AX1575" s="1">
        <v>0</v>
      </c>
      <c r="AY1575" s="1">
        <v>49.99</v>
      </c>
      <c r="AZ1575" s="1">
        <v>40.049999999999997</v>
      </c>
      <c r="BA1575" s="1">
        <v>8.3699999999999992</v>
      </c>
      <c r="BB1575" s="1">
        <v>0.93</v>
      </c>
      <c r="BC1575" s="1">
        <v>9.86</v>
      </c>
      <c r="BD1575" s="1">
        <v>27.04</v>
      </c>
      <c r="BE1575" s="1">
        <v>0</v>
      </c>
      <c r="BF1575" s="1">
        <v>0</v>
      </c>
      <c r="BG1575" s="1">
        <v>0</v>
      </c>
      <c r="BH1575" s="1">
        <v>30.14</v>
      </c>
      <c r="BI1575" s="1">
        <v>0</v>
      </c>
      <c r="BJ1575" s="1">
        <v>0</v>
      </c>
      <c r="BK1575" s="1">
        <v>0</v>
      </c>
      <c r="BL1575" s="1">
        <v>0</v>
      </c>
      <c r="BM1575" s="1">
        <v>0</v>
      </c>
      <c r="BN1575" s="1">
        <v>0</v>
      </c>
      <c r="BO1575" s="1">
        <v>0</v>
      </c>
      <c r="BP1575" s="1">
        <v>0</v>
      </c>
      <c r="BQ1575" s="1">
        <v>0</v>
      </c>
      <c r="BR1575" s="1">
        <v>0</v>
      </c>
      <c r="BS1575" s="1">
        <v>0</v>
      </c>
      <c r="BT1575" s="1">
        <v>0</v>
      </c>
      <c r="BU1575" s="1">
        <v>0</v>
      </c>
      <c r="BV1575" s="1">
        <v>0</v>
      </c>
      <c r="BW1575" s="1">
        <v>0</v>
      </c>
      <c r="BX1575" s="1">
        <v>0</v>
      </c>
      <c r="BY1575" s="1">
        <v>0</v>
      </c>
      <c r="BZ1575" s="1">
        <v>0</v>
      </c>
      <c r="CA1575" s="1">
        <v>0</v>
      </c>
      <c r="CB1575" s="1">
        <v>0</v>
      </c>
      <c r="CC1575" s="1">
        <v>0</v>
      </c>
      <c r="CD1575" s="1">
        <v>0</v>
      </c>
      <c r="CE1575" s="1">
        <v>0</v>
      </c>
      <c r="CF1575" s="1">
        <v>0</v>
      </c>
      <c r="CG1575" s="1">
        <v>0</v>
      </c>
      <c r="CH1575" s="1">
        <v>7.09</v>
      </c>
      <c r="CI1575" s="1">
        <v>0</v>
      </c>
      <c r="CJ1575" s="1">
        <v>0</v>
      </c>
      <c r="CK1575" s="1">
        <v>0</v>
      </c>
      <c r="CL1575" s="1">
        <v>0</v>
      </c>
      <c r="CM1575" s="1">
        <v>700</v>
      </c>
      <c r="CN1575" s="1">
        <v>700</v>
      </c>
      <c r="CO1575" s="1">
        <v>1103</v>
      </c>
      <c r="CP1575" s="1">
        <v>1347</v>
      </c>
      <c r="CQ1575" s="1">
        <v>0</v>
      </c>
      <c r="CR1575" s="1">
        <v>0</v>
      </c>
      <c r="CS1575" t="s">
        <v>116</v>
      </c>
      <c r="CT1575">
        <f t="shared" si="200"/>
        <v>0</v>
      </c>
      <c r="CU1575">
        <f t="shared" si="201"/>
        <v>0</v>
      </c>
      <c r="CV1575">
        <f t="shared" si="199"/>
        <v>0</v>
      </c>
      <c r="CW1575">
        <f t="shared" si="202"/>
        <v>0</v>
      </c>
      <c r="CX1575" s="4">
        <f t="shared" si="203"/>
        <v>293511657</v>
      </c>
      <c r="CY1575">
        <f t="shared" si="204"/>
        <v>0</v>
      </c>
      <c r="CZ1575">
        <f t="shared" si="205"/>
        <v>283233472</v>
      </c>
      <c r="DA1575">
        <f t="shared" si="206"/>
        <v>10278185</v>
      </c>
    </row>
    <row r="1576" spans="1:105" x14ac:dyDescent="0.3">
      <c r="A1576" s="1">
        <v>33</v>
      </c>
      <c r="B1576" s="1" t="s">
        <v>105</v>
      </c>
      <c r="C1576" s="1">
        <v>2028</v>
      </c>
      <c r="D1576" s="1">
        <v>2</v>
      </c>
      <c r="E1576" s="1">
        <v>0</v>
      </c>
      <c r="F1576" s="1">
        <v>300</v>
      </c>
      <c r="G1576" s="1">
        <v>2.0407999999999999E-2</v>
      </c>
      <c r="H1576" s="1">
        <v>2012</v>
      </c>
      <c r="I1576" s="1" t="s">
        <v>98</v>
      </c>
      <c r="J1576" s="1" t="s">
        <v>99</v>
      </c>
      <c r="K1576" s="1" t="s">
        <v>100</v>
      </c>
      <c r="L1576" s="1" t="s">
        <v>101</v>
      </c>
      <c r="M1576" s="1" t="s">
        <v>101</v>
      </c>
      <c r="N1576" s="1" t="s">
        <v>101</v>
      </c>
      <c r="O1576" s="1" t="s">
        <v>102</v>
      </c>
      <c r="P1576" s="1">
        <v>42622</v>
      </c>
      <c r="Q1576" s="1">
        <v>12898561</v>
      </c>
      <c r="R1576" s="1">
        <v>0</v>
      </c>
      <c r="S1576" s="1">
        <v>12497748</v>
      </c>
      <c r="T1576" s="1">
        <v>406063.16</v>
      </c>
      <c r="U1576" s="1">
        <v>0</v>
      </c>
      <c r="V1576" s="1">
        <v>0</v>
      </c>
      <c r="W1576" s="1">
        <v>5240.3100000000004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1">
        <v>9185.44</v>
      </c>
      <c r="AD1576" s="1">
        <v>470400</v>
      </c>
      <c r="AE1576" s="1">
        <v>978574.75</v>
      </c>
      <c r="AF1576" s="1">
        <v>3957803.5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249406576</v>
      </c>
      <c r="AP1576" s="1">
        <v>238738880</v>
      </c>
      <c r="AQ1576" s="1">
        <v>192393760</v>
      </c>
      <c r="AR1576" s="1">
        <v>45919496</v>
      </c>
      <c r="AS1576" s="1">
        <v>425612.53</v>
      </c>
      <c r="AT1576" s="1">
        <v>0</v>
      </c>
      <c r="AU1576" s="1">
        <v>10804403</v>
      </c>
      <c r="AV1576" s="1">
        <v>136697.17000000001</v>
      </c>
      <c r="AW1576" s="1">
        <v>0</v>
      </c>
      <c r="AX1576" s="1">
        <v>0</v>
      </c>
      <c r="AY1576" s="1">
        <v>48.96</v>
      </c>
      <c r="AZ1576" s="1">
        <v>39.42</v>
      </c>
      <c r="BA1576" s="1">
        <v>8.2799999999999994</v>
      </c>
      <c r="BB1576" s="1">
        <v>1.04</v>
      </c>
      <c r="BC1576" s="1">
        <v>9.75</v>
      </c>
      <c r="BD1576" s="1">
        <v>26.61</v>
      </c>
      <c r="BE1576" s="1">
        <v>0</v>
      </c>
      <c r="BF1576" s="1">
        <v>0</v>
      </c>
      <c r="BG1576" s="1">
        <v>0</v>
      </c>
      <c r="BH1576" s="1">
        <v>26.09</v>
      </c>
      <c r="BI1576" s="1">
        <v>0</v>
      </c>
      <c r="BJ1576" s="1">
        <v>0</v>
      </c>
      <c r="BK1576" s="1">
        <v>0</v>
      </c>
      <c r="BL1576" s="1">
        <v>0</v>
      </c>
      <c r="BM1576" s="1">
        <v>0</v>
      </c>
      <c r="BN1576" s="1">
        <v>0</v>
      </c>
      <c r="BO1576" s="1">
        <v>0</v>
      </c>
      <c r="BP1576" s="1">
        <v>0</v>
      </c>
      <c r="BQ1576" s="1">
        <v>0</v>
      </c>
      <c r="BR1576" s="1">
        <v>0</v>
      </c>
      <c r="BS1576" s="1">
        <v>0</v>
      </c>
      <c r="BT1576" s="1">
        <v>0</v>
      </c>
      <c r="BU1576" s="1">
        <v>0</v>
      </c>
      <c r="BV1576" s="1">
        <v>0</v>
      </c>
      <c r="BW1576" s="1">
        <v>0</v>
      </c>
      <c r="BX1576" s="1">
        <v>0</v>
      </c>
      <c r="BY1576" s="1">
        <v>0</v>
      </c>
      <c r="BZ1576" s="1">
        <v>0</v>
      </c>
      <c r="CA1576" s="1">
        <v>0</v>
      </c>
      <c r="CB1576" s="1">
        <v>0</v>
      </c>
      <c r="CC1576" s="1">
        <v>0</v>
      </c>
      <c r="CD1576" s="1">
        <v>0</v>
      </c>
      <c r="CE1576" s="1">
        <v>0</v>
      </c>
      <c r="CF1576" s="1">
        <v>0</v>
      </c>
      <c r="CG1576" s="1">
        <v>0</v>
      </c>
      <c r="CH1576" s="1">
        <v>4.42</v>
      </c>
      <c r="CI1576" s="1">
        <v>0</v>
      </c>
      <c r="CJ1576" s="1">
        <v>0</v>
      </c>
      <c r="CK1576" s="1">
        <v>0</v>
      </c>
      <c r="CL1576" s="1">
        <v>0</v>
      </c>
      <c r="CM1576" s="1">
        <v>700</v>
      </c>
      <c r="CN1576" s="1">
        <v>700</v>
      </c>
      <c r="CO1576" s="1">
        <v>1103</v>
      </c>
      <c r="CP1576" s="1">
        <v>1347</v>
      </c>
      <c r="CQ1576" s="1">
        <v>0</v>
      </c>
      <c r="CR1576" s="1">
        <v>0</v>
      </c>
      <c r="CS1576" t="s">
        <v>116</v>
      </c>
      <c r="CT1576">
        <f t="shared" si="200"/>
        <v>0</v>
      </c>
      <c r="CU1576">
        <f t="shared" si="201"/>
        <v>0</v>
      </c>
      <c r="CV1576">
        <f t="shared" si="199"/>
        <v>0</v>
      </c>
      <c r="CW1576">
        <f t="shared" si="202"/>
        <v>0</v>
      </c>
      <c r="CX1576" s="4">
        <f t="shared" si="203"/>
        <v>249543283</v>
      </c>
      <c r="CY1576">
        <f t="shared" si="204"/>
        <v>0</v>
      </c>
      <c r="CZ1576">
        <f t="shared" si="205"/>
        <v>238738880</v>
      </c>
      <c r="DA1576">
        <f t="shared" si="206"/>
        <v>10804403</v>
      </c>
    </row>
    <row r="1577" spans="1:105" x14ac:dyDescent="0.3">
      <c r="A1577" s="1">
        <v>33</v>
      </c>
      <c r="B1577" s="1" t="s">
        <v>105</v>
      </c>
      <c r="C1577" s="1">
        <v>2028</v>
      </c>
      <c r="D1577" s="1">
        <v>3</v>
      </c>
      <c r="E1577" s="1">
        <v>0</v>
      </c>
      <c r="F1577" s="1">
        <v>300</v>
      </c>
      <c r="G1577" s="1">
        <v>2.0407999999999999E-2</v>
      </c>
      <c r="H1577" s="1">
        <v>2012</v>
      </c>
      <c r="I1577" s="1" t="s">
        <v>98</v>
      </c>
      <c r="J1577" s="1" t="s">
        <v>99</v>
      </c>
      <c r="K1577" s="1" t="s">
        <v>100</v>
      </c>
      <c r="L1577" s="1" t="s">
        <v>101</v>
      </c>
      <c r="M1577" s="1" t="s">
        <v>101</v>
      </c>
      <c r="N1577" s="1" t="s">
        <v>101</v>
      </c>
      <c r="O1577" s="1" t="s">
        <v>102</v>
      </c>
      <c r="P1577" s="1">
        <v>42622</v>
      </c>
      <c r="Q1577" s="1">
        <v>12546761</v>
      </c>
      <c r="R1577" s="1">
        <v>0</v>
      </c>
      <c r="S1577" s="1">
        <v>12539952</v>
      </c>
      <c r="T1577" s="1">
        <v>7185.31</v>
      </c>
      <c r="U1577" s="1">
        <v>0</v>
      </c>
      <c r="V1577" s="1">
        <v>0</v>
      </c>
      <c r="W1577" s="1">
        <v>399.34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13445.07</v>
      </c>
      <c r="AD1577" s="1">
        <v>520800</v>
      </c>
      <c r="AE1577" s="1">
        <v>1088243.75</v>
      </c>
      <c r="AF1577" s="1">
        <v>3220621</v>
      </c>
      <c r="AG1577" s="1">
        <v>0</v>
      </c>
      <c r="AH1577" s="1">
        <v>0</v>
      </c>
      <c r="AI1577" s="1">
        <v>0</v>
      </c>
      <c r="AJ1577" s="1">
        <v>0</v>
      </c>
      <c r="AK1577" s="1">
        <v>8.89</v>
      </c>
      <c r="AL1577" s="1">
        <v>0</v>
      </c>
      <c r="AM1577" s="1">
        <v>0</v>
      </c>
      <c r="AN1577" s="1">
        <v>0</v>
      </c>
      <c r="AO1577" s="1">
        <v>238720592</v>
      </c>
      <c r="AP1577" s="1">
        <v>238531648</v>
      </c>
      <c r="AQ1577" s="1">
        <v>193841360</v>
      </c>
      <c r="AR1577" s="1">
        <v>44357648</v>
      </c>
      <c r="AS1577" s="1">
        <v>332579.75</v>
      </c>
      <c r="AT1577" s="1">
        <v>0</v>
      </c>
      <c r="AU1577" s="1">
        <v>199165.8</v>
      </c>
      <c r="AV1577" s="1">
        <v>10226.530000000001</v>
      </c>
      <c r="AW1577" s="1">
        <v>0</v>
      </c>
      <c r="AX1577" s="1">
        <v>0</v>
      </c>
      <c r="AY1577" s="1">
        <v>69.930000000000007</v>
      </c>
      <c r="AZ1577" s="1">
        <v>39.11</v>
      </c>
      <c r="BA1577" s="1">
        <v>24.22</v>
      </c>
      <c r="BB1577" s="1">
        <v>4.1900000000000004</v>
      </c>
      <c r="BC1577" s="1">
        <v>29.49</v>
      </c>
      <c r="BD1577" s="1">
        <v>27.72</v>
      </c>
      <c r="BE1577" s="1">
        <v>0</v>
      </c>
      <c r="BF1577" s="1">
        <v>0</v>
      </c>
      <c r="BG1577" s="1">
        <v>0</v>
      </c>
      <c r="BH1577" s="1">
        <v>25.61</v>
      </c>
      <c r="BI1577" s="1">
        <v>0</v>
      </c>
      <c r="BJ1577" s="1">
        <v>0</v>
      </c>
      <c r="BK1577" s="1">
        <v>20967</v>
      </c>
      <c r="BL1577" s="1">
        <v>0</v>
      </c>
      <c r="BM1577" s="1">
        <v>0</v>
      </c>
      <c r="BN1577" s="1">
        <v>0</v>
      </c>
      <c r="BO1577" s="1">
        <v>0</v>
      </c>
      <c r="BP1577" s="1">
        <v>2.666667E-2</v>
      </c>
      <c r="BQ1577" s="1">
        <v>0</v>
      </c>
      <c r="BR1577" s="1">
        <v>0</v>
      </c>
      <c r="BS1577" s="1">
        <v>2.666667E-2</v>
      </c>
      <c r="BT1577" s="1">
        <v>0.04</v>
      </c>
      <c r="BU1577" s="1">
        <v>0</v>
      </c>
      <c r="BV1577" s="1">
        <v>0</v>
      </c>
      <c r="BW1577" s="1">
        <v>0.04</v>
      </c>
      <c r="BX1577" s="1">
        <v>0</v>
      </c>
      <c r="BY1577" s="1">
        <v>0</v>
      </c>
      <c r="BZ1577" s="1">
        <v>0</v>
      </c>
      <c r="CA1577" s="1">
        <v>0</v>
      </c>
      <c r="CB1577" s="1">
        <v>0</v>
      </c>
      <c r="CC1577" s="1">
        <v>0</v>
      </c>
      <c r="CD1577" s="1">
        <v>0</v>
      </c>
      <c r="CE1577" s="1">
        <v>0</v>
      </c>
      <c r="CF1577" s="1">
        <v>0</v>
      </c>
      <c r="CG1577" s="1">
        <v>0</v>
      </c>
      <c r="CH1577" s="1">
        <v>4.07</v>
      </c>
      <c r="CI1577" s="1">
        <v>0</v>
      </c>
      <c r="CJ1577" s="1">
        <v>0</v>
      </c>
      <c r="CK1577" s="1">
        <v>0</v>
      </c>
      <c r="CL1577" s="1">
        <v>0</v>
      </c>
      <c r="CM1577" s="1">
        <v>700</v>
      </c>
      <c r="CN1577" s="1">
        <v>700</v>
      </c>
      <c r="CO1577" s="1">
        <v>1103</v>
      </c>
      <c r="CP1577" s="1">
        <v>1347</v>
      </c>
      <c r="CQ1577" s="1">
        <v>0</v>
      </c>
      <c r="CR1577" s="1">
        <v>0</v>
      </c>
      <c r="CS1577" t="s">
        <v>116</v>
      </c>
      <c r="CT1577">
        <f t="shared" si="200"/>
        <v>0</v>
      </c>
      <c r="CU1577">
        <f t="shared" si="201"/>
        <v>0</v>
      </c>
      <c r="CV1577">
        <f t="shared" si="199"/>
        <v>0</v>
      </c>
      <c r="CW1577">
        <f t="shared" si="202"/>
        <v>0</v>
      </c>
      <c r="CX1577" s="4">
        <f t="shared" si="203"/>
        <v>238730813.80000001</v>
      </c>
      <c r="CY1577">
        <f t="shared" si="204"/>
        <v>0</v>
      </c>
      <c r="CZ1577">
        <f t="shared" si="205"/>
        <v>238531648</v>
      </c>
      <c r="DA1577">
        <f t="shared" si="206"/>
        <v>199165.8</v>
      </c>
    </row>
    <row r="1578" spans="1:105" x14ac:dyDescent="0.3">
      <c r="A1578" s="1">
        <v>33</v>
      </c>
      <c r="B1578" s="1" t="s">
        <v>105</v>
      </c>
      <c r="C1578" s="1">
        <v>2028</v>
      </c>
      <c r="D1578" s="1">
        <v>4</v>
      </c>
      <c r="E1578" s="1">
        <v>0</v>
      </c>
      <c r="F1578" s="1">
        <v>300</v>
      </c>
      <c r="G1578" s="1">
        <v>2.0407999999999999E-2</v>
      </c>
      <c r="H1578" s="1">
        <v>2012</v>
      </c>
      <c r="I1578" s="1" t="s">
        <v>98</v>
      </c>
      <c r="J1578" s="1" t="s">
        <v>99</v>
      </c>
      <c r="K1578" s="1" t="s">
        <v>100</v>
      </c>
      <c r="L1578" s="1" t="s">
        <v>101</v>
      </c>
      <c r="M1578" s="1" t="s">
        <v>101</v>
      </c>
      <c r="N1578" s="1" t="s">
        <v>101</v>
      </c>
      <c r="O1578" s="1" t="s">
        <v>102</v>
      </c>
      <c r="P1578" s="1">
        <v>42622</v>
      </c>
      <c r="Q1578" s="1">
        <v>11992850</v>
      </c>
      <c r="R1578" s="1">
        <v>0</v>
      </c>
      <c r="S1578" s="1">
        <v>11987028</v>
      </c>
      <c r="T1578" s="1">
        <v>6196.39</v>
      </c>
      <c r="U1578" s="1">
        <v>0</v>
      </c>
      <c r="V1578" s="1">
        <v>0</v>
      </c>
      <c r="W1578" s="1">
        <v>368.09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13251.84</v>
      </c>
      <c r="AD1578" s="1">
        <v>504000</v>
      </c>
      <c r="AE1578" s="1">
        <v>1025145.06</v>
      </c>
      <c r="AF1578" s="1">
        <v>3042283</v>
      </c>
      <c r="AG1578" s="1">
        <v>0</v>
      </c>
      <c r="AH1578" s="1">
        <v>0</v>
      </c>
      <c r="AI1578" s="1">
        <v>0</v>
      </c>
      <c r="AJ1578" s="1">
        <v>0</v>
      </c>
      <c r="AK1578" s="1">
        <v>23.38</v>
      </c>
      <c r="AL1578" s="1">
        <v>0</v>
      </c>
      <c r="AM1578" s="1">
        <v>0</v>
      </c>
      <c r="AN1578" s="1">
        <v>0</v>
      </c>
      <c r="AO1578" s="1">
        <v>256547072</v>
      </c>
      <c r="AP1578" s="1">
        <v>255955520</v>
      </c>
      <c r="AQ1578" s="1">
        <v>212351952</v>
      </c>
      <c r="AR1578" s="1">
        <v>43262228</v>
      </c>
      <c r="AS1578" s="1">
        <v>341421.91</v>
      </c>
      <c r="AT1578" s="1">
        <v>0</v>
      </c>
      <c r="AU1578" s="1">
        <v>815733.44</v>
      </c>
      <c r="AV1578" s="1">
        <v>224179.09</v>
      </c>
      <c r="AW1578" s="1">
        <v>0</v>
      </c>
      <c r="AX1578" s="1">
        <v>0</v>
      </c>
      <c r="AY1578" s="1">
        <v>83.56</v>
      </c>
      <c r="AZ1578" s="1">
        <v>39.07</v>
      </c>
      <c r="BA1578" s="1">
        <v>35.5</v>
      </c>
      <c r="BB1578" s="1">
        <v>5.79</v>
      </c>
      <c r="BC1578" s="1">
        <v>42.05</v>
      </c>
      <c r="BD1578" s="1">
        <v>131.65</v>
      </c>
      <c r="BE1578" s="1">
        <v>0</v>
      </c>
      <c r="BF1578" s="1">
        <v>0</v>
      </c>
      <c r="BG1578" s="1">
        <v>0</v>
      </c>
      <c r="BH1578" s="1">
        <v>609.03</v>
      </c>
      <c r="BI1578" s="1">
        <v>0</v>
      </c>
      <c r="BJ1578" s="1">
        <v>0</v>
      </c>
      <c r="BK1578" s="1">
        <v>20967</v>
      </c>
      <c r="BL1578" s="1">
        <v>0</v>
      </c>
      <c r="BM1578" s="1">
        <v>0</v>
      </c>
      <c r="BN1578" s="1">
        <v>0</v>
      </c>
      <c r="BO1578" s="1">
        <v>0</v>
      </c>
      <c r="BP1578" s="1">
        <v>0.04</v>
      </c>
      <c r="BQ1578" s="1">
        <v>0</v>
      </c>
      <c r="BR1578" s="1">
        <v>0</v>
      </c>
      <c r="BS1578" s="1">
        <v>0.04</v>
      </c>
      <c r="BT1578" s="1">
        <v>9.6666660000000001E-2</v>
      </c>
      <c r="BU1578" s="1">
        <v>0</v>
      </c>
      <c r="BV1578" s="1">
        <v>0</v>
      </c>
      <c r="BW1578" s="1">
        <v>9.6666660000000001E-2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0</v>
      </c>
      <c r="CD1578" s="1">
        <v>0</v>
      </c>
      <c r="CE1578" s="1">
        <v>0</v>
      </c>
      <c r="CF1578" s="1">
        <v>0</v>
      </c>
      <c r="CG1578" s="1">
        <v>0</v>
      </c>
      <c r="CH1578" s="1">
        <v>4.3499999999999996</v>
      </c>
      <c r="CI1578" s="1">
        <v>0</v>
      </c>
      <c r="CJ1578" s="1">
        <v>0</v>
      </c>
      <c r="CK1578" s="1">
        <v>0</v>
      </c>
      <c r="CL1578" s="1">
        <v>0</v>
      </c>
      <c r="CM1578" s="1">
        <v>700</v>
      </c>
      <c r="CN1578" s="1">
        <v>700</v>
      </c>
      <c r="CO1578" s="1">
        <v>1103</v>
      </c>
      <c r="CP1578" s="1">
        <v>1347</v>
      </c>
      <c r="CQ1578" s="1">
        <v>0</v>
      </c>
      <c r="CR1578" s="1">
        <v>0</v>
      </c>
      <c r="CS1578" t="s">
        <v>116</v>
      </c>
      <c r="CT1578">
        <f t="shared" si="200"/>
        <v>0</v>
      </c>
      <c r="CU1578">
        <f t="shared" si="201"/>
        <v>0</v>
      </c>
      <c r="CV1578">
        <f t="shared" si="199"/>
        <v>0</v>
      </c>
      <c r="CW1578">
        <f t="shared" si="202"/>
        <v>0</v>
      </c>
      <c r="CX1578" s="4">
        <f t="shared" si="203"/>
        <v>256771253.44</v>
      </c>
      <c r="CY1578">
        <f t="shared" si="204"/>
        <v>0</v>
      </c>
      <c r="CZ1578">
        <f t="shared" si="205"/>
        <v>255955520</v>
      </c>
      <c r="DA1578">
        <f t="shared" si="206"/>
        <v>815733.44</v>
      </c>
    </row>
    <row r="1579" spans="1:105" x14ac:dyDescent="0.3">
      <c r="A1579" s="1">
        <v>33</v>
      </c>
      <c r="B1579" s="1" t="s">
        <v>105</v>
      </c>
      <c r="C1579" s="1">
        <v>2028</v>
      </c>
      <c r="D1579" s="1">
        <v>5</v>
      </c>
      <c r="E1579" s="1">
        <v>0</v>
      </c>
      <c r="F1579" s="1">
        <v>300</v>
      </c>
      <c r="G1579" s="1">
        <v>2.0407999999999999E-2</v>
      </c>
      <c r="H1579" s="1">
        <v>2012</v>
      </c>
      <c r="I1579" s="1" t="s">
        <v>98</v>
      </c>
      <c r="J1579" s="1" t="s">
        <v>99</v>
      </c>
      <c r="K1579" s="1" t="s">
        <v>100</v>
      </c>
      <c r="L1579" s="1" t="s">
        <v>101</v>
      </c>
      <c r="M1579" s="1" t="s">
        <v>101</v>
      </c>
      <c r="N1579" s="1" t="s">
        <v>101</v>
      </c>
      <c r="O1579" s="1" t="s">
        <v>102</v>
      </c>
      <c r="P1579" s="1">
        <v>42622</v>
      </c>
      <c r="Q1579" s="1">
        <v>13833727</v>
      </c>
      <c r="R1579" s="1">
        <v>0</v>
      </c>
      <c r="S1579" s="1">
        <v>13831293</v>
      </c>
      <c r="T1579" s="1">
        <v>3906.74</v>
      </c>
      <c r="U1579" s="1">
        <v>0</v>
      </c>
      <c r="V1579" s="1">
        <v>0</v>
      </c>
      <c r="W1579" s="1">
        <v>1807.2</v>
      </c>
      <c r="X1579" s="1">
        <v>0</v>
      </c>
      <c r="Y1579" s="1">
        <v>0</v>
      </c>
      <c r="Z1579" s="1">
        <v>0</v>
      </c>
      <c r="AA1579" s="1">
        <v>0</v>
      </c>
      <c r="AB1579" s="1">
        <v>64.67</v>
      </c>
      <c r="AC1579" s="1">
        <v>15948.9</v>
      </c>
      <c r="AD1579" s="1">
        <v>520800</v>
      </c>
      <c r="AE1579" s="1">
        <v>1955229.25</v>
      </c>
      <c r="AF1579" s="1">
        <v>4456569.5</v>
      </c>
      <c r="AG1579" s="1">
        <v>0</v>
      </c>
      <c r="AH1579" s="1">
        <v>0</v>
      </c>
      <c r="AI1579" s="1">
        <v>0</v>
      </c>
      <c r="AJ1579" s="1">
        <v>3.17</v>
      </c>
      <c r="AK1579" s="1">
        <v>326.62</v>
      </c>
      <c r="AL1579" s="1">
        <v>0</v>
      </c>
      <c r="AM1579" s="1">
        <v>0</v>
      </c>
      <c r="AN1579" s="1">
        <v>0</v>
      </c>
      <c r="AO1579" s="1">
        <v>300149600</v>
      </c>
      <c r="AP1579" s="1">
        <v>300691072</v>
      </c>
      <c r="AQ1579" s="1">
        <v>246669616</v>
      </c>
      <c r="AR1579" s="1">
        <v>53693060</v>
      </c>
      <c r="AS1579" s="1">
        <v>328548.46999999997</v>
      </c>
      <c r="AT1579" s="1">
        <v>0</v>
      </c>
      <c r="AU1579" s="1">
        <v>747370.88</v>
      </c>
      <c r="AV1579" s="1">
        <v>1288834.8799999999</v>
      </c>
      <c r="AW1579" s="1">
        <v>0</v>
      </c>
      <c r="AX1579" s="1">
        <v>0</v>
      </c>
      <c r="AY1579" s="1">
        <v>104.31</v>
      </c>
      <c r="AZ1579" s="1">
        <v>51.47</v>
      </c>
      <c r="BA1579" s="1">
        <v>24.61</v>
      </c>
      <c r="BB1579" s="1">
        <v>2.9</v>
      </c>
      <c r="BC1579" s="1">
        <v>51.99</v>
      </c>
      <c r="BD1579" s="1">
        <v>191.3</v>
      </c>
      <c r="BE1579" s="1">
        <v>0</v>
      </c>
      <c r="BF1579" s="1">
        <v>0</v>
      </c>
      <c r="BG1579" s="1">
        <v>0</v>
      </c>
      <c r="BH1579" s="1">
        <v>713.17</v>
      </c>
      <c r="BI1579" s="1">
        <v>0</v>
      </c>
      <c r="BJ1579" s="1">
        <v>69.89</v>
      </c>
      <c r="BK1579" s="1">
        <v>20967</v>
      </c>
      <c r="BL1579" s="1">
        <v>0</v>
      </c>
      <c r="BM1579" s="1">
        <v>0</v>
      </c>
      <c r="BN1579" s="1">
        <v>0</v>
      </c>
      <c r="BO1579" s="1">
        <v>0</v>
      </c>
      <c r="BP1579" s="1">
        <v>0.30666666999999997</v>
      </c>
      <c r="BQ1579" s="1">
        <v>6.6666700000000004E-3</v>
      </c>
      <c r="BR1579" s="1">
        <v>0</v>
      </c>
      <c r="BS1579" s="1">
        <v>0.30666666999999997</v>
      </c>
      <c r="BT1579" s="1">
        <v>0.73000001999999997</v>
      </c>
      <c r="BU1579" s="1">
        <v>0.01</v>
      </c>
      <c r="BV1579" s="1">
        <v>0</v>
      </c>
      <c r="BW1579" s="1">
        <v>0.72000003000000001</v>
      </c>
      <c r="BX1579" s="1">
        <v>0</v>
      </c>
      <c r="BY1579" s="1">
        <v>0.13</v>
      </c>
      <c r="BZ1579" s="1">
        <v>0</v>
      </c>
      <c r="CA1579" s="1">
        <v>0</v>
      </c>
      <c r="CB1579" s="1">
        <v>0</v>
      </c>
      <c r="CC1579" s="1">
        <v>0</v>
      </c>
      <c r="CD1579" s="1">
        <v>0</v>
      </c>
      <c r="CE1579" s="1">
        <v>0</v>
      </c>
      <c r="CF1579" s="1">
        <v>0.05</v>
      </c>
      <c r="CG1579" s="1">
        <v>0.18</v>
      </c>
      <c r="CH1579" s="1">
        <v>4.72</v>
      </c>
      <c r="CI1579" s="1">
        <v>0.01</v>
      </c>
      <c r="CJ1579" s="1">
        <v>0</v>
      </c>
      <c r="CK1579" s="1">
        <v>0</v>
      </c>
      <c r="CL1579" s="1">
        <v>0</v>
      </c>
      <c r="CM1579" s="1">
        <v>700</v>
      </c>
      <c r="CN1579" s="1">
        <v>700</v>
      </c>
      <c r="CO1579" s="1">
        <v>1103</v>
      </c>
      <c r="CP1579" s="1">
        <v>1347</v>
      </c>
      <c r="CQ1579" s="1">
        <v>0</v>
      </c>
      <c r="CR1579" s="1">
        <v>0</v>
      </c>
      <c r="CS1579" t="s">
        <v>116</v>
      </c>
      <c r="CT1579">
        <f t="shared" si="200"/>
        <v>1.3605340136E-4</v>
      </c>
      <c r="CU1579">
        <f t="shared" si="201"/>
        <v>1.3605340136000001E-3</v>
      </c>
      <c r="CV1579">
        <f t="shared" si="199"/>
        <v>6.4693359999999991E-2</v>
      </c>
      <c r="CW1579">
        <f t="shared" si="202"/>
        <v>2.0407999999999998E-4</v>
      </c>
      <c r="CX1579" s="4">
        <f t="shared" si="203"/>
        <v>301504908.26999998</v>
      </c>
      <c r="CY1579">
        <f t="shared" si="204"/>
        <v>66465.39</v>
      </c>
      <c r="CZ1579">
        <f t="shared" si="205"/>
        <v>300691072</v>
      </c>
      <c r="DA1579">
        <f t="shared" si="206"/>
        <v>747370.88</v>
      </c>
    </row>
    <row r="1580" spans="1:105" x14ac:dyDescent="0.3">
      <c r="A1580" s="1">
        <v>33</v>
      </c>
      <c r="B1580" s="1" t="s">
        <v>105</v>
      </c>
      <c r="C1580" s="1">
        <v>2028</v>
      </c>
      <c r="D1580" s="1">
        <v>6</v>
      </c>
      <c r="E1580" s="1">
        <v>0</v>
      </c>
      <c r="F1580" s="1">
        <v>300</v>
      </c>
      <c r="G1580" s="1">
        <v>2.0407999999999999E-2</v>
      </c>
      <c r="H1580" s="1">
        <v>2012</v>
      </c>
      <c r="I1580" s="1" t="s">
        <v>98</v>
      </c>
      <c r="J1580" s="1" t="s">
        <v>99</v>
      </c>
      <c r="K1580" s="1" t="s">
        <v>100</v>
      </c>
      <c r="L1580" s="1" t="s">
        <v>101</v>
      </c>
      <c r="M1580" s="1" t="s">
        <v>101</v>
      </c>
      <c r="N1580" s="1" t="s">
        <v>101</v>
      </c>
      <c r="O1580" s="1" t="s">
        <v>102</v>
      </c>
      <c r="P1580" s="1">
        <v>42622</v>
      </c>
      <c r="Q1580" s="1">
        <v>15366204</v>
      </c>
      <c r="R1580" s="1">
        <v>0</v>
      </c>
      <c r="S1580" s="1">
        <v>15113079</v>
      </c>
      <c r="T1580" s="1">
        <v>257229.31</v>
      </c>
      <c r="U1580" s="1">
        <v>0</v>
      </c>
      <c r="V1580" s="1">
        <v>0</v>
      </c>
      <c r="W1580" s="1">
        <v>24160.3</v>
      </c>
      <c r="X1580" s="1">
        <v>0</v>
      </c>
      <c r="Y1580" s="1">
        <v>0</v>
      </c>
      <c r="Z1580" s="1">
        <v>0</v>
      </c>
      <c r="AA1580" s="1">
        <v>0</v>
      </c>
      <c r="AB1580" s="1">
        <v>14662.67</v>
      </c>
      <c r="AC1580" s="1">
        <v>16289.3</v>
      </c>
      <c r="AD1580" s="1">
        <v>504000</v>
      </c>
      <c r="AE1580" s="1">
        <v>1207309.1299999999</v>
      </c>
      <c r="AF1580" s="1">
        <v>3544939.75</v>
      </c>
      <c r="AG1580" s="1">
        <v>0</v>
      </c>
      <c r="AH1580" s="1">
        <v>0</v>
      </c>
      <c r="AI1580" s="1">
        <v>0</v>
      </c>
      <c r="AJ1580" s="1">
        <v>7412.9</v>
      </c>
      <c r="AK1580" s="1">
        <v>10524.19</v>
      </c>
      <c r="AL1580" s="1">
        <v>2184.02</v>
      </c>
      <c r="AM1580" s="1">
        <v>0</v>
      </c>
      <c r="AN1580" s="1">
        <v>0</v>
      </c>
      <c r="AO1580" s="1">
        <v>1065943296</v>
      </c>
      <c r="AP1580" s="1">
        <v>337989856</v>
      </c>
      <c r="AQ1580" s="1">
        <v>280524992</v>
      </c>
      <c r="AR1580" s="1">
        <v>57043932</v>
      </c>
      <c r="AS1580" s="1">
        <v>420981.06</v>
      </c>
      <c r="AT1580" s="1">
        <v>0</v>
      </c>
      <c r="AU1580" s="1">
        <v>741013504</v>
      </c>
      <c r="AV1580" s="1">
        <v>13060094</v>
      </c>
      <c r="AW1580" s="1">
        <v>0</v>
      </c>
      <c r="AX1580" s="1">
        <v>0</v>
      </c>
      <c r="AY1580" s="1">
        <v>842.83</v>
      </c>
      <c r="AZ1580" s="1">
        <v>696</v>
      </c>
      <c r="BA1580" s="1">
        <v>334.66</v>
      </c>
      <c r="BB1580" s="1">
        <v>6.49</v>
      </c>
      <c r="BC1580" s="1">
        <v>501.07</v>
      </c>
      <c r="BD1580" s="1">
        <v>2880.75</v>
      </c>
      <c r="BE1580" s="1">
        <v>0</v>
      </c>
      <c r="BF1580" s="1">
        <v>0</v>
      </c>
      <c r="BG1580" s="1">
        <v>0</v>
      </c>
      <c r="BH1580" s="1">
        <v>540.55999999999995</v>
      </c>
      <c r="BI1580" s="1">
        <v>0</v>
      </c>
      <c r="BJ1580" s="1">
        <v>69.89</v>
      </c>
      <c r="BK1580" s="1">
        <v>20967</v>
      </c>
      <c r="BL1580" s="1">
        <v>20967</v>
      </c>
      <c r="BM1580" s="1">
        <v>0</v>
      </c>
      <c r="BN1580" s="1">
        <v>0</v>
      </c>
      <c r="BO1580" s="1">
        <v>0</v>
      </c>
      <c r="BP1580" s="1">
        <v>3.0799999200000001</v>
      </c>
      <c r="BQ1580" s="1">
        <v>2.1199998899999999</v>
      </c>
      <c r="BR1580" s="1">
        <v>2.0399999599999998</v>
      </c>
      <c r="BS1580" s="1">
        <v>3.0266666400000002</v>
      </c>
      <c r="BT1580" s="1">
        <v>21.44333267</v>
      </c>
      <c r="BU1580" s="1">
        <v>8.3133335099999996</v>
      </c>
      <c r="BV1580" s="1">
        <v>2.2633333200000001</v>
      </c>
      <c r="BW1580" s="1">
        <v>10.86666679</v>
      </c>
      <c r="BX1580" s="1">
        <v>1.1499999999999999</v>
      </c>
      <c r="BY1580" s="1">
        <v>14</v>
      </c>
      <c r="BZ1580" s="1">
        <v>0</v>
      </c>
      <c r="CA1580" s="1">
        <v>0</v>
      </c>
      <c r="CB1580" s="1">
        <v>0</v>
      </c>
      <c r="CC1580" s="1">
        <v>0</v>
      </c>
      <c r="CD1580" s="1">
        <v>0</v>
      </c>
      <c r="CE1580" s="1">
        <v>0</v>
      </c>
      <c r="CF1580" s="1">
        <v>0</v>
      </c>
      <c r="CG1580" s="1">
        <v>0</v>
      </c>
      <c r="CH1580" s="1">
        <v>4.6399999999999997</v>
      </c>
      <c r="CI1580" s="1">
        <v>0.98</v>
      </c>
      <c r="CJ1580" s="1">
        <v>0</v>
      </c>
      <c r="CK1580" s="1">
        <v>0</v>
      </c>
      <c r="CL1580" s="1">
        <v>0</v>
      </c>
      <c r="CM1580" s="1">
        <v>700</v>
      </c>
      <c r="CN1580" s="1">
        <v>700</v>
      </c>
      <c r="CO1580" s="1">
        <v>1103</v>
      </c>
      <c r="CP1580" s="1">
        <v>1347</v>
      </c>
      <c r="CQ1580" s="1">
        <v>0</v>
      </c>
      <c r="CR1580" s="1">
        <v>0</v>
      </c>
      <c r="CS1580" t="s">
        <v>116</v>
      </c>
      <c r="CT1580">
        <f t="shared" si="200"/>
        <v>4.3264957755119994E-2</v>
      </c>
      <c r="CU1580">
        <f t="shared" si="201"/>
        <v>0.43264957755119993</v>
      </c>
      <c r="CV1580">
        <f t="shared" si="199"/>
        <v>151.2824632</v>
      </c>
      <c r="CW1580">
        <f t="shared" si="202"/>
        <v>0.16965851027207998</v>
      </c>
      <c r="CX1580" s="4">
        <f t="shared" si="203"/>
        <v>1234429634.3</v>
      </c>
      <c r="CY1580">
        <f t="shared" si="204"/>
        <v>155426274.29999998</v>
      </c>
      <c r="CZ1580">
        <f t="shared" si="205"/>
        <v>337989856</v>
      </c>
      <c r="DA1580">
        <f t="shared" si="206"/>
        <v>741013504</v>
      </c>
    </row>
    <row r="1581" spans="1:105" x14ac:dyDescent="0.3">
      <c r="A1581" s="1">
        <v>33</v>
      </c>
      <c r="B1581" s="1" t="s">
        <v>105</v>
      </c>
      <c r="C1581" s="1">
        <v>2028</v>
      </c>
      <c r="D1581" s="1">
        <v>7</v>
      </c>
      <c r="E1581" s="1">
        <v>0</v>
      </c>
      <c r="F1581" s="1">
        <v>300</v>
      </c>
      <c r="G1581" s="1">
        <v>2.0407999999999999E-2</v>
      </c>
      <c r="H1581" s="1">
        <v>2012</v>
      </c>
      <c r="I1581" s="1" t="s">
        <v>98</v>
      </c>
      <c r="J1581" s="1" t="s">
        <v>99</v>
      </c>
      <c r="K1581" s="1" t="s">
        <v>100</v>
      </c>
      <c r="L1581" s="1" t="s">
        <v>101</v>
      </c>
      <c r="M1581" s="1" t="s">
        <v>101</v>
      </c>
      <c r="N1581" s="1" t="s">
        <v>101</v>
      </c>
      <c r="O1581" s="1" t="s">
        <v>102</v>
      </c>
      <c r="P1581" s="1">
        <v>42622</v>
      </c>
      <c r="Q1581" s="1">
        <v>16995668</v>
      </c>
      <c r="R1581" s="1">
        <v>0</v>
      </c>
      <c r="S1581" s="1">
        <v>16923092</v>
      </c>
      <c r="T1581" s="1">
        <v>164560.69</v>
      </c>
      <c r="U1581" s="1">
        <v>0</v>
      </c>
      <c r="V1581" s="1">
        <v>0</v>
      </c>
      <c r="W1581" s="1">
        <v>100393.84</v>
      </c>
      <c r="X1581" s="1">
        <v>0</v>
      </c>
      <c r="Y1581" s="1">
        <v>0</v>
      </c>
      <c r="Z1581" s="1">
        <v>0</v>
      </c>
      <c r="AA1581" s="1">
        <v>0</v>
      </c>
      <c r="AB1581" s="1">
        <v>1444.67</v>
      </c>
      <c r="AC1581" s="1">
        <v>17899.740000000002</v>
      </c>
      <c r="AD1581" s="1">
        <v>520800</v>
      </c>
      <c r="AE1581" s="1">
        <v>1265721</v>
      </c>
      <c r="AF1581" s="1">
        <v>3702122.25</v>
      </c>
      <c r="AG1581" s="1">
        <v>0</v>
      </c>
      <c r="AH1581" s="1">
        <v>0</v>
      </c>
      <c r="AI1581" s="1">
        <v>0</v>
      </c>
      <c r="AJ1581" s="1">
        <v>74.13</v>
      </c>
      <c r="AK1581" s="1">
        <v>7994.8</v>
      </c>
      <c r="AL1581" s="1">
        <v>346.05</v>
      </c>
      <c r="AM1581" s="1">
        <v>0</v>
      </c>
      <c r="AN1581" s="1">
        <v>0</v>
      </c>
      <c r="AO1581" s="1">
        <v>234457856</v>
      </c>
      <c r="AP1581" s="1">
        <v>404946080</v>
      </c>
      <c r="AQ1581" s="1">
        <v>338638496</v>
      </c>
      <c r="AR1581" s="1">
        <v>65819684</v>
      </c>
      <c r="AS1581" s="1">
        <v>488112.75</v>
      </c>
      <c r="AT1581" s="1">
        <v>0</v>
      </c>
      <c r="AU1581" s="1">
        <v>110200248</v>
      </c>
      <c r="AV1581" s="1">
        <v>280688480</v>
      </c>
      <c r="AW1581" s="1">
        <v>0</v>
      </c>
      <c r="AX1581" s="1">
        <v>0</v>
      </c>
      <c r="AY1581" s="1">
        <v>431.52</v>
      </c>
      <c r="AZ1581" s="1">
        <v>509.64</v>
      </c>
      <c r="BA1581" s="1">
        <v>199.74</v>
      </c>
      <c r="BB1581" s="1">
        <v>7.77</v>
      </c>
      <c r="BC1581" s="1">
        <v>294.75</v>
      </c>
      <c r="BD1581" s="1">
        <v>669.66</v>
      </c>
      <c r="BE1581" s="1">
        <v>0</v>
      </c>
      <c r="BF1581" s="1">
        <v>0</v>
      </c>
      <c r="BG1581" s="1">
        <v>0</v>
      </c>
      <c r="BH1581" s="1">
        <v>2795.87</v>
      </c>
      <c r="BI1581" s="1">
        <v>0</v>
      </c>
      <c r="BJ1581" s="1">
        <v>69.89</v>
      </c>
      <c r="BK1581" s="1">
        <v>20967</v>
      </c>
      <c r="BL1581" s="1">
        <v>20967</v>
      </c>
      <c r="BM1581" s="1">
        <v>0</v>
      </c>
      <c r="BN1581" s="1">
        <v>0</v>
      </c>
      <c r="BO1581" s="1">
        <v>0</v>
      </c>
      <c r="BP1581" s="1">
        <v>3.2066667099999999</v>
      </c>
      <c r="BQ1581" s="1">
        <v>7.3333330000000002E-2</v>
      </c>
      <c r="BR1581" s="1">
        <v>0.33666667</v>
      </c>
      <c r="BS1581" s="1">
        <v>3.2066667099999999</v>
      </c>
      <c r="BT1581" s="1">
        <v>14.243332860000001</v>
      </c>
      <c r="BU1581" s="1">
        <v>0.16</v>
      </c>
      <c r="BV1581" s="1">
        <v>0.34999998999999998</v>
      </c>
      <c r="BW1581" s="1">
        <v>13.733333590000001</v>
      </c>
      <c r="BX1581" s="1">
        <v>0.02</v>
      </c>
      <c r="BY1581" s="1">
        <v>3.31</v>
      </c>
      <c r="BZ1581" s="1">
        <v>0</v>
      </c>
      <c r="CA1581" s="1">
        <v>0</v>
      </c>
      <c r="CB1581" s="1">
        <v>0</v>
      </c>
      <c r="CC1581" s="1">
        <v>0</v>
      </c>
      <c r="CD1581" s="1">
        <v>0</v>
      </c>
      <c r="CE1581" s="1">
        <v>0</v>
      </c>
      <c r="CF1581" s="1">
        <v>0</v>
      </c>
      <c r="CG1581" s="1">
        <v>0</v>
      </c>
      <c r="CH1581" s="1">
        <v>4.67</v>
      </c>
      <c r="CI1581" s="1">
        <v>7.0000000000000007E-2</v>
      </c>
      <c r="CJ1581" s="1">
        <v>0</v>
      </c>
      <c r="CK1581" s="1">
        <v>0</v>
      </c>
      <c r="CL1581" s="1">
        <v>0</v>
      </c>
      <c r="CM1581" s="1">
        <v>700</v>
      </c>
      <c r="CN1581" s="1">
        <v>700</v>
      </c>
      <c r="CO1581" s="1">
        <v>1103</v>
      </c>
      <c r="CP1581" s="1">
        <v>1347</v>
      </c>
      <c r="CQ1581" s="1">
        <v>0</v>
      </c>
      <c r="CR1581" s="1">
        <v>0</v>
      </c>
      <c r="CS1581" t="s">
        <v>116</v>
      </c>
      <c r="CT1581">
        <f t="shared" si="200"/>
        <v>1.49658659864E-3</v>
      </c>
      <c r="CU1581">
        <f t="shared" si="201"/>
        <v>1.49658659864E-2</v>
      </c>
      <c r="CV1581">
        <f t="shared" si="199"/>
        <v>1.5128450399999998</v>
      </c>
      <c r="CW1581">
        <f t="shared" si="202"/>
        <v>3.2652799999999997E-3</v>
      </c>
      <c r="CX1581" s="4">
        <f t="shared" si="203"/>
        <v>516700611.70999998</v>
      </c>
      <c r="CY1581">
        <f t="shared" si="204"/>
        <v>1554283.71</v>
      </c>
      <c r="CZ1581">
        <f t="shared" si="205"/>
        <v>404946080</v>
      </c>
      <c r="DA1581">
        <f t="shared" si="206"/>
        <v>110200248</v>
      </c>
    </row>
    <row r="1582" spans="1:105" x14ac:dyDescent="0.3">
      <c r="A1582" s="1">
        <v>33</v>
      </c>
      <c r="B1582" s="1" t="s">
        <v>105</v>
      </c>
      <c r="C1582" s="1">
        <v>2028</v>
      </c>
      <c r="D1582" s="1">
        <v>8</v>
      </c>
      <c r="E1582" s="1">
        <v>0</v>
      </c>
      <c r="F1582" s="1">
        <v>300</v>
      </c>
      <c r="G1582" s="1">
        <v>2.0407999999999999E-2</v>
      </c>
      <c r="H1582" s="1">
        <v>2012</v>
      </c>
      <c r="I1582" s="1" t="s">
        <v>98</v>
      </c>
      <c r="J1582" s="1" t="s">
        <v>99</v>
      </c>
      <c r="K1582" s="1" t="s">
        <v>100</v>
      </c>
      <c r="L1582" s="1" t="s">
        <v>101</v>
      </c>
      <c r="M1582" s="1" t="s">
        <v>101</v>
      </c>
      <c r="N1582" s="1" t="s">
        <v>101</v>
      </c>
      <c r="O1582" s="1" t="s">
        <v>102</v>
      </c>
      <c r="P1582" s="1">
        <v>42622</v>
      </c>
      <c r="Q1582" s="1">
        <v>15716820</v>
      </c>
      <c r="R1582" s="1">
        <v>0</v>
      </c>
      <c r="S1582" s="1">
        <v>15549228</v>
      </c>
      <c r="T1582" s="1">
        <v>202608.59</v>
      </c>
      <c r="U1582" s="1">
        <v>0</v>
      </c>
      <c r="V1582" s="1">
        <v>0</v>
      </c>
      <c r="W1582" s="1">
        <v>35065.86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16986.86</v>
      </c>
      <c r="AD1582" s="1">
        <v>520800</v>
      </c>
      <c r="AE1582" s="1">
        <v>1203722.5</v>
      </c>
      <c r="AF1582" s="1">
        <v>3765490.75</v>
      </c>
      <c r="AG1582" s="1">
        <v>0</v>
      </c>
      <c r="AH1582" s="1">
        <v>0</v>
      </c>
      <c r="AI1582" s="1">
        <v>0</v>
      </c>
      <c r="AJ1582" s="1">
        <v>0</v>
      </c>
      <c r="AK1582" s="1">
        <v>9.65</v>
      </c>
      <c r="AL1582" s="1">
        <v>0</v>
      </c>
      <c r="AM1582" s="1">
        <v>0</v>
      </c>
      <c r="AN1582" s="1">
        <v>0</v>
      </c>
      <c r="AO1582" s="1">
        <v>344360064</v>
      </c>
      <c r="AP1582" s="1">
        <v>344203744</v>
      </c>
      <c r="AQ1582" s="1">
        <v>284768896</v>
      </c>
      <c r="AR1582" s="1">
        <v>58975028</v>
      </c>
      <c r="AS1582" s="1">
        <v>459649.38</v>
      </c>
      <c r="AT1582" s="1">
        <v>0</v>
      </c>
      <c r="AU1582" s="1">
        <v>6008534</v>
      </c>
      <c r="AV1582" s="1">
        <v>5852233.5</v>
      </c>
      <c r="AW1582" s="1">
        <v>0</v>
      </c>
      <c r="AX1582" s="1">
        <v>0</v>
      </c>
      <c r="AY1582" s="1">
        <v>97.94</v>
      </c>
      <c r="AZ1582" s="1">
        <v>65.290000000000006</v>
      </c>
      <c r="BA1582" s="1">
        <v>33.78</v>
      </c>
      <c r="BB1582" s="1">
        <v>4.93</v>
      </c>
      <c r="BC1582" s="1">
        <v>45.19</v>
      </c>
      <c r="BD1582" s="1">
        <v>29.66</v>
      </c>
      <c r="BE1582" s="1">
        <v>0</v>
      </c>
      <c r="BF1582" s="1">
        <v>0</v>
      </c>
      <c r="BG1582" s="1">
        <v>0</v>
      </c>
      <c r="BH1582" s="1">
        <v>166.89</v>
      </c>
      <c r="BI1582" s="1">
        <v>0</v>
      </c>
      <c r="BJ1582" s="1">
        <v>0</v>
      </c>
      <c r="BK1582" s="1">
        <v>20967</v>
      </c>
      <c r="BL1582" s="1">
        <v>0</v>
      </c>
      <c r="BM1582" s="1">
        <v>0</v>
      </c>
      <c r="BN1582" s="1">
        <v>0</v>
      </c>
      <c r="BO1582" s="1">
        <v>0</v>
      </c>
      <c r="BP1582" s="1">
        <v>3.3333340000000003E-2</v>
      </c>
      <c r="BQ1582" s="1">
        <v>0</v>
      </c>
      <c r="BR1582" s="1">
        <v>0</v>
      </c>
      <c r="BS1582" s="1">
        <v>3.3333340000000003E-2</v>
      </c>
      <c r="BT1582" s="1">
        <v>0.05</v>
      </c>
      <c r="BU1582" s="1">
        <v>0</v>
      </c>
      <c r="BV1582" s="1">
        <v>0</v>
      </c>
      <c r="BW1582" s="1">
        <v>0.05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>
        <v>0</v>
      </c>
      <c r="CE1582" s="1">
        <v>0</v>
      </c>
      <c r="CF1582" s="1">
        <v>0</v>
      </c>
      <c r="CG1582" s="1">
        <v>0</v>
      </c>
      <c r="CH1582" s="1">
        <v>4.58</v>
      </c>
      <c r="CI1582" s="1">
        <v>0</v>
      </c>
      <c r="CJ1582" s="1">
        <v>0</v>
      </c>
      <c r="CK1582" s="1">
        <v>0</v>
      </c>
      <c r="CL1582" s="1">
        <v>0</v>
      </c>
      <c r="CM1582" s="1">
        <v>700</v>
      </c>
      <c r="CN1582" s="1">
        <v>700</v>
      </c>
      <c r="CO1582" s="1">
        <v>1103</v>
      </c>
      <c r="CP1582" s="1">
        <v>1347</v>
      </c>
      <c r="CQ1582" s="1">
        <v>0</v>
      </c>
      <c r="CR1582" s="1">
        <v>0</v>
      </c>
      <c r="CS1582" t="s">
        <v>116</v>
      </c>
      <c r="CT1582">
        <f t="shared" si="200"/>
        <v>0</v>
      </c>
      <c r="CU1582">
        <f t="shared" si="201"/>
        <v>0</v>
      </c>
      <c r="CV1582">
        <f t="shared" si="199"/>
        <v>0</v>
      </c>
      <c r="CW1582">
        <f t="shared" si="202"/>
        <v>0</v>
      </c>
      <c r="CX1582" s="4">
        <f t="shared" si="203"/>
        <v>350212278</v>
      </c>
      <c r="CY1582">
        <f t="shared" si="204"/>
        <v>0</v>
      </c>
      <c r="CZ1582">
        <f t="shared" si="205"/>
        <v>344203744</v>
      </c>
      <c r="DA1582">
        <f t="shared" si="206"/>
        <v>6008534</v>
      </c>
    </row>
    <row r="1583" spans="1:105" x14ac:dyDescent="0.3">
      <c r="A1583" s="1">
        <v>33</v>
      </c>
      <c r="B1583" s="1" t="s">
        <v>105</v>
      </c>
      <c r="C1583" s="1">
        <v>2028</v>
      </c>
      <c r="D1583" s="1">
        <v>9</v>
      </c>
      <c r="E1583" s="1">
        <v>0</v>
      </c>
      <c r="F1583" s="1">
        <v>300</v>
      </c>
      <c r="G1583" s="1">
        <v>2.0407999999999999E-2</v>
      </c>
      <c r="H1583" s="1">
        <v>2012</v>
      </c>
      <c r="I1583" s="1" t="s">
        <v>98</v>
      </c>
      <c r="J1583" s="1" t="s">
        <v>99</v>
      </c>
      <c r="K1583" s="1" t="s">
        <v>100</v>
      </c>
      <c r="L1583" s="1" t="s">
        <v>101</v>
      </c>
      <c r="M1583" s="1" t="s">
        <v>101</v>
      </c>
      <c r="N1583" s="1" t="s">
        <v>101</v>
      </c>
      <c r="O1583" s="1" t="s">
        <v>102</v>
      </c>
      <c r="P1583" s="1">
        <v>42622</v>
      </c>
      <c r="Q1583" s="1">
        <v>13001985</v>
      </c>
      <c r="R1583" s="1">
        <v>0</v>
      </c>
      <c r="S1583" s="1">
        <v>12997506</v>
      </c>
      <c r="T1583" s="1">
        <v>4967.4799999999996</v>
      </c>
      <c r="U1583" s="1">
        <v>0</v>
      </c>
      <c r="V1583" s="1">
        <v>0</v>
      </c>
      <c r="W1583" s="1">
        <v>498.15</v>
      </c>
      <c r="X1583" s="1">
        <v>0</v>
      </c>
      <c r="Y1583" s="1">
        <v>0</v>
      </c>
      <c r="Z1583" s="1">
        <v>0</v>
      </c>
      <c r="AA1583" s="1">
        <v>0</v>
      </c>
      <c r="AB1583" s="1">
        <v>0.67</v>
      </c>
      <c r="AC1583" s="1">
        <v>15183.21</v>
      </c>
      <c r="AD1583" s="1">
        <v>504000</v>
      </c>
      <c r="AE1583" s="1">
        <v>1179999.6299999999</v>
      </c>
      <c r="AF1583" s="1">
        <v>3599649.75</v>
      </c>
      <c r="AG1583" s="1">
        <v>0</v>
      </c>
      <c r="AH1583" s="1">
        <v>0</v>
      </c>
      <c r="AI1583" s="1">
        <v>0</v>
      </c>
      <c r="AJ1583" s="1">
        <v>0</v>
      </c>
      <c r="AK1583" s="1">
        <v>19.489999999999998</v>
      </c>
      <c r="AL1583" s="1">
        <v>0</v>
      </c>
      <c r="AM1583" s="1">
        <v>0</v>
      </c>
      <c r="AN1583" s="1">
        <v>0</v>
      </c>
      <c r="AO1583" s="1">
        <v>254334304</v>
      </c>
      <c r="AP1583" s="1">
        <v>254308112</v>
      </c>
      <c r="AQ1583" s="1">
        <v>206373568</v>
      </c>
      <c r="AR1583" s="1">
        <v>47599028</v>
      </c>
      <c r="AS1583" s="1">
        <v>335489.81</v>
      </c>
      <c r="AT1583" s="1">
        <v>0</v>
      </c>
      <c r="AU1583" s="1">
        <v>133861</v>
      </c>
      <c r="AV1583" s="1">
        <v>107666.57</v>
      </c>
      <c r="AW1583" s="1">
        <v>0</v>
      </c>
      <c r="AX1583" s="1">
        <v>0</v>
      </c>
      <c r="AY1583" s="1">
        <v>71.849999999999994</v>
      </c>
      <c r="AZ1583" s="1">
        <v>39.299999999999997</v>
      </c>
      <c r="BA1583" s="1">
        <v>21.15</v>
      </c>
      <c r="BB1583" s="1">
        <v>3.06</v>
      </c>
      <c r="BC1583" s="1">
        <v>28.71</v>
      </c>
      <c r="BD1583" s="1">
        <v>26.95</v>
      </c>
      <c r="BE1583" s="1">
        <v>0</v>
      </c>
      <c r="BF1583" s="1">
        <v>0</v>
      </c>
      <c r="BG1583" s="1">
        <v>0</v>
      </c>
      <c r="BH1583" s="1">
        <v>216.13</v>
      </c>
      <c r="BI1583" s="1">
        <v>0</v>
      </c>
      <c r="BJ1583" s="1">
        <v>0</v>
      </c>
      <c r="BK1583" s="1">
        <v>20967</v>
      </c>
      <c r="BL1583" s="1">
        <v>0</v>
      </c>
      <c r="BM1583" s="1">
        <v>0</v>
      </c>
      <c r="BN1583" s="1">
        <v>0</v>
      </c>
      <c r="BO1583" s="1">
        <v>0</v>
      </c>
      <c r="BP1583" s="1">
        <v>3.6666669999999998E-2</v>
      </c>
      <c r="BQ1583" s="1">
        <v>0</v>
      </c>
      <c r="BR1583" s="1">
        <v>0</v>
      </c>
      <c r="BS1583" s="1">
        <v>3.6666669999999998E-2</v>
      </c>
      <c r="BT1583" s="1">
        <v>7.0000000000000007E-2</v>
      </c>
      <c r="BU1583" s="1">
        <v>0</v>
      </c>
      <c r="BV1583" s="1">
        <v>0</v>
      </c>
      <c r="BW1583" s="1">
        <v>7.0000000000000007E-2</v>
      </c>
      <c r="BX1583" s="1">
        <v>0</v>
      </c>
      <c r="BY1583" s="1">
        <v>0</v>
      </c>
      <c r="BZ1583" s="1">
        <v>0</v>
      </c>
      <c r="CA1583" s="1">
        <v>0</v>
      </c>
      <c r="CB1583" s="1">
        <v>0</v>
      </c>
      <c r="CC1583" s="1">
        <v>0</v>
      </c>
      <c r="CD1583" s="1">
        <v>0</v>
      </c>
      <c r="CE1583" s="1">
        <v>0</v>
      </c>
      <c r="CF1583" s="1">
        <v>0</v>
      </c>
      <c r="CG1583" s="1">
        <v>0</v>
      </c>
      <c r="CH1583" s="1">
        <v>5</v>
      </c>
      <c r="CI1583" s="1">
        <v>0</v>
      </c>
      <c r="CJ1583" s="1">
        <v>0</v>
      </c>
      <c r="CK1583" s="1">
        <v>0</v>
      </c>
      <c r="CL1583" s="1">
        <v>0</v>
      </c>
      <c r="CM1583" s="1">
        <v>700</v>
      </c>
      <c r="CN1583" s="1">
        <v>700</v>
      </c>
      <c r="CO1583" s="1">
        <v>1103</v>
      </c>
      <c r="CP1583" s="1">
        <v>1347</v>
      </c>
      <c r="CQ1583" s="1">
        <v>0</v>
      </c>
      <c r="CR1583" s="1">
        <v>0</v>
      </c>
      <c r="CS1583" t="s">
        <v>116</v>
      </c>
      <c r="CT1583">
        <f t="shared" si="200"/>
        <v>0</v>
      </c>
      <c r="CU1583">
        <f t="shared" si="201"/>
        <v>0</v>
      </c>
      <c r="CV1583">
        <f t="shared" si="199"/>
        <v>0</v>
      </c>
      <c r="CW1583">
        <f t="shared" si="202"/>
        <v>0</v>
      </c>
      <c r="CX1583" s="4">
        <f t="shared" si="203"/>
        <v>254441973</v>
      </c>
      <c r="CY1583">
        <f t="shared" si="204"/>
        <v>0</v>
      </c>
      <c r="CZ1583">
        <f t="shared" si="205"/>
        <v>254308112</v>
      </c>
      <c r="DA1583">
        <f t="shared" si="206"/>
        <v>133861</v>
      </c>
    </row>
    <row r="1584" spans="1:105" x14ac:dyDescent="0.3">
      <c r="A1584" s="1">
        <v>33</v>
      </c>
      <c r="B1584" s="1" t="s">
        <v>105</v>
      </c>
      <c r="C1584" s="1">
        <v>2028</v>
      </c>
      <c r="D1584" s="1">
        <v>10</v>
      </c>
      <c r="E1584" s="1">
        <v>0</v>
      </c>
      <c r="F1584" s="1">
        <v>300</v>
      </c>
      <c r="G1584" s="1">
        <v>2.0407999999999999E-2</v>
      </c>
      <c r="H1584" s="1">
        <v>2012</v>
      </c>
      <c r="I1584" s="1" t="s">
        <v>98</v>
      </c>
      <c r="J1584" s="1" t="s">
        <v>99</v>
      </c>
      <c r="K1584" s="1" t="s">
        <v>100</v>
      </c>
      <c r="L1584" s="1" t="s">
        <v>101</v>
      </c>
      <c r="M1584" s="1" t="s">
        <v>101</v>
      </c>
      <c r="N1584" s="1" t="s">
        <v>101</v>
      </c>
      <c r="O1584" s="1" t="s">
        <v>102</v>
      </c>
      <c r="P1584" s="1">
        <v>42622</v>
      </c>
      <c r="Q1584" s="1">
        <v>11943149</v>
      </c>
      <c r="R1584" s="1">
        <v>0</v>
      </c>
      <c r="S1584" s="1">
        <v>11936071</v>
      </c>
      <c r="T1584" s="1">
        <v>7108.33</v>
      </c>
      <c r="U1584" s="1">
        <v>0</v>
      </c>
      <c r="V1584" s="1">
        <v>0</v>
      </c>
      <c r="W1584" s="1">
        <v>140.22</v>
      </c>
      <c r="X1584" s="1">
        <v>0</v>
      </c>
      <c r="Y1584" s="1">
        <v>0</v>
      </c>
      <c r="Z1584" s="1">
        <v>0</v>
      </c>
      <c r="AA1584" s="1">
        <v>0</v>
      </c>
      <c r="AB1584" s="1">
        <v>0.67</v>
      </c>
      <c r="AC1584" s="1">
        <v>12890.2</v>
      </c>
      <c r="AD1584" s="1">
        <v>520800</v>
      </c>
      <c r="AE1584" s="1">
        <v>972748.19</v>
      </c>
      <c r="AF1584" s="1">
        <v>3016450.75</v>
      </c>
      <c r="AG1584" s="1">
        <v>0</v>
      </c>
      <c r="AH1584" s="1">
        <v>0</v>
      </c>
      <c r="AI1584" s="1">
        <v>0</v>
      </c>
      <c r="AJ1584" s="1">
        <v>0</v>
      </c>
      <c r="AK1584" s="1">
        <v>67.48</v>
      </c>
      <c r="AL1584" s="1">
        <v>0</v>
      </c>
      <c r="AM1584" s="1">
        <v>0</v>
      </c>
      <c r="AN1584" s="1">
        <v>0</v>
      </c>
      <c r="AO1584" s="1">
        <v>248672784</v>
      </c>
      <c r="AP1584" s="1">
        <v>248489520</v>
      </c>
      <c r="AQ1584" s="1">
        <v>203765056</v>
      </c>
      <c r="AR1584" s="1">
        <v>44373800</v>
      </c>
      <c r="AS1584" s="1">
        <v>350669.19</v>
      </c>
      <c r="AT1584" s="1">
        <v>0</v>
      </c>
      <c r="AU1584" s="1">
        <v>187002.56</v>
      </c>
      <c r="AV1584" s="1">
        <v>3739.95</v>
      </c>
      <c r="AW1584" s="1">
        <v>0</v>
      </c>
      <c r="AX1584" s="1">
        <v>0</v>
      </c>
      <c r="AY1584" s="1">
        <v>87.06</v>
      </c>
      <c r="AZ1584" s="1">
        <v>38.909999999999997</v>
      </c>
      <c r="BA1584" s="1">
        <v>40.99</v>
      </c>
      <c r="BB1584" s="1">
        <v>5.9</v>
      </c>
      <c r="BC1584" s="1">
        <v>44.99</v>
      </c>
      <c r="BD1584" s="1">
        <v>26.31</v>
      </c>
      <c r="BE1584" s="1">
        <v>0</v>
      </c>
      <c r="BF1584" s="1">
        <v>0</v>
      </c>
      <c r="BG1584" s="1">
        <v>0</v>
      </c>
      <c r="BH1584" s="1">
        <v>26.67</v>
      </c>
      <c r="BI1584" s="1">
        <v>0</v>
      </c>
      <c r="BJ1584" s="1">
        <v>0</v>
      </c>
      <c r="BK1584" s="1">
        <v>20967</v>
      </c>
      <c r="BL1584" s="1">
        <v>0</v>
      </c>
      <c r="BM1584" s="1">
        <v>0</v>
      </c>
      <c r="BN1584" s="1">
        <v>0</v>
      </c>
      <c r="BO1584" s="1">
        <v>0</v>
      </c>
      <c r="BP1584" s="1">
        <v>9.6666660000000001E-2</v>
      </c>
      <c r="BQ1584" s="1">
        <v>0</v>
      </c>
      <c r="BR1584" s="1">
        <v>0</v>
      </c>
      <c r="BS1584" s="1">
        <v>9.6666660000000001E-2</v>
      </c>
      <c r="BT1584" s="1">
        <v>0.18666667000000001</v>
      </c>
      <c r="BU1584" s="1">
        <v>0</v>
      </c>
      <c r="BV1584" s="1">
        <v>0</v>
      </c>
      <c r="BW1584" s="1">
        <v>0.18666667000000001</v>
      </c>
      <c r="BX1584" s="1">
        <v>0</v>
      </c>
      <c r="BY1584" s="1">
        <v>0</v>
      </c>
      <c r="BZ1584" s="1">
        <v>0</v>
      </c>
      <c r="CA1584" s="1">
        <v>0</v>
      </c>
      <c r="CB1584" s="1">
        <v>0</v>
      </c>
      <c r="CC1584" s="1">
        <v>0</v>
      </c>
      <c r="CD1584" s="1">
        <v>0</v>
      </c>
      <c r="CE1584" s="1">
        <v>0</v>
      </c>
      <c r="CF1584" s="1">
        <v>0</v>
      </c>
      <c r="CG1584" s="1">
        <v>0</v>
      </c>
      <c r="CH1584" s="1">
        <v>4.8</v>
      </c>
      <c r="CI1584" s="1">
        <v>0</v>
      </c>
      <c r="CJ1584" s="1">
        <v>0</v>
      </c>
      <c r="CK1584" s="1">
        <v>0</v>
      </c>
      <c r="CL1584" s="1">
        <v>0</v>
      </c>
      <c r="CM1584" s="1">
        <v>700</v>
      </c>
      <c r="CN1584" s="1">
        <v>700</v>
      </c>
      <c r="CO1584" s="1">
        <v>1103</v>
      </c>
      <c r="CP1584" s="1">
        <v>1347</v>
      </c>
      <c r="CQ1584" s="1">
        <v>0</v>
      </c>
      <c r="CR1584" s="1">
        <v>0</v>
      </c>
      <c r="CS1584" t="s">
        <v>116</v>
      </c>
      <c r="CT1584">
        <f t="shared" si="200"/>
        <v>0</v>
      </c>
      <c r="CU1584">
        <f t="shared" si="201"/>
        <v>0</v>
      </c>
      <c r="CV1584">
        <f t="shared" si="199"/>
        <v>0</v>
      </c>
      <c r="CW1584">
        <f t="shared" si="202"/>
        <v>0</v>
      </c>
      <c r="CX1584" s="4">
        <f t="shared" si="203"/>
        <v>248676522.56</v>
      </c>
      <c r="CY1584">
        <f t="shared" si="204"/>
        <v>0</v>
      </c>
      <c r="CZ1584">
        <f t="shared" si="205"/>
        <v>248489520</v>
      </c>
      <c r="DA1584">
        <f t="shared" si="206"/>
        <v>187002.56</v>
      </c>
    </row>
    <row r="1585" spans="1:105" x14ac:dyDescent="0.3">
      <c r="A1585" s="1">
        <v>33</v>
      </c>
      <c r="B1585" s="1" t="s">
        <v>105</v>
      </c>
      <c r="C1585" s="1">
        <v>2028</v>
      </c>
      <c r="D1585" s="1">
        <v>11</v>
      </c>
      <c r="E1585" s="1">
        <v>0</v>
      </c>
      <c r="F1585" s="1">
        <v>300</v>
      </c>
      <c r="G1585" s="1">
        <v>2.0407999999999999E-2</v>
      </c>
      <c r="H1585" s="1">
        <v>2012</v>
      </c>
      <c r="I1585" s="1" t="s">
        <v>98</v>
      </c>
      <c r="J1585" s="1" t="s">
        <v>99</v>
      </c>
      <c r="K1585" s="1" t="s">
        <v>100</v>
      </c>
      <c r="L1585" s="1" t="s">
        <v>101</v>
      </c>
      <c r="M1585" s="1" t="s">
        <v>101</v>
      </c>
      <c r="N1585" s="1" t="s">
        <v>101</v>
      </c>
      <c r="O1585" s="1" t="s">
        <v>102</v>
      </c>
      <c r="P1585" s="1">
        <v>42622</v>
      </c>
      <c r="Q1585" s="1">
        <v>12730610</v>
      </c>
      <c r="R1585" s="1">
        <v>0</v>
      </c>
      <c r="S1585" s="1">
        <v>12723856</v>
      </c>
      <c r="T1585" s="1">
        <v>6870.65</v>
      </c>
      <c r="U1585" s="1">
        <v>0</v>
      </c>
      <c r="V1585" s="1">
        <v>0</v>
      </c>
      <c r="W1585" s="1">
        <v>157.80000000000001</v>
      </c>
      <c r="X1585" s="1">
        <v>0</v>
      </c>
      <c r="Y1585" s="1">
        <v>0</v>
      </c>
      <c r="Z1585" s="1">
        <v>0</v>
      </c>
      <c r="AA1585" s="1">
        <v>0</v>
      </c>
      <c r="AB1585" s="1">
        <v>2.67</v>
      </c>
      <c r="AC1585" s="1">
        <v>10139.629999999999</v>
      </c>
      <c r="AD1585" s="1">
        <v>504000</v>
      </c>
      <c r="AE1585" s="1">
        <v>987144.13</v>
      </c>
      <c r="AF1585" s="1">
        <v>3264873.25</v>
      </c>
      <c r="AG1585" s="1">
        <v>0</v>
      </c>
      <c r="AH1585" s="1">
        <v>0</v>
      </c>
      <c r="AI1585" s="1">
        <v>0</v>
      </c>
      <c r="AJ1585" s="1">
        <v>0</v>
      </c>
      <c r="AK1585" s="1">
        <v>18.72</v>
      </c>
      <c r="AL1585" s="1">
        <v>0</v>
      </c>
      <c r="AM1585" s="1">
        <v>0</v>
      </c>
      <c r="AN1585" s="1">
        <v>0</v>
      </c>
      <c r="AO1585" s="1">
        <v>246851552</v>
      </c>
      <c r="AP1585" s="1">
        <v>246668336</v>
      </c>
      <c r="AQ1585" s="1">
        <v>198955520</v>
      </c>
      <c r="AR1585" s="1">
        <v>47245312</v>
      </c>
      <c r="AS1585" s="1">
        <v>467527.19</v>
      </c>
      <c r="AT1585" s="1">
        <v>0</v>
      </c>
      <c r="AU1585" s="1">
        <v>187262.58</v>
      </c>
      <c r="AV1585" s="1">
        <v>4042.45</v>
      </c>
      <c r="AW1585" s="1">
        <v>0</v>
      </c>
      <c r="AX1585" s="1">
        <v>0</v>
      </c>
      <c r="AY1585" s="1">
        <v>72.64</v>
      </c>
      <c r="AZ1585" s="1">
        <v>39.69</v>
      </c>
      <c r="BA1585" s="1">
        <v>26.72</v>
      </c>
      <c r="BB1585" s="1">
        <v>3.05</v>
      </c>
      <c r="BC1585" s="1">
        <v>30.85</v>
      </c>
      <c r="BD1585" s="1">
        <v>27.26</v>
      </c>
      <c r="BE1585" s="1">
        <v>0</v>
      </c>
      <c r="BF1585" s="1">
        <v>0</v>
      </c>
      <c r="BG1585" s="1">
        <v>0</v>
      </c>
      <c r="BH1585" s="1">
        <v>25.62</v>
      </c>
      <c r="BI1585" s="1">
        <v>0</v>
      </c>
      <c r="BJ1585" s="1">
        <v>0</v>
      </c>
      <c r="BK1585" s="1">
        <v>20967</v>
      </c>
      <c r="BL1585" s="1">
        <v>0</v>
      </c>
      <c r="BM1585" s="1">
        <v>0</v>
      </c>
      <c r="BN1585" s="1">
        <v>0</v>
      </c>
      <c r="BO1585" s="1">
        <v>0</v>
      </c>
      <c r="BP1585" s="1">
        <v>0.04</v>
      </c>
      <c r="BQ1585" s="1">
        <v>0</v>
      </c>
      <c r="BR1585" s="1">
        <v>0</v>
      </c>
      <c r="BS1585" s="1">
        <v>0.04</v>
      </c>
      <c r="BT1585" s="1">
        <v>0.06</v>
      </c>
      <c r="BU1585" s="1">
        <v>0</v>
      </c>
      <c r="BV1585" s="1">
        <v>0</v>
      </c>
      <c r="BW1585" s="1">
        <v>0.06</v>
      </c>
      <c r="BX1585" s="1">
        <v>0</v>
      </c>
      <c r="BY1585" s="1">
        <v>0.01</v>
      </c>
      <c r="BZ1585" s="1">
        <v>0</v>
      </c>
      <c r="CA1585" s="1">
        <v>0</v>
      </c>
      <c r="CB1585" s="1">
        <v>0</v>
      </c>
      <c r="CC1585" s="1">
        <v>0</v>
      </c>
      <c r="CD1585" s="1">
        <v>0</v>
      </c>
      <c r="CE1585" s="1">
        <v>0</v>
      </c>
      <c r="CF1585" s="1">
        <v>0</v>
      </c>
      <c r="CG1585" s="1">
        <v>0</v>
      </c>
      <c r="CH1585" s="1">
        <v>4.6500000000000004</v>
      </c>
      <c r="CI1585" s="1">
        <v>0</v>
      </c>
      <c r="CJ1585" s="1">
        <v>0</v>
      </c>
      <c r="CK1585" s="1">
        <v>0</v>
      </c>
      <c r="CL1585" s="1">
        <v>0</v>
      </c>
      <c r="CM1585" s="1">
        <v>700</v>
      </c>
      <c r="CN1585" s="1">
        <v>700</v>
      </c>
      <c r="CO1585" s="1">
        <v>1103</v>
      </c>
      <c r="CP1585" s="1">
        <v>1347</v>
      </c>
      <c r="CQ1585" s="1">
        <v>0</v>
      </c>
      <c r="CR1585" s="1">
        <v>0</v>
      </c>
      <c r="CS1585" t="s">
        <v>116</v>
      </c>
      <c r="CT1585">
        <f t="shared" si="200"/>
        <v>0</v>
      </c>
      <c r="CU1585">
        <f t="shared" si="201"/>
        <v>0</v>
      </c>
      <c r="CV1585">
        <f t="shared" si="199"/>
        <v>0</v>
      </c>
      <c r="CW1585">
        <f t="shared" si="202"/>
        <v>0</v>
      </c>
      <c r="CX1585" s="4">
        <f t="shared" si="203"/>
        <v>246855598.58000001</v>
      </c>
      <c r="CY1585">
        <f t="shared" si="204"/>
        <v>0</v>
      </c>
      <c r="CZ1585">
        <f t="shared" si="205"/>
        <v>246668336</v>
      </c>
      <c r="DA1585">
        <f t="shared" si="206"/>
        <v>187262.58</v>
      </c>
    </row>
    <row r="1586" spans="1:105" x14ac:dyDescent="0.3">
      <c r="A1586" s="1">
        <v>33</v>
      </c>
      <c r="B1586" s="1" t="s">
        <v>105</v>
      </c>
      <c r="C1586" s="1">
        <v>2028</v>
      </c>
      <c r="D1586" s="1">
        <v>12</v>
      </c>
      <c r="E1586" s="1">
        <v>0</v>
      </c>
      <c r="F1586" s="1">
        <v>300</v>
      </c>
      <c r="G1586" s="1">
        <v>2.0407999999999999E-2</v>
      </c>
      <c r="H1586" s="1">
        <v>2012</v>
      </c>
      <c r="I1586" s="1" t="s">
        <v>98</v>
      </c>
      <c r="J1586" s="1" t="s">
        <v>99</v>
      </c>
      <c r="K1586" s="1" t="s">
        <v>100</v>
      </c>
      <c r="L1586" s="1" t="s">
        <v>101</v>
      </c>
      <c r="M1586" s="1" t="s">
        <v>101</v>
      </c>
      <c r="N1586" s="1" t="s">
        <v>101</v>
      </c>
      <c r="O1586" s="1" t="s">
        <v>102</v>
      </c>
      <c r="P1586" s="1">
        <v>42622</v>
      </c>
      <c r="Q1586" s="1">
        <v>13663295</v>
      </c>
      <c r="R1586" s="1">
        <v>0</v>
      </c>
      <c r="S1586" s="1">
        <v>13317930</v>
      </c>
      <c r="T1586" s="1">
        <v>352076.44</v>
      </c>
      <c r="U1586" s="1">
        <v>0</v>
      </c>
      <c r="V1586" s="1">
        <v>0</v>
      </c>
      <c r="W1586" s="1">
        <v>6672.1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10354.4</v>
      </c>
      <c r="AD1586" s="1">
        <v>520800</v>
      </c>
      <c r="AE1586" s="1">
        <v>1186308</v>
      </c>
      <c r="AF1586" s="1">
        <v>4369500.5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257897456</v>
      </c>
      <c r="AP1586" s="1">
        <v>248679168</v>
      </c>
      <c r="AQ1586" s="1">
        <v>199464912</v>
      </c>
      <c r="AR1586" s="1">
        <v>48802508</v>
      </c>
      <c r="AS1586" s="1">
        <v>411793.75</v>
      </c>
      <c r="AT1586" s="1">
        <v>0</v>
      </c>
      <c r="AU1586" s="1">
        <v>9377487</v>
      </c>
      <c r="AV1586" s="1">
        <v>159195.94</v>
      </c>
      <c r="AW1586" s="1">
        <v>0</v>
      </c>
      <c r="AX1586" s="1">
        <v>0</v>
      </c>
      <c r="AY1586" s="1">
        <v>48.4</v>
      </c>
      <c r="AZ1586" s="1">
        <v>38.880000000000003</v>
      </c>
      <c r="BA1586" s="1">
        <v>7.46</v>
      </c>
      <c r="BB1586" s="1">
        <v>1.1200000000000001</v>
      </c>
      <c r="BC1586" s="1">
        <v>9.61</v>
      </c>
      <c r="BD1586" s="1">
        <v>26.63</v>
      </c>
      <c r="BE1586" s="1">
        <v>0</v>
      </c>
      <c r="BF1586" s="1">
        <v>0</v>
      </c>
      <c r="BG1586" s="1">
        <v>0</v>
      </c>
      <c r="BH1586" s="1">
        <v>23.86</v>
      </c>
      <c r="BI1586" s="1">
        <v>0</v>
      </c>
      <c r="BJ1586" s="1">
        <v>0</v>
      </c>
      <c r="BK1586" s="1">
        <v>0</v>
      </c>
      <c r="BL1586" s="1">
        <v>0</v>
      </c>
      <c r="BM1586" s="1">
        <v>0</v>
      </c>
      <c r="BN1586" s="1">
        <v>0</v>
      </c>
      <c r="BO1586" s="1">
        <v>0</v>
      </c>
      <c r="BP1586" s="1">
        <v>0</v>
      </c>
      <c r="BQ1586" s="1">
        <v>0</v>
      </c>
      <c r="BR1586" s="1">
        <v>0</v>
      </c>
      <c r="BS1586" s="1">
        <v>0</v>
      </c>
      <c r="BT1586" s="1">
        <v>0</v>
      </c>
      <c r="BU1586" s="1">
        <v>0</v>
      </c>
      <c r="BV1586" s="1">
        <v>0</v>
      </c>
      <c r="BW1586" s="1">
        <v>0</v>
      </c>
      <c r="BX1586" s="1">
        <v>0</v>
      </c>
      <c r="BY1586" s="1">
        <v>0</v>
      </c>
      <c r="BZ1586" s="1">
        <v>0</v>
      </c>
      <c r="CA1586" s="1">
        <v>0</v>
      </c>
      <c r="CB1586" s="1">
        <v>0</v>
      </c>
      <c r="CC1586" s="1">
        <v>0</v>
      </c>
      <c r="CD1586" s="1">
        <v>0</v>
      </c>
      <c r="CE1586" s="1">
        <v>0</v>
      </c>
      <c r="CF1586" s="1">
        <v>0</v>
      </c>
      <c r="CG1586" s="1">
        <v>0</v>
      </c>
      <c r="CH1586" s="1">
        <v>5.35</v>
      </c>
      <c r="CI1586" s="1">
        <v>0</v>
      </c>
      <c r="CJ1586" s="1">
        <v>0</v>
      </c>
      <c r="CK1586" s="1">
        <v>0</v>
      </c>
      <c r="CL1586" s="1">
        <v>0</v>
      </c>
      <c r="CM1586" s="1">
        <v>700</v>
      </c>
      <c r="CN1586" s="1">
        <v>700</v>
      </c>
      <c r="CO1586" s="1">
        <v>1103</v>
      </c>
      <c r="CP1586" s="1">
        <v>1347</v>
      </c>
      <c r="CQ1586" s="1">
        <v>0</v>
      </c>
      <c r="CR1586" s="1">
        <v>0</v>
      </c>
      <c r="CS1586" t="s">
        <v>116</v>
      </c>
      <c r="CT1586">
        <f t="shared" si="200"/>
        <v>0</v>
      </c>
      <c r="CU1586">
        <f t="shared" si="201"/>
        <v>0</v>
      </c>
      <c r="CV1586">
        <f t="shared" si="199"/>
        <v>0</v>
      </c>
      <c r="CW1586">
        <f t="shared" si="202"/>
        <v>0</v>
      </c>
      <c r="CX1586" s="4">
        <f t="shared" si="203"/>
        <v>258056655</v>
      </c>
      <c r="CY1586">
        <f t="shared" si="204"/>
        <v>0</v>
      </c>
      <c r="CZ1586">
        <f t="shared" si="205"/>
        <v>248679168</v>
      </c>
      <c r="DA1586">
        <f t="shared" si="206"/>
        <v>9377487</v>
      </c>
    </row>
    <row r="1587" spans="1:105" x14ac:dyDescent="0.3">
      <c r="A1587" s="1">
        <v>34</v>
      </c>
      <c r="B1587" s="1" t="s">
        <v>97</v>
      </c>
      <c r="C1587" s="1">
        <v>2028</v>
      </c>
      <c r="D1587" s="1">
        <v>1</v>
      </c>
      <c r="E1587" s="1">
        <v>0</v>
      </c>
      <c r="F1587" s="1">
        <v>300</v>
      </c>
      <c r="G1587" s="1">
        <v>2.0407999999999999E-2</v>
      </c>
      <c r="H1587" s="1">
        <v>2013</v>
      </c>
      <c r="I1587" s="1" t="s">
        <v>98</v>
      </c>
      <c r="J1587" s="1" t="s">
        <v>99</v>
      </c>
      <c r="K1587" s="1" t="s">
        <v>100</v>
      </c>
      <c r="L1587" s="1" t="s">
        <v>101</v>
      </c>
      <c r="M1587" s="1" t="s">
        <v>101</v>
      </c>
      <c r="N1587" s="1" t="s">
        <v>101</v>
      </c>
      <c r="O1587" s="1" t="s">
        <v>102</v>
      </c>
      <c r="P1587" s="1">
        <v>42622</v>
      </c>
      <c r="Q1587" s="1">
        <v>3038015.75</v>
      </c>
      <c r="R1587" s="1">
        <v>0</v>
      </c>
      <c r="S1587" s="1">
        <v>3135784.5</v>
      </c>
      <c r="T1587" s="1">
        <v>2545.73</v>
      </c>
      <c r="U1587" s="1">
        <v>0</v>
      </c>
      <c r="V1587" s="1">
        <v>0</v>
      </c>
      <c r="W1587" s="1">
        <v>100313.63</v>
      </c>
      <c r="X1587" s="1">
        <v>0</v>
      </c>
      <c r="Y1587" s="1">
        <v>0</v>
      </c>
      <c r="Z1587" s="1">
        <v>27511.51</v>
      </c>
      <c r="AA1587" s="1">
        <v>0</v>
      </c>
      <c r="AB1587" s="1">
        <v>0</v>
      </c>
      <c r="AC1587" s="1">
        <v>30640.13</v>
      </c>
      <c r="AD1587" s="1">
        <v>111600</v>
      </c>
      <c r="AE1587" s="1">
        <v>272943.88</v>
      </c>
      <c r="AF1587" s="1">
        <v>843036.56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106844752</v>
      </c>
      <c r="AP1587" s="1">
        <v>109689920</v>
      </c>
      <c r="AQ1587" s="1">
        <v>100660488</v>
      </c>
      <c r="AR1587" s="1">
        <v>8432458</v>
      </c>
      <c r="AS1587" s="1">
        <v>596968.56000000006</v>
      </c>
      <c r="AT1587" s="1">
        <v>0</v>
      </c>
      <c r="AU1587" s="1">
        <v>79638.84</v>
      </c>
      <c r="AV1587" s="1">
        <v>2924805.25</v>
      </c>
      <c r="AW1587" s="1">
        <v>0</v>
      </c>
      <c r="AX1587" s="1">
        <v>0</v>
      </c>
      <c r="AY1587" s="1">
        <v>36.840000000000003</v>
      </c>
      <c r="AZ1587" s="1">
        <v>37.11</v>
      </c>
      <c r="BA1587" s="1">
        <v>0.61</v>
      </c>
      <c r="BB1587" s="1">
        <v>0.09</v>
      </c>
      <c r="BC1587" s="1">
        <v>0.96</v>
      </c>
      <c r="BD1587" s="1">
        <v>31.28</v>
      </c>
      <c r="BE1587" s="1">
        <v>0</v>
      </c>
      <c r="BF1587" s="1">
        <v>0</v>
      </c>
      <c r="BG1587" s="1">
        <v>0</v>
      </c>
      <c r="BH1587" s="1">
        <v>29.16</v>
      </c>
      <c r="BI1587" s="1">
        <v>0</v>
      </c>
      <c r="BJ1587" s="1">
        <v>0</v>
      </c>
      <c r="BK1587" s="1">
        <v>0</v>
      </c>
      <c r="BL1587" s="1">
        <v>0</v>
      </c>
      <c r="BM1587" s="1">
        <v>0</v>
      </c>
      <c r="BN1587" s="1">
        <v>0</v>
      </c>
      <c r="BO1587" s="1">
        <v>0</v>
      </c>
      <c r="BP1587" s="1">
        <v>0</v>
      </c>
      <c r="BQ1587" s="1">
        <v>0</v>
      </c>
      <c r="BR1587" s="1">
        <v>0</v>
      </c>
      <c r="BS1587" s="1">
        <v>0</v>
      </c>
      <c r="BT1587" s="1">
        <v>0</v>
      </c>
      <c r="BU1587" s="1">
        <v>0</v>
      </c>
      <c r="BV1587" s="1">
        <v>0</v>
      </c>
      <c r="BW1587" s="1">
        <v>0</v>
      </c>
      <c r="BX1587" s="1">
        <v>0</v>
      </c>
      <c r="BY1587" s="1">
        <v>0</v>
      </c>
      <c r="BZ1587" s="1">
        <v>0</v>
      </c>
      <c r="CA1587" s="1">
        <v>0</v>
      </c>
      <c r="CB1587" s="1">
        <v>0</v>
      </c>
      <c r="CC1587" s="1">
        <v>0</v>
      </c>
      <c r="CD1587" s="1">
        <v>0</v>
      </c>
      <c r="CE1587" s="1">
        <v>0</v>
      </c>
      <c r="CF1587" s="1">
        <v>0.09</v>
      </c>
      <c r="CG1587" s="1">
        <v>0.28000000000000003</v>
      </c>
      <c r="CH1587" s="1">
        <v>15.03</v>
      </c>
      <c r="CI1587" s="1">
        <v>0</v>
      </c>
      <c r="CJ1587" s="1">
        <v>0</v>
      </c>
      <c r="CK1587" s="1">
        <v>0</v>
      </c>
      <c r="CL1587" s="1">
        <v>0</v>
      </c>
      <c r="CM1587" s="1">
        <v>150</v>
      </c>
      <c r="CN1587" s="1">
        <v>150</v>
      </c>
      <c r="CO1587" s="1">
        <v>101</v>
      </c>
      <c r="CP1587" s="1">
        <v>344</v>
      </c>
      <c r="CQ1587" s="1">
        <v>100</v>
      </c>
      <c r="CR1587" s="1">
        <v>0</v>
      </c>
      <c r="CS1587" t="s">
        <v>116</v>
      </c>
      <c r="CT1587">
        <f t="shared" si="200"/>
        <v>0</v>
      </c>
      <c r="CU1587">
        <f t="shared" si="201"/>
        <v>0</v>
      </c>
      <c r="CV1587">
        <f t="shared" si="199"/>
        <v>0</v>
      </c>
      <c r="CW1587">
        <f t="shared" si="202"/>
        <v>0</v>
      </c>
      <c r="CX1587" s="4">
        <f t="shared" si="203"/>
        <v>109769558.84</v>
      </c>
      <c r="CY1587">
        <f t="shared" si="204"/>
        <v>0</v>
      </c>
      <c r="CZ1587">
        <f t="shared" si="205"/>
        <v>109689920</v>
      </c>
      <c r="DA1587">
        <f t="shared" si="206"/>
        <v>79638.84</v>
      </c>
    </row>
    <row r="1588" spans="1:105" x14ac:dyDescent="0.3">
      <c r="A1588" s="1">
        <v>34</v>
      </c>
      <c r="B1588" s="1" t="s">
        <v>97</v>
      </c>
      <c r="C1588" s="1">
        <v>2028</v>
      </c>
      <c r="D1588" s="1">
        <v>2</v>
      </c>
      <c r="E1588" s="1">
        <v>0</v>
      </c>
      <c r="F1588" s="1">
        <v>300</v>
      </c>
      <c r="G1588" s="1">
        <v>2.0407999999999999E-2</v>
      </c>
      <c r="H1588" s="1">
        <v>2013</v>
      </c>
      <c r="I1588" s="1" t="s">
        <v>98</v>
      </c>
      <c r="J1588" s="1" t="s">
        <v>99</v>
      </c>
      <c r="K1588" s="1" t="s">
        <v>100</v>
      </c>
      <c r="L1588" s="1" t="s">
        <v>101</v>
      </c>
      <c r="M1588" s="1" t="s">
        <v>101</v>
      </c>
      <c r="N1588" s="1" t="s">
        <v>101</v>
      </c>
      <c r="O1588" s="1" t="s">
        <v>102</v>
      </c>
      <c r="P1588" s="1">
        <v>42622</v>
      </c>
      <c r="Q1588" s="1">
        <v>2771184.25</v>
      </c>
      <c r="R1588" s="1">
        <v>0</v>
      </c>
      <c r="S1588" s="1">
        <v>2860400</v>
      </c>
      <c r="T1588" s="1">
        <v>2777.09</v>
      </c>
      <c r="U1588" s="1">
        <v>0</v>
      </c>
      <c r="V1588" s="1">
        <v>0</v>
      </c>
      <c r="W1588" s="1">
        <v>91995.41</v>
      </c>
      <c r="X1588" s="1">
        <v>0</v>
      </c>
      <c r="Y1588" s="1">
        <v>0</v>
      </c>
      <c r="Z1588" s="1">
        <v>24223.54</v>
      </c>
      <c r="AA1588" s="1">
        <v>0</v>
      </c>
      <c r="AB1588" s="1">
        <v>0</v>
      </c>
      <c r="AC1588" s="1">
        <v>37730.19</v>
      </c>
      <c r="AD1588" s="1">
        <v>100800</v>
      </c>
      <c r="AE1588" s="1">
        <v>242043.09</v>
      </c>
      <c r="AF1588" s="1">
        <v>756644.75</v>
      </c>
      <c r="AG1588" s="1">
        <v>0</v>
      </c>
      <c r="AH1588" s="1">
        <v>0</v>
      </c>
      <c r="AI1588" s="1">
        <v>0.33</v>
      </c>
      <c r="AJ1588" s="1">
        <v>0</v>
      </c>
      <c r="AK1588" s="1">
        <v>0.33</v>
      </c>
      <c r="AL1588" s="1">
        <v>0</v>
      </c>
      <c r="AM1588" s="1">
        <v>0</v>
      </c>
      <c r="AN1588" s="1">
        <v>0</v>
      </c>
      <c r="AO1588" s="1">
        <v>96483688</v>
      </c>
      <c r="AP1588" s="1">
        <v>99023000</v>
      </c>
      <c r="AQ1588" s="1">
        <v>90788544</v>
      </c>
      <c r="AR1588" s="1">
        <v>7910573</v>
      </c>
      <c r="AS1588" s="1">
        <v>323905.88</v>
      </c>
      <c r="AT1588" s="1">
        <v>0</v>
      </c>
      <c r="AU1588" s="1">
        <v>87325.88</v>
      </c>
      <c r="AV1588" s="1">
        <v>2626640.5</v>
      </c>
      <c r="AW1588" s="1">
        <v>0</v>
      </c>
      <c r="AX1588" s="1">
        <v>0</v>
      </c>
      <c r="AY1588" s="1">
        <v>37.14</v>
      </c>
      <c r="AZ1588" s="1">
        <v>37.19</v>
      </c>
      <c r="BA1588" s="1">
        <v>0.79</v>
      </c>
      <c r="BB1588" s="1">
        <v>0.12</v>
      </c>
      <c r="BC1588" s="1">
        <v>1.25</v>
      </c>
      <c r="BD1588" s="1">
        <v>31.45</v>
      </c>
      <c r="BE1588" s="1">
        <v>0</v>
      </c>
      <c r="BF1588" s="1">
        <v>0</v>
      </c>
      <c r="BG1588" s="1">
        <v>0</v>
      </c>
      <c r="BH1588" s="1">
        <v>28.55</v>
      </c>
      <c r="BI1588" s="1">
        <v>0</v>
      </c>
      <c r="BJ1588" s="1">
        <v>0</v>
      </c>
      <c r="BK1588" s="1">
        <v>20967</v>
      </c>
      <c r="BL1588" s="1">
        <v>0</v>
      </c>
      <c r="BM1588" s="1">
        <v>0</v>
      </c>
      <c r="BN1588" s="1">
        <v>0</v>
      </c>
      <c r="BO1588" s="1">
        <v>4374.3</v>
      </c>
      <c r="BP1588" s="1">
        <v>3.3333299999999998E-3</v>
      </c>
      <c r="BQ1588" s="1">
        <v>0</v>
      </c>
      <c r="BR1588" s="1">
        <v>0</v>
      </c>
      <c r="BS1588" s="1">
        <v>3.3333299999999998E-3</v>
      </c>
      <c r="BT1588" s="1">
        <v>3.3333299999999998E-3</v>
      </c>
      <c r="BU1588" s="1">
        <v>0</v>
      </c>
      <c r="BV1588" s="1">
        <v>0</v>
      </c>
      <c r="BW1588" s="1">
        <v>3.3333299999999998E-3</v>
      </c>
      <c r="BX1588" s="1">
        <v>0</v>
      </c>
      <c r="BY1588" s="1">
        <v>0</v>
      </c>
      <c r="BZ1588" s="1">
        <v>0</v>
      </c>
      <c r="CA1588" s="1">
        <v>0</v>
      </c>
      <c r="CB1588" s="1">
        <v>0</v>
      </c>
      <c r="CC1588" s="1">
        <v>0</v>
      </c>
      <c r="CD1588" s="1">
        <v>0</v>
      </c>
      <c r="CE1588" s="1">
        <v>0</v>
      </c>
      <c r="CF1588" s="1">
        <v>0.01</v>
      </c>
      <c r="CG1588" s="1">
        <v>0.01</v>
      </c>
      <c r="CH1588" s="1">
        <v>4.84</v>
      </c>
      <c r="CI1588" s="1">
        <v>0</v>
      </c>
      <c r="CJ1588" s="1">
        <v>0</v>
      </c>
      <c r="CK1588" s="1">
        <v>0</v>
      </c>
      <c r="CL1588" s="1">
        <v>0</v>
      </c>
      <c r="CM1588" s="1">
        <v>150</v>
      </c>
      <c r="CN1588" s="1">
        <v>150</v>
      </c>
      <c r="CO1588" s="1">
        <v>101</v>
      </c>
      <c r="CP1588" s="1">
        <v>344</v>
      </c>
      <c r="CQ1588" s="1">
        <v>100</v>
      </c>
      <c r="CR1588" s="1">
        <v>0</v>
      </c>
      <c r="CS1588" t="s">
        <v>116</v>
      </c>
      <c r="CT1588">
        <f t="shared" si="200"/>
        <v>0</v>
      </c>
      <c r="CU1588">
        <f t="shared" si="201"/>
        <v>0</v>
      </c>
      <c r="CV1588">
        <f t="shared" si="199"/>
        <v>0</v>
      </c>
      <c r="CW1588">
        <f t="shared" si="202"/>
        <v>0</v>
      </c>
      <c r="CX1588" s="4">
        <f t="shared" si="203"/>
        <v>99110325.879999995</v>
      </c>
      <c r="CY1588">
        <f t="shared" si="204"/>
        <v>0</v>
      </c>
      <c r="CZ1588">
        <f t="shared" si="205"/>
        <v>99023000</v>
      </c>
      <c r="DA1588">
        <f t="shared" si="206"/>
        <v>87325.88</v>
      </c>
    </row>
    <row r="1589" spans="1:105" x14ac:dyDescent="0.3">
      <c r="A1589" s="1">
        <v>34</v>
      </c>
      <c r="B1589" s="1" t="s">
        <v>97</v>
      </c>
      <c r="C1589" s="1">
        <v>2028</v>
      </c>
      <c r="D1589" s="1">
        <v>3</v>
      </c>
      <c r="E1589" s="1">
        <v>0</v>
      </c>
      <c r="F1589" s="1">
        <v>300</v>
      </c>
      <c r="G1589" s="1">
        <v>2.0407999999999999E-2</v>
      </c>
      <c r="H1589" s="1">
        <v>2013</v>
      </c>
      <c r="I1589" s="1" t="s">
        <v>98</v>
      </c>
      <c r="J1589" s="1" t="s">
        <v>99</v>
      </c>
      <c r="K1589" s="1" t="s">
        <v>100</v>
      </c>
      <c r="L1589" s="1" t="s">
        <v>101</v>
      </c>
      <c r="M1589" s="1" t="s">
        <v>101</v>
      </c>
      <c r="N1589" s="1" t="s">
        <v>101</v>
      </c>
      <c r="O1589" s="1" t="s">
        <v>102</v>
      </c>
      <c r="P1589" s="1">
        <v>42622</v>
      </c>
      <c r="Q1589" s="1">
        <v>2831507.75</v>
      </c>
      <c r="R1589" s="1">
        <v>0</v>
      </c>
      <c r="S1589" s="1">
        <v>2836306</v>
      </c>
      <c r="T1589" s="1">
        <v>363.23</v>
      </c>
      <c r="U1589" s="1">
        <v>0</v>
      </c>
      <c r="V1589" s="1">
        <v>0</v>
      </c>
      <c r="W1589" s="1">
        <v>5152.21</v>
      </c>
      <c r="X1589" s="1">
        <v>0</v>
      </c>
      <c r="Y1589" s="1">
        <v>0</v>
      </c>
      <c r="Z1589" s="1">
        <v>27386.03</v>
      </c>
      <c r="AA1589" s="1">
        <v>0</v>
      </c>
      <c r="AB1589" s="1">
        <v>0</v>
      </c>
      <c r="AC1589" s="1">
        <v>40897.629999999997</v>
      </c>
      <c r="AD1589" s="1">
        <v>111600</v>
      </c>
      <c r="AE1589" s="1">
        <v>264089.44</v>
      </c>
      <c r="AF1589" s="1">
        <v>786152.56</v>
      </c>
      <c r="AG1589" s="1">
        <v>0</v>
      </c>
      <c r="AH1589" s="1">
        <v>0</v>
      </c>
      <c r="AI1589" s="1">
        <v>0.44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96080624</v>
      </c>
      <c r="AP1589" s="1">
        <v>96215816</v>
      </c>
      <c r="AQ1589" s="1">
        <v>88158480</v>
      </c>
      <c r="AR1589" s="1">
        <v>7664404.5</v>
      </c>
      <c r="AS1589" s="1">
        <v>392920.06</v>
      </c>
      <c r="AT1589" s="1">
        <v>0</v>
      </c>
      <c r="AU1589" s="1">
        <v>11590.59</v>
      </c>
      <c r="AV1589" s="1">
        <v>146785.67000000001</v>
      </c>
      <c r="AW1589" s="1">
        <v>0</v>
      </c>
      <c r="AX1589" s="1">
        <v>0</v>
      </c>
      <c r="AY1589" s="1">
        <v>36.64</v>
      </c>
      <c r="AZ1589" s="1">
        <v>36.950000000000003</v>
      </c>
      <c r="BA1589" s="1">
        <v>1.06</v>
      </c>
      <c r="BB1589" s="1">
        <v>0.17</v>
      </c>
      <c r="BC1589" s="1">
        <v>1.64</v>
      </c>
      <c r="BD1589" s="1">
        <v>31.91</v>
      </c>
      <c r="BE1589" s="1">
        <v>0</v>
      </c>
      <c r="BF1589" s="1">
        <v>0</v>
      </c>
      <c r="BG1589" s="1">
        <v>0</v>
      </c>
      <c r="BH1589" s="1">
        <v>28.49</v>
      </c>
      <c r="BI1589" s="1">
        <v>0</v>
      </c>
      <c r="BJ1589" s="1">
        <v>0</v>
      </c>
      <c r="BK1589" s="1">
        <v>0</v>
      </c>
      <c r="BL1589" s="1">
        <v>0</v>
      </c>
      <c r="BM1589" s="1">
        <v>0</v>
      </c>
      <c r="BN1589" s="1">
        <v>0</v>
      </c>
      <c r="BO1589" s="1">
        <v>3944.05</v>
      </c>
      <c r="BP1589" s="1">
        <v>0</v>
      </c>
      <c r="BQ1589" s="1">
        <v>0</v>
      </c>
      <c r="BR1589" s="1">
        <v>0</v>
      </c>
      <c r="BS1589" s="1">
        <v>0</v>
      </c>
      <c r="BT1589" s="1">
        <v>0</v>
      </c>
      <c r="BU1589" s="1">
        <v>0</v>
      </c>
      <c r="BV1589" s="1">
        <v>0</v>
      </c>
      <c r="BW1589" s="1">
        <v>0</v>
      </c>
      <c r="BX1589" s="1">
        <v>0</v>
      </c>
      <c r="BY1589" s="1">
        <v>0</v>
      </c>
      <c r="BZ1589" s="1">
        <v>0</v>
      </c>
      <c r="CA1589" s="1">
        <v>0</v>
      </c>
      <c r="CB1589" s="1">
        <v>0</v>
      </c>
      <c r="CC1589" s="1">
        <v>0</v>
      </c>
      <c r="CD1589" s="1">
        <v>0</v>
      </c>
      <c r="CE1589" s="1">
        <v>0.01</v>
      </c>
      <c r="CF1589" s="1">
        <v>0.12</v>
      </c>
      <c r="CG1589" s="1">
        <v>0.4</v>
      </c>
      <c r="CH1589" s="1">
        <v>5.62</v>
      </c>
      <c r="CI1589" s="1">
        <v>0</v>
      </c>
      <c r="CJ1589" s="1">
        <v>0</v>
      </c>
      <c r="CK1589" s="1">
        <v>0</v>
      </c>
      <c r="CL1589" s="1">
        <v>0</v>
      </c>
      <c r="CM1589" s="1">
        <v>150</v>
      </c>
      <c r="CN1589" s="1">
        <v>150</v>
      </c>
      <c r="CO1589" s="1">
        <v>101</v>
      </c>
      <c r="CP1589" s="1">
        <v>344</v>
      </c>
      <c r="CQ1589" s="1">
        <v>100</v>
      </c>
      <c r="CR1589" s="1">
        <v>0</v>
      </c>
      <c r="CS1589" t="s">
        <v>116</v>
      </c>
      <c r="CT1589">
        <f t="shared" si="200"/>
        <v>0</v>
      </c>
      <c r="CU1589">
        <f t="shared" si="201"/>
        <v>0</v>
      </c>
      <c r="CV1589">
        <f t="shared" si="199"/>
        <v>0</v>
      </c>
      <c r="CW1589">
        <f t="shared" si="202"/>
        <v>0</v>
      </c>
      <c r="CX1589" s="4">
        <f t="shared" si="203"/>
        <v>96227406.590000004</v>
      </c>
      <c r="CY1589">
        <f t="shared" si="204"/>
        <v>0</v>
      </c>
      <c r="CZ1589">
        <f t="shared" si="205"/>
        <v>96215816</v>
      </c>
      <c r="DA1589">
        <f t="shared" si="206"/>
        <v>11590.59</v>
      </c>
    </row>
    <row r="1590" spans="1:105" x14ac:dyDescent="0.3">
      <c r="A1590" s="1">
        <v>34</v>
      </c>
      <c r="B1590" s="1" t="s">
        <v>97</v>
      </c>
      <c r="C1590" s="1">
        <v>2028</v>
      </c>
      <c r="D1590" s="1">
        <v>4</v>
      </c>
      <c r="E1590" s="1">
        <v>0</v>
      </c>
      <c r="F1590" s="1">
        <v>300</v>
      </c>
      <c r="G1590" s="1">
        <v>2.0407999999999999E-2</v>
      </c>
      <c r="H1590" s="1">
        <v>2013</v>
      </c>
      <c r="I1590" s="1" t="s">
        <v>98</v>
      </c>
      <c r="J1590" s="1" t="s">
        <v>99</v>
      </c>
      <c r="K1590" s="1" t="s">
        <v>100</v>
      </c>
      <c r="L1590" s="1" t="s">
        <v>101</v>
      </c>
      <c r="M1590" s="1" t="s">
        <v>101</v>
      </c>
      <c r="N1590" s="1" t="s">
        <v>101</v>
      </c>
      <c r="O1590" s="1" t="s">
        <v>102</v>
      </c>
      <c r="P1590" s="1">
        <v>42622</v>
      </c>
      <c r="Q1590" s="1">
        <v>2396545.5</v>
      </c>
      <c r="R1590" s="1">
        <v>0</v>
      </c>
      <c r="S1590" s="1">
        <v>2399859.75</v>
      </c>
      <c r="T1590" s="1">
        <v>316.47000000000003</v>
      </c>
      <c r="U1590" s="1">
        <v>0</v>
      </c>
      <c r="V1590" s="1">
        <v>0</v>
      </c>
      <c r="W1590" s="1">
        <v>3626.51</v>
      </c>
      <c r="X1590" s="1">
        <v>0</v>
      </c>
      <c r="Y1590" s="1">
        <v>0</v>
      </c>
      <c r="Z1590" s="1">
        <v>31717.99</v>
      </c>
      <c r="AA1590" s="1">
        <v>0</v>
      </c>
      <c r="AB1590" s="1">
        <v>0</v>
      </c>
      <c r="AC1590" s="1">
        <v>57472.69</v>
      </c>
      <c r="AD1590" s="1">
        <v>107999.98</v>
      </c>
      <c r="AE1590" s="1">
        <v>241778.77</v>
      </c>
      <c r="AF1590" s="1">
        <v>746609.81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76415944</v>
      </c>
      <c r="AP1590" s="1">
        <v>76507864</v>
      </c>
      <c r="AQ1590" s="1">
        <v>69174952</v>
      </c>
      <c r="AR1590" s="1">
        <v>7023716</v>
      </c>
      <c r="AS1590" s="1">
        <v>309231.94</v>
      </c>
      <c r="AT1590" s="1">
        <v>0</v>
      </c>
      <c r="AU1590" s="1">
        <v>9550.77</v>
      </c>
      <c r="AV1590" s="1">
        <v>101472.73</v>
      </c>
      <c r="AW1590" s="1">
        <v>0</v>
      </c>
      <c r="AX1590" s="1">
        <v>0</v>
      </c>
      <c r="AY1590" s="1">
        <v>35.53</v>
      </c>
      <c r="AZ1590" s="1">
        <v>36.28</v>
      </c>
      <c r="BA1590" s="1">
        <v>1.1599999999999999</v>
      </c>
      <c r="BB1590" s="1">
        <v>0.17</v>
      </c>
      <c r="BC1590" s="1">
        <v>1.56</v>
      </c>
      <c r="BD1590" s="1">
        <v>30.18</v>
      </c>
      <c r="BE1590" s="1">
        <v>0</v>
      </c>
      <c r="BF1590" s="1">
        <v>0</v>
      </c>
      <c r="BG1590" s="1">
        <v>0</v>
      </c>
      <c r="BH1590" s="1">
        <v>27.98</v>
      </c>
      <c r="BI1590" s="1">
        <v>0</v>
      </c>
      <c r="BJ1590" s="1">
        <v>0</v>
      </c>
      <c r="BK1590" s="1">
        <v>0</v>
      </c>
      <c r="BL1590" s="1">
        <v>0</v>
      </c>
      <c r="BM1590" s="1">
        <v>0</v>
      </c>
      <c r="BN1590" s="1">
        <v>0</v>
      </c>
      <c r="BO1590" s="1">
        <v>0</v>
      </c>
      <c r="BP1590" s="1">
        <v>0</v>
      </c>
      <c r="BQ1590" s="1">
        <v>0</v>
      </c>
      <c r="BR1590" s="1">
        <v>0</v>
      </c>
      <c r="BS1590" s="1">
        <v>0</v>
      </c>
      <c r="BT1590" s="1">
        <v>0</v>
      </c>
      <c r="BU1590" s="1">
        <v>0</v>
      </c>
      <c r="BV1590" s="1">
        <v>0</v>
      </c>
      <c r="BW1590" s="1">
        <v>0</v>
      </c>
      <c r="BX1590" s="1">
        <v>0</v>
      </c>
      <c r="BY1590" s="1">
        <v>0</v>
      </c>
      <c r="BZ1590" s="1">
        <v>0</v>
      </c>
      <c r="CA1590" s="1">
        <v>0</v>
      </c>
      <c r="CB1590" s="1">
        <v>0</v>
      </c>
      <c r="CC1590" s="1">
        <v>0</v>
      </c>
      <c r="CD1590" s="1">
        <v>0</v>
      </c>
      <c r="CE1590" s="1">
        <v>0</v>
      </c>
      <c r="CF1590" s="1">
        <v>0.18</v>
      </c>
      <c r="CG1590" s="1">
        <v>0.56999999999999995</v>
      </c>
      <c r="CH1590" s="1">
        <v>4.21</v>
      </c>
      <c r="CI1590" s="1">
        <v>0</v>
      </c>
      <c r="CJ1590" s="1">
        <v>0</v>
      </c>
      <c r="CK1590" s="1">
        <v>0</v>
      </c>
      <c r="CL1590" s="1">
        <v>0</v>
      </c>
      <c r="CM1590" s="1">
        <v>150</v>
      </c>
      <c r="CN1590" s="1">
        <v>150</v>
      </c>
      <c r="CO1590" s="1">
        <v>101</v>
      </c>
      <c r="CP1590" s="1">
        <v>344</v>
      </c>
      <c r="CQ1590" s="1">
        <v>100</v>
      </c>
      <c r="CR1590" s="1">
        <v>0</v>
      </c>
      <c r="CS1590" t="s">
        <v>116</v>
      </c>
      <c r="CT1590">
        <f t="shared" si="200"/>
        <v>0</v>
      </c>
      <c r="CU1590">
        <f t="shared" si="201"/>
        <v>0</v>
      </c>
      <c r="CV1590">
        <f t="shared" si="199"/>
        <v>0</v>
      </c>
      <c r="CW1590">
        <f t="shared" si="202"/>
        <v>0</v>
      </c>
      <c r="CX1590" s="4">
        <f t="shared" si="203"/>
        <v>76517414.769999996</v>
      </c>
      <c r="CY1590">
        <f t="shared" si="204"/>
        <v>0</v>
      </c>
      <c r="CZ1590">
        <f t="shared" si="205"/>
        <v>76507864</v>
      </c>
      <c r="DA1590">
        <f t="shared" si="206"/>
        <v>9550.77</v>
      </c>
    </row>
    <row r="1591" spans="1:105" x14ac:dyDescent="0.3">
      <c r="A1591" s="1">
        <v>34</v>
      </c>
      <c r="B1591" s="1" t="s">
        <v>97</v>
      </c>
      <c r="C1591" s="1">
        <v>2028</v>
      </c>
      <c r="D1591" s="1">
        <v>5</v>
      </c>
      <c r="E1591" s="1">
        <v>0</v>
      </c>
      <c r="F1591" s="1">
        <v>300</v>
      </c>
      <c r="G1591" s="1">
        <v>2.0407999999999999E-2</v>
      </c>
      <c r="H1591" s="1">
        <v>2013</v>
      </c>
      <c r="I1591" s="1" t="s">
        <v>98</v>
      </c>
      <c r="J1591" s="1" t="s">
        <v>99</v>
      </c>
      <c r="K1591" s="1" t="s">
        <v>100</v>
      </c>
      <c r="L1591" s="1" t="s">
        <v>101</v>
      </c>
      <c r="M1591" s="1" t="s">
        <v>101</v>
      </c>
      <c r="N1591" s="1" t="s">
        <v>101</v>
      </c>
      <c r="O1591" s="1" t="s">
        <v>102</v>
      </c>
      <c r="P1591" s="1">
        <v>42622</v>
      </c>
      <c r="Q1591" s="1">
        <v>2638894.75</v>
      </c>
      <c r="R1591" s="1">
        <v>0</v>
      </c>
      <c r="S1591" s="1">
        <v>2640904</v>
      </c>
      <c r="T1591" s="1">
        <v>1182.78</v>
      </c>
      <c r="U1591" s="1">
        <v>0</v>
      </c>
      <c r="V1591" s="1">
        <v>0</v>
      </c>
      <c r="W1591" s="1">
        <v>3257.31</v>
      </c>
      <c r="X1591" s="1">
        <v>0</v>
      </c>
      <c r="Y1591" s="1">
        <v>0</v>
      </c>
      <c r="Z1591" s="1">
        <v>15355.68</v>
      </c>
      <c r="AA1591" s="1">
        <v>0</v>
      </c>
      <c r="AB1591" s="1">
        <v>78.150000000000006</v>
      </c>
      <c r="AC1591" s="1">
        <v>63952.34</v>
      </c>
      <c r="AD1591" s="1">
        <v>111599.98</v>
      </c>
      <c r="AE1591" s="1">
        <v>267146.90999999997</v>
      </c>
      <c r="AF1591" s="1">
        <v>774267.44</v>
      </c>
      <c r="AG1591" s="1">
        <v>0</v>
      </c>
      <c r="AH1591" s="1">
        <v>0</v>
      </c>
      <c r="AI1591" s="1">
        <v>143.30000000000001</v>
      </c>
      <c r="AJ1591" s="1">
        <v>0</v>
      </c>
      <c r="AK1591" s="1">
        <v>61.42</v>
      </c>
      <c r="AL1591" s="1">
        <v>0</v>
      </c>
      <c r="AM1591" s="1">
        <v>0</v>
      </c>
      <c r="AN1591" s="1">
        <v>0</v>
      </c>
      <c r="AO1591" s="1">
        <v>86691064</v>
      </c>
      <c r="AP1591" s="1">
        <v>86082352</v>
      </c>
      <c r="AQ1591" s="1">
        <v>77552368</v>
      </c>
      <c r="AR1591" s="1">
        <v>8021401.5</v>
      </c>
      <c r="AS1591" s="1">
        <v>508652.06</v>
      </c>
      <c r="AT1591" s="1">
        <v>0</v>
      </c>
      <c r="AU1591" s="1">
        <v>916474.69</v>
      </c>
      <c r="AV1591" s="1">
        <v>307763.59000000003</v>
      </c>
      <c r="AW1591" s="1">
        <v>0</v>
      </c>
      <c r="AX1591" s="1">
        <v>0</v>
      </c>
      <c r="AY1591" s="1">
        <v>86.83</v>
      </c>
      <c r="AZ1591" s="1">
        <v>119.65</v>
      </c>
      <c r="BA1591" s="1">
        <v>18.28</v>
      </c>
      <c r="BB1591" s="1">
        <v>2.5099999999999998</v>
      </c>
      <c r="BC1591" s="1">
        <v>44.54</v>
      </c>
      <c r="BD1591" s="1">
        <v>774.85</v>
      </c>
      <c r="BE1591" s="1">
        <v>0</v>
      </c>
      <c r="BF1591" s="1">
        <v>0</v>
      </c>
      <c r="BG1591" s="1">
        <v>0</v>
      </c>
      <c r="BH1591" s="1">
        <v>94.48</v>
      </c>
      <c r="BI1591" s="1">
        <v>0</v>
      </c>
      <c r="BJ1591" s="1">
        <v>0</v>
      </c>
      <c r="BK1591" s="1">
        <v>20967</v>
      </c>
      <c r="BL1591" s="1">
        <v>0</v>
      </c>
      <c r="BM1591" s="1">
        <v>0</v>
      </c>
      <c r="BN1591" s="1">
        <v>0</v>
      </c>
      <c r="BO1591" s="1">
        <v>4215.29</v>
      </c>
      <c r="BP1591" s="1">
        <v>0.35333332000000001</v>
      </c>
      <c r="BQ1591" s="1">
        <v>0</v>
      </c>
      <c r="BR1591" s="1">
        <v>0</v>
      </c>
      <c r="BS1591" s="1">
        <v>0.35333332000000001</v>
      </c>
      <c r="BT1591" s="1">
        <v>0.84333329999999995</v>
      </c>
      <c r="BU1591" s="1">
        <v>0</v>
      </c>
      <c r="BV1591" s="1">
        <v>0</v>
      </c>
      <c r="BW1591" s="1">
        <v>0.84333329999999995</v>
      </c>
      <c r="BX1591" s="1">
        <v>0</v>
      </c>
      <c r="BY1591" s="1">
        <v>0.56000000000000005</v>
      </c>
      <c r="BZ1591" s="1">
        <v>0</v>
      </c>
      <c r="CA1591" s="1">
        <v>0</v>
      </c>
      <c r="CB1591" s="1">
        <v>0</v>
      </c>
      <c r="CC1591" s="1">
        <v>0</v>
      </c>
      <c r="CD1591" s="1">
        <v>0.56999999999999995</v>
      </c>
      <c r="CE1591" s="1">
        <v>1.85</v>
      </c>
      <c r="CF1591" s="1">
        <v>0.11</v>
      </c>
      <c r="CG1591" s="1">
        <v>0.21</v>
      </c>
      <c r="CH1591" s="1">
        <v>4.1500000000000004</v>
      </c>
      <c r="CI1591" s="1">
        <v>0</v>
      </c>
      <c r="CJ1591" s="1">
        <v>0</v>
      </c>
      <c r="CK1591" s="1">
        <v>0</v>
      </c>
      <c r="CL1591" s="1">
        <v>0</v>
      </c>
      <c r="CM1591" s="1">
        <v>150</v>
      </c>
      <c r="CN1591" s="1">
        <v>150</v>
      </c>
      <c r="CO1591" s="1">
        <v>101</v>
      </c>
      <c r="CP1591" s="1">
        <v>344</v>
      </c>
      <c r="CQ1591" s="1">
        <v>100</v>
      </c>
      <c r="CR1591" s="1">
        <v>0</v>
      </c>
      <c r="CS1591" t="s">
        <v>116</v>
      </c>
      <c r="CT1591">
        <f t="shared" si="200"/>
        <v>0</v>
      </c>
      <c r="CU1591">
        <f t="shared" si="201"/>
        <v>0</v>
      </c>
      <c r="CV1591">
        <f t="shared" si="199"/>
        <v>0</v>
      </c>
      <c r="CW1591">
        <f t="shared" si="202"/>
        <v>0</v>
      </c>
      <c r="CX1591" s="4">
        <f t="shared" si="203"/>
        <v>86998826.689999998</v>
      </c>
      <c r="CY1591">
        <f t="shared" si="204"/>
        <v>0</v>
      </c>
      <c r="CZ1591">
        <f t="shared" si="205"/>
        <v>86082352</v>
      </c>
      <c r="DA1591">
        <f t="shared" si="206"/>
        <v>916474.69</v>
      </c>
    </row>
    <row r="1592" spans="1:105" x14ac:dyDescent="0.3">
      <c r="A1592" s="1">
        <v>34</v>
      </c>
      <c r="B1592" s="1" t="s">
        <v>97</v>
      </c>
      <c r="C1592" s="1">
        <v>2028</v>
      </c>
      <c r="D1592" s="1">
        <v>6</v>
      </c>
      <c r="E1592" s="1">
        <v>0</v>
      </c>
      <c r="F1592" s="1">
        <v>300</v>
      </c>
      <c r="G1592" s="1">
        <v>2.0407999999999999E-2</v>
      </c>
      <c r="H1592" s="1">
        <v>2013</v>
      </c>
      <c r="I1592" s="1" t="s">
        <v>98</v>
      </c>
      <c r="J1592" s="1" t="s">
        <v>99</v>
      </c>
      <c r="K1592" s="1" t="s">
        <v>100</v>
      </c>
      <c r="L1592" s="1" t="s">
        <v>101</v>
      </c>
      <c r="M1592" s="1" t="s">
        <v>101</v>
      </c>
      <c r="N1592" s="1" t="s">
        <v>101</v>
      </c>
      <c r="O1592" s="1" t="s">
        <v>102</v>
      </c>
      <c r="P1592" s="1">
        <v>42622</v>
      </c>
      <c r="Q1592" s="1">
        <v>2895743.5</v>
      </c>
      <c r="R1592" s="1">
        <v>0</v>
      </c>
      <c r="S1592" s="1">
        <v>2949583.25</v>
      </c>
      <c r="T1592" s="1">
        <v>1716.1</v>
      </c>
      <c r="U1592" s="1">
        <v>0</v>
      </c>
      <c r="V1592" s="1">
        <v>0</v>
      </c>
      <c r="W1592" s="1">
        <v>55559.85</v>
      </c>
      <c r="X1592" s="1">
        <v>0</v>
      </c>
      <c r="Y1592" s="1">
        <v>0</v>
      </c>
      <c r="Z1592" s="1">
        <v>24815.63</v>
      </c>
      <c r="AA1592" s="1">
        <v>0</v>
      </c>
      <c r="AB1592" s="1">
        <v>0</v>
      </c>
      <c r="AC1592" s="1">
        <v>69922.73</v>
      </c>
      <c r="AD1592" s="1">
        <v>108000</v>
      </c>
      <c r="AE1592" s="1">
        <v>281072.28000000003</v>
      </c>
      <c r="AF1592" s="1">
        <v>773709.25</v>
      </c>
      <c r="AG1592" s="1">
        <v>0</v>
      </c>
      <c r="AH1592" s="1">
        <v>0</v>
      </c>
      <c r="AI1592" s="1">
        <v>0.76</v>
      </c>
      <c r="AJ1592" s="1">
        <v>0</v>
      </c>
      <c r="AK1592" s="1">
        <v>7.0000000000000007E-2</v>
      </c>
      <c r="AL1592" s="1">
        <v>0</v>
      </c>
      <c r="AM1592" s="1">
        <v>0</v>
      </c>
      <c r="AN1592" s="1">
        <v>0</v>
      </c>
      <c r="AO1592" s="1">
        <v>95658784</v>
      </c>
      <c r="AP1592" s="1">
        <v>97351840</v>
      </c>
      <c r="AQ1592" s="1">
        <v>88027680</v>
      </c>
      <c r="AR1592" s="1">
        <v>8859242</v>
      </c>
      <c r="AS1592" s="1">
        <v>464937.91</v>
      </c>
      <c r="AT1592" s="1">
        <v>0</v>
      </c>
      <c r="AU1592" s="1">
        <v>50590.05</v>
      </c>
      <c r="AV1592" s="1">
        <v>1743646.88</v>
      </c>
      <c r="AW1592" s="1">
        <v>0</v>
      </c>
      <c r="AX1592" s="1">
        <v>0</v>
      </c>
      <c r="AY1592" s="1">
        <v>40.64</v>
      </c>
      <c r="AZ1592" s="1">
        <v>39.04</v>
      </c>
      <c r="BA1592" s="1">
        <v>2.08</v>
      </c>
      <c r="BB1592" s="1">
        <v>0.7</v>
      </c>
      <c r="BC1592" s="1">
        <v>3.97</v>
      </c>
      <c r="BD1592" s="1">
        <v>29.48</v>
      </c>
      <c r="BE1592" s="1">
        <v>0</v>
      </c>
      <c r="BF1592" s="1">
        <v>0</v>
      </c>
      <c r="BG1592" s="1">
        <v>0</v>
      </c>
      <c r="BH1592" s="1">
        <v>31.38</v>
      </c>
      <c r="BI1592" s="1">
        <v>0</v>
      </c>
      <c r="BJ1592" s="1">
        <v>0</v>
      </c>
      <c r="BK1592" s="1">
        <v>20967</v>
      </c>
      <c r="BL1592" s="1">
        <v>0</v>
      </c>
      <c r="BM1592" s="1">
        <v>0</v>
      </c>
      <c r="BN1592" s="1">
        <v>0</v>
      </c>
      <c r="BO1592" s="1">
        <v>4174.09</v>
      </c>
      <c r="BP1592" s="1">
        <v>3.3333299999999998E-3</v>
      </c>
      <c r="BQ1592" s="1">
        <v>0</v>
      </c>
      <c r="BR1592" s="1">
        <v>0</v>
      </c>
      <c r="BS1592" s="1">
        <v>3.3333299999999998E-3</v>
      </c>
      <c r="BT1592" s="1">
        <v>3.3333299999999998E-3</v>
      </c>
      <c r="BU1592" s="1">
        <v>0</v>
      </c>
      <c r="BV1592" s="1">
        <v>0</v>
      </c>
      <c r="BW1592" s="1">
        <v>3.3333299999999998E-3</v>
      </c>
      <c r="BX1592" s="1">
        <v>0</v>
      </c>
      <c r="BY1592" s="1">
        <v>0</v>
      </c>
      <c r="BZ1592" s="1">
        <v>0</v>
      </c>
      <c r="CA1592" s="1">
        <v>0</v>
      </c>
      <c r="CB1592" s="1">
        <v>0</v>
      </c>
      <c r="CC1592" s="1">
        <v>0</v>
      </c>
      <c r="CD1592" s="1">
        <v>0.01</v>
      </c>
      <c r="CE1592" s="1">
        <v>0.02</v>
      </c>
      <c r="CF1592" s="1">
        <v>0.4</v>
      </c>
      <c r="CG1592" s="1">
        <v>1.1100000000000001</v>
      </c>
      <c r="CH1592" s="1">
        <v>3.45</v>
      </c>
      <c r="CI1592" s="1">
        <v>0</v>
      </c>
      <c r="CJ1592" s="1">
        <v>0</v>
      </c>
      <c r="CK1592" s="1">
        <v>0</v>
      </c>
      <c r="CL1592" s="1">
        <v>0</v>
      </c>
      <c r="CM1592" s="1">
        <v>150</v>
      </c>
      <c r="CN1592" s="1">
        <v>150</v>
      </c>
      <c r="CO1592" s="1">
        <v>101</v>
      </c>
      <c r="CP1592" s="1">
        <v>344</v>
      </c>
      <c r="CQ1592" s="1">
        <v>100</v>
      </c>
      <c r="CR1592" s="1">
        <v>0</v>
      </c>
      <c r="CS1592" t="s">
        <v>116</v>
      </c>
      <c r="CT1592">
        <f t="shared" si="200"/>
        <v>0</v>
      </c>
      <c r="CU1592">
        <f t="shared" si="201"/>
        <v>0</v>
      </c>
      <c r="CV1592">
        <f t="shared" si="199"/>
        <v>0</v>
      </c>
      <c r="CW1592">
        <f t="shared" si="202"/>
        <v>0</v>
      </c>
      <c r="CX1592" s="4">
        <f t="shared" si="203"/>
        <v>97402430.049999997</v>
      </c>
      <c r="CY1592">
        <f t="shared" si="204"/>
        <v>0</v>
      </c>
      <c r="CZ1592">
        <f t="shared" si="205"/>
        <v>97351840</v>
      </c>
      <c r="DA1592">
        <f t="shared" si="206"/>
        <v>50590.05</v>
      </c>
    </row>
    <row r="1593" spans="1:105" x14ac:dyDescent="0.3">
      <c r="A1593" s="1">
        <v>34</v>
      </c>
      <c r="B1593" s="1" t="s">
        <v>97</v>
      </c>
      <c r="C1593" s="1">
        <v>2028</v>
      </c>
      <c r="D1593" s="1">
        <v>7</v>
      </c>
      <c r="E1593" s="1">
        <v>0</v>
      </c>
      <c r="F1593" s="1">
        <v>300</v>
      </c>
      <c r="G1593" s="1">
        <v>2.0407999999999999E-2</v>
      </c>
      <c r="H1593" s="1">
        <v>2013</v>
      </c>
      <c r="I1593" s="1" t="s">
        <v>98</v>
      </c>
      <c r="J1593" s="1" t="s">
        <v>99</v>
      </c>
      <c r="K1593" s="1" t="s">
        <v>100</v>
      </c>
      <c r="L1593" s="1" t="s">
        <v>101</v>
      </c>
      <c r="M1593" s="1" t="s">
        <v>101</v>
      </c>
      <c r="N1593" s="1" t="s">
        <v>101</v>
      </c>
      <c r="O1593" s="1" t="s">
        <v>102</v>
      </c>
      <c r="P1593" s="1">
        <v>42622</v>
      </c>
      <c r="Q1593" s="1">
        <v>3094225.5</v>
      </c>
      <c r="R1593" s="1">
        <v>0</v>
      </c>
      <c r="S1593" s="1">
        <v>3136719.75</v>
      </c>
      <c r="T1593" s="1">
        <v>2767.06</v>
      </c>
      <c r="U1593" s="1">
        <v>0</v>
      </c>
      <c r="V1593" s="1">
        <v>0</v>
      </c>
      <c r="W1593" s="1">
        <v>45257.79</v>
      </c>
      <c r="X1593" s="1">
        <v>0</v>
      </c>
      <c r="Y1593" s="1">
        <v>0</v>
      </c>
      <c r="Z1593" s="1">
        <v>23868.639999999999</v>
      </c>
      <c r="AA1593" s="1">
        <v>0</v>
      </c>
      <c r="AB1593" s="1">
        <v>5.35</v>
      </c>
      <c r="AC1593" s="1">
        <v>67260.22</v>
      </c>
      <c r="AD1593" s="1">
        <v>111600</v>
      </c>
      <c r="AE1593" s="1">
        <v>282216.06</v>
      </c>
      <c r="AF1593" s="1">
        <v>785238.56</v>
      </c>
      <c r="AG1593" s="1">
        <v>0</v>
      </c>
      <c r="AH1593" s="1">
        <v>0</v>
      </c>
      <c r="AI1593" s="1">
        <v>4.2</v>
      </c>
      <c r="AJ1593" s="1">
        <v>3.98</v>
      </c>
      <c r="AK1593" s="1">
        <v>0.36</v>
      </c>
      <c r="AL1593" s="1">
        <v>0</v>
      </c>
      <c r="AM1593" s="1">
        <v>0</v>
      </c>
      <c r="AN1593" s="1">
        <v>0</v>
      </c>
      <c r="AO1593" s="1">
        <v>102631472</v>
      </c>
      <c r="AP1593" s="1">
        <v>104604968</v>
      </c>
      <c r="AQ1593" s="1">
        <v>94965504</v>
      </c>
      <c r="AR1593" s="1">
        <v>9221583</v>
      </c>
      <c r="AS1593" s="1">
        <v>417843.78</v>
      </c>
      <c r="AT1593" s="1">
        <v>0</v>
      </c>
      <c r="AU1593" s="1">
        <v>90813.93</v>
      </c>
      <c r="AV1593" s="1">
        <v>2064314.25</v>
      </c>
      <c r="AW1593" s="1">
        <v>0</v>
      </c>
      <c r="AX1593" s="1">
        <v>0</v>
      </c>
      <c r="AY1593" s="1">
        <v>45.15</v>
      </c>
      <c r="AZ1593" s="1">
        <v>42.27</v>
      </c>
      <c r="BA1593" s="1">
        <v>3.32</v>
      </c>
      <c r="BB1593" s="1">
        <v>1.19</v>
      </c>
      <c r="BC1593" s="1">
        <v>7.04</v>
      </c>
      <c r="BD1593" s="1">
        <v>32.82</v>
      </c>
      <c r="BE1593" s="1">
        <v>0</v>
      </c>
      <c r="BF1593" s="1">
        <v>0</v>
      </c>
      <c r="BG1593" s="1">
        <v>0</v>
      </c>
      <c r="BH1593" s="1">
        <v>45.61</v>
      </c>
      <c r="BI1593" s="1">
        <v>0</v>
      </c>
      <c r="BJ1593" s="1">
        <v>69.89</v>
      </c>
      <c r="BK1593" s="1">
        <v>20967</v>
      </c>
      <c r="BL1593" s="1">
        <v>0</v>
      </c>
      <c r="BM1593" s="1">
        <v>0</v>
      </c>
      <c r="BN1593" s="1">
        <v>0</v>
      </c>
      <c r="BO1593" s="1">
        <v>4260.8900000000003</v>
      </c>
      <c r="BP1593" s="1">
        <v>6.6666700000000004E-3</v>
      </c>
      <c r="BQ1593" s="1">
        <v>6.6666700000000004E-3</v>
      </c>
      <c r="BR1593" s="1">
        <v>0</v>
      </c>
      <c r="BS1593" s="1">
        <v>6.6666700000000004E-3</v>
      </c>
      <c r="BT1593" s="1">
        <v>2.666667E-2</v>
      </c>
      <c r="BU1593" s="1">
        <v>0.02</v>
      </c>
      <c r="BV1593" s="1">
        <v>0</v>
      </c>
      <c r="BW1593" s="1">
        <v>6.6666700000000004E-3</v>
      </c>
      <c r="BX1593" s="1">
        <v>0</v>
      </c>
      <c r="BY1593" s="1">
        <v>0.03</v>
      </c>
      <c r="BZ1593" s="1">
        <v>0</v>
      </c>
      <c r="CA1593" s="1">
        <v>0</v>
      </c>
      <c r="CB1593" s="1">
        <v>0</v>
      </c>
      <c r="CC1593" s="1">
        <v>0</v>
      </c>
      <c r="CD1593" s="1">
        <v>0.02</v>
      </c>
      <c r="CE1593" s="1">
        <v>0.05</v>
      </c>
      <c r="CF1593" s="1">
        <v>0.38</v>
      </c>
      <c r="CG1593" s="1">
        <v>0.98</v>
      </c>
      <c r="CH1593" s="1">
        <v>4.3499999999999996</v>
      </c>
      <c r="CI1593" s="1">
        <v>0.01</v>
      </c>
      <c r="CJ1593" s="1">
        <v>0</v>
      </c>
      <c r="CK1593" s="1">
        <v>0</v>
      </c>
      <c r="CL1593" s="1">
        <v>0</v>
      </c>
      <c r="CM1593" s="1">
        <v>150</v>
      </c>
      <c r="CN1593" s="1">
        <v>150</v>
      </c>
      <c r="CO1593" s="1">
        <v>101</v>
      </c>
      <c r="CP1593" s="1">
        <v>344</v>
      </c>
      <c r="CQ1593" s="1">
        <v>100</v>
      </c>
      <c r="CR1593" s="1">
        <v>0</v>
      </c>
      <c r="CS1593" t="s">
        <v>116</v>
      </c>
      <c r="CT1593">
        <f t="shared" si="200"/>
        <v>1.3605340136E-4</v>
      </c>
      <c r="CU1593">
        <f t="shared" si="201"/>
        <v>1.3605340136000001E-3</v>
      </c>
      <c r="CV1593">
        <f t="shared" si="199"/>
        <v>8.1223839999999992E-2</v>
      </c>
      <c r="CW1593">
        <f t="shared" si="202"/>
        <v>4.0815999999999997E-4</v>
      </c>
      <c r="CX1593" s="4">
        <f t="shared" si="203"/>
        <v>104779230.59</v>
      </c>
      <c r="CY1593">
        <f t="shared" si="204"/>
        <v>83448.66</v>
      </c>
      <c r="CZ1593">
        <f t="shared" si="205"/>
        <v>104604968</v>
      </c>
      <c r="DA1593">
        <f t="shared" si="206"/>
        <v>90813.93</v>
      </c>
    </row>
    <row r="1594" spans="1:105" x14ac:dyDescent="0.3">
      <c r="A1594" s="1">
        <v>34</v>
      </c>
      <c r="B1594" s="1" t="s">
        <v>97</v>
      </c>
      <c r="C1594" s="1">
        <v>2028</v>
      </c>
      <c r="D1594" s="1">
        <v>8</v>
      </c>
      <c r="E1594" s="1">
        <v>0</v>
      </c>
      <c r="F1594" s="1">
        <v>300</v>
      </c>
      <c r="G1594" s="1">
        <v>2.0407999999999999E-2</v>
      </c>
      <c r="H1594" s="1">
        <v>2013</v>
      </c>
      <c r="I1594" s="1" t="s">
        <v>98</v>
      </c>
      <c r="J1594" s="1" t="s">
        <v>99</v>
      </c>
      <c r="K1594" s="1" t="s">
        <v>100</v>
      </c>
      <c r="L1594" s="1" t="s">
        <v>101</v>
      </c>
      <c r="M1594" s="1" t="s">
        <v>101</v>
      </c>
      <c r="N1594" s="1" t="s">
        <v>101</v>
      </c>
      <c r="O1594" s="1" t="s">
        <v>102</v>
      </c>
      <c r="P1594" s="1">
        <v>42622</v>
      </c>
      <c r="Q1594" s="1">
        <v>3175026.25</v>
      </c>
      <c r="R1594" s="1">
        <v>0</v>
      </c>
      <c r="S1594" s="1">
        <v>3215206.25</v>
      </c>
      <c r="T1594" s="1">
        <v>2363.3200000000002</v>
      </c>
      <c r="U1594" s="1">
        <v>0</v>
      </c>
      <c r="V1594" s="1">
        <v>0</v>
      </c>
      <c r="W1594" s="1">
        <v>42549.77</v>
      </c>
      <c r="X1594" s="1">
        <v>0</v>
      </c>
      <c r="Y1594" s="1">
        <v>0</v>
      </c>
      <c r="Z1594" s="1">
        <v>24227.62</v>
      </c>
      <c r="AA1594" s="1">
        <v>0</v>
      </c>
      <c r="AB1594" s="1">
        <v>4</v>
      </c>
      <c r="AC1594" s="1">
        <v>65642.570000000007</v>
      </c>
      <c r="AD1594" s="1">
        <v>111600</v>
      </c>
      <c r="AE1594" s="1">
        <v>277113.78000000003</v>
      </c>
      <c r="AF1594" s="1">
        <v>780537.56</v>
      </c>
      <c r="AG1594" s="1">
        <v>0</v>
      </c>
      <c r="AH1594" s="1">
        <v>0</v>
      </c>
      <c r="AI1594" s="1">
        <v>2.5499999999999998</v>
      </c>
      <c r="AJ1594" s="1">
        <v>0.18</v>
      </c>
      <c r="AK1594" s="1">
        <v>0.81</v>
      </c>
      <c r="AL1594" s="1">
        <v>0</v>
      </c>
      <c r="AM1594" s="1">
        <v>0</v>
      </c>
      <c r="AN1594" s="1">
        <v>0</v>
      </c>
      <c r="AO1594" s="1">
        <v>106074800</v>
      </c>
      <c r="AP1594" s="1">
        <v>107507240</v>
      </c>
      <c r="AQ1594" s="1">
        <v>97684480</v>
      </c>
      <c r="AR1594" s="1">
        <v>9370502</v>
      </c>
      <c r="AS1594" s="1">
        <v>452333.97</v>
      </c>
      <c r="AT1594" s="1">
        <v>0</v>
      </c>
      <c r="AU1594" s="1">
        <v>78175.009999999995</v>
      </c>
      <c r="AV1594" s="1">
        <v>1510615.88</v>
      </c>
      <c r="AW1594" s="1">
        <v>0</v>
      </c>
      <c r="AX1594" s="1">
        <v>0</v>
      </c>
      <c r="AY1594" s="1">
        <v>45.11</v>
      </c>
      <c r="AZ1594" s="1">
        <v>43.58</v>
      </c>
      <c r="BA1594" s="1">
        <v>3.32</v>
      </c>
      <c r="BB1594" s="1">
        <v>1.23</v>
      </c>
      <c r="BC1594" s="1">
        <v>6.77</v>
      </c>
      <c r="BD1594" s="1">
        <v>33.08</v>
      </c>
      <c r="BE1594" s="1">
        <v>0</v>
      </c>
      <c r="BF1594" s="1">
        <v>0</v>
      </c>
      <c r="BG1594" s="1">
        <v>0</v>
      </c>
      <c r="BH1594" s="1">
        <v>35.5</v>
      </c>
      <c r="BI1594" s="1">
        <v>0</v>
      </c>
      <c r="BJ1594" s="1">
        <v>69.89</v>
      </c>
      <c r="BK1594" s="1">
        <v>20967</v>
      </c>
      <c r="BL1594" s="1">
        <v>0</v>
      </c>
      <c r="BM1594" s="1">
        <v>0</v>
      </c>
      <c r="BN1594" s="1">
        <v>0</v>
      </c>
      <c r="BO1594" s="1">
        <v>4278.1099999999997</v>
      </c>
      <c r="BP1594" s="1">
        <v>6.6666700000000004E-3</v>
      </c>
      <c r="BQ1594" s="1">
        <v>6.6666700000000004E-3</v>
      </c>
      <c r="BR1594" s="1">
        <v>0</v>
      </c>
      <c r="BS1594" s="1">
        <v>6.6666700000000004E-3</v>
      </c>
      <c r="BT1594" s="1">
        <v>0.02</v>
      </c>
      <c r="BU1594" s="1">
        <v>6.6666700000000004E-3</v>
      </c>
      <c r="BV1594" s="1">
        <v>0</v>
      </c>
      <c r="BW1594" s="1">
        <v>1.3333329999999999E-2</v>
      </c>
      <c r="BX1594" s="1">
        <v>0</v>
      </c>
      <c r="BY1594" s="1">
        <v>0.02</v>
      </c>
      <c r="BZ1594" s="1">
        <v>0</v>
      </c>
      <c r="CA1594" s="1">
        <v>0</v>
      </c>
      <c r="CB1594" s="1">
        <v>0</v>
      </c>
      <c r="CC1594" s="1">
        <v>0</v>
      </c>
      <c r="CD1594" s="1">
        <v>0.01</v>
      </c>
      <c r="CE1594" s="1">
        <v>0.03</v>
      </c>
      <c r="CF1594" s="1">
        <v>0.15</v>
      </c>
      <c r="CG1594" s="1">
        <v>0.35</v>
      </c>
      <c r="CH1594" s="1">
        <v>3.25</v>
      </c>
      <c r="CI1594" s="1">
        <v>0.01</v>
      </c>
      <c r="CJ1594" s="1">
        <v>0</v>
      </c>
      <c r="CK1594" s="1">
        <v>0</v>
      </c>
      <c r="CL1594" s="1">
        <v>0</v>
      </c>
      <c r="CM1594" s="1">
        <v>150</v>
      </c>
      <c r="CN1594" s="1">
        <v>150</v>
      </c>
      <c r="CO1594" s="1">
        <v>101</v>
      </c>
      <c r="CP1594" s="1">
        <v>344</v>
      </c>
      <c r="CQ1594" s="1">
        <v>100</v>
      </c>
      <c r="CR1594" s="1">
        <v>0</v>
      </c>
      <c r="CS1594" t="s">
        <v>116</v>
      </c>
      <c r="CT1594">
        <f t="shared" si="200"/>
        <v>1.3605340136E-4</v>
      </c>
      <c r="CU1594">
        <f t="shared" si="201"/>
        <v>1.3605340136000001E-3</v>
      </c>
      <c r="CV1594">
        <f t="shared" si="199"/>
        <v>3.6734399999999996E-3</v>
      </c>
      <c r="CW1594">
        <f t="shared" si="202"/>
        <v>1.3605340136E-4</v>
      </c>
      <c r="CX1594" s="4">
        <f t="shared" si="203"/>
        <v>107589189.07000001</v>
      </c>
      <c r="CY1594">
        <f t="shared" si="204"/>
        <v>3774.06</v>
      </c>
      <c r="CZ1594">
        <f t="shared" si="205"/>
        <v>107507240</v>
      </c>
      <c r="DA1594">
        <f t="shared" si="206"/>
        <v>78175.009999999995</v>
      </c>
    </row>
    <row r="1595" spans="1:105" x14ac:dyDescent="0.3">
      <c r="A1595" s="1">
        <v>34</v>
      </c>
      <c r="B1595" s="1" t="s">
        <v>97</v>
      </c>
      <c r="C1595" s="1">
        <v>2028</v>
      </c>
      <c r="D1595" s="1">
        <v>9</v>
      </c>
      <c r="E1595" s="1">
        <v>0</v>
      </c>
      <c r="F1595" s="1">
        <v>300</v>
      </c>
      <c r="G1595" s="1">
        <v>2.0407999999999999E-2</v>
      </c>
      <c r="H1595" s="1">
        <v>2013</v>
      </c>
      <c r="I1595" s="1" t="s">
        <v>98</v>
      </c>
      <c r="J1595" s="1" t="s">
        <v>99</v>
      </c>
      <c r="K1595" s="1" t="s">
        <v>100</v>
      </c>
      <c r="L1595" s="1" t="s">
        <v>101</v>
      </c>
      <c r="M1595" s="1" t="s">
        <v>101</v>
      </c>
      <c r="N1595" s="1" t="s">
        <v>101</v>
      </c>
      <c r="O1595" s="1" t="s">
        <v>102</v>
      </c>
      <c r="P1595" s="1">
        <v>42622</v>
      </c>
      <c r="Q1595" s="1">
        <v>2735020.25</v>
      </c>
      <c r="R1595" s="1">
        <v>0</v>
      </c>
      <c r="S1595" s="1">
        <v>2736748</v>
      </c>
      <c r="T1595" s="1">
        <v>1318.03</v>
      </c>
      <c r="U1595" s="1">
        <v>0</v>
      </c>
      <c r="V1595" s="1">
        <v>0</v>
      </c>
      <c r="W1595" s="1">
        <v>3349.02</v>
      </c>
      <c r="X1595" s="1">
        <v>0</v>
      </c>
      <c r="Y1595" s="1">
        <v>0</v>
      </c>
      <c r="Z1595" s="1">
        <v>24074.38</v>
      </c>
      <c r="AA1595" s="1">
        <v>0</v>
      </c>
      <c r="AB1595" s="1">
        <v>281.23</v>
      </c>
      <c r="AC1595" s="1">
        <v>60297.71</v>
      </c>
      <c r="AD1595" s="1">
        <v>108000</v>
      </c>
      <c r="AE1595" s="1">
        <v>274829.88</v>
      </c>
      <c r="AF1595" s="1">
        <v>759085.19</v>
      </c>
      <c r="AG1595" s="1">
        <v>0</v>
      </c>
      <c r="AH1595" s="1">
        <v>0</v>
      </c>
      <c r="AI1595" s="1">
        <v>263.98</v>
      </c>
      <c r="AJ1595" s="1">
        <v>0</v>
      </c>
      <c r="AK1595" s="1">
        <v>295.98</v>
      </c>
      <c r="AL1595" s="1">
        <v>0.27</v>
      </c>
      <c r="AM1595" s="1">
        <v>0</v>
      </c>
      <c r="AN1595" s="1">
        <v>0</v>
      </c>
      <c r="AO1595" s="1">
        <v>91895064</v>
      </c>
      <c r="AP1595" s="1">
        <v>91633264</v>
      </c>
      <c r="AQ1595" s="1">
        <v>82787512</v>
      </c>
      <c r="AR1595" s="1">
        <v>8368808</v>
      </c>
      <c r="AS1595" s="1">
        <v>476998.94</v>
      </c>
      <c r="AT1595" s="1">
        <v>0</v>
      </c>
      <c r="AU1595" s="1">
        <v>1149895.5</v>
      </c>
      <c r="AV1595" s="1">
        <v>888099.19</v>
      </c>
      <c r="AW1595" s="1">
        <v>0</v>
      </c>
      <c r="AX1595" s="1">
        <v>0</v>
      </c>
      <c r="AY1595" s="1">
        <v>121.31</v>
      </c>
      <c r="AZ1595" s="1">
        <v>149.29</v>
      </c>
      <c r="BA1595" s="1">
        <v>27.62</v>
      </c>
      <c r="BB1595" s="1">
        <v>3.38</v>
      </c>
      <c r="BC1595" s="1">
        <v>75.180000000000007</v>
      </c>
      <c r="BD1595" s="1">
        <v>872.43</v>
      </c>
      <c r="BE1595" s="1">
        <v>0</v>
      </c>
      <c r="BF1595" s="1">
        <v>0</v>
      </c>
      <c r="BG1595" s="1">
        <v>0</v>
      </c>
      <c r="BH1595" s="1">
        <v>265.18</v>
      </c>
      <c r="BI1595" s="1">
        <v>0</v>
      </c>
      <c r="BJ1595" s="1">
        <v>0</v>
      </c>
      <c r="BK1595" s="1">
        <v>20967</v>
      </c>
      <c r="BL1595" s="1">
        <v>20967</v>
      </c>
      <c r="BM1595" s="1">
        <v>0</v>
      </c>
      <c r="BN1595" s="1">
        <v>0</v>
      </c>
      <c r="BO1595" s="1">
        <v>4278.3599999999997</v>
      </c>
      <c r="BP1595" s="1">
        <v>0.46000001000000001</v>
      </c>
      <c r="BQ1595" s="1">
        <v>0</v>
      </c>
      <c r="BR1595" s="1">
        <v>3.3333299999999998E-3</v>
      </c>
      <c r="BS1595" s="1">
        <v>0.46000001000000001</v>
      </c>
      <c r="BT1595" s="1">
        <v>1.89666665</v>
      </c>
      <c r="BU1595" s="1">
        <v>0</v>
      </c>
      <c r="BV1595" s="1">
        <v>3.3333299999999998E-3</v>
      </c>
      <c r="BW1595" s="1">
        <v>1.89333332</v>
      </c>
      <c r="BX1595" s="1">
        <v>0</v>
      </c>
      <c r="BY1595" s="1">
        <v>1.49</v>
      </c>
      <c r="BZ1595" s="1">
        <v>0</v>
      </c>
      <c r="CA1595" s="1">
        <v>0</v>
      </c>
      <c r="CB1595" s="1">
        <v>0</v>
      </c>
      <c r="CC1595" s="1">
        <v>0</v>
      </c>
      <c r="CD1595" s="1">
        <v>0.79</v>
      </c>
      <c r="CE1595" s="1">
        <v>3.18</v>
      </c>
      <c r="CF1595" s="1">
        <v>0.28999999999999998</v>
      </c>
      <c r="CG1595" s="1">
        <v>0.78</v>
      </c>
      <c r="CH1595" s="1">
        <v>4.09</v>
      </c>
      <c r="CI1595" s="1">
        <v>0</v>
      </c>
      <c r="CJ1595" s="1">
        <v>0</v>
      </c>
      <c r="CK1595" s="1">
        <v>0</v>
      </c>
      <c r="CL1595" s="1">
        <v>0</v>
      </c>
      <c r="CM1595" s="1">
        <v>150</v>
      </c>
      <c r="CN1595" s="1">
        <v>150</v>
      </c>
      <c r="CO1595" s="1">
        <v>101</v>
      </c>
      <c r="CP1595" s="1">
        <v>344</v>
      </c>
      <c r="CQ1595" s="1">
        <v>100</v>
      </c>
      <c r="CR1595" s="1">
        <v>0</v>
      </c>
      <c r="CS1595" t="s">
        <v>116</v>
      </c>
      <c r="CT1595">
        <f t="shared" si="200"/>
        <v>0</v>
      </c>
      <c r="CU1595">
        <f t="shared" si="201"/>
        <v>0</v>
      </c>
      <c r="CV1595">
        <f t="shared" si="199"/>
        <v>0</v>
      </c>
      <c r="CW1595">
        <f t="shared" si="202"/>
        <v>0</v>
      </c>
      <c r="CX1595" s="4">
        <f t="shared" si="203"/>
        <v>92783159.5</v>
      </c>
      <c r="CY1595">
        <f t="shared" si="204"/>
        <v>0</v>
      </c>
      <c r="CZ1595">
        <f t="shared" si="205"/>
        <v>91633264</v>
      </c>
      <c r="DA1595">
        <f t="shared" si="206"/>
        <v>1149895.5</v>
      </c>
    </row>
    <row r="1596" spans="1:105" x14ac:dyDescent="0.3">
      <c r="A1596" s="1">
        <v>34</v>
      </c>
      <c r="B1596" s="1" t="s">
        <v>97</v>
      </c>
      <c r="C1596" s="1">
        <v>2028</v>
      </c>
      <c r="D1596" s="1">
        <v>10</v>
      </c>
      <c r="E1596" s="1">
        <v>0</v>
      </c>
      <c r="F1596" s="1">
        <v>300</v>
      </c>
      <c r="G1596" s="1">
        <v>2.0407999999999999E-2</v>
      </c>
      <c r="H1596" s="1">
        <v>2013</v>
      </c>
      <c r="I1596" s="1" t="s">
        <v>98</v>
      </c>
      <c r="J1596" s="1" t="s">
        <v>99</v>
      </c>
      <c r="K1596" s="1" t="s">
        <v>100</v>
      </c>
      <c r="L1596" s="1" t="s">
        <v>101</v>
      </c>
      <c r="M1596" s="1" t="s">
        <v>101</v>
      </c>
      <c r="N1596" s="1" t="s">
        <v>101</v>
      </c>
      <c r="O1596" s="1" t="s">
        <v>102</v>
      </c>
      <c r="P1596" s="1">
        <v>42622</v>
      </c>
      <c r="Q1596" s="1">
        <v>2515990.5</v>
      </c>
      <c r="R1596" s="1">
        <v>0</v>
      </c>
      <c r="S1596" s="1">
        <v>2520323.75</v>
      </c>
      <c r="T1596" s="1">
        <v>271.72000000000003</v>
      </c>
      <c r="U1596" s="1">
        <v>0</v>
      </c>
      <c r="V1596" s="1">
        <v>0</v>
      </c>
      <c r="W1596" s="1">
        <v>4597.55</v>
      </c>
      <c r="X1596" s="1">
        <v>0</v>
      </c>
      <c r="Y1596" s="1">
        <v>0</v>
      </c>
      <c r="Z1596" s="1">
        <v>32381.35</v>
      </c>
      <c r="AA1596" s="1">
        <v>0</v>
      </c>
      <c r="AB1596" s="1">
        <v>0</v>
      </c>
      <c r="AC1596" s="1">
        <v>42847.64</v>
      </c>
      <c r="AD1596" s="1">
        <v>111599.98</v>
      </c>
      <c r="AE1596" s="1">
        <v>275776.09000000003</v>
      </c>
      <c r="AF1596" s="1">
        <v>798511.88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81519376</v>
      </c>
      <c r="AP1596" s="1">
        <v>82032616</v>
      </c>
      <c r="AQ1596" s="1">
        <v>74771000</v>
      </c>
      <c r="AR1596" s="1">
        <v>6894574</v>
      </c>
      <c r="AS1596" s="1">
        <v>367090.5</v>
      </c>
      <c r="AT1596" s="1">
        <v>0</v>
      </c>
      <c r="AU1596" s="1">
        <v>122758.04</v>
      </c>
      <c r="AV1596" s="1">
        <v>635997.06000000006</v>
      </c>
      <c r="AW1596" s="1">
        <v>0</v>
      </c>
      <c r="AX1596" s="1">
        <v>0</v>
      </c>
      <c r="AY1596" s="1">
        <v>35.299999999999997</v>
      </c>
      <c r="AZ1596" s="1">
        <v>36.24</v>
      </c>
      <c r="BA1596" s="1">
        <v>0.97</v>
      </c>
      <c r="BB1596" s="1">
        <v>0.11</v>
      </c>
      <c r="BC1596" s="1">
        <v>1.33</v>
      </c>
      <c r="BD1596" s="1">
        <v>451.79</v>
      </c>
      <c r="BE1596" s="1">
        <v>0</v>
      </c>
      <c r="BF1596" s="1">
        <v>0</v>
      </c>
      <c r="BG1596" s="1">
        <v>0</v>
      </c>
      <c r="BH1596" s="1">
        <v>138.33000000000001</v>
      </c>
      <c r="BI1596" s="1">
        <v>0</v>
      </c>
      <c r="BJ1596" s="1">
        <v>0</v>
      </c>
      <c r="BK1596" s="1">
        <v>0</v>
      </c>
      <c r="BL1596" s="1">
        <v>0</v>
      </c>
      <c r="BM1596" s="1">
        <v>0</v>
      </c>
      <c r="BN1596" s="1">
        <v>0</v>
      </c>
      <c r="BO1596" s="1">
        <v>0</v>
      </c>
      <c r="BP1596" s="1">
        <v>0</v>
      </c>
      <c r="BQ1596" s="1">
        <v>0</v>
      </c>
      <c r="BR1596" s="1">
        <v>0</v>
      </c>
      <c r="BS1596" s="1">
        <v>0</v>
      </c>
      <c r="BT1596" s="1">
        <v>0</v>
      </c>
      <c r="BU1596" s="1">
        <v>0</v>
      </c>
      <c r="BV1596" s="1">
        <v>0</v>
      </c>
      <c r="BW1596" s="1">
        <v>0</v>
      </c>
      <c r="BX1596" s="1">
        <v>0</v>
      </c>
      <c r="BY1596" s="1">
        <v>0</v>
      </c>
      <c r="BZ1596" s="1">
        <v>0</v>
      </c>
      <c r="CA1596" s="1">
        <v>0</v>
      </c>
      <c r="CB1596" s="1">
        <v>0</v>
      </c>
      <c r="CC1596" s="1">
        <v>0</v>
      </c>
      <c r="CD1596" s="1">
        <v>0</v>
      </c>
      <c r="CE1596" s="1">
        <v>0</v>
      </c>
      <c r="CF1596" s="1">
        <v>0.41</v>
      </c>
      <c r="CG1596" s="1">
        <v>1.38</v>
      </c>
      <c r="CH1596" s="1">
        <v>7.43</v>
      </c>
      <c r="CI1596" s="1">
        <v>0</v>
      </c>
      <c r="CJ1596" s="1">
        <v>0</v>
      </c>
      <c r="CK1596" s="1">
        <v>0</v>
      </c>
      <c r="CL1596" s="1">
        <v>0</v>
      </c>
      <c r="CM1596" s="1">
        <v>150</v>
      </c>
      <c r="CN1596" s="1">
        <v>150</v>
      </c>
      <c r="CO1596" s="1">
        <v>101</v>
      </c>
      <c r="CP1596" s="1">
        <v>344</v>
      </c>
      <c r="CQ1596" s="1">
        <v>100</v>
      </c>
      <c r="CR1596" s="1">
        <v>0</v>
      </c>
      <c r="CS1596" t="s">
        <v>116</v>
      </c>
      <c r="CT1596">
        <f t="shared" si="200"/>
        <v>0</v>
      </c>
      <c r="CU1596">
        <f t="shared" si="201"/>
        <v>0</v>
      </c>
      <c r="CV1596">
        <f t="shared" si="199"/>
        <v>0</v>
      </c>
      <c r="CW1596">
        <f t="shared" si="202"/>
        <v>0</v>
      </c>
      <c r="CX1596" s="4">
        <f t="shared" si="203"/>
        <v>82155374.040000007</v>
      </c>
      <c r="CY1596">
        <f t="shared" si="204"/>
        <v>0</v>
      </c>
      <c r="CZ1596">
        <f t="shared" si="205"/>
        <v>82032616</v>
      </c>
      <c r="DA1596">
        <f t="shared" si="206"/>
        <v>122758.04</v>
      </c>
    </row>
    <row r="1597" spans="1:105" x14ac:dyDescent="0.3">
      <c r="A1597" s="1">
        <v>34</v>
      </c>
      <c r="B1597" s="1" t="s">
        <v>97</v>
      </c>
      <c r="C1597" s="1">
        <v>2028</v>
      </c>
      <c r="D1597" s="1">
        <v>11</v>
      </c>
      <c r="E1597" s="1">
        <v>0</v>
      </c>
      <c r="F1597" s="1">
        <v>300</v>
      </c>
      <c r="G1597" s="1">
        <v>2.0407999999999999E-2</v>
      </c>
      <c r="H1597" s="1">
        <v>2013</v>
      </c>
      <c r="I1597" s="1" t="s">
        <v>98</v>
      </c>
      <c r="J1597" s="1" t="s">
        <v>99</v>
      </c>
      <c r="K1597" s="1" t="s">
        <v>100</v>
      </c>
      <c r="L1597" s="1" t="s">
        <v>101</v>
      </c>
      <c r="M1597" s="1" t="s">
        <v>101</v>
      </c>
      <c r="N1597" s="1" t="s">
        <v>101</v>
      </c>
      <c r="O1597" s="1" t="s">
        <v>102</v>
      </c>
      <c r="P1597" s="1">
        <v>42622</v>
      </c>
      <c r="Q1597" s="1">
        <v>2617796.5</v>
      </c>
      <c r="R1597" s="1">
        <v>0</v>
      </c>
      <c r="S1597" s="1">
        <v>2621854.5</v>
      </c>
      <c r="T1597" s="1">
        <v>321.38</v>
      </c>
      <c r="U1597" s="1">
        <v>0</v>
      </c>
      <c r="V1597" s="1">
        <v>0</v>
      </c>
      <c r="W1597" s="1">
        <v>4372.8100000000004</v>
      </c>
      <c r="X1597" s="1">
        <v>0</v>
      </c>
      <c r="Y1597" s="1">
        <v>0</v>
      </c>
      <c r="Z1597" s="1">
        <v>16524.669999999998</v>
      </c>
      <c r="AA1597" s="1">
        <v>0</v>
      </c>
      <c r="AB1597" s="1">
        <v>0</v>
      </c>
      <c r="AC1597" s="1">
        <v>35057.629999999997</v>
      </c>
      <c r="AD1597" s="1">
        <v>107999.98</v>
      </c>
      <c r="AE1597" s="1">
        <v>246022.05</v>
      </c>
      <c r="AF1597" s="1">
        <v>752198.94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87077104</v>
      </c>
      <c r="AP1597" s="1">
        <v>87313248</v>
      </c>
      <c r="AQ1597" s="1">
        <v>79881104</v>
      </c>
      <c r="AR1597" s="1">
        <v>7056499.5</v>
      </c>
      <c r="AS1597" s="1">
        <v>375694.84</v>
      </c>
      <c r="AT1597" s="1">
        <v>0</v>
      </c>
      <c r="AU1597" s="1">
        <v>9358.5</v>
      </c>
      <c r="AV1597" s="1">
        <v>245502.58</v>
      </c>
      <c r="AW1597" s="1">
        <v>0</v>
      </c>
      <c r="AX1597" s="1">
        <v>0</v>
      </c>
      <c r="AY1597" s="1">
        <v>35.96</v>
      </c>
      <c r="AZ1597" s="1">
        <v>36.11</v>
      </c>
      <c r="BA1597" s="1">
        <v>0.95</v>
      </c>
      <c r="BB1597" s="1">
        <v>0.11</v>
      </c>
      <c r="BC1597" s="1">
        <v>1.31</v>
      </c>
      <c r="BD1597" s="1">
        <v>29.12</v>
      </c>
      <c r="BE1597" s="1">
        <v>0</v>
      </c>
      <c r="BF1597" s="1">
        <v>0</v>
      </c>
      <c r="BG1597" s="1">
        <v>0</v>
      </c>
      <c r="BH1597" s="1">
        <v>56.14</v>
      </c>
      <c r="BI1597" s="1">
        <v>0</v>
      </c>
      <c r="BJ1597" s="1">
        <v>0</v>
      </c>
      <c r="BK1597" s="1">
        <v>0</v>
      </c>
      <c r="BL1597" s="1">
        <v>0</v>
      </c>
      <c r="BM1597" s="1">
        <v>0</v>
      </c>
      <c r="BN1597" s="1">
        <v>0</v>
      </c>
      <c r="BO1597" s="1">
        <v>0</v>
      </c>
      <c r="BP1597" s="1">
        <v>0</v>
      </c>
      <c r="BQ1597" s="1">
        <v>0</v>
      </c>
      <c r="BR1597" s="1">
        <v>0</v>
      </c>
      <c r="BS1597" s="1">
        <v>0</v>
      </c>
      <c r="BT1597" s="1">
        <v>0</v>
      </c>
      <c r="BU1597" s="1">
        <v>0</v>
      </c>
      <c r="BV1597" s="1">
        <v>0</v>
      </c>
      <c r="BW1597" s="1">
        <v>0</v>
      </c>
      <c r="BX1597" s="1">
        <v>0</v>
      </c>
      <c r="BY1597" s="1">
        <v>0</v>
      </c>
      <c r="BZ1597" s="1">
        <v>0</v>
      </c>
      <c r="CA1597" s="1">
        <v>0</v>
      </c>
      <c r="CB1597" s="1">
        <v>0</v>
      </c>
      <c r="CC1597" s="1">
        <v>0</v>
      </c>
      <c r="CD1597" s="1">
        <v>0</v>
      </c>
      <c r="CE1597" s="1">
        <v>0</v>
      </c>
      <c r="CF1597" s="1">
        <v>0.02</v>
      </c>
      <c r="CG1597" s="1">
        <v>0.06</v>
      </c>
      <c r="CH1597" s="1">
        <v>2.96</v>
      </c>
      <c r="CI1597" s="1">
        <v>0</v>
      </c>
      <c r="CJ1597" s="1">
        <v>0</v>
      </c>
      <c r="CK1597" s="1">
        <v>0</v>
      </c>
      <c r="CL1597" s="1">
        <v>0</v>
      </c>
      <c r="CM1597" s="1">
        <v>150</v>
      </c>
      <c r="CN1597" s="1">
        <v>150</v>
      </c>
      <c r="CO1597" s="1">
        <v>101</v>
      </c>
      <c r="CP1597" s="1">
        <v>344</v>
      </c>
      <c r="CQ1597" s="1">
        <v>100</v>
      </c>
      <c r="CR1597" s="1">
        <v>0</v>
      </c>
      <c r="CS1597" t="s">
        <v>116</v>
      </c>
      <c r="CT1597">
        <f t="shared" si="200"/>
        <v>0</v>
      </c>
      <c r="CU1597">
        <f t="shared" si="201"/>
        <v>0</v>
      </c>
      <c r="CV1597">
        <f t="shared" si="199"/>
        <v>0</v>
      </c>
      <c r="CW1597">
        <f t="shared" si="202"/>
        <v>0</v>
      </c>
      <c r="CX1597" s="4">
        <f t="shared" si="203"/>
        <v>87322606.5</v>
      </c>
      <c r="CY1597">
        <f t="shared" si="204"/>
        <v>0</v>
      </c>
      <c r="CZ1597">
        <f t="shared" si="205"/>
        <v>87313248</v>
      </c>
      <c r="DA1597">
        <f t="shared" si="206"/>
        <v>9358.5</v>
      </c>
    </row>
    <row r="1598" spans="1:105" x14ac:dyDescent="0.3">
      <c r="A1598" s="1">
        <v>34</v>
      </c>
      <c r="B1598" s="1" t="s">
        <v>97</v>
      </c>
      <c r="C1598" s="1">
        <v>2028</v>
      </c>
      <c r="D1598" s="1">
        <v>12</v>
      </c>
      <c r="E1598" s="1">
        <v>0</v>
      </c>
      <c r="F1598" s="1">
        <v>300</v>
      </c>
      <c r="G1598" s="1">
        <v>2.0407999999999999E-2</v>
      </c>
      <c r="H1598" s="1">
        <v>2013</v>
      </c>
      <c r="I1598" s="1" t="s">
        <v>98</v>
      </c>
      <c r="J1598" s="1" t="s">
        <v>99</v>
      </c>
      <c r="K1598" s="1" t="s">
        <v>100</v>
      </c>
      <c r="L1598" s="1" t="s">
        <v>101</v>
      </c>
      <c r="M1598" s="1" t="s">
        <v>101</v>
      </c>
      <c r="N1598" s="1" t="s">
        <v>101</v>
      </c>
      <c r="O1598" s="1" t="s">
        <v>102</v>
      </c>
      <c r="P1598" s="1">
        <v>42622</v>
      </c>
      <c r="Q1598" s="1">
        <v>2885229.25</v>
      </c>
      <c r="R1598" s="1">
        <v>0</v>
      </c>
      <c r="S1598" s="1">
        <v>2977426.25</v>
      </c>
      <c r="T1598" s="1">
        <v>3083.17</v>
      </c>
      <c r="U1598" s="1">
        <v>0</v>
      </c>
      <c r="V1598" s="1">
        <v>0</v>
      </c>
      <c r="W1598" s="1">
        <v>95287.7</v>
      </c>
      <c r="X1598" s="1">
        <v>0</v>
      </c>
      <c r="Y1598" s="1">
        <v>0</v>
      </c>
      <c r="Z1598" s="1">
        <v>24335</v>
      </c>
      <c r="AA1598" s="1">
        <v>0</v>
      </c>
      <c r="AB1598" s="1">
        <v>0</v>
      </c>
      <c r="AC1598" s="1">
        <v>25432.68</v>
      </c>
      <c r="AD1598" s="1">
        <v>111600</v>
      </c>
      <c r="AE1598" s="1">
        <v>277459.90999999997</v>
      </c>
      <c r="AF1598" s="1">
        <v>849588.19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99685496</v>
      </c>
      <c r="AP1598" s="1">
        <v>102463904</v>
      </c>
      <c r="AQ1598" s="1">
        <v>94237984</v>
      </c>
      <c r="AR1598" s="1">
        <v>7800775.5</v>
      </c>
      <c r="AS1598" s="1">
        <v>425224.16</v>
      </c>
      <c r="AT1598" s="1">
        <v>0</v>
      </c>
      <c r="AU1598" s="1">
        <v>88127.8</v>
      </c>
      <c r="AV1598" s="1">
        <v>2866533.5</v>
      </c>
      <c r="AW1598" s="1">
        <v>0</v>
      </c>
      <c r="AX1598" s="1">
        <v>0</v>
      </c>
      <c r="AY1598" s="1">
        <v>35.96</v>
      </c>
      <c r="AZ1598" s="1">
        <v>36.42</v>
      </c>
      <c r="BA1598" s="1">
        <v>0.59</v>
      </c>
      <c r="BB1598" s="1">
        <v>0.04</v>
      </c>
      <c r="BC1598" s="1">
        <v>0.8</v>
      </c>
      <c r="BD1598" s="1">
        <v>28.58</v>
      </c>
      <c r="BE1598" s="1">
        <v>0</v>
      </c>
      <c r="BF1598" s="1">
        <v>0</v>
      </c>
      <c r="BG1598" s="1">
        <v>0</v>
      </c>
      <c r="BH1598" s="1">
        <v>30.08</v>
      </c>
      <c r="BI1598" s="1">
        <v>0</v>
      </c>
      <c r="BJ1598" s="1">
        <v>0</v>
      </c>
      <c r="BK1598" s="1">
        <v>0</v>
      </c>
      <c r="BL1598" s="1">
        <v>0</v>
      </c>
      <c r="BM1598" s="1">
        <v>0</v>
      </c>
      <c r="BN1598" s="1">
        <v>0</v>
      </c>
      <c r="BO1598" s="1">
        <v>0</v>
      </c>
      <c r="BP1598" s="1">
        <v>0</v>
      </c>
      <c r="BQ1598" s="1">
        <v>0</v>
      </c>
      <c r="BR1598" s="1">
        <v>0</v>
      </c>
      <c r="BS1598" s="1">
        <v>0</v>
      </c>
      <c r="BT1598" s="1">
        <v>0</v>
      </c>
      <c r="BU1598" s="1">
        <v>0</v>
      </c>
      <c r="BV1598" s="1">
        <v>0</v>
      </c>
      <c r="BW1598" s="1">
        <v>0</v>
      </c>
      <c r="BX1598" s="1">
        <v>0</v>
      </c>
      <c r="BY1598" s="1">
        <v>0</v>
      </c>
      <c r="BZ1598" s="1">
        <v>0</v>
      </c>
      <c r="CA1598" s="1">
        <v>0</v>
      </c>
      <c r="CB1598" s="1">
        <v>0</v>
      </c>
      <c r="CC1598" s="1">
        <v>0</v>
      </c>
      <c r="CD1598" s="1">
        <v>0</v>
      </c>
      <c r="CE1598" s="1">
        <v>0</v>
      </c>
      <c r="CF1598" s="1">
        <v>0.09</v>
      </c>
      <c r="CG1598" s="1">
        <v>0.15</v>
      </c>
      <c r="CH1598" s="1">
        <v>3.01</v>
      </c>
      <c r="CI1598" s="1">
        <v>0</v>
      </c>
      <c r="CJ1598" s="1">
        <v>0</v>
      </c>
      <c r="CK1598" s="1">
        <v>0</v>
      </c>
      <c r="CL1598" s="1">
        <v>0</v>
      </c>
      <c r="CM1598" s="1">
        <v>150</v>
      </c>
      <c r="CN1598" s="1">
        <v>150</v>
      </c>
      <c r="CO1598" s="1">
        <v>101</v>
      </c>
      <c r="CP1598" s="1">
        <v>344</v>
      </c>
      <c r="CQ1598" s="1">
        <v>100</v>
      </c>
      <c r="CR1598" s="1">
        <v>0</v>
      </c>
      <c r="CS1598" t="s">
        <v>116</v>
      </c>
      <c r="CT1598">
        <f t="shared" si="200"/>
        <v>0</v>
      </c>
      <c r="CU1598">
        <f t="shared" si="201"/>
        <v>0</v>
      </c>
      <c r="CV1598">
        <f t="shared" si="199"/>
        <v>0</v>
      </c>
      <c r="CW1598">
        <f t="shared" si="202"/>
        <v>0</v>
      </c>
      <c r="CX1598" s="4">
        <f t="shared" si="203"/>
        <v>102552031.8</v>
      </c>
      <c r="CY1598">
        <f t="shared" si="204"/>
        <v>0</v>
      </c>
      <c r="CZ1598">
        <f t="shared" si="205"/>
        <v>102463904</v>
      </c>
      <c r="DA1598">
        <f t="shared" si="206"/>
        <v>88127.8</v>
      </c>
    </row>
    <row r="1599" spans="1:105" x14ac:dyDescent="0.3">
      <c r="A1599" s="1">
        <v>34</v>
      </c>
      <c r="B1599" s="1" t="s">
        <v>103</v>
      </c>
      <c r="C1599" s="1">
        <v>2028</v>
      </c>
      <c r="D1599" s="1">
        <v>1</v>
      </c>
      <c r="E1599" s="1">
        <v>0</v>
      </c>
      <c r="F1599" s="1">
        <v>300</v>
      </c>
      <c r="G1599" s="1">
        <v>2.0407999999999999E-2</v>
      </c>
      <c r="H1599" s="1">
        <v>2013</v>
      </c>
      <c r="I1599" s="1" t="s">
        <v>98</v>
      </c>
      <c r="J1599" s="1" t="s">
        <v>99</v>
      </c>
      <c r="K1599" s="1" t="s">
        <v>100</v>
      </c>
      <c r="L1599" s="1" t="s">
        <v>101</v>
      </c>
      <c r="M1599" s="1" t="s">
        <v>101</v>
      </c>
      <c r="N1599" s="1" t="s">
        <v>101</v>
      </c>
      <c r="O1599" s="1" t="s">
        <v>102</v>
      </c>
      <c r="P1599" s="1">
        <v>42622</v>
      </c>
      <c r="Q1599" s="1">
        <v>10714608</v>
      </c>
      <c r="R1599" s="1">
        <v>0</v>
      </c>
      <c r="S1599" s="1">
        <v>11205937</v>
      </c>
      <c r="T1599" s="1">
        <v>3337.57</v>
      </c>
      <c r="U1599" s="1">
        <v>0</v>
      </c>
      <c r="V1599" s="1">
        <v>0</v>
      </c>
      <c r="W1599" s="1">
        <v>494686.19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250822.09</v>
      </c>
      <c r="AD1599" s="1">
        <v>312480</v>
      </c>
      <c r="AE1599" s="1">
        <v>1087878.3799999999</v>
      </c>
      <c r="AF1599" s="1">
        <v>3406986.25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378455840</v>
      </c>
      <c r="AP1599" s="1">
        <v>392340896</v>
      </c>
      <c r="AQ1599" s="1">
        <v>336654496</v>
      </c>
      <c r="AR1599" s="1">
        <v>55623316</v>
      </c>
      <c r="AS1599" s="1">
        <v>63037.35</v>
      </c>
      <c r="AT1599" s="1">
        <v>0</v>
      </c>
      <c r="AU1599" s="1">
        <v>102781.9</v>
      </c>
      <c r="AV1599" s="1">
        <v>13987846</v>
      </c>
      <c r="AW1599" s="1">
        <v>0</v>
      </c>
      <c r="AX1599" s="1">
        <v>0</v>
      </c>
      <c r="AY1599" s="1">
        <v>46.32</v>
      </c>
      <c r="AZ1599" s="1">
        <v>38.119999999999997</v>
      </c>
      <c r="BA1599" s="1">
        <v>4.1500000000000004</v>
      </c>
      <c r="BB1599" s="1">
        <v>0.62</v>
      </c>
      <c r="BC1599" s="1">
        <v>6.89</v>
      </c>
      <c r="BD1599" s="1">
        <v>30.8</v>
      </c>
      <c r="BE1599" s="1">
        <v>0</v>
      </c>
      <c r="BF1599" s="1">
        <v>0</v>
      </c>
      <c r="BG1599" s="1">
        <v>0</v>
      </c>
      <c r="BH1599" s="1">
        <v>28.28</v>
      </c>
      <c r="BI1599" s="1">
        <v>0</v>
      </c>
      <c r="BJ1599" s="1">
        <v>0</v>
      </c>
      <c r="BK1599" s="1">
        <v>0</v>
      </c>
      <c r="BL1599" s="1">
        <v>0</v>
      </c>
      <c r="BM1599" s="1">
        <v>0</v>
      </c>
      <c r="BN1599" s="1">
        <v>0</v>
      </c>
      <c r="BO1599" s="1">
        <v>0</v>
      </c>
      <c r="BP1599" s="1">
        <v>0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0</v>
      </c>
      <c r="BW1599" s="1">
        <v>0</v>
      </c>
      <c r="BX1599" s="1">
        <v>0</v>
      </c>
      <c r="BY1599" s="1">
        <v>0</v>
      </c>
      <c r="BZ1599" s="1">
        <v>0</v>
      </c>
      <c r="CA1599" s="1">
        <v>0</v>
      </c>
      <c r="CB1599" s="1">
        <v>0</v>
      </c>
      <c r="CC1599" s="1">
        <v>0</v>
      </c>
      <c r="CD1599" s="1">
        <v>0</v>
      </c>
      <c r="CE1599" s="1">
        <v>0</v>
      </c>
      <c r="CF1599" s="1">
        <v>0</v>
      </c>
      <c r="CG1599" s="1">
        <v>0</v>
      </c>
      <c r="CH1599" s="1">
        <v>6.77</v>
      </c>
      <c r="CI1599" s="1">
        <v>0</v>
      </c>
      <c r="CJ1599" s="1">
        <v>0</v>
      </c>
      <c r="CK1599" s="1">
        <v>0</v>
      </c>
      <c r="CL1599" s="1">
        <v>0</v>
      </c>
      <c r="CM1599" s="1">
        <v>420</v>
      </c>
      <c r="CN1599" s="1">
        <v>420</v>
      </c>
      <c r="CO1599" s="1">
        <v>811</v>
      </c>
      <c r="CP1599" s="1">
        <v>957</v>
      </c>
      <c r="CQ1599" s="1">
        <v>0</v>
      </c>
      <c r="CR1599" s="1">
        <v>0</v>
      </c>
      <c r="CS1599" t="s">
        <v>116</v>
      </c>
      <c r="CT1599">
        <f t="shared" si="200"/>
        <v>0</v>
      </c>
      <c r="CU1599">
        <f t="shared" si="201"/>
        <v>0</v>
      </c>
      <c r="CV1599">
        <f t="shared" si="199"/>
        <v>0</v>
      </c>
      <c r="CW1599">
        <f t="shared" si="202"/>
        <v>0</v>
      </c>
      <c r="CX1599" s="4">
        <f t="shared" si="203"/>
        <v>392443677.89999998</v>
      </c>
      <c r="CY1599">
        <f t="shared" si="204"/>
        <v>0</v>
      </c>
      <c r="CZ1599">
        <f t="shared" si="205"/>
        <v>392340896</v>
      </c>
      <c r="DA1599">
        <f t="shared" si="206"/>
        <v>102781.9</v>
      </c>
    </row>
    <row r="1600" spans="1:105" x14ac:dyDescent="0.3">
      <c r="A1600" s="1">
        <v>34</v>
      </c>
      <c r="B1600" s="1" t="s">
        <v>103</v>
      </c>
      <c r="C1600" s="1">
        <v>2028</v>
      </c>
      <c r="D1600" s="1">
        <v>2</v>
      </c>
      <c r="E1600" s="1">
        <v>0</v>
      </c>
      <c r="F1600" s="1">
        <v>300</v>
      </c>
      <c r="G1600" s="1">
        <v>2.0407999999999999E-2</v>
      </c>
      <c r="H1600" s="1">
        <v>2013</v>
      </c>
      <c r="I1600" s="1" t="s">
        <v>98</v>
      </c>
      <c r="J1600" s="1" t="s">
        <v>99</v>
      </c>
      <c r="K1600" s="1" t="s">
        <v>100</v>
      </c>
      <c r="L1600" s="1" t="s">
        <v>101</v>
      </c>
      <c r="M1600" s="1" t="s">
        <v>101</v>
      </c>
      <c r="N1600" s="1" t="s">
        <v>101</v>
      </c>
      <c r="O1600" s="1" t="s">
        <v>102</v>
      </c>
      <c r="P1600" s="1">
        <v>42622</v>
      </c>
      <c r="Q1600" s="1">
        <v>9248793</v>
      </c>
      <c r="R1600" s="1">
        <v>0</v>
      </c>
      <c r="S1600" s="1">
        <v>9777526</v>
      </c>
      <c r="T1600" s="1">
        <v>1929.43</v>
      </c>
      <c r="U1600" s="1">
        <v>0</v>
      </c>
      <c r="V1600" s="1">
        <v>0</v>
      </c>
      <c r="W1600" s="1">
        <v>530628.31000000006</v>
      </c>
      <c r="X1600" s="1">
        <v>0</v>
      </c>
      <c r="Y1600" s="1">
        <v>0</v>
      </c>
      <c r="Z1600" s="1">
        <v>0</v>
      </c>
      <c r="AA1600" s="1">
        <v>0</v>
      </c>
      <c r="AB1600" s="1">
        <v>0</v>
      </c>
      <c r="AC1600" s="1">
        <v>245898.08</v>
      </c>
      <c r="AD1600" s="1">
        <v>282240</v>
      </c>
      <c r="AE1600" s="1">
        <v>998276.19</v>
      </c>
      <c r="AF1600" s="1">
        <v>2887909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325739360</v>
      </c>
      <c r="AP1600" s="1">
        <v>340601344</v>
      </c>
      <c r="AQ1600" s="1">
        <v>292124448</v>
      </c>
      <c r="AR1600" s="1">
        <v>48442964</v>
      </c>
      <c r="AS1600" s="1">
        <v>34083.26</v>
      </c>
      <c r="AT1600" s="1">
        <v>0</v>
      </c>
      <c r="AU1600" s="1">
        <v>55493.5</v>
      </c>
      <c r="AV1600" s="1">
        <v>14917478</v>
      </c>
      <c r="AW1600" s="1">
        <v>0</v>
      </c>
      <c r="AX1600" s="1">
        <v>0</v>
      </c>
      <c r="AY1600" s="1">
        <v>43.73</v>
      </c>
      <c r="AZ1600" s="1">
        <v>37.9</v>
      </c>
      <c r="BA1600" s="1">
        <v>3.07</v>
      </c>
      <c r="BB1600" s="1">
        <v>0.45</v>
      </c>
      <c r="BC1600" s="1">
        <v>5.09</v>
      </c>
      <c r="BD1600" s="1">
        <v>28.76</v>
      </c>
      <c r="BE1600" s="1">
        <v>0</v>
      </c>
      <c r="BF1600" s="1">
        <v>0</v>
      </c>
      <c r="BG1600" s="1">
        <v>0</v>
      </c>
      <c r="BH1600" s="1">
        <v>28.11</v>
      </c>
      <c r="BI1600" s="1">
        <v>0</v>
      </c>
      <c r="BJ1600" s="1">
        <v>0</v>
      </c>
      <c r="BK1600" s="1">
        <v>0</v>
      </c>
      <c r="BL1600" s="1">
        <v>0</v>
      </c>
      <c r="BM1600" s="1">
        <v>0</v>
      </c>
      <c r="BN1600" s="1">
        <v>0</v>
      </c>
      <c r="BO1600" s="1">
        <v>0</v>
      </c>
      <c r="BP1600" s="1">
        <v>0</v>
      </c>
      <c r="BQ1600" s="1">
        <v>0</v>
      </c>
      <c r="BR1600" s="1">
        <v>0</v>
      </c>
      <c r="BS1600" s="1">
        <v>0</v>
      </c>
      <c r="BT1600" s="1">
        <v>0</v>
      </c>
      <c r="BU1600" s="1">
        <v>0</v>
      </c>
      <c r="BV1600" s="1">
        <v>0</v>
      </c>
      <c r="BW1600" s="1">
        <v>0</v>
      </c>
      <c r="BX1600" s="1">
        <v>0</v>
      </c>
      <c r="BY1600" s="1">
        <v>0</v>
      </c>
      <c r="BZ1600" s="1">
        <v>0</v>
      </c>
      <c r="CA1600" s="1">
        <v>0</v>
      </c>
      <c r="CB1600" s="1">
        <v>0</v>
      </c>
      <c r="CC1600" s="1">
        <v>0</v>
      </c>
      <c r="CD1600" s="1">
        <v>0</v>
      </c>
      <c r="CE1600" s="1">
        <v>0</v>
      </c>
      <c r="CF1600" s="1">
        <v>0</v>
      </c>
      <c r="CG1600" s="1">
        <v>0</v>
      </c>
      <c r="CH1600" s="1">
        <v>4.58</v>
      </c>
      <c r="CI1600" s="1">
        <v>0</v>
      </c>
      <c r="CJ1600" s="1">
        <v>0</v>
      </c>
      <c r="CK1600" s="1">
        <v>0</v>
      </c>
      <c r="CL1600" s="1">
        <v>0</v>
      </c>
      <c r="CM1600" s="1">
        <v>420</v>
      </c>
      <c r="CN1600" s="1">
        <v>420</v>
      </c>
      <c r="CO1600" s="1">
        <v>811</v>
      </c>
      <c r="CP1600" s="1">
        <v>957</v>
      </c>
      <c r="CQ1600" s="1">
        <v>0</v>
      </c>
      <c r="CR1600" s="1">
        <v>0</v>
      </c>
      <c r="CS1600" t="s">
        <v>116</v>
      </c>
      <c r="CT1600">
        <f t="shared" si="200"/>
        <v>0</v>
      </c>
      <c r="CU1600">
        <f t="shared" si="201"/>
        <v>0</v>
      </c>
      <c r="CV1600">
        <f t="shared" si="199"/>
        <v>0</v>
      </c>
      <c r="CW1600">
        <f t="shared" si="202"/>
        <v>0</v>
      </c>
      <c r="CX1600" s="4">
        <f t="shared" si="203"/>
        <v>340656837.5</v>
      </c>
      <c r="CY1600">
        <f t="shared" si="204"/>
        <v>0</v>
      </c>
      <c r="CZ1600">
        <f t="shared" si="205"/>
        <v>340601344</v>
      </c>
      <c r="DA1600">
        <f t="shared" si="206"/>
        <v>55493.5</v>
      </c>
    </row>
    <row r="1601" spans="1:105" x14ac:dyDescent="0.3">
      <c r="A1601" s="1">
        <v>34</v>
      </c>
      <c r="B1601" s="1" t="s">
        <v>103</v>
      </c>
      <c r="C1601" s="1">
        <v>2028</v>
      </c>
      <c r="D1601" s="1">
        <v>3</v>
      </c>
      <c r="E1601" s="1">
        <v>0</v>
      </c>
      <c r="F1601" s="1">
        <v>300</v>
      </c>
      <c r="G1601" s="1">
        <v>2.0407999999999999E-2</v>
      </c>
      <c r="H1601" s="1">
        <v>2013</v>
      </c>
      <c r="I1601" s="1" t="s">
        <v>98</v>
      </c>
      <c r="J1601" s="1" t="s">
        <v>99</v>
      </c>
      <c r="K1601" s="1" t="s">
        <v>100</v>
      </c>
      <c r="L1601" s="1" t="s">
        <v>101</v>
      </c>
      <c r="M1601" s="1" t="s">
        <v>101</v>
      </c>
      <c r="N1601" s="1" t="s">
        <v>101</v>
      </c>
      <c r="O1601" s="1" t="s">
        <v>102</v>
      </c>
      <c r="P1601" s="1">
        <v>42622</v>
      </c>
      <c r="Q1601" s="1">
        <v>9693947</v>
      </c>
      <c r="R1601" s="1">
        <v>0</v>
      </c>
      <c r="S1601" s="1">
        <v>9699842</v>
      </c>
      <c r="T1601" s="1">
        <v>302.02</v>
      </c>
      <c r="U1601" s="1">
        <v>0</v>
      </c>
      <c r="V1601" s="1">
        <v>0</v>
      </c>
      <c r="W1601" s="1">
        <v>6215.56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415775.13</v>
      </c>
      <c r="AD1601" s="1">
        <v>312480</v>
      </c>
      <c r="AE1601" s="1">
        <v>1097698</v>
      </c>
      <c r="AF1601" s="1">
        <v>3006492</v>
      </c>
      <c r="AG1601" s="1">
        <v>0</v>
      </c>
      <c r="AH1601" s="1">
        <v>0</v>
      </c>
      <c r="AI1601" s="1">
        <v>0</v>
      </c>
      <c r="AJ1601" s="1">
        <v>0</v>
      </c>
      <c r="AK1601" s="1">
        <v>3.09</v>
      </c>
      <c r="AL1601" s="1">
        <v>0</v>
      </c>
      <c r="AM1601" s="1">
        <v>0</v>
      </c>
      <c r="AN1601" s="1">
        <v>0</v>
      </c>
      <c r="AO1601" s="1">
        <v>331498816</v>
      </c>
      <c r="AP1601" s="1">
        <v>331661920</v>
      </c>
      <c r="AQ1601" s="1">
        <v>284032192</v>
      </c>
      <c r="AR1601" s="1">
        <v>47581220</v>
      </c>
      <c r="AS1601" s="1">
        <v>48301.71</v>
      </c>
      <c r="AT1601" s="1">
        <v>0</v>
      </c>
      <c r="AU1601" s="1">
        <v>9094.75</v>
      </c>
      <c r="AV1601" s="1">
        <v>172191.56</v>
      </c>
      <c r="AW1601" s="1">
        <v>0</v>
      </c>
      <c r="AX1601" s="1">
        <v>0</v>
      </c>
      <c r="AY1601" s="1">
        <v>49.57</v>
      </c>
      <c r="AZ1601" s="1">
        <v>37.83</v>
      </c>
      <c r="BA1601" s="1">
        <v>5.96</v>
      </c>
      <c r="BB1601" s="1">
        <v>0.86</v>
      </c>
      <c r="BC1601" s="1">
        <v>10.11</v>
      </c>
      <c r="BD1601" s="1">
        <v>30.11</v>
      </c>
      <c r="BE1601" s="1">
        <v>0</v>
      </c>
      <c r="BF1601" s="1">
        <v>0</v>
      </c>
      <c r="BG1601" s="1">
        <v>0</v>
      </c>
      <c r="BH1601" s="1">
        <v>27.7</v>
      </c>
      <c r="BI1601" s="1">
        <v>0</v>
      </c>
      <c r="BJ1601" s="1">
        <v>0</v>
      </c>
      <c r="BK1601" s="1">
        <v>20967</v>
      </c>
      <c r="BL1601" s="1">
        <v>0</v>
      </c>
      <c r="BM1601" s="1">
        <v>0</v>
      </c>
      <c r="BN1601" s="1">
        <v>0</v>
      </c>
      <c r="BO1601" s="1">
        <v>0</v>
      </c>
      <c r="BP1601" s="1">
        <v>0.01</v>
      </c>
      <c r="BQ1601" s="1">
        <v>0</v>
      </c>
      <c r="BR1601" s="1">
        <v>0</v>
      </c>
      <c r="BS1601" s="1">
        <v>0.01</v>
      </c>
      <c r="BT1601" s="1">
        <v>1.6666670000000001E-2</v>
      </c>
      <c r="BU1601" s="1">
        <v>0</v>
      </c>
      <c r="BV1601" s="1">
        <v>0</v>
      </c>
      <c r="BW1601" s="1">
        <v>1.6666670000000001E-2</v>
      </c>
      <c r="BX1601" s="1">
        <v>0</v>
      </c>
      <c r="BY1601" s="1">
        <v>0</v>
      </c>
      <c r="BZ1601" s="1">
        <v>0</v>
      </c>
      <c r="CA1601" s="1">
        <v>0</v>
      </c>
      <c r="CB1601" s="1">
        <v>0</v>
      </c>
      <c r="CC1601" s="1">
        <v>0</v>
      </c>
      <c r="CD1601" s="1">
        <v>0</v>
      </c>
      <c r="CE1601" s="1">
        <v>0</v>
      </c>
      <c r="CF1601" s="1">
        <v>0</v>
      </c>
      <c r="CG1601" s="1">
        <v>0</v>
      </c>
      <c r="CH1601" s="1">
        <v>4.7</v>
      </c>
      <c r="CI1601" s="1">
        <v>0</v>
      </c>
      <c r="CJ1601" s="1">
        <v>0</v>
      </c>
      <c r="CK1601" s="1">
        <v>0</v>
      </c>
      <c r="CL1601" s="1">
        <v>0</v>
      </c>
      <c r="CM1601" s="1">
        <v>420</v>
      </c>
      <c r="CN1601" s="1">
        <v>420</v>
      </c>
      <c r="CO1601" s="1">
        <v>811</v>
      </c>
      <c r="CP1601" s="1">
        <v>957</v>
      </c>
      <c r="CQ1601" s="1">
        <v>0</v>
      </c>
      <c r="CR1601" s="1">
        <v>0</v>
      </c>
      <c r="CS1601" t="s">
        <v>116</v>
      </c>
      <c r="CT1601">
        <f t="shared" si="200"/>
        <v>0</v>
      </c>
      <c r="CU1601">
        <f t="shared" si="201"/>
        <v>0</v>
      </c>
      <c r="CV1601">
        <f t="shared" si="199"/>
        <v>0</v>
      </c>
      <c r="CW1601">
        <f t="shared" si="202"/>
        <v>0</v>
      </c>
      <c r="CX1601" s="4">
        <f t="shared" si="203"/>
        <v>331671014.75</v>
      </c>
      <c r="CY1601">
        <f t="shared" si="204"/>
        <v>0</v>
      </c>
      <c r="CZ1601">
        <f t="shared" si="205"/>
        <v>331661920</v>
      </c>
      <c r="DA1601">
        <f t="shared" si="206"/>
        <v>9094.75</v>
      </c>
    </row>
    <row r="1602" spans="1:105" x14ac:dyDescent="0.3">
      <c r="A1602" s="1">
        <v>34</v>
      </c>
      <c r="B1602" s="1" t="s">
        <v>103</v>
      </c>
      <c r="C1602" s="1">
        <v>2028</v>
      </c>
      <c r="D1602" s="1">
        <v>4</v>
      </c>
      <c r="E1602" s="1">
        <v>0</v>
      </c>
      <c r="F1602" s="1">
        <v>300</v>
      </c>
      <c r="G1602" s="1">
        <v>2.0407999999999999E-2</v>
      </c>
      <c r="H1602" s="1">
        <v>2013</v>
      </c>
      <c r="I1602" s="1" t="s">
        <v>98</v>
      </c>
      <c r="J1602" s="1" t="s">
        <v>99</v>
      </c>
      <c r="K1602" s="1" t="s">
        <v>100</v>
      </c>
      <c r="L1602" s="1" t="s">
        <v>101</v>
      </c>
      <c r="M1602" s="1" t="s">
        <v>101</v>
      </c>
      <c r="N1602" s="1" t="s">
        <v>101</v>
      </c>
      <c r="O1602" s="1" t="s">
        <v>102</v>
      </c>
      <c r="P1602" s="1">
        <v>42622</v>
      </c>
      <c r="Q1602" s="1">
        <v>8544005</v>
      </c>
      <c r="R1602" s="1">
        <v>0</v>
      </c>
      <c r="S1602" s="1">
        <v>8548732</v>
      </c>
      <c r="T1602" s="1">
        <v>245.46</v>
      </c>
      <c r="U1602" s="1">
        <v>0</v>
      </c>
      <c r="V1602" s="1">
        <v>0</v>
      </c>
      <c r="W1602" s="1">
        <v>4960.1099999999997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398973.31</v>
      </c>
      <c r="AD1602" s="1">
        <v>302400</v>
      </c>
      <c r="AE1602" s="1">
        <v>1043353.06</v>
      </c>
      <c r="AF1602" s="1">
        <v>2826704.75</v>
      </c>
      <c r="AG1602" s="1">
        <v>0</v>
      </c>
      <c r="AH1602" s="1">
        <v>0</v>
      </c>
      <c r="AI1602" s="1">
        <v>0</v>
      </c>
      <c r="AJ1602" s="1">
        <v>0</v>
      </c>
      <c r="AK1602" s="1">
        <v>1.07</v>
      </c>
      <c r="AL1602" s="1">
        <v>0</v>
      </c>
      <c r="AM1602" s="1">
        <v>0</v>
      </c>
      <c r="AN1602" s="1">
        <v>0</v>
      </c>
      <c r="AO1602" s="1">
        <v>290042336</v>
      </c>
      <c r="AP1602" s="1">
        <v>290164512</v>
      </c>
      <c r="AQ1602" s="1">
        <v>249008944</v>
      </c>
      <c r="AR1602" s="1">
        <v>41095744</v>
      </c>
      <c r="AS1602" s="1">
        <v>59586.25</v>
      </c>
      <c r="AT1602" s="1">
        <v>0</v>
      </c>
      <c r="AU1602" s="1">
        <v>7386.39</v>
      </c>
      <c r="AV1602" s="1">
        <v>129580.19</v>
      </c>
      <c r="AW1602" s="1">
        <v>0</v>
      </c>
      <c r="AX1602" s="1">
        <v>0</v>
      </c>
      <c r="AY1602" s="1">
        <v>49.82</v>
      </c>
      <c r="AZ1602" s="1">
        <v>37.340000000000003</v>
      </c>
      <c r="BA1602" s="1">
        <v>6.34</v>
      </c>
      <c r="BB1602" s="1">
        <v>1.23</v>
      </c>
      <c r="BC1602" s="1">
        <v>10.52</v>
      </c>
      <c r="BD1602" s="1">
        <v>30.09</v>
      </c>
      <c r="BE1602" s="1">
        <v>0</v>
      </c>
      <c r="BF1602" s="1">
        <v>0</v>
      </c>
      <c r="BG1602" s="1">
        <v>0</v>
      </c>
      <c r="BH1602" s="1">
        <v>26.12</v>
      </c>
      <c r="BI1602" s="1">
        <v>0</v>
      </c>
      <c r="BJ1602" s="1">
        <v>0</v>
      </c>
      <c r="BK1602" s="1">
        <v>20967</v>
      </c>
      <c r="BL1602" s="1">
        <v>0</v>
      </c>
      <c r="BM1602" s="1">
        <v>0</v>
      </c>
      <c r="BN1602" s="1">
        <v>0</v>
      </c>
      <c r="BO1602" s="1">
        <v>0</v>
      </c>
      <c r="BP1602" s="1">
        <v>3.3333299999999998E-3</v>
      </c>
      <c r="BQ1602" s="1">
        <v>0</v>
      </c>
      <c r="BR1602" s="1">
        <v>0</v>
      </c>
      <c r="BS1602" s="1">
        <v>3.3333299999999998E-3</v>
      </c>
      <c r="BT1602" s="1">
        <v>6.6666700000000004E-3</v>
      </c>
      <c r="BU1602" s="1">
        <v>0</v>
      </c>
      <c r="BV1602" s="1">
        <v>0</v>
      </c>
      <c r="BW1602" s="1">
        <v>6.6666700000000004E-3</v>
      </c>
      <c r="BX1602" s="1">
        <v>0</v>
      </c>
      <c r="BY1602" s="1">
        <v>0</v>
      </c>
      <c r="BZ1602" s="1">
        <v>0</v>
      </c>
      <c r="CA1602" s="1">
        <v>0</v>
      </c>
      <c r="CB1602" s="1">
        <v>0</v>
      </c>
      <c r="CC1602" s="1">
        <v>0</v>
      </c>
      <c r="CD1602" s="1">
        <v>0</v>
      </c>
      <c r="CE1602" s="1">
        <v>0</v>
      </c>
      <c r="CF1602" s="1">
        <v>0</v>
      </c>
      <c r="CG1602" s="1">
        <v>0</v>
      </c>
      <c r="CH1602" s="1">
        <v>4.72</v>
      </c>
      <c r="CI1602" s="1">
        <v>0</v>
      </c>
      <c r="CJ1602" s="1">
        <v>0</v>
      </c>
      <c r="CK1602" s="1">
        <v>0</v>
      </c>
      <c r="CL1602" s="1">
        <v>0</v>
      </c>
      <c r="CM1602" s="1">
        <v>420</v>
      </c>
      <c r="CN1602" s="1">
        <v>420</v>
      </c>
      <c r="CO1602" s="1">
        <v>811</v>
      </c>
      <c r="CP1602" s="1">
        <v>957</v>
      </c>
      <c r="CQ1602" s="1">
        <v>0</v>
      </c>
      <c r="CR1602" s="1">
        <v>0</v>
      </c>
      <c r="CS1602" t="s">
        <v>116</v>
      </c>
      <c r="CT1602">
        <f t="shared" si="200"/>
        <v>0</v>
      </c>
      <c r="CU1602">
        <f t="shared" si="201"/>
        <v>0</v>
      </c>
      <c r="CV1602">
        <f t="shared" si="199"/>
        <v>0</v>
      </c>
      <c r="CW1602">
        <f t="shared" si="202"/>
        <v>0</v>
      </c>
      <c r="CX1602" s="4">
        <f t="shared" si="203"/>
        <v>290171898.38999999</v>
      </c>
      <c r="CY1602">
        <f t="shared" si="204"/>
        <v>0</v>
      </c>
      <c r="CZ1602">
        <f t="shared" si="205"/>
        <v>290164512</v>
      </c>
      <c r="DA1602">
        <f t="shared" si="206"/>
        <v>7386.39</v>
      </c>
    </row>
    <row r="1603" spans="1:105" x14ac:dyDescent="0.3">
      <c r="A1603" s="1">
        <v>34</v>
      </c>
      <c r="B1603" s="1" t="s">
        <v>103</v>
      </c>
      <c r="C1603" s="1">
        <v>2028</v>
      </c>
      <c r="D1603" s="1">
        <v>5</v>
      </c>
      <c r="E1603" s="1">
        <v>0</v>
      </c>
      <c r="F1603" s="1">
        <v>300</v>
      </c>
      <c r="G1603" s="1">
        <v>2.0407999999999999E-2</v>
      </c>
      <c r="H1603" s="1">
        <v>2013</v>
      </c>
      <c r="I1603" s="1" t="s">
        <v>98</v>
      </c>
      <c r="J1603" s="1" t="s">
        <v>99</v>
      </c>
      <c r="K1603" s="1" t="s">
        <v>100</v>
      </c>
      <c r="L1603" s="1" t="s">
        <v>101</v>
      </c>
      <c r="M1603" s="1" t="s">
        <v>101</v>
      </c>
      <c r="N1603" s="1" t="s">
        <v>101</v>
      </c>
      <c r="O1603" s="1" t="s">
        <v>102</v>
      </c>
      <c r="P1603" s="1">
        <v>42622</v>
      </c>
      <c r="Q1603" s="1">
        <v>9567155</v>
      </c>
      <c r="R1603" s="1">
        <v>0</v>
      </c>
      <c r="S1603" s="1">
        <v>9572361</v>
      </c>
      <c r="T1603" s="1">
        <v>357.45</v>
      </c>
      <c r="U1603" s="1">
        <v>0</v>
      </c>
      <c r="V1603" s="1">
        <v>0</v>
      </c>
      <c r="W1603" s="1">
        <v>5603.45</v>
      </c>
      <c r="X1603" s="1">
        <v>0</v>
      </c>
      <c r="Y1603" s="1">
        <v>0</v>
      </c>
      <c r="Z1603" s="1">
        <v>0</v>
      </c>
      <c r="AA1603" s="1">
        <v>0</v>
      </c>
      <c r="AB1603" s="1">
        <v>4.67</v>
      </c>
      <c r="AC1603" s="1">
        <v>511857.63</v>
      </c>
      <c r="AD1603" s="1">
        <v>312480</v>
      </c>
      <c r="AE1603" s="1">
        <v>1675842.75</v>
      </c>
      <c r="AF1603" s="1">
        <v>3603935.25</v>
      </c>
      <c r="AG1603" s="1">
        <v>0</v>
      </c>
      <c r="AH1603" s="1">
        <v>0</v>
      </c>
      <c r="AI1603" s="1">
        <v>0</v>
      </c>
      <c r="AJ1603" s="1">
        <v>0</v>
      </c>
      <c r="AK1603" s="1">
        <v>26.78</v>
      </c>
      <c r="AL1603" s="1">
        <v>0</v>
      </c>
      <c r="AM1603" s="1">
        <v>0</v>
      </c>
      <c r="AN1603" s="1">
        <v>0</v>
      </c>
      <c r="AO1603" s="1">
        <v>318835296</v>
      </c>
      <c r="AP1603" s="1">
        <v>320659168</v>
      </c>
      <c r="AQ1603" s="1">
        <v>274846720</v>
      </c>
      <c r="AR1603" s="1">
        <v>45740224</v>
      </c>
      <c r="AS1603" s="1">
        <v>72100.350000000006</v>
      </c>
      <c r="AT1603" s="1">
        <v>0</v>
      </c>
      <c r="AU1603" s="1">
        <v>118398.94</v>
      </c>
      <c r="AV1603" s="1">
        <v>1942265.88</v>
      </c>
      <c r="AW1603" s="1">
        <v>0</v>
      </c>
      <c r="AX1603" s="1">
        <v>0</v>
      </c>
      <c r="AY1603" s="1">
        <v>50.84</v>
      </c>
      <c r="AZ1603" s="1">
        <v>39.54</v>
      </c>
      <c r="BA1603" s="1">
        <v>3.88</v>
      </c>
      <c r="BB1603" s="1">
        <v>0.68</v>
      </c>
      <c r="BC1603" s="1">
        <v>9.99</v>
      </c>
      <c r="BD1603" s="1">
        <v>331.23</v>
      </c>
      <c r="BE1603" s="1">
        <v>0</v>
      </c>
      <c r="BF1603" s="1">
        <v>0</v>
      </c>
      <c r="BG1603" s="1">
        <v>0</v>
      </c>
      <c r="BH1603" s="1">
        <v>346.62</v>
      </c>
      <c r="BI1603" s="1">
        <v>0</v>
      </c>
      <c r="BJ1603" s="1">
        <v>0</v>
      </c>
      <c r="BK1603" s="1">
        <v>20967</v>
      </c>
      <c r="BL1603" s="1">
        <v>0</v>
      </c>
      <c r="BM1603" s="1">
        <v>0</v>
      </c>
      <c r="BN1603" s="1">
        <v>0</v>
      </c>
      <c r="BO1603" s="1">
        <v>0</v>
      </c>
      <c r="BP1603" s="1">
        <v>0.05</v>
      </c>
      <c r="BQ1603" s="1">
        <v>0</v>
      </c>
      <c r="BR1603" s="1">
        <v>0</v>
      </c>
      <c r="BS1603" s="1">
        <v>0.05</v>
      </c>
      <c r="BT1603" s="1">
        <v>0.08</v>
      </c>
      <c r="BU1603" s="1">
        <v>0</v>
      </c>
      <c r="BV1603" s="1">
        <v>0</v>
      </c>
      <c r="BW1603" s="1">
        <v>0.08</v>
      </c>
      <c r="BX1603" s="1">
        <v>0</v>
      </c>
      <c r="BY1603" s="1">
        <v>0.02</v>
      </c>
      <c r="BZ1603" s="1">
        <v>0</v>
      </c>
      <c r="CA1603" s="1">
        <v>0</v>
      </c>
      <c r="CB1603" s="1">
        <v>0</v>
      </c>
      <c r="CC1603" s="1">
        <v>0</v>
      </c>
      <c r="CD1603" s="1">
        <v>0</v>
      </c>
      <c r="CE1603" s="1">
        <v>0</v>
      </c>
      <c r="CF1603" s="1">
        <v>0.01</v>
      </c>
      <c r="CG1603" s="1">
        <v>0.01</v>
      </c>
      <c r="CH1603" s="1">
        <v>4.4800000000000004</v>
      </c>
      <c r="CI1603" s="1">
        <v>0</v>
      </c>
      <c r="CJ1603" s="1">
        <v>0</v>
      </c>
      <c r="CK1603" s="1">
        <v>0</v>
      </c>
      <c r="CL1603" s="1">
        <v>0</v>
      </c>
      <c r="CM1603" s="1">
        <v>420</v>
      </c>
      <c r="CN1603" s="1">
        <v>420</v>
      </c>
      <c r="CO1603" s="1">
        <v>811</v>
      </c>
      <c r="CP1603" s="1">
        <v>957</v>
      </c>
      <c r="CQ1603" s="1">
        <v>0</v>
      </c>
      <c r="CR1603" s="1">
        <v>0</v>
      </c>
      <c r="CS1603" t="s">
        <v>116</v>
      </c>
      <c r="CT1603">
        <f t="shared" si="200"/>
        <v>0</v>
      </c>
      <c r="CU1603">
        <f t="shared" si="201"/>
        <v>0</v>
      </c>
      <c r="CV1603">
        <f t="shared" si="199"/>
        <v>0</v>
      </c>
      <c r="CW1603">
        <f t="shared" si="202"/>
        <v>0</v>
      </c>
      <c r="CX1603" s="4">
        <f t="shared" si="203"/>
        <v>320777566.94</v>
      </c>
      <c r="CY1603">
        <f t="shared" si="204"/>
        <v>0</v>
      </c>
      <c r="CZ1603">
        <f t="shared" si="205"/>
        <v>320659168</v>
      </c>
      <c r="DA1603">
        <f t="shared" si="206"/>
        <v>118398.94</v>
      </c>
    </row>
    <row r="1604" spans="1:105" x14ac:dyDescent="0.3">
      <c r="A1604" s="1">
        <v>34</v>
      </c>
      <c r="B1604" s="1" t="s">
        <v>103</v>
      </c>
      <c r="C1604" s="1">
        <v>2028</v>
      </c>
      <c r="D1604" s="1">
        <v>6</v>
      </c>
      <c r="E1604" s="1">
        <v>0</v>
      </c>
      <c r="F1604" s="1">
        <v>300</v>
      </c>
      <c r="G1604" s="1">
        <v>2.0407999999999999E-2</v>
      </c>
      <c r="H1604" s="1">
        <v>2013</v>
      </c>
      <c r="I1604" s="1" t="s">
        <v>98</v>
      </c>
      <c r="J1604" s="1" t="s">
        <v>99</v>
      </c>
      <c r="K1604" s="1" t="s">
        <v>100</v>
      </c>
      <c r="L1604" s="1" t="s">
        <v>101</v>
      </c>
      <c r="M1604" s="1" t="s">
        <v>101</v>
      </c>
      <c r="N1604" s="1" t="s">
        <v>101</v>
      </c>
      <c r="O1604" s="1" t="s">
        <v>102</v>
      </c>
      <c r="P1604" s="1">
        <v>42622</v>
      </c>
      <c r="Q1604" s="1">
        <v>10655676</v>
      </c>
      <c r="R1604" s="1">
        <v>0</v>
      </c>
      <c r="S1604" s="1">
        <v>10838397</v>
      </c>
      <c r="T1604" s="1">
        <v>13809.28</v>
      </c>
      <c r="U1604" s="1">
        <v>0</v>
      </c>
      <c r="V1604" s="1">
        <v>0</v>
      </c>
      <c r="W1604" s="1">
        <v>196537.81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522168.47</v>
      </c>
      <c r="AD1604" s="1">
        <v>302400</v>
      </c>
      <c r="AE1604" s="1">
        <v>1284674.6299999999</v>
      </c>
      <c r="AF1604" s="1">
        <v>2916405.25</v>
      </c>
      <c r="AG1604" s="1">
        <v>0</v>
      </c>
      <c r="AH1604" s="1">
        <v>0</v>
      </c>
      <c r="AI1604" s="1">
        <v>0</v>
      </c>
      <c r="AJ1604" s="1">
        <v>0</v>
      </c>
      <c r="AK1604" s="1">
        <v>0.83</v>
      </c>
      <c r="AL1604" s="1">
        <v>0</v>
      </c>
      <c r="AM1604" s="1">
        <v>0</v>
      </c>
      <c r="AN1604" s="1">
        <v>0</v>
      </c>
      <c r="AO1604" s="1">
        <v>363274624</v>
      </c>
      <c r="AP1604" s="1">
        <v>367894688</v>
      </c>
      <c r="AQ1604" s="1">
        <v>315966656</v>
      </c>
      <c r="AR1604" s="1">
        <v>51774088</v>
      </c>
      <c r="AS1604" s="1">
        <v>153756.64000000001</v>
      </c>
      <c r="AT1604" s="1">
        <v>0</v>
      </c>
      <c r="AU1604" s="1">
        <v>886615.88</v>
      </c>
      <c r="AV1604" s="1">
        <v>5506674.5</v>
      </c>
      <c r="AW1604" s="1">
        <v>0</v>
      </c>
      <c r="AX1604" s="1">
        <v>0</v>
      </c>
      <c r="AY1604" s="1">
        <v>95.95</v>
      </c>
      <c r="AZ1604" s="1">
        <v>51.11</v>
      </c>
      <c r="BA1604" s="1">
        <v>21.99</v>
      </c>
      <c r="BB1604" s="1">
        <v>5.34</v>
      </c>
      <c r="BC1604" s="1">
        <v>44.77</v>
      </c>
      <c r="BD1604" s="1">
        <v>64.2</v>
      </c>
      <c r="BE1604" s="1">
        <v>0</v>
      </c>
      <c r="BF1604" s="1">
        <v>0</v>
      </c>
      <c r="BG1604" s="1">
        <v>0</v>
      </c>
      <c r="BH1604" s="1">
        <v>28.02</v>
      </c>
      <c r="BI1604" s="1">
        <v>0</v>
      </c>
      <c r="BJ1604" s="1">
        <v>0</v>
      </c>
      <c r="BK1604" s="1">
        <v>20967</v>
      </c>
      <c r="BL1604" s="1">
        <v>0</v>
      </c>
      <c r="BM1604" s="1">
        <v>0</v>
      </c>
      <c r="BN1604" s="1">
        <v>0</v>
      </c>
      <c r="BO1604" s="1">
        <v>0</v>
      </c>
      <c r="BP1604" s="1">
        <v>3.3333299999999998E-3</v>
      </c>
      <c r="BQ1604" s="1">
        <v>0</v>
      </c>
      <c r="BR1604" s="1">
        <v>0</v>
      </c>
      <c r="BS1604" s="1">
        <v>3.3333299999999998E-3</v>
      </c>
      <c r="BT1604" s="1">
        <v>0.01</v>
      </c>
      <c r="BU1604" s="1">
        <v>0</v>
      </c>
      <c r="BV1604" s="1">
        <v>0</v>
      </c>
      <c r="BW1604" s="1">
        <v>0.01</v>
      </c>
      <c r="BX1604" s="1">
        <v>0</v>
      </c>
      <c r="BY1604" s="1">
        <v>0</v>
      </c>
      <c r="BZ1604" s="1">
        <v>0</v>
      </c>
      <c r="CA1604" s="1">
        <v>0</v>
      </c>
      <c r="CB1604" s="1">
        <v>0</v>
      </c>
      <c r="CC1604" s="1">
        <v>0</v>
      </c>
      <c r="CD1604" s="1">
        <v>0</v>
      </c>
      <c r="CE1604" s="1">
        <v>0</v>
      </c>
      <c r="CF1604" s="1">
        <v>0</v>
      </c>
      <c r="CG1604" s="1">
        <v>0</v>
      </c>
      <c r="CH1604" s="1">
        <v>4.7</v>
      </c>
      <c r="CI1604" s="1">
        <v>0</v>
      </c>
      <c r="CJ1604" s="1">
        <v>0</v>
      </c>
      <c r="CK1604" s="1">
        <v>0</v>
      </c>
      <c r="CL1604" s="1">
        <v>0</v>
      </c>
      <c r="CM1604" s="1">
        <v>420</v>
      </c>
      <c r="CN1604" s="1">
        <v>420</v>
      </c>
      <c r="CO1604" s="1">
        <v>811</v>
      </c>
      <c r="CP1604" s="1">
        <v>957</v>
      </c>
      <c r="CQ1604" s="1">
        <v>0</v>
      </c>
      <c r="CR1604" s="1">
        <v>0</v>
      </c>
      <c r="CS1604" t="s">
        <v>116</v>
      </c>
      <c r="CT1604">
        <f t="shared" si="200"/>
        <v>0</v>
      </c>
      <c r="CU1604">
        <f t="shared" si="201"/>
        <v>0</v>
      </c>
      <c r="CV1604">
        <f t="shared" ref="CV1604:CV1667" si="207">G1604*AJ1604</f>
        <v>0</v>
      </c>
      <c r="CW1604">
        <f t="shared" si="202"/>
        <v>0</v>
      </c>
      <c r="CX1604" s="4">
        <f t="shared" si="203"/>
        <v>368781303.88</v>
      </c>
      <c r="CY1604">
        <f t="shared" si="204"/>
        <v>0</v>
      </c>
      <c r="CZ1604">
        <f t="shared" si="205"/>
        <v>367894688</v>
      </c>
      <c r="DA1604">
        <f t="shared" si="206"/>
        <v>886615.88</v>
      </c>
    </row>
    <row r="1605" spans="1:105" x14ac:dyDescent="0.3">
      <c r="A1605" s="1">
        <v>34</v>
      </c>
      <c r="B1605" s="1" t="s">
        <v>103</v>
      </c>
      <c r="C1605" s="1">
        <v>2028</v>
      </c>
      <c r="D1605" s="1">
        <v>7</v>
      </c>
      <c r="E1605" s="1">
        <v>0</v>
      </c>
      <c r="F1605" s="1">
        <v>300</v>
      </c>
      <c r="G1605" s="1">
        <v>2.0407999999999999E-2</v>
      </c>
      <c r="H1605" s="1">
        <v>2013</v>
      </c>
      <c r="I1605" s="1" t="s">
        <v>98</v>
      </c>
      <c r="J1605" s="1" t="s">
        <v>99</v>
      </c>
      <c r="K1605" s="1" t="s">
        <v>100</v>
      </c>
      <c r="L1605" s="1" t="s">
        <v>101</v>
      </c>
      <c r="M1605" s="1" t="s">
        <v>101</v>
      </c>
      <c r="N1605" s="1" t="s">
        <v>101</v>
      </c>
      <c r="O1605" s="1" t="s">
        <v>102</v>
      </c>
      <c r="P1605" s="1">
        <v>42622</v>
      </c>
      <c r="Q1605" s="1">
        <v>11586067</v>
      </c>
      <c r="R1605" s="1">
        <v>0</v>
      </c>
      <c r="S1605" s="1">
        <v>11674958</v>
      </c>
      <c r="T1605" s="1">
        <v>75385.789999999994</v>
      </c>
      <c r="U1605" s="1">
        <v>0</v>
      </c>
      <c r="V1605" s="1">
        <v>0</v>
      </c>
      <c r="W1605" s="1">
        <v>164242.53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608577.93999999994</v>
      </c>
      <c r="AD1605" s="1">
        <v>312480</v>
      </c>
      <c r="AE1605" s="1">
        <v>1391846.38</v>
      </c>
      <c r="AF1605" s="1">
        <v>2958578.25</v>
      </c>
      <c r="AG1605" s="1">
        <v>0</v>
      </c>
      <c r="AH1605" s="1">
        <v>0</v>
      </c>
      <c r="AI1605" s="1">
        <v>0</v>
      </c>
      <c r="AJ1605" s="1">
        <v>0</v>
      </c>
      <c r="AK1605" s="1">
        <v>5.59</v>
      </c>
      <c r="AL1605" s="1">
        <v>0</v>
      </c>
      <c r="AM1605" s="1">
        <v>0</v>
      </c>
      <c r="AN1605" s="1">
        <v>0</v>
      </c>
      <c r="AO1605" s="1">
        <v>403349248</v>
      </c>
      <c r="AP1605" s="1">
        <v>397217312</v>
      </c>
      <c r="AQ1605" s="1">
        <v>341571104</v>
      </c>
      <c r="AR1605" s="1">
        <v>55441708</v>
      </c>
      <c r="AS1605" s="1">
        <v>204600.16</v>
      </c>
      <c r="AT1605" s="1">
        <v>0</v>
      </c>
      <c r="AU1605" s="1">
        <v>10580107</v>
      </c>
      <c r="AV1605" s="1">
        <v>4448176</v>
      </c>
      <c r="AW1605" s="1">
        <v>0</v>
      </c>
      <c r="AX1605" s="1">
        <v>0</v>
      </c>
      <c r="AY1605" s="1">
        <v>156.18</v>
      </c>
      <c r="AZ1605" s="1">
        <v>126.11</v>
      </c>
      <c r="BA1605" s="1">
        <v>41.86</v>
      </c>
      <c r="BB1605" s="1">
        <v>9.81</v>
      </c>
      <c r="BC1605" s="1">
        <v>89.33</v>
      </c>
      <c r="BD1605" s="1">
        <v>140.35</v>
      </c>
      <c r="BE1605" s="1">
        <v>0</v>
      </c>
      <c r="BF1605" s="1">
        <v>0</v>
      </c>
      <c r="BG1605" s="1">
        <v>0</v>
      </c>
      <c r="BH1605" s="1">
        <v>27.08</v>
      </c>
      <c r="BI1605" s="1">
        <v>0</v>
      </c>
      <c r="BJ1605" s="1">
        <v>0</v>
      </c>
      <c r="BK1605" s="1">
        <v>20967</v>
      </c>
      <c r="BL1605" s="1">
        <v>0</v>
      </c>
      <c r="BM1605" s="1">
        <v>0</v>
      </c>
      <c r="BN1605" s="1">
        <v>0</v>
      </c>
      <c r="BO1605" s="1">
        <v>0</v>
      </c>
      <c r="BP1605" s="1">
        <v>2.666667E-2</v>
      </c>
      <c r="BQ1605" s="1">
        <v>0</v>
      </c>
      <c r="BR1605" s="1">
        <v>0</v>
      </c>
      <c r="BS1605" s="1">
        <v>2.666667E-2</v>
      </c>
      <c r="BT1605" s="1">
        <v>4.666667E-2</v>
      </c>
      <c r="BU1605" s="1">
        <v>0</v>
      </c>
      <c r="BV1605" s="1">
        <v>0</v>
      </c>
      <c r="BW1605" s="1">
        <v>4.666667E-2</v>
      </c>
      <c r="BX1605" s="1">
        <v>0</v>
      </c>
      <c r="BY1605" s="1">
        <v>0</v>
      </c>
      <c r="BZ1605" s="1">
        <v>0</v>
      </c>
      <c r="CA1605" s="1">
        <v>0</v>
      </c>
      <c r="CB1605" s="1">
        <v>0</v>
      </c>
      <c r="CC1605" s="1">
        <v>0</v>
      </c>
      <c r="CD1605" s="1">
        <v>0</v>
      </c>
      <c r="CE1605" s="1">
        <v>0</v>
      </c>
      <c r="CF1605" s="1">
        <v>0</v>
      </c>
      <c r="CG1605" s="1">
        <v>0</v>
      </c>
      <c r="CH1605" s="1">
        <v>4.79</v>
      </c>
      <c r="CI1605" s="1">
        <v>0</v>
      </c>
      <c r="CJ1605" s="1">
        <v>0</v>
      </c>
      <c r="CK1605" s="1">
        <v>0</v>
      </c>
      <c r="CL1605" s="1">
        <v>0</v>
      </c>
      <c r="CM1605" s="1">
        <v>420</v>
      </c>
      <c r="CN1605" s="1">
        <v>420</v>
      </c>
      <c r="CO1605" s="1">
        <v>811</v>
      </c>
      <c r="CP1605" s="1">
        <v>957</v>
      </c>
      <c r="CQ1605" s="1">
        <v>0</v>
      </c>
      <c r="CR1605" s="1">
        <v>0</v>
      </c>
      <c r="CS1605" t="s">
        <v>116</v>
      </c>
      <c r="CT1605">
        <f t="shared" si="200"/>
        <v>0</v>
      </c>
      <c r="CU1605">
        <f t="shared" si="201"/>
        <v>0</v>
      </c>
      <c r="CV1605">
        <f t="shared" si="207"/>
        <v>0</v>
      </c>
      <c r="CW1605">
        <f t="shared" si="202"/>
        <v>0</v>
      </c>
      <c r="CX1605" s="4">
        <f t="shared" si="203"/>
        <v>407797419</v>
      </c>
      <c r="CY1605">
        <f t="shared" si="204"/>
        <v>0</v>
      </c>
      <c r="CZ1605">
        <f t="shared" si="205"/>
        <v>397217312</v>
      </c>
      <c r="DA1605">
        <f t="shared" si="206"/>
        <v>10580107</v>
      </c>
    </row>
    <row r="1606" spans="1:105" x14ac:dyDescent="0.3">
      <c r="A1606" s="1">
        <v>34</v>
      </c>
      <c r="B1606" s="1" t="s">
        <v>103</v>
      </c>
      <c r="C1606" s="1">
        <v>2028</v>
      </c>
      <c r="D1606" s="1">
        <v>8</v>
      </c>
      <c r="E1606" s="1">
        <v>0</v>
      </c>
      <c r="F1606" s="1">
        <v>300</v>
      </c>
      <c r="G1606" s="1">
        <v>2.0407999999999999E-2</v>
      </c>
      <c r="H1606" s="1">
        <v>2013</v>
      </c>
      <c r="I1606" s="1" t="s">
        <v>98</v>
      </c>
      <c r="J1606" s="1" t="s">
        <v>99</v>
      </c>
      <c r="K1606" s="1" t="s">
        <v>100</v>
      </c>
      <c r="L1606" s="1" t="s">
        <v>101</v>
      </c>
      <c r="M1606" s="1" t="s">
        <v>101</v>
      </c>
      <c r="N1606" s="1" t="s">
        <v>101</v>
      </c>
      <c r="O1606" s="1" t="s">
        <v>102</v>
      </c>
      <c r="P1606" s="1">
        <v>42622</v>
      </c>
      <c r="Q1606" s="1">
        <v>11414975</v>
      </c>
      <c r="R1606" s="1">
        <v>0</v>
      </c>
      <c r="S1606" s="1">
        <v>11548291</v>
      </c>
      <c r="T1606" s="1">
        <v>32657.19</v>
      </c>
      <c r="U1606" s="1">
        <v>0</v>
      </c>
      <c r="V1606" s="1">
        <v>0</v>
      </c>
      <c r="W1606" s="1">
        <v>166006.70000000001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551216.81000000006</v>
      </c>
      <c r="AD1606" s="1">
        <v>312480</v>
      </c>
      <c r="AE1606" s="1">
        <v>1330032.6299999999</v>
      </c>
      <c r="AF1606" s="1">
        <v>2939542.25</v>
      </c>
      <c r="AG1606" s="1">
        <v>0</v>
      </c>
      <c r="AH1606" s="1">
        <v>0</v>
      </c>
      <c r="AI1606" s="1">
        <v>0</v>
      </c>
      <c r="AJ1606" s="1">
        <v>0</v>
      </c>
      <c r="AK1606" s="1">
        <v>0.6</v>
      </c>
      <c r="AL1606" s="1">
        <v>0</v>
      </c>
      <c r="AM1606" s="1">
        <v>0</v>
      </c>
      <c r="AN1606" s="1">
        <v>0</v>
      </c>
      <c r="AO1606" s="1">
        <v>391196960</v>
      </c>
      <c r="AP1606" s="1">
        <v>393642080</v>
      </c>
      <c r="AQ1606" s="1">
        <v>338338496</v>
      </c>
      <c r="AR1606" s="1">
        <v>55102388</v>
      </c>
      <c r="AS1606" s="1">
        <v>201178.91</v>
      </c>
      <c r="AT1606" s="1">
        <v>0</v>
      </c>
      <c r="AU1606" s="1">
        <v>2310171.25</v>
      </c>
      <c r="AV1606" s="1">
        <v>4755288.5</v>
      </c>
      <c r="AW1606" s="1">
        <v>0</v>
      </c>
      <c r="AX1606" s="1">
        <v>0</v>
      </c>
      <c r="AY1606" s="1">
        <v>121.63</v>
      </c>
      <c r="AZ1606" s="1">
        <v>72.92</v>
      </c>
      <c r="BA1606" s="1">
        <v>31.61</v>
      </c>
      <c r="BB1606" s="1">
        <v>7.74</v>
      </c>
      <c r="BC1606" s="1">
        <v>64.569999999999993</v>
      </c>
      <c r="BD1606" s="1">
        <v>70.739999999999995</v>
      </c>
      <c r="BE1606" s="1">
        <v>0</v>
      </c>
      <c r="BF1606" s="1">
        <v>0</v>
      </c>
      <c r="BG1606" s="1">
        <v>0</v>
      </c>
      <c r="BH1606" s="1">
        <v>28.65</v>
      </c>
      <c r="BI1606" s="1">
        <v>0</v>
      </c>
      <c r="BJ1606" s="1">
        <v>0</v>
      </c>
      <c r="BK1606" s="1">
        <v>20967</v>
      </c>
      <c r="BL1606" s="1">
        <v>0</v>
      </c>
      <c r="BM1606" s="1">
        <v>0</v>
      </c>
      <c r="BN1606" s="1">
        <v>0</v>
      </c>
      <c r="BO1606" s="1">
        <v>0</v>
      </c>
      <c r="BP1606" s="1">
        <v>3.3333299999999998E-3</v>
      </c>
      <c r="BQ1606" s="1">
        <v>0</v>
      </c>
      <c r="BR1606" s="1">
        <v>0</v>
      </c>
      <c r="BS1606" s="1">
        <v>3.3333299999999998E-3</v>
      </c>
      <c r="BT1606" s="1">
        <v>3.3333299999999998E-3</v>
      </c>
      <c r="BU1606" s="1">
        <v>0</v>
      </c>
      <c r="BV1606" s="1">
        <v>0</v>
      </c>
      <c r="BW1606" s="1">
        <v>3.3333299999999998E-3</v>
      </c>
      <c r="BX1606" s="1">
        <v>0</v>
      </c>
      <c r="BY1606" s="1">
        <v>0</v>
      </c>
      <c r="BZ1606" s="1">
        <v>0</v>
      </c>
      <c r="CA1606" s="1">
        <v>0</v>
      </c>
      <c r="CB1606" s="1">
        <v>0</v>
      </c>
      <c r="CC1606" s="1">
        <v>0</v>
      </c>
      <c r="CD1606" s="1">
        <v>0</v>
      </c>
      <c r="CE1606" s="1">
        <v>0</v>
      </c>
      <c r="CF1606" s="1">
        <v>0</v>
      </c>
      <c r="CG1606" s="1">
        <v>0</v>
      </c>
      <c r="CH1606" s="1">
        <v>4.8499999999999996</v>
      </c>
      <c r="CI1606" s="1">
        <v>0</v>
      </c>
      <c r="CJ1606" s="1">
        <v>0</v>
      </c>
      <c r="CK1606" s="1">
        <v>0</v>
      </c>
      <c r="CL1606" s="1">
        <v>0</v>
      </c>
      <c r="CM1606" s="1">
        <v>420</v>
      </c>
      <c r="CN1606" s="1">
        <v>420</v>
      </c>
      <c r="CO1606" s="1">
        <v>811</v>
      </c>
      <c r="CP1606" s="1">
        <v>957</v>
      </c>
      <c r="CQ1606" s="1">
        <v>0</v>
      </c>
      <c r="CR1606" s="1">
        <v>0</v>
      </c>
      <c r="CS1606" t="s">
        <v>116</v>
      </c>
      <c r="CT1606">
        <f t="shared" ref="CT1606:CT1669" si="208">BQ1606*G1606</f>
        <v>0</v>
      </c>
      <c r="CU1606">
        <f t="shared" ref="CU1606:CU1669" si="209">CT1606*10</f>
        <v>0</v>
      </c>
      <c r="CV1606">
        <f t="shared" si="207"/>
        <v>0</v>
      </c>
      <c r="CW1606">
        <f t="shared" ref="CW1606:CW1669" si="210">G1606*BU1606</f>
        <v>0</v>
      </c>
      <c r="CX1606" s="4">
        <f t="shared" ref="CX1606:CX1669" si="211">AJ1606*20967+AP1606+AU1606</f>
        <v>395952251.25</v>
      </c>
      <c r="CY1606">
        <f t="shared" ref="CY1606:CY1669" si="212">AJ1606*20967</f>
        <v>0</v>
      </c>
      <c r="CZ1606">
        <f t="shared" ref="CZ1606:CZ1669" si="213">AP1606</f>
        <v>393642080</v>
      </c>
      <c r="DA1606">
        <f t="shared" ref="DA1606:DA1669" si="214">AU1606</f>
        <v>2310171.25</v>
      </c>
    </row>
    <row r="1607" spans="1:105" x14ac:dyDescent="0.3">
      <c r="A1607" s="1">
        <v>34</v>
      </c>
      <c r="B1607" s="1" t="s">
        <v>103</v>
      </c>
      <c r="C1607" s="1">
        <v>2028</v>
      </c>
      <c r="D1607" s="1">
        <v>9</v>
      </c>
      <c r="E1607" s="1">
        <v>0</v>
      </c>
      <c r="F1607" s="1">
        <v>300</v>
      </c>
      <c r="G1607" s="1">
        <v>2.0407999999999999E-2</v>
      </c>
      <c r="H1607" s="1">
        <v>2013</v>
      </c>
      <c r="I1607" s="1" t="s">
        <v>98</v>
      </c>
      <c r="J1607" s="1" t="s">
        <v>99</v>
      </c>
      <c r="K1607" s="1" t="s">
        <v>100</v>
      </c>
      <c r="L1607" s="1" t="s">
        <v>101</v>
      </c>
      <c r="M1607" s="1" t="s">
        <v>101</v>
      </c>
      <c r="N1607" s="1" t="s">
        <v>101</v>
      </c>
      <c r="O1607" s="1" t="s">
        <v>102</v>
      </c>
      <c r="P1607" s="1">
        <v>42622</v>
      </c>
      <c r="Q1607" s="1">
        <v>9734068</v>
      </c>
      <c r="R1607" s="1">
        <v>0</v>
      </c>
      <c r="S1607" s="1">
        <v>9738179</v>
      </c>
      <c r="T1607" s="1">
        <v>962.33</v>
      </c>
      <c r="U1607" s="1">
        <v>0</v>
      </c>
      <c r="V1607" s="1">
        <v>0</v>
      </c>
      <c r="W1607" s="1">
        <v>5541.16</v>
      </c>
      <c r="X1607" s="1">
        <v>0</v>
      </c>
      <c r="Y1607" s="1">
        <v>0</v>
      </c>
      <c r="Z1607" s="1">
        <v>0</v>
      </c>
      <c r="AA1607" s="1">
        <v>0</v>
      </c>
      <c r="AB1607" s="1">
        <v>98.67</v>
      </c>
      <c r="AC1607" s="1">
        <v>465959.03</v>
      </c>
      <c r="AD1607" s="1">
        <v>302400</v>
      </c>
      <c r="AE1607" s="1">
        <v>1536648.38</v>
      </c>
      <c r="AF1607" s="1">
        <v>3431570.25</v>
      </c>
      <c r="AG1607" s="1">
        <v>0</v>
      </c>
      <c r="AH1607" s="1">
        <v>0</v>
      </c>
      <c r="AI1607" s="1">
        <v>0</v>
      </c>
      <c r="AJ1607" s="1">
        <v>10.1</v>
      </c>
      <c r="AK1607" s="1">
        <v>440.89</v>
      </c>
      <c r="AL1607" s="1">
        <v>5.47</v>
      </c>
      <c r="AM1607" s="1">
        <v>0</v>
      </c>
      <c r="AN1607" s="1">
        <v>0</v>
      </c>
      <c r="AO1607" s="1">
        <v>331134176</v>
      </c>
      <c r="AP1607" s="1">
        <v>330034816</v>
      </c>
      <c r="AQ1607" s="1">
        <v>283282976</v>
      </c>
      <c r="AR1607" s="1">
        <v>46654040</v>
      </c>
      <c r="AS1607" s="1">
        <v>97952.2</v>
      </c>
      <c r="AT1607" s="1">
        <v>0</v>
      </c>
      <c r="AU1607" s="1">
        <v>3187749.75</v>
      </c>
      <c r="AV1607" s="1">
        <v>2088390.13</v>
      </c>
      <c r="AW1607" s="1">
        <v>0</v>
      </c>
      <c r="AX1607" s="1">
        <v>0</v>
      </c>
      <c r="AY1607" s="1">
        <v>96.43</v>
      </c>
      <c r="AZ1607" s="1">
        <v>51.55</v>
      </c>
      <c r="BA1607" s="1">
        <v>16.489999999999998</v>
      </c>
      <c r="BB1607" s="1">
        <v>1.38</v>
      </c>
      <c r="BC1607" s="1">
        <v>41.48</v>
      </c>
      <c r="BD1607" s="1">
        <v>3312.54</v>
      </c>
      <c r="BE1607" s="1">
        <v>0</v>
      </c>
      <c r="BF1607" s="1">
        <v>0</v>
      </c>
      <c r="BG1607" s="1">
        <v>0</v>
      </c>
      <c r="BH1607" s="1">
        <v>376.89</v>
      </c>
      <c r="BI1607" s="1">
        <v>0</v>
      </c>
      <c r="BJ1607" s="1">
        <v>69.89</v>
      </c>
      <c r="BK1607" s="1">
        <v>20967</v>
      </c>
      <c r="BL1607" s="1">
        <v>20967</v>
      </c>
      <c r="BM1607" s="1">
        <v>0</v>
      </c>
      <c r="BN1607" s="1">
        <v>0</v>
      </c>
      <c r="BO1607" s="1">
        <v>0</v>
      </c>
      <c r="BP1607" s="1">
        <v>0.56333332999999997</v>
      </c>
      <c r="BQ1607" s="1">
        <v>1.6666670000000001E-2</v>
      </c>
      <c r="BR1607" s="1">
        <v>0.01</v>
      </c>
      <c r="BS1607" s="1">
        <v>0.56333332999999997</v>
      </c>
      <c r="BT1607" s="1">
        <v>1.14999998</v>
      </c>
      <c r="BU1607" s="1">
        <v>3.3333340000000003E-2</v>
      </c>
      <c r="BV1607" s="1">
        <v>0.01</v>
      </c>
      <c r="BW1607" s="1">
        <v>1.10666668</v>
      </c>
      <c r="BX1607" s="1">
        <v>0</v>
      </c>
      <c r="BY1607" s="1">
        <v>0.28999999999999998</v>
      </c>
      <c r="BZ1607" s="1">
        <v>0</v>
      </c>
      <c r="CA1607" s="1">
        <v>0</v>
      </c>
      <c r="CB1607" s="1">
        <v>0</v>
      </c>
      <c r="CC1607" s="1">
        <v>0</v>
      </c>
      <c r="CD1607" s="1">
        <v>0</v>
      </c>
      <c r="CE1607" s="1">
        <v>0</v>
      </c>
      <c r="CF1607" s="1">
        <v>0.04</v>
      </c>
      <c r="CG1607" s="1">
        <v>0.04</v>
      </c>
      <c r="CH1607" s="1">
        <v>5.07</v>
      </c>
      <c r="CI1607" s="1">
        <v>0.02</v>
      </c>
      <c r="CJ1607" s="1">
        <v>0</v>
      </c>
      <c r="CK1607" s="1">
        <v>0</v>
      </c>
      <c r="CL1607" s="1">
        <v>0</v>
      </c>
      <c r="CM1607" s="1">
        <v>420</v>
      </c>
      <c r="CN1607" s="1">
        <v>420</v>
      </c>
      <c r="CO1607" s="1">
        <v>811</v>
      </c>
      <c r="CP1607" s="1">
        <v>957</v>
      </c>
      <c r="CQ1607" s="1">
        <v>0</v>
      </c>
      <c r="CR1607" s="1">
        <v>0</v>
      </c>
      <c r="CS1607" t="s">
        <v>116</v>
      </c>
      <c r="CT1607">
        <f t="shared" si="208"/>
        <v>3.4013340136000004E-4</v>
      </c>
      <c r="CU1607">
        <f t="shared" si="209"/>
        <v>3.4013340136000002E-3</v>
      </c>
      <c r="CV1607">
        <f t="shared" si="207"/>
        <v>0.20612079999999999</v>
      </c>
      <c r="CW1607">
        <f t="shared" si="210"/>
        <v>6.8026680272000007E-4</v>
      </c>
      <c r="CX1607" s="4">
        <f t="shared" si="211"/>
        <v>333434332.44999999</v>
      </c>
      <c r="CY1607">
        <f t="shared" si="212"/>
        <v>211766.69999999998</v>
      </c>
      <c r="CZ1607">
        <f t="shared" si="213"/>
        <v>330034816</v>
      </c>
      <c r="DA1607">
        <f t="shared" si="214"/>
        <v>3187749.75</v>
      </c>
    </row>
    <row r="1608" spans="1:105" x14ac:dyDescent="0.3">
      <c r="A1608" s="1">
        <v>34</v>
      </c>
      <c r="B1608" s="1" t="s">
        <v>103</v>
      </c>
      <c r="C1608" s="1">
        <v>2028</v>
      </c>
      <c r="D1608" s="1">
        <v>10</v>
      </c>
      <c r="E1608" s="1">
        <v>0</v>
      </c>
      <c r="F1608" s="1">
        <v>300</v>
      </c>
      <c r="G1608" s="1">
        <v>2.0407999999999999E-2</v>
      </c>
      <c r="H1608" s="1">
        <v>2013</v>
      </c>
      <c r="I1608" s="1" t="s">
        <v>98</v>
      </c>
      <c r="J1608" s="1" t="s">
        <v>99</v>
      </c>
      <c r="K1608" s="1" t="s">
        <v>100</v>
      </c>
      <c r="L1608" s="1" t="s">
        <v>101</v>
      </c>
      <c r="M1608" s="1" t="s">
        <v>101</v>
      </c>
      <c r="N1608" s="1" t="s">
        <v>101</v>
      </c>
      <c r="O1608" s="1" t="s">
        <v>102</v>
      </c>
      <c r="P1608" s="1">
        <v>42622</v>
      </c>
      <c r="Q1608" s="1">
        <v>8916972</v>
      </c>
      <c r="R1608" s="1">
        <v>0</v>
      </c>
      <c r="S1608" s="1">
        <v>8923022</v>
      </c>
      <c r="T1608" s="1">
        <v>438.92</v>
      </c>
      <c r="U1608" s="1">
        <v>0</v>
      </c>
      <c r="V1608" s="1">
        <v>0</v>
      </c>
      <c r="W1608" s="1">
        <v>6813.43</v>
      </c>
      <c r="X1608" s="1">
        <v>0</v>
      </c>
      <c r="Y1608" s="1">
        <v>0</v>
      </c>
      <c r="Z1608" s="1">
        <v>0</v>
      </c>
      <c r="AA1608" s="1">
        <v>0</v>
      </c>
      <c r="AB1608" s="1">
        <v>93.33</v>
      </c>
      <c r="AC1608" s="1">
        <v>393508.25</v>
      </c>
      <c r="AD1608" s="1">
        <v>312480</v>
      </c>
      <c r="AE1608" s="1">
        <v>1165890.5</v>
      </c>
      <c r="AF1608" s="1">
        <v>2981971.75</v>
      </c>
      <c r="AG1608" s="1">
        <v>0</v>
      </c>
      <c r="AH1608" s="1">
        <v>0</v>
      </c>
      <c r="AI1608" s="1">
        <v>0</v>
      </c>
      <c r="AJ1608" s="1">
        <v>0</v>
      </c>
      <c r="AK1608" s="1">
        <v>303.75</v>
      </c>
      <c r="AL1608" s="1">
        <v>0</v>
      </c>
      <c r="AM1608" s="1">
        <v>0</v>
      </c>
      <c r="AN1608" s="1">
        <v>0</v>
      </c>
      <c r="AO1608" s="1">
        <v>304395744</v>
      </c>
      <c r="AP1608" s="1">
        <v>303478208</v>
      </c>
      <c r="AQ1608" s="1">
        <v>260771216</v>
      </c>
      <c r="AR1608" s="1">
        <v>42680260</v>
      </c>
      <c r="AS1608" s="1">
        <v>26416.03</v>
      </c>
      <c r="AT1608" s="1">
        <v>0</v>
      </c>
      <c r="AU1608" s="1">
        <v>1271565.8799999999</v>
      </c>
      <c r="AV1608" s="1">
        <v>354006.56</v>
      </c>
      <c r="AW1608" s="1">
        <v>0</v>
      </c>
      <c r="AX1608" s="1">
        <v>0</v>
      </c>
      <c r="AY1608" s="1">
        <v>68.77</v>
      </c>
      <c r="AZ1608" s="1">
        <v>43.13</v>
      </c>
      <c r="BA1608" s="1">
        <v>13.56</v>
      </c>
      <c r="BB1608" s="1">
        <v>1.55</v>
      </c>
      <c r="BC1608" s="1">
        <v>24.94</v>
      </c>
      <c r="BD1608" s="1">
        <v>2897.04</v>
      </c>
      <c r="BE1608" s="1">
        <v>0</v>
      </c>
      <c r="BF1608" s="1">
        <v>0</v>
      </c>
      <c r="BG1608" s="1">
        <v>0</v>
      </c>
      <c r="BH1608" s="1">
        <v>51.96</v>
      </c>
      <c r="BI1608" s="1">
        <v>0</v>
      </c>
      <c r="BJ1608" s="1">
        <v>0</v>
      </c>
      <c r="BK1608" s="1">
        <v>20967</v>
      </c>
      <c r="BL1608" s="1">
        <v>0</v>
      </c>
      <c r="BM1608" s="1">
        <v>0</v>
      </c>
      <c r="BN1608" s="1">
        <v>0</v>
      </c>
      <c r="BO1608" s="1">
        <v>0</v>
      </c>
      <c r="BP1608" s="1">
        <v>0.46000001000000001</v>
      </c>
      <c r="BQ1608" s="1">
        <v>0</v>
      </c>
      <c r="BR1608" s="1">
        <v>0</v>
      </c>
      <c r="BS1608" s="1">
        <v>0.46000001000000001</v>
      </c>
      <c r="BT1608" s="1">
        <v>0.52666663999999996</v>
      </c>
      <c r="BU1608" s="1">
        <v>0</v>
      </c>
      <c r="BV1608" s="1">
        <v>0</v>
      </c>
      <c r="BW1608" s="1">
        <v>0.52666663999999996</v>
      </c>
      <c r="BX1608" s="1">
        <v>0</v>
      </c>
      <c r="BY1608" s="1">
        <v>0.34</v>
      </c>
      <c r="BZ1608" s="1">
        <v>0</v>
      </c>
      <c r="CA1608" s="1">
        <v>0</v>
      </c>
      <c r="CB1608" s="1">
        <v>0</v>
      </c>
      <c r="CC1608" s="1">
        <v>0</v>
      </c>
      <c r="CD1608" s="1">
        <v>0</v>
      </c>
      <c r="CE1608" s="1">
        <v>0</v>
      </c>
      <c r="CF1608" s="1">
        <v>0.01</v>
      </c>
      <c r="CG1608" s="1">
        <v>0.01</v>
      </c>
      <c r="CH1608" s="1">
        <v>5.16</v>
      </c>
      <c r="CI1608" s="1">
        <v>0</v>
      </c>
      <c r="CJ1608" s="1">
        <v>0</v>
      </c>
      <c r="CK1608" s="1">
        <v>0</v>
      </c>
      <c r="CL1608" s="1">
        <v>0</v>
      </c>
      <c r="CM1608" s="1">
        <v>420</v>
      </c>
      <c r="CN1608" s="1">
        <v>420</v>
      </c>
      <c r="CO1608" s="1">
        <v>811</v>
      </c>
      <c r="CP1608" s="1">
        <v>957</v>
      </c>
      <c r="CQ1608" s="1">
        <v>0</v>
      </c>
      <c r="CR1608" s="1">
        <v>0</v>
      </c>
      <c r="CS1608" t="s">
        <v>116</v>
      </c>
      <c r="CT1608">
        <f t="shared" si="208"/>
        <v>0</v>
      </c>
      <c r="CU1608">
        <f t="shared" si="209"/>
        <v>0</v>
      </c>
      <c r="CV1608">
        <f t="shared" si="207"/>
        <v>0</v>
      </c>
      <c r="CW1608">
        <f t="shared" si="210"/>
        <v>0</v>
      </c>
      <c r="CX1608" s="4">
        <f t="shared" si="211"/>
        <v>304749773.88</v>
      </c>
      <c r="CY1608">
        <f t="shared" si="212"/>
        <v>0</v>
      </c>
      <c r="CZ1608">
        <f t="shared" si="213"/>
        <v>303478208</v>
      </c>
      <c r="DA1608">
        <f t="shared" si="214"/>
        <v>1271565.8799999999</v>
      </c>
    </row>
    <row r="1609" spans="1:105" x14ac:dyDescent="0.3">
      <c r="A1609" s="1">
        <v>34</v>
      </c>
      <c r="B1609" s="1" t="s">
        <v>103</v>
      </c>
      <c r="C1609" s="1">
        <v>2028</v>
      </c>
      <c r="D1609" s="1">
        <v>11</v>
      </c>
      <c r="E1609" s="1">
        <v>0</v>
      </c>
      <c r="F1609" s="1">
        <v>300</v>
      </c>
      <c r="G1609" s="1">
        <v>2.0407999999999999E-2</v>
      </c>
      <c r="H1609" s="1">
        <v>2013</v>
      </c>
      <c r="I1609" s="1" t="s">
        <v>98</v>
      </c>
      <c r="J1609" s="1" t="s">
        <v>99</v>
      </c>
      <c r="K1609" s="1" t="s">
        <v>100</v>
      </c>
      <c r="L1609" s="1" t="s">
        <v>101</v>
      </c>
      <c r="M1609" s="1" t="s">
        <v>101</v>
      </c>
      <c r="N1609" s="1" t="s">
        <v>101</v>
      </c>
      <c r="O1609" s="1" t="s">
        <v>102</v>
      </c>
      <c r="P1609" s="1">
        <v>42622</v>
      </c>
      <c r="Q1609" s="1">
        <v>9212692</v>
      </c>
      <c r="R1609" s="1">
        <v>0</v>
      </c>
      <c r="S1609" s="1">
        <v>9219019</v>
      </c>
      <c r="T1609" s="1">
        <v>259.74</v>
      </c>
      <c r="U1609" s="1">
        <v>0</v>
      </c>
      <c r="V1609" s="1">
        <v>0</v>
      </c>
      <c r="W1609" s="1">
        <v>6561.6</v>
      </c>
      <c r="X1609" s="1">
        <v>0</v>
      </c>
      <c r="Y1609" s="1">
        <v>0</v>
      </c>
      <c r="Z1609" s="1">
        <v>0</v>
      </c>
      <c r="AA1609" s="1">
        <v>0</v>
      </c>
      <c r="AB1609" s="1">
        <v>0.67</v>
      </c>
      <c r="AC1609" s="1">
        <v>303036.56</v>
      </c>
      <c r="AD1609" s="1">
        <v>302400</v>
      </c>
      <c r="AE1609" s="1">
        <v>1136902.25</v>
      </c>
      <c r="AF1609" s="1">
        <v>2970822</v>
      </c>
      <c r="AG1609" s="1">
        <v>0</v>
      </c>
      <c r="AH1609" s="1">
        <v>0</v>
      </c>
      <c r="AI1609" s="1">
        <v>0</v>
      </c>
      <c r="AJ1609" s="1">
        <v>0</v>
      </c>
      <c r="AK1609" s="1">
        <v>2.94</v>
      </c>
      <c r="AL1609" s="1">
        <v>0</v>
      </c>
      <c r="AM1609" s="1">
        <v>0</v>
      </c>
      <c r="AN1609" s="1">
        <v>0</v>
      </c>
      <c r="AO1609" s="1">
        <v>317677728</v>
      </c>
      <c r="AP1609" s="1">
        <v>317586592</v>
      </c>
      <c r="AQ1609" s="1">
        <v>272576320</v>
      </c>
      <c r="AR1609" s="1">
        <v>44960548</v>
      </c>
      <c r="AS1609" s="1">
        <v>49699.06</v>
      </c>
      <c r="AT1609" s="1">
        <v>0</v>
      </c>
      <c r="AU1609" s="1">
        <v>271424.5</v>
      </c>
      <c r="AV1609" s="1">
        <v>180274.78</v>
      </c>
      <c r="AW1609" s="1">
        <v>0</v>
      </c>
      <c r="AX1609" s="1">
        <v>0</v>
      </c>
      <c r="AY1609" s="1">
        <v>47.78</v>
      </c>
      <c r="AZ1609" s="1">
        <v>37.950000000000003</v>
      </c>
      <c r="BA1609" s="1">
        <v>4.68</v>
      </c>
      <c r="BB1609" s="1">
        <v>0.69</v>
      </c>
      <c r="BC1609" s="1">
        <v>8.48</v>
      </c>
      <c r="BD1609" s="1">
        <v>1044.99</v>
      </c>
      <c r="BE1609" s="1">
        <v>0</v>
      </c>
      <c r="BF1609" s="1">
        <v>0</v>
      </c>
      <c r="BG1609" s="1">
        <v>0</v>
      </c>
      <c r="BH1609" s="1">
        <v>27.47</v>
      </c>
      <c r="BI1609" s="1">
        <v>0</v>
      </c>
      <c r="BJ1609" s="1">
        <v>0</v>
      </c>
      <c r="BK1609" s="1">
        <v>20967</v>
      </c>
      <c r="BL1609" s="1">
        <v>0</v>
      </c>
      <c r="BM1609" s="1">
        <v>0</v>
      </c>
      <c r="BN1609" s="1">
        <v>0</v>
      </c>
      <c r="BO1609" s="1">
        <v>0</v>
      </c>
      <c r="BP1609" s="1">
        <v>0.01</v>
      </c>
      <c r="BQ1609" s="1">
        <v>0</v>
      </c>
      <c r="BR1609" s="1">
        <v>0</v>
      </c>
      <c r="BS1609" s="1">
        <v>0.01</v>
      </c>
      <c r="BT1609" s="1">
        <v>0.01</v>
      </c>
      <c r="BU1609" s="1">
        <v>0</v>
      </c>
      <c r="BV1609" s="1">
        <v>0</v>
      </c>
      <c r="BW1609" s="1">
        <v>0.01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0</v>
      </c>
      <c r="CD1609" s="1">
        <v>0</v>
      </c>
      <c r="CE1609" s="1">
        <v>0</v>
      </c>
      <c r="CF1609" s="1">
        <v>0</v>
      </c>
      <c r="CG1609" s="1">
        <v>0</v>
      </c>
      <c r="CH1609" s="1">
        <v>4.5199999999999996</v>
      </c>
      <c r="CI1609" s="1">
        <v>0</v>
      </c>
      <c r="CJ1609" s="1">
        <v>0</v>
      </c>
      <c r="CK1609" s="1">
        <v>0</v>
      </c>
      <c r="CL1609" s="1">
        <v>0</v>
      </c>
      <c r="CM1609" s="1">
        <v>420</v>
      </c>
      <c r="CN1609" s="1">
        <v>420</v>
      </c>
      <c r="CO1609" s="1">
        <v>811</v>
      </c>
      <c r="CP1609" s="1">
        <v>957</v>
      </c>
      <c r="CQ1609" s="1">
        <v>0</v>
      </c>
      <c r="CR1609" s="1">
        <v>0</v>
      </c>
      <c r="CS1609" t="s">
        <v>116</v>
      </c>
      <c r="CT1609">
        <f t="shared" si="208"/>
        <v>0</v>
      </c>
      <c r="CU1609">
        <f t="shared" si="209"/>
        <v>0</v>
      </c>
      <c r="CV1609">
        <f t="shared" si="207"/>
        <v>0</v>
      </c>
      <c r="CW1609">
        <f t="shared" si="210"/>
        <v>0</v>
      </c>
      <c r="CX1609" s="4">
        <f t="shared" si="211"/>
        <v>317858016.5</v>
      </c>
      <c r="CY1609">
        <f t="shared" si="212"/>
        <v>0</v>
      </c>
      <c r="CZ1609">
        <f t="shared" si="213"/>
        <v>317586592</v>
      </c>
      <c r="DA1609">
        <f t="shared" si="214"/>
        <v>271424.5</v>
      </c>
    </row>
    <row r="1610" spans="1:105" x14ac:dyDescent="0.3">
      <c r="A1610" s="1">
        <v>34</v>
      </c>
      <c r="B1610" s="1" t="s">
        <v>103</v>
      </c>
      <c r="C1610" s="1">
        <v>2028</v>
      </c>
      <c r="D1610" s="1">
        <v>12</v>
      </c>
      <c r="E1610" s="1">
        <v>0</v>
      </c>
      <c r="F1610" s="1">
        <v>300</v>
      </c>
      <c r="G1610" s="1">
        <v>2.0407999999999999E-2</v>
      </c>
      <c r="H1610" s="1">
        <v>2013</v>
      </c>
      <c r="I1610" s="1" t="s">
        <v>98</v>
      </c>
      <c r="J1610" s="1" t="s">
        <v>99</v>
      </c>
      <c r="K1610" s="1" t="s">
        <v>100</v>
      </c>
      <c r="L1610" s="1" t="s">
        <v>101</v>
      </c>
      <c r="M1610" s="1" t="s">
        <v>101</v>
      </c>
      <c r="N1610" s="1" t="s">
        <v>101</v>
      </c>
      <c r="O1610" s="1" t="s">
        <v>102</v>
      </c>
      <c r="P1610" s="1">
        <v>42622</v>
      </c>
      <c r="Q1610" s="1">
        <v>10122735</v>
      </c>
      <c r="R1610" s="1">
        <v>0</v>
      </c>
      <c r="S1610" s="1">
        <v>10482823</v>
      </c>
      <c r="T1610" s="1">
        <v>6856.54</v>
      </c>
      <c r="U1610" s="1">
        <v>0</v>
      </c>
      <c r="V1610" s="1">
        <v>0</v>
      </c>
      <c r="W1610" s="1">
        <v>366964.75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287907.96999999997</v>
      </c>
      <c r="AD1610" s="1">
        <v>312480</v>
      </c>
      <c r="AE1610" s="1">
        <v>1170887.25</v>
      </c>
      <c r="AF1610" s="1">
        <v>3311572.75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355364384</v>
      </c>
      <c r="AP1610" s="1">
        <v>365509024</v>
      </c>
      <c r="AQ1610" s="1">
        <v>313759552</v>
      </c>
      <c r="AR1610" s="1">
        <v>51690812</v>
      </c>
      <c r="AS1610" s="1">
        <v>58590.28</v>
      </c>
      <c r="AT1610" s="1">
        <v>0</v>
      </c>
      <c r="AU1610" s="1">
        <v>239417.44</v>
      </c>
      <c r="AV1610" s="1">
        <v>10384075</v>
      </c>
      <c r="AW1610" s="1">
        <v>0</v>
      </c>
      <c r="AX1610" s="1">
        <v>0</v>
      </c>
      <c r="AY1610" s="1">
        <v>49.2</v>
      </c>
      <c r="AZ1610" s="1">
        <v>38.659999999999997</v>
      </c>
      <c r="BA1610" s="1">
        <v>4.95</v>
      </c>
      <c r="BB1610" s="1">
        <v>0.87</v>
      </c>
      <c r="BC1610" s="1">
        <v>8.82</v>
      </c>
      <c r="BD1610" s="1">
        <v>34.92</v>
      </c>
      <c r="BE1610" s="1">
        <v>0</v>
      </c>
      <c r="BF1610" s="1">
        <v>0</v>
      </c>
      <c r="BG1610" s="1">
        <v>0</v>
      </c>
      <c r="BH1610" s="1">
        <v>28.3</v>
      </c>
      <c r="BI1610" s="1">
        <v>0</v>
      </c>
      <c r="BJ1610" s="1">
        <v>0</v>
      </c>
      <c r="BK1610" s="1">
        <v>0</v>
      </c>
      <c r="BL1610" s="1">
        <v>0</v>
      </c>
      <c r="BM1610" s="1">
        <v>0</v>
      </c>
      <c r="BN1610" s="1">
        <v>0</v>
      </c>
      <c r="BO1610" s="1">
        <v>0</v>
      </c>
      <c r="BP1610" s="1">
        <v>0</v>
      </c>
      <c r="BQ1610" s="1">
        <v>0</v>
      </c>
      <c r="BR1610" s="1">
        <v>0</v>
      </c>
      <c r="BS1610" s="1">
        <v>0</v>
      </c>
      <c r="BT1610" s="1">
        <v>0</v>
      </c>
      <c r="BU1610" s="1">
        <v>0</v>
      </c>
      <c r="BV1610" s="1">
        <v>0</v>
      </c>
      <c r="BW1610" s="1">
        <v>0</v>
      </c>
      <c r="BX1610" s="1">
        <v>0</v>
      </c>
      <c r="BY1610" s="1">
        <v>0</v>
      </c>
      <c r="BZ1610" s="1">
        <v>0</v>
      </c>
      <c r="CA1610" s="1">
        <v>0</v>
      </c>
      <c r="CB1610" s="1">
        <v>0</v>
      </c>
      <c r="CC1610" s="1">
        <v>0</v>
      </c>
      <c r="CD1610" s="1">
        <v>0</v>
      </c>
      <c r="CE1610" s="1">
        <v>0</v>
      </c>
      <c r="CF1610" s="1">
        <v>0</v>
      </c>
      <c r="CG1610" s="1">
        <v>0</v>
      </c>
      <c r="CH1610" s="1">
        <v>4.7300000000000004</v>
      </c>
      <c r="CI1610" s="1">
        <v>0</v>
      </c>
      <c r="CJ1610" s="1">
        <v>0</v>
      </c>
      <c r="CK1610" s="1">
        <v>0</v>
      </c>
      <c r="CL1610" s="1">
        <v>0</v>
      </c>
      <c r="CM1610" s="1">
        <v>420</v>
      </c>
      <c r="CN1610" s="1">
        <v>420</v>
      </c>
      <c r="CO1610" s="1">
        <v>811</v>
      </c>
      <c r="CP1610" s="1">
        <v>957</v>
      </c>
      <c r="CQ1610" s="1">
        <v>0</v>
      </c>
      <c r="CR1610" s="1">
        <v>0</v>
      </c>
      <c r="CS1610" t="s">
        <v>116</v>
      </c>
      <c r="CT1610">
        <f t="shared" si="208"/>
        <v>0</v>
      </c>
      <c r="CU1610">
        <f t="shared" si="209"/>
        <v>0</v>
      </c>
      <c r="CV1610">
        <f t="shared" si="207"/>
        <v>0</v>
      </c>
      <c r="CW1610">
        <f t="shared" si="210"/>
        <v>0</v>
      </c>
      <c r="CX1610" s="4">
        <f t="shared" si="211"/>
        <v>365748441.44</v>
      </c>
      <c r="CY1610">
        <f t="shared" si="212"/>
        <v>0</v>
      </c>
      <c r="CZ1610">
        <f t="shared" si="213"/>
        <v>365509024</v>
      </c>
      <c r="DA1610">
        <f t="shared" si="214"/>
        <v>239417.44</v>
      </c>
    </row>
    <row r="1611" spans="1:105" x14ac:dyDescent="0.3">
      <c r="A1611" s="1">
        <v>34</v>
      </c>
      <c r="B1611" s="1" t="s">
        <v>104</v>
      </c>
      <c r="C1611" s="1">
        <v>2028</v>
      </c>
      <c r="D1611" s="1">
        <v>1</v>
      </c>
      <c r="E1611" s="1">
        <v>0</v>
      </c>
      <c r="F1611" s="1">
        <v>300</v>
      </c>
      <c r="G1611" s="1">
        <v>2.0407999999999999E-2</v>
      </c>
      <c r="H1611" s="1">
        <v>2013</v>
      </c>
      <c r="I1611" s="1" t="s">
        <v>98</v>
      </c>
      <c r="J1611" s="1" t="s">
        <v>99</v>
      </c>
      <c r="K1611" s="1" t="s">
        <v>100</v>
      </c>
      <c r="L1611" s="1" t="s">
        <v>101</v>
      </c>
      <c r="M1611" s="1" t="s">
        <v>101</v>
      </c>
      <c r="N1611" s="1" t="s">
        <v>101</v>
      </c>
      <c r="O1611" s="1" t="s">
        <v>102</v>
      </c>
      <c r="P1611" s="1">
        <v>42622</v>
      </c>
      <c r="Q1611" s="1">
        <v>18139634</v>
      </c>
      <c r="R1611" s="1">
        <v>0</v>
      </c>
      <c r="S1611" s="1">
        <v>17831618</v>
      </c>
      <c r="T1611" s="1">
        <v>346603.22</v>
      </c>
      <c r="U1611" s="1">
        <v>0</v>
      </c>
      <c r="V1611" s="1">
        <v>0</v>
      </c>
      <c r="W1611" s="1">
        <v>38643.32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213631.66</v>
      </c>
      <c r="AD1611" s="1">
        <v>550560</v>
      </c>
      <c r="AE1611" s="1">
        <v>1192810.3799999999</v>
      </c>
      <c r="AF1611" s="1">
        <v>4816135.5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604614720</v>
      </c>
      <c r="AP1611" s="1">
        <v>595286272</v>
      </c>
      <c r="AQ1611" s="1">
        <v>511773952</v>
      </c>
      <c r="AR1611" s="1">
        <v>82871888</v>
      </c>
      <c r="AS1611" s="1">
        <v>639893.63</v>
      </c>
      <c r="AT1611" s="1">
        <v>0</v>
      </c>
      <c r="AU1611" s="1">
        <v>10265757</v>
      </c>
      <c r="AV1611" s="1">
        <v>937273.63</v>
      </c>
      <c r="AW1611" s="1">
        <v>0</v>
      </c>
      <c r="AX1611" s="1">
        <v>0</v>
      </c>
      <c r="AY1611" s="1">
        <v>83.54</v>
      </c>
      <c r="AZ1611" s="1">
        <v>40.74</v>
      </c>
      <c r="BA1611" s="1">
        <v>28.78</v>
      </c>
      <c r="BB1611" s="1">
        <v>4.38</v>
      </c>
      <c r="BC1611" s="1">
        <v>36.229999999999997</v>
      </c>
      <c r="BD1611" s="1">
        <v>29.62</v>
      </c>
      <c r="BE1611" s="1">
        <v>0</v>
      </c>
      <c r="BF1611" s="1">
        <v>0</v>
      </c>
      <c r="BG1611" s="1">
        <v>0</v>
      </c>
      <c r="BH1611" s="1">
        <v>24.25</v>
      </c>
      <c r="BI1611" s="1">
        <v>0</v>
      </c>
      <c r="BJ1611" s="1">
        <v>0</v>
      </c>
      <c r="BK1611" s="1">
        <v>0</v>
      </c>
      <c r="BL1611" s="1">
        <v>0</v>
      </c>
      <c r="BM1611" s="1">
        <v>0</v>
      </c>
      <c r="BN1611" s="1">
        <v>0</v>
      </c>
      <c r="BO1611" s="1">
        <v>0</v>
      </c>
      <c r="BP1611" s="1">
        <v>0</v>
      </c>
      <c r="BQ1611" s="1">
        <v>0</v>
      </c>
      <c r="BR1611" s="1">
        <v>0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0</v>
      </c>
      <c r="BZ1611" s="1">
        <v>0</v>
      </c>
      <c r="CA1611" s="1">
        <v>0</v>
      </c>
      <c r="CB1611" s="1">
        <v>0</v>
      </c>
      <c r="CC1611" s="1">
        <v>0</v>
      </c>
      <c r="CD1611" s="1">
        <v>0</v>
      </c>
      <c r="CE1611" s="1">
        <v>0</v>
      </c>
      <c r="CF1611" s="1">
        <v>0</v>
      </c>
      <c r="CG1611" s="1">
        <v>0</v>
      </c>
      <c r="CH1611" s="1">
        <v>7.57</v>
      </c>
      <c r="CI1611" s="1">
        <v>0</v>
      </c>
      <c r="CJ1611" s="1">
        <v>0</v>
      </c>
      <c r="CK1611" s="1">
        <v>0</v>
      </c>
      <c r="CL1611" s="1">
        <v>0</v>
      </c>
      <c r="CM1611" s="1">
        <v>740</v>
      </c>
      <c r="CN1611" s="1">
        <v>740</v>
      </c>
      <c r="CO1611" s="1">
        <v>1164</v>
      </c>
      <c r="CP1611" s="1">
        <v>1422</v>
      </c>
      <c r="CQ1611" s="1">
        <v>0</v>
      </c>
      <c r="CR1611" s="1">
        <v>0</v>
      </c>
      <c r="CS1611" t="s">
        <v>116</v>
      </c>
      <c r="CT1611">
        <f t="shared" si="208"/>
        <v>0</v>
      </c>
      <c r="CU1611">
        <f t="shared" si="209"/>
        <v>0</v>
      </c>
      <c r="CV1611">
        <f t="shared" si="207"/>
        <v>0</v>
      </c>
      <c r="CW1611">
        <f t="shared" si="210"/>
        <v>0</v>
      </c>
      <c r="CX1611" s="4">
        <f t="shared" si="211"/>
        <v>605552029</v>
      </c>
      <c r="CY1611">
        <f t="shared" si="212"/>
        <v>0</v>
      </c>
      <c r="CZ1611">
        <f t="shared" si="213"/>
        <v>595286272</v>
      </c>
      <c r="DA1611">
        <f t="shared" si="214"/>
        <v>10265757</v>
      </c>
    </row>
    <row r="1612" spans="1:105" x14ac:dyDescent="0.3">
      <c r="A1612" s="1">
        <v>34</v>
      </c>
      <c r="B1612" s="1" t="s">
        <v>104</v>
      </c>
      <c r="C1612" s="1">
        <v>2028</v>
      </c>
      <c r="D1612" s="1">
        <v>2</v>
      </c>
      <c r="E1612" s="1">
        <v>0</v>
      </c>
      <c r="F1612" s="1">
        <v>300</v>
      </c>
      <c r="G1612" s="1">
        <v>2.0407999999999999E-2</v>
      </c>
      <c r="H1612" s="1">
        <v>2013</v>
      </c>
      <c r="I1612" s="1" t="s">
        <v>98</v>
      </c>
      <c r="J1612" s="1" t="s">
        <v>99</v>
      </c>
      <c r="K1612" s="1" t="s">
        <v>100</v>
      </c>
      <c r="L1612" s="1" t="s">
        <v>101</v>
      </c>
      <c r="M1612" s="1" t="s">
        <v>101</v>
      </c>
      <c r="N1612" s="1" t="s">
        <v>101</v>
      </c>
      <c r="O1612" s="1" t="s">
        <v>102</v>
      </c>
      <c r="P1612" s="1">
        <v>42622</v>
      </c>
      <c r="Q1612" s="1">
        <v>16238377</v>
      </c>
      <c r="R1612" s="1">
        <v>0</v>
      </c>
      <c r="S1612" s="1">
        <v>15890316</v>
      </c>
      <c r="T1612" s="1">
        <v>377492</v>
      </c>
      <c r="U1612" s="1">
        <v>0</v>
      </c>
      <c r="V1612" s="1">
        <v>0</v>
      </c>
      <c r="W1612" s="1">
        <v>29442.71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201125.75</v>
      </c>
      <c r="AD1612" s="1">
        <v>497280</v>
      </c>
      <c r="AE1612" s="1">
        <v>1018746.69</v>
      </c>
      <c r="AF1612" s="1">
        <v>4368769.5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538173440</v>
      </c>
      <c r="AP1612" s="1">
        <v>528001536</v>
      </c>
      <c r="AQ1612" s="1">
        <v>453460800</v>
      </c>
      <c r="AR1612" s="1">
        <v>73968240</v>
      </c>
      <c r="AS1612" s="1">
        <v>572184.75</v>
      </c>
      <c r="AT1612" s="1">
        <v>0</v>
      </c>
      <c r="AU1612" s="1">
        <v>10891053</v>
      </c>
      <c r="AV1612" s="1">
        <v>719147.63</v>
      </c>
      <c r="AW1612" s="1">
        <v>0</v>
      </c>
      <c r="AX1612" s="1">
        <v>0</v>
      </c>
      <c r="AY1612" s="1">
        <v>68.98</v>
      </c>
      <c r="AZ1612" s="1">
        <v>40.44</v>
      </c>
      <c r="BA1612" s="1">
        <v>21.31</v>
      </c>
      <c r="BB1612" s="1">
        <v>3</v>
      </c>
      <c r="BC1612" s="1">
        <v>25.52</v>
      </c>
      <c r="BD1612" s="1">
        <v>28.85</v>
      </c>
      <c r="BE1612" s="1">
        <v>0</v>
      </c>
      <c r="BF1612" s="1">
        <v>0</v>
      </c>
      <c r="BG1612" s="1">
        <v>0</v>
      </c>
      <c r="BH1612" s="1">
        <v>24.43</v>
      </c>
      <c r="BI1612" s="1">
        <v>0</v>
      </c>
      <c r="BJ1612" s="1">
        <v>0</v>
      </c>
      <c r="BK1612" s="1">
        <v>0</v>
      </c>
      <c r="BL1612" s="1">
        <v>0</v>
      </c>
      <c r="BM1612" s="1">
        <v>0</v>
      </c>
      <c r="BN1612" s="1">
        <v>0</v>
      </c>
      <c r="BO1612" s="1">
        <v>0</v>
      </c>
      <c r="BP1612" s="1">
        <v>0</v>
      </c>
      <c r="BQ1612" s="1">
        <v>0</v>
      </c>
      <c r="BR1612" s="1">
        <v>0</v>
      </c>
      <c r="BS1612" s="1">
        <v>0</v>
      </c>
      <c r="BT1612" s="1">
        <v>0</v>
      </c>
      <c r="BU1612" s="1">
        <v>0</v>
      </c>
      <c r="BV1612" s="1">
        <v>0</v>
      </c>
      <c r="BW1612" s="1">
        <v>0</v>
      </c>
      <c r="BX1612" s="1">
        <v>0</v>
      </c>
      <c r="BY1612" s="1">
        <v>0</v>
      </c>
      <c r="BZ1612" s="1">
        <v>0</v>
      </c>
      <c r="CA1612" s="1">
        <v>0</v>
      </c>
      <c r="CB1612" s="1">
        <v>0</v>
      </c>
      <c r="CC1612" s="1">
        <v>0</v>
      </c>
      <c r="CD1612" s="1">
        <v>0</v>
      </c>
      <c r="CE1612" s="1">
        <v>0</v>
      </c>
      <c r="CF1612" s="1">
        <v>0</v>
      </c>
      <c r="CG1612" s="1">
        <v>0</v>
      </c>
      <c r="CH1612" s="1">
        <v>5.62</v>
      </c>
      <c r="CI1612" s="1">
        <v>0</v>
      </c>
      <c r="CJ1612" s="1">
        <v>0</v>
      </c>
      <c r="CK1612" s="1">
        <v>0</v>
      </c>
      <c r="CL1612" s="1">
        <v>0</v>
      </c>
      <c r="CM1612" s="1">
        <v>740</v>
      </c>
      <c r="CN1612" s="1">
        <v>740</v>
      </c>
      <c r="CO1612" s="1">
        <v>1164</v>
      </c>
      <c r="CP1612" s="1">
        <v>1422</v>
      </c>
      <c r="CQ1612" s="1">
        <v>0</v>
      </c>
      <c r="CR1612" s="1">
        <v>0</v>
      </c>
      <c r="CS1612" t="s">
        <v>116</v>
      </c>
      <c r="CT1612">
        <f t="shared" si="208"/>
        <v>0</v>
      </c>
      <c r="CU1612">
        <f t="shared" si="209"/>
        <v>0</v>
      </c>
      <c r="CV1612">
        <f t="shared" si="207"/>
        <v>0</v>
      </c>
      <c r="CW1612">
        <f t="shared" si="210"/>
        <v>0</v>
      </c>
      <c r="CX1612" s="4">
        <f t="shared" si="211"/>
        <v>538892589</v>
      </c>
      <c r="CY1612">
        <f t="shared" si="212"/>
        <v>0</v>
      </c>
      <c r="CZ1612">
        <f t="shared" si="213"/>
        <v>528001536</v>
      </c>
      <c r="DA1612">
        <f t="shared" si="214"/>
        <v>10891053</v>
      </c>
    </row>
    <row r="1613" spans="1:105" x14ac:dyDescent="0.3">
      <c r="A1613" s="1">
        <v>34</v>
      </c>
      <c r="B1613" s="1" t="s">
        <v>104</v>
      </c>
      <c r="C1613" s="1">
        <v>2028</v>
      </c>
      <c r="D1613" s="1">
        <v>3</v>
      </c>
      <c r="E1613" s="1">
        <v>0</v>
      </c>
      <c r="F1613" s="1">
        <v>300</v>
      </c>
      <c r="G1613" s="1">
        <v>2.0407999999999999E-2</v>
      </c>
      <c r="H1613" s="1">
        <v>2013</v>
      </c>
      <c r="I1613" s="1" t="s">
        <v>98</v>
      </c>
      <c r="J1613" s="1" t="s">
        <v>99</v>
      </c>
      <c r="K1613" s="1" t="s">
        <v>100</v>
      </c>
      <c r="L1613" s="1" t="s">
        <v>101</v>
      </c>
      <c r="M1613" s="1" t="s">
        <v>101</v>
      </c>
      <c r="N1613" s="1" t="s">
        <v>101</v>
      </c>
      <c r="O1613" s="1" t="s">
        <v>102</v>
      </c>
      <c r="P1613" s="1">
        <v>42622</v>
      </c>
      <c r="Q1613" s="1">
        <v>16586252</v>
      </c>
      <c r="R1613" s="1">
        <v>0</v>
      </c>
      <c r="S1613" s="1">
        <v>16581970</v>
      </c>
      <c r="T1613" s="1">
        <v>5078.62</v>
      </c>
      <c r="U1613" s="1">
        <v>0</v>
      </c>
      <c r="V1613" s="1">
        <v>0</v>
      </c>
      <c r="W1613" s="1">
        <v>796.55</v>
      </c>
      <c r="X1613" s="1">
        <v>0</v>
      </c>
      <c r="Y1613" s="1">
        <v>0</v>
      </c>
      <c r="Z1613" s="1">
        <v>0</v>
      </c>
      <c r="AA1613" s="1">
        <v>0</v>
      </c>
      <c r="AB1613" s="1">
        <v>0.67</v>
      </c>
      <c r="AC1613" s="1">
        <v>314251.44</v>
      </c>
      <c r="AD1613" s="1">
        <v>550560</v>
      </c>
      <c r="AE1613" s="1">
        <v>1104659.25</v>
      </c>
      <c r="AF1613" s="1">
        <v>4347855</v>
      </c>
      <c r="AG1613" s="1">
        <v>0</v>
      </c>
      <c r="AH1613" s="1">
        <v>0</v>
      </c>
      <c r="AI1613" s="1">
        <v>0</v>
      </c>
      <c r="AJ1613" s="1">
        <v>0</v>
      </c>
      <c r="AK1613" s="1">
        <v>23.62</v>
      </c>
      <c r="AL1613" s="1">
        <v>0</v>
      </c>
      <c r="AM1613" s="1">
        <v>0</v>
      </c>
      <c r="AN1613" s="1">
        <v>0</v>
      </c>
      <c r="AO1613" s="1">
        <v>539515008</v>
      </c>
      <c r="AP1613" s="1">
        <v>539392704</v>
      </c>
      <c r="AQ1613" s="1">
        <v>462657280</v>
      </c>
      <c r="AR1613" s="1">
        <v>76147200</v>
      </c>
      <c r="AS1613" s="1">
        <v>587857.56000000006</v>
      </c>
      <c r="AT1613" s="1">
        <v>0</v>
      </c>
      <c r="AU1613" s="1">
        <v>141948.16</v>
      </c>
      <c r="AV1613" s="1">
        <v>19678.09</v>
      </c>
      <c r="AW1613" s="1">
        <v>0</v>
      </c>
      <c r="AX1613" s="1">
        <v>0</v>
      </c>
      <c r="AY1613" s="1">
        <v>72.69</v>
      </c>
      <c r="AZ1613" s="1">
        <v>39.68</v>
      </c>
      <c r="BA1613" s="1">
        <v>24.89</v>
      </c>
      <c r="BB1613" s="1">
        <v>2.86</v>
      </c>
      <c r="BC1613" s="1">
        <v>29.53</v>
      </c>
      <c r="BD1613" s="1">
        <v>27.95</v>
      </c>
      <c r="BE1613" s="1">
        <v>0</v>
      </c>
      <c r="BF1613" s="1">
        <v>0</v>
      </c>
      <c r="BG1613" s="1">
        <v>0</v>
      </c>
      <c r="BH1613" s="1">
        <v>24.7</v>
      </c>
      <c r="BI1613" s="1">
        <v>0</v>
      </c>
      <c r="BJ1613" s="1">
        <v>0</v>
      </c>
      <c r="BK1613" s="1">
        <v>20967</v>
      </c>
      <c r="BL1613" s="1">
        <v>0</v>
      </c>
      <c r="BM1613" s="1">
        <v>0</v>
      </c>
      <c r="BN1613" s="1">
        <v>0</v>
      </c>
      <c r="BO1613" s="1">
        <v>0</v>
      </c>
      <c r="BP1613" s="1">
        <v>3.3333340000000003E-2</v>
      </c>
      <c r="BQ1613" s="1">
        <v>0</v>
      </c>
      <c r="BR1613" s="1">
        <v>0</v>
      </c>
      <c r="BS1613" s="1">
        <v>3.3333340000000003E-2</v>
      </c>
      <c r="BT1613" s="1">
        <v>5.6666670000000002E-2</v>
      </c>
      <c r="BU1613" s="1">
        <v>0</v>
      </c>
      <c r="BV1613" s="1">
        <v>0</v>
      </c>
      <c r="BW1613" s="1">
        <v>5.6666670000000002E-2</v>
      </c>
      <c r="BX1613" s="1">
        <v>0</v>
      </c>
      <c r="BY1613" s="1">
        <v>0</v>
      </c>
      <c r="BZ1613" s="1">
        <v>0</v>
      </c>
      <c r="CA1613" s="1">
        <v>0</v>
      </c>
      <c r="CB1613" s="1">
        <v>0</v>
      </c>
      <c r="CC1613" s="1">
        <v>0</v>
      </c>
      <c r="CD1613" s="1">
        <v>0</v>
      </c>
      <c r="CE1613" s="1">
        <v>0</v>
      </c>
      <c r="CF1613" s="1">
        <v>0</v>
      </c>
      <c r="CG1613" s="1">
        <v>0</v>
      </c>
      <c r="CH1613" s="1">
        <v>5.15</v>
      </c>
      <c r="CI1613" s="1">
        <v>0</v>
      </c>
      <c r="CJ1613" s="1">
        <v>0</v>
      </c>
      <c r="CK1613" s="1">
        <v>0</v>
      </c>
      <c r="CL1613" s="1">
        <v>0</v>
      </c>
      <c r="CM1613" s="1">
        <v>740</v>
      </c>
      <c r="CN1613" s="1">
        <v>740</v>
      </c>
      <c r="CO1613" s="1">
        <v>1164</v>
      </c>
      <c r="CP1613" s="1">
        <v>1422</v>
      </c>
      <c r="CQ1613" s="1">
        <v>0</v>
      </c>
      <c r="CR1613" s="1">
        <v>0</v>
      </c>
      <c r="CS1613" t="s">
        <v>116</v>
      </c>
      <c r="CT1613">
        <f t="shared" si="208"/>
        <v>0</v>
      </c>
      <c r="CU1613">
        <f t="shared" si="209"/>
        <v>0</v>
      </c>
      <c r="CV1613">
        <f t="shared" si="207"/>
        <v>0</v>
      </c>
      <c r="CW1613">
        <f t="shared" si="210"/>
        <v>0</v>
      </c>
      <c r="CX1613" s="4">
        <f t="shared" si="211"/>
        <v>539534652.15999997</v>
      </c>
      <c r="CY1613">
        <f t="shared" si="212"/>
        <v>0</v>
      </c>
      <c r="CZ1613">
        <f t="shared" si="213"/>
        <v>539392704</v>
      </c>
      <c r="DA1613">
        <f t="shared" si="214"/>
        <v>141948.16</v>
      </c>
    </row>
    <row r="1614" spans="1:105" x14ac:dyDescent="0.3">
      <c r="A1614" s="1">
        <v>34</v>
      </c>
      <c r="B1614" s="1" t="s">
        <v>104</v>
      </c>
      <c r="C1614" s="1">
        <v>2028</v>
      </c>
      <c r="D1614" s="1">
        <v>4</v>
      </c>
      <c r="E1614" s="1">
        <v>0</v>
      </c>
      <c r="F1614" s="1">
        <v>300</v>
      </c>
      <c r="G1614" s="1">
        <v>2.0407999999999999E-2</v>
      </c>
      <c r="H1614" s="1">
        <v>2013</v>
      </c>
      <c r="I1614" s="1" t="s">
        <v>98</v>
      </c>
      <c r="J1614" s="1" t="s">
        <v>99</v>
      </c>
      <c r="K1614" s="1" t="s">
        <v>100</v>
      </c>
      <c r="L1614" s="1" t="s">
        <v>101</v>
      </c>
      <c r="M1614" s="1" t="s">
        <v>101</v>
      </c>
      <c r="N1614" s="1" t="s">
        <v>101</v>
      </c>
      <c r="O1614" s="1" t="s">
        <v>102</v>
      </c>
      <c r="P1614" s="1">
        <v>42622</v>
      </c>
      <c r="Q1614" s="1">
        <v>13898549</v>
      </c>
      <c r="R1614" s="1">
        <v>0</v>
      </c>
      <c r="S1614" s="1">
        <v>13895955</v>
      </c>
      <c r="T1614" s="1">
        <v>3781.07</v>
      </c>
      <c r="U1614" s="1">
        <v>0</v>
      </c>
      <c r="V1614" s="1">
        <v>0</v>
      </c>
      <c r="W1614" s="1">
        <v>1220.06</v>
      </c>
      <c r="X1614" s="1">
        <v>0</v>
      </c>
      <c r="Y1614" s="1">
        <v>0</v>
      </c>
      <c r="Z1614" s="1">
        <v>0</v>
      </c>
      <c r="AA1614" s="1">
        <v>0</v>
      </c>
      <c r="AB1614" s="1">
        <v>6.67</v>
      </c>
      <c r="AC1614" s="1">
        <v>298292.38</v>
      </c>
      <c r="AD1614" s="1">
        <v>532800</v>
      </c>
      <c r="AE1614" s="1">
        <v>1092164</v>
      </c>
      <c r="AF1614" s="1">
        <v>3318042.5</v>
      </c>
      <c r="AG1614" s="1">
        <v>0</v>
      </c>
      <c r="AH1614" s="1">
        <v>0</v>
      </c>
      <c r="AI1614" s="1">
        <v>0</v>
      </c>
      <c r="AJ1614" s="1">
        <v>0</v>
      </c>
      <c r="AK1614" s="1">
        <v>67.86</v>
      </c>
      <c r="AL1614" s="1">
        <v>0</v>
      </c>
      <c r="AM1614" s="1">
        <v>0</v>
      </c>
      <c r="AN1614" s="1">
        <v>0</v>
      </c>
      <c r="AO1614" s="1">
        <v>454455232</v>
      </c>
      <c r="AP1614" s="1">
        <v>454379616</v>
      </c>
      <c r="AQ1614" s="1">
        <v>390165216</v>
      </c>
      <c r="AR1614" s="1">
        <v>63846148</v>
      </c>
      <c r="AS1614" s="1">
        <v>368237.53</v>
      </c>
      <c r="AT1614" s="1">
        <v>0</v>
      </c>
      <c r="AU1614" s="1">
        <v>104787.26</v>
      </c>
      <c r="AV1614" s="1">
        <v>29191.72</v>
      </c>
      <c r="AW1614" s="1">
        <v>0</v>
      </c>
      <c r="AX1614" s="1">
        <v>0</v>
      </c>
      <c r="AY1614" s="1">
        <v>122.28</v>
      </c>
      <c r="AZ1614" s="1">
        <v>39.11</v>
      </c>
      <c r="BA1614" s="1">
        <v>64.069999999999993</v>
      </c>
      <c r="BB1614" s="1">
        <v>10.93</v>
      </c>
      <c r="BC1614" s="1">
        <v>76.64</v>
      </c>
      <c r="BD1614" s="1">
        <v>27.71</v>
      </c>
      <c r="BE1614" s="1">
        <v>0</v>
      </c>
      <c r="BF1614" s="1">
        <v>0</v>
      </c>
      <c r="BG1614" s="1">
        <v>0</v>
      </c>
      <c r="BH1614" s="1">
        <v>23.93</v>
      </c>
      <c r="BI1614" s="1">
        <v>0</v>
      </c>
      <c r="BJ1614" s="1">
        <v>0</v>
      </c>
      <c r="BK1614" s="1">
        <v>20967</v>
      </c>
      <c r="BL1614" s="1">
        <v>0</v>
      </c>
      <c r="BM1614" s="1">
        <v>0</v>
      </c>
      <c r="BN1614" s="1">
        <v>0</v>
      </c>
      <c r="BO1614" s="1">
        <v>0</v>
      </c>
      <c r="BP1614" s="1">
        <v>7.3333330000000002E-2</v>
      </c>
      <c r="BQ1614" s="1">
        <v>0</v>
      </c>
      <c r="BR1614" s="1">
        <v>0</v>
      </c>
      <c r="BS1614" s="1">
        <v>7.3333330000000002E-2</v>
      </c>
      <c r="BT1614" s="1">
        <v>0.17</v>
      </c>
      <c r="BU1614" s="1">
        <v>0</v>
      </c>
      <c r="BV1614" s="1">
        <v>0</v>
      </c>
      <c r="BW1614" s="1">
        <v>0.17</v>
      </c>
      <c r="BX1614" s="1">
        <v>0</v>
      </c>
      <c r="BY1614" s="1">
        <v>0.01</v>
      </c>
      <c r="BZ1614" s="1">
        <v>0</v>
      </c>
      <c r="CA1614" s="1">
        <v>0</v>
      </c>
      <c r="CB1614" s="1">
        <v>0</v>
      </c>
      <c r="CC1614" s="1">
        <v>0</v>
      </c>
      <c r="CD1614" s="1">
        <v>0</v>
      </c>
      <c r="CE1614" s="1">
        <v>0</v>
      </c>
      <c r="CF1614" s="1">
        <v>0</v>
      </c>
      <c r="CG1614" s="1">
        <v>0</v>
      </c>
      <c r="CH1614" s="1">
        <v>7.92</v>
      </c>
      <c r="CI1614" s="1">
        <v>0</v>
      </c>
      <c r="CJ1614" s="1">
        <v>0</v>
      </c>
      <c r="CK1614" s="1">
        <v>0</v>
      </c>
      <c r="CL1614" s="1">
        <v>0</v>
      </c>
      <c r="CM1614" s="1">
        <v>740</v>
      </c>
      <c r="CN1614" s="1">
        <v>740</v>
      </c>
      <c r="CO1614" s="1">
        <v>1164</v>
      </c>
      <c r="CP1614" s="1">
        <v>1422</v>
      </c>
      <c r="CQ1614" s="1">
        <v>0</v>
      </c>
      <c r="CR1614" s="1">
        <v>0</v>
      </c>
      <c r="CS1614" t="s">
        <v>116</v>
      </c>
      <c r="CT1614">
        <f t="shared" si="208"/>
        <v>0</v>
      </c>
      <c r="CU1614">
        <f t="shared" si="209"/>
        <v>0</v>
      </c>
      <c r="CV1614">
        <f t="shared" si="207"/>
        <v>0</v>
      </c>
      <c r="CW1614">
        <f t="shared" si="210"/>
        <v>0</v>
      </c>
      <c r="CX1614" s="4">
        <f t="shared" si="211"/>
        <v>454484403.25999999</v>
      </c>
      <c r="CY1614">
        <f t="shared" si="212"/>
        <v>0</v>
      </c>
      <c r="CZ1614">
        <f t="shared" si="213"/>
        <v>454379616</v>
      </c>
      <c r="DA1614">
        <f t="shared" si="214"/>
        <v>104787.26</v>
      </c>
    </row>
    <row r="1615" spans="1:105" x14ac:dyDescent="0.3">
      <c r="A1615" s="1">
        <v>34</v>
      </c>
      <c r="B1615" s="1" t="s">
        <v>104</v>
      </c>
      <c r="C1615" s="1">
        <v>2028</v>
      </c>
      <c r="D1615" s="1">
        <v>5</v>
      </c>
      <c r="E1615" s="1">
        <v>0</v>
      </c>
      <c r="F1615" s="1">
        <v>300</v>
      </c>
      <c r="G1615" s="1">
        <v>2.0407999999999999E-2</v>
      </c>
      <c r="H1615" s="1">
        <v>2013</v>
      </c>
      <c r="I1615" s="1" t="s">
        <v>98</v>
      </c>
      <c r="J1615" s="1" t="s">
        <v>99</v>
      </c>
      <c r="K1615" s="1" t="s">
        <v>100</v>
      </c>
      <c r="L1615" s="1" t="s">
        <v>101</v>
      </c>
      <c r="M1615" s="1" t="s">
        <v>101</v>
      </c>
      <c r="N1615" s="1" t="s">
        <v>101</v>
      </c>
      <c r="O1615" s="1" t="s">
        <v>102</v>
      </c>
      <c r="P1615" s="1">
        <v>42622</v>
      </c>
      <c r="Q1615" s="1">
        <v>14882492</v>
      </c>
      <c r="R1615" s="1">
        <v>0</v>
      </c>
      <c r="S1615" s="1">
        <v>14881096</v>
      </c>
      <c r="T1615" s="1">
        <v>3844.94</v>
      </c>
      <c r="U1615" s="1">
        <v>0</v>
      </c>
      <c r="V1615" s="1">
        <v>0</v>
      </c>
      <c r="W1615" s="1">
        <v>2561.58</v>
      </c>
      <c r="X1615" s="1">
        <v>0</v>
      </c>
      <c r="Y1615" s="1">
        <v>0</v>
      </c>
      <c r="Z1615" s="1">
        <v>0</v>
      </c>
      <c r="AA1615" s="1">
        <v>0</v>
      </c>
      <c r="AB1615" s="1">
        <v>7.33</v>
      </c>
      <c r="AC1615" s="1">
        <v>390997.53</v>
      </c>
      <c r="AD1615" s="1">
        <v>550560</v>
      </c>
      <c r="AE1615" s="1">
        <v>1703878.13</v>
      </c>
      <c r="AF1615" s="1">
        <v>4511282</v>
      </c>
      <c r="AG1615" s="1">
        <v>0</v>
      </c>
      <c r="AH1615" s="1">
        <v>0</v>
      </c>
      <c r="AI1615" s="1">
        <v>0</v>
      </c>
      <c r="AJ1615" s="1">
        <v>0</v>
      </c>
      <c r="AK1615" s="1">
        <v>81.040000000000006</v>
      </c>
      <c r="AL1615" s="1">
        <v>0</v>
      </c>
      <c r="AM1615" s="1">
        <v>0</v>
      </c>
      <c r="AN1615" s="1">
        <v>0</v>
      </c>
      <c r="AO1615" s="1">
        <v>482262496</v>
      </c>
      <c r="AP1615" s="1">
        <v>482336992</v>
      </c>
      <c r="AQ1615" s="1">
        <v>414231008</v>
      </c>
      <c r="AR1615" s="1">
        <v>67849248</v>
      </c>
      <c r="AS1615" s="1">
        <v>256560.34</v>
      </c>
      <c r="AT1615" s="1">
        <v>0</v>
      </c>
      <c r="AU1615" s="1">
        <v>708327.69</v>
      </c>
      <c r="AV1615" s="1">
        <v>782829.25</v>
      </c>
      <c r="AW1615" s="1">
        <v>0</v>
      </c>
      <c r="AX1615" s="1">
        <v>0</v>
      </c>
      <c r="AY1615" s="1">
        <v>95.01</v>
      </c>
      <c r="AZ1615" s="1">
        <v>40.409999999999997</v>
      </c>
      <c r="BA1615" s="1">
        <v>26.88</v>
      </c>
      <c r="BB1615" s="1">
        <v>5.12</v>
      </c>
      <c r="BC1615" s="1">
        <v>48.48</v>
      </c>
      <c r="BD1615" s="1">
        <v>184.22</v>
      </c>
      <c r="BE1615" s="1">
        <v>0</v>
      </c>
      <c r="BF1615" s="1">
        <v>0</v>
      </c>
      <c r="BG1615" s="1">
        <v>0</v>
      </c>
      <c r="BH1615" s="1">
        <v>305.60000000000002</v>
      </c>
      <c r="BI1615" s="1">
        <v>0</v>
      </c>
      <c r="BJ1615" s="1">
        <v>0</v>
      </c>
      <c r="BK1615" s="1">
        <v>20967</v>
      </c>
      <c r="BL1615" s="1">
        <v>0</v>
      </c>
      <c r="BM1615" s="1">
        <v>0</v>
      </c>
      <c r="BN1615" s="1">
        <v>0</v>
      </c>
      <c r="BO1615" s="1">
        <v>0</v>
      </c>
      <c r="BP1615" s="1">
        <v>0.10666667000000001</v>
      </c>
      <c r="BQ1615" s="1">
        <v>0</v>
      </c>
      <c r="BR1615" s="1">
        <v>0</v>
      </c>
      <c r="BS1615" s="1">
        <v>0.10666667000000001</v>
      </c>
      <c r="BT1615" s="1">
        <v>0.17</v>
      </c>
      <c r="BU1615" s="1">
        <v>0</v>
      </c>
      <c r="BV1615" s="1">
        <v>0</v>
      </c>
      <c r="BW1615" s="1">
        <v>0.17</v>
      </c>
      <c r="BX1615" s="1">
        <v>0</v>
      </c>
      <c r="BY1615" s="1">
        <v>0.02</v>
      </c>
      <c r="BZ1615" s="1">
        <v>0</v>
      </c>
      <c r="CA1615" s="1">
        <v>0</v>
      </c>
      <c r="CB1615" s="1">
        <v>0</v>
      </c>
      <c r="CC1615" s="1">
        <v>0</v>
      </c>
      <c r="CD1615" s="1">
        <v>0</v>
      </c>
      <c r="CE1615" s="1">
        <v>0</v>
      </c>
      <c r="CF1615" s="1">
        <v>0.01</v>
      </c>
      <c r="CG1615" s="1">
        <v>0.01</v>
      </c>
      <c r="CH1615" s="1">
        <v>5.08</v>
      </c>
      <c r="CI1615" s="1">
        <v>0</v>
      </c>
      <c r="CJ1615" s="1">
        <v>0</v>
      </c>
      <c r="CK1615" s="1">
        <v>0</v>
      </c>
      <c r="CL1615" s="1">
        <v>0</v>
      </c>
      <c r="CM1615" s="1">
        <v>740</v>
      </c>
      <c r="CN1615" s="1">
        <v>740</v>
      </c>
      <c r="CO1615" s="1">
        <v>1164</v>
      </c>
      <c r="CP1615" s="1">
        <v>1422</v>
      </c>
      <c r="CQ1615" s="1">
        <v>0</v>
      </c>
      <c r="CR1615" s="1">
        <v>0</v>
      </c>
      <c r="CS1615" t="s">
        <v>116</v>
      </c>
      <c r="CT1615">
        <f t="shared" si="208"/>
        <v>0</v>
      </c>
      <c r="CU1615">
        <f t="shared" si="209"/>
        <v>0</v>
      </c>
      <c r="CV1615">
        <f t="shared" si="207"/>
        <v>0</v>
      </c>
      <c r="CW1615">
        <f t="shared" si="210"/>
        <v>0</v>
      </c>
      <c r="CX1615" s="4">
        <f t="shared" si="211"/>
        <v>483045319.69</v>
      </c>
      <c r="CY1615">
        <f t="shared" si="212"/>
        <v>0</v>
      </c>
      <c r="CZ1615">
        <f t="shared" si="213"/>
        <v>482336992</v>
      </c>
      <c r="DA1615">
        <f t="shared" si="214"/>
        <v>708327.69</v>
      </c>
    </row>
    <row r="1616" spans="1:105" x14ac:dyDescent="0.3">
      <c r="A1616" s="1">
        <v>34</v>
      </c>
      <c r="B1616" s="1" t="s">
        <v>104</v>
      </c>
      <c r="C1616" s="1">
        <v>2028</v>
      </c>
      <c r="D1616" s="1">
        <v>6</v>
      </c>
      <c r="E1616" s="1">
        <v>0</v>
      </c>
      <c r="F1616" s="1">
        <v>300</v>
      </c>
      <c r="G1616" s="1">
        <v>2.0407999999999999E-2</v>
      </c>
      <c r="H1616" s="1">
        <v>2013</v>
      </c>
      <c r="I1616" s="1" t="s">
        <v>98</v>
      </c>
      <c r="J1616" s="1" t="s">
        <v>99</v>
      </c>
      <c r="K1616" s="1" t="s">
        <v>100</v>
      </c>
      <c r="L1616" s="1" t="s">
        <v>101</v>
      </c>
      <c r="M1616" s="1" t="s">
        <v>101</v>
      </c>
      <c r="N1616" s="1" t="s">
        <v>101</v>
      </c>
      <c r="O1616" s="1" t="s">
        <v>102</v>
      </c>
      <c r="P1616" s="1">
        <v>42622</v>
      </c>
      <c r="Q1616" s="1">
        <v>15943340</v>
      </c>
      <c r="R1616" s="1">
        <v>0</v>
      </c>
      <c r="S1616" s="1">
        <v>15904922</v>
      </c>
      <c r="T1616" s="1">
        <v>117246.7</v>
      </c>
      <c r="U1616" s="1">
        <v>0</v>
      </c>
      <c r="V1616" s="1">
        <v>0</v>
      </c>
      <c r="W1616" s="1">
        <v>78865.78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399035.06</v>
      </c>
      <c r="AD1616" s="1">
        <v>532800</v>
      </c>
      <c r="AE1616" s="1">
        <v>1440280.5</v>
      </c>
      <c r="AF1616" s="1">
        <v>4281367.5</v>
      </c>
      <c r="AG1616" s="1">
        <v>0</v>
      </c>
      <c r="AH1616" s="1">
        <v>0</v>
      </c>
      <c r="AI1616" s="1">
        <v>0</v>
      </c>
      <c r="AJ1616" s="1">
        <v>0</v>
      </c>
      <c r="AK1616" s="1">
        <v>1.53</v>
      </c>
      <c r="AL1616" s="1">
        <v>0</v>
      </c>
      <c r="AM1616" s="1">
        <v>0</v>
      </c>
      <c r="AN1616" s="1">
        <v>0</v>
      </c>
      <c r="AO1616" s="1">
        <v>512889856</v>
      </c>
      <c r="AP1616" s="1">
        <v>511690112</v>
      </c>
      <c r="AQ1616" s="1">
        <v>438881696</v>
      </c>
      <c r="AR1616" s="1">
        <v>72411768</v>
      </c>
      <c r="AS1616" s="1">
        <v>396315.31</v>
      </c>
      <c r="AT1616" s="1">
        <v>0</v>
      </c>
      <c r="AU1616" s="1">
        <v>3747728.5</v>
      </c>
      <c r="AV1616" s="1">
        <v>2548015</v>
      </c>
      <c r="AW1616" s="1">
        <v>0</v>
      </c>
      <c r="AX1616" s="1">
        <v>0</v>
      </c>
      <c r="AY1616" s="1">
        <v>127.01</v>
      </c>
      <c r="AZ1616" s="1">
        <v>39.39</v>
      </c>
      <c r="BA1616" s="1">
        <v>45.84</v>
      </c>
      <c r="BB1616" s="1">
        <v>9.56</v>
      </c>
      <c r="BC1616" s="1">
        <v>72.55</v>
      </c>
      <c r="BD1616" s="1">
        <v>31.96</v>
      </c>
      <c r="BE1616" s="1">
        <v>0</v>
      </c>
      <c r="BF1616" s="1">
        <v>0</v>
      </c>
      <c r="BG1616" s="1">
        <v>0</v>
      </c>
      <c r="BH1616" s="1">
        <v>32.31</v>
      </c>
      <c r="BI1616" s="1">
        <v>0</v>
      </c>
      <c r="BJ1616" s="1">
        <v>0</v>
      </c>
      <c r="BK1616" s="1">
        <v>20967</v>
      </c>
      <c r="BL1616" s="1">
        <v>0</v>
      </c>
      <c r="BM1616" s="1">
        <v>0</v>
      </c>
      <c r="BN1616" s="1">
        <v>0</v>
      </c>
      <c r="BO1616" s="1">
        <v>0</v>
      </c>
      <c r="BP1616" s="1">
        <v>3.3333299999999998E-3</v>
      </c>
      <c r="BQ1616" s="1">
        <v>0</v>
      </c>
      <c r="BR1616" s="1">
        <v>0</v>
      </c>
      <c r="BS1616" s="1">
        <v>3.3333299999999998E-3</v>
      </c>
      <c r="BT1616" s="1">
        <v>0.01</v>
      </c>
      <c r="BU1616" s="1">
        <v>0</v>
      </c>
      <c r="BV1616" s="1">
        <v>0</v>
      </c>
      <c r="BW1616" s="1">
        <v>0.01</v>
      </c>
      <c r="BX1616" s="1">
        <v>0</v>
      </c>
      <c r="BY1616" s="1">
        <v>0</v>
      </c>
      <c r="BZ1616" s="1">
        <v>0</v>
      </c>
      <c r="CA1616" s="1">
        <v>0</v>
      </c>
      <c r="CB1616" s="1">
        <v>0</v>
      </c>
      <c r="CC1616" s="1">
        <v>0</v>
      </c>
      <c r="CD1616" s="1">
        <v>0</v>
      </c>
      <c r="CE1616" s="1">
        <v>0</v>
      </c>
      <c r="CF1616" s="1">
        <v>0</v>
      </c>
      <c r="CG1616" s="1">
        <v>0</v>
      </c>
      <c r="CH1616" s="1">
        <v>5.9</v>
      </c>
      <c r="CI1616" s="1">
        <v>0</v>
      </c>
      <c r="CJ1616" s="1">
        <v>0</v>
      </c>
      <c r="CK1616" s="1">
        <v>0</v>
      </c>
      <c r="CL1616" s="1">
        <v>0</v>
      </c>
      <c r="CM1616" s="1">
        <v>740</v>
      </c>
      <c r="CN1616" s="1">
        <v>740</v>
      </c>
      <c r="CO1616" s="1">
        <v>1164</v>
      </c>
      <c r="CP1616" s="1">
        <v>1422</v>
      </c>
      <c r="CQ1616" s="1">
        <v>0</v>
      </c>
      <c r="CR1616" s="1">
        <v>0</v>
      </c>
      <c r="CS1616" t="s">
        <v>116</v>
      </c>
      <c r="CT1616">
        <f t="shared" si="208"/>
        <v>0</v>
      </c>
      <c r="CU1616">
        <f t="shared" si="209"/>
        <v>0</v>
      </c>
      <c r="CV1616">
        <f t="shared" si="207"/>
        <v>0</v>
      </c>
      <c r="CW1616">
        <f t="shared" si="210"/>
        <v>0</v>
      </c>
      <c r="CX1616" s="4">
        <f t="shared" si="211"/>
        <v>515437840.5</v>
      </c>
      <c r="CY1616">
        <f t="shared" si="212"/>
        <v>0</v>
      </c>
      <c r="CZ1616">
        <f t="shared" si="213"/>
        <v>511690112</v>
      </c>
      <c r="DA1616">
        <f t="shared" si="214"/>
        <v>3747728.5</v>
      </c>
    </row>
    <row r="1617" spans="1:105" x14ac:dyDescent="0.3">
      <c r="A1617" s="1">
        <v>34</v>
      </c>
      <c r="B1617" s="1" t="s">
        <v>104</v>
      </c>
      <c r="C1617" s="1">
        <v>2028</v>
      </c>
      <c r="D1617" s="1">
        <v>7</v>
      </c>
      <c r="E1617" s="1">
        <v>0</v>
      </c>
      <c r="F1617" s="1">
        <v>300</v>
      </c>
      <c r="G1617" s="1">
        <v>2.0407999999999999E-2</v>
      </c>
      <c r="H1617" s="1">
        <v>2013</v>
      </c>
      <c r="I1617" s="1" t="s">
        <v>98</v>
      </c>
      <c r="J1617" s="1" t="s">
        <v>99</v>
      </c>
      <c r="K1617" s="1" t="s">
        <v>100</v>
      </c>
      <c r="L1617" s="1" t="s">
        <v>101</v>
      </c>
      <c r="M1617" s="1" t="s">
        <v>101</v>
      </c>
      <c r="N1617" s="1" t="s">
        <v>101</v>
      </c>
      <c r="O1617" s="1" t="s">
        <v>102</v>
      </c>
      <c r="P1617" s="1">
        <v>42622</v>
      </c>
      <c r="Q1617" s="1">
        <v>17288700</v>
      </c>
      <c r="R1617" s="1">
        <v>0</v>
      </c>
      <c r="S1617" s="1">
        <v>17307700</v>
      </c>
      <c r="T1617" s="1">
        <v>96279.45</v>
      </c>
      <c r="U1617" s="1">
        <v>0</v>
      </c>
      <c r="V1617" s="1">
        <v>0</v>
      </c>
      <c r="W1617" s="1">
        <v>115310.02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452014.66</v>
      </c>
      <c r="AD1617" s="1">
        <v>550560</v>
      </c>
      <c r="AE1617" s="1">
        <v>1634192.88</v>
      </c>
      <c r="AF1617" s="1">
        <v>4621318</v>
      </c>
      <c r="AG1617" s="1">
        <v>0</v>
      </c>
      <c r="AH1617" s="1">
        <v>0</v>
      </c>
      <c r="AI1617" s="1">
        <v>0</v>
      </c>
      <c r="AJ1617" s="1">
        <v>0</v>
      </c>
      <c r="AK1617" s="1">
        <v>10.18</v>
      </c>
      <c r="AL1617" s="1">
        <v>0</v>
      </c>
      <c r="AM1617" s="1">
        <v>0</v>
      </c>
      <c r="AN1617" s="1">
        <v>0</v>
      </c>
      <c r="AO1617" s="1">
        <v>564808192</v>
      </c>
      <c r="AP1617" s="1">
        <v>566544576</v>
      </c>
      <c r="AQ1617" s="1">
        <v>486752544</v>
      </c>
      <c r="AR1617" s="1">
        <v>79384888</v>
      </c>
      <c r="AS1617" s="1">
        <v>407186.53</v>
      </c>
      <c r="AT1617" s="1">
        <v>0</v>
      </c>
      <c r="AU1617" s="1">
        <v>5896774</v>
      </c>
      <c r="AV1617" s="1">
        <v>7633160</v>
      </c>
      <c r="AW1617" s="1">
        <v>0</v>
      </c>
      <c r="AX1617" s="1">
        <v>0</v>
      </c>
      <c r="AY1617" s="1">
        <v>145.87</v>
      </c>
      <c r="AZ1617" s="1">
        <v>57.58</v>
      </c>
      <c r="BA1617" s="1">
        <v>48.12</v>
      </c>
      <c r="BB1617" s="1">
        <v>9.5500000000000007</v>
      </c>
      <c r="BC1617" s="1">
        <v>83.52</v>
      </c>
      <c r="BD1617" s="1">
        <v>61.25</v>
      </c>
      <c r="BE1617" s="1">
        <v>0</v>
      </c>
      <c r="BF1617" s="1">
        <v>0</v>
      </c>
      <c r="BG1617" s="1">
        <v>0</v>
      </c>
      <c r="BH1617" s="1">
        <v>66.2</v>
      </c>
      <c r="BI1617" s="1">
        <v>0</v>
      </c>
      <c r="BJ1617" s="1">
        <v>0</v>
      </c>
      <c r="BK1617" s="1">
        <v>20967</v>
      </c>
      <c r="BL1617" s="1">
        <v>0</v>
      </c>
      <c r="BM1617" s="1">
        <v>0</v>
      </c>
      <c r="BN1617" s="1">
        <v>0</v>
      </c>
      <c r="BO1617" s="1">
        <v>0</v>
      </c>
      <c r="BP1617" s="1">
        <v>0.03</v>
      </c>
      <c r="BQ1617" s="1">
        <v>0</v>
      </c>
      <c r="BR1617" s="1">
        <v>0</v>
      </c>
      <c r="BS1617" s="1">
        <v>0.03</v>
      </c>
      <c r="BT1617" s="1">
        <v>5.6666670000000002E-2</v>
      </c>
      <c r="BU1617" s="1">
        <v>0</v>
      </c>
      <c r="BV1617" s="1">
        <v>0</v>
      </c>
      <c r="BW1617" s="1">
        <v>5.6666670000000002E-2</v>
      </c>
      <c r="BX1617" s="1">
        <v>0</v>
      </c>
      <c r="BY1617" s="1">
        <v>0</v>
      </c>
      <c r="BZ1617" s="1">
        <v>0</v>
      </c>
      <c r="CA1617" s="1">
        <v>0</v>
      </c>
      <c r="CB1617" s="1">
        <v>0</v>
      </c>
      <c r="CC1617" s="1">
        <v>0</v>
      </c>
      <c r="CD1617" s="1">
        <v>0</v>
      </c>
      <c r="CE1617" s="1">
        <v>0</v>
      </c>
      <c r="CF1617" s="1">
        <v>0</v>
      </c>
      <c r="CG1617" s="1">
        <v>0</v>
      </c>
      <c r="CH1617" s="1">
        <v>5.28</v>
      </c>
      <c r="CI1617" s="1">
        <v>0</v>
      </c>
      <c r="CJ1617" s="1">
        <v>0</v>
      </c>
      <c r="CK1617" s="1">
        <v>0</v>
      </c>
      <c r="CL1617" s="1">
        <v>0</v>
      </c>
      <c r="CM1617" s="1">
        <v>740</v>
      </c>
      <c r="CN1617" s="1">
        <v>740</v>
      </c>
      <c r="CO1617" s="1">
        <v>1164</v>
      </c>
      <c r="CP1617" s="1">
        <v>1422</v>
      </c>
      <c r="CQ1617" s="1">
        <v>0</v>
      </c>
      <c r="CR1617" s="1">
        <v>0</v>
      </c>
      <c r="CS1617" t="s">
        <v>116</v>
      </c>
      <c r="CT1617">
        <f t="shared" si="208"/>
        <v>0</v>
      </c>
      <c r="CU1617">
        <f t="shared" si="209"/>
        <v>0</v>
      </c>
      <c r="CV1617">
        <f t="shared" si="207"/>
        <v>0</v>
      </c>
      <c r="CW1617">
        <f t="shared" si="210"/>
        <v>0</v>
      </c>
      <c r="CX1617" s="4">
        <f t="shared" si="211"/>
        <v>572441350</v>
      </c>
      <c r="CY1617">
        <f t="shared" si="212"/>
        <v>0</v>
      </c>
      <c r="CZ1617">
        <f t="shared" si="213"/>
        <v>566544576</v>
      </c>
      <c r="DA1617">
        <f t="shared" si="214"/>
        <v>5896774</v>
      </c>
    </row>
    <row r="1618" spans="1:105" x14ac:dyDescent="0.3">
      <c r="A1618" s="1">
        <v>34</v>
      </c>
      <c r="B1618" s="1" t="s">
        <v>104</v>
      </c>
      <c r="C1618" s="1">
        <v>2028</v>
      </c>
      <c r="D1618" s="1">
        <v>8</v>
      </c>
      <c r="E1618" s="1">
        <v>0</v>
      </c>
      <c r="F1618" s="1">
        <v>300</v>
      </c>
      <c r="G1618" s="1">
        <v>2.0407999999999999E-2</v>
      </c>
      <c r="H1618" s="1">
        <v>2013</v>
      </c>
      <c r="I1618" s="1" t="s">
        <v>98</v>
      </c>
      <c r="J1618" s="1" t="s">
        <v>99</v>
      </c>
      <c r="K1618" s="1" t="s">
        <v>100</v>
      </c>
      <c r="L1618" s="1" t="s">
        <v>101</v>
      </c>
      <c r="M1618" s="1" t="s">
        <v>101</v>
      </c>
      <c r="N1618" s="1" t="s">
        <v>101</v>
      </c>
      <c r="O1618" s="1" t="s">
        <v>102</v>
      </c>
      <c r="P1618" s="1">
        <v>42622</v>
      </c>
      <c r="Q1618" s="1">
        <v>16965118</v>
      </c>
      <c r="R1618" s="1">
        <v>0</v>
      </c>
      <c r="S1618" s="1">
        <v>16973992</v>
      </c>
      <c r="T1618" s="1">
        <v>87767.2</v>
      </c>
      <c r="U1618" s="1">
        <v>0</v>
      </c>
      <c r="V1618" s="1">
        <v>0</v>
      </c>
      <c r="W1618" s="1">
        <v>96644.75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424902.06</v>
      </c>
      <c r="AD1618" s="1">
        <v>550560</v>
      </c>
      <c r="AE1618" s="1">
        <v>1621932.63</v>
      </c>
      <c r="AF1618" s="1">
        <v>4591487</v>
      </c>
      <c r="AG1618" s="1">
        <v>0</v>
      </c>
      <c r="AH1618" s="1">
        <v>0</v>
      </c>
      <c r="AI1618" s="1">
        <v>0</v>
      </c>
      <c r="AJ1618" s="1">
        <v>0</v>
      </c>
      <c r="AK1618" s="1">
        <v>1.42</v>
      </c>
      <c r="AL1618" s="1">
        <v>0</v>
      </c>
      <c r="AM1618" s="1">
        <v>0</v>
      </c>
      <c r="AN1618" s="1">
        <v>0</v>
      </c>
      <c r="AO1618" s="1">
        <v>550008000</v>
      </c>
      <c r="AP1618" s="1">
        <v>550409792</v>
      </c>
      <c r="AQ1618" s="1">
        <v>472419808</v>
      </c>
      <c r="AR1618" s="1">
        <v>77580424</v>
      </c>
      <c r="AS1618" s="1">
        <v>409624.41</v>
      </c>
      <c r="AT1618" s="1">
        <v>0</v>
      </c>
      <c r="AU1618" s="1">
        <v>3310224.5</v>
      </c>
      <c r="AV1618" s="1">
        <v>3712002.75</v>
      </c>
      <c r="AW1618" s="1">
        <v>0</v>
      </c>
      <c r="AX1618" s="1">
        <v>0</v>
      </c>
      <c r="AY1618" s="1">
        <v>128.82</v>
      </c>
      <c r="AZ1618" s="1">
        <v>39.659999999999997</v>
      </c>
      <c r="BA1618" s="1">
        <v>43.08</v>
      </c>
      <c r="BB1618" s="1">
        <v>9.2100000000000009</v>
      </c>
      <c r="BC1618" s="1">
        <v>74.33</v>
      </c>
      <c r="BD1618" s="1">
        <v>37.72</v>
      </c>
      <c r="BE1618" s="1">
        <v>0</v>
      </c>
      <c r="BF1618" s="1">
        <v>0</v>
      </c>
      <c r="BG1618" s="1">
        <v>0</v>
      </c>
      <c r="BH1618" s="1">
        <v>38.409999999999997</v>
      </c>
      <c r="BI1618" s="1">
        <v>0</v>
      </c>
      <c r="BJ1618" s="1">
        <v>0</v>
      </c>
      <c r="BK1618" s="1">
        <v>20967</v>
      </c>
      <c r="BL1618" s="1">
        <v>0</v>
      </c>
      <c r="BM1618" s="1">
        <v>0</v>
      </c>
      <c r="BN1618" s="1">
        <v>0</v>
      </c>
      <c r="BO1618" s="1">
        <v>0</v>
      </c>
      <c r="BP1618" s="1">
        <v>0.01</v>
      </c>
      <c r="BQ1618" s="1">
        <v>0</v>
      </c>
      <c r="BR1618" s="1">
        <v>0</v>
      </c>
      <c r="BS1618" s="1">
        <v>0.01</v>
      </c>
      <c r="BT1618" s="1">
        <v>0.01</v>
      </c>
      <c r="BU1618" s="1">
        <v>0</v>
      </c>
      <c r="BV1618" s="1">
        <v>0</v>
      </c>
      <c r="BW1618" s="1">
        <v>0.01</v>
      </c>
      <c r="BX1618" s="1">
        <v>0</v>
      </c>
      <c r="BY1618" s="1">
        <v>0</v>
      </c>
      <c r="BZ1618" s="1">
        <v>0</v>
      </c>
      <c r="CA1618" s="1">
        <v>0</v>
      </c>
      <c r="CB1618" s="1">
        <v>0</v>
      </c>
      <c r="CC1618" s="1">
        <v>0</v>
      </c>
      <c r="CD1618" s="1">
        <v>0</v>
      </c>
      <c r="CE1618" s="1">
        <v>0</v>
      </c>
      <c r="CF1618" s="1">
        <v>0</v>
      </c>
      <c r="CG1618" s="1">
        <v>0</v>
      </c>
      <c r="CH1618" s="1">
        <v>5.3</v>
      </c>
      <c r="CI1618" s="1">
        <v>0</v>
      </c>
      <c r="CJ1618" s="1">
        <v>0</v>
      </c>
      <c r="CK1618" s="1">
        <v>0</v>
      </c>
      <c r="CL1618" s="1">
        <v>0</v>
      </c>
      <c r="CM1618" s="1">
        <v>740</v>
      </c>
      <c r="CN1618" s="1">
        <v>740</v>
      </c>
      <c r="CO1618" s="1">
        <v>1164</v>
      </c>
      <c r="CP1618" s="1">
        <v>1422</v>
      </c>
      <c r="CQ1618" s="1">
        <v>0</v>
      </c>
      <c r="CR1618" s="1">
        <v>0</v>
      </c>
      <c r="CS1618" t="s">
        <v>116</v>
      </c>
      <c r="CT1618">
        <f t="shared" si="208"/>
        <v>0</v>
      </c>
      <c r="CU1618">
        <f t="shared" si="209"/>
        <v>0</v>
      </c>
      <c r="CV1618">
        <f t="shared" si="207"/>
        <v>0</v>
      </c>
      <c r="CW1618">
        <f t="shared" si="210"/>
        <v>0</v>
      </c>
      <c r="CX1618" s="4">
        <f t="shared" si="211"/>
        <v>553720016.5</v>
      </c>
      <c r="CY1618">
        <f t="shared" si="212"/>
        <v>0</v>
      </c>
      <c r="CZ1618">
        <f t="shared" si="213"/>
        <v>550409792</v>
      </c>
      <c r="DA1618">
        <f t="shared" si="214"/>
        <v>3310224.5</v>
      </c>
    </row>
    <row r="1619" spans="1:105" x14ac:dyDescent="0.3">
      <c r="A1619" s="1">
        <v>34</v>
      </c>
      <c r="B1619" s="1" t="s">
        <v>104</v>
      </c>
      <c r="C1619" s="1">
        <v>2028</v>
      </c>
      <c r="D1619" s="1">
        <v>9</v>
      </c>
      <c r="E1619" s="1">
        <v>0</v>
      </c>
      <c r="F1619" s="1">
        <v>300</v>
      </c>
      <c r="G1619" s="1">
        <v>2.0407999999999999E-2</v>
      </c>
      <c r="H1619" s="1">
        <v>2013</v>
      </c>
      <c r="I1619" s="1" t="s">
        <v>98</v>
      </c>
      <c r="J1619" s="1" t="s">
        <v>99</v>
      </c>
      <c r="K1619" s="1" t="s">
        <v>100</v>
      </c>
      <c r="L1619" s="1" t="s">
        <v>101</v>
      </c>
      <c r="M1619" s="1" t="s">
        <v>101</v>
      </c>
      <c r="N1619" s="1" t="s">
        <v>101</v>
      </c>
      <c r="O1619" s="1" t="s">
        <v>102</v>
      </c>
      <c r="P1619" s="1">
        <v>42622</v>
      </c>
      <c r="Q1619" s="1">
        <v>14671039</v>
      </c>
      <c r="R1619" s="1">
        <v>0</v>
      </c>
      <c r="S1619" s="1">
        <v>14668919</v>
      </c>
      <c r="T1619" s="1">
        <v>3693.01</v>
      </c>
      <c r="U1619" s="1">
        <v>0</v>
      </c>
      <c r="V1619" s="1">
        <v>0</v>
      </c>
      <c r="W1619" s="1">
        <v>1852.1</v>
      </c>
      <c r="X1619" s="1">
        <v>0</v>
      </c>
      <c r="Y1619" s="1">
        <v>0</v>
      </c>
      <c r="Z1619" s="1">
        <v>0</v>
      </c>
      <c r="AA1619" s="1">
        <v>0</v>
      </c>
      <c r="AB1619" s="1">
        <v>67.33</v>
      </c>
      <c r="AC1619" s="1">
        <v>370065.88</v>
      </c>
      <c r="AD1619" s="1">
        <v>532800</v>
      </c>
      <c r="AE1619" s="1">
        <v>1667710.25</v>
      </c>
      <c r="AF1619" s="1">
        <v>4590648.5</v>
      </c>
      <c r="AG1619" s="1">
        <v>0</v>
      </c>
      <c r="AH1619" s="1">
        <v>0</v>
      </c>
      <c r="AI1619" s="1">
        <v>0</v>
      </c>
      <c r="AJ1619" s="1">
        <v>0</v>
      </c>
      <c r="AK1619" s="1">
        <v>245.93</v>
      </c>
      <c r="AL1619" s="1">
        <v>3.63</v>
      </c>
      <c r="AM1619" s="1">
        <v>0</v>
      </c>
      <c r="AN1619" s="1">
        <v>0</v>
      </c>
      <c r="AO1619" s="1">
        <v>469770656</v>
      </c>
      <c r="AP1619" s="1">
        <v>470747968</v>
      </c>
      <c r="AQ1619" s="1">
        <v>403390304</v>
      </c>
      <c r="AR1619" s="1">
        <v>66948992</v>
      </c>
      <c r="AS1619" s="1">
        <v>409002.41</v>
      </c>
      <c r="AT1619" s="1">
        <v>0</v>
      </c>
      <c r="AU1619" s="1">
        <v>1351158</v>
      </c>
      <c r="AV1619" s="1">
        <v>2328482</v>
      </c>
      <c r="AW1619" s="1">
        <v>0</v>
      </c>
      <c r="AX1619" s="1">
        <v>0</v>
      </c>
      <c r="AY1619" s="1">
        <v>104.07</v>
      </c>
      <c r="AZ1619" s="1">
        <v>44.25</v>
      </c>
      <c r="BA1619" s="1">
        <v>28.26</v>
      </c>
      <c r="BB1619" s="1">
        <v>4.42</v>
      </c>
      <c r="BC1619" s="1">
        <v>51.94</v>
      </c>
      <c r="BD1619" s="1">
        <v>365.87</v>
      </c>
      <c r="BE1619" s="1">
        <v>0</v>
      </c>
      <c r="BF1619" s="1">
        <v>0</v>
      </c>
      <c r="BG1619" s="1">
        <v>0</v>
      </c>
      <c r="BH1619" s="1">
        <v>1257.21</v>
      </c>
      <c r="BI1619" s="1">
        <v>0</v>
      </c>
      <c r="BJ1619" s="1">
        <v>0</v>
      </c>
      <c r="BK1619" s="1">
        <v>20967</v>
      </c>
      <c r="BL1619" s="1">
        <v>20967</v>
      </c>
      <c r="BM1619" s="1">
        <v>0</v>
      </c>
      <c r="BN1619" s="1">
        <v>0</v>
      </c>
      <c r="BO1619" s="1">
        <v>0</v>
      </c>
      <c r="BP1619" s="1">
        <v>0.15000000999999999</v>
      </c>
      <c r="BQ1619" s="1">
        <v>0</v>
      </c>
      <c r="BR1619" s="1">
        <v>3.3333299999999998E-3</v>
      </c>
      <c r="BS1619" s="1">
        <v>0.15000000999999999</v>
      </c>
      <c r="BT1619" s="1">
        <v>0.43333334000000001</v>
      </c>
      <c r="BU1619" s="1">
        <v>0</v>
      </c>
      <c r="BV1619" s="1">
        <v>3.3333299999999998E-3</v>
      </c>
      <c r="BW1619" s="1">
        <v>0.43000000999999999</v>
      </c>
      <c r="BX1619" s="1">
        <v>0</v>
      </c>
      <c r="BY1619" s="1">
        <v>0.09</v>
      </c>
      <c r="BZ1619" s="1">
        <v>0</v>
      </c>
      <c r="CA1619" s="1">
        <v>0</v>
      </c>
      <c r="CB1619" s="1">
        <v>0</v>
      </c>
      <c r="CC1619" s="1">
        <v>0</v>
      </c>
      <c r="CD1619" s="1">
        <v>0</v>
      </c>
      <c r="CE1619" s="1">
        <v>0</v>
      </c>
      <c r="CF1619" s="1">
        <v>0</v>
      </c>
      <c r="CG1619" s="1">
        <v>0</v>
      </c>
      <c r="CH1619" s="1">
        <v>5.42</v>
      </c>
      <c r="CI1619" s="1">
        <v>0</v>
      </c>
      <c r="CJ1619" s="1">
        <v>0</v>
      </c>
      <c r="CK1619" s="1">
        <v>0</v>
      </c>
      <c r="CL1619" s="1">
        <v>0</v>
      </c>
      <c r="CM1619" s="1">
        <v>740</v>
      </c>
      <c r="CN1619" s="1">
        <v>740</v>
      </c>
      <c r="CO1619" s="1">
        <v>1164</v>
      </c>
      <c r="CP1619" s="1">
        <v>1422</v>
      </c>
      <c r="CQ1619" s="1">
        <v>0</v>
      </c>
      <c r="CR1619" s="1">
        <v>0</v>
      </c>
      <c r="CS1619" t="s">
        <v>116</v>
      </c>
      <c r="CT1619">
        <f t="shared" si="208"/>
        <v>0</v>
      </c>
      <c r="CU1619">
        <f t="shared" si="209"/>
        <v>0</v>
      </c>
      <c r="CV1619">
        <f t="shared" si="207"/>
        <v>0</v>
      </c>
      <c r="CW1619">
        <f t="shared" si="210"/>
        <v>0</v>
      </c>
      <c r="CX1619" s="4">
        <f t="shared" si="211"/>
        <v>472099126</v>
      </c>
      <c r="CY1619">
        <f t="shared" si="212"/>
        <v>0</v>
      </c>
      <c r="CZ1619">
        <f t="shared" si="213"/>
        <v>470747968</v>
      </c>
      <c r="DA1619">
        <f t="shared" si="214"/>
        <v>1351158</v>
      </c>
    </row>
    <row r="1620" spans="1:105" x14ac:dyDescent="0.3">
      <c r="A1620" s="1">
        <v>34</v>
      </c>
      <c r="B1620" s="1" t="s">
        <v>104</v>
      </c>
      <c r="C1620" s="1">
        <v>2028</v>
      </c>
      <c r="D1620" s="1">
        <v>10</v>
      </c>
      <c r="E1620" s="1">
        <v>0</v>
      </c>
      <c r="F1620" s="1">
        <v>300</v>
      </c>
      <c r="G1620" s="1">
        <v>2.0407999999999999E-2</v>
      </c>
      <c r="H1620" s="1">
        <v>2013</v>
      </c>
      <c r="I1620" s="1" t="s">
        <v>98</v>
      </c>
      <c r="J1620" s="1" t="s">
        <v>99</v>
      </c>
      <c r="K1620" s="1" t="s">
        <v>100</v>
      </c>
      <c r="L1620" s="1" t="s">
        <v>101</v>
      </c>
      <c r="M1620" s="1" t="s">
        <v>101</v>
      </c>
      <c r="N1620" s="1" t="s">
        <v>101</v>
      </c>
      <c r="O1620" s="1" t="s">
        <v>102</v>
      </c>
      <c r="P1620" s="1">
        <v>42622</v>
      </c>
      <c r="Q1620" s="1">
        <v>14432765</v>
      </c>
      <c r="R1620" s="1">
        <v>0</v>
      </c>
      <c r="S1620" s="1">
        <v>14429771</v>
      </c>
      <c r="T1620" s="1">
        <v>4081.66</v>
      </c>
      <c r="U1620" s="1">
        <v>0</v>
      </c>
      <c r="V1620" s="1">
        <v>0</v>
      </c>
      <c r="W1620" s="1">
        <v>1137.01</v>
      </c>
      <c r="X1620" s="1">
        <v>0</v>
      </c>
      <c r="Y1620" s="1">
        <v>0</v>
      </c>
      <c r="Z1620" s="1">
        <v>0</v>
      </c>
      <c r="AA1620" s="1">
        <v>0</v>
      </c>
      <c r="AB1620" s="1">
        <v>0.67</v>
      </c>
      <c r="AC1620" s="1">
        <v>322731.31</v>
      </c>
      <c r="AD1620" s="1">
        <v>550560</v>
      </c>
      <c r="AE1620" s="1">
        <v>1186545.3799999999</v>
      </c>
      <c r="AF1620" s="1">
        <v>3817584.75</v>
      </c>
      <c r="AG1620" s="1">
        <v>0</v>
      </c>
      <c r="AH1620" s="1">
        <v>0</v>
      </c>
      <c r="AI1620" s="1">
        <v>0</v>
      </c>
      <c r="AJ1620" s="1">
        <v>0</v>
      </c>
      <c r="AK1620" s="1">
        <v>28.88</v>
      </c>
      <c r="AL1620" s="1">
        <v>0</v>
      </c>
      <c r="AM1620" s="1">
        <v>0</v>
      </c>
      <c r="AN1620" s="1">
        <v>0</v>
      </c>
      <c r="AO1620" s="1">
        <v>470063360</v>
      </c>
      <c r="AP1620" s="1">
        <v>470427168</v>
      </c>
      <c r="AQ1620" s="1">
        <v>403266432</v>
      </c>
      <c r="AR1620" s="1">
        <v>66689572</v>
      </c>
      <c r="AS1620" s="1">
        <v>471331.63</v>
      </c>
      <c r="AT1620" s="1">
        <v>0</v>
      </c>
      <c r="AU1620" s="1">
        <v>194470.33</v>
      </c>
      <c r="AV1620" s="1">
        <v>558273.18999999994</v>
      </c>
      <c r="AW1620" s="1">
        <v>0</v>
      </c>
      <c r="AX1620" s="1">
        <v>0</v>
      </c>
      <c r="AY1620" s="1">
        <v>95.86</v>
      </c>
      <c r="AZ1620" s="1">
        <v>39.06</v>
      </c>
      <c r="BA1620" s="1">
        <v>40.11</v>
      </c>
      <c r="BB1620" s="1">
        <v>6.88</v>
      </c>
      <c r="BC1620" s="1">
        <v>50.6</v>
      </c>
      <c r="BD1620" s="1">
        <v>47.64</v>
      </c>
      <c r="BE1620" s="1">
        <v>0</v>
      </c>
      <c r="BF1620" s="1">
        <v>0</v>
      </c>
      <c r="BG1620" s="1">
        <v>0</v>
      </c>
      <c r="BH1620" s="1">
        <v>491</v>
      </c>
      <c r="BI1620" s="1">
        <v>0</v>
      </c>
      <c r="BJ1620" s="1">
        <v>0</v>
      </c>
      <c r="BK1620" s="1">
        <v>20967</v>
      </c>
      <c r="BL1620" s="1">
        <v>0</v>
      </c>
      <c r="BM1620" s="1">
        <v>0</v>
      </c>
      <c r="BN1620" s="1">
        <v>0</v>
      </c>
      <c r="BO1620" s="1">
        <v>0</v>
      </c>
      <c r="BP1620" s="1">
        <v>3.3333340000000003E-2</v>
      </c>
      <c r="BQ1620" s="1">
        <v>0</v>
      </c>
      <c r="BR1620" s="1">
        <v>0</v>
      </c>
      <c r="BS1620" s="1">
        <v>3.3333340000000003E-2</v>
      </c>
      <c r="BT1620" s="1">
        <v>7.3333330000000002E-2</v>
      </c>
      <c r="BU1620" s="1">
        <v>0</v>
      </c>
      <c r="BV1620" s="1">
        <v>0</v>
      </c>
      <c r="BW1620" s="1">
        <v>7.3333330000000002E-2</v>
      </c>
      <c r="BX1620" s="1">
        <v>0</v>
      </c>
      <c r="BY1620" s="1">
        <v>0</v>
      </c>
      <c r="BZ1620" s="1">
        <v>0</v>
      </c>
      <c r="CA1620" s="1">
        <v>0</v>
      </c>
      <c r="CB1620" s="1">
        <v>0</v>
      </c>
      <c r="CC1620" s="1">
        <v>0</v>
      </c>
      <c r="CD1620" s="1">
        <v>0</v>
      </c>
      <c r="CE1620" s="1">
        <v>0</v>
      </c>
      <c r="CF1620" s="1">
        <v>0</v>
      </c>
      <c r="CG1620" s="1">
        <v>0</v>
      </c>
      <c r="CH1620" s="1">
        <v>5.62</v>
      </c>
      <c r="CI1620" s="1">
        <v>0</v>
      </c>
      <c r="CJ1620" s="1">
        <v>0</v>
      </c>
      <c r="CK1620" s="1">
        <v>0</v>
      </c>
      <c r="CL1620" s="1">
        <v>0</v>
      </c>
      <c r="CM1620" s="1">
        <v>740</v>
      </c>
      <c r="CN1620" s="1">
        <v>740</v>
      </c>
      <c r="CO1620" s="1">
        <v>1164</v>
      </c>
      <c r="CP1620" s="1">
        <v>1422</v>
      </c>
      <c r="CQ1620" s="1">
        <v>0</v>
      </c>
      <c r="CR1620" s="1">
        <v>0</v>
      </c>
      <c r="CS1620" t="s">
        <v>116</v>
      </c>
      <c r="CT1620">
        <f t="shared" si="208"/>
        <v>0</v>
      </c>
      <c r="CU1620">
        <f t="shared" si="209"/>
        <v>0</v>
      </c>
      <c r="CV1620">
        <f t="shared" si="207"/>
        <v>0</v>
      </c>
      <c r="CW1620">
        <f t="shared" si="210"/>
        <v>0</v>
      </c>
      <c r="CX1620" s="4">
        <f t="shared" si="211"/>
        <v>470621638.32999998</v>
      </c>
      <c r="CY1620">
        <f t="shared" si="212"/>
        <v>0</v>
      </c>
      <c r="CZ1620">
        <f t="shared" si="213"/>
        <v>470427168</v>
      </c>
      <c r="DA1620">
        <f t="shared" si="214"/>
        <v>194470.33</v>
      </c>
    </row>
    <row r="1621" spans="1:105" x14ac:dyDescent="0.3">
      <c r="A1621" s="1">
        <v>34</v>
      </c>
      <c r="B1621" s="1" t="s">
        <v>104</v>
      </c>
      <c r="C1621" s="1">
        <v>2028</v>
      </c>
      <c r="D1621" s="1">
        <v>11</v>
      </c>
      <c r="E1621" s="1">
        <v>0</v>
      </c>
      <c r="F1621" s="1">
        <v>300</v>
      </c>
      <c r="G1621" s="1">
        <v>2.0407999999999999E-2</v>
      </c>
      <c r="H1621" s="1">
        <v>2013</v>
      </c>
      <c r="I1621" s="1" t="s">
        <v>98</v>
      </c>
      <c r="J1621" s="1" t="s">
        <v>99</v>
      </c>
      <c r="K1621" s="1" t="s">
        <v>100</v>
      </c>
      <c r="L1621" s="1" t="s">
        <v>101</v>
      </c>
      <c r="M1621" s="1" t="s">
        <v>101</v>
      </c>
      <c r="N1621" s="1" t="s">
        <v>101</v>
      </c>
      <c r="O1621" s="1" t="s">
        <v>102</v>
      </c>
      <c r="P1621" s="1">
        <v>42622</v>
      </c>
      <c r="Q1621" s="1">
        <v>15578812</v>
      </c>
      <c r="R1621" s="1">
        <v>0</v>
      </c>
      <c r="S1621" s="1">
        <v>15574339</v>
      </c>
      <c r="T1621" s="1">
        <v>5419.21</v>
      </c>
      <c r="U1621" s="1">
        <v>0</v>
      </c>
      <c r="V1621" s="1">
        <v>0</v>
      </c>
      <c r="W1621" s="1">
        <v>981.63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235870.14</v>
      </c>
      <c r="AD1621" s="1">
        <v>532800</v>
      </c>
      <c r="AE1621" s="1">
        <v>1164160.3799999999</v>
      </c>
      <c r="AF1621" s="1">
        <v>3916929.25</v>
      </c>
      <c r="AG1621" s="1">
        <v>0</v>
      </c>
      <c r="AH1621" s="1">
        <v>0</v>
      </c>
      <c r="AI1621" s="1">
        <v>0</v>
      </c>
      <c r="AJ1621" s="1">
        <v>0</v>
      </c>
      <c r="AK1621" s="1">
        <v>15.19</v>
      </c>
      <c r="AL1621" s="1">
        <v>0</v>
      </c>
      <c r="AM1621" s="1">
        <v>0</v>
      </c>
      <c r="AN1621" s="1">
        <v>0</v>
      </c>
      <c r="AO1621" s="1">
        <v>509037600</v>
      </c>
      <c r="AP1621" s="1">
        <v>509016416</v>
      </c>
      <c r="AQ1621" s="1">
        <v>436708960</v>
      </c>
      <c r="AR1621" s="1">
        <v>71735480</v>
      </c>
      <c r="AS1621" s="1">
        <v>572099.13</v>
      </c>
      <c r="AT1621" s="1">
        <v>0</v>
      </c>
      <c r="AU1621" s="1">
        <v>153944.32999999999</v>
      </c>
      <c r="AV1621" s="1">
        <v>132767.85999999999</v>
      </c>
      <c r="AW1621" s="1">
        <v>0</v>
      </c>
      <c r="AX1621" s="1">
        <v>0</v>
      </c>
      <c r="AY1621" s="1">
        <v>80.930000000000007</v>
      </c>
      <c r="AZ1621" s="1">
        <v>39.53</v>
      </c>
      <c r="BA1621" s="1">
        <v>28.75</v>
      </c>
      <c r="BB1621" s="1">
        <v>4.3499999999999996</v>
      </c>
      <c r="BC1621" s="1">
        <v>36.96</v>
      </c>
      <c r="BD1621" s="1">
        <v>28.41</v>
      </c>
      <c r="BE1621" s="1">
        <v>0</v>
      </c>
      <c r="BF1621" s="1">
        <v>0</v>
      </c>
      <c r="BG1621" s="1">
        <v>0</v>
      </c>
      <c r="BH1621" s="1">
        <v>135.25</v>
      </c>
      <c r="BI1621" s="1">
        <v>0</v>
      </c>
      <c r="BJ1621" s="1">
        <v>0</v>
      </c>
      <c r="BK1621" s="1">
        <v>20967</v>
      </c>
      <c r="BL1621" s="1">
        <v>0</v>
      </c>
      <c r="BM1621" s="1">
        <v>0</v>
      </c>
      <c r="BN1621" s="1">
        <v>0</v>
      </c>
      <c r="BO1621" s="1">
        <v>0</v>
      </c>
      <c r="BP1621" s="1">
        <v>0.03</v>
      </c>
      <c r="BQ1621" s="1">
        <v>0</v>
      </c>
      <c r="BR1621" s="1">
        <v>0</v>
      </c>
      <c r="BS1621" s="1">
        <v>0.03</v>
      </c>
      <c r="BT1621" s="1">
        <v>5.6666670000000002E-2</v>
      </c>
      <c r="BU1621" s="1">
        <v>0</v>
      </c>
      <c r="BV1621" s="1">
        <v>0</v>
      </c>
      <c r="BW1621" s="1">
        <v>5.6666670000000002E-2</v>
      </c>
      <c r="BX1621" s="1">
        <v>0</v>
      </c>
      <c r="BY1621" s="1">
        <v>0</v>
      </c>
      <c r="BZ1621" s="1">
        <v>0</v>
      </c>
      <c r="CA1621" s="1">
        <v>0</v>
      </c>
      <c r="CB1621" s="1">
        <v>0</v>
      </c>
      <c r="CC1621" s="1">
        <v>0</v>
      </c>
      <c r="CD1621" s="1">
        <v>0</v>
      </c>
      <c r="CE1621" s="1">
        <v>0</v>
      </c>
      <c r="CF1621" s="1">
        <v>0</v>
      </c>
      <c r="CG1621" s="1">
        <v>0</v>
      </c>
      <c r="CH1621" s="1">
        <v>5.0999999999999996</v>
      </c>
      <c r="CI1621" s="1">
        <v>0</v>
      </c>
      <c r="CJ1621" s="1">
        <v>0</v>
      </c>
      <c r="CK1621" s="1">
        <v>0</v>
      </c>
      <c r="CL1621" s="1">
        <v>0</v>
      </c>
      <c r="CM1621" s="1">
        <v>740</v>
      </c>
      <c r="CN1621" s="1">
        <v>740</v>
      </c>
      <c r="CO1621" s="1">
        <v>1164</v>
      </c>
      <c r="CP1621" s="1">
        <v>1422</v>
      </c>
      <c r="CQ1621" s="1">
        <v>0</v>
      </c>
      <c r="CR1621" s="1">
        <v>0</v>
      </c>
      <c r="CS1621" t="s">
        <v>116</v>
      </c>
      <c r="CT1621">
        <f t="shared" si="208"/>
        <v>0</v>
      </c>
      <c r="CU1621">
        <f t="shared" si="209"/>
        <v>0</v>
      </c>
      <c r="CV1621">
        <f t="shared" si="207"/>
        <v>0</v>
      </c>
      <c r="CW1621">
        <f t="shared" si="210"/>
        <v>0</v>
      </c>
      <c r="CX1621" s="4">
        <f t="shared" si="211"/>
        <v>509170360.32999998</v>
      </c>
      <c r="CY1621">
        <f t="shared" si="212"/>
        <v>0</v>
      </c>
      <c r="CZ1621">
        <f t="shared" si="213"/>
        <v>509016416</v>
      </c>
      <c r="DA1621">
        <f t="shared" si="214"/>
        <v>153944.32999999999</v>
      </c>
    </row>
    <row r="1622" spans="1:105" x14ac:dyDescent="0.3">
      <c r="A1622" s="1">
        <v>34</v>
      </c>
      <c r="B1622" s="1" t="s">
        <v>104</v>
      </c>
      <c r="C1622" s="1">
        <v>2028</v>
      </c>
      <c r="D1622" s="1">
        <v>12</v>
      </c>
      <c r="E1622" s="1">
        <v>0</v>
      </c>
      <c r="F1622" s="1">
        <v>300</v>
      </c>
      <c r="G1622" s="1">
        <v>2.0407999999999999E-2</v>
      </c>
      <c r="H1622" s="1">
        <v>2013</v>
      </c>
      <c r="I1622" s="1" t="s">
        <v>98</v>
      </c>
      <c r="J1622" s="1" t="s">
        <v>99</v>
      </c>
      <c r="K1622" s="1" t="s">
        <v>100</v>
      </c>
      <c r="L1622" s="1" t="s">
        <v>101</v>
      </c>
      <c r="M1622" s="1" t="s">
        <v>101</v>
      </c>
      <c r="N1622" s="1" t="s">
        <v>101</v>
      </c>
      <c r="O1622" s="1" t="s">
        <v>102</v>
      </c>
      <c r="P1622" s="1">
        <v>42622</v>
      </c>
      <c r="Q1622" s="1">
        <v>17312270</v>
      </c>
      <c r="R1622" s="1">
        <v>0</v>
      </c>
      <c r="S1622" s="1">
        <v>17081962</v>
      </c>
      <c r="T1622" s="1">
        <v>269686.96999999997</v>
      </c>
      <c r="U1622" s="1">
        <v>0</v>
      </c>
      <c r="V1622" s="1">
        <v>0</v>
      </c>
      <c r="W1622" s="1">
        <v>39342.089999999997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243265.38</v>
      </c>
      <c r="AD1622" s="1">
        <v>550560</v>
      </c>
      <c r="AE1622" s="1">
        <v>1315815.6299999999</v>
      </c>
      <c r="AF1622" s="1">
        <v>4987915.5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577413568</v>
      </c>
      <c r="AP1622" s="1">
        <v>570347008</v>
      </c>
      <c r="AQ1622" s="1">
        <v>490338016</v>
      </c>
      <c r="AR1622" s="1">
        <v>79448696</v>
      </c>
      <c r="AS1622" s="1">
        <v>560454.75</v>
      </c>
      <c r="AT1622" s="1">
        <v>0</v>
      </c>
      <c r="AU1622" s="1">
        <v>8069560</v>
      </c>
      <c r="AV1622" s="1">
        <v>1002983</v>
      </c>
      <c r="AW1622" s="1">
        <v>0</v>
      </c>
      <c r="AX1622" s="1">
        <v>0</v>
      </c>
      <c r="AY1622" s="1">
        <v>76.430000000000007</v>
      </c>
      <c r="AZ1622" s="1">
        <v>40.86</v>
      </c>
      <c r="BA1622" s="1">
        <v>22.09</v>
      </c>
      <c r="BB1622" s="1">
        <v>3.46</v>
      </c>
      <c r="BC1622" s="1">
        <v>30.83</v>
      </c>
      <c r="BD1622" s="1">
        <v>29.92</v>
      </c>
      <c r="BE1622" s="1">
        <v>0</v>
      </c>
      <c r="BF1622" s="1">
        <v>0</v>
      </c>
      <c r="BG1622" s="1">
        <v>0</v>
      </c>
      <c r="BH1622" s="1">
        <v>25.49</v>
      </c>
      <c r="BI1622" s="1">
        <v>0</v>
      </c>
      <c r="BJ1622" s="1">
        <v>0</v>
      </c>
      <c r="BK1622" s="1">
        <v>0</v>
      </c>
      <c r="BL1622" s="1">
        <v>0</v>
      </c>
      <c r="BM1622" s="1">
        <v>0</v>
      </c>
      <c r="BN1622" s="1">
        <v>0</v>
      </c>
      <c r="BO1622" s="1">
        <v>0</v>
      </c>
      <c r="BP1622" s="1">
        <v>0</v>
      </c>
      <c r="BQ1622" s="1">
        <v>0</v>
      </c>
      <c r="BR1622" s="1">
        <v>0</v>
      </c>
      <c r="BS1622" s="1">
        <v>0</v>
      </c>
      <c r="BT1622" s="1">
        <v>0</v>
      </c>
      <c r="BU1622" s="1">
        <v>0</v>
      </c>
      <c r="BV1622" s="1">
        <v>0</v>
      </c>
      <c r="BW1622" s="1">
        <v>0</v>
      </c>
      <c r="BX1622" s="1">
        <v>0</v>
      </c>
      <c r="BY1622" s="1">
        <v>0</v>
      </c>
      <c r="BZ1622" s="1">
        <v>0</v>
      </c>
      <c r="CA1622" s="1">
        <v>0</v>
      </c>
      <c r="CB1622" s="1">
        <v>0</v>
      </c>
      <c r="CC1622" s="1">
        <v>0</v>
      </c>
      <c r="CD1622" s="1">
        <v>0</v>
      </c>
      <c r="CE1622" s="1">
        <v>0</v>
      </c>
      <c r="CF1622" s="1">
        <v>0</v>
      </c>
      <c r="CG1622" s="1">
        <v>0</v>
      </c>
      <c r="CH1622" s="1">
        <v>6.84</v>
      </c>
      <c r="CI1622" s="1">
        <v>0</v>
      </c>
      <c r="CJ1622" s="1">
        <v>0</v>
      </c>
      <c r="CK1622" s="1">
        <v>0</v>
      </c>
      <c r="CL1622" s="1">
        <v>0</v>
      </c>
      <c r="CM1622" s="1">
        <v>740</v>
      </c>
      <c r="CN1622" s="1">
        <v>740</v>
      </c>
      <c r="CO1622" s="1">
        <v>1164</v>
      </c>
      <c r="CP1622" s="1">
        <v>1422</v>
      </c>
      <c r="CQ1622" s="1">
        <v>0</v>
      </c>
      <c r="CR1622" s="1">
        <v>0</v>
      </c>
      <c r="CS1622" t="s">
        <v>116</v>
      </c>
      <c r="CT1622">
        <f t="shared" si="208"/>
        <v>0</v>
      </c>
      <c r="CU1622">
        <f t="shared" si="209"/>
        <v>0</v>
      </c>
      <c r="CV1622">
        <f t="shared" si="207"/>
        <v>0</v>
      </c>
      <c r="CW1622">
        <f t="shared" si="210"/>
        <v>0</v>
      </c>
      <c r="CX1622" s="4">
        <f t="shared" si="211"/>
        <v>578416568</v>
      </c>
      <c r="CY1622">
        <f t="shared" si="212"/>
        <v>0</v>
      </c>
      <c r="CZ1622">
        <f t="shared" si="213"/>
        <v>570347008</v>
      </c>
      <c r="DA1622">
        <f t="shared" si="214"/>
        <v>8069560</v>
      </c>
    </row>
    <row r="1623" spans="1:105" x14ac:dyDescent="0.3">
      <c r="A1623" s="1">
        <v>34</v>
      </c>
      <c r="B1623" s="1" t="s">
        <v>105</v>
      </c>
      <c r="C1623" s="1">
        <v>2028</v>
      </c>
      <c r="D1623" s="1">
        <v>1</v>
      </c>
      <c r="E1623" s="1">
        <v>0</v>
      </c>
      <c r="F1623" s="1">
        <v>300</v>
      </c>
      <c r="G1623" s="1">
        <v>2.0407999999999999E-2</v>
      </c>
      <c r="H1623" s="1">
        <v>2013</v>
      </c>
      <c r="I1623" s="1" t="s">
        <v>98</v>
      </c>
      <c r="J1623" s="1" t="s">
        <v>99</v>
      </c>
      <c r="K1623" s="1" t="s">
        <v>100</v>
      </c>
      <c r="L1623" s="1" t="s">
        <v>101</v>
      </c>
      <c r="M1623" s="1" t="s">
        <v>101</v>
      </c>
      <c r="N1623" s="1" t="s">
        <v>101</v>
      </c>
      <c r="O1623" s="1" t="s">
        <v>102</v>
      </c>
      <c r="P1623" s="1">
        <v>42622</v>
      </c>
      <c r="Q1623" s="1">
        <v>15303905</v>
      </c>
      <c r="R1623" s="1">
        <v>0</v>
      </c>
      <c r="S1623" s="1">
        <v>15022729</v>
      </c>
      <c r="T1623" s="1">
        <v>300707.21999999997</v>
      </c>
      <c r="U1623" s="1">
        <v>0</v>
      </c>
      <c r="V1623" s="1">
        <v>0</v>
      </c>
      <c r="W1623" s="1">
        <v>19550.66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9671.98</v>
      </c>
      <c r="AD1623" s="1">
        <v>520800</v>
      </c>
      <c r="AE1623" s="1">
        <v>1058978.5</v>
      </c>
      <c r="AF1623" s="1">
        <v>4379928.5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316975840</v>
      </c>
      <c r="AP1623" s="1">
        <v>309574112</v>
      </c>
      <c r="AQ1623" s="1">
        <v>252612848</v>
      </c>
      <c r="AR1623" s="1">
        <v>56409540</v>
      </c>
      <c r="AS1623" s="1">
        <v>551625.31000000006</v>
      </c>
      <c r="AT1623" s="1">
        <v>0</v>
      </c>
      <c r="AU1623" s="1">
        <v>8080618.5</v>
      </c>
      <c r="AV1623" s="1">
        <v>678869.13</v>
      </c>
      <c r="AW1623" s="1">
        <v>0</v>
      </c>
      <c r="AX1623" s="1">
        <v>0</v>
      </c>
      <c r="AY1623" s="1">
        <v>54.06</v>
      </c>
      <c r="AZ1623" s="1">
        <v>40.07</v>
      </c>
      <c r="BA1623" s="1">
        <v>10.68</v>
      </c>
      <c r="BB1623" s="1">
        <v>1.2</v>
      </c>
      <c r="BC1623" s="1">
        <v>12.66</v>
      </c>
      <c r="BD1623" s="1">
        <v>26.87</v>
      </c>
      <c r="BE1623" s="1">
        <v>0</v>
      </c>
      <c r="BF1623" s="1">
        <v>0</v>
      </c>
      <c r="BG1623" s="1">
        <v>0</v>
      </c>
      <c r="BH1623" s="1">
        <v>34.72</v>
      </c>
      <c r="BI1623" s="1">
        <v>0</v>
      </c>
      <c r="BJ1623" s="1">
        <v>0</v>
      </c>
      <c r="BK1623" s="1">
        <v>0</v>
      </c>
      <c r="BL1623" s="1">
        <v>0</v>
      </c>
      <c r="BM1623" s="1">
        <v>0</v>
      </c>
      <c r="BN1623" s="1">
        <v>0</v>
      </c>
      <c r="BO1623" s="1">
        <v>0</v>
      </c>
      <c r="BP1623" s="1">
        <v>0</v>
      </c>
      <c r="BQ1623" s="1">
        <v>0</v>
      </c>
      <c r="BR1623" s="1">
        <v>0</v>
      </c>
      <c r="BS1623" s="1">
        <v>0</v>
      </c>
      <c r="BT1623" s="1">
        <v>0</v>
      </c>
      <c r="BU1623" s="1">
        <v>0</v>
      </c>
      <c r="BV1623" s="1">
        <v>0</v>
      </c>
      <c r="BW1623" s="1">
        <v>0</v>
      </c>
      <c r="BX1623" s="1">
        <v>0</v>
      </c>
      <c r="BY1623" s="1">
        <v>0</v>
      </c>
      <c r="BZ1623" s="1">
        <v>0</v>
      </c>
      <c r="CA1623" s="1">
        <v>0</v>
      </c>
      <c r="CB1623" s="1">
        <v>0</v>
      </c>
      <c r="CC1623" s="1">
        <v>0</v>
      </c>
      <c r="CD1623" s="1">
        <v>0</v>
      </c>
      <c r="CE1623" s="1">
        <v>0</v>
      </c>
      <c r="CF1623" s="1">
        <v>0</v>
      </c>
      <c r="CG1623" s="1">
        <v>0</v>
      </c>
      <c r="CH1623" s="1">
        <v>6.7</v>
      </c>
      <c r="CI1623" s="1">
        <v>0</v>
      </c>
      <c r="CJ1623" s="1">
        <v>0</v>
      </c>
      <c r="CK1623" s="1">
        <v>0</v>
      </c>
      <c r="CL1623" s="1">
        <v>0</v>
      </c>
      <c r="CM1623" s="1">
        <v>700</v>
      </c>
      <c r="CN1623" s="1">
        <v>700</v>
      </c>
      <c r="CO1623" s="1">
        <v>1103</v>
      </c>
      <c r="CP1623" s="1">
        <v>1347</v>
      </c>
      <c r="CQ1623" s="1">
        <v>0</v>
      </c>
      <c r="CR1623" s="1">
        <v>0</v>
      </c>
      <c r="CS1623" t="s">
        <v>116</v>
      </c>
      <c r="CT1623">
        <f t="shared" si="208"/>
        <v>0</v>
      </c>
      <c r="CU1623">
        <f t="shared" si="209"/>
        <v>0</v>
      </c>
      <c r="CV1623">
        <f t="shared" si="207"/>
        <v>0</v>
      </c>
      <c r="CW1623">
        <f t="shared" si="210"/>
        <v>0</v>
      </c>
      <c r="CX1623" s="4">
        <f t="shared" si="211"/>
        <v>317654730.5</v>
      </c>
      <c r="CY1623">
        <f t="shared" si="212"/>
        <v>0</v>
      </c>
      <c r="CZ1623">
        <f t="shared" si="213"/>
        <v>309574112</v>
      </c>
      <c r="DA1623">
        <f t="shared" si="214"/>
        <v>8080618.5</v>
      </c>
    </row>
    <row r="1624" spans="1:105" x14ac:dyDescent="0.3">
      <c r="A1624" s="1">
        <v>34</v>
      </c>
      <c r="B1624" s="1" t="s">
        <v>105</v>
      </c>
      <c r="C1624" s="1">
        <v>2028</v>
      </c>
      <c r="D1624" s="1">
        <v>2</v>
      </c>
      <c r="E1624" s="1">
        <v>0</v>
      </c>
      <c r="F1624" s="1">
        <v>300</v>
      </c>
      <c r="G1624" s="1">
        <v>2.0407999999999999E-2</v>
      </c>
      <c r="H1624" s="1">
        <v>2013</v>
      </c>
      <c r="I1624" s="1" t="s">
        <v>98</v>
      </c>
      <c r="J1624" s="1" t="s">
        <v>99</v>
      </c>
      <c r="K1624" s="1" t="s">
        <v>100</v>
      </c>
      <c r="L1624" s="1" t="s">
        <v>101</v>
      </c>
      <c r="M1624" s="1" t="s">
        <v>101</v>
      </c>
      <c r="N1624" s="1" t="s">
        <v>101</v>
      </c>
      <c r="O1624" s="1" t="s">
        <v>102</v>
      </c>
      <c r="P1624" s="1">
        <v>42622</v>
      </c>
      <c r="Q1624" s="1">
        <v>13449731</v>
      </c>
      <c r="R1624" s="1">
        <v>0</v>
      </c>
      <c r="S1624" s="1">
        <v>13179879</v>
      </c>
      <c r="T1624" s="1">
        <v>285797.59000000003</v>
      </c>
      <c r="U1624" s="1">
        <v>0</v>
      </c>
      <c r="V1624" s="1">
        <v>0</v>
      </c>
      <c r="W1624" s="1">
        <v>15929.65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9185.44</v>
      </c>
      <c r="AD1624" s="1">
        <v>470400</v>
      </c>
      <c r="AE1624" s="1">
        <v>965085.25</v>
      </c>
      <c r="AF1624" s="1">
        <v>3898486.25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270444960</v>
      </c>
      <c r="AP1624" s="1">
        <v>263215568</v>
      </c>
      <c r="AQ1624" s="1">
        <v>213841104</v>
      </c>
      <c r="AR1624" s="1">
        <v>48923340</v>
      </c>
      <c r="AS1624" s="1">
        <v>451246.34</v>
      </c>
      <c r="AT1624" s="1">
        <v>0</v>
      </c>
      <c r="AU1624" s="1">
        <v>7698483</v>
      </c>
      <c r="AV1624" s="1">
        <v>469091.09</v>
      </c>
      <c r="AW1624" s="1">
        <v>0</v>
      </c>
      <c r="AX1624" s="1">
        <v>0</v>
      </c>
      <c r="AY1624" s="1">
        <v>52.69</v>
      </c>
      <c r="AZ1624" s="1">
        <v>40.1</v>
      </c>
      <c r="BA1624" s="1">
        <v>10.220000000000001</v>
      </c>
      <c r="BB1624" s="1">
        <v>1.2</v>
      </c>
      <c r="BC1624" s="1">
        <v>11.96</v>
      </c>
      <c r="BD1624" s="1">
        <v>26.94</v>
      </c>
      <c r="BE1624" s="1">
        <v>0</v>
      </c>
      <c r="BF1624" s="1">
        <v>0</v>
      </c>
      <c r="BG1624" s="1">
        <v>0</v>
      </c>
      <c r="BH1624" s="1">
        <v>29.45</v>
      </c>
      <c r="BI1624" s="1">
        <v>0</v>
      </c>
      <c r="BJ1624" s="1">
        <v>0</v>
      </c>
      <c r="BK1624" s="1">
        <v>0</v>
      </c>
      <c r="BL1624" s="1">
        <v>0</v>
      </c>
      <c r="BM1624" s="1">
        <v>0</v>
      </c>
      <c r="BN1624" s="1">
        <v>0</v>
      </c>
      <c r="BO1624" s="1">
        <v>0</v>
      </c>
      <c r="BP1624" s="1">
        <v>0</v>
      </c>
      <c r="BQ1624" s="1">
        <v>0</v>
      </c>
      <c r="BR1624" s="1">
        <v>0</v>
      </c>
      <c r="BS1624" s="1">
        <v>0</v>
      </c>
      <c r="BT1624" s="1">
        <v>0</v>
      </c>
      <c r="BU1624" s="1">
        <v>0</v>
      </c>
      <c r="BV1624" s="1">
        <v>0</v>
      </c>
      <c r="BW1624" s="1">
        <v>0</v>
      </c>
      <c r="BX1624" s="1">
        <v>0</v>
      </c>
      <c r="BY1624" s="1">
        <v>0</v>
      </c>
      <c r="BZ1624" s="1">
        <v>0</v>
      </c>
      <c r="CA1624" s="1">
        <v>0</v>
      </c>
      <c r="CB1624" s="1">
        <v>0</v>
      </c>
      <c r="CC1624" s="1">
        <v>0</v>
      </c>
      <c r="CD1624" s="1">
        <v>0</v>
      </c>
      <c r="CE1624" s="1">
        <v>0</v>
      </c>
      <c r="CF1624" s="1">
        <v>0</v>
      </c>
      <c r="CG1624" s="1">
        <v>0</v>
      </c>
      <c r="CH1624" s="1">
        <v>4.84</v>
      </c>
      <c r="CI1624" s="1">
        <v>0</v>
      </c>
      <c r="CJ1624" s="1">
        <v>0</v>
      </c>
      <c r="CK1624" s="1">
        <v>0</v>
      </c>
      <c r="CL1624" s="1">
        <v>0</v>
      </c>
      <c r="CM1624" s="1">
        <v>700</v>
      </c>
      <c r="CN1624" s="1">
        <v>700</v>
      </c>
      <c r="CO1624" s="1">
        <v>1103</v>
      </c>
      <c r="CP1624" s="1">
        <v>1347</v>
      </c>
      <c r="CQ1624" s="1">
        <v>0</v>
      </c>
      <c r="CR1624" s="1">
        <v>0</v>
      </c>
      <c r="CS1624" t="s">
        <v>116</v>
      </c>
      <c r="CT1624">
        <f t="shared" si="208"/>
        <v>0</v>
      </c>
      <c r="CU1624">
        <f t="shared" si="209"/>
        <v>0</v>
      </c>
      <c r="CV1624">
        <f t="shared" si="207"/>
        <v>0</v>
      </c>
      <c r="CW1624">
        <f t="shared" si="210"/>
        <v>0</v>
      </c>
      <c r="CX1624" s="4">
        <f t="shared" si="211"/>
        <v>270914051</v>
      </c>
      <c r="CY1624">
        <f t="shared" si="212"/>
        <v>0</v>
      </c>
      <c r="CZ1624">
        <f t="shared" si="213"/>
        <v>263215568</v>
      </c>
      <c r="DA1624">
        <f t="shared" si="214"/>
        <v>7698483</v>
      </c>
    </row>
    <row r="1625" spans="1:105" x14ac:dyDescent="0.3">
      <c r="A1625" s="1">
        <v>34</v>
      </c>
      <c r="B1625" s="1" t="s">
        <v>105</v>
      </c>
      <c r="C1625" s="1">
        <v>2028</v>
      </c>
      <c r="D1625" s="1">
        <v>3</v>
      </c>
      <c r="E1625" s="1">
        <v>0</v>
      </c>
      <c r="F1625" s="1">
        <v>300</v>
      </c>
      <c r="G1625" s="1">
        <v>2.0407999999999999E-2</v>
      </c>
      <c r="H1625" s="1">
        <v>2013</v>
      </c>
      <c r="I1625" s="1" t="s">
        <v>98</v>
      </c>
      <c r="J1625" s="1" t="s">
        <v>99</v>
      </c>
      <c r="K1625" s="1" t="s">
        <v>100</v>
      </c>
      <c r="L1625" s="1" t="s">
        <v>101</v>
      </c>
      <c r="M1625" s="1" t="s">
        <v>101</v>
      </c>
      <c r="N1625" s="1" t="s">
        <v>101</v>
      </c>
      <c r="O1625" s="1" t="s">
        <v>102</v>
      </c>
      <c r="P1625" s="1">
        <v>42622</v>
      </c>
      <c r="Q1625" s="1">
        <v>14087184</v>
      </c>
      <c r="R1625" s="1">
        <v>0</v>
      </c>
      <c r="S1625" s="1">
        <v>14080781</v>
      </c>
      <c r="T1625" s="1">
        <v>7335.46</v>
      </c>
      <c r="U1625" s="1">
        <v>0</v>
      </c>
      <c r="V1625" s="1">
        <v>0</v>
      </c>
      <c r="W1625" s="1">
        <v>915.02</v>
      </c>
      <c r="X1625" s="1">
        <v>0</v>
      </c>
      <c r="Y1625" s="1">
        <v>0</v>
      </c>
      <c r="Z1625" s="1">
        <v>0</v>
      </c>
      <c r="AA1625" s="1">
        <v>0</v>
      </c>
      <c r="AB1625" s="1">
        <v>0.67</v>
      </c>
      <c r="AC1625" s="1">
        <v>13445.07</v>
      </c>
      <c r="AD1625" s="1">
        <v>520800</v>
      </c>
      <c r="AE1625" s="1">
        <v>1083916.8799999999</v>
      </c>
      <c r="AF1625" s="1">
        <v>3399650</v>
      </c>
      <c r="AG1625" s="1">
        <v>0</v>
      </c>
      <c r="AH1625" s="1">
        <v>0</v>
      </c>
      <c r="AI1625" s="1">
        <v>0</v>
      </c>
      <c r="AJ1625" s="1">
        <v>0</v>
      </c>
      <c r="AK1625" s="1">
        <v>26.58</v>
      </c>
      <c r="AL1625" s="1">
        <v>0</v>
      </c>
      <c r="AM1625" s="1">
        <v>0</v>
      </c>
      <c r="AN1625" s="1">
        <v>0</v>
      </c>
      <c r="AO1625" s="1">
        <v>291781344</v>
      </c>
      <c r="AP1625" s="1">
        <v>291605344</v>
      </c>
      <c r="AQ1625" s="1">
        <v>239718352</v>
      </c>
      <c r="AR1625" s="1">
        <v>51478792</v>
      </c>
      <c r="AS1625" s="1">
        <v>408294.69</v>
      </c>
      <c r="AT1625" s="1">
        <v>0</v>
      </c>
      <c r="AU1625" s="1">
        <v>201358.47</v>
      </c>
      <c r="AV1625" s="1">
        <v>25336.7</v>
      </c>
      <c r="AW1625" s="1">
        <v>0</v>
      </c>
      <c r="AX1625" s="1">
        <v>0</v>
      </c>
      <c r="AY1625" s="1">
        <v>67.72</v>
      </c>
      <c r="AZ1625" s="1">
        <v>40.32</v>
      </c>
      <c r="BA1625" s="1">
        <v>20.3</v>
      </c>
      <c r="BB1625" s="1">
        <v>2.4500000000000002</v>
      </c>
      <c r="BC1625" s="1">
        <v>24.78</v>
      </c>
      <c r="BD1625" s="1">
        <v>27.45</v>
      </c>
      <c r="BE1625" s="1">
        <v>0</v>
      </c>
      <c r="BF1625" s="1">
        <v>0</v>
      </c>
      <c r="BG1625" s="1">
        <v>0</v>
      </c>
      <c r="BH1625" s="1">
        <v>27.69</v>
      </c>
      <c r="BI1625" s="1">
        <v>0</v>
      </c>
      <c r="BJ1625" s="1">
        <v>0</v>
      </c>
      <c r="BK1625" s="1">
        <v>20967</v>
      </c>
      <c r="BL1625" s="1">
        <v>0</v>
      </c>
      <c r="BM1625" s="1">
        <v>0</v>
      </c>
      <c r="BN1625" s="1">
        <v>0</v>
      </c>
      <c r="BO1625" s="1">
        <v>0</v>
      </c>
      <c r="BP1625" s="1">
        <v>3.6666669999999998E-2</v>
      </c>
      <c r="BQ1625" s="1">
        <v>0</v>
      </c>
      <c r="BR1625" s="1">
        <v>0</v>
      </c>
      <c r="BS1625" s="1">
        <v>3.6666669999999998E-2</v>
      </c>
      <c r="BT1625" s="1">
        <v>7.3333330000000002E-2</v>
      </c>
      <c r="BU1625" s="1">
        <v>0</v>
      </c>
      <c r="BV1625" s="1">
        <v>0</v>
      </c>
      <c r="BW1625" s="1">
        <v>7.3333330000000002E-2</v>
      </c>
      <c r="BX1625" s="1">
        <v>0</v>
      </c>
      <c r="BY1625" s="1">
        <v>0</v>
      </c>
      <c r="BZ1625" s="1">
        <v>0</v>
      </c>
      <c r="CA1625" s="1">
        <v>0</v>
      </c>
      <c r="CB1625" s="1">
        <v>0</v>
      </c>
      <c r="CC1625" s="1">
        <v>0</v>
      </c>
      <c r="CD1625" s="1">
        <v>0</v>
      </c>
      <c r="CE1625" s="1">
        <v>0</v>
      </c>
      <c r="CF1625" s="1">
        <v>0.63</v>
      </c>
      <c r="CG1625" s="1">
        <v>0.63</v>
      </c>
      <c r="CH1625" s="1">
        <v>4.28</v>
      </c>
      <c r="CI1625" s="1">
        <v>0</v>
      </c>
      <c r="CJ1625" s="1">
        <v>0</v>
      </c>
      <c r="CK1625" s="1">
        <v>0</v>
      </c>
      <c r="CL1625" s="1">
        <v>0</v>
      </c>
      <c r="CM1625" s="1">
        <v>700</v>
      </c>
      <c r="CN1625" s="1">
        <v>700</v>
      </c>
      <c r="CO1625" s="1">
        <v>1103</v>
      </c>
      <c r="CP1625" s="1">
        <v>1347</v>
      </c>
      <c r="CQ1625" s="1">
        <v>0</v>
      </c>
      <c r="CR1625" s="1">
        <v>0</v>
      </c>
      <c r="CS1625" t="s">
        <v>116</v>
      </c>
      <c r="CT1625">
        <f t="shared" si="208"/>
        <v>0</v>
      </c>
      <c r="CU1625">
        <f t="shared" si="209"/>
        <v>0</v>
      </c>
      <c r="CV1625">
        <f t="shared" si="207"/>
        <v>0</v>
      </c>
      <c r="CW1625">
        <f t="shared" si="210"/>
        <v>0</v>
      </c>
      <c r="CX1625" s="4">
        <f t="shared" si="211"/>
        <v>291806702.47000003</v>
      </c>
      <c r="CY1625">
        <f t="shared" si="212"/>
        <v>0</v>
      </c>
      <c r="CZ1625">
        <f t="shared" si="213"/>
        <v>291605344</v>
      </c>
      <c r="DA1625">
        <f t="shared" si="214"/>
        <v>201358.47</v>
      </c>
    </row>
    <row r="1626" spans="1:105" x14ac:dyDescent="0.3">
      <c r="A1626" s="1">
        <v>34</v>
      </c>
      <c r="B1626" s="1" t="s">
        <v>105</v>
      </c>
      <c r="C1626" s="1">
        <v>2028</v>
      </c>
      <c r="D1626" s="1">
        <v>4</v>
      </c>
      <c r="E1626" s="1">
        <v>0</v>
      </c>
      <c r="F1626" s="1">
        <v>300</v>
      </c>
      <c r="G1626" s="1">
        <v>2.0407999999999999E-2</v>
      </c>
      <c r="H1626" s="1">
        <v>2013</v>
      </c>
      <c r="I1626" s="1" t="s">
        <v>98</v>
      </c>
      <c r="J1626" s="1" t="s">
        <v>99</v>
      </c>
      <c r="K1626" s="1" t="s">
        <v>100</v>
      </c>
      <c r="L1626" s="1" t="s">
        <v>101</v>
      </c>
      <c r="M1626" s="1" t="s">
        <v>101</v>
      </c>
      <c r="N1626" s="1" t="s">
        <v>101</v>
      </c>
      <c r="O1626" s="1" t="s">
        <v>102</v>
      </c>
      <c r="P1626" s="1">
        <v>42622</v>
      </c>
      <c r="Q1626" s="1">
        <v>11919099</v>
      </c>
      <c r="R1626" s="1">
        <v>0</v>
      </c>
      <c r="S1626" s="1">
        <v>11913586</v>
      </c>
      <c r="T1626" s="1">
        <v>5683.37</v>
      </c>
      <c r="U1626" s="1">
        <v>0</v>
      </c>
      <c r="V1626" s="1">
        <v>0</v>
      </c>
      <c r="W1626" s="1">
        <v>219.7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13251.84</v>
      </c>
      <c r="AD1626" s="1">
        <v>504000</v>
      </c>
      <c r="AE1626" s="1">
        <v>941695.56</v>
      </c>
      <c r="AF1626" s="1">
        <v>2819354.75</v>
      </c>
      <c r="AG1626" s="1">
        <v>0</v>
      </c>
      <c r="AH1626" s="1">
        <v>0</v>
      </c>
      <c r="AI1626" s="1">
        <v>0</v>
      </c>
      <c r="AJ1626" s="1">
        <v>0</v>
      </c>
      <c r="AK1626" s="1">
        <v>17.63</v>
      </c>
      <c r="AL1626" s="1">
        <v>0</v>
      </c>
      <c r="AM1626" s="1">
        <v>0</v>
      </c>
      <c r="AN1626" s="1">
        <v>0</v>
      </c>
      <c r="AO1626" s="1">
        <v>249958384</v>
      </c>
      <c r="AP1626" s="1">
        <v>249819872</v>
      </c>
      <c r="AQ1626" s="1">
        <v>207011312</v>
      </c>
      <c r="AR1626" s="1">
        <v>42487588</v>
      </c>
      <c r="AS1626" s="1">
        <v>320937.90999999997</v>
      </c>
      <c r="AT1626" s="1">
        <v>0</v>
      </c>
      <c r="AU1626" s="1">
        <v>144326.03</v>
      </c>
      <c r="AV1626" s="1">
        <v>5805.91</v>
      </c>
      <c r="AW1626" s="1">
        <v>0</v>
      </c>
      <c r="AX1626" s="1">
        <v>0</v>
      </c>
      <c r="AY1626" s="1">
        <v>85.69</v>
      </c>
      <c r="AZ1626" s="1">
        <v>38.57</v>
      </c>
      <c r="BA1626" s="1">
        <v>41.34</v>
      </c>
      <c r="BB1626" s="1">
        <v>6.94</v>
      </c>
      <c r="BC1626" s="1">
        <v>45.33</v>
      </c>
      <c r="BD1626" s="1">
        <v>25.39</v>
      </c>
      <c r="BE1626" s="1">
        <v>0</v>
      </c>
      <c r="BF1626" s="1">
        <v>0</v>
      </c>
      <c r="BG1626" s="1">
        <v>0</v>
      </c>
      <c r="BH1626" s="1">
        <v>26.43</v>
      </c>
      <c r="BI1626" s="1">
        <v>0</v>
      </c>
      <c r="BJ1626" s="1">
        <v>0</v>
      </c>
      <c r="BK1626" s="1">
        <v>20967</v>
      </c>
      <c r="BL1626" s="1">
        <v>0</v>
      </c>
      <c r="BM1626" s="1">
        <v>0</v>
      </c>
      <c r="BN1626" s="1">
        <v>0</v>
      </c>
      <c r="BO1626" s="1">
        <v>0</v>
      </c>
      <c r="BP1626" s="1">
        <v>2.3333329999999999E-2</v>
      </c>
      <c r="BQ1626" s="1">
        <v>0</v>
      </c>
      <c r="BR1626" s="1">
        <v>0</v>
      </c>
      <c r="BS1626" s="1">
        <v>2.3333329999999999E-2</v>
      </c>
      <c r="BT1626" s="1">
        <v>4.3333330000000003E-2</v>
      </c>
      <c r="BU1626" s="1">
        <v>0</v>
      </c>
      <c r="BV1626" s="1">
        <v>0</v>
      </c>
      <c r="BW1626" s="1">
        <v>4.3333330000000003E-2</v>
      </c>
      <c r="BX1626" s="1">
        <v>0</v>
      </c>
      <c r="BY1626" s="1">
        <v>0</v>
      </c>
      <c r="BZ1626" s="1">
        <v>0</v>
      </c>
      <c r="CA1626" s="1">
        <v>0</v>
      </c>
      <c r="CB1626" s="1">
        <v>0</v>
      </c>
      <c r="CC1626" s="1">
        <v>0</v>
      </c>
      <c r="CD1626" s="1">
        <v>0</v>
      </c>
      <c r="CE1626" s="1">
        <v>0</v>
      </c>
      <c r="CF1626" s="1">
        <v>0</v>
      </c>
      <c r="CG1626" s="1">
        <v>0</v>
      </c>
      <c r="CH1626" s="1">
        <v>4.79</v>
      </c>
      <c r="CI1626" s="1">
        <v>0</v>
      </c>
      <c r="CJ1626" s="1">
        <v>0</v>
      </c>
      <c r="CK1626" s="1">
        <v>0</v>
      </c>
      <c r="CL1626" s="1">
        <v>0</v>
      </c>
      <c r="CM1626" s="1">
        <v>700</v>
      </c>
      <c r="CN1626" s="1">
        <v>700</v>
      </c>
      <c r="CO1626" s="1">
        <v>1103</v>
      </c>
      <c r="CP1626" s="1">
        <v>1347</v>
      </c>
      <c r="CQ1626" s="1">
        <v>0</v>
      </c>
      <c r="CR1626" s="1">
        <v>0</v>
      </c>
      <c r="CS1626" t="s">
        <v>116</v>
      </c>
      <c r="CT1626">
        <f t="shared" si="208"/>
        <v>0</v>
      </c>
      <c r="CU1626">
        <f t="shared" si="209"/>
        <v>0</v>
      </c>
      <c r="CV1626">
        <f t="shared" si="207"/>
        <v>0</v>
      </c>
      <c r="CW1626">
        <f t="shared" si="210"/>
        <v>0</v>
      </c>
      <c r="CX1626" s="4">
        <f t="shared" si="211"/>
        <v>249964198.03</v>
      </c>
      <c r="CY1626">
        <f t="shared" si="212"/>
        <v>0</v>
      </c>
      <c r="CZ1626">
        <f t="shared" si="213"/>
        <v>249819872</v>
      </c>
      <c r="DA1626">
        <f t="shared" si="214"/>
        <v>144326.03</v>
      </c>
    </row>
    <row r="1627" spans="1:105" x14ac:dyDescent="0.3">
      <c r="A1627" s="1">
        <v>34</v>
      </c>
      <c r="B1627" s="1" t="s">
        <v>105</v>
      </c>
      <c r="C1627" s="1">
        <v>2028</v>
      </c>
      <c r="D1627" s="1">
        <v>5</v>
      </c>
      <c r="E1627" s="1">
        <v>0</v>
      </c>
      <c r="F1627" s="1">
        <v>300</v>
      </c>
      <c r="G1627" s="1">
        <v>2.0407999999999999E-2</v>
      </c>
      <c r="H1627" s="1">
        <v>2013</v>
      </c>
      <c r="I1627" s="1" t="s">
        <v>98</v>
      </c>
      <c r="J1627" s="1" t="s">
        <v>99</v>
      </c>
      <c r="K1627" s="1" t="s">
        <v>100</v>
      </c>
      <c r="L1627" s="1" t="s">
        <v>101</v>
      </c>
      <c r="M1627" s="1" t="s">
        <v>101</v>
      </c>
      <c r="N1627" s="1" t="s">
        <v>101</v>
      </c>
      <c r="O1627" s="1" t="s">
        <v>102</v>
      </c>
      <c r="P1627" s="1">
        <v>42622</v>
      </c>
      <c r="Q1627" s="1">
        <v>12995385</v>
      </c>
      <c r="R1627" s="1">
        <v>0</v>
      </c>
      <c r="S1627" s="1">
        <v>12989338</v>
      </c>
      <c r="T1627" s="1">
        <v>6408.32</v>
      </c>
      <c r="U1627" s="1">
        <v>0</v>
      </c>
      <c r="V1627" s="1">
        <v>0</v>
      </c>
      <c r="W1627" s="1">
        <v>371.14</v>
      </c>
      <c r="X1627" s="1">
        <v>0</v>
      </c>
      <c r="Y1627" s="1">
        <v>0</v>
      </c>
      <c r="Z1627" s="1">
        <v>0</v>
      </c>
      <c r="AA1627" s="1">
        <v>0</v>
      </c>
      <c r="AB1627" s="1">
        <v>1.33</v>
      </c>
      <c r="AC1627" s="1">
        <v>15948.9</v>
      </c>
      <c r="AD1627" s="1">
        <v>520800</v>
      </c>
      <c r="AE1627" s="1">
        <v>1240934.8799999999</v>
      </c>
      <c r="AF1627" s="1">
        <v>3411465.75</v>
      </c>
      <c r="AG1627" s="1">
        <v>0</v>
      </c>
      <c r="AH1627" s="1">
        <v>0</v>
      </c>
      <c r="AI1627" s="1">
        <v>0</v>
      </c>
      <c r="AJ1627" s="1">
        <v>0</v>
      </c>
      <c r="AK1627" s="1">
        <v>52.03</v>
      </c>
      <c r="AL1627" s="1">
        <v>0</v>
      </c>
      <c r="AM1627" s="1">
        <v>0</v>
      </c>
      <c r="AN1627" s="1">
        <v>0</v>
      </c>
      <c r="AO1627" s="1">
        <v>257683760</v>
      </c>
      <c r="AP1627" s="1">
        <v>256394112</v>
      </c>
      <c r="AQ1627" s="1">
        <v>207850608</v>
      </c>
      <c r="AR1627" s="1">
        <v>48170720</v>
      </c>
      <c r="AS1627" s="1">
        <v>372644.25</v>
      </c>
      <c r="AT1627" s="1">
        <v>0</v>
      </c>
      <c r="AU1627" s="1">
        <v>1432020.88</v>
      </c>
      <c r="AV1627" s="1">
        <v>142363.69</v>
      </c>
      <c r="AW1627" s="1">
        <v>0</v>
      </c>
      <c r="AX1627" s="1">
        <v>0</v>
      </c>
      <c r="AY1627" s="1">
        <v>81.97</v>
      </c>
      <c r="AZ1627" s="1">
        <v>38.549999999999997</v>
      </c>
      <c r="BA1627" s="1">
        <v>29.23</v>
      </c>
      <c r="BB1627" s="1">
        <v>4.8</v>
      </c>
      <c r="BC1627" s="1">
        <v>40.19</v>
      </c>
      <c r="BD1627" s="1">
        <v>223.46</v>
      </c>
      <c r="BE1627" s="1">
        <v>0</v>
      </c>
      <c r="BF1627" s="1">
        <v>0</v>
      </c>
      <c r="BG1627" s="1">
        <v>0</v>
      </c>
      <c r="BH1627" s="1">
        <v>383.59</v>
      </c>
      <c r="BI1627" s="1">
        <v>0</v>
      </c>
      <c r="BJ1627" s="1">
        <v>0</v>
      </c>
      <c r="BK1627" s="1">
        <v>20967</v>
      </c>
      <c r="BL1627" s="1">
        <v>0</v>
      </c>
      <c r="BM1627" s="1">
        <v>0</v>
      </c>
      <c r="BN1627" s="1">
        <v>0</v>
      </c>
      <c r="BO1627" s="1">
        <v>0</v>
      </c>
      <c r="BP1627" s="1">
        <v>7.3333330000000002E-2</v>
      </c>
      <c r="BQ1627" s="1">
        <v>0</v>
      </c>
      <c r="BR1627" s="1">
        <v>0</v>
      </c>
      <c r="BS1627" s="1">
        <v>7.3333330000000002E-2</v>
      </c>
      <c r="BT1627" s="1">
        <v>0.15333334000000001</v>
      </c>
      <c r="BU1627" s="1">
        <v>0</v>
      </c>
      <c r="BV1627" s="1">
        <v>0</v>
      </c>
      <c r="BW1627" s="1">
        <v>0.15333334000000001</v>
      </c>
      <c r="BX1627" s="1">
        <v>0</v>
      </c>
      <c r="BY1627" s="1">
        <v>0</v>
      </c>
      <c r="BZ1627" s="1">
        <v>0</v>
      </c>
      <c r="CA1627" s="1">
        <v>0</v>
      </c>
      <c r="CB1627" s="1">
        <v>0</v>
      </c>
      <c r="CC1627" s="1">
        <v>0</v>
      </c>
      <c r="CD1627" s="1">
        <v>0</v>
      </c>
      <c r="CE1627" s="1">
        <v>0</v>
      </c>
      <c r="CF1627" s="1">
        <v>0</v>
      </c>
      <c r="CG1627" s="1">
        <v>0</v>
      </c>
      <c r="CH1627" s="1">
        <v>4.42</v>
      </c>
      <c r="CI1627" s="1">
        <v>0</v>
      </c>
      <c r="CJ1627" s="1">
        <v>0</v>
      </c>
      <c r="CK1627" s="1">
        <v>0</v>
      </c>
      <c r="CL1627" s="1">
        <v>0</v>
      </c>
      <c r="CM1627" s="1">
        <v>700</v>
      </c>
      <c r="CN1627" s="1">
        <v>700</v>
      </c>
      <c r="CO1627" s="1">
        <v>1103</v>
      </c>
      <c r="CP1627" s="1">
        <v>1347</v>
      </c>
      <c r="CQ1627" s="1">
        <v>0</v>
      </c>
      <c r="CR1627" s="1">
        <v>0</v>
      </c>
      <c r="CS1627" t="s">
        <v>116</v>
      </c>
      <c r="CT1627">
        <f t="shared" si="208"/>
        <v>0</v>
      </c>
      <c r="CU1627">
        <f t="shared" si="209"/>
        <v>0</v>
      </c>
      <c r="CV1627">
        <f t="shared" si="207"/>
        <v>0</v>
      </c>
      <c r="CW1627">
        <f t="shared" si="210"/>
        <v>0</v>
      </c>
      <c r="CX1627" s="4">
        <f t="shared" si="211"/>
        <v>257826132.88</v>
      </c>
      <c r="CY1627">
        <f t="shared" si="212"/>
        <v>0</v>
      </c>
      <c r="CZ1627">
        <f t="shared" si="213"/>
        <v>256394112</v>
      </c>
      <c r="DA1627">
        <f t="shared" si="214"/>
        <v>1432020.88</v>
      </c>
    </row>
    <row r="1628" spans="1:105" x14ac:dyDescent="0.3">
      <c r="A1628" s="1">
        <v>34</v>
      </c>
      <c r="B1628" s="1" t="s">
        <v>105</v>
      </c>
      <c r="C1628" s="1">
        <v>2028</v>
      </c>
      <c r="D1628" s="1">
        <v>6</v>
      </c>
      <c r="E1628" s="1">
        <v>0</v>
      </c>
      <c r="F1628" s="1">
        <v>300</v>
      </c>
      <c r="G1628" s="1">
        <v>2.0407999999999999E-2</v>
      </c>
      <c r="H1628" s="1">
        <v>2013</v>
      </c>
      <c r="I1628" s="1" t="s">
        <v>98</v>
      </c>
      <c r="J1628" s="1" t="s">
        <v>99</v>
      </c>
      <c r="K1628" s="1" t="s">
        <v>100</v>
      </c>
      <c r="L1628" s="1" t="s">
        <v>101</v>
      </c>
      <c r="M1628" s="1" t="s">
        <v>101</v>
      </c>
      <c r="N1628" s="1" t="s">
        <v>101</v>
      </c>
      <c r="O1628" s="1" t="s">
        <v>102</v>
      </c>
      <c r="P1628" s="1">
        <v>42622</v>
      </c>
      <c r="Q1628" s="1">
        <v>14609425</v>
      </c>
      <c r="R1628" s="1">
        <v>0</v>
      </c>
      <c r="S1628" s="1">
        <v>14411274</v>
      </c>
      <c r="T1628" s="1">
        <v>211570.95</v>
      </c>
      <c r="U1628" s="1">
        <v>0</v>
      </c>
      <c r="V1628" s="1">
        <v>0</v>
      </c>
      <c r="W1628" s="1">
        <v>13379.57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16289.3</v>
      </c>
      <c r="AD1628" s="1">
        <v>504000</v>
      </c>
      <c r="AE1628" s="1">
        <v>1082321.5</v>
      </c>
      <c r="AF1628" s="1">
        <v>3442228.5</v>
      </c>
      <c r="AG1628" s="1">
        <v>0</v>
      </c>
      <c r="AH1628" s="1">
        <v>0</v>
      </c>
      <c r="AI1628" s="1">
        <v>0</v>
      </c>
      <c r="AJ1628" s="1">
        <v>0</v>
      </c>
      <c r="AK1628" s="1">
        <v>1.72</v>
      </c>
      <c r="AL1628" s="1">
        <v>0</v>
      </c>
      <c r="AM1628" s="1">
        <v>0</v>
      </c>
      <c r="AN1628" s="1">
        <v>0</v>
      </c>
      <c r="AO1628" s="1">
        <v>309706592</v>
      </c>
      <c r="AP1628" s="1">
        <v>304593184</v>
      </c>
      <c r="AQ1628" s="1">
        <v>250791856</v>
      </c>
      <c r="AR1628" s="1">
        <v>53360692</v>
      </c>
      <c r="AS1628" s="1">
        <v>440870.63</v>
      </c>
      <c r="AT1628" s="1">
        <v>0</v>
      </c>
      <c r="AU1628" s="1">
        <v>5918868</v>
      </c>
      <c r="AV1628" s="1">
        <v>805459.56</v>
      </c>
      <c r="AW1628" s="1">
        <v>0</v>
      </c>
      <c r="AX1628" s="1">
        <v>0</v>
      </c>
      <c r="AY1628" s="1">
        <v>83.48</v>
      </c>
      <c r="AZ1628" s="1">
        <v>42.12</v>
      </c>
      <c r="BA1628" s="1">
        <v>28.67</v>
      </c>
      <c r="BB1628" s="1">
        <v>5.38</v>
      </c>
      <c r="BC1628" s="1">
        <v>35.520000000000003</v>
      </c>
      <c r="BD1628" s="1">
        <v>27.98</v>
      </c>
      <c r="BE1628" s="1">
        <v>0</v>
      </c>
      <c r="BF1628" s="1">
        <v>0</v>
      </c>
      <c r="BG1628" s="1">
        <v>0</v>
      </c>
      <c r="BH1628" s="1">
        <v>60.2</v>
      </c>
      <c r="BI1628" s="1">
        <v>0</v>
      </c>
      <c r="BJ1628" s="1">
        <v>0</v>
      </c>
      <c r="BK1628" s="1">
        <v>20967</v>
      </c>
      <c r="BL1628" s="1">
        <v>0</v>
      </c>
      <c r="BM1628" s="1">
        <v>0</v>
      </c>
      <c r="BN1628" s="1">
        <v>0</v>
      </c>
      <c r="BO1628" s="1">
        <v>0</v>
      </c>
      <c r="BP1628" s="1">
        <v>3.3333299999999998E-3</v>
      </c>
      <c r="BQ1628" s="1">
        <v>0</v>
      </c>
      <c r="BR1628" s="1">
        <v>0</v>
      </c>
      <c r="BS1628" s="1">
        <v>3.3333299999999998E-3</v>
      </c>
      <c r="BT1628" s="1">
        <v>0.01</v>
      </c>
      <c r="BU1628" s="1">
        <v>0</v>
      </c>
      <c r="BV1628" s="1">
        <v>0</v>
      </c>
      <c r="BW1628" s="1">
        <v>0.01</v>
      </c>
      <c r="BX1628" s="1">
        <v>0</v>
      </c>
      <c r="BY1628" s="1">
        <v>0</v>
      </c>
      <c r="BZ1628" s="1">
        <v>0</v>
      </c>
      <c r="CA1628" s="1">
        <v>0</v>
      </c>
      <c r="CB1628" s="1">
        <v>0</v>
      </c>
      <c r="CC1628" s="1">
        <v>0</v>
      </c>
      <c r="CD1628" s="1">
        <v>0</v>
      </c>
      <c r="CE1628" s="1">
        <v>0</v>
      </c>
      <c r="CF1628" s="1">
        <v>0</v>
      </c>
      <c r="CG1628" s="1">
        <v>0</v>
      </c>
      <c r="CH1628" s="1">
        <v>4.49</v>
      </c>
      <c r="CI1628" s="1">
        <v>0</v>
      </c>
      <c r="CJ1628" s="1">
        <v>0</v>
      </c>
      <c r="CK1628" s="1">
        <v>0</v>
      </c>
      <c r="CL1628" s="1">
        <v>0</v>
      </c>
      <c r="CM1628" s="1">
        <v>700</v>
      </c>
      <c r="CN1628" s="1">
        <v>700</v>
      </c>
      <c r="CO1628" s="1">
        <v>1103</v>
      </c>
      <c r="CP1628" s="1">
        <v>1347</v>
      </c>
      <c r="CQ1628" s="1">
        <v>0</v>
      </c>
      <c r="CR1628" s="1">
        <v>0</v>
      </c>
      <c r="CS1628" t="s">
        <v>116</v>
      </c>
      <c r="CT1628">
        <f t="shared" si="208"/>
        <v>0</v>
      </c>
      <c r="CU1628">
        <f t="shared" si="209"/>
        <v>0</v>
      </c>
      <c r="CV1628">
        <f t="shared" si="207"/>
        <v>0</v>
      </c>
      <c r="CW1628">
        <f t="shared" si="210"/>
        <v>0</v>
      </c>
      <c r="CX1628" s="4">
        <f t="shared" si="211"/>
        <v>310512052</v>
      </c>
      <c r="CY1628">
        <f t="shared" si="212"/>
        <v>0</v>
      </c>
      <c r="CZ1628">
        <f t="shared" si="213"/>
        <v>304593184</v>
      </c>
      <c r="DA1628">
        <f t="shared" si="214"/>
        <v>5918868</v>
      </c>
    </row>
    <row r="1629" spans="1:105" x14ac:dyDescent="0.3">
      <c r="A1629" s="1">
        <v>34</v>
      </c>
      <c r="B1629" s="1" t="s">
        <v>105</v>
      </c>
      <c r="C1629" s="1">
        <v>2028</v>
      </c>
      <c r="D1629" s="1">
        <v>7</v>
      </c>
      <c r="E1629" s="1">
        <v>0</v>
      </c>
      <c r="F1629" s="1">
        <v>300</v>
      </c>
      <c r="G1629" s="1">
        <v>2.0407999999999999E-2</v>
      </c>
      <c r="H1629" s="1">
        <v>2013</v>
      </c>
      <c r="I1629" s="1" t="s">
        <v>98</v>
      </c>
      <c r="J1629" s="1" t="s">
        <v>99</v>
      </c>
      <c r="K1629" s="1" t="s">
        <v>100</v>
      </c>
      <c r="L1629" s="1" t="s">
        <v>101</v>
      </c>
      <c r="M1629" s="1" t="s">
        <v>101</v>
      </c>
      <c r="N1629" s="1" t="s">
        <v>101</v>
      </c>
      <c r="O1629" s="1" t="s">
        <v>102</v>
      </c>
      <c r="P1629" s="1">
        <v>42622</v>
      </c>
      <c r="Q1629" s="1">
        <v>15258622</v>
      </c>
      <c r="R1629" s="1">
        <v>0</v>
      </c>
      <c r="S1629" s="1">
        <v>15108222</v>
      </c>
      <c r="T1629" s="1">
        <v>203775.86</v>
      </c>
      <c r="U1629" s="1">
        <v>0</v>
      </c>
      <c r="V1629" s="1">
        <v>0</v>
      </c>
      <c r="W1629" s="1">
        <v>53397.89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17899.740000000002</v>
      </c>
      <c r="AD1629" s="1">
        <v>520800</v>
      </c>
      <c r="AE1629" s="1">
        <v>1172199.25</v>
      </c>
      <c r="AF1629" s="1">
        <v>3717885.75</v>
      </c>
      <c r="AG1629" s="1">
        <v>0</v>
      </c>
      <c r="AH1629" s="1">
        <v>0</v>
      </c>
      <c r="AI1629" s="1">
        <v>0</v>
      </c>
      <c r="AJ1629" s="1">
        <v>0</v>
      </c>
      <c r="AK1629" s="1">
        <v>11.58</v>
      </c>
      <c r="AL1629" s="1">
        <v>0</v>
      </c>
      <c r="AM1629" s="1">
        <v>0</v>
      </c>
      <c r="AN1629" s="1">
        <v>0</v>
      </c>
      <c r="AO1629" s="1">
        <v>323817952</v>
      </c>
      <c r="AP1629" s="1">
        <v>326240000</v>
      </c>
      <c r="AQ1629" s="1">
        <v>269009728</v>
      </c>
      <c r="AR1629" s="1">
        <v>56761732</v>
      </c>
      <c r="AS1629" s="1">
        <v>468662.03</v>
      </c>
      <c r="AT1629" s="1">
        <v>0</v>
      </c>
      <c r="AU1629" s="1">
        <v>6075367</v>
      </c>
      <c r="AV1629" s="1">
        <v>8497400</v>
      </c>
      <c r="AW1629" s="1">
        <v>0</v>
      </c>
      <c r="AX1629" s="1">
        <v>0</v>
      </c>
      <c r="AY1629" s="1">
        <v>96.31</v>
      </c>
      <c r="AZ1629" s="1">
        <v>59.87</v>
      </c>
      <c r="BA1629" s="1">
        <v>33.909999999999997</v>
      </c>
      <c r="BB1629" s="1">
        <v>4.93</v>
      </c>
      <c r="BC1629" s="1">
        <v>44.3</v>
      </c>
      <c r="BD1629" s="1">
        <v>29.81</v>
      </c>
      <c r="BE1629" s="1">
        <v>0</v>
      </c>
      <c r="BF1629" s="1">
        <v>0</v>
      </c>
      <c r="BG1629" s="1">
        <v>0</v>
      </c>
      <c r="BH1629" s="1">
        <v>159.13</v>
      </c>
      <c r="BI1629" s="1">
        <v>0</v>
      </c>
      <c r="BJ1629" s="1">
        <v>0</v>
      </c>
      <c r="BK1629" s="1">
        <v>20967</v>
      </c>
      <c r="BL1629" s="1">
        <v>0</v>
      </c>
      <c r="BM1629" s="1">
        <v>0</v>
      </c>
      <c r="BN1629" s="1">
        <v>0</v>
      </c>
      <c r="BO1629" s="1">
        <v>0</v>
      </c>
      <c r="BP1629" s="1">
        <v>0.03</v>
      </c>
      <c r="BQ1629" s="1">
        <v>0</v>
      </c>
      <c r="BR1629" s="1">
        <v>0</v>
      </c>
      <c r="BS1629" s="1">
        <v>0.03</v>
      </c>
      <c r="BT1629" s="1">
        <v>6.6666669999999997E-2</v>
      </c>
      <c r="BU1629" s="1">
        <v>0</v>
      </c>
      <c r="BV1629" s="1">
        <v>0</v>
      </c>
      <c r="BW1629" s="1">
        <v>6.6666669999999997E-2</v>
      </c>
      <c r="BX1629" s="1">
        <v>0</v>
      </c>
      <c r="BY1629" s="1">
        <v>0</v>
      </c>
      <c r="BZ1629" s="1">
        <v>0</v>
      </c>
      <c r="CA1629" s="1">
        <v>0</v>
      </c>
      <c r="CB1629" s="1">
        <v>0</v>
      </c>
      <c r="CC1629" s="1">
        <v>0</v>
      </c>
      <c r="CD1629" s="1">
        <v>0</v>
      </c>
      <c r="CE1629" s="1">
        <v>0</v>
      </c>
      <c r="CF1629" s="1">
        <v>0</v>
      </c>
      <c r="CG1629" s="1">
        <v>0</v>
      </c>
      <c r="CH1629" s="1">
        <v>4.66</v>
      </c>
      <c r="CI1629" s="1">
        <v>0</v>
      </c>
      <c r="CJ1629" s="1">
        <v>0</v>
      </c>
      <c r="CK1629" s="1">
        <v>0</v>
      </c>
      <c r="CL1629" s="1">
        <v>0</v>
      </c>
      <c r="CM1629" s="1">
        <v>700</v>
      </c>
      <c r="CN1629" s="1">
        <v>700</v>
      </c>
      <c r="CO1629" s="1">
        <v>1103</v>
      </c>
      <c r="CP1629" s="1">
        <v>1347</v>
      </c>
      <c r="CQ1629" s="1">
        <v>0</v>
      </c>
      <c r="CR1629" s="1">
        <v>0</v>
      </c>
      <c r="CS1629" t="s">
        <v>116</v>
      </c>
      <c r="CT1629">
        <f t="shared" si="208"/>
        <v>0</v>
      </c>
      <c r="CU1629">
        <f t="shared" si="209"/>
        <v>0</v>
      </c>
      <c r="CV1629">
        <f t="shared" si="207"/>
        <v>0</v>
      </c>
      <c r="CW1629">
        <f t="shared" si="210"/>
        <v>0</v>
      </c>
      <c r="CX1629" s="4">
        <f t="shared" si="211"/>
        <v>332315367</v>
      </c>
      <c r="CY1629">
        <f t="shared" si="212"/>
        <v>0</v>
      </c>
      <c r="CZ1629">
        <f t="shared" si="213"/>
        <v>326240000</v>
      </c>
      <c r="DA1629">
        <f t="shared" si="214"/>
        <v>6075367</v>
      </c>
    </row>
    <row r="1630" spans="1:105" x14ac:dyDescent="0.3">
      <c r="A1630" s="1">
        <v>34</v>
      </c>
      <c r="B1630" s="1" t="s">
        <v>105</v>
      </c>
      <c r="C1630" s="1">
        <v>2028</v>
      </c>
      <c r="D1630" s="1">
        <v>8</v>
      </c>
      <c r="E1630" s="1">
        <v>0</v>
      </c>
      <c r="F1630" s="1">
        <v>300</v>
      </c>
      <c r="G1630" s="1">
        <v>2.0407999999999999E-2</v>
      </c>
      <c r="H1630" s="1">
        <v>2013</v>
      </c>
      <c r="I1630" s="1" t="s">
        <v>98</v>
      </c>
      <c r="J1630" s="1" t="s">
        <v>99</v>
      </c>
      <c r="K1630" s="1" t="s">
        <v>100</v>
      </c>
      <c r="L1630" s="1" t="s">
        <v>101</v>
      </c>
      <c r="M1630" s="1" t="s">
        <v>101</v>
      </c>
      <c r="N1630" s="1" t="s">
        <v>101</v>
      </c>
      <c r="O1630" s="1" t="s">
        <v>102</v>
      </c>
      <c r="P1630" s="1">
        <v>42622</v>
      </c>
      <c r="Q1630" s="1">
        <v>15460685</v>
      </c>
      <c r="R1630" s="1">
        <v>0</v>
      </c>
      <c r="S1630" s="1">
        <v>15278309</v>
      </c>
      <c r="T1630" s="1">
        <v>203298.08</v>
      </c>
      <c r="U1630" s="1">
        <v>0</v>
      </c>
      <c r="V1630" s="1">
        <v>0</v>
      </c>
      <c r="W1630" s="1">
        <v>20884.66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16986.86</v>
      </c>
      <c r="AD1630" s="1">
        <v>520800</v>
      </c>
      <c r="AE1630" s="1">
        <v>1196571.6299999999</v>
      </c>
      <c r="AF1630" s="1">
        <v>3768540.5</v>
      </c>
      <c r="AG1630" s="1">
        <v>0</v>
      </c>
      <c r="AH1630" s="1">
        <v>0</v>
      </c>
      <c r="AI1630" s="1">
        <v>0</v>
      </c>
      <c r="AJ1630" s="1">
        <v>0</v>
      </c>
      <c r="AK1630" s="1">
        <v>1.24</v>
      </c>
      <c r="AL1630" s="1">
        <v>0</v>
      </c>
      <c r="AM1630" s="1">
        <v>0</v>
      </c>
      <c r="AN1630" s="1">
        <v>0</v>
      </c>
      <c r="AO1630" s="1">
        <v>337492608</v>
      </c>
      <c r="AP1630" s="1">
        <v>333213280</v>
      </c>
      <c r="AQ1630" s="1">
        <v>275095072</v>
      </c>
      <c r="AR1630" s="1">
        <v>57665604</v>
      </c>
      <c r="AS1630" s="1">
        <v>452667.38</v>
      </c>
      <c r="AT1630" s="1">
        <v>0</v>
      </c>
      <c r="AU1630" s="1">
        <v>5836926.5</v>
      </c>
      <c r="AV1630" s="1">
        <v>1557590.13</v>
      </c>
      <c r="AW1630" s="1">
        <v>0</v>
      </c>
      <c r="AX1630" s="1">
        <v>0</v>
      </c>
      <c r="AY1630" s="1">
        <v>83.18</v>
      </c>
      <c r="AZ1630" s="1">
        <v>45.61</v>
      </c>
      <c r="BA1630" s="1">
        <v>26.12</v>
      </c>
      <c r="BB1630" s="1">
        <v>4.53</v>
      </c>
      <c r="BC1630" s="1">
        <v>34.43</v>
      </c>
      <c r="BD1630" s="1">
        <v>28.71</v>
      </c>
      <c r="BE1630" s="1">
        <v>0</v>
      </c>
      <c r="BF1630" s="1">
        <v>0</v>
      </c>
      <c r="BG1630" s="1">
        <v>0</v>
      </c>
      <c r="BH1630" s="1">
        <v>74.58</v>
      </c>
      <c r="BI1630" s="1">
        <v>0</v>
      </c>
      <c r="BJ1630" s="1">
        <v>0</v>
      </c>
      <c r="BK1630" s="1">
        <v>20967</v>
      </c>
      <c r="BL1630" s="1">
        <v>0</v>
      </c>
      <c r="BM1630" s="1">
        <v>0</v>
      </c>
      <c r="BN1630" s="1">
        <v>0</v>
      </c>
      <c r="BO1630" s="1">
        <v>0</v>
      </c>
      <c r="BP1630" s="1">
        <v>1.3333329999999999E-2</v>
      </c>
      <c r="BQ1630" s="1">
        <v>0</v>
      </c>
      <c r="BR1630" s="1">
        <v>0</v>
      </c>
      <c r="BS1630" s="1">
        <v>1.3333329999999999E-2</v>
      </c>
      <c r="BT1630" s="1">
        <v>1.3333329999999999E-2</v>
      </c>
      <c r="BU1630" s="1">
        <v>0</v>
      </c>
      <c r="BV1630" s="1">
        <v>0</v>
      </c>
      <c r="BW1630" s="1">
        <v>1.3333329999999999E-2</v>
      </c>
      <c r="BX1630" s="1">
        <v>0</v>
      </c>
      <c r="BY1630" s="1">
        <v>0</v>
      </c>
      <c r="BZ1630" s="1">
        <v>0</v>
      </c>
      <c r="CA1630" s="1">
        <v>0</v>
      </c>
      <c r="CB1630" s="1">
        <v>0</v>
      </c>
      <c r="CC1630" s="1">
        <v>0</v>
      </c>
      <c r="CD1630" s="1">
        <v>0</v>
      </c>
      <c r="CE1630" s="1">
        <v>0</v>
      </c>
      <c r="CF1630" s="1">
        <v>0</v>
      </c>
      <c r="CG1630" s="1">
        <v>0</v>
      </c>
      <c r="CH1630" s="1">
        <v>4.59</v>
      </c>
      <c r="CI1630" s="1">
        <v>0</v>
      </c>
      <c r="CJ1630" s="1">
        <v>0</v>
      </c>
      <c r="CK1630" s="1">
        <v>0</v>
      </c>
      <c r="CL1630" s="1">
        <v>0</v>
      </c>
      <c r="CM1630" s="1">
        <v>700</v>
      </c>
      <c r="CN1630" s="1">
        <v>700</v>
      </c>
      <c r="CO1630" s="1">
        <v>1103</v>
      </c>
      <c r="CP1630" s="1">
        <v>1347</v>
      </c>
      <c r="CQ1630" s="1">
        <v>0</v>
      </c>
      <c r="CR1630" s="1">
        <v>0</v>
      </c>
      <c r="CS1630" t="s">
        <v>116</v>
      </c>
      <c r="CT1630">
        <f t="shared" si="208"/>
        <v>0</v>
      </c>
      <c r="CU1630">
        <f t="shared" si="209"/>
        <v>0</v>
      </c>
      <c r="CV1630">
        <f t="shared" si="207"/>
        <v>0</v>
      </c>
      <c r="CW1630">
        <f t="shared" si="210"/>
        <v>0</v>
      </c>
      <c r="CX1630" s="4">
        <f t="shared" si="211"/>
        <v>339050206.5</v>
      </c>
      <c r="CY1630">
        <f t="shared" si="212"/>
        <v>0</v>
      </c>
      <c r="CZ1630">
        <f t="shared" si="213"/>
        <v>333213280</v>
      </c>
      <c r="DA1630">
        <f t="shared" si="214"/>
        <v>5836926.5</v>
      </c>
    </row>
    <row r="1631" spans="1:105" x14ac:dyDescent="0.3">
      <c r="A1631" s="1">
        <v>34</v>
      </c>
      <c r="B1631" s="1" t="s">
        <v>105</v>
      </c>
      <c r="C1631" s="1">
        <v>2028</v>
      </c>
      <c r="D1631" s="1">
        <v>9</v>
      </c>
      <c r="E1631" s="1">
        <v>0</v>
      </c>
      <c r="F1631" s="1">
        <v>300</v>
      </c>
      <c r="G1631" s="1">
        <v>2.0407999999999999E-2</v>
      </c>
      <c r="H1631" s="1">
        <v>2013</v>
      </c>
      <c r="I1631" s="1" t="s">
        <v>98</v>
      </c>
      <c r="J1631" s="1" t="s">
        <v>99</v>
      </c>
      <c r="K1631" s="1" t="s">
        <v>100</v>
      </c>
      <c r="L1631" s="1" t="s">
        <v>101</v>
      </c>
      <c r="M1631" s="1" t="s">
        <v>101</v>
      </c>
      <c r="N1631" s="1" t="s">
        <v>101</v>
      </c>
      <c r="O1631" s="1" t="s">
        <v>102</v>
      </c>
      <c r="P1631" s="1">
        <v>42622</v>
      </c>
      <c r="Q1631" s="1">
        <v>13423888</v>
      </c>
      <c r="R1631" s="1">
        <v>0</v>
      </c>
      <c r="S1631" s="1">
        <v>13419110</v>
      </c>
      <c r="T1631" s="1">
        <v>5944.51</v>
      </c>
      <c r="U1631" s="1">
        <v>0</v>
      </c>
      <c r="V1631" s="1">
        <v>0</v>
      </c>
      <c r="W1631" s="1">
        <v>1175.6099999999999</v>
      </c>
      <c r="X1631" s="1">
        <v>0</v>
      </c>
      <c r="Y1631" s="1">
        <v>0</v>
      </c>
      <c r="Z1631" s="1">
        <v>0</v>
      </c>
      <c r="AA1631" s="1">
        <v>0</v>
      </c>
      <c r="AB1631" s="1">
        <v>3.33</v>
      </c>
      <c r="AC1631" s="1">
        <v>15183.21</v>
      </c>
      <c r="AD1631" s="1">
        <v>504000</v>
      </c>
      <c r="AE1631" s="1">
        <v>1454291.88</v>
      </c>
      <c r="AF1631" s="1">
        <v>4082780.25</v>
      </c>
      <c r="AG1631" s="1">
        <v>0</v>
      </c>
      <c r="AH1631" s="1">
        <v>0</v>
      </c>
      <c r="AI1631" s="1">
        <v>0</v>
      </c>
      <c r="AJ1631" s="1">
        <v>0</v>
      </c>
      <c r="AK1631" s="1">
        <v>45.44</v>
      </c>
      <c r="AL1631" s="1">
        <v>0</v>
      </c>
      <c r="AM1631" s="1">
        <v>0</v>
      </c>
      <c r="AN1631" s="1">
        <v>0</v>
      </c>
      <c r="AO1631" s="1">
        <v>272868032</v>
      </c>
      <c r="AP1631" s="1">
        <v>273251872</v>
      </c>
      <c r="AQ1631" s="1">
        <v>222717696</v>
      </c>
      <c r="AR1631" s="1">
        <v>50203424</v>
      </c>
      <c r="AS1631" s="1">
        <v>330889.09000000003</v>
      </c>
      <c r="AT1631" s="1">
        <v>0</v>
      </c>
      <c r="AU1631" s="1">
        <v>605400.06000000006</v>
      </c>
      <c r="AV1631" s="1">
        <v>989233.19</v>
      </c>
      <c r="AW1631" s="1">
        <v>0</v>
      </c>
      <c r="AX1631" s="1">
        <v>0</v>
      </c>
      <c r="AY1631" s="1">
        <v>68.75</v>
      </c>
      <c r="AZ1631" s="1">
        <v>39.69</v>
      </c>
      <c r="BA1631" s="1">
        <v>16.05</v>
      </c>
      <c r="BB1631" s="1">
        <v>2.2000000000000002</v>
      </c>
      <c r="BC1631" s="1">
        <v>25.77</v>
      </c>
      <c r="BD1631" s="1">
        <v>101.84</v>
      </c>
      <c r="BE1631" s="1">
        <v>0</v>
      </c>
      <c r="BF1631" s="1">
        <v>0</v>
      </c>
      <c r="BG1631" s="1">
        <v>0</v>
      </c>
      <c r="BH1631" s="1">
        <v>841.47</v>
      </c>
      <c r="BI1631" s="1">
        <v>0</v>
      </c>
      <c r="BJ1631" s="1">
        <v>0</v>
      </c>
      <c r="BK1631" s="1">
        <v>20967</v>
      </c>
      <c r="BL1631" s="1">
        <v>0</v>
      </c>
      <c r="BM1631" s="1">
        <v>0</v>
      </c>
      <c r="BN1631" s="1">
        <v>0</v>
      </c>
      <c r="BO1631" s="1">
        <v>0</v>
      </c>
      <c r="BP1631" s="1">
        <v>6.3333329999999993E-2</v>
      </c>
      <c r="BQ1631" s="1">
        <v>0</v>
      </c>
      <c r="BR1631" s="1">
        <v>0</v>
      </c>
      <c r="BS1631" s="1">
        <v>6.3333329999999993E-2</v>
      </c>
      <c r="BT1631" s="1">
        <v>0.12333333</v>
      </c>
      <c r="BU1631" s="1">
        <v>0</v>
      </c>
      <c r="BV1631" s="1">
        <v>0</v>
      </c>
      <c r="BW1631" s="1">
        <v>0.12333333</v>
      </c>
      <c r="BX1631" s="1">
        <v>0</v>
      </c>
      <c r="BY1631" s="1">
        <v>0.01</v>
      </c>
      <c r="BZ1631" s="1">
        <v>0</v>
      </c>
      <c r="CA1631" s="1">
        <v>0</v>
      </c>
      <c r="CB1631" s="1">
        <v>0</v>
      </c>
      <c r="CC1631" s="1">
        <v>0</v>
      </c>
      <c r="CD1631" s="1">
        <v>0</v>
      </c>
      <c r="CE1631" s="1">
        <v>0</v>
      </c>
      <c r="CF1631" s="1">
        <v>0</v>
      </c>
      <c r="CG1631" s="1">
        <v>0</v>
      </c>
      <c r="CH1631" s="1">
        <v>4.7</v>
      </c>
      <c r="CI1631" s="1">
        <v>0</v>
      </c>
      <c r="CJ1631" s="1">
        <v>0</v>
      </c>
      <c r="CK1631" s="1">
        <v>0</v>
      </c>
      <c r="CL1631" s="1">
        <v>0</v>
      </c>
      <c r="CM1631" s="1">
        <v>700</v>
      </c>
      <c r="CN1631" s="1">
        <v>700</v>
      </c>
      <c r="CO1631" s="1">
        <v>1103</v>
      </c>
      <c r="CP1631" s="1">
        <v>1347</v>
      </c>
      <c r="CQ1631" s="1">
        <v>0</v>
      </c>
      <c r="CR1631" s="1">
        <v>0</v>
      </c>
      <c r="CS1631" t="s">
        <v>116</v>
      </c>
      <c r="CT1631">
        <f t="shared" si="208"/>
        <v>0</v>
      </c>
      <c r="CU1631">
        <f t="shared" si="209"/>
        <v>0</v>
      </c>
      <c r="CV1631">
        <f t="shared" si="207"/>
        <v>0</v>
      </c>
      <c r="CW1631">
        <f t="shared" si="210"/>
        <v>0</v>
      </c>
      <c r="CX1631" s="4">
        <f t="shared" si="211"/>
        <v>273857272.06</v>
      </c>
      <c r="CY1631">
        <f t="shared" si="212"/>
        <v>0</v>
      </c>
      <c r="CZ1631">
        <f t="shared" si="213"/>
        <v>273251872</v>
      </c>
      <c r="DA1631">
        <f t="shared" si="214"/>
        <v>605400.06000000006</v>
      </c>
    </row>
    <row r="1632" spans="1:105" x14ac:dyDescent="0.3">
      <c r="A1632" s="1">
        <v>34</v>
      </c>
      <c r="B1632" s="1" t="s">
        <v>105</v>
      </c>
      <c r="C1632" s="1">
        <v>2028</v>
      </c>
      <c r="D1632" s="1">
        <v>10</v>
      </c>
      <c r="E1632" s="1">
        <v>0</v>
      </c>
      <c r="F1632" s="1">
        <v>300</v>
      </c>
      <c r="G1632" s="1">
        <v>2.0407999999999999E-2</v>
      </c>
      <c r="H1632" s="1">
        <v>2013</v>
      </c>
      <c r="I1632" s="1" t="s">
        <v>98</v>
      </c>
      <c r="J1632" s="1" t="s">
        <v>99</v>
      </c>
      <c r="K1632" s="1" t="s">
        <v>100</v>
      </c>
      <c r="L1632" s="1" t="s">
        <v>101</v>
      </c>
      <c r="M1632" s="1" t="s">
        <v>101</v>
      </c>
      <c r="N1632" s="1" t="s">
        <v>101</v>
      </c>
      <c r="O1632" s="1" t="s">
        <v>102</v>
      </c>
      <c r="P1632" s="1">
        <v>42622</v>
      </c>
      <c r="Q1632" s="1">
        <v>12224185</v>
      </c>
      <c r="R1632" s="1">
        <v>0</v>
      </c>
      <c r="S1632" s="1">
        <v>12216367</v>
      </c>
      <c r="T1632" s="1">
        <v>8113.66</v>
      </c>
      <c r="U1632" s="1">
        <v>0</v>
      </c>
      <c r="V1632" s="1">
        <v>0</v>
      </c>
      <c r="W1632" s="1">
        <v>357.96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12890.2</v>
      </c>
      <c r="AD1632" s="1">
        <v>520800</v>
      </c>
      <c r="AE1632" s="1">
        <v>1002726.06</v>
      </c>
      <c r="AF1632" s="1">
        <v>3135378.5</v>
      </c>
      <c r="AG1632" s="1">
        <v>0</v>
      </c>
      <c r="AH1632" s="1">
        <v>0</v>
      </c>
      <c r="AI1632" s="1">
        <v>0</v>
      </c>
      <c r="AJ1632" s="1">
        <v>0</v>
      </c>
      <c r="AK1632" s="1">
        <v>26.51</v>
      </c>
      <c r="AL1632" s="1">
        <v>0</v>
      </c>
      <c r="AM1632" s="1">
        <v>0</v>
      </c>
      <c r="AN1632" s="1">
        <v>0</v>
      </c>
      <c r="AO1632" s="1">
        <v>261329680</v>
      </c>
      <c r="AP1632" s="1">
        <v>261370208</v>
      </c>
      <c r="AQ1632" s="1">
        <v>214970416</v>
      </c>
      <c r="AR1632" s="1">
        <v>46031040</v>
      </c>
      <c r="AS1632" s="1">
        <v>368699.63</v>
      </c>
      <c r="AT1632" s="1">
        <v>0</v>
      </c>
      <c r="AU1632" s="1">
        <v>309158.06</v>
      </c>
      <c r="AV1632" s="1">
        <v>349676.38</v>
      </c>
      <c r="AW1632" s="1">
        <v>0</v>
      </c>
      <c r="AX1632" s="1">
        <v>0</v>
      </c>
      <c r="AY1632" s="1">
        <v>81.88</v>
      </c>
      <c r="AZ1632" s="1">
        <v>39.369999999999997</v>
      </c>
      <c r="BA1632" s="1">
        <v>34.770000000000003</v>
      </c>
      <c r="BB1632" s="1">
        <v>5.04</v>
      </c>
      <c r="BC1632" s="1">
        <v>39.270000000000003</v>
      </c>
      <c r="BD1632" s="1">
        <v>38.1</v>
      </c>
      <c r="BE1632" s="1">
        <v>0</v>
      </c>
      <c r="BF1632" s="1">
        <v>0</v>
      </c>
      <c r="BG1632" s="1">
        <v>0</v>
      </c>
      <c r="BH1632" s="1">
        <v>976.85</v>
      </c>
      <c r="BI1632" s="1">
        <v>0</v>
      </c>
      <c r="BJ1632" s="1">
        <v>0</v>
      </c>
      <c r="BK1632" s="1">
        <v>20967</v>
      </c>
      <c r="BL1632" s="1">
        <v>0</v>
      </c>
      <c r="BM1632" s="1">
        <v>0</v>
      </c>
      <c r="BN1632" s="1">
        <v>0</v>
      </c>
      <c r="BO1632" s="1">
        <v>0</v>
      </c>
      <c r="BP1632" s="1">
        <v>5.3333329999999998E-2</v>
      </c>
      <c r="BQ1632" s="1">
        <v>0</v>
      </c>
      <c r="BR1632" s="1">
        <v>0</v>
      </c>
      <c r="BS1632" s="1">
        <v>5.3333329999999998E-2</v>
      </c>
      <c r="BT1632" s="1">
        <v>9.6666660000000001E-2</v>
      </c>
      <c r="BU1632" s="1">
        <v>0</v>
      </c>
      <c r="BV1632" s="1">
        <v>0</v>
      </c>
      <c r="BW1632" s="1">
        <v>9.6666660000000001E-2</v>
      </c>
      <c r="BX1632" s="1">
        <v>0</v>
      </c>
      <c r="BY1632" s="1">
        <v>0</v>
      </c>
      <c r="BZ1632" s="1">
        <v>0</v>
      </c>
      <c r="CA1632" s="1">
        <v>0</v>
      </c>
      <c r="CB1632" s="1">
        <v>0</v>
      </c>
      <c r="CC1632" s="1">
        <v>0</v>
      </c>
      <c r="CD1632" s="1">
        <v>0</v>
      </c>
      <c r="CE1632" s="1">
        <v>0</v>
      </c>
      <c r="CF1632" s="1">
        <v>0</v>
      </c>
      <c r="CG1632" s="1">
        <v>0</v>
      </c>
      <c r="CH1632" s="1">
        <v>4.63</v>
      </c>
      <c r="CI1632" s="1">
        <v>0</v>
      </c>
      <c r="CJ1632" s="1">
        <v>0</v>
      </c>
      <c r="CK1632" s="1">
        <v>0</v>
      </c>
      <c r="CL1632" s="1">
        <v>0</v>
      </c>
      <c r="CM1632" s="1">
        <v>700</v>
      </c>
      <c r="CN1632" s="1">
        <v>700</v>
      </c>
      <c r="CO1632" s="1">
        <v>1103</v>
      </c>
      <c r="CP1632" s="1">
        <v>1347</v>
      </c>
      <c r="CQ1632" s="1">
        <v>0</v>
      </c>
      <c r="CR1632" s="1">
        <v>0</v>
      </c>
      <c r="CS1632" t="s">
        <v>116</v>
      </c>
      <c r="CT1632">
        <f t="shared" si="208"/>
        <v>0</v>
      </c>
      <c r="CU1632">
        <f t="shared" si="209"/>
        <v>0</v>
      </c>
      <c r="CV1632">
        <f t="shared" si="207"/>
        <v>0</v>
      </c>
      <c r="CW1632">
        <f t="shared" si="210"/>
        <v>0</v>
      </c>
      <c r="CX1632" s="4">
        <f t="shared" si="211"/>
        <v>261679366.06</v>
      </c>
      <c r="CY1632">
        <f t="shared" si="212"/>
        <v>0</v>
      </c>
      <c r="CZ1632">
        <f t="shared" si="213"/>
        <v>261370208</v>
      </c>
      <c r="DA1632">
        <f t="shared" si="214"/>
        <v>309158.06</v>
      </c>
    </row>
    <row r="1633" spans="1:105" x14ac:dyDescent="0.3">
      <c r="A1633" s="1">
        <v>34</v>
      </c>
      <c r="B1633" s="1" t="s">
        <v>105</v>
      </c>
      <c r="C1633" s="1">
        <v>2028</v>
      </c>
      <c r="D1633" s="1">
        <v>11</v>
      </c>
      <c r="E1633" s="1">
        <v>0</v>
      </c>
      <c r="F1633" s="1">
        <v>300</v>
      </c>
      <c r="G1633" s="1">
        <v>2.0407999999999999E-2</v>
      </c>
      <c r="H1633" s="1">
        <v>2013</v>
      </c>
      <c r="I1633" s="1" t="s">
        <v>98</v>
      </c>
      <c r="J1633" s="1" t="s">
        <v>99</v>
      </c>
      <c r="K1633" s="1" t="s">
        <v>100</v>
      </c>
      <c r="L1633" s="1" t="s">
        <v>101</v>
      </c>
      <c r="M1633" s="1" t="s">
        <v>101</v>
      </c>
      <c r="N1633" s="1" t="s">
        <v>101</v>
      </c>
      <c r="O1633" s="1" t="s">
        <v>102</v>
      </c>
      <c r="P1633" s="1">
        <v>42622</v>
      </c>
      <c r="Q1633" s="1">
        <v>13227455</v>
      </c>
      <c r="R1633" s="1">
        <v>0</v>
      </c>
      <c r="S1633" s="1">
        <v>13221478</v>
      </c>
      <c r="T1633" s="1">
        <v>6237.62</v>
      </c>
      <c r="U1633" s="1">
        <v>0</v>
      </c>
      <c r="V1633" s="1">
        <v>0</v>
      </c>
      <c r="W1633" s="1">
        <v>321.91000000000003</v>
      </c>
      <c r="X1633" s="1">
        <v>0</v>
      </c>
      <c r="Y1633" s="1">
        <v>0</v>
      </c>
      <c r="Z1633" s="1">
        <v>0</v>
      </c>
      <c r="AA1633" s="1">
        <v>0</v>
      </c>
      <c r="AB1633" s="1">
        <v>1.33</v>
      </c>
      <c r="AC1633" s="1">
        <v>10139.629999999999</v>
      </c>
      <c r="AD1633" s="1">
        <v>504000</v>
      </c>
      <c r="AE1633" s="1">
        <v>1023806.38</v>
      </c>
      <c r="AF1633" s="1">
        <v>3424059.25</v>
      </c>
      <c r="AG1633" s="1">
        <v>0</v>
      </c>
      <c r="AH1633" s="1">
        <v>0</v>
      </c>
      <c r="AI1633" s="1">
        <v>0</v>
      </c>
      <c r="AJ1633" s="1">
        <v>0</v>
      </c>
      <c r="AK1633" s="1">
        <v>32.75</v>
      </c>
      <c r="AL1633" s="1">
        <v>0</v>
      </c>
      <c r="AM1633" s="1">
        <v>0</v>
      </c>
      <c r="AN1633" s="1">
        <v>0</v>
      </c>
      <c r="AO1633" s="1">
        <v>266791856</v>
      </c>
      <c r="AP1633" s="1">
        <v>266668032</v>
      </c>
      <c r="AQ1633" s="1">
        <v>216250208</v>
      </c>
      <c r="AR1633" s="1">
        <v>49926784</v>
      </c>
      <c r="AS1633" s="1">
        <v>491007.38</v>
      </c>
      <c r="AT1633" s="1">
        <v>0</v>
      </c>
      <c r="AU1633" s="1">
        <v>169817.02</v>
      </c>
      <c r="AV1633" s="1">
        <v>45998.98</v>
      </c>
      <c r="AW1633" s="1">
        <v>0</v>
      </c>
      <c r="AX1633" s="1">
        <v>0</v>
      </c>
      <c r="AY1633" s="1">
        <v>70.89</v>
      </c>
      <c r="AZ1633" s="1">
        <v>40.08</v>
      </c>
      <c r="BA1633" s="1">
        <v>23.9</v>
      </c>
      <c r="BB1633" s="1">
        <v>2.5099999999999998</v>
      </c>
      <c r="BC1633" s="1">
        <v>28.46</v>
      </c>
      <c r="BD1633" s="1">
        <v>27.22</v>
      </c>
      <c r="BE1633" s="1">
        <v>0</v>
      </c>
      <c r="BF1633" s="1">
        <v>0</v>
      </c>
      <c r="BG1633" s="1">
        <v>0</v>
      </c>
      <c r="BH1633" s="1">
        <v>142.88999999999999</v>
      </c>
      <c r="BI1633" s="1">
        <v>0</v>
      </c>
      <c r="BJ1633" s="1">
        <v>0</v>
      </c>
      <c r="BK1633" s="1">
        <v>20967</v>
      </c>
      <c r="BL1633" s="1">
        <v>0</v>
      </c>
      <c r="BM1633" s="1">
        <v>0</v>
      </c>
      <c r="BN1633" s="1">
        <v>0</v>
      </c>
      <c r="BO1633" s="1">
        <v>0</v>
      </c>
      <c r="BP1633" s="1">
        <v>0.05</v>
      </c>
      <c r="BQ1633" s="1">
        <v>0</v>
      </c>
      <c r="BR1633" s="1">
        <v>0</v>
      </c>
      <c r="BS1633" s="1">
        <v>0.05</v>
      </c>
      <c r="BT1633" s="1">
        <v>8.6666670000000001E-2</v>
      </c>
      <c r="BU1633" s="1">
        <v>0</v>
      </c>
      <c r="BV1633" s="1">
        <v>0</v>
      </c>
      <c r="BW1633" s="1">
        <v>8.6666670000000001E-2</v>
      </c>
      <c r="BX1633" s="1">
        <v>0</v>
      </c>
      <c r="BY1633" s="1">
        <v>0</v>
      </c>
      <c r="BZ1633" s="1">
        <v>0</v>
      </c>
      <c r="CA1633" s="1">
        <v>0</v>
      </c>
      <c r="CB1633" s="1">
        <v>0</v>
      </c>
      <c r="CC1633" s="1">
        <v>0</v>
      </c>
      <c r="CD1633" s="1">
        <v>0</v>
      </c>
      <c r="CE1633" s="1">
        <v>0</v>
      </c>
      <c r="CF1633" s="1">
        <v>0</v>
      </c>
      <c r="CG1633" s="1">
        <v>0</v>
      </c>
      <c r="CH1633" s="1">
        <v>4.38</v>
      </c>
      <c r="CI1633" s="1">
        <v>0</v>
      </c>
      <c r="CJ1633" s="1">
        <v>0</v>
      </c>
      <c r="CK1633" s="1">
        <v>0</v>
      </c>
      <c r="CL1633" s="1">
        <v>0</v>
      </c>
      <c r="CM1633" s="1">
        <v>700</v>
      </c>
      <c r="CN1633" s="1">
        <v>700</v>
      </c>
      <c r="CO1633" s="1">
        <v>1103</v>
      </c>
      <c r="CP1633" s="1">
        <v>1347</v>
      </c>
      <c r="CQ1633" s="1">
        <v>0</v>
      </c>
      <c r="CR1633" s="1">
        <v>0</v>
      </c>
      <c r="CS1633" t="s">
        <v>116</v>
      </c>
      <c r="CT1633">
        <f t="shared" si="208"/>
        <v>0</v>
      </c>
      <c r="CU1633">
        <f t="shared" si="209"/>
        <v>0</v>
      </c>
      <c r="CV1633">
        <f t="shared" si="207"/>
        <v>0</v>
      </c>
      <c r="CW1633">
        <f t="shared" si="210"/>
        <v>0</v>
      </c>
      <c r="CX1633" s="4">
        <f t="shared" si="211"/>
        <v>266837849.02000001</v>
      </c>
      <c r="CY1633">
        <f t="shared" si="212"/>
        <v>0</v>
      </c>
      <c r="CZ1633">
        <f t="shared" si="213"/>
        <v>266668032</v>
      </c>
      <c r="DA1633">
        <f t="shared" si="214"/>
        <v>169817.02</v>
      </c>
    </row>
    <row r="1634" spans="1:105" x14ac:dyDescent="0.3">
      <c r="A1634" s="1">
        <v>34</v>
      </c>
      <c r="B1634" s="1" t="s">
        <v>105</v>
      </c>
      <c r="C1634" s="1">
        <v>2028</v>
      </c>
      <c r="D1634" s="1">
        <v>12</v>
      </c>
      <c r="E1634" s="1">
        <v>0</v>
      </c>
      <c r="F1634" s="1">
        <v>300</v>
      </c>
      <c r="G1634" s="1">
        <v>2.0407999999999999E-2</v>
      </c>
      <c r="H1634" s="1">
        <v>2013</v>
      </c>
      <c r="I1634" s="1" t="s">
        <v>98</v>
      </c>
      <c r="J1634" s="1" t="s">
        <v>99</v>
      </c>
      <c r="K1634" s="1" t="s">
        <v>100</v>
      </c>
      <c r="L1634" s="1" t="s">
        <v>101</v>
      </c>
      <c r="M1634" s="1" t="s">
        <v>101</v>
      </c>
      <c r="N1634" s="1" t="s">
        <v>101</v>
      </c>
      <c r="O1634" s="1" t="s">
        <v>102</v>
      </c>
      <c r="P1634" s="1">
        <v>42622</v>
      </c>
      <c r="Q1634" s="1">
        <v>14685645</v>
      </c>
      <c r="R1634" s="1">
        <v>0</v>
      </c>
      <c r="S1634" s="1">
        <v>14463648</v>
      </c>
      <c r="T1634" s="1">
        <v>239677.28</v>
      </c>
      <c r="U1634" s="1">
        <v>0</v>
      </c>
      <c r="V1634" s="1">
        <v>0</v>
      </c>
      <c r="W1634" s="1">
        <v>17709.61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10354.4</v>
      </c>
      <c r="AD1634" s="1">
        <v>520800</v>
      </c>
      <c r="AE1634" s="1">
        <v>1145724</v>
      </c>
      <c r="AF1634" s="1">
        <v>4239742.5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296451136</v>
      </c>
      <c r="AP1634" s="1">
        <v>290594624</v>
      </c>
      <c r="AQ1634" s="1">
        <v>236053024</v>
      </c>
      <c r="AR1634" s="1">
        <v>54083400</v>
      </c>
      <c r="AS1634" s="1">
        <v>458602.94</v>
      </c>
      <c r="AT1634" s="1">
        <v>0</v>
      </c>
      <c r="AU1634" s="1">
        <v>6415730.5</v>
      </c>
      <c r="AV1634" s="1">
        <v>559239.25</v>
      </c>
      <c r="AW1634" s="1">
        <v>0</v>
      </c>
      <c r="AX1634" s="1">
        <v>0</v>
      </c>
      <c r="AY1634" s="1">
        <v>54.2</v>
      </c>
      <c r="AZ1634" s="1">
        <v>39.619999999999997</v>
      </c>
      <c r="BA1634" s="1">
        <v>10.61</v>
      </c>
      <c r="BB1634" s="1">
        <v>1.45</v>
      </c>
      <c r="BC1634" s="1">
        <v>13.39</v>
      </c>
      <c r="BD1634" s="1">
        <v>26.77</v>
      </c>
      <c r="BE1634" s="1">
        <v>0</v>
      </c>
      <c r="BF1634" s="1">
        <v>0</v>
      </c>
      <c r="BG1634" s="1">
        <v>0</v>
      </c>
      <c r="BH1634" s="1">
        <v>31.58</v>
      </c>
      <c r="BI1634" s="1">
        <v>0</v>
      </c>
      <c r="BJ1634" s="1">
        <v>0</v>
      </c>
      <c r="BK1634" s="1">
        <v>0</v>
      </c>
      <c r="BL1634" s="1">
        <v>0</v>
      </c>
      <c r="BM1634" s="1">
        <v>0</v>
      </c>
      <c r="BN1634" s="1">
        <v>0</v>
      </c>
      <c r="BO1634" s="1">
        <v>0</v>
      </c>
      <c r="BP1634" s="1">
        <v>0</v>
      </c>
      <c r="BQ1634" s="1">
        <v>0</v>
      </c>
      <c r="BR1634" s="1">
        <v>0</v>
      </c>
      <c r="BS1634" s="1">
        <v>0</v>
      </c>
      <c r="BT1634" s="1">
        <v>0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0</v>
      </c>
      <c r="CA1634" s="1">
        <v>0</v>
      </c>
      <c r="CB1634" s="1">
        <v>0</v>
      </c>
      <c r="CC1634" s="1">
        <v>0</v>
      </c>
      <c r="CD1634" s="1">
        <v>0</v>
      </c>
      <c r="CE1634" s="1">
        <v>0</v>
      </c>
      <c r="CF1634" s="1">
        <v>0</v>
      </c>
      <c r="CG1634" s="1">
        <v>0</v>
      </c>
      <c r="CH1634" s="1">
        <v>5.05</v>
      </c>
      <c r="CI1634" s="1">
        <v>0</v>
      </c>
      <c r="CJ1634" s="1">
        <v>0</v>
      </c>
      <c r="CK1634" s="1">
        <v>0</v>
      </c>
      <c r="CL1634" s="1">
        <v>0</v>
      </c>
      <c r="CM1634" s="1">
        <v>700</v>
      </c>
      <c r="CN1634" s="1">
        <v>700</v>
      </c>
      <c r="CO1634" s="1">
        <v>1103</v>
      </c>
      <c r="CP1634" s="1">
        <v>1347</v>
      </c>
      <c r="CQ1634" s="1">
        <v>0</v>
      </c>
      <c r="CR1634" s="1">
        <v>0</v>
      </c>
      <c r="CS1634" t="s">
        <v>116</v>
      </c>
      <c r="CT1634">
        <f t="shared" si="208"/>
        <v>0</v>
      </c>
      <c r="CU1634">
        <f t="shared" si="209"/>
        <v>0</v>
      </c>
      <c r="CV1634">
        <f t="shared" si="207"/>
        <v>0</v>
      </c>
      <c r="CW1634">
        <f t="shared" si="210"/>
        <v>0</v>
      </c>
      <c r="CX1634" s="4">
        <f t="shared" si="211"/>
        <v>297010354.5</v>
      </c>
      <c r="CY1634">
        <f t="shared" si="212"/>
        <v>0</v>
      </c>
      <c r="CZ1634">
        <f t="shared" si="213"/>
        <v>290594624</v>
      </c>
      <c r="DA1634">
        <f t="shared" si="214"/>
        <v>6415730.5</v>
      </c>
    </row>
    <row r="1635" spans="1:105" x14ac:dyDescent="0.3">
      <c r="A1635" s="1">
        <v>35</v>
      </c>
      <c r="B1635" s="1" t="s">
        <v>97</v>
      </c>
      <c r="C1635" s="1">
        <v>2028</v>
      </c>
      <c r="D1635" s="1">
        <v>1</v>
      </c>
      <c r="E1635" s="1">
        <v>0</v>
      </c>
      <c r="F1635" s="1">
        <v>300</v>
      </c>
      <c r="G1635" s="1">
        <v>2.0407999999999999E-2</v>
      </c>
      <c r="H1635" s="1">
        <v>2014</v>
      </c>
      <c r="I1635" s="1" t="s">
        <v>98</v>
      </c>
      <c r="J1635" s="1" t="s">
        <v>99</v>
      </c>
      <c r="K1635" s="1" t="s">
        <v>100</v>
      </c>
      <c r="L1635" s="1" t="s">
        <v>101</v>
      </c>
      <c r="M1635" s="1" t="s">
        <v>101</v>
      </c>
      <c r="N1635" s="1" t="s">
        <v>101</v>
      </c>
      <c r="O1635" s="1" t="s">
        <v>102</v>
      </c>
      <c r="P1635" s="1">
        <v>42622</v>
      </c>
      <c r="Q1635" s="1">
        <v>3359295.25</v>
      </c>
      <c r="R1635" s="1">
        <v>0</v>
      </c>
      <c r="S1635" s="1">
        <v>3434651.5</v>
      </c>
      <c r="T1635" s="1">
        <v>6691.04</v>
      </c>
      <c r="U1635" s="1">
        <v>0</v>
      </c>
      <c r="V1635" s="1">
        <v>0</v>
      </c>
      <c r="W1635" s="1">
        <v>82079.23</v>
      </c>
      <c r="X1635" s="1">
        <v>0</v>
      </c>
      <c r="Y1635" s="1">
        <v>0</v>
      </c>
      <c r="Z1635" s="1">
        <v>29139</v>
      </c>
      <c r="AA1635" s="1">
        <v>0</v>
      </c>
      <c r="AB1635" s="1">
        <v>25.25</v>
      </c>
      <c r="AC1635" s="1">
        <v>35607.620000000003</v>
      </c>
      <c r="AD1635" s="1">
        <v>111600</v>
      </c>
      <c r="AE1635" s="1">
        <v>242611.95</v>
      </c>
      <c r="AF1635" s="1">
        <v>776441.63</v>
      </c>
      <c r="AG1635" s="1">
        <v>0</v>
      </c>
      <c r="AH1635" s="1">
        <v>0</v>
      </c>
      <c r="AI1635" s="1">
        <v>83.56</v>
      </c>
      <c r="AJ1635" s="1">
        <v>16.97</v>
      </c>
      <c r="AK1635" s="1">
        <v>9.7100000000000009</v>
      </c>
      <c r="AL1635" s="1">
        <v>0.35</v>
      </c>
      <c r="AM1635" s="1">
        <v>0</v>
      </c>
      <c r="AN1635" s="1">
        <v>0</v>
      </c>
      <c r="AO1635" s="1">
        <v>109142984</v>
      </c>
      <c r="AP1635" s="1">
        <v>121891912</v>
      </c>
      <c r="AQ1635" s="1">
        <v>111961208</v>
      </c>
      <c r="AR1635" s="1">
        <v>9353444</v>
      </c>
      <c r="AS1635" s="1">
        <v>577186.38</v>
      </c>
      <c r="AT1635" s="1">
        <v>0</v>
      </c>
      <c r="AU1635" s="1">
        <v>446104.41</v>
      </c>
      <c r="AV1635" s="1">
        <v>13195031</v>
      </c>
      <c r="AW1635" s="1">
        <v>0</v>
      </c>
      <c r="AX1635" s="1">
        <v>0</v>
      </c>
      <c r="AY1635" s="1">
        <v>90.06</v>
      </c>
      <c r="AZ1635" s="1">
        <v>74.39</v>
      </c>
      <c r="BA1635" s="1">
        <v>17.149999999999999</v>
      </c>
      <c r="BB1635" s="1">
        <v>3.25</v>
      </c>
      <c r="BC1635" s="1">
        <v>36.020000000000003</v>
      </c>
      <c r="BD1635" s="1">
        <v>66.67</v>
      </c>
      <c r="BE1635" s="1">
        <v>0</v>
      </c>
      <c r="BF1635" s="1">
        <v>0</v>
      </c>
      <c r="BG1635" s="1">
        <v>0</v>
      </c>
      <c r="BH1635" s="1">
        <v>160.76</v>
      </c>
      <c r="BI1635" s="1">
        <v>0</v>
      </c>
      <c r="BJ1635" s="1">
        <v>69.89</v>
      </c>
      <c r="BK1635" s="1">
        <v>20967</v>
      </c>
      <c r="BL1635" s="1">
        <v>20967</v>
      </c>
      <c r="BM1635" s="1">
        <v>0</v>
      </c>
      <c r="BN1635" s="1">
        <v>0</v>
      </c>
      <c r="BO1635" s="1">
        <v>4218.88</v>
      </c>
      <c r="BP1635" s="1">
        <v>0.13666666999999999</v>
      </c>
      <c r="BQ1635" s="1">
        <v>4.666667E-2</v>
      </c>
      <c r="BR1635" s="1">
        <v>6.6666700000000004E-3</v>
      </c>
      <c r="BS1635" s="1">
        <v>0.11666667</v>
      </c>
      <c r="BT1635" s="1">
        <v>0.29333332000000001</v>
      </c>
      <c r="BU1635" s="1">
        <v>0.09</v>
      </c>
      <c r="BV1635" s="1">
        <v>6.6666700000000004E-3</v>
      </c>
      <c r="BW1635" s="1">
        <v>0.19666666999999999</v>
      </c>
      <c r="BX1635" s="1">
        <v>0.01</v>
      </c>
      <c r="BY1635" s="1">
        <v>0.16</v>
      </c>
      <c r="BZ1635" s="1">
        <v>0</v>
      </c>
      <c r="CA1635" s="1">
        <v>0</v>
      </c>
      <c r="CB1635" s="1">
        <v>0</v>
      </c>
      <c r="CC1635" s="1">
        <v>0</v>
      </c>
      <c r="CD1635" s="1">
        <v>0.56999999999999995</v>
      </c>
      <c r="CE1635" s="1">
        <v>1.07</v>
      </c>
      <c r="CF1635" s="1">
        <v>0</v>
      </c>
      <c r="CG1635" s="1">
        <v>0</v>
      </c>
      <c r="CH1635" s="1">
        <v>4.8499999999999996</v>
      </c>
      <c r="CI1635" s="1">
        <v>0.04</v>
      </c>
      <c r="CJ1635" s="1">
        <v>0</v>
      </c>
      <c r="CK1635" s="1">
        <v>0</v>
      </c>
      <c r="CL1635" s="1">
        <v>0</v>
      </c>
      <c r="CM1635" s="1">
        <v>150</v>
      </c>
      <c r="CN1635" s="1">
        <v>150</v>
      </c>
      <c r="CO1635" s="1">
        <v>101</v>
      </c>
      <c r="CP1635" s="1">
        <v>344</v>
      </c>
      <c r="CQ1635" s="1">
        <v>100</v>
      </c>
      <c r="CR1635" s="1">
        <v>0</v>
      </c>
      <c r="CS1635" t="s">
        <v>116</v>
      </c>
      <c r="CT1635">
        <f t="shared" si="208"/>
        <v>9.5237340135999999E-4</v>
      </c>
      <c r="CU1635">
        <f t="shared" si="209"/>
        <v>9.5237340136000003E-3</v>
      </c>
      <c r="CV1635">
        <f t="shared" si="207"/>
        <v>0.34632375999999998</v>
      </c>
      <c r="CW1635">
        <f t="shared" si="210"/>
        <v>1.8367199999999998E-3</v>
      </c>
      <c r="CX1635" s="4">
        <f t="shared" si="211"/>
        <v>122693826.39999999</v>
      </c>
      <c r="CY1635">
        <f t="shared" si="212"/>
        <v>355809.99</v>
      </c>
      <c r="CZ1635">
        <f t="shared" si="213"/>
        <v>121891912</v>
      </c>
      <c r="DA1635">
        <f t="shared" si="214"/>
        <v>446104.41</v>
      </c>
    </row>
    <row r="1636" spans="1:105" x14ac:dyDescent="0.3">
      <c r="A1636" s="1">
        <v>35</v>
      </c>
      <c r="B1636" s="1" t="s">
        <v>97</v>
      </c>
      <c r="C1636" s="1">
        <v>2028</v>
      </c>
      <c r="D1636" s="1">
        <v>2</v>
      </c>
      <c r="E1636" s="1">
        <v>0</v>
      </c>
      <c r="F1636" s="1">
        <v>300</v>
      </c>
      <c r="G1636" s="1">
        <v>2.0407999999999999E-2</v>
      </c>
      <c r="H1636" s="1">
        <v>2014</v>
      </c>
      <c r="I1636" s="1" t="s">
        <v>98</v>
      </c>
      <c r="J1636" s="1" t="s">
        <v>99</v>
      </c>
      <c r="K1636" s="1" t="s">
        <v>100</v>
      </c>
      <c r="L1636" s="1" t="s">
        <v>101</v>
      </c>
      <c r="M1636" s="1" t="s">
        <v>101</v>
      </c>
      <c r="N1636" s="1" t="s">
        <v>101</v>
      </c>
      <c r="O1636" s="1" t="s">
        <v>102</v>
      </c>
      <c r="P1636" s="1">
        <v>42622</v>
      </c>
      <c r="Q1636" s="1">
        <v>2893744.75</v>
      </c>
      <c r="R1636" s="1">
        <v>0</v>
      </c>
      <c r="S1636" s="1">
        <v>2971048</v>
      </c>
      <c r="T1636" s="1">
        <v>3640.88</v>
      </c>
      <c r="U1636" s="1">
        <v>0</v>
      </c>
      <c r="V1636" s="1">
        <v>0</v>
      </c>
      <c r="W1636" s="1">
        <v>80949.86</v>
      </c>
      <c r="X1636" s="1">
        <v>0</v>
      </c>
      <c r="Y1636" s="1">
        <v>0</v>
      </c>
      <c r="Z1636" s="1">
        <v>23758.880000000001</v>
      </c>
      <c r="AA1636" s="1">
        <v>0</v>
      </c>
      <c r="AB1636" s="1">
        <v>0</v>
      </c>
      <c r="AC1636" s="1">
        <v>39597.629999999997</v>
      </c>
      <c r="AD1636" s="1">
        <v>100800</v>
      </c>
      <c r="AE1636" s="1">
        <v>226288.31</v>
      </c>
      <c r="AF1636" s="1">
        <v>738515.06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100657520</v>
      </c>
      <c r="AP1636" s="1">
        <v>102992464</v>
      </c>
      <c r="AQ1636" s="1">
        <v>94267456</v>
      </c>
      <c r="AR1636" s="1">
        <v>8404343</v>
      </c>
      <c r="AS1636" s="1">
        <v>320649.53000000003</v>
      </c>
      <c r="AT1636" s="1">
        <v>0</v>
      </c>
      <c r="AU1636" s="1">
        <v>108750.46</v>
      </c>
      <c r="AV1636" s="1">
        <v>2443698.75</v>
      </c>
      <c r="AW1636" s="1">
        <v>0</v>
      </c>
      <c r="AX1636" s="1">
        <v>0</v>
      </c>
      <c r="AY1636" s="1">
        <v>38.21</v>
      </c>
      <c r="AZ1636" s="1">
        <v>38.06</v>
      </c>
      <c r="BA1636" s="1">
        <v>1.17</v>
      </c>
      <c r="BB1636" s="1">
        <v>0.22</v>
      </c>
      <c r="BC1636" s="1">
        <v>1.84</v>
      </c>
      <c r="BD1636" s="1">
        <v>29.87</v>
      </c>
      <c r="BE1636" s="1">
        <v>0</v>
      </c>
      <c r="BF1636" s="1">
        <v>0</v>
      </c>
      <c r="BG1636" s="1">
        <v>0</v>
      </c>
      <c r="BH1636" s="1">
        <v>30.19</v>
      </c>
      <c r="BI1636" s="1">
        <v>0</v>
      </c>
      <c r="BJ1636" s="1">
        <v>0</v>
      </c>
      <c r="BK1636" s="1">
        <v>0</v>
      </c>
      <c r="BL1636" s="1">
        <v>0</v>
      </c>
      <c r="BM1636" s="1">
        <v>0</v>
      </c>
      <c r="BN1636" s="1">
        <v>0</v>
      </c>
      <c r="BO1636" s="1">
        <v>0</v>
      </c>
      <c r="BP1636" s="1">
        <v>0</v>
      </c>
      <c r="BQ1636" s="1">
        <v>0</v>
      </c>
      <c r="BR1636" s="1">
        <v>0</v>
      </c>
      <c r="BS1636" s="1">
        <v>0</v>
      </c>
      <c r="BT1636" s="1">
        <v>0</v>
      </c>
      <c r="BU1636" s="1">
        <v>0</v>
      </c>
      <c r="BV1636" s="1">
        <v>0</v>
      </c>
      <c r="BW1636" s="1">
        <v>0</v>
      </c>
      <c r="BX1636" s="1">
        <v>0</v>
      </c>
      <c r="BY1636" s="1">
        <v>0</v>
      </c>
      <c r="BZ1636" s="1">
        <v>0</v>
      </c>
      <c r="CA1636" s="1">
        <v>0</v>
      </c>
      <c r="CB1636" s="1">
        <v>0</v>
      </c>
      <c r="CC1636" s="1">
        <v>0</v>
      </c>
      <c r="CD1636" s="1">
        <v>0</v>
      </c>
      <c r="CE1636" s="1">
        <v>0</v>
      </c>
      <c r="CF1636" s="1">
        <v>0.01</v>
      </c>
      <c r="CG1636" s="1">
        <v>0.01</v>
      </c>
      <c r="CH1636" s="1">
        <v>3.62</v>
      </c>
      <c r="CI1636" s="1">
        <v>0</v>
      </c>
      <c r="CJ1636" s="1">
        <v>0</v>
      </c>
      <c r="CK1636" s="1">
        <v>0</v>
      </c>
      <c r="CL1636" s="1">
        <v>0</v>
      </c>
      <c r="CM1636" s="1">
        <v>150</v>
      </c>
      <c r="CN1636" s="1">
        <v>150</v>
      </c>
      <c r="CO1636" s="1">
        <v>101</v>
      </c>
      <c r="CP1636" s="1">
        <v>344</v>
      </c>
      <c r="CQ1636" s="1">
        <v>100</v>
      </c>
      <c r="CR1636" s="1">
        <v>0</v>
      </c>
      <c r="CS1636" t="s">
        <v>116</v>
      </c>
      <c r="CT1636">
        <f t="shared" si="208"/>
        <v>0</v>
      </c>
      <c r="CU1636">
        <f t="shared" si="209"/>
        <v>0</v>
      </c>
      <c r="CV1636">
        <f t="shared" si="207"/>
        <v>0</v>
      </c>
      <c r="CW1636">
        <f t="shared" si="210"/>
        <v>0</v>
      </c>
      <c r="CX1636" s="4">
        <f t="shared" si="211"/>
        <v>103101214.45999999</v>
      </c>
      <c r="CY1636">
        <f t="shared" si="212"/>
        <v>0</v>
      </c>
      <c r="CZ1636">
        <f t="shared" si="213"/>
        <v>102992464</v>
      </c>
      <c r="DA1636">
        <f t="shared" si="214"/>
        <v>108750.46</v>
      </c>
    </row>
    <row r="1637" spans="1:105" x14ac:dyDescent="0.3">
      <c r="A1637" s="1">
        <v>35</v>
      </c>
      <c r="B1637" s="1" t="s">
        <v>97</v>
      </c>
      <c r="C1637" s="1">
        <v>2028</v>
      </c>
      <c r="D1637" s="1">
        <v>3</v>
      </c>
      <c r="E1637" s="1">
        <v>0</v>
      </c>
      <c r="F1637" s="1">
        <v>300</v>
      </c>
      <c r="G1637" s="1">
        <v>2.0407999999999999E-2</v>
      </c>
      <c r="H1637" s="1">
        <v>2014</v>
      </c>
      <c r="I1637" s="1" t="s">
        <v>98</v>
      </c>
      <c r="J1637" s="1" t="s">
        <v>99</v>
      </c>
      <c r="K1637" s="1" t="s">
        <v>100</v>
      </c>
      <c r="L1637" s="1" t="s">
        <v>101</v>
      </c>
      <c r="M1637" s="1" t="s">
        <v>101</v>
      </c>
      <c r="N1637" s="1" t="s">
        <v>101</v>
      </c>
      <c r="O1637" s="1" t="s">
        <v>102</v>
      </c>
      <c r="P1637" s="1">
        <v>42622</v>
      </c>
      <c r="Q1637" s="1">
        <v>2783231</v>
      </c>
      <c r="R1637" s="1">
        <v>0</v>
      </c>
      <c r="S1637" s="1">
        <v>2787613.5</v>
      </c>
      <c r="T1637" s="1">
        <v>394.43</v>
      </c>
      <c r="U1637" s="1">
        <v>0</v>
      </c>
      <c r="V1637" s="1">
        <v>0</v>
      </c>
      <c r="W1637" s="1">
        <v>4779.93</v>
      </c>
      <c r="X1637" s="1">
        <v>0</v>
      </c>
      <c r="Y1637" s="1">
        <v>0</v>
      </c>
      <c r="Z1637" s="1">
        <v>26234.6</v>
      </c>
      <c r="AA1637" s="1">
        <v>0</v>
      </c>
      <c r="AB1637" s="1">
        <v>0</v>
      </c>
      <c r="AC1637" s="1">
        <v>51135.18</v>
      </c>
      <c r="AD1637" s="1">
        <v>111600</v>
      </c>
      <c r="AE1637" s="1">
        <v>269724.88</v>
      </c>
      <c r="AF1637" s="1">
        <v>791252.13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94299688</v>
      </c>
      <c r="AP1637" s="1">
        <v>94504480</v>
      </c>
      <c r="AQ1637" s="1">
        <v>86401768</v>
      </c>
      <c r="AR1637" s="1">
        <v>7753639.5</v>
      </c>
      <c r="AS1637" s="1">
        <v>349064.13</v>
      </c>
      <c r="AT1637" s="1">
        <v>0</v>
      </c>
      <c r="AU1637" s="1">
        <v>15090.8</v>
      </c>
      <c r="AV1637" s="1">
        <v>219880.98</v>
      </c>
      <c r="AW1637" s="1">
        <v>0</v>
      </c>
      <c r="AX1637" s="1">
        <v>0</v>
      </c>
      <c r="AY1637" s="1">
        <v>36.700000000000003</v>
      </c>
      <c r="AZ1637" s="1">
        <v>36.840000000000003</v>
      </c>
      <c r="BA1637" s="1">
        <v>1.05</v>
      </c>
      <c r="BB1637" s="1">
        <v>0.19</v>
      </c>
      <c r="BC1637" s="1">
        <v>1.65</v>
      </c>
      <c r="BD1637" s="1">
        <v>38.26</v>
      </c>
      <c r="BE1637" s="1">
        <v>0</v>
      </c>
      <c r="BF1637" s="1">
        <v>0</v>
      </c>
      <c r="BG1637" s="1">
        <v>0</v>
      </c>
      <c r="BH1637" s="1">
        <v>46</v>
      </c>
      <c r="BI1637" s="1">
        <v>0</v>
      </c>
      <c r="BJ1637" s="1">
        <v>0</v>
      </c>
      <c r="BK1637" s="1">
        <v>0</v>
      </c>
      <c r="BL1637" s="1">
        <v>0</v>
      </c>
      <c r="BM1637" s="1">
        <v>0</v>
      </c>
      <c r="BN1637" s="1">
        <v>0</v>
      </c>
      <c r="BO1637" s="1">
        <v>0</v>
      </c>
      <c r="BP1637" s="1">
        <v>0</v>
      </c>
      <c r="BQ1637" s="1">
        <v>0</v>
      </c>
      <c r="BR1637" s="1">
        <v>0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0</v>
      </c>
      <c r="CA1637" s="1">
        <v>0</v>
      </c>
      <c r="CB1637" s="1">
        <v>0</v>
      </c>
      <c r="CC1637" s="1">
        <v>0</v>
      </c>
      <c r="CD1637" s="1">
        <v>0</v>
      </c>
      <c r="CE1637" s="1">
        <v>0</v>
      </c>
      <c r="CF1637" s="1">
        <v>0.18</v>
      </c>
      <c r="CG1637" s="1">
        <v>0.48</v>
      </c>
      <c r="CH1637" s="1">
        <v>2.94</v>
      </c>
      <c r="CI1637" s="1">
        <v>0</v>
      </c>
      <c r="CJ1637" s="1">
        <v>0</v>
      </c>
      <c r="CK1637" s="1">
        <v>0</v>
      </c>
      <c r="CL1637" s="1">
        <v>0</v>
      </c>
      <c r="CM1637" s="1">
        <v>150</v>
      </c>
      <c r="CN1637" s="1">
        <v>150</v>
      </c>
      <c r="CO1637" s="1">
        <v>101</v>
      </c>
      <c r="CP1637" s="1">
        <v>344</v>
      </c>
      <c r="CQ1637" s="1">
        <v>100</v>
      </c>
      <c r="CR1637" s="1">
        <v>0</v>
      </c>
      <c r="CS1637" t="s">
        <v>116</v>
      </c>
      <c r="CT1637">
        <f t="shared" si="208"/>
        <v>0</v>
      </c>
      <c r="CU1637">
        <f t="shared" si="209"/>
        <v>0</v>
      </c>
      <c r="CV1637">
        <f t="shared" si="207"/>
        <v>0</v>
      </c>
      <c r="CW1637">
        <f t="shared" si="210"/>
        <v>0</v>
      </c>
      <c r="CX1637" s="4">
        <f t="shared" si="211"/>
        <v>94519570.799999997</v>
      </c>
      <c r="CY1637">
        <f t="shared" si="212"/>
        <v>0</v>
      </c>
      <c r="CZ1637">
        <f t="shared" si="213"/>
        <v>94504480</v>
      </c>
      <c r="DA1637">
        <f t="shared" si="214"/>
        <v>15090.8</v>
      </c>
    </row>
    <row r="1638" spans="1:105" x14ac:dyDescent="0.3">
      <c r="A1638" s="1">
        <v>35</v>
      </c>
      <c r="B1638" s="1" t="s">
        <v>97</v>
      </c>
      <c r="C1638" s="1">
        <v>2028</v>
      </c>
      <c r="D1638" s="1">
        <v>4</v>
      </c>
      <c r="E1638" s="1">
        <v>0</v>
      </c>
      <c r="F1638" s="1">
        <v>300</v>
      </c>
      <c r="G1638" s="1">
        <v>2.0407999999999999E-2</v>
      </c>
      <c r="H1638" s="1">
        <v>2014</v>
      </c>
      <c r="I1638" s="1" t="s">
        <v>98</v>
      </c>
      <c r="J1638" s="1" t="s">
        <v>99</v>
      </c>
      <c r="K1638" s="1" t="s">
        <v>100</v>
      </c>
      <c r="L1638" s="1" t="s">
        <v>101</v>
      </c>
      <c r="M1638" s="1" t="s">
        <v>101</v>
      </c>
      <c r="N1638" s="1" t="s">
        <v>101</v>
      </c>
      <c r="O1638" s="1" t="s">
        <v>102</v>
      </c>
      <c r="P1638" s="1">
        <v>42622</v>
      </c>
      <c r="Q1638" s="1">
        <v>2380585.5</v>
      </c>
      <c r="R1638" s="1">
        <v>0</v>
      </c>
      <c r="S1638" s="1">
        <v>2384083.75</v>
      </c>
      <c r="T1638" s="1">
        <v>245.83</v>
      </c>
      <c r="U1638" s="1">
        <v>0</v>
      </c>
      <c r="V1638" s="1">
        <v>0</v>
      </c>
      <c r="W1638" s="1">
        <v>3747.4</v>
      </c>
      <c r="X1638" s="1">
        <v>0</v>
      </c>
      <c r="Y1638" s="1">
        <v>0</v>
      </c>
      <c r="Z1638" s="1">
        <v>31699.360000000001</v>
      </c>
      <c r="AA1638" s="1">
        <v>0</v>
      </c>
      <c r="AB1638" s="1">
        <v>0</v>
      </c>
      <c r="AC1638" s="1">
        <v>60114.84</v>
      </c>
      <c r="AD1638" s="1">
        <v>107999.98</v>
      </c>
      <c r="AE1638" s="1">
        <v>248636.08</v>
      </c>
      <c r="AF1638" s="1">
        <v>753848.19</v>
      </c>
      <c r="AG1638" s="1">
        <v>0</v>
      </c>
      <c r="AH1638" s="1">
        <v>0</v>
      </c>
      <c r="AI1638" s="1">
        <v>0.9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75595408</v>
      </c>
      <c r="AP1638" s="1">
        <v>76020992</v>
      </c>
      <c r="AQ1638" s="1">
        <v>68680776</v>
      </c>
      <c r="AR1638" s="1">
        <v>7003402.5</v>
      </c>
      <c r="AS1638" s="1">
        <v>336820.09</v>
      </c>
      <c r="AT1638" s="1">
        <v>0</v>
      </c>
      <c r="AU1638" s="1">
        <v>23869.119999999999</v>
      </c>
      <c r="AV1638" s="1">
        <v>449452.66</v>
      </c>
      <c r="AW1638" s="1">
        <v>0</v>
      </c>
      <c r="AX1638" s="1">
        <v>0</v>
      </c>
      <c r="AY1638" s="1">
        <v>35.630000000000003</v>
      </c>
      <c r="AZ1638" s="1">
        <v>36.11</v>
      </c>
      <c r="BA1638" s="1">
        <v>1.2</v>
      </c>
      <c r="BB1638" s="1">
        <v>0.15</v>
      </c>
      <c r="BC1638" s="1">
        <v>1.7</v>
      </c>
      <c r="BD1638" s="1">
        <v>97.1</v>
      </c>
      <c r="BE1638" s="1">
        <v>0</v>
      </c>
      <c r="BF1638" s="1">
        <v>0</v>
      </c>
      <c r="BG1638" s="1">
        <v>0</v>
      </c>
      <c r="BH1638" s="1">
        <v>119.94</v>
      </c>
      <c r="BI1638" s="1">
        <v>0</v>
      </c>
      <c r="BJ1638" s="1">
        <v>0</v>
      </c>
      <c r="BK1638" s="1">
        <v>0</v>
      </c>
      <c r="BL1638" s="1">
        <v>0</v>
      </c>
      <c r="BM1638" s="1">
        <v>0</v>
      </c>
      <c r="BN1638" s="1">
        <v>0</v>
      </c>
      <c r="BO1638" s="1">
        <v>4251.84</v>
      </c>
      <c r="BP1638" s="1">
        <v>0</v>
      </c>
      <c r="BQ1638" s="1">
        <v>0</v>
      </c>
      <c r="BR1638" s="1">
        <v>0</v>
      </c>
      <c r="BS1638" s="1">
        <v>0</v>
      </c>
      <c r="BT1638" s="1">
        <v>0</v>
      </c>
      <c r="BU1638" s="1">
        <v>0</v>
      </c>
      <c r="BV1638" s="1">
        <v>0</v>
      </c>
      <c r="BW1638" s="1">
        <v>0</v>
      </c>
      <c r="BX1638" s="1">
        <v>0</v>
      </c>
      <c r="BY1638" s="1">
        <v>0</v>
      </c>
      <c r="BZ1638" s="1">
        <v>0</v>
      </c>
      <c r="CA1638" s="1">
        <v>0</v>
      </c>
      <c r="CB1638" s="1">
        <v>0</v>
      </c>
      <c r="CC1638" s="1">
        <v>0</v>
      </c>
      <c r="CD1638" s="1">
        <v>0.01</v>
      </c>
      <c r="CE1638" s="1">
        <v>0.01</v>
      </c>
      <c r="CF1638" s="1">
        <v>0.15</v>
      </c>
      <c r="CG1638" s="1">
        <v>0.42</v>
      </c>
      <c r="CH1638" s="1">
        <v>3.5</v>
      </c>
      <c r="CI1638" s="1">
        <v>0</v>
      </c>
      <c r="CJ1638" s="1">
        <v>0</v>
      </c>
      <c r="CK1638" s="1">
        <v>0</v>
      </c>
      <c r="CL1638" s="1">
        <v>0</v>
      </c>
      <c r="CM1638" s="1">
        <v>150</v>
      </c>
      <c r="CN1638" s="1">
        <v>150</v>
      </c>
      <c r="CO1638" s="1">
        <v>101</v>
      </c>
      <c r="CP1638" s="1">
        <v>344</v>
      </c>
      <c r="CQ1638" s="1">
        <v>100</v>
      </c>
      <c r="CR1638" s="1">
        <v>0</v>
      </c>
      <c r="CS1638" t="s">
        <v>116</v>
      </c>
      <c r="CT1638">
        <f t="shared" si="208"/>
        <v>0</v>
      </c>
      <c r="CU1638">
        <f t="shared" si="209"/>
        <v>0</v>
      </c>
      <c r="CV1638">
        <f t="shared" si="207"/>
        <v>0</v>
      </c>
      <c r="CW1638">
        <f t="shared" si="210"/>
        <v>0</v>
      </c>
      <c r="CX1638" s="4">
        <f t="shared" si="211"/>
        <v>76044861.120000005</v>
      </c>
      <c r="CY1638">
        <f t="shared" si="212"/>
        <v>0</v>
      </c>
      <c r="CZ1638">
        <f t="shared" si="213"/>
        <v>76020992</v>
      </c>
      <c r="DA1638">
        <f t="shared" si="214"/>
        <v>23869.119999999999</v>
      </c>
    </row>
    <row r="1639" spans="1:105" x14ac:dyDescent="0.3">
      <c r="A1639" s="1">
        <v>35</v>
      </c>
      <c r="B1639" s="1" t="s">
        <v>97</v>
      </c>
      <c r="C1639" s="1">
        <v>2028</v>
      </c>
      <c r="D1639" s="1">
        <v>5</v>
      </c>
      <c r="E1639" s="1">
        <v>0</v>
      </c>
      <c r="F1639" s="1">
        <v>300</v>
      </c>
      <c r="G1639" s="1">
        <v>2.0407999999999999E-2</v>
      </c>
      <c r="H1639" s="1">
        <v>2014</v>
      </c>
      <c r="I1639" s="1" t="s">
        <v>98</v>
      </c>
      <c r="J1639" s="1" t="s">
        <v>99</v>
      </c>
      <c r="K1639" s="1" t="s">
        <v>100</v>
      </c>
      <c r="L1639" s="1" t="s">
        <v>101</v>
      </c>
      <c r="M1639" s="1" t="s">
        <v>101</v>
      </c>
      <c r="N1639" s="1" t="s">
        <v>101</v>
      </c>
      <c r="O1639" s="1" t="s">
        <v>102</v>
      </c>
      <c r="P1639" s="1">
        <v>42622</v>
      </c>
      <c r="Q1639" s="1">
        <v>2725441</v>
      </c>
      <c r="R1639" s="1">
        <v>0</v>
      </c>
      <c r="S1639" s="1">
        <v>2727141</v>
      </c>
      <c r="T1639" s="1">
        <v>603.03</v>
      </c>
      <c r="U1639" s="1">
        <v>0</v>
      </c>
      <c r="V1639" s="1">
        <v>0</v>
      </c>
      <c r="W1639" s="1">
        <v>2299.38</v>
      </c>
      <c r="X1639" s="1">
        <v>0</v>
      </c>
      <c r="Y1639" s="1">
        <v>0</v>
      </c>
      <c r="Z1639" s="1">
        <v>14543.19</v>
      </c>
      <c r="AA1639" s="1">
        <v>0</v>
      </c>
      <c r="AB1639" s="1">
        <v>0</v>
      </c>
      <c r="AC1639" s="1">
        <v>71154.98</v>
      </c>
      <c r="AD1639" s="1">
        <v>111599.98</v>
      </c>
      <c r="AE1639" s="1">
        <v>262011.5</v>
      </c>
      <c r="AF1639" s="1">
        <v>776736.94</v>
      </c>
      <c r="AG1639" s="1">
        <v>0</v>
      </c>
      <c r="AH1639" s="1">
        <v>0</v>
      </c>
      <c r="AI1639" s="1">
        <v>0.96</v>
      </c>
      <c r="AJ1639" s="1">
        <v>0</v>
      </c>
      <c r="AK1639" s="1">
        <v>0.43</v>
      </c>
      <c r="AL1639" s="1">
        <v>0</v>
      </c>
      <c r="AM1639" s="1">
        <v>0</v>
      </c>
      <c r="AN1639" s="1">
        <v>0</v>
      </c>
      <c r="AO1639" s="1">
        <v>88214272</v>
      </c>
      <c r="AP1639" s="1">
        <v>88605160</v>
      </c>
      <c r="AQ1639" s="1">
        <v>79896536</v>
      </c>
      <c r="AR1639" s="1">
        <v>8291224</v>
      </c>
      <c r="AS1639" s="1">
        <v>417512.88</v>
      </c>
      <c r="AT1639" s="1">
        <v>0</v>
      </c>
      <c r="AU1639" s="1">
        <v>26248.18</v>
      </c>
      <c r="AV1639" s="1">
        <v>417138.38</v>
      </c>
      <c r="AW1639" s="1">
        <v>0</v>
      </c>
      <c r="AX1639" s="1">
        <v>0</v>
      </c>
      <c r="AY1639" s="1">
        <v>38.81</v>
      </c>
      <c r="AZ1639" s="1">
        <v>37.07</v>
      </c>
      <c r="BA1639" s="1">
        <v>2.0099999999999998</v>
      </c>
      <c r="BB1639" s="1">
        <v>0.52</v>
      </c>
      <c r="BC1639" s="1">
        <v>3.23</v>
      </c>
      <c r="BD1639" s="1">
        <v>43.53</v>
      </c>
      <c r="BE1639" s="1">
        <v>0</v>
      </c>
      <c r="BF1639" s="1">
        <v>0</v>
      </c>
      <c r="BG1639" s="1">
        <v>0</v>
      </c>
      <c r="BH1639" s="1">
        <v>181.41</v>
      </c>
      <c r="BI1639" s="1">
        <v>0</v>
      </c>
      <c r="BJ1639" s="1">
        <v>0</v>
      </c>
      <c r="BK1639" s="1">
        <v>20967</v>
      </c>
      <c r="BL1639" s="1">
        <v>0</v>
      </c>
      <c r="BM1639" s="1">
        <v>0</v>
      </c>
      <c r="BN1639" s="1">
        <v>0</v>
      </c>
      <c r="BO1639" s="1">
        <v>4327.8</v>
      </c>
      <c r="BP1639" s="1">
        <v>3.3333299999999998E-3</v>
      </c>
      <c r="BQ1639" s="1">
        <v>0</v>
      </c>
      <c r="BR1639" s="1">
        <v>0</v>
      </c>
      <c r="BS1639" s="1">
        <v>3.3333299999999998E-3</v>
      </c>
      <c r="BT1639" s="1">
        <v>6.6666700000000004E-3</v>
      </c>
      <c r="BU1639" s="1">
        <v>0</v>
      </c>
      <c r="BV1639" s="1">
        <v>0</v>
      </c>
      <c r="BW1639" s="1">
        <v>6.6666700000000004E-3</v>
      </c>
      <c r="BX1639" s="1">
        <v>0</v>
      </c>
      <c r="BY1639" s="1">
        <v>0</v>
      </c>
      <c r="BZ1639" s="1">
        <v>0</v>
      </c>
      <c r="CA1639" s="1">
        <v>0</v>
      </c>
      <c r="CB1639" s="1">
        <v>0</v>
      </c>
      <c r="CC1639" s="1">
        <v>0</v>
      </c>
      <c r="CD1639" s="1">
        <v>0</v>
      </c>
      <c r="CE1639" s="1">
        <v>0.01</v>
      </c>
      <c r="CF1639" s="1">
        <v>0.11</v>
      </c>
      <c r="CG1639" s="1">
        <v>0.21</v>
      </c>
      <c r="CH1639" s="1">
        <v>2.97</v>
      </c>
      <c r="CI1639" s="1">
        <v>0</v>
      </c>
      <c r="CJ1639" s="1">
        <v>0</v>
      </c>
      <c r="CK1639" s="1">
        <v>0</v>
      </c>
      <c r="CL1639" s="1">
        <v>0</v>
      </c>
      <c r="CM1639" s="1">
        <v>150</v>
      </c>
      <c r="CN1639" s="1">
        <v>150</v>
      </c>
      <c r="CO1639" s="1">
        <v>101</v>
      </c>
      <c r="CP1639" s="1">
        <v>344</v>
      </c>
      <c r="CQ1639" s="1">
        <v>100</v>
      </c>
      <c r="CR1639" s="1">
        <v>0</v>
      </c>
      <c r="CS1639" t="s">
        <v>116</v>
      </c>
      <c r="CT1639">
        <f t="shared" si="208"/>
        <v>0</v>
      </c>
      <c r="CU1639">
        <f t="shared" si="209"/>
        <v>0</v>
      </c>
      <c r="CV1639">
        <f t="shared" si="207"/>
        <v>0</v>
      </c>
      <c r="CW1639">
        <f t="shared" si="210"/>
        <v>0</v>
      </c>
      <c r="CX1639" s="4">
        <f t="shared" si="211"/>
        <v>88631408.180000007</v>
      </c>
      <c r="CY1639">
        <f t="shared" si="212"/>
        <v>0</v>
      </c>
      <c r="CZ1639">
        <f t="shared" si="213"/>
        <v>88605160</v>
      </c>
      <c r="DA1639">
        <f t="shared" si="214"/>
        <v>26248.18</v>
      </c>
    </row>
    <row r="1640" spans="1:105" x14ac:dyDescent="0.3">
      <c r="A1640" s="1">
        <v>35</v>
      </c>
      <c r="B1640" s="1" t="s">
        <v>97</v>
      </c>
      <c r="C1640" s="1">
        <v>2028</v>
      </c>
      <c r="D1640" s="1">
        <v>6</v>
      </c>
      <c r="E1640" s="1">
        <v>0</v>
      </c>
      <c r="F1640" s="1">
        <v>300</v>
      </c>
      <c r="G1640" s="1">
        <v>2.0407999999999999E-2</v>
      </c>
      <c r="H1640" s="1">
        <v>2014</v>
      </c>
      <c r="I1640" s="1" t="s">
        <v>98</v>
      </c>
      <c r="J1640" s="1" t="s">
        <v>99</v>
      </c>
      <c r="K1640" s="1" t="s">
        <v>100</v>
      </c>
      <c r="L1640" s="1" t="s">
        <v>101</v>
      </c>
      <c r="M1640" s="1" t="s">
        <v>101</v>
      </c>
      <c r="N1640" s="1" t="s">
        <v>101</v>
      </c>
      <c r="O1640" s="1" t="s">
        <v>102</v>
      </c>
      <c r="P1640" s="1">
        <v>42622</v>
      </c>
      <c r="Q1640" s="1">
        <v>3023230.75</v>
      </c>
      <c r="R1640" s="1">
        <v>0</v>
      </c>
      <c r="S1640" s="1">
        <v>3062408</v>
      </c>
      <c r="T1640" s="1">
        <v>2658.73</v>
      </c>
      <c r="U1640" s="1">
        <v>0</v>
      </c>
      <c r="V1640" s="1">
        <v>0</v>
      </c>
      <c r="W1640" s="1">
        <v>41842.44</v>
      </c>
      <c r="X1640" s="1">
        <v>0</v>
      </c>
      <c r="Y1640" s="1">
        <v>0</v>
      </c>
      <c r="Z1640" s="1">
        <v>25000.97</v>
      </c>
      <c r="AA1640" s="1">
        <v>0</v>
      </c>
      <c r="AB1640" s="1">
        <v>1.02</v>
      </c>
      <c r="AC1640" s="1">
        <v>68664.820000000007</v>
      </c>
      <c r="AD1640" s="1">
        <v>108000</v>
      </c>
      <c r="AE1640" s="1">
        <v>261567.95</v>
      </c>
      <c r="AF1640" s="1">
        <v>748541</v>
      </c>
      <c r="AG1640" s="1">
        <v>0</v>
      </c>
      <c r="AH1640" s="1">
        <v>0</v>
      </c>
      <c r="AI1640" s="1">
        <v>1.1100000000000001</v>
      </c>
      <c r="AJ1640" s="1">
        <v>0</v>
      </c>
      <c r="AK1640" s="1">
        <v>0.48</v>
      </c>
      <c r="AL1640" s="1">
        <v>0</v>
      </c>
      <c r="AM1640" s="1">
        <v>0</v>
      </c>
      <c r="AN1640" s="1">
        <v>0</v>
      </c>
      <c r="AO1640" s="1">
        <v>100051064</v>
      </c>
      <c r="AP1640" s="1">
        <v>101512352</v>
      </c>
      <c r="AQ1640" s="1">
        <v>91937840</v>
      </c>
      <c r="AR1640" s="1">
        <v>9107242</v>
      </c>
      <c r="AS1640" s="1">
        <v>467215.56</v>
      </c>
      <c r="AT1640" s="1">
        <v>0</v>
      </c>
      <c r="AU1640" s="1">
        <v>75052.73</v>
      </c>
      <c r="AV1640" s="1">
        <v>1536342</v>
      </c>
      <c r="AW1640" s="1">
        <v>0</v>
      </c>
      <c r="AX1640" s="1">
        <v>0</v>
      </c>
      <c r="AY1640" s="1">
        <v>43.45</v>
      </c>
      <c r="AZ1640" s="1">
        <v>41.53</v>
      </c>
      <c r="BA1640" s="1">
        <v>3.03</v>
      </c>
      <c r="BB1640" s="1">
        <v>1.1299999999999999</v>
      </c>
      <c r="BC1640" s="1">
        <v>5.78</v>
      </c>
      <c r="BD1640" s="1">
        <v>28.23</v>
      </c>
      <c r="BE1640" s="1">
        <v>0</v>
      </c>
      <c r="BF1640" s="1">
        <v>0</v>
      </c>
      <c r="BG1640" s="1">
        <v>0</v>
      </c>
      <c r="BH1640" s="1">
        <v>36.72</v>
      </c>
      <c r="BI1640" s="1">
        <v>0</v>
      </c>
      <c r="BJ1640" s="1">
        <v>0</v>
      </c>
      <c r="BK1640" s="1">
        <v>20967</v>
      </c>
      <c r="BL1640" s="1">
        <v>0</v>
      </c>
      <c r="BM1640" s="1">
        <v>0</v>
      </c>
      <c r="BN1640" s="1">
        <v>0</v>
      </c>
      <c r="BO1640" s="1">
        <v>4235.05</v>
      </c>
      <c r="BP1640" s="1">
        <v>6.6666700000000004E-3</v>
      </c>
      <c r="BQ1640" s="1">
        <v>0</v>
      </c>
      <c r="BR1640" s="1">
        <v>0</v>
      </c>
      <c r="BS1640" s="1">
        <v>6.6666700000000004E-3</v>
      </c>
      <c r="BT1640" s="1">
        <v>6.6666700000000004E-3</v>
      </c>
      <c r="BU1640" s="1">
        <v>0</v>
      </c>
      <c r="BV1640" s="1">
        <v>0</v>
      </c>
      <c r="BW1640" s="1">
        <v>6.6666700000000004E-3</v>
      </c>
      <c r="BX1640" s="1">
        <v>0</v>
      </c>
      <c r="BY1640" s="1">
        <v>0.01</v>
      </c>
      <c r="BZ1640" s="1">
        <v>0</v>
      </c>
      <c r="CA1640" s="1">
        <v>0</v>
      </c>
      <c r="CB1640" s="1">
        <v>0</v>
      </c>
      <c r="CC1640" s="1">
        <v>0</v>
      </c>
      <c r="CD1640" s="1">
        <v>0.01</v>
      </c>
      <c r="CE1640" s="1">
        <v>0.01</v>
      </c>
      <c r="CF1640" s="1">
        <v>7.0000000000000007E-2</v>
      </c>
      <c r="CG1640" s="1">
        <v>0.15</v>
      </c>
      <c r="CH1640" s="1">
        <v>3.43</v>
      </c>
      <c r="CI1640" s="1">
        <v>0</v>
      </c>
      <c r="CJ1640" s="1">
        <v>0</v>
      </c>
      <c r="CK1640" s="1">
        <v>0</v>
      </c>
      <c r="CL1640" s="1">
        <v>0</v>
      </c>
      <c r="CM1640" s="1">
        <v>150</v>
      </c>
      <c r="CN1640" s="1">
        <v>150</v>
      </c>
      <c r="CO1640" s="1">
        <v>101</v>
      </c>
      <c r="CP1640" s="1">
        <v>344</v>
      </c>
      <c r="CQ1640" s="1">
        <v>100</v>
      </c>
      <c r="CR1640" s="1">
        <v>0</v>
      </c>
      <c r="CS1640" t="s">
        <v>116</v>
      </c>
      <c r="CT1640">
        <f t="shared" si="208"/>
        <v>0</v>
      </c>
      <c r="CU1640">
        <f t="shared" si="209"/>
        <v>0</v>
      </c>
      <c r="CV1640">
        <f t="shared" si="207"/>
        <v>0</v>
      </c>
      <c r="CW1640">
        <f t="shared" si="210"/>
        <v>0</v>
      </c>
      <c r="CX1640" s="4">
        <f t="shared" si="211"/>
        <v>101587404.73</v>
      </c>
      <c r="CY1640">
        <f t="shared" si="212"/>
        <v>0</v>
      </c>
      <c r="CZ1640">
        <f t="shared" si="213"/>
        <v>101512352</v>
      </c>
      <c r="DA1640">
        <f t="shared" si="214"/>
        <v>75052.73</v>
      </c>
    </row>
    <row r="1641" spans="1:105" x14ac:dyDescent="0.3">
      <c r="A1641" s="1">
        <v>35</v>
      </c>
      <c r="B1641" s="1" t="s">
        <v>97</v>
      </c>
      <c r="C1641" s="1">
        <v>2028</v>
      </c>
      <c r="D1641" s="1">
        <v>7</v>
      </c>
      <c r="E1641" s="1">
        <v>0</v>
      </c>
      <c r="F1641" s="1">
        <v>300</v>
      </c>
      <c r="G1641" s="1">
        <v>2.0407999999999999E-2</v>
      </c>
      <c r="H1641" s="1">
        <v>2014</v>
      </c>
      <c r="I1641" s="1" t="s">
        <v>98</v>
      </c>
      <c r="J1641" s="1" t="s">
        <v>99</v>
      </c>
      <c r="K1641" s="1" t="s">
        <v>100</v>
      </c>
      <c r="L1641" s="1" t="s">
        <v>101</v>
      </c>
      <c r="M1641" s="1" t="s">
        <v>101</v>
      </c>
      <c r="N1641" s="1" t="s">
        <v>101</v>
      </c>
      <c r="O1641" s="1" t="s">
        <v>102</v>
      </c>
      <c r="P1641" s="1">
        <v>42622</v>
      </c>
      <c r="Q1641" s="1">
        <v>3067716.5</v>
      </c>
      <c r="R1641" s="1">
        <v>0</v>
      </c>
      <c r="S1641" s="1">
        <v>3101622.75</v>
      </c>
      <c r="T1641" s="1">
        <v>2958.24</v>
      </c>
      <c r="U1641" s="1">
        <v>0</v>
      </c>
      <c r="V1641" s="1">
        <v>0</v>
      </c>
      <c r="W1641" s="1">
        <v>36856.620000000003</v>
      </c>
      <c r="X1641" s="1">
        <v>0</v>
      </c>
      <c r="Y1641" s="1">
        <v>0</v>
      </c>
      <c r="Z1641" s="1">
        <v>24648.86</v>
      </c>
      <c r="AA1641" s="1">
        <v>0</v>
      </c>
      <c r="AB1641" s="1">
        <v>1.1499999999999999</v>
      </c>
      <c r="AC1641" s="1">
        <v>74535.23</v>
      </c>
      <c r="AD1641" s="1">
        <v>111600</v>
      </c>
      <c r="AE1641" s="1">
        <v>291436.59000000003</v>
      </c>
      <c r="AF1641" s="1">
        <v>793575.06</v>
      </c>
      <c r="AG1641" s="1">
        <v>0</v>
      </c>
      <c r="AH1641" s="1">
        <v>0</v>
      </c>
      <c r="AI1641" s="1">
        <v>5.14</v>
      </c>
      <c r="AJ1641" s="1">
        <v>0</v>
      </c>
      <c r="AK1641" s="1">
        <v>1.22</v>
      </c>
      <c r="AL1641" s="1">
        <v>0</v>
      </c>
      <c r="AM1641" s="1">
        <v>0</v>
      </c>
      <c r="AN1641" s="1">
        <v>0</v>
      </c>
      <c r="AO1641" s="1">
        <v>102442496</v>
      </c>
      <c r="AP1641" s="1">
        <v>103519096</v>
      </c>
      <c r="AQ1641" s="1">
        <v>93852648</v>
      </c>
      <c r="AR1641" s="1">
        <v>9267677</v>
      </c>
      <c r="AS1641" s="1">
        <v>398675.69</v>
      </c>
      <c r="AT1641" s="1">
        <v>0</v>
      </c>
      <c r="AU1641" s="1">
        <v>95381.83</v>
      </c>
      <c r="AV1641" s="1">
        <v>1171985.25</v>
      </c>
      <c r="AW1641" s="1">
        <v>0</v>
      </c>
      <c r="AX1641" s="1">
        <v>0</v>
      </c>
      <c r="AY1641" s="1">
        <v>45.88</v>
      </c>
      <c r="AZ1641" s="1">
        <v>41.46</v>
      </c>
      <c r="BA1641" s="1">
        <v>3.49</v>
      </c>
      <c r="BB1641" s="1">
        <v>1.24</v>
      </c>
      <c r="BC1641" s="1">
        <v>7.34</v>
      </c>
      <c r="BD1641" s="1">
        <v>32.24</v>
      </c>
      <c r="BE1641" s="1">
        <v>0</v>
      </c>
      <c r="BF1641" s="1">
        <v>0</v>
      </c>
      <c r="BG1641" s="1">
        <v>0</v>
      </c>
      <c r="BH1641" s="1">
        <v>31.8</v>
      </c>
      <c r="BI1641" s="1">
        <v>0</v>
      </c>
      <c r="BJ1641" s="1">
        <v>0</v>
      </c>
      <c r="BK1641" s="1">
        <v>20967</v>
      </c>
      <c r="BL1641" s="1">
        <v>0</v>
      </c>
      <c r="BM1641" s="1">
        <v>0</v>
      </c>
      <c r="BN1641" s="1">
        <v>0</v>
      </c>
      <c r="BO1641" s="1">
        <v>4187.5600000000004</v>
      </c>
      <c r="BP1641" s="1">
        <v>1.3333329999999999E-2</v>
      </c>
      <c r="BQ1641" s="1">
        <v>0</v>
      </c>
      <c r="BR1641" s="1">
        <v>0</v>
      </c>
      <c r="BS1641" s="1">
        <v>1.3333329999999999E-2</v>
      </c>
      <c r="BT1641" s="1">
        <v>2.3333329999999999E-2</v>
      </c>
      <c r="BU1641" s="1">
        <v>0</v>
      </c>
      <c r="BV1641" s="1">
        <v>0</v>
      </c>
      <c r="BW1641" s="1">
        <v>2.3333329999999999E-2</v>
      </c>
      <c r="BX1641" s="1">
        <v>0</v>
      </c>
      <c r="BY1641" s="1">
        <v>0.01</v>
      </c>
      <c r="BZ1641" s="1">
        <v>0</v>
      </c>
      <c r="CA1641" s="1">
        <v>0</v>
      </c>
      <c r="CB1641" s="1">
        <v>0</v>
      </c>
      <c r="CC1641" s="1">
        <v>0</v>
      </c>
      <c r="CD1641" s="1">
        <v>0.05</v>
      </c>
      <c r="CE1641" s="1">
        <v>7.0000000000000007E-2</v>
      </c>
      <c r="CF1641" s="1">
        <v>0.33</v>
      </c>
      <c r="CG1641" s="1">
        <v>0.9</v>
      </c>
      <c r="CH1641" s="1">
        <v>3.68</v>
      </c>
      <c r="CI1641" s="1">
        <v>0</v>
      </c>
      <c r="CJ1641" s="1">
        <v>0</v>
      </c>
      <c r="CK1641" s="1">
        <v>0</v>
      </c>
      <c r="CL1641" s="1">
        <v>0</v>
      </c>
      <c r="CM1641" s="1">
        <v>150</v>
      </c>
      <c r="CN1641" s="1">
        <v>150</v>
      </c>
      <c r="CO1641" s="1">
        <v>101</v>
      </c>
      <c r="CP1641" s="1">
        <v>344</v>
      </c>
      <c r="CQ1641" s="1">
        <v>100</v>
      </c>
      <c r="CR1641" s="1">
        <v>0</v>
      </c>
      <c r="CS1641" t="s">
        <v>116</v>
      </c>
      <c r="CT1641">
        <f t="shared" si="208"/>
        <v>0</v>
      </c>
      <c r="CU1641">
        <f t="shared" si="209"/>
        <v>0</v>
      </c>
      <c r="CV1641">
        <f t="shared" si="207"/>
        <v>0</v>
      </c>
      <c r="CW1641">
        <f t="shared" si="210"/>
        <v>0</v>
      </c>
      <c r="CX1641" s="4">
        <f t="shared" si="211"/>
        <v>103614477.83</v>
      </c>
      <c r="CY1641">
        <f t="shared" si="212"/>
        <v>0</v>
      </c>
      <c r="CZ1641">
        <f t="shared" si="213"/>
        <v>103519096</v>
      </c>
      <c r="DA1641">
        <f t="shared" si="214"/>
        <v>95381.83</v>
      </c>
    </row>
    <row r="1642" spans="1:105" x14ac:dyDescent="0.3">
      <c r="A1642" s="1">
        <v>35</v>
      </c>
      <c r="B1642" s="1" t="s">
        <v>97</v>
      </c>
      <c r="C1642" s="1">
        <v>2028</v>
      </c>
      <c r="D1642" s="1">
        <v>8</v>
      </c>
      <c r="E1642" s="1">
        <v>0</v>
      </c>
      <c r="F1642" s="1">
        <v>300</v>
      </c>
      <c r="G1642" s="1">
        <v>2.0407999999999999E-2</v>
      </c>
      <c r="H1642" s="1">
        <v>2014</v>
      </c>
      <c r="I1642" s="1" t="s">
        <v>98</v>
      </c>
      <c r="J1642" s="1" t="s">
        <v>99</v>
      </c>
      <c r="K1642" s="1" t="s">
        <v>100</v>
      </c>
      <c r="L1642" s="1" t="s">
        <v>101</v>
      </c>
      <c r="M1642" s="1" t="s">
        <v>101</v>
      </c>
      <c r="N1642" s="1" t="s">
        <v>101</v>
      </c>
      <c r="O1642" s="1" t="s">
        <v>102</v>
      </c>
      <c r="P1642" s="1">
        <v>42622</v>
      </c>
      <c r="Q1642" s="1">
        <v>3191811.75</v>
      </c>
      <c r="R1642" s="1">
        <v>0</v>
      </c>
      <c r="S1642" s="1">
        <v>3229282.25</v>
      </c>
      <c r="T1642" s="1">
        <v>2906.32</v>
      </c>
      <c r="U1642" s="1">
        <v>0</v>
      </c>
      <c r="V1642" s="1">
        <v>0</v>
      </c>
      <c r="W1642" s="1">
        <v>40370.6</v>
      </c>
      <c r="X1642" s="1">
        <v>0</v>
      </c>
      <c r="Y1642" s="1">
        <v>0</v>
      </c>
      <c r="Z1642" s="1">
        <v>23847.040000000001</v>
      </c>
      <c r="AA1642" s="1">
        <v>0</v>
      </c>
      <c r="AB1642" s="1">
        <v>3.4</v>
      </c>
      <c r="AC1642" s="1">
        <v>60687.51</v>
      </c>
      <c r="AD1642" s="1">
        <v>111600</v>
      </c>
      <c r="AE1642" s="1">
        <v>270371.96999999997</v>
      </c>
      <c r="AF1642" s="1">
        <v>769353.25</v>
      </c>
      <c r="AG1642" s="1">
        <v>0</v>
      </c>
      <c r="AH1642" s="1">
        <v>0</v>
      </c>
      <c r="AI1642" s="1">
        <v>5.92</v>
      </c>
      <c r="AJ1642" s="1">
        <v>0</v>
      </c>
      <c r="AK1642" s="1">
        <v>2.66</v>
      </c>
      <c r="AL1642" s="1">
        <v>0</v>
      </c>
      <c r="AM1642" s="1">
        <v>0</v>
      </c>
      <c r="AN1642" s="1">
        <v>0</v>
      </c>
      <c r="AO1642" s="1">
        <v>106872176</v>
      </c>
      <c r="AP1642" s="1">
        <v>108120144</v>
      </c>
      <c r="AQ1642" s="1">
        <v>98373048</v>
      </c>
      <c r="AR1642" s="1">
        <v>9295718</v>
      </c>
      <c r="AS1642" s="1">
        <v>451394.78</v>
      </c>
      <c r="AT1642" s="1">
        <v>0</v>
      </c>
      <c r="AU1642" s="1">
        <v>99871.94</v>
      </c>
      <c r="AV1642" s="1">
        <v>1347836.38</v>
      </c>
      <c r="AW1642" s="1">
        <v>0</v>
      </c>
      <c r="AX1642" s="1">
        <v>0</v>
      </c>
      <c r="AY1642" s="1">
        <v>47.35</v>
      </c>
      <c r="AZ1642" s="1">
        <v>41.47</v>
      </c>
      <c r="BA1642" s="1">
        <v>4.12</v>
      </c>
      <c r="BB1642" s="1">
        <v>1.5</v>
      </c>
      <c r="BC1642" s="1">
        <v>8.42</v>
      </c>
      <c r="BD1642" s="1">
        <v>34.36</v>
      </c>
      <c r="BE1642" s="1">
        <v>0</v>
      </c>
      <c r="BF1642" s="1">
        <v>0</v>
      </c>
      <c r="BG1642" s="1">
        <v>0</v>
      </c>
      <c r="BH1642" s="1">
        <v>33.39</v>
      </c>
      <c r="BI1642" s="1">
        <v>0</v>
      </c>
      <c r="BJ1642" s="1">
        <v>0</v>
      </c>
      <c r="BK1642" s="1">
        <v>20967</v>
      </c>
      <c r="BL1642" s="1">
        <v>0</v>
      </c>
      <c r="BM1642" s="1">
        <v>0</v>
      </c>
      <c r="BN1642" s="1">
        <v>0</v>
      </c>
      <c r="BO1642" s="1">
        <v>4271.08</v>
      </c>
      <c r="BP1642" s="1">
        <v>2.666667E-2</v>
      </c>
      <c r="BQ1642" s="1">
        <v>0</v>
      </c>
      <c r="BR1642" s="1">
        <v>0</v>
      </c>
      <c r="BS1642" s="1">
        <v>2.666667E-2</v>
      </c>
      <c r="BT1642" s="1">
        <v>3.3333340000000003E-2</v>
      </c>
      <c r="BU1642" s="1">
        <v>0</v>
      </c>
      <c r="BV1642" s="1">
        <v>0</v>
      </c>
      <c r="BW1642" s="1">
        <v>3.3333340000000003E-2</v>
      </c>
      <c r="BX1642" s="1">
        <v>0</v>
      </c>
      <c r="BY1642" s="1">
        <v>0.02</v>
      </c>
      <c r="BZ1642" s="1">
        <v>0</v>
      </c>
      <c r="CA1642" s="1">
        <v>0</v>
      </c>
      <c r="CB1642" s="1">
        <v>0</v>
      </c>
      <c r="CC1642" s="1">
        <v>0</v>
      </c>
      <c r="CD1642" s="1">
        <v>0.05</v>
      </c>
      <c r="CE1642" s="1">
        <v>7.0000000000000007E-2</v>
      </c>
      <c r="CF1642" s="1">
        <v>0.17</v>
      </c>
      <c r="CG1642" s="1">
        <v>0.45</v>
      </c>
      <c r="CH1642" s="1">
        <v>3.89</v>
      </c>
      <c r="CI1642" s="1">
        <v>0</v>
      </c>
      <c r="CJ1642" s="1">
        <v>0</v>
      </c>
      <c r="CK1642" s="1">
        <v>0</v>
      </c>
      <c r="CL1642" s="1">
        <v>0</v>
      </c>
      <c r="CM1642" s="1">
        <v>150</v>
      </c>
      <c r="CN1642" s="1">
        <v>150</v>
      </c>
      <c r="CO1642" s="1">
        <v>101</v>
      </c>
      <c r="CP1642" s="1">
        <v>344</v>
      </c>
      <c r="CQ1642" s="1">
        <v>100</v>
      </c>
      <c r="CR1642" s="1">
        <v>0</v>
      </c>
      <c r="CS1642" t="s">
        <v>116</v>
      </c>
      <c r="CT1642">
        <f t="shared" si="208"/>
        <v>0</v>
      </c>
      <c r="CU1642">
        <f t="shared" si="209"/>
        <v>0</v>
      </c>
      <c r="CV1642">
        <f t="shared" si="207"/>
        <v>0</v>
      </c>
      <c r="CW1642">
        <f t="shared" si="210"/>
        <v>0</v>
      </c>
      <c r="CX1642" s="4">
        <f t="shared" si="211"/>
        <v>108220015.94</v>
      </c>
      <c r="CY1642">
        <f t="shared" si="212"/>
        <v>0</v>
      </c>
      <c r="CZ1642">
        <f t="shared" si="213"/>
        <v>108120144</v>
      </c>
      <c r="DA1642">
        <f t="shared" si="214"/>
        <v>99871.94</v>
      </c>
    </row>
    <row r="1643" spans="1:105" x14ac:dyDescent="0.3">
      <c r="A1643" s="1">
        <v>35</v>
      </c>
      <c r="B1643" s="1" t="s">
        <v>97</v>
      </c>
      <c r="C1643" s="1">
        <v>2028</v>
      </c>
      <c r="D1643" s="1">
        <v>9</v>
      </c>
      <c r="E1643" s="1">
        <v>0</v>
      </c>
      <c r="F1643" s="1">
        <v>300</v>
      </c>
      <c r="G1643" s="1">
        <v>2.0407999999999999E-2</v>
      </c>
      <c r="H1643" s="1">
        <v>2014</v>
      </c>
      <c r="I1643" s="1" t="s">
        <v>98</v>
      </c>
      <c r="J1643" s="1" t="s">
        <v>99</v>
      </c>
      <c r="K1643" s="1" t="s">
        <v>100</v>
      </c>
      <c r="L1643" s="1" t="s">
        <v>101</v>
      </c>
      <c r="M1643" s="1" t="s">
        <v>101</v>
      </c>
      <c r="N1643" s="1" t="s">
        <v>101</v>
      </c>
      <c r="O1643" s="1" t="s">
        <v>102</v>
      </c>
      <c r="P1643" s="1">
        <v>42622</v>
      </c>
      <c r="Q1643" s="1">
        <v>2723781.25</v>
      </c>
      <c r="R1643" s="1">
        <v>0</v>
      </c>
      <c r="S1643" s="1">
        <v>2726340.25</v>
      </c>
      <c r="T1643" s="1">
        <v>376.83</v>
      </c>
      <c r="U1643" s="1">
        <v>0</v>
      </c>
      <c r="V1643" s="1">
        <v>0</v>
      </c>
      <c r="W1643" s="1">
        <v>2926.48</v>
      </c>
      <c r="X1643" s="1">
        <v>0</v>
      </c>
      <c r="Y1643" s="1">
        <v>0</v>
      </c>
      <c r="Z1643" s="1">
        <v>24288.959999999999</v>
      </c>
      <c r="AA1643" s="1">
        <v>0</v>
      </c>
      <c r="AB1643" s="1">
        <v>0.24</v>
      </c>
      <c r="AC1643" s="1">
        <v>58722.7</v>
      </c>
      <c r="AD1643" s="1">
        <v>107999.98</v>
      </c>
      <c r="AE1643" s="1">
        <v>257082.61</v>
      </c>
      <c r="AF1643" s="1">
        <v>749249.56</v>
      </c>
      <c r="AG1643" s="1">
        <v>0</v>
      </c>
      <c r="AH1643" s="1">
        <v>0</v>
      </c>
      <c r="AI1643" s="1">
        <v>2.3199999999999998</v>
      </c>
      <c r="AJ1643" s="1">
        <v>0</v>
      </c>
      <c r="AK1643" s="1">
        <v>0.62</v>
      </c>
      <c r="AL1643" s="1">
        <v>0</v>
      </c>
      <c r="AM1643" s="1">
        <v>0</v>
      </c>
      <c r="AN1643" s="1">
        <v>0</v>
      </c>
      <c r="AO1643" s="1">
        <v>89753968</v>
      </c>
      <c r="AP1643" s="1">
        <v>90158976</v>
      </c>
      <c r="AQ1643" s="1">
        <v>81857768</v>
      </c>
      <c r="AR1643" s="1">
        <v>7916263.5</v>
      </c>
      <c r="AS1643" s="1">
        <v>384960.44</v>
      </c>
      <c r="AT1643" s="1">
        <v>0</v>
      </c>
      <c r="AU1643" s="1">
        <v>13844.16</v>
      </c>
      <c r="AV1643" s="1">
        <v>418856.59</v>
      </c>
      <c r="AW1643" s="1">
        <v>0</v>
      </c>
      <c r="AX1643" s="1">
        <v>0</v>
      </c>
      <c r="AY1643" s="1">
        <v>42.46</v>
      </c>
      <c r="AZ1643" s="1">
        <v>37.86</v>
      </c>
      <c r="BA1643" s="1">
        <v>2.99</v>
      </c>
      <c r="BB1643" s="1">
        <v>0.97</v>
      </c>
      <c r="BC1643" s="1">
        <v>5.4</v>
      </c>
      <c r="BD1643" s="1">
        <v>36.74</v>
      </c>
      <c r="BE1643" s="1">
        <v>0</v>
      </c>
      <c r="BF1643" s="1">
        <v>0</v>
      </c>
      <c r="BG1643" s="1">
        <v>0</v>
      </c>
      <c r="BH1643" s="1">
        <v>143.13</v>
      </c>
      <c r="BI1643" s="1">
        <v>0</v>
      </c>
      <c r="BJ1643" s="1">
        <v>0</v>
      </c>
      <c r="BK1643" s="1">
        <v>20967</v>
      </c>
      <c r="BL1643" s="1">
        <v>0</v>
      </c>
      <c r="BM1643" s="1">
        <v>0</v>
      </c>
      <c r="BN1643" s="1">
        <v>0</v>
      </c>
      <c r="BO1643" s="1">
        <v>4171.42</v>
      </c>
      <c r="BP1643" s="1">
        <v>6.6666700000000004E-3</v>
      </c>
      <c r="BQ1643" s="1">
        <v>0</v>
      </c>
      <c r="BR1643" s="1">
        <v>0</v>
      </c>
      <c r="BS1643" s="1">
        <v>6.6666700000000004E-3</v>
      </c>
      <c r="BT1643" s="1">
        <v>0.01</v>
      </c>
      <c r="BU1643" s="1">
        <v>0</v>
      </c>
      <c r="BV1643" s="1">
        <v>0</v>
      </c>
      <c r="BW1643" s="1">
        <v>0.01</v>
      </c>
      <c r="BX1643" s="1">
        <v>0</v>
      </c>
      <c r="BY1643" s="1">
        <v>0</v>
      </c>
      <c r="BZ1643" s="1">
        <v>0</v>
      </c>
      <c r="CA1643" s="1">
        <v>0</v>
      </c>
      <c r="CB1643" s="1">
        <v>0</v>
      </c>
      <c r="CC1643" s="1">
        <v>0</v>
      </c>
      <c r="CD1643" s="1">
        <v>0.01</v>
      </c>
      <c r="CE1643" s="1">
        <v>0.03</v>
      </c>
      <c r="CF1643" s="1">
        <v>0.22</v>
      </c>
      <c r="CG1643" s="1">
        <v>0.56999999999999995</v>
      </c>
      <c r="CH1643" s="1">
        <v>3.74</v>
      </c>
      <c r="CI1643" s="1">
        <v>0</v>
      </c>
      <c r="CJ1643" s="1">
        <v>0</v>
      </c>
      <c r="CK1643" s="1">
        <v>0</v>
      </c>
      <c r="CL1643" s="1">
        <v>0</v>
      </c>
      <c r="CM1643" s="1">
        <v>150</v>
      </c>
      <c r="CN1643" s="1">
        <v>150</v>
      </c>
      <c r="CO1643" s="1">
        <v>101</v>
      </c>
      <c r="CP1643" s="1">
        <v>344</v>
      </c>
      <c r="CQ1643" s="1">
        <v>100</v>
      </c>
      <c r="CR1643" s="1">
        <v>0</v>
      </c>
      <c r="CS1643" t="s">
        <v>116</v>
      </c>
      <c r="CT1643">
        <f t="shared" si="208"/>
        <v>0</v>
      </c>
      <c r="CU1643">
        <f t="shared" si="209"/>
        <v>0</v>
      </c>
      <c r="CV1643">
        <f t="shared" si="207"/>
        <v>0</v>
      </c>
      <c r="CW1643">
        <f t="shared" si="210"/>
        <v>0</v>
      </c>
      <c r="CX1643" s="4">
        <f t="shared" si="211"/>
        <v>90172820.159999996</v>
      </c>
      <c r="CY1643">
        <f t="shared" si="212"/>
        <v>0</v>
      </c>
      <c r="CZ1643">
        <f t="shared" si="213"/>
        <v>90158976</v>
      </c>
      <c r="DA1643">
        <f t="shared" si="214"/>
        <v>13844.16</v>
      </c>
    </row>
    <row r="1644" spans="1:105" x14ac:dyDescent="0.3">
      <c r="A1644" s="1">
        <v>35</v>
      </c>
      <c r="B1644" s="1" t="s">
        <v>97</v>
      </c>
      <c r="C1644" s="1">
        <v>2028</v>
      </c>
      <c r="D1644" s="1">
        <v>10</v>
      </c>
      <c r="E1644" s="1">
        <v>0</v>
      </c>
      <c r="F1644" s="1">
        <v>300</v>
      </c>
      <c r="G1644" s="1">
        <v>2.0407999999999999E-2</v>
      </c>
      <c r="H1644" s="1">
        <v>2014</v>
      </c>
      <c r="I1644" s="1" t="s">
        <v>98</v>
      </c>
      <c r="J1644" s="1" t="s">
        <v>99</v>
      </c>
      <c r="K1644" s="1" t="s">
        <v>100</v>
      </c>
      <c r="L1644" s="1" t="s">
        <v>101</v>
      </c>
      <c r="M1644" s="1" t="s">
        <v>101</v>
      </c>
      <c r="N1644" s="1" t="s">
        <v>101</v>
      </c>
      <c r="O1644" s="1" t="s">
        <v>102</v>
      </c>
      <c r="P1644" s="1">
        <v>42622</v>
      </c>
      <c r="Q1644" s="1">
        <v>2474519</v>
      </c>
      <c r="R1644" s="1">
        <v>0</v>
      </c>
      <c r="S1644" s="1">
        <v>2478248.75</v>
      </c>
      <c r="T1644" s="1">
        <v>233.39</v>
      </c>
      <c r="U1644" s="1">
        <v>0</v>
      </c>
      <c r="V1644" s="1">
        <v>0</v>
      </c>
      <c r="W1644" s="1">
        <v>3954.24</v>
      </c>
      <c r="X1644" s="1">
        <v>0</v>
      </c>
      <c r="Y1644" s="1">
        <v>0</v>
      </c>
      <c r="Z1644" s="1">
        <v>31795.03</v>
      </c>
      <c r="AA1644" s="1">
        <v>0</v>
      </c>
      <c r="AB1644" s="1">
        <v>0</v>
      </c>
      <c r="AC1644" s="1">
        <v>38982.589999999997</v>
      </c>
      <c r="AD1644" s="1">
        <v>111599.98</v>
      </c>
      <c r="AE1644" s="1">
        <v>263219.96999999997</v>
      </c>
      <c r="AF1644" s="1">
        <v>784054</v>
      </c>
      <c r="AG1644" s="1">
        <v>0</v>
      </c>
      <c r="AH1644" s="1">
        <v>0</v>
      </c>
      <c r="AI1644" s="1">
        <v>0.15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80247568</v>
      </c>
      <c r="AP1644" s="1">
        <v>80351200</v>
      </c>
      <c r="AQ1644" s="1">
        <v>73344600</v>
      </c>
      <c r="AR1644" s="1">
        <v>6672032</v>
      </c>
      <c r="AS1644" s="1">
        <v>334535.63</v>
      </c>
      <c r="AT1644" s="1">
        <v>0</v>
      </c>
      <c r="AU1644" s="1">
        <v>7025.2</v>
      </c>
      <c r="AV1644" s="1">
        <v>110657.77</v>
      </c>
      <c r="AW1644" s="1">
        <v>0</v>
      </c>
      <c r="AX1644" s="1">
        <v>0</v>
      </c>
      <c r="AY1644" s="1">
        <v>36.08</v>
      </c>
      <c r="AZ1644" s="1">
        <v>36.32</v>
      </c>
      <c r="BA1644" s="1">
        <v>1.28</v>
      </c>
      <c r="BB1644" s="1">
        <v>0.2</v>
      </c>
      <c r="BC1644" s="1">
        <v>1.84</v>
      </c>
      <c r="BD1644" s="1">
        <v>30.1</v>
      </c>
      <c r="BE1644" s="1">
        <v>0</v>
      </c>
      <c r="BF1644" s="1">
        <v>0</v>
      </c>
      <c r="BG1644" s="1">
        <v>0</v>
      </c>
      <c r="BH1644" s="1">
        <v>27.98</v>
      </c>
      <c r="BI1644" s="1">
        <v>0</v>
      </c>
      <c r="BJ1644" s="1">
        <v>0</v>
      </c>
      <c r="BK1644" s="1">
        <v>0</v>
      </c>
      <c r="BL1644" s="1">
        <v>0</v>
      </c>
      <c r="BM1644" s="1">
        <v>0</v>
      </c>
      <c r="BN1644" s="1">
        <v>0</v>
      </c>
      <c r="BO1644" s="1">
        <v>3654</v>
      </c>
      <c r="BP1644" s="1">
        <v>0</v>
      </c>
      <c r="BQ1644" s="1">
        <v>0</v>
      </c>
      <c r="BR1644" s="1">
        <v>0</v>
      </c>
      <c r="BS1644" s="1">
        <v>0</v>
      </c>
      <c r="BT1644" s="1">
        <v>0</v>
      </c>
      <c r="BU1644" s="1">
        <v>0</v>
      </c>
      <c r="BV1644" s="1">
        <v>0</v>
      </c>
      <c r="BW1644" s="1">
        <v>0</v>
      </c>
      <c r="BX1644" s="1">
        <v>0</v>
      </c>
      <c r="BY1644" s="1">
        <v>0</v>
      </c>
      <c r="BZ1644" s="1">
        <v>0</v>
      </c>
      <c r="CA1644" s="1">
        <v>0</v>
      </c>
      <c r="CB1644" s="1">
        <v>0</v>
      </c>
      <c r="CC1644" s="1">
        <v>0</v>
      </c>
      <c r="CD1644" s="1">
        <v>0</v>
      </c>
      <c r="CE1644" s="1">
        <v>0</v>
      </c>
      <c r="CF1644" s="1">
        <v>0.17</v>
      </c>
      <c r="CG1644" s="1">
        <v>0.44</v>
      </c>
      <c r="CH1644" s="1">
        <v>4.34</v>
      </c>
      <c r="CI1644" s="1">
        <v>0</v>
      </c>
      <c r="CJ1644" s="1">
        <v>0</v>
      </c>
      <c r="CK1644" s="1">
        <v>0</v>
      </c>
      <c r="CL1644" s="1">
        <v>0</v>
      </c>
      <c r="CM1644" s="1">
        <v>150</v>
      </c>
      <c r="CN1644" s="1">
        <v>150</v>
      </c>
      <c r="CO1644" s="1">
        <v>101</v>
      </c>
      <c r="CP1644" s="1">
        <v>344</v>
      </c>
      <c r="CQ1644" s="1">
        <v>100</v>
      </c>
      <c r="CR1644" s="1">
        <v>0</v>
      </c>
      <c r="CS1644" t="s">
        <v>116</v>
      </c>
      <c r="CT1644">
        <f t="shared" si="208"/>
        <v>0</v>
      </c>
      <c r="CU1644">
        <f t="shared" si="209"/>
        <v>0</v>
      </c>
      <c r="CV1644">
        <f t="shared" si="207"/>
        <v>0</v>
      </c>
      <c r="CW1644">
        <f t="shared" si="210"/>
        <v>0</v>
      </c>
      <c r="CX1644" s="4">
        <f t="shared" si="211"/>
        <v>80358225.200000003</v>
      </c>
      <c r="CY1644">
        <f t="shared" si="212"/>
        <v>0</v>
      </c>
      <c r="CZ1644">
        <f t="shared" si="213"/>
        <v>80351200</v>
      </c>
      <c r="DA1644">
        <f t="shared" si="214"/>
        <v>7025.2</v>
      </c>
    </row>
    <row r="1645" spans="1:105" x14ac:dyDescent="0.3">
      <c r="A1645" s="1">
        <v>35</v>
      </c>
      <c r="B1645" s="1" t="s">
        <v>97</v>
      </c>
      <c r="C1645" s="1">
        <v>2028</v>
      </c>
      <c r="D1645" s="1">
        <v>11</v>
      </c>
      <c r="E1645" s="1">
        <v>0</v>
      </c>
      <c r="F1645" s="1">
        <v>300</v>
      </c>
      <c r="G1645" s="1">
        <v>2.0407999999999999E-2</v>
      </c>
      <c r="H1645" s="1">
        <v>2014</v>
      </c>
      <c r="I1645" s="1" t="s">
        <v>98</v>
      </c>
      <c r="J1645" s="1" t="s">
        <v>99</v>
      </c>
      <c r="K1645" s="1" t="s">
        <v>100</v>
      </c>
      <c r="L1645" s="1" t="s">
        <v>101</v>
      </c>
      <c r="M1645" s="1" t="s">
        <v>101</v>
      </c>
      <c r="N1645" s="1" t="s">
        <v>101</v>
      </c>
      <c r="O1645" s="1" t="s">
        <v>102</v>
      </c>
      <c r="P1645" s="1">
        <v>42622</v>
      </c>
      <c r="Q1645" s="1">
        <v>2710981</v>
      </c>
      <c r="R1645" s="1">
        <v>0</v>
      </c>
      <c r="S1645" s="1">
        <v>2714253.5</v>
      </c>
      <c r="T1645" s="1">
        <v>584.29999999999995</v>
      </c>
      <c r="U1645" s="1">
        <v>0</v>
      </c>
      <c r="V1645" s="1">
        <v>0</v>
      </c>
      <c r="W1645" s="1">
        <v>3846.92</v>
      </c>
      <c r="X1645" s="1">
        <v>0</v>
      </c>
      <c r="Y1645" s="1">
        <v>0</v>
      </c>
      <c r="Z1645" s="1">
        <v>16253.5</v>
      </c>
      <c r="AA1645" s="1">
        <v>0</v>
      </c>
      <c r="AB1645" s="1">
        <v>0</v>
      </c>
      <c r="AC1645" s="1">
        <v>29590.09</v>
      </c>
      <c r="AD1645" s="1">
        <v>107999.98</v>
      </c>
      <c r="AE1645" s="1">
        <v>248402.3</v>
      </c>
      <c r="AF1645" s="1">
        <v>752473.38</v>
      </c>
      <c r="AG1645" s="1">
        <v>0</v>
      </c>
      <c r="AH1645" s="1">
        <v>0</v>
      </c>
      <c r="AI1645" s="1">
        <v>0.94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90396456</v>
      </c>
      <c r="AP1645" s="1">
        <v>91030136</v>
      </c>
      <c r="AQ1645" s="1">
        <v>83422096</v>
      </c>
      <c r="AR1645" s="1">
        <v>7156552</v>
      </c>
      <c r="AS1645" s="1">
        <v>451501.91</v>
      </c>
      <c r="AT1645" s="1">
        <v>0</v>
      </c>
      <c r="AU1645" s="1">
        <v>90613.88</v>
      </c>
      <c r="AV1645" s="1">
        <v>724298.44</v>
      </c>
      <c r="AW1645" s="1">
        <v>0</v>
      </c>
      <c r="AX1645" s="1">
        <v>0</v>
      </c>
      <c r="AY1645" s="1">
        <v>36.869999999999997</v>
      </c>
      <c r="AZ1645" s="1">
        <v>36.89</v>
      </c>
      <c r="BA1645" s="1">
        <v>1.23</v>
      </c>
      <c r="BB1645" s="1">
        <v>0.22</v>
      </c>
      <c r="BC1645" s="1">
        <v>1.9</v>
      </c>
      <c r="BD1645" s="1">
        <v>155.08000000000001</v>
      </c>
      <c r="BE1645" s="1">
        <v>0</v>
      </c>
      <c r="BF1645" s="1">
        <v>0</v>
      </c>
      <c r="BG1645" s="1">
        <v>0</v>
      </c>
      <c r="BH1645" s="1">
        <v>188.28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v>0</v>
      </c>
      <c r="BO1645" s="1">
        <v>4316.43</v>
      </c>
      <c r="BP1645" s="1">
        <v>0</v>
      </c>
      <c r="BQ1645" s="1">
        <v>0</v>
      </c>
      <c r="BR1645" s="1">
        <v>0</v>
      </c>
      <c r="BS1645" s="1">
        <v>0</v>
      </c>
      <c r="BT1645" s="1">
        <v>0</v>
      </c>
      <c r="BU1645" s="1">
        <v>0</v>
      </c>
      <c r="BV1645" s="1">
        <v>0</v>
      </c>
      <c r="BW1645" s="1">
        <v>0</v>
      </c>
      <c r="BX1645" s="1">
        <v>0</v>
      </c>
      <c r="BY1645" s="1">
        <v>0</v>
      </c>
      <c r="BZ1645" s="1">
        <v>0</v>
      </c>
      <c r="CA1645" s="1">
        <v>0</v>
      </c>
      <c r="CB1645" s="1">
        <v>0</v>
      </c>
      <c r="CC1645" s="1">
        <v>0</v>
      </c>
      <c r="CD1645" s="1">
        <v>0.01</v>
      </c>
      <c r="CE1645" s="1">
        <v>0.01</v>
      </c>
      <c r="CF1645" s="1">
        <v>7.0000000000000007E-2</v>
      </c>
      <c r="CG1645" s="1">
        <v>0.16</v>
      </c>
      <c r="CH1645" s="1">
        <v>3.29</v>
      </c>
      <c r="CI1645" s="1">
        <v>0</v>
      </c>
      <c r="CJ1645" s="1">
        <v>0</v>
      </c>
      <c r="CK1645" s="1">
        <v>0</v>
      </c>
      <c r="CL1645" s="1">
        <v>0</v>
      </c>
      <c r="CM1645" s="1">
        <v>150</v>
      </c>
      <c r="CN1645" s="1">
        <v>150</v>
      </c>
      <c r="CO1645" s="1">
        <v>101</v>
      </c>
      <c r="CP1645" s="1">
        <v>344</v>
      </c>
      <c r="CQ1645" s="1">
        <v>100</v>
      </c>
      <c r="CR1645" s="1">
        <v>0</v>
      </c>
      <c r="CS1645" t="s">
        <v>116</v>
      </c>
      <c r="CT1645">
        <f t="shared" si="208"/>
        <v>0</v>
      </c>
      <c r="CU1645">
        <f t="shared" si="209"/>
        <v>0</v>
      </c>
      <c r="CV1645">
        <f t="shared" si="207"/>
        <v>0</v>
      </c>
      <c r="CW1645">
        <f t="shared" si="210"/>
        <v>0</v>
      </c>
      <c r="CX1645" s="4">
        <f t="shared" si="211"/>
        <v>91120749.879999995</v>
      </c>
      <c r="CY1645">
        <f t="shared" si="212"/>
        <v>0</v>
      </c>
      <c r="CZ1645">
        <f t="shared" si="213"/>
        <v>91030136</v>
      </c>
      <c r="DA1645">
        <f t="shared" si="214"/>
        <v>90613.88</v>
      </c>
    </row>
    <row r="1646" spans="1:105" x14ac:dyDescent="0.3">
      <c r="A1646" s="1">
        <v>35</v>
      </c>
      <c r="B1646" s="1" t="s">
        <v>97</v>
      </c>
      <c r="C1646" s="1">
        <v>2028</v>
      </c>
      <c r="D1646" s="1">
        <v>12</v>
      </c>
      <c r="E1646" s="1">
        <v>0</v>
      </c>
      <c r="F1646" s="1">
        <v>300</v>
      </c>
      <c r="G1646" s="1">
        <v>2.0407999999999999E-2</v>
      </c>
      <c r="H1646" s="1">
        <v>2014</v>
      </c>
      <c r="I1646" s="1" t="s">
        <v>98</v>
      </c>
      <c r="J1646" s="1" t="s">
        <v>99</v>
      </c>
      <c r="K1646" s="1" t="s">
        <v>100</v>
      </c>
      <c r="L1646" s="1" t="s">
        <v>101</v>
      </c>
      <c r="M1646" s="1" t="s">
        <v>101</v>
      </c>
      <c r="N1646" s="1" t="s">
        <v>101</v>
      </c>
      <c r="O1646" s="1" t="s">
        <v>102</v>
      </c>
      <c r="P1646" s="1">
        <v>42622</v>
      </c>
      <c r="Q1646" s="1">
        <v>2838864.5</v>
      </c>
      <c r="R1646" s="1">
        <v>0</v>
      </c>
      <c r="S1646" s="1">
        <v>2913120.25</v>
      </c>
      <c r="T1646" s="1">
        <v>4537.74</v>
      </c>
      <c r="U1646" s="1">
        <v>0</v>
      </c>
      <c r="V1646" s="1">
        <v>0</v>
      </c>
      <c r="W1646" s="1">
        <v>78785.649999999994</v>
      </c>
      <c r="X1646" s="1">
        <v>0</v>
      </c>
      <c r="Y1646" s="1">
        <v>0</v>
      </c>
      <c r="Z1646" s="1">
        <v>25490.51</v>
      </c>
      <c r="AA1646" s="1">
        <v>0</v>
      </c>
      <c r="AB1646" s="1">
        <v>0</v>
      </c>
      <c r="AC1646" s="1">
        <v>20990.11</v>
      </c>
      <c r="AD1646" s="1">
        <v>111600</v>
      </c>
      <c r="AE1646" s="1">
        <v>280214.34000000003</v>
      </c>
      <c r="AF1646" s="1">
        <v>852987.56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97926328</v>
      </c>
      <c r="AP1646" s="1">
        <v>100117808</v>
      </c>
      <c r="AQ1646" s="1">
        <v>92177088</v>
      </c>
      <c r="AR1646" s="1">
        <v>7558553.5</v>
      </c>
      <c r="AS1646" s="1">
        <v>382122.5</v>
      </c>
      <c r="AT1646" s="1">
        <v>0</v>
      </c>
      <c r="AU1646" s="1">
        <v>128525.53</v>
      </c>
      <c r="AV1646" s="1">
        <v>2320006.75</v>
      </c>
      <c r="AW1646" s="1">
        <v>0</v>
      </c>
      <c r="AX1646" s="1">
        <v>0</v>
      </c>
      <c r="AY1646" s="1">
        <v>35.65</v>
      </c>
      <c r="AZ1646" s="1">
        <v>36.29</v>
      </c>
      <c r="BA1646" s="1">
        <v>0.54</v>
      </c>
      <c r="BB1646" s="1">
        <v>0.02</v>
      </c>
      <c r="BC1646" s="1">
        <v>0.7</v>
      </c>
      <c r="BD1646" s="1">
        <v>28.32</v>
      </c>
      <c r="BE1646" s="1">
        <v>0</v>
      </c>
      <c r="BF1646" s="1">
        <v>0</v>
      </c>
      <c r="BG1646" s="1">
        <v>0</v>
      </c>
      <c r="BH1646" s="1">
        <v>29.45</v>
      </c>
      <c r="BI1646" s="1">
        <v>0</v>
      </c>
      <c r="BJ1646" s="1">
        <v>0</v>
      </c>
      <c r="BK1646" s="1">
        <v>0</v>
      </c>
      <c r="BL1646" s="1">
        <v>0</v>
      </c>
      <c r="BM1646" s="1">
        <v>0</v>
      </c>
      <c r="BN1646" s="1">
        <v>0</v>
      </c>
      <c r="BO1646" s="1">
        <v>0</v>
      </c>
      <c r="BP1646" s="1">
        <v>0</v>
      </c>
      <c r="BQ1646" s="1">
        <v>0</v>
      </c>
      <c r="BR1646" s="1">
        <v>0</v>
      </c>
      <c r="BS1646" s="1">
        <v>0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0</v>
      </c>
      <c r="CC1646" s="1">
        <v>0</v>
      </c>
      <c r="CD1646" s="1">
        <v>0</v>
      </c>
      <c r="CE1646" s="1">
        <v>0</v>
      </c>
      <c r="CF1646" s="1">
        <v>0.11</v>
      </c>
      <c r="CG1646" s="1">
        <v>0.3</v>
      </c>
      <c r="CH1646" s="1">
        <v>3.51</v>
      </c>
      <c r="CI1646" s="1">
        <v>0</v>
      </c>
      <c r="CJ1646" s="1">
        <v>0</v>
      </c>
      <c r="CK1646" s="1">
        <v>0</v>
      </c>
      <c r="CL1646" s="1">
        <v>0</v>
      </c>
      <c r="CM1646" s="1">
        <v>150</v>
      </c>
      <c r="CN1646" s="1">
        <v>150</v>
      </c>
      <c r="CO1646" s="1">
        <v>101</v>
      </c>
      <c r="CP1646" s="1">
        <v>344</v>
      </c>
      <c r="CQ1646" s="1">
        <v>100</v>
      </c>
      <c r="CR1646" s="1">
        <v>0</v>
      </c>
      <c r="CS1646" t="s">
        <v>116</v>
      </c>
      <c r="CT1646">
        <f t="shared" si="208"/>
        <v>0</v>
      </c>
      <c r="CU1646">
        <f t="shared" si="209"/>
        <v>0</v>
      </c>
      <c r="CV1646">
        <f t="shared" si="207"/>
        <v>0</v>
      </c>
      <c r="CW1646">
        <f t="shared" si="210"/>
        <v>0</v>
      </c>
      <c r="CX1646" s="4">
        <f t="shared" si="211"/>
        <v>100246333.53</v>
      </c>
      <c r="CY1646">
        <f t="shared" si="212"/>
        <v>0</v>
      </c>
      <c r="CZ1646">
        <f t="shared" si="213"/>
        <v>100117808</v>
      </c>
      <c r="DA1646">
        <f t="shared" si="214"/>
        <v>128525.53</v>
      </c>
    </row>
    <row r="1647" spans="1:105" x14ac:dyDescent="0.3">
      <c r="A1647" s="1">
        <v>35</v>
      </c>
      <c r="B1647" s="1" t="s">
        <v>103</v>
      </c>
      <c r="C1647" s="1">
        <v>2028</v>
      </c>
      <c r="D1647" s="1">
        <v>1</v>
      </c>
      <c r="E1647" s="1">
        <v>0</v>
      </c>
      <c r="F1647" s="1">
        <v>300</v>
      </c>
      <c r="G1647" s="1">
        <v>2.0407999999999999E-2</v>
      </c>
      <c r="H1647" s="1">
        <v>2014</v>
      </c>
      <c r="I1647" s="1" t="s">
        <v>98</v>
      </c>
      <c r="J1647" s="1" t="s">
        <v>99</v>
      </c>
      <c r="K1647" s="1" t="s">
        <v>100</v>
      </c>
      <c r="L1647" s="1" t="s">
        <v>101</v>
      </c>
      <c r="M1647" s="1" t="s">
        <v>101</v>
      </c>
      <c r="N1647" s="1" t="s">
        <v>101</v>
      </c>
      <c r="O1647" s="1" t="s">
        <v>102</v>
      </c>
      <c r="P1647" s="1">
        <v>42622</v>
      </c>
      <c r="Q1647" s="1">
        <v>11575021</v>
      </c>
      <c r="R1647" s="1">
        <v>0</v>
      </c>
      <c r="S1647" s="1">
        <v>11883143</v>
      </c>
      <c r="T1647" s="1">
        <v>11929.85</v>
      </c>
      <c r="U1647" s="1">
        <v>0</v>
      </c>
      <c r="V1647" s="1">
        <v>0</v>
      </c>
      <c r="W1647" s="1">
        <v>320585.19</v>
      </c>
      <c r="X1647" s="1">
        <v>0</v>
      </c>
      <c r="Y1647" s="1">
        <v>0</v>
      </c>
      <c r="Z1647" s="1">
        <v>0</v>
      </c>
      <c r="AA1647" s="1">
        <v>0</v>
      </c>
      <c r="AB1647" s="1">
        <v>34</v>
      </c>
      <c r="AC1647" s="1">
        <v>250822.09</v>
      </c>
      <c r="AD1647" s="1">
        <v>312480</v>
      </c>
      <c r="AE1647" s="1">
        <v>950415.88</v>
      </c>
      <c r="AF1647" s="1">
        <v>3040873.25</v>
      </c>
      <c r="AG1647" s="1">
        <v>0</v>
      </c>
      <c r="AH1647" s="1">
        <v>0</v>
      </c>
      <c r="AI1647" s="1">
        <v>0</v>
      </c>
      <c r="AJ1647" s="1">
        <v>1.88</v>
      </c>
      <c r="AK1647" s="1">
        <v>502.29</v>
      </c>
      <c r="AL1647" s="1">
        <v>0</v>
      </c>
      <c r="AM1647" s="1">
        <v>0</v>
      </c>
      <c r="AN1647" s="1">
        <v>0</v>
      </c>
      <c r="AO1647" s="1">
        <v>419021056</v>
      </c>
      <c r="AP1647" s="1">
        <v>419627872</v>
      </c>
      <c r="AQ1647" s="1">
        <v>360746272</v>
      </c>
      <c r="AR1647" s="1">
        <v>58776448</v>
      </c>
      <c r="AS1647" s="1">
        <v>105317.44</v>
      </c>
      <c r="AT1647" s="1">
        <v>0</v>
      </c>
      <c r="AU1647" s="1">
        <v>23141158</v>
      </c>
      <c r="AV1647" s="1">
        <v>23747968</v>
      </c>
      <c r="AW1647" s="1">
        <v>0</v>
      </c>
      <c r="AX1647" s="1">
        <v>0</v>
      </c>
      <c r="AY1647" s="1">
        <v>113.09</v>
      </c>
      <c r="AZ1647" s="1">
        <v>91.01</v>
      </c>
      <c r="BA1647" s="1">
        <v>36.76</v>
      </c>
      <c r="BB1647" s="1">
        <v>2.41</v>
      </c>
      <c r="BC1647" s="1">
        <v>55.33</v>
      </c>
      <c r="BD1647" s="1">
        <v>1939.77</v>
      </c>
      <c r="BE1647" s="1">
        <v>0</v>
      </c>
      <c r="BF1647" s="1">
        <v>0</v>
      </c>
      <c r="BG1647" s="1">
        <v>0</v>
      </c>
      <c r="BH1647" s="1">
        <v>74.08</v>
      </c>
      <c r="BI1647" s="1">
        <v>0</v>
      </c>
      <c r="BJ1647" s="1">
        <v>69.89</v>
      </c>
      <c r="BK1647" s="1">
        <v>20967</v>
      </c>
      <c r="BL1647" s="1">
        <v>0</v>
      </c>
      <c r="BM1647" s="1">
        <v>0</v>
      </c>
      <c r="BN1647" s="1">
        <v>0</v>
      </c>
      <c r="BO1647" s="1">
        <v>0</v>
      </c>
      <c r="BP1647" s="1">
        <v>0.79000002000000003</v>
      </c>
      <c r="BQ1647" s="1">
        <v>3.3333299999999998E-3</v>
      </c>
      <c r="BR1647" s="1">
        <v>0</v>
      </c>
      <c r="BS1647" s="1">
        <v>0.79000002000000003</v>
      </c>
      <c r="BT1647" s="1">
        <v>1.5433332900000001</v>
      </c>
      <c r="BU1647" s="1">
        <v>6.6666700000000004E-3</v>
      </c>
      <c r="BV1647" s="1">
        <v>0</v>
      </c>
      <c r="BW1647" s="1">
        <v>1.53666663</v>
      </c>
      <c r="BX1647" s="1">
        <v>0</v>
      </c>
      <c r="BY1647" s="1">
        <v>0.1</v>
      </c>
      <c r="BZ1647" s="1">
        <v>0</v>
      </c>
      <c r="CA1647" s="1">
        <v>0</v>
      </c>
      <c r="CB1647" s="1">
        <v>0</v>
      </c>
      <c r="CC1647" s="1">
        <v>0</v>
      </c>
      <c r="CD1647" s="1">
        <v>0</v>
      </c>
      <c r="CE1647" s="1">
        <v>0</v>
      </c>
      <c r="CF1647" s="1">
        <v>0</v>
      </c>
      <c r="CG1647" s="1">
        <v>0</v>
      </c>
      <c r="CH1647" s="1">
        <v>4.95</v>
      </c>
      <c r="CI1647" s="1">
        <v>0</v>
      </c>
      <c r="CJ1647" s="1">
        <v>0</v>
      </c>
      <c r="CK1647" s="1">
        <v>0</v>
      </c>
      <c r="CL1647" s="1">
        <v>0</v>
      </c>
      <c r="CM1647" s="1">
        <v>420</v>
      </c>
      <c r="CN1647" s="1">
        <v>420</v>
      </c>
      <c r="CO1647" s="1">
        <v>811</v>
      </c>
      <c r="CP1647" s="1">
        <v>957</v>
      </c>
      <c r="CQ1647" s="1">
        <v>0</v>
      </c>
      <c r="CR1647" s="1">
        <v>0</v>
      </c>
      <c r="CS1647" t="s">
        <v>116</v>
      </c>
      <c r="CT1647">
        <f t="shared" si="208"/>
        <v>6.8026598639999987E-5</v>
      </c>
      <c r="CU1647">
        <f t="shared" si="209"/>
        <v>6.8026598639999987E-4</v>
      </c>
      <c r="CV1647">
        <f t="shared" si="207"/>
        <v>3.8367039999999998E-2</v>
      </c>
      <c r="CW1647">
        <f t="shared" si="210"/>
        <v>1.3605340136E-4</v>
      </c>
      <c r="CX1647" s="4">
        <f t="shared" si="211"/>
        <v>442808447.95999998</v>
      </c>
      <c r="CY1647">
        <f t="shared" si="212"/>
        <v>39417.96</v>
      </c>
      <c r="CZ1647">
        <f t="shared" si="213"/>
        <v>419627872</v>
      </c>
      <c r="DA1647">
        <f t="shared" si="214"/>
        <v>23141158</v>
      </c>
    </row>
    <row r="1648" spans="1:105" x14ac:dyDescent="0.3">
      <c r="A1648" s="1">
        <v>35</v>
      </c>
      <c r="B1648" s="1" t="s">
        <v>103</v>
      </c>
      <c r="C1648" s="1">
        <v>2028</v>
      </c>
      <c r="D1648" s="1">
        <v>2</v>
      </c>
      <c r="E1648" s="1">
        <v>0</v>
      </c>
      <c r="F1648" s="1">
        <v>300</v>
      </c>
      <c r="G1648" s="1">
        <v>2.0407999999999999E-2</v>
      </c>
      <c r="H1648" s="1">
        <v>2014</v>
      </c>
      <c r="I1648" s="1" t="s">
        <v>98</v>
      </c>
      <c r="J1648" s="1" t="s">
        <v>99</v>
      </c>
      <c r="K1648" s="1" t="s">
        <v>100</v>
      </c>
      <c r="L1648" s="1" t="s">
        <v>101</v>
      </c>
      <c r="M1648" s="1" t="s">
        <v>101</v>
      </c>
      <c r="N1648" s="1" t="s">
        <v>101</v>
      </c>
      <c r="O1648" s="1" t="s">
        <v>102</v>
      </c>
      <c r="P1648" s="1">
        <v>42622</v>
      </c>
      <c r="Q1648" s="1">
        <v>9864267</v>
      </c>
      <c r="R1648" s="1">
        <v>0</v>
      </c>
      <c r="S1648" s="1">
        <v>10220925</v>
      </c>
      <c r="T1648" s="1">
        <v>4468.28</v>
      </c>
      <c r="U1648" s="1">
        <v>0</v>
      </c>
      <c r="V1648" s="1">
        <v>0</v>
      </c>
      <c r="W1648" s="1">
        <v>361114.28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v>245898.08</v>
      </c>
      <c r="AD1648" s="1">
        <v>282240</v>
      </c>
      <c r="AE1648" s="1">
        <v>868403.88</v>
      </c>
      <c r="AF1648" s="1">
        <v>2589455.5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347524224</v>
      </c>
      <c r="AP1648" s="1">
        <v>357799296</v>
      </c>
      <c r="AQ1648" s="1">
        <v>307185696</v>
      </c>
      <c r="AR1648" s="1">
        <v>50565032</v>
      </c>
      <c r="AS1648" s="1">
        <v>48505.53</v>
      </c>
      <c r="AT1648" s="1">
        <v>0</v>
      </c>
      <c r="AU1648" s="1">
        <v>190242.09</v>
      </c>
      <c r="AV1648" s="1">
        <v>10465302</v>
      </c>
      <c r="AW1648" s="1">
        <v>0</v>
      </c>
      <c r="AX1648" s="1">
        <v>0</v>
      </c>
      <c r="AY1648" s="1">
        <v>56.47</v>
      </c>
      <c r="AZ1648" s="1">
        <v>38.51</v>
      </c>
      <c r="BA1648" s="1">
        <v>10.35</v>
      </c>
      <c r="BB1648" s="1">
        <v>1.77</v>
      </c>
      <c r="BC1648" s="1">
        <v>15.29</v>
      </c>
      <c r="BD1648" s="1">
        <v>42.58</v>
      </c>
      <c r="BE1648" s="1">
        <v>0</v>
      </c>
      <c r="BF1648" s="1">
        <v>0</v>
      </c>
      <c r="BG1648" s="1">
        <v>0</v>
      </c>
      <c r="BH1648" s="1">
        <v>28.98</v>
      </c>
      <c r="BI1648" s="1">
        <v>0</v>
      </c>
      <c r="BJ1648" s="1">
        <v>0</v>
      </c>
      <c r="BK1648" s="1">
        <v>0</v>
      </c>
      <c r="BL1648" s="1">
        <v>0</v>
      </c>
      <c r="BM1648" s="1">
        <v>0</v>
      </c>
      <c r="BN1648" s="1">
        <v>0</v>
      </c>
      <c r="BO1648" s="1">
        <v>0</v>
      </c>
      <c r="BP1648" s="1">
        <v>0</v>
      </c>
      <c r="BQ1648" s="1">
        <v>0</v>
      </c>
      <c r="BR1648" s="1">
        <v>0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0</v>
      </c>
      <c r="CD1648" s="1">
        <v>0</v>
      </c>
      <c r="CE1648" s="1">
        <v>0</v>
      </c>
      <c r="CF1648" s="1">
        <v>0</v>
      </c>
      <c r="CG1648" s="1">
        <v>0</v>
      </c>
      <c r="CH1648" s="1">
        <v>4.72</v>
      </c>
      <c r="CI1648" s="1">
        <v>0</v>
      </c>
      <c r="CJ1648" s="1">
        <v>0</v>
      </c>
      <c r="CK1648" s="1">
        <v>0</v>
      </c>
      <c r="CL1648" s="1">
        <v>0</v>
      </c>
      <c r="CM1648" s="1">
        <v>420</v>
      </c>
      <c r="CN1648" s="1">
        <v>420</v>
      </c>
      <c r="CO1648" s="1">
        <v>811</v>
      </c>
      <c r="CP1648" s="1">
        <v>957</v>
      </c>
      <c r="CQ1648" s="1">
        <v>0</v>
      </c>
      <c r="CR1648" s="1">
        <v>0</v>
      </c>
      <c r="CS1648" t="s">
        <v>116</v>
      </c>
      <c r="CT1648">
        <f t="shared" si="208"/>
        <v>0</v>
      </c>
      <c r="CU1648">
        <f t="shared" si="209"/>
        <v>0</v>
      </c>
      <c r="CV1648">
        <f t="shared" si="207"/>
        <v>0</v>
      </c>
      <c r="CW1648">
        <f t="shared" si="210"/>
        <v>0</v>
      </c>
      <c r="CX1648" s="4">
        <f t="shared" si="211"/>
        <v>357989538.08999997</v>
      </c>
      <c r="CY1648">
        <f t="shared" si="212"/>
        <v>0</v>
      </c>
      <c r="CZ1648">
        <f t="shared" si="213"/>
        <v>357799296</v>
      </c>
      <c r="DA1648">
        <f t="shared" si="214"/>
        <v>190242.09</v>
      </c>
    </row>
    <row r="1649" spans="1:105" x14ac:dyDescent="0.3">
      <c r="A1649" s="1">
        <v>35</v>
      </c>
      <c r="B1649" s="1" t="s">
        <v>103</v>
      </c>
      <c r="C1649" s="1">
        <v>2028</v>
      </c>
      <c r="D1649" s="1">
        <v>3</v>
      </c>
      <c r="E1649" s="1">
        <v>0</v>
      </c>
      <c r="F1649" s="1">
        <v>300</v>
      </c>
      <c r="G1649" s="1">
        <v>2.0407999999999999E-2</v>
      </c>
      <c r="H1649" s="1">
        <v>2014</v>
      </c>
      <c r="I1649" s="1" t="s">
        <v>98</v>
      </c>
      <c r="J1649" s="1" t="s">
        <v>99</v>
      </c>
      <c r="K1649" s="1" t="s">
        <v>100</v>
      </c>
      <c r="L1649" s="1" t="s">
        <v>101</v>
      </c>
      <c r="M1649" s="1" t="s">
        <v>101</v>
      </c>
      <c r="N1649" s="1" t="s">
        <v>101</v>
      </c>
      <c r="O1649" s="1" t="s">
        <v>102</v>
      </c>
      <c r="P1649" s="1">
        <v>42622</v>
      </c>
      <c r="Q1649" s="1">
        <v>9662470</v>
      </c>
      <c r="R1649" s="1">
        <v>0</v>
      </c>
      <c r="S1649" s="1">
        <v>9667471</v>
      </c>
      <c r="T1649" s="1">
        <v>391.72</v>
      </c>
      <c r="U1649" s="1">
        <v>0</v>
      </c>
      <c r="V1649" s="1">
        <v>0</v>
      </c>
      <c r="W1649" s="1">
        <v>5441.59</v>
      </c>
      <c r="X1649" s="1">
        <v>0</v>
      </c>
      <c r="Y1649" s="1">
        <v>0</v>
      </c>
      <c r="Z1649" s="1">
        <v>0</v>
      </c>
      <c r="AA1649" s="1">
        <v>0</v>
      </c>
      <c r="AB1649" s="1">
        <v>11.33</v>
      </c>
      <c r="AC1649" s="1">
        <v>415775.13</v>
      </c>
      <c r="AD1649" s="1">
        <v>312480</v>
      </c>
      <c r="AE1649" s="1">
        <v>1156842.8799999999</v>
      </c>
      <c r="AF1649" s="1">
        <v>3040592.75</v>
      </c>
      <c r="AG1649" s="1">
        <v>0</v>
      </c>
      <c r="AH1649" s="1">
        <v>0</v>
      </c>
      <c r="AI1649" s="1">
        <v>0</v>
      </c>
      <c r="AJ1649" s="1">
        <v>0</v>
      </c>
      <c r="AK1649" s="1">
        <v>71.680000000000007</v>
      </c>
      <c r="AL1649" s="1">
        <v>0</v>
      </c>
      <c r="AM1649" s="1">
        <v>0</v>
      </c>
      <c r="AN1649" s="1">
        <v>0</v>
      </c>
      <c r="AO1649" s="1">
        <v>331067328</v>
      </c>
      <c r="AP1649" s="1">
        <v>331000576</v>
      </c>
      <c r="AQ1649" s="1">
        <v>283572416</v>
      </c>
      <c r="AR1649" s="1">
        <v>47364412</v>
      </c>
      <c r="AS1649" s="1">
        <v>63825.35</v>
      </c>
      <c r="AT1649" s="1">
        <v>0</v>
      </c>
      <c r="AU1649" s="1">
        <v>273340.90999999997</v>
      </c>
      <c r="AV1649" s="1">
        <v>206592.36</v>
      </c>
      <c r="AW1649" s="1">
        <v>0</v>
      </c>
      <c r="AX1649" s="1">
        <v>0</v>
      </c>
      <c r="AY1649" s="1">
        <v>61.46</v>
      </c>
      <c r="AZ1649" s="1">
        <v>39.450000000000003</v>
      </c>
      <c r="BA1649" s="1">
        <v>10.15</v>
      </c>
      <c r="BB1649" s="1">
        <v>1.2</v>
      </c>
      <c r="BC1649" s="1">
        <v>18.350000000000001</v>
      </c>
      <c r="BD1649" s="1">
        <v>697.79</v>
      </c>
      <c r="BE1649" s="1">
        <v>0</v>
      </c>
      <c r="BF1649" s="1">
        <v>0</v>
      </c>
      <c r="BG1649" s="1">
        <v>0</v>
      </c>
      <c r="BH1649" s="1">
        <v>37.97</v>
      </c>
      <c r="BI1649" s="1">
        <v>0</v>
      </c>
      <c r="BJ1649" s="1">
        <v>0</v>
      </c>
      <c r="BK1649" s="1">
        <v>20967</v>
      </c>
      <c r="BL1649" s="1">
        <v>0</v>
      </c>
      <c r="BM1649" s="1">
        <v>0</v>
      </c>
      <c r="BN1649" s="1">
        <v>0</v>
      </c>
      <c r="BO1649" s="1">
        <v>0</v>
      </c>
      <c r="BP1649" s="1">
        <v>0.14000000000000001</v>
      </c>
      <c r="BQ1649" s="1">
        <v>0</v>
      </c>
      <c r="BR1649" s="1">
        <v>0</v>
      </c>
      <c r="BS1649" s="1">
        <v>0.14000000000000001</v>
      </c>
      <c r="BT1649" s="1">
        <v>0.20666666</v>
      </c>
      <c r="BU1649" s="1">
        <v>0</v>
      </c>
      <c r="BV1649" s="1">
        <v>0</v>
      </c>
      <c r="BW1649" s="1">
        <v>0.20666666</v>
      </c>
      <c r="BX1649" s="1">
        <v>0</v>
      </c>
      <c r="BY1649" s="1">
        <v>0.04</v>
      </c>
      <c r="BZ1649" s="1">
        <v>0</v>
      </c>
      <c r="CA1649" s="1">
        <v>0</v>
      </c>
      <c r="CB1649" s="1">
        <v>0</v>
      </c>
      <c r="CC1649" s="1">
        <v>0</v>
      </c>
      <c r="CD1649" s="1">
        <v>0</v>
      </c>
      <c r="CE1649" s="1">
        <v>0</v>
      </c>
      <c r="CF1649" s="1">
        <v>0</v>
      </c>
      <c r="CG1649" s="1">
        <v>0</v>
      </c>
      <c r="CH1649" s="1">
        <v>4.63</v>
      </c>
      <c r="CI1649" s="1">
        <v>0</v>
      </c>
      <c r="CJ1649" s="1">
        <v>0</v>
      </c>
      <c r="CK1649" s="1">
        <v>0</v>
      </c>
      <c r="CL1649" s="1">
        <v>0</v>
      </c>
      <c r="CM1649" s="1">
        <v>420</v>
      </c>
      <c r="CN1649" s="1">
        <v>420</v>
      </c>
      <c r="CO1649" s="1">
        <v>811</v>
      </c>
      <c r="CP1649" s="1">
        <v>957</v>
      </c>
      <c r="CQ1649" s="1">
        <v>0</v>
      </c>
      <c r="CR1649" s="1">
        <v>0</v>
      </c>
      <c r="CS1649" t="s">
        <v>116</v>
      </c>
      <c r="CT1649">
        <f t="shared" si="208"/>
        <v>0</v>
      </c>
      <c r="CU1649">
        <f t="shared" si="209"/>
        <v>0</v>
      </c>
      <c r="CV1649">
        <f t="shared" si="207"/>
        <v>0</v>
      </c>
      <c r="CW1649">
        <f t="shared" si="210"/>
        <v>0</v>
      </c>
      <c r="CX1649" s="4">
        <f t="shared" si="211"/>
        <v>331273916.91000003</v>
      </c>
      <c r="CY1649">
        <f t="shared" si="212"/>
        <v>0</v>
      </c>
      <c r="CZ1649">
        <f t="shared" si="213"/>
        <v>331000576</v>
      </c>
      <c r="DA1649">
        <f t="shared" si="214"/>
        <v>273340.90999999997</v>
      </c>
    </row>
    <row r="1650" spans="1:105" x14ac:dyDescent="0.3">
      <c r="A1650" s="1">
        <v>35</v>
      </c>
      <c r="B1650" s="1" t="s">
        <v>103</v>
      </c>
      <c r="C1650" s="1">
        <v>2028</v>
      </c>
      <c r="D1650" s="1">
        <v>4</v>
      </c>
      <c r="E1650" s="1">
        <v>0</v>
      </c>
      <c r="F1650" s="1">
        <v>300</v>
      </c>
      <c r="G1650" s="1">
        <v>2.0407999999999999E-2</v>
      </c>
      <c r="H1650" s="1">
        <v>2014</v>
      </c>
      <c r="I1650" s="1" t="s">
        <v>98</v>
      </c>
      <c r="J1650" s="1" t="s">
        <v>99</v>
      </c>
      <c r="K1650" s="1" t="s">
        <v>100</v>
      </c>
      <c r="L1650" s="1" t="s">
        <v>101</v>
      </c>
      <c r="M1650" s="1" t="s">
        <v>101</v>
      </c>
      <c r="N1650" s="1" t="s">
        <v>101</v>
      </c>
      <c r="O1650" s="1" t="s">
        <v>102</v>
      </c>
      <c r="P1650" s="1">
        <v>42622</v>
      </c>
      <c r="Q1650" s="1">
        <v>8323431.5</v>
      </c>
      <c r="R1650" s="1">
        <v>0</v>
      </c>
      <c r="S1650" s="1">
        <v>8327623.5</v>
      </c>
      <c r="T1650" s="1">
        <v>408.83</v>
      </c>
      <c r="U1650" s="1">
        <v>0</v>
      </c>
      <c r="V1650" s="1">
        <v>0</v>
      </c>
      <c r="W1650" s="1">
        <v>4645.9799999999996</v>
      </c>
      <c r="X1650" s="1">
        <v>0</v>
      </c>
      <c r="Y1650" s="1">
        <v>0</v>
      </c>
      <c r="Z1650" s="1">
        <v>0</v>
      </c>
      <c r="AA1650" s="1">
        <v>0</v>
      </c>
      <c r="AB1650" s="1">
        <v>12</v>
      </c>
      <c r="AC1650" s="1">
        <v>398973.31</v>
      </c>
      <c r="AD1650" s="1">
        <v>302400</v>
      </c>
      <c r="AE1650" s="1">
        <v>1056804</v>
      </c>
      <c r="AF1650" s="1">
        <v>2928674.75</v>
      </c>
      <c r="AG1650" s="1">
        <v>0</v>
      </c>
      <c r="AH1650" s="1">
        <v>0</v>
      </c>
      <c r="AI1650" s="1">
        <v>0</v>
      </c>
      <c r="AJ1650" s="1">
        <v>0</v>
      </c>
      <c r="AK1650" s="1">
        <v>38.659999999999997</v>
      </c>
      <c r="AL1650" s="1">
        <v>0</v>
      </c>
      <c r="AM1650" s="1">
        <v>0</v>
      </c>
      <c r="AN1650" s="1">
        <v>0</v>
      </c>
      <c r="AO1650" s="1">
        <v>283250656</v>
      </c>
      <c r="AP1650" s="1">
        <v>281944032</v>
      </c>
      <c r="AQ1650" s="1">
        <v>241818688</v>
      </c>
      <c r="AR1650" s="1">
        <v>40063136</v>
      </c>
      <c r="AS1650" s="1">
        <v>62180.58</v>
      </c>
      <c r="AT1650" s="1">
        <v>0</v>
      </c>
      <c r="AU1650" s="1">
        <v>1502161</v>
      </c>
      <c r="AV1650" s="1">
        <v>195545.64</v>
      </c>
      <c r="AW1650" s="1">
        <v>0</v>
      </c>
      <c r="AX1650" s="1">
        <v>0</v>
      </c>
      <c r="AY1650" s="1">
        <v>46.87</v>
      </c>
      <c r="AZ1650" s="1">
        <v>37.58</v>
      </c>
      <c r="BA1650" s="1">
        <v>4.66</v>
      </c>
      <c r="BB1650" s="1">
        <v>0.59</v>
      </c>
      <c r="BC1650" s="1">
        <v>7.87</v>
      </c>
      <c r="BD1650" s="1">
        <v>3674.28</v>
      </c>
      <c r="BE1650" s="1">
        <v>0</v>
      </c>
      <c r="BF1650" s="1">
        <v>0</v>
      </c>
      <c r="BG1650" s="1">
        <v>0</v>
      </c>
      <c r="BH1650" s="1">
        <v>42.09</v>
      </c>
      <c r="BI1650" s="1">
        <v>0</v>
      </c>
      <c r="BJ1650" s="1">
        <v>0</v>
      </c>
      <c r="BK1650" s="1">
        <v>20967</v>
      </c>
      <c r="BL1650" s="1">
        <v>0</v>
      </c>
      <c r="BM1650" s="1">
        <v>0</v>
      </c>
      <c r="BN1650" s="1">
        <v>0</v>
      </c>
      <c r="BO1650" s="1">
        <v>0</v>
      </c>
      <c r="BP1650" s="1">
        <v>7.0000000000000007E-2</v>
      </c>
      <c r="BQ1650" s="1">
        <v>0</v>
      </c>
      <c r="BR1650" s="1">
        <v>0</v>
      </c>
      <c r="BS1650" s="1">
        <v>7.0000000000000007E-2</v>
      </c>
      <c r="BT1650" s="1">
        <v>8.3333340000000006E-2</v>
      </c>
      <c r="BU1650" s="1">
        <v>0</v>
      </c>
      <c r="BV1650" s="1">
        <v>0</v>
      </c>
      <c r="BW1650" s="1">
        <v>8.3333340000000006E-2</v>
      </c>
      <c r="BX1650" s="1">
        <v>0</v>
      </c>
      <c r="BY1650" s="1">
        <v>0.04</v>
      </c>
      <c r="BZ1650" s="1">
        <v>0</v>
      </c>
      <c r="CA1650" s="1">
        <v>0</v>
      </c>
      <c r="CB1650" s="1">
        <v>0</v>
      </c>
      <c r="CC1650" s="1">
        <v>0</v>
      </c>
      <c r="CD1650" s="1">
        <v>0</v>
      </c>
      <c r="CE1650" s="1">
        <v>0</v>
      </c>
      <c r="CF1650" s="1">
        <v>0.01</v>
      </c>
      <c r="CG1650" s="1">
        <v>0.01</v>
      </c>
      <c r="CH1650" s="1">
        <v>4.62</v>
      </c>
      <c r="CI1650" s="1">
        <v>0</v>
      </c>
      <c r="CJ1650" s="1">
        <v>0</v>
      </c>
      <c r="CK1650" s="1">
        <v>0</v>
      </c>
      <c r="CL1650" s="1">
        <v>0</v>
      </c>
      <c r="CM1650" s="1">
        <v>420</v>
      </c>
      <c r="CN1650" s="1">
        <v>420</v>
      </c>
      <c r="CO1650" s="1">
        <v>811</v>
      </c>
      <c r="CP1650" s="1">
        <v>957</v>
      </c>
      <c r="CQ1650" s="1">
        <v>0</v>
      </c>
      <c r="CR1650" s="1">
        <v>0</v>
      </c>
      <c r="CS1650" t="s">
        <v>116</v>
      </c>
      <c r="CT1650">
        <f t="shared" si="208"/>
        <v>0</v>
      </c>
      <c r="CU1650">
        <f t="shared" si="209"/>
        <v>0</v>
      </c>
      <c r="CV1650">
        <f t="shared" si="207"/>
        <v>0</v>
      </c>
      <c r="CW1650">
        <f t="shared" si="210"/>
        <v>0</v>
      </c>
      <c r="CX1650" s="4">
        <f t="shared" si="211"/>
        <v>283446193</v>
      </c>
      <c r="CY1650">
        <f t="shared" si="212"/>
        <v>0</v>
      </c>
      <c r="CZ1650">
        <f t="shared" si="213"/>
        <v>281944032</v>
      </c>
      <c r="DA1650">
        <f t="shared" si="214"/>
        <v>1502161</v>
      </c>
    </row>
    <row r="1651" spans="1:105" x14ac:dyDescent="0.3">
      <c r="A1651" s="1">
        <v>35</v>
      </c>
      <c r="B1651" s="1" t="s">
        <v>103</v>
      </c>
      <c r="C1651" s="1">
        <v>2028</v>
      </c>
      <c r="D1651" s="1">
        <v>5</v>
      </c>
      <c r="E1651" s="1">
        <v>0</v>
      </c>
      <c r="F1651" s="1">
        <v>300</v>
      </c>
      <c r="G1651" s="1">
        <v>2.0407999999999999E-2</v>
      </c>
      <c r="H1651" s="1">
        <v>2014</v>
      </c>
      <c r="I1651" s="1" t="s">
        <v>98</v>
      </c>
      <c r="J1651" s="1" t="s">
        <v>99</v>
      </c>
      <c r="K1651" s="1" t="s">
        <v>100</v>
      </c>
      <c r="L1651" s="1" t="s">
        <v>101</v>
      </c>
      <c r="M1651" s="1" t="s">
        <v>101</v>
      </c>
      <c r="N1651" s="1" t="s">
        <v>101</v>
      </c>
      <c r="O1651" s="1" t="s">
        <v>102</v>
      </c>
      <c r="P1651" s="1">
        <v>42622</v>
      </c>
      <c r="Q1651" s="1">
        <v>9617080</v>
      </c>
      <c r="R1651" s="1">
        <v>0</v>
      </c>
      <c r="S1651" s="1">
        <v>9621047</v>
      </c>
      <c r="T1651" s="1">
        <v>304.72000000000003</v>
      </c>
      <c r="U1651" s="1">
        <v>0</v>
      </c>
      <c r="V1651" s="1">
        <v>0</v>
      </c>
      <c r="W1651" s="1">
        <v>4289.63</v>
      </c>
      <c r="X1651" s="1">
        <v>0</v>
      </c>
      <c r="Y1651" s="1">
        <v>0</v>
      </c>
      <c r="Z1651" s="1">
        <v>0</v>
      </c>
      <c r="AA1651" s="1">
        <v>0</v>
      </c>
      <c r="AB1651" s="1">
        <v>2.67</v>
      </c>
      <c r="AC1651" s="1">
        <v>511857.63</v>
      </c>
      <c r="AD1651" s="1">
        <v>312480</v>
      </c>
      <c r="AE1651" s="1">
        <v>1401043.25</v>
      </c>
      <c r="AF1651" s="1">
        <v>3284489.5</v>
      </c>
      <c r="AG1651" s="1">
        <v>0</v>
      </c>
      <c r="AH1651" s="1">
        <v>0</v>
      </c>
      <c r="AI1651" s="1">
        <v>0</v>
      </c>
      <c r="AJ1651" s="1">
        <v>0</v>
      </c>
      <c r="AK1651" s="1">
        <v>17.940000000000001</v>
      </c>
      <c r="AL1651" s="1">
        <v>0</v>
      </c>
      <c r="AM1651" s="1">
        <v>0</v>
      </c>
      <c r="AN1651" s="1">
        <v>0</v>
      </c>
      <c r="AO1651" s="1">
        <v>321336704</v>
      </c>
      <c r="AP1651" s="1">
        <v>321877440</v>
      </c>
      <c r="AQ1651" s="1">
        <v>275869824</v>
      </c>
      <c r="AR1651" s="1">
        <v>45934636</v>
      </c>
      <c r="AS1651" s="1">
        <v>72989.81</v>
      </c>
      <c r="AT1651" s="1">
        <v>0</v>
      </c>
      <c r="AU1651" s="1">
        <v>136978.41</v>
      </c>
      <c r="AV1651" s="1">
        <v>677712.69</v>
      </c>
      <c r="AW1651" s="1">
        <v>0</v>
      </c>
      <c r="AX1651" s="1">
        <v>0</v>
      </c>
      <c r="AY1651" s="1">
        <v>49.83</v>
      </c>
      <c r="AZ1651" s="1">
        <v>38.93</v>
      </c>
      <c r="BA1651" s="1">
        <v>4.4000000000000004</v>
      </c>
      <c r="BB1651" s="1">
        <v>0.83</v>
      </c>
      <c r="BC1651" s="1">
        <v>9.51</v>
      </c>
      <c r="BD1651" s="1">
        <v>449.53</v>
      </c>
      <c r="BE1651" s="1">
        <v>0</v>
      </c>
      <c r="BF1651" s="1">
        <v>0</v>
      </c>
      <c r="BG1651" s="1">
        <v>0</v>
      </c>
      <c r="BH1651" s="1">
        <v>157.99</v>
      </c>
      <c r="BI1651" s="1">
        <v>0</v>
      </c>
      <c r="BJ1651" s="1">
        <v>0</v>
      </c>
      <c r="BK1651" s="1">
        <v>20967</v>
      </c>
      <c r="BL1651" s="1">
        <v>0</v>
      </c>
      <c r="BM1651" s="1">
        <v>0</v>
      </c>
      <c r="BN1651" s="1">
        <v>0</v>
      </c>
      <c r="BO1651" s="1">
        <v>0</v>
      </c>
      <c r="BP1651" s="1">
        <v>3.6666669999999998E-2</v>
      </c>
      <c r="BQ1651" s="1">
        <v>0</v>
      </c>
      <c r="BR1651" s="1">
        <v>0</v>
      </c>
      <c r="BS1651" s="1">
        <v>3.6666669999999998E-2</v>
      </c>
      <c r="BT1651" s="1">
        <v>0.05</v>
      </c>
      <c r="BU1651" s="1">
        <v>0</v>
      </c>
      <c r="BV1651" s="1">
        <v>0</v>
      </c>
      <c r="BW1651" s="1">
        <v>0.05</v>
      </c>
      <c r="BX1651" s="1">
        <v>0</v>
      </c>
      <c r="BY1651" s="1">
        <v>0.01</v>
      </c>
      <c r="BZ1651" s="1">
        <v>0</v>
      </c>
      <c r="CA1651" s="1">
        <v>0</v>
      </c>
      <c r="CB1651" s="1">
        <v>0</v>
      </c>
      <c r="CC1651" s="1">
        <v>0</v>
      </c>
      <c r="CD1651" s="1">
        <v>0</v>
      </c>
      <c r="CE1651" s="1">
        <v>0</v>
      </c>
      <c r="CF1651" s="1">
        <v>0</v>
      </c>
      <c r="CG1651" s="1">
        <v>0</v>
      </c>
      <c r="CH1651" s="1">
        <v>4.51</v>
      </c>
      <c r="CI1651" s="1">
        <v>0</v>
      </c>
      <c r="CJ1651" s="1">
        <v>0</v>
      </c>
      <c r="CK1651" s="1">
        <v>0</v>
      </c>
      <c r="CL1651" s="1">
        <v>0</v>
      </c>
      <c r="CM1651" s="1">
        <v>420</v>
      </c>
      <c r="CN1651" s="1">
        <v>420</v>
      </c>
      <c r="CO1651" s="1">
        <v>811</v>
      </c>
      <c r="CP1651" s="1">
        <v>957</v>
      </c>
      <c r="CQ1651" s="1">
        <v>0</v>
      </c>
      <c r="CR1651" s="1">
        <v>0</v>
      </c>
      <c r="CS1651" t="s">
        <v>116</v>
      </c>
      <c r="CT1651">
        <f t="shared" si="208"/>
        <v>0</v>
      </c>
      <c r="CU1651">
        <f t="shared" si="209"/>
        <v>0</v>
      </c>
      <c r="CV1651">
        <f t="shared" si="207"/>
        <v>0</v>
      </c>
      <c r="CW1651">
        <f t="shared" si="210"/>
        <v>0</v>
      </c>
      <c r="CX1651" s="4">
        <f t="shared" si="211"/>
        <v>322014418.41000003</v>
      </c>
      <c r="CY1651">
        <f t="shared" si="212"/>
        <v>0</v>
      </c>
      <c r="CZ1651">
        <f t="shared" si="213"/>
        <v>321877440</v>
      </c>
      <c r="DA1651">
        <f t="shared" si="214"/>
        <v>136978.41</v>
      </c>
    </row>
    <row r="1652" spans="1:105" x14ac:dyDescent="0.3">
      <c r="A1652" s="1">
        <v>35</v>
      </c>
      <c r="B1652" s="1" t="s">
        <v>103</v>
      </c>
      <c r="C1652" s="1">
        <v>2028</v>
      </c>
      <c r="D1652" s="1">
        <v>6</v>
      </c>
      <c r="E1652" s="1">
        <v>0</v>
      </c>
      <c r="F1652" s="1">
        <v>300</v>
      </c>
      <c r="G1652" s="1">
        <v>2.0407999999999999E-2</v>
      </c>
      <c r="H1652" s="1">
        <v>2014</v>
      </c>
      <c r="I1652" s="1" t="s">
        <v>98</v>
      </c>
      <c r="J1652" s="1" t="s">
        <v>99</v>
      </c>
      <c r="K1652" s="1" t="s">
        <v>100</v>
      </c>
      <c r="L1652" s="1" t="s">
        <v>101</v>
      </c>
      <c r="M1652" s="1" t="s">
        <v>101</v>
      </c>
      <c r="N1652" s="1" t="s">
        <v>101</v>
      </c>
      <c r="O1652" s="1" t="s">
        <v>102</v>
      </c>
      <c r="P1652" s="1">
        <v>42622</v>
      </c>
      <c r="Q1652" s="1">
        <v>10802180</v>
      </c>
      <c r="R1652" s="1">
        <v>0</v>
      </c>
      <c r="S1652" s="1">
        <v>10934845</v>
      </c>
      <c r="T1652" s="1">
        <v>27760.97</v>
      </c>
      <c r="U1652" s="1">
        <v>0</v>
      </c>
      <c r="V1652" s="1">
        <v>0</v>
      </c>
      <c r="W1652" s="1">
        <v>160412.38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522168.47</v>
      </c>
      <c r="AD1652" s="1">
        <v>302400</v>
      </c>
      <c r="AE1652" s="1">
        <v>1261453.25</v>
      </c>
      <c r="AF1652" s="1">
        <v>2842490</v>
      </c>
      <c r="AG1652" s="1">
        <v>0</v>
      </c>
      <c r="AH1652" s="1">
        <v>0</v>
      </c>
      <c r="AI1652" s="1">
        <v>0</v>
      </c>
      <c r="AJ1652" s="1">
        <v>0</v>
      </c>
      <c r="AK1652" s="1">
        <v>0.92</v>
      </c>
      <c r="AL1652" s="1">
        <v>0</v>
      </c>
      <c r="AM1652" s="1">
        <v>0</v>
      </c>
      <c r="AN1652" s="1">
        <v>0</v>
      </c>
      <c r="AO1652" s="1">
        <v>369656928</v>
      </c>
      <c r="AP1652" s="1">
        <v>371790112</v>
      </c>
      <c r="AQ1652" s="1">
        <v>319419616</v>
      </c>
      <c r="AR1652" s="1">
        <v>52184036</v>
      </c>
      <c r="AS1652" s="1">
        <v>186604.27</v>
      </c>
      <c r="AT1652" s="1">
        <v>0</v>
      </c>
      <c r="AU1652" s="1">
        <v>2527424.25</v>
      </c>
      <c r="AV1652" s="1">
        <v>4660605</v>
      </c>
      <c r="AW1652" s="1">
        <v>0</v>
      </c>
      <c r="AX1652" s="1">
        <v>0</v>
      </c>
      <c r="AY1652" s="1">
        <v>118.44</v>
      </c>
      <c r="AZ1652" s="1">
        <v>66.77</v>
      </c>
      <c r="BA1652" s="1">
        <v>30.48</v>
      </c>
      <c r="BB1652" s="1">
        <v>7.14</v>
      </c>
      <c r="BC1652" s="1">
        <v>60.93</v>
      </c>
      <c r="BD1652" s="1">
        <v>91.04</v>
      </c>
      <c r="BE1652" s="1">
        <v>0</v>
      </c>
      <c r="BF1652" s="1">
        <v>0</v>
      </c>
      <c r="BG1652" s="1">
        <v>0</v>
      </c>
      <c r="BH1652" s="1">
        <v>29.05</v>
      </c>
      <c r="BI1652" s="1">
        <v>0</v>
      </c>
      <c r="BJ1652" s="1">
        <v>0</v>
      </c>
      <c r="BK1652" s="1">
        <v>20967</v>
      </c>
      <c r="BL1652" s="1">
        <v>0</v>
      </c>
      <c r="BM1652" s="1">
        <v>0</v>
      </c>
      <c r="BN1652" s="1">
        <v>0</v>
      </c>
      <c r="BO1652" s="1">
        <v>0</v>
      </c>
      <c r="BP1652" s="1">
        <v>0.01</v>
      </c>
      <c r="BQ1652" s="1">
        <v>0</v>
      </c>
      <c r="BR1652" s="1">
        <v>0</v>
      </c>
      <c r="BS1652" s="1">
        <v>0.01</v>
      </c>
      <c r="BT1652" s="1">
        <v>1.3333329999999999E-2</v>
      </c>
      <c r="BU1652" s="1">
        <v>0</v>
      </c>
      <c r="BV1652" s="1">
        <v>0</v>
      </c>
      <c r="BW1652" s="1">
        <v>1.3333329999999999E-2</v>
      </c>
      <c r="BX1652" s="1">
        <v>0</v>
      </c>
      <c r="BY1652" s="1">
        <v>0</v>
      </c>
      <c r="BZ1652" s="1">
        <v>0</v>
      </c>
      <c r="CA1652" s="1">
        <v>0</v>
      </c>
      <c r="CB1652" s="1">
        <v>0</v>
      </c>
      <c r="CC1652" s="1">
        <v>0</v>
      </c>
      <c r="CD1652" s="1">
        <v>0</v>
      </c>
      <c r="CE1652" s="1">
        <v>0</v>
      </c>
      <c r="CF1652" s="1">
        <v>0</v>
      </c>
      <c r="CG1652" s="1">
        <v>0</v>
      </c>
      <c r="CH1652" s="1">
        <v>4.71</v>
      </c>
      <c r="CI1652" s="1">
        <v>0</v>
      </c>
      <c r="CJ1652" s="1">
        <v>0</v>
      </c>
      <c r="CK1652" s="1">
        <v>0</v>
      </c>
      <c r="CL1652" s="1">
        <v>0</v>
      </c>
      <c r="CM1652" s="1">
        <v>420</v>
      </c>
      <c r="CN1652" s="1">
        <v>420</v>
      </c>
      <c r="CO1652" s="1">
        <v>811</v>
      </c>
      <c r="CP1652" s="1">
        <v>957</v>
      </c>
      <c r="CQ1652" s="1">
        <v>0</v>
      </c>
      <c r="CR1652" s="1">
        <v>0</v>
      </c>
      <c r="CS1652" t="s">
        <v>116</v>
      </c>
      <c r="CT1652">
        <f t="shared" si="208"/>
        <v>0</v>
      </c>
      <c r="CU1652">
        <f t="shared" si="209"/>
        <v>0</v>
      </c>
      <c r="CV1652">
        <f t="shared" si="207"/>
        <v>0</v>
      </c>
      <c r="CW1652">
        <f t="shared" si="210"/>
        <v>0</v>
      </c>
      <c r="CX1652" s="4">
        <f t="shared" si="211"/>
        <v>374317536.25</v>
      </c>
      <c r="CY1652">
        <f t="shared" si="212"/>
        <v>0</v>
      </c>
      <c r="CZ1652">
        <f t="shared" si="213"/>
        <v>371790112</v>
      </c>
      <c r="DA1652">
        <f t="shared" si="214"/>
        <v>2527424.25</v>
      </c>
    </row>
    <row r="1653" spans="1:105" x14ac:dyDescent="0.3">
      <c r="A1653" s="1">
        <v>35</v>
      </c>
      <c r="B1653" s="1" t="s">
        <v>103</v>
      </c>
      <c r="C1653" s="1">
        <v>2028</v>
      </c>
      <c r="D1653" s="1">
        <v>7</v>
      </c>
      <c r="E1653" s="1">
        <v>0</v>
      </c>
      <c r="F1653" s="1">
        <v>300</v>
      </c>
      <c r="G1653" s="1">
        <v>2.0407999999999999E-2</v>
      </c>
      <c r="H1653" s="1">
        <v>2014</v>
      </c>
      <c r="I1653" s="1" t="s">
        <v>98</v>
      </c>
      <c r="J1653" s="1" t="s">
        <v>99</v>
      </c>
      <c r="K1653" s="1" t="s">
        <v>100</v>
      </c>
      <c r="L1653" s="1" t="s">
        <v>101</v>
      </c>
      <c r="M1653" s="1" t="s">
        <v>101</v>
      </c>
      <c r="N1653" s="1" t="s">
        <v>101</v>
      </c>
      <c r="O1653" s="1" t="s">
        <v>102</v>
      </c>
      <c r="P1653" s="1">
        <v>42622</v>
      </c>
      <c r="Q1653" s="1">
        <v>11209282</v>
      </c>
      <c r="R1653" s="1">
        <v>0</v>
      </c>
      <c r="S1653" s="1">
        <v>11311478</v>
      </c>
      <c r="T1653" s="1">
        <v>48963.45</v>
      </c>
      <c r="U1653" s="1">
        <v>0</v>
      </c>
      <c r="V1653" s="1">
        <v>0</v>
      </c>
      <c r="W1653" s="1">
        <v>151136.69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608577.93999999994</v>
      </c>
      <c r="AD1653" s="1">
        <v>312480</v>
      </c>
      <c r="AE1653" s="1">
        <v>1417146.5</v>
      </c>
      <c r="AF1653" s="1">
        <v>3106652.25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382135008</v>
      </c>
      <c r="AP1653" s="1">
        <v>382986176</v>
      </c>
      <c r="AQ1653" s="1">
        <v>329055968</v>
      </c>
      <c r="AR1653" s="1">
        <v>53737780</v>
      </c>
      <c r="AS1653" s="1">
        <v>192049.47</v>
      </c>
      <c r="AT1653" s="1">
        <v>0</v>
      </c>
      <c r="AU1653" s="1">
        <v>3192329</v>
      </c>
      <c r="AV1653" s="1">
        <v>4043477.25</v>
      </c>
      <c r="AW1653" s="1">
        <v>0</v>
      </c>
      <c r="AX1653" s="1">
        <v>0</v>
      </c>
      <c r="AY1653" s="1">
        <v>121.24</v>
      </c>
      <c r="AZ1653" s="1">
        <v>92.62</v>
      </c>
      <c r="BA1653" s="1">
        <v>28.57</v>
      </c>
      <c r="BB1653" s="1">
        <v>6.92</v>
      </c>
      <c r="BC1653" s="1">
        <v>61.91</v>
      </c>
      <c r="BD1653" s="1">
        <v>65.2</v>
      </c>
      <c r="BE1653" s="1">
        <v>0</v>
      </c>
      <c r="BF1653" s="1">
        <v>0</v>
      </c>
      <c r="BG1653" s="1">
        <v>0</v>
      </c>
      <c r="BH1653" s="1">
        <v>26.75</v>
      </c>
      <c r="BI1653" s="1">
        <v>0</v>
      </c>
      <c r="BJ1653" s="1">
        <v>0</v>
      </c>
      <c r="BK1653" s="1">
        <v>0</v>
      </c>
      <c r="BL1653" s="1">
        <v>0</v>
      </c>
      <c r="BM1653" s="1">
        <v>0</v>
      </c>
      <c r="BN1653" s="1">
        <v>0</v>
      </c>
      <c r="BO1653" s="1">
        <v>0</v>
      </c>
      <c r="BP1653" s="1">
        <v>0</v>
      </c>
      <c r="BQ1653" s="1">
        <v>0</v>
      </c>
      <c r="BR1653" s="1">
        <v>0</v>
      </c>
      <c r="BS1653" s="1">
        <v>0</v>
      </c>
      <c r="BT1653" s="1">
        <v>0</v>
      </c>
      <c r="BU1653" s="1">
        <v>0</v>
      </c>
      <c r="BV1653" s="1">
        <v>0</v>
      </c>
      <c r="BW1653" s="1">
        <v>0</v>
      </c>
      <c r="BX1653" s="1">
        <v>0</v>
      </c>
      <c r="BY1653" s="1">
        <v>0</v>
      </c>
      <c r="BZ1653" s="1">
        <v>0</v>
      </c>
      <c r="CA1653" s="1">
        <v>0</v>
      </c>
      <c r="CB1653" s="1">
        <v>0</v>
      </c>
      <c r="CC1653" s="1">
        <v>0</v>
      </c>
      <c r="CD1653" s="1">
        <v>0</v>
      </c>
      <c r="CE1653" s="1">
        <v>0</v>
      </c>
      <c r="CF1653" s="1">
        <v>0</v>
      </c>
      <c r="CG1653" s="1">
        <v>0</v>
      </c>
      <c r="CH1653" s="1">
        <v>4.74</v>
      </c>
      <c r="CI1653" s="1">
        <v>0</v>
      </c>
      <c r="CJ1653" s="1">
        <v>0</v>
      </c>
      <c r="CK1653" s="1">
        <v>0</v>
      </c>
      <c r="CL1653" s="1">
        <v>0</v>
      </c>
      <c r="CM1653" s="1">
        <v>420</v>
      </c>
      <c r="CN1653" s="1">
        <v>420</v>
      </c>
      <c r="CO1653" s="1">
        <v>811</v>
      </c>
      <c r="CP1653" s="1">
        <v>957</v>
      </c>
      <c r="CQ1653" s="1">
        <v>0</v>
      </c>
      <c r="CR1653" s="1">
        <v>0</v>
      </c>
      <c r="CS1653" t="s">
        <v>116</v>
      </c>
      <c r="CT1653">
        <f t="shared" si="208"/>
        <v>0</v>
      </c>
      <c r="CU1653">
        <f t="shared" si="209"/>
        <v>0</v>
      </c>
      <c r="CV1653">
        <f t="shared" si="207"/>
        <v>0</v>
      </c>
      <c r="CW1653">
        <f t="shared" si="210"/>
        <v>0</v>
      </c>
      <c r="CX1653" s="4">
        <f t="shared" si="211"/>
        <v>386178505</v>
      </c>
      <c r="CY1653">
        <f t="shared" si="212"/>
        <v>0</v>
      </c>
      <c r="CZ1653">
        <f t="shared" si="213"/>
        <v>382986176</v>
      </c>
      <c r="DA1653">
        <f t="shared" si="214"/>
        <v>3192329</v>
      </c>
    </row>
    <row r="1654" spans="1:105" x14ac:dyDescent="0.3">
      <c r="A1654" s="1">
        <v>35</v>
      </c>
      <c r="B1654" s="1" t="s">
        <v>103</v>
      </c>
      <c r="C1654" s="1">
        <v>2028</v>
      </c>
      <c r="D1654" s="1">
        <v>8</v>
      </c>
      <c r="E1654" s="1">
        <v>0</v>
      </c>
      <c r="F1654" s="1">
        <v>300</v>
      </c>
      <c r="G1654" s="1">
        <v>2.0407999999999999E-2</v>
      </c>
      <c r="H1654" s="1">
        <v>2014</v>
      </c>
      <c r="I1654" s="1" t="s">
        <v>98</v>
      </c>
      <c r="J1654" s="1" t="s">
        <v>99</v>
      </c>
      <c r="K1654" s="1" t="s">
        <v>100</v>
      </c>
      <c r="L1654" s="1" t="s">
        <v>101</v>
      </c>
      <c r="M1654" s="1" t="s">
        <v>101</v>
      </c>
      <c r="N1654" s="1" t="s">
        <v>101</v>
      </c>
      <c r="O1654" s="1" t="s">
        <v>102</v>
      </c>
      <c r="P1654" s="1">
        <v>42622</v>
      </c>
      <c r="Q1654" s="1">
        <v>11446783</v>
      </c>
      <c r="R1654" s="1">
        <v>0</v>
      </c>
      <c r="S1654" s="1">
        <v>11602696</v>
      </c>
      <c r="T1654" s="1">
        <v>30701.74</v>
      </c>
      <c r="U1654" s="1">
        <v>0</v>
      </c>
      <c r="V1654" s="1">
        <v>0</v>
      </c>
      <c r="W1654" s="1">
        <v>186620.42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551216.81000000006</v>
      </c>
      <c r="AD1654" s="1">
        <v>312480</v>
      </c>
      <c r="AE1654" s="1">
        <v>1337824.1299999999</v>
      </c>
      <c r="AF1654" s="1">
        <v>2932472.75</v>
      </c>
      <c r="AG1654" s="1">
        <v>0</v>
      </c>
      <c r="AH1654" s="1">
        <v>0</v>
      </c>
      <c r="AI1654" s="1">
        <v>0</v>
      </c>
      <c r="AJ1654" s="1">
        <v>0</v>
      </c>
      <c r="AK1654" s="1">
        <v>0.52</v>
      </c>
      <c r="AL1654" s="1">
        <v>0</v>
      </c>
      <c r="AM1654" s="1">
        <v>0</v>
      </c>
      <c r="AN1654" s="1">
        <v>0</v>
      </c>
      <c r="AO1654" s="1">
        <v>392214816</v>
      </c>
      <c r="AP1654" s="1">
        <v>395715648</v>
      </c>
      <c r="AQ1654" s="1">
        <v>340114752</v>
      </c>
      <c r="AR1654" s="1">
        <v>55384996</v>
      </c>
      <c r="AS1654" s="1">
        <v>215617.36</v>
      </c>
      <c r="AT1654" s="1">
        <v>0</v>
      </c>
      <c r="AU1654" s="1">
        <v>2100429.25</v>
      </c>
      <c r="AV1654" s="1">
        <v>5601243</v>
      </c>
      <c r="AW1654" s="1">
        <v>0</v>
      </c>
      <c r="AX1654" s="1">
        <v>0</v>
      </c>
      <c r="AY1654" s="1">
        <v>121.82</v>
      </c>
      <c r="AZ1654" s="1">
        <v>75.52</v>
      </c>
      <c r="BA1654" s="1">
        <v>31.66</v>
      </c>
      <c r="BB1654" s="1">
        <v>7.75</v>
      </c>
      <c r="BC1654" s="1">
        <v>65.069999999999993</v>
      </c>
      <c r="BD1654" s="1">
        <v>68.41</v>
      </c>
      <c r="BE1654" s="1">
        <v>0</v>
      </c>
      <c r="BF1654" s="1">
        <v>0</v>
      </c>
      <c r="BG1654" s="1">
        <v>0</v>
      </c>
      <c r="BH1654" s="1">
        <v>30.01</v>
      </c>
      <c r="BI1654" s="1">
        <v>0</v>
      </c>
      <c r="BJ1654" s="1">
        <v>0</v>
      </c>
      <c r="BK1654" s="1">
        <v>20967</v>
      </c>
      <c r="BL1654" s="1">
        <v>0</v>
      </c>
      <c r="BM1654" s="1">
        <v>0</v>
      </c>
      <c r="BN1654" s="1">
        <v>0</v>
      </c>
      <c r="BO1654" s="1">
        <v>0</v>
      </c>
      <c r="BP1654" s="1">
        <v>3.3333299999999998E-3</v>
      </c>
      <c r="BQ1654" s="1">
        <v>0</v>
      </c>
      <c r="BR1654" s="1">
        <v>0</v>
      </c>
      <c r="BS1654" s="1">
        <v>3.3333299999999998E-3</v>
      </c>
      <c r="BT1654" s="1">
        <v>3.3333299999999998E-3</v>
      </c>
      <c r="BU1654" s="1">
        <v>0</v>
      </c>
      <c r="BV1654" s="1">
        <v>0</v>
      </c>
      <c r="BW1654" s="1">
        <v>3.3333299999999998E-3</v>
      </c>
      <c r="BX1654" s="1">
        <v>0</v>
      </c>
      <c r="BY1654" s="1">
        <v>0</v>
      </c>
      <c r="BZ1654" s="1">
        <v>0</v>
      </c>
      <c r="CA1654" s="1">
        <v>0</v>
      </c>
      <c r="CB1654" s="1">
        <v>0</v>
      </c>
      <c r="CC1654" s="1">
        <v>0</v>
      </c>
      <c r="CD1654" s="1">
        <v>0</v>
      </c>
      <c r="CE1654" s="1">
        <v>0</v>
      </c>
      <c r="CF1654" s="1">
        <v>0</v>
      </c>
      <c r="CG1654" s="1">
        <v>0</v>
      </c>
      <c r="CH1654" s="1">
        <v>4.8899999999999997</v>
      </c>
      <c r="CI1654" s="1">
        <v>0</v>
      </c>
      <c r="CJ1654" s="1">
        <v>0</v>
      </c>
      <c r="CK1654" s="1">
        <v>0</v>
      </c>
      <c r="CL1654" s="1">
        <v>0</v>
      </c>
      <c r="CM1654" s="1">
        <v>420</v>
      </c>
      <c r="CN1654" s="1">
        <v>420</v>
      </c>
      <c r="CO1654" s="1">
        <v>811</v>
      </c>
      <c r="CP1654" s="1">
        <v>957</v>
      </c>
      <c r="CQ1654" s="1">
        <v>0</v>
      </c>
      <c r="CR1654" s="1">
        <v>0</v>
      </c>
      <c r="CS1654" t="s">
        <v>116</v>
      </c>
      <c r="CT1654">
        <f t="shared" si="208"/>
        <v>0</v>
      </c>
      <c r="CU1654">
        <f t="shared" si="209"/>
        <v>0</v>
      </c>
      <c r="CV1654">
        <f t="shared" si="207"/>
        <v>0</v>
      </c>
      <c r="CW1654">
        <f t="shared" si="210"/>
        <v>0</v>
      </c>
      <c r="CX1654" s="4">
        <f t="shared" si="211"/>
        <v>397816077.25</v>
      </c>
      <c r="CY1654">
        <f t="shared" si="212"/>
        <v>0</v>
      </c>
      <c r="CZ1654">
        <f t="shared" si="213"/>
        <v>395715648</v>
      </c>
      <c r="DA1654">
        <f t="shared" si="214"/>
        <v>2100429.25</v>
      </c>
    </row>
    <row r="1655" spans="1:105" x14ac:dyDescent="0.3">
      <c r="A1655" s="1">
        <v>35</v>
      </c>
      <c r="B1655" s="1" t="s">
        <v>103</v>
      </c>
      <c r="C1655" s="1">
        <v>2028</v>
      </c>
      <c r="D1655" s="1">
        <v>9</v>
      </c>
      <c r="E1655" s="1">
        <v>0</v>
      </c>
      <c r="F1655" s="1">
        <v>300</v>
      </c>
      <c r="G1655" s="1">
        <v>2.0407999999999999E-2</v>
      </c>
      <c r="H1655" s="1">
        <v>2014</v>
      </c>
      <c r="I1655" s="1" t="s">
        <v>98</v>
      </c>
      <c r="J1655" s="1" t="s">
        <v>99</v>
      </c>
      <c r="K1655" s="1" t="s">
        <v>100</v>
      </c>
      <c r="L1655" s="1" t="s">
        <v>101</v>
      </c>
      <c r="M1655" s="1" t="s">
        <v>101</v>
      </c>
      <c r="N1655" s="1" t="s">
        <v>101</v>
      </c>
      <c r="O1655" s="1" t="s">
        <v>102</v>
      </c>
      <c r="P1655" s="1">
        <v>42622</v>
      </c>
      <c r="Q1655" s="1">
        <v>9467412</v>
      </c>
      <c r="R1655" s="1">
        <v>0</v>
      </c>
      <c r="S1655" s="1">
        <v>9472126</v>
      </c>
      <c r="T1655" s="1">
        <v>331.99</v>
      </c>
      <c r="U1655" s="1">
        <v>0</v>
      </c>
      <c r="V1655" s="1">
        <v>0</v>
      </c>
      <c r="W1655" s="1">
        <v>5109.03</v>
      </c>
      <c r="X1655" s="1">
        <v>0</v>
      </c>
      <c r="Y1655" s="1">
        <v>0</v>
      </c>
      <c r="Z1655" s="1">
        <v>0</v>
      </c>
      <c r="AA1655" s="1">
        <v>0</v>
      </c>
      <c r="AB1655" s="1">
        <v>16</v>
      </c>
      <c r="AC1655" s="1">
        <v>465959.03</v>
      </c>
      <c r="AD1655" s="1">
        <v>302400</v>
      </c>
      <c r="AE1655" s="1">
        <v>1291977.25</v>
      </c>
      <c r="AF1655" s="1">
        <v>3252331.75</v>
      </c>
      <c r="AG1655" s="1">
        <v>0</v>
      </c>
      <c r="AH1655" s="1">
        <v>0</v>
      </c>
      <c r="AI1655" s="1">
        <v>0</v>
      </c>
      <c r="AJ1655" s="1">
        <v>0</v>
      </c>
      <c r="AK1655" s="1">
        <v>86.82</v>
      </c>
      <c r="AL1655" s="1">
        <v>0</v>
      </c>
      <c r="AM1655" s="1">
        <v>0</v>
      </c>
      <c r="AN1655" s="1">
        <v>0</v>
      </c>
      <c r="AO1655" s="1">
        <v>319928064</v>
      </c>
      <c r="AP1655" s="1">
        <v>318800672</v>
      </c>
      <c r="AQ1655" s="1">
        <v>273394624</v>
      </c>
      <c r="AR1655" s="1">
        <v>45334840</v>
      </c>
      <c r="AS1655" s="1">
        <v>71188.92</v>
      </c>
      <c r="AT1655" s="1">
        <v>0</v>
      </c>
      <c r="AU1655" s="1">
        <v>1340064.3799999999</v>
      </c>
      <c r="AV1655" s="1">
        <v>212666.83</v>
      </c>
      <c r="AW1655" s="1">
        <v>0</v>
      </c>
      <c r="AX1655" s="1">
        <v>0</v>
      </c>
      <c r="AY1655" s="1">
        <v>54.41</v>
      </c>
      <c r="AZ1655" s="1">
        <v>38.83</v>
      </c>
      <c r="BA1655" s="1">
        <v>6.15</v>
      </c>
      <c r="BB1655" s="1">
        <v>0.77</v>
      </c>
      <c r="BC1655" s="1">
        <v>12.82</v>
      </c>
      <c r="BD1655" s="1">
        <v>4036.45</v>
      </c>
      <c r="BE1655" s="1">
        <v>0</v>
      </c>
      <c r="BF1655" s="1">
        <v>0</v>
      </c>
      <c r="BG1655" s="1">
        <v>0</v>
      </c>
      <c r="BH1655" s="1">
        <v>41.63</v>
      </c>
      <c r="BI1655" s="1">
        <v>0</v>
      </c>
      <c r="BJ1655" s="1">
        <v>0</v>
      </c>
      <c r="BK1655" s="1">
        <v>20967</v>
      </c>
      <c r="BL1655" s="1">
        <v>0</v>
      </c>
      <c r="BM1655" s="1">
        <v>0</v>
      </c>
      <c r="BN1655" s="1">
        <v>0</v>
      </c>
      <c r="BO1655" s="1">
        <v>0</v>
      </c>
      <c r="BP1655" s="1">
        <v>0.12</v>
      </c>
      <c r="BQ1655" s="1">
        <v>0</v>
      </c>
      <c r="BR1655" s="1">
        <v>0</v>
      </c>
      <c r="BS1655" s="1">
        <v>0.12</v>
      </c>
      <c r="BT1655" s="1">
        <v>0.21666667000000001</v>
      </c>
      <c r="BU1655" s="1">
        <v>0</v>
      </c>
      <c r="BV1655" s="1">
        <v>0</v>
      </c>
      <c r="BW1655" s="1">
        <v>0.21666667000000001</v>
      </c>
      <c r="BX1655" s="1">
        <v>0</v>
      </c>
      <c r="BY1655" s="1">
        <v>0.06</v>
      </c>
      <c r="BZ1655" s="1">
        <v>0</v>
      </c>
      <c r="CA1655" s="1">
        <v>0</v>
      </c>
      <c r="CB1655" s="1">
        <v>0</v>
      </c>
      <c r="CC1655" s="1">
        <v>0</v>
      </c>
      <c r="CD1655" s="1">
        <v>0</v>
      </c>
      <c r="CE1655" s="1">
        <v>0</v>
      </c>
      <c r="CF1655" s="1">
        <v>0</v>
      </c>
      <c r="CG1655" s="1">
        <v>0</v>
      </c>
      <c r="CH1655" s="1">
        <v>4.9000000000000004</v>
      </c>
      <c r="CI1655" s="1">
        <v>0</v>
      </c>
      <c r="CJ1655" s="1">
        <v>0</v>
      </c>
      <c r="CK1655" s="1">
        <v>0</v>
      </c>
      <c r="CL1655" s="1">
        <v>0</v>
      </c>
      <c r="CM1655" s="1">
        <v>420</v>
      </c>
      <c r="CN1655" s="1">
        <v>420</v>
      </c>
      <c r="CO1655" s="1">
        <v>811</v>
      </c>
      <c r="CP1655" s="1">
        <v>957</v>
      </c>
      <c r="CQ1655" s="1">
        <v>0</v>
      </c>
      <c r="CR1655" s="1">
        <v>0</v>
      </c>
      <c r="CS1655" t="s">
        <v>116</v>
      </c>
      <c r="CT1655">
        <f t="shared" si="208"/>
        <v>0</v>
      </c>
      <c r="CU1655">
        <f t="shared" si="209"/>
        <v>0</v>
      </c>
      <c r="CV1655">
        <f t="shared" si="207"/>
        <v>0</v>
      </c>
      <c r="CW1655">
        <f t="shared" si="210"/>
        <v>0</v>
      </c>
      <c r="CX1655" s="4">
        <f t="shared" si="211"/>
        <v>320140736.38</v>
      </c>
      <c r="CY1655">
        <f t="shared" si="212"/>
        <v>0</v>
      </c>
      <c r="CZ1655">
        <f t="shared" si="213"/>
        <v>318800672</v>
      </c>
      <c r="DA1655">
        <f t="shared" si="214"/>
        <v>1340064.3799999999</v>
      </c>
    </row>
    <row r="1656" spans="1:105" x14ac:dyDescent="0.3">
      <c r="A1656" s="1">
        <v>35</v>
      </c>
      <c r="B1656" s="1" t="s">
        <v>103</v>
      </c>
      <c r="C1656" s="1">
        <v>2028</v>
      </c>
      <c r="D1656" s="1">
        <v>10</v>
      </c>
      <c r="E1656" s="1">
        <v>0</v>
      </c>
      <c r="F1656" s="1">
        <v>300</v>
      </c>
      <c r="G1656" s="1">
        <v>2.0407999999999999E-2</v>
      </c>
      <c r="H1656" s="1">
        <v>2014</v>
      </c>
      <c r="I1656" s="1" t="s">
        <v>98</v>
      </c>
      <c r="J1656" s="1" t="s">
        <v>99</v>
      </c>
      <c r="K1656" s="1" t="s">
        <v>100</v>
      </c>
      <c r="L1656" s="1" t="s">
        <v>101</v>
      </c>
      <c r="M1656" s="1" t="s">
        <v>101</v>
      </c>
      <c r="N1656" s="1" t="s">
        <v>101</v>
      </c>
      <c r="O1656" s="1" t="s">
        <v>102</v>
      </c>
      <c r="P1656" s="1">
        <v>42622</v>
      </c>
      <c r="Q1656" s="1">
        <v>8708351</v>
      </c>
      <c r="R1656" s="1">
        <v>0</v>
      </c>
      <c r="S1656" s="1">
        <v>8712118</v>
      </c>
      <c r="T1656" s="1">
        <v>100.58</v>
      </c>
      <c r="U1656" s="1">
        <v>0</v>
      </c>
      <c r="V1656" s="1">
        <v>0</v>
      </c>
      <c r="W1656" s="1">
        <v>3873.41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393508.25</v>
      </c>
      <c r="AD1656" s="1">
        <v>312480</v>
      </c>
      <c r="AE1656" s="1">
        <v>1104369.1299999999</v>
      </c>
      <c r="AF1656" s="1">
        <v>3031314.5</v>
      </c>
      <c r="AG1656" s="1">
        <v>0</v>
      </c>
      <c r="AH1656" s="1">
        <v>0</v>
      </c>
      <c r="AI1656" s="1">
        <v>0</v>
      </c>
      <c r="AJ1656" s="1">
        <v>0</v>
      </c>
      <c r="AK1656" s="1">
        <v>4.12</v>
      </c>
      <c r="AL1656" s="1">
        <v>0</v>
      </c>
      <c r="AM1656" s="1">
        <v>0</v>
      </c>
      <c r="AN1656" s="1">
        <v>0</v>
      </c>
      <c r="AO1656" s="1">
        <v>294963488</v>
      </c>
      <c r="AP1656" s="1">
        <v>295062208</v>
      </c>
      <c r="AQ1656" s="1">
        <v>253336832</v>
      </c>
      <c r="AR1656" s="1">
        <v>41696436</v>
      </c>
      <c r="AS1656" s="1">
        <v>28991.599999999999</v>
      </c>
      <c r="AT1656" s="1">
        <v>0</v>
      </c>
      <c r="AU1656" s="1">
        <v>2931.81</v>
      </c>
      <c r="AV1656" s="1">
        <v>101662.41</v>
      </c>
      <c r="AW1656" s="1">
        <v>0</v>
      </c>
      <c r="AX1656" s="1">
        <v>0</v>
      </c>
      <c r="AY1656" s="1">
        <v>46.2</v>
      </c>
      <c r="AZ1656" s="1">
        <v>37.619999999999997</v>
      </c>
      <c r="BA1656" s="1">
        <v>4.3099999999999996</v>
      </c>
      <c r="BB1656" s="1">
        <v>0.69</v>
      </c>
      <c r="BC1656" s="1">
        <v>7.3</v>
      </c>
      <c r="BD1656" s="1">
        <v>29.15</v>
      </c>
      <c r="BE1656" s="1">
        <v>0</v>
      </c>
      <c r="BF1656" s="1">
        <v>0</v>
      </c>
      <c r="BG1656" s="1">
        <v>0</v>
      </c>
      <c r="BH1656" s="1">
        <v>26.25</v>
      </c>
      <c r="BI1656" s="1">
        <v>0</v>
      </c>
      <c r="BJ1656" s="1">
        <v>0</v>
      </c>
      <c r="BK1656" s="1">
        <v>20967</v>
      </c>
      <c r="BL1656" s="1">
        <v>0</v>
      </c>
      <c r="BM1656" s="1">
        <v>0</v>
      </c>
      <c r="BN1656" s="1">
        <v>0</v>
      </c>
      <c r="BO1656" s="1">
        <v>0</v>
      </c>
      <c r="BP1656" s="1">
        <v>0.01</v>
      </c>
      <c r="BQ1656" s="1">
        <v>0</v>
      </c>
      <c r="BR1656" s="1">
        <v>0</v>
      </c>
      <c r="BS1656" s="1">
        <v>0.01</v>
      </c>
      <c r="BT1656" s="1">
        <v>2.666667E-2</v>
      </c>
      <c r="BU1656" s="1">
        <v>0</v>
      </c>
      <c r="BV1656" s="1">
        <v>0</v>
      </c>
      <c r="BW1656" s="1">
        <v>2.666667E-2</v>
      </c>
      <c r="BX1656" s="1">
        <v>0</v>
      </c>
      <c r="BY1656" s="1">
        <v>0</v>
      </c>
      <c r="BZ1656" s="1">
        <v>0</v>
      </c>
      <c r="CA1656" s="1">
        <v>0</v>
      </c>
      <c r="CB1656" s="1">
        <v>0</v>
      </c>
      <c r="CC1656" s="1">
        <v>0</v>
      </c>
      <c r="CD1656" s="1">
        <v>0</v>
      </c>
      <c r="CE1656" s="1">
        <v>0</v>
      </c>
      <c r="CF1656" s="1">
        <v>0</v>
      </c>
      <c r="CG1656" s="1">
        <v>0</v>
      </c>
      <c r="CH1656" s="1">
        <v>4.74</v>
      </c>
      <c r="CI1656" s="1">
        <v>0</v>
      </c>
      <c r="CJ1656" s="1">
        <v>0</v>
      </c>
      <c r="CK1656" s="1">
        <v>0</v>
      </c>
      <c r="CL1656" s="1">
        <v>0</v>
      </c>
      <c r="CM1656" s="1">
        <v>420</v>
      </c>
      <c r="CN1656" s="1">
        <v>420</v>
      </c>
      <c r="CO1656" s="1">
        <v>811</v>
      </c>
      <c r="CP1656" s="1">
        <v>957</v>
      </c>
      <c r="CQ1656" s="1">
        <v>0</v>
      </c>
      <c r="CR1656" s="1">
        <v>0</v>
      </c>
      <c r="CS1656" t="s">
        <v>116</v>
      </c>
      <c r="CT1656">
        <f t="shared" si="208"/>
        <v>0</v>
      </c>
      <c r="CU1656">
        <f t="shared" si="209"/>
        <v>0</v>
      </c>
      <c r="CV1656">
        <f t="shared" si="207"/>
        <v>0</v>
      </c>
      <c r="CW1656">
        <f t="shared" si="210"/>
        <v>0</v>
      </c>
      <c r="CX1656" s="4">
        <f t="shared" si="211"/>
        <v>295065139.81</v>
      </c>
      <c r="CY1656">
        <f t="shared" si="212"/>
        <v>0</v>
      </c>
      <c r="CZ1656">
        <f t="shared" si="213"/>
        <v>295062208</v>
      </c>
      <c r="DA1656">
        <f t="shared" si="214"/>
        <v>2931.81</v>
      </c>
    </row>
    <row r="1657" spans="1:105" x14ac:dyDescent="0.3">
      <c r="A1657" s="1">
        <v>35</v>
      </c>
      <c r="B1657" s="1" t="s">
        <v>103</v>
      </c>
      <c r="C1657" s="1">
        <v>2028</v>
      </c>
      <c r="D1657" s="1">
        <v>11</v>
      </c>
      <c r="E1657" s="1">
        <v>0</v>
      </c>
      <c r="F1657" s="1">
        <v>300</v>
      </c>
      <c r="G1657" s="1">
        <v>2.0407999999999999E-2</v>
      </c>
      <c r="H1657" s="1">
        <v>2014</v>
      </c>
      <c r="I1657" s="1" t="s">
        <v>98</v>
      </c>
      <c r="J1657" s="1" t="s">
        <v>99</v>
      </c>
      <c r="K1657" s="1" t="s">
        <v>100</v>
      </c>
      <c r="L1657" s="1" t="s">
        <v>101</v>
      </c>
      <c r="M1657" s="1" t="s">
        <v>101</v>
      </c>
      <c r="N1657" s="1" t="s">
        <v>101</v>
      </c>
      <c r="O1657" s="1" t="s">
        <v>102</v>
      </c>
      <c r="P1657" s="1">
        <v>42622</v>
      </c>
      <c r="Q1657" s="1">
        <v>9484966</v>
      </c>
      <c r="R1657" s="1">
        <v>0</v>
      </c>
      <c r="S1657" s="1">
        <v>9490339</v>
      </c>
      <c r="T1657" s="1">
        <v>583.74</v>
      </c>
      <c r="U1657" s="1">
        <v>0</v>
      </c>
      <c r="V1657" s="1">
        <v>0</v>
      </c>
      <c r="W1657" s="1">
        <v>6494.21</v>
      </c>
      <c r="X1657" s="1">
        <v>0</v>
      </c>
      <c r="Y1657" s="1">
        <v>0</v>
      </c>
      <c r="Z1657" s="1">
        <v>0</v>
      </c>
      <c r="AA1657" s="1">
        <v>0</v>
      </c>
      <c r="AB1657" s="1">
        <v>132</v>
      </c>
      <c r="AC1657" s="1">
        <v>303036.56</v>
      </c>
      <c r="AD1657" s="1">
        <v>302400</v>
      </c>
      <c r="AE1657" s="1">
        <v>1251186.1299999999</v>
      </c>
      <c r="AF1657" s="1">
        <v>3059497</v>
      </c>
      <c r="AG1657" s="1">
        <v>0</v>
      </c>
      <c r="AH1657" s="1">
        <v>0</v>
      </c>
      <c r="AI1657" s="1">
        <v>0</v>
      </c>
      <c r="AJ1657" s="1">
        <v>14.97</v>
      </c>
      <c r="AK1657" s="1">
        <v>507.39</v>
      </c>
      <c r="AL1657" s="1">
        <v>9.52</v>
      </c>
      <c r="AM1657" s="1">
        <v>0</v>
      </c>
      <c r="AN1657" s="1">
        <v>0</v>
      </c>
      <c r="AO1657" s="1">
        <v>329896512</v>
      </c>
      <c r="AP1657" s="1">
        <v>329601664</v>
      </c>
      <c r="AQ1657" s="1">
        <v>283252544</v>
      </c>
      <c r="AR1657" s="1">
        <v>46264356</v>
      </c>
      <c r="AS1657" s="1">
        <v>84803.34</v>
      </c>
      <c r="AT1657" s="1">
        <v>0</v>
      </c>
      <c r="AU1657" s="1">
        <v>1270154.3799999999</v>
      </c>
      <c r="AV1657" s="1">
        <v>975296.38</v>
      </c>
      <c r="AW1657" s="1">
        <v>0</v>
      </c>
      <c r="AX1657" s="1">
        <v>0</v>
      </c>
      <c r="AY1657" s="1">
        <v>108.67</v>
      </c>
      <c r="AZ1657" s="1">
        <v>63.1</v>
      </c>
      <c r="BA1657" s="1">
        <v>25.31</v>
      </c>
      <c r="BB1657" s="1">
        <v>1.46</v>
      </c>
      <c r="BC1657" s="1">
        <v>52.15</v>
      </c>
      <c r="BD1657" s="1">
        <v>2175.88</v>
      </c>
      <c r="BE1657" s="1">
        <v>0</v>
      </c>
      <c r="BF1657" s="1">
        <v>0</v>
      </c>
      <c r="BG1657" s="1">
        <v>0</v>
      </c>
      <c r="BH1657" s="1">
        <v>150.18</v>
      </c>
      <c r="BI1657" s="1">
        <v>0</v>
      </c>
      <c r="BJ1657" s="1">
        <v>69.89</v>
      </c>
      <c r="BK1657" s="1">
        <v>20967</v>
      </c>
      <c r="BL1657" s="1">
        <v>20967</v>
      </c>
      <c r="BM1657" s="1">
        <v>0</v>
      </c>
      <c r="BN1657" s="1">
        <v>0</v>
      </c>
      <c r="BO1657" s="1">
        <v>0</v>
      </c>
      <c r="BP1657" s="1">
        <v>0.98000001999999997</v>
      </c>
      <c r="BQ1657" s="1">
        <v>4.3333330000000003E-2</v>
      </c>
      <c r="BR1657" s="1">
        <v>1.6666670000000001E-2</v>
      </c>
      <c r="BS1657" s="1">
        <v>0.97666668999999995</v>
      </c>
      <c r="BT1657" s="1">
        <v>1.4366666100000001</v>
      </c>
      <c r="BU1657" s="1">
        <v>0.05</v>
      </c>
      <c r="BV1657" s="1">
        <v>1.6666670000000001E-2</v>
      </c>
      <c r="BW1657" s="1">
        <v>1.37</v>
      </c>
      <c r="BX1657" s="1">
        <v>0.01</v>
      </c>
      <c r="BY1657" s="1">
        <v>0.35</v>
      </c>
      <c r="BZ1657" s="1">
        <v>0</v>
      </c>
      <c r="CA1657" s="1">
        <v>0</v>
      </c>
      <c r="CB1657" s="1">
        <v>0</v>
      </c>
      <c r="CC1657" s="1">
        <v>0</v>
      </c>
      <c r="CD1657" s="1">
        <v>0</v>
      </c>
      <c r="CE1657" s="1">
        <v>0</v>
      </c>
      <c r="CF1657" s="1">
        <v>0</v>
      </c>
      <c r="CG1657" s="1">
        <v>0</v>
      </c>
      <c r="CH1657" s="1">
        <v>4.74</v>
      </c>
      <c r="CI1657" s="1">
        <v>0.04</v>
      </c>
      <c r="CJ1657" s="1">
        <v>0</v>
      </c>
      <c r="CK1657" s="1">
        <v>0</v>
      </c>
      <c r="CL1657" s="1">
        <v>0</v>
      </c>
      <c r="CM1657" s="1">
        <v>420</v>
      </c>
      <c r="CN1657" s="1">
        <v>420</v>
      </c>
      <c r="CO1657" s="1">
        <v>811</v>
      </c>
      <c r="CP1657" s="1">
        <v>957</v>
      </c>
      <c r="CQ1657" s="1">
        <v>0</v>
      </c>
      <c r="CR1657" s="1">
        <v>0</v>
      </c>
      <c r="CS1657" t="s">
        <v>116</v>
      </c>
      <c r="CT1657">
        <f t="shared" si="208"/>
        <v>8.8434659864000003E-4</v>
      </c>
      <c r="CU1657">
        <f t="shared" si="209"/>
        <v>8.8434659863999999E-3</v>
      </c>
      <c r="CV1657">
        <f t="shared" si="207"/>
        <v>0.30550776000000002</v>
      </c>
      <c r="CW1657">
        <f t="shared" si="210"/>
        <v>1.0204000000000001E-3</v>
      </c>
      <c r="CX1657" s="4">
        <f t="shared" si="211"/>
        <v>331185694.37</v>
      </c>
      <c r="CY1657">
        <f t="shared" si="212"/>
        <v>313875.99</v>
      </c>
      <c r="CZ1657">
        <f t="shared" si="213"/>
        <v>329601664</v>
      </c>
      <c r="DA1657">
        <f t="shared" si="214"/>
        <v>1270154.3799999999</v>
      </c>
    </row>
    <row r="1658" spans="1:105" x14ac:dyDescent="0.3">
      <c r="A1658" s="1">
        <v>35</v>
      </c>
      <c r="B1658" s="1" t="s">
        <v>103</v>
      </c>
      <c r="C1658" s="1">
        <v>2028</v>
      </c>
      <c r="D1658" s="1">
        <v>12</v>
      </c>
      <c r="E1658" s="1">
        <v>0</v>
      </c>
      <c r="F1658" s="1">
        <v>300</v>
      </c>
      <c r="G1658" s="1">
        <v>2.0407999999999999E-2</v>
      </c>
      <c r="H1658" s="1">
        <v>2014</v>
      </c>
      <c r="I1658" s="1" t="s">
        <v>98</v>
      </c>
      <c r="J1658" s="1" t="s">
        <v>99</v>
      </c>
      <c r="K1658" s="1" t="s">
        <v>100</v>
      </c>
      <c r="L1658" s="1" t="s">
        <v>101</v>
      </c>
      <c r="M1658" s="1" t="s">
        <v>101</v>
      </c>
      <c r="N1658" s="1" t="s">
        <v>101</v>
      </c>
      <c r="O1658" s="1" t="s">
        <v>102</v>
      </c>
      <c r="P1658" s="1">
        <v>42622</v>
      </c>
      <c r="Q1658" s="1">
        <v>9764516</v>
      </c>
      <c r="R1658" s="1">
        <v>0</v>
      </c>
      <c r="S1658" s="1">
        <v>10165687</v>
      </c>
      <c r="T1658" s="1">
        <v>2509.75</v>
      </c>
      <c r="U1658" s="1">
        <v>0</v>
      </c>
      <c r="V1658" s="1">
        <v>0</v>
      </c>
      <c r="W1658" s="1">
        <v>403705.19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287907.96999999997</v>
      </c>
      <c r="AD1658" s="1">
        <v>312480</v>
      </c>
      <c r="AE1658" s="1">
        <v>1246204.25</v>
      </c>
      <c r="AF1658" s="1">
        <v>3518835.75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341725408</v>
      </c>
      <c r="AP1658" s="1">
        <v>352874816</v>
      </c>
      <c r="AQ1658" s="1">
        <v>302698688</v>
      </c>
      <c r="AR1658" s="1">
        <v>50142920</v>
      </c>
      <c r="AS1658" s="1">
        <v>33415.61</v>
      </c>
      <c r="AT1658" s="1">
        <v>0</v>
      </c>
      <c r="AU1658" s="1">
        <v>68017.13</v>
      </c>
      <c r="AV1658" s="1">
        <v>11217440</v>
      </c>
      <c r="AW1658" s="1">
        <v>0</v>
      </c>
      <c r="AX1658" s="1">
        <v>0</v>
      </c>
      <c r="AY1658" s="1">
        <v>38.54</v>
      </c>
      <c r="AZ1658" s="1">
        <v>37.549999999999997</v>
      </c>
      <c r="BA1658" s="1">
        <v>0.73</v>
      </c>
      <c r="BB1658" s="1">
        <v>0.05</v>
      </c>
      <c r="BC1658" s="1">
        <v>1.21</v>
      </c>
      <c r="BD1658" s="1">
        <v>27.1</v>
      </c>
      <c r="BE1658" s="1">
        <v>0</v>
      </c>
      <c r="BF1658" s="1">
        <v>0</v>
      </c>
      <c r="BG1658" s="1">
        <v>0</v>
      </c>
      <c r="BH1658" s="1">
        <v>27.79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0</v>
      </c>
      <c r="BO1658" s="1">
        <v>0</v>
      </c>
      <c r="BP1658" s="1">
        <v>0</v>
      </c>
      <c r="BQ1658" s="1">
        <v>0</v>
      </c>
      <c r="BR1658" s="1">
        <v>0</v>
      </c>
      <c r="BS1658" s="1">
        <v>0</v>
      </c>
      <c r="BT1658" s="1">
        <v>0</v>
      </c>
      <c r="BU1658" s="1">
        <v>0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0</v>
      </c>
      <c r="CB1658" s="1">
        <v>0</v>
      </c>
      <c r="CC1658" s="1">
        <v>0</v>
      </c>
      <c r="CD1658" s="1">
        <v>0</v>
      </c>
      <c r="CE1658" s="1">
        <v>0</v>
      </c>
      <c r="CF1658" s="1">
        <v>0</v>
      </c>
      <c r="CG1658" s="1">
        <v>0</v>
      </c>
      <c r="CH1658" s="1">
        <v>4.6399999999999997</v>
      </c>
      <c r="CI1658" s="1">
        <v>0</v>
      </c>
      <c r="CJ1658" s="1">
        <v>0</v>
      </c>
      <c r="CK1658" s="1">
        <v>0</v>
      </c>
      <c r="CL1658" s="1">
        <v>0</v>
      </c>
      <c r="CM1658" s="1">
        <v>420</v>
      </c>
      <c r="CN1658" s="1">
        <v>420</v>
      </c>
      <c r="CO1658" s="1">
        <v>811</v>
      </c>
      <c r="CP1658" s="1">
        <v>957</v>
      </c>
      <c r="CQ1658" s="1">
        <v>0</v>
      </c>
      <c r="CR1658" s="1">
        <v>0</v>
      </c>
      <c r="CS1658" t="s">
        <v>116</v>
      </c>
      <c r="CT1658">
        <f t="shared" si="208"/>
        <v>0</v>
      </c>
      <c r="CU1658">
        <f t="shared" si="209"/>
        <v>0</v>
      </c>
      <c r="CV1658">
        <f t="shared" si="207"/>
        <v>0</v>
      </c>
      <c r="CW1658">
        <f t="shared" si="210"/>
        <v>0</v>
      </c>
      <c r="CX1658" s="4">
        <f t="shared" si="211"/>
        <v>352942833.13</v>
      </c>
      <c r="CY1658">
        <f t="shared" si="212"/>
        <v>0</v>
      </c>
      <c r="CZ1658">
        <f t="shared" si="213"/>
        <v>352874816</v>
      </c>
      <c r="DA1658">
        <f t="shared" si="214"/>
        <v>68017.13</v>
      </c>
    </row>
    <row r="1659" spans="1:105" x14ac:dyDescent="0.3">
      <c r="A1659" s="1">
        <v>35</v>
      </c>
      <c r="B1659" s="1" t="s">
        <v>104</v>
      </c>
      <c r="C1659" s="1">
        <v>2028</v>
      </c>
      <c r="D1659" s="1">
        <v>1</v>
      </c>
      <c r="E1659" s="1">
        <v>0</v>
      </c>
      <c r="F1659" s="1">
        <v>300</v>
      </c>
      <c r="G1659" s="1">
        <v>2.0407999999999999E-2</v>
      </c>
      <c r="H1659" s="1">
        <v>2014</v>
      </c>
      <c r="I1659" s="1" t="s">
        <v>98</v>
      </c>
      <c r="J1659" s="1" t="s">
        <v>99</v>
      </c>
      <c r="K1659" s="1" t="s">
        <v>100</v>
      </c>
      <c r="L1659" s="1" t="s">
        <v>101</v>
      </c>
      <c r="M1659" s="1" t="s">
        <v>101</v>
      </c>
      <c r="N1659" s="1" t="s">
        <v>101</v>
      </c>
      <c r="O1659" s="1" t="s">
        <v>102</v>
      </c>
      <c r="P1659" s="1">
        <v>42622</v>
      </c>
      <c r="Q1659" s="1">
        <v>19778196</v>
      </c>
      <c r="R1659" s="1">
        <v>0</v>
      </c>
      <c r="S1659" s="1">
        <v>19554734</v>
      </c>
      <c r="T1659" s="1">
        <v>267170.19</v>
      </c>
      <c r="U1659" s="1">
        <v>0</v>
      </c>
      <c r="V1659" s="1">
        <v>0</v>
      </c>
      <c r="W1659" s="1">
        <v>44482.07</v>
      </c>
      <c r="X1659" s="1">
        <v>0</v>
      </c>
      <c r="Y1659" s="1">
        <v>0</v>
      </c>
      <c r="Z1659" s="1">
        <v>0</v>
      </c>
      <c r="AA1659" s="1">
        <v>0</v>
      </c>
      <c r="AB1659" s="1">
        <v>84.67</v>
      </c>
      <c r="AC1659" s="1">
        <v>213631.66</v>
      </c>
      <c r="AD1659" s="1">
        <v>550560</v>
      </c>
      <c r="AE1659" s="1">
        <v>1130672.75</v>
      </c>
      <c r="AF1659" s="1">
        <v>4398076.5</v>
      </c>
      <c r="AG1659" s="1">
        <v>0</v>
      </c>
      <c r="AH1659" s="1">
        <v>0</v>
      </c>
      <c r="AI1659" s="1">
        <v>0</v>
      </c>
      <c r="AJ1659" s="1">
        <v>1.08</v>
      </c>
      <c r="AK1659" s="1">
        <v>776.67</v>
      </c>
      <c r="AL1659" s="1">
        <v>0</v>
      </c>
      <c r="AM1659" s="1">
        <v>0</v>
      </c>
      <c r="AN1659" s="1">
        <v>0</v>
      </c>
      <c r="AO1659" s="1">
        <v>637573824</v>
      </c>
      <c r="AP1659" s="1">
        <v>667948096</v>
      </c>
      <c r="AQ1659" s="1">
        <v>576342336</v>
      </c>
      <c r="AR1659" s="1">
        <v>90980768</v>
      </c>
      <c r="AS1659" s="1">
        <v>625098.75</v>
      </c>
      <c r="AT1659" s="1">
        <v>0</v>
      </c>
      <c r="AU1659" s="1">
        <v>18583694</v>
      </c>
      <c r="AV1659" s="1">
        <v>48957964</v>
      </c>
      <c r="AW1659" s="1">
        <v>0</v>
      </c>
      <c r="AX1659" s="1">
        <v>0</v>
      </c>
      <c r="AY1659" s="1">
        <v>155.69</v>
      </c>
      <c r="AZ1659" s="1">
        <v>74.17</v>
      </c>
      <c r="BA1659" s="1">
        <v>76.23</v>
      </c>
      <c r="BB1659" s="1">
        <v>7.26</v>
      </c>
      <c r="BC1659" s="1">
        <v>93.06</v>
      </c>
      <c r="BD1659" s="1">
        <v>69.56</v>
      </c>
      <c r="BE1659" s="1">
        <v>0</v>
      </c>
      <c r="BF1659" s="1">
        <v>0</v>
      </c>
      <c r="BG1659" s="1">
        <v>0</v>
      </c>
      <c r="BH1659" s="1">
        <v>1100.6199999999999</v>
      </c>
      <c r="BI1659" s="1">
        <v>0</v>
      </c>
      <c r="BJ1659" s="1">
        <v>69.89</v>
      </c>
      <c r="BK1659" s="1">
        <v>20967</v>
      </c>
      <c r="BL1659" s="1">
        <v>0</v>
      </c>
      <c r="BM1659" s="1">
        <v>0</v>
      </c>
      <c r="BN1659" s="1">
        <v>0</v>
      </c>
      <c r="BO1659" s="1">
        <v>0</v>
      </c>
      <c r="BP1659" s="1">
        <v>0.76666665000000001</v>
      </c>
      <c r="BQ1659" s="1">
        <v>3.3333299999999998E-3</v>
      </c>
      <c r="BR1659" s="1">
        <v>0</v>
      </c>
      <c r="BS1659" s="1">
        <v>0.76666665000000001</v>
      </c>
      <c r="BT1659" s="1">
        <v>1.4833333500000001</v>
      </c>
      <c r="BU1659" s="1">
        <v>3.3333299999999998E-3</v>
      </c>
      <c r="BV1659" s="1">
        <v>0</v>
      </c>
      <c r="BW1659" s="1">
        <v>1.4800000200000001</v>
      </c>
      <c r="BX1659" s="1">
        <v>0</v>
      </c>
      <c r="BY1659" s="1">
        <v>0.16</v>
      </c>
      <c r="BZ1659" s="1">
        <v>0</v>
      </c>
      <c r="CA1659" s="1">
        <v>0</v>
      </c>
      <c r="CB1659" s="1">
        <v>0</v>
      </c>
      <c r="CC1659" s="1">
        <v>0</v>
      </c>
      <c r="CD1659" s="1">
        <v>0</v>
      </c>
      <c r="CE1659" s="1">
        <v>0</v>
      </c>
      <c r="CF1659" s="1">
        <v>0</v>
      </c>
      <c r="CG1659" s="1">
        <v>0</v>
      </c>
      <c r="CH1659" s="1">
        <v>5.27</v>
      </c>
      <c r="CI1659" s="1">
        <v>0</v>
      </c>
      <c r="CJ1659" s="1">
        <v>0</v>
      </c>
      <c r="CK1659" s="1">
        <v>0</v>
      </c>
      <c r="CL1659" s="1">
        <v>0</v>
      </c>
      <c r="CM1659" s="1">
        <v>740</v>
      </c>
      <c r="CN1659" s="1">
        <v>740</v>
      </c>
      <c r="CO1659" s="1">
        <v>1164</v>
      </c>
      <c r="CP1659" s="1">
        <v>1422</v>
      </c>
      <c r="CQ1659" s="1">
        <v>0</v>
      </c>
      <c r="CR1659" s="1">
        <v>0</v>
      </c>
      <c r="CS1659" t="s">
        <v>116</v>
      </c>
      <c r="CT1659">
        <f t="shared" si="208"/>
        <v>6.8026598639999987E-5</v>
      </c>
      <c r="CU1659">
        <f t="shared" si="209"/>
        <v>6.8026598639999987E-4</v>
      </c>
      <c r="CV1659">
        <f t="shared" si="207"/>
        <v>2.204064E-2</v>
      </c>
      <c r="CW1659">
        <f t="shared" si="210"/>
        <v>6.8026598639999987E-5</v>
      </c>
      <c r="CX1659" s="4">
        <f t="shared" si="211"/>
        <v>686554434.36000001</v>
      </c>
      <c r="CY1659">
        <f t="shared" si="212"/>
        <v>22644.36</v>
      </c>
      <c r="CZ1659">
        <f t="shared" si="213"/>
        <v>667948096</v>
      </c>
      <c r="DA1659">
        <f t="shared" si="214"/>
        <v>18583694</v>
      </c>
    </row>
    <row r="1660" spans="1:105" x14ac:dyDescent="0.3">
      <c r="A1660" s="1">
        <v>35</v>
      </c>
      <c r="B1660" s="1" t="s">
        <v>104</v>
      </c>
      <c r="C1660" s="1">
        <v>2028</v>
      </c>
      <c r="D1660" s="1">
        <v>2</v>
      </c>
      <c r="E1660" s="1">
        <v>0</v>
      </c>
      <c r="F1660" s="1">
        <v>300</v>
      </c>
      <c r="G1660" s="1">
        <v>2.0407999999999999E-2</v>
      </c>
      <c r="H1660" s="1">
        <v>2014</v>
      </c>
      <c r="I1660" s="1" t="s">
        <v>98</v>
      </c>
      <c r="J1660" s="1" t="s">
        <v>99</v>
      </c>
      <c r="K1660" s="1" t="s">
        <v>100</v>
      </c>
      <c r="L1660" s="1" t="s">
        <v>101</v>
      </c>
      <c r="M1660" s="1" t="s">
        <v>101</v>
      </c>
      <c r="N1660" s="1" t="s">
        <v>101</v>
      </c>
      <c r="O1660" s="1" t="s">
        <v>102</v>
      </c>
      <c r="P1660" s="1">
        <v>42622</v>
      </c>
      <c r="Q1660" s="1">
        <v>17090008</v>
      </c>
      <c r="R1660" s="1">
        <v>0</v>
      </c>
      <c r="S1660" s="1">
        <v>16823346</v>
      </c>
      <c r="T1660" s="1">
        <v>296220.31</v>
      </c>
      <c r="U1660" s="1">
        <v>0</v>
      </c>
      <c r="V1660" s="1">
        <v>0</v>
      </c>
      <c r="W1660" s="1">
        <v>29590.04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201125.75</v>
      </c>
      <c r="AD1660" s="1">
        <v>497280</v>
      </c>
      <c r="AE1660" s="1">
        <v>993768.88</v>
      </c>
      <c r="AF1660" s="1">
        <v>3900349.5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574350720</v>
      </c>
      <c r="AP1660" s="1">
        <v>566249856</v>
      </c>
      <c r="AQ1660" s="1">
        <v>487606080</v>
      </c>
      <c r="AR1660" s="1">
        <v>78130528</v>
      </c>
      <c r="AS1660" s="1">
        <v>513651.31</v>
      </c>
      <c r="AT1660" s="1">
        <v>0</v>
      </c>
      <c r="AU1660" s="1">
        <v>8957675</v>
      </c>
      <c r="AV1660" s="1">
        <v>856816.06</v>
      </c>
      <c r="AW1660" s="1">
        <v>0</v>
      </c>
      <c r="AX1660" s="1">
        <v>0</v>
      </c>
      <c r="AY1660" s="1">
        <v>100.7</v>
      </c>
      <c r="AZ1660" s="1">
        <v>41.9</v>
      </c>
      <c r="BA1660" s="1">
        <v>45.09</v>
      </c>
      <c r="BB1660" s="1">
        <v>7.1</v>
      </c>
      <c r="BC1660" s="1">
        <v>52.58</v>
      </c>
      <c r="BD1660" s="1">
        <v>30.24</v>
      </c>
      <c r="BE1660" s="1">
        <v>0</v>
      </c>
      <c r="BF1660" s="1">
        <v>0</v>
      </c>
      <c r="BG1660" s="1">
        <v>0</v>
      </c>
      <c r="BH1660" s="1">
        <v>28.96</v>
      </c>
      <c r="BI1660" s="1">
        <v>0</v>
      </c>
      <c r="BJ1660" s="1">
        <v>0</v>
      </c>
      <c r="BK1660" s="1">
        <v>0</v>
      </c>
      <c r="BL1660" s="1">
        <v>0</v>
      </c>
      <c r="BM1660" s="1">
        <v>0</v>
      </c>
      <c r="BN1660" s="1">
        <v>0</v>
      </c>
      <c r="BO1660" s="1">
        <v>0</v>
      </c>
      <c r="BP1660" s="1">
        <v>0</v>
      </c>
      <c r="BQ1660" s="1">
        <v>0</v>
      </c>
      <c r="BR1660" s="1">
        <v>0</v>
      </c>
      <c r="BS1660" s="1">
        <v>0</v>
      </c>
      <c r="BT1660" s="1">
        <v>0</v>
      </c>
      <c r="BU1660" s="1">
        <v>0</v>
      </c>
      <c r="BV1660" s="1">
        <v>0</v>
      </c>
      <c r="BW1660" s="1">
        <v>0</v>
      </c>
      <c r="BX1660" s="1">
        <v>0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  <c r="CD1660" s="1">
        <v>0</v>
      </c>
      <c r="CE1660" s="1">
        <v>0</v>
      </c>
      <c r="CF1660" s="1">
        <v>0</v>
      </c>
      <c r="CG1660" s="1">
        <v>0</v>
      </c>
      <c r="CH1660" s="1">
        <v>5.32</v>
      </c>
      <c r="CI1660" s="1">
        <v>0</v>
      </c>
      <c r="CJ1660" s="1">
        <v>0</v>
      </c>
      <c r="CK1660" s="1">
        <v>0</v>
      </c>
      <c r="CL1660" s="1">
        <v>0</v>
      </c>
      <c r="CM1660" s="1">
        <v>740</v>
      </c>
      <c r="CN1660" s="1">
        <v>740</v>
      </c>
      <c r="CO1660" s="1">
        <v>1164</v>
      </c>
      <c r="CP1660" s="1">
        <v>1422</v>
      </c>
      <c r="CQ1660" s="1">
        <v>0</v>
      </c>
      <c r="CR1660" s="1">
        <v>0</v>
      </c>
      <c r="CS1660" t="s">
        <v>116</v>
      </c>
      <c r="CT1660">
        <f t="shared" si="208"/>
        <v>0</v>
      </c>
      <c r="CU1660">
        <f t="shared" si="209"/>
        <v>0</v>
      </c>
      <c r="CV1660">
        <f t="shared" si="207"/>
        <v>0</v>
      </c>
      <c r="CW1660">
        <f t="shared" si="210"/>
        <v>0</v>
      </c>
      <c r="CX1660" s="4">
        <f t="shared" si="211"/>
        <v>575207531</v>
      </c>
      <c r="CY1660">
        <f t="shared" si="212"/>
        <v>0</v>
      </c>
      <c r="CZ1660">
        <f t="shared" si="213"/>
        <v>566249856</v>
      </c>
      <c r="DA1660">
        <f t="shared" si="214"/>
        <v>8957675</v>
      </c>
    </row>
    <row r="1661" spans="1:105" x14ac:dyDescent="0.3">
      <c r="A1661" s="1">
        <v>35</v>
      </c>
      <c r="B1661" s="1" t="s">
        <v>104</v>
      </c>
      <c r="C1661" s="1">
        <v>2028</v>
      </c>
      <c r="D1661" s="1">
        <v>3</v>
      </c>
      <c r="E1661" s="1">
        <v>0</v>
      </c>
      <c r="F1661" s="1">
        <v>300</v>
      </c>
      <c r="G1661" s="1">
        <v>2.0407999999999999E-2</v>
      </c>
      <c r="H1661" s="1">
        <v>2014</v>
      </c>
      <c r="I1661" s="1" t="s">
        <v>98</v>
      </c>
      <c r="J1661" s="1" t="s">
        <v>99</v>
      </c>
      <c r="K1661" s="1" t="s">
        <v>100</v>
      </c>
      <c r="L1661" s="1" t="s">
        <v>101</v>
      </c>
      <c r="M1661" s="1" t="s">
        <v>101</v>
      </c>
      <c r="N1661" s="1" t="s">
        <v>101</v>
      </c>
      <c r="O1661" s="1" t="s">
        <v>102</v>
      </c>
      <c r="P1661" s="1">
        <v>42622</v>
      </c>
      <c r="Q1661" s="1">
        <v>16704002</v>
      </c>
      <c r="R1661" s="1">
        <v>0</v>
      </c>
      <c r="S1661" s="1">
        <v>16700621</v>
      </c>
      <c r="T1661" s="1">
        <v>4631.1499999999996</v>
      </c>
      <c r="U1661" s="1">
        <v>0</v>
      </c>
      <c r="V1661" s="1">
        <v>0</v>
      </c>
      <c r="W1661" s="1">
        <v>1256.5</v>
      </c>
      <c r="X1661" s="1">
        <v>0</v>
      </c>
      <c r="Y1661" s="1">
        <v>0</v>
      </c>
      <c r="Z1661" s="1">
        <v>0</v>
      </c>
      <c r="AA1661" s="1">
        <v>0</v>
      </c>
      <c r="AB1661" s="1">
        <v>2</v>
      </c>
      <c r="AC1661" s="1">
        <v>314251.44</v>
      </c>
      <c r="AD1661" s="1">
        <v>550560</v>
      </c>
      <c r="AE1661" s="1">
        <v>1290690.8799999999</v>
      </c>
      <c r="AF1661" s="1">
        <v>4726049</v>
      </c>
      <c r="AG1661" s="1">
        <v>0</v>
      </c>
      <c r="AH1661" s="1">
        <v>0</v>
      </c>
      <c r="AI1661" s="1">
        <v>0</v>
      </c>
      <c r="AJ1661" s="1">
        <v>0</v>
      </c>
      <c r="AK1661" s="1">
        <v>25.13</v>
      </c>
      <c r="AL1661" s="1">
        <v>0</v>
      </c>
      <c r="AM1661" s="1">
        <v>0</v>
      </c>
      <c r="AN1661" s="1">
        <v>0</v>
      </c>
      <c r="AO1661" s="1">
        <v>546729664</v>
      </c>
      <c r="AP1661" s="1">
        <v>546777728</v>
      </c>
      <c r="AQ1661" s="1">
        <v>469280896</v>
      </c>
      <c r="AR1661" s="1">
        <v>76928736</v>
      </c>
      <c r="AS1661" s="1">
        <v>567525.5</v>
      </c>
      <c r="AT1661" s="1">
        <v>0</v>
      </c>
      <c r="AU1661" s="1">
        <v>142544.20000000001</v>
      </c>
      <c r="AV1661" s="1">
        <v>190567.34</v>
      </c>
      <c r="AW1661" s="1">
        <v>0</v>
      </c>
      <c r="AX1661" s="1">
        <v>0</v>
      </c>
      <c r="AY1661" s="1">
        <v>69.510000000000005</v>
      </c>
      <c r="AZ1661" s="1">
        <v>39.89</v>
      </c>
      <c r="BA1661" s="1">
        <v>18.52</v>
      </c>
      <c r="BB1661" s="1">
        <v>2.1800000000000002</v>
      </c>
      <c r="BC1661" s="1">
        <v>25.34</v>
      </c>
      <c r="BD1661" s="1">
        <v>30.78</v>
      </c>
      <c r="BE1661" s="1">
        <v>0</v>
      </c>
      <c r="BF1661" s="1">
        <v>0</v>
      </c>
      <c r="BG1661" s="1">
        <v>0</v>
      </c>
      <c r="BH1661" s="1">
        <v>151.66999999999999</v>
      </c>
      <c r="BI1661" s="1">
        <v>0</v>
      </c>
      <c r="BJ1661" s="1">
        <v>0</v>
      </c>
      <c r="BK1661" s="1">
        <v>20967</v>
      </c>
      <c r="BL1661" s="1">
        <v>0</v>
      </c>
      <c r="BM1661" s="1">
        <v>0</v>
      </c>
      <c r="BN1661" s="1">
        <v>0</v>
      </c>
      <c r="BO1661" s="1">
        <v>0</v>
      </c>
      <c r="BP1661" s="1">
        <v>3.6666669999999998E-2</v>
      </c>
      <c r="BQ1661" s="1">
        <v>0</v>
      </c>
      <c r="BR1661" s="1">
        <v>0</v>
      </c>
      <c r="BS1661" s="1">
        <v>3.6666669999999998E-2</v>
      </c>
      <c r="BT1661" s="1">
        <v>6.6666669999999997E-2</v>
      </c>
      <c r="BU1661" s="1">
        <v>0</v>
      </c>
      <c r="BV1661" s="1">
        <v>0</v>
      </c>
      <c r="BW1661" s="1">
        <v>6.6666669999999997E-2</v>
      </c>
      <c r="BX1661" s="1">
        <v>0</v>
      </c>
      <c r="BY1661" s="1">
        <v>0.01</v>
      </c>
      <c r="BZ1661" s="1">
        <v>0</v>
      </c>
      <c r="CA1661" s="1">
        <v>0</v>
      </c>
      <c r="CB1661" s="1">
        <v>0</v>
      </c>
      <c r="CC1661" s="1">
        <v>0</v>
      </c>
      <c r="CD1661" s="1">
        <v>0</v>
      </c>
      <c r="CE1661" s="1">
        <v>0</v>
      </c>
      <c r="CF1661" s="1">
        <v>0</v>
      </c>
      <c r="CG1661" s="1">
        <v>0</v>
      </c>
      <c r="CH1661" s="1">
        <v>5.44</v>
      </c>
      <c r="CI1661" s="1">
        <v>0</v>
      </c>
      <c r="CJ1661" s="1">
        <v>0</v>
      </c>
      <c r="CK1661" s="1">
        <v>0</v>
      </c>
      <c r="CL1661" s="1">
        <v>0</v>
      </c>
      <c r="CM1661" s="1">
        <v>740</v>
      </c>
      <c r="CN1661" s="1">
        <v>740</v>
      </c>
      <c r="CO1661" s="1">
        <v>1164</v>
      </c>
      <c r="CP1661" s="1">
        <v>1422</v>
      </c>
      <c r="CQ1661" s="1">
        <v>0</v>
      </c>
      <c r="CR1661" s="1">
        <v>0</v>
      </c>
      <c r="CS1661" t="s">
        <v>116</v>
      </c>
      <c r="CT1661">
        <f t="shared" si="208"/>
        <v>0</v>
      </c>
      <c r="CU1661">
        <f t="shared" si="209"/>
        <v>0</v>
      </c>
      <c r="CV1661">
        <f t="shared" si="207"/>
        <v>0</v>
      </c>
      <c r="CW1661">
        <f t="shared" si="210"/>
        <v>0</v>
      </c>
      <c r="CX1661" s="4">
        <f t="shared" si="211"/>
        <v>546920272.20000005</v>
      </c>
      <c r="CY1661">
        <f t="shared" si="212"/>
        <v>0</v>
      </c>
      <c r="CZ1661">
        <f t="shared" si="213"/>
        <v>546777728</v>
      </c>
      <c r="DA1661">
        <f t="shared" si="214"/>
        <v>142544.20000000001</v>
      </c>
    </row>
    <row r="1662" spans="1:105" x14ac:dyDescent="0.3">
      <c r="A1662" s="1">
        <v>35</v>
      </c>
      <c r="B1662" s="1" t="s">
        <v>104</v>
      </c>
      <c r="C1662" s="1">
        <v>2028</v>
      </c>
      <c r="D1662" s="1">
        <v>4</v>
      </c>
      <c r="E1662" s="1">
        <v>0</v>
      </c>
      <c r="F1662" s="1">
        <v>300</v>
      </c>
      <c r="G1662" s="1">
        <v>2.0407999999999999E-2</v>
      </c>
      <c r="H1662" s="1">
        <v>2014</v>
      </c>
      <c r="I1662" s="1" t="s">
        <v>98</v>
      </c>
      <c r="J1662" s="1" t="s">
        <v>99</v>
      </c>
      <c r="K1662" s="1" t="s">
        <v>100</v>
      </c>
      <c r="L1662" s="1" t="s">
        <v>101</v>
      </c>
      <c r="M1662" s="1" t="s">
        <v>101</v>
      </c>
      <c r="N1662" s="1" t="s">
        <v>101</v>
      </c>
      <c r="O1662" s="1" t="s">
        <v>102</v>
      </c>
      <c r="P1662" s="1">
        <v>42622</v>
      </c>
      <c r="Q1662" s="1">
        <v>13750466</v>
      </c>
      <c r="R1662" s="1">
        <v>0</v>
      </c>
      <c r="S1662" s="1">
        <v>13748525</v>
      </c>
      <c r="T1662" s="1">
        <v>3335.65</v>
      </c>
      <c r="U1662" s="1">
        <v>0</v>
      </c>
      <c r="V1662" s="1">
        <v>0</v>
      </c>
      <c r="W1662" s="1">
        <v>1484.81</v>
      </c>
      <c r="X1662" s="1">
        <v>0</v>
      </c>
      <c r="Y1662" s="1">
        <v>0</v>
      </c>
      <c r="Z1662" s="1">
        <v>0</v>
      </c>
      <c r="AA1662" s="1">
        <v>0</v>
      </c>
      <c r="AB1662" s="1">
        <v>2</v>
      </c>
      <c r="AC1662" s="1">
        <v>298292.38</v>
      </c>
      <c r="AD1662" s="1">
        <v>532800</v>
      </c>
      <c r="AE1662" s="1">
        <v>1147888.5</v>
      </c>
      <c r="AF1662" s="1">
        <v>3557611</v>
      </c>
      <c r="AG1662" s="1">
        <v>0</v>
      </c>
      <c r="AH1662" s="1">
        <v>0</v>
      </c>
      <c r="AI1662" s="1">
        <v>0</v>
      </c>
      <c r="AJ1662" s="1">
        <v>0</v>
      </c>
      <c r="AK1662" s="1">
        <v>56.47</v>
      </c>
      <c r="AL1662" s="1">
        <v>0</v>
      </c>
      <c r="AM1662" s="1">
        <v>0</v>
      </c>
      <c r="AN1662" s="1">
        <v>0</v>
      </c>
      <c r="AO1662" s="1">
        <v>448694624</v>
      </c>
      <c r="AP1662" s="1">
        <v>449340864</v>
      </c>
      <c r="AQ1662" s="1">
        <v>385687040</v>
      </c>
      <c r="AR1662" s="1">
        <v>63288588</v>
      </c>
      <c r="AS1662" s="1">
        <v>365375.16</v>
      </c>
      <c r="AT1662" s="1">
        <v>0</v>
      </c>
      <c r="AU1662" s="1">
        <v>117469.45</v>
      </c>
      <c r="AV1662" s="1">
        <v>763701.13</v>
      </c>
      <c r="AW1662" s="1">
        <v>0</v>
      </c>
      <c r="AX1662" s="1">
        <v>0</v>
      </c>
      <c r="AY1662" s="1">
        <v>110.81</v>
      </c>
      <c r="AZ1662" s="1">
        <v>38.99</v>
      </c>
      <c r="BA1662" s="1">
        <v>52.05</v>
      </c>
      <c r="BB1662" s="1">
        <v>8.44</v>
      </c>
      <c r="BC1662" s="1">
        <v>65.400000000000006</v>
      </c>
      <c r="BD1662" s="1">
        <v>35.22</v>
      </c>
      <c r="BE1662" s="1">
        <v>0</v>
      </c>
      <c r="BF1662" s="1">
        <v>0</v>
      </c>
      <c r="BG1662" s="1">
        <v>0</v>
      </c>
      <c r="BH1662" s="1">
        <v>514.34</v>
      </c>
      <c r="BI1662" s="1">
        <v>0</v>
      </c>
      <c r="BJ1662" s="1">
        <v>0</v>
      </c>
      <c r="BK1662" s="1">
        <v>20967</v>
      </c>
      <c r="BL1662" s="1">
        <v>0</v>
      </c>
      <c r="BM1662" s="1">
        <v>0</v>
      </c>
      <c r="BN1662" s="1">
        <v>0</v>
      </c>
      <c r="BO1662" s="1">
        <v>0</v>
      </c>
      <c r="BP1662" s="1">
        <v>7.3333330000000002E-2</v>
      </c>
      <c r="BQ1662" s="1">
        <v>0</v>
      </c>
      <c r="BR1662" s="1">
        <v>0</v>
      </c>
      <c r="BS1662" s="1">
        <v>7.3333330000000002E-2</v>
      </c>
      <c r="BT1662" s="1">
        <v>0.17666666</v>
      </c>
      <c r="BU1662" s="1">
        <v>0</v>
      </c>
      <c r="BV1662" s="1">
        <v>0</v>
      </c>
      <c r="BW1662" s="1">
        <v>0.17666666</v>
      </c>
      <c r="BX1662" s="1">
        <v>0</v>
      </c>
      <c r="BY1662" s="1">
        <v>0</v>
      </c>
      <c r="BZ1662" s="1">
        <v>0</v>
      </c>
      <c r="CA1662" s="1">
        <v>0</v>
      </c>
      <c r="CB1662" s="1">
        <v>0</v>
      </c>
      <c r="CC1662" s="1">
        <v>0</v>
      </c>
      <c r="CD1662" s="1">
        <v>0</v>
      </c>
      <c r="CE1662" s="1">
        <v>0</v>
      </c>
      <c r="CF1662" s="1">
        <v>0</v>
      </c>
      <c r="CG1662" s="1">
        <v>0</v>
      </c>
      <c r="CH1662" s="1">
        <v>5.97</v>
      </c>
      <c r="CI1662" s="1">
        <v>0</v>
      </c>
      <c r="CJ1662" s="1">
        <v>0</v>
      </c>
      <c r="CK1662" s="1">
        <v>0</v>
      </c>
      <c r="CL1662" s="1">
        <v>0</v>
      </c>
      <c r="CM1662" s="1">
        <v>740</v>
      </c>
      <c r="CN1662" s="1">
        <v>740</v>
      </c>
      <c r="CO1662" s="1">
        <v>1164</v>
      </c>
      <c r="CP1662" s="1">
        <v>1422</v>
      </c>
      <c r="CQ1662" s="1">
        <v>0</v>
      </c>
      <c r="CR1662" s="1">
        <v>0</v>
      </c>
      <c r="CS1662" t="s">
        <v>116</v>
      </c>
      <c r="CT1662">
        <f t="shared" si="208"/>
        <v>0</v>
      </c>
      <c r="CU1662">
        <f t="shared" si="209"/>
        <v>0</v>
      </c>
      <c r="CV1662">
        <f t="shared" si="207"/>
        <v>0</v>
      </c>
      <c r="CW1662">
        <f t="shared" si="210"/>
        <v>0</v>
      </c>
      <c r="CX1662" s="4">
        <f t="shared" si="211"/>
        <v>449458333.44999999</v>
      </c>
      <c r="CY1662">
        <f t="shared" si="212"/>
        <v>0</v>
      </c>
      <c r="CZ1662">
        <f t="shared" si="213"/>
        <v>449340864</v>
      </c>
      <c r="DA1662">
        <f t="shared" si="214"/>
        <v>117469.45</v>
      </c>
    </row>
    <row r="1663" spans="1:105" x14ac:dyDescent="0.3">
      <c r="A1663" s="1">
        <v>35</v>
      </c>
      <c r="B1663" s="1" t="s">
        <v>104</v>
      </c>
      <c r="C1663" s="1">
        <v>2028</v>
      </c>
      <c r="D1663" s="1">
        <v>5</v>
      </c>
      <c r="E1663" s="1">
        <v>0</v>
      </c>
      <c r="F1663" s="1">
        <v>300</v>
      </c>
      <c r="G1663" s="1">
        <v>2.0407999999999999E-2</v>
      </c>
      <c r="H1663" s="1">
        <v>2014</v>
      </c>
      <c r="I1663" s="1" t="s">
        <v>98</v>
      </c>
      <c r="J1663" s="1" t="s">
        <v>99</v>
      </c>
      <c r="K1663" s="1" t="s">
        <v>100</v>
      </c>
      <c r="L1663" s="1" t="s">
        <v>101</v>
      </c>
      <c r="M1663" s="1" t="s">
        <v>101</v>
      </c>
      <c r="N1663" s="1" t="s">
        <v>101</v>
      </c>
      <c r="O1663" s="1" t="s">
        <v>102</v>
      </c>
      <c r="P1663" s="1">
        <v>42622</v>
      </c>
      <c r="Q1663" s="1">
        <v>14601668</v>
      </c>
      <c r="R1663" s="1">
        <v>0</v>
      </c>
      <c r="S1663" s="1">
        <v>14598748</v>
      </c>
      <c r="T1663" s="1">
        <v>4210.2</v>
      </c>
      <c r="U1663" s="1">
        <v>0</v>
      </c>
      <c r="V1663" s="1">
        <v>0</v>
      </c>
      <c r="W1663" s="1">
        <v>1444.34</v>
      </c>
      <c r="X1663" s="1">
        <v>0</v>
      </c>
      <c r="Y1663" s="1">
        <v>0</v>
      </c>
      <c r="Z1663" s="1">
        <v>0</v>
      </c>
      <c r="AA1663" s="1">
        <v>0</v>
      </c>
      <c r="AB1663" s="1">
        <v>10.67</v>
      </c>
      <c r="AC1663" s="1">
        <v>390997.53</v>
      </c>
      <c r="AD1663" s="1">
        <v>550560</v>
      </c>
      <c r="AE1663" s="1">
        <v>1450476.13</v>
      </c>
      <c r="AF1663" s="1">
        <v>4232349.5</v>
      </c>
      <c r="AG1663" s="1">
        <v>0</v>
      </c>
      <c r="AH1663" s="1">
        <v>0</v>
      </c>
      <c r="AI1663" s="1">
        <v>0</v>
      </c>
      <c r="AJ1663" s="1">
        <v>0</v>
      </c>
      <c r="AK1663" s="1">
        <v>103.96</v>
      </c>
      <c r="AL1663" s="1">
        <v>0</v>
      </c>
      <c r="AM1663" s="1">
        <v>0</v>
      </c>
      <c r="AN1663" s="1">
        <v>0</v>
      </c>
      <c r="AO1663" s="1">
        <v>470713216</v>
      </c>
      <c r="AP1663" s="1">
        <v>470432768</v>
      </c>
      <c r="AQ1663" s="1">
        <v>403903680</v>
      </c>
      <c r="AR1663" s="1">
        <v>66263940</v>
      </c>
      <c r="AS1663" s="1">
        <v>265493.71999999997</v>
      </c>
      <c r="AT1663" s="1">
        <v>0</v>
      </c>
      <c r="AU1663" s="1">
        <v>562940</v>
      </c>
      <c r="AV1663" s="1">
        <v>282503.78000000003</v>
      </c>
      <c r="AW1663" s="1">
        <v>0</v>
      </c>
      <c r="AX1663" s="1">
        <v>0</v>
      </c>
      <c r="AY1663" s="1">
        <v>103.24</v>
      </c>
      <c r="AZ1663" s="1">
        <v>39.369999999999997</v>
      </c>
      <c r="BA1663" s="1">
        <v>35.21</v>
      </c>
      <c r="BB1663" s="1">
        <v>5.98</v>
      </c>
      <c r="BC1663" s="1">
        <v>54.46</v>
      </c>
      <c r="BD1663" s="1">
        <v>133.71</v>
      </c>
      <c r="BE1663" s="1">
        <v>0</v>
      </c>
      <c r="BF1663" s="1">
        <v>0</v>
      </c>
      <c r="BG1663" s="1">
        <v>0</v>
      </c>
      <c r="BH1663" s="1">
        <v>195.59</v>
      </c>
      <c r="BI1663" s="1">
        <v>0</v>
      </c>
      <c r="BJ1663" s="1">
        <v>0</v>
      </c>
      <c r="BK1663" s="1">
        <v>20967</v>
      </c>
      <c r="BL1663" s="1">
        <v>0</v>
      </c>
      <c r="BM1663" s="1">
        <v>0</v>
      </c>
      <c r="BN1663" s="1">
        <v>0</v>
      </c>
      <c r="BO1663" s="1">
        <v>0</v>
      </c>
      <c r="BP1663" s="1">
        <v>6.6666669999999997E-2</v>
      </c>
      <c r="BQ1663" s="1">
        <v>0</v>
      </c>
      <c r="BR1663" s="1">
        <v>0</v>
      </c>
      <c r="BS1663" s="1">
        <v>6.6666669999999997E-2</v>
      </c>
      <c r="BT1663" s="1">
        <v>0.20999999</v>
      </c>
      <c r="BU1663" s="1">
        <v>0</v>
      </c>
      <c r="BV1663" s="1">
        <v>0</v>
      </c>
      <c r="BW1663" s="1">
        <v>0.20999999</v>
      </c>
      <c r="BX1663" s="1">
        <v>0</v>
      </c>
      <c r="BY1663" s="1">
        <v>0.02</v>
      </c>
      <c r="BZ1663" s="1">
        <v>0</v>
      </c>
      <c r="CA1663" s="1">
        <v>0</v>
      </c>
      <c r="CB1663" s="1">
        <v>0</v>
      </c>
      <c r="CC1663" s="1">
        <v>0</v>
      </c>
      <c r="CD1663" s="1">
        <v>0</v>
      </c>
      <c r="CE1663" s="1">
        <v>0</v>
      </c>
      <c r="CF1663" s="1">
        <v>0</v>
      </c>
      <c r="CG1663" s="1">
        <v>0</v>
      </c>
      <c r="CH1663" s="1">
        <v>5.55</v>
      </c>
      <c r="CI1663" s="1">
        <v>0</v>
      </c>
      <c r="CJ1663" s="1">
        <v>0</v>
      </c>
      <c r="CK1663" s="1">
        <v>0</v>
      </c>
      <c r="CL1663" s="1">
        <v>0</v>
      </c>
      <c r="CM1663" s="1">
        <v>740</v>
      </c>
      <c r="CN1663" s="1">
        <v>740</v>
      </c>
      <c r="CO1663" s="1">
        <v>1164</v>
      </c>
      <c r="CP1663" s="1">
        <v>1422</v>
      </c>
      <c r="CQ1663" s="1">
        <v>0</v>
      </c>
      <c r="CR1663" s="1">
        <v>0</v>
      </c>
      <c r="CS1663" t="s">
        <v>116</v>
      </c>
      <c r="CT1663">
        <f t="shared" si="208"/>
        <v>0</v>
      </c>
      <c r="CU1663">
        <f t="shared" si="209"/>
        <v>0</v>
      </c>
      <c r="CV1663">
        <f t="shared" si="207"/>
        <v>0</v>
      </c>
      <c r="CW1663">
        <f t="shared" si="210"/>
        <v>0</v>
      </c>
      <c r="CX1663" s="4">
        <f t="shared" si="211"/>
        <v>470995708</v>
      </c>
      <c r="CY1663">
        <f t="shared" si="212"/>
        <v>0</v>
      </c>
      <c r="CZ1663">
        <f t="shared" si="213"/>
        <v>470432768</v>
      </c>
      <c r="DA1663">
        <f t="shared" si="214"/>
        <v>562940</v>
      </c>
    </row>
    <row r="1664" spans="1:105" x14ac:dyDescent="0.3">
      <c r="A1664" s="1">
        <v>35</v>
      </c>
      <c r="B1664" s="1" t="s">
        <v>104</v>
      </c>
      <c r="C1664" s="1">
        <v>2028</v>
      </c>
      <c r="D1664" s="1">
        <v>6</v>
      </c>
      <c r="E1664" s="1">
        <v>0</v>
      </c>
      <c r="F1664" s="1">
        <v>300</v>
      </c>
      <c r="G1664" s="1">
        <v>2.0407999999999999E-2</v>
      </c>
      <c r="H1664" s="1">
        <v>2014</v>
      </c>
      <c r="I1664" s="1" t="s">
        <v>98</v>
      </c>
      <c r="J1664" s="1" t="s">
        <v>99</v>
      </c>
      <c r="K1664" s="1" t="s">
        <v>100</v>
      </c>
      <c r="L1664" s="1" t="s">
        <v>101</v>
      </c>
      <c r="M1664" s="1" t="s">
        <v>101</v>
      </c>
      <c r="N1664" s="1" t="s">
        <v>101</v>
      </c>
      <c r="O1664" s="1" t="s">
        <v>102</v>
      </c>
      <c r="P1664" s="1">
        <v>42622</v>
      </c>
      <c r="Q1664" s="1">
        <v>16308680</v>
      </c>
      <c r="R1664" s="1">
        <v>0</v>
      </c>
      <c r="S1664" s="1">
        <v>16290912</v>
      </c>
      <c r="T1664" s="1">
        <v>98172.62</v>
      </c>
      <c r="U1664" s="1">
        <v>0</v>
      </c>
      <c r="V1664" s="1">
        <v>0</v>
      </c>
      <c r="W1664" s="1">
        <v>80480.820000000007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399035.06</v>
      </c>
      <c r="AD1664" s="1">
        <v>532800</v>
      </c>
      <c r="AE1664" s="1">
        <v>1478455.63</v>
      </c>
      <c r="AF1664" s="1">
        <v>4286714.5</v>
      </c>
      <c r="AG1664" s="1">
        <v>0</v>
      </c>
      <c r="AH1664" s="1">
        <v>0</v>
      </c>
      <c r="AI1664" s="1">
        <v>0</v>
      </c>
      <c r="AJ1664" s="1">
        <v>0</v>
      </c>
      <c r="AK1664" s="1">
        <v>1.87</v>
      </c>
      <c r="AL1664" s="1">
        <v>0</v>
      </c>
      <c r="AM1664" s="1">
        <v>0</v>
      </c>
      <c r="AN1664" s="1">
        <v>0</v>
      </c>
      <c r="AO1664" s="1">
        <v>527666720</v>
      </c>
      <c r="AP1664" s="1">
        <v>527036352</v>
      </c>
      <c r="AQ1664" s="1">
        <v>452311360</v>
      </c>
      <c r="AR1664" s="1">
        <v>74326632</v>
      </c>
      <c r="AS1664" s="1">
        <v>398020.88</v>
      </c>
      <c r="AT1664" s="1">
        <v>0</v>
      </c>
      <c r="AU1664" s="1">
        <v>3790240.75</v>
      </c>
      <c r="AV1664" s="1">
        <v>3159864.5</v>
      </c>
      <c r="AW1664" s="1">
        <v>0</v>
      </c>
      <c r="AX1664" s="1">
        <v>0</v>
      </c>
      <c r="AY1664" s="1">
        <v>145.04</v>
      </c>
      <c r="AZ1664" s="1">
        <v>43.23</v>
      </c>
      <c r="BA1664" s="1">
        <v>52.61</v>
      </c>
      <c r="BB1664" s="1">
        <v>10.9</v>
      </c>
      <c r="BC1664" s="1">
        <v>85.68</v>
      </c>
      <c r="BD1664" s="1">
        <v>38.61</v>
      </c>
      <c r="BE1664" s="1">
        <v>0</v>
      </c>
      <c r="BF1664" s="1">
        <v>0</v>
      </c>
      <c r="BG1664" s="1">
        <v>0</v>
      </c>
      <c r="BH1664" s="1">
        <v>39.26</v>
      </c>
      <c r="BI1664" s="1">
        <v>0</v>
      </c>
      <c r="BJ1664" s="1">
        <v>0</v>
      </c>
      <c r="BK1664" s="1">
        <v>20967</v>
      </c>
      <c r="BL1664" s="1">
        <v>0</v>
      </c>
      <c r="BM1664" s="1">
        <v>0</v>
      </c>
      <c r="BN1664" s="1">
        <v>0</v>
      </c>
      <c r="BO1664" s="1">
        <v>0</v>
      </c>
      <c r="BP1664" s="1">
        <v>1.3333329999999999E-2</v>
      </c>
      <c r="BQ1664" s="1">
        <v>0</v>
      </c>
      <c r="BR1664" s="1">
        <v>0</v>
      </c>
      <c r="BS1664" s="1">
        <v>1.3333329999999999E-2</v>
      </c>
      <c r="BT1664" s="1">
        <v>1.6666670000000001E-2</v>
      </c>
      <c r="BU1664" s="1">
        <v>0</v>
      </c>
      <c r="BV1664" s="1">
        <v>0</v>
      </c>
      <c r="BW1664" s="1">
        <v>1.6666670000000001E-2</v>
      </c>
      <c r="BX1664" s="1">
        <v>0</v>
      </c>
      <c r="BY1664" s="1">
        <v>0</v>
      </c>
      <c r="BZ1664" s="1">
        <v>0</v>
      </c>
      <c r="CA1664" s="1">
        <v>0</v>
      </c>
      <c r="CB1664" s="1">
        <v>0</v>
      </c>
      <c r="CC1664" s="1">
        <v>0</v>
      </c>
      <c r="CD1664" s="1">
        <v>0</v>
      </c>
      <c r="CE1664" s="1">
        <v>0</v>
      </c>
      <c r="CF1664" s="1">
        <v>0</v>
      </c>
      <c r="CG1664" s="1">
        <v>0</v>
      </c>
      <c r="CH1664" s="1">
        <v>5.17</v>
      </c>
      <c r="CI1664" s="1">
        <v>0</v>
      </c>
      <c r="CJ1664" s="1">
        <v>0</v>
      </c>
      <c r="CK1664" s="1">
        <v>0</v>
      </c>
      <c r="CL1664" s="1">
        <v>0</v>
      </c>
      <c r="CM1664" s="1">
        <v>740</v>
      </c>
      <c r="CN1664" s="1">
        <v>740</v>
      </c>
      <c r="CO1664" s="1">
        <v>1164</v>
      </c>
      <c r="CP1664" s="1">
        <v>1422</v>
      </c>
      <c r="CQ1664" s="1">
        <v>0</v>
      </c>
      <c r="CR1664" s="1">
        <v>0</v>
      </c>
      <c r="CS1664" t="s">
        <v>116</v>
      </c>
      <c r="CT1664">
        <f t="shared" si="208"/>
        <v>0</v>
      </c>
      <c r="CU1664">
        <f t="shared" si="209"/>
        <v>0</v>
      </c>
      <c r="CV1664">
        <f t="shared" si="207"/>
        <v>0</v>
      </c>
      <c r="CW1664">
        <f t="shared" si="210"/>
        <v>0</v>
      </c>
      <c r="CX1664" s="4">
        <f t="shared" si="211"/>
        <v>530826592.75</v>
      </c>
      <c r="CY1664">
        <f t="shared" si="212"/>
        <v>0</v>
      </c>
      <c r="CZ1664">
        <f t="shared" si="213"/>
        <v>527036352</v>
      </c>
      <c r="DA1664">
        <f t="shared" si="214"/>
        <v>3790240.75</v>
      </c>
    </row>
    <row r="1665" spans="1:105" x14ac:dyDescent="0.3">
      <c r="A1665" s="1">
        <v>35</v>
      </c>
      <c r="B1665" s="1" t="s">
        <v>104</v>
      </c>
      <c r="C1665" s="1">
        <v>2028</v>
      </c>
      <c r="D1665" s="1">
        <v>7</v>
      </c>
      <c r="E1665" s="1">
        <v>0</v>
      </c>
      <c r="F1665" s="1">
        <v>300</v>
      </c>
      <c r="G1665" s="1">
        <v>2.0407999999999999E-2</v>
      </c>
      <c r="H1665" s="1">
        <v>2014</v>
      </c>
      <c r="I1665" s="1" t="s">
        <v>98</v>
      </c>
      <c r="J1665" s="1" t="s">
        <v>99</v>
      </c>
      <c r="K1665" s="1" t="s">
        <v>100</v>
      </c>
      <c r="L1665" s="1" t="s">
        <v>101</v>
      </c>
      <c r="M1665" s="1" t="s">
        <v>101</v>
      </c>
      <c r="N1665" s="1" t="s">
        <v>101</v>
      </c>
      <c r="O1665" s="1" t="s">
        <v>102</v>
      </c>
      <c r="P1665" s="1">
        <v>42622</v>
      </c>
      <c r="Q1665" s="1">
        <v>16256012</v>
      </c>
      <c r="R1665" s="1">
        <v>0</v>
      </c>
      <c r="S1665" s="1">
        <v>16287570</v>
      </c>
      <c r="T1665" s="1">
        <v>78447.460000000006</v>
      </c>
      <c r="U1665" s="1">
        <v>0</v>
      </c>
      <c r="V1665" s="1">
        <v>0</v>
      </c>
      <c r="W1665" s="1">
        <v>109972.98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452014.66</v>
      </c>
      <c r="AD1665" s="1">
        <v>550560</v>
      </c>
      <c r="AE1665" s="1">
        <v>1723915.38</v>
      </c>
      <c r="AF1665" s="1">
        <v>4994874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524073312</v>
      </c>
      <c r="AP1665" s="1">
        <v>526081664</v>
      </c>
      <c r="AQ1665" s="1">
        <v>451219264</v>
      </c>
      <c r="AR1665" s="1">
        <v>74468808</v>
      </c>
      <c r="AS1665" s="1">
        <v>393587.03</v>
      </c>
      <c r="AT1665" s="1">
        <v>0</v>
      </c>
      <c r="AU1665" s="1">
        <v>2480865.75</v>
      </c>
      <c r="AV1665" s="1">
        <v>4489224</v>
      </c>
      <c r="AW1665" s="1">
        <v>0</v>
      </c>
      <c r="AX1665" s="1">
        <v>0</v>
      </c>
      <c r="AY1665" s="1">
        <v>103.08</v>
      </c>
      <c r="AZ1665" s="1">
        <v>39.42</v>
      </c>
      <c r="BA1665" s="1">
        <v>27.4</v>
      </c>
      <c r="BB1665" s="1">
        <v>5.61</v>
      </c>
      <c r="BC1665" s="1">
        <v>50.22</v>
      </c>
      <c r="BD1665" s="1">
        <v>31.62</v>
      </c>
      <c r="BE1665" s="1">
        <v>0</v>
      </c>
      <c r="BF1665" s="1">
        <v>0</v>
      </c>
      <c r="BG1665" s="1">
        <v>0</v>
      </c>
      <c r="BH1665" s="1">
        <v>40.82</v>
      </c>
      <c r="BI1665" s="1">
        <v>0</v>
      </c>
      <c r="BJ1665" s="1">
        <v>0</v>
      </c>
      <c r="BK1665" s="1">
        <v>0</v>
      </c>
      <c r="BL1665" s="1">
        <v>0</v>
      </c>
      <c r="BM1665" s="1">
        <v>0</v>
      </c>
      <c r="BN1665" s="1">
        <v>0</v>
      </c>
      <c r="BO1665" s="1">
        <v>0</v>
      </c>
      <c r="BP1665" s="1">
        <v>0</v>
      </c>
      <c r="BQ1665" s="1">
        <v>0</v>
      </c>
      <c r="BR1665" s="1">
        <v>0</v>
      </c>
      <c r="BS1665" s="1">
        <v>0</v>
      </c>
      <c r="BT1665" s="1">
        <v>0</v>
      </c>
      <c r="BU1665" s="1">
        <v>0</v>
      </c>
      <c r="BV1665" s="1">
        <v>0</v>
      </c>
      <c r="BW1665" s="1">
        <v>0</v>
      </c>
      <c r="BX1665" s="1">
        <v>0</v>
      </c>
      <c r="BY1665" s="1">
        <v>0</v>
      </c>
      <c r="BZ1665" s="1">
        <v>0</v>
      </c>
      <c r="CA1665" s="1">
        <v>0</v>
      </c>
      <c r="CB1665" s="1">
        <v>0</v>
      </c>
      <c r="CC1665" s="1">
        <v>0</v>
      </c>
      <c r="CD1665" s="1">
        <v>0</v>
      </c>
      <c r="CE1665" s="1">
        <v>0</v>
      </c>
      <c r="CF1665" s="1">
        <v>0</v>
      </c>
      <c r="CG1665" s="1">
        <v>0</v>
      </c>
      <c r="CH1665" s="1">
        <v>5.62</v>
      </c>
      <c r="CI1665" s="1">
        <v>0</v>
      </c>
      <c r="CJ1665" s="1">
        <v>0</v>
      </c>
      <c r="CK1665" s="1">
        <v>0</v>
      </c>
      <c r="CL1665" s="1">
        <v>0</v>
      </c>
      <c r="CM1665" s="1">
        <v>740</v>
      </c>
      <c r="CN1665" s="1">
        <v>740</v>
      </c>
      <c r="CO1665" s="1">
        <v>1164</v>
      </c>
      <c r="CP1665" s="1">
        <v>1422</v>
      </c>
      <c r="CQ1665" s="1">
        <v>0</v>
      </c>
      <c r="CR1665" s="1">
        <v>0</v>
      </c>
      <c r="CS1665" t="s">
        <v>116</v>
      </c>
      <c r="CT1665">
        <f t="shared" si="208"/>
        <v>0</v>
      </c>
      <c r="CU1665">
        <f t="shared" si="209"/>
        <v>0</v>
      </c>
      <c r="CV1665">
        <f t="shared" si="207"/>
        <v>0</v>
      </c>
      <c r="CW1665">
        <f t="shared" si="210"/>
        <v>0</v>
      </c>
      <c r="CX1665" s="4">
        <f t="shared" si="211"/>
        <v>528562529.75</v>
      </c>
      <c r="CY1665">
        <f t="shared" si="212"/>
        <v>0</v>
      </c>
      <c r="CZ1665">
        <f t="shared" si="213"/>
        <v>526081664</v>
      </c>
      <c r="DA1665">
        <f t="shared" si="214"/>
        <v>2480865.75</v>
      </c>
    </row>
    <row r="1666" spans="1:105" x14ac:dyDescent="0.3">
      <c r="A1666" s="1">
        <v>35</v>
      </c>
      <c r="B1666" s="1" t="s">
        <v>104</v>
      </c>
      <c r="C1666" s="1">
        <v>2028</v>
      </c>
      <c r="D1666" s="1">
        <v>8</v>
      </c>
      <c r="E1666" s="1">
        <v>0</v>
      </c>
      <c r="F1666" s="1">
        <v>300</v>
      </c>
      <c r="G1666" s="1">
        <v>2.0407999999999999E-2</v>
      </c>
      <c r="H1666" s="1">
        <v>2014</v>
      </c>
      <c r="I1666" s="1" t="s">
        <v>98</v>
      </c>
      <c r="J1666" s="1" t="s">
        <v>99</v>
      </c>
      <c r="K1666" s="1" t="s">
        <v>100</v>
      </c>
      <c r="L1666" s="1" t="s">
        <v>101</v>
      </c>
      <c r="M1666" s="1" t="s">
        <v>101</v>
      </c>
      <c r="N1666" s="1" t="s">
        <v>101</v>
      </c>
      <c r="O1666" s="1" t="s">
        <v>102</v>
      </c>
      <c r="P1666" s="1">
        <v>42622</v>
      </c>
      <c r="Q1666" s="1">
        <v>16901628</v>
      </c>
      <c r="R1666" s="1">
        <v>0</v>
      </c>
      <c r="S1666" s="1">
        <v>16908306</v>
      </c>
      <c r="T1666" s="1">
        <v>92283.85</v>
      </c>
      <c r="U1666" s="1">
        <v>0</v>
      </c>
      <c r="V1666" s="1">
        <v>0</v>
      </c>
      <c r="W1666" s="1">
        <v>98974.49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424902.06</v>
      </c>
      <c r="AD1666" s="1">
        <v>550560</v>
      </c>
      <c r="AE1666" s="1">
        <v>1545910.5</v>
      </c>
      <c r="AF1666" s="1">
        <v>4484088.5</v>
      </c>
      <c r="AG1666" s="1">
        <v>0</v>
      </c>
      <c r="AH1666" s="1">
        <v>0</v>
      </c>
      <c r="AI1666" s="1">
        <v>0</v>
      </c>
      <c r="AJ1666" s="1">
        <v>0</v>
      </c>
      <c r="AK1666" s="1">
        <v>1.1599999999999999</v>
      </c>
      <c r="AL1666" s="1">
        <v>0</v>
      </c>
      <c r="AM1666" s="1">
        <v>0</v>
      </c>
      <c r="AN1666" s="1">
        <v>0</v>
      </c>
      <c r="AO1666" s="1">
        <v>547060288</v>
      </c>
      <c r="AP1666" s="1">
        <v>547242944</v>
      </c>
      <c r="AQ1666" s="1">
        <v>469701920</v>
      </c>
      <c r="AR1666" s="1">
        <v>77136376</v>
      </c>
      <c r="AS1666" s="1">
        <v>404697.72</v>
      </c>
      <c r="AT1666" s="1">
        <v>0</v>
      </c>
      <c r="AU1666" s="1">
        <v>3505740.5</v>
      </c>
      <c r="AV1666" s="1">
        <v>3688391.25</v>
      </c>
      <c r="AW1666" s="1">
        <v>0</v>
      </c>
      <c r="AX1666" s="1">
        <v>0</v>
      </c>
      <c r="AY1666" s="1">
        <v>142.4</v>
      </c>
      <c r="AZ1666" s="1">
        <v>40.11</v>
      </c>
      <c r="BA1666" s="1">
        <v>51.13</v>
      </c>
      <c r="BB1666" s="1">
        <v>10.52</v>
      </c>
      <c r="BC1666" s="1">
        <v>84.3</v>
      </c>
      <c r="BD1666" s="1">
        <v>37.99</v>
      </c>
      <c r="BE1666" s="1">
        <v>0</v>
      </c>
      <c r="BF1666" s="1">
        <v>0</v>
      </c>
      <c r="BG1666" s="1">
        <v>0</v>
      </c>
      <c r="BH1666" s="1">
        <v>37.270000000000003</v>
      </c>
      <c r="BI1666" s="1">
        <v>0</v>
      </c>
      <c r="BJ1666" s="1">
        <v>0</v>
      </c>
      <c r="BK1666" s="1">
        <v>20967</v>
      </c>
      <c r="BL1666" s="1">
        <v>0</v>
      </c>
      <c r="BM1666" s="1">
        <v>0</v>
      </c>
      <c r="BN1666" s="1">
        <v>0</v>
      </c>
      <c r="BO1666" s="1">
        <v>0</v>
      </c>
      <c r="BP1666" s="1">
        <v>6.6666700000000004E-3</v>
      </c>
      <c r="BQ1666" s="1">
        <v>0</v>
      </c>
      <c r="BR1666" s="1">
        <v>0</v>
      </c>
      <c r="BS1666" s="1">
        <v>6.6666700000000004E-3</v>
      </c>
      <c r="BT1666" s="1">
        <v>6.6666700000000004E-3</v>
      </c>
      <c r="BU1666" s="1">
        <v>0</v>
      </c>
      <c r="BV1666" s="1">
        <v>0</v>
      </c>
      <c r="BW1666" s="1">
        <v>6.6666700000000004E-3</v>
      </c>
      <c r="BX1666" s="1">
        <v>0</v>
      </c>
      <c r="BY1666" s="1">
        <v>0</v>
      </c>
      <c r="BZ1666" s="1">
        <v>0</v>
      </c>
      <c r="CA1666" s="1">
        <v>0</v>
      </c>
      <c r="CB1666" s="1">
        <v>0</v>
      </c>
      <c r="CC1666" s="1">
        <v>0</v>
      </c>
      <c r="CD1666" s="1">
        <v>0</v>
      </c>
      <c r="CE1666" s="1">
        <v>0</v>
      </c>
      <c r="CF1666" s="1">
        <v>0</v>
      </c>
      <c r="CG1666" s="1">
        <v>0</v>
      </c>
      <c r="CH1666" s="1">
        <v>5.34</v>
      </c>
      <c r="CI1666" s="1">
        <v>0</v>
      </c>
      <c r="CJ1666" s="1">
        <v>0</v>
      </c>
      <c r="CK1666" s="1">
        <v>0</v>
      </c>
      <c r="CL1666" s="1">
        <v>0</v>
      </c>
      <c r="CM1666" s="1">
        <v>740</v>
      </c>
      <c r="CN1666" s="1">
        <v>740</v>
      </c>
      <c r="CO1666" s="1">
        <v>1164</v>
      </c>
      <c r="CP1666" s="1">
        <v>1422</v>
      </c>
      <c r="CQ1666" s="1">
        <v>0</v>
      </c>
      <c r="CR1666" s="1">
        <v>0</v>
      </c>
      <c r="CS1666" t="s">
        <v>116</v>
      </c>
      <c r="CT1666">
        <f t="shared" si="208"/>
        <v>0</v>
      </c>
      <c r="CU1666">
        <f t="shared" si="209"/>
        <v>0</v>
      </c>
      <c r="CV1666">
        <f t="shared" si="207"/>
        <v>0</v>
      </c>
      <c r="CW1666">
        <f t="shared" si="210"/>
        <v>0</v>
      </c>
      <c r="CX1666" s="4">
        <f t="shared" si="211"/>
        <v>550748684.5</v>
      </c>
      <c r="CY1666">
        <f t="shared" si="212"/>
        <v>0</v>
      </c>
      <c r="CZ1666">
        <f t="shared" si="213"/>
        <v>547242944</v>
      </c>
      <c r="DA1666">
        <f t="shared" si="214"/>
        <v>3505740.5</v>
      </c>
    </row>
    <row r="1667" spans="1:105" x14ac:dyDescent="0.3">
      <c r="A1667" s="1">
        <v>35</v>
      </c>
      <c r="B1667" s="1" t="s">
        <v>104</v>
      </c>
      <c r="C1667" s="1">
        <v>2028</v>
      </c>
      <c r="D1667" s="1">
        <v>9</v>
      </c>
      <c r="E1667" s="1">
        <v>0</v>
      </c>
      <c r="F1667" s="1">
        <v>300</v>
      </c>
      <c r="G1667" s="1">
        <v>2.0407999999999999E-2</v>
      </c>
      <c r="H1667" s="1">
        <v>2014</v>
      </c>
      <c r="I1667" s="1" t="s">
        <v>98</v>
      </c>
      <c r="J1667" s="1" t="s">
        <v>99</v>
      </c>
      <c r="K1667" s="1" t="s">
        <v>100</v>
      </c>
      <c r="L1667" s="1" t="s">
        <v>101</v>
      </c>
      <c r="M1667" s="1" t="s">
        <v>101</v>
      </c>
      <c r="N1667" s="1" t="s">
        <v>101</v>
      </c>
      <c r="O1667" s="1" t="s">
        <v>102</v>
      </c>
      <c r="P1667" s="1">
        <v>42622</v>
      </c>
      <c r="Q1667" s="1">
        <v>14644221</v>
      </c>
      <c r="R1667" s="1">
        <v>0</v>
      </c>
      <c r="S1667" s="1">
        <v>14643263</v>
      </c>
      <c r="T1667" s="1">
        <v>2573.52</v>
      </c>
      <c r="U1667" s="1">
        <v>0</v>
      </c>
      <c r="V1667" s="1">
        <v>0</v>
      </c>
      <c r="W1667" s="1">
        <v>1665.11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370065.88</v>
      </c>
      <c r="AD1667" s="1">
        <v>532800</v>
      </c>
      <c r="AE1667" s="1">
        <v>1471040.75</v>
      </c>
      <c r="AF1667" s="1">
        <v>4248039.5</v>
      </c>
      <c r="AG1667" s="1">
        <v>0</v>
      </c>
      <c r="AH1667" s="1">
        <v>0</v>
      </c>
      <c r="AI1667" s="1">
        <v>0</v>
      </c>
      <c r="AJ1667" s="1">
        <v>0</v>
      </c>
      <c r="AK1667" s="1">
        <v>31.47</v>
      </c>
      <c r="AL1667" s="1">
        <v>0</v>
      </c>
      <c r="AM1667" s="1">
        <v>0</v>
      </c>
      <c r="AN1667" s="1">
        <v>0</v>
      </c>
      <c r="AO1667" s="1">
        <v>467029728</v>
      </c>
      <c r="AP1667" s="1">
        <v>467749696</v>
      </c>
      <c r="AQ1667" s="1">
        <v>400680800</v>
      </c>
      <c r="AR1667" s="1">
        <v>66652904</v>
      </c>
      <c r="AS1667" s="1">
        <v>415942.47</v>
      </c>
      <c r="AT1667" s="1">
        <v>0</v>
      </c>
      <c r="AU1667" s="1">
        <v>65664.34</v>
      </c>
      <c r="AV1667" s="1">
        <v>785632.75</v>
      </c>
      <c r="AW1667" s="1">
        <v>0</v>
      </c>
      <c r="AX1667" s="1">
        <v>0</v>
      </c>
      <c r="AY1667" s="1">
        <v>86.2</v>
      </c>
      <c r="AZ1667" s="1">
        <v>38.83</v>
      </c>
      <c r="BA1667" s="1">
        <v>25.89</v>
      </c>
      <c r="BB1667" s="1">
        <v>4.8499999999999996</v>
      </c>
      <c r="BC1667" s="1">
        <v>41.85</v>
      </c>
      <c r="BD1667" s="1">
        <v>25.52</v>
      </c>
      <c r="BE1667" s="1">
        <v>0</v>
      </c>
      <c r="BF1667" s="1">
        <v>0</v>
      </c>
      <c r="BG1667" s="1">
        <v>0</v>
      </c>
      <c r="BH1667" s="1">
        <v>471.82</v>
      </c>
      <c r="BI1667" s="1">
        <v>0</v>
      </c>
      <c r="BJ1667" s="1">
        <v>0</v>
      </c>
      <c r="BK1667" s="1">
        <v>20967</v>
      </c>
      <c r="BL1667" s="1">
        <v>0</v>
      </c>
      <c r="BM1667" s="1">
        <v>0</v>
      </c>
      <c r="BN1667" s="1">
        <v>0</v>
      </c>
      <c r="BO1667" s="1">
        <v>0</v>
      </c>
      <c r="BP1667" s="1">
        <v>0.05</v>
      </c>
      <c r="BQ1667" s="1">
        <v>0</v>
      </c>
      <c r="BR1667" s="1">
        <v>0</v>
      </c>
      <c r="BS1667" s="1">
        <v>0.05</v>
      </c>
      <c r="BT1667" s="1">
        <v>0.10333333</v>
      </c>
      <c r="BU1667" s="1">
        <v>0</v>
      </c>
      <c r="BV1667" s="1">
        <v>0</v>
      </c>
      <c r="BW1667" s="1">
        <v>0.10333333</v>
      </c>
      <c r="BX1667" s="1">
        <v>0</v>
      </c>
      <c r="BY1667" s="1">
        <v>0</v>
      </c>
      <c r="BZ1667" s="1">
        <v>0</v>
      </c>
      <c r="CA1667" s="1">
        <v>0</v>
      </c>
      <c r="CB1667" s="1">
        <v>0</v>
      </c>
      <c r="CC1667" s="1">
        <v>0</v>
      </c>
      <c r="CD1667" s="1">
        <v>0</v>
      </c>
      <c r="CE1667" s="1">
        <v>0</v>
      </c>
      <c r="CF1667" s="1">
        <v>0</v>
      </c>
      <c r="CG1667" s="1">
        <v>0</v>
      </c>
      <c r="CH1667" s="1">
        <v>5.74</v>
      </c>
      <c r="CI1667" s="1">
        <v>0</v>
      </c>
      <c r="CJ1667" s="1">
        <v>0</v>
      </c>
      <c r="CK1667" s="1">
        <v>0</v>
      </c>
      <c r="CL1667" s="1">
        <v>0</v>
      </c>
      <c r="CM1667" s="1">
        <v>740</v>
      </c>
      <c r="CN1667" s="1">
        <v>740</v>
      </c>
      <c r="CO1667" s="1">
        <v>1164</v>
      </c>
      <c r="CP1667" s="1">
        <v>1422</v>
      </c>
      <c r="CQ1667" s="1">
        <v>0</v>
      </c>
      <c r="CR1667" s="1">
        <v>0</v>
      </c>
      <c r="CS1667" t="s">
        <v>116</v>
      </c>
      <c r="CT1667">
        <f t="shared" si="208"/>
        <v>0</v>
      </c>
      <c r="CU1667">
        <f t="shared" si="209"/>
        <v>0</v>
      </c>
      <c r="CV1667">
        <f t="shared" si="207"/>
        <v>0</v>
      </c>
      <c r="CW1667">
        <f t="shared" si="210"/>
        <v>0</v>
      </c>
      <c r="CX1667" s="4">
        <f t="shared" si="211"/>
        <v>467815360.33999997</v>
      </c>
      <c r="CY1667">
        <f t="shared" si="212"/>
        <v>0</v>
      </c>
      <c r="CZ1667">
        <f t="shared" si="213"/>
        <v>467749696</v>
      </c>
      <c r="DA1667">
        <f t="shared" si="214"/>
        <v>65664.34</v>
      </c>
    </row>
    <row r="1668" spans="1:105" x14ac:dyDescent="0.3">
      <c r="A1668" s="1">
        <v>35</v>
      </c>
      <c r="B1668" s="1" t="s">
        <v>104</v>
      </c>
      <c r="C1668" s="1">
        <v>2028</v>
      </c>
      <c r="D1668" s="1">
        <v>10</v>
      </c>
      <c r="E1668" s="1">
        <v>0</v>
      </c>
      <c r="F1668" s="1">
        <v>300</v>
      </c>
      <c r="G1668" s="1">
        <v>2.0407999999999999E-2</v>
      </c>
      <c r="H1668" s="1">
        <v>2014</v>
      </c>
      <c r="I1668" s="1" t="s">
        <v>98</v>
      </c>
      <c r="J1668" s="1" t="s">
        <v>99</v>
      </c>
      <c r="K1668" s="1" t="s">
        <v>100</v>
      </c>
      <c r="L1668" s="1" t="s">
        <v>101</v>
      </c>
      <c r="M1668" s="1" t="s">
        <v>101</v>
      </c>
      <c r="N1668" s="1" t="s">
        <v>101</v>
      </c>
      <c r="O1668" s="1" t="s">
        <v>102</v>
      </c>
      <c r="P1668" s="1">
        <v>42622</v>
      </c>
      <c r="Q1668" s="1">
        <v>14105869</v>
      </c>
      <c r="R1668" s="1">
        <v>0</v>
      </c>
      <c r="S1668" s="1">
        <v>14105269</v>
      </c>
      <c r="T1668" s="1">
        <v>1857.04</v>
      </c>
      <c r="U1668" s="1">
        <v>0</v>
      </c>
      <c r="V1668" s="1">
        <v>0</v>
      </c>
      <c r="W1668" s="1">
        <v>1253.47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322731.31</v>
      </c>
      <c r="AD1668" s="1">
        <v>550560</v>
      </c>
      <c r="AE1668" s="1">
        <v>1186659</v>
      </c>
      <c r="AF1668" s="1">
        <v>3890608.25</v>
      </c>
      <c r="AG1668" s="1">
        <v>0</v>
      </c>
      <c r="AH1668" s="1">
        <v>0</v>
      </c>
      <c r="AI1668" s="1">
        <v>0</v>
      </c>
      <c r="AJ1668" s="1">
        <v>0</v>
      </c>
      <c r="AK1668" s="1">
        <v>18.64</v>
      </c>
      <c r="AL1668" s="1">
        <v>0</v>
      </c>
      <c r="AM1668" s="1">
        <v>0</v>
      </c>
      <c r="AN1668" s="1">
        <v>0</v>
      </c>
      <c r="AO1668" s="1">
        <v>457105696</v>
      </c>
      <c r="AP1668" s="1">
        <v>457084736</v>
      </c>
      <c r="AQ1668" s="1">
        <v>391501888</v>
      </c>
      <c r="AR1668" s="1">
        <v>65120304</v>
      </c>
      <c r="AS1668" s="1">
        <v>462934.03</v>
      </c>
      <c r="AT1668" s="1">
        <v>0</v>
      </c>
      <c r="AU1668" s="1">
        <v>50445.27</v>
      </c>
      <c r="AV1668" s="1">
        <v>29482.85</v>
      </c>
      <c r="AW1668" s="1">
        <v>0</v>
      </c>
      <c r="AX1668" s="1">
        <v>0</v>
      </c>
      <c r="AY1668" s="1">
        <v>82.57</v>
      </c>
      <c r="AZ1668" s="1">
        <v>38.729999999999997</v>
      </c>
      <c r="BA1668" s="1">
        <v>31.53</v>
      </c>
      <c r="BB1668" s="1">
        <v>5.51</v>
      </c>
      <c r="BC1668" s="1">
        <v>39.82</v>
      </c>
      <c r="BD1668" s="1">
        <v>27.16</v>
      </c>
      <c r="BE1668" s="1">
        <v>0</v>
      </c>
      <c r="BF1668" s="1">
        <v>0</v>
      </c>
      <c r="BG1668" s="1">
        <v>0</v>
      </c>
      <c r="BH1668" s="1">
        <v>23.52</v>
      </c>
      <c r="BI1668" s="1">
        <v>0</v>
      </c>
      <c r="BJ1668" s="1">
        <v>0</v>
      </c>
      <c r="BK1668" s="1">
        <v>20967</v>
      </c>
      <c r="BL1668" s="1">
        <v>0</v>
      </c>
      <c r="BM1668" s="1">
        <v>0</v>
      </c>
      <c r="BN1668" s="1">
        <v>0</v>
      </c>
      <c r="BO1668" s="1">
        <v>0</v>
      </c>
      <c r="BP1668" s="1">
        <v>0.04</v>
      </c>
      <c r="BQ1668" s="1">
        <v>0</v>
      </c>
      <c r="BR1668" s="1">
        <v>0</v>
      </c>
      <c r="BS1668" s="1">
        <v>0.04</v>
      </c>
      <c r="BT1668" s="1">
        <v>8.3333340000000006E-2</v>
      </c>
      <c r="BU1668" s="1">
        <v>0</v>
      </c>
      <c r="BV1668" s="1">
        <v>0</v>
      </c>
      <c r="BW1668" s="1">
        <v>8.3333340000000006E-2</v>
      </c>
      <c r="BX1668" s="1">
        <v>0</v>
      </c>
      <c r="BY1668" s="1">
        <v>0</v>
      </c>
      <c r="BZ1668" s="1">
        <v>0</v>
      </c>
      <c r="CA1668" s="1">
        <v>0</v>
      </c>
      <c r="CB1668" s="1">
        <v>0</v>
      </c>
      <c r="CC1668" s="1">
        <v>0</v>
      </c>
      <c r="CD1668" s="1">
        <v>0</v>
      </c>
      <c r="CE1668" s="1">
        <v>0</v>
      </c>
      <c r="CF1668" s="1">
        <v>0</v>
      </c>
      <c r="CG1668" s="1">
        <v>0</v>
      </c>
      <c r="CH1668" s="1">
        <v>6.75</v>
      </c>
      <c r="CI1668" s="1">
        <v>0</v>
      </c>
      <c r="CJ1668" s="1">
        <v>0</v>
      </c>
      <c r="CK1668" s="1">
        <v>0</v>
      </c>
      <c r="CL1668" s="1">
        <v>0</v>
      </c>
      <c r="CM1668" s="1">
        <v>740</v>
      </c>
      <c r="CN1668" s="1">
        <v>740</v>
      </c>
      <c r="CO1668" s="1">
        <v>1164</v>
      </c>
      <c r="CP1668" s="1">
        <v>1422</v>
      </c>
      <c r="CQ1668" s="1">
        <v>0</v>
      </c>
      <c r="CR1668" s="1">
        <v>0</v>
      </c>
      <c r="CS1668" t="s">
        <v>116</v>
      </c>
      <c r="CT1668">
        <f t="shared" si="208"/>
        <v>0</v>
      </c>
      <c r="CU1668">
        <f t="shared" si="209"/>
        <v>0</v>
      </c>
      <c r="CV1668">
        <f t="shared" ref="CV1668:CV1731" si="215">G1668*AJ1668</f>
        <v>0</v>
      </c>
      <c r="CW1668">
        <f t="shared" si="210"/>
        <v>0</v>
      </c>
      <c r="CX1668" s="4">
        <f t="shared" si="211"/>
        <v>457135181.26999998</v>
      </c>
      <c r="CY1668">
        <f t="shared" si="212"/>
        <v>0</v>
      </c>
      <c r="CZ1668">
        <f t="shared" si="213"/>
        <v>457084736</v>
      </c>
      <c r="DA1668">
        <f t="shared" si="214"/>
        <v>50445.27</v>
      </c>
    </row>
    <row r="1669" spans="1:105" x14ac:dyDescent="0.3">
      <c r="A1669" s="1">
        <v>35</v>
      </c>
      <c r="B1669" s="1" t="s">
        <v>104</v>
      </c>
      <c r="C1669" s="1">
        <v>2028</v>
      </c>
      <c r="D1669" s="1">
        <v>11</v>
      </c>
      <c r="E1669" s="1">
        <v>0</v>
      </c>
      <c r="F1669" s="1">
        <v>300</v>
      </c>
      <c r="G1669" s="1">
        <v>2.0407999999999999E-2</v>
      </c>
      <c r="H1669" s="1">
        <v>2014</v>
      </c>
      <c r="I1669" s="1" t="s">
        <v>98</v>
      </c>
      <c r="J1669" s="1" t="s">
        <v>99</v>
      </c>
      <c r="K1669" s="1" t="s">
        <v>100</v>
      </c>
      <c r="L1669" s="1" t="s">
        <v>101</v>
      </c>
      <c r="M1669" s="1" t="s">
        <v>101</v>
      </c>
      <c r="N1669" s="1" t="s">
        <v>101</v>
      </c>
      <c r="O1669" s="1" t="s">
        <v>102</v>
      </c>
      <c r="P1669" s="1">
        <v>42622</v>
      </c>
      <c r="Q1669" s="1">
        <v>15832578</v>
      </c>
      <c r="R1669" s="1">
        <v>0</v>
      </c>
      <c r="S1669" s="1">
        <v>15828615</v>
      </c>
      <c r="T1669" s="1">
        <v>5106.97</v>
      </c>
      <c r="U1669" s="1">
        <v>0</v>
      </c>
      <c r="V1669" s="1">
        <v>0</v>
      </c>
      <c r="W1669" s="1">
        <v>1189.79</v>
      </c>
      <c r="X1669" s="1">
        <v>0</v>
      </c>
      <c r="Y1669" s="1">
        <v>0</v>
      </c>
      <c r="Z1669" s="1">
        <v>0</v>
      </c>
      <c r="AA1669" s="1">
        <v>0</v>
      </c>
      <c r="AB1669" s="1">
        <v>4.67</v>
      </c>
      <c r="AC1669" s="1">
        <v>235870.14</v>
      </c>
      <c r="AD1669" s="1">
        <v>532800</v>
      </c>
      <c r="AE1669" s="1">
        <v>1363383.75</v>
      </c>
      <c r="AF1669" s="1">
        <v>4253712.5</v>
      </c>
      <c r="AG1669" s="1">
        <v>0</v>
      </c>
      <c r="AH1669" s="1">
        <v>0</v>
      </c>
      <c r="AI1669" s="1">
        <v>0</v>
      </c>
      <c r="AJ1669" s="1">
        <v>0</v>
      </c>
      <c r="AK1669" s="1">
        <v>46.79</v>
      </c>
      <c r="AL1669" s="1">
        <v>0</v>
      </c>
      <c r="AM1669" s="1">
        <v>0</v>
      </c>
      <c r="AN1669" s="1">
        <v>0</v>
      </c>
      <c r="AO1669" s="1">
        <v>521320896</v>
      </c>
      <c r="AP1669" s="1">
        <v>521240032</v>
      </c>
      <c r="AQ1669" s="1">
        <v>447584160</v>
      </c>
      <c r="AR1669" s="1">
        <v>73128752</v>
      </c>
      <c r="AS1669" s="1">
        <v>527157.88</v>
      </c>
      <c r="AT1669" s="1">
        <v>0</v>
      </c>
      <c r="AU1669" s="1">
        <v>583550.18999999994</v>
      </c>
      <c r="AV1669" s="1">
        <v>502685.28</v>
      </c>
      <c r="AW1669" s="1">
        <v>0</v>
      </c>
      <c r="AX1669" s="1">
        <v>0</v>
      </c>
      <c r="AY1669" s="1">
        <v>78.7</v>
      </c>
      <c r="AZ1669" s="1">
        <v>39.950000000000003</v>
      </c>
      <c r="BA1669" s="1">
        <v>23.25</v>
      </c>
      <c r="BB1669" s="1">
        <v>3.52</v>
      </c>
      <c r="BC1669" s="1">
        <v>34.64</v>
      </c>
      <c r="BD1669" s="1">
        <v>114.27</v>
      </c>
      <c r="BE1669" s="1">
        <v>0</v>
      </c>
      <c r="BF1669" s="1">
        <v>0</v>
      </c>
      <c r="BG1669" s="1">
        <v>0</v>
      </c>
      <c r="BH1669" s="1">
        <v>422.5</v>
      </c>
      <c r="BI1669" s="1">
        <v>0</v>
      </c>
      <c r="BJ1669" s="1">
        <v>0</v>
      </c>
      <c r="BK1669" s="1">
        <v>20967</v>
      </c>
      <c r="BL1669" s="1">
        <v>0</v>
      </c>
      <c r="BM1669" s="1">
        <v>0</v>
      </c>
      <c r="BN1669" s="1">
        <v>0</v>
      </c>
      <c r="BO1669" s="1">
        <v>0</v>
      </c>
      <c r="BP1669" s="1">
        <v>0.05</v>
      </c>
      <c r="BQ1669" s="1">
        <v>0</v>
      </c>
      <c r="BR1669" s="1">
        <v>0</v>
      </c>
      <c r="BS1669" s="1">
        <v>0.05</v>
      </c>
      <c r="BT1669" s="1">
        <v>0.11333334</v>
      </c>
      <c r="BU1669" s="1">
        <v>0</v>
      </c>
      <c r="BV1669" s="1">
        <v>0</v>
      </c>
      <c r="BW1669" s="1">
        <v>0.11333334</v>
      </c>
      <c r="BX1669" s="1">
        <v>0</v>
      </c>
      <c r="BY1669" s="1">
        <v>0.01</v>
      </c>
      <c r="BZ1669" s="1">
        <v>0</v>
      </c>
      <c r="CA1669" s="1">
        <v>0</v>
      </c>
      <c r="CB1669" s="1">
        <v>0</v>
      </c>
      <c r="CC1669" s="1">
        <v>0</v>
      </c>
      <c r="CD1669" s="1">
        <v>0</v>
      </c>
      <c r="CE1669" s="1">
        <v>0</v>
      </c>
      <c r="CF1669" s="1">
        <v>0</v>
      </c>
      <c r="CG1669" s="1">
        <v>0</v>
      </c>
      <c r="CH1669" s="1">
        <v>5.24</v>
      </c>
      <c r="CI1669" s="1">
        <v>0</v>
      </c>
      <c r="CJ1669" s="1">
        <v>0</v>
      </c>
      <c r="CK1669" s="1">
        <v>0</v>
      </c>
      <c r="CL1669" s="1">
        <v>0</v>
      </c>
      <c r="CM1669" s="1">
        <v>740</v>
      </c>
      <c r="CN1669" s="1">
        <v>740</v>
      </c>
      <c r="CO1669" s="1">
        <v>1164</v>
      </c>
      <c r="CP1669" s="1">
        <v>1422</v>
      </c>
      <c r="CQ1669" s="1">
        <v>0</v>
      </c>
      <c r="CR1669" s="1">
        <v>0</v>
      </c>
      <c r="CS1669" t="s">
        <v>116</v>
      </c>
      <c r="CT1669">
        <f t="shared" si="208"/>
        <v>0</v>
      </c>
      <c r="CU1669">
        <f t="shared" si="209"/>
        <v>0</v>
      </c>
      <c r="CV1669">
        <f t="shared" si="215"/>
        <v>0</v>
      </c>
      <c r="CW1669">
        <f t="shared" si="210"/>
        <v>0</v>
      </c>
      <c r="CX1669" s="4">
        <f t="shared" si="211"/>
        <v>521823582.19</v>
      </c>
      <c r="CY1669">
        <f t="shared" si="212"/>
        <v>0</v>
      </c>
      <c r="CZ1669">
        <f t="shared" si="213"/>
        <v>521240032</v>
      </c>
      <c r="DA1669">
        <f t="shared" si="214"/>
        <v>583550.18999999994</v>
      </c>
    </row>
    <row r="1670" spans="1:105" x14ac:dyDescent="0.3">
      <c r="A1670" s="1">
        <v>35</v>
      </c>
      <c r="B1670" s="1" t="s">
        <v>104</v>
      </c>
      <c r="C1670" s="1">
        <v>2028</v>
      </c>
      <c r="D1670" s="1">
        <v>12</v>
      </c>
      <c r="E1670" s="1">
        <v>0</v>
      </c>
      <c r="F1670" s="1">
        <v>300</v>
      </c>
      <c r="G1670" s="1">
        <v>2.0407999999999999E-2</v>
      </c>
      <c r="H1670" s="1">
        <v>2014</v>
      </c>
      <c r="I1670" s="1" t="s">
        <v>98</v>
      </c>
      <c r="J1670" s="1" t="s">
        <v>99</v>
      </c>
      <c r="K1670" s="1" t="s">
        <v>100</v>
      </c>
      <c r="L1670" s="1" t="s">
        <v>101</v>
      </c>
      <c r="M1670" s="1" t="s">
        <v>101</v>
      </c>
      <c r="N1670" s="1" t="s">
        <v>101</v>
      </c>
      <c r="O1670" s="1" t="s">
        <v>102</v>
      </c>
      <c r="P1670" s="1">
        <v>42622</v>
      </c>
      <c r="Q1670" s="1">
        <v>16896044</v>
      </c>
      <c r="R1670" s="1">
        <v>0</v>
      </c>
      <c r="S1670" s="1">
        <v>16696436</v>
      </c>
      <c r="T1670" s="1">
        <v>244909.86</v>
      </c>
      <c r="U1670" s="1">
        <v>0</v>
      </c>
      <c r="V1670" s="1">
        <v>0</v>
      </c>
      <c r="W1670" s="1">
        <v>45256.09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243265.38</v>
      </c>
      <c r="AD1670" s="1">
        <v>550560</v>
      </c>
      <c r="AE1670" s="1">
        <v>1324356.5</v>
      </c>
      <c r="AF1670" s="1">
        <v>5320406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560173504</v>
      </c>
      <c r="AP1670" s="1">
        <v>554120256</v>
      </c>
      <c r="AQ1670" s="1">
        <v>475716480</v>
      </c>
      <c r="AR1670" s="1">
        <v>77802616</v>
      </c>
      <c r="AS1670" s="1">
        <v>600581</v>
      </c>
      <c r="AT1670" s="1">
        <v>0</v>
      </c>
      <c r="AU1670" s="1">
        <v>7098604.5</v>
      </c>
      <c r="AV1670" s="1">
        <v>1045381.69</v>
      </c>
      <c r="AW1670" s="1">
        <v>0</v>
      </c>
      <c r="AX1670" s="1">
        <v>0</v>
      </c>
      <c r="AY1670" s="1">
        <v>47.24</v>
      </c>
      <c r="AZ1670" s="1">
        <v>40.21</v>
      </c>
      <c r="BA1670" s="1">
        <v>5.38</v>
      </c>
      <c r="BB1670" s="1">
        <v>0.72</v>
      </c>
      <c r="BC1670" s="1">
        <v>7.39</v>
      </c>
      <c r="BD1670" s="1">
        <v>28.98</v>
      </c>
      <c r="BE1670" s="1">
        <v>0</v>
      </c>
      <c r="BF1670" s="1">
        <v>0</v>
      </c>
      <c r="BG1670" s="1">
        <v>0</v>
      </c>
      <c r="BH1670" s="1">
        <v>23.1</v>
      </c>
      <c r="BI1670" s="1">
        <v>0</v>
      </c>
      <c r="BJ1670" s="1">
        <v>0</v>
      </c>
      <c r="BK1670" s="1">
        <v>0</v>
      </c>
      <c r="BL1670" s="1">
        <v>0</v>
      </c>
      <c r="BM1670" s="1">
        <v>0</v>
      </c>
      <c r="BN1670" s="1">
        <v>0</v>
      </c>
      <c r="BO1670" s="1">
        <v>0</v>
      </c>
      <c r="BP1670" s="1">
        <v>0</v>
      </c>
      <c r="BQ1670" s="1">
        <v>0</v>
      </c>
      <c r="BR1670" s="1">
        <v>0</v>
      </c>
      <c r="BS1670" s="1">
        <v>0</v>
      </c>
      <c r="BT1670" s="1">
        <v>0</v>
      </c>
      <c r="BU1670" s="1">
        <v>0</v>
      </c>
      <c r="BV1670" s="1">
        <v>0</v>
      </c>
      <c r="BW1670" s="1">
        <v>0</v>
      </c>
      <c r="BX1670" s="1">
        <v>0</v>
      </c>
      <c r="BY1670" s="1">
        <v>0</v>
      </c>
      <c r="BZ1670" s="1">
        <v>0</v>
      </c>
      <c r="CA1670" s="1">
        <v>0</v>
      </c>
      <c r="CB1670" s="1">
        <v>0</v>
      </c>
      <c r="CC1670" s="1">
        <v>0</v>
      </c>
      <c r="CD1670" s="1">
        <v>0</v>
      </c>
      <c r="CE1670" s="1">
        <v>0</v>
      </c>
      <c r="CF1670" s="1">
        <v>0</v>
      </c>
      <c r="CG1670" s="1">
        <v>0</v>
      </c>
      <c r="CH1670" s="1">
        <v>8.61</v>
      </c>
      <c r="CI1670" s="1">
        <v>0</v>
      </c>
      <c r="CJ1670" s="1">
        <v>0</v>
      </c>
      <c r="CK1670" s="1">
        <v>0</v>
      </c>
      <c r="CL1670" s="1">
        <v>0</v>
      </c>
      <c r="CM1670" s="1">
        <v>740</v>
      </c>
      <c r="CN1670" s="1">
        <v>740</v>
      </c>
      <c r="CO1670" s="1">
        <v>1164</v>
      </c>
      <c r="CP1670" s="1">
        <v>1422</v>
      </c>
      <c r="CQ1670" s="1">
        <v>0</v>
      </c>
      <c r="CR1670" s="1">
        <v>0</v>
      </c>
      <c r="CS1670" t="s">
        <v>116</v>
      </c>
      <c r="CT1670">
        <f t="shared" ref="CT1670:CT1733" si="216">BQ1670*G1670</f>
        <v>0</v>
      </c>
      <c r="CU1670">
        <f t="shared" ref="CU1670:CU1733" si="217">CT1670*10</f>
        <v>0</v>
      </c>
      <c r="CV1670">
        <f t="shared" si="215"/>
        <v>0</v>
      </c>
      <c r="CW1670">
        <f t="shared" ref="CW1670:CW1733" si="218">G1670*BU1670</f>
        <v>0</v>
      </c>
      <c r="CX1670" s="4">
        <f t="shared" ref="CX1670:CX1733" si="219">AJ1670*20967+AP1670+AU1670</f>
        <v>561218860.5</v>
      </c>
      <c r="CY1670">
        <f t="shared" ref="CY1670:CY1733" si="220">AJ1670*20967</f>
        <v>0</v>
      </c>
      <c r="CZ1670">
        <f t="shared" ref="CZ1670:CZ1733" si="221">AP1670</f>
        <v>554120256</v>
      </c>
      <c r="DA1670">
        <f t="shared" ref="DA1670:DA1733" si="222">AU1670</f>
        <v>7098604.5</v>
      </c>
    </row>
    <row r="1671" spans="1:105" x14ac:dyDescent="0.3">
      <c r="A1671" s="1">
        <v>35</v>
      </c>
      <c r="B1671" s="1" t="s">
        <v>105</v>
      </c>
      <c r="C1671" s="1">
        <v>2028</v>
      </c>
      <c r="D1671" s="1">
        <v>1</v>
      </c>
      <c r="E1671" s="1">
        <v>0</v>
      </c>
      <c r="F1671" s="1">
        <v>300</v>
      </c>
      <c r="G1671" s="1">
        <v>2.0407999999999999E-2</v>
      </c>
      <c r="H1671" s="1">
        <v>2014</v>
      </c>
      <c r="I1671" s="1" t="s">
        <v>98</v>
      </c>
      <c r="J1671" s="1" t="s">
        <v>99</v>
      </c>
      <c r="K1671" s="1" t="s">
        <v>100</v>
      </c>
      <c r="L1671" s="1" t="s">
        <v>101</v>
      </c>
      <c r="M1671" s="1" t="s">
        <v>101</v>
      </c>
      <c r="N1671" s="1" t="s">
        <v>101</v>
      </c>
      <c r="O1671" s="1" t="s">
        <v>102</v>
      </c>
      <c r="P1671" s="1">
        <v>42622</v>
      </c>
      <c r="Q1671" s="1">
        <v>17356458</v>
      </c>
      <c r="R1671" s="1">
        <v>0</v>
      </c>
      <c r="S1671" s="1">
        <v>17194288</v>
      </c>
      <c r="T1671" s="1">
        <v>188680.86</v>
      </c>
      <c r="U1671" s="1">
        <v>0</v>
      </c>
      <c r="V1671" s="1">
        <v>0</v>
      </c>
      <c r="W1671" s="1">
        <v>27325.54</v>
      </c>
      <c r="X1671" s="1">
        <v>0</v>
      </c>
      <c r="Y1671" s="1">
        <v>0</v>
      </c>
      <c r="Z1671" s="1">
        <v>0</v>
      </c>
      <c r="AA1671" s="1">
        <v>0</v>
      </c>
      <c r="AB1671" s="1">
        <v>95.33</v>
      </c>
      <c r="AC1671" s="1">
        <v>9671.98</v>
      </c>
      <c r="AD1671" s="1">
        <v>520800</v>
      </c>
      <c r="AE1671" s="1">
        <v>1066666.1299999999</v>
      </c>
      <c r="AF1671" s="1">
        <v>4005423</v>
      </c>
      <c r="AG1671" s="1">
        <v>0</v>
      </c>
      <c r="AH1671" s="1">
        <v>0</v>
      </c>
      <c r="AI1671" s="1">
        <v>0</v>
      </c>
      <c r="AJ1671" s="1">
        <v>12.99</v>
      </c>
      <c r="AK1671" s="1">
        <v>807.79</v>
      </c>
      <c r="AL1671" s="1">
        <v>13.4</v>
      </c>
      <c r="AM1671" s="1">
        <v>0</v>
      </c>
      <c r="AN1671" s="1">
        <v>0</v>
      </c>
      <c r="AO1671" s="1">
        <v>441596608</v>
      </c>
      <c r="AP1671" s="1">
        <v>397866560</v>
      </c>
      <c r="AQ1671" s="1">
        <v>330875360</v>
      </c>
      <c r="AR1671" s="1">
        <v>66436528</v>
      </c>
      <c r="AS1671" s="1">
        <v>554698.93999999994</v>
      </c>
      <c r="AT1671" s="1">
        <v>0</v>
      </c>
      <c r="AU1671" s="1">
        <v>47157532</v>
      </c>
      <c r="AV1671" s="1">
        <v>3427496.5</v>
      </c>
      <c r="AW1671" s="1">
        <v>0</v>
      </c>
      <c r="AX1671" s="1">
        <v>0</v>
      </c>
      <c r="AY1671" s="1">
        <v>138.03</v>
      </c>
      <c r="AZ1671" s="1">
        <v>103.27</v>
      </c>
      <c r="BA1671" s="1">
        <v>58.05</v>
      </c>
      <c r="BB1671" s="1">
        <v>3.52</v>
      </c>
      <c r="BC1671" s="1">
        <v>71.38</v>
      </c>
      <c r="BD1671" s="1">
        <v>249.93</v>
      </c>
      <c r="BE1671" s="1">
        <v>0</v>
      </c>
      <c r="BF1671" s="1">
        <v>0</v>
      </c>
      <c r="BG1671" s="1">
        <v>0</v>
      </c>
      <c r="BH1671" s="1">
        <v>125.43</v>
      </c>
      <c r="BI1671" s="1">
        <v>0</v>
      </c>
      <c r="BJ1671" s="1">
        <v>69.89</v>
      </c>
      <c r="BK1671" s="1">
        <v>20967</v>
      </c>
      <c r="BL1671" s="1">
        <v>20967</v>
      </c>
      <c r="BM1671" s="1">
        <v>0</v>
      </c>
      <c r="BN1671" s="1">
        <v>0</v>
      </c>
      <c r="BO1671" s="1">
        <v>0</v>
      </c>
      <c r="BP1671" s="1">
        <v>0.85000001999999997</v>
      </c>
      <c r="BQ1671" s="1">
        <v>1.6666670000000001E-2</v>
      </c>
      <c r="BR1671" s="1">
        <v>1.3333329999999999E-2</v>
      </c>
      <c r="BS1671" s="1">
        <v>0.85000001999999997</v>
      </c>
      <c r="BT1671" s="1">
        <v>1.72333336</v>
      </c>
      <c r="BU1671" s="1">
        <v>2.666667E-2</v>
      </c>
      <c r="BV1671" s="1">
        <v>1.3333329999999999E-2</v>
      </c>
      <c r="BW1671" s="1">
        <v>1.68333328</v>
      </c>
      <c r="BX1671" s="1">
        <v>0</v>
      </c>
      <c r="BY1671" s="1">
        <v>0.18</v>
      </c>
      <c r="BZ1671" s="1">
        <v>0</v>
      </c>
      <c r="CA1671" s="1">
        <v>0</v>
      </c>
      <c r="CB1671" s="1">
        <v>0</v>
      </c>
      <c r="CC1671" s="1">
        <v>0</v>
      </c>
      <c r="CD1671" s="1">
        <v>0</v>
      </c>
      <c r="CE1671" s="1">
        <v>0</v>
      </c>
      <c r="CF1671" s="1">
        <v>0</v>
      </c>
      <c r="CG1671" s="1">
        <v>0</v>
      </c>
      <c r="CH1671" s="1">
        <v>4.6900000000000004</v>
      </c>
      <c r="CI1671" s="1">
        <v>0.02</v>
      </c>
      <c r="CJ1671" s="1">
        <v>0</v>
      </c>
      <c r="CK1671" s="1">
        <v>0</v>
      </c>
      <c r="CL1671" s="1">
        <v>0</v>
      </c>
      <c r="CM1671" s="1">
        <v>700</v>
      </c>
      <c r="CN1671" s="1">
        <v>700</v>
      </c>
      <c r="CO1671" s="1">
        <v>1103</v>
      </c>
      <c r="CP1671" s="1">
        <v>1347</v>
      </c>
      <c r="CQ1671" s="1">
        <v>0</v>
      </c>
      <c r="CR1671" s="1">
        <v>0</v>
      </c>
      <c r="CS1671" t="s">
        <v>116</v>
      </c>
      <c r="CT1671">
        <f t="shared" si="216"/>
        <v>3.4013340136000004E-4</v>
      </c>
      <c r="CU1671">
        <f t="shared" si="217"/>
        <v>3.4013340136000002E-3</v>
      </c>
      <c r="CV1671">
        <f t="shared" si="215"/>
        <v>0.26509991999999999</v>
      </c>
      <c r="CW1671">
        <f t="shared" si="218"/>
        <v>5.4421340136000002E-4</v>
      </c>
      <c r="CX1671" s="4">
        <f t="shared" si="219"/>
        <v>445296453.32999998</v>
      </c>
      <c r="CY1671">
        <f t="shared" si="220"/>
        <v>272361.33</v>
      </c>
      <c r="CZ1671">
        <f t="shared" si="221"/>
        <v>397866560</v>
      </c>
      <c r="DA1671">
        <f t="shared" si="222"/>
        <v>47157532</v>
      </c>
    </row>
    <row r="1672" spans="1:105" x14ac:dyDescent="0.3">
      <c r="A1672" s="1">
        <v>35</v>
      </c>
      <c r="B1672" s="1" t="s">
        <v>105</v>
      </c>
      <c r="C1672" s="1">
        <v>2028</v>
      </c>
      <c r="D1672" s="1">
        <v>2</v>
      </c>
      <c r="E1672" s="1">
        <v>0</v>
      </c>
      <c r="F1672" s="1">
        <v>300</v>
      </c>
      <c r="G1672" s="1">
        <v>2.0407999999999999E-2</v>
      </c>
      <c r="H1672" s="1">
        <v>2014</v>
      </c>
      <c r="I1672" s="1" t="s">
        <v>98</v>
      </c>
      <c r="J1672" s="1" t="s">
        <v>99</v>
      </c>
      <c r="K1672" s="1" t="s">
        <v>100</v>
      </c>
      <c r="L1672" s="1" t="s">
        <v>101</v>
      </c>
      <c r="M1672" s="1" t="s">
        <v>101</v>
      </c>
      <c r="N1672" s="1" t="s">
        <v>101</v>
      </c>
      <c r="O1672" s="1" t="s">
        <v>102</v>
      </c>
      <c r="P1672" s="1">
        <v>42622</v>
      </c>
      <c r="Q1672" s="1">
        <v>14090992</v>
      </c>
      <c r="R1672" s="1">
        <v>0</v>
      </c>
      <c r="S1672" s="1">
        <v>13923629</v>
      </c>
      <c r="T1672" s="1">
        <v>195091.86</v>
      </c>
      <c r="U1672" s="1">
        <v>0</v>
      </c>
      <c r="V1672" s="1">
        <v>0</v>
      </c>
      <c r="W1672" s="1">
        <v>27767.09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9185.44</v>
      </c>
      <c r="AD1672" s="1">
        <v>470400</v>
      </c>
      <c r="AE1672" s="1">
        <v>935590.5</v>
      </c>
      <c r="AF1672" s="1">
        <v>3577573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297122464</v>
      </c>
      <c r="AP1672" s="1">
        <v>292613312</v>
      </c>
      <c r="AQ1672" s="1">
        <v>239818912</v>
      </c>
      <c r="AR1672" s="1">
        <v>52365736</v>
      </c>
      <c r="AS1672" s="1">
        <v>428615.59</v>
      </c>
      <c r="AT1672" s="1">
        <v>0</v>
      </c>
      <c r="AU1672" s="1">
        <v>5403966</v>
      </c>
      <c r="AV1672" s="1">
        <v>894816.88</v>
      </c>
      <c r="AW1672" s="1">
        <v>0</v>
      </c>
      <c r="AX1672" s="1">
        <v>0</v>
      </c>
      <c r="AY1672" s="1">
        <v>60.73</v>
      </c>
      <c r="AZ1672" s="1">
        <v>40.49</v>
      </c>
      <c r="BA1672" s="1">
        <v>15.7</v>
      </c>
      <c r="BB1672" s="1">
        <v>1.97</v>
      </c>
      <c r="BC1672" s="1">
        <v>18.28</v>
      </c>
      <c r="BD1672" s="1">
        <v>27.7</v>
      </c>
      <c r="BE1672" s="1">
        <v>0</v>
      </c>
      <c r="BF1672" s="1">
        <v>0</v>
      </c>
      <c r="BG1672" s="1">
        <v>0</v>
      </c>
      <c r="BH1672" s="1">
        <v>32.229999999999997</v>
      </c>
      <c r="BI1672" s="1">
        <v>0</v>
      </c>
      <c r="BJ1672" s="1">
        <v>0</v>
      </c>
      <c r="BK1672" s="1">
        <v>0</v>
      </c>
      <c r="BL1672" s="1">
        <v>0</v>
      </c>
      <c r="BM1672" s="1">
        <v>0</v>
      </c>
      <c r="BN1672" s="1">
        <v>0</v>
      </c>
      <c r="BO1672" s="1">
        <v>0</v>
      </c>
      <c r="BP1672" s="1">
        <v>0</v>
      </c>
      <c r="BQ1672" s="1">
        <v>0</v>
      </c>
      <c r="BR1672" s="1">
        <v>0</v>
      </c>
      <c r="BS1672" s="1">
        <v>0</v>
      </c>
      <c r="BT1672" s="1">
        <v>0</v>
      </c>
      <c r="BU1672" s="1">
        <v>0</v>
      </c>
      <c r="BV1672" s="1">
        <v>0</v>
      </c>
      <c r="BW1672" s="1">
        <v>0</v>
      </c>
      <c r="BX1672" s="1">
        <v>0</v>
      </c>
      <c r="BY1672" s="1">
        <v>0</v>
      </c>
      <c r="BZ1672" s="1">
        <v>0</v>
      </c>
      <c r="CA1672" s="1">
        <v>0</v>
      </c>
      <c r="CB1672" s="1">
        <v>0</v>
      </c>
      <c r="CC1672" s="1">
        <v>0</v>
      </c>
      <c r="CD1672" s="1">
        <v>0</v>
      </c>
      <c r="CE1672" s="1">
        <v>0</v>
      </c>
      <c r="CF1672" s="1">
        <v>0</v>
      </c>
      <c r="CG1672" s="1">
        <v>0</v>
      </c>
      <c r="CH1672" s="1">
        <v>4.9400000000000004</v>
      </c>
      <c r="CI1672" s="1">
        <v>0</v>
      </c>
      <c r="CJ1672" s="1">
        <v>0</v>
      </c>
      <c r="CK1672" s="1">
        <v>0</v>
      </c>
      <c r="CL1672" s="1">
        <v>0</v>
      </c>
      <c r="CM1672" s="1">
        <v>700</v>
      </c>
      <c r="CN1672" s="1">
        <v>700</v>
      </c>
      <c r="CO1672" s="1">
        <v>1103</v>
      </c>
      <c r="CP1672" s="1">
        <v>1347</v>
      </c>
      <c r="CQ1672" s="1">
        <v>0</v>
      </c>
      <c r="CR1672" s="1">
        <v>0</v>
      </c>
      <c r="CS1672" t="s">
        <v>116</v>
      </c>
      <c r="CT1672">
        <f t="shared" si="216"/>
        <v>0</v>
      </c>
      <c r="CU1672">
        <f t="shared" si="217"/>
        <v>0</v>
      </c>
      <c r="CV1672">
        <f t="shared" si="215"/>
        <v>0</v>
      </c>
      <c r="CW1672">
        <f t="shared" si="218"/>
        <v>0</v>
      </c>
      <c r="CX1672" s="4">
        <f t="shared" si="219"/>
        <v>298017278</v>
      </c>
      <c r="CY1672">
        <f t="shared" si="220"/>
        <v>0</v>
      </c>
      <c r="CZ1672">
        <f t="shared" si="221"/>
        <v>292613312</v>
      </c>
      <c r="DA1672">
        <f t="shared" si="222"/>
        <v>5403966</v>
      </c>
    </row>
    <row r="1673" spans="1:105" x14ac:dyDescent="0.3">
      <c r="A1673" s="1">
        <v>35</v>
      </c>
      <c r="B1673" s="1" t="s">
        <v>105</v>
      </c>
      <c r="C1673" s="1">
        <v>2028</v>
      </c>
      <c r="D1673" s="1">
        <v>3</v>
      </c>
      <c r="E1673" s="1">
        <v>0</v>
      </c>
      <c r="F1673" s="1">
        <v>300</v>
      </c>
      <c r="G1673" s="1">
        <v>2.0407999999999999E-2</v>
      </c>
      <c r="H1673" s="1">
        <v>2014</v>
      </c>
      <c r="I1673" s="1" t="s">
        <v>98</v>
      </c>
      <c r="J1673" s="1" t="s">
        <v>99</v>
      </c>
      <c r="K1673" s="1" t="s">
        <v>100</v>
      </c>
      <c r="L1673" s="1" t="s">
        <v>101</v>
      </c>
      <c r="M1673" s="1" t="s">
        <v>101</v>
      </c>
      <c r="N1673" s="1" t="s">
        <v>101</v>
      </c>
      <c r="O1673" s="1" t="s">
        <v>102</v>
      </c>
      <c r="P1673" s="1">
        <v>42622</v>
      </c>
      <c r="Q1673" s="1">
        <v>13627388</v>
      </c>
      <c r="R1673" s="1">
        <v>0</v>
      </c>
      <c r="S1673" s="1">
        <v>13621257</v>
      </c>
      <c r="T1673" s="1">
        <v>6713.36</v>
      </c>
      <c r="U1673" s="1">
        <v>0</v>
      </c>
      <c r="V1673" s="1">
        <v>0</v>
      </c>
      <c r="W1673" s="1">
        <v>652.65</v>
      </c>
      <c r="X1673" s="1">
        <v>0</v>
      </c>
      <c r="Y1673" s="1">
        <v>0</v>
      </c>
      <c r="Z1673" s="1">
        <v>0</v>
      </c>
      <c r="AA1673" s="1">
        <v>0</v>
      </c>
      <c r="AB1673" s="1">
        <v>12.67</v>
      </c>
      <c r="AC1673" s="1">
        <v>13445.07</v>
      </c>
      <c r="AD1673" s="1">
        <v>520800</v>
      </c>
      <c r="AE1673" s="1">
        <v>1129896.3799999999</v>
      </c>
      <c r="AF1673" s="1">
        <v>3560166.5</v>
      </c>
      <c r="AG1673" s="1">
        <v>0</v>
      </c>
      <c r="AH1673" s="1">
        <v>0</v>
      </c>
      <c r="AI1673" s="1">
        <v>0</v>
      </c>
      <c r="AJ1673" s="1">
        <v>0</v>
      </c>
      <c r="AK1673" s="1">
        <v>48.22</v>
      </c>
      <c r="AL1673" s="1">
        <v>0</v>
      </c>
      <c r="AM1673" s="1">
        <v>0</v>
      </c>
      <c r="AN1673" s="1">
        <v>0</v>
      </c>
      <c r="AO1673" s="1">
        <v>276005952</v>
      </c>
      <c r="AP1673" s="1">
        <v>275819904</v>
      </c>
      <c r="AQ1673" s="1">
        <v>225922416</v>
      </c>
      <c r="AR1673" s="1">
        <v>49507628</v>
      </c>
      <c r="AS1673" s="1">
        <v>389707.91</v>
      </c>
      <c r="AT1673" s="1">
        <v>0</v>
      </c>
      <c r="AU1673" s="1">
        <v>262799.59000000003</v>
      </c>
      <c r="AV1673" s="1">
        <v>76734.45</v>
      </c>
      <c r="AW1673" s="1">
        <v>0</v>
      </c>
      <c r="AX1673" s="1">
        <v>0</v>
      </c>
      <c r="AY1673" s="1">
        <v>67.989999999999995</v>
      </c>
      <c r="AZ1673" s="1">
        <v>40.130000000000003</v>
      </c>
      <c r="BA1673" s="1">
        <v>19.93</v>
      </c>
      <c r="BB1673" s="1">
        <v>2.46</v>
      </c>
      <c r="BC1673" s="1">
        <v>25.06</v>
      </c>
      <c r="BD1673" s="1">
        <v>39.15</v>
      </c>
      <c r="BE1673" s="1">
        <v>0</v>
      </c>
      <c r="BF1673" s="1">
        <v>0</v>
      </c>
      <c r="BG1673" s="1">
        <v>0</v>
      </c>
      <c r="BH1673" s="1">
        <v>117.57</v>
      </c>
      <c r="BI1673" s="1">
        <v>0</v>
      </c>
      <c r="BJ1673" s="1">
        <v>0</v>
      </c>
      <c r="BK1673" s="1">
        <v>20967</v>
      </c>
      <c r="BL1673" s="1">
        <v>0</v>
      </c>
      <c r="BM1673" s="1">
        <v>0</v>
      </c>
      <c r="BN1673" s="1">
        <v>0</v>
      </c>
      <c r="BO1673" s="1">
        <v>0</v>
      </c>
      <c r="BP1673" s="1">
        <v>0.03</v>
      </c>
      <c r="BQ1673" s="1">
        <v>0</v>
      </c>
      <c r="BR1673" s="1">
        <v>0</v>
      </c>
      <c r="BS1673" s="1">
        <v>0.03</v>
      </c>
      <c r="BT1673" s="1">
        <v>7.6666670000000006E-2</v>
      </c>
      <c r="BU1673" s="1">
        <v>0</v>
      </c>
      <c r="BV1673" s="1">
        <v>0</v>
      </c>
      <c r="BW1673" s="1">
        <v>7.6666670000000006E-2</v>
      </c>
      <c r="BX1673" s="1">
        <v>0</v>
      </c>
      <c r="BY1673" s="1">
        <v>0.02</v>
      </c>
      <c r="BZ1673" s="1">
        <v>0</v>
      </c>
      <c r="CA1673" s="1">
        <v>0</v>
      </c>
      <c r="CB1673" s="1">
        <v>0</v>
      </c>
      <c r="CC1673" s="1">
        <v>0</v>
      </c>
      <c r="CD1673" s="1">
        <v>0</v>
      </c>
      <c r="CE1673" s="1">
        <v>0</v>
      </c>
      <c r="CF1673" s="1">
        <v>7.0000000000000007E-2</v>
      </c>
      <c r="CG1673" s="1">
        <v>7.0000000000000007E-2</v>
      </c>
      <c r="CH1673" s="1">
        <v>4.29</v>
      </c>
      <c r="CI1673" s="1">
        <v>0</v>
      </c>
      <c r="CJ1673" s="1">
        <v>0</v>
      </c>
      <c r="CK1673" s="1">
        <v>0</v>
      </c>
      <c r="CL1673" s="1">
        <v>0</v>
      </c>
      <c r="CM1673" s="1">
        <v>700</v>
      </c>
      <c r="CN1673" s="1">
        <v>700</v>
      </c>
      <c r="CO1673" s="1">
        <v>1103</v>
      </c>
      <c r="CP1673" s="1">
        <v>1347</v>
      </c>
      <c r="CQ1673" s="1">
        <v>0</v>
      </c>
      <c r="CR1673" s="1">
        <v>0</v>
      </c>
      <c r="CS1673" t="s">
        <v>116</v>
      </c>
      <c r="CT1673">
        <f t="shared" si="216"/>
        <v>0</v>
      </c>
      <c r="CU1673">
        <f t="shared" si="217"/>
        <v>0</v>
      </c>
      <c r="CV1673">
        <f t="shared" si="215"/>
        <v>0</v>
      </c>
      <c r="CW1673">
        <f t="shared" si="218"/>
        <v>0</v>
      </c>
      <c r="CX1673" s="4">
        <f t="shared" si="219"/>
        <v>276082703.58999997</v>
      </c>
      <c r="CY1673">
        <f t="shared" si="220"/>
        <v>0</v>
      </c>
      <c r="CZ1673">
        <f t="shared" si="221"/>
        <v>275819904</v>
      </c>
      <c r="DA1673">
        <f t="shared" si="222"/>
        <v>262799.59000000003</v>
      </c>
    </row>
    <row r="1674" spans="1:105" x14ac:dyDescent="0.3">
      <c r="A1674" s="1">
        <v>35</v>
      </c>
      <c r="B1674" s="1" t="s">
        <v>105</v>
      </c>
      <c r="C1674" s="1">
        <v>2028</v>
      </c>
      <c r="D1674" s="1">
        <v>4</v>
      </c>
      <c r="E1674" s="1">
        <v>0</v>
      </c>
      <c r="F1674" s="1">
        <v>300</v>
      </c>
      <c r="G1674" s="1">
        <v>2.0407999999999999E-2</v>
      </c>
      <c r="H1674" s="1">
        <v>2014</v>
      </c>
      <c r="I1674" s="1" t="s">
        <v>98</v>
      </c>
      <c r="J1674" s="1" t="s">
        <v>99</v>
      </c>
      <c r="K1674" s="1" t="s">
        <v>100</v>
      </c>
      <c r="L1674" s="1" t="s">
        <v>101</v>
      </c>
      <c r="M1674" s="1" t="s">
        <v>101</v>
      </c>
      <c r="N1674" s="1" t="s">
        <v>101</v>
      </c>
      <c r="O1674" s="1" t="s">
        <v>102</v>
      </c>
      <c r="P1674" s="1">
        <v>42622</v>
      </c>
      <c r="Q1674" s="1">
        <v>11750140</v>
      </c>
      <c r="R1674" s="1">
        <v>0</v>
      </c>
      <c r="S1674" s="1">
        <v>11744207</v>
      </c>
      <c r="T1674" s="1">
        <v>6145.71</v>
      </c>
      <c r="U1674" s="1">
        <v>0</v>
      </c>
      <c r="V1674" s="1">
        <v>0</v>
      </c>
      <c r="W1674" s="1">
        <v>257.82</v>
      </c>
      <c r="X1674" s="1">
        <v>0</v>
      </c>
      <c r="Y1674" s="1">
        <v>0</v>
      </c>
      <c r="Z1674" s="1">
        <v>0</v>
      </c>
      <c r="AA1674" s="1">
        <v>0</v>
      </c>
      <c r="AB1674" s="1">
        <v>4</v>
      </c>
      <c r="AC1674" s="1">
        <v>13251.84</v>
      </c>
      <c r="AD1674" s="1">
        <v>504000</v>
      </c>
      <c r="AE1674" s="1">
        <v>956993.25</v>
      </c>
      <c r="AF1674" s="1">
        <v>2896216.5</v>
      </c>
      <c r="AG1674" s="1">
        <v>0</v>
      </c>
      <c r="AH1674" s="1">
        <v>0</v>
      </c>
      <c r="AI1674" s="1">
        <v>0</v>
      </c>
      <c r="AJ1674" s="1">
        <v>0</v>
      </c>
      <c r="AK1674" s="1">
        <v>24.03</v>
      </c>
      <c r="AL1674" s="1">
        <v>0</v>
      </c>
      <c r="AM1674" s="1">
        <v>0</v>
      </c>
      <c r="AN1674" s="1">
        <v>0</v>
      </c>
      <c r="AO1674" s="1">
        <v>244641536</v>
      </c>
      <c r="AP1674" s="1">
        <v>244876336</v>
      </c>
      <c r="AQ1674" s="1">
        <v>202725264</v>
      </c>
      <c r="AR1674" s="1">
        <v>41815136</v>
      </c>
      <c r="AS1674" s="1">
        <v>335866.34</v>
      </c>
      <c r="AT1674" s="1">
        <v>0</v>
      </c>
      <c r="AU1674" s="1">
        <v>232041.47</v>
      </c>
      <c r="AV1674" s="1">
        <v>466841.53</v>
      </c>
      <c r="AW1674" s="1">
        <v>0</v>
      </c>
      <c r="AX1674" s="1">
        <v>0</v>
      </c>
      <c r="AY1674" s="1">
        <v>83.55</v>
      </c>
      <c r="AZ1674" s="1">
        <v>38.64</v>
      </c>
      <c r="BA1674" s="1">
        <v>38.4</v>
      </c>
      <c r="BB1674" s="1">
        <v>6.18</v>
      </c>
      <c r="BC1674" s="1">
        <v>42.7</v>
      </c>
      <c r="BD1674" s="1">
        <v>37.76</v>
      </c>
      <c r="BE1674" s="1">
        <v>0</v>
      </c>
      <c r="BF1674" s="1">
        <v>0</v>
      </c>
      <c r="BG1674" s="1">
        <v>0</v>
      </c>
      <c r="BH1674" s="1">
        <v>1810.7</v>
      </c>
      <c r="BI1674" s="1">
        <v>0</v>
      </c>
      <c r="BJ1674" s="1">
        <v>0</v>
      </c>
      <c r="BK1674" s="1">
        <v>20967</v>
      </c>
      <c r="BL1674" s="1">
        <v>0</v>
      </c>
      <c r="BM1674" s="1">
        <v>0</v>
      </c>
      <c r="BN1674" s="1">
        <v>0</v>
      </c>
      <c r="BO1674" s="1">
        <v>0</v>
      </c>
      <c r="BP1674" s="1">
        <v>3.6666669999999998E-2</v>
      </c>
      <c r="BQ1674" s="1">
        <v>0</v>
      </c>
      <c r="BR1674" s="1">
        <v>0</v>
      </c>
      <c r="BS1674" s="1">
        <v>3.6666669999999998E-2</v>
      </c>
      <c r="BT1674" s="1">
        <v>7.3333330000000002E-2</v>
      </c>
      <c r="BU1674" s="1">
        <v>0</v>
      </c>
      <c r="BV1674" s="1">
        <v>0</v>
      </c>
      <c r="BW1674" s="1">
        <v>7.3333330000000002E-2</v>
      </c>
      <c r="BX1674" s="1">
        <v>0</v>
      </c>
      <c r="BY1674" s="1">
        <v>0.01</v>
      </c>
      <c r="BZ1674" s="1">
        <v>0</v>
      </c>
      <c r="CA1674" s="1">
        <v>0</v>
      </c>
      <c r="CB1674" s="1">
        <v>0</v>
      </c>
      <c r="CC1674" s="1">
        <v>0</v>
      </c>
      <c r="CD1674" s="1">
        <v>0</v>
      </c>
      <c r="CE1674" s="1">
        <v>0</v>
      </c>
      <c r="CF1674" s="1">
        <v>0</v>
      </c>
      <c r="CG1674" s="1">
        <v>0</v>
      </c>
      <c r="CH1674" s="1">
        <v>4.74</v>
      </c>
      <c r="CI1674" s="1">
        <v>0</v>
      </c>
      <c r="CJ1674" s="1">
        <v>0</v>
      </c>
      <c r="CK1674" s="1">
        <v>0</v>
      </c>
      <c r="CL1674" s="1">
        <v>0</v>
      </c>
      <c r="CM1674" s="1">
        <v>700</v>
      </c>
      <c r="CN1674" s="1">
        <v>700</v>
      </c>
      <c r="CO1674" s="1">
        <v>1103</v>
      </c>
      <c r="CP1674" s="1">
        <v>1347</v>
      </c>
      <c r="CQ1674" s="1">
        <v>0</v>
      </c>
      <c r="CR1674" s="1">
        <v>0</v>
      </c>
      <c r="CS1674" t="s">
        <v>116</v>
      </c>
      <c r="CT1674">
        <f t="shared" si="216"/>
        <v>0</v>
      </c>
      <c r="CU1674">
        <f t="shared" si="217"/>
        <v>0</v>
      </c>
      <c r="CV1674">
        <f t="shared" si="215"/>
        <v>0</v>
      </c>
      <c r="CW1674">
        <f t="shared" si="218"/>
        <v>0</v>
      </c>
      <c r="CX1674" s="4">
        <f t="shared" si="219"/>
        <v>245108377.47</v>
      </c>
      <c r="CY1674">
        <f t="shared" si="220"/>
        <v>0</v>
      </c>
      <c r="CZ1674">
        <f t="shared" si="221"/>
        <v>244876336</v>
      </c>
      <c r="DA1674">
        <f t="shared" si="222"/>
        <v>232041.47</v>
      </c>
    </row>
    <row r="1675" spans="1:105" x14ac:dyDescent="0.3">
      <c r="A1675" s="1">
        <v>35</v>
      </c>
      <c r="B1675" s="1" t="s">
        <v>105</v>
      </c>
      <c r="C1675" s="1">
        <v>2028</v>
      </c>
      <c r="D1675" s="1">
        <v>5</v>
      </c>
      <c r="E1675" s="1">
        <v>0</v>
      </c>
      <c r="F1675" s="1">
        <v>300</v>
      </c>
      <c r="G1675" s="1">
        <v>2.0407999999999999E-2</v>
      </c>
      <c r="H1675" s="1">
        <v>2014</v>
      </c>
      <c r="I1675" s="1" t="s">
        <v>98</v>
      </c>
      <c r="J1675" s="1" t="s">
        <v>99</v>
      </c>
      <c r="K1675" s="1" t="s">
        <v>100</v>
      </c>
      <c r="L1675" s="1" t="s">
        <v>101</v>
      </c>
      <c r="M1675" s="1" t="s">
        <v>101</v>
      </c>
      <c r="N1675" s="1" t="s">
        <v>101</v>
      </c>
      <c r="O1675" s="1" t="s">
        <v>102</v>
      </c>
      <c r="P1675" s="1">
        <v>42622</v>
      </c>
      <c r="Q1675" s="1">
        <v>13529617</v>
      </c>
      <c r="R1675" s="1">
        <v>0</v>
      </c>
      <c r="S1675" s="1">
        <v>13526712</v>
      </c>
      <c r="T1675" s="1">
        <v>4177.7</v>
      </c>
      <c r="U1675" s="1">
        <v>0</v>
      </c>
      <c r="V1675" s="1">
        <v>0</v>
      </c>
      <c r="W1675" s="1">
        <v>1262.29</v>
      </c>
      <c r="X1675" s="1">
        <v>0</v>
      </c>
      <c r="Y1675" s="1">
        <v>0</v>
      </c>
      <c r="Z1675" s="1">
        <v>0</v>
      </c>
      <c r="AA1675" s="1">
        <v>0</v>
      </c>
      <c r="AB1675" s="1">
        <v>4</v>
      </c>
      <c r="AC1675" s="1">
        <v>15948.9</v>
      </c>
      <c r="AD1675" s="1">
        <v>520800</v>
      </c>
      <c r="AE1675" s="1">
        <v>1370339.88</v>
      </c>
      <c r="AF1675" s="1">
        <v>3820210.75</v>
      </c>
      <c r="AG1675" s="1">
        <v>0</v>
      </c>
      <c r="AH1675" s="1">
        <v>0</v>
      </c>
      <c r="AI1675" s="1">
        <v>0</v>
      </c>
      <c r="AJ1675" s="1">
        <v>0</v>
      </c>
      <c r="AK1675" s="1">
        <v>31.56</v>
      </c>
      <c r="AL1675" s="1">
        <v>0</v>
      </c>
      <c r="AM1675" s="1">
        <v>0</v>
      </c>
      <c r="AN1675" s="1">
        <v>0</v>
      </c>
      <c r="AO1675" s="1">
        <v>280697920</v>
      </c>
      <c r="AP1675" s="1">
        <v>280046720</v>
      </c>
      <c r="AQ1675" s="1">
        <v>228176288</v>
      </c>
      <c r="AR1675" s="1">
        <v>51486816</v>
      </c>
      <c r="AS1675" s="1">
        <v>383511.19</v>
      </c>
      <c r="AT1675" s="1">
        <v>0</v>
      </c>
      <c r="AU1675" s="1">
        <v>841886.31</v>
      </c>
      <c r="AV1675" s="1">
        <v>190697.36</v>
      </c>
      <c r="AW1675" s="1">
        <v>0</v>
      </c>
      <c r="AX1675" s="1">
        <v>0</v>
      </c>
      <c r="AY1675" s="1">
        <v>72.2</v>
      </c>
      <c r="AZ1675" s="1">
        <v>39.51</v>
      </c>
      <c r="BA1675" s="1">
        <v>18.850000000000001</v>
      </c>
      <c r="BB1675" s="1">
        <v>2.52</v>
      </c>
      <c r="BC1675" s="1">
        <v>27.86</v>
      </c>
      <c r="BD1675" s="1">
        <v>201.52</v>
      </c>
      <c r="BE1675" s="1">
        <v>0</v>
      </c>
      <c r="BF1675" s="1">
        <v>0</v>
      </c>
      <c r="BG1675" s="1">
        <v>0</v>
      </c>
      <c r="BH1675" s="1">
        <v>151.07</v>
      </c>
      <c r="BI1675" s="1">
        <v>0</v>
      </c>
      <c r="BJ1675" s="1">
        <v>0</v>
      </c>
      <c r="BK1675" s="1">
        <v>20967</v>
      </c>
      <c r="BL1675" s="1">
        <v>0</v>
      </c>
      <c r="BM1675" s="1">
        <v>0</v>
      </c>
      <c r="BN1675" s="1">
        <v>0</v>
      </c>
      <c r="BO1675" s="1">
        <v>0</v>
      </c>
      <c r="BP1675" s="1">
        <v>5.3333329999999998E-2</v>
      </c>
      <c r="BQ1675" s="1">
        <v>0</v>
      </c>
      <c r="BR1675" s="1">
        <v>0</v>
      </c>
      <c r="BS1675" s="1">
        <v>5.3333329999999998E-2</v>
      </c>
      <c r="BT1675" s="1">
        <v>0.10666667000000001</v>
      </c>
      <c r="BU1675" s="1">
        <v>0</v>
      </c>
      <c r="BV1675" s="1">
        <v>0</v>
      </c>
      <c r="BW1675" s="1">
        <v>0.10666667000000001</v>
      </c>
      <c r="BX1675" s="1">
        <v>0</v>
      </c>
      <c r="BY1675" s="1">
        <v>0</v>
      </c>
      <c r="BZ1675" s="1">
        <v>0</v>
      </c>
      <c r="CA1675" s="1">
        <v>0</v>
      </c>
      <c r="CB1675" s="1">
        <v>0</v>
      </c>
      <c r="CC1675" s="1">
        <v>0</v>
      </c>
      <c r="CD1675" s="1">
        <v>0</v>
      </c>
      <c r="CE1675" s="1">
        <v>0</v>
      </c>
      <c r="CF1675" s="1">
        <v>0</v>
      </c>
      <c r="CG1675" s="1">
        <v>0</v>
      </c>
      <c r="CH1675" s="1">
        <v>4.55</v>
      </c>
      <c r="CI1675" s="1">
        <v>0</v>
      </c>
      <c r="CJ1675" s="1">
        <v>0</v>
      </c>
      <c r="CK1675" s="1">
        <v>0</v>
      </c>
      <c r="CL1675" s="1">
        <v>0</v>
      </c>
      <c r="CM1675" s="1">
        <v>700</v>
      </c>
      <c r="CN1675" s="1">
        <v>700</v>
      </c>
      <c r="CO1675" s="1">
        <v>1103</v>
      </c>
      <c r="CP1675" s="1">
        <v>1347</v>
      </c>
      <c r="CQ1675" s="1">
        <v>0</v>
      </c>
      <c r="CR1675" s="1">
        <v>0</v>
      </c>
      <c r="CS1675" t="s">
        <v>116</v>
      </c>
      <c r="CT1675">
        <f t="shared" si="216"/>
        <v>0</v>
      </c>
      <c r="CU1675">
        <f t="shared" si="217"/>
        <v>0</v>
      </c>
      <c r="CV1675">
        <f t="shared" si="215"/>
        <v>0</v>
      </c>
      <c r="CW1675">
        <f t="shared" si="218"/>
        <v>0</v>
      </c>
      <c r="CX1675" s="4">
        <f t="shared" si="219"/>
        <v>280888606.31</v>
      </c>
      <c r="CY1675">
        <f t="shared" si="220"/>
        <v>0</v>
      </c>
      <c r="CZ1675">
        <f t="shared" si="221"/>
        <v>280046720</v>
      </c>
      <c r="DA1675">
        <f t="shared" si="222"/>
        <v>841886.31</v>
      </c>
    </row>
    <row r="1676" spans="1:105" x14ac:dyDescent="0.3">
      <c r="A1676" s="1">
        <v>35</v>
      </c>
      <c r="B1676" s="1" t="s">
        <v>105</v>
      </c>
      <c r="C1676" s="1">
        <v>2028</v>
      </c>
      <c r="D1676" s="1">
        <v>6</v>
      </c>
      <c r="E1676" s="1">
        <v>0</v>
      </c>
      <c r="F1676" s="1">
        <v>300</v>
      </c>
      <c r="G1676" s="1">
        <v>2.0407999999999999E-2</v>
      </c>
      <c r="H1676" s="1">
        <v>2014</v>
      </c>
      <c r="I1676" s="1" t="s">
        <v>98</v>
      </c>
      <c r="J1676" s="1" t="s">
        <v>99</v>
      </c>
      <c r="K1676" s="1" t="s">
        <v>100</v>
      </c>
      <c r="L1676" s="1" t="s">
        <v>101</v>
      </c>
      <c r="M1676" s="1" t="s">
        <v>101</v>
      </c>
      <c r="N1676" s="1" t="s">
        <v>101</v>
      </c>
      <c r="O1676" s="1" t="s">
        <v>102</v>
      </c>
      <c r="P1676" s="1">
        <v>42622</v>
      </c>
      <c r="Q1676" s="1">
        <v>14578924</v>
      </c>
      <c r="R1676" s="1">
        <v>0</v>
      </c>
      <c r="S1676" s="1">
        <v>14424733</v>
      </c>
      <c r="T1676" s="1">
        <v>181755.97</v>
      </c>
      <c r="U1676" s="1">
        <v>0</v>
      </c>
      <c r="V1676" s="1">
        <v>0</v>
      </c>
      <c r="W1676" s="1">
        <v>27612.77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16289.3</v>
      </c>
      <c r="AD1676" s="1">
        <v>504000</v>
      </c>
      <c r="AE1676" s="1">
        <v>1129817.25</v>
      </c>
      <c r="AF1676" s="1">
        <v>3561075.75</v>
      </c>
      <c r="AG1676" s="1">
        <v>0</v>
      </c>
      <c r="AH1676" s="1">
        <v>0</v>
      </c>
      <c r="AI1676" s="1">
        <v>0</v>
      </c>
      <c r="AJ1676" s="1">
        <v>0</v>
      </c>
      <c r="AK1676" s="1">
        <v>2.19</v>
      </c>
      <c r="AL1676" s="1">
        <v>0</v>
      </c>
      <c r="AM1676" s="1">
        <v>0</v>
      </c>
      <c r="AN1676" s="1">
        <v>0</v>
      </c>
      <c r="AO1676" s="1">
        <v>309192480</v>
      </c>
      <c r="AP1676" s="1">
        <v>306228416</v>
      </c>
      <c r="AQ1676" s="1">
        <v>252193472</v>
      </c>
      <c r="AR1676" s="1">
        <v>53592900</v>
      </c>
      <c r="AS1676" s="1">
        <v>442222.66</v>
      </c>
      <c r="AT1676" s="1">
        <v>0</v>
      </c>
      <c r="AU1676" s="1">
        <v>5227789</v>
      </c>
      <c r="AV1676" s="1">
        <v>2263700</v>
      </c>
      <c r="AW1676" s="1">
        <v>0</v>
      </c>
      <c r="AX1676" s="1">
        <v>0</v>
      </c>
      <c r="AY1676" s="1">
        <v>86.95</v>
      </c>
      <c r="AZ1676" s="1">
        <v>44.11</v>
      </c>
      <c r="BA1676" s="1">
        <v>29.07</v>
      </c>
      <c r="BB1676" s="1">
        <v>4.92</v>
      </c>
      <c r="BC1676" s="1">
        <v>37.6</v>
      </c>
      <c r="BD1676" s="1">
        <v>28.76</v>
      </c>
      <c r="BE1676" s="1">
        <v>0</v>
      </c>
      <c r="BF1676" s="1">
        <v>0</v>
      </c>
      <c r="BG1676" s="1">
        <v>0</v>
      </c>
      <c r="BH1676" s="1">
        <v>81.98</v>
      </c>
      <c r="BI1676" s="1">
        <v>0</v>
      </c>
      <c r="BJ1676" s="1">
        <v>0</v>
      </c>
      <c r="BK1676" s="1">
        <v>20967</v>
      </c>
      <c r="BL1676" s="1">
        <v>0</v>
      </c>
      <c r="BM1676" s="1">
        <v>0</v>
      </c>
      <c r="BN1676" s="1">
        <v>0</v>
      </c>
      <c r="BO1676" s="1">
        <v>0</v>
      </c>
      <c r="BP1676" s="1">
        <v>1.3333329999999999E-2</v>
      </c>
      <c r="BQ1676" s="1">
        <v>0</v>
      </c>
      <c r="BR1676" s="1">
        <v>0</v>
      </c>
      <c r="BS1676" s="1">
        <v>1.3333329999999999E-2</v>
      </c>
      <c r="BT1676" s="1">
        <v>1.6666670000000001E-2</v>
      </c>
      <c r="BU1676" s="1">
        <v>0</v>
      </c>
      <c r="BV1676" s="1">
        <v>0</v>
      </c>
      <c r="BW1676" s="1">
        <v>1.6666670000000001E-2</v>
      </c>
      <c r="BX1676" s="1">
        <v>0</v>
      </c>
      <c r="BY1676" s="1">
        <v>0</v>
      </c>
      <c r="BZ1676" s="1">
        <v>0</v>
      </c>
      <c r="CA1676" s="1">
        <v>0</v>
      </c>
      <c r="CB1676" s="1">
        <v>0</v>
      </c>
      <c r="CC1676" s="1">
        <v>0</v>
      </c>
      <c r="CD1676" s="1">
        <v>0</v>
      </c>
      <c r="CE1676" s="1">
        <v>0</v>
      </c>
      <c r="CF1676" s="1">
        <v>0</v>
      </c>
      <c r="CG1676" s="1">
        <v>0</v>
      </c>
      <c r="CH1676" s="1">
        <v>4.55</v>
      </c>
      <c r="CI1676" s="1">
        <v>0</v>
      </c>
      <c r="CJ1676" s="1">
        <v>0</v>
      </c>
      <c r="CK1676" s="1">
        <v>0</v>
      </c>
      <c r="CL1676" s="1">
        <v>0</v>
      </c>
      <c r="CM1676" s="1">
        <v>700</v>
      </c>
      <c r="CN1676" s="1">
        <v>700</v>
      </c>
      <c r="CO1676" s="1">
        <v>1103</v>
      </c>
      <c r="CP1676" s="1">
        <v>1347</v>
      </c>
      <c r="CQ1676" s="1">
        <v>0</v>
      </c>
      <c r="CR1676" s="1">
        <v>0</v>
      </c>
      <c r="CS1676" t="s">
        <v>116</v>
      </c>
      <c r="CT1676">
        <f t="shared" si="216"/>
        <v>0</v>
      </c>
      <c r="CU1676">
        <f t="shared" si="217"/>
        <v>0</v>
      </c>
      <c r="CV1676">
        <f t="shared" si="215"/>
        <v>0</v>
      </c>
      <c r="CW1676">
        <f t="shared" si="218"/>
        <v>0</v>
      </c>
      <c r="CX1676" s="4">
        <f t="shared" si="219"/>
        <v>311456205</v>
      </c>
      <c r="CY1676">
        <f t="shared" si="220"/>
        <v>0</v>
      </c>
      <c r="CZ1676">
        <f t="shared" si="221"/>
        <v>306228416</v>
      </c>
      <c r="DA1676">
        <f t="shared" si="222"/>
        <v>5227789</v>
      </c>
    </row>
    <row r="1677" spans="1:105" x14ac:dyDescent="0.3">
      <c r="A1677" s="1">
        <v>35</v>
      </c>
      <c r="B1677" s="1" t="s">
        <v>105</v>
      </c>
      <c r="C1677" s="1">
        <v>2028</v>
      </c>
      <c r="D1677" s="1">
        <v>7</v>
      </c>
      <c r="E1677" s="1">
        <v>0</v>
      </c>
      <c r="F1677" s="1">
        <v>300</v>
      </c>
      <c r="G1677" s="1">
        <v>2.0407999999999999E-2</v>
      </c>
      <c r="H1677" s="1">
        <v>2014</v>
      </c>
      <c r="I1677" s="1" t="s">
        <v>98</v>
      </c>
      <c r="J1677" s="1" t="s">
        <v>99</v>
      </c>
      <c r="K1677" s="1" t="s">
        <v>100</v>
      </c>
      <c r="L1677" s="1" t="s">
        <v>101</v>
      </c>
      <c r="M1677" s="1" t="s">
        <v>101</v>
      </c>
      <c r="N1677" s="1" t="s">
        <v>101</v>
      </c>
      <c r="O1677" s="1" t="s">
        <v>102</v>
      </c>
      <c r="P1677" s="1">
        <v>42622</v>
      </c>
      <c r="Q1677" s="1">
        <v>14964552</v>
      </c>
      <c r="R1677" s="1">
        <v>0</v>
      </c>
      <c r="S1677" s="1">
        <v>14796998</v>
      </c>
      <c r="T1677" s="1">
        <v>192200.5</v>
      </c>
      <c r="U1677" s="1">
        <v>0</v>
      </c>
      <c r="V1677" s="1">
        <v>0</v>
      </c>
      <c r="W1677" s="1">
        <v>24603.22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17899.740000000002</v>
      </c>
      <c r="AD1677" s="1">
        <v>520800</v>
      </c>
      <c r="AE1677" s="1">
        <v>1311495.6299999999</v>
      </c>
      <c r="AF1677" s="1">
        <v>4046981.5</v>
      </c>
      <c r="AG1677" s="1">
        <v>0</v>
      </c>
      <c r="AH1677" s="1">
        <v>0</v>
      </c>
      <c r="AI1677" s="1">
        <v>0</v>
      </c>
      <c r="AJ1677" s="1">
        <v>0</v>
      </c>
      <c r="AK1677" s="1">
        <v>0.1</v>
      </c>
      <c r="AL1677" s="1">
        <v>0</v>
      </c>
      <c r="AM1677" s="1">
        <v>0</v>
      </c>
      <c r="AN1677" s="1">
        <v>0</v>
      </c>
      <c r="AO1677" s="1">
        <v>317717152</v>
      </c>
      <c r="AP1677" s="1">
        <v>313781056</v>
      </c>
      <c r="AQ1677" s="1">
        <v>257723648</v>
      </c>
      <c r="AR1677" s="1">
        <v>55625028</v>
      </c>
      <c r="AS1677" s="1">
        <v>432397.03</v>
      </c>
      <c r="AT1677" s="1">
        <v>0</v>
      </c>
      <c r="AU1677" s="1">
        <v>5543086</v>
      </c>
      <c r="AV1677" s="1">
        <v>1606979</v>
      </c>
      <c r="AW1677" s="1">
        <v>0</v>
      </c>
      <c r="AX1677" s="1">
        <v>0</v>
      </c>
      <c r="AY1677" s="1">
        <v>78.34</v>
      </c>
      <c r="AZ1677" s="1">
        <v>47.02</v>
      </c>
      <c r="BA1677" s="1">
        <v>20.98</v>
      </c>
      <c r="BB1677" s="1">
        <v>3.51</v>
      </c>
      <c r="BC1677" s="1">
        <v>30.01</v>
      </c>
      <c r="BD1677" s="1">
        <v>28.84</v>
      </c>
      <c r="BE1677" s="1">
        <v>0</v>
      </c>
      <c r="BF1677" s="1">
        <v>0</v>
      </c>
      <c r="BG1677" s="1">
        <v>0</v>
      </c>
      <c r="BH1677" s="1">
        <v>65.319999999999993</v>
      </c>
      <c r="BI1677" s="1">
        <v>0</v>
      </c>
      <c r="BJ1677" s="1">
        <v>0</v>
      </c>
      <c r="BK1677" s="1">
        <v>20967</v>
      </c>
      <c r="BL1677" s="1">
        <v>0</v>
      </c>
      <c r="BM1677" s="1">
        <v>0</v>
      </c>
      <c r="BN1677" s="1">
        <v>0</v>
      </c>
      <c r="BO1677" s="1">
        <v>0</v>
      </c>
      <c r="BP1677" s="1">
        <v>3.3333299999999998E-3</v>
      </c>
      <c r="BQ1677" s="1">
        <v>0</v>
      </c>
      <c r="BR1677" s="1">
        <v>0</v>
      </c>
      <c r="BS1677" s="1">
        <v>3.3333299999999998E-3</v>
      </c>
      <c r="BT1677" s="1">
        <v>3.3333299999999998E-3</v>
      </c>
      <c r="BU1677" s="1">
        <v>0</v>
      </c>
      <c r="BV1677" s="1">
        <v>0</v>
      </c>
      <c r="BW1677" s="1">
        <v>3.3333299999999998E-3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0</v>
      </c>
      <c r="CD1677" s="1">
        <v>0</v>
      </c>
      <c r="CE1677" s="1">
        <v>0</v>
      </c>
      <c r="CF1677" s="1">
        <v>0</v>
      </c>
      <c r="CG1677" s="1">
        <v>0</v>
      </c>
      <c r="CH1677" s="1">
        <v>4.6500000000000004</v>
      </c>
      <c r="CI1677" s="1">
        <v>0</v>
      </c>
      <c r="CJ1677" s="1">
        <v>0</v>
      </c>
      <c r="CK1677" s="1">
        <v>0</v>
      </c>
      <c r="CL1677" s="1">
        <v>0</v>
      </c>
      <c r="CM1677" s="1">
        <v>700</v>
      </c>
      <c r="CN1677" s="1">
        <v>700</v>
      </c>
      <c r="CO1677" s="1">
        <v>1103</v>
      </c>
      <c r="CP1677" s="1">
        <v>1347</v>
      </c>
      <c r="CQ1677" s="1">
        <v>0</v>
      </c>
      <c r="CR1677" s="1">
        <v>0</v>
      </c>
      <c r="CS1677" t="s">
        <v>116</v>
      </c>
      <c r="CT1677">
        <f t="shared" si="216"/>
        <v>0</v>
      </c>
      <c r="CU1677">
        <f t="shared" si="217"/>
        <v>0</v>
      </c>
      <c r="CV1677">
        <f t="shared" si="215"/>
        <v>0</v>
      </c>
      <c r="CW1677">
        <f t="shared" si="218"/>
        <v>0</v>
      </c>
      <c r="CX1677" s="4">
        <f t="shared" si="219"/>
        <v>319324142</v>
      </c>
      <c r="CY1677">
        <f t="shared" si="220"/>
        <v>0</v>
      </c>
      <c r="CZ1677">
        <f t="shared" si="221"/>
        <v>313781056</v>
      </c>
      <c r="DA1677">
        <f t="shared" si="222"/>
        <v>5543086</v>
      </c>
    </row>
    <row r="1678" spans="1:105" x14ac:dyDescent="0.3">
      <c r="A1678" s="1">
        <v>35</v>
      </c>
      <c r="B1678" s="1" t="s">
        <v>105</v>
      </c>
      <c r="C1678" s="1">
        <v>2028</v>
      </c>
      <c r="D1678" s="1">
        <v>8</v>
      </c>
      <c r="E1678" s="1">
        <v>0</v>
      </c>
      <c r="F1678" s="1">
        <v>300</v>
      </c>
      <c r="G1678" s="1">
        <v>2.0407999999999999E-2</v>
      </c>
      <c r="H1678" s="1">
        <v>2014</v>
      </c>
      <c r="I1678" s="1" t="s">
        <v>98</v>
      </c>
      <c r="J1678" s="1" t="s">
        <v>99</v>
      </c>
      <c r="K1678" s="1" t="s">
        <v>100</v>
      </c>
      <c r="L1678" s="1" t="s">
        <v>101</v>
      </c>
      <c r="M1678" s="1" t="s">
        <v>101</v>
      </c>
      <c r="N1678" s="1" t="s">
        <v>101</v>
      </c>
      <c r="O1678" s="1" t="s">
        <v>102</v>
      </c>
      <c r="P1678" s="1">
        <v>42622</v>
      </c>
      <c r="Q1678" s="1">
        <v>15840826</v>
      </c>
      <c r="R1678" s="1">
        <v>0</v>
      </c>
      <c r="S1678" s="1">
        <v>15640812</v>
      </c>
      <c r="T1678" s="1">
        <v>222994.94</v>
      </c>
      <c r="U1678" s="1">
        <v>0</v>
      </c>
      <c r="V1678" s="1">
        <v>0</v>
      </c>
      <c r="W1678" s="1">
        <v>22921.4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16986.86</v>
      </c>
      <c r="AD1678" s="1">
        <v>520800</v>
      </c>
      <c r="AE1678" s="1">
        <v>1170386.75</v>
      </c>
      <c r="AF1678" s="1">
        <v>3642213</v>
      </c>
      <c r="AG1678" s="1">
        <v>0</v>
      </c>
      <c r="AH1678" s="1">
        <v>0</v>
      </c>
      <c r="AI1678" s="1">
        <v>0</v>
      </c>
      <c r="AJ1678" s="1">
        <v>0</v>
      </c>
      <c r="AK1678" s="1">
        <v>1</v>
      </c>
      <c r="AL1678" s="1">
        <v>0</v>
      </c>
      <c r="AM1678" s="1">
        <v>0</v>
      </c>
      <c r="AN1678" s="1">
        <v>0</v>
      </c>
      <c r="AO1678" s="1">
        <v>352132384</v>
      </c>
      <c r="AP1678" s="1">
        <v>347200960</v>
      </c>
      <c r="AQ1678" s="1">
        <v>287488352</v>
      </c>
      <c r="AR1678" s="1">
        <v>59248032</v>
      </c>
      <c r="AS1678" s="1">
        <v>464390.47</v>
      </c>
      <c r="AT1678" s="1">
        <v>0</v>
      </c>
      <c r="AU1678" s="1">
        <v>6606916.5</v>
      </c>
      <c r="AV1678" s="1">
        <v>1675494.5</v>
      </c>
      <c r="AW1678" s="1">
        <v>0</v>
      </c>
      <c r="AX1678" s="1">
        <v>0</v>
      </c>
      <c r="AY1678" s="1">
        <v>91.42</v>
      </c>
      <c r="AZ1678" s="1">
        <v>48.3</v>
      </c>
      <c r="BA1678" s="1">
        <v>31.67</v>
      </c>
      <c r="BB1678" s="1">
        <v>5.61</v>
      </c>
      <c r="BC1678" s="1">
        <v>41.17</v>
      </c>
      <c r="BD1678" s="1">
        <v>29.63</v>
      </c>
      <c r="BE1678" s="1">
        <v>0</v>
      </c>
      <c r="BF1678" s="1">
        <v>0</v>
      </c>
      <c r="BG1678" s="1">
        <v>0</v>
      </c>
      <c r="BH1678" s="1">
        <v>73.099999999999994</v>
      </c>
      <c r="BI1678" s="1">
        <v>0</v>
      </c>
      <c r="BJ1678" s="1">
        <v>0</v>
      </c>
      <c r="BK1678" s="1">
        <v>20967</v>
      </c>
      <c r="BL1678" s="1">
        <v>0</v>
      </c>
      <c r="BM1678" s="1">
        <v>0</v>
      </c>
      <c r="BN1678" s="1">
        <v>0</v>
      </c>
      <c r="BO1678" s="1">
        <v>0</v>
      </c>
      <c r="BP1678" s="1">
        <v>6.6666700000000004E-3</v>
      </c>
      <c r="BQ1678" s="1">
        <v>0</v>
      </c>
      <c r="BR1678" s="1">
        <v>0</v>
      </c>
      <c r="BS1678" s="1">
        <v>6.6666700000000004E-3</v>
      </c>
      <c r="BT1678" s="1">
        <v>6.6666700000000004E-3</v>
      </c>
      <c r="BU1678" s="1">
        <v>0</v>
      </c>
      <c r="BV1678" s="1">
        <v>0</v>
      </c>
      <c r="BW1678" s="1">
        <v>6.6666700000000004E-3</v>
      </c>
      <c r="BX1678" s="1">
        <v>0</v>
      </c>
      <c r="BY1678" s="1">
        <v>0</v>
      </c>
      <c r="BZ1678" s="1">
        <v>0</v>
      </c>
      <c r="CA1678" s="1">
        <v>0</v>
      </c>
      <c r="CB1678" s="1">
        <v>0</v>
      </c>
      <c r="CC1678" s="1">
        <v>0</v>
      </c>
      <c r="CD1678" s="1">
        <v>0</v>
      </c>
      <c r="CE1678" s="1">
        <v>0</v>
      </c>
      <c r="CF1678" s="1">
        <v>0</v>
      </c>
      <c r="CG1678" s="1">
        <v>0</v>
      </c>
      <c r="CH1678" s="1">
        <v>4.5999999999999996</v>
      </c>
      <c r="CI1678" s="1">
        <v>0</v>
      </c>
      <c r="CJ1678" s="1">
        <v>0</v>
      </c>
      <c r="CK1678" s="1">
        <v>0</v>
      </c>
      <c r="CL1678" s="1">
        <v>0</v>
      </c>
      <c r="CM1678" s="1">
        <v>700</v>
      </c>
      <c r="CN1678" s="1">
        <v>700</v>
      </c>
      <c r="CO1678" s="1">
        <v>1103</v>
      </c>
      <c r="CP1678" s="1">
        <v>1347</v>
      </c>
      <c r="CQ1678" s="1">
        <v>0</v>
      </c>
      <c r="CR1678" s="1">
        <v>0</v>
      </c>
      <c r="CS1678" t="s">
        <v>116</v>
      </c>
      <c r="CT1678">
        <f t="shared" si="216"/>
        <v>0</v>
      </c>
      <c r="CU1678">
        <f t="shared" si="217"/>
        <v>0</v>
      </c>
      <c r="CV1678">
        <f t="shared" si="215"/>
        <v>0</v>
      </c>
      <c r="CW1678">
        <f t="shared" si="218"/>
        <v>0</v>
      </c>
      <c r="CX1678" s="4">
        <f t="shared" si="219"/>
        <v>353807876.5</v>
      </c>
      <c r="CY1678">
        <f t="shared" si="220"/>
        <v>0</v>
      </c>
      <c r="CZ1678">
        <f t="shared" si="221"/>
        <v>347200960</v>
      </c>
      <c r="DA1678">
        <f t="shared" si="222"/>
        <v>6606916.5</v>
      </c>
    </row>
    <row r="1679" spans="1:105" x14ac:dyDescent="0.3">
      <c r="A1679" s="1">
        <v>35</v>
      </c>
      <c r="B1679" s="1" t="s">
        <v>105</v>
      </c>
      <c r="C1679" s="1">
        <v>2028</v>
      </c>
      <c r="D1679" s="1">
        <v>9</v>
      </c>
      <c r="E1679" s="1">
        <v>0</v>
      </c>
      <c r="F1679" s="1">
        <v>300</v>
      </c>
      <c r="G1679" s="1">
        <v>2.0407999999999999E-2</v>
      </c>
      <c r="H1679" s="1">
        <v>2014</v>
      </c>
      <c r="I1679" s="1" t="s">
        <v>98</v>
      </c>
      <c r="J1679" s="1" t="s">
        <v>99</v>
      </c>
      <c r="K1679" s="1" t="s">
        <v>100</v>
      </c>
      <c r="L1679" s="1" t="s">
        <v>101</v>
      </c>
      <c r="M1679" s="1" t="s">
        <v>101</v>
      </c>
      <c r="N1679" s="1" t="s">
        <v>101</v>
      </c>
      <c r="O1679" s="1" t="s">
        <v>102</v>
      </c>
      <c r="P1679" s="1">
        <v>42622</v>
      </c>
      <c r="Q1679" s="1">
        <v>13423088</v>
      </c>
      <c r="R1679" s="1">
        <v>0</v>
      </c>
      <c r="S1679" s="1">
        <v>13416592</v>
      </c>
      <c r="T1679" s="1">
        <v>6811.63</v>
      </c>
      <c r="U1679" s="1">
        <v>0</v>
      </c>
      <c r="V1679" s="1">
        <v>0</v>
      </c>
      <c r="W1679" s="1">
        <v>393.34</v>
      </c>
      <c r="X1679" s="1">
        <v>0</v>
      </c>
      <c r="Y1679" s="1">
        <v>0</v>
      </c>
      <c r="Z1679" s="1">
        <v>0</v>
      </c>
      <c r="AA1679" s="1">
        <v>0</v>
      </c>
      <c r="AB1679" s="1">
        <v>4.67</v>
      </c>
      <c r="AC1679" s="1">
        <v>15183.21</v>
      </c>
      <c r="AD1679" s="1">
        <v>504000</v>
      </c>
      <c r="AE1679" s="1">
        <v>1137503.3799999999</v>
      </c>
      <c r="AF1679" s="1">
        <v>3485145.75</v>
      </c>
      <c r="AG1679" s="1">
        <v>0</v>
      </c>
      <c r="AH1679" s="1">
        <v>0</v>
      </c>
      <c r="AI1679" s="1">
        <v>0</v>
      </c>
      <c r="AJ1679" s="1">
        <v>0</v>
      </c>
      <c r="AK1679" s="1">
        <v>45.42</v>
      </c>
      <c r="AL1679" s="1">
        <v>0</v>
      </c>
      <c r="AM1679" s="1">
        <v>0</v>
      </c>
      <c r="AN1679" s="1">
        <v>0</v>
      </c>
      <c r="AO1679" s="1">
        <v>270765408</v>
      </c>
      <c r="AP1679" s="1">
        <v>270767840</v>
      </c>
      <c r="AQ1679" s="1">
        <v>220912512</v>
      </c>
      <c r="AR1679" s="1">
        <v>49502848</v>
      </c>
      <c r="AS1679" s="1">
        <v>352272.09</v>
      </c>
      <c r="AT1679" s="1">
        <v>0</v>
      </c>
      <c r="AU1679" s="1">
        <v>400744.53</v>
      </c>
      <c r="AV1679" s="1">
        <v>403160.53</v>
      </c>
      <c r="AW1679" s="1">
        <v>0</v>
      </c>
      <c r="AX1679" s="1">
        <v>0</v>
      </c>
      <c r="AY1679" s="1">
        <v>77.72</v>
      </c>
      <c r="AZ1679" s="1">
        <v>41.54</v>
      </c>
      <c r="BA1679" s="1">
        <v>25.38</v>
      </c>
      <c r="BB1679" s="1">
        <v>3.68</v>
      </c>
      <c r="BC1679" s="1">
        <v>33.35</v>
      </c>
      <c r="BD1679" s="1">
        <v>58.83</v>
      </c>
      <c r="BE1679" s="1">
        <v>0</v>
      </c>
      <c r="BF1679" s="1">
        <v>0</v>
      </c>
      <c r="BG1679" s="1">
        <v>0</v>
      </c>
      <c r="BH1679" s="1">
        <v>1024.95</v>
      </c>
      <c r="BI1679" s="1">
        <v>0</v>
      </c>
      <c r="BJ1679" s="1">
        <v>0</v>
      </c>
      <c r="BK1679" s="1">
        <v>20967</v>
      </c>
      <c r="BL1679" s="1">
        <v>0</v>
      </c>
      <c r="BM1679" s="1">
        <v>0</v>
      </c>
      <c r="BN1679" s="1">
        <v>0</v>
      </c>
      <c r="BO1679" s="1">
        <v>0</v>
      </c>
      <c r="BP1679" s="1">
        <v>4.666667E-2</v>
      </c>
      <c r="BQ1679" s="1">
        <v>0</v>
      </c>
      <c r="BR1679" s="1">
        <v>0</v>
      </c>
      <c r="BS1679" s="1">
        <v>4.666667E-2</v>
      </c>
      <c r="BT1679" s="1">
        <v>0.10333333</v>
      </c>
      <c r="BU1679" s="1">
        <v>0</v>
      </c>
      <c r="BV1679" s="1">
        <v>0</v>
      </c>
      <c r="BW1679" s="1">
        <v>0.10333333</v>
      </c>
      <c r="BX1679" s="1">
        <v>0</v>
      </c>
      <c r="BY1679" s="1">
        <v>0.01</v>
      </c>
      <c r="BZ1679" s="1">
        <v>0</v>
      </c>
      <c r="CA1679" s="1">
        <v>0</v>
      </c>
      <c r="CB1679" s="1">
        <v>0</v>
      </c>
      <c r="CC1679" s="1">
        <v>0</v>
      </c>
      <c r="CD1679" s="1">
        <v>0</v>
      </c>
      <c r="CE1679" s="1">
        <v>0</v>
      </c>
      <c r="CF1679" s="1">
        <v>0</v>
      </c>
      <c r="CG1679" s="1">
        <v>0</v>
      </c>
      <c r="CH1679" s="1">
        <v>4.72</v>
      </c>
      <c r="CI1679" s="1">
        <v>0</v>
      </c>
      <c r="CJ1679" s="1">
        <v>0</v>
      </c>
      <c r="CK1679" s="1">
        <v>0</v>
      </c>
      <c r="CL1679" s="1">
        <v>0</v>
      </c>
      <c r="CM1679" s="1">
        <v>700</v>
      </c>
      <c r="CN1679" s="1">
        <v>700</v>
      </c>
      <c r="CO1679" s="1">
        <v>1103</v>
      </c>
      <c r="CP1679" s="1">
        <v>1347</v>
      </c>
      <c r="CQ1679" s="1">
        <v>0</v>
      </c>
      <c r="CR1679" s="1">
        <v>0</v>
      </c>
      <c r="CS1679" t="s">
        <v>116</v>
      </c>
      <c r="CT1679">
        <f t="shared" si="216"/>
        <v>0</v>
      </c>
      <c r="CU1679">
        <f t="shared" si="217"/>
        <v>0</v>
      </c>
      <c r="CV1679">
        <f t="shared" si="215"/>
        <v>0</v>
      </c>
      <c r="CW1679">
        <f t="shared" si="218"/>
        <v>0</v>
      </c>
      <c r="CX1679" s="4">
        <f t="shared" si="219"/>
        <v>271168584.52999997</v>
      </c>
      <c r="CY1679">
        <f t="shared" si="220"/>
        <v>0</v>
      </c>
      <c r="CZ1679">
        <f t="shared" si="221"/>
        <v>270767840</v>
      </c>
      <c r="DA1679">
        <f t="shared" si="222"/>
        <v>400744.53</v>
      </c>
    </row>
    <row r="1680" spans="1:105" x14ac:dyDescent="0.3">
      <c r="A1680" s="1">
        <v>35</v>
      </c>
      <c r="B1680" s="1" t="s">
        <v>105</v>
      </c>
      <c r="C1680" s="1">
        <v>2028</v>
      </c>
      <c r="D1680" s="1">
        <v>10</v>
      </c>
      <c r="E1680" s="1">
        <v>0</v>
      </c>
      <c r="F1680" s="1">
        <v>300</v>
      </c>
      <c r="G1680" s="1">
        <v>2.0407999999999999E-2</v>
      </c>
      <c r="H1680" s="1">
        <v>2014</v>
      </c>
      <c r="I1680" s="1" t="s">
        <v>98</v>
      </c>
      <c r="J1680" s="1" t="s">
        <v>99</v>
      </c>
      <c r="K1680" s="1" t="s">
        <v>100</v>
      </c>
      <c r="L1680" s="1" t="s">
        <v>101</v>
      </c>
      <c r="M1680" s="1" t="s">
        <v>101</v>
      </c>
      <c r="N1680" s="1" t="s">
        <v>101</v>
      </c>
      <c r="O1680" s="1" t="s">
        <v>102</v>
      </c>
      <c r="P1680" s="1">
        <v>42622</v>
      </c>
      <c r="Q1680" s="1">
        <v>12057027</v>
      </c>
      <c r="R1680" s="1">
        <v>0</v>
      </c>
      <c r="S1680" s="1">
        <v>12050073</v>
      </c>
      <c r="T1680" s="1">
        <v>7032.83</v>
      </c>
      <c r="U1680" s="1">
        <v>0</v>
      </c>
      <c r="V1680" s="1">
        <v>0</v>
      </c>
      <c r="W1680" s="1">
        <v>142.71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12890.2</v>
      </c>
      <c r="AD1680" s="1">
        <v>520800</v>
      </c>
      <c r="AE1680" s="1">
        <v>985697.81</v>
      </c>
      <c r="AF1680" s="1">
        <v>3054750.25</v>
      </c>
      <c r="AG1680" s="1">
        <v>0</v>
      </c>
      <c r="AH1680" s="1">
        <v>0</v>
      </c>
      <c r="AI1680" s="1">
        <v>0</v>
      </c>
      <c r="AJ1680" s="1">
        <v>0</v>
      </c>
      <c r="AK1680" s="1">
        <v>34.380000000000003</v>
      </c>
      <c r="AL1680" s="1">
        <v>0</v>
      </c>
      <c r="AM1680" s="1">
        <v>0</v>
      </c>
      <c r="AN1680" s="1">
        <v>0</v>
      </c>
      <c r="AO1680" s="1">
        <v>254363984</v>
      </c>
      <c r="AP1680" s="1">
        <v>254182576</v>
      </c>
      <c r="AQ1680" s="1">
        <v>208698064</v>
      </c>
      <c r="AR1680" s="1">
        <v>45133400</v>
      </c>
      <c r="AS1680" s="1">
        <v>350904</v>
      </c>
      <c r="AT1680" s="1">
        <v>0</v>
      </c>
      <c r="AU1680" s="1">
        <v>185039.5</v>
      </c>
      <c r="AV1680" s="1">
        <v>3638.79</v>
      </c>
      <c r="AW1680" s="1">
        <v>0</v>
      </c>
      <c r="AX1680" s="1">
        <v>0</v>
      </c>
      <c r="AY1680" s="1">
        <v>84.87</v>
      </c>
      <c r="AZ1680" s="1">
        <v>38.94</v>
      </c>
      <c r="BA1680" s="1">
        <v>38.78</v>
      </c>
      <c r="BB1680" s="1">
        <v>5.73</v>
      </c>
      <c r="BC1680" s="1">
        <v>43.13</v>
      </c>
      <c r="BD1680" s="1">
        <v>26.31</v>
      </c>
      <c r="BE1680" s="1">
        <v>0</v>
      </c>
      <c r="BF1680" s="1">
        <v>0</v>
      </c>
      <c r="BG1680" s="1">
        <v>0</v>
      </c>
      <c r="BH1680" s="1">
        <v>25.5</v>
      </c>
      <c r="BI1680" s="1">
        <v>0</v>
      </c>
      <c r="BJ1680" s="1">
        <v>0</v>
      </c>
      <c r="BK1680" s="1">
        <v>20967</v>
      </c>
      <c r="BL1680" s="1">
        <v>0</v>
      </c>
      <c r="BM1680" s="1">
        <v>0</v>
      </c>
      <c r="BN1680" s="1">
        <v>0</v>
      </c>
      <c r="BO1680" s="1">
        <v>0</v>
      </c>
      <c r="BP1680" s="1">
        <v>4.666667E-2</v>
      </c>
      <c r="BQ1680" s="1">
        <v>0</v>
      </c>
      <c r="BR1680" s="1">
        <v>0</v>
      </c>
      <c r="BS1680" s="1">
        <v>4.666667E-2</v>
      </c>
      <c r="BT1680" s="1">
        <v>0.10333333</v>
      </c>
      <c r="BU1680" s="1">
        <v>0</v>
      </c>
      <c r="BV1680" s="1">
        <v>0</v>
      </c>
      <c r="BW1680" s="1">
        <v>0.10333333</v>
      </c>
      <c r="BX1680" s="1">
        <v>0</v>
      </c>
      <c r="BY1680" s="1">
        <v>0</v>
      </c>
      <c r="BZ1680" s="1">
        <v>0</v>
      </c>
      <c r="CA1680" s="1">
        <v>0</v>
      </c>
      <c r="CB1680" s="1">
        <v>0</v>
      </c>
      <c r="CC1680" s="1">
        <v>0</v>
      </c>
      <c r="CD1680" s="1">
        <v>0</v>
      </c>
      <c r="CE1680" s="1">
        <v>0</v>
      </c>
      <c r="CF1680" s="1">
        <v>0</v>
      </c>
      <c r="CG1680" s="1">
        <v>0</v>
      </c>
      <c r="CH1680" s="1">
        <v>4.42</v>
      </c>
      <c r="CI1680" s="1">
        <v>0</v>
      </c>
      <c r="CJ1680" s="1">
        <v>0</v>
      </c>
      <c r="CK1680" s="1">
        <v>0</v>
      </c>
      <c r="CL1680" s="1">
        <v>0</v>
      </c>
      <c r="CM1680" s="1">
        <v>700</v>
      </c>
      <c r="CN1680" s="1">
        <v>700</v>
      </c>
      <c r="CO1680" s="1">
        <v>1103</v>
      </c>
      <c r="CP1680" s="1">
        <v>1347</v>
      </c>
      <c r="CQ1680" s="1">
        <v>0</v>
      </c>
      <c r="CR1680" s="1">
        <v>0</v>
      </c>
      <c r="CS1680" t="s">
        <v>116</v>
      </c>
      <c r="CT1680">
        <f t="shared" si="216"/>
        <v>0</v>
      </c>
      <c r="CU1680">
        <f t="shared" si="217"/>
        <v>0</v>
      </c>
      <c r="CV1680">
        <f t="shared" si="215"/>
        <v>0</v>
      </c>
      <c r="CW1680">
        <f t="shared" si="218"/>
        <v>0</v>
      </c>
      <c r="CX1680" s="4">
        <f t="shared" si="219"/>
        <v>254367615.5</v>
      </c>
      <c r="CY1680">
        <f t="shared" si="220"/>
        <v>0</v>
      </c>
      <c r="CZ1680">
        <f t="shared" si="221"/>
        <v>254182576</v>
      </c>
      <c r="DA1680">
        <f t="shared" si="222"/>
        <v>185039.5</v>
      </c>
    </row>
    <row r="1681" spans="1:105" x14ac:dyDescent="0.3">
      <c r="A1681" s="1">
        <v>35</v>
      </c>
      <c r="B1681" s="1" t="s">
        <v>105</v>
      </c>
      <c r="C1681" s="1">
        <v>2028</v>
      </c>
      <c r="D1681" s="1">
        <v>11</v>
      </c>
      <c r="E1681" s="1">
        <v>0</v>
      </c>
      <c r="F1681" s="1">
        <v>300</v>
      </c>
      <c r="G1681" s="1">
        <v>2.0407999999999999E-2</v>
      </c>
      <c r="H1681" s="1">
        <v>2014</v>
      </c>
      <c r="I1681" s="1" t="s">
        <v>98</v>
      </c>
      <c r="J1681" s="1" t="s">
        <v>99</v>
      </c>
      <c r="K1681" s="1" t="s">
        <v>100</v>
      </c>
      <c r="L1681" s="1" t="s">
        <v>101</v>
      </c>
      <c r="M1681" s="1" t="s">
        <v>101</v>
      </c>
      <c r="N1681" s="1" t="s">
        <v>101</v>
      </c>
      <c r="O1681" s="1" t="s">
        <v>102</v>
      </c>
      <c r="P1681" s="1">
        <v>42622</v>
      </c>
      <c r="Q1681" s="1">
        <v>13485120</v>
      </c>
      <c r="R1681" s="1">
        <v>0</v>
      </c>
      <c r="S1681" s="1">
        <v>13479881</v>
      </c>
      <c r="T1681" s="1">
        <v>5801.35</v>
      </c>
      <c r="U1681" s="1">
        <v>0</v>
      </c>
      <c r="V1681" s="1">
        <v>0</v>
      </c>
      <c r="W1681" s="1">
        <v>545.45000000000005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10139.629999999999</v>
      </c>
      <c r="AD1681" s="1">
        <v>504000</v>
      </c>
      <c r="AE1681" s="1">
        <v>1205327.3799999999</v>
      </c>
      <c r="AF1681" s="1">
        <v>3755462</v>
      </c>
      <c r="AG1681" s="1">
        <v>0</v>
      </c>
      <c r="AH1681" s="1">
        <v>0</v>
      </c>
      <c r="AI1681" s="1">
        <v>0</v>
      </c>
      <c r="AJ1681" s="1">
        <v>0</v>
      </c>
      <c r="AK1681" s="1">
        <v>20.61</v>
      </c>
      <c r="AL1681" s="1">
        <v>0</v>
      </c>
      <c r="AM1681" s="1">
        <v>0</v>
      </c>
      <c r="AN1681" s="1">
        <v>0</v>
      </c>
      <c r="AO1681" s="1">
        <v>279656416</v>
      </c>
      <c r="AP1681" s="1">
        <v>279398464</v>
      </c>
      <c r="AQ1681" s="1">
        <v>227445040</v>
      </c>
      <c r="AR1681" s="1">
        <v>51477532</v>
      </c>
      <c r="AS1681" s="1">
        <v>476262.34</v>
      </c>
      <c r="AT1681" s="1">
        <v>0</v>
      </c>
      <c r="AU1681" s="1">
        <v>704783.69</v>
      </c>
      <c r="AV1681" s="1">
        <v>446820.63</v>
      </c>
      <c r="AW1681" s="1">
        <v>0</v>
      </c>
      <c r="AX1681" s="1">
        <v>0</v>
      </c>
      <c r="AY1681" s="1">
        <v>72.75</v>
      </c>
      <c r="AZ1681" s="1">
        <v>40.71</v>
      </c>
      <c r="BA1681" s="1">
        <v>20.57</v>
      </c>
      <c r="BB1681" s="1">
        <v>2.12</v>
      </c>
      <c r="BC1681" s="1">
        <v>28.24</v>
      </c>
      <c r="BD1681" s="1">
        <v>121.49</v>
      </c>
      <c r="BE1681" s="1">
        <v>0</v>
      </c>
      <c r="BF1681" s="1">
        <v>0</v>
      </c>
      <c r="BG1681" s="1">
        <v>0</v>
      </c>
      <c r="BH1681" s="1">
        <v>819.18</v>
      </c>
      <c r="BI1681" s="1">
        <v>0</v>
      </c>
      <c r="BJ1681" s="1">
        <v>0</v>
      </c>
      <c r="BK1681" s="1">
        <v>20967</v>
      </c>
      <c r="BL1681" s="1">
        <v>0</v>
      </c>
      <c r="BM1681" s="1">
        <v>0</v>
      </c>
      <c r="BN1681" s="1">
        <v>0</v>
      </c>
      <c r="BO1681" s="1">
        <v>0</v>
      </c>
      <c r="BP1681" s="1">
        <v>4.666667E-2</v>
      </c>
      <c r="BQ1681" s="1">
        <v>0</v>
      </c>
      <c r="BR1681" s="1">
        <v>0</v>
      </c>
      <c r="BS1681" s="1">
        <v>4.666667E-2</v>
      </c>
      <c r="BT1681" s="1">
        <v>7.0000000000000007E-2</v>
      </c>
      <c r="BU1681" s="1">
        <v>0</v>
      </c>
      <c r="BV1681" s="1">
        <v>0</v>
      </c>
      <c r="BW1681" s="1">
        <v>7.0000000000000007E-2</v>
      </c>
      <c r="BX1681" s="1">
        <v>0</v>
      </c>
      <c r="BY1681" s="1">
        <v>0</v>
      </c>
      <c r="BZ1681" s="1">
        <v>0</v>
      </c>
      <c r="CA1681" s="1">
        <v>0</v>
      </c>
      <c r="CB1681" s="1">
        <v>0</v>
      </c>
      <c r="CC1681" s="1">
        <v>0</v>
      </c>
      <c r="CD1681" s="1">
        <v>0</v>
      </c>
      <c r="CE1681" s="1">
        <v>0</v>
      </c>
      <c r="CF1681" s="1">
        <v>0</v>
      </c>
      <c r="CG1681" s="1">
        <v>0</v>
      </c>
      <c r="CH1681" s="1">
        <v>4.43</v>
      </c>
      <c r="CI1681" s="1">
        <v>0</v>
      </c>
      <c r="CJ1681" s="1">
        <v>0</v>
      </c>
      <c r="CK1681" s="1">
        <v>0</v>
      </c>
      <c r="CL1681" s="1">
        <v>0</v>
      </c>
      <c r="CM1681" s="1">
        <v>700</v>
      </c>
      <c r="CN1681" s="1">
        <v>700</v>
      </c>
      <c r="CO1681" s="1">
        <v>1103</v>
      </c>
      <c r="CP1681" s="1">
        <v>1347</v>
      </c>
      <c r="CQ1681" s="1">
        <v>0</v>
      </c>
      <c r="CR1681" s="1">
        <v>0</v>
      </c>
      <c r="CS1681" t="s">
        <v>116</v>
      </c>
      <c r="CT1681">
        <f t="shared" si="216"/>
        <v>0</v>
      </c>
      <c r="CU1681">
        <f t="shared" si="217"/>
        <v>0</v>
      </c>
      <c r="CV1681">
        <f t="shared" si="215"/>
        <v>0</v>
      </c>
      <c r="CW1681">
        <f t="shared" si="218"/>
        <v>0</v>
      </c>
      <c r="CX1681" s="4">
        <f t="shared" si="219"/>
        <v>280103247.69</v>
      </c>
      <c r="CY1681">
        <f t="shared" si="220"/>
        <v>0</v>
      </c>
      <c r="CZ1681">
        <f t="shared" si="221"/>
        <v>279398464</v>
      </c>
      <c r="DA1681">
        <f t="shared" si="222"/>
        <v>704783.69</v>
      </c>
    </row>
    <row r="1682" spans="1:105" x14ac:dyDescent="0.3">
      <c r="A1682" s="1">
        <v>35</v>
      </c>
      <c r="B1682" s="1" t="s">
        <v>105</v>
      </c>
      <c r="C1682" s="1">
        <v>2028</v>
      </c>
      <c r="D1682" s="1">
        <v>12</v>
      </c>
      <c r="E1682" s="1">
        <v>0</v>
      </c>
      <c r="F1682" s="1">
        <v>300</v>
      </c>
      <c r="G1682" s="1">
        <v>2.0407999999999999E-2</v>
      </c>
      <c r="H1682" s="1">
        <v>2014</v>
      </c>
      <c r="I1682" s="1" t="s">
        <v>98</v>
      </c>
      <c r="J1682" s="1" t="s">
        <v>99</v>
      </c>
      <c r="K1682" s="1" t="s">
        <v>100</v>
      </c>
      <c r="L1682" s="1" t="s">
        <v>101</v>
      </c>
      <c r="M1682" s="1" t="s">
        <v>101</v>
      </c>
      <c r="N1682" s="1" t="s">
        <v>101</v>
      </c>
      <c r="O1682" s="1" t="s">
        <v>102</v>
      </c>
      <c r="P1682" s="1">
        <v>42622</v>
      </c>
      <c r="Q1682" s="1">
        <v>14126028</v>
      </c>
      <c r="R1682" s="1">
        <v>0</v>
      </c>
      <c r="S1682" s="1">
        <v>13850204</v>
      </c>
      <c r="T1682" s="1">
        <v>285935.84000000003</v>
      </c>
      <c r="U1682" s="1">
        <v>0</v>
      </c>
      <c r="V1682" s="1">
        <v>0</v>
      </c>
      <c r="W1682" s="1">
        <v>10146.120000000001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10354.4</v>
      </c>
      <c r="AD1682" s="1">
        <v>520800</v>
      </c>
      <c r="AE1682" s="1">
        <v>1124604.8799999999</v>
      </c>
      <c r="AF1682" s="1">
        <v>4378087.5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272824800</v>
      </c>
      <c r="AP1682" s="1">
        <v>265537104</v>
      </c>
      <c r="AQ1682" s="1">
        <v>213906048</v>
      </c>
      <c r="AR1682" s="1">
        <v>51166512</v>
      </c>
      <c r="AS1682" s="1">
        <v>464539.69</v>
      </c>
      <c r="AT1682" s="1">
        <v>0</v>
      </c>
      <c r="AU1682" s="1">
        <v>7542859</v>
      </c>
      <c r="AV1682" s="1">
        <v>255168.7</v>
      </c>
      <c r="AW1682" s="1">
        <v>0</v>
      </c>
      <c r="AX1682" s="1">
        <v>0</v>
      </c>
      <c r="AY1682" s="1">
        <v>45.43</v>
      </c>
      <c r="AZ1682" s="1">
        <v>38.83</v>
      </c>
      <c r="BA1682" s="1">
        <v>5.99</v>
      </c>
      <c r="BB1682" s="1">
        <v>0.82</v>
      </c>
      <c r="BC1682" s="1">
        <v>7.24</v>
      </c>
      <c r="BD1682" s="1">
        <v>26.38</v>
      </c>
      <c r="BE1682" s="1">
        <v>0</v>
      </c>
      <c r="BF1682" s="1">
        <v>0</v>
      </c>
      <c r="BG1682" s="1">
        <v>0</v>
      </c>
      <c r="BH1682" s="1">
        <v>25.15</v>
      </c>
      <c r="BI1682" s="1">
        <v>0</v>
      </c>
      <c r="BJ1682" s="1">
        <v>0</v>
      </c>
      <c r="BK1682" s="1">
        <v>0</v>
      </c>
      <c r="BL1682" s="1">
        <v>0</v>
      </c>
      <c r="BM1682" s="1">
        <v>0</v>
      </c>
      <c r="BN1682" s="1">
        <v>0</v>
      </c>
      <c r="BO1682" s="1">
        <v>0</v>
      </c>
      <c r="BP1682" s="1">
        <v>0</v>
      </c>
      <c r="BQ1682" s="1">
        <v>0</v>
      </c>
      <c r="BR1682" s="1">
        <v>0</v>
      </c>
      <c r="BS1682" s="1">
        <v>0</v>
      </c>
      <c r="BT1682" s="1">
        <v>0</v>
      </c>
      <c r="BU1682" s="1">
        <v>0</v>
      </c>
      <c r="BV1682" s="1">
        <v>0</v>
      </c>
      <c r="BW1682" s="1">
        <v>0</v>
      </c>
      <c r="BX1682" s="1">
        <v>0</v>
      </c>
      <c r="BY1682" s="1">
        <v>0</v>
      </c>
      <c r="BZ1682" s="1">
        <v>0</v>
      </c>
      <c r="CA1682" s="1">
        <v>0</v>
      </c>
      <c r="CB1682" s="1">
        <v>0</v>
      </c>
      <c r="CC1682" s="1">
        <v>0</v>
      </c>
      <c r="CD1682" s="1">
        <v>0</v>
      </c>
      <c r="CE1682" s="1">
        <v>0</v>
      </c>
      <c r="CF1682" s="1">
        <v>0</v>
      </c>
      <c r="CG1682" s="1">
        <v>0</v>
      </c>
      <c r="CH1682" s="1">
        <v>6.43</v>
      </c>
      <c r="CI1682" s="1">
        <v>0</v>
      </c>
      <c r="CJ1682" s="1">
        <v>0</v>
      </c>
      <c r="CK1682" s="1">
        <v>0</v>
      </c>
      <c r="CL1682" s="1">
        <v>0</v>
      </c>
      <c r="CM1682" s="1">
        <v>700</v>
      </c>
      <c r="CN1682" s="1">
        <v>700</v>
      </c>
      <c r="CO1682" s="1">
        <v>1103</v>
      </c>
      <c r="CP1682" s="1">
        <v>1347</v>
      </c>
      <c r="CQ1682" s="1">
        <v>0</v>
      </c>
      <c r="CR1682" s="1">
        <v>0</v>
      </c>
      <c r="CS1682" t="s">
        <v>116</v>
      </c>
      <c r="CT1682">
        <f t="shared" si="216"/>
        <v>0</v>
      </c>
      <c r="CU1682">
        <f t="shared" si="217"/>
        <v>0</v>
      </c>
      <c r="CV1682">
        <f t="shared" si="215"/>
        <v>0</v>
      </c>
      <c r="CW1682">
        <f t="shared" si="218"/>
        <v>0</v>
      </c>
      <c r="CX1682" s="4">
        <f t="shared" si="219"/>
        <v>273079963</v>
      </c>
      <c r="CY1682">
        <f t="shared" si="220"/>
        <v>0</v>
      </c>
      <c r="CZ1682">
        <f t="shared" si="221"/>
        <v>265537104</v>
      </c>
      <c r="DA1682">
        <f t="shared" si="222"/>
        <v>7542859</v>
      </c>
    </row>
    <row r="1683" spans="1:105" x14ac:dyDescent="0.3">
      <c r="A1683" s="1">
        <v>36</v>
      </c>
      <c r="B1683" s="1" t="s">
        <v>97</v>
      </c>
      <c r="C1683" s="1">
        <v>2028</v>
      </c>
      <c r="D1683" s="1">
        <v>1</v>
      </c>
      <c r="E1683" s="1">
        <v>0</v>
      </c>
      <c r="F1683" s="1">
        <v>300</v>
      </c>
      <c r="G1683" s="1">
        <v>2.0407999999999999E-2</v>
      </c>
      <c r="H1683" s="1">
        <v>1977</v>
      </c>
      <c r="I1683" s="1" t="s">
        <v>98</v>
      </c>
      <c r="J1683" s="1" t="s">
        <v>99</v>
      </c>
      <c r="K1683" s="1" t="s">
        <v>100</v>
      </c>
      <c r="L1683" s="1" t="s">
        <v>101</v>
      </c>
      <c r="M1683" s="1" t="s">
        <v>101</v>
      </c>
      <c r="N1683" s="1" t="s">
        <v>101</v>
      </c>
      <c r="O1683" s="1" t="s">
        <v>102</v>
      </c>
      <c r="P1683" s="1">
        <v>42622</v>
      </c>
      <c r="Q1683" s="1">
        <v>3685949.75</v>
      </c>
      <c r="R1683" s="1">
        <v>0</v>
      </c>
      <c r="S1683" s="1">
        <v>3728952.75</v>
      </c>
      <c r="T1683" s="1">
        <v>8868.9500000000007</v>
      </c>
      <c r="U1683" s="1">
        <v>0</v>
      </c>
      <c r="V1683" s="1">
        <v>0</v>
      </c>
      <c r="W1683" s="1">
        <v>52012.94</v>
      </c>
      <c r="X1683" s="1">
        <v>0</v>
      </c>
      <c r="Y1683" s="1">
        <v>0</v>
      </c>
      <c r="Z1683" s="1">
        <v>30707.11</v>
      </c>
      <c r="AA1683" s="1">
        <v>0</v>
      </c>
      <c r="AB1683" s="1">
        <v>102.37</v>
      </c>
      <c r="AC1683" s="1">
        <v>31645.15</v>
      </c>
      <c r="AD1683" s="1">
        <v>111600</v>
      </c>
      <c r="AE1683" s="1">
        <v>207531.17</v>
      </c>
      <c r="AF1683" s="1">
        <v>707193.25</v>
      </c>
      <c r="AG1683" s="1">
        <v>0</v>
      </c>
      <c r="AH1683" s="1">
        <v>0</v>
      </c>
      <c r="AI1683" s="1">
        <v>220.18</v>
      </c>
      <c r="AJ1683" s="1">
        <v>113.02</v>
      </c>
      <c r="AK1683" s="1">
        <v>28.46</v>
      </c>
      <c r="AL1683" s="1">
        <v>0.25</v>
      </c>
      <c r="AM1683" s="1">
        <v>0</v>
      </c>
      <c r="AN1683" s="1">
        <v>0</v>
      </c>
      <c r="AO1683" s="1">
        <v>124774128</v>
      </c>
      <c r="AP1683" s="1">
        <v>133935472</v>
      </c>
      <c r="AQ1683" s="1">
        <v>123125200</v>
      </c>
      <c r="AR1683" s="1">
        <v>10305446</v>
      </c>
      <c r="AS1683" s="1">
        <v>505053.19</v>
      </c>
      <c r="AT1683" s="1">
        <v>0</v>
      </c>
      <c r="AU1683" s="1">
        <v>2302550.5</v>
      </c>
      <c r="AV1683" s="1">
        <v>11463885</v>
      </c>
      <c r="AW1683" s="1">
        <v>0</v>
      </c>
      <c r="AX1683" s="1">
        <v>0</v>
      </c>
      <c r="AY1683" s="1">
        <v>153.1</v>
      </c>
      <c r="AZ1683" s="1">
        <v>118.39</v>
      </c>
      <c r="BA1683" s="1">
        <v>45.19</v>
      </c>
      <c r="BB1683" s="1">
        <v>6.99</v>
      </c>
      <c r="BC1683" s="1">
        <v>84.01</v>
      </c>
      <c r="BD1683" s="1">
        <v>259.62</v>
      </c>
      <c r="BE1683" s="1">
        <v>0</v>
      </c>
      <c r="BF1683" s="1">
        <v>0</v>
      </c>
      <c r="BG1683" s="1">
        <v>0</v>
      </c>
      <c r="BH1683" s="1">
        <v>220.4</v>
      </c>
      <c r="BI1683" s="1">
        <v>0</v>
      </c>
      <c r="BJ1683" s="1">
        <v>69.89</v>
      </c>
      <c r="BK1683" s="1">
        <v>20967</v>
      </c>
      <c r="BL1683" s="1">
        <v>20967</v>
      </c>
      <c r="BM1683" s="1">
        <v>0</v>
      </c>
      <c r="BN1683" s="1">
        <v>0</v>
      </c>
      <c r="BO1683" s="1">
        <v>4212.54</v>
      </c>
      <c r="BP1683" s="1">
        <v>0.37333333000000002</v>
      </c>
      <c r="BQ1683" s="1">
        <v>0.16333333</v>
      </c>
      <c r="BR1683" s="1">
        <v>6.6666700000000004E-3</v>
      </c>
      <c r="BS1683" s="1">
        <v>0.32666665</v>
      </c>
      <c r="BT1683" s="1">
        <v>0.88</v>
      </c>
      <c r="BU1683" s="1">
        <v>0.39333335000000003</v>
      </c>
      <c r="BV1683" s="1">
        <v>6.6666700000000004E-3</v>
      </c>
      <c r="BW1683" s="1">
        <v>0.47999998999999999</v>
      </c>
      <c r="BX1683" s="1">
        <v>0.05</v>
      </c>
      <c r="BY1683" s="1">
        <v>0.63</v>
      </c>
      <c r="BZ1683" s="1">
        <v>0</v>
      </c>
      <c r="CA1683" s="1">
        <v>0</v>
      </c>
      <c r="CB1683" s="1">
        <v>0</v>
      </c>
      <c r="CC1683" s="1">
        <v>0</v>
      </c>
      <c r="CD1683" s="1">
        <v>1.3</v>
      </c>
      <c r="CE1683" s="1">
        <v>2.9</v>
      </c>
      <c r="CF1683" s="1">
        <v>0</v>
      </c>
      <c r="CG1683" s="1">
        <v>0</v>
      </c>
      <c r="CH1683" s="1">
        <v>4.67</v>
      </c>
      <c r="CI1683" s="1">
        <v>0.14000000000000001</v>
      </c>
      <c r="CJ1683" s="1">
        <v>0</v>
      </c>
      <c r="CK1683" s="1">
        <v>0</v>
      </c>
      <c r="CL1683" s="1">
        <v>0</v>
      </c>
      <c r="CM1683" s="1">
        <v>150</v>
      </c>
      <c r="CN1683" s="1">
        <v>150</v>
      </c>
      <c r="CO1683" s="1">
        <v>101</v>
      </c>
      <c r="CP1683" s="1">
        <v>344</v>
      </c>
      <c r="CQ1683" s="1">
        <v>100</v>
      </c>
      <c r="CR1683" s="1">
        <v>0</v>
      </c>
      <c r="CS1683" t="s">
        <v>116</v>
      </c>
      <c r="CT1683">
        <f t="shared" si="216"/>
        <v>3.3333065986399998E-3</v>
      </c>
      <c r="CU1683">
        <f t="shared" si="217"/>
        <v>3.3333065986399998E-2</v>
      </c>
      <c r="CV1683">
        <f t="shared" si="215"/>
        <v>2.30651216</v>
      </c>
      <c r="CW1683">
        <f t="shared" si="218"/>
        <v>8.0271470067999999E-3</v>
      </c>
      <c r="CX1683" s="4">
        <f t="shared" si="219"/>
        <v>138607712.84</v>
      </c>
      <c r="CY1683">
        <f t="shared" si="220"/>
        <v>2369690.34</v>
      </c>
      <c r="CZ1683">
        <f t="shared" si="221"/>
        <v>133935472</v>
      </c>
      <c r="DA1683">
        <f t="shared" si="222"/>
        <v>2302550.5</v>
      </c>
    </row>
    <row r="1684" spans="1:105" x14ac:dyDescent="0.3">
      <c r="A1684" s="1">
        <v>36</v>
      </c>
      <c r="B1684" s="1" t="s">
        <v>97</v>
      </c>
      <c r="C1684" s="1">
        <v>2028</v>
      </c>
      <c r="D1684" s="1">
        <v>2</v>
      </c>
      <c r="E1684" s="1">
        <v>0</v>
      </c>
      <c r="F1684" s="1">
        <v>300</v>
      </c>
      <c r="G1684" s="1">
        <v>2.0407999999999999E-2</v>
      </c>
      <c r="H1684" s="1">
        <v>1977</v>
      </c>
      <c r="I1684" s="1" t="s">
        <v>98</v>
      </c>
      <c r="J1684" s="1" t="s">
        <v>99</v>
      </c>
      <c r="K1684" s="1" t="s">
        <v>100</v>
      </c>
      <c r="L1684" s="1" t="s">
        <v>101</v>
      </c>
      <c r="M1684" s="1" t="s">
        <v>101</v>
      </c>
      <c r="N1684" s="1" t="s">
        <v>101</v>
      </c>
      <c r="O1684" s="1" t="s">
        <v>102</v>
      </c>
      <c r="P1684" s="1">
        <v>42622</v>
      </c>
      <c r="Q1684" s="1">
        <v>2823891.25</v>
      </c>
      <c r="R1684" s="1">
        <v>0</v>
      </c>
      <c r="S1684" s="1">
        <v>2895398.5</v>
      </c>
      <c r="T1684" s="1">
        <v>4248.55</v>
      </c>
      <c r="U1684" s="1">
        <v>0</v>
      </c>
      <c r="V1684" s="1">
        <v>0</v>
      </c>
      <c r="W1684" s="1">
        <v>75749.41</v>
      </c>
      <c r="X1684" s="1">
        <v>0</v>
      </c>
      <c r="Y1684" s="1">
        <v>0</v>
      </c>
      <c r="Z1684" s="1">
        <v>22089.35</v>
      </c>
      <c r="AA1684" s="1">
        <v>0</v>
      </c>
      <c r="AB1684" s="1">
        <v>0</v>
      </c>
      <c r="AC1684" s="1">
        <v>34225.03</v>
      </c>
      <c r="AD1684" s="1">
        <v>100800</v>
      </c>
      <c r="AE1684" s="1">
        <v>241555.86</v>
      </c>
      <c r="AF1684" s="1">
        <v>751004.31</v>
      </c>
      <c r="AG1684" s="1">
        <v>0</v>
      </c>
      <c r="AH1684" s="1">
        <v>0</v>
      </c>
      <c r="AI1684" s="1">
        <v>0.53</v>
      </c>
      <c r="AJ1684" s="1">
        <v>0</v>
      </c>
      <c r="AK1684" s="1">
        <v>0.31</v>
      </c>
      <c r="AL1684" s="1">
        <v>0</v>
      </c>
      <c r="AM1684" s="1">
        <v>0</v>
      </c>
      <c r="AN1684" s="1">
        <v>0</v>
      </c>
      <c r="AO1684" s="1">
        <v>98873816</v>
      </c>
      <c r="AP1684" s="1">
        <v>100965600</v>
      </c>
      <c r="AQ1684" s="1">
        <v>92683992</v>
      </c>
      <c r="AR1684" s="1">
        <v>7925697</v>
      </c>
      <c r="AS1684" s="1">
        <v>355904.88</v>
      </c>
      <c r="AT1684" s="1">
        <v>0</v>
      </c>
      <c r="AU1684" s="1">
        <v>131190.95000000001</v>
      </c>
      <c r="AV1684" s="1">
        <v>2222979.75</v>
      </c>
      <c r="AW1684" s="1">
        <v>0</v>
      </c>
      <c r="AX1684" s="1">
        <v>0</v>
      </c>
      <c r="AY1684" s="1">
        <v>39.340000000000003</v>
      </c>
      <c r="AZ1684" s="1">
        <v>39.07</v>
      </c>
      <c r="BA1684" s="1">
        <v>1.4</v>
      </c>
      <c r="BB1684" s="1">
        <v>0.35</v>
      </c>
      <c r="BC1684" s="1">
        <v>2.4900000000000002</v>
      </c>
      <c r="BD1684" s="1">
        <v>30.88</v>
      </c>
      <c r="BE1684" s="1">
        <v>0</v>
      </c>
      <c r="BF1684" s="1">
        <v>0</v>
      </c>
      <c r="BG1684" s="1">
        <v>0</v>
      </c>
      <c r="BH1684" s="1">
        <v>29.35</v>
      </c>
      <c r="BI1684" s="1">
        <v>0</v>
      </c>
      <c r="BJ1684" s="1">
        <v>0</v>
      </c>
      <c r="BK1684" s="1">
        <v>20967</v>
      </c>
      <c r="BL1684" s="1">
        <v>0</v>
      </c>
      <c r="BM1684" s="1">
        <v>0</v>
      </c>
      <c r="BN1684" s="1">
        <v>0</v>
      </c>
      <c r="BO1684" s="1">
        <v>4069.68</v>
      </c>
      <c r="BP1684" s="1">
        <v>3.3333299999999998E-3</v>
      </c>
      <c r="BQ1684" s="1">
        <v>0</v>
      </c>
      <c r="BR1684" s="1">
        <v>0</v>
      </c>
      <c r="BS1684" s="1">
        <v>3.3333299999999998E-3</v>
      </c>
      <c r="BT1684" s="1">
        <v>3.3333299999999998E-3</v>
      </c>
      <c r="BU1684" s="1">
        <v>0</v>
      </c>
      <c r="BV1684" s="1">
        <v>0</v>
      </c>
      <c r="BW1684" s="1">
        <v>3.3333299999999998E-3</v>
      </c>
      <c r="BX1684" s="1">
        <v>0</v>
      </c>
      <c r="BY1684" s="1">
        <v>0</v>
      </c>
      <c r="BZ1684" s="1">
        <v>0</v>
      </c>
      <c r="CA1684" s="1">
        <v>0</v>
      </c>
      <c r="CB1684" s="1">
        <v>0</v>
      </c>
      <c r="CC1684" s="1">
        <v>0</v>
      </c>
      <c r="CD1684" s="1">
        <v>0.01</v>
      </c>
      <c r="CE1684" s="1">
        <v>0.01</v>
      </c>
      <c r="CF1684" s="1">
        <v>0.08</v>
      </c>
      <c r="CG1684" s="1">
        <v>0.14000000000000001</v>
      </c>
      <c r="CH1684" s="1">
        <v>3.71</v>
      </c>
      <c r="CI1684" s="1">
        <v>0</v>
      </c>
      <c r="CJ1684" s="1">
        <v>0</v>
      </c>
      <c r="CK1684" s="1">
        <v>0</v>
      </c>
      <c r="CL1684" s="1">
        <v>0</v>
      </c>
      <c r="CM1684" s="1">
        <v>150</v>
      </c>
      <c r="CN1684" s="1">
        <v>150</v>
      </c>
      <c r="CO1684" s="1">
        <v>101</v>
      </c>
      <c r="CP1684" s="1">
        <v>344</v>
      </c>
      <c r="CQ1684" s="1">
        <v>100</v>
      </c>
      <c r="CR1684" s="1">
        <v>0</v>
      </c>
      <c r="CS1684" t="s">
        <v>116</v>
      </c>
      <c r="CT1684">
        <f t="shared" si="216"/>
        <v>0</v>
      </c>
      <c r="CU1684">
        <f t="shared" si="217"/>
        <v>0</v>
      </c>
      <c r="CV1684">
        <f t="shared" si="215"/>
        <v>0</v>
      </c>
      <c r="CW1684">
        <f t="shared" si="218"/>
        <v>0</v>
      </c>
      <c r="CX1684" s="4">
        <f t="shared" si="219"/>
        <v>101096790.95</v>
      </c>
      <c r="CY1684">
        <f t="shared" si="220"/>
        <v>0</v>
      </c>
      <c r="CZ1684">
        <f t="shared" si="221"/>
        <v>100965600</v>
      </c>
      <c r="DA1684">
        <f t="shared" si="222"/>
        <v>131190.95000000001</v>
      </c>
    </row>
    <row r="1685" spans="1:105" x14ac:dyDescent="0.3">
      <c r="A1685" s="1">
        <v>36</v>
      </c>
      <c r="B1685" s="1" t="s">
        <v>97</v>
      </c>
      <c r="C1685" s="1">
        <v>2028</v>
      </c>
      <c r="D1685" s="1">
        <v>3</v>
      </c>
      <c r="E1685" s="1">
        <v>0</v>
      </c>
      <c r="F1685" s="1">
        <v>300</v>
      </c>
      <c r="G1685" s="1">
        <v>2.0407999999999999E-2</v>
      </c>
      <c r="H1685" s="1">
        <v>1977</v>
      </c>
      <c r="I1685" s="1" t="s">
        <v>98</v>
      </c>
      <c r="J1685" s="1" t="s">
        <v>99</v>
      </c>
      <c r="K1685" s="1" t="s">
        <v>100</v>
      </c>
      <c r="L1685" s="1" t="s">
        <v>101</v>
      </c>
      <c r="M1685" s="1" t="s">
        <v>101</v>
      </c>
      <c r="N1685" s="1" t="s">
        <v>101</v>
      </c>
      <c r="O1685" s="1" t="s">
        <v>102</v>
      </c>
      <c r="P1685" s="1">
        <v>42622</v>
      </c>
      <c r="Q1685" s="1">
        <v>2574586.5</v>
      </c>
      <c r="R1685" s="1">
        <v>0</v>
      </c>
      <c r="S1685" s="1">
        <v>2578400.75</v>
      </c>
      <c r="T1685" s="1">
        <v>366.15</v>
      </c>
      <c r="U1685" s="1">
        <v>0</v>
      </c>
      <c r="V1685" s="1">
        <v>0</v>
      </c>
      <c r="W1685" s="1">
        <v>4188.99</v>
      </c>
      <c r="X1685" s="1">
        <v>0</v>
      </c>
      <c r="Y1685" s="1">
        <v>0</v>
      </c>
      <c r="Z1685" s="1">
        <v>26153.13</v>
      </c>
      <c r="AA1685" s="1">
        <v>0</v>
      </c>
      <c r="AB1685" s="1">
        <v>0</v>
      </c>
      <c r="AC1685" s="1">
        <v>45815.29</v>
      </c>
      <c r="AD1685" s="1">
        <v>111599.98</v>
      </c>
      <c r="AE1685" s="1">
        <v>268673.44</v>
      </c>
      <c r="AF1685" s="1">
        <v>791859.19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86806856</v>
      </c>
      <c r="AP1685" s="1">
        <v>86916328</v>
      </c>
      <c r="AQ1685" s="1">
        <v>79549432</v>
      </c>
      <c r="AR1685" s="1">
        <v>7058298.5</v>
      </c>
      <c r="AS1685" s="1">
        <v>308560.09000000003</v>
      </c>
      <c r="AT1685" s="1">
        <v>0</v>
      </c>
      <c r="AU1685" s="1">
        <v>11354.16</v>
      </c>
      <c r="AV1685" s="1">
        <v>120822.54</v>
      </c>
      <c r="AW1685" s="1">
        <v>0</v>
      </c>
      <c r="AX1685" s="1">
        <v>0</v>
      </c>
      <c r="AY1685" s="1">
        <v>35.65</v>
      </c>
      <c r="AZ1685" s="1">
        <v>36.42</v>
      </c>
      <c r="BA1685" s="1">
        <v>0.89</v>
      </c>
      <c r="BB1685" s="1">
        <v>0.09</v>
      </c>
      <c r="BC1685" s="1">
        <v>1.31</v>
      </c>
      <c r="BD1685" s="1">
        <v>31.01</v>
      </c>
      <c r="BE1685" s="1">
        <v>0</v>
      </c>
      <c r="BF1685" s="1">
        <v>0</v>
      </c>
      <c r="BG1685" s="1">
        <v>0</v>
      </c>
      <c r="BH1685" s="1">
        <v>28.84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0</v>
      </c>
      <c r="BP1685" s="1">
        <v>0</v>
      </c>
      <c r="BQ1685" s="1">
        <v>0</v>
      </c>
      <c r="BR1685" s="1">
        <v>0</v>
      </c>
      <c r="BS1685" s="1">
        <v>0</v>
      </c>
      <c r="BT1685" s="1">
        <v>0</v>
      </c>
      <c r="BU1685" s="1">
        <v>0</v>
      </c>
      <c r="BV1685" s="1">
        <v>0</v>
      </c>
      <c r="BW1685" s="1">
        <v>0</v>
      </c>
      <c r="BX1685" s="1">
        <v>0</v>
      </c>
      <c r="BY1685" s="1">
        <v>0</v>
      </c>
      <c r="BZ1685" s="1">
        <v>0</v>
      </c>
      <c r="CA1685" s="1">
        <v>0</v>
      </c>
      <c r="CB1685" s="1">
        <v>0</v>
      </c>
      <c r="CC1685" s="1">
        <v>0</v>
      </c>
      <c r="CD1685" s="1">
        <v>0</v>
      </c>
      <c r="CE1685" s="1">
        <v>0</v>
      </c>
      <c r="CF1685" s="1">
        <v>0.18</v>
      </c>
      <c r="CG1685" s="1">
        <v>0.64</v>
      </c>
      <c r="CH1685" s="1">
        <v>2.94</v>
      </c>
      <c r="CI1685" s="1">
        <v>0</v>
      </c>
      <c r="CJ1685" s="1">
        <v>0</v>
      </c>
      <c r="CK1685" s="1">
        <v>0</v>
      </c>
      <c r="CL1685" s="1">
        <v>0</v>
      </c>
      <c r="CM1685" s="1">
        <v>150</v>
      </c>
      <c r="CN1685" s="1">
        <v>150</v>
      </c>
      <c r="CO1685" s="1">
        <v>101</v>
      </c>
      <c r="CP1685" s="1">
        <v>344</v>
      </c>
      <c r="CQ1685" s="1">
        <v>100</v>
      </c>
      <c r="CR1685" s="1">
        <v>0</v>
      </c>
      <c r="CS1685" t="s">
        <v>116</v>
      </c>
      <c r="CT1685">
        <f t="shared" si="216"/>
        <v>0</v>
      </c>
      <c r="CU1685">
        <f t="shared" si="217"/>
        <v>0</v>
      </c>
      <c r="CV1685">
        <f t="shared" si="215"/>
        <v>0</v>
      </c>
      <c r="CW1685">
        <f t="shared" si="218"/>
        <v>0</v>
      </c>
      <c r="CX1685" s="4">
        <f t="shared" si="219"/>
        <v>86927682.159999996</v>
      </c>
      <c r="CY1685">
        <f t="shared" si="220"/>
        <v>0</v>
      </c>
      <c r="CZ1685">
        <f t="shared" si="221"/>
        <v>86916328</v>
      </c>
      <c r="DA1685">
        <f t="shared" si="222"/>
        <v>11354.16</v>
      </c>
    </row>
    <row r="1686" spans="1:105" x14ac:dyDescent="0.3">
      <c r="A1686" s="1">
        <v>36</v>
      </c>
      <c r="B1686" s="1" t="s">
        <v>97</v>
      </c>
      <c r="C1686" s="1">
        <v>2028</v>
      </c>
      <c r="D1686" s="1">
        <v>4</v>
      </c>
      <c r="E1686" s="1">
        <v>0</v>
      </c>
      <c r="F1686" s="1">
        <v>300</v>
      </c>
      <c r="G1686" s="1">
        <v>2.0407999999999999E-2</v>
      </c>
      <c r="H1686" s="1">
        <v>1977</v>
      </c>
      <c r="I1686" s="1" t="s">
        <v>98</v>
      </c>
      <c r="J1686" s="1" t="s">
        <v>99</v>
      </c>
      <c r="K1686" s="1" t="s">
        <v>100</v>
      </c>
      <c r="L1686" s="1" t="s">
        <v>101</v>
      </c>
      <c r="M1686" s="1" t="s">
        <v>101</v>
      </c>
      <c r="N1686" s="1" t="s">
        <v>101</v>
      </c>
      <c r="O1686" s="1" t="s">
        <v>102</v>
      </c>
      <c r="P1686" s="1">
        <v>42622</v>
      </c>
      <c r="Q1686" s="1">
        <v>2407873.25</v>
      </c>
      <c r="R1686" s="1">
        <v>0</v>
      </c>
      <c r="S1686" s="1">
        <v>2410656.75</v>
      </c>
      <c r="T1686" s="1">
        <v>386.44</v>
      </c>
      <c r="U1686" s="1">
        <v>0</v>
      </c>
      <c r="V1686" s="1">
        <v>0</v>
      </c>
      <c r="W1686" s="1">
        <v>3166.56</v>
      </c>
      <c r="X1686" s="1">
        <v>0</v>
      </c>
      <c r="Y1686" s="1">
        <v>0</v>
      </c>
      <c r="Z1686" s="1">
        <v>31904.41</v>
      </c>
      <c r="AA1686" s="1">
        <v>0</v>
      </c>
      <c r="AB1686" s="1">
        <v>0</v>
      </c>
      <c r="AC1686" s="1">
        <v>58477.35</v>
      </c>
      <c r="AD1686" s="1">
        <v>107999.95</v>
      </c>
      <c r="AE1686" s="1">
        <v>237412.41</v>
      </c>
      <c r="AF1686" s="1">
        <v>739210.19</v>
      </c>
      <c r="AG1686" s="1">
        <v>0</v>
      </c>
      <c r="AH1686" s="1">
        <v>0</v>
      </c>
      <c r="AI1686" s="1">
        <v>0.37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76600880</v>
      </c>
      <c r="AP1686" s="1">
        <v>76999504</v>
      </c>
      <c r="AQ1686" s="1">
        <v>69564848</v>
      </c>
      <c r="AR1686" s="1">
        <v>7119884</v>
      </c>
      <c r="AS1686" s="1">
        <v>314834.03000000003</v>
      </c>
      <c r="AT1686" s="1">
        <v>0</v>
      </c>
      <c r="AU1686" s="1">
        <v>36042.769999999997</v>
      </c>
      <c r="AV1686" s="1">
        <v>434661.16</v>
      </c>
      <c r="AW1686" s="1">
        <v>0</v>
      </c>
      <c r="AX1686" s="1">
        <v>0</v>
      </c>
      <c r="AY1686" s="1">
        <v>36.9</v>
      </c>
      <c r="AZ1686" s="1">
        <v>36.46</v>
      </c>
      <c r="BA1686" s="1">
        <v>1.66</v>
      </c>
      <c r="BB1686" s="1">
        <v>0.32</v>
      </c>
      <c r="BC1686" s="1">
        <v>2.4</v>
      </c>
      <c r="BD1686" s="1">
        <v>93.27</v>
      </c>
      <c r="BE1686" s="1">
        <v>0</v>
      </c>
      <c r="BF1686" s="1">
        <v>0</v>
      </c>
      <c r="BG1686" s="1">
        <v>0</v>
      </c>
      <c r="BH1686" s="1">
        <v>137.27000000000001</v>
      </c>
      <c r="BI1686" s="1">
        <v>0</v>
      </c>
      <c r="BJ1686" s="1">
        <v>0</v>
      </c>
      <c r="BK1686" s="1">
        <v>0</v>
      </c>
      <c r="BL1686" s="1">
        <v>0</v>
      </c>
      <c r="BM1686" s="1">
        <v>0</v>
      </c>
      <c r="BN1686" s="1">
        <v>0</v>
      </c>
      <c r="BO1686" s="1">
        <v>4259.1499999999996</v>
      </c>
      <c r="BP1686" s="1">
        <v>0</v>
      </c>
      <c r="BQ1686" s="1">
        <v>0</v>
      </c>
      <c r="BR1686" s="1">
        <v>0</v>
      </c>
      <c r="BS1686" s="1">
        <v>0</v>
      </c>
      <c r="BT1686" s="1">
        <v>0</v>
      </c>
      <c r="BU1686" s="1">
        <v>0</v>
      </c>
      <c r="BV1686" s="1">
        <v>0</v>
      </c>
      <c r="BW1686" s="1">
        <v>0</v>
      </c>
      <c r="BX1686" s="1">
        <v>0</v>
      </c>
      <c r="BY1686" s="1">
        <v>0</v>
      </c>
      <c r="BZ1686" s="1">
        <v>0</v>
      </c>
      <c r="CA1686" s="1">
        <v>0</v>
      </c>
      <c r="CB1686" s="1">
        <v>0</v>
      </c>
      <c r="CC1686" s="1">
        <v>0</v>
      </c>
      <c r="CD1686" s="1">
        <v>0</v>
      </c>
      <c r="CE1686" s="1">
        <v>0.01</v>
      </c>
      <c r="CF1686" s="1">
        <v>0.09</v>
      </c>
      <c r="CG1686" s="1">
        <v>0.21</v>
      </c>
      <c r="CH1686" s="1">
        <v>3.69</v>
      </c>
      <c r="CI1686" s="1">
        <v>0</v>
      </c>
      <c r="CJ1686" s="1">
        <v>0</v>
      </c>
      <c r="CK1686" s="1">
        <v>0</v>
      </c>
      <c r="CL1686" s="1">
        <v>0</v>
      </c>
      <c r="CM1686" s="1">
        <v>150</v>
      </c>
      <c r="CN1686" s="1">
        <v>150</v>
      </c>
      <c r="CO1686" s="1">
        <v>101</v>
      </c>
      <c r="CP1686" s="1">
        <v>344</v>
      </c>
      <c r="CQ1686" s="1">
        <v>100</v>
      </c>
      <c r="CR1686" s="1">
        <v>0</v>
      </c>
      <c r="CS1686" t="s">
        <v>116</v>
      </c>
      <c r="CT1686">
        <f t="shared" si="216"/>
        <v>0</v>
      </c>
      <c r="CU1686">
        <f t="shared" si="217"/>
        <v>0</v>
      </c>
      <c r="CV1686">
        <f t="shared" si="215"/>
        <v>0</v>
      </c>
      <c r="CW1686">
        <f t="shared" si="218"/>
        <v>0</v>
      </c>
      <c r="CX1686" s="4">
        <f t="shared" si="219"/>
        <v>77035546.769999996</v>
      </c>
      <c r="CY1686">
        <f t="shared" si="220"/>
        <v>0</v>
      </c>
      <c r="CZ1686">
        <f t="shared" si="221"/>
        <v>76999504</v>
      </c>
      <c r="DA1686">
        <f t="shared" si="222"/>
        <v>36042.769999999997</v>
      </c>
    </row>
    <row r="1687" spans="1:105" x14ac:dyDescent="0.3">
      <c r="A1687" s="1">
        <v>36</v>
      </c>
      <c r="B1687" s="1" t="s">
        <v>97</v>
      </c>
      <c r="C1687" s="1">
        <v>2028</v>
      </c>
      <c r="D1687" s="1">
        <v>5</v>
      </c>
      <c r="E1687" s="1">
        <v>0</v>
      </c>
      <c r="F1687" s="1">
        <v>300</v>
      </c>
      <c r="G1687" s="1">
        <v>2.0407999999999999E-2</v>
      </c>
      <c r="H1687" s="1">
        <v>1977</v>
      </c>
      <c r="I1687" s="1" t="s">
        <v>98</v>
      </c>
      <c r="J1687" s="1" t="s">
        <v>99</v>
      </c>
      <c r="K1687" s="1" t="s">
        <v>100</v>
      </c>
      <c r="L1687" s="1" t="s">
        <v>101</v>
      </c>
      <c r="M1687" s="1" t="s">
        <v>101</v>
      </c>
      <c r="N1687" s="1" t="s">
        <v>101</v>
      </c>
      <c r="O1687" s="1" t="s">
        <v>102</v>
      </c>
      <c r="P1687" s="1">
        <v>42622</v>
      </c>
      <c r="Q1687" s="1">
        <v>2776940.5</v>
      </c>
      <c r="R1687" s="1">
        <v>0</v>
      </c>
      <c r="S1687" s="1">
        <v>2776237.75</v>
      </c>
      <c r="T1687" s="1">
        <v>2570.56</v>
      </c>
      <c r="U1687" s="1">
        <v>0</v>
      </c>
      <c r="V1687" s="1">
        <v>0</v>
      </c>
      <c r="W1687" s="1">
        <v>2628.31</v>
      </c>
      <c r="X1687" s="1">
        <v>0</v>
      </c>
      <c r="Y1687" s="1">
        <v>0</v>
      </c>
      <c r="Z1687" s="1">
        <v>15228.01</v>
      </c>
      <c r="AA1687" s="1">
        <v>0</v>
      </c>
      <c r="AB1687" s="1">
        <v>527.12</v>
      </c>
      <c r="AC1687" s="1">
        <v>65945.09</v>
      </c>
      <c r="AD1687" s="1">
        <v>111599.98</v>
      </c>
      <c r="AE1687" s="1">
        <v>270373.75</v>
      </c>
      <c r="AF1687" s="1">
        <v>759428.19</v>
      </c>
      <c r="AG1687" s="1">
        <v>0</v>
      </c>
      <c r="AH1687" s="1">
        <v>0</v>
      </c>
      <c r="AI1687" s="1">
        <v>545.63</v>
      </c>
      <c r="AJ1687" s="1">
        <v>0</v>
      </c>
      <c r="AK1687" s="1">
        <v>754.31</v>
      </c>
      <c r="AL1687" s="1">
        <v>0</v>
      </c>
      <c r="AM1687" s="1">
        <v>0</v>
      </c>
      <c r="AN1687" s="1">
        <v>0</v>
      </c>
      <c r="AO1687" s="1">
        <v>92678048</v>
      </c>
      <c r="AP1687" s="1">
        <v>92418912</v>
      </c>
      <c r="AQ1687" s="1">
        <v>82709752</v>
      </c>
      <c r="AR1687" s="1">
        <v>9143087</v>
      </c>
      <c r="AS1687" s="1">
        <v>566033</v>
      </c>
      <c r="AT1687" s="1">
        <v>0</v>
      </c>
      <c r="AU1687" s="1">
        <v>975354.56</v>
      </c>
      <c r="AV1687" s="1">
        <v>716215.75</v>
      </c>
      <c r="AW1687" s="1">
        <v>0</v>
      </c>
      <c r="AX1687" s="1">
        <v>0</v>
      </c>
      <c r="AY1687" s="1">
        <v>197.51</v>
      </c>
      <c r="AZ1687" s="1">
        <v>290.18</v>
      </c>
      <c r="BA1687" s="1">
        <v>50.28</v>
      </c>
      <c r="BB1687" s="1">
        <v>5.57</v>
      </c>
      <c r="BC1687" s="1">
        <v>137.69</v>
      </c>
      <c r="BD1687" s="1">
        <v>379.43</v>
      </c>
      <c r="BE1687" s="1">
        <v>0</v>
      </c>
      <c r="BF1687" s="1">
        <v>0</v>
      </c>
      <c r="BG1687" s="1">
        <v>0</v>
      </c>
      <c r="BH1687" s="1">
        <v>272.5</v>
      </c>
      <c r="BI1687" s="1">
        <v>0</v>
      </c>
      <c r="BJ1687" s="1">
        <v>0</v>
      </c>
      <c r="BK1687" s="1">
        <v>20967</v>
      </c>
      <c r="BL1687" s="1">
        <v>0</v>
      </c>
      <c r="BM1687" s="1">
        <v>0</v>
      </c>
      <c r="BN1687" s="1">
        <v>0</v>
      </c>
      <c r="BO1687" s="1">
        <v>4301.42</v>
      </c>
      <c r="BP1687" s="1">
        <v>0.83999997000000004</v>
      </c>
      <c r="BQ1687" s="1">
        <v>0</v>
      </c>
      <c r="BR1687" s="1">
        <v>0</v>
      </c>
      <c r="BS1687" s="1">
        <v>0.83999997000000004</v>
      </c>
      <c r="BT1687" s="1">
        <v>4.2133331299999996</v>
      </c>
      <c r="BU1687" s="1">
        <v>0</v>
      </c>
      <c r="BV1687" s="1">
        <v>0</v>
      </c>
      <c r="BW1687" s="1">
        <v>4.2133331299999996</v>
      </c>
      <c r="BX1687" s="1">
        <v>0</v>
      </c>
      <c r="BY1687" s="1">
        <v>3.25</v>
      </c>
      <c r="BZ1687" s="1">
        <v>0</v>
      </c>
      <c r="CA1687" s="1">
        <v>0</v>
      </c>
      <c r="CB1687" s="1">
        <v>0</v>
      </c>
      <c r="CC1687" s="1">
        <v>0</v>
      </c>
      <c r="CD1687" s="1">
        <v>1.19</v>
      </c>
      <c r="CE1687" s="1">
        <v>6.24</v>
      </c>
      <c r="CF1687" s="1">
        <v>0.34</v>
      </c>
      <c r="CG1687" s="1">
        <v>0.87</v>
      </c>
      <c r="CH1687" s="1">
        <v>3.72</v>
      </c>
      <c r="CI1687" s="1">
        <v>0</v>
      </c>
      <c r="CJ1687" s="1">
        <v>0</v>
      </c>
      <c r="CK1687" s="1">
        <v>0</v>
      </c>
      <c r="CL1687" s="1">
        <v>0</v>
      </c>
      <c r="CM1687" s="1">
        <v>150</v>
      </c>
      <c r="CN1687" s="1">
        <v>150</v>
      </c>
      <c r="CO1687" s="1">
        <v>101</v>
      </c>
      <c r="CP1687" s="1">
        <v>344</v>
      </c>
      <c r="CQ1687" s="1">
        <v>100</v>
      </c>
      <c r="CR1687" s="1">
        <v>0</v>
      </c>
      <c r="CS1687" t="s">
        <v>116</v>
      </c>
      <c r="CT1687">
        <f t="shared" si="216"/>
        <v>0</v>
      </c>
      <c r="CU1687">
        <f t="shared" si="217"/>
        <v>0</v>
      </c>
      <c r="CV1687">
        <f t="shared" si="215"/>
        <v>0</v>
      </c>
      <c r="CW1687">
        <f t="shared" si="218"/>
        <v>0</v>
      </c>
      <c r="CX1687" s="4">
        <f t="shared" si="219"/>
        <v>93394266.560000002</v>
      </c>
      <c r="CY1687">
        <f t="shared" si="220"/>
        <v>0</v>
      </c>
      <c r="CZ1687">
        <f t="shared" si="221"/>
        <v>92418912</v>
      </c>
      <c r="DA1687">
        <f t="shared" si="222"/>
        <v>975354.56</v>
      </c>
    </row>
    <row r="1688" spans="1:105" x14ac:dyDescent="0.3">
      <c r="A1688" s="1">
        <v>36</v>
      </c>
      <c r="B1688" s="1" t="s">
        <v>97</v>
      </c>
      <c r="C1688" s="1">
        <v>2028</v>
      </c>
      <c r="D1688" s="1">
        <v>6</v>
      </c>
      <c r="E1688" s="1">
        <v>0</v>
      </c>
      <c r="F1688" s="1">
        <v>300</v>
      </c>
      <c r="G1688" s="1">
        <v>2.0407999999999999E-2</v>
      </c>
      <c r="H1688" s="1">
        <v>1977</v>
      </c>
      <c r="I1688" s="1" t="s">
        <v>98</v>
      </c>
      <c r="J1688" s="1" t="s">
        <v>99</v>
      </c>
      <c r="K1688" s="1" t="s">
        <v>100</v>
      </c>
      <c r="L1688" s="1" t="s">
        <v>101</v>
      </c>
      <c r="M1688" s="1" t="s">
        <v>101</v>
      </c>
      <c r="N1688" s="1" t="s">
        <v>101</v>
      </c>
      <c r="O1688" s="1" t="s">
        <v>102</v>
      </c>
      <c r="P1688" s="1">
        <v>42622</v>
      </c>
      <c r="Q1688" s="1">
        <v>2825024.5</v>
      </c>
      <c r="R1688" s="1">
        <v>0</v>
      </c>
      <c r="S1688" s="1">
        <v>2888894.75</v>
      </c>
      <c r="T1688" s="1">
        <v>909.87</v>
      </c>
      <c r="U1688" s="1">
        <v>0</v>
      </c>
      <c r="V1688" s="1">
        <v>0</v>
      </c>
      <c r="W1688" s="1">
        <v>64777.13</v>
      </c>
      <c r="X1688" s="1">
        <v>0</v>
      </c>
      <c r="Y1688" s="1">
        <v>0</v>
      </c>
      <c r="Z1688" s="1">
        <v>24562.639999999999</v>
      </c>
      <c r="AA1688" s="1">
        <v>0</v>
      </c>
      <c r="AB1688" s="1">
        <v>0.24</v>
      </c>
      <c r="AC1688" s="1">
        <v>69790.23</v>
      </c>
      <c r="AD1688" s="1">
        <v>108000</v>
      </c>
      <c r="AE1688" s="1">
        <v>278956.75</v>
      </c>
      <c r="AF1688" s="1">
        <v>773585.56</v>
      </c>
      <c r="AG1688" s="1">
        <v>0</v>
      </c>
      <c r="AH1688" s="1">
        <v>0</v>
      </c>
      <c r="AI1688" s="1">
        <v>1.28</v>
      </c>
      <c r="AJ1688" s="1">
        <v>0</v>
      </c>
      <c r="AK1688" s="1">
        <v>0.57999999999999996</v>
      </c>
      <c r="AL1688" s="1">
        <v>0</v>
      </c>
      <c r="AM1688" s="1">
        <v>0</v>
      </c>
      <c r="AN1688" s="1">
        <v>0</v>
      </c>
      <c r="AO1688" s="1">
        <v>93450800</v>
      </c>
      <c r="AP1688" s="1">
        <v>95360424</v>
      </c>
      <c r="AQ1688" s="1">
        <v>86186080</v>
      </c>
      <c r="AR1688" s="1">
        <v>8689095</v>
      </c>
      <c r="AS1688" s="1">
        <v>485280.75</v>
      </c>
      <c r="AT1688" s="1">
        <v>0</v>
      </c>
      <c r="AU1688" s="1">
        <v>28538.68</v>
      </c>
      <c r="AV1688" s="1">
        <v>1938160</v>
      </c>
      <c r="AW1688" s="1">
        <v>0</v>
      </c>
      <c r="AX1688" s="1">
        <v>0</v>
      </c>
      <c r="AY1688" s="1">
        <v>39.840000000000003</v>
      </c>
      <c r="AZ1688" s="1">
        <v>37.54</v>
      </c>
      <c r="BA1688" s="1">
        <v>1.88</v>
      </c>
      <c r="BB1688" s="1">
        <v>0.57999999999999996</v>
      </c>
      <c r="BC1688" s="1">
        <v>3.56</v>
      </c>
      <c r="BD1688" s="1">
        <v>31.37</v>
      </c>
      <c r="BE1688" s="1">
        <v>0</v>
      </c>
      <c r="BF1688" s="1">
        <v>0</v>
      </c>
      <c r="BG1688" s="1">
        <v>0</v>
      </c>
      <c r="BH1688" s="1">
        <v>29.92</v>
      </c>
      <c r="BI1688" s="1">
        <v>0</v>
      </c>
      <c r="BJ1688" s="1">
        <v>0</v>
      </c>
      <c r="BK1688" s="1">
        <v>20967</v>
      </c>
      <c r="BL1688" s="1">
        <v>0</v>
      </c>
      <c r="BM1688" s="1">
        <v>0</v>
      </c>
      <c r="BN1688" s="1">
        <v>0</v>
      </c>
      <c r="BO1688" s="1">
        <v>4330.82</v>
      </c>
      <c r="BP1688" s="1">
        <v>6.6666700000000004E-3</v>
      </c>
      <c r="BQ1688" s="1">
        <v>0</v>
      </c>
      <c r="BR1688" s="1">
        <v>0</v>
      </c>
      <c r="BS1688" s="1">
        <v>6.6666700000000004E-3</v>
      </c>
      <c r="BT1688" s="1">
        <v>0.01</v>
      </c>
      <c r="BU1688" s="1">
        <v>0</v>
      </c>
      <c r="BV1688" s="1">
        <v>0</v>
      </c>
      <c r="BW1688" s="1">
        <v>0.01</v>
      </c>
      <c r="BX1688" s="1">
        <v>0</v>
      </c>
      <c r="BY1688" s="1">
        <v>0</v>
      </c>
      <c r="BZ1688" s="1">
        <v>0</v>
      </c>
      <c r="CA1688" s="1">
        <v>0</v>
      </c>
      <c r="CB1688" s="1">
        <v>0</v>
      </c>
      <c r="CC1688" s="1">
        <v>0</v>
      </c>
      <c r="CD1688" s="1">
        <v>0.01</v>
      </c>
      <c r="CE1688" s="1">
        <v>0.01</v>
      </c>
      <c r="CF1688" s="1">
        <v>0.4</v>
      </c>
      <c r="CG1688" s="1">
        <v>1.02</v>
      </c>
      <c r="CH1688" s="1">
        <v>3.41</v>
      </c>
      <c r="CI1688" s="1">
        <v>0</v>
      </c>
      <c r="CJ1688" s="1">
        <v>0</v>
      </c>
      <c r="CK1688" s="1">
        <v>0</v>
      </c>
      <c r="CL1688" s="1">
        <v>0</v>
      </c>
      <c r="CM1688" s="1">
        <v>150</v>
      </c>
      <c r="CN1688" s="1">
        <v>150</v>
      </c>
      <c r="CO1688" s="1">
        <v>101</v>
      </c>
      <c r="CP1688" s="1">
        <v>344</v>
      </c>
      <c r="CQ1688" s="1">
        <v>100</v>
      </c>
      <c r="CR1688" s="1">
        <v>0</v>
      </c>
      <c r="CS1688" t="s">
        <v>116</v>
      </c>
      <c r="CT1688">
        <f t="shared" si="216"/>
        <v>0</v>
      </c>
      <c r="CU1688">
        <f t="shared" si="217"/>
        <v>0</v>
      </c>
      <c r="CV1688">
        <f t="shared" si="215"/>
        <v>0</v>
      </c>
      <c r="CW1688">
        <f t="shared" si="218"/>
        <v>0</v>
      </c>
      <c r="CX1688" s="4">
        <f t="shared" si="219"/>
        <v>95388962.680000007</v>
      </c>
      <c r="CY1688">
        <f t="shared" si="220"/>
        <v>0</v>
      </c>
      <c r="CZ1688">
        <f t="shared" si="221"/>
        <v>95360424</v>
      </c>
      <c r="DA1688">
        <f t="shared" si="222"/>
        <v>28538.68</v>
      </c>
    </row>
    <row r="1689" spans="1:105" x14ac:dyDescent="0.3">
      <c r="A1689" s="1">
        <v>36</v>
      </c>
      <c r="B1689" s="1" t="s">
        <v>97</v>
      </c>
      <c r="C1689" s="1">
        <v>2028</v>
      </c>
      <c r="D1689" s="1">
        <v>7</v>
      </c>
      <c r="E1689" s="1">
        <v>0</v>
      </c>
      <c r="F1689" s="1">
        <v>300</v>
      </c>
      <c r="G1689" s="1">
        <v>2.0407999999999999E-2</v>
      </c>
      <c r="H1689" s="1">
        <v>1977</v>
      </c>
      <c r="I1689" s="1" t="s">
        <v>98</v>
      </c>
      <c r="J1689" s="1" t="s">
        <v>99</v>
      </c>
      <c r="K1689" s="1" t="s">
        <v>100</v>
      </c>
      <c r="L1689" s="1" t="s">
        <v>101</v>
      </c>
      <c r="M1689" s="1" t="s">
        <v>101</v>
      </c>
      <c r="N1689" s="1" t="s">
        <v>101</v>
      </c>
      <c r="O1689" s="1" t="s">
        <v>102</v>
      </c>
      <c r="P1689" s="1">
        <v>42622</v>
      </c>
      <c r="Q1689" s="1">
        <v>3312562</v>
      </c>
      <c r="R1689" s="1">
        <v>0</v>
      </c>
      <c r="S1689" s="1">
        <v>3350261</v>
      </c>
      <c r="T1689" s="1">
        <v>5705.88</v>
      </c>
      <c r="U1689" s="1">
        <v>0</v>
      </c>
      <c r="V1689" s="1">
        <v>0</v>
      </c>
      <c r="W1689" s="1">
        <v>43446.52</v>
      </c>
      <c r="X1689" s="1">
        <v>0</v>
      </c>
      <c r="Y1689" s="1">
        <v>0</v>
      </c>
      <c r="Z1689" s="1">
        <v>24991.11</v>
      </c>
      <c r="AA1689" s="1">
        <v>0</v>
      </c>
      <c r="AB1689" s="1">
        <v>3.48</v>
      </c>
      <c r="AC1689" s="1">
        <v>70942.48</v>
      </c>
      <c r="AD1689" s="1">
        <v>111600</v>
      </c>
      <c r="AE1689" s="1">
        <v>263396.81</v>
      </c>
      <c r="AF1689" s="1">
        <v>741731.44</v>
      </c>
      <c r="AG1689" s="1">
        <v>0</v>
      </c>
      <c r="AH1689" s="1">
        <v>0</v>
      </c>
      <c r="AI1689" s="1">
        <v>130.41</v>
      </c>
      <c r="AJ1689" s="1">
        <v>0</v>
      </c>
      <c r="AK1689" s="1">
        <v>32.770000000000003</v>
      </c>
      <c r="AL1689" s="1">
        <v>0</v>
      </c>
      <c r="AM1689" s="1">
        <v>0</v>
      </c>
      <c r="AN1689" s="1">
        <v>0</v>
      </c>
      <c r="AO1689" s="1">
        <v>70635600</v>
      </c>
      <c r="AP1689" s="1">
        <v>112706928</v>
      </c>
      <c r="AQ1689" s="1">
        <v>102585712</v>
      </c>
      <c r="AR1689" s="1">
        <v>9721900</v>
      </c>
      <c r="AS1689" s="1">
        <v>399282.34</v>
      </c>
      <c r="AT1689" s="1">
        <v>0</v>
      </c>
      <c r="AU1689" s="1">
        <v>549868.5</v>
      </c>
      <c r="AV1689" s="1">
        <v>42621196</v>
      </c>
      <c r="AW1689" s="1">
        <v>0</v>
      </c>
      <c r="AX1689" s="1">
        <v>0</v>
      </c>
      <c r="AY1689" s="1">
        <v>119.53</v>
      </c>
      <c r="AZ1689" s="1">
        <v>114.52</v>
      </c>
      <c r="BA1689" s="1">
        <v>25.87</v>
      </c>
      <c r="BB1689" s="1">
        <v>6.29</v>
      </c>
      <c r="BC1689" s="1">
        <v>61.16</v>
      </c>
      <c r="BD1689" s="1">
        <v>96.37</v>
      </c>
      <c r="BE1689" s="1">
        <v>0</v>
      </c>
      <c r="BF1689" s="1">
        <v>0</v>
      </c>
      <c r="BG1689" s="1">
        <v>0</v>
      </c>
      <c r="BH1689" s="1">
        <v>981</v>
      </c>
      <c r="BI1689" s="1">
        <v>0</v>
      </c>
      <c r="BJ1689" s="1">
        <v>0</v>
      </c>
      <c r="BK1689" s="1">
        <v>20967</v>
      </c>
      <c r="BL1689" s="1">
        <v>0</v>
      </c>
      <c r="BM1689" s="1">
        <v>0</v>
      </c>
      <c r="BN1689" s="1">
        <v>0</v>
      </c>
      <c r="BO1689" s="1">
        <v>4315.2299999999996</v>
      </c>
      <c r="BP1689" s="1">
        <v>0.78666669</v>
      </c>
      <c r="BQ1689" s="1">
        <v>0</v>
      </c>
      <c r="BR1689" s="1">
        <v>0</v>
      </c>
      <c r="BS1689" s="1">
        <v>0.78666669</v>
      </c>
      <c r="BT1689" s="1">
        <v>1.07000005</v>
      </c>
      <c r="BU1689" s="1">
        <v>0</v>
      </c>
      <c r="BV1689" s="1">
        <v>0</v>
      </c>
      <c r="BW1689" s="1">
        <v>1.07000005</v>
      </c>
      <c r="BX1689" s="1">
        <v>0</v>
      </c>
      <c r="BY1689" s="1">
        <v>0.04</v>
      </c>
      <c r="BZ1689" s="1">
        <v>0</v>
      </c>
      <c r="CA1689" s="1">
        <v>0</v>
      </c>
      <c r="CB1689" s="1">
        <v>0</v>
      </c>
      <c r="CC1689" s="1">
        <v>0</v>
      </c>
      <c r="CD1689" s="1">
        <v>1.02</v>
      </c>
      <c r="CE1689" s="1">
        <v>1.46</v>
      </c>
      <c r="CF1689" s="1">
        <v>0.26</v>
      </c>
      <c r="CG1689" s="1">
        <v>0.72</v>
      </c>
      <c r="CH1689" s="1">
        <v>4</v>
      </c>
      <c r="CI1689" s="1">
        <v>0</v>
      </c>
      <c r="CJ1689" s="1">
        <v>0</v>
      </c>
      <c r="CK1689" s="1">
        <v>0</v>
      </c>
      <c r="CL1689" s="1">
        <v>0</v>
      </c>
      <c r="CM1689" s="1">
        <v>150</v>
      </c>
      <c r="CN1689" s="1">
        <v>150</v>
      </c>
      <c r="CO1689" s="1">
        <v>101</v>
      </c>
      <c r="CP1689" s="1">
        <v>344</v>
      </c>
      <c r="CQ1689" s="1">
        <v>100</v>
      </c>
      <c r="CR1689" s="1">
        <v>0</v>
      </c>
      <c r="CS1689" t="s">
        <v>116</v>
      </c>
      <c r="CT1689">
        <f t="shared" si="216"/>
        <v>0</v>
      </c>
      <c r="CU1689">
        <f t="shared" si="217"/>
        <v>0</v>
      </c>
      <c r="CV1689">
        <f t="shared" si="215"/>
        <v>0</v>
      </c>
      <c r="CW1689">
        <f t="shared" si="218"/>
        <v>0</v>
      </c>
      <c r="CX1689" s="4">
        <f t="shared" si="219"/>
        <v>113256796.5</v>
      </c>
      <c r="CY1689">
        <f t="shared" si="220"/>
        <v>0</v>
      </c>
      <c r="CZ1689">
        <f t="shared" si="221"/>
        <v>112706928</v>
      </c>
      <c r="DA1689">
        <f t="shared" si="222"/>
        <v>549868.5</v>
      </c>
    </row>
    <row r="1690" spans="1:105" x14ac:dyDescent="0.3">
      <c r="A1690" s="1">
        <v>36</v>
      </c>
      <c r="B1690" s="1" t="s">
        <v>97</v>
      </c>
      <c r="C1690" s="1">
        <v>2028</v>
      </c>
      <c r="D1690" s="1">
        <v>8</v>
      </c>
      <c r="E1690" s="1">
        <v>0</v>
      </c>
      <c r="F1690" s="1">
        <v>300</v>
      </c>
      <c r="G1690" s="1">
        <v>2.0407999999999999E-2</v>
      </c>
      <c r="H1690" s="1">
        <v>1977</v>
      </c>
      <c r="I1690" s="1" t="s">
        <v>98</v>
      </c>
      <c r="J1690" s="1" t="s">
        <v>99</v>
      </c>
      <c r="K1690" s="1" t="s">
        <v>100</v>
      </c>
      <c r="L1690" s="1" t="s">
        <v>101</v>
      </c>
      <c r="M1690" s="1" t="s">
        <v>101</v>
      </c>
      <c r="N1690" s="1" t="s">
        <v>101</v>
      </c>
      <c r="O1690" s="1" t="s">
        <v>102</v>
      </c>
      <c r="P1690" s="1">
        <v>42622</v>
      </c>
      <c r="Q1690" s="1">
        <v>3165828.25</v>
      </c>
      <c r="R1690" s="1">
        <v>0</v>
      </c>
      <c r="S1690" s="1">
        <v>3208421.25</v>
      </c>
      <c r="T1690" s="1">
        <v>2608.58</v>
      </c>
      <c r="U1690" s="1">
        <v>0</v>
      </c>
      <c r="V1690" s="1">
        <v>0</v>
      </c>
      <c r="W1690" s="1">
        <v>45194.07</v>
      </c>
      <c r="X1690" s="1">
        <v>0</v>
      </c>
      <c r="Y1690" s="1">
        <v>0</v>
      </c>
      <c r="Z1690" s="1">
        <v>22540.54</v>
      </c>
      <c r="AA1690" s="1">
        <v>0</v>
      </c>
      <c r="AB1690" s="1">
        <v>3.3</v>
      </c>
      <c r="AC1690" s="1">
        <v>65787.509999999995</v>
      </c>
      <c r="AD1690" s="1">
        <v>111600</v>
      </c>
      <c r="AE1690" s="1">
        <v>269786.90999999997</v>
      </c>
      <c r="AF1690" s="1">
        <v>772776.5</v>
      </c>
      <c r="AG1690" s="1">
        <v>0</v>
      </c>
      <c r="AH1690" s="1">
        <v>0</v>
      </c>
      <c r="AI1690" s="1">
        <v>2.79</v>
      </c>
      <c r="AJ1690" s="1">
        <v>2.8</v>
      </c>
      <c r="AK1690" s="1">
        <v>0.46</v>
      </c>
      <c r="AL1690" s="1">
        <v>0</v>
      </c>
      <c r="AM1690" s="1">
        <v>0</v>
      </c>
      <c r="AN1690" s="1">
        <v>0</v>
      </c>
      <c r="AO1690" s="1">
        <v>105367456</v>
      </c>
      <c r="AP1690" s="1">
        <v>107252352</v>
      </c>
      <c r="AQ1690" s="1">
        <v>97431232</v>
      </c>
      <c r="AR1690" s="1">
        <v>9356177</v>
      </c>
      <c r="AS1690" s="1">
        <v>465007.16</v>
      </c>
      <c r="AT1690" s="1">
        <v>0</v>
      </c>
      <c r="AU1690" s="1">
        <v>78788.45</v>
      </c>
      <c r="AV1690" s="1">
        <v>1963691.5</v>
      </c>
      <c r="AW1690" s="1">
        <v>0</v>
      </c>
      <c r="AX1690" s="1">
        <v>0</v>
      </c>
      <c r="AY1690" s="1">
        <v>44.81</v>
      </c>
      <c r="AZ1690" s="1">
        <v>48.42</v>
      </c>
      <c r="BA1690" s="1">
        <v>3.47</v>
      </c>
      <c r="BB1690" s="1">
        <v>1.23</v>
      </c>
      <c r="BC1690" s="1">
        <v>6.84</v>
      </c>
      <c r="BD1690" s="1">
        <v>30.2</v>
      </c>
      <c r="BE1690" s="1">
        <v>0</v>
      </c>
      <c r="BF1690" s="1">
        <v>0</v>
      </c>
      <c r="BG1690" s="1">
        <v>0</v>
      </c>
      <c r="BH1690" s="1">
        <v>43.45</v>
      </c>
      <c r="BI1690" s="1">
        <v>0</v>
      </c>
      <c r="BJ1690" s="1">
        <v>69.89</v>
      </c>
      <c r="BK1690" s="1">
        <v>20967</v>
      </c>
      <c r="BL1690" s="1">
        <v>0</v>
      </c>
      <c r="BM1690" s="1">
        <v>0</v>
      </c>
      <c r="BN1690" s="1">
        <v>0</v>
      </c>
      <c r="BO1690" s="1">
        <v>4219.21</v>
      </c>
      <c r="BP1690" s="1">
        <v>6.6666700000000004E-3</v>
      </c>
      <c r="BQ1690" s="1">
        <v>3.3333299999999998E-3</v>
      </c>
      <c r="BR1690" s="1">
        <v>0</v>
      </c>
      <c r="BS1690" s="1">
        <v>6.6666700000000004E-3</v>
      </c>
      <c r="BT1690" s="1">
        <v>0.02</v>
      </c>
      <c r="BU1690" s="1">
        <v>0.01</v>
      </c>
      <c r="BV1690" s="1">
        <v>0</v>
      </c>
      <c r="BW1690" s="1">
        <v>0.01</v>
      </c>
      <c r="BX1690" s="1">
        <v>0</v>
      </c>
      <c r="BY1690" s="1">
        <v>0.01</v>
      </c>
      <c r="BZ1690" s="1">
        <v>0</v>
      </c>
      <c r="CA1690" s="1">
        <v>0</v>
      </c>
      <c r="CB1690" s="1">
        <v>0</v>
      </c>
      <c r="CC1690" s="1">
        <v>0</v>
      </c>
      <c r="CD1690" s="1">
        <v>0.02</v>
      </c>
      <c r="CE1690" s="1">
        <v>0.04</v>
      </c>
      <c r="CF1690" s="1">
        <v>0.21</v>
      </c>
      <c r="CG1690" s="1">
        <v>0.56999999999999995</v>
      </c>
      <c r="CH1690" s="1">
        <v>4.4000000000000004</v>
      </c>
      <c r="CI1690" s="1">
        <v>0</v>
      </c>
      <c r="CJ1690" s="1">
        <v>0</v>
      </c>
      <c r="CK1690" s="1">
        <v>0</v>
      </c>
      <c r="CL1690" s="1">
        <v>0</v>
      </c>
      <c r="CM1690" s="1">
        <v>150</v>
      </c>
      <c r="CN1690" s="1">
        <v>150</v>
      </c>
      <c r="CO1690" s="1">
        <v>101</v>
      </c>
      <c r="CP1690" s="1">
        <v>344</v>
      </c>
      <c r="CQ1690" s="1">
        <v>100</v>
      </c>
      <c r="CR1690" s="1">
        <v>0</v>
      </c>
      <c r="CS1690" t="s">
        <v>116</v>
      </c>
      <c r="CT1690">
        <f t="shared" si="216"/>
        <v>6.8026598639999987E-5</v>
      </c>
      <c r="CU1690">
        <f t="shared" si="217"/>
        <v>6.8026598639999987E-4</v>
      </c>
      <c r="CV1690">
        <f t="shared" si="215"/>
        <v>5.7142399999999996E-2</v>
      </c>
      <c r="CW1690">
        <f t="shared" si="218"/>
        <v>2.0407999999999998E-4</v>
      </c>
      <c r="CX1690" s="4">
        <f t="shared" si="219"/>
        <v>107389848.05</v>
      </c>
      <c r="CY1690">
        <f t="shared" si="220"/>
        <v>58707.6</v>
      </c>
      <c r="CZ1690">
        <f t="shared" si="221"/>
        <v>107252352</v>
      </c>
      <c r="DA1690">
        <f t="shared" si="222"/>
        <v>78788.45</v>
      </c>
    </row>
    <row r="1691" spans="1:105" x14ac:dyDescent="0.3">
      <c r="A1691" s="1">
        <v>36</v>
      </c>
      <c r="B1691" s="1" t="s">
        <v>97</v>
      </c>
      <c r="C1691" s="1">
        <v>2028</v>
      </c>
      <c r="D1691" s="1">
        <v>9</v>
      </c>
      <c r="E1691" s="1">
        <v>0</v>
      </c>
      <c r="F1691" s="1">
        <v>300</v>
      </c>
      <c r="G1691" s="1">
        <v>2.0407999999999999E-2</v>
      </c>
      <c r="H1691" s="1">
        <v>1977</v>
      </c>
      <c r="I1691" s="1" t="s">
        <v>98</v>
      </c>
      <c r="J1691" s="1" t="s">
        <v>99</v>
      </c>
      <c r="K1691" s="1" t="s">
        <v>100</v>
      </c>
      <c r="L1691" s="1" t="s">
        <v>101</v>
      </c>
      <c r="M1691" s="1" t="s">
        <v>101</v>
      </c>
      <c r="N1691" s="1" t="s">
        <v>101</v>
      </c>
      <c r="O1691" s="1" t="s">
        <v>102</v>
      </c>
      <c r="P1691" s="1">
        <v>42622</v>
      </c>
      <c r="Q1691" s="1">
        <v>2788612.25</v>
      </c>
      <c r="R1691" s="1">
        <v>0</v>
      </c>
      <c r="S1691" s="1">
        <v>2790740.25</v>
      </c>
      <c r="T1691" s="1">
        <v>300.56</v>
      </c>
      <c r="U1691" s="1">
        <v>0</v>
      </c>
      <c r="V1691" s="1">
        <v>0</v>
      </c>
      <c r="W1691" s="1">
        <v>2421.66</v>
      </c>
      <c r="X1691" s="1">
        <v>0</v>
      </c>
      <c r="Y1691" s="1">
        <v>0</v>
      </c>
      <c r="Z1691" s="1">
        <v>25001.64</v>
      </c>
      <c r="AA1691" s="1">
        <v>0</v>
      </c>
      <c r="AB1691" s="1">
        <v>0</v>
      </c>
      <c r="AC1691" s="1">
        <v>56135.19</v>
      </c>
      <c r="AD1691" s="1">
        <v>107999.99</v>
      </c>
      <c r="AE1691" s="1">
        <v>249487.14</v>
      </c>
      <c r="AF1691" s="1">
        <v>745573.31</v>
      </c>
      <c r="AG1691" s="1">
        <v>0</v>
      </c>
      <c r="AH1691" s="1">
        <v>0</v>
      </c>
      <c r="AI1691" s="1">
        <v>0.13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91995040</v>
      </c>
      <c r="AP1691" s="1">
        <v>92070440</v>
      </c>
      <c r="AQ1691" s="1">
        <v>83670632</v>
      </c>
      <c r="AR1691" s="1">
        <v>8082112</v>
      </c>
      <c r="AS1691" s="1">
        <v>317671.69</v>
      </c>
      <c r="AT1691" s="1">
        <v>0</v>
      </c>
      <c r="AU1691" s="1">
        <v>9594.2800000000007</v>
      </c>
      <c r="AV1691" s="1">
        <v>84991.08</v>
      </c>
      <c r="AW1691" s="1">
        <v>0</v>
      </c>
      <c r="AX1691" s="1">
        <v>0</v>
      </c>
      <c r="AY1691" s="1">
        <v>39.94</v>
      </c>
      <c r="AZ1691" s="1">
        <v>37.57</v>
      </c>
      <c r="BA1691" s="1">
        <v>2.25</v>
      </c>
      <c r="BB1691" s="1">
        <v>0.69</v>
      </c>
      <c r="BC1691" s="1">
        <v>3.72</v>
      </c>
      <c r="BD1691" s="1">
        <v>31.92</v>
      </c>
      <c r="BE1691" s="1">
        <v>0</v>
      </c>
      <c r="BF1691" s="1">
        <v>0</v>
      </c>
      <c r="BG1691" s="1">
        <v>0</v>
      </c>
      <c r="BH1691" s="1">
        <v>35.1</v>
      </c>
      <c r="BI1691" s="1">
        <v>0</v>
      </c>
      <c r="BJ1691" s="1">
        <v>0</v>
      </c>
      <c r="BK1691" s="1">
        <v>0</v>
      </c>
      <c r="BL1691" s="1">
        <v>0</v>
      </c>
      <c r="BM1691" s="1">
        <v>0</v>
      </c>
      <c r="BN1691" s="1">
        <v>0</v>
      </c>
      <c r="BO1691" s="1">
        <v>3617.5</v>
      </c>
      <c r="BP1691" s="1">
        <v>0</v>
      </c>
      <c r="BQ1691" s="1">
        <v>0</v>
      </c>
      <c r="BR1691" s="1">
        <v>0</v>
      </c>
      <c r="BS1691" s="1">
        <v>0</v>
      </c>
      <c r="BT1691" s="1">
        <v>0</v>
      </c>
      <c r="BU1691" s="1">
        <v>0</v>
      </c>
      <c r="BV1691" s="1">
        <v>0</v>
      </c>
      <c r="BW1691" s="1">
        <v>0</v>
      </c>
      <c r="BX1691" s="1">
        <v>0</v>
      </c>
      <c r="BY1691" s="1">
        <v>0</v>
      </c>
      <c r="BZ1691" s="1">
        <v>0</v>
      </c>
      <c r="CA1691" s="1">
        <v>0</v>
      </c>
      <c r="CB1691" s="1">
        <v>0</v>
      </c>
      <c r="CC1691" s="1">
        <v>0</v>
      </c>
      <c r="CD1691" s="1">
        <v>0</v>
      </c>
      <c r="CE1691" s="1">
        <v>0</v>
      </c>
      <c r="CF1691" s="1">
        <v>0.13</v>
      </c>
      <c r="CG1691" s="1">
        <v>0.35</v>
      </c>
      <c r="CH1691" s="1">
        <v>3.48</v>
      </c>
      <c r="CI1691" s="1">
        <v>0</v>
      </c>
      <c r="CJ1691" s="1">
        <v>0</v>
      </c>
      <c r="CK1691" s="1">
        <v>0</v>
      </c>
      <c r="CL1691" s="1">
        <v>0</v>
      </c>
      <c r="CM1691" s="1">
        <v>150</v>
      </c>
      <c r="CN1691" s="1">
        <v>150</v>
      </c>
      <c r="CO1691" s="1">
        <v>101</v>
      </c>
      <c r="CP1691" s="1">
        <v>344</v>
      </c>
      <c r="CQ1691" s="1">
        <v>100</v>
      </c>
      <c r="CR1691" s="1">
        <v>0</v>
      </c>
      <c r="CS1691" t="s">
        <v>116</v>
      </c>
      <c r="CT1691">
        <f t="shared" si="216"/>
        <v>0</v>
      </c>
      <c r="CU1691">
        <f t="shared" si="217"/>
        <v>0</v>
      </c>
      <c r="CV1691">
        <f t="shared" si="215"/>
        <v>0</v>
      </c>
      <c r="CW1691">
        <f t="shared" si="218"/>
        <v>0</v>
      </c>
      <c r="CX1691" s="4">
        <f t="shared" si="219"/>
        <v>92080034.280000001</v>
      </c>
      <c r="CY1691">
        <f t="shared" si="220"/>
        <v>0</v>
      </c>
      <c r="CZ1691">
        <f t="shared" si="221"/>
        <v>92070440</v>
      </c>
      <c r="DA1691">
        <f t="shared" si="222"/>
        <v>9594.2800000000007</v>
      </c>
    </row>
    <row r="1692" spans="1:105" x14ac:dyDescent="0.3">
      <c r="A1692" s="1">
        <v>36</v>
      </c>
      <c r="B1692" s="1" t="s">
        <v>97</v>
      </c>
      <c r="C1692" s="1">
        <v>2028</v>
      </c>
      <c r="D1692" s="1">
        <v>10</v>
      </c>
      <c r="E1692" s="1">
        <v>0</v>
      </c>
      <c r="F1692" s="1">
        <v>300</v>
      </c>
      <c r="G1692" s="1">
        <v>2.0407999999999999E-2</v>
      </c>
      <c r="H1692" s="1">
        <v>1977</v>
      </c>
      <c r="I1692" s="1" t="s">
        <v>98</v>
      </c>
      <c r="J1692" s="1" t="s">
        <v>99</v>
      </c>
      <c r="K1692" s="1" t="s">
        <v>100</v>
      </c>
      <c r="L1692" s="1" t="s">
        <v>101</v>
      </c>
      <c r="M1692" s="1" t="s">
        <v>101</v>
      </c>
      <c r="N1692" s="1" t="s">
        <v>101</v>
      </c>
      <c r="O1692" s="1" t="s">
        <v>102</v>
      </c>
      <c r="P1692" s="1">
        <v>42622</v>
      </c>
      <c r="Q1692" s="1">
        <v>2438185.5</v>
      </c>
      <c r="R1692" s="1">
        <v>0</v>
      </c>
      <c r="S1692" s="1">
        <v>2441090.75</v>
      </c>
      <c r="T1692" s="1">
        <v>220.03</v>
      </c>
      <c r="U1692" s="1">
        <v>0</v>
      </c>
      <c r="V1692" s="1">
        <v>0</v>
      </c>
      <c r="W1692" s="1">
        <v>3131.6</v>
      </c>
      <c r="X1692" s="1">
        <v>0</v>
      </c>
      <c r="Y1692" s="1">
        <v>0</v>
      </c>
      <c r="Z1692" s="1">
        <v>32098</v>
      </c>
      <c r="AA1692" s="1">
        <v>0</v>
      </c>
      <c r="AB1692" s="1">
        <v>0</v>
      </c>
      <c r="AC1692" s="1">
        <v>47032.54</v>
      </c>
      <c r="AD1692" s="1">
        <v>111599.95</v>
      </c>
      <c r="AE1692" s="1">
        <v>251641.33</v>
      </c>
      <c r="AF1692" s="1">
        <v>774708.81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78722224</v>
      </c>
      <c r="AP1692" s="1">
        <v>78803576</v>
      </c>
      <c r="AQ1692" s="1">
        <v>71720080</v>
      </c>
      <c r="AR1692" s="1">
        <v>6788548.5</v>
      </c>
      <c r="AS1692" s="1">
        <v>294891.19</v>
      </c>
      <c r="AT1692" s="1">
        <v>0</v>
      </c>
      <c r="AU1692" s="1">
        <v>6629.46</v>
      </c>
      <c r="AV1692" s="1">
        <v>87983.05</v>
      </c>
      <c r="AW1692" s="1">
        <v>0</v>
      </c>
      <c r="AX1692" s="1">
        <v>0</v>
      </c>
      <c r="AY1692" s="1">
        <v>35.090000000000003</v>
      </c>
      <c r="AZ1692" s="1">
        <v>36.07</v>
      </c>
      <c r="BA1692" s="1">
        <v>1</v>
      </c>
      <c r="BB1692" s="1">
        <v>0.1</v>
      </c>
      <c r="BC1692" s="1">
        <v>1.32</v>
      </c>
      <c r="BD1692" s="1">
        <v>30.13</v>
      </c>
      <c r="BE1692" s="1">
        <v>0</v>
      </c>
      <c r="BF1692" s="1">
        <v>0</v>
      </c>
      <c r="BG1692" s="1">
        <v>0</v>
      </c>
      <c r="BH1692" s="1">
        <v>28.1</v>
      </c>
      <c r="BI1692" s="1">
        <v>0</v>
      </c>
      <c r="BJ1692" s="1">
        <v>0</v>
      </c>
      <c r="BK1692" s="1">
        <v>0</v>
      </c>
      <c r="BL1692" s="1">
        <v>0</v>
      </c>
      <c r="BM1692" s="1">
        <v>0</v>
      </c>
      <c r="BN1692" s="1">
        <v>0</v>
      </c>
      <c r="BO1692" s="1">
        <v>0</v>
      </c>
      <c r="BP1692" s="1">
        <v>0</v>
      </c>
      <c r="BQ1692" s="1">
        <v>0</v>
      </c>
      <c r="BR1692" s="1">
        <v>0</v>
      </c>
      <c r="BS1692" s="1">
        <v>0</v>
      </c>
      <c r="BT1692" s="1">
        <v>0</v>
      </c>
      <c r="BU1692" s="1">
        <v>0</v>
      </c>
      <c r="BV1692" s="1">
        <v>0</v>
      </c>
      <c r="BW1692" s="1">
        <v>0</v>
      </c>
      <c r="BX1692" s="1">
        <v>0</v>
      </c>
      <c r="BY1692" s="1">
        <v>0</v>
      </c>
      <c r="BZ1692" s="1">
        <v>0</v>
      </c>
      <c r="CA1692" s="1">
        <v>0</v>
      </c>
      <c r="CB1692" s="1">
        <v>0</v>
      </c>
      <c r="CC1692" s="1">
        <v>0</v>
      </c>
      <c r="CD1692" s="1">
        <v>0</v>
      </c>
      <c r="CE1692" s="1">
        <v>0</v>
      </c>
      <c r="CF1692" s="1">
        <v>0.1</v>
      </c>
      <c r="CG1692" s="1">
        <v>0.28000000000000003</v>
      </c>
      <c r="CH1692" s="1">
        <v>3.33</v>
      </c>
      <c r="CI1692" s="1">
        <v>0</v>
      </c>
      <c r="CJ1692" s="1">
        <v>0</v>
      </c>
      <c r="CK1692" s="1">
        <v>0</v>
      </c>
      <c r="CL1692" s="1">
        <v>0</v>
      </c>
      <c r="CM1692" s="1">
        <v>150</v>
      </c>
      <c r="CN1692" s="1">
        <v>150</v>
      </c>
      <c r="CO1692" s="1">
        <v>101</v>
      </c>
      <c r="CP1692" s="1">
        <v>344</v>
      </c>
      <c r="CQ1692" s="1">
        <v>100</v>
      </c>
      <c r="CR1692" s="1">
        <v>0</v>
      </c>
      <c r="CS1692" t="s">
        <v>116</v>
      </c>
      <c r="CT1692">
        <f t="shared" si="216"/>
        <v>0</v>
      </c>
      <c r="CU1692">
        <f t="shared" si="217"/>
        <v>0</v>
      </c>
      <c r="CV1692">
        <f t="shared" si="215"/>
        <v>0</v>
      </c>
      <c r="CW1692">
        <f t="shared" si="218"/>
        <v>0</v>
      </c>
      <c r="CX1692" s="4">
        <f t="shared" si="219"/>
        <v>78810205.459999993</v>
      </c>
      <c r="CY1692">
        <f t="shared" si="220"/>
        <v>0</v>
      </c>
      <c r="CZ1692">
        <f t="shared" si="221"/>
        <v>78803576</v>
      </c>
      <c r="DA1692">
        <f t="shared" si="222"/>
        <v>6629.46</v>
      </c>
    </row>
    <row r="1693" spans="1:105" x14ac:dyDescent="0.3">
      <c r="A1693" s="1">
        <v>36</v>
      </c>
      <c r="B1693" s="1" t="s">
        <v>97</v>
      </c>
      <c r="C1693" s="1">
        <v>2028</v>
      </c>
      <c r="D1693" s="1">
        <v>11</v>
      </c>
      <c r="E1693" s="1">
        <v>0</v>
      </c>
      <c r="F1693" s="1">
        <v>300</v>
      </c>
      <c r="G1693" s="1">
        <v>2.0407999999999999E-2</v>
      </c>
      <c r="H1693" s="1">
        <v>1977</v>
      </c>
      <c r="I1693" s="1" t="s">
        <v>98</v>
      </c>
      <c r="J1693" s="1" t="s">
        <v>99</v>
      </c>
      <c r="K1693" s="1" t="s">
        <v>100</v>
      </c>
      <c r="L1693" s="1" t="s">
        <v>101</v>
      </c>
      <c r="M1693" s="1" t="s">
        <v>101</v>
      </c>
      <c r="N1693" s="1" t="s">
        <v>101</v>
      </c>
      <c r="O1693" s="1" t="s">
        <v>102</v>
      </c>
      <c r="P1693" s="1">
        <v>42622</v>
      </c>
      <c r="Q1693" s="1">
        <v>2564715</v>
      </c>
      <c r="R1693" s="1">
        <v>0</v>
      </c>
      <c r="S1693" s="1">
        <v>2567839.25</v>
      </c>
      <c r="T1693" s="1">
        <v>348.93</v>
      </c>
      <c r="U1693" s="1">
        <v>0</v>
      </c>
      <c r="V1693" s="1">
        <v>0</v>
      </c>
      <c r="W1693" s="1">
        <v>3475.94</v>
      </c>
      <c r="X1693" s="1">
        <v>0</v>
      </c>
      <c r="Y1693" s="1">
        <v>0</v>
      </c>
      <c r="Z1693" s="1">
        <v>16605</v>
      </c>
      <c r="AA1693" s="1">
        <v>0</v>
      </c>
      <c r="AB1693" s="1">
        <v>0</v>
      </c>
      <c r="AC1693" s="1">
        <v>32627.54</v>
      </c>
      <c r="AD1693" s="1">
        <v>107999.98</v>
      </c>
      <c r="AE1693" s="1">
        <v>240128.56</v>
      </c>
      <c r="AF1693" s="1">
        <v>745438.06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85518856</v>
      </c>
      <c r="AP1693" s="1">
        <v>85607608</v>
      </c>
      <c r="AQ1693" s="1">
        <v>78352408</v>
      </c>
      <c r="AR1693" s="1">
        <v>6877855.5</v>
      </c>
      <c r="AS1693" s="1">
        <v>377281.38</v>
      </c>
      <c r="AT1693" s="1">
        <v>0</v>
      </c>
      <c r="AU1693" s="1">
        <v>10887.95</v>
      </c>
      <c r="AV1693" s="1">
        <v>99639.2</v>
      </c>
      <c r="AW1693" s="1">
        <v>0</v>
      </c>
      <c r="AX1693" s="1">
        <v>0</v>
      </c>
      <c r="AY1693" s="1">
        <v>36.03</v>
      </c>
      <c r="AZ1693" s="1">
        <v>36.590000000000003</v>
      </c>
      <c r="BA1693" s="1">
        <v>1.07</v>
      </c>
      <c r="BB1693" s="1">
        <v>0.14000000000000001</v>
      </c>
      <c r="BC1693" s="1">
        <v>1.5</v>
      </c>
      <c r="BD1693" s="1">
        <v>31.2</v>
      </c>
      <c r="BE1693" s="1">
        <v>0</v>
      </c>
      <c r="BF1693" s="1">
        <v>0</v>
      </c>
      <c r="BG1693" s="1">
        <v>0</v>
      </c>
      <c r="BH1693" s="1">
        <v>28.67</v>
      </c>
      <c r="BI1693" s="1">
        <v>0</v>
      </c>
      <c r="BJ1693" s="1">
        <v>0</v>
      </c>
      <c r="BK1693" s="1">
        <v>0</v>
      </c>
      <c r="BL1693" s="1">
        <v>0</v>
      </c>
      <c r="BM1693" s="1">
        <v>0</v>
      </c>
      <c r="BN1693" s="1">
        <v>0</v>
      </c>
      <c r="BO1693" s="1">
        <v>0</v>
      </c>
      <c r="BP1693" s="1">
        <v>0</v>
      </c>
      <c r="BQ1693" s="1">
        <v>0</v>
      </c>
      <c r="BR1693" s="1">
        <v>0</v>
      </c>
      <c r="BS1693" s="1">
        <v>0</v>
      </c>
      <c r="BT1693" s="1">
        <v>0</v>
      </c>
      <c r="BU1693" s="1">
        <v>0</v>
      </c>
      <c r="BV1693" s="1">
        <v>0</v>
      </c>
      <c r="BW1693" s="1">
        <v>0</v>
      </c>
      <c r="BX1693" s="1">
        <v>0</v>
      </c>
      <c r="BY1693" s="1">
        <v>0</v>
      </c>
      <c r="BZ1693" s="1">
        <v>0</v>
      </c>
      <c r="CA1693" s="1">
        <v>0</v>
      </c>
      <c r="CB1693" s="1">
        <v>0</v>
      </c>
      <c r="CC1693" s="1">
        <v>0</v>
      </c>
      <c r="CD1693" s="1">
        <v>0</v>
      </c>
      <c r="CE1693" s="1">
        <v>0</v>
      </c>
      <c r="CF1693" s="1">
        <v>0.04</v>
      </c>
      <c r="CG1693" s="1">
        <v>0.09</v>
      </c>
      <c r="CH1693" s="1">
        <v>3.87</v>
      </c>
      <c r="CI1693" s="1">
        <v>0</v>
      </c>
      <c r="CJ1693" s="1">
        <v>0</v>
      </c>
      <c r="CK1693" s="1">
        <v>0</v>
      </c>
      <c r="CL1693" s="1">
        <v>0</v>
      </c>
      <c r="CM1693" s="1">
        <v>150</v>
      </c>
      <c r="CN1693" s="1">
        <v>150</v>
      </c>
      <c r="CO1693" s="1">
        <v>101</v>
      </c>
      <c r="CP1693" s="1">
        <v>344</v>
      </c>
      <c r="CQ1693" s="1">
        <v>100</v>
      </c>
      <c r="CR1693" s="1">
        <v>0</v>
      </c>
      <c r="CS1693" t="s">
        <v>116</v>
      </c>
      <c r="CT1693">
        <f t="shared" si="216"/>
        <v>0</v>
      </c>
      <c r="CU1693">
        <f t="shared" si="217"/>
        <v>0</v>
      </c>
      <c r="CV1693">
        <f t="shared" si="215"/>
        <v>0</v>
      </c>
      <c r="CW1693">
        <f t="shared" si="218"/>
        <v>0</v>
      </c>
      <c r="CX1693" s="4">
        <f t="shared" si="219"/>
        <v>85618495.950000003</v>
      </c>
      <c r="CY1693">
        <f t="shared" si="220"/>
        <v>0</v>
      </c>
      <c r="CZ1693">
        <f t="shared" si="221"/>
        <v>85607608</v>
      </c>
      <c r="DA1693">
        <f t="shared" si="222"/>
        <v>10887.95</v>
      </c>
    </row>
    <row r="1694" spans="1:105" x14ac:dyDescent="0.3">
      <c r="A1694" s="1">
        <v>36</v>
      </c>
      <c r="B1694" s="1" t="s">
        <v>97</v>
      </c>
      <c r="C1694" s="1">
        <v>2028</v>
      </c>
      <c r="D1694" s="1">
        <v>12</v>
      </c>
      <c r="E1694" s="1">
        <v>0</v>
      </c>
      <c r="F1694" s="1">
        <v>300</v>
      </c>
      <c r="G1694" s="1">
        <v>2.0407999999999999E-2</v>
      </c>
      <c r="H1694" s="1">
        <v>1977</v>
      </c>
      <c r="I1694" s="1" t="s">
        <v>98</v>
      </c>
      <c r="J1694" s="1" t="s">
        <v>99</v>
      </c>
      <c r="K1694" s="1" t="s">
        <v>100</v>
      </c>
      <c r="L1694" s="1" t="s">
        <v>101</v>
      </c>
      <c r="M1694" s="1" t="s">
        <v>101</v>
      </c>
      <c r="N1694" s="1" t="s">
        <v>101</v>
      </c>
      <c r="O1694" s="1" t="s">
        <v>102</v>
      </c>
      <c r="P1694" s="1">
        <v>42622</v>
      </c>
      <c r="Q1694" s="1">
        <v>3040196.5</v>
      </c>
      <c r="R1694" s="1">
        <v>0</v>
      </c>
      <c r="S1694" s="1">
        <v>3120396.25</v>
      </c>
      <c r="T1694" s="1">
        <v>4764.97</v>
      </c>
      <c r="U1694" s="1">
        <v>0</v>
      </c>
      <c r="V1694" s="1">
        <v>0</v>
      </c>
      <c r="W1694" s="1">
        <v>84956.88</v>
      </c>
      <c r="X1694" s="1">
        <v>0</v>
      </c>
      <c r="Y1694" s="1">
        <v>0</v>
      </c>
      <c r="Z1694" s="1">
        <v>23290.03</v>
      </c>
      <c r="AA1694" s="1">
        <v>0</v>
      </c>
      <c r="AB1694" s="1">
        <v>0</v>
      </c>
      <c r="AC1694" s="1">
        <v>26012.54</v>
      </c>
      <c r="AD1694" s="1">
        <v>111600</v>
      </c>
      <c r="AE1694" s="1">
        <v>272930.96999999997</v>
      </c>
      <c r="AF1694" s="1">
        <v>835295.63</v>
      </c>
      <c r="AG1694" s="1">
        <v>0</v>
      </c>
      <c r="AH1694" s="1">
        <v>0</v>
      </c>
      <c r="AI1694" s="1">
        <v>0.61</v>
      </c>
      <c r="AJ1694" s="1">
        <v>0</v>
      </c>
      <c r="AK1694" s="1">
        <v>0.15</v>
      </c>
      <c r="AL1694" s="1">
        <v>0</v>
      </c>
      <c r="AM1694" s="1">
        <v>0</v>
      </c>
      <c r="AN1694" s="1">
        <v>0</v>
      </c>
      <c r="AO1694" s="1">
        <v>105614880</v>
      </c>
      <c r="AP1694" s="1">
        <v>108108584</v>
      </c>
      <c r="AQ1694" s="1">
        <v>99539016</v>
      </c>
      <c r="AR1694" s="1">
        <v>8152763.5</v>
      </c>
      <c r="AS1694" s="1">
        <v>416730.31</v>
      </c>
      <c r="AT1694" s="1">
        <v>0</v>
      </c>
      <c r="AU1694" s="1">
        <v>147995.48000000001</v>
      </c>
      <c r="AV1694" s="1">
        <v>2641693.25</v>
      </c>
      <c r="AW1694" s="1">
        <v>0</v>
      </c>
      <c r="AX1694" s="1">
        <v>0</v>
      </c>
      <c r="AY1694" s="1">
        <v>40.18</v>
      </c>
      <c r="AZ1694" s="1">
        <v>39.24</v>
      </c>
      <c r="BA1694" s="1">
        <v>1.65</v>
      </c>
      <c r="BB1694" s="1">
        <v>0.44</v>
      </c>
      <c r="BC1694" s="1">
        <v>2.96</v>
      </c>
      <c r="BD1694" s="1">
        <v>31.06</v>
      </c>
      <c r="BE1694" s="1">
        <v>0</v>
      </c>
      <c r="BF1694" s="1">
        <v>0</v>
      </c>
      <c r="BG1694" s="1">
        <v>0</v>
      </c>
      <c r="BH1694" s="1">
        <v>31.09</v>
      </c>
      <c r="BI1694" s="1">
        <v>0</v>
      </c>
      <c r="BJ1694" s="1">
        <v>0</v>
      </c>
      <c r="BK1694" s="1">
        <v>20967</v>
      </c>
      <c r="BL1694" s="1">
        <v>0</v>
      </c>
      <c r="BM1694" s="1">
        <v>0</v>
      </c>
      <c r="BN1694" s="1">
        <v>0</v>
      </c>
      <c r="BO1694" s="1">
        <v>4060.7</v>
      </c>
      <c r="BP1694" s="1">
        <v>3.3333299999999998E-3</v>
      </c>
      <c r="BQ1694" s="1">
        <v>0</v>
      </c>
      <c r="BR1694" s="1">
        <v>0</v>
      </c>
      <c r="BS1694" s="1">
        <v>3.3333299999999998E-3</v>
      </c>
      <c r="BT1694" s="1">
        <v>3.3333299999999998E-3</v>
      </c>
      <c r="BU1694" s="1">
        <v>0</v>
      </c>
      <c r="BV1694" s="1">
        <v>0</v>
      </c>
      <c r="BW1694" s="1">
        <v>3.3333299999999998E-3</v>
      </c>
      <c r="BX1694" s="1">
        <v>0</v>
      </c>
      <c r="BY1694" s="1">
        <v>0</v>
      </c>
      <c r="BZ1694" s="1">
        <v>0</v>
      </c>
      <c r="CA1694" s="1">
        <v>0</v>
      </c>
      <c r="CB1694" s="1">
        <v>0</v>
      </c>
      <c r="CC1694" s="1">
        <v>0</v>
      </c>
      <c r="CD1694" s="1">
        <v>0.01</v>
      </c>
      <c r="CE1694" s="1">
        <v>0.01</v>
      </c>
      <c r="CF1694" s="1">
        <v>0.03</v>
      </c>
      <c r="CG1694" s="1">
        <v>7.0000000000000007E-2</v>
      </c>
      <c r="CH1694" s="1">
        <v>3.5</v>
      </c>
      <c r="CI1694" s="1">
        <v>0</v>
      </c>
      <c r="CJ1694" s="1">
        <v>0</v>
      </c>
      <c r="CK1694" s="1">
        <v>0</v>
      </c>
      <c r="CL1694" s="1">
        <v>0</v>
      </c>
      <c r="CM1694" s="1">
        <v>150</v>
      </c>
      <c r="CN1694" s="1">
        <v>150</v>
      </c>
      <c r="CO1694" s="1">
        <v>101</v>
      </c>
      <c r="CP1694" s="1">
        <v>344</v>
      </c>
      <c r="CQ1694" s="1">
        <v>100</v>
      </c>
      <c r="CR1694" s="1">
        <v>0</v>
      </c>
      <c r="CS1694" t="s">
        <v>116</v>
      </c>
      <c r="CT1694">
        <f t="shared" si="216"/>
        <v>0</v>
      </c>
      <c r="CU1694">
        <f t="shared" si="217"/>
        <v>0</v>
      </c>
      <c r="CV1694">
        <f t="shared" si="215"/>
        <v>0</v>
      </c>
      <c r="CW1694">
        <f t="shared" si="218"/>
        <v>0</v>
      </c>
      <c r="CX1694" s="4">
        <f t="shared" si="219"/>
        <v>108256579.48</v>
      </c>
      <c r="CY1694">
        <f t="shared" si="220"/>
        <v>0</v>
      </c>
      <c r="CZ1694">
        <f t="shared" si="221"/>
        <v>108108584</v>
      </c>
      <c r="DA1694">
        <f t="shared" si="222"/>
        <v>147995.48000000001</v>
      </c>
    </row>
    <row r="1695" spans="1:105" x14ac:dyDescent="0.3">
      <c r="A1695" s="1">
        <v>36</v>
      </c>
      <c r="B1695" s="1" t="s">
        <v>103</v>
      </c>
      <c r="C1695" s="1">
        <v>2028</v>
      </c>
      <c r="D1695" s="1">
        <v>1</v>
      </c>
      <c r="E1695" s="1">
        <v>0</v>
      </c>
      <c r="F1695" s="1">
        <v>300</v>
      </c>
      <c r="G1695" s="1">
        <v>2.0407999999999999E-2</v>
      </c>
      <c r="H1695" s="1">
        <v>1977</v>
      </c>
      <c r="I1695" s="1" t="s">
        <v>98</v>
      </c>
      <c r="J1695" s="1" t="s">
        <v>99</v>
      </c>
      <c r="K1695" s="1" t="s">
        <v>100</v>
      </c>
      <c r="L1695" s="1" t="s">
        <v>101</v>
      </c>
      <c r="M1695" s="1" t="s">
        <v>101</v>
      </c>
      <c r="N1695" s="1" t="s">
        <v>101</v>
      </c>
      <c r="O1695" s="1" t="s">
        <v>102</v>
      </c>
      <c r="P1695" s="1">
        <v>42622</v>
      </c>
      <c r="Q1695" s="1">
        <v>12587025</v>
      </c>
      <c r="R1695" s="1">
        <v>0</v>
      </c>
      <c r="S1695" s="1">
        <v>12730651</v>
      </c>
      <c r="T1695" s="1">
        <v>23407.03</v>
      </c>
      <c r="U1695" s="1">
        <v>0</v>
      </c>
      <c r="V1695" s="1">
        <v>0</v>
      </c>
      <c r="W1695" s="1">
        <v>167797.66</v>
      </c>
      <c r="X1695" s="1">
        <v>0</v>
      </c>
      <c r="Y1695" s="1">
        <v>0</v>
      </c>
      <c r="Z1695" s="1">
        <v>0</v>
      </c>
      <c r="AA1695" s="1">
        <v>0</v>
      </c>
      <c r="AB1695" s="1">
        <v>70</v>
      </c>
      <c r="AC1695" s="1">
        <v>250822.09</v>
      </c>
      <c r="AD1695" s="1">
        <v>312480</v>
      </c>
      <c r="AE1695" s="1">
        <v>727389.69</v>
      </c>
      <c r="AF1695" s="1">
        <v>2452444.25</v>
      </c>
      <c r="AG1695" s="1">
        <v>0</v>
      </c>
      <c r="AH1695" s="1">
        <v>0</v>
      </c>
      <c r="AI1695" s="1">
        <v>0</v>
      </c>
      <c r="AJ1695" s="1">
        <v>3.94</v>
      </c>
      <c r="AK1695" s="1">
        <v>784.17</v>
      </c>
      <c r="AL1695" s="1">
        <v>10.48</v>
      </c>
      <c r="AM1695" s="1">
        <v>0</v>
      </c>
      <c r="AN1695" s="1">
        <v>0</v>
      </c>
      <c r="AO1695" s="1">
        <v>459489344</v>
      </c>
      <c r="AP1695" s="1">
        <v>453755392</v>
      </c>
      <c r="AQ1695" s="1">
        <v>390925664</v>
      </c>
      <c r="AR1695" s="1">
        <v>62702292</v>
      </c>
      <c r="AS1695" s="1">
        <v>127481.98</v>
      </c>
      <c r="AT1695" s="1">
        <v>0</v>
      </c>
      <c r="AU1695" s="1">
        <v>31737334</v>
      </c>
      <c r="AV1695" s="1">
        <v>26003376</v>
      </c>
      <c r="AW1695" s="1">
        <v>0</v>
      </c>
      <c r="AX1695" s="1">
        <v>0</v>
      </c>
      <c r="AY1695" s="1">
        <v>172.87</v>
      </c>
      <c r="AZ1695" s="1">
        <v>118.05</v>
      </c>
      <c r="BA1695" s="1">
        <v>93.41</v>
      </c>
      <c r="BB1695" s="1">
        <v>6.1</v>
      </c>
      <c r="BC1695" s="1">
        <v>107.65</v>
      </c>
      <c r="BD1695" s="1">
        <v>1355.89</v>
      </c>
      <c r="BE1695" s="1">
        <v>0</v>
      </c>
      <c r="BF1695" s="1">
        <v>0</v>
      </c>
      <c r="BG1695" s="1">
        <v>0</v>
      </c>
      <c r="BH1695" s="1">
        <v>154.97</v>
      </c>
      <c r="BI1695" s="1">
        <v>0</v>
      </c>
      <c r="BJ1695" s="1">
        <v>69.89</v>
      </c>
      <c r="BK1695" s="1">
        <v>20967</v>
      </c>
      <c r="BL1695" s="1">
        <v>20967</v>
      </c>
      <c r="BM1695" s="1">
        <v>0</v>
      </c>
      <c r="BN1695" s="1">
        <v>0</v>
      </c>
      <c r="BO1695" s="1">
        <v>0</v>
      </c>
      <c r="BP1695" s="1">
        <v>1.22000003</v>
      </c>
      <c r="BQ1695" s="1">
        <v>1.3333329999999999E-2</v>
      </c>
      <c r="BR1695" s="1">
        <v>0.02</v>
      </c>
      <c r="BS1695" s="1">
        <v>1.21333337</v>
      </c>
      <c r="BT1695" s="1">
        <v>2.3433332400000002</v>
      </c>
      <c r="BU1695" s="1">
        <v>1.6666670000000001E-2</v>
      </c>
      <c r="BV1695" s="1">
        <v>2.3333329999999999E-2</v>
      </c>
      <c r="BW1695" s="1">
        <v>2.3033332799999999</v>
      </c>
      <c r="BX1695" s="1">
        <v>0</v>
      </c>
      <c r="BY1695" s="1">
        <v>0.2</v>
      </c>
      <c r="BZ1695" s="1">
        <v>0</v>
      </c>
      <c r="CA1695" s="1">
        <v>0</v>
      </c>
      <c r="CB1695" s="1">
        <v>0</v>
      </c>
      <c r="CC1695" s="1">
        <v>0</v>
      </c>
      <c r="CD1695" s="1">
        <v>0</v>
      </c>
      <c r="CE1695" s="1">
        <v>0</v>
      </c>
      <c r="CF1695" s="1">
        <v>0</v>
      </c>
      <c r="CG1695" s="1">
        <v>0</v>
      </c>
      <c r="CH1695" s="1">
        <v>4.66</v>
      </c>
      <c r="CI1695" s="1">
        <v>0.01</v>
      </c>
      <c r="CJ1695" s="1">
        <v>0</v>
      </c>
      <c r="CK1695" s="1">
        <v>0</v>
      </c>
      <c r="CL1695" s="1">
        <v>0</v>
      </c>
      <c r="CM1695" s="1">
        <v>420</v>
      </c>
      <c r="CN1695" s="1">
        <v>420</v>
      </c>
      <c r="CO1695" s="1">
        <v>811</v>
      </c>
      <c r="CP1695" s="1">
        <v>957</v>
      </c>
      <c r="CQ1695" s="1">
        <v>0</v>
      </c>
      <c r="CR1695" s="1">
        <v>0</v>
      </c>
      <c r="CS1695" t="s">
        <v>116</v>
      </c>
      <c r="CT1695">
        <f t="shared" si="216"/>
        <v>2.7210659863999997E-4</v>
      </c>
      <c r="CU1695">
        <f t="shared" si="217"/>
        <v>2.7210659863999998E-3</v>
      </c>
      <c r="CV1695">
        <f t="shared" si="215"/>
        <v>8.0407519999999996E-2</v>
      </c>
      <c r="CW1695">
        <f t="shared" si="218"/>
        <v>3.4013340136000004E-4</v>
      </c>
      <c r="CX1695" s="4">
        <f t="shared" si="219"/>
        <v>485575335.98000002</v>
      </c>
      <c r="CY1695">
        <f t="shared" si="220"/>
        <v>82609.98</v>
      </c>
      <c r="CZ1695">
        <f t="shared" si="221"/>
        <v>453755392</v>
      </c>
      <c r="DA1695">
        <f t="shared" si="222"/>
        <v>31737334</v>
      </c>
    </row>
    <row r="1696" spans="1:105" x14ac:dyDescent="0.3">
      <c r="A1696" s="1">
        <v>36</v>
      </c>
      <c r="B1696" s="1" t="s">
        <v>103</v>
      </c>
      <c r="C1696" s="1">
        <v>2028</v>
      </c>
      <c r="D1696" s="1">
        <v>2</v>
      </c>
      <c r="E1696" s="1">
        <v>0</v>
      </c>
      <c r="F1696" s="1">
        <v>300</v>
      </c>
      <c r="G1696" s="1">
        <v>2.0407999999999999E-2</v>
      </c>
      <c r="H1696" s="1">
        <v>1977</v>
      </c>
      <c r="I1696" s="1" t="s">
        <v>98</v>
      </c>
      <c r="J1696" s="1" t="s">
        <v>99</v>
      </c>
      <c r="K1696" s="1" t="s">
        <v>100</v>
      </c>
      <c r="L1696" s="1" t="s">
        <v>101</v>
      </c>
      <c r="M1696" s="1" t="s">
        <v>101</v>
      </c>
      <c r="N1696" s="1" t="s">
        <v>101</v>
      </c>
      <c r="O1696" s="1" t="s">
        <v>102</v>
      </c>
      <c r="P1696" s="1">
        <v>42622</v>
      </c>
      <c r="Q1696" s="1">
        <v>9476261</v>
      </c>
      <c r="R1696" s="1">
        <v>0</v>
      </c>
      <c r="S1696" s="1">
        <v>9919612</v>
      </c>
      <c r="T1696" s="1">
        <v>2102.92</v>
      </c>
      <c r="U1696" s="1">
        <v>0</v>
      </c>
      <c r="V1696" s="1">
        <v>0</v>
      </c>
      <c r="W1696" s="1">
        <v>445466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245898.08</v>
      </c>
      <c r="AD1696" s="1">
        <v>282240</v>
      </c>
      <c r="AE1696" s="1">
        <v>996995.19</v>
      </c>
      <c r="AF1696" s="1">
        <v>2810962.25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333780608</v>
      </c>
      <c r="AP1696" s="1">
        <v>346477792</v>
      </c>
      <c r="AQ1696" s="1">
        <v>297335424</v>
      </c>
      <c r="AR1696" s="1">
        <v>49092052</v>
      </c>
      <c r="AS1696" s="1">
        <v>50465.09</v>
      </c>
      <c r="AT1696" s="1">
        <v>0</v>
      </c>
      <c r="AU1696" s="1">
        <v>75372.009999999995</v>
      </c>
      <c r="AV1696" s="1">
        <v>12772553</v>
      </c>
      <c r="AW1696" s="1">
        <v>0</v>
      </c>
      <c r="AX1696" s="1">
        <v>0</v>
      </c>
      <c r="AY1696" s="1">
        <v>54.03</v>
      </c>
      <c r="AZ1696" s="1">
        <v>38.630000000000003</v>
      </c>
      <c r="BA1696" s="1">
        <v>7.54</v>
      </c>
      <c r="BB1696" s="1">
        <v>1.19</v>
      </c>
      <c r="BC1696" s="1">
        <v>12.81</v>
      </c>
      <c r="BD1696" s="1">
        <v>35.840000000000003</v>
      </c>
      <c r="BE1696" s="1">
        <v>0</v>
      </c>
      <c r="BF1696" s="1">
        <v>0</v>
      </c>
      <c r="BG1696" s="1">
        <v>0</v>
      </c>
      <c r="BH1696" s="1">
        <v>28.67</v>
      </c>
      <c r="BI1696" s="1">
        <v>0</v>
      </c>
      <c r="BJ1696" s="1">
        <v>0</v>
      </c>
      <c r="BK1696" s="1">
        <v>0</v>
      </c>
      <c r="BL1696" s="1">
        <v>0</v>
      </c>
      <c r="BM1696" s="1">
        <v>0</v>
      </c>
      <c r="BN1696" s="1">
        <v>0</v>
      </c>
      <c r="BO1696" s="1">
        <v>0</v>
      </c>
      <c r="BP1696" s="1">
        <v>0</v>
      </c>
      <c r="BQ1696" s="1">
        <v>0</v>
      </c>
      <c r="BR1696" s="1">
        <v>0</v>
      </c>
      <c r="BS1696" s="1">
        <v>0</v>
      </c>
      <c r="BT1696" s="1">
        <v>0</v>
      </c>
      <c r="BU1696" s="1">
        <v>0</v>
      </c>
      <c r="BV1696" s="1">
        <v>0</v>
      </c>
      <c r="BW1696" s="1">
        <v>0</v>
      </c>
      <c r="BX1696" s="1">
        <v>0</v>
      </c>
      <c r="BY1696" s="1">
        <v>0</v>
      </c>
      <c r="BZ1696" s="1">
        <v>0</v>
      </c>
      <c r="CA1696" s="1">
        <v>0</v>
      </c>
      <c r="CB1696" s="1">
        <v>0</v>
      </c>
      <c r="CC1696" s="1">
        <v>0</v>
      </c>
      <c r="CD1696" s="1">
        <v>0</v>
      </c>
      <c r="CE1696" s="1">
        <v>0</v>
      </c>
      <c r="CF1696" s="1">
        <v>0</v>
      </c>
      <c r="CG1696" s="1">
        <v>0</v>
      </c>
      <c r="CH1696" s="1">
        <v>4.78</v>
      </c>
      <c r="CI1696" s="1">
        <v>0</v>
      </c>
      <c r="CJ1696" s="1">
        <v>0</v>
      </c>
      <c r="CK1696" s="1">
        <v>0</v>
      </c>
      <c r="CL1696" s="1">
        <v>0</v>
      </c>
      <c r="CM1696" s="1">
        <v>420</v>
      </c>
      <c r="CN1696" s="1">
        <v>420</v>
      </c>
      <c r="CO1696" s="1">
        <v>811</v>
      </c>
      <c r="CP1696" s="1">
        <v>957</v>
      </c>
      <c r="CQ1696" s="1">
        <v>0</v>
      </c>
      <c r="CR1696" s="1">
        <v>0</v>
      </c>
      <c r="CS1696" t="s">
        <v>116</v>
      </c>
      <c r="CT1696">
        <f t="shared" si="216"/>
        <v>0</v>
      </c>
      <c r="CU1696">
        <f t="shared" si="217"/>
        <v>0</v>
      </c>
      <c r="CV1696">
        <f t="shared" si="215"/>
        <v>0</v>
      </c>
      <c r="CW1696">
        <f t="shared" si="218"/>
        <v>0</v>
      </c>
      <c r="CX1696" s="4">
        <f t="shared" si="219"/>
        <v>346553164.00999999</v>
      </c>
      <c r="CY1696">
        <f t="shared" si="220"/>
        <v>0</v>
      </c>
      <c r="CZ1696">
        <f t="shared" si="221"/>
        <v>346477792</v>
      </c>
      <c r="DA1696">
        <f t="shared" si="222"/>
        <v>75372.009999999995</v>
      </c>
    </row>
    <row r="1697" spans="1:105" x14ac:dyDescent="0.3">
      <c r="A1697" s="1">
        <v>36</v>
      </c>
      <c r="B1697" s="1" t="s">
        <v>103</v>
      </c>
      <c r="C1697" s="1">
        <v>2028</v>
      </c>
      <c r="D1697" s="1">
        <v>3</v>
      </c>
      <c r="E1697" s="1">
        <v>0</v>
      </c>
      <c r="F1697" s="1">
        <v>300</v>
      </c>
      <c r="G1697" s="1">
        <v>2.0407999999999999E-2</v>
      </c>
      <c r="H1697" s="1">
        <v>1977</v>
      </c>
      <c r="I1697" s="1" t="s">
        <v>98</v>
      </c>
      <c r="J1697" s="1" t="s">
        <v>99</v>
      </c>
      <c r="K1697" s="1" t="s">
        <v>100</v>
      </c>
      <c r="L1697" s="1" t="s">
        <v>101</v>
      </c>
      <c r="M1697" s="1" t="s">
        <v>101</v>
      </c>
      <c r="N1697" s="1" t="s">
        <v>101</v>
      </c>
      <c r="O1697" s="1" t="s">
        <v>102</v>
      </c>
      <c r="P1697" s="1">
        <v>42622</v>
      </c>
      <c r="Q1697" s="1">
        <v>8980229</v>
      </c>
      <c r="R1697" s="1">
        <v>0</v>
      </c>
      <c r="S1697" s="1">
        <v>8985918</v>
      </c>
      <c r="T1697" s="1">
        <v>137.99</v>
      </c>
      <c r="U1697" s="1">
        <v>0</v>
      </c>
      <c r="V1697" s="1">
        <v>0</v>
      </c>
      <c r="W1697" s="1">
        <v>5812.33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415775.13</v>
      </c>
      <c r="AD1697" s="1">
        <v>312480</v>
      </c>
      <c r="AE1697" s="1">
        <v>1217148.3799999999</v>
      </c>
      <c r="AF1697" s="1">
        <v>3166965</v>
      </c>
      <c r="AG1697" s="1">
        <v>0</v>
      </c>
      <c r="AH1697" s="1">
        <v>0</v>
      </c>
      <c r="AI1697" s="1">
        <v>0</v>
      </c>
      <c r="AJ1697" s="1">
        <v>0</v>
      </c>
      <c r="AK1697" s="1">
        <v>0.19</v>
      </c>
      <c r="AL1697" s="1">
        <v>0</v>
      </c>
      <c r="AM1697" s="1">
        <v>0</v>
      </c>
      <c r="AN1697" s="1">
        <v>0</v>
      </c>
      <c r="AO1697" s="1">
        <v>304598336</v>
      </c>
      <c r="AP1697" s="1">
        <v>304756160</v>
      </c>
      <c r="AQ1697" s="1">
        <v>260768816</v>
      </c>
      <c r="AR1697" s="1">
        <v>43969664</v>
      </c>
      <c r="AS1697" s="1">
        <v>17665.97</v>
      </c>
      <c r="AT1697" s="1">
        <v>0</v>
      </c>
      <c r="AU1697" s="1">
        <v>4113.99</v>
      </c>
      <c r="AV1697" s="1">
        <v>161951.06</v>
      </c>
      <c r="AW1697" s="1">
        <v>0</v>
      </c>
      <c r="AX1697" s="1">
        <v>0</v>
      </c>
      <c r="AY1697" s="1">
        <v>42.51</v>
      </c>
      <c r="AZ1697" s="1">
        <v>37.4</v>
      </c>
      <c r="BA1697" s="1">
        <v>2.4500000000000002</v>
      </c>
      <c r="BB1697" s="1">
        <v>0.4</v>
      </c>
      <c r="BC1697" s="1">
        <v>4.5</v>
      </c>
      <c r="BD1697" s="1">
        <v>29.81</v>
      </c>
      <c r="BE1697" s="1">
        <v>0</v>
      </c>
      <c r="BF1697" s="1">
        <v>0</v>
      </c>
      <c r="BG1697" s="1">
        <v>0</v>
      </c>
      <c r="BH1697" s="1">
        <v>27.86</v>
      </c>
      <c r="BI1697" s="1">
        <v>0</v>
      </c>
      <c r="BJ1697" s="1">
        <v>0</v>
      </c>
      <c r="BK1697" s="1">
        <v>20967</v>
      </c>
      <c r="BL1697" s="1">
        <v>0</v>
      </c>
      <c r="BM1697" s="1">
        <v>0</v>
      </c>
      <c r="BN1697" s="1">
        <v>0</v>
      </c>
      <c r="BO1697" s="1">
        <v>0</v>
      </c>
      <c r="BP1697" s="1">
        <v>3.3333299999999998E-3</v>
      </c>
      <c r="BQ1697" s="1">
        <v>0</v>
      </c>
      <c r="BR1697" s="1">
        <v>0</v>
      </c>
      <c r="BS1697" s="1">
        <v>3.3333299999999998E-3</v>
      </c>
      <c r="BT1697" s="1">
        <v>3.3333299999999998E-3</v>
      </c>
      <c r="BU1697" s="1">
        <v>0</v>
      </c>
      <c r="BV1697" s="1">
        <v>0</v>
      </c>
      <c r="BW1697" s="1">
        <v>3.3333299999999998E-3</v>
      </c>
      <c r="BX1697" s="1">
        <v>0</v>
      </c>
      <c r="BY1697" s="1">
        <v>0</v>
      </c>
      <c r="BZ1697" s="1">
        <v>0</v>
      </c>
      <c r="CA1697" s="1">
        <v>0</v>
      </c>
      <c r="CB1697" s="1">
        <v>0</v>
      </c>
      <c r="CC1697" s="1">
        <v>0</v>
      </c>
      <c r="CD1697" s="1">
        <v>0</v>
      </c>
      <c r="CE1697" s="1">
        <v>0</v>
      </c>
      <c r="CF1697" s="1">
        <v>0</v>
      </c>
      <c r="CG1697" s="1">
        <v>0</v>
      </c>
      <c r="CH1697" s="1">
        <v>4.58</v>
      </c>
      <c r="CI1697" s="1">
        <v>0</v>
      </c>
      <c r="CJ1697" s="1">
        <v>0</v>
      </c>
      <c r="CK1697" s="1">
        <v>0</v>
      </c>
      <c r="CL1697" s="1">
        <v>0</v>
      </c>
      <c r="CM1697" s="1">
        <v>420</v>
      </c>
      <c r="CN1697" s="1">
        <v>420</v>
      </c>
      <c r="CO1697" s="1">
        <v>811</v>
      </c>
      <c r="CP1697" s="1">
        <v>957</v>
      </c>
      <c r="CQ1697" s="1">
        <v>0</v>
      </c>
      <c r="CR1697" s="1">
        <v>0</v>
      </c>
      <c r="CS1697" t="s">
        <v>116</v>
      </c>
      <c r="CT1697">
        <f t="shared" si="216"/>
        <v>0</v>
      </c>
      <c r="CU1697">
        <f t="shared" si="217"/>
        <v>0</v>
      </c>
      <c r="CV1697">
        <f t="shared" si="215"/>
        <v>0</v>
      </c>
      <c r="CW1697">
        <f t="shared" si="218"/>
        <v>0</v>
      </c>
      <c r="CX1697" s="4">
        <f t="shared" si="219"/>
        <v>304760273.99000001</v>
      </c>
      <c r="CY1697">
        <f t="shared" si="220"/>
        <v>0</v>
      </c>
      <c r="CZ1697">
        <f t="shared" si="221"/>
        <v>304756160</v>
      </c>
      <c r="DA1697">
        <f t="shared" si="222"/>
        <v>4113.99</v>
      </c>
    </row>
    <row r="1698" spans="1:105" x14ac:dyDescent="0.3">
      <c r="A1698" s="1">
        <v>36</v>
      </c>
      <c r="B1698" s="1" t="s">
        <v>103</v>
      </c>
      <c r="C1698" s="1">
        <v>2028</v>
      </c>
      <c r="D1698" s="1">
        <v>4</v>
      </c>
      <c r="E1698" s="1">
        <v>0</v>
      </c>
      <c r="F1698" s="1">
        <v>300</v>
      </c>
      <c r="G1698" s="1">
        <v>2.0407999999999999E-2</v>
      </c>
      <c r="H1698" s="1">
        <v>1977</v>
      </c>
      <c r="I1698" s="1" t="s">
        <v>98</v>
      </c>
      <c r="J1698" s="1" t="s">
        <v>99</v>
      </c>
      <c r="K1698" s="1" t="s">
        <v>100</v>
      </c>
      <c r="L1698" s="1" t="s">
        <v>101</v>
      </c>
      <c r="M1698" s="1" t="s">
        <v>101</v>
      </c>
      <c r="N1698" s="1" t="s">
        <v>101</v>
      </c>
      <c r="O1698" s="1" t="s">
        <v>102</v>
      </c>
      <c r="P1698" s="1">
        <v>42622</v>
      </c>
      <c r="Q1698" s="1">
        <v>8603730</v>
      </c>
      <c r="R1698" s="1">
        <v>0</v>
      </c>
      <c r="S1698" s="1">
        <v>8607812</v>
      </c>
      <c r="T1698" s="1">
        <v>497.71</v>
      </c>
      <c r="U1698" s="1">
        <v>0</v>
      </c>
      <c r="V1698" s="1">
        <v>0</v>
      </c>
      <c r="W1698" s="1">
        <v>4587.9799999999996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398973.31</v>
      </c>
      <c r="AD1698" s="1">
        <v>302400</v>
      </c>
      <c r="AE1698" s="1">
        <v>1076715.1299999999</v>
      </c>
      <c r="AF1698" s="1">
        <v>2820390.5</v>
      </c>
      <c r="AG1698" s="1">
        <v>0</v>
      </c>
      <c r="AH1698" s="1">
        <v>0</v>
      </c>
      <c r="AI1698" s="1">
        <v>0</v>
      </c>
      <c r="AJ1698" s="1">
        <v>0</v>
      </c>
      <c r="AK1698" s="1">
        <v>6.28</v>
      </c>
      <c r="AL1698" s="1">
        <v>0</v>
      </c>
      <c r="AM1698" s="1">
        <v>0</v>
      </c>
      <c r="AN1698" s="1">
        <v>0</v>
      </c>
      <c r="AO1698" s="1">
        <v>292321056</v>
      </c>
      <c r="AP1698" s="1">
        <v>292780256</v>
      </c>
      <c r="AQ1698" s="1">
        <v>251282384</v>
      </c>
      <c r="AR1698" s="1">
        <v>41399620</v>
      </c>
      <c r="AS1698" s="1">
        <v>98269.4</v>
      </c>
      <c r="AT1698" s="1">
        <v>0</v>
      </c>
      <c r="AU1698" s="1">
        <v>12499.46</v>
      </c>
      <c r="AV1698" s="1">
        <v>471709.25</v>
      </c>
      <c r="AW1698" s="1">
        <v>0</v>
      </c>
      <c r="AX1698" s="1">
        <v>0</v>
      </c>
      <c r="AY1698" s="1">
        <v>61.35</v>
      </c>
      <c r="AZ1698" s="1">
        <v>37.520000000000003</v>
      </c>
      <c r="BA1698" s="1">
        <v>11.26</v>
      </c>
      <c r="BB1698" s="1">
        <v>1.97</v>
      </c>
      <c r="BC1698" s="1">
        <v>19.38</v>
      </c>
      <c r="BD1698" s="1">
        <v>25.11</v>
      </c>
      <c r="BE1698" s="1">
        <v>0</v>
      </c>
      <c r="BF1698" s="1">
        <v>0</v>
      </c>
      <c r="BG1698" s="1">
        <v>0</v>
      </c>
      <c r="BH1698" s="1">
        <v>102.81</v>
      </c>
      <c r="BI1698" s="1">
        <v>0</v>
      </c>
      <c r="BJ1698" s="1">
        <v>0</v>
      </c>
      <c r="BK1698" s="1">
        <v>20967</v>
      </c>
      <c r="BL1698" s="1">
        <v>0</v>
      </c>
      <c r="BM1698" s="1">
        <v>0</v>
      </c>
      <c r="BN1698" s="1">
        <v>0</v>
      </c>
      <c r="BO1698" s="1">
        <v>0</v>
      </c>
      <c r="BP1698" s="1">
        <v>0.02</v>
      </c>
      <c r="BQ1698" s="1">
        <v>0</v>
      </c>
      <c r="BR1698" s="1">
        <v>0</v>
      </c>
      <c r="BS1698" s="1">
        <v>0.02</v>
      </c>
      <c r="BT1698" s="1">
        <v>0.05</v>
      </c>
      <c r="BU1698" s="1">
        <v>0</v>
      </c>
      <c r="BV1698" s="1">
        <v>0</v>
      </c>
      <c r="BW1698" s="1">
        <v>0.05</v>
      </c>
      <c r="BX1698" s="1">
        <v>0</v>
      </c>
      <c r="BY1698" s="1">
        <v>0</v>
      </c>
      <c r="BZ1698" s="1">
        <v>0</v>
      </c>
      <c r="CA1698" s="1">
        <v>0</v>
      </c>
      <c r="CB1698" s="1">
        <v>0</v>
      </c>
      <c r="CC1698" s="1">
        <v>0</v>
      </c>
      <c r="CD1698" s="1">
        <v>0</v>
      </c>
      <c r="CE1698" s="1">
        <v>0</v>
      </c>
      <c r="CF1698" s="1">
        <v>0</v>
      </c>
      <c r="CG1698" s="1">
        <v>0</v>
      </c>
      <c r="CH1698" s="1">
        <v>4.68</v>
      </c>
      <c r="CI1698" s="1">
        <v>0</v>
      </c>
      <c r="CJ1698" s="1">
        <v>0</v>
      </c>
      <c r="CK1698" s="1">
        <v>0</v>
      </c>
      <c r="CL1698" s="1">
        <v>0</v>
      </c>
      <c r="CM1698" s="1">
        <v>420</v>
      </c>
      <c r="CN1698" s="1">
        <v>420</v>
      </c>
      <c r="CO1698" s="1">
        <v>811</v>
      </c>
      <c r="CP1698" s="1">
        <v>957</v>
      </c>
      <c r="CQ1698" s="1">
        <v>0</v>
      </c>
      <c r="CR1698" s="1">
        <v>0</v>
      </c>
      <c r="CS1698" t="s">
        <v>116</v>
      </c>
      <c r="CT1698">
        <f t="shared" si="216"/>
        <v>0</v>
      </c>
      <c r="CU1698">
        <f t="shared" si="217"/>
        <v>0</v>
      </c>
      <c r="CV1698">
        <f t="shared" si="215"/>
        <v>0</v>
      </c>
      <c r="CW1698">
        <f t="shared" si="218"/>
        <v>0</v>
      </c>
      <c r="CX1698" s="4">
        <f t="shared" si="219"/>
        <v>292792755.45999998</v>
      </c>
      <c r="CY1698">
        <f t="shared" si="220"/>
        <v>0</v>
      </c>
      <c r="CZ1698">
        <f t="shared" si="221"/>
        <v>292780256</v>
      </c>
      <c r="DA1698">
        <f t="shared" si="222"/>
        <v>12499.46</v>
      </c>
    </row>
    <row r="1699" spans="1:105" x14ac:dyDescent="0.3">
      <c r="A1699" s="1">
        <v>36</v>
      </c>
      <c r="B1699" s="1" t="s">
        <v>103</v>
      </c>
      <c r="C1699" s="1">
        <v>2028</v>
      </c>
      <c r="D1699" s="1">
        <v>5</v>
      </c>
      <c r="E1699" s="1">
        <v>0</v>
      </c>
      <c r="F1699" s="1">
        <v>300</v>
      </c>
      <c r="G1699" s="1">
        <v>2.0407999999999999E-2</v>
      </c>
      <c r="H1699" s="1">
        <v>1977</v>
      </c>
      <c r="I1699" s="1" t="s">
        <v>98</v>
      </c>
      <c r="J1699" s="1" t="s">
        <v>99</v>
      </c>
      <c r="K1699" s="1" t="s">
        <v>100</v>
      </c>
      <c r="L1699" s="1" t="s">
        <v>101</v>
      </c>
      <c r="M1699" s="1" t="s">
        <v>101</v>
      </c>
      <c r="N1699" s="1" t="s">
        <v>101</v>
      </c>
      <c r="O1699" s="1" t="s">
        <v>102</v>
      </c>
      <c r="P1699" s="1">
        <v>42622</v>
      </c>
      <c r="Q1699" s="1">
        <v>10091775</v>
      </c>
      <c r="R1699" s="1">
        <v>0</v>
      </c>
      <c r="S1699" s="1">
        <v>10098487</v>
      </c>
      <c r="T1699" s="1">
        <v>1003.56</v>
      </c>
      <c r="U1699" s="1">
        <v>0</v>
      </c>
      <c r="V1699" s="1">
        <v>0</v>
      </c>
      <c r="W1699" s="1">
        <v>8626.27</v>
      </c>
      <c r="X1699" s="1">
        <v>0</v>
      </c>
      <c r="Y1699" s="1">
        <v>0</v>
      </c>
      <c r="Z1699" s="1">
        <v>0</v>
      </c>
      <c r="AA1699" s="1">
        <v>0</v>
      </c>
      <c r="AB1699" s="1">
        <v>178</v>
      </c>
      <c r="AC1699" s="1">
        <v>511857.63</v>
      </c>
      <c r="AD1699" s="1">
        <v>312480</v>
      </c>
      <c r="AE1699" s="1">
        <v>1878811.75</v>
      </c>
      <c r="AF1699" s="1">
        <v>3670461.5</v>
      </c>
      <c r="AG1699" s="1">
        <v>0</v>
      </c>
      <c r="AH1699" s="1">
        <v>0</v>
      </c>
      <c r="AI1699" s="1">
        <v>0</v>
      </c>
      <c r="AJ1699" s="1">
        <v>5.7</v>
      </c>
      <c r="AK1699" s="1">
        <v>899.69</v>
      </c>
      <c r="AL1699" s="1">
        <v>0.67</v>
      </c>
      <c r="AM1699" s="1">
        <v>0</v>
      </c>
      <c r="AN1699" s="1">
        <v>0</v>
      </c>
      <c r="AO1699" s="1">
        <v>342417120</v>
      </c>
      <c r="AP1699" s="1">
        <v>342188512</v>
      </c>
      <c r="AQ1699" s="1">
        <v>293748864</v>
      </c>
      <c r="AR1699" s="1">
        <v>48297248</v>
      </c>
      <c r="AS1699" s="1">
        <v>142280.19</v>
      </c>
      <c r="AT1699" s="1">
        <v>0</v>
      </c>
      <c r="AU1699" s="1">
        <v>2043051.13</v>
      </c>
      <c r="AV1699" s="1">
        <v>1814437.5</v>
      </c>
      <c r="AW1699" s="1">
        <v>0</v>
      </c>
      <c r="AX1699" s="1">
        <v>0</v>
      </c>
      <c r="AY1699" s="1">
        <v>133</v>
      </c>
      <c r="AZ1699" s="1">
        <v>63.84</v>
      </c>
      <c r="BA1699" s="1">
        <v>22.86</v>
      </c>
      <c r="BB1699" s="1">
        <v>2.08</v>
      </c>
      <c r="BC1699" s="1">
        <v>68.3</v>
      </c>
      <c r="BD1699" s="1">
        <v>2035.81</v>
      </c>
      <c r="BE1699" s="1">
        <v>0</v>
      </c>
      <c r="BF1699" s="1">
        <v>0</v>
      </c>
      <c r="BG1699" s="1">
        <v>0</v>
      </c>
      <c r="BH1699" s="1">
        <v>210.34</v>
      </c>
      <c r="BI1699" s="1">
        <v>0</v>
      </c>
      <c r="BJ1699" s="1">
        <v>69.89</v>
      </c>
      <c r="BK1699" s="1">
        <v>20967</v>
      </c>
      <c r="BL1699" s="1">
        <v>20967</v>
      </c>
      <c r="BM1699" s="1">
        <v>0</v>
      </c>
      <c r="BN1699" s="1">
        <v>0</v>
      </c>
      <c r="BO1699" s="1">
        <v>0</v>
      </c>
      <c r="BP1699" s="1">
        <v>1.1599999700000001</v>
      </c>
      <c r="BQ1699" s="1">
        <v>0.02</v>
      </c>
      <c r="BR1699" s="1">
        <v>0</v>
      </c>
      <c r="BS1699" s="1">
        <v>1.1599999700000001</v>
      </c>
      <c r="BT1699" s="1">
        <v>2.1300001100000001</v>
      </c>
      <c r="BU1699" s="1">
        <v>3.6666669999999998E-2</v>
      </c>
      <c r="BV1699" s="1">
        <v>0</v>
      </c>
      <c r="BW1699" s="1">
        <v>2.0933332400000002</v>
      </c>
      <c r="BX1699" s="1">
        <v>0</v>
      </c>
      <c r="BY1699" s="1">
        <v>0.62</v>
      </c>
      <c r="BZ1699" s="1">
        <v>0</v>
      </c>
      <c r="CA1699" s="1">
        <v>0</v>
      </c>
      <c r="CB1699" s="1">
        <v>0</v>
      </c>
      <c r="CC1699" s="1">
        <v>0</v>
      </c>
      <c r="CD1699" s="1">
        <v>0</v>
      </c>
      <c r="CE1699" s="1">
        <v>0</v>
      </c>
      <c r="CF1699" s="1">
        <v>0.03</v>
      </c>
      <c r="CG1699" s="1">
        <v>0.03</v>
      </c>
      <c r="CH1699" s="1">
        <v>4.5599999999999996</v>
      </c>
      <c r="CI1699" s="1">
        <v>0.02</v>
      </c>
      <c r="CJ1699" s="1">
        <v>0</v>
      </c>
      <c r="CK1699" s="1">
        <v>0</v>
      </c>
      <c r="CL1699" s="1">
        <v>0</v>
      </c>
      <c r="CM1699" s="1">
        <v>420</v>
      </c>
      <c r="CN1699" s="1">
        <v>420</v>
      </c>
      <c r="CO1699" s="1">
        <v>811</v>
      </c>
      <c r="CP1699" s="1">
        <v>957</v>
      </c>
      <c r="CQ1699" s="1">
        <v>0</v>
      </c>
      <c r="CR1699" s="1">
        <v>0</v>
      </c>
      <c r="CS1699" t="s">
        <v>116</v>
      </c>
      <c r="CT1699">
        <f t="shared" si="216"/>
        <v>4.0815999999999997E-4</v>
      </c>
      <c r="CU1699">
        <f t="shared" si="217"/>
        <v>4.0815999999999995E-3</v>
      </c>
      <c r="CV1699">
        <f t="shared" si="215"/>
        <v>0.1163256</v>
      </c>
      <c r="CW1699">
        <f t="shared" si="218"/>
        <v>7.4829340135999995E-4</v>
      </c>
      <c r="CX1699" s="4">
        <f t="shared" si="219"/>
        <v>344351075.02999997</v>
      </c>
      <c r="CY1699">
        <f t="shared" si="220"/>
        <v>119511.90000000001</v>
      </c>
      <c r="CZ1699">
        <f t="shared" si="221"/>
        <v>342188512</v>
      </c>
      <c r="DA1699">
        <f t="shared" si="222"/>
        <v>2043051.13</v>
      </c>
    </row>
    <row r="1700" spans="1:105" x14ac:dyDescent="0.3">
      <c r="A1700" s="1">
        <v>36</v>
      </c>
      <c r="B1700" s="1" t="s">
        <v>103</v>
      </c>
      <c r="C1700" s="1">
        <v>2028</v>
      </c>
      <c r="D1700" s="1">
        <v>6</v>
      </c>
      <c r="E1700" s="1">
        <v>0</v>
      </c>
      <c r="F1700" s="1">
        <v>300</v>
      </c>
      <c r="G1700" s="1">
        <v>2.0407999999999999E-2</v>
      </c>
      <c r="H1700" s="1">
        <v>1977</v>
      </c>
      <c r="I1700" s="1" t="s">
        <v>98</v>
      </c>
      <c r="J1700" s="1" t="s">
        <v>99</v>
      </c>
      <c r="K1700" s="1" t="s">
        <v>100</v>
      </c>
      <c r="L1700" s="1" t="s">
        <v>101</v>
      </c>
      <c r="M1700" s="1" t="s">
        <v>101</v>
      </c>
      <c r="N1700" s="1" t="s">
        <v>101</v>
      </c>
      <c r="O1700" s="1" t="s">
        <v>102</v>
      </c>
      <c r="P1700" s="1">
        <v>42622</v>
      </c>
      <c r="Q1700" s="1">
        <v>10624170</v>
      </c>
      <c r="R1700" s="1">
        <v>0</v>
      </c>
      <c r="S1700" s="1">
        <v>10811781</v>
      </c>
      <c r="T1700" s="1">
        <v>16260.53</v>
      </c>
      <c r="U1700" s="1">
        <v>0</v>
      </c>
      <c r="V1700" s="1">
        <v>0</v>
      </c>
      <c r="W1700" s="1">
        <v>203916.86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522168.47</v>
      </c>
      <c r="AD1700" s="1">
        <v>302400</v>
      </c>
      <c r="AE1700" s="1">
        <v>1279153.5</v>
      </c>
      <c r="AF1700" s="1">
        <v>2912974.25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362196800</v>
      </c>
      <c r="AP1700" s="1">
        <v>366910912</v>
      </c>
      <c r="AQ1700" s="1">
        <v>315133824</v>
      </c>
      <c r="AR1700" s="1">
        <v>51623084</v>
      </c>
      <c r="AS1700" s="1">
        <v>153760.42000000001</v>
      </c>
      <c r="AT1700" s="1">
        <v>0</v>
      </c>
      <c r="AU1700" s="1">
        <v>946656.5</v>
      </c>
      <c r="AV1700" s="1">
        <v>5660759.5</v>
      </c>
      <c r="AW1700" s="1">
        <v>0</v>
      </c>
      <c r="AX1700" s="1">
        <v>0</v>
      </c>
      <c r="AY1700" s="1">
        <v>97</v>
      </c>
      <c r="AZ1700" s="1">
        <v>53.27</v>
      </c>
      <c r="BA1700" s="1">
        <v>22.2</v>
      </c>
      <c r="BB1700" s="1">
        <v>5.4</v>
      </c>
      <c r="BC1700" s="1">
        <v>44.96</v>
      </c>
      <c r="BD1700" s="1">
        <v>58.22</v>
      </c>
      <c r="BE1700" s="1">
        <v>0</v>
      </c>
      <c r="BF1700" s="1">
        <v>0</v>
      </c>
      <c r="BG1700" s="1">
        <v>0</v>
      </c>
      <c r="BH1700" s="1">
        <v>27.76</v>
      </c>
      <c r="BI1700" s="1">
        <v>0</v>
      </c>
      <c r="BJ1700" s="1">
        <v>0</v>
      </c>
      <c r="BK1700" s="1">
        <v>0</v>
      </c>
      <c r="BL1700" s="1">
        <v>0</v>
      </c>
      <c r="BM1700" s="1">
        <v>0</v>
      </c>
      <c r="BN1700" s="1">
        <v>0</v>
      </c>
      <c r="BO1700" s="1">
        <v>0</v>
      </c>
      <c r="BP1700" s="1">
        <v>0</v>
      </c>
      <c r="BQ1700" s="1">
        <v>0</v>
      </c>
      <c r="BR1700" s="1">
        <v>0</v>
      </c>
      <c r="BS1700" s="1">
        <v>0</v>
      </c>
      <c r="BT1700" s="1">
        <v>0</v>
      </c>
      <c r="BU1700" s="1">
        <v>0</v>
      </c>
      <c r="BV1700" s="1">
        <v>0</v>
      </c>
      <c r="BW1700" s="1">
        <v>0</v>
      </c>
      <c r="BX1700" s="1">
        <v>0</v>
      </c>
      <c r="BY1700" s="1">
        <v>0</v>
      </c>
      <c r="BZ1700" s="1">
        <v>0</v>
      </c>
      <c r="CA1700" s="1">
        <v>0</v>
      </c>
      <c r="CB1700" s="1">
        <v>0</v>
      </c>
      <c r="CC1700" s="1">
        <v>0</v>
      </c>
      <c r="CD1700" s="1">
        <v>0</v>
      </c>
      <c r="CE1700" s="1">
        <v>0</v>
      </c>
      <c r="CF1700" s="1">
        <v>0</v>
      </c>
      <c r="CG1700" s="1">
        <v>0</v>
      </c>
      <c r="CH1700" s="1">
        <v>5.0999999999999996</v>
      </c>
      <c r="CI1700" s="1">
        <v>0</v>
      </c>
      <c r="CJ1700" s="1">
        <v>0</v>
      </c>
      <c r="CK1700" s="1">
        <v>0</v>
      </c>
      <c r="CL1700" s="1">
        <v>0</v>
      </c>
      <c r="CM1700" s="1">
        <v>420</v>
      </c>
      <c r="CN1700" s="1">
        <v>420</v>
      </c>
      <c r="CO1700" s="1">
        <v>811</v>
      </c>
      <c r="CP1700" s="1">
        <v>957</v>
      </c>
      <c r="CQ1700" s="1">
        <v>0</v>
      </c>
      <c r="CR1700" s="1">
        <v>0</v>
      </c>
      <c r="CS1700" t="s">
        <v>116</v>
      </c>
      <c r="CT1700">
        <f t="shared" si="216"/>
        <v>0</v>
      </c>
      <c r="CU1700">
        <f t="shared" si="217"/>
        <v>0</v>
      </c>
      <c r="CV1700">
        <f t="shared" si="215"/>
        <v>0</v>
      </c>
      <c r="CW1700">
        <f t="shared" si="218"/>
        <v>0</v>
      </c>
      <c r="CX1700" s="4">
        <f t="shared" si="219"/>
        <v>367857568.5</v>
      </c>
      <c r="CY1700">
        <f t="shared" si="220"/>
        <v>0</v>
      </c>
      <c r="CZ1700">
        <f t="shared" si="221"/>
        <v>366910912</v>
      </c>
      <c r="DA1700">
        <f t="shared" si="222"/>
        <v>946656.5</v>
      </c>
    </row>
    <row r="1701" spans="1:105" x14ac:dyDescent="0.3">
      <c r="A1701" s="1">
        <v>36</v>
      </c>
      <c r="B1701" s="1" t="s">
        <v>103</v>
      </c>
      <c r="C1701" s="1">
        <v>2028</v>
      </c>
      <c r="D1701" s="1">
        <v>7</v>
      </c>
      <c r="E1701" s="1">
        <v>0</v>
      </c>
      <c r="F1701" s="1">
        <v>300</v>
      </c>
      <c r="G1701" s="1">
        <v>2.0407999999999999E-2</v>
      </c>
      <c r="H1701" s="1">
        <v>1977</v>
      </c>
      <c r="I1701" s="1" t="s">
        <v>98</v>
      </c>
      <c r="J1701" s="1" t="s">
        <v>99</v>
      </c>
      <c r="K1701" s="1" t="s">
        <v>100</v>
      </c>
      <c r="L1701" s="1" t="s">
        <v>101</v>
      </c>
      <c r="M1701" s="1" t="s">
        <v>101</v>
      </c>
      <c r="N1701" s="1" t="s">
        <v>101</v>
      </c>
      <c r="O1701" s="1" t="s">
        <v>102</v>
      </c>
      <c r="P1701" s="1">
        <v>42622</v>
      </c>
      <c r="Q1701" s="1">
        <v>12269117</v>
      </c>
      <c r="R1701" s="1">
        <v>0</v>
      </c>
      <c r="S1701" s="1">
        <v>12162921</v>
      </c>
      <c r="T1701" s="1">
        <v>208003.08</v>
      </c>
      <c r="U1701" s="1">
        <v>0</v>
      </c>
      <c r="V1701" s="1">
        <v>0</v>
      </c>
      <c r="W1701" s="1">
        <v>102656.34</v>
      </c>
      <c r="X1701" s="1">
        <v>0</v>
      </c>
      <c r="Y1701" s="1">
        <v>0</v>
      </c>
      <c r="Z1701" s="1">
        <v>0</v>
      </c>
      <c r="AA1701" s="1">
        <v>0</v>
      </c>
      <c r="AB1701" s="1">
        <v>22</v>
      </c>
      <c r="AC1701" s="1">
        <v>608577.93999999994</v>
      </c>
      <c r="AD1701" s="1">
        <v>312480</v>
      </c>
      <c r="AE1701" s="1">
        <v>1333703.6299999999</v>
      </c>
      <c r="AF1701" s="1">
        <v>2708000</v>
      </c>
      <c r="AG1701" s="1">
        <v>0</v>
      </c>
      <c r="AH1701" s="1">
        <v>0</v>
      </c>
      <c r="AI1701" s="1">
        <v>0</v>
      </c>
      <c r="AJ1701" s="1">
        <v>2.12</v>
      </c>
      <c r="AK1701" s="1">
        <v>860.95</v>
      </c>
      <c r="AL1701" s="1">
        <v>13.72</v>
      </c>
      <c r="AM1701" s="1">
        <v>0</v>
      </c>
      <c r="AN1701" s="1">
        <v>0</v>
      </c>
      <c r="AO1701" s="1">
        <v>681010560</v>
      </c>
      <c r="AP1701" s="1">
        <v>419602912</v>
      </c>
      <c r="AQ1701" s="1">
        <v>361740864</v>
      </c>
      <c r="AR1701" s="1">
        <v>57623436</v>
      </c>
      <c r="AS1701" s="1">
        <v>238936.22</v>
      </c>
      <c r="AT1701" s="1">
        <v>0</v>
      </c>
      <c r="AU1701" s="1">
        <v>307275872</v>
      </c>
      <c r="AV1701" s="1">
        <v>45868236</v>
      </c>
      <c r="AW1701" s="1">
        <v>0</v>
      </c>
      <c r="AX1701" s="1">
        <v>0</v>
      </c>
      <c r="AY1701" s="1">
        <v>420.36</v>
      </c>
      <c r="AZ1701" s="1">
        <v>374.57</v>
      </c>
      <c r="BA1701" s="1">
        <v>138.83000000000001</v>
      </c>
      <c r="BB1701" s="1">
        <v>17.21</v>
      </c>
      <c r="BC1701" s="1">
        <v>288.12</v>
      </c>
      <c r="BD1701" s="1">
        <v>1477.27</v>
      </c>
      <c r="BE1701" s="1">
        <v>0</v>
      </c>
      <c r="BF1701" s="1">
        <v>0</v>
      </c>
      <c r="BG1701" s="1">
        <v>0</v>
      </c>
      <c r="BH1701" s="1">
        <v>446.81</v>
      </c>
      <c r="BI1701" s="1">
        <v>0</v>
      </c>
      <c r="BJ1701" s="1">
        <v>69.89</v>
      </c>
      <c r="BK1701" s="1">
        <v>20967</v>
      </c>
      <c r="BL1701" s="1">
        <v>20967</v>
      </c>
      <c r="BM1701" s="1">
        <v>0</v>
      </c>
      <c r="BN1701" s="1">
        <v>0</v>
      </c>
      <c r="BO1701" s="1">
        <v>0</v>
      </c>
      <c r="BP1701" s="1">
        <v>1.9133332999999999</v>
      </c>
      <c r="BQ1701" s="1">
        <v>3.3333299999999998E-3</v>
      </c>
      <c r="BR1701" s="1">
        <v>0.04</v>
      </c>
      <c r="BS1701" s="1">
        <v>1.9133332999999999</v>
      </c>
      <c r="BT1701" s="1">
        <v>4.1833334000000004</v>
      </c>
      <c r="BU1701" s="1">
        <v>6.6666700000000004E-3</v>
      </c>
      <c r="BV1701" s="1">
        <v>0.05</v>
      </c>
      <c r="BW1701" s="1">
        <v>4.1266665500000004</v>
      </c>
      <c r="BX1701" s="1">
        <v>0</v>
      </c>
      <c r="BY1701" s="1">
        <v>0.08</v>
      </c>
      <c r="BZ1701" s="1">
        <v>0</v>
      </c>
      <c r="CA1701" s="1">
        <v>0</v>
      </c>
      <c r="CB1701" s="1">
        <v>0</v>
      </c>
      <c r="CC1701" s="1">
        <v>0</v>
      </c>
      <c r="CD1701" s="1">
        <v>0</v>
      </c>
      <c r="CE1701" s="1">
        <v>0</v>
      </c>
      <c r="CF1701" s="1">
        <v>0</v>
      </c>
      <c r="CG1701" s="1">
        <v>0</v>
      </c>
      <c r="CH1701" s="1">
        <v>4.84</v>
      </c>
      <c r="CI1701" s="1">
        <v>0</v>
      </c>
      <c r="CJ1701" s="1">
        <v>0</v>
      </c>
      <c r="CK1701" s="1">
        <v>0</v>
      </c>
      <c r="CL1701" s="1">
        <v>0</v>
      </c>
      <c r="CM1701" s="1">
        <v>420</v>
      </c>
      <c r="CN1701" s="1">
        <v>420</v>
      </c>
      <c r="CO1701" s="1">
        <v>811</v>
      </c>
      <c r="CP1701" s="1">
        <v>957</v>
      </c>
      <c r="CQ1701" s="1">
        <v>0</v>
      </c>
      <c r="CR1701" s="1">
        <v>0</v>
      </c>
      <c r="CS1701" t="s">
        <v>116</v>
      </c>
      <c r="CT1701">
        <f t="shared" si="216"/>
        <v>6.8026598639999987E-5</v>
      </c>
      <c r="CU1701">
        <f t="shared" si="217"/>
        <v>6.8026598639999987E-4</v>
      </c>
      <c r="CV1701">
        <f t="shared" si="215"/>
        <v>4.3264959999999998E-2</v>
      </c>
      <c r="CW1701">
        <f t="shared" si="218"/>
        <v>1.3605340136E-4</v>
      </c>
      <c r="CX1701" s="4">
        <f t="shared" si="219"/>
        <v>726923234.03999996</v>
      </c>
      <c r="CY1701">
        <f t="shared" si="220"/>
        <v>44450.04</v>
      </c>
      <c r="CZ1701">
        <f t="shared" si="221"/>
        <v>419602912</v>
      </c>
      <c r="DA1701">
        <f t="shared" si="222"/>
        <v>307275872</v>
      </c>
    </row>
    <row r="1702" spans="1:105" x14ac:dyDescent="0.3">
      <c r="A1702" s="1">
        <v>36</v>
      </c>
      <c r="B1702" s="1" t="s">
        <v>103</v>
      </c>
      <c r="C1702" s="1">
        <v>2028</v>
      </c>
      <c r="D1702" s="1">
        <v>8</v>
      </c>
      <c r="E1702" s="1">
        <v>0</v>
      </c>
      <c r="F1702" s="1">
        <v>300</v>
      </c>
      <c r="G1702" s="1">
        <v>2.0407999999999999E-2</v>
      </c>
      <c r="H1702" s="1">
        <v>1977</v>
      </c>
      <c r="I1702" s="1" t="s">
        <v>98</v>
      </c>
      <c r="J1702" s="1" t="s">
        <v>99</v>
      </c>
      <c r="K1702" s="1" t="s">
        <v>100</v>
      </c>
      <c r="L1702" s="1" t="s">
        <v>101</v>
      </c>
      <c r="M1702" s="1" t="s">
        <v>101</v>
      </c>
      <c r="N1702" s="1" t="s">
        <v>101</v>
      </c>
      <c r="O1702" s="1" t="s">
        <v>102</v>
      </c>
      <c r="P1702" s="1">
        <v>42622</v>
      </c>
      <c r="Q1702" s="1">
        <v>11448399</v>
      </c>
      <c r="R1702" s="1">
        <v>0</v>
      </c>
      <c r="S1702" s="1">
        <v>11572306</v>
      </c>
      <c r="T1702" s="1">
        <v>32993.81</v>
      </c>
      <c r="U1702" s="1">
        <v>0</v>
      </c>
      <c r="V1702" s="1">
        <v>0</v>
      </c>
      <c r="W1702" s="1">
        <v>156873.81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551216.81000000006</v>
      </c>
      <c r="AD1702" s="1">
        <v>312480</v>
      </c>
      <c r="AE1702" s="1">
        <v>1341755</v>
      </c>
      <c r="AF1702" s="1">
        <v>2936117</v>
      </c>
      <c r="AG1702" s="1">
        <v>0</v>
      </c>
      <c r="AH1702" s="1">
        <v>0</v>
      </c>
      <c r="AI1702" s="1">
        <v>0</v>
      </c>
      <c r="AJ1702" s="1">
        <v>0</v>
      </c>
      <c r="AK1702" s="1">
        <v>9.9499999999999993</v>
      </c>
      <c r="AL1702" s="1">
        <v>0</v>
      </c>
      <c r="AM1702" s="1">
        <v>0</v>
      </c>
      <c r="AN1702" s="1">
        <v>0</v>
      </c>
      <c r="AO1702" s="1">
        <v>396430432</v>
      </c>
      <c r="AP1702" s="1">
        <v>394849984</v>
      </c>
      <c r="AQ1702" s="1">
        <v>339432480</v>
      </c>
      <c r="AR1702" s="1">
        <v>55209252</v>
      </c>
      <c r="AS1702" s="1">
        <v>208240.5</v>
      </c>
      <c r="AT1702" s="1">
        <v>0</v>
      </c>
      <c r="AU1702" s="1">
        <v>6426854</v>
      </c>
      <c r="AV1702" s="1">
        <v>4846404.5</v>
      </c>
      <c r="AW1702" s="1">
        <v>0</v>
      </c>
      <c r="AX1702" s="1">
        <v>0</v>
      </c>
      <c r="AY1702" s="1">
        <v>131.59</v>
      </c>
      <c r="AZ1702" s="1">
        <v>90.58</v>
      </c>
      <c r="BA1702" s="1">
        <v>34.65</v>
      </c>
      <c r="BB1702" s="1">
        <v>7.8</v>
      </c>
      <c r="BC1702" s="1">
        <v>71.7</v>
      </c>
      <c r="BD1702" s="1">
        <v>194.79</v>
      </c>
      <c r="BE1702" s="1">
        <v>0</v>
      </c>
      <c r="BF1702" s="1">
        <v>0</v>
      </c>
      <c r="BG1702" s="1">
        <v>0</v>
      </c>
      <c r="BH1702" s="1">
        <v>30.89</v>
      </c>
      <c r="BI1702" s="1">
        <v>0</v>
      </c>
      <c r="BJ1702" s="1">
        <v>0</v>
      </c>
      <c r="BK1702" s="1">
        <v>20967</v>
      </c>
      <c r="BL1702" s="1">
        <v>0</v>
      </c>
      <c r="BM1702" s="1">
        <v>0</v>
      </c>
      <c r="BN1702" s="1">
        <v>0</v>
      </c>
      <c r="BO1702" s="1">
        <v>0</v>
      </c>
      <c r="BP1702" s="1">
        <v>3.6666669999999998E-2</v>
      </c>
      <c r="BQ1702" s="1">
        <v>0</v>
      </c>
      <c r="BR1702" s="1">
        <v>0</v>
      </c>
      <c r="BS1702" s="1">
        <v>3.6666669999999998E-2</v>
      </c>
      <c r="BT1702" s="1">
        <v>6.6666669999999997E-2</v>
      </c>
      <c r="BU1702" s="1">
        <v>0</v>
      </c>
      <c r="BV1702" s="1">
        <v>0</v>
      </c>
      <c r="BW1702" s="1">
        <v>6.6666669999999997E-2</v>
      </c>
      <c r="BX1702" s="1">
        <v>0</v>
      </c>
      <c r="BY1702" s="1">
        <v>0</v>
      </c>
      <c r="BZ1702" s="1">
        <v>0</v>
      </c>
      <c r="CA1702" s="1">
        <v>0</v>
      </c>
      <c r="CB1702" s="1">
        <v>0</v>
      </c>
      <c r="CC1702" s="1">
        <v>0</v>
      </c>
      <c r="CD1702" s="1">
        <v>0</v>
      </c>
      <c r="CE1702" s="1">
        <v>0</v>
      </c>
      <c r="CF1702" s="1">
        <v>0</v>
      </c>
      <c r="CG1702" s="1">
        <v>0</v>
      </c>
      <c r="CH1702" s="1">
        <v>4.91</v>
      </c>
      <c r="CI1702" s="1">
        <v>0</v>
      </c>
      <c r="CJ1702" s="1">
        <v>0</v>
      </c>
      <c r="CK1702" s="1">
        <v>0</v>
      </c>
      <c r="CL1702" s="1">
        <v>0</v>
      </c>
      <c r="CM1702" s="1">
        <v>420</v>
      </c>
      <c r="CN1702" s="1">
        <v>420</v>
      </c>
      <c r="CO1702" s="1">
        <v>811</v>
      </c>
      <c r="CP1702" s="1">
        <v>957</v>
      </c>
      <c r="CQ1702" s="1">
        <v>0</v>
      </c>
      <c r="CR1702" s="1">
        <v>0</v>
      </c>
      <c r="CS1702" t="s">
        <v>116</v>
      </c>
      <c r="CT1702">
        <f t="shared" si="216"/>
        <v>0</v>
      </c>
      <c r="CU1702">
        <f t="shared" si="217"/>
        <v>0</v>
      </c>
      <c r="CV1702">
        <f t="shared" si="215"/>
        <v>0</v>
      </c>
      <c r="CW1702">
        <f t="shared" si="218"/>
        <v>0</v>
      </c>
      <c r="CX1702" s="4">
        <f t="shared" si="219"/>
        <v>401276838</v>
      </c>
      <c r="CY1702">
        <f t="shared" si="220"/>
        <v>0</v>
      </c>
      <c r="CZ1702">
        <f t="shared" si="221"/>
        <v>394849984</v>
      </c>
      <c r="DA1702">
        <f t="shared" si="222"/>
        <v>6426854</v>
      </c>
    </row>
    <row r="1703" spans="1:105" x14ac:dyDescent="0.3">
      <c r="A1703" s="1">
        <v>36</v>
      </c>
      <c r="B1703" s="1" t="s">
        <v>103</v>
      </c>
      <c r="C1703" s="1">
        <v>2028</v>
      </c>
      <c r="D1703" s="1">
        <v>9</v>
      </c>
      <c r="E1703" s="1">
        <v>0</v>
      </c>
      <c r="F1703" s="1">
        <v>300</v>
      </c>
      <c r="G1703" s="1">
        <v>2.0407999999999999E-2</v>
      </c>
      <c r="H1703" s="1">
        <v>1977</v>
      </c>
      <c r="I1703" s="1" t="s">
        <v>98</v>
      </c>
      <c r="J1703" s="1" t="s">
        <v>99</v>
      </c>
      <c r="K1703" s="1" t="s">
        <v>100</v>
      </c>
      <c r="L1703" s="1" t="s">
        <v>101</v>
      </c>
      <c r="M1703" s="1" t="s">
        <v>101</v>
      </c>
      <c r="N1703" s="1" t="s">
        <v>101</v>
      </c>
      <c r="O1703" s="1" t="s">
        <v>102</v>
      </c>
      <c r="P1703" s="1">
        <v>42622</v>
      </c>
      <c r="Q1703" s="1">
        <v>9901056</v>
      </c>
      <c r="R1703" s="1">
        <v>0</v>
      </c>
      <c r="S1703" s="1">
        <v>9904335</v>
      </c>
      <c r="T1703" s="1">
        <v>362.21</v>
      </c>
      <c r="U1703" s="1">
        <v>0</v>
      </c>
      <c r="V1703" s="1">
        <v>0</v>
      </c>
      <c r="W1703" s="1">
        <v>4100.04</v>
      </c>
      <c r="X1703" s="1">
        <v>0</v>
      </c>
      <c r="Y1703" s="1">
        <v>0</v>
      </c>
      <c r="Z1703" s="1">
        <v>0</v>
      </c>
      <c r="AA1703" s="1">
        <v>0</v>
      </c>
      <c r="AB1703" s="1">
        <v>76</v>
      </c>
      <c r="AC1703" s="1">
        <v>465959.03</v>
      </c>
      <c r="AD1703" s="1">
        <v>302400</v>
      </c>
      <c r="AE1703" s="1">
        <v>1266366.5</v>
      </c>
      <c r="AF1703" s="1">
        <v>3064961.5</v>
      </c>
      <c r="AG1703" s="1">
        <v>0</v>
      </c>
      <c r="AH1703" s="1">
        <v>0</v>
      </c>
      <c r="AI1703" s="1">
        <v>0</v>
      </c>
      <c r="AJ1703" s="1">
        <v>13.29</v>
      </c>
      <c r="AK1703" s="1">
        <v>436.18</v>
      </c>
      <c r="AL1703" s="1">
        <v>8.3699999999999992</v>
      </c>
      <c r="AM1703" s="1">
        <v>0</v>
      </c>
      <c r="AN1703" s="1">
        <v>0</v>
      </c>
      <c r="AO1703" s="1">
        <v>335692320</v>
      </c>
      <c r="AP1703" s="1">
        <v>335837152</v>
      </c>
      <c r="AQ1703" s="1">
        <v>288289920</v>
      </c>
      <c r="AR1703" s="1">
        <v>47437684</v>
      </c>
      <c r="AS1703" s="1">
        <v>109509.72</v>
      </c>
      <c r="AT1703" s="1">
        <v>0</v>
      </c>
      <c r="AU1703" s="1">
        <v>24583.48</v>
      </c>
      <c r="AV1703" s="1">
        <v>169422.07999999999</v>
      </c>
      <c r="AW1703" s="1">
        <v>0</v>
      </c>
      <c r="AX1703" s="1">
        <v>0</v>
      </c>
      <c r="AY1703" s="1">
        <v>109.66</v>
      </c>
      <c r="AZ1703" s="1">
        <v>58.47</v>
      </c>
      <c r="BA1703" s="1">
        <v>24.42</v>
      </c>
      <c r="BB1703" s="1">
        <v>2.0499999999999998</v>
      </c>
      <c r="BC1703" s="1">
        <v>50.62</v>
      </c>
      <c r="BD1703" s="1">
        <v>67.87</v>
      </c>
      <c r="BE1703" s="1">
        <v>0</v>
      </c>
      <c r="BF1703" s="1">
        <v>0</v>
      </c>
      <c r="BG1703" s="1">
        <v>0</v>
      </c>
      <c r="BH1703" s="1">
        <v>41.32</v>
      </c>
      <c r="BI1703" s="1">
        <v>0</v>
      </c>
      <c r="BJ1703" s="1">
        <v>69.89</v>
      </c>
      <c r="BK1703" s="1">
        <v>20967</v>
      </c>
      <c r="BL1703" s="1">
        <v>20967</v>
      </c>
      <c r="BM1703" s="1">
        <v>0</v>
      </c>
      <c r="BN1703" s="1">
        <v>0</v>
      </c>
      <c r="BO1703" s="1">
        <v>0</v>
      </c>
      <c r="BP1703" s="1">
        <v>0.58333330999999999</v>
      </c>
      <c r="BQ1703" s="1">
        <v>1.3333329999999999E-2</v>
      </c>
      <c r="BR1703" s="1">
        <v>6.6666700000000004E-3</v>
      </c>
      <c r="BS1703" s="1">
        <v>0.58333330999999999</v>
      </c>
      <c r="BT1703" s="1">
        <v>1.3866666599999999</v>
      </c>
      <c r="BU1703" s="1">
        <v>3.6666669999999998E-2</v>
      </c>
      <c r="BV1703" s="1">
        <v>6.6666700000000004E-3</v>
      </c>
      <c r="BW1703" s="1">
        <v>1.3433333599999999</v>
      </c>
      <c r="BX1703" s="1">
        <v>0.01</v>
      </c>
      <c r="BY1703" s="1">
        <v>0.21</v>
      </c>
      <c r="BZ1703" s="1">
        <v>0</v>
      </c>
      <c r="CA1703" s="1">
        <v>0</v>
      </c>
      <c r="CB1703" s="1">
        <v>0</v>
      </c>
      <c r="CC1703" s="1">
        <v>0</v>
      </c>
      <c r="CD1703" s="1">
        <v>0</v>
      </c>
      <c r="CE1703" s="1">
        <v>0</v>
      </c>
      <c r="CF1703" s="1">
        <v>0</v>
      </c>
      <c r="CG1703" s="1">
        <v>0</v>
      </c>
      <c r="CH1703" s="1">
        <v>5.01</v>
      </c>
      <c r="CI1703" s="1">
        <v>0.01</v>
      </c>
      <c r="CJ1703" s="1">
        <v>0</v>
      </c>
      <c r="CK1703" s="1">
        <v>0</v>
      </c>
      <c r="CL1703" s="1">
        <v>0</v>
      </c>
      <c r="CM1703" s="1">
        <v>420</v>
      </c>
      <c r="CN1703" s="1">
        <v>420</v>
      </c>
      <c r="CO1703" s="1">
        <v>811</v>
      </c>
      <c r="CP1703" s="1">
        <v>957</v>
      </c>
      <c r="CQ1703" s="1">
        <v>0</v>
      </c>
      <c r="CR1703" s="1">
        <v>0</v>
      </c>
      <c r="CS1703" t="s">
        <v>116</v>
      </c>
      <c r="CT1703">
        <f t="shared" si="216"/>
        <v>2.7210659863999997E-4</v>
      </c>
      <c r="CU1703">
        <f t="shared" si="217"/>
        <v>2.7210659863999998E-3</v>
      </c>
      <c r="CV1703">
        <f t="shared" si="215"/>
        <v>0.27122231999999996</v>
      </c>
      <c r="CW1703">
        <f t="shared" si="218"/>
        <v>7.4829340135999995E-4</v>
      </c>
      <c r="CX1703" s="4">
        <f t="shared" si="219"/>
        <v>336140386.91000003</v>
      </c>
      <c r="CY1703">
        <f t="shared" si="220"/>
        <v>278651.43</v>
      </c>
      <c r="CZ1703">
        <f t="shared" si="221"/>
        <v>335837152</v>
      </c>
      <c r="DA1703">
        <f t="shared" si="222"/>
        <v>24583.48</v>
      </c>
    </row>
    <row r="1704" spans="1:105" x14ac:dyDescent="0.3">
      <c r="A1704" s="1">
        <v>36</v>
      </c>
      <c r="B1704" s="1" t="s">
        <v>103</v>
      </c>
      <c r="C1704" s="1">
        <v>2028</v>
      </c>
      <c r="D1704" s="1">
        <v>10</v>
      </c>
      <c r="E1704" s="1">
        <v>0</v>
      </c>
      <c r="F1704" s="1">
        <v>300</v>
      </c>
      <c r="G1704" s="1">
        <v>2.0407999999999999E-2</v>
      </c>
      <c r="H1704" s="1">
        <v>1977</v>
      </c>
      <c r="I1704" s="1" t="s">
        <v>98</v>
      </c>
      <c r="J1704" s="1" t="s">
        <v>99</v>
      </c>
      <c r="K1704" s="1" t="s">
        <v>100</v>
      </c>
      <c r="L1704" s="1" t="s">
        <v>101</v>
      </c>
      <c r="M1704" s="1" t="s">
        <v>101</v>
      </c>
      <c r="N1704" s="1" t="s">
        <v>101</v>
      </c>
      <c r="O1704" s="1" t="s">
        <v>102</v>
      </c>
      <c r="P1704" s="1">
        <v>42622</v>
      </c>
      <c r="Q1704" s="1">
        <v>8657071</v>
      </c>
      <c r="R1704" s="1">
        <v>0</v>
      </c>
      <c r="S1704" s="1">
        <v>8660813</v>
      </c>
      <c r="T1704" s="1">
        <v>97.72</v>
      </c>
      <c r="U1704" s="1">
        <v>0</v>
      </c>
      <c r="V1704" s="1">
        <v>0</v>
      </c>
      <c r="W1704" s="1">
        <v>3838.71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393508.25</v>
      </c>
      <c r="AD1704" s="1">
        <v>312480</v>
      </c>
      <c r="AE1704" s="1">
        <v>1091614</v>
      </c>
      <c r="AF1704" s="1">
        <v>3001365.25</v>
      </c>
      <c r="AG1704" s="1">
        <v>0</v>
      </c>
      <c r="AH1704" s="1">
        <v>0</v>
      </c>
      <c r="AI1704" s="1">
        <v>0</v>
      </c>
      <c r="AJ1704" s="1">
        <v>0</v>
      </c>
      <c r="AK1704" s="1">
        <v>0.09</v>
      </c>
      <c r="AL1704" s="1">
        <v>0</v>
      </c>
      <c r="AM1704" s="1">
        <v>0</v>
      </c>
      <c r="AN1704" s="1">
        <v>0</v>
      </c>
      <c r="AO1704" s="1">
        <v>292889472</v>
      </c>
      <c r="AP1704" s="1">
        <v>292987456</v>
      </c>
      <c r="AQ1704" s="1">
        <v>251578048</v>
      </c>
      <c r="AR1704" s="1">
        <v>41396400</v>
      </c>
      <c r="AS1704" s="1">
        <v>12920.03</v>
      </c>
      <c r="AT1704" s="1">
        <v>0</v>
      </c>
      <c r="AU1704" s="1">
        <v>2930.87</v>
      </c>
      <c r="AV1704" s="1">
        <v>100930.64</v>
      </c>
      <c r="AW1704" s="1">
        <v>0</v>
      </c>
      <c r="AX1704" s="1">
        <v>0</v>
      </c>
      <c r="AY1704" s="1">
        <v>46.24</v>
      </c>
      <c r="AZ1704" s="1">
        <v>37.26</v>
      </c>
      <c r="BA1704" s="1">
        <v>4.4400000000000004</v>
      </c>
      <c r="BB1704" s="1">
        <v>0.8</v>
      </c>
      <c r="BC1704" s="1">
        <v>7.41</v>
      </c>
      <c r="BD1704" s="1">
        <v>29.99</v>
      </c>
      <c r="BE1704" s="1">
        <v>0</v>
      </c>
      <c r="BF1704" s="1">
        <v>0</v>
      </c>
      <c r="BG1704" s="1">
        <v>0</v>
      </c>
      <c r="BH1704" s="1">
        <v>26.29</v>
      </c>
      <c r="BI1704" s="1">
        <v>0</v>
      </c>
      <c r="BJ1704" s="1">
        <v>0</v>
      </c>
      <c r="BK1704" s="1">
        <v>20967</v>
      </c>
      <c r="BL1704" s="1">
        <v>0</v>
      </c>
      <c r="BM1704" s="1">
        <v>0</v>
      </c>
      <c r="BN1704" s="1">
        <v>0</v>
      </c>
      <c r="BO1704" s="1">
        <v>0</v>
      </c>
      <c r="BP1704" s="1">
        <v>6.6666700000000004E-3</v>
      </c>
      <c r="BQ1704" s="1">
        <v>0</v>
      </c>
      <c r="BR1704" s="1">
        <v>0</v>
      </c>
      <c r="BS1704" s="1">
        <v>6.6666700000000004E-3</v>
      </c>
      <c r="BT1704" s="1">
        <v>6.6666700000000004E-3</v>
      </c>
      <c r="BU1704" s="1">
        <v>0</v>
      </c>
      <c r="BV1704" s="1">
        <v>0</v>
      </c>
      <c r="BW1704" s="1">
        <v>6.6666700000000004E-3</v>
      </c>
      <c r="BX1704" s="1">
        <v>0</v>
      </c>
      <c r="BY1704" s="1">
        <v>0</v>
      </c>
      <c r="BZ1704" s="1">
        <v>0</v>
      </c>
      <c r="CA1704" s="1">
        <v>0</v>
      </c>
      <c r="CB1704" s="1">
        <v>0</v>
      </c>
      <c r="CC1704" s="1">
        <v>0</v>
      </c>
      <c r="CD1704" s="1">
        <v>0</v>
      </c>
      <c r="CE1704" s="1">
        <v>0</v>
      </c>
      <c r="CF1704" s="1">
        <v>0</v>
      </c>
      <c r="CG1704" s="1">
        <v>0</v>
      </c>
      <c r="CH1704" s="1">
        <v>4.9000000000000004</v>
      </c>
      <c r="CI1704" s="1">
        <v>0</v>
      </c>
      <c r="CJ1704" s="1">
        <v>0</v>
      </c>
      <c r="CK1704" s="1">
        <v>0</v>
      </c>
      <c r="CL1704" s="1">
        <v>0</v>
      </c>
      <c r="CM1704" s="1">
        <v>420</v>
      </c>
      <c r="CN1704" s="1">
        <v>420</v>
      </c>
      <c r="CO1704" s="1">
        <v>811</v>
      </c>
      <c r="CP1704" s="1">
        <v>957</v>
      </c>
      <c r="CQ1704" s="1">
        <v>0</v>
      </c>
      <c r="CR1704" s="1">
        <v>0</v>
      </c>
      <c r="CS1704" t="s">
        <v>116</v>
      </c>
      <c r="CT1704">
        <f t="shared" si="216"/>
        <v>0</v>
      </c>
      <c r="CU1704">
        <f t="shared" si="217"/>
        <v>0</v>
      </c>
      <c r="CV1704">
        <f t="shared" si="215"/>
        <v>0</v>
      </c>
      <c r="CW1704">
        <f t="shared" si="218"/>
        <v>0</v>
      </c>
      <c r="CX1704" s="4">
        <f t="shared" si="219"/>
        <v>292990386.87</v>
      </c>
      <c r="CY1704">
        <f t="shared" si="220"/>
        <v>0</v>
      </c>
      <c r="CZ1704">
        <f t="shared" si="221"/>
        <v>292987456</v>
      </c>
      <c r="DA1704">
        <f t="shared" si="222"/>
        <v>2930.87</v>
      </c>
    </row>
    <row r="1705" spans="1:105" x14ac:dyDescent="0.3">
      <c r="A1705" s="1">
        <v>36</v>
      </c>
      <c r="B1705" s="1" t="s">
        <v>103</v>
      </c>
      <c r="C1705" s="1">
        <v>2028</v>
      </c>
      <c r="D1705" s="1">
        <v>11</v>
      </c>
      <c r="E1705" s="1">
        <v>0</v>
      </c>
      <c r="F1705" s="1">
        <v>300</v>
      </c>
      <c r="G1705" s="1">
        <v>2.0407999999999999E-2</v>
      </c>
      <c r="H1705" s="1">
        <v>1977</v>
      </c>
      <c r="I1705" s="1" t="s">
        <v>98</v>
      </c>
      <c r="J1705" s="1" t="s">
        <v>99</v>
      </c>
      <c r="K1705" s="1" t="s">
        <v>100</v>
      </c>
      <c r="L1705" s="1" t="s">
        <v>101</v>
      </c>
      <c r="M1705" s="1" t="s">
        <v>101</v>
      </c>
      <c r="N1705" s="1" t="s">
        <v>101</v>
      </c>
      <c r="O1705" s="1" t="s">
        <v>102</v>
      </c>
      <c r="P1705" s="1">
        <v>42622</v>
      </c>
      <c r="Q1705" s="1">
        <v>9114780</v>
      </c>
      <c r="R1705" s="1">
        <v>0</v>
      </c>
      <c r="S1705" s="1">
        <v>9121162</v>
      </c>
      <c r="T1705" s="1">
        <v>245.44</v>
      </c>
      <c r="U1705" s="1">
        <v>0</v>
      </c>
      <c r="V1705" s="1">
        <v>0</v>
      </c>
      <c r="W1705" s="1">
        <v>6652.35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303036.56</v>
      </c>
      <c r="AD1705" s="1">
        <v>302400</v>
      </c>
      <c r="AE1705" s="1">
        <v>1138362.75</v>
      </c>
      <c r="AF1705" s="1">
        <v>2925571.25</v>
      </c>
      <c r="AG1705" s="1">
        <v>0</v>
      </c>
      <c r="AH1705" s="1">
        <v>0</v>
      </c>
      <c r="AI1705" s="1">
        <v>0</v>
      </c>
      <c r="AJ1705" s="1">
        <v>0</v>
      </c>
      <c r="AK1705" s="1">
        <v>0.3</v>
      </c>
      <c r="AL1705" s="1">
        <v>0</v>
      </c>
      <c r="AM1705" s="1">
        <v>0</v>
      </c>
      <c r="AN1705" s="1">
        <v>0</v>
      </c>
      <c r="AO1705" s="1">
        <v>313819424</v>
      </c>
      <c r="AP1705" s="1">
        <v>313998624</v>
      </c>
      <c r="AQ1705" s="1">
        <v>269459968</v>
      </c>
      <c r="AR1705" s="1">
        <v>44496368</v>
      </c>
      <c r="AS1705" s="1">
        <v>42439.79</v>
      </c>
      <c r="AT1705" s="1">
        <v>0</v>
      </c>
      <c r="AU1705" s="1">
        <v>6981.91</v>
      </c>
      <c r="AV1705" s="1">
        <v>186168.39</v>
      </c>
      <c r="AW1705" s="1">
        <v>0</v>
      </c>
      <c r="AX1705" s="1">
        <v>0</v>
      </c>
      <c r="AY1705" s="1">
        <v>47.74</v>
      </c>
      <c r="AZ1705" s="1">
        <v>37.619999999999997</v>
      </c>
      <c r="BA1705" s="1">
        <v>4.7699999999999996</v>
      </c>
      <c r="BB1705" s="1">
        <v>0.81</v>
      </c>
      <c r="BC1705" s="1">
        <v>8.64</v>
      </c>
      <c r="BD1705" s="1">
        <v>28.45</v>
      </c>
      <c r="BE1705" s="1">
        <v>0</v>
      </c>
      <c r="BF1705" s="1">
        <v>0</v>
      </c>
      <c r="BG1705" s="1">
        <v>0</v>
      </c>
      <c r="BH1705" s="1">
        <v>27.99</v>
      </c>
      <c r="BI1705" s="1">
        <v>0</v>
      </c>
      <c r="BJ1705" s="1">
        <v>0</v>
      </c>
      <c r="BK1705" s="1">
        <v>20967</v>
      </c>
      <c r="BL1705" s="1">
        <v>0</v>
      </c>
      <c r="BM1705" s="1">
        <v>0</v>
      </c>
      <c r="BN1705" s="1">
        <v>0</v>
      </c>
      <c r="BO1705" s="1">
        <v>0</v>
      </c>
      <c r="BP1705" s="1">
        <v>3.3333299999999998E-3</v>
      </c>
      <c r="BQ1705" s="1">
        <v>0</v>
      </c>
      <c r="BR1705" s="1">
        <v>0</v>
      </c>
      <c r="BS1705" s="1">
        <v>3.3333299999999998E-3</v>
      </c>
      <c r="BT1705" s="1">
        <v>3.3333299999999998E-3</v>
      </c>
      <c r="BU1705" s="1">
        <v>0</v>
      </c>
      <c r="BV1705" s="1">
        <v>0</v>
      </c>
      <c r="BW1705" s="1">
        <v>3.3333299999999998E-3</v>
      </c>
      <c r="BX1705" s="1">
        <v>0</v>
      </c>
      <c r="BY1705" s="1">
        <v>0</v>
      </c>
      <c r="BZ1705" s="1">
        <v>0</v>
      </c>
      <c r="CA1705" s="1">
        <v>0</v>
      </c>
      <c r="CB1705" s="1">
        <v>0</v>
      </c>
      <c r="CC1705" s="1">
        <v>0</v>
      </c>
      <c r="CD1705" s="1">
        <v>0</v>
      </c>
      <c r="CE1705" s="1">
        <v>0</v>
      </c>
      <c r="CF1705" s="1">
        <v>0</v>
      </c>
      <c r="CG1705" s="1">
        <v>0</v>
      </c>
      <c r="CH1705" s="1">
        <v>4.57</v>
      </c>
      <c r="CI1705" s="1">
        <v>0</v>
      </c>
      <c r="CJ1705" s="1">
        <v>0</v>
      </c>
      <c r="CK1705" s="1">
        <v>0</v>
      </c>
      <c r="CL1705" s="1">
        <v>0</v>
      </c>
      <c r="CM1705" s="1">
        <v>420</v>
      </c>
      <c r="CN1705" s="1">
        <v>420</v>
      </c>
      <c r="CO1705" s="1">
        <v>811</v>
      </c>
      <c r="CP1705" s="1">
        <v>957</v>
      </c>
      <c r="CQ1705" s="1">
        <v>0</v>
      </c>
      <c r="CR1705" s="1">
        <v>0</v>
      </c>
      <c r="CS1705" t="s">
        <v>116</v>
      </c>
      <c r="CT1705">
        <f t="shared" si="216"/>
        <v>0</v>
      </c>
      <c r="CU1705">
        <f t="shared" si="217"/>
        <v>0</v>
      </c>
      <c r="CV1705">
        <f t="shared" si="215"/>
        <v>0</v>
      </c>
      <c r="CW1705">
        <f t="shared" si="218"/>
        <v>0</v>
      </c>
      <c r="CX1705" s="4">
        <f t="shared" si="219"/>
        <v>314005605.91000003</v>
      </c>
      <c r="CY1705">
        <f t="shared" si="220"/>
        <v>0</v>
      </c>
      <c r="CZ1705">
        <f t="shared" si="221"/>
        <v>313998624</v>
      </c>
      <c r="DA1705">
        <f t="shared" si="222"/>
        <v>6981.91</v>
      </c>
    </row>
    <row r="1706" spans="1:105" x14ac:dyDescent="0.3">
      <c r="A1706" s="1">
        <v>36</v>
      </c>
      <c r="B1706" s="1" t="s">
        <v>103</v>
      </c>
      <c r="C1706" s="1">
        <v>2028</v>
      </c>
      <c r="D1706" s="1">
        <v>12</v>
      </c>
      <c r="E1706" s="1">
        <v>0</v>
      </c>
      <c r="F1706" s="1">
        <v>300</v>
      </c>
      <c r="G1706" s="1">
        <v>2.0407999999999999E-2</v>
      </c>
      <c r="H1706" s="1">
        <v>1977</v>
      </c>
      <c r="I1706" s="1" t="s">
        <v>98</v>
      </c>
      <c r="J1706" s="1" t="s">
        <v>99</v>
      </c>
      <c r="K1706" s="1" t="s">
        <v>100</v>
      </c>
      <c r="L1706" s="1" t="s">
        <v>101</v>
      </c>
      <c r="M1706" s="1" t="s">
        <v>101</v>
      </c>
      <c r="N1706" s="1" t="s">
        <v>101</v>
      </c>
      <c r="O1706" s="1" t="s">
        <v>102</v>
      </c>
      <c r="P1706" s="1">
        <v>42622</v>
      </c>
      <c r="Q1706" s="1">
        <v>10437443</v>
      </c>
      <c r="R1706" s="1">
        <v>0</v>
      </c>
      <c r="S1706" s="1">
        <v>10663077</v>
      </c>
      <c r="T1706" s="1">
        <v>13402.79</v>
      </c>
      <c r="U1706" s="1">
        <v>0</v>
      </c>
      <c r="V1706" s="1">
        <v>0</v>
      </c>
      <c r="W1706" s="1">
        <v>239027.25</v>
      </c>
      <c r="X1706" s="1">
        <v>0</v>
      </c>
      <c r="Y1706" s="1">
        <v>0</v>
      </c>
      <c r="Z1706" s="1">
        <v>0</v>
      </c>
      <c r="AA1706" s="1">
        <v>0</v>
      </c>
      <c r="AB1706" s="1">
        <v>0</v>
      </c>
      <c r="AC1706" s="1">
        <v>287907.96999999997</v>
      </c>
      <c r="AD1706" s="1">
        <v>312480</v>
      </c>
      <c r="AE1706" s="1">
        <v>1150700.3799999999</v>
      </c>
      <c r="AF1706" s="1">
        <v>3225638</v>
      </c>
      <c r="AG1706" s="1">
        <v>0</v>
      </c>
      <c r="AH1706" s="1">
        <v>0</v>
      </c>
      <c r="AI1706" s="1">
        <v>0</v>
      </c>
      <c r="AJ1706" s="1">
        <v>0</v>
      </c>
      <c r="AK1706" s="1">
        <v>0.82</v>
      </c>
      <c r="AL1706" s="1">
        <v>0</v>
      </c>
      <c r="AM1706" s="1">
        <v>0</v>
      </c>
      <c r="AN1706" s="1">
        <v>0</v>
      </c>
      <c r="AO1706" s="1">
        <v>366386944</v>
      </c>
      <c r="AP1706" s="1">
        <v>372785952</v>
      </c>
      <c r="AQ1706" s="1">
        <v>320198976</v>
      </c>
      <c r="AR1706" s="1">
        <v>52516160</v>
      </c>
      <c r="AS1706" s="1">
        <v>71023.02</v>
      </c>
      <c r="AT1706" s="1">
        <v>0</v>
      </c>
      <c r="AU1706" s="1">
        <v>712239.63</v>
      </c>
      <c r="AV1706" s="1">
        <v>7111239</v>
      </c>
      <c r="AW1706" s="1">
        <v>0</v>
      </c>
      <c r="AX1706" s="1">
        <v>0</v>
      </c>
      <c r="AY1706" s="1">
        <v>61.31</v>
      </c>
      <c r="AZ1706" s="1">
        <v>44.12</v>
      </c>
      <c r="BA1706" s="1">
        <v>9.8000000000000007</v>
      </c>
      <c r="BB1706" s="1">
        <v>1.62</v>
      </c>
      <c r="BC1706" s="1">
        <v>17.39</v>
      </c>
      <c r="BD1706" s="1">
        <v>53.14</v>
      </c>
      <c r="BE1706" s="1">
        <v>0</v>
      </c>
      <c r="BF1706" s="1">
        <v>0</v>
      </c>
      <c r="BG1706" s="1">
        <v>0</v>
      </c>
      <c r="BH1706" s="1">
        <v>29.75</v>
      </c>
      <c r="BI1706" s="1">
        <v>0</v>
      </c>
      <c r="BJ1706" s="1">
        <v>0</v>
      </c>
      <c r="BK1706" s="1">
        <v>20967</v>
      </c>
      <c r="BL1706" s="1">
        <v>0</v>
      </c>
      <c r="BM1706" s="1">
        <v>0</v>
      </c>
      <c r="BN1706" s="1">
        <v>0</v>
      </c>
      <c r="BO1706" s="1">
        <v>0</v>
      </c>
      <c r="BP1706" s="1">
        <v>3.3333299999999998E-3</v>
      </c>
      <c r="BQ1706" s="1">
        <v>0</v>
      </c>
      <c r="BR1706" s="1">
        <v>0</v>
      </c>
      <c r="BS1706" s="1">
        <v>3.3333299999999998E-3</v>
      </c>
      <c r="BT1706" s="1">
        <v>6.6666700000000004E-3</v>
      </c>
      <c r="BU1706" s="1">
        <v>0</v>
      </c>
      <c r="BV1706" s="1">
        <v>0</v>
      </c>
      <c r="BW1706" s="1">
        <v>6.6666700000000004E-3</v>
      </c>
      <c r="BX1706" s="1">
        <v>0</v>
      </c>
      <c r="BY1706" s="1">
        <v>0</v>
      </c>
      <c r="BZ1706" s="1">
        <v>0</v>
      </c>
      <c r="CA1706" s="1">
        <v>0</v>
      </c>
      <c r="CB1706" s="1">
        <v>0</v>
      </c>
      <c r="CC1706" s="1">
        <v>0</v>
      </c>
      <c r="CD1706" s="1">
        <v>0</v>
      </c>
      <c r="CE1706" s="1">
        <v>0</v>
      </c>
      <c r="CF1706" s="1">
        <v>0</v>
      </c>
      <c r="CG1706" s="1">
        <v>0</v>
      </c>
      <c r="CH1706" s="1">
        <v>4.9400000000000004</v>
      </c>
      <c r="CI1706" s="1">
        <v>0</v>
      </c>
      <c r="CJ1706" s="1">
        <v>0</v>
      </c>
      <c r="CK1706" s="1">
        <v>0</v>
      </c>
      <c r="CL1706" s="1">
        <v>0</v>
      </c>
      <c r="CM1706" s="1">
        <v>420</v>
      </c>
      <c r="CN1706" s="1">
        <v>420</v>
      </c>
      <c r="CO1706" s="1">
        <v>811</v>
      </c>
      <c r="CP1706" s="1">
        <v>957</v>
      </c>
      <c r="CQ1706" s="1">
        <v>0</v>
      </c>
      <c r="CR1706" s="1">
        <v>0</v>
      </c>
      <c r="CS1706" t="s">
        <v>116</v>
      </c>
      <c r="CT1706">
        <f t="shared" si="216"/>
        <v>0</v>
      </c>
      <c r="CU1706">
        <f t="shared" si="217"/>
        <v>0</v>
      </c>
      <c r="CV1706">
        <f t="shared" si="215"/>
        <v>0</v>
      </c>
      <c r="CW1706">
        <f t="shared" si="218"/>
        <v>0</v>
      </c>
      <c r="CX1706" s="4">
        <f t="shared" si="219"/>
        <v>373498191.63</v>
      </c>
      <c r="CY1706">
        <f t="shared" si="220"/>
        <v>0</v>
      </c>
      <c r="CZ1706">
        <f t="shared" si="221"/>
        <v>372785952</v>
      </c>
      <c r="DA1706">
        <f t="shared" si="222"/>
        <v>712239.63</v>
      </c>
    </row>
    <row r="1707" spans="1:105" x14ac:dyDescent="0.3">
      <c r="A1707" s="1">
        <v>36</v>
      </c>
      <c r="B1707" s="1" t="s">
        <v>104</v>
      </c>
      <c r="C1707" s="1">
        <v>2028</v>
      </c>
      <c r="D1707" s="1">
        <v>1</v>
      </c>
      <c r="E1707" s="1">
        <v>0</v>
      </c>
      <c r="F1707" s="1">
        <v>300</v>
      </c>
      <c r="G1707" s="1">
        <v>2.0407999999999999E-2</v>
      </c>
      <c r="H1707" s="1">
        <v>1977</v>
      </c>
      <c r="I1707" s="1" t="s">
        <v>98</v>
      </c>
      <c r="J1707" s="1" t="s">
        <v>99</v>
      </c>
      <c r="K1707" s="1" t="s">
        <v>100</v>
      </c>
      <c r="L1707" s="1" t="s">
        <v>101</v>
      </c>
      <c r="M1707" s="1" t="s">
        <v>101</v>
      </c>
      <c r="N1707" s="1" t="s">
        <v>101</v>
      </c>
      <c r="O1707" s="1" t="s">
        <v>102</v>
      </c>
      <c r="P1707" s="1">
        <v>42622</v>
      </c>
      <c r="Q1707" s="1">
        <v>21506910</v>
      </c>
      <c r="R1707" s="1">
        <v>0</v>
      </c>
      <c r="S1707" s="1">
        <v>21354806</v>
      </c>
      <c r="T1707" s="1">
        <v>188523.17</v>
      </c>
      <c r="U1707" s="1">
        <v>0</v>
      </c>
      <c r="V1707" s="1">
        <v>0</v>
      </c>
      <c r="W1707" s="1">
        <v>37739.01</v>
      </c>
      <c r="X1707" s="1">
        <v>0</v>
      </c>
      <c r="Y1707" s="1">
        <v>0</v>
      </c>
      <c r="Z1707" s="1">
        <v>0</v>
      </c>
      <c r="AA1707" s="1">
        <v>0</v>
      </c>
      <c r="AB1707" s="1">
        <v>156</v>
      </c>
      <c r="AC1707" s="1">
        <v>213631.66</v>
      </c>
      <c r="AD1707" s="1">
        <v>550560</v>
      </c>
      <c r="AE1707" s="1">
        <v>1003732.5</v>
      </c>
      <c r="AF1707" s="1">
        <v>3552998</v>
      </c>
      <c r="AG1707" s="1">
        <v>0</v>
      </c>
      <c r="AH1707" s="1">
        <v>0</v>
      </c>
      <c r="AI1707" s="1">
        <v>0</v>
      </c>
      <c r="AJ1707" s="1">
        <v>2.99</v>
      </c>
      <c r="AK1707" s="1">
        <v>1262.96</v>
      </c>
      <c r="AL1707" s="1">
        <v>0</v>
      </c>
      <c r="AM1707" s="1">
        <v>0</v>
      </c>
      <c r="AN1707" s="1">
        <v>0</v>
      </c>
      <c r="AO1707" s="1">
        <v>725219840</v>
      </c>
      <c r="AP1707" s="1">
        <v>744612992</v>
      </c>
      <c r="AQ1707" s="1">
        <v>644941440</v>
      </c>
      <c r="AR1707" s="1">
        <v>99095272</v>
      </c>
      <c r="AS1707" s="1">
        <v>576014.13</v>
      </c>
      <c r="AT1707" s="1">
        <v>0</v>
      </c>
      <c r="AU1707" s="1">
        <v>29441030</v>
      </c>
      <c r="AV1707" s="1">
        <v>48834184</v>
      </c>
      <c r="AW1707" s="1">
        <v>0</v>
      </c>
      <c r="AX1707" s="1">
        <v>0</v>
      </c>
      <c r="AY1707" s="1">
        <v>222.75</v>
      </c>
      <c r="AZ1707" s="1">
        <v>101.19</v>
      </c>
      <c r="BA1707" s="1">
        <v>143.96</v>
      </c>
      <c r="BB1707" s="1">
        <v>13.59</v>
      </c>
      <c r="BC1707" s="1">
        <v>156.47</v>
      </c>
      <c r="BD1707" s="1">
        <v>156.16999999999999</v>
      </c>
      <c r="BE1707" s="1">
        <v>0</v>
      </c>
      <c r="BF1707" s="1">
        <v>0</v>
      </c>
      <c r="BG1707" s="1">
        <v>0</v>
      </c>
      <c r="BH1707" s="1">
        <v>1294</v>
      </c>
      <c r="BI1707" s="1">
        <v>0</v>
      </c>
      <c r="BJ1707" s="1">
        <v>69.89</v>
      </c>
      <c r="BK1707" s="1">
        <v>20967</v>
      </c>
      <c r="BL1707" s="1">
        <v>0</v>
      </c>
      <c r="BM1707" s="1">
        <v>0</v>
      </c>
      <c r="BN1707" s="1">
        <v>0</v>
      </c>
      <c r="BO1707" s="1">
        <v>0</v>
      </c>
      <c r="BP1707" s="1">
        <v>1.17666662</v>
      </c>
      <c r="BQ1707" s="1">
        <v>1.3333329999999999E-2</v>
      </c>
      <c r="BR1707" s="1">
        <v>0</v>
      </c>
      <c r="BS1707" s="1">
        <v>1.17666662</v>
      </c>
      <c r="BT1707" s="1">
        <v>2.3033332799999999</v>
      </c>
      <c r="BU1707" s="1">
        <v>1.3333329999999999E-2</v>
      </c>
      <c r="BV1707" s="1">
        <v>0</v>
      </c>
      <c r="BW1707" s="1">
        <v>2.2899999599999998</v>
      </c>
      <c r="BX1707" s="1">
        <v>0</v>
      </c>
      <c r="BY1707" s="1">
        <v>0.3</v>
      </c>
      <c r="BZ1707" s="1">
        <v>0</v>
      </c>
      <c r="CA1707" s="1">
        <v>0</v>
      </c>
      <c r="CB1707" s="1">
        <v>0</v>
      </c>
      <c r="CC1707" s="1">
        <v>0</v>
      </c>
      <c r="CD1707" s="1">
        <v>0</v>
      </c>
      <c r="CE1707" s="1">
        <v>0</v>
      </c>
      <c r="CF1707" s="1">
        <v>0</v>
      </c>
      <c r="CG1707" s="1">
        <v>0</v>
      </c>
      <c r="CH1707" s="1">
        <v>5.21</v>
      </c>
      <c r="CI1707" s="1">
        <v>0.01</v>
      </c>
      <c r="CJ1707" s="1">
        <v>0</v>
      </c>
      <c r="CK1707" s="1">
        <v>0</v>
      </c>
      <c r="CL1707" s="1">
        <v>0</v>
      </c>
      <c r="CM1707" s="1">
        <v>740</v>
      </c>
      <c r="CN1707" s="1">
        <v>740</v>
      </c>
      <c r="CO1707" s="1">
        <v>1164</v>
      </c>
      <c r="CP1707" s="1">
        <v>1422</v>
      </c>
      <c r="CQ1707" s="1">
        <v>0</v>
      </c>
      <c r="CR1707" s="1">
        <v>0</v>
      </c>
      <c r="CS1707" t="s">
        <v>116</v>
      </c>
      <c r="CT1707">
        <f t="shared" si="216"/>
        <v>2.7210659863999997E-4</v>
      </c>
      <c r="CU1707">
        <f t="shared" si="217"/>
        <v>2.7210659863999998E-3</v>
      </c>
      <c r="CV1707">
        <f t="shared" si="215"/>
        <v>6.1019919999999998E-2</v>
      </c>
      <c r="CW1707">
        <f t="shared" si="218"/>
        <v>2.7210659863999997E-4</v>
      </c>
      <c r="CX1707" s="4">
        <f t="shared" si="219"/>
        <v>774116713.33000004</v>
      </c>
      <c r="CY1707">
        <f t="shared" si="220"/>
        <v>62691.33</v>
      </c>
      <c r="CZ1707">
        <f t="shared" si="221"/>
        <v>744612992</v>
      </c>
      <c r="DA1707">
        <f t="shared" si="222"/>
        <v>29441030</v>
      </c>
    </row>
    <row r="1708" spans="1:105" x14ac:dyDescent="0.3">
      <c r="A1708" s="1">
        <v>36</v>
      </c>
      <c r="B1708" s="1" t="s">
        <v>104</v>
      </c>
      <c r="C1708" s="1">
        <v>2028</v>
      </c>
      <c r="D1708" s="1">
        <v>2</v>
      </c>
      <c r="E1708" s="1">
        <v>0</v>
      </c>
      <c r="F1708" s="1">
        <v>300</v>
      </c>
      <c r="G1708" s="1">
        <v>2.0407999999999999E-2</v>
      </c>
      <c r="H1708" s="1">
        <v>1977</v>
      </c>
      <c r="I1708" s="1" t="s">
        <v>98</v>
      </c>
      <c r="J1708" s="1" t="s">
        <v>99</v>
      </c>
      <c r="K1708" s="1" t="s">
        <v>100</v>
      </c>
      <c r="L1708" s="1" t="s">
        <v>101</v>
      </c>
      <c r="M1708" s="1" t="s">
        <v>101</v>
      </c>
      <c r="N1708" s="1" t="s">
        <v>101</v>
      </c>
      <c r="O1708" s="1" t="s">
        <v>102</v>
      </c>
      <c r="P1708" s="1">
        <v>42622</v>
      </c>
      <c r="Q1708" s="1">
        <v>16648189</v>
      </c>
      <c r="R1708" s="1">
        <v>0</v>
      </c>
      <c r="S1708" s="1">
        <v>16380493</v>
      </c>
      <c r="T1708" s="1">
        <v>297257.75</v>
      </c>
      <c r="U1708" s="1">
        <v>0</v>
      </c>
      <c r="V1708" s="1">
        <v>0</v>
      </c>
      <c r="W1708" s="1">
        <v>29591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201125.75</v>
      </c>
      <c r="AD1708" s="1">
        <v>497280</v>
      </c>
      <c r="AE1708" s="1">
        <v>1075718.25</v>
      </c>
      <c r="AF1708" s="1">
        <v>4277715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557849856</v>
      </c>
      <c r="AP1708" s="1">
        <v>549725504</v>
      </c>
      <c r="AQ1708" s="1">
        <v>473046816</v>
      </c>
      <c r="AR1708" s="1">
        <v>76150208</v>
      </c>
      <c r="AS1708" s="1">
        <v>528206.56000000006</v>
      </c>
      <c r="AT1708" s="1">
        <v>0</v>
      </c>
      <c r="AU1708" s="1">
        <v>8890276</v>
      </c>
      <c r="AV1708" s="1">
        <v>765927.63</v>
      </c>
      <c r="AW1708" s="1">
        <v>0</v>
      </c>
      <c r="AX1708" s="1">
        <v>0</v>
      </c>
      <c r="AY1708" s="1">
        <v>91.78</v>
      </c>
      <c r="AZ1708" s="1">
        <v>41.37</v>
      </c>
      <c r="BA1708" s="1">
        <v>34.08</v>
      </c>
      <c r="BB1708" s="1">
        <v>5.0199999999999996</v>
      </c>
      <c r="BC1708" s="1">
        <v>43</v>
      </c>
      <c r="BD1708" s="1">
        <v>29.91</v>
      </c>
      <c r="BE1708" s="1">
        <v>0</v>
      </c>
      <c r="BF1708" s="1">
        <v>0</v>
      </c>
      <c r="BG1708" s="1">
        <v>0</v>
      </c>
      <c r="BH1708" s="1">
        <v>25.88</v>
      </c>
      <c r="BI1708" s="1">
        <v>0</v>
      </c>
      <c r="BJ1708" s="1">
        <v>0</v>
      </c>
      <c r="BK1708" s="1">
        <v>0</v>
      </c>
      <c r="BL1708" s="1">
        <v>0</v>
      </c>
      <c r="BM1708" s="1">
        <v>0</v>
      </c>
      <c r="BN1708" s="1">
        <v>0</v>
      </c>
      <c r="BO1708" s="1">
        <v>0</v>
      </c>
      <c r="BP1708" s="1">
        <v>0</v>
      </c>
      <c r="BQ1708" s="1">
        <v>0</v>
      </c>
      <c r="BR1708" s="1">
        <v>0</v>
      </c>
      <c r="BS1708" s="1">
        <v>0</v>
      </c>
      <c r="BT1708" s="1">
        <v>0</v>
      </c>
      <c r="BU1708" s="1">
        <v>0</v>
      </c>
      <c r="BV1708" s="1">
        <v>0</v>
      </c>
      <c r="BW1708" s="1">
        <v>0</v>
      </c>
      <c r="BX1708" s="1">
        <v>0</v>
      </c>
      <c r="BY1708" s="1">
        <v>0</v>
      </c>
      <c r="BZ1708" s="1">
        <v>0</v>
      </c>
      <c r="CA1708" s="1">
        <v>0</v>
      </c>
      <c r="CB1708" s="1">
        <v>0</v>
      </c>
      <c r="CC1708" s="1">
        <v>0</v>
      </c>
      <c r="CD1708" s="1">
        <v>0</v>
      </c>
      <c r="CE1708" s="1">
        <v>0</v>
      </c>
      <c r="CF1708" s="1">
        <v>0</v>
      </c>
      <c r="CG1708" s="1">
        <v>0</v>
      </c>
      <c r="CH1708" s="1">
        <v>5.92</v>
      </c>
      <c r="CI1708" s="1">
        <v>0</v>
      </c>
      <c r="CJ1708" s="1">
        <v>0</v>
      </c>
      <c r="CK1708" s="1">
        <v>0</v>
      </c>
      <c r="CL1708" s="1">
        <v>0</v>
      </c>
      <c r="CM1708" s="1">
        <v>740</v>
      </c>
      <c r="CN1708" s="1">
        <v>740</v>
      </c>
      <c r="CO1708" s="1">
        <v>1164</v>
      </c>
      <c r="CP1708" s="1">
        <v>1422</v>
      </c>
      <c r="CQ1708" s="1">
        <v>0</v>
      </c>
      <c r="CR1708" s="1">
        <v>0</v>
      </c>
      <c r="CS1708" t="s">
        <v>116</v>
      </c>
      <c r="CT1708">
        <f t="shared" si="216"/>
        <v>0</v>
      </c>
      <c r="CU1708">
        <f t="shared" si="217"/>
        <v>0</v>
      </c>
      <c r="CV1708">
        <f t="shared" si="215"/>
        <v>0</v>
      </c>
      <c r="CW1708">
        <f t="shared" si="218"/>
        <v>0</v>
      </c>
      <c r="CX1708" s="4">
        <f t="shared" si="219"/>
        <v>558615780</v>
      </c>
      <c r="CY1708">
        <f t="shared" si="220"/>
        <v>0</v>
      </c>
      <c r="CZ1708">
        <f t="shared" si="221"/>
        <v>549725504</v>
      </c>
      <c r="DA1708">
        <f t="shared" si="222"/>
        <v>8890276</v>
      </c>
    </row>
    <row r="1709" spans="1:105" x14ac:dyDescent="0.3">
      <c r="A1709" s="1">
        <v>36</v>
      </c>
      <c r="B1709" s="1" t="s">
        <v>104</v>
      </c>
      <c r="C1709" s="1">
        <v>2028</v>
      </c>
      <c r="D1709" s="1">
        <v>3</v>
      </c>
      <c r="E1709" s="1">
        <v>0</v>
      </c>
      <c r="F1709" s="1">
        <v>300</v>
      </c>
      <c r="G1709" s="1">
        <v>2.0407999999999999E-2</v>
      </c>
      <c r="H1709" s="1">
        <v>1977</v>
      </c>
      <c r="I1709" s="1" t="s">
        <v>98</v>
      </c>
      <c r="J1709" s="1" t="s">
        <v>99</v>
      </c>
      <c r="K1709" s="1" t="s">
        <v>100</v>
      </c>
      <c r="L1709" s="1" t="s">
        <v>101</v>
      </c>
      <c r="M1709" s="1" t="s">
        <v>101</v>
      </c>
      <c r="N1709" s="1" t="s">
        <v>101</v>
      </c>
      <c r="O1709" s="1" t="s">
        <v>102</v>
      </c>
      <c r="P1709" s="1">
        <v>42622</v>
      </c>
      <c r="Q1709" s="1">
        <v>15377393</v>
      </c>
      <c r="R1709" s="1">
        <v>0</v>
      </c>
      <c r="S1709" s="1">
        <v>15375114</v>
      </c>
      <c r="T1709" s="1">
        <v>3346.04</v>
      </c>
      <c r="U1709" s="1">
        <v>0</v>
      </c>
      <c r="V1709" s="1">
        <v>0</v>
      </c>
      <c r="W1709" s="1">
        <v>1132.6400000000001</v>
      </c>
      <c r="X1709" s="1">
        <v>0</v>
      </c>
      <c r="Y1709" s="1">
        <v>0</v>
      </c>
      <c r="Z1709" s="1">
        <v>0</v>
      </c>
      <c r="AA1709" s="1">
        <v>0</v>
      </c>
      <c r="AB1709" s="1">
        <v>1.33</v>
      </c>
      <c r="AC1709" s="1">
        <v>314251.44</v>
      </c>
      <c r="AD1709" s="1">
        <v>550560</v>
      </c>
      <c r="AE1709" s="1">
        <v>1255495.5</v>
      </c>
      <c r="AF1709" s="1">
        <v>4756193</v>
      </c>
      <c r="AG1709" s="1">
        <v>0</v>
      </c>
      <c r="AH1709" s="1">
        <v>0</v>
      </c>
      <c r="AI1709" s="1">
        <v>0</v>
      </c>
      <c r="AJ1709" s="1">
        <v>0</v>
      </c>
      <c r="AK1709" s="1">
        <v>21.71</v>
      </c>
      <c r="AL1709" s="1">
        <v>0</v>
      </c>
      <c r="AM1709" s="1">
        <v>0</v>
      </c>
      <c r="AN1709" s="1">
        <v>0</v>
      </c>
      <c r="AO1709" s="1">
        <v>494428480</v>
      </c>
      <c r="AP1709" s="1">
        <v>494363936</v>
      </c>
      <c r="AQ1709" s="1">
        <v>423382080</v>
      </c>
      <c r="AR1709" s="1">
        <v>70409832</v>
      </c>
      <c r="AS1709" s="1">
        <v>571933.25</v>
      </c>
      <c r="AT1709" s="1">
        <v>0</v>
      </c>
      <c r="AU1709" s="1">
        <v>92750.77</v>
      </c>
      <c r="AV1709" s="1">
        <v>28206.93</v>
      </c>
      <c r="AW1709" s="1">
        <v>0</v>
      </c>
      <c r="AX1709" s="1">
        <v>0</v>
      </c>
      <c r="AY1709" s="1">
        <v>57.47</v>
      </c>
      <c r="AZ1709" s="1">
        <v>38.89</v>
      </c>
      <c r="BA1709" s="1">
        <v>12.33</v>
      </c>
      <c r="BB1709" s="1">
        <v>1.51</v>
      </c>
      <c r="BC1709" s="1">
        <v>16.46</v>
      </c>
      <c r="BD1709" s="1">
        <v>27.72</v>
      </c>
      <c r="BE1709" s="1">
        <v>0</v>
      </c>
      <c r="BF1709" s="1">
        <v>0</v>
      </c>
      <c r="BG1709" s="1">
        <v>0</v>
      </c>
      <c r="BH1709" s="1">
        <v>24.9</v>
      </c>
      <c r="BI1709" s="1">
        <v>0</v>
      </c>
      <c r="BJ1709" s="1">
        <v>0</v>
      </c>
      <c r="BK1709" s="1">
        <v>20967</v>
      </c>
      <c r="BL1709" s="1">
        <v>0</v>
      </c>
      <c r="BM1709" s="1">
        <v>0</v>
      </c>
      <c r="BN1709" s="1">
        <v>0</v>
      </c>
      <c r="BO1709" s="1">
        <v>0</v>
      </c>
      <c r="BP1709" s="1">
        <v>2.3333329999999999E-2</v>
      </c>
      <c r="BQ1709" s="1">
        <v>0</v>
      </c>
      <c r="BR1709" s="1">
        <v>0</v>
      </c>
      <c r="BS1709" s="1">
        <v>2.3333329999999999E-2</v>
      </c>
      <c r="BT1709" s="1">
        <v>4.666667E-2</v>
      </c>
      <c r="BU1709" s="1">
        <v>0</v>
      </c>
      <c r="BV1709" s="1">
        <v>0</v>
      </c>
      <c r="BW1709" s="1">
        <v>4.666667E-2</v>
      </c>
      <c r="BX1709" s="1">
        <v>0</v>
      </c>
      <c r="BY1709" s="1">
        <v>0</v>
      </c>
      <c r="BZ1709" s="1">
        <v>0</v>
      </c>
      <c r="CA1709" s="1">
        <v>0</v>
      </c>
      <c r="CB1709" s="1">
        <v>0</v>
      </c>
      <c r="CC1709" s="1">
        <v>0</v>
      </c>
      <c r="CD1709" s="1">
        <v>0</v>
      </c>
      <c r="CE1709" s="1">
        <v>0</v>
      </c>
      <c r="CF1709" s="1">
        <v>0</v>
      </c>
      <c r="CG1709" s="1">
        <v>0</v>
      </c>
      <c r="CH1709" s="1">
        <v>6.18</v>
      </c>
      <c r="CI1709" s="1">
        <v>0</v>
      </c>
      <c r="CJ1709" s="1">
        <v>0</v>
      </c>
      <c r="CK1709" s="1">
        <v>0</v>
      </c>
      <c r="CL1709" s="1">
        <v>0</v>
      </c>
      <c r="CM1709" s="1">
        <v>740</v>
      </c>
      <c r="CN1709" s="1">
        <v>740</v>
      </c>
      <c r="CO1709" s="1">
        <v>1164</v>
      </c>
      <c r="CP1709" s="1">
        <v>1422</v>
      </c>
      <c r="CQ1709" s="1">
        <v>0</v>
      </c>
      <c r="CR1709" s="1">
        <v>0</v>
      </c>
      <c r="CS1709" t="s">
        <v>116</v>
      </c>
      <c r="CT1709">
        <f t="shared" si="216"/>
        <v>0</v>
      </c>
      <c r="CU1709">
        <f t="shared" si="217"/>
        <v>0</v>
      </c>
      <c r="CV1709">
        <f t="shared" si="215"/>
        <v>0</v>
      </c>
      <c r="CW1709">
        <f t="shared" si="218"/>
        <v>0</v>
      </c>
      <c r="CX1709" s="4">
        <f t="shared" si="219"/>
        <v>494456686.76999998</v>
      </c>
      <c r="CY1709">
        <f t="shared" si="220"/>
        <v>0</v>
      </c>
      <c r="CZ1709">
        <f t="shared" si="221"/>
        <v>494363936</v>
      </c>
      <c r="DA1709">
        <f t="shared" si="222"/>
        <v>92750.77</v>
      </c>
    </row>
    <row r="1710" spans="1:105" x14ac:dyDescent="0.3">
      <c r="A1710" s="1">
        <v>36</v>
      </c>
      <c r="B1710" s="1" t="s">
        <v>104</v>
      </c>
      <c r="C1710" s="1">
        <v>2028</v>
      </c>
      <c r="D1710" s="1">
        <v>4</v>
      </c>
      <c r="E1710" s="1">
        <v>0</v>
      </c>
      <c r="F1710" s="1">
        <v>300</v>
      </c>
      <c r="G1710" s="1">
        <v>2.0407999999999999E-2</v>
      </c>
      <c r="H1710" s="1">
        <v>1977</v>
      </c>
      <c r="I1710" s="1" t="s">
        <v>98</v>
      </c>
      <c r="J1710" s="1" t="s">
        <v>99</v>
      </c>
      <c r="K1710" s="1" t="s">
        <v>100</v>
      </c>
      <c r="L1710" s="1" t="s">
        <v>101</v>
      </c>
      <c r="M1710" s="1" t="s">
        <v>101</v>
      </c>
      <c r="N1710" s="1" t="s">
        <v>101</v>
      </c>
      <c r="O1710" s="1" t="s">
        <v>102</v>
      </c>
      <c r="P1710" s="1">
        <v>42622</v>
      </c>
      <c r="Q1710" s="1">
        <v>14016195</v>
      </c>
      <c r="R1710" s="1">
        <v>0</v>
      </c>
      <c r="S1710" s="1">
        <v>14013588</v>
      </c>
      <c r="T1710" s="1">
        <v>4018.92</v>
      </c>
      <c r="U1710" s="1">
        <v>0</v>
      </c>
      <c r="V1710" s="1">
        <v>0</v>
      </c>
      <c r="W1710" s="1">
        <v>1494.9</v>
      </c>
      <c r="X1710" s="1">
        <v>0</v>
      </c>
      <c r="Y1710" s="1">
        <v>0</v>
      </c>
      <c r="Z1710" s="1">
        <v>0</v>
      </c>
      <c r="AA1710" s="1">
        <v>0</v>
      </c>
      <c r="AB1710" s="1">
        <v>1.33</v>
      </c>
      <c r="AC1710" s="1">
        <v>298292.38</v>
      </c>
      <c r="AD1710" s="1">
        <v>532800</v>
      </c>
      <c r="AE1710" s="1">
        <v>1152492.8799999999</v>
      </c>
      <c r="AF1710" s="1">
        <v>3511872.75</v>
      </c>
      <c r="AG1710" s="1">
        <v>0</v>
      </c>
      <c r="AH1710" s="1">
        <v>0</v>
      </c>
      <c r="AI1710" s="1">
        <v>0</v>
      </c>
      <c r="AJ1710" s="1">
        <v>0</v>
      </c>
      <c r="AK1710" s="1">
        <v>38.15</v>
      </c>
      <c r="AL1710" s="1">
        <v>0</v>
      </c>
      <c r="AM1710" s="1">
        <v>0</v>
      </c>
      <c r="AN1710" s="1">
        <v>0</v>
      </c>
      <c r="AO1710" s="1">
        <v>460015872</v>
      </c>
      <c r="AP1710" s="1">
        <v>460144032</v>
      </c>
      <c r="AQ1710" s="1">
        <v>395181248</v>
      </c>
      <c r="AR1710" s="1">
        <v>64592188</v>
      </c>
      <c r="AS1710" s="1">
        <v>370613.72</v>
      </c>
      <c r="AT1710" s="1">
        <v>0</v>
      </c>
      <c r="AU1710" s="1">
        <v>109641.57</v>
      </c>
      <c r="AV1710" s="1">
        <v>237783.66</v>
      </c>
      <c r="AW1710" s="1">
        <v>0</v>
      </c>
      <c r="AX1710" s="1">
        <v>0</v>
      </c>
      <c r="AY1710" s="1">
        <v>115.27</v>
      </c>
      <c r="AZ1710" s="1">
        <v>39.29</v>
      </c>
      <c r="BA1710" s="1">
        <v>54.15</v>
      </c>
      <c r="BB1710" s="1">
        <v>9.24</v>
      </c>
      <c r="BC1710" s="1">
        <v>68.47</v>
      </c>
      <c r="BD1710" s="1">
        <v>27.28</v>
      </c>
      <c r="BE1710" s="1">
        <v>0</v>
      </c>
      <c r="BF1710" s="1">
        <v>0</v>
      </c>
      <c r="BG1710" s="1">
        <v>0</v>
      </c>
      <c r="BH1710" s="1">
        <v>159.06</v>
      </c>
      <c r="BI1710" s="1">
        <v>0</v>
      </c>
      <c r="BJ1710" s="1">
        <v>0</v>
      </c>
      <c r="BK1710" s="1">
        <v>20967</v>
      </c>
      <c r="BL1710" s="1">
        <v>0</v>
      </c>
      <c r="BM1710" s="1">
        <v>0</v>
      </c>
      <c r="BN1710" s="1">
        <v>0</v>
      </c>
      <c r="BO1710" s="1">
        <v>0</v>
      </c>
      <c r="BP1710" s="1">
        <v>6.6666669999999997E-2</v>
      </c>
      <c r="BQ1710" s="1">
        <v>0</v>
      </c>
      <c r="BR1710" s="1">
        <v>0</v>
      </c>
      <c r="BS1710" s="1">
        <v>6.6666669999999997E-2</v>
      </c>
      <c r="BT1710" s="1">
        <v>0.11333334</v>
      </c>
      <c r="BU1710" s="1">
        <v>0</v>
      </c>
      <c r="BV1710" s="1">
        <v>0</v>
      </c>
      <c r="BW1710" s="1">
        <v>0.11333334</v>
      </c>
      <c r="BX1710" s="1">
        <v>0</v>
      </c>
      <c r="BY1710" s="1">
        <v>0</v>
      </c>
      <c r="BZ1710" s="1">
        <v>0</v>
      </c>
      <c r="CA1710" s="1">
        <v>0</v>
      </c>
      <c r="CB1710" s="1">
        <v>0</v>
      </c>
      <c r="CC1710" s="1">
        <v>0</v>
      </c>
      <c r="CD1710" s="1">
        <v>0</v>
      </c>
      <c r="CE1710" s="1">
        <v>0</v>
      </c>
      <c r="CF1710" s="1">
        <v>0</v>
      </c>
      <c r="CG1710" s="1">
        <v>0</v>
      </c>
      <c r="CH1710" s="1">
        <v>5.43</v>
      </c>
      <c r="CI1710" s="1">
        <v>0</v>
      </c>
      <c r="CJ1710" s="1">
        <v>0</v>
      </c>
      <c r="CK1710" s="1">
        <v>0</v>
      </c>
      <c r="CL1710" s="1">
        <v>0</v>
      </c>
      <c r="CM1710" s="1">
        <v>740</v>
      </c>
      <c r="CN1710" s="1">
        <v>740</v>
      </c>
      <c r="CO1710" s="1">
        <v>1164</v>
      </c>
      <c r="CP1710" s="1">
        <v>1422</v>
      </c>
      <c r="CQ1710" s="1">
        <v>0</v>
      </c>
      <c r="CR1710" s="1">
        <v>0</v>
      </c>
      <c r="CS1710" t="s">
        <v>116</v>
      </c>
      <c r="CT1710">
        <f t="shared" si="216"/>
        <v>0</v>
      </c>
      <c r="CU1710">
        <f t="shared" si="217"/>
        <v>0</v>
      </c>
      <c r="CV1710">
        <f t="shared" si="215"/>
        <v>0</v>
      </c>
      <c r="CW1710">
        <f t="shared" si="218"/>
        <v>0</v>
      </c>
      <c r="CX1710" s="4">
        <f t="shared" si="219"/>
        <v>460253673.56999999</v>
      </c>
      <c r="CY1710">
        <f t="shared" si="220"/>
        <v>0</v>
      </c>
      <c r="CZ1710">
        <f t="shared" si="221"/>
        <v>460144032</v>
      </c>
      <c r="DA1710">
        <f t="shared" si="222"/>
        <v>109641.57</v>
      </c>
    </row>
    <row r="1711" spans="1:105" x14ac:dyDescent="0.3">
      <c r="A1711" s="1">
        <v>36</v>
      </c>
      <c r="B1711" s="1" t="s">
        <v>104</v>
      </c>
      <c r="C1711" s="1">
        <v>2028</v>
      </c>
      <c r="D1711" s="1">
        <v>5</v>
      </c>
      <c r="E1711" s="1">
        <v>0</v>
      </c>
      <c r="F1711" s="1">
        <v>300</v>
      </c>
      <c r="G1711" s="1">
        <v>2.0407999999999999E-2</v>
      </c>
      <c r="H1711" s="1">
        <v>1977</v>
      </c>
      <c r="I1711" s="1" t="s">
        <v>98</v>
      </c>
      <c r="J1711" s="1" t="s">
        <v>99</v>
      </c>
      <c r="K1711" s="1" t="s">
        <v>100</v>
      </c>
      <c r="L1711" s="1" t="s">
        <v>101</v>
      </c>
      <c r="M1711" s="1" t="s">
        <v>101</v>
      </c>
      <c r="N1711" s="1" t="s">
        <v>101</v>
      </c>
      <c r="O1711" s="1" t="s">
        <v>102</v>
      </c>
      <c r="P1711" s="1">
        <v>42622</v>
      </c>
      <c r="Q1711" s="1">
        <v>15041307</v>
      </c>
      <c r="R1711" s="1">
        <v>0</v>
      </c>
      <c r="S1711" s="1">
        <v>15037889</v>
      </c>
      <c r="T1711" s="1">
        <v>6114.01</v>
      </c>
      <c r="U1711" s="1">
        <v>0</v>
      </c>
      <c r="V1711" s="1">
        <v>0</v>
      </c>
      <c r="W1711" s="1">
        <v>2817.16</v>
      </c>
      <c r="X1711" s="1">
        <v>0</v>
      </c>
      <c r="Y1711" s="1">
        <v>0</v>
      </c>
      <c r="Z1711" s="1">
        <v>0</v>
      </c>
      <c r="AA1711" s="1">
        <v>0</v>
      </c>
      <c r="AB1711" s="1">
        <v>13.33</v>
      </c>
      <c r="AC1711" s="1">
        <v>390997.53</v>
      </c>
      <c r="AD1711" s="1">
        <v>550560</v>
      </c>
      <c r="AE1711" s="1">
        <v>1896676.5</v>
      </c>
      <c r="AF1711" s="1">
        <v>4788226</v>
      </c>
      <c r="AG1711" s="1">
        <v>0</v>
      </c>
      <c r="AH1711" s="1">
        <v>0</v>
      </c>
      <c r="AI1711" s="1">
        <v>0</v>
      </c>
      <c r="AJ1711" s="1">
        <v>1.08</v>
      </c>
      <c r="AK1711" s="1">
        <v>155.55000000000001</v>
      </c>
      <c r="AL1711" s="1">
        <v>0</v>
      </c>
      <c r="AM1711" s="1">
        <v>0</v>
      </c>
      <c r="AN1711" s="1">
        <v>0</v>
      </c>
      <c r="AO1711" s="1">
        <v>490164928</v>
      </c>
      <c r="AP1711" s="1">
        <v>491162176</v>
      </c>
      <c r="AQ1711" s="1">
        <v>422223968</v>
      </c>
      <c r="AR1711" s="1">
        <v>68684720</v>
      </c>
      <c r="AS1711" s="1">
        <v>253532.64</v>
      </c>
      <c r="AT1711" s="1">
        <v>0</v>
      </c>
      <c r="AU1711" s="1">
        <v>602610.81000000006</v>
      </c>
      <c r="AV1711" s="1">
        <v>1599867.38</v>
      </c>
      <c r="AW1711" s="1">
        <v>0</v>
      </c>
      <c r="AX1711" s="1">
        <v>0</v>
      </c>
      <c r="AY1711" s="1">
        <v>100.27</v>
      </c>
      <c r="AZ1711" s="1">
        <v>41.77</v>
      </c>
      <c r="BA1711" s="1">
        <v>25.43</v>
      </c>
      <c r="BB1711" s="1">
        <v>4.55</v>
      </c>
      <c r="BC1711" s="1">
        <v>51</v>
      </c>
      <c r="BD1711" s="1">
        <v>98.56</v>
      </c>
      <c r="BE1711" s="1">
        <v>0</v>
      </c>
      <c r="BF1711" s="1">
        <v>0</v>
      </c>
      <c r="BG1711" s="1">
        <v>0</v>
      </c>
      <c r="BH1711" s="1">
        <v>567.9</v>
      </c>
      <c r="BI1711" s="1">
        <v>0</v>
      </c>
      <c r="BJ1711" s="1">
        <v>69.89</v>
      </c>
      <c r="BK1711" s="1">
        <v>20967</v>
      </c>
      <c r="BL1711" s="1">
        <v>0</v>
      </c>
      <c r="BM1711" s="1">
        <v>0</v>
      </c>
      <c r="BN1711" s="1">
        <v>0</v>
      </c>
      <c r="BO1711" s="1">
        <v>0</v>
      </c>
      <c r="BP1711" s="1">
        <v>0.10666667000000001</v>
      </c>
      <c r="BQ1711" s="1">
        <v>3.3333299999999998E-3</v>
      </c>
      <c r="BR1711" s="1">
        <v>0</v>
      </c>
      <c r="BS1711" s="1">
        <v>0.10666667000000001</v>
      </c>
      <c r="BT1711" s="1">
        <v>0.31666665999999999</v>
      </c>
      <c r="BU1711" s="1">
        <v>3.3333299999999998E-3</v>
      </c>
      <c r="BV1711" s="1">
        <v>0</v>
      </c>
      <c r="BW1711" s="1">
        <v>0.31333333000000002</v>
      </c>
      <c r="BX1711" s="1">
        <v>0</v>
      </c>
      <c r="BY1711" s="1">
        <v>0.02</v>
      </c>
      <c r="BZ1711" s="1">
        <v>0</v>
      </c>
      <c r="CA1711" s="1">
        <v>0</v>
      </c>
      <c r="CB1711" s="1">
        <v>0</v>
      </c>
      <c r="CC1711" s="1">
        <v>0</v>
      </c>
      <c r="CD1711" s="1">
        <v>0</v>
      </c>
      <c r="CE1711" s="1">
        <v>0</v>
      </c>
      <c r="CF1711" s="1">
        <v>0</v>
      </c>
      <c r="CG1711" s="1">
        <v>0</v>
      </c>
      <c r="CH1711" s="1">
        <v>5.24</v>
      </c>
      <c r="CI1711" s="1">
        <v>0</v>
      </c>
      <c r="CJ1711" s="1">
        <v>0</v>
      </c>
      <c r="CK1711" s="1">
        <v>0</v>
      </c>
      <c r="CL1711" s="1">
        <v>0</v>
      </c>
      <c r="CM1711" s="1">
        <v>740</v>
      </c>
      <c r="CN1711" s="1">
        <v>740</v>
      </c>
      <c r="CO1711" s="1">
        <v>1164</v>
      </c>
      <c r="CP1711" s="1">
        <v>1422</v>
      </c>
      <c r="CQ1711" s="1">
        <v>0</v>
      </c>
      <c r="CR1711" s="1">
        <v>0</v>
      </c>
      <c r="CS1711" t="s">
        <v>116</v>
      </c>
      <c r="CT1711">
        <f t="shared" si="216"/>
        <v>6.8026598639999987E-5</v>
      </c>
      <c r="CU1711">
        <f t="shared" si="217"/>
        <v>6.8026598639999987E-4</v>
      </c>
      <c r="CV1711">
        <f t="shared" si="215"/>
        <v>2.204064E-2</v>
      </c>
      <c r="CW1711">
        <f t="shared" si="218"/>
        <v>6.8026598639999987E-5</v>
      </c>
      <c r="CX1711" s="4">
        <f t="shared" si="219"/>
        <v>491787431.17000002</v>
      </c>
      <c r="CY1711">
        <f t="shared" si="220"/>
        <v>22644.36</v>
      </c>
      <c r="CZ1711">
        <f t="shared" si="221"/>
        <v>491162176</v>
      </c>
      <c r="DA1711">
        <f t="shared" si="222"/>
        <v>602610.81000000006</v>
      </c>
    </row>
    <row r="1712" spans="1:105" x14ac:dyDescent="0.3">
      <c r="A1712" s="1">
        <v>36</v>
      </c>
      <c r="B1712" s="1" t="s">
        <v>104</v>
      </c>
      <c r="C1712" s="1">
        <v>2028</v>
      </c>
      <c r="D1712" s="1">
        <v>6</v>
      </c>
      <c r="E1712" s="1">
        <v>0</v>
      </c>
      <c r="F1712" s="1">
        <v>300</v>
      </c>
      <c r="G1712" s="1">
        <v>2.0407999999999999E-2</v>
      </c>
      <c r="H1712" s="1">
        <v>1977</v>
      </c>
      <c r="I1712" s="1" t="s">
        <v>98</v>
      </c>
      <c r="J1712" s="1" t="s">
        <v>99</v>
      </c>
      <c r="K1712" s="1" t="s">
        <v>100</v>
      </c>
      <c r="L1712" s="1" t="s">
        <v>101</v>
      </c>
      <c r="M1712" s="1" t="s">
        <v>101</v>
      </c>
      <c r="N1712" s="1" t="s">
        <v>101</v>
      </c>
      <c r="O1712" s="1" t="s">
        <v>102</v>
      </c>
      <c r="P1712" s="1">
        <v>42622</v>
      </c>
      <c r="Q1712" s="1">
        <v>15263804</v>
      </c>
      <c r="R1712" s="1">
        <v>0</v>
      </c>
      <c r="S1712" s="1">
        <v>15205458</v>
      </c>
      <c r="T1712" s="1">
        <v>136183.42000000001</v>
      </c>
      <c r="U1712" s="1">
        <v>0</v>
      </c>
      <c r="V1712" s="1">
        <v>0</v>
      </c>
      <c r="W1712" s="1">
        <v>77782.710000000006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399035.06</v>
      </c>
      <c r="AD1712" s="1">
        <v>532800</v>
      </c>
      <c r="AE1712" s="1">
        <v>1308203.6299999999</v>
      </c>
      <c r="AF1712" s="1">
        <v>4160960.75</v>
      </c>
      <c r="AG1712" s="1">
        <v>0</v>
      </c>
      <c r="AH1712" s="1">
        <v>0</v>
      </c>
      <c r="AI1712" s="1">
        <v>0</v>
      </c>
      <c r="AJ1712" s="1">
        <v>0</v>
      </c>
      <c r="AK1712" s="1">
        <v>0.16</v>
      </c>
      <c r="AL1712" s="1">
        <v>0</v>
      </c>
      <c r="AM1712" s="1">
        <v>0</v>
      </c>
      <c r="AN1712" s="1">
        <v>0</v>
      </c>
      <c r="AO1712" s="1">
        <v>483928320</v>
      </c>
      <c r="AP1712" s="1">
        <v>482665696</v>
      </c>
      <c r="AQ1712" s="1">
        <v>413576832</v>
      </c>
      <c r="AR1712" s="1">
        <v>68689048</v>
      </c>
      <c r="AS1712" s="1">
        <v>400050.38</v>
      </c>
      <c r="AT1712" s="1">
        <v>0</v>
      </c>
      <c r="AU1712" s="1">
        <v>3954122</v>
      </c>
      <c r="AV1712" s="1">
        <v>2691499</v>
      </c>
      <c r="AW1712" s="1">
        <v>0</v>
      </c>
      <c r="AX1712" s="1">
        <v>0</v>
      </c>
      <c r="AY1712" s="1">
        <v>119.66</v>
      </c>
      <c r="AZ1712" s="1">
        <v>38.950000000000003</v>
      </c>
      <c r="BA1712" s="1">
        <v>46.73</v>
      </c>
      <c r="BB1712" s="1">
        <v>9.2200000000000006</v>
      </c>
      <c r="BC1712" s="1">
        <v>67.31</v>
      </c>
      <c r="BD1712" s="1">
        <v>29.04</v>
      </c>
      <c r="BE1712" s="1">
        <v>0</v>
      </c>
      <c r="BF1712" s="1">
        <v>0</v>
      </c>
      <c r="BG1712" s="1">
        <v>0</v>
      </c>
      <c r="BH1712" s="1">
        <v>34.6</v>
      </c>
      <c r="BI1712" s="1">
        <v>0</v>
      </c>
      <c r="BJ1712" s="1">
        <v>0</v>
      </c>
      <c r="BK1712" s="1">
        <v>20967</v>
      </c>
      <c r="BL1712" s="1">
        <v>0</v>
      </c>
      <c r="BM1712" s="1">
        <v>0</v>
      </c>
      <c r="BN1712" s="1">
        <v>0</v>
      </c>
      <c r="BO1712" s="1">
        <v>0</v>
      </c>
      <c r="BP1712" s="1">
        <v>3.3333299999999998E-3</v>
      </c>
      <c r="BQ1712" s="1">
        <v>0</v>
      </c>
      <c r="BR1712" s="1">
        <v>0</v>
      </c>
      <c r="BS1712" s="1">
        <v>3.3333299999999998E-3</v>
      </c>
      <c r="BT1712" s="1">
        <v>3.3333299999999998E-3</v>
      </c>
      <c r="BU1712" s="1">
        <v>0</v>
      </c>
      <c r="BV1712" s="1">
        <v>0</v>
      </c>
      <c r="BW1712" s="1">
        <v>3.3333299999999998E-3</v>
      </c>
      <c r="BX1712" s="1">
        <v>0</v>
      </c>
      <c r="BY1712" s="1">
        <v>0</v>
      </c>
      <c r="BZ1712" s="1">
        <v>0</v>
      </c>
      <c r="CA1712" s="1">
        <v>0</v>
      </c>
      <c r="CB1712" s="1">
        <v>0</v>
      </c>
      <c r="CC1712" s="1">
        <v>0</v>
      </c>
      <c r="CD1712" s="1">
        <v>0</v>
      </c>
      <c r="CE1712" s="1">
        <v>0</v>
      </c>
      <c r="CF1712" s="1">
        <v>0</v>
      </c>
      <c r="CG1712" s="1">
        <v>0</v>
      </c>
      <c r="CH1712" s="1">
        <v>6.67</v>
      </c>
      <c r="CI1712" s="1">
        <v>0</v>
      </c>
      <c r="CJ1712" s="1">
        <v>0</v>
      </c>
      <c r="CK1712" s="1">
        <v>0</v>
      </c>
      <c r="CL1712" s="1">
        <v>0</v>
      </c>
      <c r="CM1712" s="1">
        <v>740</v>
      </c>
      <c r="CN1712" s="1">
        <v>740</v>
      </c>
      <c r="CO1712" s="1">
        <v>1164</v>
      </c>
      <c r="CP1712" s="1">
        <v>1422</v>
      </c>
      <c r="CQ1712" s="1">
        <v>0</v>
      </c>
      <c r="CR1712" s="1">
        <v>0</v>
      </c>
      <c r="CS1712" t="s">
        <v>116</v>
      </c>
      <c r="CT1712">
        <f t="shared" si="216"/>
        <v>0</v>
      </c>
      <c r="CU1712">
        <f t="shared" si="217"/>
        <v>0</v>
      </c>
      <c r="CV1712">
        <f t="shared" si="215"/>
        <v>0</v>
      </c>
      <c r="CW1712">
        <f t="shared" si="218"/>
        <v>0</v>
      </c>
      <c r="CX1712" s="4">
        <f t="shared" si="219"/>
        <v>486619818</v>
      </c>
      <c r="CY1712">
        <f t="shared" si="220"/>
        <v>0</v>
      </c>
      <c r="CZ1712">
        <f t="shared" si="221"/>
        <v>482665696</v>
      </c>
      <c r="DA1712">
        <f t="shared" si="222"/>
        <v>3954122</v>
      </c>
    </row>
    <row r="1713" spans="1:105" x14ac:dyDescent="0.3">
      <c r="A1713" s="1">
        <v>36</v>
      </c>
      <c r="B1713" s="1" t="s">
        <v>104</v>
      </c>
      <c r="C1713" s="1">
        <v>2028</v>
      </c>
      <c r="D1713" s="1">
        <v>7</v>
      </c>
      <c r="E1713" s="1">
        <v>0</v>
      </c>
      <c r="F1713" s="1">
        <v>300</v>
      </c>
      <c r="G1713" s="1">
        <v>2.0407999999999999E-2</v>
      </c>
      <c r="H1713" s="1">
        <v>1977</v>
      </c>
      <c r="I1713" s="1" t="s">
        <v>98</v>
      </c>
      <c r="J1713" s="1" t="s">
        <v>99</v>
      </c>
      <c r="K1713" s="1" t="s">
        <v>100</v>
      </c>
      <c r="L1713" s="1" t="s">
        <v>101</v>
      </c>
      <c r="M1713" s="1" t="s">
        <v>101</v>
      </c>
      <c r="N1713" s="1" t="s">
        <v>101</v>
      </c>
      <c r="O1713" s="1" t="s">
        <v>102</v>
      </c>
      <c r="P1713" s="1">
        <v>42622</v>
      </c>
      <c r="Q1713" s="1">
        <v>17438920</v>
      </c>
      <c r="R1713" s="1">
        <v>0</v>
      </c>
      <c r="S1713" s="1">
        <v>17697334</v>
      </c>
      <c r="T1713" s="1">
        <v>55332.32</v>
      </c>
      <c r="U1713" s="1">
        <v>0</v>
      </c>
      <c r="V1713" s="1">
        <v>0</v>
      </c>
      <c r="W1713" s="1">
        <v>315143.96999999997</v>
      </c>
      <c r="X1713" s="1">
        <v>0</v>
      </c>
      <c r="Y1713" s="1">
        <v>0</v>
      </c>
      <c r="Z1713" s="1">
        <v>0</v>
      </c>
      <c r="AA1713" s="1">
        <v>0</v>
      </c>
      <c r="AB1713" s="1">
        <v>56.67</v>
      </c>
      <c r="AC1713" s="1">
        <v>452014.66</v>
      </c>
      <c r="AD1713" s="1">
        <v>550560</v>
      </c>
      <c r="AE1713" s="1">
        <v>1897053</v>
      </c>
      <c r="AF1713" s="1">
        <v>4968719</v>
      </c>
      <c r="AG1713" s="1">
        <v>0</v>
      </c>
      <c r="AH1713" s="1">
        <v>0</v>
      </c>
      <c r="AI1713" s="1">
        <v>0</v>
      </c>
      <c r="AJ1713" s="1">
        <v>0</v>
      </c>
      <c r="AK1713" s="1">
        <v>1417.4</v>
      </c>
      <c r="AL1713" s="1">
        <v>0</v>
      </c>
      <c r="AM1713" s="1">
        <v>0</v>
      </c>
      <c r="AN1713" s="1">
        <v>0</v>
      </c>
      <c r="AO1713" s="1">
        <v>244487904</v>
      </c>
      <c r="AP1713" s="1">
        <v>588270976</v>
      </c>
      <c r="AQ1713" s="1">
        <v>506393728</v>
      </c>
      <c r="AR1713" s="1">
        <v>81475672</v>
      </c>
      <c r="AS1713" s="1">
        <v>401475.88</v>
      </c>
      <c r="AT1713" s="1">
        <v>0</v>
      </c>
      <c r="AU1713" s="1">
        <v>40630144</v>
      </c>
      <c r="AV1713" s="1">
        <v>384413216</v>
      </c>
      <c r="AW1713" s="1">
        <v>0</v>
      </c>
      <c r="AX1713" s="1">
        <v>0</v>
      </c>
      <c r="AY1713" s="1">
        <v>381.16</v>
      </c>
      <c r="AZ1713" s="1">
        <v>191.36</v>
      </c>
      <c r="BA1713" s="1">
        <v>126.11</v>
      </c>
      <c r="BB1713" s="1">
        <v>10.93</v>
      </c>
      <c r="BC1713" s="1">
        <v>257.63</v>
      </c>
      <c r="BD1713" s="1">
        <v>734.29</v>
      </c>
      <c r="BE1713" s="1">
        <v>0</v>
      </c>
      <c r="BF1713" s="1">
        <v>0</v>
      </c>
      <c r="BG1713" s="1">
        <v>0</v>
      </c>
      <c r="BH1713" s="1">
        <v>1219.8</v>
      </c>
      <c r="BI1713" s="1">
        <v>0</v>
      </c>
      <c r="BJ1713" s="1">
        <v>0</v>
      </c>
      <c r="BK1713" s="1">
        <v>20967</v>
      </c>
      <c r="BL1713" s="1">
        <v>0</v>
      </c>
      <c r="BM1713" s="1">
        <v>0</v>
      </c>
      <c r="BN1713" s="1">
        <v>0</v>
      </c>
      <c r="BO1713" s="1">
        <v>0</v>
      </c>
      <c r="BP1713" s="1">
        <v>1.85333335</v>
      </c>
      <c r="BQ1713" s="1">
        <v>0</v>
      </c>
      <c r="BR1713" s="1">
        <v>0</v>
      </c>
      <c r="BS1713" s="1">
        <v>1.85333335</v>
      </c>
      <c r="BT1713" s="1">
        <v>3.99333334</v>
      </c>
      <c r="BU1713" s="1">
        <v>0</v>
      </c>
      <c r="BV1713" s="1">
        <v>0</v>
      </c>
      <c r="BW1713" s="1">
        <v>3.99333334</v>
      </c>
      <c r="BX1713" s="1">
        <v>0</v>
      </c>
      <c r="BY1713" s="1">
        <v>0.16</v>
      </c>
      <c r="BZ1713" s="1">
        <v>0</v>
      </c>
      <c r="CA1713" s="1">
        <v>0</v>
      </c>
      <c r="CB1713" s="1">
        <v>0</v>
      </c>
      <c r="CC1713" s="1">
        <v>0</v>
      </c>
      <c r="CD1713" s="1">
        <v>0</v>
      </c>
      <c r="CE1713" s="1">
        <v>0</v>
      </c>
      <c r="CF1713" s="1">
        <v>0</v>
      </c>
      <c r="CG1713" s="1">
        <v>0</v>
      </c>
      <c r="CH1713" s="1">
        <v>5.42</v>
      </c>
      <c r="CI1713" s="1">
        <v>0</v>
      </c>
      <c r="CJ1713" s="1">
        <v>0</v>
      </c>
      <c r="CK1713" s="1">
        <v>0</v>
      </c>
      <c r="CL1713" s="1">
        <v>0</v>
      </c>
      <c r="CM1713" s="1">
        <v>740</v>
      </c>
      <c r="CN1713" s="1">
        <v>740</v>
      </c>
      <c r="CO1713" s="1">
        <v>1164</v>
      </c>
      <c r="CP1713" s="1">
        <v>1422</v>
      </c>
      <c r="CQ1713" s="1">
        <v>0</v>
      </c>
      <c r="CR1713" s="1">
        <v>0</v>
      </c>
      <c r="CS1713" t="s">
        <v>116</v>
      </c>
      <c r="CT1713">
        <f t="shared" si="216"/>
        <v>0</v>
      </c>
      <c r="CU1713">
        <f t="shared" si="217"/>
        <v>0</v>
      </c>
      <c r="CV1713">
        <f t="shared" si="215"/>
        <v>0</v>
      </c>
      <c r="CW1713">
        <f t="shared" si="218"/>
        <v>0</v>
      </c>
      <c r="CX1713" s="4">
        <f t="shared" si="219"/>
        <v>628901120</v>
      </c>
      <c r="CY1713">
        <f t="shared" si="220"/>
        <v>0</v>
      </c>
      <c r="CZ1713">
        <f t="shared" si="221"/>
        <v>588270976</v>
      </c>
      <c r="DA1713">
        <f t="shared" si="222"/>
        <v>40630144</v>
      </c>
    </row>
    <row r="1714" spans="1:105" x14ac:dyDescent="0.3">
      <c r="A1714" s="1">
        <v>36</v>
      </c>
      <c r="B1714" s="1" t="s">
        <v>104</v>
      </c>
      <c r="C1714" s="1">
        <v>2028</v>
      </c>
      <c r="D1714" s="1">
        <v>8</v>
      </c>
      <c r="E1714" s="1">
        <v>0</v>
      </c>
      <c r="F1714" s="1">
        <v>300</v>
      </c>
      <c r="G1714" s="1">
        <v>2.0407999999999999E-2</v>
      </c>
      <c r="H1714" s="1">
        <v>1977</v>
      </c>
      <c r="I1714" s="1" t="s">
        <v>98</v>
      </c>
      <c r="J1714" s="1" t="s">
        <v>99</v>
      </c>
      <c r="K1714" s="1" t="s">
        <v>100</v>
      </c>
      <c r="L1714" s="1" t="s">
        <v>101</v>
      </c>
      <c r="M1714" s="1" t="s">
        <v>101</v>
      </c>
      <c r="N1714" s="1" t="s">
        <v>101</v>
      </c>
      <c r="O1714" s="1" t="s">
        <v>102</v>
      </c>
      <c r="P1714" s="1">
        <v>42622</v>
      </c>
      <c r="Q1714" s="1">
        <v>17179122</v>
      </c>
      <c r="R1714" s="1">
        <v>0</v>
      </c>
      <c r="S1714" s="1">
        <v>17186154</v>
      </c>
      <c r="T1714" s="1">
        <v>94286.65</v>
      </c>
      <c r="U1714" s="1">
        <v>0</v>
      </c>
      <c r="V1714" s="1">
        <v>0</v>
      </c>
      <c r="W1714" s="1">
        <v>101366.36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424902.06</v>
      </c>
      <c r="AD1714" s="1">
        <v>550560</v>
      </c>
      <c r="AE1714" s="1">
        <v>1615783.63</v>
      </c>
      <c r="AF1714" s="1">
        <v>4591248.5</v>
      </c>
      <c r="AG1714" s="1">
        <v>0</v>
      </c>
      <c r="AH1714" s="1">
        <v>0</v>
      </c>
      <c r="AI1714" s="1">
        <v>0</v>
      </c>
      <c r="AJ1714" s="1">
        <v>0</v>
      </c>
      <c r="AK1714" s="1">
        <v>17.02</v>
      </c>
      <c r="AL1714" s="1">
        <v>0</v>
      </c>
      <c r="AM1714" s="1">
        <v>0</v>
      </c>
      <c r="AN1714" s="1">
        <v>0</v>
      </c>
      <c r="AO1714" s="1">
        <v>556677056</v>
      </c>
      <c r="AP1714" s="1">
        <v>560279680</v>
      </c>
      <c r="AQ1714" s="1">
        <v>481192064</v>
      </c>
      <c r="AR1714" s="1">
        <v>78672128</v>
      </c>
      <c r="AS1714" s="1">
        <v>415163.94</v>
      </c>
      <c r="AT1714" s="1">
        <v>0</v>
      </c>
      <c r="AU1714" s="1">
        <v>4495339.5</v>
      </c>
      <c r="AV1714" s="1">
        <v>8097997</v>
      </c>
      <c r="AW1714" s="1">
        <v>0</v>
      </c>
      <c r="AX1714" s="1">
        <v>0</v>
      </c>
      <c r="AY1714" s="1">
        <v>139.97</v>
      </c>
      <c r="AZ1714" s="1">
        <v>49.12</v>
      </c>
      <c r="BA1714" s="1">
        <v>47.14</v>
      </c>
      <c r="BB1714" s="1">
        <v>9.1999999999999993</v>
      </c>
      <c r="BC1714" s="1">
        <v>81.16</v>
      </c>
      <c r="BD1714" s="1">
        <v>47.68</v>
      </c>
      <c r="BE1714" s="1">
        <v>0</v>
      </c>
      <c r="BF1714" s="1">
        <v>0</v>
      </c>
      <c r="BG1714" s="1">
        <v>0</v>
      </c>
      <c r="BH1714" s="1">
        <v>79.89</v>
      </c>
      <c r="BI1714" s="1">
        <v>0</v>
      </c>
      <c r="BJ1714" s="1">
        <v>0</v>
      </c>
      <c r="BK1714" s="1">
        <v>20967</v>
      </c>
      <c r="BL1714" s="1">
        <v>0</v>
      </c>
      <c r="BM1714" s="1">
        <v>0</v>
      </c>
      <c r="BN1714" s="1">
        <v>0</v>
      </c>
      <c r="BO1714" s="1">
        <v>0</v>
      </c>
      <c r="BP1714" s="1">
        <v>3.3333340000000003E-2</v>
      </c>
      <c r="BQ1714" s="1">
        <v>0</v>
      </c>
      <c r="BR1714" s="1">
        <v>0</v>
      </c>
      <c r="BS1714" s="1">
        <v>3.3333340000000003E-2</v>
      </c>
      <c r="BT1714" s="1">
        <v>6.3333329999999993E-2</v>
      </c>
      <c r="BU1714" s="1">
        <v>0</v>
      </c>
      <c r="BV1714" s="1">
        <v>0</v>
      </c>
      <c r="BW1714" s="1">
        <v>6.3333329999999993E-2</v>
      </c>
      <c r="BX1714" s="1">
        <v>0</v>
      </c>
      <c r="BY1714" s="1">
        <v>0</v>
      </c>
      <c r="BZ1714" s="1">
        <v>0</v>
      </c>
      <c r="CA1714" s="1">
        <v>0</v>
      </c>
      <c r="CB1714" s="1">
        <v>0</v>
      </c>
      <c r="CC1714" s="1">
        <v>0</v>
      </c>
      <c r="CD1714" s="1">
        <v>0</v>
      </c>
      <c r="CE1714" s="1">
        <v>0</v>
      </c>
      <c r="CF1714" s="1">
        <v>0</v>
      </c>
      <c r="CG1714" s="1">
        <v>0</v>
      </c>
      <c r="CH1714" s="1">
        <v>5.45</v>
      </c>
      <c r="CI1714" s="1">
        <v>0</v>
      </c>
      <c r="CJ1714" s="1">
        <v>0</v>
      </c>
      <c r="CK1714" s="1">
        <v>0</v>
      </c>
      <c r="CL1714" s="1">
        <v>0</v>
      </c>
      <c r="CM1714" s="1">
        <v>740</v>
      </c>
      <c r="CN1714" s="1">
        <v>740</v>
      </c>
      <c r="CO1714" s="1">
        <v>1164</v>
      </c>
      <c r="CP1714" s="1">
        <v>1422</v>
      </c>
      <c r="CQ1714" s="1">
        <v>0</v>
      </c>
      <c r="CR1714" s="1">
        <v>0</v>
      </c>
      <c r="CS1714" t="s">
        <v>116</v>
      </c>
      <c r="CT1714">
        <f t="shared" si="216"/>
        <v>0</v>
      </c>
      <c r="CU1714">
        <f t="shared" si="217"/>
        <v>0</v>
      </c>
      <c r="CV1714">
        <f t="shared" si="215"/>
        <v>0</v>
      </c>
      <c r="CW1714">
        <f t="shared" si="218"/>
        <v>0</v>
      </c>
      <c r="CX1714" s="4">
        <f t="shared" si="219"/>
        <v>564775019.5</v>
      </c>
      <c r="CY1714">
        <f t="shared" si="220"/>
        <v>0</v>
      </c>
      <c r="CZ1714">
        <f t="shared" si="221"/>
        <v>560279680</v>
      </c>
      <c r="DA1714">
        <f t="shared" si="222"/>
        <v>4495339.5</v>
      </c>
    </row>
    <row r="1715" spans="1:105" x14ac:dyDescent="0.3">
      <c r="A1715" s="1">
        <v>36</v>
      </c>
      <c r="B1715" s="1" t="s">
        <v>104</v>
      </c>
      <c r="C1715" s="1">
        <v>2028</v>
      </c>
      <c r="D1715" s="1">
        <v>9</v>
      </c>
      <c r="E1715" s="1">
        <v>0</v>
      </c>
      <c r="F1715" s="1">
        <v>300</v>
      </c>
      <c r="G1715" s="1">
        <v>2.0407999999999999E-2</v>
      </c>
      <c r="H1715" s="1">
        <v>1977</v>
      </c>
      <c r="I1715" s="1" t="s">
        <v>98</v>
      </c>
      <c r="J1715" s="1" t="s">
        <v>99</v>
      </c>
      <c r="K1715" s="1" t="s">
        <v>100</v>
      </c>
      <c r="L1715" s="1" t="s">
        <v>101</v>
      </c>
      <c r="M1715" s="1" t="s">
        <v>101</v>
      </c>
      <c r="N1715" s="1" t="s">
        <v>101</v>
      </c>
      <c r="O1715" s="1" t="s">
        <v>102</v>
      </c>
      <c r="P1715" s="1">
        <v>42622</v>
      </c>
      <c r="Q1715" s="1">
        <v>14880317</v>
      </c>
      <c r="R1715" s="1">
        <v>0</v>
      </c>
      <c r="S1715" s="1">
        <v>14879464</v>
      </c>
      <c r="T1715" s="1">
        <v>2258.92</v>
      </c>
      <c r="U1715" s="1">
        <v>0</v>
      </c>
      <c r="V1715" s="1">
        <v>0</v>
      </c>
      <c r="W1715" s="1">
        <v>1406.45</v>
      </c>
      <c r="X1715" s="1">
        <v>0</v>
      </c>
      <c r="Y1715" s="1">
        <v>0</v>
      </c>
      <c r="Z1715" s="1">
        <v>0</v>
      </c>
      <c r="AA1715" s="1">
        <v>0</v>
      </c>
      <c r="AB1715" s="1">
        <v>9.33</v>
      </c>
      <c r="AC1715" s="1">
        <v>370065.88</v>
      </c>
      <c r="AD1715" s="1">
        <v>532800</v>
      </c>
      <c r="AE1715" s="1">
        <v>1460462.25</v>
      </c>
      <c r="AF1715" s="1">
        <v>4174077</v>
      </c>
      <c r="AG1715" s="1">
        <v>0</v>
      </c>
      <c r="AH1715" s="1">
        <v>0</v>
      </c>
      <c r="AI1715" s="1">
        <v>0</v>
      </c>
      <c r="AJ1715" s="1">
        <v>0</v>
      </c>
      <c r="AK1715" s="1">
        <v>61.84</v>
      </c>
      <c r="AL1715" s="1">
        <v>0</v>
      </c>
      <c r="AM1715" s="1">
        <v>0</v>
      </c>
      <c r="AN1715" s="1">
        <v>0</v>
      </c>
      <c r="AO1715" s="1">
        <v>477143328</v>
      </c>
      <c r="AP1715" s="1">
        <v>477155968</v>
      </c>
      <c r="AQ1715" s="1">
        <v>408904928</v>
      </c>
      <c r="AR1715" s="1">
        <v>67825144</v>
      </c>
      <c r="AS1715" s="1">
        <v>425712.5</v>
      </c>
      <c r="AT1715" s="1">
        <v>0</v>
      </c>
      <c r="AU1715" s="1">
        <v>59719.33</v>
      </c>
      <c r="AV1715" s="1">
        <v>72366.84</v>
      </c>
      <c r="AW1715" s="1">
        <v>0</v>
      </c>
      <c r="AX1715" s="1">
        <v>0</v>
      </c>
      <c r="AY1715" s="1">
        <v>96.76</v>
      </c>
      <c r="AZ1715" s="1">
        <v>39.31</v>
      </c>
      <c r="BA1715" s="1">
        <v>31.14</v>
      </c>
      <c r="BB1715" s="1">
        <v>5.67</v>
      </c>
      <c r="BC1715" s="1">
        <v>50.21</v>
      </c>
      <c r="BD1715" s="1">
        <v>26.44</v>
      </c>
      <c r="BE1715" s="1">
        <v>0</v>
      </c>
      <c r="BF1715" s="1">
        <v>0</v>
      </c>
      <c r="BG1715" s="1">
        <v>0</v>
      </c>
      <c r="BH1715" s="1">
        <v>51.45</v>
      </c>
      <c r="BI1715" s="1">
        <v>0</v>
      </c>
      <c r="BJ1715" s="1">
        <v>0</v>
      </c>
      <c r="BK1715" s="1">
        <v>20967</v>
      </c>
      <c r="BL1715" s="1">
        <v>0</v>
      </c>
      <c r="BM1715" s="1">
        <v>0</v>
      </c>
      <c r="BN1715" s="1">
        <v>0</v>
      </c>
      <c r="BO1715" s="1">
        <v>0</v>
      </c>
      <c r="BP1715" s="1">
        <v>6.3333329999999993E-2</v>
      </c>
      <c r="BQ1715" s="1">
        <v>0</v>
      </c>
      <c r="BR1715" s="1">
        <v>0</v>
      </c>
      <c r="BS1715" s="1">
        <v>6.3333329999999993E-2</v>
      </c>
      <c r="BT1715" s="1">
        <v>0.13</v>
      </c>
      <c r="BU1715" s="1">
        <v>0</v>
      </c>
      <c r="BV1715" s="1">
        <v>0</v>
      </c>
      <c r="BW1715" s="1">
        <v>0.13</v>
      </c>
      <c r="BX1715" s="1">
        <v>0</v>
      </c>
      <c r="BY1715" s="1">
        <v>0.02</v>
      </c>
      <c r="BZ1715" s="1">
        <v>0</v>
      </c>
      <c r="CA1715" s="1">
        <v>0</v>
      </c>
      <c r="CB1715" s="1">
        <v>0</v>
      </c>
      <c r="CC1715" s="1">
        <v>0</v>
      </c>
      <c r="CD1715" s="1">
        <v>0</v>
      </c>
      <c r="CE1715" s="1">
        <v>0</v>
      </c>
      <c r="CF1715" s="1">
        <v>0</v>
      </c>
      <c r="CG1715" s="1">
        <v>0</v>
      </c>
      <c r="CH1715" s="1">
        <v>5.8</v>
      </c>
      <c r="CI1715" s="1">
        <v>0</v>
      </c>
      <c r="CJ1715" s="1">
        <v>0</v>
      </c>
      <c r="CK1715" s="1">
        <v>0</v>
      </c>
      <c r="CL1715" s="1">
        <v>0</v>
      </c>
      <c r="CM1715" s="1">
        <v>740</v>
      </c>
      <c r="CN1715" s="1">
        <v>740</v>
      </c>
      <c r="CO1715" s="1">
        <v>1164</v>
      </c>
      <c r="CP1715" s="1">
        <v>1422</v>
      </c>
      <c r="CQ1715" s="1">
        <v>0</v>
      </c>
      <c r="CR1715" s="1">
        <v>0</v>
      </c>
      <c r="CS1715" t="s">
        <v>116</v>
      </c>
      <c r="CT1715">
        <f t="shared" si="216"/>
        <v>0</v>
      </c>
      <c r="CU1715">
        <f t="shared" si="217"/>
        <v>0</v>
      </c>
      <c r="CV1715">
        <f t="shared" si="215"/>
        <v>0</v>
      </c>
      <c r="CW1715">
        <f t="shared" si="218"/>
        <v>0</v>
      </c>
      <c r="CX1715" s="4">
        <f t="shared" si="219"/>
        <v>477215687.32999998</v>
      </c>
      <c r="CY1715">
        <f t="shared" si="220"/>
        <v>0</v>
      </c>
      <c r="CZ1715">
        <f t="shared" si="221"/>
        <v>477155968</v>
      </c>
      <c r="DA1715">
        <f t="shared" si="222"/>
        <v>59719.33</v>
      </c>
    </row>
    <row r="1716" spans="1:105" x14ac:dyDescent="0.3">
      <c r="A1716" s="1">
        <v>36</v>
      </c>
      <c r="B1716" s="1" t="s">
        <v>104</v>
      </c>
      <c r="C1716" s="1">
        <v>2028</v>
      </c>
      <c r="D1716" s="1">
        <v>10</v>
      </c>
      <c r="E1716" s="1">
        <v>0</v>
      </c>
      <c r="F1716" s="1">
        <v>300</v>
      </c>
      <c r="G1716" s="1">
        <v>2.0407999999999999E-2</v>
      </c>
      <c r="H1716" s="1">
        <v>1977</v>
      </c>
      <c r="I1716" s="1" t="s">
        <v>98</v>
      </c>
      <c r="J1716" s="1" t="s">
        <v>99</v>
      </c>
      <c r="K1716" s="1" t="s">
        <v>100</v>
      </c>
      <c r="L1716" s="1" t="s">
        <v>101</v>
      </c>
      <c r="M1716" s="1" t="s">
        <v>101</v>
      </c>
      <c r="N1716" s="1" t="s">
        <v>101</v>
      </c>
      <c r="O1716" s="1" t="s">
        <v>102</v>
      </c>
      <c r="P1716" s="1">
        <v>42622</v>
      </c>
      <c r="Q1716" s="1">
        <v>14179568</v>
      </c>
      <c r="R1716" s="1">
        <v>0</v>
      </c>
      <c r="S1716" s="1">
        <v>14178954</v>
      </c>
      <c r="T1716" s="1">
        <v>1593.84</v>
      </c>
      <c r="U1716" s="1">
        <v>0</v>
      </c>
      <c r="V1716" s="1">
        <v>0</v>
      </c>
      <c r="W1716" s="1">
        <v>1056.77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322731.31</v>
      </c>
      <c r="AD1716" s="1">
        <v>550560</v>
      </c>
      <c r="AE1716" s="1">
        <v>1186798.8799999999</v>
      </c>
      <c r="AF1716" s="1">
        <v>3912091.25</v>
      </c>
      <c r="AG1716" s="1">
        <v>0</v>
      </c>
      <c r="AH1716" s="1">
        <v>0</v>
      </c>
      <c r="AI1716" s="1">
        <v>0</v>
      </c>
      <c r="AJ1716" s="1">
        <v>0</v>
      </c>
      <c r="AK1716" s="1">
        <v>32.229999999999997</v>
      </c>
      <c r="AL1716" s="1">
        <v>0</v>
      </c>
      <c r="AM1716" s="1">
        <v>0</v>
      </c>
      <c r="AN1716" s="1">
        <v>0</v>
      </c>
      <c r="AO1716" s="1">
        <v>459125600</v>
      </c>
      <c r="AP1716" s="1">
        <v>459106656</v>
      </c>
      <c r="AQ1716" s="1">
        <v>393307680</v>
      </c>
      <c r="AR1716" s="1">
        <v>65343876</v>
      </c>
      <c r="AS1716" s="1">
        <v>455400.84</v>
      </c>
      <c r="AT1716" s="1">
        <v>0</v>
      </c>
      <c r="AU1716" s="1">
        <v>43478.28</v>
      </c>
      <c r="AV1716" s="1">
        <v>24538.63</v>
      </c>
      <c r="AW1716" s="1">
        <v>0</v>
      </c>
      <c r="AX1716" s="1">
        <v>0</v>
      </c>
      <c r="AY1716" s="1">
        <v>82.33</v>
      </c>
      <c r="AZ1716" s="1">
        <v>38.78</v>
      </c>
      <c r="BA1716" s="1">
        <v>31.26</v>
      </c>
      <c r="BB1716" s="1">
        <v>5.34</v>
      </c>
      <c r="BC1716" s="1">
        <v>39.61</v>
      </c>
      <c r="BD1716" s="1">
        <v>27.28</v>
      </c>
      <c r="BE1716" s="1">
        <v>0</v>
      </c>
      <c r="BF1716" s="1">
        <v>0</v>
      </c>
      <c r="BG1716" s="1">
        <v>0</v>
      </c>
      <c r="BH1716" s="1">
        <v>23.22</v>
      </c>
      <c r="BI1716" s="1">
        <v>0</v>
      </c>
      <c r="BJ1716" s="1">
        <v>0</v>
      </c>
      <c r="BK1716" s="1">
        <v>20967</v>
      </c>
      <c r="BL1716" s="1">
        <v>0</v>
      </c>
      <c r="BM1716" s="1">
        <v>0</v>
      </c>
      <c r="BN1716" s="1">
        <v>0</v>
      </c>
      <c r="BO1716" s="1">
        <v>0</v>
      </c>
      <c r="BP1716" s="1">
        <v>0.05</v>
      </c>
      <c r="BQ1716" s="1">
        <v>0</v>
      </c>
      <c r="BR1716" s="1">
        <v>0</v>
      </c>
      <c r="BS1716" s="1">
        <v>0.05</v>
      </c>
      <c r="BT1716" s="1">
        <v>0.11333334</v>
      </c>
      <c r="BU1716" s="1">
        <v>0</v>
      </c>
      <c r="BV1716" s="1">
        <v>0</v>
      </c>
      <c r="BW1716" s="1">
        <v>0.11333334</v>
      </c>
      <c r="BX1716" s="1">
        <v>0</v>
      </c>
      <c r="BY1716" s="1">
        <v>0</v>
      </c>
      <c r="BZ1716" s="1">
        <v>0</v>
      </c>
      <c r="CA1716" s="1">
        <v>0</v>
      </c>
      <c r="CB1716" s="1">
        <v>0</v>
      </c>
      <c r="CC1716" s="1">
        <v>0</v>
      </c>
      <c r="CD1716" s="1">
        <v>0</v>
      </c>
      <c r="CE1716" s="1">
        <v>0</v>
      </c>
      <c r="CF1716" s="1">
        <v>0</v>
      </c>
      <c r="CG1716" s="1">
        <v>0</v>
      </c>
      <c r="CH1716" s="1">
        <v>7.44</v>
      </c>
      <c r="CI1716" s="1">
        <v>0</v>
      </c>
      <c r="CJ1716" s="1">
        <v>0</v>
      </c>
      <c r="CK1716" s="1">
        <v>0</v>
      </c>
      <c r="CL1716" s="1">
        <v>0</v>
      </c>
      <c r="CM1716" s="1">
        <v>740</v>
      </c>
      <c r="CN1716" s="1">
        <v>740</v>
      </c>
      <c r="CO1716" s="1">
        <v>1164</v>
      </c>
      <c r="CP1716" s="1">
        <v>1422</v>
      </c>
      <c r="CQ1716" s="1">
        <v>0</v>
      </c>
      <c r="CR1716" s="1">
        <v>0</v>
      </c>
      <c r="CS1716" t="s">
        <v>116</v>
      </c>
      <c r="CT1716">
        <f t="shared" si="216"/>
        <v>0</v>
      </c>
      <c r="CU1716">
        <f t="shared" si="217"/>
        <v>0</v>
      </c>
      <c r="CV1716">
        <f t="shared" si="215"/>
        <v>0</v>
      </c>
      <c r="CW1716">
        <f t="shared" si="218"/>
        <v>0</v>
      </c>
      <c r="CX1716" s="4">
        <f t="shared" si="219"/>
        <v>459150134.27999997</v>
      </c>
      <c r="CY1716">
        <f t="shared" si="220"/>
        <v>0</v>
      </c>
      <c r="CZ1716">
        <f t="shared" si="221"/>
        <v>459106656</v>
      </c>
      <c r="DA1716">
        <f t="shared" si="222"/>
        <v>43478.28</v>
      </c>
    </row>
    <row r="1717" spans="1:105" x14ac:dyDescent="0.3">
      <c r="A1717" s="1">
        <v>36</v>
      </c>
      <c r="B1717" s="1" t="s">
        <v>104</v>
      </c>
      <c r="C1717" s="1">
        <v>2028</v>
      </c>
      <c r="D1717" s="1">
        <v>11</v>
      </c>
      <c r="E1717" s="1">
        <v>0</v>
      </c>
      <c r="F1717" s="1">
        <v>300</v>
      </c>
      <c r="G1717" s="1">
        <v>2.0407999999999999E-2</v>
      </c>
      <c r="H1717" s="1">
        <v>1977</v>
      </c>
      <c r="I1717" s="1" t="s">
        <v>98</v>
      </c>
      <c r="J1717" s="1" t="s">
        <v>99</v>
      </c>
      <c r="K1717" s="1" t="s">
        <v>100</v>
      </c>
      <c r="L1717" s="1" t="s">
        <v>101</v>
      </c>
      <c r="M1717" s="1" t="s">
        <v>101</v>
      </c>
      <c r="N1717" s="1" t="s">
        <v>101</v>
      </c>
      <c r="O1717" s="1" t="s">
        <v>102</v>
      </c>
      <c r="P1717" s="1">
        <v>42622</v>
      </c>
      <c r="Q1717" s="1">
        <v>15225858</v>
      </c>
      <c r="R1717" s="1">
        <v>0</v>
      </c>
      <c r="S1717" s="1">
        <v>15222663</v>
      </c>
      <c r="T1717" s="1">
        <v>4128.72</v>
      </c>
      <c r="U1717" s="1">
        <v>0</v>
      </c>
      <c r="V1717" s="1">
        <v>0</v>
      </c>
      <c r="W1717" s="1">
        <v>947.16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235870.14</v>
      </c>
      <c r="AD1717" s="1">
        <v>532800</v>
      </c>
      <c r="AE1717" s="1">
        <v>1160042.5</v>
      </c>
      <c r="AF1717" s="1">
        <v>3898764.25</v>
      </c>
      <c r="AG1717" s="1">
        <v>0</v>
      </c>
      <c r="AH1717" s="1">
        <v>0</v>
      </c>
      <c r="AI1717" s="1">
        <v>0</v>
      </c>
      <c r="AJ1717" s="1">
        <v>0</v>
      </c>
      <c r="AK1717" s="1">
        <v>26.09</v>
      </c>
      <c r="AL1717" s="1">
        <v>0</v>
      </c>
      <c r="AM1717" s="1">
        <v>0</v>
      </c>
      <c r="AN1717" s="1">
        <v>0</v>
      </c>
      <c r="AO1717" s="1">
        <v>495599424</v>
      </c>
      <c r="AP1717" s="1">
        <v>495501408</v>
      </c>
      <c r="AQ1717" s="1">
        <v>424891936</v>
      </c>
      <c r="AR1717" s="1">
        <v>70052208</v>
      </c>
      <c r="AS1717" s="1">
        <v>557290.68999999994</v>
      </c>
      <c r="AT1717" s="1">
        <v>0</v>
      </c>
      <c r="AU1717" s="1">
        <v>120492.41</v>
      </c>
      <c r="AV1717" s="1">
        <v>22473.79</v>
      </c>
      <c r="AW1717" s="1">
        <v>0</v>
      </c>
      <c r="AX1717" s="1">
        <v>0</v>
      </c>
      <c r="AY1717" s="1">
        <v>77.03</v>
      </c>
      <c r="AZ1717" s="1">
        <v>39.340000000000003</v>
      </c>
      <c r="BA1717" s="1">
        <v>26.55</v>
      </c>
      <c r="BB1717" s="1">
        <v>4.13</v>
      </c>
      <c r="BC1717" s="1">
        <v>34.049999999999997</v>
      </c>
      <c r="BD1717" s="1">
        <v>29.18</v>
      </c>
      <c r="BE1717" s="1">
        <v>0</v>
      </c>
      <c r="BF1717" s="1">
        <v>0</v>
      </c>
      <c r="BG1717" s="1">
        <v>0</v>
      </c>
      <c r="BH1717" s="1">
        <v>23.73</v>
      </c>
      <c r="BI1717" s="1">
        <v>0</v>
      </c>
      <c r="BJ1717" s="1">
        <v>0</v>
      </c>
      <c r="BK1717" s="1">
        <v>20967</v>
      </c>
      <c r="BL1717" s="1">
        <v>0</v>
      </c>
      <c r="BM1717" s="1">
        <v>0</v>
      </c>
      <c r="BN1717" s="1">
        <v>0</v>
      </c>
      <c r="BO1717" s="1">
        <v>0</v>
      </c>
      <c r="BP1717" s="1">
        <v>4.3333330000000003E-2</v>
      </c>
      <c r="BQ1717" s="1">
        <v>0</v>
      </c>
      <c r="BR1717" s="1">
        <v>0</v>
      </c>
      <c r="BS1717" s="1">
        <v>4.3333330000000003E-2</v>
      </c>
      <c r="BT1717" s="1">
        <v>7.0000000000000007E-2</v>
      </c>
      <c r="BU1717" s="1">
        <v>0</v>
      </c>
      <c r="BV1717" s="1">
        <v>0</v>
      </c>
      <c r="BW1717" s="1">
        <v>7.0000000000000007E-2</v>
      </c>
      <c r="BX1717" s="1">
        <v>0</v>
      </c>
      <c r="BY1717" s="1">
        <v>0</v>
      </c>
      <c r="BZ1717" s="1">
        <v>0</v>
      </c>
      <c r="CA1717" s="1">
        <v>0</v>
      </c>
      <c r="CB1717" s="1">
        <v>0</v>
      </c>
      <c r="CC1717" s="1">
        <v>0</v>
      </c>
      <c r="CD1717" s="1">
        <v>0</v>
      </c>
      <c r="CE1717" s="1">
        <v>0</v>
      </c>
      <c r="CF1717" s="1">
        <v>0</v>
      </c>
      <c r="CG1717" s="1">
        <v>0</v>
      </c>
      <c r="CH1717" s="1">
        <v>5.61</v>
      </c>
      <c r="CI1717" s="1">
        <v>0</v>
      </c>
      <c r="CJ1717" s="1">
        <v>0</v>
      </c>
      <c r="CK1717" s="1">
        <v>0</v>
      </c>
      <c r="CL1717" s="1">
        <v>0</v>
      </c>
      <c r="CM1717" s="1">
        <v>740</v>
      </c>
      <c r="CN1717" s="1">
        <v>740</v>
      </c>
      <c r="CO1717" s="1">
        <v>1164</v>
      </c>
      <c r="CP1717" s="1">
        <v>1422</v>
      </c>
      <c r="CQ1717" s="1">
        <v>0</v>
      </c>
      <c r="CR1717" s="1">
        <v>0</v>
      </c>
      <c r="CS1717" t="s">
        <v>116</v>
      </c>
      <c r="CT1717">
        <f t="shared" si="216"/>
        <v>0</v>
      </c>
      <c r="CU1717">
        <f t="shared" si="217"/>
        <v>0</v>
      </c>
      <c r="CV1717">
        <f t="shared" si="215"/>
        <v>0</v>
      </c>
      <c r="CW1717">
        <f t="shared" si="218"/>
        <v>0</v>
      </c>
      <c r="CX1717" s="4">
        <f t="shared" si="219"/>
        <v>495621900.41000003</v>
      </c>
      <c r="CY1717">
        <f t="shared" si="220"/>
        <v>0</v>
      </c>
      <c r="CZ1717">
        <f t="shared" si="221"/>
        <v>495501408</v>
      </c>
      <c r="DA1717">
        <f t="shared" si="222"/>
        <v>120492.41</v>
      </c>
    </row>
    <row r="1718" spans="1:105" x14ac:dyDescent="0.3">
      <c r="A1718" s="1">
        <v>36</v>
      </c>
      <c r="B1718" s="1" t="s">
        <v>104</v>
      </c>
      <c r="C1718" s="1">
        <v>2028</v>
      </c>
      <c r="D1718" s="1">
        <v>12</v>
      </c>
      <c r="E1718" s="1">
        <v>0</v>
      </c>
      <c r="F1718" s="1">
        <v>300</v>
      </c>
      <c r="G1718" s="1">
        <v>2.0407999999999999E-2</v>
      </c>
      <c r="H1718" s="1">
        <v>1977</v>
      </c>
      <c r="I1718" s="1" t="s">
        <v>98</v>
      </c>
      <c r="J1718" s="1" t="s">
        <v>99</v>
      </c>
      <c r="K1718" s="1" t="s">
        <v>100</v>
      </c>
      <c r="L1718" s="1" t="s">
        <v>101</v>
      </c>
      <c r="M1718" s="1" t="s">
        <v>101</v>
      </c>
      <c r="N1718" s="1" t="s">
        <v>101</v>
      </c>
      <c r="O1718" s="1" t="s">
        <v>102</v>
      </c>
      <c r="P1718" s="1">
        <v>42622</v>
      </c>
      <c r="Q1718" s="1">
        <v>18231968</v>
      </c>
      <c r="R1718" s="1">
        <v>0</v>
      </c>
      <c r="S1718" s="1">
        <v>18008088</v>
      </c>
      <c r="T1718" s="1">
        <v>251211.66</v>
      </c>
      <c r="U1718" s="1">
        <v>0</v>
      </c>
      <c r="V1718" s="1">
        <v>0</v>
      </c>
      <c r="W1718" s="1">
        <v>27320.85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243265.38</v>
      </c>
      <c r="AD1718" s="1">
        <v>550560</v>
      </c>
      <c r="AE1718" s="1">
        <v>1332240.6299999999</v>
      </c>
      <c r="AF1718" s="1">
        <v>4923736.5</v>
      </c>
      <c r="AG1718" s="1">
        <v>0</v>
      </c>
      <c r="AH1718" s="1">
        <v>0</v>
      </c>
      <c r="AI1718" s="1">
        <v>0</v>
      </c>
      <c r="AJ1718" s="1">
        <v>0</v>
      </c>
      <c r="AK1718" s="1">
        <v>1.54</v>
      </c>
      <c r="AL1718" s="1">
        <v>0</v>
      </c>
      <c r="AM1718" s="1">
        <v>0</v>
      </c>
      <c r="AN1718" s="1">
        <v>0</v>
      </c>
      <c r="AO1718" s="1">
        <v>615587264</v>
      </c>
      <c r="AP1718" s="1">
        <v>609045760</v>
      </c>
      <c r="AQ1718" s="1">
        <v>524530144</v>
      </c>
      <c r="AR1718" s="1">
        <v>83957584</v>
      </c>
      <c r="AS1718" s="1">
        <v>558440.56000000006</v>
      </c>
      <c r="AT1718" s="1">
        <v>0</v>
      </c>
      <c r="AU1718" s="1">
        <v>7626268</v>
      </c>
      <c r="AV1718" s="1">
        <v>1084720</v>
      </c>
      <c r="AW1718" s="1">
        <v>0</v>
      </c>
      <c r="AX1718" s="1">
        <v>0</v>
      </c>
      <c r="AY1718" s="1">
        <v>83.84</v>
      </c>
      <c r="AZ1718" s="1">
        <v>44.9</v>
      </c>
      <c r="BA1718" s="1">
        <v>25.01</v>
      </c>
      <c r="BB1718" s="1">
        <v>3.79</v>
      </c>
      <c r="BC1718" s="1">
        <v>35.28</v>
      </c>
      <c r="BD1718" s="1">
        <v>30.36</v>
      </c>
      <c r="BE1718" s="1">
        <v>0</v>
      </c>
      <c r="BF1718" s="1">
        <v>0</v>
      </c>
      <c r="BG1718" s="1">
        <v>0</v>
      </c>
      <c r="BH1718" s="1">
        <v>39.700000000000003</v>
      </c>
      <c r="BI1718" s="1">
        <v>0</v>
      </c>
      <c r="BJ1718" s="1">
        <v>0</v>
      </c>
      <c r="BK1718" s="1">
        <v>20967</v>
      </c>
      <c r="BL1718" s="1">
        <v>0</v>
      </c>
      <c r="BM1718" s="1">
        <v>0</v>
      </c>
      <c r="BN1718" s="1">
        <v>0</v>
      </c>
      <c r="BO1718" s="1">
        <v>0</v>
      </c>
      <c r="BP1718" s="1">
        <v>3.3333299999999998E-3</v>
      </c>
      <c r="BQ1718" s="1">
        <v>0</v>
      </c>
      <c r="BR1718" s="1">
        <v>0</v>
      </c>
      <c r="BS1718" s="1">
        <v>3.3333299999999998E-3</v>
      </c>
      <c r="BT1718" s="1">
        <v>6.6666700000000004E-3</v>
      </c>
      <c r="BU1718" s="1">
        <v>0</v>
      </c>
      <c r="BV1718" s="1">
        <v>0</v>
      </c>
      <c r="BW1718" s="1">
        <v>6.6666700000000004E-3</v>
      </c>
      <c r="BX1718" s="1">
        <v>0</v>
      </c>
      <c r="BY1718" s="1">
        <v>0</v>
      </c>
      <c r="BZ1718" s="1">
        <v>0</v>
      </c>
      <c r="CA1718" s="1">
        <v>0</v>
      </c>
      <c r="CB1718" s="1">
        <v>0</v>
      </c>
      <c r="CC1718" s="1">
        <v>0</v>
      </c>
      <c r="CD1718" s="1">
        <v>0</v>
      </c>
      <c r="CE1718" s="1">
        <v>0</v>
      </c>
      <c r="CF1718" s="1">
        <v>0</v>
      </c>
      <c r="CG1718" s="1">
        <v>0</v>
      </c>
      <c r="CH1718" s="1">
        <v>5.3</v>
      </c>
      <c r="CI1718" s="1">
        <v>0</v>
      </c>
      <c r="CJ1718" s="1">
        <v>0</v>
      </c>
      <c r="CK1718" s="1">
        <v>0</v>
      </c>
      <c r="CL1718" s="1">
        <v>0</v>
      </c>
      <c r="CM1718" s="1">
        <v>740</v>
      </c>
      <c r="CN1718" s="1">
        <v>740</v>
      </c>
      <c r="CO1718" s="1">
        <v>1164</v>
      </c>
      <c r="CP1718" s="1">
        <v>1422</v>
      </c>
      <c r="CQ1718" s="1">
        <v>0</v>
      </c>
      <c r="CR1718" s="1">
        <v>0</v>
      </c>
      <c r="CS1718" t="s">
        <v>116</v>
      </c>
      <c r="CT1718">
        <f t="shared" si="216"/>
        <v>0</v>
      </c>
      <c r="CU1718">
        <f t="shared" si="217"/>
        <v>0</v>
      </c>
      <c r="CV1718">
        <f t="shared" si="215"/>
        <v>0</v>
      </c>
      <c r="CW1718">
        <f t="shared" si="218"/>
        <v>0</v>
      </c>
      <c r="CX1718" s="4">
        <f t="shared" si="219"/>
        <v>616672028</v>
      </c>
      <c r="CY1718">
        <f t="shared" si="220"/>
        <v>0</v>
      </c>
      <c r="CZ1718">
        <f t="shared" si="221"/>
        <v>609045760</v>
      </c>
      <c r="DA1718">
        <f t="shared" si="222"/>
        <v>7626268</v>
      </c>
    </row>
    <row r="1719" spans="1:105" x14ac:dyDescent="0.3">
      <c r="A1719" s="1">
        <v>36</v>
      </c>
      <c r="B1719" s="1" t="s">
        <v>105</v>
      </c>
      <c r="C1719" s="1">
        <v>2028</v>
      </c>
      <c r="D1719" s="1">
        <v>1</v>
      </c>
      <c r="E1719" s="1">
        <v>0</v>
      </c>
      <c r="F1719" s="1">
        <v>300</v>
      </c>
      <c r="G1719" s="1">
        <v>2.0407999999999999E-2</v>
      </c>
      <c r="H1719" s="1">
        <v>1977</v>
      </c>
      <c r="I1719" s="1" t="s">
        <v>98</v>
      </c>
      <c r="J1719" s="1" t="s">
        <v>99</v>
      </c>
      <c r="K1719" s="1" t="s">
        <v>100</v>
      </c>
      <c r="L1719" s="1" t="s">
        <v>101</v>
      </c>
      <c r="M1719" s="1" t="s">
        <v>101</v>
      </c>
      <c r="N1719" s="1" t="s">
        <v>101</v>
      </c>
      <c r="O1719" s="1" t="s">
        <v>102</v>
      </c>
      <c r="P1719" s="1">
        <v>42622</v>
      </c>
      <c r="Q1719" s="1">
        <v>18820058</v>
      </c>
      <c r="R1719" s="1">
        <v>0</v>
      </c>
      <c r="S1719" s="1">
        <v>18781994</v>
      </c>
      <c r="T1719" s="1">
        <v>76931.429999999993</v>
      </c>
      <c r="U1719" s="1">
        <v>0</v>
      </c>
      <c r="V1719" s="1">
        <v>0</v>
      </c>
      <c r="W1719" s="1">
        <v>40180.93</v>
      </c>
      <c r="X1719" s="1">
        <v>0</v>
      </c>
      <c r="Y1719" s="1">
        <v>0</v>
      </c>
      <c r="Z1719" s="1">
        <v>0</v>
      </c>
      <c r="AA1719" s="1">
        <v>0</v>
      </c>
      <c r="AB1719" s="1">
        <v>172</v>
      </c>
      <c r="AC1719" s="1">
        <v>9671.98</v>
      </c>
      <c r="AD1719" s="1">
        <v>520800</v>
      </c>
      <c r="AE1719" s="1">
        <v>968477.13</v>
      </c>
      <c r="AF1719" s="1">
        <v>3472958.5</v>
      </c>
      <c r="AG1719" s="1">
        <v>0</v>
      </c>
      <c r="AH1719" s="1">
        <v>0</v>
      </c>
      <c r="AI1719" s="1">
        <v>0</v>
      </c>
      <c r="AJ1719" s="1">
        <v>7.61</v>
      </c>
      <c r="AK1719" s="1">
        <v>1249.8499999999999</v>
      </c>
      <c r="AL1719" s="1">
        <v>30.53</v>
      </c>
      <c r="AM1719" s="1">
        <v>0</v>
      </c>
      <c r="AN1719" s="1">
        <v>0</v>
      </c>
      <c r="AO1719" s="1">
        <v>486619744</v>
      </c>
      <c r="AP1719" s="1">
        <v>463799200</v>
      </c>
      <c r="AQ1719" s="1">
        <v>389561536</v>
      </c>
      <c r="AR1719" s="1">
        <v>73686528</v>
      </c>
      <c r="AS1719" s="1">
        <v>550764.18999999994</v>
      </c>
      <c r="AT1719" s="1">
        <v>0</v>
      </c>
      <c r="AU1719" s="1">
        <v>40870428</v>
      </c>
      <c r="AV1719" s="1">
        <v>18049896</v>
      </c>
      <c r="AW1719" s="1">
        <v>0</v>
      </c>
      <c r="AX1719" s="1">
        <v>0</v>
      </c>
      <c r="AY1719" s="1">
        <v>192.55</v>
      </c>
      <c r="AZ1719" s="1">
        <v>123.16</v>
      </c>
      <c r="BA1719" s="1">
        <v>106.94</v>
      </c>
      <c r="BB1719" s="1">
        <v>5.66</v>
      </c>
      <c r="BC1719" s="1">
        <v>119.76</v>
      </c>
      <c r="BD1719" s="1">
        <v>531.26</v>
      </c>
      <c r="BE1719" s="1">
        <v>0</v>
      </c>
      <c r="BF1719" s="1">
        <v>0</v>
      </c>
      <c r="BG1719" s="1">
        <v>0</v>
      </c>
      <c r="BH1719" s="1">
        <v>449.22</v>
      </c>
      <c r="BI1719" s="1">
        <v>0</v>
      </c>
      <c r="BJ1719" s="1">
        <v>69.89</v>
      </c>
      <c r="BK1719" s="1">
        <v>20967</v>
      </c>
      <c r="BL1719" s="1">
        <v>20967</v>
      </c>
      <c r="BM1719" s="1">
        <v>0</v>
      </c>
      <c r="BN1719" s="1">
        <v>0</v>
      </c>
      <c r="BO1719" s="1">
        <v>0</v>
      </c>
      <c r="BP1719" s="1">
        <v>1.35666668</v>
      </c>
      <c r="BQ1719" s="1">
        <v>1.3333329999999999E-2</v>
      </c>
      <c r="BR1719" s="1">
        <v>3.6666669999999998E-2</v>
      </c>
      <c r="BS1719" s="1">
        <v>1.35333335</v>
      </c>
      <c r="BT1719" s="1">
        <v>2.6833334</v>
      </c>
      <c r="BU1719" s="1">
        <v>1.6666670000000001E-2</v>
      </c>
      <c r="BV1719" s="1">
        <v>4.3333330000000003E-2</v>
      </c>
      <c r="BW1719" s="1">
        <v>2.6233332200000001</v>
      </c>
      <c r="BX1719" s="1">
        <v>0</v>
      </c>
      <c r="BY1719" s="1">
        <v>0.32</v>
      </c>
      <c r="BZ1719" s="1">
        <v>0</v>
      </c>
      <c r="CA1719" s="1">
        <v>0</v>
      </c>
      <c r="CB1719" s="1">
        <v>0</v>
      </c>
      <c r="CC1719" s="1">
        <v>0</v>
      </c>
      <c r="CD1719" s="1">
        <v>0</v>
      </c>
      <c r="CE1719" s="1">
        <v>0</v>
      </c>
      <c r="CF1719" s="1">
        <v>0</v>
      </c>
      <c r="CG1719" s="1">
        <v>0</v>
      </c>
      <c r="CH1719" s="1">
        <v>4.5999999999999996</v>
      </c>
      <c r="CI1719" s="1">
        <v>0.01</v>
      </c>
      <c r="CJ1719" s="1">
        <v>0</v>
      </c>
      <c r="CK1719" s="1">
        <v>0</v>
      </c>
      <c r="CL1719" s="1">
        <v>0</v>
      </c>
      <c r="CM1719" s="1">
        <v>700</v>
      </c>
      <c r="CN1719" s="1">
        <v>700</v>
      </c>
      <c r="CO1719" s="1">
        <v>1103</v>
      </c>
      <c r="CP1719" s="1">
        <v>1347</v>
      </c>
      <c r="CQ1719" s="1">
        <v>0</v>
      </c>
      <c r="CR1719" s="1">
        <v>0</v>
      </c>
      <c r="CS1719" t="s">
        <v>116</v>
      </c>
      <c r="CT1719">
        <f t="shared" si="216"/>
        <v>2.7210659863999997E-4</v>
      </c>
      <c r="CU1719">
        <f t="shared" si="217"/>
        <v>2.7210659863999998E-3</v>
      </c>
      <c r="CV1719">
        <f t="shared" si="215"/>
        <v>0.15530488000000001</v>
      </c>
      <c r="CW1719">
        <f t="shared" si="218"/>
        <v>3.4013340136000004E-4</v>
      </c>
      <c r="CX1719" s="4">
        <f t="shared" si="219"/>
        <v>504829186.87</v>
      </c>
      <c r="CY1719">
        <f t="shared" si="220"/>
        <v>159558.87</v>
      </c>
      <c r="CZ1719">
        <f t="shared" si="221"/>
        <v>463799200</v>
      </c>
      <c r="DA1719">
        <f t="shared" si="222"/>
        <v>40870428</v>
      </c>
    </row>
    <row r="1720" spans="1:105" x14ac:dyDescent="0.3">
      <c r="A1720" s="1">
        <v>36</v>
      </c>
      <c r="B1720" s="1" t="s">
        <v>105</v>
      </c>
      <c r="C1720" s="1">
        <v>2028</v>
      </c>
      <c r="D1720" s="1">
        <v>2</v>
      </c>
      <c r="E1720" s="1">
        <v>0</v>
      </c>
      <c r="F1720" s="1">
        <v>300</v>
      </c>
      <c r="G1720" s="1">
        <v>2.0407999999999999E-2</v>
      </c>
      <c r="H1720" s="1">
        <v>1977</v>
      </c>
      <c r="I1720" s="1" t="s">
        <v>98</v>
      </c>
      <c r="J1720" s="1" t="s">
        <v>99</v>
      </c>
      <c r="K1720" s="1" t="s">
        <v>100</v>
      </c>
      <c r="L1720" s="1" t="s">
        <v>101</v>
      </c>
      <c r="M1720" s="1" t="s">
        <v>101</v>
      </c>
      <c r="N1720" s="1" t="s">
        <v>101</v>
      </c>
      <c r="O1720" s="1" t="s">
        <v>102</v>
      </c>
      <c r="P1720" s="1">
        <v>42622</v>
      </c>
      <c r="Q1720" s="1">
        <v>13980607</v>
      </c>
      <c r="R1720" s="1">
        <v>0</v>
      </c>
      <c r="S1720" s="1">
        <v>13733361</v>
      </c>
      <c r="T1720" s="1">
        <v>262266.63</v>
      </c>
      <c r="U1720" s="1">
        <v>0</v>
      </c>
      <c r="V1720" s="1">
        <v>0</v>
      </c>
      <c r="W1720" s="1">
        <v>15069.49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9185.44</v>
      </c>
      <c r="AD1720" s="1">
        <v>470400</v>
      </c>
      <c r="AE1720" s="1">
        <v>976905.25</v>
      </c>
      <c r="AF1720" s="1">
        <v>3755401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293018432</v>
      </c>
      <c r="AP1720" s="1">
        <v>286353824</v>
      </c>
      <c r="AQ1720" s="1">
        <v>234295808</v>
      </c>
      <c r="AR1720" s="1">
        <v>51635212</v>
      </c>
      <c r="AS1720" s="1">
        <v>422842.38</v>
      </c>
      <c r="AT1720" s="1">
        <v>0</v>
      </c>
      <c r="AU1720" s="1">
        <v>7201701</v>
      </c>
      <c r="AV1720" s="1">
        <v>537074</v>
      </c>
      <c r="AW1720" s="1">
        <v>0</v>
      </c>
      <c r="AX1720" s="1">
        <v>0</v>
      </c>
      <c r="AY1720" s="1">
        <v>62.74</v>
      </c>
      <c r="AZ1720" s="1">
        <v>40.520000000000003</v>
      </c>
      <c r="BA1720" s="1">
        <v>15.92</v>
      </c>
      <c r="BB1720" s="1">
        <v>1.84</v>
      </c>
      <c r="BC1720" s="1">
        <v>19.32</v>
      </c>
      <c r="BD1720" s="1">
        <v>27.46</v>
      </c>
      <c r="BE1720" s="1">
        <v>0</v>
      </c>
      <c r="BF1720" s="1">
        <v>0</v>
      </c>
      <c r="BG1720" s="1">
        <v>0</v>
      </c>
      <c r="BH1720" s="1">
        <v>35.64</v>
      </c>
      <c r="BI1720" s="1">
        <v>0</v>
      </c>
      <c r="BJ1720" s="1">
        <v>0</v>
      </c>
      <c r="BK1720" s="1">
        <v>0</v>
      </c>
      <c r="BL1720" s="1">
        <v>0</v>
      </c>
      <c r="BM1720" s="1">
        <v>0</v>
      </c>
      <c r="BN1720" s="1">
        <v>0</v>
      </c>
      <c r="BO1720" s="1">
        <v>0</v>
      </c>
      <c r="BP1720" s="1">
        <v>0</v>
      </c>
      <c r="BQ1720" s="1">
        <v>0</v>
      </c>
      <c r="BR1720" s="1">
        <v>0</v>
      </c>
      <c r="BS1720" s="1">
        <v>0</v>
      </c>
      <c r="BT1720" s="1">
        <v>0</v>
      </c>
      <c r="BU1720" s="1">
        <v>0</v>
      </c>
      <c r="BV1720" s="1">
        <v>0</v>
      </c>
      <c r="BW1720" s="1">
        <v>0</v>
      </c>
      <c r="BX1720" s="1">
        <v>0</v>
      </c>
      <c r="BY1720" s="1">
        <v>0</v>
      </c>
      <c r="BZ1720" s="1">
        <v>0</v>
      </c>
      <c r="CA1720" s="1">
        <v>0</v>
      </c>
      <c r="CB1720" s="1">
        <v>0</v>
      </c>
      <c r="CC1720" s="1">
        <v>0</v>
      </c>
      <c r="CD1720" s="1">
        <v>0</v>
      </c>
      <c r="CE1720" s="1">
        <v>0</v>
      </c>
      <c r="CF1720" s="1">
        <v>0</v>
      </c>
      <c r="CG1720" s="1">
        <v>0</v>
      </c>
      <c r="CH1720" s="1">
        <v>4.8</v>
      </c>
      <c r="CI1720" s="1">
        <v>0</v>
      </c>
      <c r="CJ1720" s="1">
        <v>0</v>
      </c>
      <c r="CK1720" s="1">
        <v>0</v>
      </c>
      <c r="CL1720" s="1">
        <v>0</v>
      </c>
      <c r="CM1720" s="1">
        <v>700</v>
      </c>
      <c r="CN1720" s="1">
        <v>700</v>
      </c>
      <c r="CO1720" s="1">
        <v>1103</v>
      </c>
      <c r="CP1720" s="1">
        <v>1347</v>
      </c>
      <c r="CQ1720" s="1">
        <v>0</v>
      </c>
      <c r="CR1720" s="1">
        <v>0</v>
      </c>
      <c r="CS1720" t="s">
        <v>116</v>
      </c>
      <c r="CT1720">
        <f t="shared" si="216"/>
        <v>0</v>
      </c>
      <c r="CU1720">
        <f t="shared" si="217"/>
        <v>0</v>
      </c>
      <c r="CV1720">
        <f t="shared" si="215"/>
        <v>0</v>
      </c>
      <c r="CW1720">
        <f t="shared" si="218"/>
        <v>0</v>
      </c>
      <c r="CX1720" s="4">
        <f t="shared" si="219"/>
        <v>293555525</v>
      </c>
      <c r="CY1720">
        <f t="shared" si="220"/>
        <v>0</v>
      </c>
      <c r="CZ1720">
        <f t="shared" si="221"/>
        <v>286353824</v>
      </c>
      <c r="DA1720">
        <f t="shared" si="222"/>
        <v>7201701</v>
      </c>
    </row>
    <row r="1721" spans="1:105" x14ac:dyDescent="0.3">
      <c r="A1721" s="1">
        <v>36</v>
      </c>
      <c r="B1721" s="1" t="s">
        <v>105</v>
      </c>
      <c r="C1721" s="1">
        <v>2028</v>
      </c>
      <c r="D1721" s="1">
        <v>3</v>
      </c>
      <c r="E1721" s="1">
        <v>0</v>
      </c>
      <c r="F1721" s="1">
        <v>300</v>
      </c>
      <c r="G1721" s="1">
        <v>2.0407999999999999E-2</v>
      </c>
      <c r="H1721" s="1">
        <v>1977</v>
      </c>
      <c r="I1721" s="1" t="s">
        <v>98</v>
      </c>
      <c r="J1721" s="1" t="s">
        <v>99</v>
      </c>
      <c r="K1721" s="1" t="s">
        <v>100</v>
      </c>
      <c r="L1721" s="1" t="s">
        <v>101</v>
      </c>
      <c r="M1721" s="1" t="s">
        <v>101</v>
      </c>
      <c r="N1721" s="1" t="s">
        <v>101</v>
      </c>
      <c r="O1721" s="1" t="s">
        <v>102</v>
      </c>
      <c r="P1721" s="1">
        <v>42622</v>
      </c>
      <c r="Q1721" s="1">
        <v>12617783</v>
      </c>
      <c r="R1721" s="1">
        <v>0</v>
      </c>
      <c r="S1721" s="1">
        <v>12610499</v>
      </c>
      <c r="T1721" s="1">
        <v>7788.14</v>
      </c>
      <c r="U1721" s="1">
        <v>0</v>
      </c>
      <c r="V1721" s="1">
        <v>0</v>
      </c>
      <c r="W1721" s="1">
        <v>504.36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13445.07</v>
      </c>
      <c r="AD1721" s="1">
        <v>520800</v>
      </c>
      <c r="AE1721" s="1">
        <v>1108449.1299999999</v>
      </c>
      <c r="AF1721" s="1">
        <v>3326816</v>
      </c>
      <c r="AG1721" s="1">
        <v>0</v>
      </c>
      <c r="AH1721" s="1">
        <v>0</v>
      </c>
      <c r="AI1721" s="1">
        <v>0</v>
      </c>
      <c r="AJ1721" s="1">
        <v>0</v>
      </c>
      <c r="AK1721" s="1">
        <v>12.93</v>
      </c>
      <c r="AL1721" s="1">
        <v>0</v>
      </c>
      <c r="AM1721" s="1">
        <v>0</v>
      </c>
      <c r="AN1721" s="1">
        <v>0</v>
      </c>
      <c r="AO1721" s="1">
        <v>238390512</v>
      </c>
      <c r="AP1721" s="1">
        <v>238187760</v>
      </c>
      <c r="AQ1721" s="1">
        <v>193253152</v>
      </c>
      <c r="AR1721" s="1">
        <v>44604072</v>
      </c>
      <c r="AS1721" s="1">
        <v>330683.5</v>
      </c>
      <c r="AT1721" s="1">
        <v>0</v>
      </c>
      <c r="AU1721" s="1">
        <v>215638.13</v>
      </c>
      <c r="AV1721" s="1">
        <v>12876.75</v>
      </c>
      <c r="AW1721" s="1">
        <v>0</v>
      </c>
      <c r="AX1721" s="1">
        <v>0</v>
      </c>
      <c r="AY1721" s="1">
        <v>67.290000000000006</v>
      </c>
      <c r="AZ1721" s="1">
        <v>38.979999999999997</v>
      </c>
      <c r="BA1721" s="1">
        <v>21.92</v>
      </c>
      <c r="BB1721" s="1">
        <v>3.58</v>
      </c>
      <c r="BC1721" s="1">
        <v>27.18</v>
      </c>
      <c r="BD1721" s="1">
        <v>27.69</v>
      </c>
      <c r="BE1721" s="1">
        <v>0</v>
      </c>
      <c r="BF1721" s="1">
        <v>0</v>
      </c>
      <c r="BG1721" s="1">
        <v>0</v>
      </c>
      <c r="BH1721" s="1">
        <v>25.53</v>
      </c>
      <c r="BI1721" s="1">
        <v>0</v>
      </c>
      <c r="BJ1721" s="1">
        <v>0</v>
      </c>
      <c r="BK1721" s="1">
        <v>20967</v>
      </c>
      <c r="BL1721" s="1">
        <v>0</v>
      </c>
      <c r="BM1721" s="1">
        <v>0</v>
      </c>
      <c r="BN1721" s="1">
        <v>0</v>
      </c>
      <c r="BO1721" s="1">
        <v>0</v>
      </c>
      <c r="BP1721" s="1">
        <v>2.666667E-2</v>
      </c>
      <c r="BQ1721" s="1">
        <v>0</v>
      </c>
      <c r="BR1721" s="1">
        <v>0</v>
      </c>
      <c r="BS1721" s="1">
        <v>2.666667E-2</v>
      </c>
      <c r="BT1721" s="1">
        <v>0.06</v>
      </c>
      <c r="BU1721" s="1">
        <v>0</v>
      </c>
      <c r="BV1721" s="1">
        <v>0</v>
      </c>
      <c r="BW1721" s="1">
        <v>0.06</v>
      </c>
      <c r="BX1721" s="1">
        <v>0</v>
      </c>
      <c r="BY1721" s="1">
        <v>0</v>
      </c>
      <c r="BZ1721" s="1">
        <v>0</v>
      </c>
      <c r="CA1721" s="1">
        <v>0</v>
      </c>
      <c r="CB1721" s="1">
        <v>0</v>
      </c>
      <c r="CC1721" s="1">
        <v>0</v>
      </c>
      <c r="CD1721" s="1">
        <v>0</v>
      </c>
      <c r="CE1721" s="1">
        <v>0</v>
      </c>
      <c r="CF1721" s="1">
        <v>0</v>
      </c>
      <c r="CG1721" s="1">
        <v>0</v>
      </c>
      <c r="CH1721" s="1">
        <v>4.9400000000000004</v>
      </c>
      <c r="CI1721" s="1">
        <v>0</v>
      </c>
      <c r="CJ1721" s="1">
        <v>0</v>
      </c>
      <c r="CK1721" s="1">
        <v>0</v>
      </c>
      <c r="CL1721" s="1">
        <v>0</v>
      </c>
      <c r="CM1721" s="1">
        <v>700</v>
      </c>
      <c r="CN1721" s="1">
        <v>700</v>
      </c>
      <c r="CO1721" s="1">
        <v>1103</v>
      </c>
      <c r="CP1721" s="1">
        <v>1347</v>
      </c>
      <c r="CQ1721" s="1">
        <v>0</v>
      </c>
      <c r="CR1721" s="1">
        <v>0</v>
      </c>
      <c r="CS1721" t="s">
        <v>116</v>
      </c>
      <c r="CT1721">
        <f t="shared" si="216"/>
        <v>0</v>
      </c>
      <c r="CU1721">
        <f t="shared" si="217"/>
        <v>0</v>
      </c>
      <c r="CV1721">
        <f t="shared" si="215"/>
        <v>0</v>
      </c>
      <c r="CW1721">
        <f t="shared" si="218"/>
        <v>0</v>
      </c>
      <c r="CX1721" s="4">
        <f t="shared" si="219"/>
        <v>238403398.13</v>
      </c>
      <c r="CY1721">
        <f t="shared" si="220"/>
        <v>0</v>
      </c>
      <c r="CZ1721">
        <f t="shared" si="221"/>
        <v>238187760</v>
      </c>
      <c r="DA1721">
        <f t="shared" si="222"/>
        <v>215638.13</v>
      </c>
    </row>
    <row r="1722" spans="1:105" x14ac:dyDescent="0.3">
      <c r="A1722" s="1">
        <v>36</v>
      </c>
      <c r="B1722" s="1" t="s">
        <v>105</v>
      </c>
      <c r="C1722" s="1">
        <v>2028</v>
      </c>
      <c r="D1722" s="1">
        <v>4</v>
      </c>
      <c r="E1722" s="1">
        <v>0</v>
      </c>
      <c r="F1722" s="1">
        <v>300</v>
      </c>
      <c r="G1722" s="1">
        <v>2.0407999999999999E-2</v>
      </c>
      <c r="H1722" s="1">
        <v>1977</v>
      </c>
      <c r="I1722" s="1" t="s">
        <v>98</v>
      </c>
      <c r="J1722" s="1" t="s">
        <v>99</v>
      </c>
      <c r="K1722" s="1" t="s">
        <v>100</v>
      </c>
      <c r="L1722" s="1" t="s">
        <v>101</v>
      </c>
      <c r="M1722" s="1" t="s">
        <v>101</v>
      </c>
      <c r="N1722" s="1" t="s">
        <v>101</v>
      </c>
      <c r="O1722" s="1" t="s">
        <v>102</v>
      </c>
      <c r="P1722" s="1">
        <v>42622</v>
      </c>
      <c r="Q1722" s="1">
        <v>11852033</v>
      </c>
      <c r="R1722" s="1">
        <v>0</v>
      </c>
      <c r="S1722" s="1">
        <v>11847631</v>
      </c>
      <c r="T1722" s="1">
        <v>5714.41</v>
      </c>
      <c r="U1722" s="1">
        <v>0</v>
      </c>
      <c r="V1722" s="1">
        <v>0</v>
      </c>
      <c r="W1722" s="1">
        <v>1368.03</v>
      </c>
      <c r="X1722" s="1">
        <v>0</v>
      </c>
      <c r="Y1722" s="1">
        <v>0</v>
      </c>
      <c r="Z1722" s="1">
        <v>0</v>
      </c>
      <c r="AA1722" s="1">
        <v>0</v>
      </c>
      <c r="AB1722" s="1">
        <v>1.33</v>
      </c>
      <c r="AC1722" s="1">
        <v>13251.84</v>
      </c>
      <c r="AD1722" s="1">
        <v>504000</v>
      </c>
      <c r="AE1722" s="1">
        <v>963530.75</v>
      </c>
      <c r="AF1722" s="1">
        <v>2887250.25</v>
      </c>
      <c r="AG1722" s="1">
        <v>0</v>
      </c>
      <c r="AH1722" s="1">
        <v>0</v>
      </c>
      <c r="AI1722" s="1">
        <v>0</v>
      </c>
      <c r="AJ1722" s="1">
        <v>0</v>
      </c>
      <c r="AK1722" s="1">
        <v>55.58</v>
      </c>
      <c r="AL1722" s="1">
        <v>0</v>
      </c>
      <c r="AM1722" s="1">
        <v>0</v>
      </c>
      <c r="AN1722" s="1">
        <v>0</v>
      </c>
      <c r="AO1722" s="1">
        <v>251230704</v>
      </c>
      <c r="AP1722" s="1">
        <v>250244736</v>
      </c>
      <c r="AQ1722" s="1">
        <v>207557808</v>
      </c>
      <c r="AR1722" s="1">
        <v>42349000</v>
      </c>
      <c r="AS1722" s="1">
        <v>337666.66</v>
      </c>
      <c r="AT1722" s="1">
        <v>0</v>
      </c>
      <c r="AU1722" s="1">
        <v>1020979.25</v>
      </c>
      <c r="AV1722" s="1">
        <v>35009.26</v>
      </c>
      <c r="AW1722" s="1">
        <v>0</v>
      </c>
      <c r="AX1722" s="1">
        <v>0</v>
      </c>
      <c r="AY1722" s="1">
        <v>91.41</v>
      </c>
      <c r="AZ1722" s="1">
        <v>38.950000000000003</v>
      </c>
      <c r="BA1722" s="1">
        <v>44.01</v>
      </c>
      <c r="BB1722" s="1">
        <v>6.72</v>
      </c>
      <c r="BC1722" s="1">
        <v>49.51</v>
      </c>
      <c r="BD1722" s="1">
        <v>178.67</v>
      </c>
      <c r="BE1722" s="1">
        <v>0</v>
      </c>
      <c r="BF1722" s="1">
        <v>0</v>
      </c>
      <c r="BG1722" s="1">
        <v>0</v>
      </c>
      <c r="BH1722" s="1">
        <v>25.59</v>
      </c>
      <c r="BI1722" s="1">
        <v>0</v>
      </c>
      <c r="BJ1722" s="1">
        <v>0</v>
      </c>
      <c r="BK1722" s="1">
        <v>20967</v>
      </c>
      <c r="BL1722" s="1">
        <v>0</v>
      </c>
      <c r="BM1722" s="1">
        <v>0</v>
      </c>
      <c r="BN1722" s="1">
        <v>0</v>
      </c>
      <c r="BO1722" s="1">
        <v>0</v>
      </c>
      <c r="BP1722" s="1">
        <v>0.11666667</v>
      </c>
      <c r="BQ1722" s="1">
        <v>0</v>
      </c>
      <c r="BR1722" s="1">
        <v>0</v>
      </c>
      <c r="BS1722" s="1">
        <v>0.11666667</v>
      </c>
      <c r="BT1722" s="1">
        <v>0.18000000999999999</v>
      </c>
      <c r="BU1722" s="1">
        <v>0</v>
      </c>
      <c r="BV1722" s="1">
        <v>0</v>
      </c>
      <c r="BW1722" s="1">
        <v>0.18000000999999999</v>
      </c>
      <c r="BX1722" s="1">
        <v>0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  <c r="CD1722" s="1">
        <v>0</v>
      </c>
      <c r="CE1722" s="1">
        <v>0</v>
      </c>
      <c r="CF1722" s="1">
        <v>0</v>
      </c>
      <c r="CG1722" s="1">
        <v>0</v>
      </c>
      <c r="CH1722" s="1">
        <v>4.54</v>
      </c>
      <c r="CI1722" s="1">
        <v>0</v>
      </c>
      <c r="CJ1722" s="1">
        <v>0</v>
      </c>
      <c r="CK1722" s="1">
        <v>0</v>
      </c>
      <c r="CL1722" s="1">
        <v>0</v>
      </c>
      <c r="CM1722" s="1">
        <v>700</v>
      </c>
      <c r="CN1722" s="1">
        <v>700</v>
      </c>
      <c r="CO1722" s="1">
        <v>1103</v>
      </c>
      <c r="CP1722" s="1">
        <v>1347</v>
      </c>
      <c r="CQ1722" s="1">
        <v>0</v>
      </c>
      <c r="CR1722" s="1">
        <v>0</v>
      </c>
      <c r="CS1722" t="s">
        <v>116</v>
      </c>
      <c r="CT1722">
        <f t="shared" si="216"/>
        <v>0</v>
      </c>
      <c r="CU1722">
        <f t="shared" si="217"/>
        <v>0</v>
      </c>
      <c r="CV1722">
        <f t="shared" si="215"/>
        <v>0</v>
      </c>
      <c r="CW1722">
        <f t="shared" si="218"/>
        <v>0</v>
      </c>
      <c r="CX1722" s="4">
        <f t="shared" si="219"/>
        <v>251265715.25</v>
      </c>
      <c r="CY1722">
        <f t="shared" si="220"/>
        <v>0</v>
      </c>
      <c r="CZ1722">
        <f t="shared" si="221"/>
        <v>250244736</v>
      </c>
      <c r="DA1722">
        <f t="shared" si="222"/>
        <v>1020979.25</v>
      </c>
    </row>
    <row r="1723" spans="1:105" x14ac:dyDescent="0.3">
      <c r="A1723" s="1">
        <v>36</v>
      </c>
      <c r="B1723" s="1" t="s">
        <v>105</v>
      </c>
      <c r="C1723" s="1">
        <v>2028</v>
      </c>
      <c r="D1723" s="1">
        <v>5</v>
      </c>
      <c r="E1723" s="1">
        <v>0</v>
      </c>
      <c r="F1723" s="1">
        <v>300</v>
      </c>
      <c r="G1723" s="1">
        <v>2.0407999999999999E-2</v>
      </c>
      <c r="H1723" s="1">
        <v>1977</v>
      </c>
      <c r="I1723" s="1" t="s">
        <v>98</v>
      </c>
      <c r="J1723" s="1" t="s">
        <v>99</v>
      </c>
      <c r="K1723" s="1" t="s">
        <v>100</v>
      </c>
      <c r="L1723" s="1" t="s">
        <v>101</v>
      </c>
      <c r="M1723" s="1" t="s">
        <v>101</v>
      </c>
      <c r="N1723" s="1" t="s">
        <v>101</v>
      </c>
      <c r="O1723" s="1" t="s">
        <v>102</v>
      </c>
      <c r="P1723" s="1">
        <v>42622</v>
      </c>
      <c r="Q1723" s="1">
        <v>13623497</v>
      </c>
      <c r="R1723" s="1">
        <v>0</v>
      </c>
      <c r="S1723" s="1">
        <v>13619031</v>
      </c>
      <c r="T1723" s="1">
        <v>6279.49</v>
      </c>
      <c r="U1723" s="1">
        <v>0</v>
      </c>
      <c r="V1723" s="1">
        <v>0</v>
      </c>
      <c r="W1723" s="1">
        <v>1895.88</v>
      </c>
      <c r="X1723" s="1">
        <v>0</v>
      </c>
      <c r="Y1723" s="1">
        <v>0</v>
      </c>
      <c r="Z1723" s="1">
        <v>0</v>
      </c>
      <c r="AA1723" s="1">
        <v>0</v>
      </c>
      <c r="AB1723" s="1">
        <v>2.67</v>
      </c>
      <c r="AC1723" s="1">
        <v>15948.9</v>
      </c>
      <c r="AD1723" s="1">
        <v>520800</v>
      </c>
      <c r="AE1723" s="1">
        <v>1499868.38</v>
      </c>
      <c r="AF1723" s="1">
        <v>3934118.75</v>
      </c>
      <c r="AG1723" s="1">
        <v>0</v>
      </c>
      <c r="AH1723" s="1">
        <v>0</v>
      </c>
      <c r="AI1723" s="1">
        <v>0</v>
      </c>
      <c r="AJ1723" s="1">
        <v>0</v>
      </c>
      <c r="AK1723" s="1">
        <v>47.65</v>
      </c>
      <c r="AL1723" s="1">
        <v>0</v>
      </c>
      <c r="AM1723" s="1">
        <v>0</v>
      </c>
      <c r="AN1723" s="1">
        <v>0</v>
      </c>
      <c r="AO1723" s="1">
        <v>285402624</v>
      </c>
      <c r="AP1723" s="1">
        <v>284893120</v>
      </c>
      <c r="AQ1723" s="1">
        <v>232485744</v>
      </c>
      <c r="AR1723" s="1">
        <v>52026132</v>
      </c>
      <c r="AS1723" s="1">
        <v>381201.31</v>
      </c>
      <c r="AT1723" s="1">
        <v>0</v>
      </c>
      <c r="AU1723" s="1">
        <v>1317149.25</v>
      </c>
      <c r="AV1723" s="1">
        <v>807646.38</v>
      </c>
      <c r="AW1723" s="1">
        <v>0</v>
      </c>
      <c r="AX1723" s="1">
        <v>0</v>
      </c>
      <c r="AY1723" s="1">
        <v>75.78</v>
      </c>
      <c r="AZ1723" s="1">
        <v>40.5</v>
      </c>
      <c r="BA1723" s="1">
        <v>19.3</v>
      </c>
      <c r="BB1723" s="1">
        <v>2.79</v>
      </c>
      <c r="BC1723" s="1">
        <v>31.01</v>
      </c>
      <c r="BD1723" s="1">
        <v>209.75</v>
      </c>
      <c r="BE1723" s="1">
        <v>0</v>
      </c>
      <c r="BF1723" s="1">
        <v>0</v>
      </c>
      <c r="BG1723" s="1">
        <v>0</v>
      </c>
      <c r="BH1723" s="1">
        <v>426</v>
      </c>
      <c r="BI1723" s="1">
        <v>0</v>
      </c>
      <c r="BJ1723" s="1">
        <v>0</v>
      </c>
      <c r="BK1723" s="1">
        <v>20967</v>
      </c>
      <c r="BL1723" s="1">
        <v>0</v>
      </c>
      <c r="BM1723" s="1">
        <v>0</v>
      </c>
      <c r="BN1723" s="1">
        <v>0</v>
      </c>
      <c r="BO1723" s="1">
        <v>0</v>
      </c>
      <c r="BP1723" s="1">
        <v>8.6666670000000001E-2</v>
      </c>
      <c r="BQ1723" s="1">
        <v>0</v>
      </c>
      <c r="BR1723" s="1">
        <v>0</v>
      </c>
      <c r="BS1723" s="1">
        <v>8.6666670000000001E-2</v>
      </c>
      <c r="BT1723" s="1">
        <v>0.14666666</v>
      </c>
      <c r="BU1723" s="1">
        <v>0</v>
      </c>
      <c r="BV1723" s="1">
        <v>0</v>
      </c>
      <c r="BW1723" s="1">
        <v>0.14666666</v>
      </c>
      <c r="BX1723" s="1">
        <v>0</v>
      </c>
      <c r="BY1723" s="1">
        <v>0.01</v>
      </c>
      <c r="BZ1723" s="1">
        <v>0</v>
      </c>
      <c r="CA1723" s="1">
        <v>0</v>
      </c>
      <c r="CB1723" s="1">
        <v>0</v>
      </c>
      <c r="CC1723" s="1">
        <v>0</v>
      </c>
      <c r="CD1723" s="1">
        <v>0</v>
      </c>
      <c r="CE1723" s="1">
        <v>0</v>
      </c>
      <c r="CF1723" s="1">
        <v>0</v>
      </c>
      <c r="CG1723" s="1">
        <v>0</v>
      </c>
      <c r="CH1723" s="1">
        <v>4.46</v>
      </c>
      <c r="CI1723" s="1">
        <v>0</v>
      </c>
      <c r="CJ1723" s="1">
        <v>0</v>
      </c>
      <c r="CK1723" s="1">
        <v>0</v>
      </c>
      <c r="CL1723" s="1">
        <v>0</v>
      </c>
      <c r="CM1723" s="1">
        <v>700</v>
      </c>
      <c r="CN1723" s="1">
        <v>700</v>
      </c>
      <c r="CO1723" s="1">
        <v>1103</v>
      </c>
      <c r="CP1723" s="1">
        <v>1347</v>
      </c>
      <c r="CQ1723" s="1">
        <v>0</v>
      </c>
      <c r="CR1723" s="1">
        <v>0</v>
      </c>
      <c r="CS1723" t="s">
        <v>116</v>
      </c>
      <c r="CT1723">
        <f t="shared" si="216"/>
        <v>0</v>
      </c>
      <c r="CU1723">
        <f t="shared" si="217"/>
        <v>0</v>
      </c>
      <c r="CV1723">
        <f t="shared" si="215"/>
        <v>0</v>
      </c>
      <c r="CW1723">
        <f t="shared" si="218"/>
        <v>0</v>
      </c>
      <c r="CX1723" s="4">
        <f t="shared" si="219"/>
        <v>286210269.25</v>
      </c>
      <c r="CY1723">
        <f t="shared" si="220"/>
        <v>0</v>
      </c>
      <c r="CZ1723">
        <f t="shared" si="221"/>
        <v>284893120</v>
      </c>
      <c r="DA1723">
        <f t="shared" si="222"/>
        <v>1317149.25</v>
      </c>
    </row>
    <row r="1724" spans="1:105" x14ac:dyDescent="0.3">
      <c r="A1724" s="1">
        <v>36</v>
      </c>
      <c r="B1724" s="1" t="s">
        <v>105</v>
      </c>
      <c r="C1724" s="1">
        <v>2028</v>
      </c>
      <c r="D1724" s="1">
        <v>6</v>
      </c>
      <c r="E1724" s="1">
        <v>0</v>
      </c>
      <c r="F1724" s="1">
        <v>300</v>
      </c>
      <c r="G1724" s="1">
        <v>2.0407999999999999E-2</v>
      </c>
      <c r="H1724" s="1">
        <v>1977</v>
      </c>
      <c r="I1724" s="1" t="s">
        <v>98</v>
      </c>
      <c r="J1724" s="1" t="s">
        <v>99</v>
      </c>
      <c r="K1724" s="1" t="s">
        <v>100</v>
      </c>
      <c r="L1724" s="1" t="s">
        <v>101</v>
      </c>
      <c r="M1724" s="1" t="s">
        <v>101</v>
      </c>
      <c r="N1724" s="1" t="s">
        <v>101</v>
      </c>
      <c r="O1724" s="1" t="s">
        <v>102</v>
      </c>
      <c r="P1724" s="1">
        <v>42622</v>
      </c>
      <c r="Q1724" s="1">
        <v>14844739</v>
      </c>
      <c r="R1724" s="1">
        <v>0</v>
      </c>
      <c r="S1724" s="1">
        <v>14651653</v>
      </c>
      <c r="T1724" s="1">
        <v>213762.23</v>
      </c>
      <c r="U1724" s="1">
        <v>0</v>
      </c>
      <c r="V1724" s="1">
        <v>0</v>
      </c>
      <c r="W1724" s="1">
        <v>20639.13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16289.3</v>
      </c>
      <c r="AD1724" s="1">
        <v>504000</v>
      </c>
      <c r="AE1724" s="1">
        <v>1100129.5</v>
      </c>
      <c r="AF1724" s="1">
        <v>3445781.75</v>
      </c>
      <c r="AG1724" s="1">
        <v>0</v>
      </c>
      <c r="AH1724" s="1">
        <v>0</v>
      </c>
      <c r="AI1724" s="1">
        <v>0</v>
      </c>
      <c r="AJ1724" s="1">
        <v>0</v>
      </c>
      <c r="AK1724" s="1">
        <v>0.52</v>
      </c>
      <c r="AL1724" s="1">
        <v>0</v>
      </c>
      <c r="AM1724" s="1">
        <v>0</v>
      </c>
      <c r="AN1724" s="1">
        <v>0</v>
      </c>
      <c r="AO1724" s="1">
        <v>319418400</v>
      </c>
      <c r="AP1724" s="1">
        <v>314057312</v>
      </c>
      <c r="AQ1724" s="1">
        <v>259092176</v>
      </c>
      <c r="AR1724" s="1">
        <v>54523040</v>
      </c>
      <c r="AS1724" s="1">
        <v>441780.13</v>
      </c>
      <c r="AT1724" s="1">
        <v>0</v>
      </c>
      <c r="AU1724" s="1">
        <v>6276488.5</v>
      </c>
      <c r="AV1724" s="1">
        <v>915388.63</v>
      </c>
      <c r="AW1724" s="1">
        <v>0</v>
      </c>
      <c r="AX1724" s="1">
        <v>0</v>
      </c>
      <c r="AY1724" s="1">
        <v>87.55</v>
      </c>
      <c r="AZ1724" s="1">
        <v>44.59</v>
      </c>
      <c r="BA1724" s="1">
        <v>30.25</v>
      </c>
      <c r="BB1724" s="1">
        <v>5.81</v>
      </c>
      <c r="BC1724" s="1">
        <v>38.119999999999997</v>
      </c>
      <c r="BD1724" s="1">
        <v>29.36</v>
      </c>
      <c r="BE1724" s="1">
        <v>0</v>
      </c>
      <c r="BF1724" s="1">
        <v>0</v>
      </c>
      <c r="BG1724" s="1">
        <v>0</v>
      </c>
      <c r="BH1724" s="1">
        <v>44.35</v>
      </c>
      <c r="BI1724" s="1">
        <v>0</v>
      </c>
      <c r="BJ1724" s="1">
        <v>0</v>
      </c>
      <c r="BK1724" s="1">
        <v>20967</v>
      </c>
      <c r="BL1724" s="1">
        <v>0</v>
      </c>
      <c r="BM1724" s="1">
        <v>0</v>
      </c>
      <c r="BN1724" s="1">
        <v>0</v>
      </c>
      <c r="BO1724" s="1">
        <v>0</v>
      </c>
      <c r="BP1724" s="1">
        <v>6.6666700000000004E-3</v>
      </c>
      <c r="BQ1724" s="1">
        <v>0</v>
      </c>
      <c r="BR1724" s="1">
        <v>0</v>
      </c>
      <c r="BS1724" s="1">
        <v>6.6666700000000004E-3</v>
      </c>
      <c r="BT1724" s="1">
        <v>6.6666700000000004E-3</v>
      </c>
      <c r="BU1724" s="1">
        <v>0</v>
      </c>
      <c r="BV1724" s="1">
        <v>0</v>
      </c>
      <c r="BW1724" s="1">
        <v>6.6666700000000004E-3</v>
      </c>
      <c r="BX1724" s="1">
        <v>0</v>
      </c>
      <c r="BY1724" s="1">
        <v>0</v>
      </c>
      <c r="BZ1724" s="1">
        <v>0</v>
      </c>
      <c r="CA1724" s="1">
        <v>0</v>
      </c>
      <c r="CB1724" s="1">
        <v>0</v>
      </c>
      <c r="CC1724" s="1">
        <v>0</v>
      </c>
      <c r="CD1724" s="1">
        <v>0</v>
      </c>
      <c r="CE1724" s="1">
        <v>0</v>
      </c>
      <c r="CF1724" s="1">
        <v>0</v>
      </c>
      <c r="CG1724" s="1">
        <v>0</v>
      </c>
      <c r="CH1724" s="1">
        <v>4.43</v>
      </c>
      <c r="CI1724" s="1">
        <v>0</v>
      </c>
      <c r="CJ1724" s="1">
        <v>0</v>
      </c>
      <c r="CK1724" s="1">
        <v>0</v>
      </c>
      <c r="CL1724" s="1">
        <v>0</v>
      </c>
      <c r="CM1724" s="1">
        <v>700</v>
      </c>
      <c r="CN1724" s="1">
        <v>700</v>
      </c>
      <c r="CO1724" s="1">
        <v>1103</v>
      </c>
      <c r="CP1724" s="1">
        <v>1347</v>
      </c>
      <c r="CQ1724" s="1">
        <v>0</v>
      </c>
      <c r="CR1724" s="1">
        <v>0</v>
      </c>
      <c r="CS1724" t="s">
        <v>116</v>
      </c>
      <c r="CT1724">
        <f t="shared" si="216"/>
        <v>0</v>
      </c>
      <c r="CU1724">
        <f t="shared" si="217"/>
        <v>0</v>
      </c>
      <c r="CV1724">
        <f t="shared" si="215"/>
        <v>0</v>
      </c>
      <c r="CW1724">
        <f t="shared" si="218"/>
        <v>0</v>
      </c>
      <c r="CX1724" s="4">
        <f t="shared" si="219"/>
        <v>320333800.5</v>
      </c>
      <c r="CY1724">
        <f t="shared" si="220"/>
        <v>0</v>
      </c>
      <c r="CZ1724">
        <f t="shared" si="221"/>
        <v>314057312</v>
      </c>
      <c r="DA1724">
        <f t="shared" si="222"/>
        <v>6276488.5</v>
      </c>
    </row>
    <row r="1725" spans="1:105" x14ac:dyDescent="0.3">
      <c r="A1725" s="1">
        <v>36</v>
      </c>
      <c r="B1725" s="1" t="s">
        <v>105</v>
      </c>
      <c r="C1725" s="1">
        <v>2028</v>
      </c>
      <c r="D1725" s="1">
        <v>7</v>
      </c>
      <c r="E1725" s="1">
        <v>0</v>
      </c>
      <c r="F1725" s="1">
        <v>300</v>
      </c>
      <c r="G1725" s="1">
        <v>2.0407999999999999E-2</v>
      </c>
      <c r="H1725" s="1">
        <v>1977</v>
      </c>
      <c r="I1725" s="1" t="s">
        <v>98</v>
      </c>
      <c r="J1725" s="1" t="s">
        <v>99</v>
      </c>
      <c r="K1725" s="1" t="s">
        <v>100</v>
      </c>
      <c r="L1725" s="1" t="s">
        <v>101</v>
      </c>
      <c r="M1725" s="1" t="s">
        <v>101</v>
      </c>
      <c r="N1725" s="1" t="s">
        <v>101</v>
      </c>
      <c r="O1725" s="1" t="s">
        <v>102</v>
      </c>
      <c r="P1725" s="1">
        <v>42622</v>
      </c>
      <c r="Q1725" s="1">
        <v>16981292</v>
      </c>
      <c r="R1725" s="1">
        <v>0</v>
      </c>
      <c r="S1725" s="1">
        <v>16787312</v>
      </c>
      <c r="T1725" s="1">
        <v>235537.58</v>
      </c>
      <c r="U1725" s="1">
        <v>0</v>
      </c>
      <c r="V1725" s="1">
        <v>0</v>
      </c>
      <c r="W1725" s="1">
        <v>43332.17</v>
      </c>
      <c r="X1725" s="1">
        <v>0</v>
      </c>
      <c r="Y1725" s="1">
        <v>0</v>
      </c>
      <c r="Z1725" s="1">
        <v>0</v>
      </c>
      <c r="AA1725" s="1">
        <v>0</v>
      </c>
      <c r="AB1725" s="1">
        <v>78.67</v>
      </c>
      <c r="AC1725" s="1">
        <v>17899.740000000002</v>
      </c>
      <c r="AD1725" s="1">
        <v>520800</v>
      </c>
      <c r="AE1725" s="1">
        <v>1221300.3799999999</v>
      </c>
      <c r="AF1725" s="1">
        <v>3600737.75</v>
      </c>
      <c r="AG1725" s="1">
        <v>0</v>
      </c>
      <c r="AH1725" s="1">
        <v>0</v>
      </c>
      <c r="AI1725" s="1">
        <v>0</v>
      </c>
      <c r="AJ1725" s="1">
        <v>6.26</v>
      </c>
      <c r="AK1725" s="1">
        <v>1672.05</v>
      </c>
      <c r="AL1725" s="1">
        <v>69.41</v>
      </c>
      <c r="AM1725" s="1">
        <v>0</v>
      </c>
      <c r="AN1725" s="1">
        <v>0</v>
      </c>
      <c r="AO1725" s="1">
        <v>524254656</v>
      </c>
      <c r="AP1725" s="1">
        <v>399808096</v>
      </c>
      <c r="AQ1725" s="1">
        <v>334285632</v>
      </c>
      <c r="AR1725" s="1">
        <v>65060248</v>
      </c>
      <c r="AS1725" s="1">
        <v>462063.72</v>
      </c>
      <c r="AT1725" s="1">
        <v>0</v>
      </c>
      <c r="AU1725" s="1">
        <v>186215840</v>
      </c>
      <c r="AV1725" s="1">
        <v>61769280</v>
      </c>
      <c r="AW1725" s="1">
        <v>0</v>
      </c>
      <c r="AX1725" s="1">
        <v>0</v>
      </c>
      <c r="AY1725" s="1">
        <v>376.59</v>
      </c>
      <c r="AZ1725" s="1">
        <v>336.75</v>
      </c>
      <c r="BA1725" s="1">
        <v>182.35</v>
      </c>
      <c r="BB1725" s="1">
        <v>10.76</v>
      </c>
      <c r="BC1725" s="1">
        <v>252.3</v>
      </c>
      <c r="BD1725" s="1">
        <v>790.6</v>
      </c>
      <c r="BE1725" s="1">
        <v>0</v>
      </c>
      <c r="BF1725" s="1">
        <v>0</v>
      </c>
      <c r="BG1725" s="1">
        <v>0</v>
      </c>
      <c r="BH1725" s="1">
        <v>1425.48</v>
      </c>
      <c r="BI1725" s="1">
        <v>0</v>
      </c>
      <c r="BJ1725" s="1">
        <v>69.89</v>
      </c>
      <c r="BK1725" s="1">
        <v>20967</v>
      </c>
      <c r="BL1725" s="1">
        <v>20967</v>
      </c>
      <c r="BM1725" s="1">
        <v>0</v>
      </c>
      <c r="BN1725" s="1">
        <v>0</v>
      </c>
      <c r="BO1725" s="1">
        <v>0</v>
      </c>
      <c r="BP1725" s="1">
        <v>2.2833332999999998</v>
      </c>
      <c r="BQ1725" s="1">
        <v>0.01</v>
      </c>
      <c r="BR1725" s="1">
        <v>0.13666666999999999</v>
      </c>
      <c r="BS1725" s="1">
        <v>2.2533333299999998</v>
      </c>
      <c r="BT1725" s="1">
        <v>5.4033331899999997</v>
      </c>
      <c r="BU1725" s="1">
        <v>2.3333329999999999E-2</v>
      </c>
      <c r="BV1725" s="1">
        <v>0.15333334000000001</v>
      </c>
      <c r="BW1725" s="1">
        <v>5.2266664499999997</v>
      </c>
      <c r="BX1725" s="1">
        <v>0</v>
      </c>
      <c r="BY1725" s="1">
        <v>0.2</v>
      </c>
      <c r="BZ1725" s="1">
        <v>0</v>
      </c>
      <c r="CA1725" s="1">
        <v>0</v>
      </c>
      <c r="CB1725" s="1">
        <v>0</v>
      </c>
      <c r="CC1725" s="1">
        <v>0</v>
      </c>
      <c r="CD1725" s="1">
        <v>0</v>
      </c>
      <c r="CE1725" s="1">
        <v>0</v>
      </c>
      <c r="CF1725" s="1">
        <v>0</v>
      </c>
      <c r="CG1725" s="1">
        <v>0</v>
      </c>
      <c r="CH1725" s="1">
        <v>4.6500000000000004</v>
      </c>
      <c r="CI1725" s="1">
        <v>0.01</v>
      </c>
      <c r="CJ1725" s="1">
        <v>0</v>
      </c>
      <c r="CK1725" s="1">
        <v>0</v>
      </c>
      <c r="CL1725" s="1">
        <v>0</v>
      </c>
      <c r="CM1725" s="1">
        <v>700</v>
      </c>
      <c r="CN1725" s="1">
        <v>700</v>
      </c>
      <c r="CO1725" s="1">
        <v>1103</v>
      </c>
      <c r="CP1725" s="1">
        <v>1347</v>
      </c>
      <c r="CQ1725" s="1">
        <v>0</v>
      </c>
      <c r="CR1725" s="1">
        <v>0</v>
      </c>
      <c r="CS1725" t="s">
        <v>116</v>
      </c>
      <c r="CT1725">
        <f t="shared" si="216"/>
        <v>2.0407999999999998E-4</v>
      </c>
      <c r="CU1725">
        <f t="shared" si="217"/>
        <v>2.0407999999999997E-3</v>
      </c>
      <c r="CV1725">
        <f t="shared" si="215"/>
        <v>0.12775407999999999</v>
      </c>
      <c r="CW1725">
        <f t="shared" si="218"/>
        <v>4.7618659863999995E-4</v>
      </c>
      <c r="CX1725" s="4">
        <f t="shared" si="219"/>
        <v>586155189.42000008</v>
      </c>
      <c r="CY1725">
        <f t="shared" si="220"/>
        <v>131253.41999999998</v>
      </c>
      <c r="CZ1725">
        <f t="shared" si="221"/>
        <v>399808096</v>
      </c>
      <c r="DA1725">
        <f t="shared" si="222"/>
        <v>186215840</v>
      </c>
    </row>
    <row r="1726" spans="1:105" x14ac:dyDescent="0.3">
      <c r="A1726" s="1">
        <v>36</v>
      </c>
      <c r="B1726" s="1" t="s">
        <v>105</v>
      </c>
      <c r="C1726" s="1">
        <v>2028</v>
      </c>
      <c r="D1726" s="1">
        <v>8</v>
      </c>
      <c r="E1726" s="1">
        <v>0</v>
      </c>
      <c r="F1726" s="1">
        <v>300</v>
      </c>
      <c r="G1726" s="1">
        <v>2.0407999999999999E-2</v>
      </c>
      <c r="H1726" s="1">
        <v>1977</v>
      </c>
      <c r="I1726" s="1" t="s">
        <v>98</v>
      </c>
      <c r="J1726" s="1" t="s">
        <v>99</v>
      </c>
      <c r="K1726" s="1" t="s">
        <v>100</v>
      </c>
      <c r="L1726" s="1" t="s">
        <v>101</v>
      </c>
      <c r="M1726" s="1" t="s">
        <v>101</v>
      </c>
      <c r="N1726" s="1" t="s">
        <v>101</v>
      </c>
      <c r="O1726" s="1" t="s">
        <v>102</v>
      </c>
      <c r="P1726" s="1">
        <v>42622</v>
      </c>
      <c r="Q1726" s="1">
        <v>16372405</v>
      </c>
      <c r="R1726" s="1">
        <v>0</v>
      </c>
      <c r="S1726" s="1">
        <v>16198842</v>
      </c>
      <c r="T1726" s="1">
        <v>194958.81</v>
      </c>
      <c r="U1726" s="1">
        <v>0</v>
      </c>
      <c r="V1726" s="1">
        <v>0</v>
      </c>
      <c r="W1726" s="1">
        <v>21413.78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16986.86</v>
      </c>
      <c r="AD1726" s="1">
        <v>520800</v>
      </c>
      <c r="AE1726" s="1">
        <v>1203843</v>
      </c>
      <c r="AF1726" s="1">
        <v>3724604.25</v>
      </c>
      <c r="AG1726" s="1">
        <v>0</v>
      </c>
      <c r="AH1726" s="1">
        <v>0</v>
      </c>
      <c r="AI1726" s="1">
        <v>0</v>
      </c>
      <c r="AJ1726" s="1">
        <v>0</v>
      </c>
      <c r="AK1726" s="1">
        <v>17.52</v>
      </c>
      <c r="AL1726" s="1">
        <v>0</v>
      </c>
      <c r="AM1726" s="1">
        <v>0</v>
      </c>
      <c r="AN1726" s="1">
        <v>0</v>
      </c>
      <c r="AO1726" s="1">
        <v>374088704</v>
      </c>
      <c r="AP1726" s="1">
        <v>370181632</v>
      </c>
      <c r="AQ1726" s="1">
        <v>307557024</v>
      </c>
      <c r="AR1726" s="1">
        <v>62152664</v>
      </c>
      <c r="AS1726" s="1">
        <v>471715.03</v>
      </c>
      <c r="AT1726" s="1">
        <v>0</v>
      </c>
      <c r="AU1726" s="1">
        <v>7875086</v>
      </c>
      <c r="AV1726" s="1">
        <v>3967988</v>
      </c>
      <c r="AW1726" s="1">
        <v>0</v>
      </c>
      <c r="AX1726" s="1">
        <v>0</v>
      </c>
      <c r="AY1726" s="1">
        <v>103.48</v>
      </c>
      <c r="AZ1726" s="1">
        <v>63.61</v>
      </c>
      <c r="BA1726" s="1">
        <v>36.520000000000003</v>
      </c>
      <c r="BB1726" s="1">
        <v>5.55</v>
      </c>
      <c r="BC1726" s="1">
        <v>48.94</v>
      </c>
      <c r="BD1726" s="1">
        <v>40.39</v>
      </c>
      <c r="BE1726" s="1">
        <v>0</v>
      </c>
      <c r="BF1726" s="1">
        <v>0</v>
      </c>
      <c r="BG1726" s="1">
        <v>0</v>
      </c>
      <c r="BH1726" s="1">
        <v>185.3</v>
      </c>
      <c r="BI1726" s="1">
        <v>0</v>
      </c>
      <c r="BJ1726" s="1">
        <v>0</v>
      </c>
      <c r="BK1726" s="1">
        <v>20967</v>
      </c>
      <c r="BL1726" s="1">
        <v>0</v>
      </c>
      <c r="BM1726" s="1">
        <v>0</v>
      </c>
      <c r="BN1726" s="1">
        <v>0</v>
      </c>
      <c r="BO1726" s="1">
        <v>0</v>
      </c>
      <c r="BP1726" s="1">
        <v>4.3333330000000003E-2</v>
      </c>
      <c r="BQ1726" s="1">
        <v>0</v>
      </c>
      <c r="BR1726" s="1">
        <v>0</v>
      </c>
      <c r="BS1726" s="1">
        <v>4.3333330000000003E-2</v>
      </c>
      <c r="BT1726" s="1">
        <v>7.6666670000000006E-2</v>
      </c>
      <c r="BU1726" s="1">
        <v>0</v>
      </c>
      <c r="BV1726" s="1">
        <v>0</v>
      </c>
      <c r="BW1726" s="1">
        <v>7.6666670000000006E-2</v>
      </c>
      <c r="BX1726" s="1">
        <v>0</v>
      </c>
      <c r="BY1726" s="1">
        <v>0</v>
      </c>
      <c r="BZ1726" s="1">
        <v>0</v>
      </c>
      <c r="CA1726" s="1">
        <v>0</v>
      </c>
      <c r="CB1726" s="1">
        <v>0</v>
      </c>
      <c r="CC1726" s="1">
        <v>0</v>
      </c>
      <c r="CD1726" s="1">
        <v>0</v>
      </c>
      <c r="CE1726" s="1">
        <v>0</v>
      </c>
      <c r="CF1726" s="1">
        <v>0</v>
      </c>
      <c r="CG1726" s="1">
        <v>0</v>
      </c>
      <c r="CH1726" s="1">
        <v>4.62</v>
      </c>
      <c r="CI1726" s="1">
        <v>0</v>
      </c>
      <c r="CJ1726" s="1">
        <v>0</v>
      </c>
      <c r="CK1726" s="1">
        <v>0</v>
      </c>
      <c r="CL1726" s="1">
        <v>0</v>
      </c>
      <c r="CM1726" s="1">
        <v>700</v>
      </c>
      <c r="CN1726" s="1">
        <v>700</v>
      </c>
      <c r="CO1726" s="1">
        <v>1103</v>
      </c>
      <c r="CP1726" s="1">
        <v>1347</v>
      </c>
      <c r="CQ1726" s="1">
        <v>0</v>
      </c>
      <c r="CR1726" s="1">
        <v>0</v>
      </c>
      <c r="CS1726" t="s">
        <v>116</v>
      </c>
      <c r="CT1726">
        <f t="shared" si="216"/>
        <v>0</v>
      </c>
      <c r="CU1726">
        <f t="shared" si="217"/>
        <v>0</v>
      </c>
      <c r="CV1726">
        <f t="shared" si="215"/>
        <v>0</v>
      </c>
      <c r="CW1726">
        <f t="shared" si="218"/>
        <v>0</v>
      </c>
      <c r="CX1726" s="4">
        <f t="shared" si="219"/>
        <v>378056718</v>
      </c>
      <c r="CY1726">
        <f t="shared" si="220"/>
        <v>0</v>
      </c>
      <c r="CZ1726">
        <f t="shared" si="221"/>
        <v>370181632</v>
      </c>
      <c r="DA1726">
        <f t="shared" si="222"/>
        <v>7875086</v>
      </c>
    </row>
    <row r="1727" spans="1:105" x14ac:dyDescent="0.3">
      <c r="A1727" s="1">
        <v>36</v>
      </c>
      <c r="B1727" s="1" t="s">
        <v>105</v>
      </c>
      <c r="C1727" s="1">
        <v>2028</v>
      </c>
      <c r="D1727" s="1">
        <v>9</v>
      </c>
      <c r="E1727" s="1">
        <v>0</v>
      </c>
      <c r="F1727" s="1">
        <v>300</v>
      </c>
      <c r="G1727" s="1">
        <v>2.0407999999999999E-2</v>
      </c>
      <c r="H1727" s="1">
        <v>1977</v>
      </c>
      <c r="I1727" s="1" t="s">
        <v>98</v>
      </c>
      <c r="J1727" s="1" t="s">
        <v>99</v>
      </c>
      <c r="K1727" s="1" t="s">
        <v>100</v>
      </c>
      <c r="L1727" s="1" t="s">
        <v>101</v>
      </c>
      <c r="M1727" s="1" t="s">
        <v>101</v>
      </c>
      <c r="N1727" s="1" t="s">
        <v>101</v>
      </c>
      <c r="O1727" s="1" t="s">
        <v>102</v>
      </c>
      <c r="P1727" s="1">
        <v>42622</v>
      </c>
      <c r="Q1727" s="1">
        <v>13835709</v>
      </c>
      <c r="R1727" s="1">
        <v>0</v>
      </c>
      <c r="S1727" s="1">
        <v>13830513</v>
      </c>
      <c r="T1727" s="1">
        <v>5442.02</v>
      </c>
      <c r="U1727" s="1">
        <v>0</v>
      </c>
      <c r="V1727" s="1">
        <v>0</v>
      </c>
      <c r="W1727" s="1">
        <v>435.56</v>
      </c>
      <c r="X1727" s="1">
        <v>0</v>
      </c>
      <c r="Y1727" s="1">
        <v>0</v>
      </c>
      <c r="Z1727" s="1">
        <v>0</v>
      </c>
      <c r="AA1727" s="1">
        <v>0</v>
      </c>
      <c r="AB1727" s="1">
        <v>8.67</v>
      </c>
      <c r="AC1727" s="1">
        <v>15183.21</v>
      </c>
      <c r="AD1727" s="1">
        <v>504000</v>
      </c>
      <c r="AE1727" s="1">
        <v>1217158.8799999999</v>
      </c>
      <c r="AF1727" s="1">
        <v>3596237.75</v>
      </c>
      <c r="AG1727" s="1">
        <v>0</v>
      </c>
      <c r="AH1727" s="1">
        <v>0</v>
      </c>
      <c r="AI1727" s="1">
        <v>0</v>
      </c>
      <c r="AJ1727" s="1">
        <v>0</v>
      </c>
      <c r="AK1727" s="1">
        <v>132.85</v>
      </c>
      <c r="AL1727" s="1">
        <v>0</v>
      </c>
      <c r="AM1727" s="1">
        <v>0</v>
      </c>
      <c r="AN1727" s="1">
        <v>0</v>
      </c>
      <c r="AO1727" s="1">
        <v>289381184</v>
      </c>
      <c r="AP1727" s="1">
        <v>289148288</v>
      </c>
      <c r="AQ1727" s="1">
        <v>237107744</v>
      </c>
      <c r="AR1727" s="1">
        <v>51659260</v>
      </c>
      <c r="AS1727" s="1">
        <v>381277.66</v>
      </c>
      <c r="AT1727" s="1">
        <v>0</v>
      </c>
      <c r="AU1727" s="1">
        <v>244979.3</v>
      </c>
      <c r="AV1727" s="1">
        <v>12096.41</v>
      </c>
      <c r="AW1727" s="1">
        <v>0</v>
      </c>
      <c r="AX1727" s="1">
        <v>0</v>
      </c>
      <c r="AY1727" s="1">
        <v>92.74</v>
      </c>
      <c r="AZ1727" s="1">
        <v>44.5</v>
      </c>
      <c r="BA1727" s="1">
        <v>30.42</v>
      </c>
      <c r="BB1727" s="1">
        <v>3.66</v>
      </c>
      <c r="BC1727" s="1">
        <v>42.68</v>
      </c>
      <c r="BD1727" s="1">
        <v>45.02</v>
      </c>
      <c r="BE1727" s="1">
        <v>0</v>
      </c>
      <c r="BF1727" s="1">
        <v>0</v>
      </c>
      <c r="BG1727" s="1">
        <v>0</v>
      </c>
      <c r="BH1727" s="1">
        <v>27.77</v>
      </c>
      <c r="BI1727" s="1">
        <v>0</v>
      </c>
      <c r="BJ1727" s="1">
        <v>0</v>
      </c>
      <c r="BK1727" s="1">
        <v>20967</v>
      </c>
      <c r="BL1727" s="1">
        <v>0</v>
      </c>
      <c r="BM1727" s="1">
        <v>0</v>
      </c>
      <c r="BN1727" s="1">
        <v>0</v>
      </c>
      <c r="BO1727" s="1">
        <v>0</v>
      </c>
      <c r="BP1727" s="1">
        <v>0.15000000999999999</v>
      </c>
      <c r="BQ1727" s="1">
        <v>0</v>
      </c>
      <c r="BR1727" s="1">
        <v>0</v>
      </c>
      <c r="BS1727" s="1">
        <v>0.15000000999999999</v>
      </c>
      <c r="BT1727" s="1">
        <v>0.32333331999999998</v>
      </c>
      <c r="BU1727" s="1">
        <v>0</v>
      </c>
      <c r="BV1727" s="1">
        <v>0</v>
      </c>
      <c r="BW1727" s="1">
        <v>0.32333331999999998</v>
      </c>
      <c r="BX1727" s="1">
        <v>0</v>
      </c>
      <c r="BY1727" s="1">
        <v>0.03</v>
      </c>
      <c r="BZ1727" s="1">
        <v>0</v>
      </c>
      <c r="CA1727" s="1">
        <v>0</v>
      </c>
      <c r="CB1727" s="1">
        <v>0</v>
      </c>
      <c r="CC1727" s="1">
        <v>0</v>
      </c>
      <c r="CD1727" s="1">
        <v>0</v>
      </c>
      <c r="CE1727" s="1">
        <v>0</v>
      </c>
      <c r="CF1727" s="1">
        <v>0</v>
      </c>
      <c r="CG1727" s="1">
        <v>0</v>
      </c>
      <c r="CH1727" s="1">
        <v>4.97</v>
      </c>
      <c r="CI1727" s="1">
        <v>0</v>
      </c>
      <c r="CJ1727" s="1">
        <v>0</v>
      </c>
      <c r="CK1727" s="1">
        <v>0</v>
      </c>
      <c r="CL1727" s="1">
        <v>0</v>
      </c>
      <c r="CM1727" s="1">
        <v>700</v>
      </c>
      <c r="CN1727" s="1">
        <v>700</v>
      </c>
      <c r="CO1727" s="1">
        <v>1103</v>
      </c>
      <c r="CP1727" s="1">
        <v>1347</v>
      </c>
      <c r="CQ1727" s="1">
        <v>0</v>
      </c>
      <c r="CR1727" s="1">
        <v>0</v>
      </c>
      <c r="CS1727" t="s">
        <v>116</v>
      </c>
      <c r="CT1727">
        <f t="shared" si="216"/>
        <v>0</v>
      </c>
      <c r="CU1727">
        <f t="shared" si="217"/>
        <v>0</v>
      </c>
      <c r="CV1727">
        <f t="shared" si="215"/>
        <v>0</v>
      </c>
      <c r="CW1727">
        <f t="shared" si="218"/>
        <v>0</v>
      </c>
      <c r="CX1727" s="4">
        <f t="shared" si="219"/>
        <v>289393267.30000001</v>
      </c>
      <c r="CY1727">
        <f t="shared" si="220"/>
        <v>0</v>
      </c>
      <c r="CZ1727">
        <f t="shared" si="221"/>
        <v>289148288</v>
      </c>
      <c r="DA1727">
        <f t="shared" si="222"/>
        <v>244979.3</v>
      </c>
    </row>
    <row r="1728" spans="1:105" x14ac:dyDescent="0.3">
      <c r="A1728" s="1">
        <v>36</v>
      </c>
      <c r="B1728" s="1" t="s">
        <v>105</v>
      </c>
      <c r="C1728" s="1">
        <v>2028</v>
      </c>
      <c r="D1728" s="1">
        <v>10</v>
      </c>
      <c r="E1728" s="1">
        <v>0</v>
      </c>
      <c r="F1728" s="1">
        <v>300</v>
      </c>
      <c r="G1728" s="1">
        <v>2.0407999999999999E-2</v>
      </c>
      <c r="H1728" s="1">
        <v>1977</v>
      </c>
      <c r="I1728" s="1" t="s">
        <v>98</v>
      </c>
      <c r="J1728" s="1" t="s">
        <v>99</v>
      </c>
      <c r="K1728" s="1" t="s">
        <v>100</v>
      </c>
      <c r="L1728" s="1" t="s">
        <v>101</v>
      </c>
      <c r="M1728" s="1" t="s">
        <v>101</v>
      </c>
      <c r="N1728" s="1" t="s">
        <v>101</v>
      </c>
      <c r="O1728" s="1" t="s">
        <v>102</v>
      </c>
      <c r="P1728" s="1">
        <v>42622</v>
      </c>
      <c r="Q1728" s="1">
        <v>11801068</v>
      </c>
      <c r="R1728" s="1">
        <v>0</v>
      </c>
      <c r="S1728" s="1">
        <v>11794883</v>
      </c>
      <c r="T1728" s="1">
        <v>6252.15</v>
      </c>
      <c r="U1728" s="1">
        <v>0</v>
      </c>
      <c r="V1728" s="1">
        <v>0</v>
      </c>
      <c r="W1728" s="1">
        <v>136.66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12890.2</v>
      </c>
      <c r="AD1728" s="1">
        <v>520800</v>
      </c>
      <c r="AE1728" s="1">
        <v>982857.38</v>
      </c>
      <c r="AF1728" s="1">
        <v>3100120</v>
      </c>
      <c r="AG1728" s="1">
        <v>0</v>
      </c>
      <c r="AH1728" s="1">
        <v>0</v>
      </c>
      <c r="AI1728" s="1">
        <v>0</v>
      </c>
      <c r="AJ1728" s="1">
        <v>0</v>
      </c>
      <c r="AK1728" s="1">
        <v>31.16</v>
      </c>
      <c r="AL1728" s="1">
        <v>0</v>
      </c>
      <c r="AM1728" s="1">
        <v>0</v>
      </c>
      <c r="AN1728" s="1">
        <v>0</v>
      </c>
      <c r="AO1728" s="1">
        <v>242816352</v>
      </c>
      <c r="AP1728" s="1">
        <v>242655936</v>
      </c>
      <c r="AQ1728" s="1">
        <v>198605120</v>
      </c>
      <c r="AR1728" s="1">
        <v>43713316</v>
      </c>
      <c r="AS1728" s="1">
        <v>337536.09</v>
      </c>
      <c r="AT1728" s="1">
        <v>0</v>
      </c>
      <c r="AU1728" s="1">
        <v>164019.23000000001</v>
      </c>
      <c r="AV1728" s="1">
        <v>3605.53</v>
      </c>
      <c r="AW1728" s="1">
        <v>0</v>
      </c>
      <c r="AX1728" s="1">
        <v>0</v>
      </c>
      <c r="AY1728" s="1">
        <v>81.99</v>
      </c>
      <c r="AZ1728" s="1">
        <v>38.69</v>
      </c>
      <c r="BA1728" s="1">
        <v>36.65</v>
      </c>
      <c r="BB1728" s="1">
        <v>5.28</v>
      </c>
      <c r="BC1728" s="1">
        <v>40.700000000000003</v>
      </c>
      <c r="BD1728" s="1">
        <v>26.23</v>
      </c>
      <c r="BE1728" s="1">
        <v>0</v>
      </c>
      <c r="BF1728" s="1">
        <v>0</v>
      </c>
      <c r="BG1728" s="1">
        <v>0</v>
      </c>
      <c r="BH1728" s="1">
        <v>26.38</v>
      </c>
      <c r="BI1728" s="1">
        <v>0</v>
      </c>
      <c r="BJ1728" s="1">
        <v>0</v>
      </c>
      <c r="BK1728" s="1">
        <v>20967</v>
      </c>
      <c r="BL1728" s="1">
        <v>0</v>
      </c>
      <c r="BM1728" s="1">
        <v>0</v>
      </c>
      <c r="BN1728" s="1">
        <v>0</v>
      </c>
      <c r="BO1728" s="1">
        <v>0</v>
      </c>
      <c r="BP1728" s="1">
        <v>7.3333330000000002E-2</v>
      </c>
      <c r="BQ1728" s="1">
        <v>0</v>
      </c>
      <c r="BR1728" s="1">
        <v>0</v>
      </c>
      <c r="BS1728" s="1">
        <v>7.3333330000000002E-2</v>
      </c>
      <c r="BT1728" s="1">
        <v>0.13333333999999999</v>
      </c>
      <c r="BU1728" s="1">
        <v>0</v>
      </c>
      <c r="BV1728" s="1">
        <v>0</v>
      </c>
      <c r="BW1728" s="1">
        <v>0.13333333999999999</v>
      </c>
      <c r="BX1728" s="1">
        <v>0</v>
      </c>
      <c r="BY1728" s="1">
        <v>0</v>
      </c>
      <c r="BZ1728" s="1">
        <v>0</v>
      </c>
      <c r="CA1728" s="1">
        <v>0</v>
      </c>
      <c r="CB1728" s="1">
        <v>0</v>
      </c>
      <c r="CC1728" s="1">
        <v>0</v>
      </c>
      <c r="CD1728" s="1">
        <v>0</v>
      </c>
      <c r="CE1728" s="1">
        <v>0</v>
      </c>
      <c r="CF1728" s="1">
        <v>0</v>
      </c>
      <c r="CG1728" s="1">
        <v>0</v>
      </c>
      <c r="CH1728" s="1">
        <v>6.06</v>
      </c>
      <c r="CI1728" s="1">
        <v>0</v>
      </c>
      <c r="CJ1728" s="1">
        <v>0</v>
      </c>
      <c r="CK1728" s="1">
        <v>0</v>
      </c>
      <c r="CL1728" s="1">
        <v>0</v>
      </c>
      <c r="CM1728" s="1">
        <v>700</v>
      </c>
      <c r="CN1728" s="1">
        <v>700</v>
      </c>
      <c r="CO1728" s="1">
        <v>1103</v>
      </c>
      <c r="CP1728" s="1">
        <v>1347</v>
      </c>
      <c r="CQ1728" s="1">
        <v>0</v>
      </c>
      <c r="CR1728" s="1">
        <v>0</v>
      </c>
      <c r="CS1728" t="s">
        <v>116</v>
      </c>
      <c r="CT1728">
        <f t="shared" si="216"/>
        <v>0</v>
      </c>
      <c r="CU1728">
        <f t="shared" si="217"/>
        <v>0</v>
      </c>
      <c r="CV1728">
        <f t="shared" si="215"/>
        <v>0</v>
      </c>
      <c r="CW1728">
        <f t="shared" si="218"/>
        <v>0</v>
      </c>
      <c r="CX1728" s="4">
        <f t="shared" si="219"/>
        <v>242819955.22999999</v>
      </c>
      <c r="CY1728">
        <f t="shared" si="220"/>
        <v>0</v>
      </c>
      <c r="CZ1728">
        <f t="shared" si="221"/>
        <v>242655936</v>
      </c>
      <c r="DA1728">
        <f t="shared" si="222"/>
        <v>164019.23000000001</v>
      </c>
    </row>
    <row r="1729" spans="1:105" x14ac:dyDescent="0.3">
      <c r="A1729" s="1">
        <v>36</v>
      </c>
      <c r="B1729" s="1" t="s">
        <v>105</v>
      </c>
      <c r="C1729" s="1">
        <v>2028</v>
      </c>
      <c r="D1729" s="1">
        <v>11</v>
      </c>
      <c r="E1729" s="1">
        <v>0</v>
      </c>
      <c r="F1729" s="1">
        <v>300</v>
      </c>
      <c r="G1729" s="1">
        <v>2.0407999999999999E-2</v>
      </c>
      <c r="H1729" s="1">
        <v>1977</v>
      </c>
      <c r="I1729" s="1" t="s">
        <v>98</v>
      </c>
      <c r="J1729" s="1" t="s">
        <v>99</v>
      </c>
      <c r="K1729" s="1" t="s">
        <v>100</v>
      </c>
      <c r="L1729" s="1" t="s">
        <v>101</v>
      </c>
      <c r="M1729" s="1" t="s">
        <v>101</v>
      </c>
      <c r="N1729" s="1" t="s">
        <v>101</v>
      </c>
      <c r="O1729" s="1" t="s">
        <v>102</v>
      </c>
      <c r="P1729" s="1">
        <v>42622</v>
      </c>
      <c r="Q1729" s="1">
        <v>12478980</v>
      </c>
      <c r="R1729" s="1">
        <v>0</v>
      </c>
      <c r="S1729" s="1">
        <v>12472637</v>
      </c>
      <c r="T1729" s="1">
        <v>6516.63</v>
      </c>
      <c r="U1729" s="1">
        <v>0</v>
      </c>
      <c r="V1729" s="1">
        <v>0</v>
      </c>
      <c r="W1729" s="1">
        <v>164.28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10139.629999999999</v>
      </c>
      <c r="AD1729" s="1">
        <v>504000</v>
      </c>
      <c r="AE1729" s="1">
        <v>991848.88</v>
      </c>
      <c r="AF1729" s="1">
        <v>3272661</v>
      </c>
      <c r="AG1729" s="1">
        <v>0</v>
      </c>
      <c r="AH1729" s="1">
        <v>0</v>
      </c>
      <c r="AI1729" s="1">
        <v>0</v>
      </c>
      <c r="AJ1729" s="1">
        <v>0</v>
      </c>
      <c r="AK1729" s="1">
        <v>12.72</v>
      </c>
      <c r="AL1729" s="1">
        <v>0</v>
      </c>
      <c r="AM1729" s="1">
        <v>0</v>
      </c>
      <c r="AN1729" s="1">
        <v>0</v>
      </c>
      <c r="AO1729" s="1">
        <v>239828160</v>
      </c>
      <c r="AP1729" s="1">
        <v>239658240</v>
      </c>
      <c r="AQ1729" s="1">
        <v>192993920</v>
      </c>
      <c r="AR1729" s="1">
        <v>46195724</v>
      </c>
      <c r="AS1729" s="1">
        <v>468698.47</v>
      </c>
      <c r="AT1729" s="1">
        <v>0</v>
      </c>
      <c r="AU1729" s="1">
        <v>174573.83</v>
      </c>
      <c r="AV1729" s="1">
        <v>4654.8100000000004</v>
      </c>
      <c r="AW1729" s="1">
        <v>0</v>
      </c>
      <c r="AX1729" s="1">
        <v>0</v>
      </c>
      <c r="AY1729" s="1">
        <v>70.52</v>
      </c>
      <c r="AZ1729" s="1">
        <v>39.71</v>
      </c>
      <c r="BA1729" s="1">
        <v>25.01</v>
      </c>
      <c r="BB1729" s="1">
        <v>2.94</v>
      </c>
      <c r="BC1729" s="1">
        <v>28.98</v>
      </c>
      <c r="BD1729" s="1">
        <v>26.79</v>
      </c>
      <c r="BE1729" s="1">
        <v>0</v>
      </c>
      <c r="BF1729" s="1">
        <v>0</v>
      </c>
      <c r="BG1729" s="1">
        <v>0</v>
      </c>
      <c r="BH1729" s="1">
        <v>28.33</v>
      </c>
      <c r="BI1729" s="1">
        <v>0</v>
      </c>
      <c r="BJ1729" s="1">
        <v>0</v>
      </c>
      <c r="BK1729" s="1">
        <v>20967</v>
      </c>
      <c r="BL1729" s="1">
        <v>0</v>
      </c>
      <c r="BM1729" s="1">
        <v>0</v>
      </c>
      <c r="BN1729" s="1">
        <v>0</v>
      </c>
      <c r="BO1729" s="1">
        <v>0</v>
      </c>
      <c r="BP1729" s="1">
        <v>0.04</v>
      </c>
      <c r="BQ1729" s="1">
        <v>0</v>
      </c>
      <c r="BR1729" s="1">
        <v>0</v>
      </c>
      <c r="BS1729" s="1">
        <v>0.04</v>
      </c>
      <c r="BT1729" s="1">
        <v>6.3333329999999993E-2</v>
      </c>
      <c r="BU1729" s="1">
        <v>0</v>
      </c>
      <c r="BV1729" s="1">
        <v>0</v>
      </c>
      <c r="BW1729" s="1">
        <v>6.3333329999999993E-2</v>
      </c>
      <c r="BX1729" s="1">
        <v>0</v>
      </c>
      <c r="BY1729" s="1">
        <v>0</v>
      </c>
      <c r="BZ1729" s="1">
        <v>0</v>
      </c>
      <c r="CA1729" s="1">
        <v>0</v>
      </c>
      <c r="CB1729" s="1">
        <v>0</v>
      </c>
      <c r="CC1729" s="1">
        <v>0</v>
      </c>
      <c r="CD1729" s="1">
        <v>0</v>
      </c>
      <c r="CE1729" s="1">
        <v>0</v>
      </c>
      <c r="CF1729" s="1">
        <v>0</v>
      </c>
      <c r="CG1729" s="1">
        <v>0</v>
      </c>
      <c r="CH1729" s="1">
        <v>4.33</v>
      </c>
      <c r="CI1729" s="1">
        <v>0</v>
      </c>
      <c r="CJ1729" s="1">
        <v>0</v>
      </c>
      <c r="CK1729" s="1">
        <v>0</v>
      </c>
      <c r="CL1729" s="1">
        <v>0</v>
      </c>
      <c r="CM1729" s="1">
        <v>700</v>
      </c>
      <c r="CN1729" s="1">
        <v>700</v>
      </c>
      <c r="CO1729" s="1">
        <v>1103</v>
      </c>
      <c r="CP1729" s="1">
        <v>1347</v>
      </c>
      <c r="CQ1729" s="1">
        <v>0</v>
      </c>
      <c r="CR1729" s="1">
        <v>0</v>
      </c>
      <c r="CS1729" t="s">
        <v>116</v>
      </c>
      <c r="CT1729">
        <f t="shared" si="216"/>
        <v>0</v>
      </c>
      <c r="CU1729">
        <f t="shared" si="217"/>
        <v>0</v>
      </c>
      <c r="CV1729">
        <f t="shared" si="215"/>
        <v>0</v>
      </c>
      <c r="CW1729">
        <f t="shared" si="218"/>
        <v>0</v>
      </c>
      <c r="CX1729" s="4">
        <f t="shared" si="219"/>
        <v>239832813.83000001</v>
      </c>
      <c r="CY1729">
        <f t="shared" si="220"/>
        <v>0</v>
      </c>
      <c r="CZ1729">
        <f t="shared" si="221"/>
        <v>239658240</v>
      </c>
      <c r="DA1729">
        <f t="shared" si="222"/>
        <v>174573.83</v>
      </c>
    </row>
    <row r="1730" spans="1:105" x14ac:dyDescent="0.3">
      <c r="A1730" s="1">
        <v>36</v>
      </c>
      <c r="B1730" s="1" t="s">
        <v>105</v>
      </c>
      <c r="C1730" s="1">
        <v>2028</v>
      </c>
      <c r="D1730" s="1">
        <v>12</v>
      </c>
      <c r="E1730" s="1">
        <v>0</v>
      </c>
      <c r="F1730" s="1">
        <v>300</v>
      </c>
      <c r="G1730" s="1">
        <v>2.0407999999999999E-2</v>
      </c>
      <c r="H1730" s="1">
        <v>1977</v>
      </c>
      <c r="I1730" s="1" t="s">
        <v>98</v>
      </c>
      <c r="J1730" s="1" t="s">
        <v>99</v>
      </c>
      <c r="K1730" s="1" t="s">
        <v>100</v>
      </c>
      <c r="L1730" s="1" t="s">
        <v>101</v>
      </c>
      <c r="M1730" s="1" t="s">
        <v>101</v>
      </c>
      <c r="N1730" s="1" t="s">
        <v>101</v>
      </c>
      <c r="O1730" s="1" t="s">
        <v>102</v>
      </c>
      <c r="P1730" s="1">
        <v>42622</v>
      </c>
      <c r="Q1730" s="1">
        <v>15338781</v>
      </c>
      <c r="R1730" s="1">
        <v>0</v>
      </c>
      <c r="S1730" s="1">
        <v>15256863</v>
      </c>
      <c r="T1730" s="1">
        <v>128785.8</v>
      </c>
      <c r="U1730" s="1">
        <v>0</v>
      </c>
      <c r="V1730" s="1">
        <v>0</v>
      </c>
      <c r="W1730" s="1">
        <v>46860.22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1">
        <v>10354.4</v>
      </c>
      <c r="AD1730" s="1">
        <v>520800</v>
      </c>
      <c r="AE1730" s="1">
        <v>1339042.5</v>
      </c>
      <c r="AF1730" s="1">
        <v>4432884</v>
      </c>
      <c r="AG1730" s="1">
        <v>0</v>
      </c>
      <c r="AH1730" s="1">
        <v>0</v>
      </c>
      <c r="AI1730" s="1">
        <v>0</v>
      </c>
      <c r="AJ1730" s="1">
        <v>0</v>
      </c>
      <c r="AK1730" s="1">
        <v>1.66</v>
      </c>
      <c r="AL1730" s="1">
        <v>0</v>
      </c>
      <c r="AM1730" s="1">
        <v>0</v>
      </c>
      <c r="AN1730" s="1">
        <v>0</v>
      </c>
      <c r="AO1730" s="1">
        <v>326728576</v>
      </c>
      <c r="AP1730" s="1">
        <v>324377408</v>
      </c>
      <c r="AQ1730" s="1">
        <v>265751648</v>
      </c>
      <c r="AR1730" s="1">
        <v>58213588</v>
      </c>
      <c r="AS1730" s="1">
        <v>412273.91</v>
      </c>
      <c r="AT1730" s="1">
        <v>0</v>
      </c>
      <c r="AU1730" s="1">
        <v>3912849.5</v>
      </c>
      <c r="AV1730" s="1">
        <v>1561701.5</v>
      </c>
      <c r="AW1730" s="1">
        <v>0</v>
      </c>
      <c r="AX1730" s="1">
        <v>0</v>
      </c>
      <c r="AY1730" s="1">
        <v>67.459999999999994</v>
      </c>
      <c r="AZ1730" s="1">
        <v>44.2</v>
      </c>
      <c r="BA1730" s="1">
        <v>14.46</v>
      </c>
      <c r="BB1730" s="1">
        <v>1.87</v>
      </c>
      <c r="BC1730" s="1">
        <v>21.37</v>
      </c>
      <c r="BD1730" s="1">
        <v>30.38</v>
      </c>
      <c r="BE1730" s="1">
        <v>0</v>
      </c>
      <c r="BF1730" s="1">
        <v>0</v>
      </c>
      <c r="BG1730" s="1">
        <v>0</v>
      </c>
      <c r="BH1730" s="1">
        <v>33.33</v>
      </c>
      <c r="BI1730" s="1">
        <v>0</v>
      </c>
      <c r="BJ1730" s="1">
        <v>0</v>
      </c>
      <c r="BK1730" s="1">
        <v>20967</v>
      </c>
      <c r="BL1730" s="1">
        <v>0</v>
      </c>
      <c r="BM1730" s="1">
        <v>0</v>
      </c>
      <c r="BN1730" s="1">
        <v>0</v>
      </c>
      <c r="BO1730" s="1">
        <v>0</v>
      </c>
      <c r="BP1730" s="1">
        <v>3.3333299999999998E-3</v>
      </c>
      <c r="BQ1730" s="1">
        <v>0</v>
      </c>
      <c r="BR1730" s="1">
        <v>0</v>
      </c>
      <c r="BS1730" s="1">
        <v>3.3333299999999998E-3</v>
      </c>
      <c r="BT1730" s="1">
        <v>6.6666700000000004E-3</v>
      </c>
      <c r="BU1730" s="1">
        <v>0</v>
      </c>
      <c r="BV1730" s="1">
        <v>0</v>
      </c>
      <c r="BW1730" s="1">
        <v>6.6666700000000004E-3</v>
      </c>
      <c r="BX1730" s="1">
        <v>0</v>
      </c>
      <c r="BY1730" s="1">
        <v>0</v>
      </c>
      <c r="BZ1730" s="1">
        <v>0</v>
      </c>
      <c r="CA1730" s="1">
        <v>0</v>
      </c>
      <c r="CB1730" s="1">
        <v>0</v>
      </c>
      <c r="CC1730" s="1">
        <v>0</v>
      </c>
      <c r="CD1730" s="1">
        <v>0</v>
      </c>
      <c r="CE1730" s="1">
        <v>0</v>
      </c>
      <c r="CF1730" s="1">
        <v>0</v>
      </c>
      <c r="CG1730" s="1">
        <v>0</v>
      </c>
      <c r="CH1730" s="1">
        <v>4.46</v>
      </c>
      <c r="CI1730" s="1">
        <v>0</v>
      </c>
      <c r="CJ1730" s="1">
        <v>0</v>
      </c>
      <c r="CK1730" s="1">
        <v>0</v>
      </c>
      <c r="CL1730" s="1">
        <v>0</v>
      </c>
      <c r="CM1730" s="1">
        <v>700</v>
      </c>
      <c r="CN1730" s="1">
        <v>700</v>
      </c>
      <c r="CO1730" s="1">
        <v>1103</v>
      </c>
      <c r="CP1730" s="1">
        <v>1347</v>
      </c>
      <c r="CQ1730" s="1">
        <v>0</v>
      </c>
      <c r="CR1730" s="1">
        <v>0</v>
      </c>
      <c r="CS1730" t="s">
        <v>116</v>
      </c>
      <c r="CT1730">
        <f t="shared" si="216"/>
        <v>0</v>
      </c>
      <c r="CU1730">
        <f t="shared" si="217"/>
        <v>0</v>
      </c>
      <c r="CV1730">
        <f t="shared" si="215"/>
        <v>0</v>
      </c>
      <c r="CW1730">
        <f t="shared" si="218"/>
        <v>0</v>
      </c>
      <c r="CX1730" s="4">
        <f t="shared" si="219"/>
        <v>328290257.5</v>
      </c>
      <c r="CY1730">
        <f t="shared" si="220"/>
        <v>0</v>
      </c>
      <c r="CZ1730">
        <f t="shared" si="221"/>
        <v>324377408</v>
      </c>
      <c r="DA1730">
        <f t="shared" si="222"/>
        <v>3912849.5</v>
      </c>
    </row>
    <row r="1731" spans="1:105" x14ac:dyDescent="0.3">
      <c r="A1731" s="1">
        <v>37</v>
      </c>
      <c r="B1731" s="1" t="s">
        <v>97</v>
      </c>
      <c r="C1731" s="1">
        <v>2028</v>
      </c>
      <c r="D1731" s="1">
        <v>1</v>
      </c>
      <c r="E1731" s="1">
        <v>0</v>
      </c>
      <c r="F1731" s="1">
        <v>300</v>
      </c>
      <c r="G1731" s="1">
        <v>2.0407999999999999E-2</v>
      </c>
      <c r="H1731" s="1">
        <v>1978</v>
      </c>
      <c r="I1731" s="1" t="s">
        <v>98</v>
      </c>
      <c r="J1731" s="1" t="s">
        <v>99</v>
      </c>
      <c r="K1731" s="1" t="s">
        <v>100</v>
      </c>
      <c r="L1731" s="1" t="s">
        <v>101</v>
      </c>
      <c r="M1731" s="1" t="s">
        <v>101</v>
      </c>
      <c r="N1731" s="1" t="s">
        <v>101</v>
      </c>
      <c r="O1731" s="1" t="s">
        <v>102</v>
      </c>
      <c r="P1731" s="1">
        <v>42622</v>
      </c>
      <c r="Q1731" s="1">
        <v>3510608.25</v>
      </c>
      <c r="R1731" s="1">
        <v>0</v>
      </c>
      <c r="S1731" s="1">
        <v>3553899</v>
      </c>
      <c r="T1731" s="1">
        <v>8119.29</v>
      </c>
      <c r="U1731" s="1">
        <v>0</v>
      </c>
      <c r="V1731" s="1">
        <v>0</v>
      </c>
      <c r="W1731" s="1">
        <v>51399.79</v>
      </c>
      <c r="X1731" s="1">
        <v>0</v>
      </c>
      <c r="Y1731" s="1">
        <v>0</v>
      </c>
      <c r="Z1731" s="1">
        <v>29780.55</v>
      </c>
      <c r="AA1731" s="1">
        <v>0</v>
      </c>
      <c r="AB1731" s="1">
        <v>6.11</v>
      </c>
      <c r="AC1731" s="1">
        <v>31645.15</v>
      </c>
      <c r="AD1731" s="1">
        <v>111600</v>
      </c>
      <c r="AE1731" s="1">
        <v>219715.28</v>
      </c>
      <c r="AF1731" s="1">
        <v>754513</v>
      </c>
      <c r="AG1731" s="1">
        <v>0</v>
      </c>
      <c r="AH1731" s="1">
        <v>0</v>
      </c>
      <c r="AI1731" s="1">
        <v>10.14</v>
      </c>
      <c r="AJ1731" s="1">
        <v>1.84</v>
      </c>
      <c r="AK1731" s="1">
        <v>2.73</v>
      </c>
      <c r="AL1731" s="1">
        <v>0</v>
      </c>
      <c r="AM1731" s="1">
        <v>0</v>
      </c>
      <c r="AN1731" s="1">
        <v>0</v>
      </c>
      <c r="AO1731" s="1">
        <v>124428376</v>
      </c>
      <c r="AP1731" s="1">
        <v>125847472</v>
      </c>
      <c r="AQ1731" s="1">
        <v>115568448</v>
      </c>
      <c r="AR1731" s="1">
        <v>9790648</v>
      </c>
      <c r="AS1731" s="1">
        <v>488427.16</v>
      </c>
      <c r="AT1731" s="1">
        <v>0</v>
      </c>
      <c r="AU1731" s="1">
        <v>317510.94</v>
      </c>
      <c r="AV1731" s="1">
        <v>1736610.13</v>
      </c>
      <c r="AW1731" s="1">
        <v>0</v>
      </c>
      <c r="AX1731" s="1">
        <v>0</v>
      </c>
      <c r="AY1731" s="1">
        <v>54.06</v>
      </c>
      <c r="AZ1731" s="1">
        <v>51.96</v>
      </c>
      <c r="BA1731" s="1">
        <v>7.18</v>
      </c>
      <c r="BB1731" s="1">
        <v>1.93</v>
      </c>
      <c r="BC1731" s="1">
        <v>12</v>
      </c>
      <c r="BD1731" s="1">
        <v>39.11</v>
      </c>
      <c r="BE1731" s="1">
        <v>0</v>
      </c>
      <c r="BF1731" s="1">
        <v>0</v>
      </c>
      <c r="BG1731" s="1">
        <v>0</v>
      </c>
      <c r="BH1731" s="1">
        <v>33.79</v>
      </c>
      <c r="BI1731" s="1">
        <v>0</v>
      </c>
      <c r="BJ1731" s="1">
        <v>69.89</v>
      </c>
      <c r="BK1731" s="1">
        <v>20967</v>
      </c>
      <c r="BL1731" s="1">
        <v>0</v>
      </c>
      <c r="BM1731" s="1">
        <v>0</v>
      </c>
      <c r="BN1731" s="1">
        <v>0</v>
      </c>
      <c r="BO1731" s="1">
        <v>4205.5</v>
      </c>
      <c r="BP1731" s="1">
        <v>0.04</v>
      </c>
      <c r="BQ1731" s="1">
        <v>0.01</v>
      </c>
      <c r="BR1731" s="1">
        <v>0</v>
      </c>
      <c r="BS1731" s="1">
        <v>3.3333340000000003E-2</v>
      </c>
      <c r="BT1731" s="1">
        <v>0.06</v>
      </c>
      <c r="BU1731" s="1">
        <v>1.6666670000000001E-2</v>
      </c>
      <c r="BV1731" s="1">
        <v>0</v>
      </c>
      <c r="BW1731" s="1">
        <v>4.3333330000000003E-2</v>
      </c>
      <c r="BX1731" s="1">
        <v>0</v>
      </c>
      <c r="BY1731" s="1">
        <v>0.04</v>
      </c>
      <c r="BZ1731" s="1">
        <v>0</v>
      </c>
      <c r="CA1731" s="1">
        <v>0</v>
      </c>
      <c r="CB1731" s="1">
        <v>0</v>
      </c>
      <c r="CC1731" s="1">
        <v>0</v>
      </c>
      <c r="CD1731" s="1">
        <v>0.09</v>
      </c>
      <c r="CE1731" s="1">
        <v>0.13</v>
      </c>
      <c r="CF1731" s="1">
        <v>0</v>
      </c>
      <c r="CG1731" s="1">
        <v>0.01</v>
      </c>
      <c r="CH1731" s="1">
        <v>6.43</v>
      </c>
      <c r="CI1731" s="1">
        <v>0.01</v>
      </c>
      <c r="CJ1731" s="1">
        <v>0</v>
      </c>
      <c r="CK1731" s="1">
        <v>0</v>
      </c>
      <c r="CL1731" s="1">
        <v>0</v>
      </c>
      <c r="CM1731" s="1">
        <v>150</v>
      </c>
      <c r="CN1731" s="1">
        <v>150</v>
      </c>
      <c r="CO1731" s="1">
        <v>101</v>
      </c>
      <c r="CP1731" s="1">
        <v>344</v>
      </c>
      <c r="CQ1731" s="1">
        <v>100</v>
      </c>
      <c r="CR1731" s="1">
        <v>0</v>
      </c>
      <c r="CS1731" t="s">
        <v>116</v>
      </c>
      <c r="CT1731">
        <f t="shared" si="216"/>
        <v>2.0407999999999998E-4</v>
      </c>
      <c r="CU1731">
        <f t="shared" si="217"/>
        <v>2.0407999999999997E-3</v>
      </c>
      <c r="CV1731">
        <f t="shared" si="215"/>
        <v>3.7550720000000003E-2</v>
      </c>
      <c r="CW1731">
        <f t="shared" si="218"/>
        <v>3.4013340136000004E-4</v>
      </c>
      <c r="CX1731" s="4">
        <f t="shared" si="219"/>
        <v>126203562.22</v>
      </c>
      <c r="CY1731">
        <f t="shared" si="220"/>
        <v>38579.279999999999</v>
      </c>
      <c r="CZ1731">
        <f t="shared" si="221"/>
        <v>125847472</v>
      </c>
      <c r="DA1731">
        <f t="shared" si="222"/>
        <v>317510.94</v>
      </c>
    </row>
    <row r="1732" spans="1:105" x14ac:dyDescent="0.3">
      <c r="A1732" s="1">
        <v>37</v>
      </c>
      <c r="B1732" s="1" t="s">
        <v>97</v>
      </c>
      <c r="C1732" s="1">
        <v>2028</v>
      </c>
      <c r="D1732" s="1">
        <v>2</v>
      </c>
      <c r="E1732" s="1">
        <v>0</v>
      </c>
      <c r="F1732" s="1">
        <v>300</v>
      </c>
      <c r="G1732" s="1">
        <v>2.0407999999999999E-2</v>
      </c>
      <c r="H1732" s="1">
        <v>1978</v>
      </c>
      <c r="I1732" s="1" t="s">
        <v>98</v>
      </c>
      <c r="J1732" s="1" t="s">
        <v>99</v>
      </c>
      <c r="K1732" s="1" t="s">
        <v>100</v>
      </c>
      <c r="L1732" s="1" t="s">
        <v>101</v>
      </c>
      <c r="M1732" s="1" t="s">
        <v>101</v>
      </c>
      <c r="N1732" s="1" t="s">
        <v>101</v>
      </c>
      <c r="O1732" s="1" t="s">
        <v>102</v>
      </c>
      <c r="P1732" s="1">
        <v>42622</v>
      </c>
      <c r="Q1732" s="1">
        <v>3167167.25</v>
      </c>
      <c r="R1732" s="1">
        <v>0</v>
      </c>
      <c r="S1732" s="1">
        <v>3209124.5</v>
      </c>
      <c r="T1732" s="1">
        <v>5108.83</v>
      </c>
      <c r="U1732" s="1">
        <v>0</v>
      </c>
      <c r="V1732" s="1">
        <v>0</v>
      </c>
      <c r="W1732" s="1">
        <v>47070.05</v>
      </c>
      <c r="X1732" s="1">
        <v>0</v>
      </c>
      <c r="Y1732" s="1">
        <v>0</v>
      </c>
      <c r="Z1732" s="1">
        <v>22043.54</v>
      </c>
      <c r="AA1732" s="1">
        <v>0</v>
      </c>
      <c r="AB1732" s="1">
        <v>1.01</v>
      </c>
      <c r="AC1732" s="1">
        <v>34225.03</v>
      </c>
      <c r="AD1732" s="1">
        <v>100800</v>
      </c>
      <c r="AE1732" s="1">
        <v>194690.23</v>
      </c>
      <c r="AF1732" s="1">
        <v>692108.81</v>
      </c>
      <c r="AG1732" s="1">
        <v>0</v>
      </c>
      <c r="AH1732" s="1">
        <v>0</v>
      </c>
      <c r="AI1732" s="1">
        <v>3.28</v>
      </c>
      <c r="AJ1732" s="1">
        <v>0.06</v>
      </c>
      <c r="AK1732" s="1">
        <v>0.56000000000000005</v>
      </c>
      <c r="AL1732" s="1">
        <v>0</v>
      </c>
      <c r="AM1732" s="1">
        <v>0</v>
      </c>
      <c r="AN1732" s="1">
        <v>0</v>
      </c>
      <c r="AO1732" s="1">
        <v>110779176</v>
      </c>
      <c r="AP1732" s="1">
        <v>112084080</v>
      </c>
      <c r="AQ1732" s="1">
        <v>102722224</v>
      </c>
      <c r="AR1732" s="1">
        <v>9072956</v>
      </c>
      <c r="AS1732" s="1">
        <v>288925.84000000003</v>
      </c>
      <c r="AT1732" s="1">
        <v>0</v>
      </c>
      <c r="AU1732" s="1">
        <v>195354.25</v>
      </c>
      <c r="AV1732" s="1">
        <v>1500253.5</v>
      </c>
      <c r="AW1732" s="1">
        <v>0</v>
      </c>
      <c r="AX1732" s="1">
        <v>0</v>
      </c>
      <c r="AY1732" s="1">
        <v>45.33</v>
      </c>
      <c r="AZ1732" s="1">
        <v>42.51</v>
      </c>
      <c r="BA1732" s="1">
        <v>4.12</v>
      </c>
      <c r="BB1732" s="1">
        <v>1.02</v>
      </c>
      <c r="BC1732" s="1">
        <v>6.6</v>
      </c>
      <c r="BD1732" s="1">
        <v>38.24</v>
      </c>
      <c r="BE1732" s="1">
        <v>0</v>
      </c>
      <c r="BF1732" s="1">
        <v>0</v>
      </c>
      <c r="BG1732" s="1">
        <v>0</v>
      </c>
      <c r="BH1732" s="1">
        <v>31.87</v>
      </c>
      <c r="BI1732" s="1">
        <v>0</v>
      </c>
      <c r="BJ1732" s="1">
        <v>69.89</v>
      </c>
      <c r="BK1732" s="1">
        <v>20967</v>
      </c>
      <c r="BL1732" s="1">
        <v>0</v>
      </c>
      <c r="BM1732" s="1">
        <v>0</v>
      </c>
      <c r="BN1732" s="1">
        <v>0</v>
      </c>
      <c r="BO1732" s="1">
        <v>4254.63</v>
      </c>
      <c r="BP1732" s="1">
        <v>1.3333329999999999E-2</v>
      </c>
      <c r="BQ1732" s="1">
        <v>3.3333299999999998E-3</v>
      </c>
      <c r="BR1732" s="1">
        <v>0</v>
      </c>
      <c r="BS1732" s="1">
        <v>0.01</v>
      </c>
      <c r="BT1732" s="1">
        <v>1.3333329999999999E-2</v>
      </c>
      <c r="BU1732" s="1">
        <v>3.3333299999999998E-3</v>
      </c>
      <c r="BV1732" s="1">
        <v>0</v>
      </c>
      <c r="BW1732" s="1">
        <v>0.01</v>
      </c>
      <c r="BX1732" s="1">
        <v>0</v>
      </c>
      <c r="BY1732" s="1">
        <v>0.01</v>
      </c>
      <c r="BZ1732" s="1">
        <v>0</v>
      </c>
      <c r="CA1732" s="1">
        <v>0</v>
      </c>
      <c r="CB1732" s="1">
        <v>0</v>
      </c>
      <c r="CC1732" s="1">
        <v>0</v>
      </c>
      <c r="CD1732" s="1">
        <v>0.03</v>
      </c>
      <c r="CE1732" s="1">
        <v>0.05</v>
      </c>
      <c r="CF1732" s="1">
        <v>0</v>
      </c>
      <c r="CG1732" s="1">
        <v>0</v>
      </c>
      <c r="CH1732" s="1">
        <v>3.51</v>
      </c>
      <c r="CI1732" s="1">
        <v>0</v>
      </c>
      <c r="CJ1732" s="1">
        <v>0</v>
      </c>
      <c r="CK1732" s="1">
        <v>0</v>
      </c>
      <c r="CL1732" s="1">
        <v>0</v>
      </c>
      <c r="CM1732" s="1">
        <v>150</v>
      </c>
      <c r="CN1732" s="1">
        <v>150</v>
      </c>
      <c r="CO1732" s="1">
        <v>101</v>
      </c>
      <c r="CP1732" s="1">
        <v>344</v>
      </c>
      <c r="CQ1732" s="1">
        <v>100</v>
      </c>
      <c r="CR1732" s="1">
        <v>0</v>
      </c>
      <c r="CS1732" t="s">
        <v>116</v>
      </c>
      <c r="CT1732">
        <f t="shared" si="216"/>
        <v>6.8026598639999987E-5</v>
      </c>
      <c r="CU1732">
        <f t="shared" si="217"/>
        <v>6.8026598639999987E-4</v>
      </c>
      <c r="CV1732">
        <f t="shared" ref="CV1732:CV1795" si="223">G1732*AJ1732</f>
        <v>1.2244799999999998E-3</v>
      </c>
      <c r="CW1732">
        <f t="shared" si="218"/>
        <v>6.8026598639999987E-5</v>
      </c>
      <c r="CX1732" s="4">
        <f t="shared" si="219"/>
        <v>112280692.27</v>
      </c>
      <c r="CY1732">
        <f t="shared" si="220"/>
        <v>1258.02</v>
      </c>
      <c r="CZ1732">
        <f t="shared" si="221"/>
        <v>112084080</v>
      </c>
      <c r="DA1732">
        <f t="shared" si="222"/>
        <v>195354.25</v>
      </c>
    </row>
    <row r="1733" spans="1:105" x14ac:dyDescent="0.3">
      <c r="A1733" s="1">
        <v>37</v>
      </c>
      <c r="B1733" s="1" t="s">
        <v>97</v>
      </c>
      <c r="C1733" s="1">
        <v>2028</v>
      </c>
      <c r="D1733" s="1">
        <v>3</v>
      </c>
      <c r="E1733" s="1">
        <v>0</v>
      </c>
      <c r="F1733" s="1">
        <v>300</v>
      </c>
      <c r="G1733" s="1">
        <v>2.0407999999999999E-2</v>
      </c>
      <c r="H1733" s="1">
        <v>1978</v>
      </c>
      <c r="I1733" s="1" t="s">
        <v>98</v>
      </c>
      <c r="J1733" s="1" t="s">
        <v>99</v>
      </c>
      <c r="K1733" s="1" t="s">
        <v>100</v>
      </c>
      <c r="L1733" s="1" t="s">
        <v>101</v>
      </c>
      <c r="M1733" s="1" t="s">
        <v>101</v>
      </c>
      <c r="N1733" s="1" t="s">
        <v>101</v>
      </c>
      <c r="O1733" s="1" t="s">
        <v>102</v>
      </c>
      <c r="P1733" s="1">
        <v>42622</v>
      </c>
      <c r="Q1733" s="1">
        <v>2819838.75</v>
      </c>
      <c r="R1733" s="1">
        <v>0</v>
      </c>
      <c r="S1733" s="1">
        <v>2823586</v>
      </c>
      <c r="T1733" s="1">
        <v>413.95</v>
      </c>
      <c r="U1733" s="1">
        <v>0</v>
      </c>
      <c r="V1733" s="1">
        <v>0</v>
      </c>
      <c r="W1733" s="1">
        <v>4167.08</v>
      </c>
      <c r="X1733" s="1">
        <v>0</v>
      </c>
      <c r="Y1733" s="1">
        <v>0</v>
      </c>
      <c r="Z1733" s="1">
        <v>27221</v>
      </c>
      <c r="AA1733" s="1">
        <v>0</v>
      </c>
      <c r="AB1733" s="1">
        <v>0</v>
      </c>
      <c r="AC1733" s="1">
        <v>45815.29</v>
      </c>
      <c r="AD1733" s="1">
        <v>111600</v>
      </c>
      <c r="AE1733" s="1">
        <v>255852.23</v>
      </c>
      <c r="AF1733" s="1">
        <v>777918.69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95543920</v>
      </c>
      <c r="AP1733" s="1">
        <v>95652136</v>
      </c>
      <c r="AQ1733" s="1">
        <v>87532432</v>
      </c>
      <c r="AR1733" s="1">
        <v>7778160</v>
      </c>
      <c r="AS1733" s="1">
        <v>341613.91</v>
      </c>
      <c r="AT1733" s="1">
        <v>0</v>
      </c>
      <c r="AU1733" s="1">
        <v>11894.97</v>
      </c>
      <c r="AV1733" s="1">
        <v>120113.92</v>
      </c>
      <c r="AW1733" s="1">
        <v>0</v>
      </c>
      <c r="AX1733" s="1">
        <v>0</v>
      </c>
      <c r="AY1733" s="1">
        <v>36.65</v>
      </c>
      <c r="AZ1733" s="1">
        <v>36.86</v>
      </c>
      <c r="BA1733" s="1">
        <v>1.1100000000000001</v>
      </c>
      <c r="BB1733" s="1">
        <v>0.17</v>
      </c>
      <c r="BC1733" s="1">
        <v>1.68</v>
      </c>
      <c r="BD1733" s="1">
        <v>28.74</v>
      </c>
      <c r="BE1733" s="1">
        <v>0</v>
      </c>
      <c r="BF1733" s="1">
        <v>0</v>
      </c>
      <c r="BG1733" s="1">
        <v>0</v>
      </c>
      <c r="BH1733" s="1">
        <v>28.82</v>
      </c>
      <c r="BI1733" s="1">
        <v>0</v>
      </c>
      <c r="BJ1733" s="1">
        <v>0</v>
      </c>
      <c r="BK1733" s="1">
        <v>0</v>
      </c>
      <c r="BL1733" s="1">
        <v>0</v>
      </c>
      <c r="BM1733" s="1">
        <v>0</v>
      </c>
      <c r="BN1733" s="1">
        <v>0</v>
      </c>
      <c r="BO1733" s="1">
        <v>0</v>
      </c>
      <c r="BP1733" s="1">
        <v>0</v>
      </c>
      <c r="BQ1733" s="1">
        <v>0</v>
      </c>
      <c r="BR1733" s="1">
        <v>0</v>
      </c>
      <c r="BS1733" s="1">
        <v>0</v>
      </c>
      <c r="BT1733" s="1">
        <v>0</v>
      </c>
      <c r="BU1733" s="1">
        <v>0</v>
      </c>
      <c r="BV1733" s="1">
        <v>0</v>
      </c>
      <c r="BW1733" s="1">
        <v>0</v>
      </c>
      <c r="BX1733" s="1">
        <v>0</v>
      </c>
      <c r="BY1733" s="1">
        <v>0</v>
      </c>
      <c r="BZ1733" s="1">
        <v>0</v>
      </c>
      <c r="CA1733" s="1">
        <v>0</v>
      </c>
      <c r="CB1733" s="1">
        <v>0</v>
      </c>
      <c r="CC1733" s="1">
        <v>0</v>
      </c>
      <c r="CD1733" s="1">
        <v>0</v>
      </c>
      <c r="CE1733" s="1">
        <v>0</v>
      </c>
      <c r="CF1733" s="1">
        <v>0.09</v>
      </c>
      <c r="CG1733" s="1">
        <v>0.28000000000000003</v>
      </c>
      <c r="CH1733" s="1">
        <v>3.08</v>
      </c>
      <c r="CI1733" s="1">
        <v>0</v>
      </c>
      <c r="CJ1733" s="1">
        <v>0</v>
      </c>
      <c r="CK1733" s="1">
        <v>0</v>
      </c>
      <c r="CL1733" s="1">
        <v>0</v>
      </c>
      <c r="CM1733" s="1">
        <v>150</v>
      </c>
      <c r="CN1733" s="1">
        <v>150</v>
      </c>
      <c r="CO1733" s="1">
        <v>101</v>
      </c>
      <c r="CP1733" s="1">
        <v>344</v>
      </c>
      <c r="CQ1733" s="1">
        <v>100</v>
      </c>
      <c r="CR1733" s="1">
        <v>0</v>
      </c>
      <c r="CS1733" t="s">
        <v>116</v>
      </c>
      <c r="CT1733">
        <f t="shared" si="216"/>
        <v>0</v>
      </c>
      <c r="CU1733">
        <f t="shared" si="217"/>
        <v>0</v>
      </c>
      <c r="CV1733">
        <f t="shared" si="223"/>
        <v>0</v>
      </c>
      <c r="CW1733">
        <f t="shared" si="218"/>
        <v>0</v>
      </c>
      <c r="CX1733" s="4">
        <f t="shared" si="219"/>
        <v>95664030.969999999</v>
      </c>
      <c r="CY1733">
        <f t="shared" si="220"/>
        <v>0</v>
      </c>
      <c r="CZ1733">
        <f t="shared" si="221"/>
        <v>95652136</v>
      </c>
      <c r="DA1733">
        <f t="shared" si="222"/>
        <v>11894.97</v>
      </c>
    </row>
    <row r="1734" spans="1:105" x14ac:dyDescent="0.3">
      <c r="A1734" s="1">
        <v>37</v>
      </c>
      <c r="B1734" s="1" t="s">
        <v>97</v>
      </c>
      <c r="C1734" s="1">
        <v>2028</v>
      </c>
      <c r="D1734" s="1">
        <v>4</v>
      </c>
      <c r="E1734" s="1">
        <v>0</v>
      </c>
      <c r="F1734" s="1">
        <v>300</v>
      </c>
      <c r="G1734" s="1">
        <v>2.0407999999999999E-2</v>
      </c>
      <c r="H1734" s="1">
        <v>1978</v>
      </c>
      <c r="I1734" s="1" t="s">
        <v>98</v>
      </c>
      <c r="J1734" s="1" t="s">
        <v>99</v>
      </c>
      <c r="K1734" s="1" t="s">
        <v>100</v>
      </c>
      <c r="L1734" s="1" t="s">
        <v>101</v>
      </c>
      <c r="M1734" s="1" t="s">
        <v>101</v>
      </c>
      <c r="N1734" s="1" t="s">
        <v>101</v>
      </c>
      <c r="O1734" s="1" t="s">
        <v>102</v>
      </c>
      <c r="P1734" s="1">
        <v>42622</v>
      </c>
      <c r="Q1734" s="1">
        <v>2347136.5</v>
      </c>
      <c r="R1734" s="1">
        <v>0</v>
      </c>
      <c r="S1734" s="1">
        <v>2350170.5</v>
      </c>
      <c r="T1734" s="1">
        <v>213.5</v>
      </c>
      <c r="U1734" s="1">
        <v>0</v>
      </c>
      <c r="V1734" s="1">
        <v>0</v>
      </c>
      <c r="W1734" s="1">
        <v>3243.55</v>
      </c>
      <c r="X1734" s="1">
        <v>0</v>
      </c>
      <c r="Y1734" s="1">
        <v>0</v>
      </c>
      <c r="Z1734" s="1">
        <v>31769.09</v>
      </c>
      <c r="AA1734" s="1">
        <v>0</v>
      </c>
      <c r="AB1734" s="1">
        <v>0</v>
      </c>
      <c r="AC1734" s="1">
        <v>58477.35</v>
      </c>
      <c r="AD1734" s="1">
        <v>107999.94</v>
      </c>
      <c r="AE1734" s="1">
        <v>244401.63</v>
      </c>
      <c r="AF1734" s="1">
        <v>750653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74561600</v>
      </c>
      <c r="AP1734" s="1">
        <v>74645784</v>
      </c>
      <c r="AQ1734" s="1">
        <v>67524616</v>
      </c>
      <c r="AR1734" s="1">
        <v>6861361</v>
      </c>
      <c r="AS1734" s="1">
        <v>259826.88</v>
      </c>
      <c r="AT1734" s="1">
        <v>0</v>
      </c>
      <c r="AU1734" s="1">
        <v>6472.76</v>
      </c>
      <c r="AV1734" s="1">
        <v>90659.02</v>
      </c>
      <c r="AW1734" s="1">
        <v>0</v>
      </c>
      <c r="AX1734" s="1">
        <v>0</v>
      </c>
      <c r="AY1734" s="1">
        <v>34.950000000000003</v>
      </c>
      <c r="AZ1734" s="1">
        <v>35.69</v>
      </c>
      <c r="BA1734" s="1">
        <v>1.01</v>
      </c>
      <c r="BB1734" s="1">
        <v>0.1</v>
      </c>
      <c r="BC1734" s="1">
        <v>1.29</v>
      </c>
      <c r="BD1734" s="1">
        <v>30.32</v>
      </c>
      <c r="BE1734" s="1">
        <v>0</v>
      </c>
      <c r="BF1734" s="1">
        <v>0</v>
      </c>
      <c r="BG1734" s="1">
        <v>0</v>
      </c>
      <c r="BH1734" s="1">
        <v>27.95</v>
      </c>
      <c r="BI1734" s="1">
        <v>0</v>
      </c>
      <c r="BJ1734" s="1">
        <v>0</v>
      </c>
      <c r="BK1734" s="1">
        <v>0</v>
      </c>
      <c r="BL1734" s="1">
        <v>0</v>
      </c>
      <c r="BM1734" s="1">
        <v>0</v>
      </c>
      <c r="BN1734" s="1">
        <v>0</v>
      </c>
      <c r="BO1734" s="1">
        <v>0</v>
      </c>
      <c r="BP1734" s="1">
        <v>0</v>
      </c>
      <c r="BQ1734" s="1">
        <v>0</v>
      </c>
      <c r="BR1734" s="1">
        <v>0</v>
      </c>
      <c r="BS1734" s="1">
        <v>0</v>
      </c>
      <c r="BT1734" s="1">
        <v>0</v>
      </c>
      <c r="BU1734" s="1">
        <v>0</v>
      </c>
      <c r="BV1734" s="1">
        <v>0</v>
      </c>
      <c r="BW1734" s="1">
        <v>0</v>
      </c>
      <c r="BX1734" s="1">
        <v>0</v>
      </c>
      <c r="BY1734" s="1">
        <v>0</v>
      </c>
      <c r="BZ1734" s="1">
        <v>0</v>
      </c>
      <c r="CA1734" s="1">
        <v>0</v>
      </c>
      <c r="CB1734" s="1">
        <v>0</v>
      </c>
      <c r="CC1734" s="1">
        <v>0</v>
      </c>
      <c r="CD1734" s="1">
        <v>0</v>
      </c>
      <c r="CE1734" s="1">
        <v>0</v>
      </c>
      <c r="CF1734" s="1">
        <v>0.09</v>
      </c>
      <c r="CG1734" s="1">
        <v>0.23</v>
      </c>
      <c r="CH1734" s="1">
        <v>3.66</v>
      </c>
      <c r="CI1734" s="1">
        <v>0</v>
      </c>
      <c r="CJ1734" s="1">
        <v>0</v>
      </c>
      <c r="CK1734" s="1">
        <v>0</v>
      </c>
      <c r="CL1734" s="1">
        <v>0</v>
      </c>
      <c r="CM1734" s="1">
        <v>150</v>
      </c>
      <c r="CN1734" s="1">
        <v>150</v>
      </c>
      <c r="CO1734" s="1">
        <v>101</v>
      </c>
      <c r="CP1734" s="1">
        <v>344</v>
      </c>
      <c r="CQ1734" s="1">
        <v>100</v>
      </c>
      <c r="CR1734" s="1">
        <v>0</v>
      </c>
      <c r="CS1734" t="s">
        <v>116</v>
      </c>
      <c r="CT1734">
        <f t="shared" ref="CT1734:CT1797" si="224">BQ1734*G1734</f>
        <v>0</v>
      </c>
      <c r="CU1734">
        <f t="shared" ref="CU1734:CU1797" si="225">CT1734*10</f>
        <v>0</v>
      </c>
      <c r="CV1734">
        <f t="shared" si="223"/>
        <v>0</v>
      </c>
      <c r="CW1734">
        <f t="shared" ref="CW1734:CW1797" si="226">G1734*BU1734</f>
        <v>0</v>
      </c>
      <c r="CX1734" s="4">
        <f t="shared" ref="CX1734:CX1797" si="227">AJ1734*20967+AP1734+AU1734</f>
        <v>74652256.760000005</v>
      </c>
      <c r="CY1734">
        <f t="shared" ref="CY1734:CY1797" si="228">AJ1734*20967</f>
        <v>0</v>
      </c>
      <c r="CZ1734">
        <f t="shared" ref="CZ1734:CZ1797" si="229">AP1734</f>
        <v>74645784</v>
      </c>
      <c r="DA1734">
        <f t="shared" ref="DA1734:DA1797" si="230">AU1734</f>
        <v>6472.76</v>
      </c>
    </row>
    <row r="1735" spans="1:105" x14ac:dyDescent="0.3">
      <c r="A1735" s="1">
        <v>37</v>
      </c>
      <c r="B1735" s="1" t="s">
        <v>97</v>
      </c>
      <c r="C1735" s="1">
        <v>2028</v>
      </c>
      <c r="D1735" s="1">
        <v>5</v>
      </c>
      <c r="E1735" s="1">
        <v>0</v>
      </c>
      <c r="F1735" s="1">
        <v>300</v>
      </c>
      <c r="G1735" s="1">
        <v>2.0407999999999999E-2</v>
      </c>
      <c r="H1735" s="1">
        <v>1978</v>
      </c>
      <c r="I1735" s="1" t="s">
        <v>98</v>
      </c>
      <c r="J1735" s="1" t="s">
        <v>99</v>
      </c>
      <c r="K1735" s="1" t="s">
        <v>100</v>
      </c>
      <c r="L1735" s="1" t="s">
        <v>101</v>
      </c>
      <c r="M1735" s="1" t="s">
        <v>101</v>
      </c>
      <c r="N1735" s="1" t="s">
        <v>101</v>
      </c>
      <c r="O1735" s="1" t="s">
        <v>102</v>
      </c>
      <c r="P1735" s="1">
        <v>42622</v>
      </c>
      <c r="Q1735" s="1">
        <v>2570901.75</v>
      </c>
      <c r="R1735" s="1">
        <v>0</v>
      </c>
      <c r="S1735" s="1">
        <v>2572228.5</v>
      </c>
      <c r="T1735" s="1">
        <v>936.15</v>
      </c>
      <c r="U1735" s="1">
        <v>0</v>
      </c>
      <c r="V1735" s="1">
        <v>0</v>
      </c>
      <c r="W1735" s="1">
        <v>2842.5</v>
      </c>
      <c r="X1735" s="1">
        <v>0</v>
      </c>
      <c r="Y1735" s="1">
        <v>0</v>
      </c>
      <c r="Z1735" s="1">
        <v>14852.32</v>
      </c>
      <c r="AA1735" s="1">
        <v>0</v>
      </c>
      <c r="AB1735" s="1">
        <v>372.25</v>
      </c>
      <c r="AC1735" s="1">
        <v>65945.09</v>
      </c>
      <c r="AD1735" s="1">
        <v>111599.98</v>
      </c>
      <c r="AE1735" s="1">
        <v>255651.23</v>
      </c>
      <c r="AF1735" s="1">
        <v>765139</v>
      </c>
      <c r="AG1735" s="1">
        <v>0</v>
      </c>
      <c r="AH1735" s="1">
        <v>0</v>
      </c>
      <c r="AI1735" s="1">
        <v>343.28</v>
      </c>
      <c r="AJ1735" s="1">
        <v>0</v>
      </c>
      <c r="AK1735" s="1">
        <v>575.02</v>
      </c>
      <c r="AL1735" s="1">
        <v>10.46</v>
      </c>
      <c r="AM1735" s="1">
        <v>0</v>
      </c>
      <c r="AN1735" s="1">
        <v>0</v>
      </c>
      <c r="AO1735" s="1">
        <v>83739848</v>
      </c>
      <c r="AP1735" s="1">
        <v>83858816</v>
      </c>
      <c r="AQ1735" s="1">
        <v>75111128</v>
      </c>
      <c r="AR1735" s="1">
        <v>8315545.5</v>
      </c>
      <c r="AS1735" s="1">
        <v>432152.53</v>
      </c>
      <c r="AT1735" s="1">
        <v>0</v>
      </c>
      <c r="AU1735" s="1">
        <v>183382.2</v>
      </c>
      <c r="AV1735" s="1">
        <v>302354.78000000003</v>
      </c>
      <c r="AW1735" s="1">
        <v>0</v>
      </c>
      <c r="AX1735" s="1">
        <v>0</v>
      </c>
      <c r="AY1735" s="1">
        <v>141.4</v>
      </c>
      <c r="AZ1735" s="1">
        <v>183.1</v>
      </c>
      <c r="BA1735" s="1">
        <v>30.94</v>
      </c>
      <c r="BB1735" s="1">
        <v>2.5099999999999998</v>
      </c>
      <c r="BC1735" s="1">
        <v>81.069999999999993</v>
      </c>
      <c r="BD1735" s="1">
        <v>195.89</v>
      </c>
      <c r="BE1735" s="1">
        <v>0</v>
      </c>
      <c r="BF1735" s="1">
        <v>0</v>
      </c>
      <c r="BG1735" s="1">
        <v>0</v>
      </c>
      <c r="BH1735" s="1">
        <v>106.37</v>
      </c>
      <c r="BI1735" s="1">
        <v>0</v>
      </c>
      <c r="BJ1735" s="1">
        <v>0</v>
      </c>
      <c r="BK1735" s="1">
        <v>20967</v>
      </c>
      <c r="BL1735" s="1">
        <v>20967</v>
      </c>
      <c r="BM1735" s="1">
        <v>0</v>
      </c>
      <c r="BN1735" s="1">
        <v>0</v>
      </c>
      <c r="BO1735" s="1">
        <v>4309.3</v>
      </c>
      <c r="BP1735" s="1">
        <v>0.54000002000000003</v>
      </c>
      <c r="BQ1735" s="1">
        <v>0</v>
      </c>
      <c r="BR1735" s="1">
        <v>1.3333329999999999E-2</v>
      </c>
      <c r="BS1735" s="1">
        <v>0.54000002000000003</v>
      </c>
      <c r="BT1735" s="1">
        <v>2.72000003</v>
      </c>
      <c r="BU1735" s="1">
        <v>0</v>
      </c>
      <c r="BV1735" s="1">
        <v>0.02</v>
      </c>
      <c r="BW1735" s="1">
        <v>2.7000000499999999</v>
      </c>
      <c r="BX1735" s="1">
        <v>0</v>
      </c>
      <c r="BY1735" s="1">
        <v>2.38</v>
      </c>
      <c r="BZ1735" s="1">
        <v>0</v>
      </c>
      <c r="CA1735" s="1">
        <v>0</v>
      </c>
      <c r="CB1735" s="1">
        <v>0</v>
      </c>
      <c r="CC1735" s="1">
        <v>0</v>
      </c>
      <c r="CD1735" s="1">
        <v>0.73</v>
      </c>
      <c r="CE1735" s="1">
        <v>3.88</v>
      </c>
      <c r="CF1735" s="1">
        <v>0.17</v>
      </c>
      <c r="CG1735" s="1">
        <v>0.36</v>
      </c>
      <c r="CH1735" s="1">
        <v>3.8</v>
      </c>
      <c r="CI1735" s="1">
        <v>0</v>
      </c>
      <c r="CJ1735" s="1">
        <v>0</v>
      </c>
      <c r="CK1735" s="1">
        <v>0</v>
      </c>
      <c r="CL1735" s="1">
        <v>0</v>
      </c>
      <c r="CM1735" s="1">
        <v>150</v>
      </c>
      <c r="CN1735" s="1">
        <v>150</v>
      </c>
      <c r="CO1735" s="1">
        <v>101</v>
      </c>
      <c r="CP1735" s="1">
        <v>344</v>
      </c>
      <c r="CQ1735" s="1">
        <v>100</v>
      </c>
      <c r="CR1735" s="1">
        <v>0</v>
      </c>
      <c r="CS1735" t="s">
        <v>116</v>
      </c>
      <c r="CT1735">
        <f t="shared" si="224"/>
        <v>0</v>
      </c>
      <c r="CU1735">
        <f t="shared" si="225"/>
        <v>0</v>
      </c>
      <c r="CV1735">
        <f t="shared" si="223"/>
        <v>0</v>
      </c>
      <c r="CW1735">
        <f t="shared" si="226"/>
        <v>0</v>
      </c>
      <c r="CX1735" s="4">
        <f t="shared" si="227"/>
        <v>84042198.200000003</v>
      </c>
      <c r="CY1735">
        <f t="shared" si="228"/>
        <v>0</v>
      </c>
      <c r="CZ1735">
        <f t="shared" si="229"/>
        <v>83858816</v>
      </c>
      <c r="DA1735">
        <f t="shared" si="230"/>
        <v>183382.2</v>
      </c>
    </row>
    <row r="1736" spans="1:105" x14ac:dyDescent="0.3">
      <c r="A1736" s="1">
        <v>37</v>
      </c>
      <c r="B1736" s="1" t="s">
        <v>97</v>
      </c>
      <c r="C1736" s="1">
        <v>2028</v>
      </c>
      <c r="D1736" s="1">
        <v>6</v>
      </c>
      <c r="E1736" s="1">
        <v>0</v>
      </c>
      <c r="F1736" s="1">
        <v>300</v>
      </c>
      <c r="G1736" s="1">
        <v>2.0407999999999999E-2</v>
      </c>
      <c r="H1736" s="1">
        <v>1978</v>
      </c>
      <c r="I1736" s="1" t="s">
        <v>98</v>
      </c>
      <c r="J1736" s="1" t="s">
        <v>99</v>
      </c>
      <c r="K1736" s="1" t="s">
        <v>100</v>
      </c>
      <c r="L1736" s="1" t="s">
        <v>101</v>
      </c>
      <c r="M1736" s="1" t="s">
        <v>101</v>
      </c>
      <c r="N1736" s="1" t="s">
        <v>101</v>
      </c>
      <c r="O1736" s="1" t="s">
        <v>102</v>
      </c>
      <c r="P1736" s="1">
        <v>42622</v>
      </c>
      <c r="Q1736" s="1">
        <v>2930383</v>
      </c>
      <c r="R1736" s="1">
        <v>0</v>
      </c>
      <c r="S1736" s="1">
        <v>2981711.25</v>
      </c>
      <c r="T1736" s="1">
        <v>2431.4299999999998</v>
      </c>
      <c r="U1736" s="1">
        <v>0</v>
      </c>
      <c r="V1736" s="1">
        <v>0</v>
      </c>
      <c r="W1736" s="1">
        <v>53759.81</v>
      </c>
      <c r="X1736" s="1">
        <v>0</v>
      </c>
      <c r="Y1736" s="1">
        <v>0</v>
      </c>
      <c r="Z1736" s="1">
        <v>25275.51</v>
      </c>
      <c r="AA1736" s="1">
        <v>0</v>
      </c>
      <c r="AB1736" s="1">
        <v>2.74</v>
      </c>
      <c r="AC1736" s="1">
        <v>69790.23</v>
      </c>
      <c r="AD1736" s="1">
        <v>108000</v>
      </c>
      <c r="AE1736" s="1">
        <v>277708.03000000003</v>
      </c>
      <c r="AF1736" s="1">
        <v>763928.06</v>
      </c>
      <c r="AG1736" s="1">
        <v>0</v>
      </c>
      <c r="AH1736" s="1">
        <v>0</v>
      </c>
      <c r="AI1736" s="1">
        <v>22.8</v>
      </c>
      <c r="AJ1736" s="1">
        <v>0.54</v>
      </c>
      <c r="AK1736" s="1">
        <v>4.96</v>
      </c>
      <c r="AL1736" s="1">
        <v>0</v>
      </c>
      <c r="AM1736" s="1">
        <v>0</v>
      </c>
      <c r="AN1736" s="1">
        <v>0</v>
      </c>
      <c r="AO1736" s="1">
        <v>92066168</v>
      </c>
      <c r="AP1736" s="1">
        <v>98812264</v>
      </c>
      <c r="AQ1736" s="1">
        <v>89431120</v>
      </c>
      <c r="AR1736" s="1">
        <v>8911827</v>
      </c>
      <c r="AS1736" s="1">
        <v>469311.25</v>
      </c>
      <c r="AT1736" s="1">
        <v>0</v>
      </c>
      <c r="AU1736" s="1">
        <v>153775.47</v>
      </c>
      <c r="AV1736" s="1">
        <v>6899870</v>
      </c>
      <c r="AW1736" s="1">
        <v>0</v>
      </c>
      <c r="AX1736" s="1">
        <v>0</v>
      </c>
      <c r="AY1736" s="1">
        <v>57.85</v>
      </c>
      <c r="AZ1736" s="1">
        <v>51.88</v>
      </c>
      <c r="BA1736" s="1">
        <v>6.5</v>
      </c>
      <c r="BB1736" s="1">
        <v>1.8</v>
      </c>
      <c r="BC1736" s="1">
        <v>15.12</v>
      </c>
      <c r="BD1736" s="1">
        <v>63.24</v>
      </c>
      <c r="BE1736" s="1">
        <v>0</v>
      </c>
      <c r="BF1736" s="1">
        <v>0</v>
      </c>
      <c r="BG1736" s="1">
        <v>0</v>
      </c>
      <c r="BH1736" s="1">
        <v>128.35</v>
      </c>
      <c r="BI1736" s="1">
        <v>0</v>
      </c>
      <c r="BJ1736" s="1">
        <v>69.89</v>
      </c>
      <c r="BK1736" s="1">
        <v>20967</v>
      </c>
      <c r="BL1736" s="1">
        <v>0</v>
      </c>
      <c r="BM1736" s="1">
        <v>0</v>
      </c>
      <c r="BN1736" s="1">
        <v>0</v>
      </c>
      <c r="BO1736" s="1">
        <v>4300.03</v>
      </c>
      <c r="BP1736" s="1">
        <v>0.12666667000000001</v>
      </c>
      <c r="BQ1736" s="1">
        <v>3.3333299999999998E-3</v>
      </c>
      <c r="BR1736" s="1">
        <v>0</v>
      </c>
      <c r="BS1736" s="1">
        <v>0.12666667000000001</v>
      </c>
      <c r="BT1736" s="1">
        <v>0.16333333</v>
      </c>
      <c r="BU1736" s="1">
        <v>3.3333299999999998E-3</v>
      </c>
      <c r="BV1736" s="1">
        <v>0</v>
      </c>
      <c r="BW1736" s="1">
        <v>0.16</v>
      </c>
      <c r="BX1736" s="1">
        <v>0</v>
      </c>
      <c r="BY1736" s="1">
        <v>0.01</v>
      </c>
      <c r="BZ1736" s="1">
        <v>0</v>
      </c>
      <c r="CA1736" s="1">
        <v>0</v>
      </c>
      <c r="CB1736" s="1">
        <v>0</v>
      </c>
      <c r="CC1736" s="1">
        <v>0</v>
      </c>
      <c r="CD1736" s="1">
        <v>0.19</v>
      </c>
      <c r="CE1736" s="1">
        <v>0.26</v>
      </c>
      <c r="CF1736" s="1">
        <v>0.51</v>
      </c>
      <c r="CG1736" s="1">
        <v>1.37</v>
      </c>
      <c r="CH1736" s="1">
        <v>3.59</v>
      </c>
      <c r="CI1736" s="1">
        <v>0</v>
      </c>
      <c r="CJ1736" s="1">
        <v>0</v>
      </c>
      <c r="CK1736" s="1">
        <v>0</v>
      </c>
      <c r="CL1736" s="1">
        <v>0</v>
      </c>
      <c r="CM1736" s="1">
        <v>150</v>
      </c>
      <c r="CN1736" s="1">
        <v>150</v>
      </c>
      <c r="CO1736" s="1">
        <v>101</v>
      </c>
      <c r="CP1736" s="1">
        <v>344</v>
      </c>
      <c r="CQ1736" s="1">
        <v>100</v>
      </c>
      <c r="CR1736" s="1">
        <v>0</v>
      </c>
      <c r="CS1736" t="s">
        <v>116</v>
      </c>
      <c r="CT1736">
        <f t="shared" si="224"/>
        <v>6.8026598639999987E-5</v>
      </c>
      <c r="CU1736">
        <f t="shared" si="225"/>
        <v>6.8026598639999987E-4</v>
      </c>
      <c r="CV1736">
        <f t="shared" si="223"/>
        <v>1.102032E-2</v>
      </c>
      <c r="CW1736">
        <f t="shared" si="226"/>
        <v>6.8026598639999987E-5</v>
      </c>
      <c r="CX1736" s="4">
        <f t="shared" si="227"/>
        <v>98977361.650000006</v>
      </c>
      <c r="CY1736">
        <f t="shared" si="228"/>
        <v>11322.18</v>
      </c>
      <c r="CZ1736">
        <f t="shared" si="229"/>
        <v>98812264</v>
      </c>
      <c r="DA1736">
        <f t="shared" si="230"/>
        <v>153775.47</v>
      </c>
    </row>
    <row r="1737" spans="1:105" x14ac:dyDescent="0.3">
      <c r="A1737" s="1">
        <v>37</v>
      </c>
      <c r="B1737" s="1" t="s">
        <v>97</v>
      </c>
      <c r="C1737" s="1">
        <v>2028</v>
      </c>
      <c r="D1737" s="1">
        <v>7</v>
      </c>
      <c r="E1737" s="1">
        <v>0</v>
      </c>
      <c r="F1737" s="1">
        <v>300</v>
      </c>
      <c r="G1737" s="1">
        <v>2.0407999999999999E-2</v>
      </c>
      <c r="H1737" s="1">
        <v>1978</v>
      </c>
      <c r="I1737" s="1" t="s">
        <v>98</v>
      </c>
      <c r="J1737" s="1" t="s">
        <v>99</v>
      </c>
      <c r="K1737" s="1" t="s">
        <v>100</v>
      </c>
      <c r="L1737" s="1" t="s">
        <v>101</v>
      </c>
      <c r="M1737" s="1" t="s">
        <v>101</v>
      </c>
      <c r="N1737" s="1" t="s">
        <v>101</v>
      </c>
      <c r="O1737" s="1" t="s">
        <v>102</v>
      </c>
      <c r="P1737" s="1">
        <v>42622</v>
      </c>
      <c r="Q1737" s="1">
        <v>3167410.25</v>
      </c>
      <c r="R1737" s="1">
        <v>0</v>
      </c>
      <c r="S1737" s="1">
        <v>3197687</v>
      </c>
      <c r="T1737" s="1">
        <v>6763.06</v>
      </c>
      <c r="U1737" s="1">
        <v>0</v>
      </c>
      <c r="V1737" s="1">
        <v>0</v>
      </c>
      <c r="W1737" s="1">
        <v>37053.93</v>
      </c>
      <c r="X1737" s="1">
        <v>0</v>
      </c>
      <c r="Y1737" s="1">
        <v>0</v>
      </c>
      <c r="Z1737" s="1">
        <v>24419.87</v>
      </c>
      <c r="AA1737" s="1">
        <v>0</v>
      </c>
      <c r="AB1737" s="1">
        <v>5.71</v>
      </c>
      <c r="AC1737" s="1">
        <v>70942.48</v>
      </c>
      <c r="AD1737" s="1">
        <v>111600</v>
      </c>
      <c r="AE1737" s="1">
        <v>282840.28000000003</v>
      </c>
      <c r="AF1737" s="1">
        <v>779729.44</v>
      </c>
      <c r="AG1737" s="1">
        <v>0</v>
      </c>
      <c r="AH1737" s="1">
        <v>0</v>
      </c>
      <c r="AI1737" s="1">
        <v>39.71</v>
      </c>
      <c r="AJ1737" s="1">
        <v>1.22</v>
      </c>
      <c r="AK1737" s="1">
        <v>9.43</v>
      </c>
      <c r="AL1737" s="1">
        <v>0</v>
      </c>
      <c r="AM1737" s="1">
        <v>0</v>
      </c>
      <c r="AN1737" s="1">
        <v>0</v>
      </c>
      <c r="AO1737" s="1">
        <v>94895896</v>
      </c>
      <c r="AP1737" s="1">
        <v>107031256</v>
      </c>
      <c r="AQ1737" s="1">
        <v>97257096</v>
      </c>
      <c r="AR1737" s="1">
        <v>9388259</v>
      </c>
      <c r="AS1737" s="1">
        <v>385955.38</v>
      </c>
      <c r="AT1737" s="1">
        <v>0</v>
      </c>
      <c r="AU1737" s="1">
        <v>299383.25</v>
      </c>
      <c r="AV1737" s="1">
        <v>12434744</v>
      </c>
      <c r="AW1737" s="1">
        <v>0</v>
      </c>
      <c r="AX1737" s="1">
        <v>0</v>
      </c>
      <c r="AY1737" s="1">
        <v>66.13</v>
      </c>
      <c r="AZ1737" s="1">
        <v>64.39</v>
      </c>
      <c r="BA1737" s="1">
        <v>9</v>
      </c>
      <c r="BB1737" s="1">
        <v>2.5099999999999998</v>
      </c>
      <c r="BC1737" s="1">
        <v>21.89</v>
      </c>
      <c r="BD1737" s="1">
        <v>44.27</v>
      </c>
      <c r="BE1737" s="1">
        <v>0</v>
      </c>
      <c r="BF1737" s="1">
        <v>0</v>
      </c>
      <c r="BG1737" s="1">
        <v>0</v>
      </c>
      <c r="BH1737" s="1">
        <v>335.59</v>
      </c>
      <c r="BI1737" s="1">
        <v>0</v>
      </c>
      <c r="BJ1737" s="1">
        <v>69.89</v>
      </c>
      <c r="BK1737" s="1">
        <v>20967</v>
      </c>
      <c r="BL1737" s="1">
        <v>0</v>
      </c>
      <c r="BM1737" s="1">
        <v>0</v>
      </c>
      <c r="BN1737" s="1">
        <v>0</v>
      </c>
      <c r="BO1737" s="1">
        <v>4304.76</v>
      </c>
      <c r="BP1737" s="1">
        <v>0.20999999</v>
      </c>
      <c r="BQ1737" s="1">
        <v>3.3333299999999998E-3</v>
      </c>
      <c r="BR1737" s="1">
        <v>0</v>
      </c>
      <c r="BS1737" s="1">
        <v>0.20999999</v>
      </c>
      <c r="BT1737" s="1">
        <v>0.31666665999999999</v>
      </c>
      <c r="BU1737" s="1">
        <v>6.6666700000000004E-3</v>
      </c>
      <c r="BV1737" s="1">
        <v>0</v>
      </c>
      <c r="BW1737" s="1">
        <v>0.31</v>
      </c>
      <c r="BX1737" s="1">
        <v>0</v>
      </c>
      <c r="BY1737" s="1">
        <v>0.03</v>
      </c>
      <c r="BZ1737" s="1">
        <v>0</v>
      </c>
      <c r="CA1737" s="1">
        <v>0</v>
      </c>
      <c r="CB1737" s="1">
        <v>0</v>
      </c>
      <c r="CC1737" s="1">
        <v>0</v>
      </c>
      <c r="CD1737" s="1">
        <v>0.28999999999999998</v>
      </c>
      <c r="CE1737" s="1">
        <v>0.45</v>
      </c>
      <c r="CF1737" s="1">
        <v>0.22</v>
      </c>
      <c r="CG1737" s="1">
        <v>0.66</v>
      </c>
      <c r="CH1737" s="1">
        <v>4.0999999999999996</v>
      </c>
      <c r="CI1737" s="1">
        <v>0</v>
      </c>
      <c r="CJ1737" s="1">
        <v>0</v>
      </c>
      <c r="CK1737" s="1">
        <v>0</v>
      </c>
      <c r="CL1737" s="1">
        <v>0</v>
      </c>
      <c r="CM1737" s="1">
        <v>150</v>
      </c>
      <c r="CN1737" s="1">
        <v>150</v>
      </c>
      <c r="CO1737" s="1">
        <v>101</v>
      </c>
      <c r="CP1737" s="1">
        <v>344</v>
      </c>
      <c r="CQ1737" s="1">
        <v>100</v>
      </c>
      <c r="CR1737" s="1">
        <v>0</v>
      </c>
      <c r="CS1737" t="s">
        <v>116</v>
      </c>
      <c r="CT1737">
        <f t="shared" si="224"/>
        <v>6.8026598639999987E-5</v>
      </c>
      <c r="CU1737">
        <f t="shared" si="225"/>
        <v>6.8026598639999987E-4</v>
      </c>
      <c r="CV1737">
        <f t="shared" si="223"/>
        <v>2.4897759999999998E-2</v>
      </c>
      <c r="CW1737">
        <f t="shared" si="226"/>
        <v>1.3605340136E-4</v>
      </c>
      <c r="CX1737" s="4">
        <f t="shared" si="227"/>
        <v>107356218.98999999</v>
      </c>
      <c r="CY1737">
        <f t="shared" si="228"/>
        <v>25579.739999999998</v>
      </c>
      <c r="CZ1737">
        <f t="shared" si="229"/>
        <v>107031256</v>
      </c>
      <c r="DA1737">
        <f t="shared" si="230"/>
        <v>299383.25</v>
      </c>
    </row>
    <row r="1738" spans="1:105" x14ac:dyDescent="0.3">
      <c r="A1738" s="1">
        <v>37</v>
      </c>
      <c r="B1738" s="1" t="s">
        <v>97</v>
      </c>
      <c r="C1738" s="1">
        <v>2028</v>
      </c>
      <c r="D1738" s="1">
        <v>8</v>
      </c>
      <c r="E1738" s="1">
        <v>0</v>
      </c>
      <c r="F1738" s="1">
        <v>300</v>
      </c>
      <c r="G1738" s="1">
        <v>2.0407999999999999E-2</v>
      </c>
      <c r="H1738" s="1">
        <v>1978</v>
      </c>
      <c r="I1738" s="1" t="s">
        <v>98</v>
      </c>
      <c r="J1738" s="1" t="s">
        <v>99</v>
      </c>
      <c r="K1738" s="1" t="s">
        <v>100</v>
      </c>
      <c r="L1738" s="1" t="s">
        <v>101</v>
      </c>
      <c r="M1738" s="1" t="s">
        <v>101</v>
      </c>
      <c r="N1738" s="1" t="s">
        <v>101</v>
      </c>
      <c r="O1738" s="1" t="s">
        <v>102</v>
      </c>
      <c r="P1738" s="1">
        <v>42622</v>
      </c>
      <c r="Q1738" s="1">
        <v>3098354</v>
      </c>
      <c r="R1738" s="1">
        <v>0</v>
      </c>
      <c r="S1738" s="1">
        <v>3144707.75</v>
      </c>
      <c r="T1738" s="1">
        <v>1587.12</v>
      </c>
      <c r="U1738" s="1">
        <v>0</v>
      </c>
      <c r="V1738" s="1">
        <v>0</v>
      </c>
      <c r="W1738" s="1">
        <v>47945.67</v>
      </c>
      <c r="X1738" s="1">
        <v>0</v>
      </c>
      <c r="Y1738" s="1">
        <v>0</v>
      </c>
      <c r="Z1738" s="1">
        <v>23592.99</v>
      </c>
      <c r="AA1738" s="1">
        <v>0</v>
      </c>
      <c r="AB1738" s="1">
        <v>1.78</v>
      </c>
      <c r="AC1738" s="1">
        <v>65787.509999999995</v>
      </c>
      <c r="AD1738" s="1">
        <v>111599.99</v>
      </c>
      <c r="AE1738" s="1">
        <v>281618.19</v>
      </c>
      <c r="AF1738" s="1">
        <v>788419.94</v>
      </c>
      <c r="AG1738" s="1">
        <v>0</v>
      </c>
      <c r="AH1738" s="1">
        <v>0</v>
      </c>
      <c r="AI1738" s="1">
        <v>2.09</v>
      </c>
      <c r="AJ1738" s="1">
        <v>0</v>
      </c>
      <c r="AK1738" s="1">
        <v>0.69</v>
      </c>
      <c r="AL1738" s="1">
        <v>0</v>
      </c>
      <c r="AM1738" s="1">
        <v>0</v>
      </c>
      <c r="AN1738" s="1">
        <v>0</v>
      </c>
      <c r="AO1738" s="1">
        <v>103450952</v>
      </c>
      <c r="AP1738" s="1">
        <v>104975664</v>
      </c>
      <c r="AQ1738" s="1">
        <v>95432816</v>
      </c>
      <c r="AR1738" s="1">
        <v>9155703</v>
      </c>
      <c r="AS1738" s="1">
        <v>387217.91</v>
      </c>
      <c r="AT1738" s="1">
        <v>0</v>
      </c>
      <c r="AU1738" s="1">
        <v>55418.74</v>
      </c>
      <c r="AV1738" s="1">
        <v>1580131</v>
      </c>
      <c r="AW1738" s="1">
        <v>0</v>
      </c>
      <c r="AX1738" s="1">
        <v>0</v>
      </c>
      <c r="AY1738" s="1">
        <v>43.03</v>
      </c>
      <c r="AZ1738" s="1">
        <v>39.89</v>
      </c>
      <c r="BA1738" s="1">
        <v>2.65</v>
      </c>
      <c r="BB1738" s="1">
        <v>0.97</v>
      </c>
      <c r="BC1738" s="1">
        <v>5.42</v>
      </c>
      <c r="BD1738" s="1">
        <v>34.92</v>
      </c>
      <c r="BE1738" s="1">
        <v>0</v>
      </c>
      <c r="BF1738" s="1">
        <v>0</v>
      </c>
      <c r="BG1738" s="1">
        <v>0</v>
      </c>
      <c r="BH1738" s="1">
        <v>32.96</v>
      </c>
      <c r="BI1738" s="1">
        <v>0</v>
      </c>
      <c r="BJ1738" s="1">
        <v>0</v>
      </c>
      <c r="BK1738" s="1">
        <v>20967</v>
      </c>
      <c r="BL1738" s="1">
        <v>0</v>
      </c>
      <c r="BM1738" s="1">
        <v>0</v>
      </c>
      <c r="BN1738" s="1">
        <v>0</v>
      </c>
      <c r="BO1738" s="1">
        <v>4202.72</v>
      </c>
      <c r="BP1738" s="1">
        <v>6.6666700000000004E-3</v>
      </c>
      <c r="BQ1738" s="1">
        <v>0</v>
      </c>
      <c r="BR1738" s="1">
        <v>0</v>
      </c>
      <c r="BS1738" s="1">
        <v>6.6666700000000004E-3</v>
      </c>
      <c r="BT1738" s="1">
        <v>1.3333329999999999E-2</v>
      </c>
      <c r="BU1738" s="1">
        <v>0</v>
      </c>
      <c r="BV1738" s="1">
        <v>0</v>
      </c>
      <c r="BW1738" s="1">
        <v>1.3333329999999999E-2</v>
      </c>
      <c r="BX1738" s="1">
        <v>0</v>
      </c>
      <c r="BY1738" s="1">
        <v>0.01</v>
      </c>
      <c r="BZ1738" s="1">
        <v>0</v>
      </c>
      <c r="CA1738" s="1">
        <v>0</v>
      </c>
      <c r="CB1738" s="1">
        <v>0</v>
      </c>
      <c r="CC1738" s="1">
        <v>0</v>
      </c>
      <c r="CD1738" s="1">
        <v>0.01</v>
      </c>
      <c r="CE1738" s="1">
        <v>0.03</v>
      </c>
      <c r="CF1738" s="1">
        <v>0.18</v>
      </c>
      <c r="CG1738" s="1">
        <v>0.5</v>
      </c>
      <c r="CH1738" s="1">
        <v>3.52</v>
      </c>
      <c r="CI1738" s="1">
        <v>0</v>
      </c>
      <c r="CJ1738" s="1">
        <v>0</v>
      </c>
      <c r="CK1738" s="1">
        <v>0</v>
      </c>
      <c r="CL1738" s="1">
        <v>0</v>
      </c>
      <c r="CM1738" s="1">
        <v>150</v>
      </c>
      <c r="CN1738" s="1">
        <v>150</v>
      </c>
      <c r="CO1738" s="1">
        <v>101</v>
      </c>
      <c r="CP1738" s="1">
        <v>344</v>
      </c>
      <c r="CQ1738" s="1">
        <v>100</v>
      </c>
      <c r="CR1738" s="1">
        <v>0</v>
      </c>
      <c r="CS1738" t="s">
        <v>116</v>
      </c>
      <c r="CT1738">
        <f t="shared" si="224"/>
        <v>0</v>
      </c>
      <c r="CU1738">
        <f t="shared" si="225"/>
        <v>0</v>
      </c>
      <c r="CV1738">
        <f t="shared" si="223"/>
        <v>0</v>
      </c>
      <c r="CW1738">
        <f t="shared" si="226"/>
        <v>0</v>
      </c>
      <c r="CX1738" s="4">
        <f t="shared" si="227"/>
        <v>105031082.73999999</v>
      </c>
      <c r="CY1738">
        <f t="shared" si="228"/>
        <v>0</v>
      </c>
      <c r="CZ1738">
        <f t="shared" si="229"/>
        <v>104975664</v>
      </c>
      <c r="DA1738">
        <f t="shared" si="230"/>
        <v>55418.74</v>
      </c>
    </row>
    <row r="1739" spans="1:105" x14ac:dyDescent="0.3">
      <c r="A1739" s="1">
        <v>37</v>
      </c>
      <c r="B1739" s="1" t="s">
        <v>97</v>
      </c>
      <c r="C1739" s="1">
        <v>2028</v>
      </c>
      <c r="D1739" s="1">
        <v>9</v>
      </c>
      <c r="E1739" s="1">
        <v>0</v>
      </c>
      <c r="F1739" s="1">
        <v>300</v>
      </c>
      <c r="G1739" s="1">
        <v>2.0407999999999999E-2</v>
      </c>
      <c r="H1739" s="1">
        <v>1978</v>
      </c>
      <c r="I1739" s="1" t="s">
        <v>98</v>
      </c>
      <c r="J1739" s="1" t="s">
        <v>99</v>
      </c>
      <c r="K1739" s="1" t="s">
        <v>100</v>
      </c>
      <c r="L1739" s="1" t="s">
        <v>101</v>
      </c>
      <c r="M1739" s="1" t="s">
        <v>101</v>
      </c>
      <c r="N1739" s="1" t="s">
        <v>101</v>
      </c>
      <c r="O1739" s="1" t="s">
        <v>102</v>
      </c>
      <c r="P1739" s="1">
        <v>42622</v>
      </c>
      <c r="Q1739" s="1">
        <v>2794430.75</v>
      </c>
      <c r="R1739" s="1">
        <v>0</v>
      </c>
      <c r="S1739" s="1">
        <v>2795879.5</v>
      </c>
      <c r="T1739" s="1">
        <v>841.1</v>
      </c>
      <c r="U1739" s="1">
        <v>0</v>
      </c>
      <c r="V1739" s="1">
        <v>0</v>
      </c>
      <c r="W1739" s="1">
        <v>2506.84</v>
      </c>
      <c r="X1739" s="1">
        <v>0</v>
      </c>
      <c r="Y1739" s="1">
        <v>0</v>
      </c>
      <c r="Z1739" s="1">
        <v>24151.01</v>
      </c>
      <c r="AA1739" s="1">
        <v>0</v>
      </c>
      <c r="AB1739" s="1">
        <v>286.13</v>
      </c>
      <c r="AC1739" s="1">
        <v>56135.19</v>
      </c>
      <c r="AD1739" s="1">
        <v>107999.99</v>
      </c>
      <c r="AE1739" s="1">
        <v>258239.92</v>
      </c>
      <c r="AF1739" s="1">
        <v>740558.69</v>
      </c>
      <c r="AG1739" s="1">
        <v>0</v>
      </c>
      <c r="AH1739" s="1">
        <v>0</v>
      </c>
      <c r="AI1739" s="1">
        <v>167.68</v>
      </c>
      <c r="AJ1739" s="1">
        <v>0.36</v>
      </c>
      <c r="AK1739" s="1">
        <v>210.75</v>
      </c>
      <c r="AL1739" s="1">
        <v>0</v>
      </c>
      <c r="AM1739" s="1">
        <v>0</v>
      </c>
      <c r="AN1739" s="1">
        <v>0</v>
      </c>
      <c r="AO1739" s="1">
        <v>93462152</v>
      </c>
      <c r="AP1739" s="1">
        <v>93701248</v>
      </c>
      <c r="AQ1739" s="1">
        <v>84508416</v>
      </c>
      <c r="AR1739" s="1">
        <v>8688948</v>
      </c>
      <c r="AS1739" s="1">
        <v>503849.72</v>
      </c>
      <c r="AT1739" s="1">
        <v>0</v>
      </c>
      <c r="AU1739" s="1">
        <v>131536.82999999999</v>
      </c>
      <c r="AV1739" s="1">
        <v>370635.28</v>
      </c>
      <c r="AW1739" s="1">
        <v>0</v>
      </c>
      <c r="AX1739" s="1">
        <v>0</v>
      </c>
      <c r="AY1739" s="1">
        <v>97.5</v>
      </c>
      <c r="AZ1739" s="1">
        <v>93.14</v>
      </c>
      <c r="BA1739" s="1">
        <v>17.62</v>
      </c>
      <c r="BB1739" s="1">
        <v>2.72</v>
      </c>
      <c r="BC1739" s="1">
        <v>46.58</v>
      </c>
      <c r="BD1739" s="1">
        <v>156.38999999999999</v>
      </c>
      <c r="BE1739" s="1">
        <v>0</v>
      </c>
      <c r="BF1739" s="1">
        <v>0</v>
      </c>
      <c r="BG1739" s="1">
        <v>0</v>
      </c>
      <c r="BH1739" s="1">
        <v>147.85</v>
      </c>
      <c r="BI1739" s="1">
        <v>0</v>
      </c>
      <c r="BJ1739" s="1">
        <v>69.89</v>
      </c>
      <c r="BK1739" s="1">
        <v>20967</v>
      </c>
      <c r="BL1739" s="1">
        <v>0</v>
      </c>
      <c r="BM1739" s="1">
        <v>0</v>
      </c>
      <c r="BN1739" s="1">
        <v>0</v>
      </c>
      <c r="BO1739" s="1">
        <v>4325.5200000000004</v>
      </c>
      <c r="BP1739" s="1">
        <v>0.38999999000000002</v>
      </c>
      <c r="BQ1739" s="1">
        <v>3.3333299999999998E-3</v>
      </c>
      <c r="BR1739" s="1">
        <v>0</v>
      </c>
      <c r="BS1739" s="1">
        <v>0.38999999000000002</v>
      </c>
      <c r="BT1739" s="1">
        <v>1.44000006</v>
      </c>
      <c r="BU1739" s="1">
        <v>3.3333299999999998E-3</v>
      </c>
      <c r="BV1739" s="1">
        <v>0</v>
      </c>
      <c r="BW1739" s="1">
        <v>1.4366666100000001</v>
      </c>
      <c r="BX1739" s="1">
        <v>0</v>
      </c>
      <c r="BY1739" s="1">
        <v>1.21</v>
      </c>
      <c r="BZ1739" s="1">
        <v>0</v>
      </c>
      <c r="CA1739" s="1">
        <v>0</v>
      </c>
      <c r="CB1739" s="1">
        <v>0</v>
      </c>
      <c r="CC1739" s="1">
        <v>0</v>
      </c>
      <c r="CD1739" s="1">
        <v>0.48</v>
      </c>
      <c r="CE1739" s="1">
        <v>1.83</v>
      </c>
      <c r="CF1739" s="1">
        <v>0.3</v>
      </c>
      <c r="CG1739" s="1">
        <v>0.83</v>
      </c>
      <c r="CH1739" s="1">
        <v>4.01</v>
      </c>
      <c r="CI1739" s="1">
        <v>0</v>
      </c>
      <c r="CJ1739" s="1">
        <v>0</v>
      </c>
      <c r="CK1739" s="1">
        <v>0</v>
      </c>
      <c r="CL1739" s="1">
        <v>0</v>
      </c>
      <c r="CM1739" s="1">
        <v>150</v>
      </c>
      <c r="CN1739" s="1">
        <v>150</v>
      </c>
      <c r="CO1739" s="1">
        <v>101</v>
      </c>
      <c r="CP1739" s="1">
        <v>344</v>
      </c>
      <c r="CQ1739" s="1">
        <v>100</v>
      </c>
      <c r="CR1739" s="1">
        <v>0</v>
      </c>
      <c r="CS1739" t="s">
        <v>116</v>
      </c>
      <c r="CT1739">
        <f t="shared" si="224"/>
        <v>6.8026598639999987E-5</v>
      </c>
      <c r="CU1739">
        <f t="shared" si="225"/>
        <v>6.8026598639999987E-4</v>
      </c>
      <c r="CV1739">
        <f t="shared" si="223"/>
        <v>7.3468799999999992E-3</v>
      </c>
      <c r="CW1739">
        <f t="shared" si="226"/>
        <v>6.8026598639999987E-5</v>
      </c>
      <c r="CX1739" s="4">
        <f t="shared" si="227"/>
        <v>93840332.950000003</v>
      </c>
      <c r="CY1739">
        <f t="shared" si="228"/>
        <v>7548.12</v>
      </c>
      <c r="CZ1739">
        <f t="shared" si="229"/>
        <v>93701248</v>
      </c>
      <c r="DA1739">
        <f t="shared" si="230"/>
        <v>131536.82999999999</v>
      </c>
    </row>
    <row r="1740" spans="1:105" x14ac:dyDescent="0.3">
      <c r="A1740" s="1">
        <v>37</v>
      </c>
      <c r="B1740" s="1" t="s">
        <v>97</v>
      </c>
      <c r="C1740" s="1">
        <v>2028</v>
      </c>
      <c r="D1740" s="1">
        <v>10</v>
      </c>
      <c r="E1740" s="1">
        <v>0</v>
      </c>
      <c r="F1740" s="1">
        <v>300</v>
      </c>
      <c r="G1740" s="1">
        <v>2.0407999999999999E-2</v>
      </c>
      <c r="H1740" s="1">
        <v>1978</v>
      </c>
      <c r="I1740" s="1" t="s">
        <v>98</v>
      </c>
      <c r="J1740" s="1" t="s">
        <v>99</v>
      </c>
      <c r="K1740" s="1" t="s">
        <v>100</v>
      </c>
      <c r="L1740" s="1" t="s">
        <v>101</v>
      </c>
      <c r="M1740" s="1" t="s">
        <v>101</v>
      </c>
      <c r="N1740" s="1" t="s">
        <v>101</v>
      </c>
      <c r="O1740" s="1" t="s">
        <v>102</v>
      </c>
      <c r="P1740" s="1">
        <v>42622</v>
      </c>
      <c r="Q1740" s="1">
        <v>2467285.75</v>
      </c>
      <c r="R1740" s="1">
        <v>0</v>
      </c>
      <c r="S1740" s="1">
        <v>2470260</v>
      </c>
      <c r="T1740" s="1">
        <v>341.55</v>
      </c>
      <c r="U1740" s="1">
        <v>0</v>
      </c>
      <c r="V1740" s="1">
        <v>0</v>
      </c>
      <c r="W1740" s="1">
        <v>3313.3</v>
      </c>
      <c r="X1740" s="1">
        <v>0</v>
      </c>
      <c r="Y1740" s="1">
        <v>0</v>
      </c>
      <c r="Z1740" s="1">
        <v>32249.43</v>
      </c>
      <c r="AA1740" s="1">
        <v>0</v>
      </c>
      <c r="AB1740" s="1">
        <v>0</v>
      </c>
      <c r="AC1740" s="1">
        <v>47032.54</v>
      </c>
      <c r="AD1740" s="1">
        <v>111599.97</v>
      </c>
      <c r="AE1740" s="1">
        <v>249304.38</v>
      </c>
      <c r="AF1740" s="1">
        <v>770705.5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79713728</v>
      </c>
      <c r="AP1740" s="1">
        <v>79797512</v>
      </c>
      <c r="AQ1740" s="1">
        <v>72627824</v>
      </c>
      <c r="AR1740" s="1">
        <v>6874048</v>
      </c>
      <c r="AS1740" s="1">
        <v>295669.53000000003</v>
      </c>
      <c r="AT1740" s="1">
        <v>0</v>
      </c>
      <c r="AU1740" s="1">
        <v>9967.89</v>
      </c>
      <c r="AV1740" s="1">
        <v>93752.2</v>
      </c>
      <c r="AW1740" s="1">
        <v>0</v>
      </c>
      <c r="AX1740" s="1">
        <v>0</v>
      </c>
      <c r="AY1740" s="1">
        <v>35.71</v>
      </c>
      <c r="AZ1740" s="1">
        <v>36.32</v>
      </c>
      <c r="BA1740" s="1">
        <v>1.22</v>
      </c>
      <c r="BB1740" s="1">
        <v>0.19</v>
      </c>
      <c r="BC1740" s="1">
        <v>1.69</v>
      </c>
      <c r="BD1740" s="1">
        <v>29.18</v>
      </c>
      <c r="BE1740" s="1">
        <v>0</v>
      </c>
      <c r="BF1740" s="1">
        <v>0</v>
      </c>
      <c r="BG1740" s="1">
        <v>0</v>
      </c>
      <c r="BH1740" s="1">
        <v>28.3</v>
      </c>
      <c r="BI1740" s="1">
        <v>0</v>
      </c>
      <c r="BJ1740" s="1">
        <v>0</v>
      </c>
      <c r="BK1740" s="1">
        <v>0</v>
      </c>
      <c r="BL1740" s="1">
        <v>0</v>
      </c>
      <c r="BM1740" s="1">
        <v>0</v>
      </c>
      <c r="BN1740" s="1">
        <v>0</v>
      </c>
      <c r="BO1740" s="1">
        <v>0</v>
      </c>
      <c r="BP1740" s="1">
        <v>0</v>
      </c>
      <c r="BQ1740" s="1">
        <v>0</v>
      </c>
      <c r="BR1740" s="1">
        <v>0</v>
      </c>
      <c r="BS1740" s="1">
        <v>0</v>
      </c>
      <c r="BT1740" s="1">
        <v>0</v>
      </c>
      <c r="BU1740" s="1">
        <v>0</v>
      </c>
      <c r="BV1740" s="1">
        <v>0</v>
      </c>
      <c r="BW1740" s="1">
        <v>0</v>
      </c>
      <c r="BX1740" s="1">
        <v>0</v>
      </c>
      <c r="BY1740" s="1">
        <v>0</v>
      </c>
      <c r="BZ1740" s="1">
        <v>0</v>
      </c>
      <c r="CA1740" s="1">
        <v>0</v>
      </c>
      <c r="CB1740" s="1">
        <v>0</v>
      </c>
      <c r="CC1740" s="1">
        <v>0</v>
      </c>
      <c r="CD1740" s="1">
        <v>0</v>
      </c>
      <c r="CE1740" s="1">
        <v>0</v>
      </c>
      <c r="CF1740" s="1">
        <v>0.12</v>
      </c>
      <c r="CG1740" s="1">
        <v>0.41</v>
      </c>
      <c r="CH1740" s="1">
        <v>4.83</v>
      </c>
      <c r="CI1740" s="1">
        <v>0</v>
      </c>
      <c r="CJ1740" s="1">
        <v>0</v>
      </c>
      <c r="CK1740" s="1">
        <v>0</v>
      </c>
      <c r="CL1740" s="1">
        <v>0</v>
      </c>
      <c r="CM1740" s="1">
        <v>150</v>
      </c>
      <c r="CN1740" s="1">
        <v>150</v>
      </c>
      <c r="CO1740" s="1">
        <v>101</v>
      </c>
      <c r="CP1740" s="1">
        <v>344</v>
      </c>
      <c r="CQ1740" s="1">
        <v>100</v>
      </c>
      <c r="CR1740" s="1">
        <v>0</v>
      </c>
      <c r="CS1740" t="s">
        <v>116</v>
      </c>
      <c r="CT1740">
        <f t="shared" si="224"/>
        <v>0</v>
      </c>
      <c r="CU1740">
        <f t="shared" si="225"/>
        <v>0</v>
      </c>
      <c r="CV1740">
        <f t="shared" si="223"/>
        <v>0</v>
      </c>
      <c r="CW1740">
        <f t="shared" si="226"/>
        <v>0</v>
      </c>
      <c r="CX1740" s="4">
        <f t="shared" si="227"/>
        <v>79807479.890000001</v>
      </c>
      <c r="CY1740">
        <f t="shared" si="228"/>
        <v>0</v>
      </c>
      <c r="CZ1740">
        <f t="shared" si="229"/>
        <v>79797512</v>
      </c>
      <c r="DA1740">
        <f t="shared" si="230"/>
        <v>9967.89</v>
      </c>
    </row>
    <row r="1741" spans="1:105" x14ac:dyDescent="0.3">
      <c r="A1741" s="1">
        <v>37</v>
      </c>
      <c r="B1741" s="1" t="s">
        <v>97</v>
      </c>
      <c r="C1741" s="1">
        <v>2028</v>
      </c>
      <c r="D1741" s="1">
        <v>11</v>
      </c>
      <c r="E1741" s="1">
        <v>0</v>
      </c>
      <c r="F1741" s="1">
        <v>300</v>
      </c>
      <c r="G1741" s="1">
        <v>2.0407999999999999E-2</v>
      </c>
      <c r="H1741" s="1">
        <v>1978</v>
      </c>
      <c r="I1741" s="1" t="s">
        <v>98</v>
      </c>
      <c r="J1741" s="1" t="s">
        <v>99</v>
      </c>
      <c r="K1741" s="1" t="s">
        <v>100</v>
      </c>
      <c r="L1741" s="1" t="s">
        <v>101</v>
      </c>
      <c r="M1741" s="1" t="s">
        <v>101</v>
      </c>
      <c r="N1741" s="1" t="s">
        <v>101</v>
      </c>
      <c r="O1741" s="1" t="s">
        <v>102</v>
      </c>
      <c r="P1741" s="1">
        <v>42622</v>
      </c>
      <c r="Q1741" s="1">
        <v>2501354.5</v>
      </c>
      <c r="R1741" s="1">
        <v>0</v>
      </c>
      <c r="S1741" s="1">
        <v>2505110.5</v>
      </c>
      <c r="T1741" s="1">
        <v>229.66</v>
      </c>
      <c r="U1741" s="1">
        <v>0</v>
      </c>
      <c r="V1741" s="1">
        <v>0</v>
      </c>
      <c r="W1741" s="1">
        <v>3988.71</v>
      </c>
      <c r="X1741" s="1">
        <v>0</v>
      </c>
      <c r="Y1741" s="1">
        <v>0</v>
      </c>
      <c r="Z1741" s="1">
        <v>15754.28</v>
      </c>
      <c r="AA1741" s="1">
        <v>0</v>
      </c>
      <c r="AB1741" s="1">
        <v>0</v>
      </c>
      <c r="AC1741" s="1">
        <v>32627.54</v>
      </c>
      <c r="AD1741" s="1">
        <v>107999.97</v>
      </c>
      <c r="AE1741" s="1">
        <v>252903.06</v>
      </c>
      <c r="AF1741" s="1">
        <v>759820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83227432</v>
      </c>
      <c r="AP1741" s="1">
        <v>83332816</v>
      </c>
      <c r="AQ1741" s="1">
        <v>76346928</v>
      </c>
      <c r="AR1741" s="1">
        <v>6630147.5</v>
      </c>
      <c r="AS1741" s="1">
        <v>355751.53</v>
      </c>
      <c r="AT1741" s="1">
        <v>0</v>
      </c>
      <c r="AU1741" s="1">
        <v>7474.68</v>
      </c>
      <c r="AV1741" s="1">
        <v>112857.28</v>
      </c>
      <c r="AW1741" s="1">
        <v>0</v>
      </c>
      <c r="AX1741" s="1">
        <v>0</v>
      </c>
      <c r="AY1741" s="1">
        <v>35.28</v>
      </c>
      <c r="AZ1741" s="1">
        <v>35.64</v>
      </c>
      <c r="BA1741" s="1">
        <v>0.79</v>
      </c>
      <c r="BB1741" s="1">
        <v>7.0000000000000007E-2</v>
      </c>
      <c r="BC1741" s="1">
        <v>1.04</v>
      </c>
      <c r="BD1741" s="1">
        <v>32.549999999999997</v>
      </c>
      <c r="BE1741" s="1">
        <v>0</v>
      </c>
      <c r="BF1741" s="1">
        <v>0</v>
      </c>
      <c r="BG1741" s="1">
        <v>0</v>
      </c>
      <c r="BH1741" s="1">
        <v>28.29</v>
      </c>
      <c r="BI1741" s="1">
        <v>0</v>
      </c>
      <c r="BJ1741" s="1">
        <v>0</v>
      </c>
      <c r="BK1741" s="1">
        <v>0</v>
      </c>
      <c r="BL1741" s="1">
        <v>0</v>
      </c>
      <c r="BM1741" s="1">
        <v>0</v>
      </c>
      <c r="BN1741" s="1">
        <v>0</v>
      </c>
      <c r="BO1741" s="1">
        <v>0</v>
      </c>
      <c r="BP1741" s="1">
        <v>0</v>
      </c>
      <c r="BQ1741" s="1">
        <v>0</v>
      </c>
      <c r="BR1741" s="1">
        <v>0</v>
      </c>
      <c r="BS1741" s="1">
        <v>0</v>
      </c>
      <c r="BT1741" s="1">
        <v>0</v>
      </c>
      <c r="BU1741" s="1">
        <v>0</v>
      </c>
      <c r="BV1741" s="1">
        <v>0</v>
      </c>
      <c r="BW1741" s="1">
        <v>0</v>
      </c>
      <c r="BX1741" s="1">
        <v>0</v>
      </c>
      <c r="BY1741" s="1">
        <v>0</v>
      </c>
      <c r="BZ1741" s="1">
        <v>0</v>
      </c>
      <c r="CA1741" s="1">
        <v>0</v>
      </c>
      <c r="CB1741" s="1">
        <v>0</v>
      </c>
      <c r="CC1741" s="1">
        <v>0</v>
      </c>
      <c r="CD1741" s="1">
        <v>0</v>
      </c>
      <c r="CE1741" s="1">
        <v>0</v>
      </c>
      <c r="CF1741" s="1">
        <v>0.06</v>
      </c>
      <c r="CG1741" s="1">
        <v>0.14000000000000001</v>
      </c>
      <c r="CH1741" s="1">
        <v>2.7</v>
      </c>
      <c r="CI1741" s="1">
        <v>0</v>
      </c>
      <c r="CJ1741" s="1">
        <v>0</v>
      </c>
      <c r="CK1741" s="1">
        <v>0</v>
      </c>
      <c r="CL1741" s="1">
        <v>0</v>
      </c>
      <c r="CM1741" s="1">
        <v>150</v>
      </c>
      <c r="CN1741" s="1">
        <v>150</v>
      </c>
      <c r="CO1741" s="1">
        <v>101</v>
      </c>
      <c r="CP1741" s="1">
        <v>344</v>
      </c>
      <c r="CQ1741" s="1">
        <v>100</v>
      </c>
      <c r="CR1741" s="1">
        <v>0</v>
      </c>
      <c r="CS1741" t="s">
        <v>116</v>
      </c>
      <c r="CT1741">
        <f t="shared" si="224"/>
        <v>0</v>
      </c>
      <c r="CU1741">
        <f t="shared" si="225"/>
        <v>0</v>
      </c>
      <c r="CV1741">
        <f t="shared" si="223"/>
        <v>0</v>
      </c>
      <c r="CW1741">
        <f t="shared" si="226"/>
        <v>0</v>
      </c>
      <c r="CX1741" s="4">
        <f t="shared" si="227"/>
        <v>83340290.680000007</v>
      </c>
      <c r="CY1741">
        <f t="shared" si="228"/>
        <v>0</v>
      </c>
      <c r="CZ1741">
        <f t="shared" si="229"/>
        <v>83332816</v>
      </c>
      <c r="DA1741">
        <f t="shared" si="230"/>
        <v>7474.68</v>
      </c>
    </row>
    <row r="1742" spans="1:105" x14ac:dyDescent="0.3">
      <c r="A1742" s="1">
        <v>37</v>
      </c>
      <c r="B1742" s="1" t="s">
        <v>97</v>
      </c>
      <c r="C1742" s="1">
        <v>2028</v>
      </c>
      <c r="D1742" s="1">
        <v>12</v>
      </c>
      <c r="E1742" s="1">
        <v>0</v>
      </c>
      <c r="F1742" s="1">
        <v>300</v>
      </c>
      <c r="G1742" s="1">
        <v>2.0407999999999999E-2</v>
      </c>
      <c r="H1742" s="1">
        <v>1978</v>
      </c>
      <c r="I1742" s="1" t="s">
        <v>98</v>
      </c>
      <c r="J1742" s="1" t="s">
        <v>99</v>
      </c>
      <c r="K1742" s="1" t="s">
        <v>100</v>
      </c>
      <c r="L1742" s="1" t="s">
        <v>101</v>
      </c>
      <c r="M1742" s="1" t="s">
        <v>101</v>
      </c>
      <c r="N1742" s="1" t="s">
        <v>101</v>
      </c>
      <c r="O1742" s="1" t="s">
        <v>102</v>
      </c>
      <c r="P1742" s="1">
        <v>42622</v>
      </c>
      <c r="Q1742" s="1">
        <v>2868863.5</v>
      </c>
      <c r="R1742" s="1">
        <v>0</v>
      </c>
      <c r="S1742" s="1">
        <v>2952976.75</v>
      </c>
      <c r="T1742" s="1">
        <v>3240.5</v>
      </c>
      <c r="U1742" s="1">
        <v>0</v>
      </c>
      <c r="V1742" s="1">
        <v>0</v>
      </c>
      <c r="W1742" s="1">
        <v>87356.18</v>
      </c>
      <c r="X1742" s="1">
        <v>0</v>
      </c>
      <c r="Y1742" s="1">
        <v>0</v>
      </c>
      <c r="Z1742" s="1">
        <v>23955.03</v>
      </c>
      <c r="AA1742" s="1">
        <v>0</v>
      </c>
      <c r="AB1742" s="1">
        <v>0</v>
      </c>
      <c r="AC1742" s="1">
        <v>26012.54</v>
      </c>
      <c r="AD1742" s="1">
        <v>111600</v>
      </c>
      <c r="AE1742" s="1">
        <v>272509.21999999997</v>
      </c>
      <c r="AF1742" s="1">
        <v>844894.75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98930904</v>
      </c>
      <c r="AP1742" s="1">
        <v>101422296</v>
      </c>
      <c r="AQ1742" s="1">
        <v>93272360</v>
      </c>
      <c r="AR1742" s="1">
        <v>7783417</v>
      </c>
      <c r="AS1742" s="1">
        <v>366482.44</v>
      </c>
      <c r="AT1742" s="1">
        <v>0</v>
      </c>
      <c r="AU1742" s="1">
        <v>97213.01</v>
      </c>
      <c r="AV1742" s="1">
        <v>2588607.75</v>
      </c>
      <c r="AW1742" s="1">
        <v>0</v>
      </c>
      <c r="AX1742" s="1">
        <v>0</v>
      </c>
      <c r="AY1742" s="1">
        <v>35.85</v>
      </c>
      <c r="AZ1742" s="1">
        <v>36.520000000000003</v>
      </c>
      <c r="BA1742" s="1">
        <v>0.57999999999999996</v>
      </c>
      <c r="BB1742" s="1">
        <v>0.03</v>
      </c>
      <c r="BC1742" s="1">
        <v>0.77</v>
      </c>
      <c r="BD1742" s="1">
        <v>30</v>
      </c>
      <c r="BE1742" s="1">
        <v>0</v>
      </c>
      <c r="BF1742" s="1">
        <v>0</v>
      </c>
      <c r="BG1742" s="1">
        <v>0</v>
      </c>
      <c r="BH1742" s="1">
        <v>29.63</v>
      </c>
      <c r="BI1742" s="1">
        <v>0</v>
      </c>
      <c r="BJ1742" s="1">
        <v>0</v>
      </c>
      <c r="BK1742" s="1">
        <v>0</v>
      </c>
      <c r="BL1742" s="1">
        <v>0</v>
      </c>
      <c r="BM1742" s="1">
        <v>0</v>
      </c>
      <c r="BN1742" s="1">
        <v>0</v>
      </c>
      <c r="BO1742" s="1">
        <v>0</v>
      </c>
      <c r="BP1742" s="1">
        <v>0</v>
      </c>
      <c r="BQ1742" s="1">
        <v>0</v>
      </c>
      <c r="BR1742" s="1">
        <v>0</v>
      </c>
      <c r="BS1742" s="1">
        <v>0</v>
      </c>
      <c r="BT1742" s="1">
        <v>0</v>
      </c>
      <c r="BU1742" s="1">
        <v>0</v>
      </c>
      <c r="BV1742" s="1">
        <v>0</v>
      </c>
      <c r="BW1742" s="1">
        <v>0</v>
      </c>
      <c r="BX1742" s="1">
        <v>0</v>
      </c>
      <c r="BY1742" s="1">
        <v>0</v>
      </c>
      <c r="BZ1742" s="1">
        <v>0</v>
      </c>
      <c r="CA1742" s="1">
        <v>0</v>
      </c>
      <c r="CB1742" s="1">
        <v>0</v>
      </c>
      <c r="CC1742" s="1">
        <v>0</v>
      </c>
      <c r="CD1742" s="1">
        <v>0</v>
      </c>
      <c r="CE1742" s="1">
        <v>0</v>
      </c>
      <c r="CF1742" s="1">
        <v>0.03</v>
      </c>
      <c r="CG1742" s="1">
        <v>0.12</v>
      </c>
      <c r="CH1742" s="1">
        <v>3.2</v>
      </c>
      <c r="CI1742" s="1">
        <v>0</v>
      </c>
      <c r="CJ1742" s="1">
        <v>0</v>
      </c>
      <c r="CK1742" s="1">
        <v>0</v>
      </c>
      <c r="CL1742" s="1">
        <v>0</v>
      </c>
      <c r="CM1742" s="1">
        <v>150</v>
      </c>
      <c r="CN1742" s="1">
        <v>150</v>
      </c>
      <c r="CO1742" s="1">
        <v>101</v>
      </c>
      <c r="CP1742" s="1">
        <v>344</v>
      </c>
      <c r="CQ1742" s="1">
        <v>100</v>
      </c>
      <c r="CR1742" s="1">
        <v>0</v>
      </c>
      <c r="CS1742" t="s">
        <v>116</v>
      </c>
      <c r="CT1742">
        <f t="shared" si="224"/>
        <v>0</v>
      </c>
      <c r="CU1742">
        <f t="shared" si="225"/>
        <v>0</v>
      </c>
      <c r="CV1742">
        <f t="shared" si="223"/>
        <v>0</v>
      </c>
      <c r="CW1742">
        <f t="shared" si="226"/>
        <v>0</v>
      </c>
      <c r="CX1742" s="4">
        <f t="shared" si="227"/>
        <v>101519509.01000001</v>
      </c>
      <c r="CY1742">
        <f t="shared" si="228"/>
        <v>0</v>
      </c>
      <c r="CZ1742">
        <f t="shared" si="229"/>
        <v>101422296</v>
      </c>
      <c r="DA1742">
        <f t="shared" si="230"/>
        <v>97213.01</v>
      </c>
    </row>
    <row r="1743" spans="1:105" x14ac:dyDescent="0.3">
      <c r="A1743" s="1">
        <v>37</v>
      </c>
      <c r="B1743" s="1" t="s">
        <v>103</v>
      </c>
      <c r="C1743" s="1">
        <v>2028</v>
      </c>
      <c r="D1743" s="1">
        <v>1</v>
      </c>
      <c r="E1743" s="1">
        <v>0</v>
      </c>
      <c r="F1743" s="1">
        <v>300</v>
      </c>
      <c r="G1743" s="1">
        <v>2.0407999999999999E-2</v>
      </c>
      <c r="H1743" s="1">
        <v>1978</v>
      </c>
      <c r="I1743" s="1" t="s">
        <v>98</v>
      </c>
      <c r="J1743" s="1" t="s">
        <v>99</v>
      </c>
      <c r="K1743" s="1" t="s">
        <v>100</v>
      </c>
      <c r="L1743" s="1" t="s">
        <v>101</v>
      </c>
      <c r="M1743" s="1" t="s">
        <v>101</v>
      </c>
      <c r="N1743" s="1" t="s">
        <v>101</v>
      </c>
      <c r="O1743" s="1" t="s">
        <v>102</v>
      </c>
      <c r="P1743" s="1">
        <v>42622</v>
      </c>
      <c r="Q1743" s="1">
        <v>11929012</v>
      </c>
      <c r="R1743" s="1">
        <v>0</v>
      </c>
      <c r="S1743" s="1">
        <v>12180081</v>
      </c>
      <c r="T1743" s="1">
        <v>9172.0300000000007</v>
      </c>
      <c r="U1743" s="1">
        <v>0</v>
      </c>
      <c r="V1743" s="1">
        <v>0</v>
      </c>
      <c r="W1743" s="1">
        <v>260280.86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250822.09</v>
      </c>
      <c r="AD1743" s="1">
        <v>312480</v>
      </c>
      <c r="AE1743" s="1">
        <v>810898.25</v>
      </c>
      <c r="AF1743" s="1">
        <v>2806713</v>
      </c>
      <c r="AG1743" s="1">
        <v>0</v>
      </c>
      <c r="AH1743" s="1">
        <v>0</v>
      </c>
      <c r="AI1743" s="1">
        <v>0</v>
      </c>
      <c r="AJ1743" s="1">
        <v>0</v>
      </c>
      <c r="AK1743" s="1">
        <v>2.08</v>
      </c>
      <c r="AL1743" s="1">
        <v>0</v>
      </c>
      <c r="AM1743" s="1">
        <v>0</v>
      </c>
      <c r="AN1743" s="1">
        <v>0</v>
      </c>
      <c r="AO1743" s="1">
        <v>421995360</v>
      </c>
      <c r="AP1743" s="1">
        <v>430204960</v>
      </c>
      <c r="AQ1743" s="1">
        <v>369840960</v>
      </c>
      <c r="AR1743" s="1">
        <v>60251860</v>
      </c>
      <c r="AS1743" s="1">
        <v>112261.36</v>
      </c>
      <c r="AT1743" s="1">
        <v>0</v>
      </c>
      <c r="AU1743" s="1">
        <v>599132.5</v>
      </c>
      <c r="AV1743" s="1">
        <v>8808751</v>
      </c>
      <c r="AW1743" s="1">
        <v>0</v>
      </c>
      <c r="AX1743" s="1">
        <v>0</v>
      </c>
      <c r="AY1743" s="1">
        <v>68.260000000000005</v>
      </c>
      <c r="AZ1743" s="1">
        <v>42.62</v>
      </c>
      <c r="BA1743" s="1">
        <v>19.41</v>
      </c>
      <c r="BB1743" s="1">
        <v>2.6</v>
      </c>
      <c r="BC1743" s="1">
        <v>24.46</v>
      </c>
      <c r="BD1743" s="1">
        <v>65.319999999999993</v>
      </c>
      <c r="BE1743" s="1">
        <v>0</v>
      </c>
      <c r="BF1743" s="1">
        <v>0</v>
      </c>
      <c r="BG1743" s="1">
        <v>0</v>
      </c>
      <c r="BH1743" s="1">
        <v>33.840000000000003</v>
      </c>
      <c r="BI1743" s="1">
        <v>0</v>
      </c>
      <c r="BJ1743" s="1">
        <v>0</v>
      </c>
      <c r="BK1743" s="1">
        <v>20967</v>
      </c>
      <c r="BL1743" s="1">
        <v>0</v>
      </c>
      <c r="BM1743" s="1">
        <v>0</v>
      </c>
      <c r="BN1743" s="1">
        <v>0</v>
      </c>
      <c r="BO1743" s="1">
        <v>0</v>
      </c>
      <c r="BP1743" s="1">
        <v>0.01</v>
      </c>
      <c r="BQ1743" s="1">
        <v>0</v>
      </c>
      <c r="BR1743" s="1">
        <v>0</v>
      </c>
      <c r="BS1743" s="1">
        <v>0.01</v>
      </c>
      <c r="BT1743" s="1">
        <v>1.3333329999999999E-2</v>
      </c>
      <c r="BU1743" s="1">
        <v>0</v>
      </c>
      <c r="BV1743" s="1">
        <v>0</v>
      </c>
      <c r="BW1743" s="1">
        <v>1.3333329999999999E-2</v>
      </c>
      <c r="BX1743" s="1">
        <v>0</v>
      </c>
      <c r="BY1743" s="1">
        <v>0</v>
      </c>
      <c r="BZ1743" s="1">
        <v>0</v>
      </c>
      <c r="CA1743" s="1">
        <v>0</v>
      </c>
      <c r="CB1743" s="1">
        <v>0</v>
      </c>
      <c r="CC1743" s="1">
        <v>0</v>
      </c>
      <c r="CD1743" s="1">
        <v>0</v>
      </c>
      <c r="CE1743" s="1">
        <v>0</v>
      </c>
      <c r="CF1743" s="1">
        <v>0</v>
      </c>
      <c r="CG1743" s="1">
        <v>0</v>
      </c>
      <c r="CH1743" s="1">
        <v>5.45</v>
      </c>
      <c r="CI1743" s="1">
        <v>0</v>
      </c>
      <c r="CJ1743" s="1">
        <v>0</v>
      </c>
      <c r="CK1743" s="1">
        <v>0</v>
      </c>
      <c r="CL1743" s="1">
        <v>0</v>
      </c>
      <c r="CM1743" s="1">
        <v>420</v>
      </c>
      <c r="CN1743" s="1">
        <v>420</v>
      </c>
      <c r="CO1743" s="1">
        <v>811</v>
      </c>
      <c r="CP1743" s="1">
        <v>957</v>
      </c>
      <c r="CQ1743" s="1">
        <v>0</v>
      </c>
      <c r="CR1743" s="1">
        <v>0</v>
      </c>
      <c r="CS1743" t="s">
        <v>116</v>
      </c>
      <c r="CT1743">
        <f t="shared" si="224"/>
        <v>0</v>
      </c>
      <c r="CU1743">
        <f t="shared" si="225"/>
        <v>0</v>
      </c>
      <c r="CV1743">
        <f t="shared" si="223"/>
        <v>0</v>
      </c>
      <c r="CW1743">
        <f t="shared" si="226"/>
        <v>0</v>
      </c>
      <c r="CX1743" s="4">
        <f t="shared" si="227"/>
        <v>430804092.5</v>
      </c>
      <c r="CY1743">
        <f t="shared" si="228"/>
        <v>0</v>
      </c>
      <c r="CZ1743">
        <f t="shared" si="229"/>
        <v>430204960</v>
      </c>
      <c r="DA1743">
        <f t="shared" si="230"/>
        <v>599132.5</v>
      </c>
    </row>
    <row r="1744" spans="1:105" x14ac:dyDescent="0.3">
      <c r="A1744" s="1">
        <v>37</v>
      </c>
      <c r="B1744" s="1" t="s">
        <v>103</v>
      </c>
      <c r="C1744" s="1">
        <v>2028</v>
      </c>
      <c r="D1744" s="1">
        <v>2</v>
      </c>
      <c r="E1744" s="1">
        <v>0</v>
      </c>
      <c r="F1744" s="1">
        <v>300</v>
      </c>
      <c r="G1744" s="1">
        <v>2.0407999999999999E-2</v>
      </c>
      <c r="H1744" s="1">
        <v>1978</v>
      </c>
      <c r="I1744" s="1" t="s">
        <v>98</v>
      </c>
      <c r="J1744" s="1" t="s">
        <v>99</v>
      </c>
      <c r="K1744" s="1" t="s">
        <v>100</v>
      </c>
      <c r="L1744" s="1" t="s">
        <v>101</v>
      </c>
      <c r="M1744" s="1" t="s">
        <v>101</v>
      </c>
      <c r="N1744" s="1" t="s">
        <v>101</v>
      </c>
      <c r="O1744" s="1" t="s">
        <v>102</v>
      </c>
      <c r="P1744" s="1">
        <v>42622</v>
      </c>
      <c r="Q1744" s="1">
        <v>10426370</v>
      </c>
      <c r="R1744" s="1">
        <v>0</v>
      </c>
      <c r="S1744" s="1">
        <v>10706385</v>
      </c>
      <c r="T1744" s="1">
        <v>4705.1000000000004</v>
      </c>
      <c r="U1744" s="1">
        <v>0</v>
      </c>
      <c r="V1744" s="1">
        <v>0</v>
      </c>
      <c r="W1744" s="1">
        <v>284706.81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245898.08</v>
      </c>
      <c r="AD1744" s="1">
        <v>282240</v>
      </c>
      <c r="AE1744" s="1">
        <v>686810.13</v>
      </c>
      <c r="AF1744" s="1">
        <v>2285367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367930688</v>
      </c>
      <c r="AP1744" s="1">
        <v>376585312</v>
      </c>
      <c r="AQ1744" s="1">
        <v>323561600</v>
      </c>
      <c r="AR1744" s="1">
        <v>52938408</v>
      </c>
      <c r="AS1744" s="1">
        <v>85412.47</v>
      </c>
      <c r="AT1744" s="1">
        <v>0</v>
      </c>
      <c r="AU1744" s="1">
        <v>280711.81</v>
      </c>
      <c r="AV1744" s="1">
        <v>8935343</v>
      </c>
      <c r="AW1744" s="1">
        <v>0</v>
      </c>
      <c r="AX1744" s="1">
        <v>0</v>
      </c>
      <c r="AY1744" s="1">
        <v>73.94</v>
      </c>
      <c r="AZ1744" s="1">
        <v>39.71</v>
      </c>
      <c r="BA1744" s="1">
        <v>25.75</v>
      </c>
      <c r="BB1744" s="1">
        <v>3.79</v>
      </c>
      <c r="BC1744" s="1">
        <v>30.35</v>
      </c>
      <c r="BD1744" s="1">
        <v>59.66</v>
      </c>
      <c r="BE1744" s="1">
        <v>0</v>
      </c>
      <c r="BF1744" s="1">
        <v>0</v>
      </c>
      <c r="BG1744" s="1">
        <v>0</v>
      </c>
      <c r="BH1744" s="1">
        <v>31.38</v>
      </c>
      <c r="BI1744" s="1">
        <v>0</v>
      </c>
      <c r="BJ1744" s="1">
        <v>0</v>
      </c>
      <c r="BK1744" s="1">
        <v>0</v>
      </c>
      <c r="BL1744" s="1">
        <v>0</v>
      </c>
      <c r="BM1744" s="1">
        <v>0</v>
      </c>
      <c r="BN1744" s="1">
        <v>0</v>
      </c>
      <c r="BO1744" s="1">
        <v>0</v>
      </c>
      <c r="BP1744" s="1">
        <v>0</v>
      </c>
      <c r="BQ1744" s="1">
        <v>0</v>
      </c>
      <c r="BR1744" s="1">
        <v>0</v>
      </c>
      <c r="BS1744" s="1">
        <v>0</v>
      </c>
      <c r="BT1744" s="1">
        <v>0</v>
      </c>
      <c r="BU1744" s="1">
        <v>0</v>
      </c>
      <c r="BV1744" s="1">
        <v>0</v>
      </c>
      <c r="BW1744" s="1">
        <v>0</v>
      </c>
      <c r="BX1744" s="1">
        <v>0</v>
      </c>
      <c r="BY1744" s="1">
        <v>0</v>
      </c>
      <c r="BZ1744" s="1">
        <v>0</v>
      </c>
      <c r="CA1744" s="1">
        <v>0</v>
      </c>
      <c r="CB1744" s="1">
        <v>0</v>
      </c>
      <c r="CC1744" s="1">
        <v>0</v>
      </c>
      <c r="CD1744" s="1">
        <v>0</v>
      </c>
      <c r="CE1744" s="1">
        <v>0</v>
      </c>
      <c r="CF1744" s="1">
        <v>0</v>
      </c>
      <c r="CG1744" s="1">
        <v>0</v>
      </c>
      <c r="CH1744" s="1">
        <v>4.78</v>
      </c>
      <c r="CI1744" s="1">
        <v>0</v>
      </c>
      <c r="CJ1744" s="1">
        <v>0</v>
      </c>
      <c r="CK1744" s="1">
        <v>0</v>
      </c>
      <c r="CL1744" s="1">
        <v>0</v>
      </c>
      <c r="CM1744" s="1">
        <v>420</v>
      </c>
      <c r="CN1744" s="1">
        <v>420</v>
      </c>
      <c r="CO1744" s="1">
        <v>811</v>
      </c>
      <c r="CP1744" s="1">
        <v>957</v>
      </c>
      <c r="CQ1744" s="1">
        <v>0</v>
      </c>
      <c r="CR1744" s="1">
        <v>0</v>
      </c>
      <c r="CS1744" t="s">
        <v>116</v>
      </c>
      <c r="CT1744">
        <f t="shared" si="224"/>
        <v>0</v>
      </c>
      <c r="CU1744">
        <f t="shared" si="225"/>
        <v>0</v>
      </c>
      <c r="CV1744">
        <f t="shared" si="223"/>
        <v>0</v>
      </c>
      <c r="CW1744">
        <f t="shared" si="226"/>
        <v>0</v>
      </c>
      <c r="CX1744" s="4">
        <f t="shared" si="227"/>
        <v>376866023.81</v>
      </c>
      <c r="CY1744">
        <f t="shared" si="228"/>
        <v>0</v>
      </c>
      <c r="CZ1744">
        <f t="shared" si="229"/>
        <v>376585312</v>
      </c>
      <c r="DA1744">
        <f t="shared" si="230"/>
        <v>280711.81</v>
      </c>
    </row>
    <row r="1745" spans="1:105" x14ac:dyDescent="0.3">
      <c r="A1745" s="1">
        <v>37</v>
      </c>
      <c r="B1745" s="1" t="s">
        <v>103</v>
      </c>
      <c r="C1745" s="1">
        <v>2028</v>
      </c>
      <c r="D1745" s="1">
        <v>3</v>
      </c>
      <c r="E1745" s="1">
        <v>0</v>
      </c>
      <c r="F1745" s="1">
        <v>300</v>
      </c>
      <c r="G1745" s="1">
        <v>2.0407999999999999E-2</v>
      </c>
      <c r="H1745" s="1">
        <v>1978</v>
      </c>
      <c r="I1745" s="1" t="s">
        <v>98</v>
      </c>
      <c r="J1745" s="1" t="s">
        <v>99</v>
      </c>
      <c r="K1745" s="1" t="s">
        <v>100</v>
      </c>
      <c r="L1745" s="1" t="s">
        <v>101</v>
      </c>
      <c r="M1745" s="1" t="s">
        <v>101</v>
      </c>
      <c r="N1745" s="1" t="s">
        <v>101</v>
      </c>
      <c r="O1745" s="1" t="s">
        <v>102</v>
      </c>
      <c r="P1745" s="1">
        <v>42622</v>
      </c>
      <c r="Q1745" s="1">
        <v>9677917</v>
      </c>
      <c r="R1745" s="1">
        <v>0</v>
      </c>
      <c r="S1745" s="1">
        <v>9682359</v>
      </c>
      <c r="T1745" s="1">
        <v>402.13</v>
      </c>
      <c r="U1745" s="1">
        <v>0</v>
      </c>
      <c r="V1745" s="1">
        <v>0</v>
      </c>
      <c r="W1745" s="1">
        <v>5067.47</v>
      </c>
      <c r="X1745" s="1">
        <v>0</v>
      </c>
      <c r="Y1745" s="1">
        <v>0</v>
      </c>
      <c r="Z1745" s="1">
        <v>0</v>
      </c>
      <c r="AA1745" s="1">
        <v>0</v>
      </c>
      <c r="AB1745" s="1">
        <v>71.33</v>
      </c>
      <c r="AC1745" s="1">
        <v>415775.13</v>
      </c>
      <c r="AD1745" s="1">
        <v>312480</v>
      </c>
      <c r="AE1745" s="1">
        <v>1110061.5</v>
      </c>
      <c r="AF1745" s="1">
        <v>2981993.5</v>
      </c>
      <c r="AG1745" s="1">
        <v>0</v>
      </c>
      <c r="AH1745" s="1">
        <v>0</v>
      </c>
      <c r="AI1745" s="1">
        <v>0</v>
      </c>
      <c r="AJ1745" s="1">
        <v>10.09</v>
      </c>
      <c r="AK1745" s="1">
        <v>240.7</v>
      </c>
      <c r="AL1745" s="1">
        <v>0</v>
      </c>
      <c r="AM1745" s="1">
        <v>0</v>
      </c>
      <c r="AN1745" s="1">
        <v>0</v>
      </c>
      <c r="AO1745" s="1">
        <v>331458976</v>
      </c>
      <c r="AP1745" s="1">
        <v>331585248</v>
      </c>
      <c r="AQ1745" s="1">
        <v>284106752</v>
      </c>
      <c r="AR1745" s="1">
        <v>47425212</v>
      </c>
      <c r="AS1745" s="1">
        <v>53679.23</v>
      </c>
      <c r="AT1745" s="1">
        <v>0</v>
      </c>
      <c r="AU1745" s="1">
        <v>12741.4</v>
      </c>
      <c r="AV1745" s="1">
        <v>139009.89000000001</v>
      </c>
      <c r="AW1745" s="1">
        <v>0</v>
      </c>
      <c r="AX1745" s="1">
        <v>0</v>
      </c>
      <c r="AY1745" s="1">
        <v>80.260000000000005</v>
      </c>
      <c r="AZ1745" s="1">
        <v>48.33</v>
      </c>
      <c r="BA1745" s="1">
        <v>17.920000000000002</v>
      </c>
      <c r="BB1745" s="1">
        <v>1.44</v>
      </c>
      <c r="BC1745" s="1">
        <v>31.5</v>
      </c>
      <c r="BD1745" s="1">
        <v>31.68</v>
      </c>
      <c r="BE1745" s="1">
        <v>0</v>
      </c>
      <c r="BF1745" s="1">
        <v>0</v>
      </c>
      <c r="BG1745" s="1">
        <v>0</v>
      </c>
      <c r="BH1745" s="1">
        <v>27.43</v>
      </c>
      <c r="BI1745" s="1">
        <v>0</v>
      </c>
      <c r="BJ1745" s="1">
        <v>69.89</v>
      </c>
      <c r="BK1745" s="1">
        <v>20967</v>
      </c>
      <c r="BL1745" s="1">
        <v>0</v>
      </c>
      <c r="BM1745" s="1">
        <v>0</v>
      </c>
      <c r="BN1745" s="1">
        <v>0</v>
      </c>
      <c r="BO1745" s="1">
        <v>0</v>
      </c>
      <c r="BP1745" s="1">
        <v>0.34666666000000002</v>
      </c>
      <c r="BQ1745" s="1">
        <v>2.3333329999999999E-2</v>
      </c>
      <c r="BR1745" s="1">
        <v>0</v>
      </c>
      <c r="BS1745" s="1">
        <v>0.34666666000000002</v>
      </c>
      <c r="BT1745" s="1">
        <v>0.68000000999999999</v>
      </c>
      <c r="BU1745" s="1">
        <v>4.3333330000000003E-2</v>
      </c>
      <c r="BV1745" s="1">
        <v>0</v>
      </c>
      <c r="BW1745" s="1">
        <v>0.63666666000000005</v>
      </c>
      <c r="BX1745" s="1">
        <v>0.01</v>
      </c>
      <c r="BY1745" s="1">
        <v>0.18</v>
      </c>
      <c r="BZ1745" s="1">
        <v>0</v>
      </c>
      <c r="CA1745" s="1">
        <v>0</v>
      </c>
      <c r="CB1745" s="1">
        <v>0</v>
      </c>
      <c r="CC1745" s="1">
        <v>0</v>
      </c>
      <c r="CD1745" s="1">
        <v>0</v>
      </c>
      <c r="CE1745" s="1">
        <v>0</v>
      </c>
      <c r="CF1745" s="1">
        <v>0</v>
      </c>
      <c r="CG1745" s="1">
        <v>0</v>
      </c>
      <c r="CH1745" s="1">
        <v>4.7</v>
      </c>
      <c r="CI1745" s="1">
        <v>0.02</v>
      </c>
      <c r="CJ1745" s="1">
        <v>0</v>
      </c>
      <c r="CK1745" s="1">
        <v>0</v>
      </c>
      <c r="CL1745" s="1">
        <v>0</v>
      </c>
      <c r="CM1745" s="1">
        <v>420</v>
      </c>
      <c r="CN1745" s="1">
        <v>420</v>
      </c>
      <c r="CO1745" s="1">
        <v>811</v>
      </c>
      <c r="CP1745" s="1">
        <v>957</v>
      </c>
      <c r="CQ1745" s="1">
        <v>0</v>
      </c>
      <c r="CR1745" s="1">
        <v>0</v>
      </c>
      <c r="CS1745" t="s">
        <v>116</v>
      </c>
      <c r="CT1745">
        <f t="shared" si="224"/>
        <v>4.7618659863999995E-4</v>
      </c>
      <c r="CU1745">
        <f t="shared" si="225"/>
        <v>4.7618659863999995E-3</v>
      </c>
      <c r="CV1745">
        <f t="shared" si="223"/>
        <v>0.20591672</v>
      </c>
      <c r="CW1745">
        <f t="shared" si="226"/>
        <v>8.8434659864000003E-4</v>
      </c>
      <c r="CX1745" s="4">
        <f t="shared" si="227"/>
        <v>331809546.42999995</v>
      </c>
      <c r="CY1745">
        <f t="shared" si="228"/>
        <v>211557.03</v>
      </c>
      <c r="CZ1745">
        <f t="shared" si="229"/>
        <v>331585248</v>
      </c>
      <c r="DA1745">
        <f t="shared" si="230"/>
        <v>12741.4</v>
      </c>
    </row>
    <row r="1746" spans="1:105" x14ac:dyDescent="0.3">
      <c r="A1746" s="1">
        <v>37</v>
      </c>
      <c r="B1746" s="1" t="s">
        <v>103</v>
      </c>
      <c r="C1746" s="1">
        <v>2028</v>
      </c>
      <c r="D1746" s="1">
        <v>4</v>
      </c>
      <c r="E1746" s="1">
        <v>0</v>
      </c>
      <c r="F1746" s="1">
        <v>300</v>
      </c>
      <c r="G1746" s="1">
        <v>2.0407999999999999E-2</v>
      </c>
      <c r="H1746" s="1">
        <v>1978</v>
      </c>
      <c r="I1746" s="1" t="s">
        <v>98</v>
      </c>
      <c r="J1746" s="1" t="s">
        <v>99</v>
      </c>
      <c r="K1746" s="1" t="s">
        <v>100</v>
      </c>
      <c r="L1746" s="1" t="s">
        <v>101</v>
      </c>
      <c r="M1746" s="1" t="s">
        <v>101</v>
      </c>
      <c r="N1746" s="1" t="s">
        <v>101</v>
      </c>
      <c r="O1746" s="1" t="s">
        <v>102</v>
      </c>
      <c r="P1746" s="1">
        <v>42622</v>
      </c>
      <c r="Q1746" s="1">
        <v>8275738.5</v>
      </c>
      <c r="R1746" s="1">
        <v>0</v>
      </c>
      <c r="S1746" s="1">
        <v>8279577.5</v>
      </c>
      <c r="T1746" s="1">
        <v>186.28</v>
      </c>
      <c r="U1746" s="1">
        <v>0</v>
      </c>
      <c r="V1746" s="1">
        <v>0</v>
      </c>
      <c r="W1746" s="1">
        <v>4002.23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398973.31</v>
      </c>
      <c r="AD1746" s="1">
        <v>302400</v>
      </c>
      <c r="AE1746" s="1">
        <v>1030418.69</v>
      </c>
      <c r="AF1746" s="1">
        <v>2888336.75</v>
      </c>
      <c r="AG1746" s="1">
        <v>0</v>
      </c>
      <c r="AH1746" s="1">
        <v>0</v>
      </c>
      <c r="AI1746" s="1">
        <v>0</v>
      </c>
      <c r="AJ1746" s="1">
        <v>0</v>
      </c>
      <c r="AK1746" s="1">
        <v>1.3</v>
      </c>
      <c r="AL1746" s="1">
        <v>0</v>
      </c>
      <c r="AM1746" s="1">
        <v>0</v>
      </c>
      <c r="AN1746" s="1">
        <v>0</v>
      </c>
      <c r="AO1746" s="1">
        <v>279877600</v>
      </c>
      <c r="AP1746" s="1">
        <v>279978272</v>
      </c>
      <c r="AQ1746" s="1">
        <v>240153312</v>
      </c>
      <c r="AR1746" s="1">
        <v>39784748</v>
      </c>
      <c r="AS1746" s="1">
        <v>40057.24</v>
      </c>
      <c r="AT1746" s="1">
        <v>0</v>
      </c>
      <c r="AU1746" s="1">
        <v>5344.69</v>
      </c>
      <c r="AV1746" s="1">
        <v>106007.46</v>
      </c>
      <c r="AW1746" s="1">
        <v>0</v>
      </c>
      <c r="AX1746" s="1">
        <v>0</v>
      </c>
      <c r="AY1746" s="1">
        <v>43.34</v>
      </c>
      <c r="AZ1746" s="1">
        <v>37.14</v>
      </c>
      <c r="BA1746" s="1">
        <v>3.19</v>
      </c>
      <c r="BB1746" s="1">
        <v>0.56000000000000005</v>
      </c>
      <c r="BC1746" s="1">
        <v>5.19</v>
      </c>
      <c r="BD1746" s="1">
        <v>28.69</v>
      </c>
      <c r="BE1746" s="1">
        <v>0</v>
      </c>
      <c r="BF1746" s="1">
        <v>0</v>
      </c>
      <c r="BG1746" s="1">
        <v>0</v>
      </c>
      <c r="BH1746" s="1">
        <v>26.49</v>
      </c>
      <c r="BI1746" s="1">
        <v>0</v>
      </c>
      <c r="BJ1746" s="1">
        <v>0</v>
      </c>
      <c r="BK1746" s="1">
        <v>20967</v>
      </c>
      <c r="BL1746" s="1">
        <v>0</v>
      </c>
      <c r="BM1746" s="1">
        <v>0</v>
      </c>
      <c r="BN1746" s="1">
        <v>0</v>
      </c>
      <c r="BO1746" s="1">
        <v>0</v>
      </c>
      <c r="BP1746" s="1">
        <v>3.3333299999999998E-3</v>
      </c>
      <c r="BQ1746" s="1">
        <v>0</v>
      </c>
      <c r="BR1746" s="1">
        <v>0</v>
      </c>
      <c r="BS1746" s="1">
        <v>3.3333299999999998E-3</v>
      </c>
      <c r="BT1746" s="1">
        <v>6.6666700000000004E-3</v>
      </c>
      <c r="BU1746" s="1">
        <v>0</v>
      </c>
      <c r="BV1746" s="1">
        <v>0</v>
      </c>
      <c r="BW1746" s="1">
        <v>6.6666700000000004E-3</v>
      </c>
      <c r="BX1746" s="1">
        <v>0</v>
      </c>
      <c r="BY1746" s="1">
        <v>0</v>
      </c>
      <c r="BZ1746" s="1">
        <v>0</v>
      </c>
      <c r="CA1746" s="1">
        <v>0</v>
      </c>
      <c r="CB1746" s="1">
        <v>0</v>
      </c>
      <c r="CC1746" s="1">
        <v>0</v>
      </c>
      <c r="CD1746" s="1">
        <v>0</v>
      </c>
      <c r="CE1746" s="1">
        <v>0</v>
      </c>
      <c r="CF1746" s="1">
        <v>0</v>
      </c>
      <c r="CG1746" s="1">
        <v>0</v>
      </c>
      <c r="CH1746" s="1">
        <v>4.76</v>
      </c>
      <c r="CI1746" s="1">
        <v>0</v>
      </c>
      <c r="CJ1746" s="1">
        <v>0</v>
      </c>
      <c r="CK1746" s="1">
        <v>0</v>
      </c>
      <c r="CL1746" s="1">
        <v>0</v>
      </c>
      <c r="CM1746" s="1">
        <v>420</v>
      </c>
      <c r="CN1746" s="1">
        <v>420</v>
      </c>
      <c r="CO1746" s="1">
        <v>811</v>
      </c>
      <c r="CP1746" s="1">
        <v>957</v>
      </c>
      <c r="CQ1746" s="1">
        <v>0</v>
      </c>
      <c r="CR1746" s="1">
        <v>0</v>
      </c>
      <c r="CS1746" t="s">
        <v>116</v>
      </c>
      <c r="CT1746">
        <f t="shared" si="224"/>
        <v>0</v>
      </c>
      <c r="CU1746">
        <f t="shared" si="225"/>
        <v>0</v>
      </c>
      <c r="CV1746">
        <f t="shared" si="223"/>
        <v>0</v>
      </c>
      <c r="CW1746">
        <f t="shared" si="226"/>
        <v>0</v>
      </c>
      <c r="CX1746" s="4">
        <f t="shared" si="227"/>
        <v>279983616.69</v>
      </c>
      <c r="CY1746">
        <f t="shared" si="228"/>
        <v>0</v>
      </c>
      <c r="CZ1746">
        <f t="shared" si="229"/>
        <v>279978272</v>
      </c>
      <c r="DA1746">
        <f t="shared" si="230"/>
        <v>5344.69</v>
      </c>
    </row>
    <row r="1747" spans="1:105" x14ac:dyDescent="0.3">
      <c r="A1747" s="1">
        <v>37</v>
      </c>
      <c r="B1747" s="1" t="s">
        <v>103</v>
      </c>
      <c r="C1747" s="1">
        <v>2028</v>
      </c>
      <c r="D1747" s="1">
        <v>5</v>
      </c>
      <c r="E1747" s="1">
        <v>0</v>
      </c>
      <c r="F1747" s="1">
        <v>300</v>
      </c>
      <c r="G1747" s="1">
        <v>2.0407999999999999E-2</v>
      </c>
      <c r="H1747" s="1">
        <v>1978</v>
      </c>
      <c r="I1747" s="1" t="s">
        <v>98</v>
      </c>
      <c r="J1747" s="1" t="s">
        <v>99</v>
      </c>
      <c r="K1747" s="1" t="s">
        <v>100</v>
      </c>
      <c r="L1747" s="1" t="s">
        <v>101</v>
      </c>
      <c r="M1747" s="1" t="s">
        <v>101</v>
      </c>
      <c r="N1747" s="1" t="s">
        <v>101</v>
      </c>
      <c r="O1747" s="1" t="s">
        <v>102</v>
      </c>
      <c r="P1747" s="1">
        <v>42622</v>
      </c>
      <c r="Q1747" s="1">
        <v>9521666</v>
      </c>
      <c r="R1747" s="1">
        <v>0</v>
      </c>
      <c r="S1747" s="1">
        <v>9529329</v>
      </c>
      <c r="T1747" s="1">
        <v>422.64</v>
      </c>
      <c r="U1747" s="1">
        <v>0</v>
      </c>
      <c r="V1747" s="1">
        <v>0</v>
      </c>
      <c r="W1747" s="1">
        <v>8292.64</v>
      </c>
      <c r="X1747" s="1">
        <v>0</v>
      </c>
      <c r="Y1747" s="1">
        <v>0</v>
      </c>
      <c r="Z1747" s="1">
        <v>0</v>
      </c>
      <c r="AA1747" s="1">
        <v>0</v>
      </c>
      <c r="AB1747" s="1">
        <v>62</v>
      </c>
      <c r="AC1747" s="1">
        <v>511857.63</v>
      </c>
      <c r="AD1747" s="1">
        <v>312480</v>
      </c>
      <c r="AE1747" s="1">
        <v>1535397.13</v>
      </c>
      <c r="AF1747" s="1">
        <v>3466788.5</v>
      </c>
      <c r="AG1747" s="1">
        <v>0</v>
      </c>
      <c r="AH1747" s="1">
        <v>0</v>
      </c>
      <c r="AI1747" s="1">
        <v>0</v>
      </c>
      <c r="AJ1747" s="1">
        <v>5.08</v>
      </c>
      <c r="AK1747" s="1">
        <v>209.64</v>
      </c>
      <c r="AL1747" s="1">
        <v>0</v>
      </c>
      <c r="AM1747" s="1">
        <v>0</v>
      </c>
      <c r="AN1747" s="1">
        <v>0</v>
      </c>
      <c r="AO1747" s="1">
        <v>319388992</v>
      </c>
      <c r="AP1747" s="1">
        <v>318810592</v>
      </c>
      <c r="AQ1747" s="1">
        <v>273290304</v>
      </c>
      <c r="AR1747" s="1">
        <v>45462200</v>
      </c>
      <c r="AS1747" s="1">
        <v>57918.04</v>
      </c>
      <c r="AT1747" s="1">
        <v>0</v>
      </c>
      <c r="AU1747" s="1">
        <v>1140539.6299999999</v>
      </c>
      <c r="AV1747" s="1">
        <v>562138.81000000006</v>
      </c>
      <c r="AW1747" s="1">
        <v>0</v>
      </c>
      <c r="AX1747" s="1">
        <v>0</v>
      </c>
      <c r="AY1747" s="1">
        <v>62.72</v>
      </c>
      <c r="AZ1747" s="1">
        <v>43.46</v>
      </c>
      <c r="BA1747" s="1">
        <v>7.41</v>
      </c>
      <c r="BB1747" s="1">
        <v>0.8</v>
      </c>
      <c r="BC1747" s="1">
        <v>17.95</v>
      </c>
      <c r="BD1747" s="1">
        <v>2698.63</v>
      </c>
      <c r="BE1747" s="1">
        <v>0</v>
      </c>
      <c r="BF1747" s="1">
        <v>0</v>
      </c>
      <c r="BG1747" s="1">
        <v>0</v>
      </c>
      <c r="BH1747" s="1">
        <v>67.790000000000006</v>
      </c>
      <c r="BI1747" s="1">
        <v>0</v>
      </c>
      <c r="BJ1747" s="1">
        <v>69.89</v>
      </c>
      <c r="BK1747" s="1">
        <v>20967</v>
      </c>
      <c r="BL1747" s="1">
        <v>0</v>
      </c>
      <c r="BM1747" s="1">
        <v>0</v>
      </c>
      <c r="BN1747" s="1">
        <v>0</v>
      </c>
      <c r="BO1747" s="1">
        <v>0</v>
      </c>
      <c r="BP1747" s="1">
        <v>0.32333331999999998</v>
      </c>
      <c r="BQ1747" s="1">
        <v>3.3333299999999998E-3</v>
      </c>
      <c r="BR1747" s="1">
        <v>0</v>
      </c>
      <c r="BS1747" s="1">
        <v>0.32333331999999998</v>
      </c>
      <c r="BT1747" s="1">
        <v>0.42333335</v>
      </c>
      <c r="BU1747" s="1">
        <v>0.01</v>
      </c>
      <c r="BV1747" s="1">
        <v>0</v>
      </c>
      <c r="BW1747" s="1">
        <v>0.41333333</v>
      </c>
      <c r="BX1747" s="1">
        <v>0</v>
      </c>
      <c r="BY1747" s="1">
        <v>0.2</v>
      </c>
      <c r="BZ1747" s="1">
        <v>0</v>
      </c>
      <c r="CA1747" s="1">
        <v>0</v>
      </c>
      <c r="CB1747" s="1">
        <v>0</v>
      </c>
      <c r="CC1747" s="1">
        <v>0</v>
      </c>
      <c r="CD1747" s="1">
        <v>0</v>
      </c>
      <c r="CE1747" s="1">
        <v>0</v>
      </c>
      <c r="CF1747" s="1">
        <v>0.04</v>
      </c>
      <c r="CG1747" s="1">
        <v>0.05</v>
      </c>
      <c r="CH1747" s="1">
        <v>4.42</v>
      </c>
      <c r="CI1747" s="1">
        <v>0</v>
      </c>
      <c r="CJ1747" s="1">
        <v>0</v>
      </c>
      <c r="CK1747" s="1">
        <v>0</v>
      </c>
      <c r="CL1747" s="1">
        <v>0</v>
      </c>
      <c r="CM1747" s="1">
        <v>420</v>
      </c>
      <c r="CN1747" s="1">
        <v>420</v>
      </c>
      <c r="CO1747" s="1">
        <v>811</v>
      </c>
      <c r="CP1747" s="1">
        <v>957</v>
      </c>
      <c r="CQ1747" s="1">
        <v>0</v>
      </c>
      <c r="CR1747" s="1">
        <v>0</v>
      </c>
      <c r="CS1747" t="s">
        <v>116</v>
      </c>
      <c r="CT1747">
        <f t="shared" si="224"/>
        <v>6.8026598639999987E-5</v>
      </c>
      <c r="CU1747">
        <f t="shared" si="225"/>
        <v>6.8026598639999987E-4</v>
      </c>
      <c r="CV1747">
        <f t="shared" si="223"/>
        <v>0.10367264</v>
      </c>
      <c r="CW1747">
        <f t="shared" si="226"/>
        <v>2.0407999999999998E-4</v>
      </c>
      <c r="CX1747" s="4">
        <f t="shared" si="227"/>
        <v>320057643.99000001</v>
      </c>
      <c r="CY1747">
        <f t="shared" si="228"/>
        <v>106512.36</v>
      </c>
      <c r="CZ1747">
        <f t="shared" si="229"/>
        <v>318810592</v>
      </c>
      <c r="DA1747">
        <f t="shared" si="230"/>
        <v>1140539.6299999999</v>
      </c>
    </row>
    <row r="1748" spans="1:105" x14ac:dyDescent="0.3">
      <c r="A1748" s="1">
        <v>37</v>
      </c>
      <c r="B1748" s="1" t="s">
        <v>103</v>
      </c>
      <c r="C1748" s="1">
        <v>2028</v>
      </c>
      <c r="D1748" s="1">
        <v>6</v>
      </c>
      <c r="E1748" s="1">
        <v>0</v>
      </c>
      <c r="F1748" s="1">
        <v>300</v>
      </c>
      <c r="G1748" s="1">
        <v>2.0407999999999999E-2</v>
      </c>
      <c r="H1748" s="1">
        <v>1978</v>
      </c>
      <c r="I1748" s="1" t="s">
        <v>98</v>
      </c>
      <c r="J1748" s="1" t="s">
        <v>99</v>
      </c>
      <c r="K1748" s="1" t="s">
        <v>100</v>
      </c>
      <c r="L1748" s="1" t="s">
        <v>101</v>
      </c>
      <c r="M1748" s="1" t="s">
        <v>101</v>
      </c>
      <c r="N1748" s="1" t="s">
        <v>101</v>
      </c>
      <c r="O1748" s="1" t="s">
        <v>102</v>
      </c>
      <c r="P1748" s="1">
        <v>42622</v>
      </c>
      <c r="Q1748" s="1">
        <v>10993088</v>
      </c>
      <c r="R1748" s="1">
        <v>0</v>
      </c>
      <c r="S1748" s="1">
        <v>11077461</v>
      </c>
      <c r="T1748" s="1">
        <v>78392.61</v>
      </c>
      <c r="U1748" s="1">
        <v>0</v>
      </c>
      <c r="V1748" s="1">
        <v>0</v>
      </c>
      <c r="W1748" s="1">
        <v>162852.72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1">
        <v>522168.47</v>
      </c>
      <c r="AD1748" s="1">
        <v>302400</v>
      </c>
      <c r="AE1748" s="1">
        <v>1262312</v>
      </c>
      <c r="AF1748" s="1">
        <v>2798085.25</v>
      </c>
      <c r="AG1748" s="1">
        <v>0</v>
      </c>
      <c r="AH1748" s="1">
        <v>0</v>
      </c>
      <c r="AI1748" s="1">
        <v>0</v>
      </c>
      <c r="AJ1748" s="1">
        <v>0</v>
      </c>
      <c r="AK1748" s="1">
        <v>77.319999999999993</v>
      </c>
      <c r="AL1748" s="1">
        <v>0</v>
      </c>
      <c r="AM1748" s="1">
        <v>0</v>
      </c>
      <c r="AN1748" s="1">
        <v>0</v>
      </c>
      <c r="AO1748" s="1">
        <v>412814944</v>
      </c>
      <c r="AP1748" s="1">
        <v>377672512</v>
      </c>
      <c r="AQ1748" s="1">
        <v>324666240</v>
      </c>
      <c r="AR1748" s="1">
        <v>52834500</v>
      </c>
      <c r="AS1748" s="1">
        <v>171827.69</v>
      </c>
      <c r="AT1748" s="1">
        <v>0</v>
      </c>
      <c r="AU1748" s="1">
        <v>49180540</v>
      </c>
      <c r="AV1748" s="1">
        <v>14038121</v>
      </c>
      <c r="AW1748" s="1">
        <v>0</v>
      </c>
      <c r="AX1748" s="1">
        <v>0</v>
      </c>
      <c r="AY1748" s="1">
        <v>168.15</v>
      </c>
      <c r="AZ1748" s="1">
        <v>104.47</v>
      </c>
      <c r="BA1748" s="1">
        <v>47.55</v>
      </c>
      <c r="BB1748" s="1">
        <v>8.9600000000000009</v>
      </c>
      <c r="BC1748" s="1">
        <v>95.54</v>
      </c>
      <c r="BD1748" s="1">
        <v>627.36</v>
      </c>
      <c r="BE1748" s="1">
        <v>0</v>
      </c>
      <c r="BF1748" s="1">
        <v>0</v>
      </c>
      <c r="BG1748" s="1">
        <v>0</v>
      </c>
      <c r="BH1748" s="1">
        <v>86.2</v>
      </c>
      <c r="BI1748" s="1">
        <v>0</v>
      </c>
      <c r="BJ1748" s="1">
        <v>0</v>
      </c>
      <c r="BK1748" s="1">
        <v>20967</v>
      </c>
      <c r="BL1748" s="1">
        <v>0</v>
      </c>
      <c r="BM1748" s="1">
        <v>0</v>
      </c>
      <c r="BN1748" s="1">
        <v>0</v>
      </c>
      <c r="BO1748" s="1">
        <v>0</v>
      </c>
      <c r="BP1748" s="1">
        <v>0.25</v>
      </c>
      <c r="BQ1748" s="1">
        <v>0</v>
      </c>
      <c r="BR1748" s="1">
        <v>0</v>
      </c>
      <c r="BS1748" s="1">
        <v>0.25</v>
      </c>
      <c r="BT1748" s="1">
        <v>0.45333335000000002</v>
      </c>
      <c r="BU1748" s="1">
        <v>0</v>
      </c>
      <c r="BV1748" s="1">
        <v>0</v>
      </c>
      <c r="BW1748" s="1">
        <v>0.45333335000000002</v>
      </c>
      <c r="BX1748" s="1">
        <v>0</v>
      </c>
      <c r="BY1748" s="1">
        <v>0</v>
      </c>
      <c r="BZ1748" s="1">
        <v>0</v>
      </c>
      <c r="CA1748" s="1">
        <v>0</v>
      </c>
      <c r="CB1748" s="1">
        <v>0</v>
      </c>
      <c r="CC1748" s="1">
        <v>0</v>
      </c>
      <c r="CD1748" s="1">
        <v>0</v>
      </c>
      <c r="CE1748" s="1">
        <v>0</v>
      </c>
      <c r="CF1748" s="1">
        <v>0</v>
      </c>
      <c r="CG1748" s="1">
        <v>0</v>
      </c>
      <c r="CH1748" s="1">
        <v>4.76</v>
      </c>
      <c r="CI1748" s="1">
        <v>0</v>
      </c>
      <c r="CJ1748" s="1">
        <v>0</v>
      </c>
      <c r="CK1748" s="1">
        <v>0</v>
      </c>
      <c r="CL1748" s="1">
        <v>0</v>
      </c>
      <c r="CM1748" s="1">
        <v>420</v>
      </c>
      <c r="CN1748" s="1">
        <v>420</v>
      </c>
      <c r="CO1748" s="1">
        <v>811</v>
      </c>
      <c r="CP1748" s="1">
        <v>957</v>
      </c>
      <c r="CQ1748" s="1">
        <v>0</v>
      </c>
      <c r="CR1748" s="1">
        <v>0</v>
      </c>
      <c r="CS1748" t="s">
        <v>116</v>
      </c>
      <c r="CT1748">
        <f t="shared" si="224"/>
        <v>0</v>
      </c>
      <c r="CU1748">
        <f t="shared" si="225"/>
        <v>0</v>
      </c>
      <c r="CV1748">
        <f t="shared" si="223"/>
        <v>0</v>
      </c>
      <c r="CW1748">
        <f t="shared" si="226"/>
        <v>0</v>
      </c>
      <c r="CX1748" s="4">
        <f t="shared" si="227"/>
        <v>426853052</v>
      </c>
      <c r="CY1748">
        <f t="shared" si="228"/>
        <v>0</v>
      </c>
      <c r="CZ1748">
        <f t="shared" si="229"/>
        <v>377672512</v>
      </c>
      <c r="DA1748">
        <f t="shared" si="230"/>
        <v>49180540</v>
      </c>
    </row>
    <row r="1749" spans="1:105" x14ac:dyDescent="0.3">
      <c r="A1749" s="1">
        <v>37</v>
      </c>
      <c r="B1749" s="1" t="s">
        <v>103</v>
      </c>
      <c r="C1749" s="1">
        <v>2028</v>
      </c>
      <c r="D1749" s="1">
        <v>7</v>
      </c>
      <c r="E1749" s="1">
        <v>0</v>
      </c>
      <c r="F1749" s="1">
        <v>300</v>
      </c>
      <c r="G1749" s="1">
        <v>2.0407999999999999E-2</v>
      </c>
      <c r="H1749" s="1">
        <v>1978</v>
      </c>
      <c r="I1749" s="1" t="s">
        <v>98</v>
      </c>
      <c r="J1749" s="1" t="s">
        <v>99</v>
      </c>
      <c r="K1749" s="1" t="s">
        <v>100</v>
      </c>
      <c r="L1749" s="1" t="s">
        <v>101</v>
      </c>
      <c r="M1749" s="1" t="s">
        <v>101</v>
      </c>
      <c r="N1749" s="1" t="s">
        <v>101</v>
      </c>
      <c r="O1749" s="1" t="s">
        <v>102</v>
      </c>
      <c r="P1749" s="1">
        <v>42622</v>
      </c>
      <c r="Q1749" s="1">
        <v>11946042</v>
      </c>
      <c r="R1749" s="1">
        <v>0</v>
      </c>
      <c r="S1749" s="1">
        <v>11875616</v>
      </c>
      <c r="T1749" s="1">
        <v>150359.03</v>
      </c>
      <c r="U1749" s="1">
        <v>0</v>
      </c>
      <c r="V1749" s="1">
        <v>0</v>
      </c>
      <c r="W1749" s="1">
        <v>80098.58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608577.93999999994</v>
      </c>
      <c r="AD1749" s="1">
        <v>312480</v>
      </c>
      <c r="AE1749" s="1">
        <v>1397612.25</v>
      </c>
      <c r="AF1749" s="1">
        <v>2869932</v>
      </c>
      <c r="AG1749" s="1">
        <v>0</v>
      </c>
      <c r="AH1749" s="1">
        <v>0</v>
      </c>
      <c r="AI1749" s="1">
        <v>0</v>
      </c>
      <c r="AJ1749" s="1">
        <v>0</v>
      </c>
      <c r="AK1749" s="1">
        <v>169.62</v>
      </c>
      <c r="AL1749" s="1">
        <v>0</v>
      </c>
      <c r="AM1749" s="1">
        <v>0</v>
      </c>
      <c r="AN1749" s="1">
        <v>0</v>
      </c>
      <c r="AO1749" s="1">
        <v>489467872</v>
      </c>
      <c r="AP1749" s="1">
        <v>406242144</v>
      </c>
      <c r="AQ1749" s="1">
        <v>349686368</v>
      </c>
      <c r="AR1749" s="1">
        <v>56320092</v>
      </c>
      <c r="AS1749" s="1">
        <v>235897.05</v>
      </c>
      <c r="AT1749" s="1">
        <v>0</v>
      </c>
      <c r="AU1749" s="1">
        <v>85719920</v>
      </c>
      <c r="AV1749" s="1">
        <v>2494188.75</v>
      </c>
      <c r="AW1749" s="1">
        <v>0</v>
      </c>
      <c r="AX1749" s="1">
        <v>0</v>
      </c>
      <c r="AY1749" s="1">
        <v>241.49</v>
      </c>
      <c r="AZ1749" s="1">
        <v>195</v>
      </c>
      <c r="BA1749" s="1">
        <v>70.930000000000007</v>
      </c>
      <c r="BB1749" s="1">
        <v>12.98</v>
      </c>
      <c r="BC1749" s="1">
        <v>152.88</v>
      </c>
      <c r="BD1749" s="1">
        <v>570.1</v>
      </c>
      <c r="BE1749" s="1">
        <v>0</v>
      </c>
      <c r="BF1749" s="1">
        <v>0</v>
      </c>
      <c r="BG1749" s="1">
        <v>0</v>
      </c>
      <c r="BH1749" s="1">
        <v>31.14</v>
      </c>
      <c r="BI1749" s="1">
        <v>0</v>
      </c>
      <c r="BJ1749" s="1">
        <v>0</v>
      </c>
      <c r="BK1749" s="1">
        <v>20967</v>
      </c>
      <c r="BL1749" s="1">
        <v>0</v>
      </c>
      <c r="BM1749" s="1">
        <v>0</v>
      </c>
      <c r="BN1749" s="1">
        <v>0</v>
      </c>
      <c r="BO1749" s="1">
        <v>0</v>
      </c>
      <c r="BP1749" s="1">
        <v>0.53333335999999998</v>
      </c>
      <c r="BQ1749" s="1">
        <v>0</v>
      </c>
      <c r="BR1749" s="1">
        <v>0</v>
      </c>
      <c r="BS1749" s="1">
        <v>0.53333335999999998</v>
      </c>
      <c r="BT1749" s="1">
        <v>1.07333338</v>
      </c>
      <c r="BU1749" s="1">
        <v>0</v>
      </c>
      <c r="BV1749" s="1">
        <v>0</v>
      </c>
      <c r="BW1749" s="1">
        <v>1.07333338</v>
      </c>
      <c r="BX1749" s="1">
        <v>0</v>
      </c>
      <c r="BY1749" s="1">
        <v>0</v>
      </c>
      <c r="BZ1749" s="1">
        <v>0</v>
      </c>
      <c r="CA1749" s="1">
        <v>0</v>
      </c>
      <c r="CB1749" s="1">
        <v>0</v>
      </c>
      <c r="CC1749" s="1">
        <v>0</v>
      </c>
      <c r="CD1749" s="1">
        <v>0</v>
      </c>
      <c r="CE1749" s="1">
        <v>0</v>
      </c>
      <c r="CF1749" s="1">
        <v>0</v>
      </c>
      <c r="CG1749" s="1">
        <v>0</v>
      </c>
      <c r="CH1749" s="1">
        <v>4.8</v>
      </c>
      <c r="CI1749" s="1">
        <v>0</v>
      </c>
      <c r="CJ1749" s="1">
        <v>0</v>
      </c>
      <c r="CK1749" s="1">
        <v>0</v>
      </c>
      <c r="CL1749" s="1">
        <v>0</v>
      </c>
      <c r="CM1749" s="1">
        <v>420</v>
      </c>
      <c r="CN1749" s="1">
        <v>420</v>
      </c>
      <c r="CO1749" s="1">
        <v>811</v>
      </c>
      <c r="CP1749" s="1">
        <v>957</v>
      </c>
      <c r="CQ1749" s="1">
        <v>0</v>
      </c>
      <c r="CR1749" s="1">
        <v>0</v>
      </c>
      <c r="CS1749" t="s">
        <v>116</v>
      </c>
      <c r="CT1749">
        <f t="shared" si="224"/>
        <v>0</v>
      </c>
      <c r="CU1749">
        <f t="shared" si="225"/>
        <v>0</v>
      </c>
      <c r="CV1749">
        <f t="shared" si="223"/>
        <v>0</v>
      </c>
      <c r="CW1749">
        <f t="shared" si="226"/>
        <v>0</v>
      </c>
      <c r="CX1749" s="4">
        <f t="shared" si="227"/>
        <v>491962064</v>
      </c>
      <c r="CY1749">
        <f t="shared" si="228"/>
        <v>0</v>
      </c>
      <c r="CZ1749">
        <f t="shared" si="229"/>
        <v>406242144</v>
      </c>
      <c r="DA1749">
        <f t="shared" si="230"/>
        <v>85719920</v>
      </c>
    </row>
    <row r="1750" spans="1:105" x14ac:dyDescent="0.3">
      <c r="A1750" s="1">
        <v>37</v>
      </c>
      <c r="B1750" s="1" t="s">
        <v>103</v>
      </c>
      <c r="C1750" s="1">
        <v>2028</v>
      </c>
      <c r="D1750" s="1">
        <v>8</v>
      </c>
      <c r="E1750" s="1">
        <v>0</v>
      </c>
      <c r="F1750" s="1">
        <v>300</v>
      </c>
      <c r="G1750" s="1">
        <v>2.0407999999999999E-2</v>
      </c>
      <c r="H1750" s="1">
        <v>1978</v>
      </c>
      <c r="I1750" s="1" t="s">
        <v>98</v>
      </c>
      <c r="J1750" s="1" t="s">
        <v>99</v>
      </c>
      <c r="K1750" s="1" t="s">
        <v>100</v>
      </c>
      <c r="L1750" s="1" t="s">
        <v>101</v>
      </c>
      <c r="M1750" s="1" t="s">
        <v>101</v>
      </c>
      <c r="N1750" s="1" t="s">
        <v>101</v>
      </c>
      <c r="O1750" s="1" t="s">
        <v>102</v>
      </c>
      <c r="P1750" s="1">
        <v>42622</v>
      </c>
      <c r="Q1750" s="1">
        <v>11459761</v>
      </c>
      <c r="R1750" s="1">
        <v>0</v>
      </c>
      <c r="S1750" s="1">
        <v>11546617</v>
      </c>
      <c r="T1750" s="1">
        <v>48181.48</v>
      </c>
      <c r="U1750" s="1">
        <v>0</v>
      </c>
      <c r="V1750" s="1">
        <v>0</v>
      </c>
      <c r="W1750" s="1">
        <v>135080.94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551216.81000000006</v>
      </c>
      <c r="AD1750" s="1">
        <v>312480</v>
      </c>
      <c r="AE1750" s="1">
        <v>1340128.8799999999</v>
      </c>
      <c r="AF1750" s="1">
        <v>2932425.5</v>
      </c>
      <c r="AG1750" s="1">
        <v>0</v>
      </c>
      <c r="AH1750" s="1">
        <v>0</v>
      </c>
      <c r="AI1750" s="1">
        <v>0</v>
      </c>
      <c r="AJ1750" s="1">
        <v>0</v>
      </c>
      <c r="AK1750" s="1">
        <v>0.28999999999999998</v>
      </c>
      <c r="AL1750" s="1">
        <v>0</v>
      </c>
      <c r="AM1750" s="1">
        <v>0</v>
      </c>
      <c r="AN1750" s="1">
        <v>0</v>
      </c>
      <c r="AO1750" s="1">
        <v>393453760</v>
      </c>
      <c r="AP1750" s="1">
        <v>393821504</v>
      </c>
      <c r="AQ1750" s="1">
        <v>338560160</v>
      </c>
      <c r="AR1750" s="1">
        <v>55056676</v>
      </c>
      <c r="AS1750" s="1">
        <v>204718.91</v>
      </c>
      <c r="AT1750" s="1">
        <v>0</v>
      </c>
      <c r="AU1750" s="1">
        <v>3484882</v>
      </c>
      <c r="AV1750" s="1">
        <v>3852635.5</v>
      </c>
      <c r="AW1750" s="1">
        <v>0</v>
      </c>
      <c r="AX1750" s="1">
        <v>0</v>
      </c>
      <c r="AY1750" s="1">
        <v>130.68</v>
      </c>
      <c r="AZ1750" s="1">
        <v>85.8</v>
      </c>
      <c r="BA1750" s="1">
        <v>34.5</v>
      </c>
      <c r="BB1750" s="1">
        <v>8.3699999999999992</v>
      </c>
      <c r="BC1750" s="1">
        <v>70.97</v>
      </c>
      <c r="BD1750" s="1">
        <v>72.33</v>
      </c>
      <c r="BE1750" s="1">
        <v>0</v>
      </c>
      <c r="BF1750" s="1">
        <v>0</v>
      </c>
      <c r="BG1750" s="1">
        <v>0</v>
      </c>
      <c r="BH1750" s="1">
        <v>28.52</v>
      </c>
      <c r="BI1750" s="1">
        <v>0</v>
      </c>
      <c r="BJ1750" s="1">
        <v>0</v>
      </c>
      <c r="BK1750" s="1">
        <v>20967</v>
      </c>
      <c r="BL1750" s="1">
        <v>0</v>
      </c>
      <c r="BM1750" s="1">
        <v>0</v>
      </c>
      <c r="BN1750" s="1">
        <v>0</v>
      </c>
      <c r="BO1750" s="1">
        <v>0</v>
      </c>
      <c r="BP1750" s="1">
        <v>3.3333299999999998E-3</v>
      </c>
      <c r="BQ1750" s="1">
        <v>0</v>
      </c>
      <c r="BR1750" s="1">
        <v>0</v>
      </c>
      <c r="BS1750" s="1">
        <v>3.3333299999999998E-3</v>
      </c>
      <c r="BT1750" s="1">
        <v>3.3333299999999998E-3</v>
      </c>
      <c r="BU1750" s="1">
        <v>0</v>
      </c>
      <c r="BV1750" s="1">
        <v>0</v>
      </c>
      <c r="BW1750" s="1">
        <v>3.3333299999999998E-3</v>
      </c>
      <c r="BX1750" s="1">
        <v>0</v>
      </c>
      <c r="BY1750" s="1">
        <v>0</v>
      </c>
      <c r="BZ1750" s="1">
        <v>0</v>
      </c>
      <c r="CA1750" s="1">
        <v>0</v>
      </c>
      <c r="CB1750" s="1">
        <v>0</v>
      </c>
      <c r="CC1750" s="1">
        <v>0</v>
      </c>
      <c r="CD1750" s="1">
        <v>0</v>
      </c>
      <c r="CE1750" s="1">
        <v>0</v>
      </c>
      <c r="CF1750" s="1">
        <v>0</v>
      </c>
      <c r="CG1750" s="1">
        <v>0</v>
      </c>
      <c r="CH1750" s="1">
        <v>4.8899999999999997</v>
      </c>
      <c r="CI1750" s="1">
        <v>0</v>
      </c>
      <c r="CJ1750" s="1">
        <v>0</v>
      </c>
      <c r="CK1750" s="1">
        <v>0</v>
      </c>
      <c r="CL1750" s="1">
        <v>0</v>
      </c>
      <c r="CM1750" s="1">
        <v>420</v>
      </c>
      <c r="CN1750" s="1">
        <v>420</v>
      </c>
      <c r="CO1750" s="1">
        <v>811</v>
      </c>
      <c r="CP1750" s="1">
        <v>957</v>
      </c>
      <c r="CQ1750" s="1">
        <v>0</v>
      </c>
      <c r="CR1750" s="1">
        <v>0</v>
      </c>
      <c r="CS1750" t="s">
        <v>116</v>
      </c>
      <c r="CT1750">
        <f t="shared" si="224"/>
        <v>0</v>
      </c>
      <c r="CU1750">
        <f t="shared" si="225"/>
        <v>0</v>
      </c>
      <c r="CV1750">
        <f t="shared" si="223"/>
        <v>0</v>
      </c>
      <c r="CW1750">
        <f t="shared" si="226"/>
        <v>0</v>
      </c>
      <c r="CX1750" s="4">
        <f t="shared" si="227"/>
        <v>397306386</v>
      </c>
      <c r="CY1750">
        <f t="shared" si="228"/>
        <v>0</v>
      </c>
      <c r="CZ1750">
        <f t="shared" si="229"/>
        <v>393821504</v>
      </c>
      <c r="DA1750">
        <f t="shared" si="230"/>
        <v>3484882</v>
      </c>
    </row>
    <row r="1751" spans="1:105" x14ac:dyDescent="0.3">
      <c r="A1751" s="1">
        <v>37</v>
      </c>
      <c r="B1751" s="1" t="s">
        <v>103</v>
      </c>
      <c r="C1751" s="1">
        <v>2028</v>
      </c>
      <c r="D1751" s="1">
        <v>9</v>
      </c>
      <c r="E1751" s="1">
        <v>0</v>
      </c>
      <c r="F1751" s="1">
        <v>300</v>
      </c>
      <c r="G1751" s="1">
        <v>2.0407999999999999E-2</v>
      </c>
      <c r="H1751" s="1">
        <v>1978</v>
      </c>
      <c r="I1751" s="1" t="s">
        <v>98</v>
      </c>
      <c r="J1751" s="1" t="s">
        <v>99</v>
      </c>
      <c r="K1751" s="1" t="s">
        <v>100</v>
      </c>
      <c r="L1751" s="1" t="s">
        <v>101</v>
      </c>
      <c r="M1751" s="1" t="s">
        <v>101</v>
      </c>
      <c r="N1751" s="1" t="s">
        <v>101</v>
      </c>
      <c r="O1751" s="1" t="s">
        <v>102</v>
      </c>
      <c r="P1751" s="1">
        <v>42622</v>
      </c>
      <c r="Q1751" s="1">
        <v>9966853</v>
      </c>
      <c r="R1751" s="1">
        <v>0</v>
      </c>
      <c r="S1751" s="1">
        <v>9969184</v>
      </c>
      <c r="T1751" s="1">
        <v>877.17</v>
      </c>
      <c r="U1751" s="1">
        <v>0</v>
      </c>
      <c r="V1751" s="1">
        <v>0</v>
      </c>
      <c r="W1751" s="1">
        <v>5970.04</v>
      </c>
      <c r="X1751" s="1">
        <v>0</v>
      </c>
      <c r="Y1751" s="1">
        <v>0</v>
      </c>
      <c r="Z1751" s="1">
        <v>0</v>
      </c>
      <c r="AA1751" s="1">
        <v>0</v>
      </c>
      <c r="AB1751" s="1">
        <v>777.33</v>
      </c>
      <c r="AC1751" s="1">
        <v>465959.03</v>
      </c>
      <c r="AD1751" s="1">
        <v>302400</v>
      </c>
      <c r="AE1751" s="1">
        <v>1442229.5</v>
      </c>
      <c r="AF1751" s="1">
        <v>3222187</v>
      </c>
      <c r="AG1751" s="1">
        <v>0</v>
      </c>
      <c r="AH1751" s="1">
        <v>0</v>
      </c>
      <c r="AI1751" s="1">
        <v>0</v>
      </c>
      <c r="AJ1751" s="1">
        <v>145.72</v>
      </c>
      <c r="AK1751" s="1">
        <v>2610.29</v>
      </c>
      <c r="AL1751" s="1">
        <v>22.24</v>
      </c>
      <c r="AM1751" s="1">
        <v>0</v>
      </c>
      <c r="AN1751" s="1">
        <v>0</v>
      </c>
      <c r="AO1751" s="1">
        <v>340589888</v>
      </c>
      <c r="AP1751" s="1">
        <v>339589056</v>
      </c>
      <c r="AQ1751" s="1">
        <v>291807968</v>
      </c>
      <c r="AR1751" s="1">
        <v>47687788</v>
      </c>
      <c r="AS1751" s="1">
        <v>93376.63</v>
      </c>
      <c r="AT1751" s="1">
        <v>0</v>
      </c>
      <c r="AU1751" s="1">
        <v>1169713</v>
      </c>
      <c r="AV1751" s="1">
        <v>168886.11</v>
      </c>
      <c r="AW1751" s="1">
        <v>0</v>
      </c>
      <c r="AX1751" s="1">
        <v>0</v>
      </c>
      <c r="AY1751" s="1">
        <v>234.18</v>
      </c>
      <c r="AZ1751" s="1">
        <v>152.51</v>
      </c>
      <c r="BA1751" s="1">
        <v>57.4</v>
      </c>
      <c r="BB1751" s="1">
        <v>2.4300000000000002</v>
      </c>
      <c r="BC1751" s="1">
        <v>137.97999999999999</v>
      </c>
      <c r="BD1751" s="1">
        <v>1333.5</v>
      </c>
      <c r="BE1751" s="1">
        <v>0</v>
      </c>
      <c r="BF1751" s="1">
        <v>0</v>
      </c>
      <c r="BG1751" s="1">
        <v>0</v>
      </c>
      <c r="BH1751" s="1">
        <v>28.29</v>
      </c>
      <c r="BI1751" s="1">
        <v>0</v>
      </c>
      <c r="BJ1751" s="1">
        <v>69.89</v>
      </c>
      <c r="BK1751" s="1">
        <v>20967</v>
      </c>
      <c r="BL1751" s="1">
        <v>20967</v>
      </c>
      <c r="BM1751" s="1">
        <v>0</v>
      </c>
      <c r="BN1751" s="1">
        <v>0</v>
      </c>
      <c r="BO1751" s="1">
        <v>0</v>
      </c>
      <c r="BP1751" s="1">
        <v>2.1833334</v>
      </c>
      <c r="BQ1751" s="1">
        <v>0.18000000999999999</v>
      </c>
      <c r="BR1751" s="1">
        <v>1.6666670000000001E-2</v>
      </c>
      <c r="BS1751" s="1">
        <v>2.1833334</v>
      </c>
      <c r="BT1751" s="1">
        <v>6.3400001499999998</v>
      </c>
      <c r="BU1751" s="1">
        <v>0.45333335000000002</v>
      </c>
      <c r="BV1751" s="1">
        <v>1.6666670000000001E-2</v>
      </c>
      <c r="BW1751" s="1">
        <v>5.8699998899999999</v>
      </c>
      <c r="BX1751" s="1">
        <v>0.06</v>
      </c>
      <c r="BY1751" s="1">
        <v>1.87</v>
      </c>
      <c r="BZ1751" s="1">
        <v>0</v>
      </c>
      <c r="CA1751" s="1">
        <v>0</v>
      </c>
      <c r="CB1751" s="1">
        <v>0</v>
      </c>
      <c r="CC1751" s="1">
        <v>0</v>
      </c>
      <c r="CD1751" s="1">
        <v>0</v>
      </c>
      <c r="CE1751" s="1">
        <v>0</v>
      </c>
      <c r="CF1751" s="1">
        <v>0.02</v>
      </c>
      <c r="CG1751" s="1">
        <v>0.02</v>
      </c>
      <c r="CH1751" s="1">
        <v>4.9800000000000004</v>
      </c>
      <c r="CI1751" s="1">
        <v>0.16</v>
      </c>
      <c r="CJ1751" s="1">
        <v>0</v>
      </c>
      <c r="CK1751" s="1">
        <v>0</v>
      </c>
      <c r="CL1751" s="1">
        <v>0</v>
      </c>
      <c r="CM1751" s="1">
        <v>420</v>
      </c>
      <c r="CN1751" s="1">
        <v>420</v>
      </c>
      <c r="CO1751" s="1">
        <v>811</v>
      </c>
      <c r="CP1751" s="1">
        <v>957</v>
      </c>
      <c r="CQ1751" s="1">
        <v>0</v>
      </c>
      <c r="CR1751" s="1">
        <v>0</v>
      </c>
      <c r="CS1751" t="s">
        <v>116</v>
      </c>
      <c r="CT1751">
        <f t="shared" si="224"/>
        <v>3.6734402040799995E-3</v>
      </c>
      <c r="CU1751">
        <f t="shared" si="225"/>
        <v>3.6734402040799995E-2</v>
      </c>
      <c r="CV1751">
        <f t="shared" si="223"/>
        <v>2.9738537599999999</v>
      </c>
      <c r="CW1751">
        <f t="shared" si="226"/>
        <v>9.2516270067999999E-3</v>
      </c>
      <c r="CX1751" s="4">
        <f t="shared" si="227"/>
        <v>343814080.24000001</v>
      </c>
      <c r="CY1751">
        <f t="shared" si="228"/>
        <v>3055311.2399999998</v>
      </c>
      <c r="CZ1751">
        <f t="shared" si="229"/>
        <v>339589056</v>
      </c>
      <c r="DA1751">
        <f t="shared" si="230"/>
        <v>1169713</v>
      </c>
    </row>
    <row r="1752" spans="1:105" x14ac:dyDescent="0.3">
      <c r="A1752" s="1">
        <v>37</v>
      </c>
      <c r="B1752" s="1" t="s">
        <v>103</v>
      </c>
      <c r="C1752" s="1">
        <v>2028</v>
      </c>
      <c r="D1752" s="1">
        <v>10</v>
      </c>
      <c r="E1752" s="1">
        <v>0</v>
      </c>
      <c r="F1752" s="1">
        <v>300</v>
      </c>
      <c r="G1752" s="1">
        <v>2.0407999999999999E-2</v>
      </c>
      <c r="H1752" s="1">
        <v>1978</v>
      </c>
      <c r="I1752" s="1" t="s">
        <v>98</v>
      </c>
      <c r="J1752" s="1" t="s">
        <v>99</v>
      </c>
      <c r="K1752" s="1" t="s">
        <v>100</v>
      </c>
      <c r="L1752" s="1" t="s">
        <v>101</v>
      </c>
      <c r="M1752" s="1" t="s">
        <v>101</v>
      </c>
      <c r="N1752" s="1" t="s">
        <v>101</v>
      </c>
      <c r="O1752" s="1" t="s">
        <v>102</v>
      </c>
      <c r="P1752" s="1">
        <v>42622</v>
      </c>
      <c r="Q1752" s="1">
        <v>8678420</v>
      </c>
      <c r="R1752" s="1">
        <v>0</v>
      </c>
      <c r="S1752" s="1">
        <v>8682439</v>
      </c>
      <c r="T1752" s="1">
        <v>100.25</v>
      </c>
      <c r="U1752" s="1">
        <v>0</v>
      </c>
      <c r="V1752" s="1">
        <v>0</v>
      </c>
      <c r="W1752" s="1">
        <v>4107.08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393508.25</v>
      </c>
      <c r="AD1752" s="1">
        <v>312480</v>
      </c>
      <c r="AE1752" s="1">
        <v>1084081.8799999999</v>
      </c>
      <c r="AF1752" s="1">
        <v>3008631</v>
      </c>
      <c r="AG1752" s="1">
        <v>0</v>
      </c>
      <c r="AH1752" s="1">
        <v>0</v>
      </c>
      <c r="AI1752" s="1">
        <v>0</v>
      </c>
      <c r="AJ1752" s="1">
        <v>0</v>
      </c>
      <c r="AK1752" s="1">
        <v>0.96</v>
      </c>
      <c r="AL1752" s="1">
        <v>0</v>
      </c>
      <c r="AM1752" s="1">
        <v>0</v>
      </c>
      <c r="AN1752" s="1">
        <v>0</v>
      </c>
      <c r="AO1752" s="1">
        <v>293784768</v>
      </c>
      <c r="AP1752" s="1">
        <v>293890688</v>
      </c>
      <c r="AQ1752" s="1">
        <v>252352656</v>
      </c>
      <c r="AR1752" s="1">
        <v>41519832</v>
      </c>
      <c r="AS1752" s="1">
        <v>18514.900000000001</v>
      </c>
      <c r="AT1752" s="1">
        <v>0</v>
      </c>
      <c r="AU1752" s="1">
        <v>3027</v>
      </c>
      <c r="AV1752" s="1">
        <v>108952.43</v>
      </c>
      <c r="AW1752" s="1">
        <v>0</v>
      </c>
      <c r="AX1752" s="1">
        <v>0</v>
      </c>
      <c r="AY1752" s="1">
        <v>48.02</v>
      </c>
      <c r="AZ1752" s="1">
        <v>37.28</v>
      </c>
      <c r="BA1752" s="1">
        <v>5.33</v>
      </c>
      <c r="BB1752" s="1">
        <v>0.94</v>
      </c>
      <c r="BC1752" s="1">
        <v>8.86</v>
      </c>
      <c r="BD1752" s="1">
        <v>30.19</v>
      </c>
      <c r="BE1752" s="1">
        <v>0</v>
      </c>
      <c r="BF1752" s="1">
        <v>0</v>
      </c>
      <c r="BG1752" s="1">
        <v>0</v>
      </c>
      <c r="BH1752" s="1">
        <v>26.53</v>
      </c>
      <c r="BI1752" s="1">
        <v>0</v>
      </c>
      <c r="BJ1752" s="1">
        <v>0</v>
      </c>
      <c r="BK1752" s="1">
        <v>20967</v>
      </c>
      <c r="BL1752" s="1">
        <v>0</v>
      </c>
      <c r="BM1752" s="1">
        <v>0</v>
      </c>
      <c r="BN1752" s="1">
        <v>0</v>
      </c>
      <c r="BO1752" s="1">
        <v>0</v>
      </c>
      <c r="BP1752" s="1">
        <v>6.6666700000000004E-3</v>
      </c>
      <c r="BQ1752" s="1">
        <v>0</v>
      </c>
      <c r="BR1752" s="1">
        <v>0</v>
      </c>
      <c r="BS1752" s="1">
        <v>6.6666700000000004E-3</v>
      </c>
      <c r="BT1752" s="1">
        <v>0.01</v>
      </c>
      <c r="BU1752" s="1">
        <v>0</v>
      </c>
      <c r="BV1752" s="1">
        <v>0</v>
      </c>
      <c r="BW1752" s="1">
        <v>0.01</v>
      </c>
      <c r="BX1752" s="1">
        <v>0</v>
      </c>
      <c r="BY1752" s="1">
        <v>0</v>
      </c>
      <c r="BZ1752" s="1">
        <v>0</v>
      </c>
      <c r="CA1752" s="1">
        <v>0</v>
      </c>
      <c r="CB1752" s="1">
        <v>0</v>
      </c>
      <c r="CC1752" s="1">
        <v>0</v>
      </c>
      <c r="CD1752" s="1">
        <v>0</v>
      </c>
      <c r="CE1752" s="1">
        <v>0</v>
      </c>
      <c r="CF1752" s="1">
        <v>0</v>
      </c>
      <c r="CG1752" s="1">
        <v>0</v>
      </c>
      <c r="CH1752" s="1">
        <v>4.76</v>
      </c>
      <c r="CI1752" s="1">
        <v>0</v>
      </c>
      <c r="CJ1752" s="1">
        <v>0</v>
      </c>
      <c r="CK1752" s="1">
        <v>0</v>
      </c>
      <c r="CL1752" s="1">
        <v>0</v>
      </c>
      <c r="CM1752" s="1">
        <v>420</v>
      </c>
      <c r="CN1752" s="1">
        <v>420</v>
      </c>
      <c r="CO1752" s="1">
        <v>811</v>
      </c>
      <c r="CP1752" s="1">
        <v>957</v>
      </c>
      <c r="CQ1752" s="1">
        <v>0</v>
      </c>
      <c r="CR1752" s="1">
        <v>0</v>
      </c>
      <c r="CS1752" t="s">
        <v>116</v>
      </c>
      <c r="CT1752">
        <f t="shared" si="224"/>
        <v>0</v>
      </c>
      <c r="CU1752">
        <f t="shared" si="225"/>
        <v>0</v>
      </c>
      <c r="CV1752">
        <f t="shared" si="223"/>
        <v>0</v>
      </c>
      <c r="CW1752">
        <f t="shared" si="226"/>
        <v>0</v>
      </c>
      <c r="CX1752" s="4">
        <f t="shared" si="227"/>
        <v>293893715</v>
      </c>
      <c r="CY1752">
        <f t="shared" si="228"/>
        <v>0</v>
      </c>
      <c r="CZ1752">
        <f t="shared" si="229"/>
        <v>293890688</v>
      </c>
      <c r="DA1752">
        <f t="shared" si="230"/>
        <v>3027</v>
      </c>
    </row>
    <row r="1753" spans="1:105" x14ac:dyDescent="0.3">
      <c r="A1753" s="1">
        <v>37</v>
      </c>
      <c r="B1753" s="1" t="s">
        <v>103</v>
      </c>
      <c r="C1753" s="1">
        <v>2028</v>
      </c>
      <c r="D1753" s="1">
        <v>11</v>
      </c>
      <c r="E1753" s="1">
        <v>0</v>
      </c>
      <c r="F1753" s="1">
        <v>300</v>
      </c>
      <c r="G1753" s="1">
        <v>2.0407999999999999E-2</v>
      </c>
      <c r="H1753" s="1">
        <v>1978</v>
      </c>
      <c r="I1753" s="1" t="s">
        <v>98</v>
      </c>
      <c r="J1753" s="1" t="s">
        <v>99</v>
      </c>
      <c r="K1753" s="1" t="s">
        <v>100</v>
      </c>
      <c r="L1753" s="1" t="s">
        <v>101</v>
      </c>
      <c r="M1753" s="1" t="s">
        <v>101</v>
      </c>
      <c r="N1753" s="1" t="s">
        <v>101</v>
      </c>
      <c r="O1753" s="1" t="s">
        <v>102</v>
      </c>
      <c r="P1753" s="1">
        <v>42622</v>
      </c>
      <c r="Q1753" s="1">
        <v>8793087</v>
      </c>
      <c r="R1753" s="1">
        <v>0</v>
      </c>
      <c r="S1753" s="1">
        <v>8799962</v>
      </c>
      <c r="T1753" s="1">
        <v>207.59</v>
      </c>
      <c r="U1753" s="1">
        <v>0</v>
      </c>
      <c r="V1753" s="1">
        <v>0</v>
      </c>
      <c r="W1753" s="1">
        <v>7081.59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303036.56</v>
      </c>
      <c r="AD1753" s="1">
        <v>302400</v>
      </c>
      <c r="AE1753" s="1">
        <v>1206239.5</v>
      </c>
      <c r="AF1753" s="1">
        <v>3073132.25</v>
      </c>
      <c r="AG1753" s="1">
        <v>0</v>
      </c>
      <c r="AH1753" s="1">
        <v>0</v>
      </c>
      <c r="AI1753" s="1">
        <v>0</v>
      </c>
      <c r="AJ1753" s="1">
        <v>0</v>
      </c>
      <c r="AK1753" s="1">
        <v>0.94</v>
      </c>
      <c r="AL1753" s="1">
        <v>0</v>
      </c>
      <c r="AM1753" s="1">
        <v>0</v>
      </c>
      <c r="AN1753" s="1">
        <v>0</v>
      </c>
      <c r="AO1753" s="1">
        <v>301552512</v>
      </c>
      <c r="AP1753" s="1">
        <v>301743616</v>
      </c>
      <c r="AQ1753" s="1">
        <v>258880384</v>
      </c>
      <c r="AR1753" s="1">
        <v>42838256</v>
      </c>
      <c r="AS1753" s="1">
        <v>25068.82</v>
      </c>
      <c r="AT1753" s="1">
        <v>0</v>
      </c>
      <c r="AU1753" s="1">
        <v>5414.13</v>
      </c>
      <c r="AV1753" s="1">
        <v>196527.83</v>
      </c>
      <c r="AW1753" s="1">
        <v>0</v>
      </c>
      <c r="AX1753" s="1">
        <v>0</v>
      </c>
      <c r="AY1753" s="1">
        <v>43.84</v>
      </c>
      <c r="AZ1753" s="1">
        <v>37.409999999999997</v>
      </c>
      <c r="BA1753" s="1">
        <v>2.87</v>
      </c>
      <c r="BB1753" s="1">
        <v>0.49</v>
      </c>
      <c r="BC1753" s="1">
        <v>5.43</v>
      </c>
      <c r="BD1753" s="1">
        <v>26.08</v>
      </c>
      <c r="BE1753" s="1">
        <v>0</v>
      </c>
      <c r="BF1753" s="1">
        <v>0</v>
      </c>
      <c r="BG1753" s="1">
        <v>0</v>
      </c>
      <c r="BH1753" s="1">
        <v>27.75</v>
      </c>
      <c r="BI1753" s="1">
        <v>0</v>
      </c>
      <c r="BJ1753" s="1">
        <v>0</v>
      </c>
      <c r="BK1753" s="1">
        <v>20967</v>
      </c>
      <c r="BL1753" s="1">
        <v>0</v>
      </c>
      <c r="BM1753" s="1">
        <v>0</v>
      </c>
      <c r="BN1753" s="1">
        <v>0</v>
      </c>
      <c r="BO1753" s="1">
        <v>0</v>
      </c>
      <c r="BP1753" s="1">
        <v>6.6666700000000004E-3</v>
      </c>
      <c r="BQ1753" s="1">
        <v>0</v>
      </c>
      <c r="BR1753" s="1">
        <v>0</v>
      </c>
      <c r="BS1753" s="1">
        <v>6.6666700000000004E-3</v>
      </c>
      <c r="BT1753" s="1">
        <v>6.6666700000000004E-3</v>
      </c>
      <c r="BU1753" s="1">
        <v>0</v>
      </c>
      <c r="BV1753" s="1">
        <v>0</v>
      </c>
      <c r="BW1753" s="1">
        <v>6.6666700000000004E-3</v>
      </c>
      <c r="BX1753" s="1">
        <v>0</v>
      </c>
      <c r="BY1753" s="1">
        <v>0</v>
      </c>
      <c r="BZ1753" s="1">
        <v>0</v>
      </c>
      <c r="CA1753" s="1">
        <v>0</v>
      </c>
      <c r="CB1753" s="1">
        <v>0</v>
      </c>
      <c r="CC1753" s="1">
        <v>0</v>
      </c>
      <c r="CD1753" s="1">
        <v>0</v>
      </c>
      <c r="CE1753" s="1">
        <v>0</v>
      </c>
      <c r="CF1753" s="1">
        <v>0</v>
      </c>
      <c r="CG1753" s="1">
        <v>0</v>
      </c>
      <c r="CH1753" s="1">
        <v>4.5599999999999996</v>
      </c>
      <c r="CI1753" s="1">
        <v>0</v>
      </c>
      <c r="CJ1753" s="1">
        <v>0</v>
      </c>
      <c r="CK1753" s="1">
        <v>0</v>
      </c>
      <c r="CL1753" s="1">
        <v>0</v>
      </c>
      <c r="CM1753" s="1">
        <v>420</v>
      </c>
      <c r="CN1753" s="1">
        <v>420</v>
      </c>
      <c r="CO1753" s="1">
        <v>811</v>
      </c>
      <c r="CP1753" s="1">
        <v>957</v>
      </c>
      <c r="CQ1753" s="1">
        <v>0</v>
      </c>
      <c r="CR1753" s="1">
        <v>0</v>
      </c>
      <c r="CS1753" t="s">
        <v>116</v>
      </c>
      <c r="CT1753">
        <f t="shared" si="224"/>
        <v>0</v>
      </c>
      <c r="CU1753">
        <f t="shared" si="225"/>
        <v>0</v>
      </c>
      <c r="CV1753">
        <f t="shared" si="223"/>
        <v>0</v>
      </c>
      <c r="CW1753">
        <f t="shared" si="226"/>
        <v>0</v>
      </c>
      <c r="CX1753" s="4">
        <f t="shared" si="227"/>
        <v>301749030.13</v>
      </c>
      <c r="CY1753">
        <f t="shared" si="228"/>
        <v>0</v>
      </c>
      <c r="CZ1753">
        <f t="shared" si="229"/>
        <v>301743616</v>
      </c>
      <c r="DA1753">
        <f t="shared" si="230"/>
        <v>5414.13</v>
      </c>
    </row>
    <row r="1754" spans="1:105" x14ac:dyDescent="0.3">
      <c r="A1754" s="1">
        <v>37</v>
      </c>
      <c r="B1754" s="1" t="s">
        <v>103</v>
      </c>
      <c r="C1754" s="1">
        <v>2028</v>
      </c>
      <c r="D1754" s="1">
        <v>12</v>
      </c>
      <c r="E1754" s="1">
        <v>0</v>
      </c>
      <c r="F1754" s="1">
        <v>300</v>
      </c>
      <c r="G1754" s="1">
        <v>2.0407999999999999E-2</v>
      </c>
      <c r="H1754" s="1">
        <v>1978</v>
      </c>
      <c r="I1754" s="1" t="s">
        <v>98</v>
      </c>
      <c r="J1754" s="1" t="s">
        <v>99</v>
      </c>
      <c r="K1754" s="1" t="s">
        <v>100</v>
      </c>
      <c r="L1754" s="1" t="s">
        <v>101</v>
      </c>
      <c r="M1754" s="1" t="s">
        <v>101</v>
      </c>
      <c r="N1754" s="1" t="s">
        <v>101</v>
      </c>
      <c r="O1754" s="1" t="s">
        <v>102</v>
      </c>
      <c r="P1754" s="1">
        <v>42622</v>
      </c>
      <c r="Q1754" s="1">
        <v>9888676</v>
      </c>
      <c r="R1754" s="1">
        <v>0</v>
      </c>
      <c r="S1754" s="1">
        <v>10296186</v>
      </c>
      <c r="T1754" s="1">
        <v>4009.47</v>
      </c>
      <c r="U1754" s="1">
        <v>0</v>
      </c>
      <c r="V1754" s="1">
        <v>0</v>
      </c>
      <c r="W1754" s="1">
        <v>411552.81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287907.96999999997</v>
      </c>
      <c r="AD1754" s="1">
        <v>312480</v>
      </c>
      <c r="AE1754" s="1">
        <v>1192753.1299999999</v>
      </c>
      <c r="AF1754" s="1">
        <v>3436433.75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346227072</v>
      </c>
      <c r="AP1754" s="1">
        <v>357810624</v>
      </c>
      <c r="AQ1754" s="1">
        <v>306973216</v>
      </c>
      <c r="AR1754" s="1">
        <v>50800056</v>
      </c>
      <c r="AS1754" s="1">
        <v>37185.86</v>
      </c>
      <c r="AT1754" s="1">
        <v>0</v>
      </c>
      <c r="AU1754" s="1">
        <v>117594.48</v>
      </c>
      <c r="AV1754" s="1">
        <v>11701151</v>
      </c>
      <c r="AW1754" s="1">
        <v>0</v>
      </c>
      <c r="AX1754" s="1">
        <v>0</v>
      </c>
      <c r="AY1754" s="1">
        <v>39.99</v>
      </c>
      <c r="AZ1754" s="1">
        <v>37.72</v>
      </c>
      <c r="BA1754" s="1">
        <v>1.29</v>
      </c>
      <c r="BB1754" s="1">
        <v>0.14000000000000001</v>
      </c>
      <c r="BC1754" s="1">
        <v>2.2000000000000002</v>
      </c>
      <c r="BD1754" s="1">
        <v>29.33</v>
      </c>
      <c r="BE1754" s="1">
        <v>0</v>
      </c>
      <c r="BF1754" s="1">
        <v>0</v>
      </c>
      <c r="BG1754" s="1">
        <v>0</v>
      </c>
      <c r="BH1754" s="1">
        <v>28.43</v>
      </c>
      <c r="BI1754" s="1">
        <v>0</v>
      </c>
      <c r="BJ1754" s="1">
        <v>0</v>
      </c>
      <c r="BK1754" s="1">
        <v>0</v>
      </c>
      <c r="BL1754" s="1">
        <v>0</v>
      </c>
      <c r="BM1754" s="1">
        <v>0</v>
      </c>
      <c r="BN1754" s="1">
        <v>0</v>
      </c>
      <c r="BO1754" s="1">
        <v>0</v>
      </c>
      <c r="BP1754" s="1">
        <v>0</v>
      </c>
      <c r="BQ1754" s="1">
        <v>0</v>
      </c>
      <c r="BR1754" s="1">
        <v>0</v>
      </c>
      <c r="BS1754" s="1">
        <v>0</v>
      </c>
      <c r="BT1754" s="1">
        <v>0</v>
      </c>
      <c r="BU1754" s="1">
        <v>0</v>
      </c>
      <c r="BV1754" s="1">
        <v>0</v>
      </c>
      <c r="BW1754" s="1">
        <v>0</v>
      </c>
      <c r="BX1754" s="1">
        <v>0</v>
      </c>
      <c r="BY1754" s="1">
        <v>0</v>
      </c>
      <c r="BZ1754" s="1">
        <v>0</v>
      </c>
      <c r="CA1754" s="1">
        <v>0</v>
      </c>
      <c r="CB1754" s="1">
        <v>0</v>
      </c>
      <c r="CC1754" s="1">
        <v>0</v>
      </c>
      <c r="CD1754" s="1">
        <v>0</v>
      </c>
      <c r="CE1754" s="1">
        <v>0</v>
      </c>
      <c r="CF1754" s="1">
        <v>0</v>
      </c>
      <c r="CG1754" s="1">
        <v>0</v>
      </c>
      <c r="CH1754" s="1">
        <v>4.7</v>
      </c>
      <c r="CI1754" s="1">
        <v>0</v>
      </c>
      <c r="CJ1754" s="1">
        <v>0</v>
      </c>
      <c r="CK1754" s="1">
        <v>0</v>
      </c>
      <c r="CL1754" s="1">
        <v>0</v>
      </c>
      <c r="CM1754" s="1">
        <v>420</v>
      </c>
      <c r="CN1754" s="1">
        <v>420</v>
      </c>
      <c r="CO1754" s="1">
        <v>811</v>
      </c>
      <c r="CP1754" s="1">
        <v>957</v>
      </c>
      <c r="CQ1754" s="1">
        <v>0</v>
      </c>
      <c r="CR1754" s="1">
        <v>0</v>
      </c>
      <c r="CS1754" t="s">
        <v>116</v>
      </c>
      <c r="CT1754">
        <f t="shared" si="224"/>
        <v>0</v>
      </c>
      <c r="CU1754">
        <f t="shared" si="225"/>
        <v>0</v>
      </c>
      <c r="CV1754">
        <f t="shared" si="223"/>
        <v>0</v>
      </c>
      <c r="CW1754">
        <f t="shared" si="226"/>
        <v>0</v>
      </c>
      <c r="CX1754" s="4">
        <f t="shared" si="227"/>
        <v>357928218.48000002</v>
      </c>
      <c r="CY1754">
        <f t="shared" si="228"/>
        <v>0</v>
      </c>
      <c r="CZ1754">
        <f t="shared" si="229"/>
        <v>357810624</v>
      </c>
      <c r="DA1754">
        <f t="shared" si="230"/>
        <v>117594.48</v>
      </c>
    </row>
    <row r="1755" spans="1:105" x14ac:dyDescent="0.3">
      <c r="A1755" s="1">
        <v>37</v>
      </c>
      <c r="B1755" s="1" t="s">
        <v>104</v>
      </c>
      <c r="C1755" s="1">
        <v>2028</v>
      </c>
      <c r="D1755" s="1">
        <v>1</v>
      </c>
      <c r="E1755" s="1">
        <v>0</v>
      </c>
      <c r="F1755" s="1">
        <v>300</v>
      </c>
      <c r="G1755" s="1">
        <v>2.0407999999999999E-2</v>
      </c>
      <c r="H1755" s="1">
        <v>1978</v>
      </c>
      <c r="I1755" s="1" t="s">
        <v>98</v>
      </c>
      <c r="J1755" s="1" t="s">
        <v>99</v>
      </c>
      <c r="K1755" s="1" t="s">
        <v>100</v>
      </c>
      <c r="L1755" s="1" t="s">
        <v>101</v>
      </c>
      <c r="M1755" s="1" t="s">
        <v>101</v>
      </c>
      <c r="N1755" s="1" t="s">
        <v>101</v>
      </c>
      <c r="O1755" s="1" t="s">
        <v>102</v>
      </c>
      <c r="P1755" s="1">
        <v>42622</v>
      </c>
      <c r="Q1755" s="1">
        <v>20216466</v>
      </c>
      <c r="R1755" s="1">
        <v>0</v>
      </c>
      <c r="S1755" s="1">
        <v>20038406</v>
      </c>
      <c r="T1755" s="1">
        <v>212503.77</v>
      </c>
      <c r="U1755" s="1">
        <v>0</v>
      </c>
      <c r="V1755" s="1">
        <v>0</v>
      </c>
      <c r="W1755" s="1">
        <v>34417.629999999997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213631.66</v>
      </c>
      <c r="AD1755" s="1">
        <v>550560</v>
      </c>
      <c r="AE1755" s="1">
        <v>1073516.75</v>
      </c>
      <c r="AF1755" s="1">
        <v>3920084.5</v>
      </c>
      <c r="AG1755" s="1">
        <v>0</v>
      </c>
      <c r="AH1755" s="1">
        <v>0</v>
      </c>
      <c r="AI1755" s="1">
        <v>0</v>
      </c>
      <c r="AJ1755" s="1">
        <v>0</v>
      </c>
      <c r="AK1755" s="1">
        <v>3.81</v>
      </c>
      <c r="AL1755" s="1">
        <v>0</v>
      </c>
      <c r="AM1755" s="1">
        <v>0</v>
      </c>
      <c r="AN1755" s="1">
        <v>0</v>
      </c>
      <c r="AO1755" s="1">
        <v>690470080</v>
      </c>
      <c r="AP1755" s="1">
        <v>685236032</v>
      </c>
      <c r="AQ1755" s="1">
        <v>591668160</v>
      </c>
      <c r="AR1755" s="1">
        <v>92965376</v>
      </c>
      <c r="AS1755" s="1">
        <v>602322</v>
      </c>
      <c r="AT1755" s="1">
        <v>0</v>
      </c>
      <c r="AU1755" s="1">
        <v>7265249</v>
      </c>
      <c r="AV1755" s="1">
        <v>2031211.63</v>
      </c>
      <c r="AW1755" s="1">
        <v>0</v>
      </c>
      <c r="AX1755" s="1">
        <v>0</v>
      </c>
      <c r="AY1755" s="1">
        <v>118.97</v>
      </c>
      <c r="AZ1755" s="1">
        <v>44.15</v>
      </c>
      <c r="BA1755" s="1">
        <v>60.99</v>
      </c>
      <c r="BB1755" s="1">
        <v>9.9600000000000009</v>
      </c>
      <c r="BC1755" s="1">
        <v>69.430000000000007</v>
      </c>
      <c r="BD1755" s="1">
        <v>34.19</v>
      </c>
      <c r="BE1755" s="1">
        <v>0</v>
      </c>
      <c r="BF1755" s="1">
        <v>0</v>
      </c>
      <c r="BG1755" s="1">
        <v>0</v>
      </c>
      <c r="BH1755" s="1">
        <v>59.02</v>
      </c>
      <c r="BI1755" s="1">
        <v>0</v>
      </c>
      <c r="BJ1755" s="1">
        <v>0</v>
      </c>
      <c r="BK1755" s="1">
        <v>20967</v>
      </c>
      <c r="BL1755" s="1">
        <v>0</v>
      </c>
      <c r="BM1755" s="1">
        <v>0</v>
      </c>
      <c r="BN1755" s="1">
        <v>0</v>
      </c>
      <c r="BO1755" s="1">
        <v>0</v>
      </c>
      <c r="BP1755" s="1">
        <v>0.01</v>
      </c>
      <c r="BQ1755" s="1">
        <v>0</v>
      </c>
      <c r="BR1755" s="1">
        <v>0</v>
      </c>
      <c r="BS1755" s="1">
        <v>0.01</v>
      </c>
      <c r="BT1755" s="1">
        <v>1.3333329999999999E-2</v>
      </c>
      <c r="BU1755" s="1">
        <v>0</v>
      </c>
      <c r="BV1755" s="1">
        <v>0</v>
      </c>
      <c r="BW1755" s="1">
        <v>1.3333329999999999E-2</v>
      </c>
      <c r="BX1755" s="1">
        <v>0</v>
      </c>
      <c r="BY1755" s="1">
        <v>0</v>
      </c>
      <c r="BZ1755" s="1">
        <v>0</v>
      </c>
      <c r="CA1755" s="1">
        <v>0</v>
      </c>
      <c r="CB1755" s="1">
        <v>0</v>
      </c>
      <c r="CC1755" s="1">
        <v>0</v>
      </c>
      <c r="CD1755" s="1">
        <v>0</v>
      </c>
      <c r="CE1755" s="1">
        <v>0</v>
      </c>
      <c r="CF1755" s="1">
        <v>0</v>
      </c>
      <c r="CG1755" s="1">
        <v>0</v>
      </c>
      <c r="CH1755" s="1">
        <v>5.5</v>
      </c>
      <c r="CI1755" s="1">
        <v>0</v>
      </c>
      <c r="CJ1755" s="1">
        <v>0</v>
      </c>
      <c r="CK1755" s="1">
        <v>0</v>
      </c>
      <c r="CL1755" s="1">
        <v>0</v>
      </c>
      <c r="CM1755" s="1">
        <v>740</v>
      </c>
      <c r="CN1755" s="1">
        <v>740</v>
      </c>
      <c r="CO1755" s="1">
        <v>1164</v>
      </c>
      <c r="CP1755" s="1">
        <v>1422</v>
      </c>
      <c r="CQ1755" s="1">
        <v>0</v>
      </c>
      <c r="CR1755" s="1">
        <v>0</v>
      </c>
      <c r="CS1755" t="s">
        <v>116</v>
      </c>
      <c r="CT1755">
        <f t="shared" si="224"/>
        <v>0</v>
      </c>
      <c r="CU1755">
        <f t="shared" si="225"/>
        <v>0</v>
      </c>
      <c r="CV1755">
        <f t="shared" si="223"/>
        <v>0</v>
      </c>
      <c r="CW1755">
        <f t="shared" si="226"/>
        <v>0</v>
      </c>
      <c r="CX1755" s="4">
        <f t="shared" si="227"/>
        <v>692501281</v>
      </c>
      <c r="CY1755">
        <f t="shared" si="228"/>
        <v>0</v>
      </c>
      <c r="CZ1755">
        <f t="shared" si="229"/>
        <v>685236032</v>
      </c>
      <c r="DA1755">
        <f t="shared" si="230"/>
        <v>7265249</v>
      </c>
    </row>
    <row r="1756" spans="1:105" x14ac:dyDescent="0.3">
      <c r="A1756" s="1">
        <v>37</v>
      </c>
      <c r="B1756" s="1" t="s">
        <v>104</v>
      </c>
      <c r="C1756" s="1">
        <v>2028</v>
      </c>
      <c r="D1756" s="1">
        <v>2</v>
      </c>
      <c r="E1756" s="1">
        <v>0</v>
      </c>
      <c r="F1756" s="1">
        <v>300</v>
      </c>
      <c r="G1756" s="1">
        <v>2.0407999999999999E-2</v>
      </c>
      <c r="H1756" s="1">
        <v>1978</v>
      </c>
      <c r="I1756" s="1" t="s">
        <v>98</v>
      </c>
      <c r="J1756" s="1" t="s">
        <v>99</v>
      </c>
      <c r="K1756" s="1" t="s">
        <v>100</v>
      </c>
      <c r="L1756" s="1" t="s">
        <v>101</v>
      </c>
      <c r="M1756" s="1" t="s">
        <v>101</v>
      </c>
      <c r="N1756" s="1" t="s">
        <v>101</v>
      </c>
      <c r="O1756" s="1" t="s">
        <v>102</v>
      </c>
      <c r="P1756" s="1">
        <v>42622</v>
      </c>
      <c r="Q1756" s="1">
        <v>18237276</v>
      </c>
      <c r="R1756" s="1">
        <v>0</v>
      </c>
      <c r="S1756" s="1">
        <v>17992374</v>
      </c>
      <c r="T1756" s="1">
        <v>263139.28000000003</v>
      </c>
      <c r="U1756" s="1">
        <v>0</v>
      </c>
      <c r="V1756" s="1">
        <v>0</v>
      </c>
      <c r="W1756" s="1">
        <v>18263.07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201125.75</v>
      </c>
      <c r="AD1756" s="1">
        <v>497280</v>
      </c>
      <c r="AE1756" s="1">
        <v>903702.31</v>
      </c>
      <c r="AF1756" s="1">
        <v>3336571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621570816</v>
      </c>
      <c r="AP1756" s="1">
        <v>613907264</v>
      </c>
      <c r="AQ1756" s="1">
        <v>529986752</v>
      </c>
      <c r="AR1756" s="1">
        <v>83413104</v>
      </c>
      <c r="AS1756" s="1">
        <v>507761.5</v>
      </c>
      <c r="AT1756" s="1">
        <v>0</v>
      </c>
      <c r="AU1756" s="1">
        <v>8459833</v>
      </c>
      <c r="AV1756" s="1">
        <v>796279.94</v>
      </c>
      <c r="AW1756" s="1">
        <v>0</v>
      </c>
      <c r="AX1756" s="1">
        <v>0</v>
      </c>
      <c r="AY1756" s="1">
        <v>135.63999999999999</v>
      </c>
      <c r="AZ1756" s="1">
        <v>43.5</v>
      </c>
      <c r="BA1756" s="1">
        <v>80.239999999999995</v>
      </c>
      <c r="BB1756" s="1">
        <v>13.09</v>
      </c>
      <c r="BC1756" s="1">
        <v>85.23</v>
      </c>
      <c r="BD1756" s="1">
        <v>32.15</v>
      </c>
      <c r="BE1756" s="1">
        <v>0</v>
      </c>
      <c r="BF1756" s="1">
        <v>0</v>
      </c>
      <c r="BG1756" s="1">
        <v>0</v>
      </c>
      <c r="BH1756" s="1">
        <v>43.6</v>
      </c>
      <c r="BI1756" s="1">
        <v>0</v>
      </c>
      <c r="BJ1756" s="1">
        <v>0</v>
      </c>
      <c r="BK1756" s="1">
        <v>0</v>
      </c>
      <c r="BL1756" s="1">
        <v>0</v>
      </c>
      <c r="BM1756" s="1">
        <v>0</v>
      </c>
      <c r="BN1756" s="1">
        <v>0</v>
      </c>
      <c r="BO1756" s="1">
        <v>0</v>
      </c>
      <c r="BP1756" s="1">
        <v>0</v>
      </c>
      <c r="BQ1756" s="1">
        <v>0</v>
      </c>
      <c r="BR1756" s="1">
        <v>0</v>
      </c>
      <c r="BS1756" s="1">
        <v>0</v>
      </c>
      <c r="BT1756" s="1">
        <v>0</v>
      </c>
      <c r="BU1756" s="1">
        <v>0</v>
      </c>
      <c r="BV1756" s="1">
        <v>0</v>
      </c>
      <c r="BW1756" s="1">
        <v>0</v>
      </c>
      <c r="BX1756" s="1">
        <v>0</v>
      </c>
      <c r="BY1756" s="1">
        <v>0</v>
      </c>
      <c r="BZ1756" s="1">
        <v>0</v>
      </c>
      <c r="CA1756" s="1">
        <v>0</v>
      </c>
      <c r="CB1756" s="1">
        <v>0</v>
      </c>
      <c r="CC1756" s="1">
        <v>0</v>
      </c>
      <c r="CD1756" s="1">
        <v>0</v>
      </c>
      <c r="CE1756" s="1">
        <v>0</v>
      </c>
      <c r="CF1756" s="1">
        <v>0</v>
      </c>
      <c r="CG1756" s="1">
        <v>0</v>
      </c>
      <c r="CH1756" s="1">
        <v>5.47</v>
      </c>
      <c r="CI1756" s="1">
        <v>0</v>
      </c>
      <c r="CJ1756" s="1">
        <v>0</v>
      </c>
      <c r="CK1756" s="1">
        <v>0</v>
      </c>
      <c r="CL1756" s="1">
        <v>0</v>
      </c>
      <c r="CM1756" s="1">
        <v>740</v>
      </c>
      <c r="CN1756" s="1">
        <v>740</v>
      </c>
      <c r="CO1756" s="1">
        <v>1164</v>
      </c>
      <c r="CP1756" s="1">
        <v>1422</v>
      </c>
      <c r="CQ1756" s="1">
        <v>0</v>
      </c>
      <c r="CR1756" s="1">
        <v>0</v>
      </c>
      <c r="CS1756" t="s">
        <v>116</v>
      </c>
      <c r="CT1756">
        <f t="shared" si="224"/>
        <v>0</v>
      </c>
      <c r="CU1756">
        <f t="shared" si="225"/>
        <v>0</v>
      </c>
      <c r="CV1756">
        <f t="shared" si="223"/>
        <v>0</v>
      </c>
      <c r="CW1756">
        <f t="shared" si="226"/>
        <v>0</v>
      </c>
      <c r="CX1756" s="4">
        <f t="shared" si="227"/>
        <v>622367097</v>
      </c>
      <c r="CY1756">
        <f t="shared" si="228"/>
        <v>0</v>
      </c>
      <c r="CZ1756">
        <f t="shared" si="229"/>
        <v>613907264</v>
      </c>
      <c r="DA1756">
        <f t="shared" si="230"/>
        <v>8459833</v>
      </c>
    </row>
    <row r="1757" spans="1:105" x14ac:dyDescent="0.3">
      <c r="A1757" s="1">
        <v>37</v>
      </c>
      <c r="B1757" s="1" t="s">
        <v>104</v>
      </c>
      <c r="C1757" s="1">
        <v>2028</v>
      </c>
      <c r="D1757" s="1">
        <v>3</v>
      </c>
      <c r="E1757" s="1">
        <v>0</v>
      </c>
      <c r="F1757" s="1">
        <v>300</v>
      </c>
      <c r="G1757" s="1">
        <v>2.0407999999999999E-2</v>
      </c>
      <c r="H1757" s="1">
        <v>1978</v>
      </c>
      <c r="I1757" s="1" t="s">
        <v>98</v>
      </c>
      <c r="J1757" s="1" t="s">
        <v>99</v>
      </c>
      <c r="K1757" s="1" t="s">
        <v>100</v>
      </c>
      <c r="L1757" s="1" t="s">
        <v>101</v>
      </c>
      <c r="M1757" s="1" t="s">
        <v>101</v>
      </c>
      <c r="N1757" s="1" t="s">
        <v>101</v>
      </c>
      <c r="O1757" s="1" t="s">
        <v>102</v>
      </c>
      <c r="P1757" s="1">
        <v>42622</v>
      </c>
      <c r="Q1757" s="1">
        <v>16676350</v>
      </c>
      <c r="R1757" s="1">
        <v>0</v>
      </c>
      <c r="S1757" s="1">
        <v>16672780</v>
      </c>
      <c r="T1757" s="1">
        <v>4591.07</v>
      </c>
      <c r="U1757" s="1">
        <v>0</v>
      </c>
      <c r="V1757" s="1">
        <v>0</v>
      </c>
      <c r="W1757" s="1">
        <v>1054.6400000000001</v>
      </c>
      <c r="X1757" s="1">
        <v>0</v>
      </c>
      <c r="Y1757" s="1">
        <v>0</v>
      </c>
      <c r="Z1757" s="1">
        <v>0</v>
      </c>
      <c r="AA1757" s="1">
        <v>0</v>
      </c>
      <c r="AB1757" s="1">
        <v>0</v>
      </c>
      <c r="AC1757" s="1">
        <v>314251.44</v>
      </c>
      <c r="AD1757" s="1">
        <v>550560</v>
      </c>
      <c r="AE1757" s="1">
        <v>1195540.5</v>
      </c>
      <c r="AF1757" s="1">
        <v>4522558.5</v>
      </c>
      <c r="AG1757" s="1">
        <v>0</v>
      </c>
      <c r="AH1757" s="1">
        <v>0</v>
      </c>
      <c r="AI1757" s="1">
        <v>0</v>
      </c>
      <c r="AJ1757" s="1">
        <v>0</v>
      </c>
      <c r="AK1757" s="1">
        <v>26.7</v>
      </c>
      <c r="AL1757" s="1">
        <v>0</v>
      </c>
      <c r="AM1757" s="1">
        <v>0</v>
      </c>
      <c r="AN1757" s="1">
        <v>0</v>
      </c>
      <c r="AO1757" s="1">
        <v>544959360</v>
      </c>
      <c r="AP1757" s="1">
        <v>544860288</v>
      </c>
      <c r="AQ1757" s="1">
        <v>467609952</v>
      </c>
      <c r="AR1757" s="1">
        <v>76696416</v>
      </c>
      <c r="AS1757" s="1">
        <v>554216.56000000006</v>
      </c>
      <c r="AT1757" s="1">
        <v>0</v>
      </c>
      <c r="AU1757" s="1">
        <v>125995.07</v>
      </c>
      <c r="AV1757" s="1">
        <v>26970.81</v>
      </c>
      <c r="AW1757" s="1">
        <v>0</v>
      </c>
      <c r="AX1757" s="1">
        <v>0</v>
      </c>
      <c r="AY1757" s="1">
        <v>73.61</v>
      </c>
      <c r="AZ1757" s="1">
        <v>40</v>
      </c>
      <c r="BA1757" s="1">
        <v>22.95</v>
      </c>
      <c r="BB1757" s="1">
        <v>2.69</v>
      </c>
      <c r="BC1757" s="1">
        <v>29.38</v>
      </c>
      <c r="BD1757" s="1">
        <v>27.44</v>
      </c>
      <c r="BE1757" s="1">
        <v>0</v>
      </c>
      <c r="BF1757" s="1">
        <v>0</v>
      </c>
      <c r="BG1757" s="1">
        <v>0</v>
      </c>
      <c r="BH1757" s="1">
        <v>25.57</v>
      </c>
      <c r="BI1757" s="1">
        <v>0</v>
      </c>
      <c r="BJ1757" s="1">
        <v>0</v>
      </c>
      <c r="BK1757" s="1">
        <v>20967</v>
      </c>
      <c r="BL1757" s="1">
        <v>0</v>
      </c>
      <c r="BM1757" s="1">
        <v>0</v>
      </c>
      <c r="BN1757" s="1">
        <v>0</v>
      </c>
      <c r="BO1757" s="1">
        <v>0</v>
      </c>
      <c r="BP1757" s="1">
        <v>0.04</v>
      </c>
      <c r="BQ1757" s="1">
        <v>0</v>
      </c>
      <c r="BR1757" s="1">
        <v>0</v>
      </c>
      <c r="BS1757" s="1">
        <v>0.04</v>
      </c>
      <c r="BT1757" s="1">
        <v>6.6666669999999997E-2</v>
      </c>
      <c r="BU1757" s="1">
        <v>0</v>
      </c>
      <c r="BV1757" s="1">
        <v>0</v>
      </c>
      <c r="BW1757" s="1">
        <v>6.6666669999999997E-2</v>
      </c>
      <c r="BX1757" s="1">
        <v>0</v>
      </c>
      <c r="BY1757" s="1">
        <v>0</v>
      </c>
      <c r="BZ1757" s="1">
        <v>0</v>
      </c>
      <c r="CA1757" s="1">
        <v>0</v>
      </c>
      <c r="CB1757" s="1">
        <v>0</v>
      </c>
      <c r="CC1757" s="1">
        <v>0</v>
      </c>
      <c r="CD1757" s="1">
        <v>0</v>
      </c>
      <c r="CE1757" s="1">
        <v>0</v>
      </c>
      <c r="CF1757" s="1">
        <v>0</v>
      </c>
      <c r="CG1757" s="1">
        <v>0</v>
      </c>
      <c r="CH1757" s="1">
        <v>5.67</v>
      </c>
      <c r="CI1757" s="1">
        <v>0</v>
      </c>
      <c r="CJ1757" s="1">
        <v>0</v>
      </c>
      <c r="CK1757" s="1">
        <v>0</v>
      </c>
      <c r="CL1757" s="1">
        <v>0</v>
      </c>
      <c r="CM1757" s="1">
        <v>740</v>
      </c>
      <c r="CN1757" s="1">
        <v>740</v>
      </c>
      <c r="CO1757" s="1">
        <v>1164</v>
      </c>
      <c r="CP1757" s="1">
        <v>1422</v>
      </c>
      <c r="CQ1757" s="1">
        <v>0</v>
      </c>
      <c r="CR1757" s="1">
        <v>0</v>
      </c>
      <c r="CS1757" t="s">
        <v>116</v>
      </c>
      <c r="CT1757">
        <f t="shared" si="224"/>
        <v>0</v>
      </c>
      <c r="CU1757">
        <f t="shared" si="225"/>
        <v>0</v>
      </c>
      <c r="CV1757">
        <f t="shared" si="223"/>
        <v>0</v>
      </c>
      <c r="CW1757">
        <f t="shared" si="226"/>
        <v>0</v>
      </c>
      <c r="CX1757" s="4">
        <f t="shared" si="227"/>
        <v>544986283.07000005</v>
      </c>
      <c r="CY1757">
        <f t="shared" si="228"/>
        <v>0</v>
      </c>
      <c r="CZ1757">
        <f t="shared" si="229"/>
        <v>544860288</v>
      </c>
      <c r="DA1757">
        <f t="shared" si="230"/>
        <v>125995.07</v>
      </c>
    </row>
    <row r="1758" spans="1:105" x14ac:dyDescent="0.3">
      <c r="A1758" s="1">
        <v>37</v>
      </c>
      <c r="B1758" s="1" t="s">
        <v>104</v>
      </c>
      <c r="C1758" s="1">
        <v>2028</v>
      </c>
      <c r="D1758" s="1">
        <v>4</v>
      </c>
      <c r="E1758" s="1">
        <v>0</v>
      </c>
      <c r="F1758" s="1">
        <v>300</v>
      </c>
      <c r="G1758" s="1">
        <v>2.0407999999999999E-2</v>
      </c>
      <c r="H1758" s="1">
        <v>1978</v>
      </c>
      <c r="I1758" s="1" t="s">
        <v>98</v>
      </c>
      <c r="J1758" s="1" t="s">
        <v>99</v>
      </c>
      <c r="K1758" s="1" t="s">
        <v>100</v>
      </c>
      <c r="L1758" s="1" t="s">
        <v>101</v>
      </c>
      <c r="M1758" s="1" t="s">
        <v>101</v>
      </c>
      <c r="N1758" s="1" t="s">
        <v>101</v>
      </c>
      <c r="O1758" s="1" t="s">
        <v>102</v>
      </c>
      <c r="P1758" s="1">
        <v>42622</v>
      </c>
      <c r="Q1758" s="1">
        <v>13854530</v>
      </c>
      <c r="R1758" s="1">
        <v>0</v>
      </c>
      <c r="S1758" s="1">
        <v>13853033</v>
      </c>
      <c r="T1758" s="1">
        <v>2869.19</v>
      </c>
      <c r="U1758" s="1">
        <v>0</v>
      </c>
      <c r="V1758" s="1">
        <v>0</v>
      </c>
      <c r="W1758" s="1">
        <v>1345.13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298292.38</v>
      </c>
      <c r="AD1758" s="1">
        <v>532800</v>
      </c>
      <c r="AE1758" s="1">
        <v>1137910.8799999999</v>
      </c>
      <c r="AF1758" s="1">
        <v>3503447.5</v>
      </c>
      <c r="AG1758" s="1">
        <v>0</v>
      </c>
      <c r="AH1758" s="1">
        <v>0</v>
      </c>
      <c r="AI1758" s="1">
        <v>0</v>
      </c>
      <c r="AJ1758" s="1">
        <v>0</v>
      </c>
      <c r="AK1758" s="1">
        <v>29.07</v>
      </c>
      <c r="AL1758" s="1">
        <v>0</v>
      </c>
      <c r="AM1758" s="1">
        <v>0</v>
      </c>
      <c r="AN1758" s="1">
        <v>0</v>
      </c>
      <c r="AO1758" s="1">
        <v>452494208</v>
      </c>
      <c r="AP1758" s="1">
        <v>452447040</v>
      </c>
      <c r="AQ1758" s="1">
        <v>388444352</v>
      </c>
      <c r="AR1758" s="1">
        <v>63640432</v>
      </c>
      <c r="AS1758" s="1">
        <v>362426.25</v>
      </c>
      <c r="AT1758" s="1">
        <v>0</v>
      </c>
      <c r="AU1758" s="1">
        <v>80026.3</v>
      </c>
      <c r="AV1758" s="1">
        <v>32859.01</v>
      </c>
      <c r="AW1758" s="1">
        <v>0</v>
      </c>
      <c r="AX1758" s="1">
        <v>0</v>
      </c>
      <c r="AY1758" s="1">
        <v>114.45</v>
      </c>
      <c r="AZ1758" s="1">
        <v>38.909999999999997</v>
      </c>
      <c r="BA1758" s="1">
        <v>55.23</v>
      </c>
      <c r="BB1758" s="1">
        <v>9.34</v>
      </c>
      <c r="BC1758" s="1">
        <v>68.89</v>
      </c>
      <c r="BD1758" s="1">
        <v>27.89</v>
      </c>
      <c r="BE1758" s="1">
        <v>0</v>
      </c>
      <c r="BF1758" s="1">
        <v>0</v>
      </c>
      <c r="BG1758" s="1">
        <v>0</v>
      </c>
      <c r="BH1758" s="1">
        <v>24.43</v>
      </c>
      <c r="BI1758" s="1">
        <v>0</v>
      </c>
      <c r="BJ1758" s="1">
        <v>0</v>
      </c>
      <c r="BK1758" s="1">
        <v>20967</v>
      </c>
      <c r="BL1758" s="1">
        <v>0</v>
      </c>
      <c r="BM1758" s="1">
        <v>0</v>
      </c>
      <c r="BN1758" s="1">
        <v>0</v>
      </c>
      <c r="BO1758" s="1">
        <v>0</v>
      </c>
      <c r="BP1758" s="1">
        <v>0.06</v>
      </c>
      <c r="BQ1758" s="1">
        <v>0</v>
      </c>
      <c r="BR1758" s="1">
        <v>0</v>
      </c>
      <c r="BS1758" s="1">
        <v>0.06</v>
      </c>
      <c r="BT1758" s="1">
        <v>0.12666667000000001</v>
      </c>
      <c r="BU1758" s="1">
        <v>0</v>
      </c>
      <c r="BV1758" s="1">
        <v>0</v>
      </c>
      <c r="BW1758" s="1">
        <v>0.12666667000000001</v>
      </c>
      <c r="BX1758" s="1">
        <v>0</v>
      </c>
      <c r="BY1758" s="1">
        <v>0</v>
      </c>
      <c r="BZ1758" s="1">
        <v>0</v>
      </c>
      <c r="CA1758" s="1">
        <v>0</v>
      </c>
      <c r="CB1758" s="1">
        <v>0</v>
      </c>
      <c r="CC1758" s="1">
        <v>0</v>
      </c>
      <c r="CD1758" s="1">
        <v>0</v>
      </c>
      <c r="CE1758" s="1">
        <v>0</v>
      </c>
      <c r="CF1758" s="1">
        <v>0</v>
      </c>
      <c r="CG1758" s="1">
        <v>0</v>
      </c>
      <c r="CH1758" s="1">
        <v>6.28</v>
      </c>
      <c r="CI1758" s="1">
        <v>0</v>
      </c>
      <c r="CJ1758" s="1">
        <v>0</v>
      </c>
      <c r="CK1758" s="1">
        <v>0</v>
      </c>
      <c r="CL1758" s="1">
        <v>0</v>
      </c>
      <c r="CM1758" s="1">
        <v>740</v>
      </c>
      <c r="CN1758" s="1">
        <v>740</v>
      </c>
      <c r="CO1758" s="1">
        <v>1164</v>
      </c>
      <c r="CP1758" s="1">
        <v>1422</v>
      </c>
      <c r="CQ1758" s="1">
        <v>0</v>
      </c>
      <c r="CR1758" s="1">
        <v>0</v>
      </c>
      <c r="CS1758" t="s">
        <v>116</v>
      </c>
      <c r="CT1758">
        <f t="shared" si="224"/>
        <v>0</v>
      </c>
      <c r="CU1758">
        <f t="shared" si="225"/>
        <v>0</v>
      </c>
      <c r="CV1758">
        <f t="shared" si="223"/>
        <v>0</v>
      </c>
      <c r="CW1758">
        <f t="shared" si="226"/>
        <v>0</v>
      </c>
      <c r="CX1758" s="4">
        <f t="shared" si="227"/>
        <v>452527066.30000001</v>
      </c>
      <c r="CY1758">
        <f t="shared" si="228"/>
        <v>0</v>
      </c>
      <c r="CZ1758">
        <f t="shared" si="229"/>
        <v>452447040</v>
      </c>
      <c r="DA1758">
        <f t="shared" si="230"/>
        <v>80026.3</v>
      </c>
    </row>
    <row r="1759" spans="1:105" x14ac:dyDescent="0.3">
      <c r="A1759" s="1">
        <v>37</v>
      </c>
      <c r="B1759" s="1" t="s">
        <v>104</v>
      </c>
      <c r="C1759" s="1">
        <v>2028</v>
      </c>
      <c r="D1759" s="1">
        <v>5</v>
      </c>
      <c r="E1759" s="1">
        <v>0</v>
      </c>
      <c r="F1759" s="1">
        <v>300</v>
      </c>
      <c r="G1759" s="1">
        <v>2.0407999999999999E-2</v>
      </c>
      <c r="H1759" s="1">
        <v>1978</v>
      </c>
      <c r="I1759" s="1" t="s">
        <v>98</v>
      </c>
      <c r="J1759" s="1" t="s">
        <v>99</v>
      </c>
      <c r="K1759" s="1" t="s">
        <v>100</v>
      </c>
      <c r="L1759" s="1" t="s">
        <v>101</v>
      </c>
      <c r="M1759" s="1" t="s">
        <v>101</v>
      </c>
      <c r="N1759" s="1" t="s">
        <v>101</v>
      </c>
      <c r="O1759" s="1" t="s">
        <v>102</v>
      </c>
      <c r="P1759" s="1">
        <v>42622</v>
      </c>
      <c r="Q1759" s="1">
        <v>14570173</v>
      </c>
      <c r="R1759" s="1">
        <v>0</v>
      </c>
      <c r="S1759" s="1">
        <v>14567136</v>
      </c>
      <c r="T1759" s="1">
        <v>4680.92</v>
      </c>
      <c r="U1759" s="1">
        <v>0</v>
      </c>
      <c r="V1759" s="1">
        <v>0</v>
      </c>
      <c r="W1759" s="1">
        <v>1716.16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390997.53</v>
      </c>
      <c r="AD1759" s="1">
        <v>550560</v>
      </c>
      <c r="AE1759" s="1">
        <v>1388254.13</v>
      </c>
      <c r="AF1759" s="1">
        <v>4136788</v>
      </c>
      <c r="AG1759" s="1">
        <v>0</v>
      </c>
      <c r="AH1759" s="1">
        <v>0</v>
      </c>
      <c r="AI1759" s="1">
        <v>0</v>
      </c>
      <c r="AJ1759" s="1">
        <v>0</v>
      </c>
      <c r="AK1759" s="1">
        <v>16.8</v>
      </c>
      <c r="AL1759" s="1">
        <v>0</v>
      </c>
      <c r="AM1759" s="1">
        <v>0</v>
      </c>
      <c r="AN1759" s="1">
        <v>0</v>
      </c>
      <c r="AO1759" s="1">
        <v>466664032</v>
      </c>
      <c r="AP1759" s="1">
        <v>467205856</v>
      </c>
      <c r="AQ1759" s="1">
        <v>400970400</v>
      </c>
      <c r="AR1759" s="1">
        <v>65955956</v>
      </c>
      <c r="AS1759" s="1">
        <v>279876.03000000003</v>
      </c>
      <c r="AT1759" s="1">
        <v>0</v>
      </c>
      <c r="AU1759" s="1">
        <v>201810.08</v>
      </c>
      <c r="AV1759" s="1">
        <v>743643.94</v>
      </c>
      <c r="AW1759" s="1">
        <v>0</v>
      </c>
      <c r="AX1759" s="1">
        <v>0</v>
      </c>
      <c r="AY1759" s="1">
        <v>89.73</v>
      </c>
      <c r="AZ1759" s="1">
        <v>38.9</v>
      </c>
      <c r="BA1759" s="1">
        <v>30.58</v>
      </c>
      <c r="BB1759" s="1">
        <v>5.59</v>
      </c>
      <c r="BC1759" s="1">
        <v>45.07</v>
      </c>
      <c r="BD1759" s="1">
        <v>43.11</v>
      </c>
      <c r="BE1759" s="1">
        <v>0</v>
      </c>
      <c r="BF1759" s="1">
        <v>0</v>
      </c>
      <c r="BG1759" s="1">
        <v>0</v>
      </c>
      <c r="BH1759" s="1">
        <v>433.32</v>
      </c>
      <c r="BI1759" s="1">
        <v>0</v>
      </c>
      <c r="BJ1759" s="1">
        <v>0</v>
      </c>
      <c r="BK1759" s="1">
        <v>20967</v>
      </c>
      <c r="BL1759" s="1">
        <v>0</v>
      </c>
      <c r="BM1759" s="1">
        <v>0</v>
      </c>
      <c r="BN1759" s="1">
        <v>0</v>
      </c>
      <c r="BO1759" s="1">
        <v>0</v>
      </c>
      <c r="BP1759" s="1">
        <v>0.04</v>
      </c>
      <c r="BQ1759" s="1">
        <v>0</v>
      </c>
      <c r="BR1759" s="1">
        <v>0</v>
      </c>
      <c r="BS1759" s="1">
        <v>0.04</v>
      </c>
      <c r="BT1759" s="1">
        <v>7.3333330000000002E-2</v>
      </c>
      <c r="BU1759" s="1">
        <v>0</v>
      </c>
      <c r="BV1759" s="1">
        <v>0</v>
      </c>
      <c r="BW1759" s="1">
        <v>7.3333330000000002E-2</v>
      </c>
      <c r="BX1759" s="1">
        <v>0</v>
      </c>
      <c r="BY1759" s="1">
        <v>0</v>
      </c>
      <c r="BZ1759" s="1">
        <v>0</v>
      </c>
      <c r="CA1759" s="1">
        <v>0</v>
      </c>
      <c r="CB1759" s="1">
        <v>0</v>
      </c>
      <c r="CC1759" s="1">
        <v>0</v>
      </c>
      <c r="CD1759" s="1">
        <v>0</v>
      </c>
      <c r="CE1759" s="1">
        <v>0</v>
      </c>
      <c r="CF1759" s="1">
        <v>0</v>
      </c>
      <c r="CG1759" s="1">
        <v>0</v>
      </c>
      <c r="CH1759" s="1">
        <v>5.35</v>
      </c>
      <c r="CI1759" s="1">
        <v>0</v>
      </c>
      <c r="CJ1759" s="1">
        <v>0</v>
      </c>
      <c r="CK1759" s="1">
        <v>0</v>
      </c>
      <c r="CL1759" s="1">
        <v>0</v>
      </c>
      <c r="CM1759" s="1">
        <v>740</v>
      </c>
      <c r="CN1759" s="1">
        <v>740</v>
      </c>
      <c r="CO1759" s="1">
        <v>1164</v>
      </c>
      <c r="CP1759" s="1">
        <v>1422</v>
      </c>
      <c r="CQ1759" s="1">
        <v>0</v>
      </c>
      <c r="CR1759" s="1">
        <v>0</v>
      </c>
      <c r="CS1759" t="s">
        <v>116</v>
      </c>
      <c r="CT1759">
        <f t="shared" si="224"/>
        <v>0</v>
      </c>
      <c r="CU1759">
        <f t="shared" si="225"/>
        <v>0</v>
      </c>
      <c r="CV1759">
        <f t="shared" si="223"/>
        <v>0</v>
      </c>
      <c r="CW1759">
        <f t="shared" si="226"/>
        <v>0</v>
      </c>
      <c r="CX1759" s="4">
        <f t="shared" si="227"/>
        <v>467407666.07999998</v>
      </c>
      <c r="CY1759">
        <f t="shared" si="228"/>
        <v>0</v>
      </c>
      <c r="CZ1759">
        <f t="shared" si="229"/>
        <v>467205856</v>
      </c>
      <c r="DA1759">
        <f t="shared" si="230"/>
        <v>201810.08</v>
      </c>
    </row>
    <row r="1760" spans="1:105" x14ac:dyDescent="0.3">
      <c r="A1760" s="1">
        <v>37</v>
      </c>
      <c r="B1760" s="1" t="s">
        <v>104</v>
      </c>
      <c r="C1760" s="1">
        <v>2028</v>
      </c>
      <c r="D1760" s="1">
        <v>6</v>
      </c>
      <c r="E1760" s="1">
        <v>0</v>
      </c>
      <c r="F1760" s="1">
        <v>300</v>
      </c>
      <c r="G1760" s="1">
        <v>2.0407999999999999E-2</v>
      </c>
      <c r="H1760" s="1">
        <v>1978</v>
      </c>
      <c r="I1760" s="1" t="s">
        <v>98</v>
      </c>
      <c r="J1760" s="1" t="s">
        <v>99</v>
      </c>
      <c r="K1760" s="1" t="s">
        <v>100</v>
      </c>
      <c r="L1760" s="1" t="s">
        <v>101</v>
      </c>
      <c r="M1760" s="1" t="s">
        <v>101</v>
      </c>
      <c r="N1760" s="1" t="s">
        <v>101</v>
      </c>
      <c r="O1760" s="1" t="s">
        <v>102</v>
      </c>
      <c r="P1760" s="1">
        <v>42622</v>
      </c>
      <c r="Q1760" s="1">
        <v>15762444</v>
      </c>
      <c r="R1760" s="1">
        <v>0</v>
      </c>
      <c r="S1760" s="1">
        <v>15809777</v>
      </c>
      <c r="T1760" s="1">
        <v>104990.36</v>
      </c>
      <c r="U1760" s="1">
        <v>0</v>
      </c>
      <c r="V1760" s="1">
        <v>0</v>
      </c>
      <c r="W1760" s="1">
        <v>152415.47</v>
      </c>
      <c r="X1760" s="1">
        <v>0</v>
      </c>
      <c r="Y1760" s="1">
        <v>0</v>
      </c>
      <c r="Z1760" s="1">
        <v>0</v>
      </c>
      <c r="AA1760" s="1">
        <v>0</v>
      </c>
      <c r="AB1760" s="1">
        <v>4.67</v>
      </c>
      <c r="AC1760" s="1">
        <v>399035.06</v>
      </c>
      <c r="AD1760" s="1">
        <v>532800</v>
      </c>
      <c r="AE1760" s="1">
        <v>1498049.13</v>
      </c>
      <c r="AF1760" s="1">
        <v>4416357.5</v>
      </c>
      <c r="AG1760" s="1">
        <v>0</v>
      </c>
      <c r="AH1760" s="1">
        <v>0</v>
      </c>
      <c r="AI1760" s="1">
        <v>0</v>
      </c>
      <c r="AJ1760" s="1">
        <v>0</v>
      </c>
      <c r="AK1760" s="1">
        <v>121.92</v>
      </c>
      <c r="AL1760" s="1">
        <v>0</v>
      </c>
      <c r="AM1760" s="1">
        <v>0</v>
      </c>
      <c r="AN1760" s="1">
        <v>0</v>
      </c>
      <c r="AO1760" s="1">
        <v>447156576</v>
      </c>
      <c r="AP1760" s="1">
        <v>509382976</v>
      </c>
      <c r="AQ1760" s="1">
        <v>437039424</v>
      </c>
      <c r="AR1760" s="1">
        <v>71936048</v>
      </c>
      <c r="AS1760" s="1">
        <v>407333.53</v>
      </c>
      <c r="AT1760" s="1">
        <v>0</v>
      </c>
      <c r="AU1760" s="1">
        <v>7497269</v>
      </c>
      <c r="AV1760" s="1">
        <v>69723680</v>
      </c>
      <c r="AW1760" s="1">
        <v>0</v>
      </c>
      <c r="AX1760" s="1">
        <v>0</v>
      </c>
      <c r="AY1760" s="1">
        <v>159.51</v>
      </c>
      <c r="AZ1760" s="1">
        <v>55.92</v>
      </c>
      <c r="BA1760" s="1">
        <v>57.81</v>
      </c>
      <c r="BB1760" s="1">
        <v>9.17</v>
      </c>
      <c r="BC1760" s="1">
        <v>95.65</v>
      </c>
      <c r="BD1760" s="1">
        <v>71.41</v>
      </c>
      <c r="BE1760" s="1">
        <v>0</v>
      </c>
      <c r="BF1760" s="1">
        <v>0</v>
      </c>
      <c r="BG1760" s="1">
        <v>0</v>
      </c>
      <c r="BH1760" s="1">
        <v>457.46</v>
      </c>
      <c r="BI1760" s="1">
        <v>0</v>
      </c>
      <c r="BJ1760" s="1">
        <v>0</v>
      </c>
      <c r="BK1760" s="1">
        <v>20967</v>
      </c>
      <c r="BL1760" s="1">
        <v>0</v>
      </c>
      <c r="BM1760" s="1">
        <v>0</v>
      </c>
      <c r="BN1760" s="1">
        <v>0</v>
      </c>
      <c r="BO1760" s="1">
        <v>0</v>
      </c>
      <c r="BP1760" s="1">
        <v>0.23666666</v>
      </c>
      <c r="BQ1760" s="1">
        <v>0</v>
      </c>
      <c r="BR1760" s="1">
        <v>0</v>
      </c>
      <c r="BS1760" s="1">
        <v>0.23666666</v>
      </c>
      <c r="BT1760" s="1">
        <v>0.43000000999999999</v>
      </c>
      <c r="BU1760" s="1">
        <v>0</v>
      </c>
      <c r="BV1760" s="1">
        <v>0</v>
      </c>
      <c r="BW1760" s="1">
        <v>0.43000000999999999</v>
      </c>
      <c r="BX1760" s="1">
        <v>0</v>
      </c>
      <c r="BY1760" s="1">
        <v>0.01</v>
      </c>
      <c r="BZ1760" s="1">
        <v>0</v>
      </c>
      <c r="CA1760" s="1">
        <v>0</v>
      </c>
      <c r="CB1760" s="1">
        <v>0</v>
      </c>
      <c r="CC1760" s="1">
        <v>0</v>
      </c>
      <c r="CD1760" s="1">
        <v>0</v>
      </c>
      <c r="CE1760" s="1">
        <v>0</v>
      </c>
      <c r="CF1760" s="1">
        <v>0</v>
      </c>
      <c r="CG1760" s="1">
        <v>0</v>
      </c>
      <c r="CH1760" s="1">
        <v>5.47</v>
      </c>
      <c r="CI1760" s="1">
        <v>0</v>
      </c>
      <c r="CJ1760" s="1">
        <v>0</v>
      </c>
      <c r="CK1760" s="1">
        <v>0</v>
      </c>
      <c r="CL1760" s="1">
        <v>0</v>
      </c>
      <c r="CM1760" s="1">
        <v>740</v>
      </c>
      <c r="CN1760" s="1">
        <v>740</v>
      </c>
      <c r="CO1760" s="1">
        <v>1164</v>
      </c>
      <c r="CP1760" s="1">
        <v>1422</v>
      </c>
      <c r="CQ1760" s="1">
        <v>0</v>
      </c>
      <c r="CR1760" s="1">
        <v>0</v>
      </c>
      <c r="CS1760" t="s">
        <v>116</v>
      </c>
      <c r="CT1760">
        <f t="shared" si="224"/>
        <v>0</v>
      </c>
      <c r="CU1760">
        <f t="shared" si="225"/>
        <v>0</v>
      </c>
      <c r="CV1760">
        <f t="shared" si="223"/>
        <v>0</v>
      </c>
      <c r="CW1760">
        <f t="shared" si="226"/>
        <v>0</v>
      </c>
      <c r="CX1760" s="4">
        <f t="shared" si="227"/>
        <v>516880245</v>
      </c>
      <c r="CY1760">
        <f t="shared" si="228"/>
        <v>0</v>
      </c>
      <c r="CZ1760">
        <f t="shared" si="229"/>
        <v>509382976</v>
      </c>
      <c r="DA1760">
        <f t="shared" si="230"/>
        <v>7497269</v>
      </c>
    </row>
    <row r="1761" spans="1:105" x14ac:dyDescent="0.3">
      <c r="A1761" s="1">
        <v>37</v>
      </c>
      <c r="B1761" s="1" t="s">
        <v>104</v>
      </c>
      <c r="C1761" s="1">
        <v>2028</v>
      </c>
      <c r="D1761" s="1">
        <v>7</v>
      </c>
      <c r="E1761" s="1">
        <v>0</v>
      </c>
      <c r="F1761" s="1">
        <v>300</v>
      </c>
      <c r="G1761" s="1">
        <v>2.0407999999999999E-2</v>
      </c>
      <c r="H1761" s="1">
        <v>1978</v>
      </c>
      <c r="I1761" s="1" t="s">
        <v>98</v>
      </c>
      <c r="J1761" s="1" t="s">
        <v>99</v>
      </c>
      <c r="K1761" s="1" t="s">
        <v>100</v>
      </c>
      <c r="L1761" s="1" t="s">
        <v>101</v>
      </c>
      <c r="M1761" s="1" t="s">
        <v>101</v>
      </c>
      <c r="N1761" s="1" t="s">
        <v>101</v>
      </c>
      <c r="O1761" s="1" t="s">
        <v>102</v>
      </c>
      <c r="P1761" s="1">
        <v>42622</v>
      </c>
      <c r="Q1761" s="1">
        <v>16618499</v>
      </c>
      <c r="R1761" s="1">
        <v>0</v>
      </c>
      <c r="S1761" s="1">
        <v>16768345</v>
      </c>
      <c r="T1761" s="1">
        <v>54719.45</v>
      </c>
      <c r="U1761" s="1">
        <v>0</v>
      </c>
      <c r="V1761" s="1">
        <v>0</v>
      </c>
      <c r="W1761" s="1">
        <v>204818.66</v>
      </c>
      <c r="X1761" s="1">
        <v>0</v>
      </c>
      <c r="Y1761" s="1">
        <v>0</v>
      </c>
      <c r="Z1761" s="1">
        <v>0</v>
      </c>
      <c r="AA1761" s="1">
        <v>0</v>
      </c>
      <c r="AB1761" s="1">
        <v>1.33</v>
      </c>
      <c r="AC1761" s="1">
        <v>452014.66</v>
      </c>
      <c r="AD1761" s="1">
        <v>550560</v>
      </c>
      <c r="AE1761" s="1">
        <v>1906256</v>
      </c>
      <c r="AF1761" s="1">
        <v>5220205</v>
      </c>
      <c r="AG1761" s="1">
        <v>0</v>
      </c>
      <c r="AH1761" s="1">
        <v>0</v>
      </c>
      <c r="AI1761" s="1">
        <v>0</v>
      </c>
      <c r="AJ1761" s="1">
        <v>0</v>
      </c>
      <c r="AK1761" s="1">
        <v>288.33</v>
      </c>
      <c r="AL1761" s="1">
        <v>0</v>
      </c>
      <c r="AM1761" s="1">
        <v>0</v>
      </c>
      <c r="AN1761" s="1">
        <v>0</v>
      </c>
      <c r="AO1761" s="1">
        <v>510025504</v>
      </c>
      <c r="AP1761" s="1">
        <v>548169920</v>
      </c>
      <c r="AQ1761" s="1">
        <v>470779104</v>
      </c>
      <c r="AR1761" s="1">
        <v>77006976</v>
      </c>
      <c r="AS1761" s="1">
        <v>383631.31</v>
      </c>
      <c r="AT1761" s="1">
        <v>0</v>
      </c>
      <c r="AU1761" s="1">
        <v>20380338</v>
      </c>
      <c r="AV1761" s="1">
        <v>58524764</v>
      </c>
      <c r="AW1761" s="1">
        <v>0</v>
      </c>
      <c r="AX1761" s="1">
        <v>0</v>
      </c>
      <c r="AY1761" s="1">
        <v>189.56</v>
      </c>
      <c r="AZ1761" s="1">
        <v>90.03</v>
      </c>
      <c r="BA1761" s="1">
        <v>53.04</v>
      </c>
      <c r="BB1761" s="1">
        <v>6.36</v>
      </c>
      <c r="BC1761" s="1">
        <v>108.27</v>
      </c>
      <c r="BD1761" s="1">
        <v>372.45</v>
      </c>
      <c r="BE1761" s="1">
        <v>0</v>
      </c>
      <c r="BF1761" s="1">
        <v>0</v>
      </c>
      <c r="BG1761" s="1">
        <v>0</v>
      </c>
      <c r="BH1761" s="1">
        <v>285.74</v>
      </c>
      <c r="BI1761" s="1">
        <v>0</v>
      </c>
      <c r="BJ1761" s="1">
        <v>0</v>
      </c>
      <c r="BK1761" s="1">
        <v>20967</v>
      </c>
      <c r="BL1761" s="1">
        <v>0</v>
      </c>
      <c r="BM1761" s="1">
        <v>0</v>
      </c>
      <c r="BN1761" s="1">
        <v>0</v>
      </c>
      <c r="BO1761" s="1">
        <v>0</v>
      </c>
      <c r="BP1761" s="1">
        <v>0.52999996999999999</v>
      </c>
      <c r="BQ1761" s="1">
        <v>0</v>
      </c>
      <c r="BR1761" s="1">
        <v>0</v>
      </c>
      <c r="BS1761" s="1">
        <v>0.52999996999999999</v>
      </c>
      <c r="BT1761" s="1">
        <v>1.06666672</v>
      </c>
      <c r="BU1761" s="1">
        <v>0</v>
      </c>
      <c r="BV1761" s="1">
        <v>0</v>
      </c>
      <c r="BW1761" s="1">
        <v>1.06666672</v>
      </c>
      <c r="BX1761" s="1">
        <v>0</v>
      </c>
      <c r="BY1761" s="1">
        <v>0.01</v>
      </c>
      <c r="BZ1761" s="1">
        <v>0</v>
      </c>
      <c r="CA1761" s="1">
        <v>0</v>
      </c>
      <c r="CB1761" s="1">
        <v>0</v>
      </c>
      <c r="CC1761" s="1">
        <v>0</v>
      </c>
      <c r="CD1761" s="1">
        <v>0</v>
      </c>
      <c r="CE1761" s="1">
        <v>0</v>
      </c>
      <c r="CF1761" s="1">
        <v>0.01</v>
      </c>
      <c r="CG1761" s="1">
        <v>0.01</v>
      </c>
      <c r="CH1761" s="1">
        <v>5.48</v>
      </c>
      <c r="CI1761" s="1">
        <v>0</v>
      </c>
      <c r="CJ1761" s="1">
        <v>0</v>
      </c>
      <c r="CK1761" s="1">
        <v>0</v>
      </c>
      <c r="CL1761" s="1">
        <v>0</v>
      </c>
      <c r="CM1761" s="1">
        <v>740</v>
      </c>
      <c r="CN1761" s="1">
        <v>740</v>
      </c>
      <c r="CO1761" s="1">
        <v>1164</v>
      </c>
      <c r="CP1761" s="1">
        <v>1422</v>
      </c>
      <c r="CQ1761" s="1">
        <v>0</v>
      </c>
      <c r="CR1761" s="1">
        <v>0</v>
      </c>
      <c r="CS1761" t="s">
        <v>116</v>
      </c>
      <c r="CT1761">
        <f t="shared" si="224"/>
        <v>0</v>
      </c>
      <c r="CU1761">
        <f t="shared" si="225"/>
        <v>0</v>
      </c>
      <c r="CV1761">
        <f t="shared" si="223"/>
        <v>0</v>
      </c>
      <c r="CW1761">
        <f t="shared" si="226"/>
        <v>0</v>
      </c>
      <c r="CX1761" s="4">
        <f t="shared" si="227"/>
        <v>568550258</v>
      </c>
      <c r="CY1761">
        <f t="shared" si="228"/>
        <v>0</v>
      </c>
      <c r="CZ1761">
        <f t="shared" si="229"/>
        <v>548169920</v>
      </c>
      <c r="DA1761">
        <f t="shared" si="230"/>
        <v>20380338</v>
      </c>
    </row>
    <row r="1762" spans="1:105" x14ac:dyDescent="0.3">
      <c r="A1762" s="1">
        <v>37</v>
      </c>
      <c r="B1762" s="1" t="s">
        <v>104</v>
      </c>
      <c r="C1762" s="1">
        <v>2028</v>
      </c>
      <c r="D1762" s="1">
        <v>8</v>
      </c>
      <c r="E1762" s="1">
        <v>0</v>
      </c>
      <c r="F1762" s="1">
        <v>300</v>
      </c>
      <c r="G1762" s="1">
        <v>2.0407999999999999E-2</v>
      </c>
      <c r="H1762" s="1">
        <v>1978</v>
      </c>
      <c r="I1762" s="1" t="s">
        <v>98</v>
      </c>
      <c r="J1762" s="1" t="s">
        <v>99</v>
      </c>
      <c r="K1762" s="1" t="s">
        <v>100</v>
      </c>
      <c r="L1762" s="1" t="s">
        <v>101</v>
      </c>
      <c r="M1762" s="1" t="s">
        <v>101</v>
      </c>
      <c r="N1762" s="1" t="s">
        <v>101</v>
      </c>
      <c r="O1762" s="1" t="s">
        <v>102</v>
      </c>
      <c r="P1762" s="1">
        <v>42622</v>
      </c>
      <c r="Q1762" s="1">
        <v>17454792</v>
      </c>
      <c r="R1762" s="1">
        <v>0</v>
      </c>
      <c r="S1762" s="1">
        <v>17475640</v>
      </c>
      <c r="T1762" s="1">
        <v>82431.509999999995</v>
      </c>
      <c r="U1762" s="1">
        <v>0</v>
      </c>
      <c r="V1762" s="1">
        <v>0</v>
      </c>
      <c r="W1762" s="1">
        <v>103272.05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424902.06</v>
      </c>
      <c r="AD1762" s="1">
        <v>550560</v>
      </c>
      <c r="AE1762" s="1">
        <v>1755911.25</v>
      </c>
      <c r="AF1762" s="1">
        <v>4778549</v>
      </c>
      <c r="AG1762" s="1">
        <v>0</v>
      </c>
      <c r="AH1762" s="1">
        <v>0</v>
      </c>
      <c r="AI1762" s="1">
        <v>0</v>
      </c>
      <c r="AJ1762" s="1">
        <v>0</v>
      </c>
      <c r="AK1762" s="1">
        <v>0.54</v>
      </c>
      <c r="AL1762" s="1">
        <v>0</v>
      </c>
      <c r="AM1762" s="1">
        <v>0</v>
      </c>
      <c r="AN1762" s="1">
        <v>0</v>
      </c>
      <c r="AO1762" s="1">
        <v>571131456</v>
      </c>
      <c r="AP1762" s="1">
        <v>572108800</v>
      </c>
      <c r="AQ1762" s="1">
        <v>491383456</v>
      </c>
      <c r="AR1762" s="1">
        <v>80307600</v>
      </c>
      <c r="AS1762" s="1">
        <v>417305.16</v>
      </c>
      <c r="AT1762" s="1">
        <v>0</v>
      </c>
      <c r="AU1762" s="1">
        <v>3259079.75</v>
      </c>
      <c r="AV1762" s="1">
        <v>4236412.5</v>
      </c>
      <c r="AW1762" s="1">
        <v>0</v>
      </c>
      <c r="AX1762" s="1">
        <v>0</v>
      </c>
      <c r="AY1762" s="1">
        <v>127.18</v>
      </c>
      <c r="AZ1762" s="1">
        <v>41.22</v>
      </c>
      <c r="BA1762" s="1">
        <v>38.619999999999997</v>
      </c>
      <c r="BB1762" s="1">
        <v>8.4</v>
      </c>
      <c r="BC1762" s="1">
        <v>71.98</v>
      </c>
      <c r="BD1762" s="1">
        <v>39.54</v>
      </c>
      <c r="BE1762" s="1">
        <v>0</v>
      </c>
      <c r="BF1762" s="1">
        <v>0</v>
      </c>
      <c r="BG1762" s="1">
        <v>0</v>
      </c>
      <c r="BH1762" s="1">
        <v>41.02</v>
      </c>
      <c r="BI1762" s="1">
        <v>0</v>
      </c>
      <c r="BJ1762" s="1">
        <v>0</v>
      </c>
      <c r="BK1762" s="1">
        <v>20967</v>
      </c>
      <c r="BL1762" s="1">
        <v>0</v>
      </c>
      <c r="BM1762" s="1">
        <v>0</v>
      </c>
      <c r="BN1762" s="1">
        <v>0</v>
      </c>
      <c r="BO1762" s="1">
        <v>0</v>
      </c>
      <c r="BP1762" s="1">
        <v>3.3333299999999998E-3</v>
      </c>
      <c r="BQ1762" s="1">
        <v>0</v>
      </c>
      <c r="BR1762" s="1">
        <v>0</v>
      </c>
      <c r="BS1762" s="1">
        <v>3.3333299999999998E-3</v>
      </c>
      <c r="BT1762" s="1">
        <v>3.3333299999999998E-3</v>
      </c>
      <c r="BU1762" s="1">
        <v>0</v>
      </c>
      <c r="BV1762" s="1">
        <v>0</v>
      </c>
      <c r="BW1762" s="1">
        <v>3.3333299999999998E-3</v>
      </c>
      <c r="BX1762" s="1">
        <v>0</v>
      </c>
      <c r="BY1762" s="1">
        <v>0</v>
      </c>
      <c r="BZ1762" s="1">
        <v>0</v>
      </c>
      <c r="CA1762" s="1">
        <v>0</v>
      </c>
      <c r="CB1762" s="1">
        <v>0</v>
      </c>
      <c r="CC1762" s="1">
        <v>0</v>
      </c>
      <c r="CD1762" s="1">
        <v>0</v>
      </c>
      <c r="CE1762" s="1">
        <v>0</v>
      </c>
      <c r="CF1762" s="1">
        <v>0</v>
      </c>
      <c r="CG1762" s="1">
        <v>0</v>
      </c>
      <c r="CH1762" s="1">
        <v>5.42</v>
      </c>
      <c r="CI1762" s="1">
        <v>0</v>
      </c>
      <c r="CJ1762" s="1">
        <v>0</v>
      </c>
      <c r="CK1762" s="1">
        <v>0</v>
      </c>
      <c r="CL1762" s="1">
        <v>0</v>
      </c>
      <c r="CM1762" s="1">
        <v>740</v>
      </c>
      <c r="CN1762" s="1">
        <v>740</v>
      </c>
      <c r="CO1762" s="1">
        <v>1164</v>
      </c>
      <c r="CP1762" s="1">
        <v>1422</v>
      </c>
      <c r="CQ1762" s="1">
        <v>0</v>
      </c>
      <c r="CR1762" s="1">
        <v>0</v>
      </c>
      <c r="CS1762" t="s">
        <v>116</v>
      </c>
      <c r="CT1762">
        <f t="shared" si="224"/>
        <v>0</v>
      </c>
      <c r="CU1762">
        <f t="shared" si="225"/>
        <v>0</v>
      </c>
      <c r="CV1762">
        <f t="shared" si="223"/>
        <v>0</v>
      </c>
      <c r="CW1762">
        <f t="shared" si="226"/>
        <v>0</v>
      </c>
      <c r="CX1762" s="4">
        <f t="shared" si="227"/>
        <v>575367879.75</v>
      </c>
      <c r="CY1762">
        <f t="shared" si="228"/>
        <v>0</v>
      </c>
      <c r="CZ1762">
        <f t="shared" si="229"/>
        <v>572108800</v>
      </c>
      <c r="DA1762">
        <f t="shared" si="230"/>
        <v>3259079.75</v>
      </c>
    </row>
    <row r="1763" spans="1:105" x14ac:dyDescent="0.3">
      <c r="A1763" s="1">
        <v>37</v>
      </c>
      <c r="B1763" s="1" t="s">
        <v>104</v>
      </c>
      <c r="C1763" s="1">
        <v>2028</v>
      </c>
      <c r="D1763" s="1">
        <v>9</v>
      </c>
      <c r="E1763" s="1">
        <v>0</v>
      </c>
      <c r="F1763" s="1">
        <v>300</v>
      </c>
      <c r="G1763" s="1">
        <v>2.0407999999999999E-2</v>
      </c>
      <c r="H1763" s="1">
        <v>1978</v>
      </c>
      <c r="I1763" s="1" t="s">
        <v>98</v>
      </c>
      <c r="J1763" s="1" t="s">
        <v>99</v>
      </c>
      <c r="K1763" s="1" t="s">
        <v>100</v>
      </c>
      <c r="L1763" s="1" t="s">
        <v>101</v>
      </c>
      <c r="M1763" s="1" t="s">
        <v>101</v>
      </c>
      <c r="N1763" s="1" t="s">
        <v>101</v>
      </c>
      <c r="O1763" s="1" t="s">
        <v>102</v>
      </c>
      <c r="P1763" s="1">
        <v>42622</v>
      </c>
      <c r="Q1763" s="1">
        <v>15201085</v>
      </c>
      <c r="R1763" s="1">
        <v>0</v>
      </c>
      <c r="S1763" s="1">
        <v>15199607</v>
      </c>
      <c r="T1763" s="1">
        <v>3188.81</v>
      </c>
      <c r="U1763" s="1">
        <v>0</v>
      </c>
      <c r="V1763" s="1">
        <v>0</v>
      </c>
      <c r="W1763" s="1">
        <v>1853.47</v>
      </c>
      <c r="X1763" s="1">
        <v>0</v>
      </c>
      <c r="Y1763" s="1">
        <v>0</v>
      </c>
      <c r="Z1763" s="1">
        <v>0</v>
      </c>
      <c r="AA1763" s="1">
        <v>0</v>
      </c>
      <c r="AB1763" s="1">
        <v>16.670000000000002</v>
      </c>
      <c r="AC1763" s="1">
        <v>370065.88</v>
      </c>
      <c r="AD1763" s="1">
        <v>532800</v>
      </c>
      <c r="AE1763" s="1">
        <v>1773709</v>
      </c>
      <c r="AF1763" s="1">
        <v>4590227</v>
      </c>
      <c r="AG1763" s="1">
        <v>0</v>
      </c>
      <c r="AH1763" s="1">
        <v>0</v>
      </c>
      <c r="AI1763" s="1">
        <v>0</v>
      </c>
      <c r="AJ1763" s="1">
        <v>3.13</v>
      </c>
      <c r="AK1763" s="1">
        <v>163.12</v>
      </c>
      <c r="AL1763" s="1">
        <v>0</v>
      </c>
      <c r="AM1763" s="1">
        <v>0</v>
      </c>
      <c r="AN1763" s="1">
        <v>0</v>
      </c>
      <c r="AO1763" s="1">
        <v>492398368</v>
      </c>
      <c r="AP1763" s="1">
        <v>492984576</v>
      </c>
      <c r="AQ1763" s="1">
        <v>422967520</v>
      </c>
      <c r="AR1763" s="1">
        <v>69629184</v>
      </c>
      <c r="AS1763" s="1">
        <v>387916.66</v>
      </c>
      <c r="AT1763" s="1">
        <v>0</v>
      </c>
      <c r="AU1763" s="1">
        <v>138693.16</v>
      </c>
      <c r="AV1763" s="1">
        <v>724899.69</v>
      </c>
      <c r="AW1763" s="1">
        <v>0</v>
      </c>
      <c r="AX1763" s="1">
        <v>0</v>
      </c>
      <c r="AY1763" s="1">
        <v>108.26</v>
      </c>
      <c r="AZ1763" s="1">
        <v>40.4</v>
      </c>
      <c r="BA1763" s="1">
        <v>29.5</v>
      </c>
      <c r="BB1763" s="1">
        <v>5.14</v>
      </c>
      <c r="BC1763" s="1">
        <v>57.42</v>
      </c>
      <c r="BD1763" s="1">
        <v>43.49</v>
      </c>
      <c r="BE1763" s="1">
        <v>0</v>
      </c>
      <c r="BF1763" s="1">
        <v>0</v>
      </c>
      <c r="BG1763" s="1">
        <v>0</v>
      </c>
      <c r="BH1763" s="1">
        <v>391.1</v>
      </c>
      <c r="BI1763" s="1">
        <v>0</v>
      </c>
      <c r="BJ1763" s="1">
        <v>69.89</v>
      </c>
      <c r="BK1763" s="1">
        <v>20967</v>
      </c>
      <c r="BL1763" s="1">
        <v>0</v>
      </c>
      <c r="BM1763" s="1">
        <v>0</v>
      </c>
      <c r="BN1763" s="1">
        <v>0</v>
      </c>
      <c r="BO1763" s="1">
        <v>0</v>
      </c>
      <c r="BP1763" s="1">
        <v>0.14000000000000001</v>
      </c>
      <c r="BQ1763" s="1">
        <v>3.3333299999999998E-3</v>
      </c>
      <c r="BR1763" s="1">
        <v>0</v>
      </c>
      <c r="BS1763" s="1">
        <v>0.14000000000000001</v>
      </c>
      <c r="BT1763" s="1">
        <v>0.36333334</v>
      </c>
      <c r="BU1763" s="1">
        <v>6.6666700000000004E-3</v>
      </c>
      <c r="BV1763" s="1">
        <v>0</v>
      </c>
      <c r="BW1763" s="1">
        <v>0.35666664999999997</v>
      </c>
      <c r="BX1763" s="1">
        <v>0</v>
      </c>
      <c r="BY1763" s="1">
        <v>0.03</v>
      </c>
      <c r="BZ1763" s="1">
        <v>0</v>
      </c>
      <c r="CA1763" s="1">
        <v>0</v>
      </c>
      <c r="CB1763" s="1">
        <v>0</v>
      </c>
      <c r="CC1763" s="1">
        <v>0</v>
      </c>
      <c r="CD1763" s="1">
        <v>0</v>
      </c>
      <c r="CE1763" s="1">
        <v>0</v>
      </c>
      <c r="CF1763" s="1">
        <v>0</v>
      </c>
      <c r="CG1763" s="1">
        <v>0</v>
      </c>
      <c r="CH1763" s="1">
        <v>5.33</v>
      </c>
      <c r="CI1763" s="1">
        <v>0</v>
      </c>
      <c r="CJ1763" s="1">
        <v>0</v>
      </c>
      <c r="CK1763" s="1">
        <v>0</v>
      </c>
      <c r="CL1763" s="1">
        <v>0</v>
      </c>
      <c r="CM1763" s="1">
        <v>740</v>
      </c>
      <c r="CN1763" s="1">
        <v>740</v>
      </c>
      <c r="CO1763" s="1">
        <v>1164</v>
      </c>
      <c r="CP1763" s="1">
        <v>1422</v>
      </c>
      <c r="CQ1763" s="1">
        <v>0</v>
      </c>
      <c r="CR1763" s="1">
        <v>0</v>
      </c>
      <c r="CS1763" t="s">
        <v>116</v>
      </c>
      <c r="CT1763">
        <f t="shared" si="224"/>
        <v>6.8026598639999987E-5</v>
      </c>
      <c r="CU1763">
        <f t="shared" si="225"/>
        <v>6.8026598639999987E-4</v>
      </c>
      <c r="CV1763">
        <f t="shared" si="223"/>
        <v>6.3877039999999996E-2</v>
      </c>
      <c r="CW1763">
        <f t="shared" si="226"/>
        <v>1.3605340136E-4</v>
      </c>
      <c r="CX1763" s="4">
        <f t="shared" si="227"/>
        <v>493188895.87</v>
      </c>
      <c r="CY1763">
        <f t="shared" si="228"/>
        <v>65626.709999999992</v>
      </c>
      <c r="CZ1763">
        <f t="shared" si="229"/>
        <v>492984576</v>
      </c>
      <c r="DA1763">
        <f t="shared" si="230"/>
        <v>138693.16</v>
      </c>
    </row>
    <row r="1764" spans="1:105" x14ac:dyDescent="0.3">
      <c r="A1764" s="1">
        <v>37</v>
      </c>
      <c r="B1764" s="1" t="s">
        <v>104</v>
      </c>
      <c r="C1764" s="1">
        <v>2028</v>
      </c>
      <c r="D1764" s="1">
        <v>10</v>
      </c>
      <c r="E1764" s="1">
        <v>0</v>
      </c>
      <c r="F1764" s="1">
        <v>300</v>
      </c>
      <c r="G1764" s="1">
        <v>2.0407999999999999E-2</v>
      </c>
      <c r="H1764" s="1">
        <v>1978</v>
      </c>
      <c r="I1764" s="1" t="s">
        <v>98</v>
      </c>
      <c r="J1764" s="1" t="s">
        <v>99</v>
      </c>
      <c r="K1764" s="1" t="s">
        <v>100</v>
      </c>
      <c r="L1764" s="1" t="s">
        <v>101</v>
      </c>
      <c r="M1764" s="1" t="s">
        <v>101</v>
      </c>
      <c r="N1764" s="1" t="s">
        <v>101</v>
      </c>
      <c r="O1764" s="1" t="s">
        <v>102</v>
      </c>
      <c r="P1764" s="1">
        <v>42622</v>
      </c>
      <c r="Q1764" s="1">
        <v>14146112</v>
      </c>
      <c r="R1764" s="1">
        <v>0</v>
      </c>
      <c r="S1764" s="1">
        <v>14145268</v>
      </c>
      <c r="T1764" s="1">
        <v>1866.97</v>
      </c>
      <c r="U1764" s="1">
        <v>0</v>
      </c>
      <c r="V1764" s="1">
        <v>0</v>
      </c>
      <c r="W1764" s="1">
        <v>1009.19</v>
      </c>
      <c r="X1764" s="1">
        <v>0</v>
      </c>
      <c r="Y1764" s="1">
        <v>0</v>
      </c>
      <c r="Z1764" s="1">
        <v>0</v>
      </c>
      <c r="AA1764" s="1">
        <v>0</v>
      </c>
      <c r="AB1764" s="1">
        <v>2</v>
      </c>
      <c r="AC1764" s="1">
        <v>322731.31</v>
      </c>
      <c r="AD1764" s="1">
        <v>550560</v>
      </c>
      <c r="AE1764" s="1">
        <v>1170650.8799999999</v>
      </c>
      <c r="AF1764" s="1">
        <v>3880169.5</v>
      </c>
      <c r="AG1764" s="1">
        <v>0</v>
      </c>
      <c r="AH1764" s="1">
        <v>0</v>
      </c>
      <c r="AI1764" s="1">
        <v>0</v>
      </c>
      <c r="AJ1764" s="1">
        <v>0</v>
      </c>
      <c r="AK1764" s="1">
        <v>37.47</v>
      </c>
      <c r="AL1764" s="1">
        <v>0</v>
      </c>
      <c r="AM1764" s="1">
        <v>0</v>
      </c>
      <c r="AN1764" s="1">
        <v>0</v>
      </c>
      <c r="AO1764" s="1">
        <v>458131424</v>
      </c>
      <c r="AP1764" s="1">
        <v>458104000</v>
      </c>
      <c r="AQ1764" s="1">
        <v>392425056</v>
      </c>
      <c r="AR1764" s="1">
        <v>65212396</v>
      </c>
      <c r="AS1764" s="1">
        <v>466773.34</v>
      </c>
      <c r="AT1764" s="1">
        <v>0</v>
      </c>
      <c r="AU1764" s="1">
        <v>51041.86</v>
      </c>
      <c r="AV1764" s="1">
        <v>23611.99</v>
      </c>
      <c r="AW1764" s="1">
        <v>0</v>
      </c>
      <c r="AX1764" s="1">
        <v>0</v>
      </c>
      <c r="AY1764" s="1">
        <v>86.93</v>
      </c>
      <c r="AZ1764" s="1">
        <v>38.76</v>
      </c>
      <c r="BA1764" s="1">
        <v>35.14</v>
      </c>
      <c r="BB1764" s="1">
        <v>5.79</v>
      </c>
      <c r="BC1764" s="1">
        <v>43.93</v>
      </c>
      <c r="BD1764" s="1">
        <v>27.34</v>
      </c>
      <c r="BE1764" s="1">
        <v>0</v>
      </c>
      <c r="BF1764" s="1">
        <v>0</v>
      </c>
      <c r="BG1764" s="1">
        <v>0</v>
      </c>
      <c r="BH1764" s="1">
        <v>23.4</v>
      </c>
      <c r="BI1764" s="1">
        <v>0</v>
      </c>
      <c r="BJ1764" s="1">
        <v>0</v>
      </c>
      <c r="BK1764" s="1">
        <v>20967</v>
      </c>
      <c r="BL1764" s="1">
        <v>0</v>
      </c>
      <c r="BM1764" s="1">
        <v>0</v>
      </c>
      <c r="BN1764" s="1">
        <v>0</v>
      </c>
      <c r="BO1764" s="1">
        <v>0</v>
      </c>
      <c r="BP1764" s="1">
        <v>5.6666670000000002E-2</v>
      </c>
      <c r="BQ1764" s="1">
        <v>0</v>
      </c>
      <c r="BR1764" s="1">
        <v>0</v>
      </c>
      <c r="BS1764" s="1">
        <v>5.6666670000000002E-2</v>
      </c>
      <c r="BT1764" s="1">
        <v>0.10666667000000001</v>
      </c>
      <c r="BU1764" s="1">
        <v>0</v>
      </c>
      <c r="BV1764" s="1">
        <v>0</v>
      </c>
      <c r="BW1764" s="1">
        <v>0.10666667000000001</v>
      </c>
      <c r="BX1764" s="1">
        <v>0</v>
      </c>
      <c r="BY1764" s="1">
        <v>0.01</v>
      </c>
      <c r="BZ1764" s="1">
        <v>0</v>
      </c>
      <c r="CA1764" s="1">
        <v>0</v>
      </c>
      <c r="CB1764" s="1">
        <v>0</v>
      </c>
      <c r="CC1764" s="1">
        <v>0</v>
      </c>
      <c r="CD1764" s="1">
        <v>0</v>
      </c>
      <c r="CE1764" s="1">
        <v>0</v>
      </c>
      <c r="CF1764" s="1">
        <v>0</v>
      </c>
      <c r="CG1764" s="1">
        <v>0</v>
      </c>
      <c r="CH1764" s="1">
        <v>7.27</v>
      </c>
      <c r="CI1764" s="1">
        <v>0</v>
      </c>
      <c r="CJ1764" s="1">
        <v>0</v>
      </c>
      <c r="CK1764" s="1">
        <v>0</v>
      </c>
      <c r="CL1764" s="1">
        <v>0</v>
      </c>
      <c r="CM1764" s="1">
        <v>740</v>
      </c>
      <c r="CN1764" s="1">
        <v>740</v>
      </c>
      <c r="CO1764" s="1">
        <v>1164</v>
      </c>
      <c r="CP1764" s="1">
        <v>1422</v>
      </c>
      <c r="CQ1764" s="1">
        <v>0</v>
      </c>
      <c r="CR1764" s="1">
        <v>0</v>
      </c>
      <c r="CS1764" t="s">
        <v>116</v>
      </c>
      <c r="CT1764">
        <f t="shared" si="224"/>
        <v>0</v>
      </c>
      <c r="CU1764">
        <f t="shared" si="225"/>
        <v>0</v>
      </c>
      <c r="CV1764">
        <f t="shared" si="223"/>
        <v>0</v>
      </c>
      <c r="CW1764">
        <f t="shared" si="226"/>
        <v>0</v>
      </c>
      <c r="CX1764" s="4">
        <f t="shared" si="227"/>
        <v>458155041.86000001</v>
      </c>
      <c r="CY1764">
        <f t="shared" si="228"/>
        <v>0</v>
      </c>
      <c r="CZ1764">
        <f t="shared" si="229"/>
        <v>458104000</v>
      </c>
      <c r="DA1764">
        <f t="shared" si="230"/>
        <v>51041.86</v>
      </c>
    </row>
    <row r="1765" spans="1:105" x14ac:dyDescent="0.3">
      <c r="A1765" s="1">
        <v>37</v>
      </c>
      <c r="B1765" s="1" t="s">
        <v>104</v>
      </c>
      <c r="C1765" s="1">
        <v>2028</v>
      </c>
      <c r="D1765" s="1">
        <v>11</v>
      </c>
      <c r="E1765" s="1">
        <v>0</v>
      </c>
      <c r="F1765" s="1">
        <v>300</v>
      </c>
      <c r="G1765" s="1">
        <v>2.0407999999999999E-2</v>
      </c>
      <c r="H1765" s="1">
        <v>1978</v>
      </c>
      <c r="I1765" s="1" t="s">
        <v>98</v>
      </c>
      <c r="J1765" s="1" t="s">
        <v>99</v>
      </c>
      <c r="K1765" s="1" t="s">
        <v>100</v>
      </c>
      <c r="L1765" s="1" t="s">
        <v>101</v>
      </c>
      <c r="M1765" s="1" t="s">
        <v>101</v>
      </c>
      <c r="N1765" s="1" t="s">
        <v>101</v>
      </c>
      <c r="O1765" s="1" t="s">
        <v>102</v>
      </c>
      <c r="P1765" s="1">
        <v>42622</v>
      </c>
      <c r="Q1765" s="1">
        <v>14877699</v>
      </c>
      <c r="R1765" s="1">
        <v>0</v>
      </c>
      <c r="S1765" s="1">
        <v>14874815</v>
      </c>
      <c r="T1765" s="1">
        <v>3918.49</v>
      </c>
      <c r="U1765" s="1">
        <v>0</v>
      </c>
      <c r="V1765" s="1">
        <v>0</v>
      </c>
      <c r="W1765" s="1">
        <v>1034.4000000000001</v>
      </c>
      <c r="X1765" s="1">
        <v>0</v>
      </c>
      <c r="Y1765" s="1">
        <v>0</v>
      </c>
      <c r="Z1765" s="1">
        <v>0</v>
      </c>
      <c r="AA1765" s="1">
        <v>0</v>
      </c>
      <c r="AB1765" s="1">
        <v>0</v>
      </c>
      <c r="AC1765" s="1">
        <v>235870.14</v>
      </c>
      <c r="AD1765" s="1">
        <v>532800</v>
      </c>
      <c r="AE1765" s="1">
        <v>1181035.5</v>
      </c>
      <c r="AF1765" s="1">
        <v>4083835.75</v>
      </c>
      <c r="AG1765" s="1">
        <v>0</v>
      </c>
      <c r="AH1765" s="1">
        <v>0</v>
      </c>
      <c r="AI1765" s="1">
        <v>0</v>
      </c>
      <c r="AJ1765" s="1">
        <v>0</v>
      </c>
      <c r="AK1765" s="1">
        <v>9.9</v>
      </c>
      <c r="AL1765" s="1">
        <v>0</v>
      </c>
      <c r="AM1765" s="1">
        <v>0</v>
      </c>
      <c r="AN1765" s="1">
        <v>0</v>
      </c>
      <c r="AO1765" s="1">
        <v>481048544</v>
      </c>
      <c r="AP1765" s="1">
        <v>480957824</v>
      </c>
      <c r="AQ1765" s="1">
        <v>412076672</v>
      </c>
      <c r="AR1765" s="1">
        <v>68328584</v>
      </c>
      <c r="AS1765" s="1">
        <v>552397.75</v>
      </c>
      <c r="AT1765" s="1">
        <v>0</v>
      </c>
      <c r="AU1765" s="1">
        <v>113915.02</v>
      </c>
      <c r="AV1765" s="1">
        <v>23193.21</v>
      </c>
      <c r="AW1765" s="1">
        <v>0</v>
      </c>
      <c r="AX1765" s="1">
        <v>0</v>
      </c>
      <c r="AY1765" s="1">
        <v>62.49</v>
      </c>
      <c r="AZ1765" s="1">
        <v>38.79</v>
      </c>
      <c r="BA1765" s="1">
        <v>16.63</v>
      </c>
      <c r="BB1765" s="1">
        <v>2.68</v>
      </c>
      <c r="BC1765" s="1">
        <v>21.66</v>
      </c>
      <c r="BD1765" s="1">
        <v>29.07</v>
      </c>
      <c r="BE1765" s="1">
        <v>0</v>
      </c>
      <c r="BF1765" s="1">
        <v>0</v>
      </c>
      <c r="BG1765" s="1">
        <v>0</v>
      </c>
      <c r="BH1765" s="1">
        <v>22.42</v>
      </c>
      <c r="BI1765" s="1">
        <v>0</v>
      </c>
      <c r="BJ1765" s="1">
        <v>0</v>
      </c>
      <c r="BK1765" s="1">
        <v>20967</v>
      </c>
      <c r="BL1765" s="1">
        <v>0</v>
      </c>
      <c r="BM1765" s="1">
        <v>0</v>
      </c>
      <c r="BN1765" s="1">
        <v>0</v>
      </c>
      <c r="BO1765" s="1">
        <v>0</v>
      </c>
      <c r="BP1765" s="1">
        <v>1.6666670000000001E-2</v>
      </c>
      <c r="BQ1765" s="1">
        <v>0</v>
      </c>
      <c r="BR1765" s="1">
        <v>0</v>
      </c>
      <c r="BS1765" s="1">
        <v>1.6666670000000001E-2</v>
      </c>
      <c r="BT1765" s="1">
        <v>0.03</v>
      </c>
      <c r="BU1765" s="1">
        <v>0</v>
      </c>
      <c r="BV1765" s="1">
        <v>0</v>
      </c>
      <c r="BW1765" s="1">
        <v>0.03</v>
      </c>
      <c r="BX1765" s="1">
        <v>0</v>
      </c>
      <c r="BY1765" s="1">
        <v>0</v>
      </c>
      <c r="BZ1765" s="1">
        <v>0</v>
      </c>
      <c r="CA1765" s="1">
        <v>0</v>
      </c>
      <c r="CB1765" s="1">
        <v>0</v>
      </c>
      <c r="CC1765" s="1">
        <v>0</v>
      </c>
      <c r="CD1765" s="1">
        <v>0</v>
      </c>
      <c r="CE1765" s="1">
        <v>0</v>
      </c>
      <c r="CF1765" s="1">
        <v>0</v>
      </c>
      <c r="CG1765" s="1">
        <v>0</v>
      </c>
      <c r="CH1765" s="1">
        <v>5.19</v>
      </c>
      <c r="CI1765" s="1">
        <v>0</v>
      </c>
      <c r="CJ1765" s="1">
        <v>0</v>
      </c>
      <c r="CK1765" s="1">
        <v>0</v>
      </c>
      <c r="CL1765" s="1">
        <v>0</v>
      </c>
      <c r="CM1765" s="1">
        <v>740</v>
      </c>
      <c r="CN1765" s="1">
        <v>740</v>
      </c>
      <c r="CO1765" s="1">
        <v>1164</v>
      </c>
      <c r="CP1765" s="1">
        <v>1422</v>
      </c>
      <c r="CQ1765" s="1">
        <v>0</v>
      </c>
      <c r="CR1765" s="1">
        <v>0</v>
      </c>
      <c r="CS1765" t="s">
        <v>116</v>
      </c>
      <c r="CT1765">
        <f t="shared" si="224"/>
        <v>0</v>
      </c>
      <c r="CU1765">
        <f t="shared" si="225"/>
        <v>0</v>
      </c>
      <c r="CV1765">
        <f t="shared" si="223"/>
        <v>0</v>
      </c>
      <c r="CW1765">
        <f t="shared" si="226"/>
        <v>0</v>
      </c>
      <c r="CX1765" s="4">
        <f t="shared" si="227"/>
        <v>481071739.01999998</v>
      </c>
      <c r="CY1765">
        <f t="shared" si="228"/>
        <v>0</v>
      </c>
      <c r="CZ1765">
        <f t="shared" si="229"/>
        <v>480957824</v>
      </c>
      <c r="DA1765">
        <f t="shared" si="230"/>
        <v>113915.02</v>
      </c>
    </row>
    <row r="1766" spans="1:105" x14ac:dyDescent="0.3">
      <c r="A1766" s="1">
        <v>37</v>
      </c>
      <c r="B1766" s="1" t="s">
        <v>104</v>
      </c>
      <c r="C1766" s="1">
        <v>2028</v>
      </c>
      <c r="D1766" s="1">
        <v>12</v>
      </c>
      <c r="E1766" s="1">
        <v>0</v>
      </c>
      <c r="F1766" s="1">
        <v>300</v>
      </c>
      <c r="G1766" s="1">
        <v>2.0407999999999999E-2</v>
      </c>
      <c r="H1766" s="1">
        <v>1978</v>
      </c>
      <c r="I1766" s="1" t="s">
        <v>98</v>
      </c>
      <c r="J1766" s="1" t="s">
        <v>99</v>
      </c>
      <c r="K1766" s="1" t="s">
        <v>100</v>
      </c>
      <c r="L1766" s="1" t="s">
        <v>101</v>
      </c>
      <c r="M1766" s="1" t="s">
        <v>101</v>
      </c>
      <c r="N1766" s="1" t="s">
        <v>101</v>
      </c>
      <c r="O1766" s="1" t="s">
        <v>102</v>
      </c>
      <c r="P1766" s="1">
        <v>42622</v>
      </c>
      <c r="Q1766" s="1">
        <v>17149142</v>
      </c>
      <c r="R1766" s="1">
        <v>0</v>
      </c>
      <c r="S1766" s="1">
        <v>16910104</v>
      </c>
      <c r="T1766" s="1">
        <v>280486.53000000003</v>
      </c>
      <c r="U1766" s="1">
        <v>0</v>
      </c>
      <c r="V1766" s="1">
        <v>0</v>
      </c>
      <c r="W1766" s="1">
        <v>41406.19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243265.38</v>
      </c>
      <c r="AD1766" s="1">
        <v>550560</v>
      </c>
      <c r="AE1766" s="1">
        <v>1282136.3799999999</v>
      </c>
      <c r="AF1766" s="1">
        <v>5152276</v>
      </c>
      <c r="AG1766" s="1">
        <v>0</v>
      </c>
      <c r="AH1766" s="1">
        <v>0</v>
      </c>
      <c r="AI1766" s="1">
        <v>0</v>
      </c>
      <c r="AJ1766" s="1">
        <v>0</v>
      </c>
      <c r="AK1766" s="1">
        <v>0.04</v>
      </c>
      <c r="AL1766" s="1">
        <v>0</v>
      </c>
      <c r="AM1766" s="1">
        <v>0</v>
      </c>
      <c r="AN1766" s="1">
        <v>0</v>
      </c>
      <c r="AO1766" s="1">
        <v>569816064</v>
      </c>
      <c r="AP1766" s="1">
        <v>562641792</v>
      </c>
      <c r="AQ1766" s="1">
        <v>483276224</v>
      </c>
      <c r="AR1766" s="1">
        <v>78758264</v>
      </c>
      <c r="AS1766" s="1">
        <v>607097.25</v>
      </c>
      <c r="AT1766" s="1">
        <v>0</v>
      </c>
      <c r="AU1766" s="1">
        <v>8213574.5</v>
      </c>
      <c r="AV1766" s="1">
        <v>1039280.94</v>
      </c>
      <c r="AW1766" s="1">
        <v>0</v>
      </c>
      <c r="AX1766" s="1">
        <v>0</v>
      </c>
      <c r="AY1766" s="1">
        <v>54.61</v>
      </c>
      <c r="AZ1766" s="1">
        <v>40.450000000000003</v>
      </c>
      <c r="BA1766" s="1">
        <v>9.68</v>
      </c>
      <c r="BB1766" s="1">
        <v>1.37</v>
      </c>
      <c r="BC1766" s="1">
        <v>13.06</v>
      </c>
      <c r="BD1766" s="1">
        <v>29.28</v>
      </c>
      <c r="BE1766" s="1">
        <v>0</v>
      </c>
      <c r="BF1766" s="1">
        <v>0</v>
      </c>
      <c r="BG1766" s="1">
        <v>0</v>
      </c>
      <c r="BH1766" s="1">
        <v>25.1</v>
      </c>
      <c r="BI1766" s="1">
        <v>0</v>
      </c>
      <c r="BJ1766" s="1">
        <v>0</v>
      </c>
      <c r="BK1766" s="1">
        <v>20967</v>
      </c>
      <c r="BL1766" s="1">
        <v>0</v>
      </c>
      <c r="BM1766" s="1">
        <v>0</v>
      </c>
      <c r="BN1766" s="1">
        <v>0</v>
      </c>
      <c r="BO1766" s="1">
        <v>0</v>
      </c>
      <c r="BP1766" s="1">
        <v>3.3333299999999998E-3</v>
      </c>
      <c r="BQ1766" s="1">
        <v>0</v>
      </c>
      <c r="BR1766" s="1">
        <v>0</v>
      </c>
      <c r="BS1766" s="1">
        <v>3.3333299999999998E-3</v>
      </c>
      <c r="BT1766" s="1">
        <v>3.3333299999999998E-3</v>
      </c>
      <c r="BU1766" s="1">
        <v>0</v>
      </c>
      <c r="BV1766" s="1">
        <v>0</v>
      </c>
      <c r="BW1766" s="1">
        <v>3.3333299999999998E-3</v>
      </c>
      <c r="BX1766" s="1">
        <v>0</v>
      </c>
      <c r="BY1766" s="1">
        <v>0</v>
      </c>
      <c r="BZ1766" s="1">
        <v>0</v>
      </c>
      <c r="CA1766" s="1">
        <v>0</v>
      </c>
      <c r="CB1766" s="1">
        <v>0</v>
      </c>
      <c r="CC1766" s="1">
        <v>0</v>
      </c>
      <c r="CD1766" s="1">
        <v>0</v>
      </c>
      <c r="CE1766" s="1">
        <v>0</v>
      </c>
      <c r="CF1766" s="1">
        <v>0</v>
      </c>
      <c r="CG1766" s="1">
        <v>0</v>
      </c>
      <c r="CH1766" s="1">
        <v>5.28</v>
      </c>
      <c r="CI1766" s="1">
        <v>0</v>
      </c>
      <c r="CJ1766" s="1">
        <v>0</v>
      </c>
      <c r="CK1766" s="1">
        <v>0</v>
      </c>
      <c r="CL1766" s="1">
        <v>0</v>
      </c>
      <c r="CM1766" s="1">
        <v>740</v>
      </c>
      <c r="CN1766" s="1">
        <v>740</v>
      </c>
      <c r="CO1766" s="1">
        <v>1164</v>
      </c>
      <c r="CP1766" s="1">
        <v>1422</v>
      </c>
      <c r="CQ1766" s="1">
        <v>0</v>
      </c>
      <c r="CR1766" s="1">
        <v>0</v>
      </c>
      <c r="CS1766" t="s">
        <v>116</v>
      </c>
      <c r="CT1766">
        <f t="shared" si="224"/>
        <v>0</v>
      </c>
      <c r="CU1766">
        <f t="shared" si="225"/>
        <v>0</v>
      </c>
      <c r="CV1766">
        <f t="shared" si="223"/>
        <v>0</v>
      </c>
      <c r="CW1766">
        <f t="shared" si="226"/>
        <v>0</v>
      </c>
      <c r="CX1766" s="4">
        <f t="shared" si="227"/>
        <v>570855366.5</v>
      </c>
      <c r="CY1766">
        <f t="shared" si="228"/>
        <v>0</v>
      </c>
      <c r="CZ1766">
        <f t="shared" si="229"/>
        <v>562641792</v>
      </c>
      <c r="DA1766">
        <f t="shared" si="230"/>
        <v>8213574.5</v>
      </c>
    </row>
    <row r="1767" spans="1:105" x14ac:dyDescent="0.3">
      <c r="A1767" s="1">
        <v>37</v>
      </c>
      <c r="B1767" s="1" t="s">
        <v>105</v>
      </c>
      <c r="C1767" s="1">
        <v>2028</v>
      </c>
      <c r="D1767" s="1">
        <v>1</v>
      </c>
      <c r="E1767" s="1">
        <v>0</v>
      </c>
      <c r="F1767" s="1">
        <v>300</v>
      </c>
      <c r="G1767" s="1">
        <v>2.0407999999999999E-2</v>
      </c>
      <c r="H1767" s="1">
        <v>1978</v>
      </c>
      <c r="I1767" s="1" t="s">
        <v>98</v>
      </c>
      <c r="J1767" s="1" t="s">
        <v>99</v>
      </c>
      <c r="K1767" s="1" t="s">
        <v>100</v>
      </c>
      <c r="L1767" s="1" t="s">
        <v>101</v>
      </c>
      <c r="M1767" s="1" t="s">
        <v>101</v>
      </c>
      <c r="N1767" s="1" t="s">
        <v>101</v>
      </c>
      <c r="O1767" s="1" t="s">
        <v>102</v>
      </c>
      <c r="P1767" s="1">
        <v>42622</v>
      </c>
      <c r="Q1767" s="1">
        <v>18378904</v>
      </c>
      <c r="R1767" s="1">
        <v>0</v>
      </c>
      <c r="S1767" s="1">
        <v>18262596</v>
      </c>
      <c r="T1767" s="1">
        <v>138891.75</v>
      </c>
      <c r="U1767" s="1">
        <v>0</v>
      </c>
      <c r="V1767" s="1">
        <v>0</v>
      </c>
      <c r="W1767" s="1">
        <v>22588.51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9671.98</v>
      </c>
      <c r="AD1767" s="1">
        <v>520800</v>
      </c>
      <c r="AE1767" s="1">
        <v>1016438.31</v>
      </c>
      <c r="AF1767" s="1">
        <v>3654982.75</v>
      </c>
      <c r="AG1767" s="1">
        <v>0</v>
      </c>
      <c r="AH1767" s="1">
        <v>0</v>
      </c>
      <c r="AI1767" s="1">
        <v>0</v>
      </c>
      <c r="AJ1767" s="1">
        <v>0</v>
      </c>
      <c r="AK1767" s="1">
        <v>1.68</v>
      </c>
      <c r="AL1767" s="1">
        <v>2.3199999999999998</v>
      </c>
      <c r="AM1767" s="1">
        <v>0</v>
      </c>
      <c r="AN1767" s="1">
        <v>0</v>
      </c>
      <c r="AO1767" s="1">
        <v>443571872</v>
      </c>
      <c r="AP1767" s="1">
        <v>439177184</v>
      </c>
      <c r="AQ1767" s="1">
        <v>367322816</v>
      </c>
      <c r="AR1767" s="1">
        <v>71303248</v>
      </c>
      <c r="AS1767" s="1">
        <v>551149.63</v>
      </c>
      <c r="AT1767" s="1">
        <v>0</v>
      </c>
      <c r="AU1767" s="1">
        <v>5420374</v>
      </c>
      <c r="AV1767" s="1">
        <v>1025695</v>
      </c>
      <c r="AW1767" s="1">
        <v>0</v>
      </c>
      <c r="AX1767" s="1">
        <v>0</v>
      </c>
      <c r="AY1767" s="1">
        <v>88.56</v>
      </c>
      <c r="AZ1767" s="1">
        <v>49.49</v>
      </c>
      <c r="BA1767" s="1">
        <v>33.450000000000003</v>
      </c>
      <c r="BB1767" s="1">
        <v>3.84</v>
      </c>
      <c r="BC1767" s="1">
        <v>38.659999999999997</v>
      </c>
      <c r="BD1767" s="1">
        <v>39.03</v>
      </c>
      <c r="BE1767" s="1">
        <v>0</v>
      </c>
      <c r="BF1767" s="1">
        <v>0</v>
      </c>
      <c r="BG1767" s="1">
        <v>0</v>
      </c>
      <c r="BH1767" s="1">
        <v>45.41</v>
      </c>
      <c r="BI1767" s="1">
        <v>0</v>
      </c>
      <c r="BJ1767" s="1">
        <v>0</v>
      </c>
      <c r="BK1767" s="1">
        <v>20967</v>
      </c>
      <c r="BL1767" s="1">
        <v>20967</v>
      </c>
      <c r="BM1767" s="1">
        <v>0</v>
      </c>
      <c r="BN1767" s="1">
        <v>0</v>
      </c>
      <c r="BO1767" s="1">
        <v>0</v>
      </c>
      <c r="BP1767" s="1">
        <v>1.3333329999999999E-2</v>
      </c>
      <c r="BQ1767" s="1">
        <v>0</v>
      </c>
      <c r="BR1767" s="1">
        <v>3.3333299999999998E-3</v>
      </c>
      <c r="BS1767" s="1">
        <v>0.01</v>
      </c>
      <c r="BT1767" s="1">
        <v>1.6666670000000001E-2</v>
      </c>
      <c r="BU1767" s="1">
        <v>0</v>
      </c>
      <c r="BV1767" s="1">
        <v>6.6666700000000004E-3</v>
      </c>
      <c r="BW1767" s="1">
        <v>0.01</v>
      </c>
      <c r="BX1767" s="1">
        <v>0</v>
      </c>
      <c r="BY1767" s="1">
        <v>0</v>
      </c>
      <c r="BZ1767" s="1">
        <v>0</v>
      </c>
      <c r="CA1767" s="1">
        <v>0</v>
      </c>
      <c r="CB1767" s="1">
        <v>0</v>
      </c>
      <c r="CC1767" s="1">
        <v>0</v>
      </c>
      <c r="CD1767" s="1">
        <v>0</v>
      </c>
      <c r="CE1767" s="1">
        <v>0</v>
      </c>
      <c r="CF1767" s="1">
        <v>0</v>
      </c>
      <c r="CG1767" s="1">
        <v>0</v>
      </c>
      <c r="CH1767" s="1">
        <v>4.72</v>
      </c>
      <c r="CI1767" s="1">
        <v>0</v>
      </c>
      <c r="CJ1767" s="1">
        <v>0</v>
      </c>
      <c r="CK1767" s="1">
        <v>0</v>
      </c>
      <c r="CL1767" s="1">
        <v>0</v>
      </c>
      <c r="CM1767" s="1">
        <v>700</v>
      </c>
      <c r="CN1767" s="1">
        <v>700</v>
      </c>
      <c r="CO1767" s="1">
        <v>1103</v>
      </c>
      <c r="CP1767" s="1">
        <v>1347</v>
      </c>
      <c r="CQ1767" s="1">
        <v>0</v>
      </c>
      <c r="CR1767" s="1">
        <v>0</v>
      </c>
      <c r="CS1767" t="s">
        <v>116</v>
      </c>
      <c r="CT1767">
        <f t="shared" si="224"/>
        <v>0</v>
      </c>
      <c r="CU1767">
        <f t="shared" si="225"/>
        <v>0</v>
      </c>
      <c r="CV1767">
        <f t="shared" si="223"/>
        <v>0</v>
      </c>
      <c r="CW1767">
        <f t="shared" si="226"/>
        <v>0</v>
      </c>
      <c r="CX1767" s="4">
        <f t="shared" si="227"/>
        <v>444597558</v>
      </c>
      <c r="CY1767">
        <f t="shared" si="228"/>
        <v>0</v>
      </c>
      <c r="CZ1767">
        <f t="shared" si="229"/>
        <v>439177184</v>
      </c>
      <c r="DA1767">
        <f t="shared" si="230"/>
        <v>5420374</v>
      </c>
    </row>
    <row r="1768" spans="1:105" x14ac:dyDescent="0.3">
      <c r="A1768" s="1">
        <v>37</v>
      </c>
      <c r="B1768" s="1" t="s">
        <v>105</v>
      </c>
      <c r="C1768" s="1">
        <v>2028</v>
      </c>
      <c r="D1768" s="1">
        <v>2</v>
      </c>
      <c r="E1768" s="1">
        <v>0</v>
      </c>
      <c r="F1768" s="1">
        <v>300</v>
      </c>
      <c r="G1768" s="1">
        <v>2.0407999999999999E-2</v>
      </c>
      <c r="H1768" s="1">
        <v>1978</v>
      </c>
      <c r="I1768" s="1" t="s">
        <v>98</v>
      </c>
      <c r="J1768" s="1" t="s">
        <v>99</v>
      </c>
      <c r="K1768" s="1" t="s">
        <v>100</v>
      </c>
      <c r="L1768" s="1" t="s">
        <v>101</v>
      </c>
      <c r="M1768" s="1" t="s">
        <v>101</v>
      </c>
      <c r="N1768" s="1" t="s">
        <v>101</v>
      </c>
      <c r="O1768" s="1" t="s">
        <v>102</v>
      </c>
      <c r="P1768" s="1">
        <v>42622</v>
      </c>
      <c r="Q1768" s="1">
        <v>15690462</v>
      </c>
      <c r="R1768" s="1">
        <v>0</v>
      </c>
      <c r="S1768" s="1">
        <v>15613375</v>
      </c>
      <c r="T1768" s="1">
        <v>102027.16</v>
      </c>
      <c r="U1768" s="1">
        <v>0</v>
      </c>
      <c r="V1768" s="1">
        <v>0</v>
      </c>
      <c r="W1768" s="1">
        <v>24940.39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9185.44</v>
      </c>
      <c r="AD1768" s="1">
        <v>470400</v>
      </c>
      <c r="AE1768" s="1">
        <v>864745.5</v>
      </c>
      <c r="AF1768" s="1">
        <v>3228566.5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360211616</v>
      </c>
      <c r="AP1768" s="1">
        <v>357915648</v>
      </c>
      <c r="AQ1768" s="1">
        <v>297329632</v>
      </c>
      <c r="AR1768" s="1">
        <v>60127308</v>
      </c>
      <c r="AS1768" s="1">
        <v>458839.56</v>
      </c>
      <c r="AT1768" s="1">
        <v>0</v>
      </c>
      <c r="AU1768" s="1">
        <v>3323298.25</v>
      </c>
      <c r="AV1768" s="1">
        <v>1027317.19</v>
      </c>
      <c r="AW1768" s="1">
        <v>0</v>
      </c>
      <c r="AX1768" s="1">
        <v>0</v>
      </c>
      <c r="AY1768" s="1">
        <v>82.27</v>
      </c>
      <c r="AZ1768" s="1">
        <v>42.09</v>
      </c>
      <c r="BA1768" s="1">
        <v>32.46</v>
      </c>
      <c r="BB1768" s="1">
        <v>3.64</v>
      </c>
      <c r="BC1768" s="1">
        <v>35.64</v>
      </c>
      <c r="BD1768" s="1">
        <v>32.57</v>
      </c>
      <c r="BE1768" s="1">
        <v>0</v>
      </c>
      <c r="BF1768" s="1">
        <v>0</v>
      </c>
      <c r="BG1768" s="1">
        <v>0</v>
      </c>
      <c r="BH1768" s="1">
        <v>41.19</v>
      </c>
      <c r="BI1768" s="1">
        <v>0</v>
      </c>
      <c r="BJ1768" s="1">
        <v>0</v>
      </c>
      <c r="BK1768" s="1">
        <v>0</v>
      </c>
      <c r="BL1768" s="1">
        <v>0</v>
      </c>
      <c r="BM1768" s="1">
        <v>0</v>
      </c>
      <c r="BN1768" s="1">
        <v>0</v>
      </c>
      <c r="BO1768" s="1">
        <v>0</v>
      </c>
      <c r="BP1768" s="1">
        <v>0</v>
      </c>
      <c r="BQ1768" s="1">
        <v>0</v>
      </c>
      <c r="BR1768" s="1">
        <v>0</v>
      </c>
      <c r="BS1768" s="1">
        <v>0</v>
      </c>
      <c r="BT1768" s="1">
        <v>0</v>
      </c>
      <c r="BU1768" s="1">
        <v>0</v>
      </c>
      <c r="BV1768" s="1">
        <v>0</v>
      </c>
      <c r="BW1768" s="1">
        <v>0</v>
      </c>
      <c r="BX1768" s="1">
        <v>0</v>
      </c>
      <c r="BY1768" s="1">
        <v>0</v>
      </c>
      <c r="BZ1768" s="1">
        <v>0</v>
      </c>
      <c r="CA1768" s="1">
        <v>0</v>
      </c>
      <c r="CB1768" s="1">
        <v>0</v>
      </c>
      <c r="CC1768" s="1">
        <v>0</v>
      </c>
      <c r="CD1768" s="1">
        <v>0</v>
      </c>
      <c r="CE1768" s="1">
        <v>0</v>
      </c>
      <c r="CF1768" s="1">
        <v>0</v>
      </c>
      <c r="CG1768" s="1">
        <v>0</v>
      </c>
      <c r="CH1768" s="1">
        <v>4.63</v>
      </c>
      <c r="CI1768" s="1">
        <v>0</v>
      </c>
      <c r="CJ1768" s="1">
        <v>0</v>
      </c>
      <c r="CK1768" s="1">
        <v>0</v>
      </c>
      <c r="CL1768" s="1">
        <v>0</v>
      </c>
      <c r="CM1768" s="1">
        <v>700</v>
      </c>
      <c r="CN1768" s="1">
        <v>700</v>
      </c>
      <c r="CO1768" s="1">
        <v>1103</v>
      </c>
      <c r="CP1768" s="1">
        <v>1347</v>
      </c>
      <c r="CQ1768" s="1">
        <v>0</v>
      </c>
      <c r="CR1768" s="1">
        <v>0</v>
      </c>
      <c r="CS1768" t="s">
        <v>116</v>
      </c>
      <c r="CT1768">
        <f t="shared" si="224"/>
        <v>0</v>
      </c>
      <c r="CU1768">
        <f t="shared" si="225"/>
        <v>0</v>
      </c>
      <c r="CV1768">
        <f t="shared" si="223"/>
        <v>0</v>
      </c>
      <c r="CW1768">
        <f t="shared" si="226"/>
        <v>0</v>
      </c>
      <c r="CX1768" s="4">
        <f t="shared" si="227"/>
        <v>361238946.25</v>
      </c>
      <c r="CY1768">
        <f t="shared" si="228"/>
        <v>0</v>
      </c>
      <c r="CZ1768">
        <f t="shared" si="229"/>
        <v>357915648</v>
      </c>
      <c r="DA1768">
        <f t="shared" si="230"/>
        <v>3323298.25</v>
      </c>
    </row>
    <row r="1769" spans="1:105" x14ac:dyDescent="0.3">
      <c r="A1769" s="1">
        <v>37</v>
      </c>
      <c r="B1769" s="1" t="s">
        <v>105</v>
      </c>
      <c r="C1769" s="1">
        <v>2028</v>
      </c>
      <c r="D1769" s="1">
        <v>3</v>
      </c>
      <c r="E1769" s="1">
        <v>0</v>
      </c>
      <c r="F1769" s="1">
        <v>300</v>
      </c>
      <c r="G1769" s="1">
        <v>2.0407999999999999E-2</v>
      </c>
      <c r="H1769" s="1">
        <v>1978</v>
      </c>
      <c r="I1769" s="1" t="s">
        <v>98</v>
      </c>
      <c r="J1769" s="1" t="s">
        <v>99</v>
      </c>
      <c r="K1769" s="1" t="s">
        <v>100</v>
      </c>
      <c r="L1769" s="1" t="s">
        <v>101</v>
      </c>
      <c r="M1769" s="1" t="s">
        <v>101</v>
      </c>
      <c r="N1769" s="1" t="s">
        <v>101</v>
      </c>
      <c r="O1769" s="1" t="s">
        <v>102</v>
      </c>
      <c r="P1769" s="1">
        <v>42622</v>
      </c>
      <c r="Q1769" s="1">
        <v>13640003</v>
      </c>
      <c r="R1769" s="1">
        <v>0</v>
      </c>
      <c r="S1769" s="1">
        <v>13635085</v>
      </c>
      <c r="T1769" s="1">
        <v>6026.11</v>
      </c>
      <c r="U1769" s="1">
        <v>0</v>
      </c>
      <c r="V1769" s="1">
        <v>0</v>
      </c>
      <c r="W1769" s="1">
        <v>1144.07</v>
      </c>
      <c r="X1769" s="1">
        <v>0</v>
      </c>
      <c r="Y1769" s="1">
        <v>0</v>
      </c>
      <c r="Z1769" s="1">
        <v>0</v>
      </c>
      <c r="AA1769" s="1">
        <v>0</v>
      </c>
      <c r="AB1769" s="1">
        <v>2</v>
      </c>
      <c r="AC1769" s="1">
        <v>13445.07</v>
      </c>
      <c r="AD1769" s="1">
        <v>520800</v>
      </c>
      <c r="AE1769" s="1">
        <v>1161894.5</v>
      </c>
      <c r="AF1769" s="1">
        <v>3558758</v>
      </c>
      <c r="AG1769" s="1">
        <v>0</v>
      </c>
      <c r="AH1769" s="1">
        <v>0</v>
      </c>
      <c r="AI1769" s="1">
        <v>0</v>
      </c>
      <c r="AJ1769" s="1">
        <v>0</v>
      </c>
      <c r="AK1769" s="1">
        <v>35.71</v>
      </c>
      <c r="AL1769" s="1">
        <v>0</v>
      </c>
      <c r="AM1769" s="1">
        <v>0</v>
      </c>
      <c r="AN1769" s="1">
        <v>0</v>
      </c>
      <c r="AO1769" s="1">
        <v>277189152</v>
      </c>
      <c r="AP1769" s="1">
        <v>277053696</v>
      </c>
      <c r="AQ1769" s="1">
        <v>227084432</v>
      </c>
      <c r="AR1769" s="1">
        <v>49596532</v>
      </c>
      <c r="AS1769" s="1">
        <v>372609.84</v>
      </c>
      <c r="AT1769" s="1">
        <v>0</v>
      </c>
      <c r="AU1769" s="1">
        <v>165370.09</v>
      </c>
      <c r="AV1769" s="1">
        <v>29906.93</v>
      </c>
      <c r="AW1769" s="1">
        <v>0</v>
      </c>
      <c r="AX1769" s="1">
        <v>0</v>
      </c>
      <c r="AY1769" s="1">
        <v>70.63</v>
      </c>
      <c r="AZ1769" s="1">
        <v>40.21</v>
      </c>
      <c r="BA1769" s="1">
        <v>20.7</v>
      </c>
      <c r="BB1769" s="1">
        <v>2.54</v>
      </c>
      <c r="BC1769" s="1">
        <v>26.7</v>
      </c>
      <c r="BD1769" s="1">
        <v>27.44</v>
      </c>
      <c r="BE1769" s="1">
        <v>0</v>
      </c>
      <c r="BF1769" s="1">
        <v>0</v>
      </c>
      <c r="BG1769" s="1">
        <v>0</v>
      </c>
      <c r="BH1769" s="1">
        <v>26.14</v>
      </c>
      <c r="BI1769" s="1">
        <v>0</v>
      </c>
      <c r="BJ1769" s="1">
        <v>0</v>
      </c>
      <c r="BK1769" s="1">
        <v>20967</v>
      </c>
      <c r="BL1769" s="1">
        <v>0</v>
      </c>
      <c r="BM1769" s="1">
        <v>0</v>
      </c>
      <c r="BN1769" s="1">
        <v>0</v>
      </c>
      <c r="BO1769" s="1">
        <v>0</v>
      </c>
      <c r="BP1769" s="1">
        <v>6.3333329999999993E-2</v>
      </c>
      <c r="BQ1769" s="1">
        <v>0</v>
      </c>
      <c r="BR1769" s="1">
        <v>0</v>
      </c>
      <c r="BS1769" s="1">
        <v>6.3333329999999993E-2</v>
      </c>
      <c r="BT1769" s="1">
        <v>0.11333334</v>
      </c>
      <c r="BU1769" s="1">
        <v>0</v>
      </c>
      <c r="BV1769" s="1">
        <v>0</v>
      </c>
      <c r="BW1769" s="1">
        <v>0.11333334</v>
      </c>
      <c r="BX1769" s="1">
        <v>0</v>
      </c>
      <c r="BY1769" s="1">
        <v>0.01</v>
      </c>
      <c r="BZ1769" s="1">
        <v>0</v>
      </c>
      <c r="CA1769" s="1">
        <v>0</v>
      </c>
      <c r="CB1769" s="1">
        <v>0</v>
      </c>
      <c r="CC1769" s="1">
        <v>0</v>
      </c>
      <c r="CD1769" s="1">
        <v>0</v>
      </c>
      <c r="CE1769" s="1">
        <v>0</v>
      </c>
      <c r="CF1769" s="1">
        <v>0</v>
      </c>
      <c r="CG1769" s="1">
        <v>0</v>
      </c>
      <c r="CH1769" s="1">
        <v>4.45</v>
      </c>
      <c r="CI1769" s="1">
        <v>0</v>
      </c>
      <c r="CJ1769" s="1">
        <v>0</v>
      </c>
      <c r="CK1769" s="1">
        <v>0</v>
      </c>
      <c r="CL1769" s="1">
        <v>0</v>
      </c>
      <c r="CM1769" s="1">
        <v>700</v>
      </c>
      <c r="CN1769" s="1">
        <v>700</v>
      </c>
      <c r="CO1769" s="1">
        <v>1103</v>
      </c>
      <c r="CP1769" s="1">
        <v>1347</v>
      </c>
      <c r="CQ1769" s="1">
        <v>0</v>
      </c>
      <c r="CR1769" s="1">
        <v>0</v>
      </c>
      <c r="CS1769" t="s">
        <v>116</v>
      </c>
      <c r="CT1769">
        <f t="shared" si="224"/>
        <v>0</v>
      </c>
      <c r="CU1769">
        <f t="shared" si="225"/>
        <v>0</v>
      </c>
      <c r="CV1769">
        <f t="shared" si="223"/>
        <v>0</v>
      </c>
      <c r="CW1769">
        <f t="shared" si="226"/>
        <v>0</v>
      </c>
      <c r="CX1769" s="4">
        <f t="shared" si="227"/>
        <v>277219066.08999997</v>
      </c>
      <c r="CY1769">
        <f t="shared" si="228"/>
        <v>0</v>
      </c>
      <c r="CZ1769">
        <f t="shared" si="229"/>
        <v>277053696</v>
      </c>
      <c r="DA1769">
        <f t="shared" si="230"/>
        <v>165370.09</v>
      </c>
    </row>
    <row r="1770" spans="1:105" x14ac:dyDescent="0.3">
      <c r="A1770" s="1">
        <v>37</v>
      </c>
      <c r="B1770" s="1" t="s">
        <v>105</v>
      </c>
      <c r="C1770" s="1">
        <v>2028</v>
      </c>
      <c r="D1770" s="1">
        <v>4</v>
      </c>
      <c r="E1770" s="1">
        <v>0</v>
      </c>
      <c r="F1770" s="1">
        <v>300</v>
      </c>
      <c r="G1770" s="1">
        <v>2.0407999999999999E-2</v>
      </c>
      <c r="H1770" s="1">
        <v>1978</v>
      </c>
      <c r="I1770" s="1" t="s">
        <v>98</v>
      </c>
      <c r="J1770" s="1" t="s">
        <v>99</v>
      </c>
      <c r="K1770" s="1" t="s">
        <v>100</v>
      </c>
      <c r="L1770" s="1" t="s">
        <v>101</v>
      </c>
      <c r="M1770" s="1" t="s">
        <v>101</v>
      </c>
      <c r="N1770" s="1" t="s">
        <v>101</v>
      </c>
      <c r="O1770" s="1" t="s">
        <v>102</v>
      </c>
      <c r="P1770" s="1">
        <v>42622</v>
      </c>
      <c r="Q1770" s="1">
        <v>11804943</v>
      </c>
      <c r="R1770" s="1">
        <v>0</v>
      </c>
      <c r="S1770" s="1">
        <v>11799578</v>
      </c>
      <c r="T1770" s="1">
        <v>5501.42</v>
      </c>
      <c r="U1770" s="1">
        <v>0</v>
      </c>
      <c r="V1770" s="1">
        <v>0</v>
      </c>
      <c r="W1770" s="1">
        <v>179.49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13251.84</v>
      </c>
      <c r="AD1770" s="1">
        <v>504000</v>
      </c>
      <c r="AE1770" s="1">
        <v>952207.69</v>
      </c>
      <c r="AF1770" s="1">
        <v>2860597</v>
      </c>
      <c r="AG1770" s="1">
        <v>0</v>
      </c>
      <c r="AH1770" s="1">
        <v>0</v>
      </c>
      <c r="AI1770" s="1">
        <v>0</v>
      </c>
      <c r="AJ1770" s="1">
        <v>0</v>
      </c>
      <c r="AK1770" s="1">
        <v>43.29</v>
      </c>
      <c r="AL1770" s="1">
        <v>0</v>
      </c>
      <c r="AM1770" s="1">
        <v>0</v>
      </c>
      <c r="AN1770" s="1">
        <v>0</v>
      </c>
      <c r="AO1770" s="1">
        <v>247139072</v>
      </c>
      <c r="AP1770" s="1">
        <v>247001392</v>
      </c>
      <c r="AQ1770" s="1">
        <v>204569040</v>
      </c>
      <c r="AR1770" s="1">
        <v>42107852</v>
      </c>
      <c r="AS1770" s="1">
        <v>324414.78000000003</v>
      </c>
      <c r="AT1770" s="1">
        <v>0</v>
      </c>
      <c r="AU1770" s="1">
        <v>142315</v>
      </c>
      <c r="AV1770" s="1">
        <v>4633.38</v>
      </c>
      <c r="AW1770" s="1">
        <v>0</v>
      </c>
      <c r="AX1770" s="1">
        <v>0</v>
      </c>
      <c r="AY1770" s="1">
        <v>80.8</v>
      </c>
      <c r="AZ1770" s="1">
        <v>38.57</v>
      </c>
      <c r="BA1770" s="1">
        <v>36.4</v>
      </c>
      <c r="BB1770" s="1">
        <v>6.03</v>
      </c>
      <c r="BC1770" s="1">
        <v>40.44</v>
      </c>
      <c r="BD1770" s="1">
        <v>25.87</v>
      </c>
      <c r="BE1770" s="1">
        <v>0</v>
      </c>
      <c r="BF1770" s="1">
        <v>0</v>
      </c>
      <c r="BG1770" s="1">
        <v>0</v>
      </c>
      <c r="BH1770" s="1">
        <v>25.81</v>
      </c>
      <c r="BI1770" s="1">
        <v>0</v>
      </c>
      <c r="BJ1770" s="1">
        <v>0</v>
      </c>
      <c r="BK1770" s="1">
        <v>20967</v>
      </c>
      <c r="BL1770" s="1">
        <v>0</v>
      </c>
      <c r="BM1770" s="1">
        <v>0</v>
      </c>
      <c r="BN1770" s="1">
        <v>0</v>
      </c>
      <c r="BO1770" s="1">
        <v>0</v>
      </c>
      <c r="BP1770" s="1">
        <v>4.3333330000000003E-2</v>
      </c>
      <c r="BQ1770" s="1">
        <v>0</v>
      </c>
      <c r="BR1770" s="1">
        <v>0</v>
      </c>
      <c r="BS1770" s="1">
        <v>4.3333330000000003E-2</v>
      </c>
      <c r="BT1770" s="1">
        <v>0.11</v>
      </c>
      <c r="BU1770" s="1">
        <v>0</v>
      </c>
      <c r="BV1770" s="1">
        <v>0</v>
      </c>
      <c r="BW1770" s="1">
        <v>0.11</v>
      </c>
      <c r="BX1770" s="1">
        <v>0</v>
      </c>
      <c r="BY1770" s="1">
        <v>0</v>
      </c>
      <c r="BZ1770" s="1">
        <v>0</v>
      </c>
      <c r="CA1770" s="1">
        <v>0</v>
      </c>
      <c r="CB1770" s="1">
        <v>0</v>
      </c>
      <c r="CC1770" s="1">
        <v>0</v>
      </c>
      <c r="CD1770" s="1">
        <v>0</v>
      </c>
      <c r="CE1770" s="1">
        <v>0</v>
      </c>
      <c r="CF1770" s="1">
        <v>0</v>
      </c>
      <c r="CG1770" s="1">
        <v>0</v>
      </c>
      <c r="CH1770" s="1">
        <v>4.82</v>
      </c>
      <c r="CI1770" s="1">
        <v>0</v>
      </c>
      <c r="CJ1770" s="1">
        <v>0</v>
      </c>
      <c r="CK1770" s="1">
        <v>0</v>
      </c>
      <c r="CL1770" s="1">
        <v>0</v>
      </c>
      <c r="CM1770" s="1">
        <v>700</v>
      </c>
      <c r="CN1770" s="1">
        <v>700</v>
      </c>
      <c r="CO1770" s="1">
        <v>1103</v>
      </c>
      <c r="CP1770" s="1">
        <v>1347</v>
      </c>
      <c r="CQ1770" s="1">
        <v>0</v>
      </c>
      <c r="CR1770" s="1">
        <v>0</v>
      </c>
      <c r="CS1770" t="s">
        <v>116</v>
      </c>
      <c r="CT1770">
        <f t="shared" si="224"/>
        <v>0</v>
      </c>
      <c r="CU1770">
        <f t="shared" si="225"/>
        <v>0</v>
      </c>
      <c r="CV1770">
        <f t="shared" si="223"/>
        <v>0</v>
      </c>
      <c r="CW1770">
        <f t="shared" si="226"/>
        <v>0</v>
      </c>
      <c r="CX1770" s="4">
        <f t="shared" si="227"/>
        <v>247143707</v>
      </c>
      <c r="CY1770">
        <f t="shared" si="228"/>
        <v>0</v>
      </c>
      <c r="CZ1770">
        <f t="shared" si="229"/>
        <v>247001392</v>
      </c>
      <c r="DA1770">
        <f t="shared" si="230"/>
        <v>142315</v>
      </c>
    </row>
    <row r="1771" spans="1:105" x14ac:dyDescent="0.3">
      <c r="A1771" s="1">
        <v>37</v>
      </c>
      <c r="B1771" s="1" t="s">
        <v>105</v>
      </c>
      <c r="C1771" s="1">
        <v>2028</v>
      </c>
      <c r="D1771" s="1">
        <v>5</v>
      </c>
      <c r="E1771" s="1">
        <v>0</v>
      </c>
      <c r="F1771" s="1">
        <v>300</v>
      </c>
      <c r="G1771" s="1">
        <v>2.0407999999999999E-2</v>
      </c>
      <c r="H1771" s="1">
        <v>1978</v>
      </c>
      <c r="I1771" s="1" t="s">
        <v>98</v>
      </c>
      <c r="J1771" s="1" t="s">
        <v>99</v>
      </c>
      <c r="K1771" s="1" t="s">
        <v>100</v>
      </c>
      <c r="L1771" s="1" t="s">
        <v>101</v>
      </c>
      <c r="M1771" s="1" t="s">
        <v>101</v>
      </c>
      <c r="N1771" s="1" t="s">
        <v>101</v>
      </c>
      <c r="O1771" s="1" t="s">
        <v>102</v>
      </c>
      <c r="P1771" s="1">
        <v>42622</v>
      </c>
      <c r="Q1771" s="1">
        <v>13129661</v>
      </c>
      <c r="R1771" s="1">
        <v>0</v>
      </c>
      <c r="S1771" s="1">
        <v>13122823</v>
      </c>
      <c r="T1771" s="1">
        <v>7193.6</v>
      </c>
      <c r="U1771" s="1">
        <v>0</v>
      </c>
      <c r="V1771" s="1">
        <v>0</v>
      </c>
      <c r="W1771" s="1">
        <v>382</v>
      </c>
      <c r="X1771" s="1">
        <v>0</v>
      </c>
      <c r="Y1771" s="1">
        <v>0</v>
      </c>
      <c r="Z1771" s="1">
        <v>0</v>
      </c>
      <c r="AA1771" s="1">
        <v>0</v>
      </c>
      <c r="AB1771" s="1">
        <v>3.33</v>
      </c>
      <c r="AC1771" s="1">
        <v>15948.9</v>
      </c>
      <c r="AD1771" s="1">
        <v>520800</v>
      </c>
      <c r="AE1771" s="1">
        <v>1126692.75</v>
      </c>
      <c r="AF1771" s="1">
        <v>3209584.25</v>
      </c>
      <c r="AG1771" s="1">
        <v>0</v>
      </c>
      <c r="AH1771" s="1">
        <v>0</v>
      </c>
      <c r="AI1771" s="1">
        <v>0</v>
      </c>
      <c r="AJ1771" s="1">
        <v>0</v>
      </c>
      <c r="AK1771" s="1">
        <v>26.14</v>
      </c>
      <c r="AL1771" s="1">
        <v>0</v>
      </c>
      <c r="AM1771" s="1">
        <v>0</v>
      </c>
      <c r="AN1771" s="1">
        <v>0</v>
      </c>
      <c r="AO1771" s="1">
        <v>260777568</v>
      </c>
      <c r="AP1771" s="1">
        <v>260695168</v>
      </c>
      <c r="AQ1771" s="1">
        <v>211756816</v>
      </c>
      <c r="AR1771" s="1">
        <v>48546456</v>
      </c>
      <c r="AS1771" s="1">
        <v>392012.28</v>
      </c>
      <c r="AT1771" s="1">
        <v>0</v>
      </c>
      <c r="AU1771" s="1">
        <v>503764.88</v>
      </c>
      <c r="AV1771" s="1">
        <v>421360.34</v>
      </c>
      <c r="AW1771" s="1">
        <v>0</v>
      </c>
      <c r="AX1771" s="1">
        <v>0</v>
      </c>
      <c r="AY1771" s="1">
        <v>85.84</v>
      </c>
      <c r="AZ1771" s="1">
        <v>39.07</v>
      </c>
      <c r="BA1771" s="1">
        <v>33.64</v>
      </c>
      <c r="BB1771" s="1">
        <v>5.05</v>
      </c>
      <c r="BC1771" s="1">
        <v>42.36</v>
      </c>
      <c r="BD1771" s="1">
        <v>70.03</v>
      </c>
      <c r="BE1771" s="1">
        <v>0</v>
      </c>
      <c r="BF1771" s="1">
        <v>0</v>
      </c>
      <c r="BG1771" s="1">
        <v>0</v>
      </c>
      <c r="BH1771" s="1">
        <v>1103.04</v>
      </c>
      <c r="BI1771" s="1">
        <v>0</v>
      </c>
      <c r="BJ1771" s="1">
        <v>0</v>
      </c>
      <c r="BK1771" s="1">
        <v>20967</v>
      </c>
      <c r="BL1771" s="1">
        <v>0</v>
      </c>
      <c r="BM1771" s="1">
        <v>0</v>
      </c>
      <c r="BN1771" s="1">
        <v>0</v>
      </c>
      <c r="BO1771" s="1">
        <v>0</v>
      </c>
      <c r="BP1771" s="1">
        <v>6.6666669999999997E-2</v>
      </c>
      <c r="BQ1771" s="1">
        <v>0</v>
      </c>
      <c r="BR1771" s="1">
        <v>0</v>
      </c>
      <c r="BS1771" s="1">
        <v>6.6666669999999997E-2</v>
      </c>
      <c r="BT1771" s="1">
        <v>0.11333334</v>
      </c>
      <c r="BU1771" s="1">
        <v>0</v>
      </c>
      <c r="BV1771" s="1">
        <v>0</v>
      </c>
      <c r="BW1771" s="1">
        <v>0.11333334</v>
      </c>
      <c r="BX1771" s="1">
        <v>0</v>
      </c>
      <c r="BY1771" s="1">
        <v>0.01</v>
      </c>
      <c r="BZ1771" s="1">
        <v>0</v>
      </c>
      <c r="CA1771" s="1">
        <v>0</v>
      </c>
      <c r="CB1771" s="1">
        <v>0</v>
      </c>
      <c r="CC1771" s="1">
        <v>0</v>
      </c>
      <c r="CD1771" s="1">
        <v>0</v>
      </c>
      <c r="CE1771" s="1">
        <v>0</v>
      </c>
      <c r="CF1771" s="1">
        <v>0</v>
      </c>
      <c r="CG1771" s="1">
        <v>0</v>
      </c>
      <c r="CH1771" s="1">
        <v>4.7300000000000004</v>
      </c>
      <c r="CI1771" s="1">
        <v>0</v>
      </c>
      <c r="CJ1771" s="1">
        <v>0</v>
      </c>
      <c r="CK1771" s="1">
        <v>0</v>
      </c>
      <c r="CL1771" s="1">
        <v>0</v>
      </c>
      <c r="CM1771" s="1">
        <v>700</v>
      </c>
      <c r="CN1771" s="1">
        <v>700</v>
      </c>
      <c r="CO1771" s="1">
        <v>1103</v>
      </c>
      <c r="CP1771" s="1">
        <v>1347</v>
      </c>
      <c r="CQ1771" s="1">
        <v>0</v>
      </c>
      <c r="CR1771" s="1">
        <v>0</v>
      </c>
      <c r="CS1771" t="s">
        <v>116</v>
      </c>
      <c r="CT1771">
        <f t="shared" si="224"/>
        <v>0</v>
      </c>
      <c r="CU1771">
        <f t="shared" si="225"/>
        <v>0</v>
      </c>
      <c r="CV1771">
        <f t="shared" si="223"/>
        <v>0</v>
      </c>
      <c r="CW1771">
        <f t="shared" si="226"/>
        <v>0</v>
      </c>
      <c r="CX1771" s="4">
        <f t="shared" si="227"/>
        <v>261198932.88</v>
      </c>
      <c r="CY1771">
        <f t="shared" si="228"/>
        <v>0</v>
      </c>
      <c r="CZ1771">
        <f t="shared" si="229"/>
        <v>260695168</v>
      </c>
      <c r="DA1771">
        <f t="shared" si="230"/>
        <v>503764.88</v>
      </c>
    </row>
    <row r="1772" spans="1:105" x14ac:dyDescent="0.3">
      <c r="A1772" s="1">
        <v>37</v>
      </c>
      <c r="B1772" s="1" t="s">
        <v>105</v>
      </c>
      <c r="C1772" s="1">
        <v>2028</v>
      </c>
      <c r="D1772" s="1">
        <v>6</v>
      </c>
      <c r="E1772" s="1">
        <v>0</v>
      </c>
      <c r="F1772" s="1">
        <v>300</v>
      </c>
      <c r="G1772" s="1">
        <v>2.0407999999999999E-2</v>
      </c>
      <c r="H1772" s="1">
        <v>1978</v>
      </c>
      <c r="I1772" s="1" t="s">
        <v>98</v>
      </c>
      <c r="J1772" s="1" t="s">
        <v>99</v>
      </c>
      <c r="K1772" s="1" t="s">
        <v>100</v>
      </c>
      <c r="L1772" s="1" t="s">
        <v>101</v>
      </c>
      <c r="M1772" s="1" t="s">
        <v>101</v>
      </c>
      <c r="N1772" s="1" t="s">
        <v>101</v>
      </c>
      <c r="O1772" s="1" t="s">
        <v>102</v>
      </c>
      <c r="P1772" s="1">
        <v>42622</v>
      </c>
      <c r="Q1772" s="1">
        <v>14651375</v>
      </c>
      <c r="R1772" s="1">
        <v>0</v>
      </c>
      <c r="S1772" s="1">
        <v>14467963</v>
      </c>
      <c r="T1772" s="1">
        <v>205452.28</v>
      </c>
      <c r="U1772" s="1">
        <v>0</v>
      </c>
      <c r="V1772" s="1">
        <v>0</v>
      </c>
      <c r="W1772" s="1">
        <v>22238.75</v>
      </c>
      <c r="X1772" s="1">
        <v>0</v>
      </c>
      <c r="Y1772" s="1">
        <v>0</v>
      </c>
      <c r="Z1772" s="1">
        <v>0</v>
      </c>
      <c r="AA1772" s="1">
        <v>0</v>
      </c>
      <c r="AB1772" s="1">
        <v>4.67</v>
      </c>
      <c r="AC1772" s="1">
        <v>16289.3</v>
      </c>
      <c r="AD1772" s="1">
        <v>504000</v>
      </c>
      <c r="AE1772" s="1">
        <v>1120736.3799999999</v>
      </c>
      <c r="AF1772" s="1">
        <v>3451377.75</v>
      </c>
      <c r="AG1772" s="1">
        <v>0</v>
      </c>
      <c r="AH1772" s="1">
        <v>0</v>
      </c>
      <c r="AI1772" s="1">
        <v>0</v>
      </c>
      <c r="AJ1772" s="1">
        <v>0</v>
      </c>
      <c r="AK1772" s="1">
        <v>177.49</v>
      </c>
      <c r="AL1772" s="1">
        <v>21.53</v>
      </c>
      <c r="AM1772" s="1">
        <v>0</v>
      </c>
      <c r="AN1772" s="1">
        <v>0</v>
      </c>
      <c r="AO1772" s="1">
        <v>342555936</v>
      </c>
      <c r="AP1772" s="1">
        <v>308725824</v>
      </c>
      <c r="AQ1772" s="1">
        <v>254665136</v>
      </c>
      <c r="AR1772" s="1">
        <v>53636060</v>
      </c>
      <c r="AS1772" s="1">
        <v>424793.25</v>
      </c>
      <c r="AT1772" s="1">
        <v>0</v>
      </c>
      <c r="AU1772" s="1">
        <v>39370844</v>
      </c>
      <c r="AV1772" s="1">
        <v>5540745.5</v>
      </c>
      <c r="AW1772" s="1">
        <v>0</v>
      </c>
      <c r="AX1772" s="1">
        <v>0</v>
      </c>
      <c r="AY1772" s="1">
        <v>142.36000000000001</v>
      </c>
      <c r="AZ1772" s="1">
        <v>95.95</v>
      </c>
      <c r="BA1772" s="1">
        <v>56.76</v>
      </c>
      <c r="BB1772" s="1">
        <v>6.79</v>
      </c>
      <c r="BC1772" s="1">
        <v>73.760000000000005</v>
      </c>
      <c r="BD1772" s="1">
        <v>191.63</v>
      </c>
      <c r="BE1772" s="1">
        <v>0</v>
      </c>
      <c r="BF1772" s="1">
        <v>0</v>
      </c>
      <c r="BG1772" s="1">
        <v>0</v>
      </c>
      <c r="BH1772" s="1">
        <v>249.15</v>
      </c>
      <c r="BI1772" s="1">
        <v>0</v>
      </c>
      <c r="BJ1772" s="1">
        <v>0</v>
      </c>
      <c r="BK1772" s="1">
        <v>20967</v>
      </c>
      <c r="BL1772" s="1">
        <v>20967</v>
      </c>
      <c r="BM1772" s="1">
        <v>0</v>
      </c>
      <c r="BN1772" s="1">
        <v>0</v>
      </c>
      <c r="BO1772" s="1">
        <v>0</v>
      </c>
      <c r="BP1772" s="1">
        <v>0.34</v>
      </c>
      <c r="BQ1772" s="1">
        <v>0</v>
      </c>
      <c r="BR1772" s="1">
        <v>0.06</v>
      </c>
      <c r="BS1772" s="1">
        <v>0.32666665</v>
      </c>
      <c r="BT1772" s="1">
        <v>0.72666668999999995</v>
      </c>
      <c r="BU1772" s="1">
        <v>0</v>
      </c>
      <c r="BV1772" s="1">
        <v>7.3333330000000002E-2</v>
      </c>
      <c r="BW1772" s="1">
        <v>0.65333330999999994</v>
      </c>
      <c r="BX1772" s="1">
        <v>0</v>
      </c>
      <c r="BY1772" s="1">
        <v>0.02</v>
      </c>
      <c r="BZ1772" s="1">
        <v>0</v>
      </c>
      <c r="CA1772" s="1">
        <v>0</v>
      </c>
      <c r="CB1772" s="1">
        <v>0</v>
      </c>
      <c r="CC1772" s="1">
        <v>0</v>
      </c>
      <c r="CD1772" s="1">
        <v>0</v>
      </c>
      <c r="CE1772" s="1">
        <v>0</v>
      </c>
      <c r="CF1772" s="1">
        <v>0</v>
      </c>
      <c r="CG1772" s="1">
        <v>0</v>
      </c>
      <c r="CH1772" s="1">
        <v>4.5</v>
      </c>
      <c r="CI1772" s="1">
        <v>0</v>
      </c>
      <c r="CJ1772" s="1">
        <v>0</v>
      </c>
      <c r="CK1772" s="1">
        <v>0</v>
      </c>
      <c r="CL1772" s="1">
        <v>0</v>
      </c>
      <c r="CM1772" s="1">
        <v>700</v>
      </c>
      <c r="CN1772" s="1">
        <v>700</v>
      </c>
      <c r="CO1772" s="1">
        <v>1103</v>
      </c>
      <c r="CP1772" s="1">
        <v>1347</v>
      </c>
      <c r="CQ1772" s="1">
        <v>0</v>
      </c>
      <c r="CR1772" s="1">
        <v>0</v>
      </c>
      <c r="CS1772" t="s">
        <v>116</v>
      </c>
      <c r="CT1772">
        <f t="shared" si="224"/>
        <v>0</v>
      </c>
      <c r="CU1772">
        <f t="shared" si="225"/>
        <v>0</v>
      </c>
      <c r="CV1772">
        <f t="shared" si="223"/>
        <v>0</v>
      </c>
      <c r="CW1772">
        <f t="shared" si="226"/>
        <v>0</v>
      </c>
      <c r="CX1772" s="4">
        <f t="shared" si="227"/>
        <v>348096668</v>
      </c>
      <c r="CY1772">
        <f t="shared" si="228"/>
        <v>0</v>
      </c>
      <c r="CZ1772">
        <f t="shared" si="229"/>
        <v>308725824</v>
      </c>
      <c r="DA1772">
        <f t="shared" si="230"/>
        <v>39370844</v>
      </c>
    </row>
    <row r="1773" spans="1:105" x14ac:dyDescent="0.3">
      <c r="A1773" s="1">
        <v>37</v>
      </c>
      <c r="B1773" s="1" t="s">
        <v>105</v>
      </c>
      <c r="C1773" s="1">
        <v>2028</v>
      </c>
      <c r="D1773" s="1">
        <v>7</v>
      </c>
      <c r="E1773" s="1">
        <v>0</v>
      </c>
      <c r="F1773" s="1">
        <v>300</v>
      </c>
      <c r="G1773" s="1">
        <v>2.0407999999999999E-2</v>
      </c>
      <c r="H1773" s="1">
        <v>1978</v>
      </c>
      <c r="I1773" s="1" t="s">
        <v>98</v>
      </c>
      <c r="J1773" s="1" t="s">
        <v>99</v>
      </c>
      <c r="K1773" s="1" t="s">
        <v>100</v>
      </c>
      <c r="L1773" s="1" t="s">
        <v>101</v>
      </c>
      <c r="M1773" s="1" t="s">
        <v>101</v>
      </c>
      <c r="N1773" s="1" t="s">
        <v>101</v>
      </c>
      <c r="O1773" s="1" t="s">
        <v>102</v>
      </c>
      <c r="P1773" s="1">
        <v>42622</v>
      </c>
      <c r="Q1773" s="1">
        <v>16308524</v>
      </c>
      <c r="R1773" s="1">
        <v>0</v>
      </c>
      <c r="S1773" s="1">
        <v>16198103</v>
      </c>
      <c r="T1773" s="1">
        <v>165326.45000000001</v>
      </c>
      <c r="U1773" s="1">
        <v>0</v>
      </c>
      <c r="V1773" s="1">
        <v>0</v>
      </c>
      <c r="W1773" s="1">
        <v>55196.82</v>
      </c>
      <c r="X1773" s="1">
        <v>0</v>
      </c>
      <c r="Y1773" s="1">
        <v>0</v>
      </c>
      <c r="Z1773" s="1">
        <v>0</v>
      </c>
      <c r="AA1773" s="1">
        <v>0</v>
      </c>
      <c r="AB1773" s="1">
        <v>2.67</v>
      </c>
      <c r="AC1773" s="1">
        <v>17899.740000000002</v>
      </c>
      <c r="AD1773" s="1">
        <v>520800</v>
      </c>
      <c r="AE1773" s="1">
        <v>1293577.1299999999</v>
      </c>
      <c r="AF1773" s="1">
        <v>3970860</v>
      </c>
      <c r="AG1773" s="1">
        <v>0</v>
      </c>
      <c r="AH1773" s="1">
        <v>0</v>
      </c>
      <c r="AI1773" s="1">
        <v>0</v>
      </c>
      <c r="AJ1773" s="1">
        <v>0</v>
      </c>
      <c r="AK1773" s="1">
        <v>247.05</v>
      </c>
      <c r="AL1773" s="1">
        <v>45.35</v>
      </c>
      <c r="AM1773" s="1">
        <v>0</v>
      </c>
      <c r="AN1773" s="1">
        <v>0</v>
      </c>
      <c r="AO1773" s="1">
        <v>338787584</v>
      </c>
      <c r="AP1773" s="1">
        <v>371733504</v>
      </c>
      <c r="AQ1773" s="1">
        <v>308715296</v>
      </c>
      <c r="AR1773" s="1">
        <v>62546356</v>
      </c>
      <c r="AS1773" s="1">
        <v>471790.78</v>
      </c>
      <c r="AT1773" s="1">
        <v>0</v>
      </c>
      <c r="AU1773" s="1">
        <v>16524140</v>
      </c>
      <c r="AV1773" s="1">
        <v>49470044</v>
      </c>
      <c r="AW1773" s="1">
        <v>0</v>
      </c>
      <c r="AX1773" s="1">
        <v>0</v>
      </c>
      <c r="AY1773" s="1">
        <v>163.71</v>
      </c>
      <c r="AZ1773" s="1">
        <v>124.96</v>
      </c>
      <c r="BA1773" s="1">
        <v>64.19</v>
      </c>
      <c r="BB1773" s="1">
        <v>5.04</v>
      </c>
      <c r="BC1773" s="1">
        <v>92.9</v>
      </c>
      <c r="BD1773" s="1">
        <v>99.95</v>
      </c>
      <c r="BE1773" s="1">
        <v>0</v>
      </c>
      <c r="BF1773" s="1">
        <v>0</v>
      </c>
      <c r="BG1773" s="1">
        <v>0</v>
      </c>
      <c r="BH1773" s="1">
        <v>896.25</v>
      </c>
      <c r="BI1773" s="1">
        <v>0</v>
      </c>
      <c r="BJ1773" s="1">
        <v>0</v>
      </c>
      <c r="BK1773" s="1">
        <v>20967</v>
      </c>
      <c r="BL1773" s="1">
        <v>20967</v>
      </c>
      <c r="BM1773" s="1">
        <v>0</v>
      </c>
      <c r="BN1773" s="1">
        <v>0</v>
      </c>
      <c r="BO1773" s="1">
        <v>0</v>
      </c>
      <c r="BP1773" s="1">
        <v>0.58666664000000002</v>
      </c>
      <c r="BQ1773" s="1">
        <v>0</v>
      </c>
      <c r="BR1773" s="1">
        <v>0.13</v>
      </c>
      <c r="BS1773" s="1">
        <v>0.57999997999999997</v>
      </c>
      <c r="BT1773" s="1">
        <v>1.2400000099999999</v>
      </c>
      <c r="BU1773" s="1">
        <v>0</v>
      </c>
      <c r="BV1773" s="1">
        <v>0.13333333999999999</v>
      </c>
      <c r="BW1773" s="1">
        <v>1.10666668</v>
      </c>
      <c r="BX1773" s="1">
        <v>0</v>
      </c>
      <c r="BY1773" s="1">
        <v>0.01</v>
      </c>
      <c r="BZ1773" s="1">
        <v>0</v>
      </c>
      <c r="CA1773" s="1">
        <v>0</v>
      </c>
      <c r="CB1773" s="1">
        <v>0</v>
      </c>
      <c r="CC1773" s="1">
        <v>0</v>
      </c>
      <c r="CD1773" s="1">
        <v>0</v>
      </c>
      <c r="CE1773" s="1">
        <v>0</v>
      </c>
      <c r="CF1773" s="1">
        <v>0</v>
      </c>
      <c r="CG1773" s="1">
        <v>0</v>
      </c>
      <c r="CH1773" s="1">
        <v>4.58</v>
      </c>
      <c r="CI1773" s="1">
        <v>0</v>
      </c>
      <c r="CJ1773" s="1">
        <v>0</v>
      </c>
      <c r="CK1773" s="1">
        <v>0</v>
      </c>
      <c r="CL1773" s="1">
        <v>0</v>
      </c>
      <c r="CM1773" s="1">
        <v>700</v>
      </c>
      <c r="CN1773" s="1">
        <v>700</v>
      </c>
      <c r="CO1773" s="1">
        <v>1103</v>
      </c>
      <c r="CP1773" s="1">
        <v>1347</v>
      </c>
      <c r="CQ1773" s="1">
        <v>0</v>
      </c>
      <c r="CR1773" s="1">
        <v>0</v>
      </c>
      <c r="CS1773" t="s">
        <v>116</v>
      </c>
      <c r="CT1773">
        <f t="shared" si="224"/>
        <v>0</v>
      </c>
      <c r="CU1773">
        <f t="shared" si="225"/>
        <v>0</v>
      </c>
      <c r="CV1773">
        <f t="shared" si="223"/>
        <v>0</v>
      </c>
      <c r="CW1773">
        <f t="shared" si="226"/>
        <v>0</v>
      </c>
      <c r="CX1773" s="4">
        <f t="shared" si="227"/>
        <v>388257644</v>
      </c>
      <c r="CY1773">
        <f t="shared" si="228"/>
        <v>0</v>
      </c>
      <c r="CZ1773">
        <f t="shared" si="229"/>
        <v>371733504</v>
      </c>
      <c r="DA1773">
        <f t="shared" si="230"/>
        <v>16524140</v>
      </c>
    </row>
    <row r="1774" spans="1:105" x14ac:dyDescent="0.3">
      <c r="A1774" s="1">
        <v>37</v>
      </c>
      <c r="B1774" s="1" t="s">
        <v>105</v>
      </c>
      <c r="C1774" s="1">
        <v>2028</v>
      </c>
      <c r="D1774" s="1">
        <v>8</v>
      </c>
      <c r="E1774" s="1">
        <v>0</v>
      </c>
      <c r="F1774" s="1">
        <v>300</v>
      </c>
      <c r="G1774" s="1">
        <v>2.0407999999999999E-2</v>
      </c>
      <c r="H1774" s="1">
        <v>1978</v>
      </c>
      <c r="I1774" s="1" t="s">
        <v>98</v>
      </c>
      <c r="J1774" s="1" t="s">
        <v>99</v>
      </c>
      <c r="K1774" s="1" t="s">
        <v>100</v>
      </c>
      <c r="L1774" s="1" t="s">
        <v>101</v>
      </c>
      <c r="M1774" s="1" t="s">
        <v>101</v>
      </c>
      <c r="N1774" s="1" t="s">
        <v>101</v>
      </c>
      <c r="O1774" s="1" t="s">
        <v>102</v>
      </c>
      <c r="P1774" s="1">
        <v>42622</v>
      </c>
      <c r="Q1774" s="1">
        <v>15610878</v>
      </c>
      <c r="R1774" s="1">
        <v>0</v>
      </c>
      <c r="S1774" s="1">
        <v>15456780</v>
      </c>
      <c r="T1774" s="1">
        <v>182700.25</v>
      </c>
      <c r="U1774" s="1">
        <v>0</v>
      </c>
      <c r="V1774" s="1">
        <v>0</v>
      </c>
      <c r="W1774" s="1">
        <v>28601.66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16986.86</v>
      </c>
      <c r="AD1774" s="1">
        <v>520800</v>
      </c>
      <c r="AE1774" s="1">
        <v>1259318.1299999999</v>
      </c>
      <c r="AF1774" s="1">
        <v>3906029.25</v>
      </c>
      <c r="AG1774" s="1">
        <v>0</v>
      </c>
      <c r="AH1774" s="1">
        <v>0</v>
      </c>
      <c r="AI1774" s="1">
        <v>0</v>
      </c>
      <c r="AJ1774" s="1">
        <v>0</v>
      </c>
      <c r="AK1774" s="1">
        <v>0.47</v>
      </c>
      <c r="AL1774" s="1">
        <v>0</v>
      </c>
      <c r="AM1774" s="1">
        <v>0</v>
      </c>
      <c r="AN1774" s="1">
        <v>0</v>
      </c>
      <c r="AO1774" s="1">
        <v>343367712</v>
      </c>
      <c r="AP1774" s="1">
        <v>340497888</v>
      </c>
      <c r="AQ1774" s="1">
        <v>281313728</v>
      </c>
      <c r="AR1774" s="1">
        <v>58734532</v>
      </c>
      <c r="AS1774" s="1">
        <v>449654.41</v>
      </c>
      <c r="AT1774" s="1">
        <v>0</v>
      </c>
      <c r="AU1774" s="1">
        <v>5329264.5</v>
      </c>
      <c r="AV1774" s="1">
        <v>2459464.5</v>
      </c>
      <c r="AW1774" s="1">
        <v>0</v>
      </c>
      <c r="AX1774" s="1">
        <v>0</v>
      </c>
      <c r="AY1774" s="1">
        <v>82.41</v>
      </c>
      <c r="AZ1774" s="1">
        <v>47.99</v>
      </c>
      <c r="BA1774" s="1">
        <v>24.55</v>
      </c>
      <c r="BB1774" s="1">
        <v>4.03</v>
      </c>
      <c r="BC1774" s="1">
        <v>33.86</v>
      </c>
      <c r="BD1774" s="1">
        <v>29.17</v>
      </c>
      <c r="BE1774" s="1">
        <v>0</v>
      </c>
      <c r="BF1774" s="1">
        <v>0</v>
      </c>
      <c r="BG1774" s="1">
        <v>0</v>
      </c>
      <c r="BH1774" s="1">
        <v>85.99</v>
      </c>
      <c r="BI1774" s="1">
        <v>0</v>
      </c>
      <c r="BJ1774" s="1">
        <v>0</v>
      </c>
      <c r="BK1774" s="1">
        <v>20967</v>
      </c>
      <c r="BL1774" s="1">
        <v>0</v>
      </c>
      <c r="BM1774" s="1">
        <v>0</v>
      </c>
      <c r="BN1774" s="1">
        <v>0</v>
      </c>
      <c r="BO1774" s="1">
        <v>0</v>
      </c>
      <c r="BP1774" s="1">
        <v>3.3333299999999998E-3</v>
      </c>
      <c r="BQ1774" s="1">
        <v>0</v>
      </c>
      <c r="BR1774" s="1">
        <v>0</v>
      </c>
      <c r="BS1774" s="1">
        <v>3.3333299999999998E-3</v>
      </c>
      <c r="BT1774" s="1">
        <v>3.3333299999999998E-3</v>
      </c>
      <c r="BU1774" s="1">
        <v>0</v>
      </c>
      <c r="BV1774" s="1">
        <v>0</v>
      </c>
      <c r="BW1774" s="1">
        <v>3.3333299999999998E-3</v>
      </c>
      <c r="BX1774" s="1">
        <v>0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0</v>
      </c>
      <c r="CE1774" s="1">
        <v>0</v>
      </c>
      <c r="CF1774" s="1">
        <v>0</v>
      </c>
      <c r="CG1774" s="1">
        <v>0</v>
      </c>
      <c r="CH1774" s="1">
        <v>4.71</v>
      </c>
      <c r="CI1774" s="1">
        <v>0</v>
      </c>
      <c r="CJ1774" s="1">
        <v>0</v>
      </c>
      <c r="CK1774" s="1">
        <v>0</v>
      </c>
      <c r="CL1774" s="1">
        <v>0</v>
      </c>
      <c r="CM1774" s="1">
        <v>700</v>
      </c>
      <c r="CN1774" s="1">
        <v>700</v>
      </c>
      <c r="CO1774" s="1">
        <v>1103</v>
      </c>
      <c r="CP1774" s="1">
        <v>1347</v>
      </c>
      <c r="CQ1774" s="1">
        <v>0</v>
      </c>
      <c r="CR1774" s="1">
        <v>0</v>
      </c>
      <c r="CS1774" t="s">
        <v>116</v>
      </c>
      <c r="CT1774">
        <f t="shared" si="224"/>
        <v>0</v>
      </c>
      <c r="CU1774">
        <f t="shared" si="225"/>
        <v>0</v>
      </c>
      <c r="CV1774">
        <f t="shared" si="223"/>
        <v>0</v>
      </c>
      <c r="CW1774">
        <f t="shared" si="226"/>
        <v>0</v>
      </c>
      <c r="CX1774" s="4">
        <f t="shared" si="227"/>
        <v>345827152.5</v>
      </c>
      <c r="CY1774">
        <f t="shared" si="228"/>
        <v>0</v>
      </c>
      <c r="CZ1774">
        <f t="shared" si="229"/>
        <v>340497888</v>
      </c>
      <c r="DA1774">
        <f t="shared" si="230"/>
        <v>5329264.5</v>
      </c>
    </row>
    <row r="1775" spans="1:105" x14ac:dyDescent="0.3">
      <c r="A1775" s="1">
        <v>37</v>
      </c>
      <c r="B1775" s="1" t="s">
        <v>105</v>
      </c>
      <c r="C1775" s="1">
        <v>2028</v>
      </c>
      <c r="D1775" s="1">
        <v>9</v>
      </c>
      <c r="E1775" s="1">
        <v>0</v>
      </c>
      <c r="F1775" s="1">
        <v>300</v>
      </c>
      <c r="G1775" s="1">
        <v>2.0407999999999999E-2</v>
      </c>
      <c r="H1775" s="1">
        <v>1978</v>
      </c>
      <c r="I1775" s="1" t="s">
        <v>98</v>
      </c>
      <c r="J1775" s="1" t="s">
        <v>99</v>
      </c>
      <c r="K1775" s="1" t="s">
        <v>100</v>
      </c>
      <c r="L1775" s="1" t="s">
        <v>101</v>
      </c>
      <c r="M1775" s="1" t="s">
        <v>101</v>
      </c>
      <c r="N1775" s="1" t="s">
        <v>101</v>
      </c>
      <c r="O1775" s="1" t="s">
        <v>102</v>
      </c>
      <c r="P1775" s="1">
        <v>42622</v>
      </c>
      <c r="Q1775" s="1">
        <v>13876750</v>
      </c>
      <c r="R1775" s="1">
        <v>0</v>
      </c>
      <c r="S1775" s="1">
        <v>13871251</v>
      </c>
      <c r="T1775" s="1">
        <v>6188.88</v>
      </c>
      <c r="U1775" s="1">
        <v>0</v>
      </c>
      <c r="V1775" s="1">
        <v>0</v>
      </c>
      <c r="W1775" s="1">
        <v>765.62</v>
      </c>
      <c r="X1775" s="1">
        <v>0</v>
      </c>
      <c r="Y1775" s="1">
        <v>0</v>
      </c>
      <c r="Z1775" s="1">
        <v>0</v>
      </c>
      <c r="AA1775" s="1">
        <v>0</v>
      </c>
      <c r="AB1775" s="1">
        <v>9.33</v>
      </c>
      <c r="AC1775" s="1">
        <v>15183.21</v>
      </c>
      <c r="AD1775" s="1">
        <v>504000</v>
      </c>
      <c r="AE1775" s="1">
        <v>1507217.25</v>
      </c>
      <c r="AF1775" s="1">
        <v>4038273.25</v>
      </c>
      <c r="AG1775" s="1">
        <v>0</v>
      </c>
      <c r="AH1775" s="1">
        <v>0</v>
      </c>
      <c r="AI1775" s="1">
        <v>0</v>
      </c>
      <c r="AJ1775" s="1">
        <v>0</v>
      </c>
      <c r="AK1775" s="1">
        <v>72.33</v>
      </c>
      <c r="AL1775" s="1">
        <v>3.91</v>
      </c>
      <c r="AM1775" s="1">
        <v>0</v>
      </c>
      <c r="AN1775" s="1">
        <v>0</v>
      </c>
      <c r="AO1775" s="1">
        <v>292306720</v>
      </c>
      <c r="AP1775" s="1">
        <v>292482240</v>
      </c>
      <c r="AQ1775" s="1">
        <v>239845760</v>
      </c>
      <c r="AR1775" s="1">
        <v>52286784</v>
      </c>
      <c r="AS1775" s="1">
        <v>349916.81</v>
      </c>
      <c r="AT1775" s="1">
        <v>0</v>
      </c>
      <c r="AU1775" s="1">
        <v>227904.73</v>
      </c>
      <c r="AV1775" s="1">
        <v>403426.59</v>
      </c>
      <c r="AW1775" s="1">
        <v>0</v>
      </c>
      <c r="AX1775" s="1">
        <v>0</v>
      </c>
      <c r="AY1775" s="1">
        <v>81.430000000000007</v>
      </c>
      <c r="AZ1775" s="1">
        <v>43.1</v>
      </c>
      <c r="BA1775" s="1">
        <v>20.55</v>
      </c>
      <c r="BB1775" s="1">
        <v>2.73</v>
      </c>
      <c r="BC1775" s="1">
        <v>34.380000000000003</v>
      </c>
      <c r="BD1775" s="1">
        <v>36.82</v>
      </c>
      <c r="BE1775" s="1">
        <v>0</v>
      </c>
      <c r="BF1775" s="1">
        <v>0</v>
      </c>
      <c r="BG1775" s="1">
        <v>0</v>
      </c>
      <c r="BH1775" s="1">
        <v>526.92999999999995</v>
      </c>
      <c r="BI1775" s="1">
        <v>0</v>
      </c>
      <c r="BJ1775" s="1">
        <v>0</v>
      </c>
      <c r="BK1775" s="1">
        <v>20967</v>
      </c>
      <c r="BL1775" s="1">
        <v>20967</v>
      </c>
      <c r="BM1775" s="1">
        <v>0</v>
      </c>
      <c r="BN1775" s="1">
        <v>0</v>
      </c>
      <c r="BO1775" s="1">
        <v>0</v>
      </c>
      <c r="BP1775" s="1">
        <v>0.10333333</v>
      </c>
      <c r="BQ1775" s="1">
        <v>0</v>
      </c>
      <c r="BR1775" s="1">
        <v>6.6666700000000004E-3</v>
      </c>
      <c r="BS1775" s="1">
        <v>0.10333333</v>
      </c>
      <c r="BT1775" s="1">
        <v>0.19666666999999999</v>
      </c>
      <c r="BU1775" s="1">
        <v>0</v>
      </c>
      <c r="BV1775" s="1">
        <v>6.6666700000000004E-3</v>
      </c>
      <c r="BW1775" s="1">
        <v>0.19</v>
      </c>
      <c r="BX1775" s="1">
        <v>0</v>
      </c>
      <c r="BY1775" s="1">
        <v>0.02</v>
      </c>
      <c r="BZ1775" s="1">
        <v>0</v>
      </c>
      <c r="CA1775" s="1">
        <v>0</v>
      </c>
      <c r="CB1775" s="1">
        <v>0</v>
      </c>
      <c r="CC1775" s="1">
        <v>0</v>
      </c>
      <c r="CD1775" s="1">
        <v>0</v>
      </c>
      <c r="CE1775" s="1">
        <v>0</v>
      </c>
      <c r="CF1775" s="1">
        <v>0</v>
      </c>
      <c r="CG1775" s="1">
        <v>0</v>
      </c>
      <c r="CH1775" s="1">
        <v>4.6500000000000004</v>
      </c>
      <c r="CI1775" s="1">
        <v>0</v>
      </c>
      <c r="CJ1775" s="1">
        <v>0</v>
      </c>
      <c r="CK1775" s="1">
        <v>0</v>
      </c>
      <c r="CL1775" s="1">
        <v>0</v>
      </c>
      <c r="CM1775" s="1">
        <v>700</v>
      </c>
      <c r="CN1775" s="1">
        <v>700</v>
      </c>
      <c r="CO1775" s="1">
        <v>1103</v>
      </c>
      <c r="CP1775" s="1">
        <v>1347</v>
      </c>
      <c r="CQ1775" s="1">
        <v>0</v>
      </c>
      <c r="CR1775" s="1">
        <v>0</v>
      </c>
      <c r="CS1775" t="s">
        <v>116</v>
      </c>
      <c r="CT1775">
        <f t="shared" si="224"/>
        <v>0</v>
      </c>
      <c r="CU1775">
        <f t="shared" si="225"/>
        <v>0</v>
      </c>
      <c r="CV1775">
        <f t="shared" si="223"/>
        <v>0</v>
      </c>
      <c r="CW1775">
        <f t="shared" si="226"/>
        <v>0</v>
      </c>
      <c r="CX1775" s="4">
        <f t="shared" si="227"/>
        <v>292710144.73000002</v>
      </c>
      <c r="CY1775">
        <f t="shared" si="228"/>
        <v>0</v>
      </c>
      <c r="CZ1775">
        <f t="shared" si="229"/>
        <v>292482240</v>
      </c>
      <c r="DA1775">
        <f t="shared" si="230"/>
        <v>227904.73</v>
      </c>
    </row>
    <row r="1776" spans="1:105" x14ac:dyDescent="0.3">
      <c r="A1776" s="1">
        <v>37</v>
      </c>
      <c r="B1776" s="1" t="s">
        <v>105</v>
      </c>
      <c r="C1776" s="1">
        <v>2028</v>
      </c>
      <c r="D1776" s="1">
        <v>10</v>
      </c>
      <c r="E1776" s="1">
        <v>0</v>
      </c>
      <c r="F1776" s="1">
        <v>300</v>
      </c>
      <c r="G1776" s="1">
        <v>2.0407999999999999E-2</v>
      </c>
      <c r="H1776" s="1">
        <v>1978</v>
      </c>
      <c r="I1776" s="1" t="s">
        <v>98</v>
      </c>
      <c r="J1776" s="1" t="s">
        <v>99</v>
      </c>
      <c r="K1776" s="1" t="s">
        <v>100</v>
      </c>
      <c r="L1776" s="1" t="s">
        <v>101</v>
      </c>
      <c r="M1776" s="1" t="s">
        <v>101</v>
      </c>
      <c r="N1776" s="1" t="s">
        <v>101</v>
      </c>
      <c r="O1776" s="1" t="s">
        <v>102</v>
      </c>
      <c r="P1776" s="1">
        <v>42622</v>
      </c>
      <c r="Q1776" s="1">
        <v>11802388</v>
      </c>
      <c r="R1776" s="1">
        <v>0</v>
      </c>
      <c r="S1776" s="1">
        <v>11796227</v>
      </c>
      <c r="T1776" s="1">
        <v>6298.32</v>
      </c>
      <c r="U1776" s="1">
        <v>0</v>
      </c>
      <c r="V1776" s="1">
        <v>0</v>
      </c>
      <c r="W1776" s="1">
        <v>177.52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12890.2</v>
      </c>
      <c r="AD1776" s="1">
        <v>520800</v>
      </c>
      <c r="AE1776" s="1">
        <v>988917.25</v>
      </c>
      <c r="AF1776" s="1">
        <v>3091928</v>
      </c>
      <c r="AG1776" s="1">
        <v>0</v>
      </c>
      <c r="AH1776" s="1">
        <v>0</v>
      </c>
      <c r="AI1776" s="1">
        <v>0</v>
      </c>
      <c r="AJ1776" s="1">
        <v>0</v>
      </c>
      <c r="AK1776" s="1">
        <v>41.36</v>
      </c>
      <c r="AL1776" s="1">
        <v>0</v>
      </c>
      <c r="AM1776" s="1">
        <v>0</v>
      </c>
      <c r="AN1776" s="1">
        <v>0</v>
      </c>
      <c r="AO1776" s="1">
        <v>243214672</v>
      </c>
      <c r="AP1776" s="1">
        <v>243052400</v>
      </c>
      <c r="AQ1776" s="1">
        <v>198947888</v>
      </c>
      <c r="AR1776" s="1">
        <v>43757324</v>
      </c>
      <c r="AS1776" s="1">
        <v>347153.66</v>
      </c>
      <c r="AT1776" s="1">
        <v>0</v>
      </c>
      <c r="AU1776" s="1">
        <v>166865.34</v>
      </c>
      <c r="AV1776" s="1">
        <v>4585.41</v>
      </c>
      <c r="AW1776" s="1">
        <v>0</v>
      </c>
      <c r="AX1776" s="1">
        <v>0</v>
      </c>
      <c r="AY1776" s="1">
        <v>85</v>
      </c>
      <c r="AZ1776" s="1">
        <v>38.74</v>
      </c>
      <c r="BA1776" s="1">
        <v>39.07</v>
      </c>
      <c r="BB1776" s="1">
        <v>5.69</v>
      </c>
      <c r="BC1776" s="1">
        <v>43.56</v>
      </c>
      <c r="BD1776" s="1">
        <v>26.49</v>
      </c>
      <c r="BE1776" s="1">
        <v>0</v>
      </c>
      <c r="BF1776" s="1">
        <v>0</v>
      </c>
      <c r="BG1776" s="1">
        <v>0</v>
      </c>
      <c r="BH1776" s="1">
        <v>25.83</v>
      </c>
      <c r="BI1776" s="1">
        <v>0</v>
      </c>
      <c r="BJ1776" s="1">
        <v>0</v>
      </c>
      <c r="BK1776" s="1">
        <v>20967</v>
      </c>
      <c r="BL1776" s="1">
        <v>0</v>
      </c>
      <c r="BM1776" s="1">
        <v>0</v>
      </c>
      <c r="BN1776" s="1">
        <v>0</v>
      </c>
      <c r="BO1776" s="1">
        <v>0</v>
      </c>
      <c r="BP1776" s="1">
        <v>6.3333329999999993E-2</v>
      </c>
      <c r="BQ1776" s="1">
        <v>0</v>
      </c>
      <c r="BR1776" s="1">
        <v>0</v>
      </c>
      <c r="BS1776" s="1">
        <v>6.3333329999999993E-2</v>
      </c>
      <c r="BT1776" s="1">
        <v>0.17666666</v>
      </c>
      <c r="BU1776" s="1">
        <v>0</v>
      </c>
      <c r="BV1776" s="1">
        <v>0</v>
      </c>
      <c r="BW1776" s="1">
        <v>0.17666666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0</v>
      </c>
      <c r="CD1776" s="1">
        <v>0</v>
      </c>
      <c r="CE1776" s="1">
        <v>0</v>
      </c>
      <c r="CF1776" s="1">
        <v>0</v>
      </c>
      <c r="CG1776" s="1">
        <v>0</v>
      </c>
      <c r="CH1776" s="1">
        <v>5.32</v>
      </c>
      <c r="CI1776" s="1">
        <v>0</v>
      </c>
      <c r="CJ1776" s="1">
        <v>0</v>
      </c>
      <c r="CK1776" s="1">
        <v>0</v>
      </c>
      <c r="CL1776" s="1">
        <v>0</v>
      </c>
      <c r="CM1776" s="1">
        <v>700</v>
      </c>
      <c r="CN1776" s="1">
        <v>700</v>
      </c>
      <c r="CO1776" s="1">
        <v>1103</v>
      </c>
      <c r="CP1776" s="1">
        <v>1347</v>
      </c>
      <c r="CQ1776" s="1">
        <v>0</v>
      </c>
      <c r="CR1776" s="1">
        <v>0</v>
      </c>
      <c r="CS1776" t="s">
        <v>116</v>
      </c>
      <c r="CT1776">
        <f t="shared" si="224"/>
        <v>0</v>
      </c>
      <c r="CU1776">
        <f t="shared" si="225"/>
        <v>0</v>
      </c>
      <c r="CV1776">
        <f t="shared" si="223"/>
        <v>0</v>
      </c>
      <c r="CW1776">
        <f t="shared" si="226"/>
        <v>0</v>
      </c>
      <c r="CX1776" s="4">
        <f t="shared" si="227"/>
        <v>243219265.34</v>
      </c>
      <c r="CY1776">
        <f t="shared" si="228"/>
        <v>0</v>
      </c>
      <c r="CZ1776">
        <f t="shared" si="229"/>
        <v>243052400</v>
      </c>
      <c r="DA1776">
        <f t="shared" si="230"/>
        <v>166865.34</v>
      </c>
    </row>
    <row r="1777" spans="1:105" x14ac:dyDescent="0.3">
      <c r="A1777" s="1">
        <v>37</v>
      </c>
      <c r="B1777" s="1" t="s">
        <v>105</v>
      </c>
      <c r="C1777" s="1">
        <v>2028</v>
      </c>
      <c r="D1777" s="1">
        <v>11</v>
      </c>
      <c r="E1777" s="1">
        <v>0</v>
      </c>
      <c r="F1777" s="1">
        <v>300</v>
      </c>
      <c r="G1777" s="1">
        <v>2.0407999999999999E-2</v>
      </c>
      <c r="H1777" s="1">
        <v>1978</v>
      </c>
      <c r="I1777" s="1" t="s">
        <v>98</v>
      </c>
      <c r="J1777" s="1" t="s">
        <v>99</v>
      </c>
      <c r="K1777" s="1" t="s">
        <v>100</v>
      </c>
      <c r="L1777" s="1" t="s">
        <v>101</v>
      </c>
      <c r="M1777" s="1" t="s">
        <v>101</v>
      </c>
      <c r="N1777" s="1" t="s">
        <v>101</v>
      </c>
      <c r="O1777" s="1" t="s">
        <v>102</v>
      </c>
      <c r="P1777" s="1">
        <v>42622</v>
      </c>
      <c r="Q1777" s="1">
        <v>11895494</v>
      </c>
      <c r="R1777" s="1">
        <v>0</v>
      </c>
      <c r="S1777" s="1">
        <v>11887720</v>
      </c>
      <c r="T1777" s="1">
        <v>7875.56</v>
      </c>
      <c r="U1777" s="1">
        <v>0</v>
      </c>
      <c r="V1777" s="1">
        <v>0</v>
      </c>
      <c r="W1777" s="1">
        <v>126.61</v>
      </c>
      <c r="X1777" s="1">
        <v>0</v>
      </c>
      <c r="Y1777" s="1">
        <v>0</v>
      </c>
      <c r="Z1777" s="1">
        <v>0</v>
      </c>
      <c r="AA1777" s="1">
        <v>0</v>
      </c>
      <c r="AB1777" s="1">
        <v>0.67</v>
      </c>
      <c r="AC1777" s="1">
        <v>10139.629999999999</v>
      </c>
      <c r="AD1777" s="1">
        <v>504000</v>
      </c>
      <c r="AE1777" s="1">
        <v>964745.81</v>
      </c>
      <c r="AF1777" s="1">
        <v>3146065.75</v>
      </c>
      <c r="AG1777" s="1">
        <v>0</v>
      </c>
      <c r="AH1777" s="1">
        <v>0</v>
      </c>
      <c r="AI1777" s="1">
        <v>0</v>
      </c>
      <c r="AJ1777" s="1">
        <v>0</v>
      </c>
      <c r="AK1777" s="1">
        <v>24.86</v>
      </c>
      <c r="AL1777" s="1">
        <v>0</v>
      </c>
      <c r="AM1777" s="1">
        <v>0</v>
      </c>
      <c r="AN1777" s="1">
        <v>0</v>
      </c>
      <c r="AO1777" s="1">
        <v>217454016</v>
      </c>
      <c r="AP1777" s="1">
        <v>217248240</v>
      </c>
      <c r="AQ1777" s="1">
        <v>173665728</v>
      </c>
      <c r="AR1777" s="1">
        <v>43152184</v>
      </c>
      <c r="AS1777" s="1">
        <v>430457.91</v>
      </c>
      <c r="AT1777" s="1">
        <v>0</v>
      </c>
      <c r="AU1777" s="1">
        <v>208997.36</v>
      </c>
      <c r="AV1777" s="1">
        <v>3222.83</v>
      </c>
      <c r="AW1777" s="1">
        <v>0</v>
      </c>
      <c r="AX1777" s="1">
        <v>0</v>
      </c>
      <c r="AY1777" s="1">
        <v>73.37</v>
      </c>
      <c r="AZ1777" s="1">
        <v>39.19</v>
      </c>
      <c r="BA1777" s="1">
        <v>28.75</v>
      </c>
      <c r="BB1777" s="1">
        <v>3.82</v>
      </c>
      <c r="BC1777" s="1">
        <v>32.4</v>
      </c>
      <c r="BD1777" s="1">
        <v>26.54</v>
      </c>
      <c r="BE1777" s="1">
        <v>0</v>
      </c>
      <c r="BF1777" s="1">
        <v>0</v>
      </c>
      <c r="BG1777" s="1">
        <v>0</v>
      </c>
      <c r="BH1777" s="1">
        <v>25.46</v>
      </c>
      <c r="BI1777" s="1">
        <v>0</v>
      </c>
      <c r="BJ1777" s="1">
        <v>0</v>
      </c>
      <c r="BK1777" s="1">
        <v>20967</v>
      </c>
      <c r="BL1777" s="1">
        <v>0</v>
      </c>
      <c r="BM1777" s="1">
        <v>0</v>
      </c>
      <c r="BN1777" s="1">
        <v>0</v>
      </c>
      <c r="BO1777" s="1">
        <v>0</v>
      </c>
      <c r="BP1777" s="1">
        <v>5.6666670000000002E-2</v>
      </c>
      <c r="BQ1777" s="1">
        <v>0</v>
      </c>
      <c r="BR1777" s="1">
        <v>0</v>
      </c>
      <c r="BS1777" s="1">
        <v>5.6666670000000002E-2</v>
      </c>
      <c r="BT1777" s="1">
        <v>8.6666670000000001E-2</v>
      </c>
      <c r="BU1777" s="1">
        <v>0</v>
      </c>
      <c r="BV1777" s="1">
        <v>0</v>
      </c>
      <c r="BW1777" s="1">
        <v>8.6666670000000001E-2</v>
      </c>
      <c r="BX1777" s="1">
        <v>0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  <c r="CD1777" s="1">
        <v>0</v>
      </c>
      <c r="CE1777" s="1">
        <v>0</v>
      </c>
      <c r="CF1777" s="1">
        <v>0</v>
      </c>
      <c r="CG1777" s="1">
        <v>0</v>
      </c>
      <c r="CH1777" s="1">
        <v>4.18</v>
      </c>
      <c r="CI1777" s="1">
        <v>0</v>
      </c>
      <c r="CJ1777" s="1">
        <v>0</v>
      </c>
      <c r="CK1777" s="1">
        <v>0</v>
      </c>
      <c r="CL1777" s="1">
        <v>0</v>
      </c>
      <c r="CM1777" s="1">
        <v>700</v>
      </c>
      <c r="CN1777" s="1">
        <v>700</v>
      </c>
      <c r="CO1777" s="1">
        <v>1103</v>
      </c>
      <c r="CP1777" s="1">
        <v>1347</v>
      </c>
      <c r="CQ1777" s="1">
        <v>0</v>
      </c>
      <c r="CR1777" s="1">
        <v>0</v>
      </c>
      <c r="CS1777" t="s">
        <v>116</v>
      </c>
      <c r="CT1777">
        <f t="shared" si="224"/>
        <v>0</v>
      </c>
      <c r="CU1777">
        <f t="shared" si="225"/>
        <v>0</v>
      </c>
      <c r="CV1777">
        <f t="shared" si="223"/>
        <v>0</v>
      </c>
      <c r="CW1777">
        <f t="shared" si="226"/>
        <v>0</v>
      </c>
      <c r="CX1777" s="4">
        <f t="shared" si="227"/>
        <v>217457237.36000001</v>
      </c>
      <c r="CY1777">
        <f t="shared" si="228"/>
        <v>0</v>
      </c>
      <c r="CZ1777">
        <f t="shared" si="229"/>
        <v>217248240</v>
      </c>
      <c r="DA1777">
        <f t="shared" si="230"/>
        <v>208997.36</v>
      </c>
    </row>
    <row r="1778" spans="1:105" x14ac:dyDescent="0.3">
      <c r="A1778" s="1">
        <v>37</v>
      </c>
      <c r="B1778" s="1" t="s">
        <v>105</v>
      </c>
      <c r="C1778" s="1">
        <v>2028</v>
      </c>
      <c r="D1778" s="1">
        <v>12</v>
      </c>
      <c r="E1778" s="1">
        <v>0</v>
      </c>
      <c r="F1778" s="1">
        <v>300</v>
      </c>
      <c r="G1778" s="1">
        <v>2.0407999999999999E-2</v>
      </c>
      <c r="H1778" s="1">
        <v>1978</v>
      </c>
      <c r="I1778" s="1" t="s">
        <v>98</v>
      </c>
      <c r="J1778" s="1" t="s">
        <v>99</v>
      </c>
      <c r="K1778" s="1" t="s">
        <v>100</v>
      </c>
      <c r="L1778" s="1" t="s">
        <v>101</v>
      </c>
      <c r="M1778" s="1" t="s">
        <v>101</v>
      </c>
      <c r="N1778" s="1" t="s">
        <v>101</v>
      </c>
      <c r="O1778" s="1" t="s">
        <v>102</v>
      </c>
      <c r="P1778" s="1">
        <v>42622</v>
      </c>
      <c r="Q1778" s="1">
        <v>14576688</v>
      </c>
      <c r="R1778" s="1">
        <v>0</v>
      </c>
      <c r="S1778" s="1">
        <v>14324110</v>
      </c>
      <c r="T1778" s="1">
        <v>269321.19</v>
      </c>
      <c r="U1778" s="1">
        <v>0</v>
      </c>
      <c r="V1778" s="1">
        <v>0</v>
      </c>
      <c r="W1778" s="1">
        <v>16742.830000000002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10354.4</v>
      </c>
      <c r="AD1778" s="1">
        <v>520800</v>
      </c>
      <c r="AE1778" s="1">
        <v>1150500.6299999999</v>
      </c>
      <c r="AF1778" s="1">
        <v>4279250.5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291710720</v>
      </c>
      <c r="AP1778" s="1">
        <v>284810048</v>
      </c>
      <c r="AQ1778" s="1">
        <v>230957136</v>
      </c>
      <c r="AR1778" s="1">
        <v>53392068</v>
      </c>
      <c r="AS1778" s="1">
        <v>461021.5</v>
      </c>
      <c r="AT1778" s="1">
        <v>0</v>
      </c>
      <c r="AU1778" s="1">
        <v>7333040.5</v>
      </c>
      <c r="AV1778" s="1">
        <v>432374.66</v>
      </c>
      <c r="AW1778" s="1">
        <v>0</v>
      </c>
      <c r="AX1778" s="1">
        <v>0</v>
      </c>
      <c r="AY1778" s="1">
        <v>52.93</v>
      </c>
      <c r="AZ1778" s="1">
        <v>39.39</v>
      </c>
      <c r="BA1778" s="1">
        <v>9.9</v>
      </c>
      <c r="BB1778" s="1">
        <v>1.46</v>
      </c>
      <c r="BC1778" s="1">
        <v>12.46</v>
      </c>
      <c r="BD1778" s="1">
        <v>27.23</v>
      </c>
      <c r="BE1778" s="1">
        <v>0</v>
      </c>
      <c r="BF1778" s="1">
        <v>0</v>
      </c>
      <c r="BG1778" s="1">
        <v>0</v>
      </c>
      <c r="BH1778" s="1">
        <v>25.82</v>
      </c>
      <c r="BI1778" s="1">
        <v>0</v>
      </c>
      <c r="BJ1778" s="1">
        <v>0</v>
      </c>
      <c r="BK1778" s="1">
        <v>0</v>
      </c>
      <c r="BL1778" s="1">
        <v>0</v>
      </c>
      <c r="BM1778" s="1">
        <v>0</v>
      </c>
      <c r="BN1778" s="1">
        <v>0</v>
      </c>
      <c r="BO1778" s="1">
        <v>0</v>
      </c>
      <c r="BP1778" s="1">
        <v>0</v>
      </c>
      <c r="BQ1778" s="1">
        <v>0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</v>
      </c>
      <c r="BY1778" s="1">
        <v>0</v>
      </c>
      <c r="BZ1778" s="1">
        <v>0</v>
      </c>
      <c r="CA1778" s="1">
        <v>0</v>
      </c>
      <c r="CB1778" s="1">
        <v>0</v>
      </c>
      <c r="CC1778" s="1">
        <v>0</v>
      </c>
      <c r="CD1778" s="1">
        <v>0</v>
      </c>
      <c r="CE1778" s="1">
        <v>0</v>
      </c>
      <c r="CF1778" s="1">
        <v>0</v>
      </c>
      <c r="CG1778" s="1">
        <v>0</v>
      </c>
      <c r="CH1778" s="1">
        <v>4.91</v>
      </c>
      <c r="CI1778" s="1">
        <v>0</v>
      </c>
      <c r="CJ1778" s="1">
        <v>0</v>
      </c>
      <c r="CK1778" s="1">
        <v>0</v>
      </c>
      <c r="CL1778" s="1">
        <v>0</v>
      </c>
      <c r="CM1778" s="1">
        <v>700</v>
      </c>
      <c r="CN1778" s="1">
        <v>700</v>
      </c>
      <c r="CO1778" s="1">
        <v>1103</v>
      </c>
      <c r="CP1778" s="1">
        <v>1347</v>
      </c>
      <c r="CQ1778" s="1">
        <v>0</v>
      </c>
      <c r="CR1778" s="1">
        <v>0</v>
      </c>
      <c r="CS1778" t="s">
        <v>116</v>
      </c>
      <c r="CT1778">
        <f t="shared" si="224"/>
        <v>0</v>
      </c>
      <c r="CU1778">
        <f t="shared" si="225"/>
        <v>0</v>
      </c>
      <c r="CV1778">
        <f t="shared" si="223"/>
        <v>0</v>
      </c>
      <c r="CW1778">
        <f t="shared" si="226"/>
        <v>0</v>
      </c>
      <c r="CX1778" s="4">
        <f t="shared" si="227"/>
        <v>292143088.5</v>
      </c>
      <c r="CY1778">
        <f t="shared" si="228"/>
        <v>0</v>
      </c>
      <c r="CZ1778">
        <f t="shared" si="229"/>
        <v>284810048</v>
      </c>
      <c r="DA1778">
        <f t="shared" si="230"/>
        <v>7333040.5</v>
      </c>
    </row>
    <row r="1779" spans="1:105" x14ac:dyDescent="0.3">
      <c r="A1779" s="1">
        <v>38</v>
      </c>
      <c r="B1779" s="1" t="s">
        <v>97</v>
      </c>
      <c r="C1779" s="1">
        <v>2028</v>
      </c>
      <c r="D1779" s="1">
        <v>1</v>
      </c>
      <c r="E1779" s="1">
        <v>0</v>
      </c>
      <c r="F1779" s="1">
        <v>300</v>
      </c>
      <c r="G1779" s="1">
        <v>2.0407999999999999E-2</v>
      </c>
      <c r="H1779" s="1">
        <v>1979</v>
      </c>
      <c r="I1779" s="1" t="s">
        <v>98</v>
      </c>
      <c r="J1779" s="1" t="s">
        <v>99</v>
      </c>
      <c r="K1779" s="1" t="s">
        <v>100</v>
      </c>
      <c r="L1779" s="1" t="s">
        <v>101</v>
      </c>
      <c r="M1779" s="1" t="s">
        <v>101</v>
      </c>
      <c r="N1779" s="1" t="s">
        <v>101</v>
      </c>
      <c r="O1779" s="1" t="s">
        <v>102</v>
      </c>
      <c r="P1779" s="1">
        <v>42622</v>
      </c>
      <c r="Q1779" s="1">
        <v>3435311.5</v>
      </c>
      <c r="R1779" s="1">
        <v>0</v>
      </c>
      <c r="S1779" s="1">
        <v>3496063</v>
      </c>
      <c r="T1779" s="1">
        <v>5807.41</v>
      </c>
      <c r="U1779" s="1">
        <v>0</v>
      </c>
      <c r="V1779" s="1">
        <v>0</v>
      </c>
      <c r="W1779" s="1">
        <v>66571.710000000006</v>
      </c>
      <c r="X1779" s="1">
        <v>0</v>
      </c>
      <c r="Y1779" s="1">
        <v>0</v>
      </c>
      <c r="Z1779" s="1">
        <v>28443.97</v>
      </c>
      <c r="AA1779" s="1">
        <v>0</v>
      </c>
      <c r="AB1779" s="1">
        <v>0.24</v>
      </c>
      <c r="AC1779" s="1">
        <v>31645.15</v>
      </c>
      <c r="AD1779" s="1">
        <v>111600</v>
      </c>
      <c r="AE1779" s="1">
        <v>225903.52</v>
      </c>
      <c r="AF1779" s="1">
        <v>772446</v>
      </c>
      <c r="AG1779" s="1">
        <v>0</v>
      </c>
      <c r="AH1779" s="1">
        <v>0</v>
      </c>
      <c r="AI1779" s="1">
        <v>3.33</v>
      </c>
      <c r="AJ1779" s="1">
        <v>0</v>
      </c>
      <c r="AK1779" s="1">
        <v>1.25</v>
      </c>
      <c r="AL1779" s="1">
        <v>0</v>
      </c>
      <c r="AM1779" s="1">
        <v>0</v>
      </c>
      <c r="AN1779" s="1">
        <v>0</v>
      </c>
      <c r="AO1779" s="1">
        <v>121400192</v>
      </c>
      <c r="AP1779" s="1">
        <v>123220680</v>
      </c>
      <c r="AQ1779" s="1">
        <v>113076352</v>
      </c>
      <c r="AR1779" s="1">
        <v>9616582</v>
      </c>
      <c r="AS1779" s="1">
        <v>527775.06000000006</v>
      </c>
      <c r="AT1779" s="1">
        <v>0</v>
      </c>
      <c r="AU1779" s="1">
        <v>214297.81</v>
      </c>
      <c r="AV1779" s="1">
        <v>2034784.38</v>
      </c>
      <c r="AW1779" s="1">
        <v>0</v>
      </c>
      <c r="AX1779" s="1">
        <v>0</v>
      </c>
      <c r="AY1779" s="1">
        <v>45.63</v>
      </c>
      <c r="AZ1779" s="1">
        <v>43.16</v>
      </c>
      <c r="BA1779" s="1">
        <v>3.87</v>
      </c>
      <c r="BB1779" s="1">
        <v>1.08</v>
      </c>
      <c r="BC1779" s="1">
        <v>6.39</v>
      </c>
      <c r="BD1779" s="1">
        <v>36.9</v>
      </c>
      <c r="BE1779" s="1">
        <v>0</v>
      </c>
      <c r="BF1779" s="1">
        <v>0</v>
      </c>
      <c r="BG1779" s="1">
        <v>0</v>
      </c>
      <c r="BH1779" s="1">
        <v>30.57</v>
      </c>
      <c r="BI1779" s="1">
        <v>0</v>
      </c>
      <c r="BJ1779" s="1">
        <v>0</v>
      </c>
      <c r="BK1779" s="1">
        <v>20967</v>
      </c>
      <c r="BL1779" s="1">
        <v>0</v>
      </c>
      <c r="BM1779" s="1">
        <v>0</v>
      </c>
      <c r="BN1779" s="1">
        <v>0</v>
      </c>
      <c r="BO1779" s="1">
        <v>4287.88</v>
      </c>
      <c r="BP1779" s="1">
        <v>1.3333329999999999E-2</v>
      </c>
      <c r="BQ1779" s="1">
        <v>0</v>
      </c>
      <c r="BR1779" s="1">
        <v>0</v>
      </c>
      <c r="BS1779" s="1">
        <v>1.3333329999999999E-2</v>
      </c>
      <c r="BT1779" s="1">
        <v>2.3333329999999999E-2</v>
      </c>
      <c r="BU1779" s="1">
        <v>0</v>
      </c>
      <c r="BV1779" s="1">
        <v>0</v>
      </c>
      <c r="BW1779" s="1">
        <v>2.3333329999999999E-2</v>
      </c>
      <c r="BX1779" s="1">
        <v>0</v>
      </c>
      <c r="BY1779" s="1">
        <v>0</v>
      </c>
      <c r="BZ1779" s="1">
        <v>0</v>
      </c>
      <c r="CA1779" s="1">
        <v>0</v>
      </c>
      <c r="CB1779" s="1">
        <v>0</v>
      </c>
      <c r="CC1779" s="1">
        <v>0</v>
      </c>
      <c r="CD1779" s="1">
        <v>0.03</v>
      </c>
      <c r="CE1779" s="1">
        <v>0.04</v>
      </c>
      <c r="CF1779" s="1">
        <v>0</v>
      </c>
      <c r="CG1779" s="1">
        <v>0</v>
      </c>
      <c r="CH1779" s="1">
        <v>9.4700000000000006</v>
      </c>
      <c r="CI1779" s="1">
        <v>0</v>
      </c>
      <c r="CJ1779" s="1">
        <v>0</v>
      </c>
      <c r="CK1779" s="1">
        <v>0</v>
      </c>
      <c r="CL1779" s="1">
        <v>0</v>
      </c>
      <c r="CM1779" s="1">
        <v>150</v>
      </c>
      <c r="CN1779" s="1">
        <v>150</v>
      </c>
      <c r="CO1779" s="1">
        <v>101</v>
      </c>
      <c r="CP1779" s="1">
        <v>344</v>
      </c>
      <c r="CQ1779" s="1">
        <v>100</v>
      </c>
      <c r="CR1779" s="1">
        <v>0</v>
      </c>
      <c r="CS1779" t="s">
        <v>116</v>
      </c>
      <c r="CT1779">
        <f t="shared" si="224"/>
        <v>0</v>
      </c>
      <c r="CU1779">
        <f t="shared" si="225"/>
        <v>0</v>
      </c>
      <c r="CV1779">
        <f t="shared" si="223"/>
        <v>0</v>
      </c>
      <c r="CW1779">
        <f t="shared" si="226"/>
        <v>0</v>
      </c>
      <c r="CX1779" s="4">
        <f t="shared" si="227"/>
        <v>123434977.81</v>
      </c>
      <c r="CY1779">
        <f t="shared" si="228"/>
        <v>0</v>
      </c>
      <c r="CZ1779">
        <f t="shared" si="229"/>
        <v>123220680</v>
      </c>
      <c r="DA1779">
        <f t="shared" si="230"/>
        <v>214297.81</v>
      </c>
    </row>
    <row r="1780" spans="1:105" x14ac:dyDescent="0.3">
      <c r="A1780" s="1">
        <v>38</v>
      </c>
      <c r="B1780" s="1" t="s">
        <v>97</v>
      </c>
      <c r="C1780" s="1">
        <v>2028</v>
      </c>
      <c r="D1780" s="1">
        <v>2</v>
      </c>
      <c r="E1780" s="1">
        <v>0</v>
      </c>
      <c r="F1780" s="1">
        <v>300</v>
      </c>
      <c r="G1780" s="1">
        <v>2.0407999999999999E-2</v>
      </c>
      <c r="H1780" s="1">
        <v>1979</v>
      </c>
      <c r="I1780" s="1" t="s">
        <v>98</v>
      </c>
      <c r="J1780" s="1" t="s">
        <v>99</v>
      </c>
      <c r="K1780" s="1" t="s">
        <v>100</v>
      </c>
      <c r="L1780" s="1" t="s">
        <v>101</v>
      </c>
      <c r="M1780" s="1" t="s">
        <v>101</v>
      </c>
      <c r="N1780" s="1" t="s">
        <v>101</v>
      </c>
      <c r="O1780" s="1" t="s">
        <v>102</v>
      </c>
      <c r="P1780" s="1">
        <v>42622</v>
      </c>
      <c r="Q1780" s="1">
        <v>3017923.75</v>
      </c>
      <c r="R1780" s="1">
        <v>0</v>
      </c>
      <c r="S1780" s="1">
        <v>3067403.5</v>
      </c>
      <c r="T1780" s="1">
        <v>4722.66</v>
      </c>
      <c r="U1780" s="1">
        <v>0</v>
      </c>
      <c r="V1780" s="1">
        <v>0</v>
      </c>
      <c r="W1780" s="1">
        <v>54198.26</v>
      </c>
      <c r="X1780" s="1">
        <v>0</v>
      </c>
      <c r="Y1780" s="1">
        <v>0</v>
      </c>
      <c r="Z1780" s="1">
        <v>25912.99</v>
      </c>
      <c r="AA1780" s="1">
        <v>0</v>
      </c>
      <c r="AB1780" s="1">
        <v>0</v>
      </c>
      <c r="AC1780" s="1">
        <v>34225.03</v>
      </c>
      <c r="AD1780" s="1">
        <v>100800</v>
      </c>
      <c r="AE1780" s="1">
        <v>214474.72</v>
      </c>
      <c r="AF1780" s="1">
        <v>712798.75</v>
      </c>
      <c r="AG1780" s="1">
        <v>0</v>
      </c>
      <c r="AH1780" s="1">
        <v>0</v>
      </c>
      <c r="AI1780" s="1">
        <v>0.2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105564504</v>
      </c>
      <c r="AP1780" s="1">
        <v>107152616</v>
      </c>
      <c r="AQ1780" s="1">
        <v>98364920</v>
      </c>
      <c r="AR1780" s="1">
        <v>8483181</v>
      </c>
      <c r="AS1780" s="1">
        <v>304520.90999999997</v>
      </c>
      <c r="AT1780" s="1">
        <v>0</v>
      </c>
      <c r="AU1780" s="1">
        <v>154945.70000000001</v>
      </c>
      <c r="AV1780" s="1">
        <v>1743055.75</v>
      </c>
      <c r="AW1780" s="1">
        <v>0</v>
      </c>
      <c r="AX1780" s="1">
        <v>0</v>
      </c>
      <c r="AY1780" s="1">
        <v>43.29</v>
      </c>
      <c r="AZ1780" s="1">
        <v>41.45</v>
      </c>
      <c r="BA1780" s="1">
        <v>2.97</v>
      </c>
      <c r="BB1780" s="1">
        <v>0.86</v>
      </c>
      <c r="BC1780" s="1">
        <v>4.8600000000000003</v>
      </c>
      <c r="BD1780" s="1">
        <v>32.81</v>
      </c>
      <c r="BE1780" s="1">
        <v>0</v>
      </c>
      <c r="BF1780" s="1">
        <v>0</v>
      </c>
      <c r="BG1780" s="1">
        <v>0</v>
      </c>
      <c r="BH1780" s="1">
        <v>32.159999999999997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3823.7</v>
      </c>
      <c r="BP1780" s="1">
        <v>0</v>
      </c>
      <c r="BQ1780" s="1">
        <v>0</v>
      </c>
      <c r="BR1780" s="1">
        <v>0</v>
      </c>
      <c r="BS1780" s="1">
        <v>0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0</v>
      </c>
      <c r="CG1780" s="1">
        <v>0</v>
      </c>
      <c r="CH1780" s="1">
        <v>3.64</v>
      </c>
      <c r="CI1780" s="1">
        <v>0</v>
      </c>
      <c r="CJ1780" s="1">
        <v>0</v>
      </c>
      <c r="CK1780" s="1">
        <v>0</v>
      </c>
      <c r="CL1780" s="1">
        <v>0</v>
      </c>
      <c r="CM1780" s="1">
        <v>150</v>
      </c>
      <c r="CN1780" s="1">
        <v>150</v>
      </c>
      <c r="CO1780" s="1">
        <v>101</v>
      </c>
      <c r="CP1780" s="1">
        <v>344</v>
      </c>
      <c r="CQ1780" s="1">
        <v>100</v>
      </c>
      <c r="CR1780" s="1">
        <v>0</v>
      </c>
      <c r="CS1780" t="s">
        <v>116</v>
      </c>
      <c r="CT1780">
        <f t="shared" si="224"/>
        <v>0</v>
      </c>
      <c r="CU1780">
        <f t="shared" si="225"/>
        <v>0</v>
      </c>
      <c r="CV1780">
        <f t="shared" si="223"/>
        <v>0</v>
      </c>
      <c r="CW1780">
        <f t="shared" si="226"/>
        <v>0</v>
      </c>
      <c r="CX1780" s="4">
        <f t="shared" si="227"/>
        <v>107307561.7</v>
      </c>
      <c r="CY1780">
        <f t="shared" si="228"/>
        <v>0</v>
      </c>
      <c r="CZ1780">
        <f t="shared" si="229"/>
        <v>107152616</v>
      </c>
      <c r="DA1780">
        <f t="shared" si="230"/>
        <v>154945.70000000001</v>
      </c>
    </row>
    <row r="1781" spans="1:105" x14ac:dyDescent="0.3">
      <c r="A1781" s="1">
        <v>38</v>
      </c>
      <c r="B1781" s="1" t="s">
        <v>97</v>
      </c>
      <c r="C1781" s="1">
        <v>2028</v>
      </c>
      <c r="D1781" s="1">
        <v>3</v>
      </c>
      <c r="E1781" s="1">
        <v>0</v>
      </c>
      <c r="F1781" s="1">
        <v>300</v>
      </c>
      <c r="G1781" s="1">
        <v>2.0407999999999999E-2</v>
      </c>
      <c r="H1781" s="1">
        <v>1979</v>
      </c>
      <c r="I1781" s="1" t="s">
        <v>98</v>
      </c>
      <c r="J1781" s="1" t="s">
        <v>99</v>
      </c>
      <c r="K1781" s="1" t="s">
        <v>100</v>
      </c>
      <c r="L1781" s="1" t="s">
        <v>101</v>
      </c>
      <c r="M1781" s="1" t="s">
        <v>101</v>
      </c>
      <c r="N1781" s="1" t="s">
        <v>101</v>
      </c>
      <c r="O1781" s="1" t="s">
        <v>102</v>
      </c>
      <c r="P1781" s="1">
        <v>42622</v>
      </c>
      <c r="Q1781" s="1">
        <v>2651265</v>
      </c>
      <c r="R1781" s="1">
        <v>0</v>
      </c>
      <c r="S1781" s="1">
        <v>2655085</v>
      </c>
      <c r="T1781" s="1">
        <v>302.85000000000002</v>
      </c>
      <c r="U1781" s="1">
        <v>0</v>
      </c>
      <c r="V1781" s="1">
        <v>0</v>
      </c>
      <c r="W1781" s="1">
        <v>4120.21</v>
      </c>
      <c r="X1781" s="1">
        <v>0</v>
      </c>
      <c r="Y1781" s="1">
        <v>0</v>
      </c>
      <c r="Z1781" s="1">
        <v>24735.11</v>
      </c>
      <c r="AA1781" s="1">
        <v>0</v>
      </c>
      <c r="AB1781" s="1">
        <v>0</v>
      </c>
      <c r="AC1781" s="1">
        <v>45815.29</v>
      </c>
      <c r="AD1781" s="1">
        <v>111600</v>
      </c>
      <c r="AE1781" s="1">
        <v>267152.96999999997</v>
      </c>
      <c r="AF1781" s="1">
        <v>790675.38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89836104</v>
      </c>
      <c r="AP1781" s="1">
        <v>89945320</v>
      </c>
      <c r="AQ1781" s="1">
        <v>82301800</v>
      </c>
      <c r="AR1781" s="1">
        <v>7255973.5</v>
      </c>
      <c r="AS1781" s="1">
        <v>387456.47</v>
      </c>
      <c r="AT1781" s="1">
        <v>0</v>
      </c>
      <c r="AU1781" s="1">
        <v>9017.4699999999993</v>
      </c>
      <c r="AV1781" s="1">
        <v>118229.53</v>
      </c>
      <c r="AW1781" s="1">
        <v>0</v>
      </c>
      <c r="AX1781" s="1">
        <v>0</v>
      </c>
      <c r="AY1781" s="1">
        <v>35.54</v>
      </c>
      <c r="AZ1781" s="1">
        <v>36.17</v>
      </c>
      <c r="BA1781" s="1">
        <v>0.78</v>
      </c>
      <c r="BB1781" s="1">
        <v>0.08</v>
      </c>
      <c r="BC1781" s="1">
        <v>1.1000000000000001</v>
      </c>
      <c r="BD1781" s="1">
        <v>29.78</v>
      </c>
      <c r="BE1781" s="1">
        <v>0</v>
      </c>
      <c r="BF1781" s="1">
        <v>0</v>
      </c>
      <c r="BG1781" s="1">
        <v>0</v>
      </c>
      <c r="BH1781" s="1">
        <v>28.7</v>
      </c>
      <c r="BI1781" s="1">
        <v>0</v>
      </c>
      <c r="BJ1781" s="1">
        <v>0</v>
      </c>
      <c r="BK1781" s="1">
        <v>0</v>
      </c>
      <c r="BL1781" s="1">
        <v>0</v>
      </c>
      <c r="BM1781" s="1">
        <v>0</v>
      </c>
      <c r="BN1781" s="1">
        <v>0</v>
      </c>
      <c r="BO1781" s="1">
        <v>0</v>
      </c>
      <c r="BP1781" s="1">
        <v>0</v>
      </c>
      <c r="BQ1781" s="1">
        <v>0</v>
      </c>
      <c r="BR1781" s="1">
        <v>0</v>
      </c>
      <c r="BS1781" s="1">
        <v>0</v>
      </c>
      <c r="BT1781" s="1">
        <v>0</v>
      </c>
      <c r="BU1781" s="1">
        <v>0</v>
      </c>
      <c r="BV1781" s="1">
        <v>0</v>
      </c>
      <c r="BW1781" s="1">
        <v>0</v>
      </c>
      <c r="BX1781" s="1">
        <v>0</v>
      </c>
      <c r="BY1781" s="1">
        <v>0</v>
      </c>
      <c r="BZ1781" s="1">
        <v>0</v>
      </c>
      <c r="CA1781" s="1">
        <v>0</v>
      </c>
      <c r="CB1781" s="1">
        <v>0</v>
      </c>
      <c r="CC1781" s="1">
        <v>0</v>
      </c>
      <c r="CD1781" s="1">
        <v>0</v>
      </c>
      <c r="CE1781" s="1">
        <v>0</v>
      </c>
      <c r="CF1781" s="1">
        <v>0.16</v>
      </c>
      <c r="CG1781" s="1">
        <v>0.49</v>
      </c>
      <c r="CH1781" s="1">
        <v>2.97</v>
      </c>
      <c r="CI1781" s="1">
        <v>0</v>
      </c>
      <c r="CJ1781" s="1">
        <v>0</v>
      </c>
      <c r="CK1781" s="1">
        <v>0</v>
      </c>
      <c r="CL1781" s="1">
        <v>0</v>
      </c>
      <c r="CM1781" s="1">
        <v>150</v>
      </c>
      <c r="CN1781" s="1">
        <v>150</v>
      </c>
      <c r="CO1781" s="1">
        <v>101</v>
      </c>
      <c r="CP1781" s="1">
        <v>344</v>
      </c>
      <c r="CQ1781" s="1">
        <v>100</v>
      </c>
      <c r="CR1781" s="1">
        <v>0</v>
      </c>
      <c r="CS1781" t="s">
        <v>116</v>
      </c>
      <c r="CT1781">
        <f t="shared" si="224"/>
        <v>0</v>
      </c>
      <c r="CU1781">
        <f t="shared" si="225"/>
        <v>0</v>
      </c>
      <c r="CV1781">
        <f t="shared" si="223"/>
        <v>0</v>
      </c>
      <c r="CW1781">
        <f t="shared" si="226"/>
        <v>0</v>
      </c>
      <c r="CX1781" s="4">
        <f t="shared" si="227"/>
        <v>89954337.469999999</v>
      </c>
      <c r="CY1781">
        <f t="shared" si="228"/>
        <v>0</v>
      </c>
      <c r="CZ1781">
        <f t="shared" si="229"/>
        <v>89945320</v>
      </c>
      <c r="DA1781">
        <f t="shared" si="230"/>
        <v>9017.4699999999993</v>
      </c>
    </row>
    <row r="1782" spans="1:105" x14ac:dyDescent="0.3">
      <c r="A1782" s="1">
        <v>38</v>
      </c>
      <c r="B1782" s="1" t="s">
        <v>97</v>
      </c>
      <c r="C1782" s="1">
        <v>2028</v>
      </c>
      <c r="D1782" s="1">
        <v>4</v>
      </c>
      <c r="E1782" s="1">
        <v>0</v>
      </c>
      <c r="F1782" s="1">
        <v>300</v>
      </c>
      <c r="G1782" s="1">
        <v>2.0407999999999999E-2</v>
      </c>
      <c r="H1782" s="1">
        <v>1979</v>
      </c>
      <c r="I1782" s="1" t="s">
        <v>98</v>
      </c>
      <c r="J1782" s="1" t="s">
        <v>99</v>
      </c>
      <c r="K1782" s="1" t="s">
        <v>100</v>
      </c>
      <c r="L1782" s="1" t="s">
        <v>101</v>
      </c>
      <c r="M1782" s="1" t="s">
        <v>101</v>
      </c>
      <c r="N1782" s="1" t="s">
        <v>101</v>
      </c>
      <c r="O1782" s="1" t="s">
        <v>102</v>
      </c>
      <c r="P1782" s="1">
        <v>42622</v>
      </c>
      <c r="Q1782" s="1">
        <v>2373888.25</v>
      </c>
      <c r="R1782" s="1">
        <v>0</v>
      </c>
      <c r="S1782" s="1">
        <v>2376675</v>
      </c>
      <c r="T1782" s="1">
        <v>339.16</v>
      </c>
      <c r="U1782" s="1">
        <v>0</v>
      </c>
      <c r="V1782" s="1">
        <v>0</v>
      </c>
      <c r="W1782" s="1">
        <v>3125.81</v>
      </c>
      <c r="X1782" s="1">
        <v>0</v>
      </c>
      <c r="Y1782" s="1">
        <v>0</v>
      </c>
      <c r="Z1782" s="1">
        <v>31718.33</v>
      </c>
      <c r="AA1782" s="1">
        <v>0</v>
      </c>
      <c r="AB1782" s="1">
        <v>0</v>
      </c>
      <c r="AC1782" s="1">
        <v>58477.35</v>
      </c>
      <c r="AD1782" s="1">
        <v>107999.94</v>
      </c>
      <c r="AE1782" s="1">
        <v>235860.56</v>
      </c>
      <c r="AF1782" s="1">
        <v>740414.19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75448176</v>
      </c>
      <c r="AP1782" s="1">
        <v>75526072</v>
      </c>
      <c r="AQ1782" s="1">
        <v>68243360</v>
      </c>
      <c r="AR1782" s="1">
        <v>6985623</v>
      </c>
      <c r="AS1782" s="1">
        <v>297061.25</v>
      </c>
      <c r="AT1782" s="1">
        <v>0</v>
      </c>
      <c r="AU1782" s="1">
        <v>9962.23</v>
      </c>
      <c r="AV1782" s="1">
        <v>87856.43</v>
      </c>
      <c r="AW1782" s="1">
        <v>0</v>
      </c>
      <c r="AX1782" s="1">
        <v>0</v>
      </c>
      <c r="AY1782" s="1">
        <v>35.64</v>
      </c>
      <c r="AZ1782" s="1">
        <v>36.14</v>
      </c>
      <c r="BA1782" s="1">
        <v>1.21</v>
      </c>
      <c r="BB1782" s="1">
        <v>0.16</v>
      </c>
      <c r="BC1782" s="1">
        <v>1.6</v>
      </c>
      <c r="BD1782" s="1">
        <v>29.37</v>
      </c>
      <c r="BE1782" s="1">
        <v>0</v>
      </c>
      <c r="BF1782" s="1">
        <v>0</v>
      </c>
      <c r="BG1782" s="1">
        <v>0</v>
      </c>
      <c r="BH1782" s="1">
        <v>28.11</v>
      </c>
      <c r="BI1782" s="1">
        <v>0</v>
      </c>
      <c r="BJ1782" s="1">
        <v>0</v>
      </c>
      <c r="BK1782" s="1">
        <v>0</v>
      </c>
      <c r="BL1782" s="1">
        <v>0</v>
      </c>
      <c r="BM1782" s="1">
        <v>0</v>
      </c>
      <c r="BN1782" s="1">
        <v>0</v>
      </c>
      <c r="BO1782" s="1">
        <v>0</v>
      </c>
      <c r="BP1782" s="1">
        <v>0</v>
      </c>
      <c r="BQ1782" s="1">
        <v>0</v>
      </c>
      <c r="BR1782" s="1">
        <v>0</v>
      </c>
      <c r="BS1782" s="1">
        <v>0</v>
      </c>
      <c r="BT1782" s="1">
        <v>0</v>
      </c>
      <c r="BU1782" s="1">
        <v>0</v>
      </c>
      <c r="BV1782" s="1">
        <v>0</v>
      </c>
      <c r="BW1782" s="1">
        <v>0</v>
      </c>
      <c r="BX1782" s="1">
        <v>0</v>
      </c>
      <c r="BY1782" s="1">
        <v>0</v>
      </c>
      <c r="BZ1782" s="1">
        <v>0</v>
      </c>
      <c r="CA1782" s="1">
        <v>0</v>
      </c>
      <c r="CB1782" s="1">
        <v>0</v>
      </c>
      <c r="CC1782" s="1">
        <v>0</v>
      </c>
      <c r="CD1782" s="1">
        <v>0</v>
      </c>
      <c r="CE1782" s="1">
        <v>0</v>
      </c>
      <c r="CF1782" s="1">
        <v>0.05</v>
      </c>
      <c r="CG1782" s="1">
        <v>0.11</v>
      </c>
      <c r="CH1782" s="1">
        <v>4.09</v>
      </c>
      <c r="CI1782" s="1">
        <v>0</v>
      </c>
      <c r="CJ1782" s="1">
        <v>0</v>
      </c>
      <c r="CK1782" s="1">
        <v>0</v>
      </c>
      <c r="CL1782" s="1">
        <v>0</v>
      </c>
      <c r="CM1782" s="1">
        <v>150</v>
      </c>
      <c r="CN1782" s="1">
        <v>150</v>
      </c>
      <c r="CO1782" s="1">
        <v>101</v>
      </c>
      <c r="CP1782" s="1">
        <v>344</v>
      </c>
      <c r="CQ1782" s="1">
        <v>100</v>
      </c>
      <c r="CR1782" s="1">
        <v>0</v>
      </c>
      <c r="CS1782" t="s">
        <v>116</v>
      </c>
      <c r="CT1782">
        <f t="shared" si="224"/>
        <v>0</v>
      </c>
      <c r="CU1782">
        <f t="shared" si="225"/>
        <v>0</v>
      </c>
      <c r="CV1782">
        <f t="shared" si="223"/>
        <v>0</v>
      </c>
      <c r="CW1782">
        <f t="shared" si="226"/>
        <v>0</v>
      </c>
      <c r="CX1782" s="4">
        <f t="shared" si="227"/>
        <v>75536034.230000004</v>
      </c>
      <c r="CY1782">
        <f t="shared" si="228"/>
        <v>0</v>
      </c>
      <c r="CZ1782">
        <f t="shared" si="229"/>
        <v>75526072</v>
      </c>
      <c r="DA1782">
        <f t="shared" si="230"/>
        <v>9962.23</v>
      </c>
    </row>
    <row r="1783" spans="1:105" x14ac:dyDescent="0.3">
      <c r="A1783" s="1">
        <v>38</v>
      </c>
      <c r="B1783" s="1" t="s">
        <v>97</v>
      </c>
      <c r="C1783" s="1">
        <v>2028</v>
      </c>
      <c r="D1783" s="1">
        <v>5</v>
      </c>
      <c r="E1783" s="1">
        <v>0</v>
      </c>
      <c r="F1783" s="1">
        <v>300</v>
      </c>
      <c r="G1783" s="1">
        <v>2.0407999999999999E-2</v>
      </c>
      <c r="H1783" s="1">
        <v>1979</v>
      </c>
      <c r="I1783" s="1" t="s">
        <v>98</v>
      </c>
      <c r="J1783" s="1" t="s">
        <v>99</v>
      </c>
      <c r="K1783" s="1" t="s">
        <v>100</v>
      </c>
      <c r="L1783" s="1" t="s">
        <v>101</v>
      </c>
      <c r="M1783" s="1" t="s">
        <v>101</v>
      </c>
      <c r="N1783" s="1" t="s">
        <v>101</v>
      </c>
      <c r="O1783" s="1" t="s">
        <v>102</v>
      </c>
      <c r="P1783" s="1">
        <v>42622</v>
      </c>
      <c r="Q1783" s="1">
        <v>2560553.75</v>
      </c>
      <c r="R1783" s="1">
        <v>0</v>
      </c>
      <c r="S1783" s="1">
        <v>2562620</v>
      </c>
      <c r="T1783" s="1">
        <v>1023.11</v>
      </c>
      <c r="U1783" s="1">
        <v>0</v>
      </c>
      <c r="V1783" s="1">
        <v>0</v>
      </c>
      <c r="W1783" s="1">
        <v>3099.89</v>
      </c>
      <c r="X1783" s="1">
        <v>0</v>
      </c>
      <c r="Y1783" s="1">
        <v>0</v>
      </c>
      <c r="Z1783" s="1">
        <v>14594.04</v>
      </c>
      <c r="AA1783" s="1">
        <v>0</v>
      </c>
      <c r="AB1783" s="1">
        <v>1.81</v>
      </c>
      <c r="AC1783" s="1">
        <v>65945.09</v>
      </c>
      <c r="AD1783" s="1">
        <v>111599.98</v>
      </c>
      <c r="AE1783" s="1">
        <v>266794.63</v>
      </c>
      <c r="AF1783" s="1">
        <v>778146.81</v>
      </c>
      <c r="AG1783" s="1">
        <v>0</v>
      </c>
      <c r="AH1783" s="1">
        <v>0</v>
      </c>
      <c r="AI1783" s="1">
        <v>7.13</v>
      </c>
      <c r="AJ1783" s="1">
        <v>0</v>
      </c>
      <c r="AK1783" s="1">
        <v>1.67</v>
      </c>
      <c r="AL1783" s="1">
        <v>0</v>
      </c>
      <c r="AM1783" s="1">
        <v>0</v>
      </c>
      <c r="AN1783" s="1">
        <v>0</v>
      </c>
      <c r="AO1783" s="1">
        <v>82889008</v>
      </c>
      <c r="AP1783" s="1">
        <v>82834872</v>
      </c>
      <c r="AQ1783" s="1">
        <v>74709544</v>
      </c>
      <c r="AR1783" s="1">
        <v>7666317.5</v>
      </c>
      <c r="AS1783" s="1">
        <v>458968.59</v>
      </c>
      <c r="AT1783" s="1">
        <v>0</v>
      </c>
      <c r="AU1783" s="1">
        <v>205326.11</v>
      </c>
      <c r="AV1783" s="1">
        <v>151194.97</v>
      </c>
      <c r="AW1783" s="1">
        <v>0</v>
      </c>
      <c r="AX1783" s="1">
        <v>0</v>
      </c>
      <c r="AY1783" s="1">
        <v>43.85</v>
      </c>
      <c r="AZ1783" s="1">
        <v>37.630000000000003</v>
      </c>
      <c r="BA1783" s="1">
        <v>4.13</v>
      </c>
      <c r="BB1783" s="1">
        <v>1.19</v>
      </c>
      <c r="BC1783" s="1">
        <v>8.26</v>
      </c>
      <c r="BD1783" s="1">
        <v>200.69</v>
      </c>
      <c r="BE1783" s="1">
        <v>0</v>
      </c>
      <c r="BF1783" s="1">
        <v>0</v>
      </c>
      <c r="BG1783" s="1">
        <v>0</v>
      </c>
      <c r="BH1783" s="1">
        <v>48.77</v>
      </c>
      <c r="BI1783" s="1">
        <v>0</v>
      </c>
      <c r="BJ1783" s="1">
        <v>0</v>
      </c>
      <c r="BK1783" s="1">
        <v>20967</v>
      </c>
      <c r="BL1783" s="1">
        <v>0</v>
      </c>
      <c r="BM1783" s="1">
        <v>0</v>
      </c>
      <c r="BN1783" s="1">
        <v>0</v>
      </c>
      <c r="BO1783" s="1">
        <v>4211.79</v>
      </c>
      <c r="BP1783" s="1">
        <v>1.6666670000000001E-2</v>
      </c>
      <c r="BQ1783" s="1">
        <v>0</v>
      </c>
      <c r="BR1783" s="1">
        <v>0</v>
      </c>
      <c r="BS1783" s="1">
        <v>1.6666670000000001E-2</v>
      </c>
      <c r="BT1783" s="1">
        <v>0.03</v>
      </c>
      <c r="BU1783" s="1">
        <v>0</v>
      </c>
      <c r="BV1783" s="1">
        <v>0</v>
      </c>
      <c r="BW1783" s="1">
        <v>0.03</v>
      </c>
      <c r="BX1783" s="1">
        <v>0</v>
      </c>
      <c r="BY1783" s="1">
        <v>0.02</v>
      </c>
      <c r="BZ1783" s="1">
        <v>0</v>
      </c>
      <c r="CA1783" s="1">
        <v>0</v>
      </c>
      <c r="CB1783" s="1">
        <v>0</v>
      </c>
      <c r="CC1783" s="1">
        <v>0</v>
      </c>
      <c r="CD1783" s="1">
        <v>0.04</v>
      </c>
      <c r="CE1783" s="1">
        <v>0.09</v>
      </c>
      <c r="CF1783" s="1">
        <v>0.17</v>
      </c>
      <c r="CG1783" s="1">
        <v>0.35</v>
      </c>
      <c r="CH1783" s="1">
        <v>3.97</v>
      </c>
      <c r="CI1783" s="1">
        <v>0</v>
      </c>
      <c r="CJ1783" s="1">
        <v>0</v>
      </c>
      <c r="CK1783" s="1">
        <v>0</v>
      </c>
      <c r="CL1783" s="1">
        <v>0</v>
      </c>
      <c r="CM1783" s="1">
        <v>150</v>
      </c>
      <c r="CN1783" s="1">
        <v>150</v>
      </c>
      <c r="CO1783" s="1">
        <v>101</v>
      </c>
      <c r="CP1783" s="1">
        <v>344</v>
      </c>
      <c r="CQ1783" s="1">
        <v>100</v>
      </c>
      <c r="CR1783" s="1">
        <v>0</v>
      </c>
      <c r="CS1783" t="s">
        <v>116</v>
      </c>
      <c r="CT1783">
        <f t="shared" si="224"/>
        <v>0</v>
      </c>
      <c r="CU1783">
        <f t="shared" si="225"/>
        <v>0</v>
      </c>
      <c r="CV1783">
        <f t="shared" si="223"/>
        <v>0</v>
      </c>
      <c r="CW1783">
        <f t="shared" si="226"/>
        <v>0</v>
      </c>
      <c r="CX1783" s="4">
        <f t="shared" si="227"/>
        <v>83040198.109999999</v>
      </c>
      <c r="CY1783">
        <f t="shared" si="228"/>
        <v>0</v>
      </c>
      <c r="CZ1783">
        <f t="shared" si="229"/>
        <v>82834872</v>
      </c>
      <c r="DA1783">
        <f t="shared" si="230"/>
        <v>205326.11</v>
      </c>
    </row>
    <row r="1784" spans="1:105" x14ac:dyDescent="0.3">
      <c r="A1784" s="1">
        <v>38</v>
      </c>
      <c r="B1784" s="1" t="s">
        <v>97</v>
      </c>
      <c r="C1784" s="1">
        <v>2028</v>
      </c>
      <c r="D1784" s="1">
        <v>6</v>
      </c>
      <c r="E1784" s="1">
        <v>0</v>
      </c>
      <c r="F1784" s="1">
        <v>300</v>
      </c>
      <c r="G1784" s="1">
        <v>2.0407999999999999E-2</v>
      </c>
      <c r="H1784" s="1">
        <v>1979</v>
      </c>
      <c r="I1784" s="1" t="s">
        <v>98</v>
      </c>
      <c r="J1784" s="1" t="s">
        <v>99</v>
      </c>
      <c r="K1784" s="1" t="s">
        <v>100</v>
      </c>
      <c r="L1784" s="1" t="s">
        <v>101</v>
      </c>
      <c r="M1784" s="1" t="s">
        <v>101</v>
      </c>
      <c r="N1784" s="1" t="s">
        <v>101</v>
      </c>
      <c r="O1784" s="1" t="s">
        <v>102</v>
      </c>
      <c r="P1784" s="1">
        <v>42622</v>
      </c>
      <c r="Q1784" s="1">
        <v>2831295.75</v>
      </c>
      <c r="R1784" s="1">
        <v>0</v>
      </c>
      <c r="S1784" s="1">
        <v>2893592</v>
      </c>
      <c r="T1784" s="1">
        <v>841.14</v>
      </c>
      <c r="U1784" s="1">
        <v>0</v>
      </c>
      <c r="V1784" s="1">
        <v>0</v>
      </c>
      <c r="W1784" s="1">
        <v>63136.25</v>
      </c>
      <c r="X1784" s="1">
        <v>0</v>
      </c>
      <c r="Y1784" s="1">
        <v>0</v>
      </c>
      <c r="Z1784" s="1">
        <v>24919.61</v>
      </c>
      <c r="AA1784" s="1">
        <v>0</v>
      </c>
      <c r="AB1784" s="1">
        <v>0</v>
      </c>
      <c r="AC1784" s="1">
        <v>69790.23</v>
      </c>
      <c r="AD1784" s="1">
        <v>108000</v>
      </c>
      <c r="AE1784" s="1">
        <v>287361</v>
      </c>
      <c r="AF1784" s="1">
        <v>783674</v>
      </c>
      <c r="AG1784" s="1">
        <v>0</v>
      </c>
      <c r="AH1784" s="1">
        <v>0</v>
      </c>
      <c r="AI1784" s="1">
        <v>0.31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93624024</v>
      </c>
      <c r="AP1784" s="1">
        <v>95451848</v>
      </c>
      <c r="AQ1784" s="1">
        <v>86282392</v>
      </c>
      <c r="AR1784" s="1">
        <v>8718042</v>
      </c>
      <c r="AS1784" s="1">
        <v>451352.16</v>
      </c>
      <c r="AT1784" s="1">
        <v>0</v>
      </c>
      <c r="AU1784" s="1">
        <v>26016.62</v>
      </c>
      <c r="AV1784" s="1">
        <v>1853839.38</v>
      </c>
      <c r="AW1784" s="1">
        <v>0</v>
      </c>
      <c r="AX1784" s="1">
        <v>0</v>
      </c>
      <c r="AY1784" s="1">
        <v>38.76</v>
      </c>
      <c r="AZ1784" s="1">
        <v>37.450000000000003</v>
      </c>
      <c r="BA1784" s="1">
        <v>1.58</v>
      </c>
      <c r="BB1784" s="1">
        <v>0.45</v>
      </c>
      <c r="BC1784" s="1">
        <v>2.86</v>
      </c>
      <c r="BD1784" s="1">
        <v>30.93</v>
      </c>
      <c r="BE1784" s="1">
        <v>0</v>
      </c>
      <c r="BF1784" s="1">
        <v>0</v>
      </c>
      <c r="BG1784" s="1">
        <v>0</v>
      </c>
      <c r="BH1784" s="1">
        <v>29.36</v>
      </c>
      <c r="BI1784" s="1">
        <v>0</v>
      </c>
      <c r="BJ1784" s="1">
        <v>0</v>
      </c>
      <c r="BK1784" s="1">
        <v>0</v>
      </c>
      <c r="BL1784" s="1">
        <v>0</v>
      </c>
      <c r="BM1784" s="1">
        <v>0</v>
      </c>
      <c r="BN1784" s="1">
        <v>0</v>
      </c>
      <c r="BO1784" s="1">
        <v>3726.83</v>
      </c>
      <c r="BP1784" s="1">
        <v>0</v>
      </c>
      <c r="BQ1784" s="1">
        <v>0</v>
      </c>
      <c r="BR1784" s="1">
        <v>0</v>
      </c>
      <c r="BS1784" s="1">
        <v>0</v>
      </c>
      <c r="BT1784" s="1">
        <v>0</v>
      </c>
      <c r="BU1784" s="1">
        <v>0</v>
      </c>
      <c r="BV1784" s="1">
        <v>0</v>
      </c>
      <c r="BW1784" s="1">
        <v>0</v>
      </c>
      <c r="BX1784" s="1">
        <v>0</v>
      </c>
      <c r="BY1784" s="1">
        <v>0</v>
      </c>
      <c r="BZ1784" s="1">
        <v>0</v>
      </c>
      <c r="CA1784" s="1">
        <v>0</v>
      </c>
      <c r="CB1784" s="1">
        <v>0</v>
      </c>
      <c r="CC1784" s="1">
        <v>0</v>
      </c>
      <c r="CD1784" s="1">
        <v>0.01</v>
      </c>
      <c r="CE1784" s="1">
        <v>0.01</v>
      </c>
      <c r="CF1784" s="1">
        <v>0.4</v>
      </c>
      <c r="CG1784" s="1">
        <v>1.07</v>
      </c>
      <c r="CH1784" s="1">
        <v>3.35</v>
      </c>
      <c r="CI1784" s="1">
        <v>0</v>
      </c>
      <c r="CJ1784" s="1">
        <v>0</v>
      </c>
      <c r="CK1784" s="1">
        <v>0</v>
      </c>
      <c r="CL1784" s="1">
        <v>0</v>
      </c>
      <c r="CM1784" s="1">
        <v>150</v>
      </c>
      <c r="CN1784" s="1">
        <v>150</v>
      </c>
      <c r="CO1784" s="1">
        <v>101</v>
      </c>
      <c r="CP1784" s="1">
        <v>344</v>
      </c>
      <c r="CQ1784" s="1">
        <v>100</v>
      </c>
      <c r="CR1784" s="1">
        <v>0</v>
      </c>
      <c r="CS1784" t="s">
        <v>116</v>
      </c>
      <c r="CT1784">
        <f t="shared" si="224"/>
        <v>0</v>
      </c>
      <c r="CU1784">
        <f t="shared" si="225"/>
        <v>0</v>
      </c>
      <c r="CV1784">
        <f t="shared" si="223"/>
        <v>0</v>
      </c>
      <c r="CW1784">
        <f t="shared" si="226"/>
        <v>0</v>
      </c>
      <c r="CX1784" s="4">
        <f t="shared" si="227"/>
        <v>95477864.620000005</v>
      </c>
      <c r="CY1784">
        <f t="shared" si="228"/>
        <v>0</v>
      </c>
      <c r="CZ1784">
        <f t="shared" si="229"/>
        <v>95451848</v>
      </c>
      <c r="DA1784">
        <f t="shared" si="230"/>
        <v>26016.62</v>
      </c>
    </row>
    <row r="1785" spans="1:105" x14ac:dyDescent="0.3">
      <c r="A1785" s="1">
        <v>38</v>
      </c>
      <c r="B1785" s="1" t="s">
        <v>97</v>
      </c>
      <c r="C1785" s="1">
        <v>2028</v>
      </c>
      <c r="D1785" s="1">
        <v>7</v>
      </c>
      <c r="E1785" s="1">
        <v>0</v>
      </c>
      <c r="F1785" s="1">
        <v>300</v>
      </c>
      <c r="G1785" s="1">
        <v>2.0407999999999999E-2</v>
      </c>
      <c r="H1785" s="1">
        <v>1979</v>
      </c>
      <c r="I1785" s="1" t="s">
        <v>98</v>
      </c>
      <c r="J1785" s="1" t="s">
        <v>99</v>
      </c>
      <c r="K1785" s="1" t="s">
        <v>100</v>
      </c>
      <c r="L1785" s="1" t="s">
        <v>101</v>
      </c>
      <c r="M1785" s="1" t="s">
        <v>101</v>
      </c>
      <c r="N1785" s="1" t="s">
        <v>101</v>
      </c>
      <c r="O1785" s="1" t="s">
        <v>102</v>
      </c>
      <c r="P1785" s="1">
        <v>42622</v>
      </c>
      <c r="Q1785" s="1">
        <v>3035267.75</v>
      </c>
      <c r="R1785" s="1">
        <v>0</v>
      </c>
      <c r="S1785" s="1">
        <v>3082408.25</v>
      </c>
      <c r="T1785" s="1">
        <v>2295.9499999999998</v>
      </c>
      <c r="U1785" s="1">
        <v>0</v>
      </c>
      <c r="V1785" s="1">
        <v>0</v>
      </c>
      <c r="W1785" s="1">
        <v>49431.67</v>
      </c>
      <c r="X1785" s="1">
        <v>0</v>
      </c>
      <c r="Y1785" s="1">
        <v>0</v>
      </c>
      <c r="Z1785" s="1">
        <v>25145.97</v>
      </c>
      <c r="AA1785" s="1">
        <v>0</v>
      </c>
      <c r="AB1785" s="1">
        <v>0</v>
      </c>
      <c r="AC1785" s="1">
        <v>70942.48</v>
      </c>
      <c r="AD1785" s="1">
        <v>111600</v>
      </c>
      <c r="AE1785" s="1">
        <v>287407.44</v>
      </c>
      <c r="AF1785" s="1">
        <v>797734.75</v>
      </c>
      <c r="AG1785" s="1">
        <v>0</v>
      </c>
      <c r="AH1785" s="1">
        <v>0</v>
      </c>
      <c r="AI1785" s="1">
        <v>1.19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100765176</v>
      </c>
      <c r="AP1785" s="1">
        <v>102403816</v>
      </c>
      <c r="AQ1785" s="1">
        <v>92747536</v>
      </c>
      <c r="AR1785" s="1">
        <v>9195153</v>
      </c>
      <c r="AS1785" s="1">
        <v>461149.75</v>
      </c>
      <c r="AT1785" s="1">
        <v>0</v>
      </c>
      <c r="AU1785" s="1">
        <v>68672.350000000006</v>
      </c>
      <c r="AV1785" s="1">
        <v>1707311.13</v>
      </c>
      <c r="AW1785" s="1">
        <v>0</v>
      </c>
      <c r="AX1785" s="1">
        <v>0</v>
      </c>
      <c r="AY1785" s="1">
        <v>39.96</v>
      </c>
      <c r="AZ1785" s="1">
        <v>38.03</v>
      </c>
      <c r="BA1785" s="1">
        <v>1.9</v>
      </c>
      <c r="BB1785" s="1">
        <v>0.61</v>
      </c>
      <c r="BC1785" s="1">
        <v>3.69</v>
      </c>
      <c r="BD1785" s="1">
        <v>29.91</v>
      </c>
      <c r="BE1785" s="1">
        <v>0</v>
      </c>
      <c r="BF1785" s="1">
        <v>0</v>
      </c>
      <c r="BG1785" s="1">
        <v>0</v>
      </c>
      <c r="BH1785" s="1">
        <v>34.54</v>
      </c>
      <c r="BI1785" s="1">
        <v>0</v>
      </c>
      <c r="BJ1785" s="1">
        <v>0</v>
      </c>
      <c r="BK1785" s="1">
        <v>0</v>
      </c>
      <c r="BL1785" s="1">
        <v>0</v>
      </c>
      <c r="BM1785" s="1">
        <v>0</v>
      </c>
      <c r="BN1785" s="1">
        <v>0</v>
      </c>
      <c r="BO1785" s="1">
        <v>4276.21</v>
      </c>
      <c r="BP1785" s="1">
        <v>0</v>
      </c>
      <c r="BQ1785" s="1">
        <v>0</v>
      </c>
      <c r="BR1785" s="1">
        <v>0</v>
      </c>
      <c r="BS1785" s="1">
        <v>0</v>
      </c>
      <c r="BT1785" s="1">
        <v>0</v>
      </c>
      <c r="BU1785" s="1">
        <v>0</v>
      </c>
      <c r="BV1785" s="1">
        <v>0</v>
      </c>
      <c r="BW1785" s="1">
        <v>0</v>
      </c>
      <c r="BX1785" s="1">
        <v>0</v>
      </c>
      <c r="BY1785" s="1">
        <v>0</v>
      </c>
      <c r="BZ1785" s="1">
        <v>0</v>
      </c>
      <c r="CA1785" s="1">
        <v>0</v>
      </c>
      <c r="CB1785" s="1">
        <v>0</v>
      </c>
      <c r="CC1785" s="1">
        <v>0</v>
      </c>
      <c r="CD1785" s="1">
        <v>0.01</v>
      </c>
      <c r="CE1785" s="1">
        <v>0.01</v>
      </c>
      <c r="CF1785" s="1">
        <v>0.25</v>
      </c>
      <c r="CG1785" s="1">
        <v>0.64</v>
      </c>
      <c r="CH1785" s="1">
        <v>3.61</v>
      </c>
      <c r="CI1785" s="1">
        <v>0</v>
      </c>
      <c r="CJ1785" s="1">
        <v>0</v>
      </c>
      <c r="CK1785" s="1">
        <v>0</v>
      </c>
      <c r="CL1785" s="1">
        <v>0</v>
      </c>
      <c r="CM1785" s="1">
        <v>150</v>
      </c>
      <c r="CN1785" s="1">
        <v>150</v>
      </c>
      <c r="CO1785" s="1">
        <v>101</v>
      </c>
      <c r="CP1785" s="1">
        <v>344</v>
      </c>
      <c r="CQ1785" s="1">
        <v>100</v>
      </c>
      <c r="CR1785" s="1">
        <v>0</v>
      </c>
      <c r="CS1785" t="s">
        <v>116</v>
      </c>
      <c r="CT1785">
        <f t="shared" si="224"/>
        <v>0</v>
      </c>
      <c r="CU1785">
        <f t="shared" si="225"/>
        <v>0</v>
      </c>
      <c r="CV1785">
        <f t="shared" si="223"/>
        <v>0</v>
      </c>
      <c r="CW1785">
        <f t="shared" si="226"/>
        <v>0</v>
      </c>
      <c r="CX1785" s="4">
        <f t="shared" si="227"/>
        <v>102472488.34999999</v>
      </c>
      <c r="CY1785">
        <f t="shared" si="228"/>
        <v>0</v>
      </c>
      <c r="CZ1785">
        <f t="shared" si="229"/>
        <v>102403816</v>
      </c>
      <c r="DA1785">
        <f t="shared" si="230"/>
        <v>68672.350000000006</v>
      </c>
    </row>
    <row r="1786" spans="1:105" x14ac:dyDescent="0.3">
      <c r="A1786" s="1">
        <v>38</v>
      </c>
      <c r="B1786" s="1" t="s">
        <v>97</v>
      </c>
      <c r="C1786" s="1">
        <v>2028</v>
      </c>
      <c r="D1786" s="1">
        <v>8</v>
      </c>
      <c r="E1786" s="1">
        <v>0</v>
      </c>
      <c r="F1786" s="1">
        <v>300</v>
      </c>
      <c r="G1786" s="1">
        <v>2.0407999999999999E-2</v>
      </c>
      <c r="H1786" s="1">
        <v>1979</v>
      </c>
      <c r="I1786" s="1" t="s">
        <v>98</v>
      </c>
      <c r="J1786" s="1" t="s">
        <v>99</v>
      </c>
      <c r="K1786" s="1" t="s">
        <v>100</v>
      </c>
      <c r="L1786" s="1" t="s">
        <v>101</v>
      </c>
      <c r="M1786" s="1" t="s">
        <v>101</v>
      </c>
      <c r="N1786" s="1" t="s">
        <v>101</v>
      </c>
      <c r="O1786" s="1" t="s">
        <v>102</v>
      </c>
      <c r="P1786" s="1">
        <v>42622</v>
      </c>
      <c r="Q1786" s="1">
        <v>3116943</v>
      </c>
      <c r="R1786" s="1">
        <v>0</v>
      </c>
      <c r="S1786" s="1">
        <v>3166422.75</v>
      </c>
      <c r="T1786" s="1">
        <v>2091.2600000000002</v>
      </c>
      <c r="U1786" s="1">
        <v>0</v>
      </c>
      <c r="V1786" s="1">
        <v>0</v>
      </c>
      <c r="W1786" s="1">
        <v>51563.76</v>
      </c>
      <c r="X1786" s="1">
        <v>0</v>
      </c>
      <c r="Y1786" s="1">
        <v>0</v>
      </c>
      <c r="Z1786" s="1">
        <v>23310.47</v>
      </c>
      <c r="AA1786" s="1">
        <v>0</v>
      </c>
      <c r="AB1786" s="1">
        <v>1.73</v>
      </c>
      <c r="AC1786" s="1">
        <v>65787.509999999995</v>
      </c>
      <c r="AD1786" s="1">
        <v>111600</v>
      </c>
      <c r="AE1786" s="1">
        <v>278950.63</v>
      </c>
      <c r="AF1786" s="1">
        <v>782910.44</v>
      </c>
      <c r="AG1786" s="1">
        <v>0</v>
      </c>
      <c r="AH1786" s="1">
        <v>0</v>
      </c>
      <c r="AI1786" s="1">
        <v>1.82</v>
      </c>
      <c r="AJ1786" s="1">
        <v>0</v>
      </c>
      <c r="AK1786" s="1">
        <v>0.33</v>
      </c>
      <c r="AL1786" s="1">
        <v>0</v>
      </c>
      <c r="AM1786" s="1">
        <v>0</v>
      </c>
      <c r="AN1786" s="1">
        <v>0</v>
      </c>
      <c r="AO1786" s="1">
        <v>104298856</v>
      </c>
      <c r="AP1786" s="1">
        <v>105851696</v>
      </c>
      <c r="AQ1786" s="1">
        <v>96194912</v>
      </c>
      <c r="AR1786" s="1">
        <v>9235321</v>
      </c>
      <c r="AS1786" s="1">
        <v>421447.72</v>
      </c>
      <c r="AT1786" s="1">
        <v>0</v>
      </c>
      <c r="AU1786" s="1">
        <v>78320.67</v>
      </c>
      <c r="AV1786" s="1">
        <v>1631163.38</v>
      </c>
      <c r="AW1786" s="1">
        <v>0</v>
      </c>
      <c r="AX1786" s="1">
        <v>0</v>
      </c>
      <c r="AY1786" s="1">
        <v>44.57</v>
      </c>
      <c r="AZ1786" s="1">
        <v>42.03</v>
      </c>
      <c r="BA1786" s="1">
        <v>3.16</v>
      </c>
      <c r="BB1786" s="1">
        <v>1.17</v>
      </c>
      <c r="BC1786" s="1">
        <v>6.36</v>
      </c>
      <c r="BD1786" s="1">
        <v>37.450000000000003</v>
      </c>
      <c r="BE1786" s="1">
        <v>0</v>
      </c>
      <c r="BF1786" s="1">
        <v>0</v>
      </c>
      <c r="BG1786" s="1">
        <v>0</v>
      </c>
      <c r="BH1786" s="1">
        <v>31.63</v>
      </c>
      <c r="BI1786" s="1">
        <v>0</v>
      </c>
      <c r="BJ1786" s="1">
        <v>0</v>
      </c>
      <c r="BK1786" s="1">
        <v>20967</v>
      </c>
      <c r="BL1786" s="1">
        <v>0</v>
      </c>
      <c r="BM1786" s="1">
        <v>0</v>
      </c>
      <c r="BN1786" s="1">
        <v>0</v>
      </c>
      <c r="BO1786" s="1">
        <v>4199.8100000000004</v>
      </c>
      <c r="BP1786" s="1">
        <v>6.6666700000000004E-3</v>
      </c>
      <c r="BQ1786" s="1">
        <v>0</v>
      </c>
      <c r="BR1786" s="1">
        <v>0</v>
      </c>
      <c r="BS1786" s="1">
        <v>6.6666700000000004E-3</v>
      </c>
      <c r="BT1786" s="1">
        <v>6.6666700000000004E-3</v>
      </c>
      <c r="BU1786" s="1">
        <v>0</v>
      </c>
      <c r="BV1786" s="1">
        <v>0</v>
      </c>
      <c r="BW1786" s="1">
        <v>6.6666700000000004E-3</v>
      </c>
      <c r="BX1786" s="1">
        <v>0</v>
      </c>
      <c r="BY1786" s="1">
        <v>0.01</v>
      </c>
      <c r="BZ1786" s="1">
        <v>0</v>
      </c>
      <c r="CA1786" s="1">
        <v>0</v>
      </c>
      <c r="CB1786" s="1">
        <v>0</v>
      </c>
      <c r="CC1786" s="1">
        <v>0</v>
      </c>
      <c r="CD1786" s="1">
        <v>0.02</v>
      </c>
      <c r="CE1786" s="1">
        <v>0.03</v>
      </c>
      <c r="CF1786" s="1">
        <v>0.21</v>
      </c>
      <c r="CG1786" s="1">
        <v>0.52</v>
      </c>
      <c r="CH1786" s="1">
        <v>4.0199999999999996</v>
      </c>
      <c r="CI1786" s="1">
        <v>0</v>
      </c>
      <c r="CJ1786" s="1">
        <v>0</v>
      </c>
      <c r="CK1786" s="1">
        <v>0</v>
      </c>
      <c r="CL1786" s="1">
        <v>0</v>
      </c>
      <c r="CM1786" s="1">
        <v>150</v>
      </c>
      <c r="CN1786" s="1">
        <v>150</v>
      </c>
      <c r="CO1786" s="1">
        <v>101</v>
      </c>
      <c r="CP1786" s="1">
        <v>344</v>
      </c>
      <c r="CQ1786" s="1">
        <v>100</v>
      </c>
      <c r="CR1786" s="1">
        <v>0</v>
      </c>
      <c r="CS1786" t="s">
        <v>116</v>
      </c>
      <c r="CT1786">
        <f t="shared" si="224"/>
        <v>0</v>
      </c>
      <c r="CU1786">
        <f t="shared" si="225"/>
        <v>0</v>
      </c>
      <c r="CV1786">
        <f t="shared" si="223"/>
        <v>0</v>
      </c>
      <c r="CW1786">
        <f t="shared" si="226"/>
        <v>0</v>
      </c>
      <c r="CX1786" s="4">
        <f t="shared" si="227"/>
        <v>105930016.67</v>
      </c>
      <c r="CY1786">
        <f t="shared" si="228"/>
        <v>0</v>
      </c>
      <c r="CZ1786">
        <f t="shared" si="229"/>
        <v>105851696</v>
      </c>
      <c r="DA1786">
        <f t="shared" si="230"/>
        <v>78320.67</v>
      </c>
    </row>
    <row r="1787" spans="1:105" x14ac:dyDescent="0.3">
      <c r="A1787" s="1">
        <v>38</v>
      </c>
      <c r="B1787" s="1" t="s">
        <v>97</v>
      </c>
      <c r="C1787" s="1">
        <v>2028</v>
      </c>
      <c r="D1787" s="1">
        <v>9</v>
      </c>
      <c r="E1787" s="1">
        <v>0</v>
      </c>
      <c r="F1787" s="1">
        <v>300</v>
      </c>
      <c r="G1787" s="1">
        <v>2.0407999999999999E-2</v>
      </c>
      <c r="H1787" s="1">
        <v>1979</v>
      </c>
      <c r="I1787" s="1" t="s">
        <v>98</v>
      </c>
      <c r="J1787" s="1" t="s">
        <v>99</v>
      </c>
      <c r="K1787" s="1" t="s">
        <v>100</v>
      </c>
      <c r="L1787" s="1" t="s">
        <v>101</v>
      </c>
      <c r="M1787" s="1" t="s">
        <v>101</v>
      </c>
      <c r="N1787" s="1" t="s">
        <v>101</v>
      </c>
      <c r="O1787" s="1" t="s">
        <v>102</v>
      </c>
      <c r="P1787" s="1">
        <v>42622</v>
      </c>
      <c r="Q1787" s="1">
        <v>2618111.5</v>
      </c>
      <c r="R1787" s="1">
        <v>0</v>
      </c>
      <c r="S1787" s="1">
        <v>2621223.75</v>
      </c>
      <c r="T1787" s="1">
        <v>197.42</v>
      </c>
      <c r="U1787" s="1">
        <v>0</v>
      </c>
      <c r="V1787" s="1">
        <v>0</v>
      </c>
      <c r="W1787" s="1">
        <v>3312.29</v>
      </c>
      <c r="X1787" s="1">
        <v>0</v>
      </c>
      <c r="Y1787" s="1">
        <v>0</v>
      </c>
      <c r="Z1787" s="1">
        <v>24361.47</v>
      </c>
      <c r="AA1787" s="1">
        <v>0</v>
      </c>
      <c r="AB1787" s="1">
        <v>0.67</v>
      </c>
      <c r="AC1787" s="1">
        <v>56135.19</v>
      </c>
      <c r="AD1787" s="1">
        <v>107999.99</v>
      </c>
      <c r="AE1787" s="1">
        <v>265125.65999999997</v>
      </c>
      <c r="AF1787" s="1">
        <v>765202.69</v>
      </c>
      <c r="AG1787" s="1">
        <v>0</v>
      </c>
      <c r="AH1787" s="1">
        <v>0</v>
      </c>
      <c r="AI1787" s="1">
        <v>1.05</v>
      </c>
      <c r="AJ1787" s="1">
        <v>0</v>
      </c>
      <c r="AK1787" s="1">
        <v>0.24</v>
      </c>
      <c r="AL1787" s="1">
        <v>0</v>
      </c>
      <c r="AM1787" s="1">
        <v>0</v>
      </c>
      <c r="AN1787" s="1">
        <v>0</v>
      </c>
      <c r="AO1787" s="1">
        <v>85825160</v>
      </c>
      <c r="AP1787" s="1">
        <v>86164016</v>
      </c>
      <c r="AQ1787" s="1">
        <v>78233280</v>
      </c>
      <c r="AR1787" s="1">
        <v>7541841</v>
      </c>
      <c r="AS1787" s="1">
        <v>388816.25</v>
      </c>
      <c r="AT1787" s="1">
        <v>0</v>
      </c>
      <c r="AU1787" s="1">
        <v>11992.83</v>
      </c>
      <c r="AV1787" s="1">
        <v>350851.28</v>
      </c>
      <c r="AW1787" s="1">
        <v>0</v>
      </c>
      <c r="AX1787" s="1">
        <v>0</v>
      </c>
      <c r="AY1787" s="1">
        <v>38.99</v>
      </c>
      <c r="AZ1787" s="1">
        <v>36.950000000000003</v>
      </c>
      <c r="BA1787" s="1">
        <v>1.88</v>
      </c>
      <c r="BB1787" s="1">
        <v>0.52</v>
      </c>
      <c r="BC1787" s="1">
        <v>3.32</v>
      </c>
      <c r="BD1787" s="1">
        <v>60.75</v>
      </c>
      <c r="BE1787" s="1">
        <v>0</v>
      </c>
      <c r="BF1787" s="1">
        <v>0</v>
      </c>
      <c r="BG1787" s="1">
        <v>0</v>
      </c>
      <c r="BH1787" s="1">
        <v>105.92</v>
      </c>
      <c r="BI1787" s="1">
        <v>0</v>
      </c>
      <c r="BJ1787" s="1">
        <v>0</v>
      </c>
      <c r="BK1787" s="1">
        <v>20967</v>
      </c>
      <c r="BL1787" s="1">
        <v>0</v>
      </c>
      <c r="BM1787" s="1">
        <v>0</v>
      </c>
      <c r="BN1787" s="1">
        <v>0</v>
      </c>
      <c r="BO1787" s="1">
        <v>4188.37</v>
      </c>
      <c r="BP1787" s="1">
        <v>6.6666700000000004E-3</v>
      </c>
      <c r="BQ1787" s="1">
        <v>0</v>
      </c>
      <c r="BR1787" s="1">
        <v>0</v>
      </c>
      <c r="BS1787" s="1">
        <v>6.6666700000000004E-3</v>
      </c>
      <c r="BT1787" s="1">
        <v>6.6666700000000004E-3</v>
      </c>
      <c r="BU1787" s="1">
        <v>0</v>
      </c>
      <c r="BV1787" s="1">
        <v>0</v>
      </c>
      <c r="BW1787" s="1">
        <v>6.6666700000000004E-3</v>
      </c>
      <c r="BX1787" s="1">
        <v>0</v>
      </c>
      <c r="BY1787" s="1">
        <v>0</v>
      </c>
      <c r="BZ1787" s="1">
        <v>0</v>
      </c>
      <c r="CA1787" s="1">
        <v>0</v>
      </c>
      <c r="CB1787" s="1">
        <v>0</v>
      </c>
      <c r="CC1787" s="1">
        <v>0</v>
      </c>
      <c r="CD1787" s="1">
        <v>0.01</v>
      </c>
      <c r="CE1787" s="1">
        <v>0.01</v>
      </c>
      <c r="CF1787" s="1">
        <v>0.28999999999999998</v>
      </c>
      <c r="CG1787" s="1">
        <v>0.69</v>
      </c>
      <c r="CH1787" s="1">
        <v>3.64</v>
      </c>
      <c r="CI1787" s="1">
        <v>0</v>
      </c>
      <c r="CJ1787" s="1">
        <v>0</v>
      </c>
      <c r="CK1787" s="1">
        <v>0</v>
      </c>
      <c r="CL1787" s="1">
        <v>0</v>
      </c>
      <c r="CM1787" s="1">
        <v>150</v>
      </c>
      <c r="CN1787" s="1">
        <v>150</v>
      </c>
      <c r="CO1787" s="1">
        <v>101</v>
      </c>
      <c r="CP1787" s="1">
        <v>344</v>
      </c>
      <c r="CQ1787" s="1">
        <v>100</v>
      </c>
      <c r="CR1787" s="1">
        <v>0</v>
      </c>
      <c r="CS1787" t="s">
        <v>116</v>
      </c>
      <c r="CT1787">
        <f t="shared" si="224"/>
        <v>0</v>
      </c>
      <c r="CU1787">
        <f t="shared" si="225"/>
        <v>0</v>
      </c>
      <c r="CV1787">
        <f t="shared" si="223"/>
        <v>0</v>
      </c>
      <c r="CW1787">
        <f t="shared" si="226"/>
        <v>0</v>
      </c>
      <c r="CX1787" s="4">
        <f t="shared" si="227"/>
        <v>86176008.829999998</v>
      </c>
      <c r="CY1787">
        <f t="shared" si="228"/>
        <v>0</v>
      </c>
      <c r="CZ1787">
        <f t="shared" si="229"/>
        <v>86164016</v>
      </c>
      <c r="DA1787">
        <f t="shared" si="230"/>
        <v>11992.83</v>
      </c>
    </row>
    <row r="1788" spans="1:105" x14ac:dyDescent="0.3">
      <c r="A1788" s="1">
        <v>38</v>
      </c>
      <c r="B1788" s="1" t="s">
        <v>97</v>
      </c>
      <c r="C1788" s="1">
        <v>2028</v>
      </c>
      <c r="D1788" s="1">
        <v>10</v>
      </c>
      <c r="E1788" s="1">
        <v>0</v>
      </c>
      <c r="F1788" s="1">
        <v>300</v>
      </c>
      <c r="G1788" s="1">
        <v>2.0407999999999999E-2</v>
      </c>
      <c r="H1788" s="1">
        <v>1979</v>
      </c>
      <c r="I1788" s="1" t="s">
        <v>98</v>
      </c>
      <c r="J1788" s="1" t="s">
        <v>99</v>
      </c>
      <c r="K1788" s="1" t="s">
        <v>100</v>
      </c>
      <c r="L1788" s="1" t="s">
        <v>101</v>
      </c>
      <c r="M1788" s="1" t="s">
        <v>101</v>
      </c>
      <c r="N1788" s="1" t="s">
        <v>101</v>
      </c>
      <c r="O1788" s="1" t="s">
        <v>102</v>
      </c>
      <c r="P1788" s="1">
        <v>42622</v>
      </c>
      <c r="Q1788" s="1">
        <v>2500608</v>
      </c>
      <c r="R1788" s="1">
        <v>0</v>
      </c>
      <c r="S1788" s="1">
        <v>2504113.25</v>
      </c>
      <c r="T1788" s="1">
        <v>213.95</v>
      </c>
      <c r="U1788" s="1">
        <v>0</v>
      </c>
      <c r="V1788" s="1">
        <v>0</v>
      </c>
      <c r="W1788" s="1">
        <v>3717.89</v>
      </c>
      <c r="X1788" s="1">
        <v>0</v>
      </c>
      <c r="Y1788" s="1">
        <v>0</v>
      </c>
      <c r="Z1788" s="1">
        <v>31738.639999999999</v>
      </c>
      <c r="AA1788" s="1">
        <v>0</v>
      </c>
      <c r="AB1788" s="1">
        <v>0</v>
      </c>
      <c r="AC1788" s="1">
        <v>47032.54</v>
      </c>
      <c r="AD1788" s="1">
        <v>111599.95</v>
      </c>
      <c r="AE1788" s="1">
        <v>259321.58</v>
      </c>
      <c r="AF1788" s="1">
        <v>782012.31</v>
      </c>
      <c r="AG1788" s="1">
        <v>0</v>
      </c>
      <c r="AH1788" s="1">
        <v>0</v>
      </c>
      <c r="AI1788" s="1">
        <v>0.28000000000000003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80910784</v>
      </c>
      <c r="AP1788" s="1">
        <v>81061256</v>
      </c>
      <c r="AQ1788" s="1">
        <v>73758648</v>
      </c>
      <c r="AR1788" s="1">
        <v>6973843.5</v>
      </c>
      <c r="AS1788" s="1">
        <v>328779.94</v>
      </c>
      <c r="AT1788" s="1">
        <v>0</v>
      </c>
      <c r="AU1788" s="1">
        <v>6323.57</v>
      </c>
      <c r="AV1788" s="1">
        <v>156789.81</v>
      </c>
      <c r="AW1788" s="1">
        <v>0</v>
      </c>
      <c r="AX1788" s="1">
        <v>0</v>
      </c>
      <c r="AY1788" s="1">
        <v>35.58</v>
      </c>
      <c r="AZ1788" s="1">
        <v>35.9</v>
      </c>
      <c r="BA1788" s="1">
        <v>1.1200000000000001</v>
      </c>
      <c r="BB1788" s="1">
        <v>0.12</v>
      </c>
      <c r="BC1788" s="1">
        <v>1.57</v>
      </c>
      <c r="BD1788" s="1">
        <v>29.56</v>
      </c>
      <c r="BE1788" s="1">
        <v>0</v>
      </c>
      <c r="BF1788" s="1">
        <v>0</v>
      </c>
      <c r="BG1788" s="1">
        <v>0</v>
      </c>
      <c r="BH1788" s="1">
        <v>42.17</v>
      </c>
      <c r="BI1788" s="1">
        <v>0</v>
      </c>
      <c r="BJ1788" s="1">
        <v>0</v>
      </c>
      <c r="BK1788" s="1">
        <v>0</v>
      </c>
      <c r="BL1788" s="1">
        <v>0</v>
      </c>
      <c r="BM1788" s="1">
        <v>0</v>
      </c>
      <c r="BN1788" s="1">
        <v>0</v>
      </c>
      <c r="BO1788" s="1">
        <v>4181</v>
      </c>
      <c r="BP1788" s="1">
        <v>0</v>
      </c>
      <c r="BQ1788" s="1">
        <v>0</v>
      </c>
      <c r="BR1788" s="1">
        <v>0</v>
      </c>
      <c r="BS1788" s="1">
        <v>0</v>
      </c>
      <c r="BT1788" s="1">
        <v>0</v>
      </c>
      <c r="BU1788" s="1">
        <v>0</v>
      </c>
      <c r="BV1788" s="1">
        <v>0</v>
      </c>
      <c r="BW1788" s="1">
        <v>0</v>
      </c>
      <c r="BX1788" s="1">
        <v>0</v>
      </c>
      <c r="BY1788" s="1">
        <v>0</v>
      </c>
      <c r="BZ1788" s="1">
        <v>0</v>
      </c>
      <c r="CA1788" s="1">
        <v>0</v>
      </c>
      <c r="CB1788" s="1">
        <v>0</v>
      </c>
      <c r="CC1788" s="1">
        <v>0</v>
      </c>
      <c r="CD1788" s="1">
        <v>0</v>
      </c>
      <c r="CE1788" s="1">
        <v>0</v>
      </c>
      <c r="CF1788" s="1">
        <v>0.12</v>
      </c>
      <c r="CG1788" s="1">
        <v>0.28000000000000003</v>
      </c>
      <c r="CH1788" s="1">
        <v>6.86</v>
      </c>
      <c r="CI1788" s="1">
        <v>0</v>
      </c>
      <c r="CJ1788" s="1">
        <v>0</v>
      </c>
      <c r="CK1788" s="1">
        <v>0</v>
      </c>
      <c r="CL1788" s="1">
        <v>0</v>
      </c>
      <c r="CM1788" s="1">
        <v>150</v>
      </c>
      <c r="CN1788" s="1">
        <v>150</v>
      </c>
      <c r="CO1788" s="1">
        <v>101</v>
      </c>
      <c r="CP1788" s="1">
        <v>344</v>
      </c>
      <c r="CQ1788" s="1">
        <v>100</v>
      </c>
      <c r="CR1788" s="1">
        <v>0</v>
      </c>
      <c r="CS1788" t="s">
        <v>116</v>
      </c>
      <c r="CT1788">
        <f t="shared" si="224"/>
        <v>0</v>
      </c>
      <c r="CU1788">
        <f t="shared" si="225"/>
        <v>0</v>
      </c>
      <c r="CV1788">
        <f t="shared" si="223"/>
        <v>0</v>
      </c>
      <c r="CW1788">
        <f t="shared" si="226"/>
        <v>0</v>
      </c>
      <c r="CX1788" s="4">
        <f t="shared" si="227"/>
        <v>81067579.569999993</v>
      </c>
      <c r="CY1788">
        <f t="shared" si="228"/>
        <v>0</v>
      </c>
      <c r="CZ1788">
        <f t="shared" si="229"/>
        <v>81061256</v>
      </c>
      <c r="DA1788">
        <f t="shared" si="230"/>
        <v>6323.57</v>
      </c>
    </row>
    <row r="1789" spans="1:105" x14ac:dyDescent="0.3">
      <c r="A1789" s="1">
        <v>38</v>
      </c>
      <c r="B1789" s="1" t="s">
        <v>97</v>
      </c>
      <c r="C1789" s="1">
        <v>2028</v>
      </c>
      <c r="D1789" s="1">
        <v>11</v>
      </c>
      <c r="E1789" s="1">
        <v>0</v>
      </c>
      <c r="F1789" s="1">
        <v>300</v>
      </c>
      <c r="G1789" s="1">
        <v>2.0407999999999999E-2</v>
      </c>
      <c r="H1789" s="1">
        <v>1979</v>
      </c>
      <c r="I1789" s="1" t="s">
        <v>98</v>
      </c>
      <c r="J1789" s="1" t="s">
        <v>99</v>
      </c>
      <c r="K1789" s="1" t="s">
        <v>100</v>
      </c>
      <c r="L1789" s="1" t="s">
        <v>101</v>
      </c>
      <c r="M1789" s="1" t="s">
        <v>101</v>
      </c>
      <c r="N1789" s="1" t="s">
        <v>101</v>
      </c>
      <c r="O1789" s="1" t="s">
        <v>102</v>
      </c>
      <c r="P1789" s="1">
        <v>42622</v>
      </c>
      <c r="Q1789" s="1">
        <v>2567297</v>
      </c>
      <c r="R1789" s="1">
        <v>0</v>
      </c>
      <c r="S1789" s="1">
        <v>2570333.75</v>
      </c>
      <c r="T1789" s="1">
        <v>478.85</v>
      </c>
      <c r="U1789" s="1">
        <v>0</v>
      </c>
      <c r="V1789" s="1">
        <v>0</v>
      </c>
      <c r="W1789" s="1">
        <v>3509.9</v>
      </c>
      <c r="X1789" s="1">
        <v>0</v>
      </c>
      <c r="Y1789" s="1">
        <v>0</v>
      </c>
      <c r="Z1789" s="1">
        <v>15720.22</v>
      </c>
      <c r="AA1789" s="1">
        <v>0</v>
      </c>
      <c r="AB1789" s="1">
        <v>0</v>
      </c>
      <c r="AC1789" s="1">
        <v>32627.54</v>
      </c>
      <c r="AD1789" s="1">
        <v>108000</v>
      </c>
      <c r="AE1789" s="1">
        <v>251843.69</v>
      </c>
      <c r="AF1789" s="1">
        <v>758061.5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85473456</v>
      </c>
      <c r="AP1789" s="1">
        <v>85739328</v>
      </c>
      <c r="AQ1789" s="1">
        <v>78486784</v>
      </c>
      <c r="AR1789" s="1">
        <v>6878087</v>
      </c>
      <c r="AS1789" s="1">
        <v>374513.19</v>
      </c>
      <c r="AT1789" s="1">
        <v>0</v>
      </c>
      <c r="AU1789" s="1">
        <v>116425.61</v>
      </c>
      <c r="AV1789" s="1">
        <v>382296.75</v>
      </c>
      <c r="AW1789" s="1">
        <v>0</v>
      </c>
      <c r="AX1789" s="1">
        <v>0</v>
      </c>
      <c r="AY1789" s="1">
        <v>35.69</v>
      </c>
      <c r="AZ1789" s="1">
        <v>36.29</v>
      </c>
      <c r="BA1789" s="1">
        <v>0.94</v>
      </c>
      <c r="BB1789" s="1">
        <v>0.1</v>
      </c>
      <c r="BC1789" s="1">
        <v>1.26</v>
      </c>
      <c r="BD1789" s="1">
        <v>243.14</v>
      </c>
      <c r="BE1789" s="1">
        <v>0</v>
      </c>
      <c r="BF1789" s="1">
        <v>0</v>
      </c>
      <c r="BG1789" s="1">
        <v>0</v>
      </c>
      <c r="BH1789" s="1">
        <v>108.92</v>
      </c>
      <c r="BI1789" s="1">
        <v>0</v>
      </c>
      <c r="BJ1789" s="1">
        <v>0</v>
      </c>
      <c r="BK1789" s="1">
        <v>0</v>
      </c>
      <c r="BL1789" s="1">
        <v>0</v>
      </c>
      <c r="BM1789" s="1">
        <v>0</v>
      </c>
      <c r="BN1789" s="1">
        <v>0</v>
      </c>
      <c r="BO1789" s="1">
        <v>0</v>
      </c>
      <c r="BP1789" s="1">
        <v>0</v>
      </c>
      <c r="BQ1789" s="1">
        <v>0</v>
      </c>
      <c r="BR1789" s="1">
        <v>0</v>
      </c>
      <c r="BS1789" s="1">
        <v>0</v>
      </c>
      <c r="BT1789" s="1">
        <v>0</v>
      </c>
      <c r="BU1789" s="1">
        <v>0</v>
      </c>
      <c r="BV1789" s="1">
        <v>0</v>
      </c>
      <c r="BW1789" s="1">
        <v>0</v>
      </c>
      <c r="BX1789" s="1">
        <v>0</v>
      </c>
      <c r="BY1789" s="1">
        <v>0</v>
      </c>
      <c r="BZ1789" s="1">
        <v>0</v>
      </c>
      <c r="CA1789" s="1">
        <v>0</v>
      </c>
      <c r="CB1789" s="1">
        <v>0</v>
      </c>
      <c r="CC1789" s="1">
        <v>0</v>
      </c>
      <c r="CD1789" s="1">
        <v>0</v>
      </c>
      <c r="CE1789" s="1">
        <v>0</v>
      </c>
      <c r="CF1789" s="1">
        <v>0.1</v>
      </c>
      <c r="CG1789" s="1">
        <v>0.17</v>
      </c>
      <c r="CH1789" s="1">
        <v>3.41</v>
      </c>
      <c r="CI1789" s="1">
        <v>0</v>
      </c>
      <c r="CJ1789" s="1">
        <v>0</v>
      </c>
      <c r="CK1789" s="1">
        <v>0</v>
      </c>
      <c r="CL1789" s="1">
        <v>0</v>
      </c>
      <c r="CM1789" s="1">
        <v>150</v>
      </c>
      <c r="CN1789" s="1">
        <v>150</v>
      </c>
      <c r="CO1789" s="1">
        <v>101</v>
      </c>
      <c r="CP1789" s="1">
        <v>344</v>
      </c>
      <c r="CQ1789" s="1">
        <v>100</v>
      </c>
      <c r="CR1789" s="1">
        <v>0</v>
      </c>
      <c r="CS1789" t="s">
        <v>116</v>
      </c>
      <c r="CT1789">
        <f t="shared" si="224"/>
        <v>0</v>
      </c>
      <c r="CU1789">
        <f t="shared" si="225"/>
        <v>0</v>
      </c>
      <c r="CV1789">
        <f t="shared" si="223"/>
        <v>0</v>
      </c>
      <c r="CW1789">
        <f t="shared" si="226"/>
        <v>0</v>
      </c>
      <c r="CX1789" s="4">
        <f t="shared" si="227"/>
        <v>85855753.609999999</v>
      </c>
      <c r="CY1789">
        <f t="shared" si="228"/>
        <v>0</v>
      </c>
      <c r="CZ1789">
        <f t="shared" si="229"/>
        <v>85739328</v>
      </c>
      <c r="DA1789">
        <f t="shared" si="230"/>
        <v>116425.61</v>
      </c>
    </row>
    <row r="1790" spans="1:105" x14ac:dyDescent="0.3">
      <c r="A1790" s="1">
        <v>38</v>
      </c>
      <c r="B1790" s="1" t="s">
        <v>97</v>
      </c>
      <c r="C1790" s="1">
        <v>2028</v>
      </c>
      <c r="D1790" s="1">
        <v>12</v>
      </c>
      <c r="E1790" s="1">
        <v>0</v>
      </c>
      <c r="F1790" s="1">
        <v>300</v>
      </c>
      <c r="G1790" s="1">
        <v>2.0407999999999999E-2</v>
      </c>
      <c r="H1790" s="1">
        <v>1979</v>
      </c>
      <c r="I1790" s="1" t="s">
        <v>98</v>
      </c>
      <c r="J1790" s="1" t="s">
        <v>99</v>
      </c>
      <c r="K1790" s="1" t="s">
        <v>100</v>
      </c>
      <c r="L1790" s="1" t="s">
        <v>101</v>
      </c>
      <c r="M1790" s="1" t="s">
        <v>101</v>
      </c>
      <c r="N1790" s="1" t="s">
        <v>101</v>
      </c>
      <c r="O1790" s="1" t="s">
        <v>102</v>
      </c>
      <c r="P1790" s="1">
        <v>42622</v>
      </c>
      <c r="Q1790" s="1">
        <v>2854768.75</v>
      </c>
      <c r="R1790" s="1">
        <v>0</v>
      </c>
      <c r="S1790" s="1">
        <v>2926651.75</v>
      </c>
      <c r="T1790" s="1">
        <v>5256.58</v>
      </c>
      <c r="U1790" s="1">
        <v>0</v>
      </c>
      <c r="V1790" s="1">
        <v>0</v>
      </c>
      <c r="W1790" s="1">
        <v>77143.83</v>
      </c>
      <c r="X1790" s="1">
        <v>0</v>
      </c>
      <c r="Y1790" s="1">
        <v>0</v>
      </c>
      <c r="Z1790" s="1">
        <v>25025.97</v>
      </c>
      <c r="AA1790" s="1">
        <v>0</v>
      </c>
      <c r="AB1790" s="1">
        <v>0</v>
      </c>
      <c r="AC1790" s="1">
        <v>26012.54</v>
      </c>
      <c r="AD1790" s="1">
        <v>111600</v>
      </c>
      <c r="AE1790" s="1">
        <v>270792.63</v>
      </c>
      <c r="AF1790" s="1">
        <v>843058.75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98263992</v>
      </c>
      <c r="AP1790" s="1">
        <v>100452664</v>
      </c>
      <c r="AQ1790" s="1">
        <v>92408944</v>
      </c>
      <c r="AR1790" s="1">
        <v>7694779.5</v>
      </c>
      <c r="AS1790" s="1">
        <v>348940.38</v>
      </c>
      <c r="AT1790" s="1">
        <v>0</v>
      </c>
      <c r="AU1790" s="1">
        <v>140268.57999999999</v>
      </c>
      <c r="AV1790" s="1">
        <v>2328941.75</v>
      </c>
      <c r="AW1790" s="1">
        <v>0</v>
      </c>
      <c r="AX1790" s="1">
        <v>0</v>
      </c>
      <c r="AY1790" s="1">
        <v>35.79</v>
      </c>
      <c r="AZ1790" s="1">
        <v>36.46</v>
      </c>
      <c r="BA1790" s="1">
        <v>0.59</v>
      </c>
      <c r="BB1790" s="1">
        <v>0.04</v>
      </c>
      <c r="BC1790" s="1">
        <v>0.78</v>
      </c>
      <c r="BD1790" s="1">
        <v>26.68</v>
      </c>
      <c r="BE1790" s="1">
        <v>0</v>
      </c>
      <c r="BF1790" s="1">
        <v>0</v>
      </c>
      <c r="BG1790" s="1">
        <v>0</v>
      </c>
      <c r="BH1790" s="1">
        <v>30.19</v>
      </c>
      <c r="BI1790" s="1">
        <v>0</v>
      </c>
      <c r="BJ1790" s="1">
        <v>0</v>
      </c>
      <c r="BK1790" s="1">
        <v>0</v>
      </c>
      <c r="BL1790" s="1">
        <v>0</v>
      </c>
      <c r="BM1790" s="1">
        <v>0</v>
      </c>
      <c r="BN1790" s="1">
        <v>0</v>
      </c>
      <c r="BO1790" s="1">
        <v>0</v>
      </c>
      <c r="BP1790" s="1">
        <v>0</v>
      </c>
      <c r="BQ1790" s="1">
        <v>0</v>
      </c>
      <c r="BR1790" s="1">
        <v>0</v>
      </c>
      <c r="BS1790" s="1">
        <v>0</v>
      </c>
      <c r="BT1790" s="1">
        <v>0</v>
      </c>
      <c r="BU1790" s="1">
        <v>0</v>
      </c>
      <c r="BV1790" s="1">
        <v>0</v>
      </c>
      <c r="BW1790" s="1">
        <v>0</v>
      </c>
      <c r="BX1790" s="1">
        <v>0</v>
      </c>
      <c r="BY1790" s="1">
        <v>0</v>
      </c>
      <c r="BZ1790" s="1">
        <v>0</v>
      </c>
      <c r="CA1790" s="1">
        <v>0</v>
      </c>
      <c r="CB1790" s="1">
        <v>0</v>
      </c>
      <c r="CC1790" s="1">
        <v>0</v>
      </c>
      <c r="CD1790" s="1">
        <v>0</v>
      </c>
      <c r="CE1790" s="1">
        <v>0</v>
      </c>
      <c r="CF1790" s="1">
        <v>0.02</v>
      </c>
      <c r="CG1790" s="1">
        <v>0.06</v>
      </c>
      <c r="CH1790" s="1">
        <v>3.87</v>
      </c>
      <c r="CI1790" s="1">
        <v>0</v>
      </c>
      <c r="CJ1790" s="1">
        <v>0</v>
      </c>
      <c r="CK1790" s="1">
        <v>0</v>
      </c>
      <c r="CL1790" s="1">
        <v>0</v>
      </c>
      <c r="CM1790" s="1">
        <v>150</v>
      </c>
      <c r="CN1790" s="1">
        <v>150</v>
      </c>
      <c r="CO1790" s="1">
        <v>101</v>
      </c>
      <c r="CP1790" s="1">
        <v>344</v>
      </c>
      <c r="CQ1790" s="1">
        <v>100</v>
      </c>
      <c r="CR1790" s="1">
        <v>0</v>
      </c>
      <c r="CS1790" t="s">
        <v>116</v>
      </c>
      <c r="CT1790">
        <f t="shared" si="224"/>
        <v>0</v>
      </c>
      <c r="CU1790">
        <f t="shared" si="225"/>
        <v>0</v>
      </c>
      <c r="CV1790">
        <f t="shared" si="223"/>
        <v>0</v>
      </c>
      <c r="CW1790">
        <f t="shared" si="226"/>
        <v>0</v>
      </c>
      <c r="CX1790" s="4">
        <f t="shared" si="227"/>
        <v>100592932.58</v>
      </c>
      <c r="CY1790">
        <f t="shared" si="228"/>
        <v>0</v>
      </c>
      <c r="CZ1790">
        <f t="shared" si="229"/>
        <v>100452664</v>
      </c>
      <c r="DA1790">
        <f t="shared" si="230"/>
        <v>140268.57999999999</v>
      </c>
    </row>
    <row r="1791" spans="1:105" x14ac:dyDescent="0.3">
      <c r="A1791" s="1">
        <v>38</v>
      </c>
      <c r="B1791" s="1" t="s">
        <v>103</v>
      </c>
      <c r="C1791" s="1">
        <v>2028</v>
      </c>
      <c r="D1791" s="1">
        <v>1</v>
      </c>
      <c r="E1791" s="1">
        <v>0</v>
      </c>
      <c r="F1791" s="1">
        <v>300</v>
      </c>
      <c r="G1791" s="1">
        <v>2.0407999999999999E-2</v>
      </c>
      <c r="H1791" s="1">
        <v>1979</v>
      </c>
      <c r="I1791" s="1" t="s">
        <v>98</v>
      </c>
      <c r="J1791" s="1" t="s">
        <v>99</v>
      </c>
      <c r="K1791" s="1" t="s">
        <v>100</v>
      </c>
      <c r="L1791" s="1" t="s">
        <v>101</v>
      </c>
      <c r="M1791" s="1" t="s">
        <v>101</v>
      </c>
      <c r="N1791" s="1" t="s">
        <v>101</v>
      </c>
      <c r="O1791" s="1" t="s">
        <v>102</v>
      </c>
      <c r="P1791" s="1">
        <v>42622</v>
      </c>
      <c r="Q1791" s="1">
        <v>11906580</v>
      </c>
      <c r="R1791" s="1">
        <v>0</v>
      </c>
      <c r="S1791" s="1">
        <v>12185682</v>
      </c>
      <c r="T1791" s="1">
        <v>8805.3700000000008</v>
      </c>
      <c r="U1791" s="1">
        <v>0</v>
      </c>
      <c r="V1791" s="1">
        <v>0</v>
      </c>
      <c r="W1791" s="1">
        <v>287867.56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250822.09</v>
      </c>
      <c r="AD1791" s="1">
        <v>312480</v>
      </c>
      <c r="AE1791" s="1">
        <v>785790.56</v>
      </c>
      <c r="AF1791" s="1">
        <v>2789627.25</v>
      </c>
      <c r="AG1791" s="1">
        <v>0</v>
      </c>
      <c r="AH1791" s="1">
        <v>0</v>
      </c>
      <c r="AI1791" s="1">
        <v>0</v>
      </c>
      <c r="AJ1791" s="1">
        <v>0</v>
      </c>
      <c r="AK1791" s="1">
        <v>0.63</v>
      </c>
      <c r="AL1791" s="1">
        <v>0</v>
      </c>
      <c r="AM1791" s="1">
        <v>0</v>
      </c>
      <c r="AN1791" s="1">
        <v>0</v>
      </c>
      <c r="AO1791" s="1">
        <v>421791968</v>
      </c>
      <c r="AP1791" s="1">
        <v>430265600</v>
      </c>
      <c r="AQ1791" s="1">
        <v>369850432</v>
      </c>
      <c r="AR1791" s="1">
        <v>60302480</v>
      </c>
      <c r="AS1791" s="1">
        <v>112378.93</v>
      </c>
      <c r="AT1791" s="1">
        <v>0</v>
      </c>
      <c r="AU1791" s="1">
        <v>393453.63</v>
      </c>
      <c r="AV1791" s="1">
        <v>8867081</v>
      </c>
      <c r="AW1791" s="1">
        <v>0</v>
      </c>
      <c r="AX1791" s="1">
        <v>0</v>
      </c>
      <c r="AY1791" s="1">
        <v>62.01</v>
      </c>
      <c r="AZ1791" s="1">
        <v>44.05</v>
      </c>
      <c r="BA1791" s="1">
        <v>15.97</v>
      </c>
      <c r="BB1791" s="1">
        <v>2.2799999999999998</v>
      </c>
      <c r="BC1791" s="1">
        <v>19.46</v>
      </c>
      <c r="BD1791" s="1">
        <v>44.68</v>
      </c>
      <c r="BE1791" s="1">
        <v>0</v>
      </c>
      <c r="BF1791" s="1">
        <v>0</v>
      </c>
      <c r="BG1791" s="1">
        <v>0</v>
      </c>
      <c r="BH1791" s="1">
        <v>30.8</v>
      </c>
      <c r="BI1791" s="1">
        <v>0</v>
      </c>
      <c r="BJ1791" s="1">
        <v>0</v>
      </c>
      <c r="BK1791" s="1">
        <v>20967</v>
      </c>
      <c r="BL1791" s="1">
        <v>0</v>
      </c>
      <c r="BM1791" s="1">
        <v>0</v>
      </c>
      <c r="BN1791" s="1">
        <v>0</v>
      </c>
      <c r="BO1791" s="1">
        <v>0</v>
      </c>
      <c r="BP1791" s="1">
        <v>3.3333299999999998E-3</v>
      </c>
      <c r="BQ1791" s="1">
        <v>0</v>
      </c>
      <c r="BR1791" s="1">
        <v>0</v>
      </c>
      <c r="BS1791" s="1">
        <v>3.3333299999999998E-3</v>
      </c>
      <c r="BT1791" s="1">
        <v>3.3333299999999998E-3</v>
      </c>
      <c r="BU1791" s="1">
        <v>0</v>
      </c>
      <c r="BV1791" s="1">
        <v>0</v>
      </c>
      <c r="BW1791" s="1">
        <v>3.3333299999999998E-3</v>
      </c>
      <c r="BX1791" s="1">
        <v>0</v>
      </c>
      <c r="BY1791" s="1">
        <v>0</v>
      </c>
      <c r="BZ1791" s="1">
        <v>0</v>
      </c>
      <c r="CA1791" s="1">
        <v>0</v>
      </c>
      <c r="CB1791" s="1">
        <v>0</v>
      </c>
      <c r="CC1791" s="1">
        <v>0</v>
      </c>
      <c r="CD1791" s="1">
        <v>0</v>
      </c>
      <c r="CE1791" s="1">
        <v>0</v>
      </c>
      <c r="CF1791" s="1">
        <v>0</v>
      </c>
      <c r="CG1791" s="1">
        <v>0</v>
      </c>
      <c r="CH1791" s="1">
        <v>5.59</v>
      </c>
      <c r="CI1791" s="1">
        <v>0</v>
      </c>
      <c r="CJ1791" s="1">
        <v>0</v>
      </c>
      <c r="CK1791" s="1">
        <v>0</v>
      </c>
      <c r="CL1791" s="1">
        <v>0</v>
      </c>
      <c r="CM1791" s="1">
        <v>420</v>
      </c>
      <c r="CN1791" s="1">
        <v>420</v>
      </c>
      <c r="CO1791" s="1">
        <v>811</v>
      </c>
      <c r="CP1791" s="1">
        <v>957</v>
      </c>
      <c r="CQ1791" s="1">
        <v>0</v>
      </c>
      <c r="CR1791" s="1">
        <v>0</v>
      </c>
      <c r="CS1791" t="s">
        <v>116</v>
      </c>
      <c r="CT1791">
        <f t="shared" si="224"/>
        <v>0</v>
      </c>
      <c r="CU1791">
        <f t="shared" si="225"/>
        <v>0</v>
      </c>
      <c r="CV1791">
        <f t="shared" si="223"/>
        <v>0</v>
      </c>
      <c r="CW1791">
        <f t="shared" si="226"/>
        <v>0</v>
      </c>
      <c r="CX1791" s="4">
        <f t="shared" si="227"/>
        <v>430659053.63</v>
      </c>
      <c r="CY1791">
        <f t="shared" si="228"/>
        <v>0</v>
      </c>
      <c r="CZ1791">
        <f t="shared" si="229"/>
        <v>430265600</v>
      </c>
      <c r="DA1791">
        <f t="shared" si="230"/>
        <v>393453.63</v>
      </c>
    </row>
    <row r="1792" spans="1:105" x14ac:dyDescent="0.3">
      <c r="A1792" s="1">
        <v>38</v>
      </c>
      <c r="B1792" s="1" t="s">
        <v>103</v>
      </c>
      <c r="C1792" s="1">
        <v>2028</v>
      </c>
      <c r="D1792" s="1">
        <v>2</v>
      </c>
      <c r="E1792" s="1">
        <v>0</v>
      </c>
      <c r="F1792" s="1">
        <v>300</v>
      </c>
      <c r="G1792" s="1">
        <v>2.0407999999999999E-2</v>
      </c>
      <c r="H1792" s="1">
        <v>1979</v>
      </c>
      <c r="I1792" s="1" t="s">
        <v>98</v>
      </c>
      <c r="J1792" s="1" t="s">
        <v>99</v>
      </c>
      <c r="K1792" s="1" t="s">
        <v>100</v>
      </c>
      <c r="L1792" s="1" t="s">
        <v>101</v>
      </c>
      <c r="M1792" s="1" t="s">
        <v>101</v>
      </c>
      <c r="N1792" s="1" t="s">
        <v>101</v>
      </c>
      <c r="O1792" s="1" t="s">
        <v>102</v>
      </c>
      <c r="P1792" s="1">
        <v>42622</v>
      </c>
      <c r="Q1792" s="1">
        <v>10192829</v>
      </c>
      <c r="R1792" s="1">
        <v>0</v>
      </c>
      <c r="S1792" s="1">
        <v>10472841</v>
      </c>
      <c r="T1792" s="1">
        <v>8006.43</v>
      </c>
      <c r="U1792" s="1">
        <v>0</v>
      </c>
      <c r="V1792" s="1">
        <v>0</v>
      </c>
      <c r="W1792" s="1">
        <v>288020.44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245898.08</v>
      </c>
      <c r="AD1792" s="1">
        <v>282240</v>
      </c>
      <c r="AE1792" s="1">
        <v>825464.56</v>
      </c>
      <c r="AF1792" s="1">
        <v>2480124.25</v>
      </c>
      <c r="AG1792" s="1">
        <v>0</v>
      </c>
      <c r="AH1792" s="1">
        <v>0</v>
      </c>
      <c r="AI1792" s="1">
        <v>0</v>
      </c>
      <c r="AJ1792" s="1">
        <v>0</v>
      </c>
      <c r="AK1792" s="1">
        <v>1.66</v>
      </c>
      <c r="AL1792" s="1">
        <v>0</v>
      </c>
      <c r="AM1792" s="1">
        <v>0</v>
      </c>
      <c r="AN1792" s="1">
        <v>0</v>
      </c>
      <c r="AO1792" s="1">
        <v>359186144</v>
      </c>
      <c r="AP1792" s="1">
        <v>367769056</v>
      </c>
      <c r="AQ1792" s="1">
        <v>315905216</v>
      </c>
      <c r="AR1792" s="1">
        <v>51783808</v>
      </c>
      <c r="AS1792" s="1">
        <v>79966.62</v>
      </c>
      <c r="AT1792" s="1">
        <v>0</v>
      </c>
      <c r="AU1792" s="1">
        <v>319645.63</v>
      </c>
      <c r="AV1792" s="1">
        <v>8902559</v>
      </c>
      <c r="AW1792" s="1">
        <v>0</v>
      </c>
      <c r="AX1792" s="1">
        <v>0</v>
      </c>
      <c r="AY1792" s="1">
        <v>70.03</v>
      </c>
      <c r="AZ1792" s="1">
        <v>40.200000000000003</v>
      </c>
      <c r="BA1792" s="1">
        <v>18.510000000000002</v>
      </c>
      <c r="BB1792" s="1">
        <v>2.89</v>
      </c>
      <c r="BC1792" s="1">
        <v>26.17</v>
      </c>
      <c r="BD1792" s="1">
        <v>39.92</v>
      </c>
      <c r="BE1792" s="1">
        <v>0</v>
      </c>
      <c r="BF1792" s="1">
        <v>0</v>
      </c>
      <c r="BG1792" s="1">
        <v>0</v>
      </c>
      <c r="BH1792" s="1">
        <v>30.91</v>
      </c>
      <c r="BI1792" s="1">
        <v>0</v>
      </c>
      <c r="BJ1792" s="1">
        <v>0</v>
      </c>
      <c r="BK1792" s="1">
        <v>20967</v>
      </c>
      <c r="BL1792" s="1">
        <v>0</v>
      </c>
      <c r="BM1792" s="1">
        <v>0</v>
      </c>
      <c r="BN1792" s="1">
        <v>0</v>
      </c>
      <c r="BO1792" s="1">
        <v>0</v>
      </c>
      <c r="BP1792" s="1">
        <v>3.3333299999999998E-3</v>
      </c>
      <c r="BQ1792" s="1">
        <v>0</v>
      </c>
      <c r="BR1792" s="1">
        <v>0</v>
      </c>
      <c r="BS1792" s="1">
        <v>3.3333299999999998E-3</v>
      </c>
      <c r="BT1792" s="1">
        <v>3.3333299999999998E-3</v>
      </c>
      <c r="BU1792" s="1">
        <v>0</v>
      </c>
      <c r="BV1792" s="1">
        <v>0</v>
      </c>
      <c r="BW1792" s="1">
        <v>3.3333299999999998E-3</v>
      </c>
      <c r="BX1792" s="1">
        <v>0</v>
      </c>
      <c r="BY1792" s="1">
        <v>0</v>
      </c>
      <c r="BZ1792" s="1">
        <v>0</v>
      </c>
      <c r="CA1792" s="1">
        <v>0</v>
      </c>
      <c r="CB1792" s="1">
        <v>0</v>
      </c>
      <c r="CC1792" s="1">
        <v>0</v>
      </c>
      <c r="CD1792" s="1">
        <v>0</v>
      </c>
      <c r="CE1792" s="1">
        <v>0</v>
      </c>
      <c r="CF1792" s="1">
        <v>0</v>
      </c>
      <c r="CG1792" s="1">
        <v>0</v>
      </c>
      <c r="CH1792" s="1">
        <v>4.67</v>
      </c>
      <c r="CI1792" s="1">
        <v>0</v>
      </c>
      <c r="CJ1792" s="1">
        <v>0</v>
      </c>
      <c r="CK1792" s="1">
        <v>0</v>
      </c>
      <c r="CL1792" s="1">
        <v>0</v>
      </c>
      <c r="CM1792" s="1">
        <v>420</v>
      </c>
      <c r="CN1792" s="1">
        <v>420</v>
      </c>
      <c r="CO1792" s="1">
        <v>811</v>
      </c>
      <c r="CP1792" s="1">
        <v>957</v>
      </c>
      <c r="CQ1792" s="1">
        <v>0</v>
      </c>
      <c r="CR1792" s="1">
        <v>0</v>
      </c>
      <c r="CS1792" t="s">
        <v>116</v>
      </c>
      <c r="CT1792">
        <f t="shared" si="224"/>
        <v>0</v>
      </c>
      <c r="CU1792">
        <f t="shared" si="225"/>
        <v>0</v>
      </c>
      <c r="CV1792">
        <f t="shared" si="223"/>
        <v>0</v>
      </c>
      <c r="CW1792">
        <f t="shared" si="226"/>
        <v>0</v>
      </c>
      <c r="CX1792" s="4">
        <f t="shared" si="227"/>
        <v>368088701.63</v>
      </c>
      <c r="CY1792">
        <f t="shared" si="228"/>
        <v>0</v>
      </c>
      <c r="CZ1792">
        <f t="shared" si="229"/>
        <v>367769056</v>
      </c>
      <c r="DA1792">
        <f t="shared" si="230"/>
        <v>319645.63</v>
      </c>
    </row>
    <row r="1793" spans="1:105" x14ac:dyDescent="0.3">
      <c r="A1793" s="1">
        <v>38</v>
      </c>
      <c r="B1793" s="1" t="s">
        <v>103</v>
      </c>
      <c r="C1793" s="1">
        <v>2028</v>
      </c>
      <c r="D1793" s="1">
        <v>3</v>
      </c>
      <c r="E1793" s="1">
        <v>0</v>
      </c>
      <c r="F1793" s="1">
        <v>300</v>
      </c>
      <c r="G1793" s="1">
        <v>2.0407999999999999E-2</v>
      </c>
      <c r="H1793" s="1">
        <v>1979</v>
      </c>
      <c r="I1793" s="1" t="s">
        <v>98</v>
      </c>
      <c r="J1793" s="1" t="s">
        <v>99</v>
      </c>
      <c r="K1793" s="1" t="s">
        <v>100</v>
      </c>
      <c r="L1793" s="1" t="s">
        <v>101</v>
      </c>
      <c r="M1793" s="1" t="s">
        <v>101</v>
      </c>
      <c r="N1793" s="1" t="s">
        <v>101</v>
      </c>
      <c r="O1793" s="1" t="s">
        <v>102</v>
      </c>
      <c r="P1793" s="1">
        <v>42622</v>
      </c>
      <c r="Q1793" s="1">
        <v>9206095</v>
      </c>
      <c r="R1793" s="1">
        <v>0</v>
      </c>
      <c r="S1793" s="1">
        <v>9211073</v>
      </c>
      <c r="T1793" s="1">
        <v>256.70999999999998</v>
      </c>
      <c r="U1793" s="1">
        <v>0</v>
      </c>
      <c r="V1793" s="1">
        <v>0</v>
      </c>
      <c r="W1793" s="1">
        <v>5233.54</v>
      </c>
      <c r="X1793" s="1">
        <v>0</v>
      </c>
      <c r="Y1793" s="1">
        <v>0</v>
      </c>
      <c r="Z1793" s="1">
        <v>0</v>
      </c>
      <c r="AA1793" s="1">
        <v>0</v>
      </c>
      <c r="AB1793" s="1">
        <v>0</v>
      </c>
      <c r="AC1793" s="1">
        <v>415775.13</v>
      </c>
      <c r="AD1793" s="1">
        <v>312480</v>
      </c>
      <c r="AE1793" s="1">
        <v>1211819.25</v>
      </c>
      <c r="AF1793" s="1">
        <v>3155154.75</v>
      </c>
      <c r="AG1793" s="1">
        <v>0</v>
      </c>
      <c r="AH1793" s="1">
        <v>0</v>
      </c>
      <c r="AI1793" s="1">
        <v>0</v>
      </c>
      <c r="AJ1793" s="1">
        <v>0</v>
      </c>
      <c r="AK1793" s="1">
        <v>1.92</v>
      </c>
      <c r="AL1793" s="1">
        <v>0</v>
      </c>
      <c r="AM1793" s="1">
        <v>0</v>
      </c>
      <c r="AN1793" s="1">
        <v>0</v>
      </c>
      <c r="AO1793" s="1">
        <v>313290944</v>
      </c>
      <c r="AP1793" s="1">
        <v>313426272</v>
      </c>
      <c r="AQ1793" s="1">
        <v>268274352</v>
      </c>
      <c r="AR1793" s="1">
        <v>45107148</v>
      </c>
      <c r="AS1793" s="1">
        <v>44785.5</v>
      </c>
      <c r="AT1793" s="1">
        <v>0</v>
      </c>
      <c r="AU1793" s="1">
        <v>7407.63</v>
      </c>
      <c r="AV1793" s="1">
        <v>142725.38</v>
      </c>
      <c r="AW1793" s="1">
        <v>0</v>
      </c>
      <c r="AX1793" s="1">
        <v>0</v>
      </c>
      <c r="AY1793" s="1">
        <v>45.86</v>
      </c>
      <c r="AZ1793" s="1">
        <v>37.590000000000003</v>
      </c>
      <c r="BA1793" s="1">
        <v>3.66</v>
      </c>
      <c r="BB1793" s="1">
        <v>0.56000000000000005</v>
      </c>
      <c r="BC1793" s="1">
        <v>6.77</v>
      </c>
      <c r="BD1793" s="1">
        <v>28.86</v>
      </c>
      <c r="BE1793" s="1">
        <v>0</v>
      </c>
      <c r="BF1793" s="1">
        <v>0</v>
      </c>
      <c r="BG1793" s="1">
        <v>0</v>
      </c>
      <c r="BH1793" s="1">
        <v>27.27</v>
      </c>
      <c r="BI1793" s="1">
        <v>0</v>
      </c>
      <c r="BJ1793" s="1">
        <v>0</v>
      </c>
      <c r="BK1793" s="1">
        <v>20967</v>
      </c>
      <c r="BL1793" s="1">
        <v>0</v>
      </c>
      <c r="BM1793" s="1">
        <v>0</v>
      </c>
      <c r="BN1793" s="1">
        <v>0</v>
      </c>
      <c r="BO1793" s="1">
        <v>0</v>
      </c>
      <c r="BP1793" s="1">
        <v>6.6666700000000004E-3</v>
      </c>
      <c r="BQ1793" s="1">
        <v>0</v>
      </c>
      <c r="BR1793" s="1">
        <v>0</v>
      </c>
      <c r="BS1793" s="1">
        <v>6.6666700000000004E-3</v>
      </c>
      <c r="BT1793" s="1">
        <v>0.01</v>
      </c>
      <c r="BU1793" s="1">
        <v>0</v>
      </c>
      <c r="BV1793" s="1">
        <v>0</v>
      </c>
      <c r="BW1793" s="1">
        <v>0.01</v>
      </c>
      <c r="BX1793" s="1">
        <v>0</v>
      </c>
      <c r="BY1793" s="1">
        <v>0</v>
      </c>
      <c r="BZ1793" s="1">
        <v>0</v>
      </c>
      <c r="CA1793" s="1">
        <v>0</v>
      </c>
      <c r="CB1793" s="1">
        <v>0</v>
      </c>
      <c r="CC1793" s="1">
        <v>0</v>
      </c>
      <c r="CD1793" s="1">
        <v>0</v>
      </c>
      <c r="CE1793" s="1">
        <v>0</v>
      </c>
      <c r="CF1793" s="1">
        <v>0</v>
      </c>
      <c r="CG1793" s="1">
        <v>0</v>
      </c>
      <c r="CH1793" s="1">
        <v>4.67</v>
      </c>
      <c r="CI1793" s="1">
        <v>0</v>
      </c>
      <c r="CJ1793" s="1">
        <v>0</v>
      </c>
      <c r="CK1793" s="1">
        <v>0</v>
      </c>
      <c r="CL1793" s="1">
        <v>0</v>
      </c>
      <c r="CM1793" s="1">
        <v>420</v>
      </c>
      <c r="CN1793" s="1">
        <v>420</v>
      </c>
      <c r="CO1793" s="1">
        <v>811</v>
      </c>
      <c r="CP1793" s="1">
        <v>957</v>
      </c>
      <c r="CQ1793" s="1">
        <v>0</v>
      </c>
      <c r="CR1793" s="1">
        <v>0</v>
      </c>
      <c r="CS1793" t="s">
        <v>116</v>
      </c>
      <c r="CT1793">
        <f t="shared" si="224"/>
        <v>0</v>
      </c>
      <c r="CU1793">
        <f t="shared" si="225"/>
        <v>0</v>
      </c>
      <c r="CV1793">
        <f t="shared" si="223"/>
        <v>0</v>
      </c>
      <c r="CW1793">
        <f t="shared" si="226"/>
        <v>0</v>
      </c>
      <c r="CX1793" s="4">
        <f t="shared" si="227"/>
        <v>313433679.63</v>
      </c>
      <c r="CY1793">
        <f t="shared" si="228"/>
        <v>0</v>
      </c>
      <c r="CZ1793">
        <f t="shared" si="229"/>
        <v>313426272</v>
      </c>
      <c r="DA1793">
        <f t="shared" si="230"/>
        <v>7407.63</v>
      </c>
    </row>
    <row r="1794" spans="1:105" x14ac:dyDescent="0.3">
      <c r="A1794" s="1">
        <v>38</v>
      </c>
      <c r="B1794" s="1" t="s">
        <v>103</v>
      </c>
      <c r="C1794" s="1">
        <v>2028</v>
      </c>
      <c r="D1794" s="1">
        <v>4</v>
      </c>
      <c r="E1794" s="1">
        <v>0</v>
      </c>
      <c r="F1794" s="1">
        <v>300</v>
      </c>
      <c r="G1794" s="1">
        <v>2.0407999999999999E-2</v>
      </c>
      <c r="H1794" s="1">
        <v>1979</v>
      </c>
      <c r="I1794" s="1" t="s">
        <v>98</v>
      </c>
      <c r="J1794" s="1" t="s">
        <v>99</v>
      </c>
      <c r="K1794" s="1" t="s">
        <v>100</v>
      </c>
      <c r="L1794" s="1" t="s">
        <v>101</v>
      </c>
      <c r="M1794" s="1" t="s">
        <v>101</v>
      </c>
      <c r="N1794" s="1" t="s">
        <v>101</v>
      </c>
      <c r="O1794" s="1" t="s">
        <v>102</v>
      </c>
      <c r="P1794" s="1">
        <v>42622</v>
      </c>
      <c r="Q1794" s="1">
        <v>8499355</v>
      </c>
      <c r="R1794" s="1">
        <v>0</v>
      </c>
      <c r="S1794" s="1">
        <v>8503494</v>
      </c>
      <c r="T1794" s="1">
        <v>188.45</v>
      </c>
      <c r="U1794" s="1">
        <v>0</v>
      </c>
      <c r="V1794" s="1">
        <v>0</v>
      </c>
      <c r="W1794" s="1">
        <v>4326.59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398973.31</v>
      </c>
      <c r="AD1794" s="1">
        <v>302400</v>
      </c>
      <c r="AE1794" s="1">
        <v>1032883.63</v>
      </c>
      <c r="AF1794" s="1">
        <v>2858573.5</v>
      </c>
      <c r="AG1794" s="1">
        <v>0</v>
      </c>
      <c r="AH1794" s="1">
        <v>0</v>
      </c>
      <c r="AI1794" s="1">
        <v>0</v>
      </c>
      <c r="AJ1794" s="1">
        <v>0</v>
      </c>
      <c r="AK1794" s="1">
        <v>0.48</v>
      </c>
      <c r="AL1794" s="1">
        <v>0</v>
      </c>
      <c r="AM1794" s="1">
        <v>0</v>
      </c>
      <c r="AN1794" s="1">
        <v>0</v>
      </c>
      <c r="AO1794" s="1">
        <v>288287072</v>
      </c>
      <c r="AP1794" s="1">
        <v>288394272</v>
      </c>
      <c r="AQ1794" s="1">
        <v>247481328</v>
      </c>
      <c r="AR1794" s="1">
        <v>40863480</v>
      </c>
      <c r="AS1794" s="1">
        <v>49746.26</v>
      </c>
      <c r="AT1794" s="1">
        <v>0</v>
      </c>
      <c r="AU1794" s="1">
        <v>5661.87</v>
      </c>
      <c r="AV1794" s="1">
        <v>112867.63</v>
      </c>
      <c r="AW1794" s="1">
        <v>0</v>
      </c>
      <c r="AX1794" s="1">
        <v>0</v>
      </c>
      <c r="AY1794" s="1">
        <v>47.29</v>
      </c>
      <c r="AZ1794" s="1">
        <v>37.31</v>
      </c>
      <c r="BA1794" s="1">
        <v>5.08</v>
      </c>
      <c r="BB1794" s="1">
        <v>0.9</v>
      </c>
      <c r="BC1794" s="1">
        <v>8.33</v>
      </c>
      <c r="BD1794" s="1">
        <v>30.04</v>
      </c>
      <c r="BE1794" s="1">
        <v>0</v>
      </c>
      <c r="BF1794" s="1">
        <v>0</v>
      </c>
      <c r="BG1794" s="1">
        <v>0</v>
      </c>
      <c r="BH1794" s="1">
        <v>26.09</v>
      </c>
      <c r="BI1794" s="1">
        <v>0</v>
      </c>
      <c r="BJ1794" s="1">
        <v>0</v>
      </c>
      <c r="BK1794" s="1">
        <v>20967</v>
      </c>
      <c r="BL1794" s="1">
        <v>0</v>
      </c>
      <c r="BM1794" s="1">
        <v>0</v>
      </c>
      <c r="BN1794" s="1">
        <v>0</v>
      </c>
      <c r="BO1794" s="1">
        <v>0</v>
      </c>
      <c r="BP1794" s="1">
        <v>6.6666700000000004E-3</v>
      </c>
      <c r="BQ1794" s="1">
        <v>0</v>
      </c>
      <c r="BR1794" s="1">
        <v>0</v>
      </c>
      <c r="BS1794" s="1">
        <v>6.6666700000000004E-3</v>
      </c>
      <c r="BT1794" s="1">
        <v>6.6666700000000004E-3</v>
      </c>
      <c r="BU1794" s="1">
        <v>0</v>
      </c>
      <c r="BV1794" s="1">
        <v>0</v>
      </c>
      <c r="BW1794" s="1">
        <v>6.6666700000000004E-3</v>
      </c>
      <c r="BX1794" s="1">
        <v>0</v>
      </c>
      <c r="BY1794" s="1">
        <v>0</v>
      </c>
      <c r="BZ1794" s="1">
        <v>0</v>
      </c>
      <c r="CA1794" s="1">
        <v>0</v>
      </c>
      <c r="CB1794" s="1">
        <v>0</v>
      </c>
      <c r="CC1794" s="1">
        <v>0</v>
      </c>
      <c r="CD1794" s="1">
        <v>0</v>
      </c>
      <c r="CE1794" s="1">
        <v>0</v>
      </c>
      <c r="CF1794" s="1">
        <v>0</v>
      </c>
      <c r="CG1794" s="1">
        <v>0</v>
      </c>
      <c r="CH1794" s="1">
        <v>4.79</v>
      </c>
      <c r="CI1794" s="1">
        <v>0</v>
      </c>
      <c r="CJ1794" s="1">
        <v>0</v>
      </c>
      <c r="CK1794" s="1">
        <v>0</v>
      </c>
      <c r="CL1794" s="1">
        <v>0</v>
      </c>
      <c r="CM1794" s="1">
        <v>420</v>
      </c>
      <c r="CN1794" s="1">
        <v>420</v>
      </c>
      <c r="CO1794" s="1">
        <v>811</v>
      </c>
      <c r="CP1794" s="1">
        <v>957</v>
      </c>
      <c r="CQ1794" s="1">
        <v>0</v>
      </c>
      <c r="CR1794" s="1">
        <v>0</v>
      </c>
      <c r="CS1794" t="s">
        <v>116</v>
      </c>
      <c r="CT1794">
        <f t="shared" si="224"/>
        <v>0</v>
      </c>
      <c r="CU1794">
        <f t="shared" si="225"/>
        <v>0</v>
      </c>
      <c r="CV1794">
        <f t="shared" si="223"/>
        <v>0</v>
      </c>
      <c r="CW1794">
        <f t="shared" si="226"/>
        <v>0</v>
      </c>
      <c r="CX1794" s="4">
        <f t="shared" si="227"/>
        <v>288399933.87</v>
      </c>
      <c r="CY1794">
        <f t="shared" si="228"/>
        <v>0</v>
      </c>
      <c r="CZ1794">
        <f t="shared" si="229"/>
        <v>288394272</v>
      </c>
      <c r="DA1794">
        <f t="shared" si="230"/>
        <v>5661.87</v>
      </c>
    </row>
    <row r="1795" spans="1:105" x14ac:dyDescent="0.3">
      <c r="A1795" s="1">
        <v>38</v>
      </c>
      <c r="B1795" s="1" t="s">
        <v>103</v>
      </c>
      <c r="C1795" s="1">
        <v>2028</v>
      </c>
      <c r="D1795" s="1">
        <v>5</v>
      </c>
      <c r="E1795" s="1">
        <v>0</v>
      </c>
      <c r="F1795" s="1">
        <v>300</v>
      </c>
      <c r="G1795" s="1">
        <v>2.0407999999999999E-2</v>
      </c>
      <c r="H1795" s="1">
        <v>1979</v>
      </c>
      <c r="I1795" s="1" t="s">
        <v>98</v>
      </c>
      <c r="J1795" s="1" t="s">
        <v>99</v>
      </c>
      <c r="K1795" s="1" t="s">
        <v>100</v>
      </c>
      <c r="L1795" s="1" t="s">
        <v>101</v>
      </c>
      <c r="M1795" s="1" t="s">
        <v>101</v>
      </c>
      <c r="N1795" s="1" t="s">
        <v>101</v>
      </c>
      <c r="O1795" s="1" t="s">
        <v>102</v>
      </c>
      <c r="P1795" s="1">
        <v>42622</v>
      </c>
      <c r="Q1795" s="1">
        <v>9288010</v>
      </c>
      <c r="R1795" s="1">
        <v>0</v>
      </c>
      <c r="S1795" s="1">
        <v>9294254</v>
      </c>
      <c r="T1795" s="1">
        <v>212.73</v>
      </c>
      <c r="U1795" s="1">
        <v>0</v>
      </c>
      <c r="V1795" s="1">
        <v>0</v>
      </c>
      <c r="W1795" s="1">
        <v>6557.53</v>
      </c>
      <c r="X1795" s="1">
        <v>0</v>
      </c>
      <c r="Y1795" s="1">
        <v>0</v>
      </c>
      <c r="Z1795" s="1">
        <v>0</v>
      </c>
      <c r="AA1795" s="1">
        <v>0</v>
      </c>
      <c r="AB1795" s="1">
        <v>7.33</v>
      </c>
      <c r="AC1795" s="1">
        <v>511857.63</v>
      </c>
      <c r="AD1795" s="1">
        <v>312480</v>
      </c>
      <c r="AE1795" s="1">
        <v>1680531.13</v>
      </c>
      <c r="AF1795" s="1">
        <v>3675067.25</v>
      </c>
      <c r="AG1795" s="1">
        <v>0</v>
      </c>
      <c r="AH1795" s="1">
        <v>0</v>
      </c>
      <c r="AI1795" s="1">
        <v>0</v>
      </c>
      <c r="AJ1795" s="1">
        <v>0</v>
      </c>
      <c r="AK1795" s="1">
        <v>89.3</v>
      </c>
      <c r="AL1795" s="1">
        <v>2.58</v>
      </c>
      <c r="AM1795" s="1">
        <v>0</v>
      </c>
      <c r="AN1795" s="1">
        <v>0</v>
      </c>
      <c r="AO1795" s="1">
        <v>309537536</v>
      </c>
      <c r="AP1795" s="1">
        <v>310337216</v>
      </c>
      <c r="AQ1795" s="1">
        <v>265989296</v>
      </c>
      <c r="AR1795" s="1">
        <v>44301184</v>
      </c>
      <c r="AS1795" s="1">
        <v>46689.17</v>
      </c>
      <c r="AT1795" s="1">
        <v>0</v>
      </c>
      <c r="AU1795" s="1">
        <v>5996.84</v>
      </c>
      <c r="AV1795" s="1">
        <v>805658.06</v>
      </c>
      <c r="AW1795" s="1">
        <v>0</v>
      </c>
      <c r="AX1795" s="1">
        <v>0</v>
      </c>
      <c r="AY1795" s="1">
        <v>62.18</v>
      </c>
      <c r="AZ1795" s="1">
        <v>39.909999999999997</v>
      </c>
      <c r="BA1795" s="1">
        <v>6.52</v>
      </c>
      <c r="BB1795" s="1">
        <v>0.79</v>
      </c>
      <c r="BC1795" s="1">
        <v>17.079999999999998</v>
      </c>
      <c r="BD1795" s="1">
        <v>28.19</v>
      </c>
      <c r="BE1795" s="1">
        <v>0</v>
      </c>
      <c r="BF1795" s="1">
        <v>0</v>
      </c>
      <c r="BG1795" s="1">
        <v>0</v>
      </c>
      <c r="BH1795" s="1">
        <v>122.86</v>
      </c>
      <c r="BI1795" s="1">
        <v>0</v>
      </c>
      <c r="BJ1795" s="1">
        <v>0</v>
      </c>
      <c r="BK1795" s="1">
        <v>20967</v>
      </c>
      <c r="BL1795" s="1">
        <v>20967</v>
      </c>
      <c r="BM1795" s="1">
        <v>0</v>
      </c>
      <c r="BN1795" s="1">
        <v>0</v>
      </c>
      <c r="BO1795" s="1">
        <v>0</v>
      </c>
      <c r="BP1795" s="1">
        <v>0.15666667000000001</v>
      </c>
      <c r="BQ1795" s="1">
        <v>0</v>
      </c>
      <c r="BR1795" s="1">
        <v>6.6666700000000004E-3</v>
      </c>
      <c r="BS1795" s="1">
        <v>0.15666667000000001</v>
      </c>
      <c r="BT1795" s="1">
        <v>0.31666665999999999</v>
      </c>
      <c r="BU1795" s="1">
        <v>0</v>
      </c>
      <c r="BV1795" s="1">
        <v>6.6666700000000004E-3</v>
      </c>
      <c r="BW1795" s="1">
        <v>0.31</v>
      </c>
      <c r="BX1795" s="1">
        <v>0</v>
      </c>
      <c r="BY1795" s="1">
        <v>0.03</v>
      </c>
      <c r="BZ1795" s="1">
        <v>0</v>
      </c>
      <c r="CA1795" s="1">
        <v>0</v>
      </c>
      <c r="CB1795" s="1">
        <v>0</v>
      </c>
      <c r="CC1795" s="1">
        <v>0</v>
      </c>
      <c r="CD1795" s="1">
        <v>0</v>
      </c>
      <c r="CE1795" s="1">
        <v>0</v>
      </c>
      <c r="CF1795" s="1">
        <v>0.01</v>
      </c>
      <c r="CG1795" s="1">
        <v>0.02</v>
      </c>
      <c r="CH1795" s="1">
        <v>4.53</v>
      </c>
      <c r="CI1795" s="1">
        <v>0</v>
      </c>
      <c r="CJ1795" s="1">
        <v>0</v>
      </c>
      <c r="CK1795" s="1">
        <v>0</v>
      </c>
      <c r="CL1795" s="1">
        <v>0</v>
      </c>
      <c r="CM1795" s="1">
        <v>420</v>
      </c>
      <c r="CN1795" s="1">
        <v>420</v>
      </c>
      <c r="CO1795" s="1">
        <v>811</v>
      </c>
      <c r="CP1795" s="1">
        <v>957</v>
      </c>
      <c r="CQ1795" s="1">
        <v>0</v>
      </c>
      <c r="CR1795" s="1">
        <v>0</v>
      </c>
      <c r="CS1795" t="s">
        <v>116</v>
      </c>
      <c r="CT1795">
        <f t="shared" si="224"/>
        <v>0</v>
      </c>
      <c r="CU1795">
        <f t="shared" si="225"/>
        <v>0</v>
      </c>
      <c r="CV1795">
        <f t="shared" si="223"/>
        <v>0</v>
      </c>
      <c r="CW1795">
        <f t="shared" si="226"/>
        <v>0</v>
      </c>
      <c r="CX1795" s="4">
        <f t="shared" si="227"/>
        <v>310343212.83999997</v>
      </c>
      <c r="CY1795">
        <f t="shared" si="228"/>
        <v>0</v>
      </c>
      <c r="CZ1795">
        <f t="shared" si="229"/>
        <v>310337216</v>
      </c>
      <c r="DA1795">
        <f t="shared" si="230"/>
        <v>5996.84</v>
      </c>
    </row>
    <row r="1796" spans="1:105" x14ac:dyDescent="0.3">
      <c r="A1796" s="1">
        <v>38</v>
      </c>
      <c r="B1796" s="1" t="s">
        <v>103</v>
      </c>
      <c r="C1796" s="1">
        <v>2028</v>
      </c>
      <c r="D1796" s="1">
        <v>6</v>
      </c>
      <c r="E1796" s="1">
        <v>0</v>
      </c>
      <c r="F1796" s="1">
        <v>300</v>
      </c>
      <c r="G1796" s="1">
        <v>2.0407999999999999E-2</v>
      </c>
      <c r="H1796" s="1">
        <v>1979</v>
      </c>
      <c r="I1796" s="1" t="s">
        <v>98</v>
      </c>
      <c r="J1796" s="1" t="s">
        <v>99</v>
      </c>
      <c r="K1796" s="1" t="s">
        <v>100</v>
      </c>
      <c r="L1796" s="1" t="s">
        <v>101</v>
      </c>
      <c r="M1796" s="1" t="s">
        <v>101</v>
      </c>
      <c r="N1796" s="1" t="s">
        <v>101</v>
      </c>
      <c r="O1796" s="1" t="s">
        <v>102</v>
      </c>
      <c r="P1796" s="1">
        <v>42622</v>
      </c>
      <c r="Q1796" s="1">
        <v>10684485</v>
      </c>
      <c r="R1796" s="1">
        <v>0</v>
      </c>
      <c r="S1796" s="1">
        <v>10863706</v>
      </c>
      <c r="T1796" s="1">
        <v>20757.310000000001</v>
      </c>
      <c r="U1796" s="1">
        <v>0</v>
      </c>
      <c r="V1796" s="1">
        <v>0</v>
      </c>
      <c r="W1796" s="1">
        <v>199960.02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522168.47</v>
      </c>
      <c r="AD1796" s="1">
        <v>302400</v>
      </c>
      <c r="AE1796" s="1">
        <v>1265192.5</v>
      </c>
      <c r="AF1796" s="1">
        <v>2897535.25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364747648</v>
      </c>
      <c r="AP1796" s="1">
        <v>368908416</v>
      </c>
      <c r="AQ1796" s="1">
        <v>316858080</v>
      </c>
      <c r="AR1796" s="1">
        <v>51875256</v>
      </c>
      <c r="AS1796" s="1">
        <v>175187.5</v>
      </c>
      <c r="AT1796" s="1">
        <v>0</v>
      </c>
      <c r="AU1796" s="1">
        <v>1156272.1299999999</v>
      </c>
      <c r="AV1796" s="1">
        <v>5317044</v>
      </c>
      <c r="AW1796" s="1">
        <v>0</v>
      </c>
      <c r="AX1796" s="1">
        <v>0</v>
      </c>
      <c r="AY1796" s="1">
        <v>105.34</v>
      </c>
      <c r="AZ1796" s="1">
        <v>62.94</v>
      </c>
      <c r="BA1796" s="1">
        <v>25.49</v>
      </c>
      <c r="BB1796" s="1">
        <v>6.1</v>
      </c>
      <c r="BC1796" s="1">
        <v>51.02</v>
      </c>
      <c r="BD1796" s="1">
        <v>55.7</v>
      </c>
      <c r="BE1796" s="1">
        <v>0</v>
      </c>
      <c r="BF1796" s="1">
        <v>0</v>
      </c>
      <c r="BG1796" s="1">
        <v>0</v>
      </c>
      <c r="BH1796" s="1">
        <v>26.59</v>
      </c>
      <c r="BI1796" s="1">
        <v>0</v>
      </c>
      <c r="BJ1796" s="1">
        <v>0</v>
      </c>
      <c r="BK1796" s="1">
        <v>0</v>
      </c>
      <c r="BL1796" s="1">
        <v>0</v>
      </c>
      <c r="BM1796" s="1">
        <v>0</v>
      </c>
      <c r="BN1796" s="1">
        <v>0</v>
      </c>
      <c r="BO1796" s="1">
        <v>0</v>
      </c>
      <c r="BP1796" s="1">
        <v>0</v>
      </c>
      <c r="BQ1796" s="1">
        <v>0</v>
      </c>
      <c r="BR1796" s="1">
        <v>0</v>
      </c>
      <c r="BS1796" s="1">
        <v>0</v>
      </c>
      <c r="BT1796" s="1">
        <v>0</v>
      </c>
      <c r="BU1796" s="1">
        <v>0</v>
      </c>
      <c r="BV1796" s="1">
        <v>0</v>
      </c>
      <c r="BW1796" s="1">
        <v>0</v>
      </c>
      <c r="BX1796" s="1">
        <v>0</v>
      </c>
      <c r="BY1796" s="1">
        <v>0</v>
      </c>
      <c r="BZ1796" s="1">
        <v>0</v>
      </c>
      <c r="CA1796" s="1">
        <v>0</v>
      </c>
      <c r="CB1796" s="1">
        <v>0</v>
      </c>
      <c r="CC1796" s="1">
        <v>0</v>
      </c>
      <c r="CD1796" s="1">
        <v>0</v>
      </c>
      <c r="CE1796" s="1">
        <v>0</v>
      </c>
      <c r="CF1796" s="1">
        <v>0</v>
      </c>
      <c r="CG1796" s="1">
        <v>0</v>
      </c>
      <c r="CH1796" s="1">
        <v>4.7699999999999996</v>
      </c>
      <c r="CI1796" s="1">
        <v>0</v>
      </c>
      <c r="CJ1796" s="1">
        <v>0</v>
      </c>
      <c r="CK1796" s="1">
        <v>0</v>
      </c>
      <c r="CL1796" s="1">
        <v>0</v>
      </c>
      <c r="CM1796" s="1">
        <v>420</v>
      </c>
      <c r="CN1796" s="1">
        <v>420</v>
      </c>
      <c r="CO1796" s="1">
        <v>811</v>
      </c>
      <c r="CP1796" s="1">
        <v>957</v>
      </c>
      <c r="CQ1796" s="1">
        <v>0</v>
      </c>
      <c r="CR1796" s="1">
        <v>0</v>
      </c>
      <c r="CS1796" t="s">
        <v>116</v>
      </c>
      <c r="CT1796">
        <f t="shared" si="224"/>
        <v>0</v>
      </c>
      <c r="CU1796">
        <f t="shared" si="225"/>
        <v>0</v>
      </c>
      <c r="CV1796">
        <f t="shared" ref="CV1796:CV1859" si="231">G1796*AJ1796</f>
        <v>0</v>
      </c>
      <c r="CW1796">
        <f t="shared" si="226"/>
        <v>0</v>
      </c>
      <c r="CX1796" s="4">
        <f t="shared" si="227"/>
        <v>370064688.13</v>
      </c>
      <c r="CY1796">
        <f t="shared" si="228"/>
        <v>0</v>
      </c>
      <c r="CZ1796">
        <f t="shared" si="229"/>
        <v>368908416</v>
      </c>
      <c r="DA1796">
        <f t="shared" si="230"/>
        <v>1156272.1299999999</v>
      </c>
    </row>
    <row r="1797" spans="1:105" x14ac:dyDescent="0.3">
      <c r="A1797" s="1">
        <v>38</v>
      </c>
      <c r="B1797" s="1" t="s">
        <v>103</v>
      </c>
      <c r="C1797" s="1">
        <v>2028</v>
      </c>
      <c r="D1797" s="1">
        <v>7</v>
      </c>
      <c r="E1797" s="1">
        <v>0</v>
      </c>
      <c r="F1797" s="1">
        <v>300</v>
      </c>
      <c r="G1797" s="1">
        <v>2.0407999999999999E-2</v>
      </c>
      <c r="H1797" s="1">
        <v>1979</v>
      </c>
      <c r="I1797" s="1" t="s">
        <v>98</v>
      </c>
      <c r="J1797" s="1" t="s">
        <v>99</v>
      </c>
      <c r="K1797" s="1" t="s">
        <v>100</v>
      </c>
      <c r="L1797" s="1" t="s">
        <v>101</v>
      </c>
      <c r="M1797" s="1" t="s">
        <v>101</v>
      </c>
      <c r="N1797" s="1" t="s">
        <v>101</v>
      </c>
      <c r="O1797" s="1" t="s">
        <v>102</v>
      </c>
      <c r="P1797" s="1">
        <v>42622</v>
      </c>
      <c r="Q1797" s="1">
        <v>11583666</v>
      </c>
      <c r="R1797" s="1">
        <v>0</v>
      </c>
      <c r="S1797" s="1">
        <v>11707565</v>
      </c>
      <c r="T1797" s="1">
        <v>51991.43</v>
      </c>
      <c r="U1797" s="1">
        <v>0</v>
      </c>
      <c r="V1797" s="1">
        <v>0</v>
      </c>
      <c r="W1797" s="1">
        <v>175924.61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608577.93999999994</v>
      </c>
      <c r="AD1797" s="1">
        <v>312480</v>
      </c>
      <c r="AE1797" s="1">
        <v>1426364.63</v>
      </c>
      <c r="AF1797" s="1">
        <v>2987667.75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396932288</v>
      </c>
      <c r="AP1797" s="1">
        <v>398314720</v>
      </c>
      <c r="AQ1797" s="1">
        <v>342473312</v>
      </c>
      <c r="AR1797" s="1">
        <v>55621016</v>
      </c>
      <c r="AS1797" s="1">
        <v>220515.97</v>
      </c>
      <c r="AT1797" s="1">
        <v>0</v>
      </c>
      <c r="AU1797" s="1">
        <v>3322132.5</v>
      </c>
      <c r="AV1797" s="1">
        <v>4704569.5</v>
      </c>
      <c r="AW1797" s="1">
        <v>0</v>
      </c>
      <c r="AX1797" s="1">
        <v>0</v>
      </c>
      <c r="AY1797" s="1">
        <v>136.94</v>
      </c>
      <c r="AZ1797" s="1">
        <v>101.81</v>
      </c>
      <c r="BA1797" s="1">
        <v>34.89</v>
      </c>
      <c r="BB1797" s="1">
        <v>8.9700000000000006</v>
      </c>
      <c r="BC1797" s="1">
        <v>76.150000000000006</v>
      </c>
      <c r="BD1797" s="1">
        <v>63.9</v>
      </c>
      <c r="BE1797" s="1">
        <v>0</v>
      </c>
      <c r="BF1797" s="1">
        <v>0</v>
      </c>
      <c r="BG1797" s="1">
        <v>0</v>
      </c>
      <c r="BH1797" s="1">
        <v>26.74</v>
      </c>
      <c r="BI1797" s="1">
        <v>0</v>
      </c>
      <c r="BJ1797" s="1">
        <v>0</v>
      </c>
      <c r="BK1797" s="1">
        <v>0</v>
      </c>
      <c r="BL1797" s="1">
        <v>0</v>
      </c>
      <c r="BM1797" s="1">
        <v>0</v>
      </c>
      <c r="BN1797" s="1">
        <v>0</v>
      </c>
      <c r="BO1797" s="1">
        <v>0</v>
      </c>
      <c r="BP1797" s="1">
        <v>0</v>
      </c>
      <c r="BQ1797" s="1">
        <v>0</v>
      </c>
      <c r="BR1797" s="1">
        <v>0</v>
      </c>
      <c r="BS1797" s="1">
        <v>0</v>
      </c>
      <c r="BT1797" s="1">
        <v>0</v>
      </c>
      <c r="BU1797" s="1">
        <v>0</v>
      </c>
      <c r="BV1797" s="1">
        <v>0</v>
      </c>
      <c r="BW1797" s="1">
        <v>0</v>
      </c>
      <c r="BX1797" s="1">
        <v>0</v>
      </c>
      <c r="BY1797" s="1">
        <v>0</v>
      </c>
      <c r="BZ1797" s="1">
        <v>0</v>
      </c>
      <c r="CA1797" s="1">
        <v>0</v>
      </c>
      <c r="CB1797" s="1">
        <v>0</v>
      </c>
      <c r="CC1797" s="1">
        <v>0</v>
      </c>
      <c r="CD1797" s="1">
        <v>0</v>
      </c>
      <c r="CE1797" s="1">
        <v>0</v>
      </c>
      <c r="CF1797" s="1">
        <v>0</v>
      </c>
      <c r="CG1797" s="1">
        <v>0</v>
      </c>
      <c r="CH1797" s="1">
        <v>4.8600000000000003</v>
      </c>
      <c r="CI1797" s="1">
        <v>0</v>
      </c>
      <c r="CJ1797" s="1">
        <v>0</v>
      </c>
      <c r="CK1797" s="1">
        <v>0</v>
      </c>
      <c r="CL1797" s="1">
        <v>0</v>
      </c>
      <c r="CM1797" s="1">
        <v>420</v>
      </c>
      <c r="CN1797" s="1">
        <v>420</v>
      </c>
      <c r="CO1797" s="1">
        <v>811</v>
      </c>
      <c r="CP1797" s="1">
        <v>957</v>
      </c>
      <c r="CQ1797" s="1">
        <v>0</v>
      </c>
      <c r="CR1797" s="1">
        <v>0</v>
      </c>
      <c r="CS1797" t="s">
        <v>116</v>
      </c>
      <c r="CT1797">
        <f t="shared" si="224"/>
        <v>0</v>
      </c>
      <c r="CU1797">
        <f t="shared" si="225"/>
        <v>0</v>
      </c>
      <c r="CV1797">
        <f t="shared" si="231"/>
        <v>0</v>
      </c>
      <c r="CW1797">
        <f t="shared" si="226"/>
        <v>0</v>
      </c>
      <c r="CX1797" s="4">
        <f t="shared" si="227"/>
        <v>401636852.5</v>
      </c>
      <c r="CY1797">
        <f t="shared" si="228"/>
        <v>0</v>
      </c>
      <c r="CZ1797">
        <f t="shared" si="229"/>
        <v>398314720</v>
      </c>
      <c r="DA1797">
        <f t="shared" si="230"/>
        <v>3322132.5</v>
      </c>
    </row>
    <row r="1798" spans="1:105" x14ac:dyDescent="0.3">
      <c r="A1798" s="1">
        <v>38</v>
      </c>
      <c r="B1798" s="1" t="s">
        <v>103</v>
      </c>
      <c r="C1798" s="1">
        <v>2028</v>
      </c>
      <c r="D1798" s="1">
        <v>8</v>
      </c>
      <c r="E1798" s="1">
        <v>0</v>
      </c>
      <c r="F1798" s="1">
        <v>300</v>
      </c>
      <c r="G1798" s="1">
        <v>2.0407999999999999E-2</v>
      </c>
      <c r="H1798" s="1">
        <v>1979</v>
      </c>
      <c r="I1798" s="1" t="s">
        <v>98</v>
      </c>
      <c r="J1798" s="1" t="s">
        <v>99</v>
      </c>
      <c r="K1798" s="1" t="s">
        <v>100</v>
      </c>
      <c r="L1798" s="1" t="s">
        <v>101</v>
      </c>
      <c r="M1798" s="1" t="s">
        <v>101</v>
      </c>
      <c r="N1798" s="1" t="s">
        <v>101</v>
      </c>
      <c r="O1798" s="1" t="s">
        <v>102</v>
      </c>
      <c r="P1798" s="1">
        <v>42622</v>
      </c>
      <c r="Q1798" s="1">
        <v>11297516</v>
      </c>
      <c r="R1798" s="1">
        <v>0</v>
      </c>
      <c r="S1798" s="1">
        <v>11427132</v>
      </c>
      <c r="T1798" s="1">
        <v>39282.43</v>
      </c>
      <c r="U1798" s="1">
        <v>0</v>
      </c>
      <c r="V1798" s="1">
        <v>0</v>
      </c>
      <c r="W1798" s="1">
        <v>168942.03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551216.81000000006</v>
      </c>
      <c r="AD1798" s="1">
        <v>312480</v>
      </c>
      <c r="AE1798" s="1">
        <v>1309181.25</v>
      </c>
      <c r="AF1798" s="1">
        <v>2944682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387309472</v>
      </c>
      <c r="AP1798" s="1">
        <v>388945408</v>
      </c>
      <c r="AQ1798" s="1">
        <v>334243968</v>
      </c>
      <c r="AR1798" s="1">
        <v>54521672</v>
      </c>
      <c r="AS1798" s="1">
        <v>179500.59</v>
      </c>
      <c r="AT1798" s="1">
        <v>0</v>
      </c>
      <c r="AU1798" s="1">
        <v>3184613.75</v>
      </c>
      <c r="AV1798" s="1">
        <v>4820533.5</v>
      </c>
      <c r="AW1798" s="1">
        <v>0</v>
      </c>
      <c r="AX1798" s="1">
        <v>0</v>
      </c>
      <c r="AY1798" s="1">
        <v>116.42</v>
      </c>
      <c r="AZ1798" s="1">
        <v>88.86</v>
      </c>
      <c r="BA1798" s="1">
        <v>29.59</v>
      </c>
      <c r="BB1798" s="1">
        <v>7.08</v>
      </c>
      <c r="BC1798" s="1">
        <v>59.49</v>
      </c>
      <c r="BD1798" s="1">
        <v>81.069999999999993</v>
      </c>
      <c r="BE1798" s="1">
        <v>0</v>
      </c>
      <c r="BF1798" s="1">
        <v>0</v>
      </c>
      <c r="BG1798" s="1">
        <v>0</v>
      </c>
      <c r="BH1798" s="1">
        <v>28.53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v>0</v>
      </c>
      <c r="BO1798" s="1">
        <v>0</v>
      </c>
      <c r="BP1798" s="1">
        <v>0</v>
      </c>
      <c r="BQ1798" s="1">
        <v>0</v>
      </c>
      <c r="BR1798" s="1">
        <v>0</v>
      </c>
      <c r="BS1798" s="1">
        <v>0</v>
      </c>
      <c r="BT1798" s="1">
        <v>0</v>
      </c>
      <c r="BU1798" s="1">
        <v>0</v>
      </c>
      <c r="BV1798" s="1">
        <v>0</v>
      </c>
      <c r="BW1798" s="1">
        <v>0</v>
      </c>
      <c r="BX1798" s="1">
        <v>0</v>
      </c>
      <c r="BY1798" s="1">
        <v>0</v>
      </c>
      <c r="BZ1798" s="1">
        <v>0</v>
      </c>
      <c r="CA1798" s="1">
        <v>0</v>
      </c>
      <c r="CB1798" s="1">
        <v>0</v>
      </c>
      <c r="CC1798" s="1">
        <v>0</v>
      </c>
      <c r="CD1798" s="1">
        <v>0</v>
      </c>
      <c r="CE1798" s="1">
        <v>0</v>
      </c>
      <c r="CF1798" s="1">
        <v>0</v>
      </c>
      <c r="CG1798" s="1">
        <v>0</v>
      </c>
      <c r="CH1798" s="1">
        <v>4.8</v>
      </c>
      <c r="CI1798" s="1">
        <v>0</v>
      </c>
      <c r="CJ1798" s="1">
        <v>0</v>
      </c>
      <c r="CK1798" s="1">
        <v>0</v>
      </c>
      <c r="CL1798" s="1">
        <v>0</v>
      </c>
      <c r="CM1798" s="1">
        <v>420</v>
      </c>
      <c r="CN1798" s="1">
        <v>420</v>
      </c>
      <c r="CO1798" s="1">
        <v>811</v>
      </c>
      <c r="CP1798" s="1">
        <v>957</v>
      </c>
      <c r="CQ1798" s="1">
        <v>0</v>
      </c>
      <c r="CR1798" s="1">
        <v>0</v>
      </c>
      <c r="CS1798" t="s">
        <v>116</v>
      </c>
      <c r="CT1798">
        <f t="shared" ref="CT1798:CT1861" si="232">BQ1798*G1798</f>
        <v>0</v>
      </c>
      <c r="CU1798">
        <f t="shared" ref="CU1798:CU1861" si="233">CT1798*10</f>
        <v>0</v>
      </c>
      <c r="CV1798">
        <f t="shared" si="231"/>
        <v>0</v>
      </c>
      <c r="CW1798">
        <f t="shared" ref="CW1798:CW1861" si="234">G1798*BU1798</f>
        <v>0</v>
      </c>
      <c r="CX1798" s="4">
        <f t="shared" ref="CX1798:CX1861" si="235">AJ1798*20967+AP1798+AU1798</f>
        <v>392130021.75</v>
      </c>
      <c r="CY1798">
        <f t="shared" ref="CY1798:CY1861" si="236">AJ1798*20967</f>
        <v>0</v>
      </c>
      <c r="CZ1798">
        <f t="shared" ref="CZ1798:CZ1861" si="237">AP1798</f>
        <v>388945408</v>
      </c>
      <c r="DA1798">
        <f t="shared" ref="DA1798:DA1861" si="238">AU1798</f>
        <v>3184613.75</v>
      </c>
    </row>
    <row r="1799" spans="1:105" x14ac:dyDescent="0.3">
      <c r="A1799" s="1">
        <v>38</v>
      </c>
      <c r="B1799" s="1" t="s">
        <v>103</v>
      </c>
      <c r="C1799" s="1">
        <v>2028</v>
      </c>
      <c r="D1799" s="1">
        <v>9</v>
      </c>
      <c r="E1799" s="1">
        <v>0</v>
      </c>
      <c r="F1799" s="1">
        <v>300</v>
      </c>
      <c r="G1799" s="1">
        <v>2.0407999999999999E-2</v>
      </c>
      <c r="H1799" s="1">
        <v>1979</v>
      </c>
      <c r="I1799" s="1" t="s">
        <v>98</v>
      </c>
      <c r="J1799" s="1" t="s">
        <v>99</v>
      </c>
      <c r="K1799" s="1" t="s">
        <v>100</v>
      </c>
      <c r="L1799" s="1" t="s">
        <v>101</v>
      </c>
      <c r="M1799" s="1" t="s">
        <v>101</v>
      </c>
      <c r="N1799" s="1" t="s">
        <v>101</v>
      </c>
      <c r="O1799" s="1" t="s">
        <v>102</v>
      </c>
      <c r="P1799" s="1">
        <v>42622</v>
      </c>
      <c r="Q1799" s="1">
        <v>9450246</v>
      </c>
      <c r="R1799" s="1">
        <v>0</v>
      </c>
      <c r="S1799" s="1">
        <v>9453978</v>
      </c>
      <c r="T1799" s="1">
        <v>414.16</v>
      </c>
      <c r="U1799" s="1">
        <v>0</v>
      </c>
      <c r="V1799" s="1">
        <v>0</v>
      </c>
      <c r="W1799" s="1">
        <v>4218.3100000000004</v>
      </c>
      <c r="X1799" s="1">
        <v>0</v>
      </c>
      <c r="Y1799" s="1">
        <v>0</v>
      </c>
      <c r="Z1799" s="1">
        <v>0</v>
      </c>
      <c r="AA1799" s="1">
        <v>0</v>
      </c>
      <c r="AB1799" s="1">
        <v>28</v>
      </c>
      <c r="AC1799" s="1">
        <v>465959.03</v>
      </c>
      <c r="AD1799" s="1">
        <v>302400</v>
      </c>
      <c r="AE1799" s="1">
        <v>1266000.3799999999</v>
      </c>
      <c r="AF1799" s="1">
        <v>3199977.5</v>
      </c>
      <c r="AG1799" s="1">
        <v>0</v>
      </c>
      <c r="AH1799" s="1">
        <v>0</v>
      </c>
      <c r="AI1799" s="1">
        <v>0</v>
      </c>
      <c r="AJ1799" s="1">
        <v>0</v>
      </c>
      <c r="AK1799" s="1">
        <v>90.47</v>
      </c>
      <c r="AL1799" s="1">
        <v>2.04</v>
      </c>
      <c r="AM1799" s="1">
        <v>0</v>
      </c>
      <c r="AN1799" s="1">
        <v>0</v>
      </c>
      <c r="AO1799" s="1">
        <v>319870528</v>
      </c>
      <c r="AP1799" s="1">
        <v>318069248</v>
      </c>
      <c r="AQ1799" s="1">
        <v>272782944</v>
      </c>
      <c r="AR1799" s="1">
        <v>45217224</v>
      </c>
      <c r="AS1799" s="1">
        <v>69222.22</v>
      </c>
      <c r="AT1799" s="1">
        <v>0</v>
      </c>
      <c r="AU1799" s="1">
        <v>1914298.63</v>
      </c>
      <c r="AV1799" s="1">
        <v>113013.02</v>
      </c>
      <c r="AW1799" s="1">
        <v>0</v>
      </c>
      <c r="AX1799" s="1">
        <v>0</v>
      </c>
      <c r="AY1799" s="1">
        <v>52.39</v>
      </c>
      <c r="AZ1799" s="1">
        <v>39.06</v>
      </c>
      <c r="BA1799" s="1">
        <v>5.55</v>
      </c>
      <c r="BB1799" s="1">
        <v>0.74</v>
      </c>
      <c r="BC1799" s="1">
        <v>11.33</v>
      </c>
      <c r="BD1799" s="1">
        <v>4622.1499999999996</v>
      </c>
      <c r="BE1799" s="1">
        <v>0</v>
      </c>
      <c r="BF1799" s="1">
        <v>0</v>
      </c>
      <c r="BG1799" s="1">
        <v>0</v>
      </c>
      <c r="BH1799" s="1">
        <v>26.79</v>
      </c>
      <c r="BI1799" s="1">
        <v>0</v>
      </c>
      <c r="BJ1799" s="1">
        <v>0</v>
      </c>
      <c r="BK1799" s="1">
        <v>20967</v>
      </c>
      <c r="BL1799" s="1">
        <v>20967</v>
      </c>
      <c r="BM1799" s="1">
        <v>0</v>
      </c>
      <c r="BN1799" s="1">
        <v>0</v>
      </c>
      <c r="BO1799" s="1">
        <v>0</v>
      </c>
      <c r="BP1799" s="1">
        <v>0.13</v>
      </c>
      <c r="BQ1799" s="1">
        <v>0</v>
      </c>
      <c r="BR1799" s="1">
        <v>3.3333299999999998E-3</v>
      </c>
      <c r="BS1799" s="1">
        <v>0.13</v>
      </c>
      <c r="BT1799" s="1">
        <v>0.16666666999999999</v>
      </c>
      <c r="BU1799" s="1">
        <v>0</v>
      </c>
      <c r="BV1799" s="1">
        <v>3.3333299999999998E-3</v>
      </c>
      <c r="BW1799" s="1">
        <v>0.16333333</v>
      </c>
      <c r="BX1799" s="1">
        <v>0</v>
      </c>
      <c r="BY1799" s="1">
        <v>0.1</v>
      </c>
      <c r="BZ1799" s="1">
        <v>0</v>
      </c>
      <c r="CA1799" s="1">
        <v>0</v>
      </c>
      <c r="CB1799" s="1">
        <v>0</v>
      </c>
      <c r="CC1799" s="1">
        <v>0</v>
      </c>
      <c r="CD1799" s="1">
        <v>0</v>
      </c>
      <c r="CE1799" s="1">
        <v>0</v>
      </c>
      <c r="CF1799" s="1">
        <v>0.01</v>
      </c>
      <c r="CG1799" s="1">
        <v>0.01</v>
      </c>
      <c r="CH1799" s="1">
        <v>4.9800000000000004</v>
      </c>
      <c r="CI1799" s="1">
        <v>0</v>
      </c>
      <c r="CJ1799" s="1">
        <v>0</v>
      </c>
      <c r="CK1799" s="1">
        <v>0</v>
      </c>
      <c r="CL1799" s="1">
        <v>0</v>
      </c>
      <c r="CM1799" s="1">
        <v>420</v>
      </c>
      <c r="CN1799" s="1">
        <v>420</v>
      </c>
      <c r="CO1799" s="1">
        <v>811</v>
      </c>
      <c r="CP1799" s="1">
        <v>957</v>
      </c>
      <c r="CQ1799" s="1">
        <v>0</v>
      </c>
      <c r="CR1799" s="1">
        <v>0</v>
      </c>
      <c r="CS1799" t="s">
        <v>116</v>
      </c>
      <c r="CT1799">
        <f t="shared" si="232"/>
        <v>0</v>
      </c>
      <c r="CU1799">
        <f t="shared" si="233"/>
        <v>0</v>
      </c>
      <c r="CV1799">
        <f t="shared" si="231"/>
        <v>0</v>
      </c>
      <c r="CW1799">
        <f t="shared" si="234"/>
        <v>0</v>
      </c>
      <c r="CX1799" s="4">
        <f t="shared" si="235"/>
        <v>319983546.63</v>
      </c>
      <c r="CY1799">
        <f t="shared" si="236"/>
        <v>0</v>
      </c>
      <c r="CZ1799">
        <f t="shared" si="237"/>
        <v>318069248</v>
      </c>
      <c r="DA1799">
        <f t="shared" si="238"/>
        <v>1914298.63</v>
      </c>
    </row>
    <row r="1800" spans="1:105" x14ac:dyDescent="0.3">
      <c r="A1800" s="1">
        <v>38</v>
      </c>
      <c r="B1800" s="1" t="s">
        <v>103</v>
      </c>
      <c r="C1800" s="1">
        <v>2028</v>
      </c>
      <c r="D1800" s="1">
        <v>10</v>
      </c>
      <c r="E1800" s="1">
        <v>0</v>
      </c>
      <c r="F1800" s="1">
        <v>300</v>
      </c>
      <c r="G1800" s="1">
        <v>2.0407999999999999E-2</v>
      </c>
      <c r="H1800" s="1">
        <v>1979</v>
      </c>
      <c r="I1800" s="1" t="s">
        <v>98</v>
      </c>
      <c r="J1800" s="1" t="s">
        <v>99</v>
      </c>
      <c r="K1800" s="1" t="s">
        <v>100</v>
      </c>
      <c r="L1800" s="1" t="s">
        <v>101</v>
      </c>
      <c r="M1800" s="1" t="s">
        <v>101</v>
      </c>
      <c r="N1800" s="1" t="s">
        <v>101</v>
      </c>
      <c r="O1800" s="1" t="s">
        <v>102</v>
      </c>
      <c r="P1800" s="1">
        <v>42622</v>
      </c>
      <c r="Q1800" s="1">
        <v>8910566</v>
      </c>
      <c r="R1800" s="1">
        <v>0</v>
      </c>
      <c r="S1800" s="1">
        <v>8915703</v>
      </c>
      <c r="T1800" s="1">
        <v>188.06</v>
      </c>
      <c r="U1800" s="1">
        <v>0</v>
      </c>
      <c r="V1800" s="1">
        <v>0</v>
      </c>
      <c r="W1800" s="1">
        <v>5544.18</v>
      </c>
      <c r="X1800" s="1">
        <v>0</v>
      </c>
      <c r="Y1800" s="1">
        <v>0</v>
      </c>
      <c r="Z1800" s="1">
        <v>0</v>
      </c>
      <c r="AA1800" s="1">
        <v>0</v>
      </c>
      <c r="AB1800" s="1">
        <v>55.33</v>
      </c>
      <c r="AC1800" s="1">
        <v>393508.25</v>
      </c>
      <c r="AD1800" s="1">
        <v>312480</v>
      </c>
      <c r="AE1800" s="1">
        <v>1127236.75</v>
      </c>
      <c r="AF1800" s="1">
        <v>2977338.5</v>
      </c>
      <c r="AG1800" s="1">
        <v>0</v>
      </c>
      <c r="AH1800" s="1">
        <v>0</v>
      </c>
      <c r="AI1800" s="1">
        <v>0</v>
      </c>
      <c r="AJ1800" s="1">
        <v>0</v>
      </c>
      <c r="AK1800" s="1">
        <v>182.04</v>
      </c>
      <c r="AL1800" s="1">
        <v>0</v>
      </c>
      <c r="AM1800" s="1">
        <v>0</v>
      </c>
      <c r="AN1800" s="1">
        <v>0</v>
      </c>
      <c r="AO1800" s="1">
        <v>303175840</v>
      </c>
      <c r="AP1800" s="1">
        <v>303017536</v>
      </c>
      <c r="AQ1800" s="1">
        <v>260333728</v>
      </c>
      <c r="AR1800" s="1">
        <v>42639268</v>
      </c>
      <c r="AS1800" s="1">
        <v>44461.79</v>
      </c>
      <c r="AT1800" s="1">
        <v>0</v>
      </c>
      <c r="AU1800" s="1">
        <v>301753.59000000003</v>
      </c>
      <c r="AV1800" s="1">
        <v>143467.82999999999</v>
      </c>
      <c r="AW1800" s="1">
        <v>0</v>
      </c>
      <c r="AX1800" s="1">
        <v>0</v>
      </c>
      <c r="AY1800" s="1">
        <v>68.47</v>
      </c>
      <c r="AZ1800" s="1">
        <v>40.74</v>
      </c>
      <c r="BA1800" s="1">
        <v>13.69</v>
      </c>
      <c r="BB1800" s="1">
        <v>1.73</v>
      </c>
      <c r="BC1800" s="1">
        <v>24.18</v>
      </c>
      <c r="BD1800" s="1">
        <v>1604.57</v>
      </c>
      <c r="BE1800" s="1">
        <v>0</v>
      </c>
      <c r="BF1800" s="1">
        <v>0</v>
      </c>
      <c r="BG1800" s="1">
        <v>0</v>
      </c>
      <c r="BH1800" s="1">
        <v>25.88</v>
      </c>
      <c r="BI1800" s="1">
        <v>0</v>
      </c>
      <c r="BJ1800" s="1">
        <v>0</v>
      </c>
      <c r="BK1800" s="1">
        <v>20967</v>
      </c>
      <c r="BL1800" s="1">
        <v>0</v>
      </c>
      <c r="BM1800" s="1">
        <v>0</v>
      </c>
      <c r="BN1800" s="1">
        <v>0</v>
      </c>
      <c r="BO1800" s="1">
        <v>0</v>
      </c>
      <c r="BP1800" s="1">
        <v>0.26333331999999998</v>
      </c>
      <c r="BQ1800" s="1">
        <v>0</v>
      </c>
      <c r="BR1800" s="1">
        <v>0</v>
      </c>
      <c r="BS1800" s="1">
        <v>0.26333331999999998</v>
      </c>
      <c r="BT1800" s="1">
        <v>0.35333332000000001</v>
      </c>
      <c r="BU1800" s="1">
        <v>0</v>
      </c>
      <c r="BV1800" s="1">
        <v>0</v>
      </c>
      <c r="BW1800" s="1">
        <v>0.35333332000000001</v>
      </c>
      <c r="BX1800" s="1">
        <v>0</v>
      </c>
      <c r="BY1800" s="1">
        <v>0.2</v>
      </c>
      <c r="BZ1800" s="1">
        <v>0</v>
      </c>
      <c r="CA1800" s="1">
        <v>0</v>
      </c>
      <c r="CB1800" s="1">
        <v>0</v>
      </c>
      <c r="CC1800" s="1">
        <v>0</v>
      </c>
      <c r="CD1800" s="1">
        <v>0</v>
      </c>
      <c r="CE1800" s="1">
        <v>0</v>
      </c>
      <c r="CF1800" s="1">
        <v>0</v>
      </c>
      <c r="CG1800" s="1">
        <v>0</v>
      </c>
      <c r="CH1800" s="1">
        <v>4.63</v>
      </c>
      <c r="CI1800" s="1">
        <v>0</v>
      </c>
      <c r="CJ1800" s="1">
        <v>0</v>
      </c>
      <c r="CK1800" s="1">
        <v>0</v>
      </c>
      <c r="CL1800" s="1">
        <v>0</v>
      </c>
      <c r="CM1800" s="1">
        <v>420</v>
      </c>
      <c r="CN1800" s="1">
        <v>420</v>
      </c>
      <c r="CO1800" s="1">
        <v>811</v>
      </c>
      <c r="CP1800" s="1">
        <v>957</v>
      </c>
      <c r="CQ1800" s="1">
        <v>0</v>
      </c>
      <c r="CR1800" s="1">
        <v>0</v>
      </c>
      <c r="CS1800" t="s">
        <v>116</v>
      </c>
      <c r="CT1800">
        <f t="shared" si="232"/>
        <v>0</v>
      </c>
      <c r="CU1800">
        <f t="shared" si="233"/>
        <v>0</v>
      </c>
      <c r="CV1800">
        <f t="shared" si="231"/>
        <v>0</v>
      </c>
      <c r="CW1800">
        <f t="shared" si="234"/>
        <v>0</v>
      </c>
      <c r="CX1800" s="4">
        <f t="shared" si="235"/>
        <v>303319289.58999997</v>
      </c>
      <c r="CY1800">
        <f t="shared" si="236"/>
        <v>0</v>
      </c>
      <c r="CZ1800">
        <f t="shared" si="237"/>
        <v>303017536</v>
      </c>
      <c r="DA1800">
        <f t="shared" si="238"/>
        <v>301753.59000000003</v>
      </c>
    </row>
    <row r="1801" spans="1:105" x14ac:dyDescent="0.3">
      <c r="A1801" s="1">
        <v>38</v>
      </c>
      <c r="B1801" s="1" t="s">
        <v>103</v>
      </c>
      <c r="C1801" s="1">
        <v>2028</v>
      </c>
      <c r="D1801" s="1">
        <v>11</v>
      </c>
      <c r="E1801" s="1">
        <v>0</v>
      </c>
      <c r="F1801" s="1">
        <v>300</v>
      </c>
      <c r="G1801" s="1">
        <v>2.0407999999999999E-2</v>
      </c>
      <c r="H1801" s="1">
        <v>1979</v>
      </c>
      <c r="I1801" s="1" t="s">
        <v>98</v>
      </c>
      <c r="J1801" s="1" t="s">
        <v>99</v>
      </c>
      <c r="K1801" s="1" t="s">
        <v>100</v>
      </c>
      <c r="L1801" s="1" t="s">
        <v>101</v>
      </c>
      <c r="M1801" s="1" t="s">
        <v>101</v>
      </c>
      <c r="N1801" s="1" t="s">
        <v>101</v>
      </c>
      <c r="O1801" s="1" t="s">
        <v>102</v>
      </c>
      <c r="P1801" s="1">
        <v>42622</v>
      </c>
      <c r="Q1801" s="1">
        <v>9074252</v>
      </c>
      <c r="R1801" s="1">
        <v>0</v>
      </c>
      <c r="S1801" s="1">
        <v>9080497</v>
      </c>
      <c r="T1801" s="1">
        <v>307.89</v>
      </c>
      <c r="U1801" s="1">
        <v>0</v>
      </c>
      <c r="V1801" s="1">
        <v>0</v>
      </c>
      <c r="W1801" s="1">
        <v>6581.62</v>
      </c>
      <c r="X1801" s="1">
        <v>0</v>
      </c>
      <c r="Y1801" s="1">
        <v>0</v>
      </c>
      <c r="Z1801" s="1">
        <v>0</v>
      </c>
      <c r="AA1801" s="1">
        <v>0</v>
      </c>
      <c r="AB1801" s="1">
        <v>5.33</v>
      </c>
      <c r="AC1801" s="1">
        <v>303036.56</v>
      </c>
      <c r="AD1801" s="1">
        <v>302400</v>
      </c>
      <c r="AE1801" s="1">
        <v>1262819.25</v>
      </c>
      <c r="AF1801" s="1">
        <v>3118892.5</v>
      </c>
      <c r="AG1801" s="1">
        <v>0</v>
      </c>
      <c r="AH1801" s="1">
        <v>0</v>
      </c>
      <c r="AI1801" s="1">
        <v>0</v>
      </c>
      <c r="AJ1801" s="1">
        <v>0</v>
      </c>
      <c r="AK1801" s="1">
        <v>21.85</v>
      </c>
      <c r="AL1801" s="1">
        <v>0</v>
      </c>
      <c r="AM1801" s="1">
        <v>0</v>
      </c>
      <c r="AN1801" s="1">
        <v>0</v>
      </c>
      <c r="AO1801" s="1">
        <v>313204512</v>
      </c>
      <c r="AP1801" s="1">
        <v>312729120</v>
      </c>
      <c r="AQ1801" s="1">
        <v>268431280</v>
      </c>
      <c r="AR1801" s="1">
        <v>44233740</v>
      </c>
      <c r="AS1801" s="1">
        <v>64314.81</v>
      </c>
      <c r="AT1801" s="1">
        <v>0</v>
      </c>
      <c r="AU1801" s="1">
        <v>810734.19</v>
      </c>
      <c r="AV1801" s="1">
        <v>335322.65999999997</v>
      </c>
      <c r="AW1801" s="1">
        <v>0</v>
      </c>
      <c r="AX1801" s="1">
        <v>0</v>
      </c>
      <c r="AY1801" s="1">
        <v>51.51</v>
      </c>
      <c r="AZ1801" s="1">
        <v>37.93</v>
      </c>
      <c r="BA1801" s="1">
        <v>5.52</v>
      </c>
      <c r="BB1801" s="1">
        <v>0.82</v>
      </c>
      <c r="BC1801" s="1">
        <v>11.13</v>
      </c>
      <c r="BD1801" s="1">
        <v>2633.17</v>
      </c>
      <c r="BE1801" s="1">
        <v>0</v>
      </c>
      <c r="BF1801" s="1">
        <v>0</v>
      </c>
      <c r="BG1801" s="1">
        <v>0</v>
      </c>
      <c r="BH1801" s="1">
        <v>50.95</v>
      </c>
      <c r="BI1801" s="1">
        <v>0</v>
      </c>
      <c r="BJ1801" s="1">
        <v>0</v>
      </c>
      <c r="BK1801" s="1">
        <v>20967</v>
      </c>
      <c r="BL1801" s="1">
        <v>0</v>
      </c>
      <c r="BM1801" s="1">
        <v>0</v>
      </c>
      <c r="BN1801" s="1">
        <v>0</v>
      </c>
      <c r="BO1801" s="1">
        <v>0</v>
      </c>
      <c r="BP1801" s="1">
        <v>3.6666669999999998E-2</v>
      </c>
      <c r="BQ1801" s="1">
        <v>0</v>
      </c>
      <c r="BR1801" s="1">
        <v>0</v>
      </c>
      <c r="BS1801" s="1">
        <v>3.6666669999999998E-2</v>
      </c>
      <c r="BT1801" s="1">
        <v>0.04</v>
      </c>
      <c r="BU1801" s="1">
        <v>0</v>
      </c>
      <c r="BV1801" s="1">
        <v>0</v>
      </c>
      <c r="BW1801" s="1">
        <v>0.04</v>
      </c>
      <c r="BX1801" s="1">
        <v>0</v>
      </c>
      <c r="BY1801" s="1">
        <v>0.03</v>
      </c>
      <c r="BZ1801" s="1">
        <v>0</v>
      </c>
      <c r="CA1801" s="1">
        <v>0</v>
      </c>
      <c r="CB1801" s="1">
        <v>0</v>
      </c>
      <c r="CC1801" s="1">
        <v>0</v>
      </c>
      <c r="CD1801" s="1">
        <v>0</v>
      </c>
      <c r="CE1801" s="1">
        <v>0</v>
      </c>
      <c r="CF1801" s="1">
        <v>0</v>
      </c>
      <c r="CG1801" s="1">
        <v>0</v>
      </c>
      <c r="CH1801" s="1">
        <v>4.7</v>
      </c>
      <c r="CI1801" s="1">
        <v>0</v>
      </c>
      <c r="CJ1801" s="1">
        <v>0</v>
      </c>
      <c r="CK1801" s="1">
        <v>0</v>
      </c>
      <c r="CL1801" s="1">
        <v>0</v>
      </c>
      <c r="CM1801" s="1">
        <v>420</v>
      </c>
      <c r="CN1801" s="1">
        <v>420</v>
      </c>
      <c r="CO1801" s="1">
        <v>811</v>
      </c>
      <c r="CP1801" s="1">
        <v>957</v>
      </c>
      <c r="CQ1801" s="1">
        <v>0</v>
      </c>
      <c r="CR1801" s="1">
        <v>0</v>
      </c>
      <c r="CS1801" t="s">
        <v>116</v>
      </c>
      <c r="CT1801">
        <f t="shared" si="232"/>
        <v>0</v>
      </c>
      <c r="CU1801">
        <f t="shared" si="233"/>
        <v>0</v>
      </c>
      <c r="CV1801">
        <f t="shared" si="231"/>
        <v>0</v>
      </c>
      <c r="CW1801">
        <f t="shared" si="234"/>
        <v>0</v>
      </c>
      <c r="CX1801" s="4">
        <f t="shared" si="235"/>
        <v>313539854.19</v>
      </c>
      <c r="CY1801">
        <f t="shared" si="236"/>
        <v>0</v>
      </c>
      <c r="CZ1801">
        <f t="shared" si="237"/>
        <v>312729120</v>
      </c>
      <c r="DA1801">
        <f t="shared" si="238"/>
        <v>810734.19</v>
      </c>
    </row>
    <row r="1802" spans="1:105" x14ac:dyDescent="0.3">
      <c r="A1802" s="1">
        <v>38</v>
      </c>
      <c r="B1802" s="1" t="s">
        <v>103</v>
      </c>
      <c r="C1802" s="1">
        <v>2028</v>
      </c>
      <c r="D1802" s="1">
        <v>12</v>
      </c>
      <c r="E1802" s="1">
        <v>0</v>
      </c>
      <c r="F1802" s="1">
        <v>300</v>
      </c>
      <c r="G1802" s="1">
        <v>2.0407999999999999E-2</v>
      </c>
      <c r="H1802" s="1">
        <v>1979</v>
      </c>
      <c r="I1802" s="1" t="s">
        <v>98</v>
      </c>
      <c r="J1802" s="1" t="s">
        <v>99</v>
      </c>
      <c r="K1802" s="1" t="s">
        <v>100</v>
      </c>
      <c r="L1802" s="1" t="s">
        <v>101</v>
      </c>
      <c r="M1802" s="1" t="s">
        <v>101</v>
      </c>
      <c r="N1802" s="1" t="s">
        <v>101</v>
      </c>
      <c r="O1802" s="1" t="s">
        <v>102</v>
      </c>
      <c r="P1802" s="1">
        <v>42622</v>
      </c>
      <c r="Q1802" s="1">
        <v>9781323</v>
      </c>
      <c r="R1802" s="1">
        <v>0</v>
      </c>
      <c r="S1802" s="1">
        <v>10131301</v>
      </c>
      <c r="T1802" s="1">
        <v>3420.96</v>
      </c>
      <c r="U1802" s="1">
        <v>0</v>
      </c>
      <c r="V1802" s="1">
        <v>0</v>
      </c>
      <c r="W1802" s="1">
        <v>353385.72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287907.96999999997</v>
      </c>
      <c r="AD1802" s="1">
        <v>312480</v>
      </c>
      <c r="AE1802" s="1">
        <v>1259782.75</v>
      </c>
      <c r="AF1802" s="1">
        <v>3469653.25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342115200</v>
      </c>
      <c r="AP1802" s="1">
        <v>351958560</v>
      </c>
      <c r="AQ1802" s="1">
        <v>301994112</v>
      </c>
      <c r="AR1802" s="1">
        <v>49927268</v>
      </c>
      <c r="AS1802" s="1">
        <v>37281.839999999997</v>
      </c>
      <c r="AT1802" s="1">
        <v>0</v>
      </c>
      <c r="AU1802" s="1">
        <v>98660.33</v>
      </c>
      <c r="AV1802" s="1">
        <v>9942006</v>
      </c>
      <c r="AW1802" s="1">
        <v>0</v>
      </c>
      <c r="AX1802" s="1">
        <v>0</v>
      </c>
      <c r="AY1802" s="1">
        <v>43.6</v>
      </c>
      <c r="AZ1802" s="1">
        <v>37.79</v>
      </c>
      <c r="BA1802" s="1">
        <v>2.57</v>
      </c>
      <c r="BB1802" s="1">
        <v>0.37</v>
      </c>
      <c r="BC1802" s="1">
        <v>4.87</v>
      </c>
      <c r="BD1802" s="1">
        <v>28.84</v>
      </c>
      <c r="BE1802" s="1">
        <v>0</v>
      </c>
      <c r="BF1802" s="1">
        <v>0</v>
      </c>
      <c r="BG1802" s="1">
        <v>0</v>
      </c>
      <c r="BH1802" s="1">
        <v>28.13</v>
      </c>
      <c r="BI1802" s="1">
        <v>0</v>
      </c>
      <c r="BJ1802" s="1">
        <v>0</v>
      </c>
      <c r="BK1802" s="1">
        <v>0</v>
      </c>
      <c r="BL1802" s="1">
        <v>0</v>
      </c>
      <c r="BM1802" s="1">
        <v>0</v>
      </c>
      <c r="BN1802" s="1">
        <v>0</v>
      </c>
      <c r="BO1802" s="1">
        <v>0</v>
      </c>
      <c r="BP1802" s="1">
        <v>0</v>
      </c>
      <c r="BQ1802" s="1">
        <v>0</v>
      </c>
      <c r="BR1802" s="1">
        <v>0</v>
      </c>
      <c r="BS1802" s="1">
        <v>0</v>
      </c>
      <c r="BT1802" s="1">
        <v>0</v>
      </c>
      <c r="BU1802" s="1">
        <v>0</v>
      </c>
      <c r="BV1802" s="1">
        <v>0</v>
      </c>
      <c r="BW1802" s="1">
        <v>0</v>
      </c>
      <c r="BX1802" s="1">
        <v>0</v>
      </c>
      <c r="BY1802" s="1">
        <v>0</v>
      </c>
      <c r="BZ1802" s="1">
        <v>0</v>
      </c>
      <c r="CA1802" s="1">
        <v>0</v>
      </c>
      <c r="CB1802" s="1">
        <v>0</v>
      </c>
      <c r="CC1802" s="1">
        <v>0</v>
      </c>
      <c r="CD1802" s="1">
        <v>0</v>
      </c>
      <c r="CE1802" s="1">
        <v>0</v>
      </c>
      <c r="CF1802" s="1">
        <v>0</v>
      </c>
      <c r="CG1802" s="1">
        <v>0</v>
      </c>
      <c r="CH1802" s="1">
        <v>5.45</v>
      </c>
      <c r="CI1802" s="1">
        <v>0</v>
      </c>
      <c r="CJ1802" s="1">
        <v>0</v>
      </c>
      <c r="CK1802" s="1">
        <v>0</v>
      </c>
      <c r="CL1802" s="1">
        <v>0</v>
      </c>
      <c r="CM1802" s="1">
        <v>420</v>
      </c>
      <c r="CN1802" s="1">
        <v>420</v>
      </c>
      <c r="CO1802" s="1">
        <v>811</v>
      </c>
      <c r="CP1802" s="1">
        <v>957</v>
      </c>
      <c r="CQ1802" s="1">
        <v>0</v>
      </c>
      <c r="CR1802" s="1">
        <v>0</v>
      </c>
      <c r="CS1802" t="s">
        <v>116</v>
      </c>
      <c r="CT1802">
        <f t="shared" si="232"/>
        <v>0</v>
      </c>
      <c r="CU1802">
        <f t="shared" si="233"/>
        <v>0</v>
      </c>
      <c r="CV1802">
        <f t="shared" si="231"/>
        <v>0</v>
      </c>
      <c r="CW1802">
        <f t="shared" si="234"/>
        <v>0</v>
      </c>
      <c r="CX1802" s="4">
        <f t="shared" si="235"/>
        <v>352057220.32999998</v>
      </c>
      <c r="CY1802">
        <f t="shared" si="236"/>
        <v>0</v>
      </c>
      <c r="CZ1802">
        <f t="shared" si="237"/>
        <v>351958560</v>
      </c>
      <c r="DA1802">
        <f t="shared" si="238"/>
        <v>98660.33</v>
      </c>
    </row>
    <row r="1803" spans="1:105" x14ac:dyDescent="0.3">
      <c r="A1803" s="1">
        <v>38</v>
      </c>
      <c r="B1803" s="1" t="s">
        <v>104</v>
      </c>
      <c r="C1803" s="1">
        <v>2028</v>
      </c>
      <c r="D1803" s="1">
        <v>1</v>
      </c>
      <c r="E1803" s="1">
        <v>0</v>
      </c>
      <c r="F1803" s="1">
        <v>300</v>
      </c>
      <c r="G1803" s="1">
        <v>2.0407999999999999E-2</v>
      </c>
      <c r="H1803" s="1">
        <v>1979</v>
      </c>
      <c r="I1803" s="1" t="s">
        <v>98</v>
      </c>
      <c r="J1803" s="1" t="s">
        <v>99</v>
      </c>
      <c r="K1803" s="1" t="s">
        <v>100</v>
      </c>
      <c r="L1803" s="1" t="s">
        <v>101</v>
      </c>
      <c r="M1803" s="1" t="s">
        <v>101</v>
      </c>
      <c r="N1803" s="1" t="s">
        <v>101</v>
      </c>
      <c r="O1803" s="1" t="s">
        <v>102</v>
      </c>
      <c r="P1803" s="1">
        <v>42622</v>
      </c>
      <c r="Q1803" s="1">
        <v>19656332</v>
      </c>
      <c r="R1803" s="1">
        <v>0</v>
      </c>
      <c r="S1803" s="1">
        <v>19458906</v>
      </c>
      <c r="T1803" s="1">
        <v>237033.36</v>
      </c>
      <c r="U1803" s="1">
        <v>0</v>
      </c>
      <c r="V1803" s="1">
        <v>0</v>
      </c>
      <c r="W1803" s="1">
        <v>39609.160000000003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213631.66</v>
      </c>
      <c r="AD1803" s="1">
        <v>550560</v>
      </c>
      <c r="AE1803" s="1">
        <v>1019948.5</v>
      </c>
      <c r="AF1803" s="1">
        <v>3971946.75</v>
      </c>
      <c r="AG1803" s="1">
        <v>0</v>
      </c>
      <c r="AH1803" s="1">
        <v>0</v>
      </c>
      <c r="AI1803" s="1">
        <v>0</v>
      </c>
      <c r="AJ1803" s="1">
        <v>0</v>
      </c>
      <c r="AK1803" s="1">
        <v>1.31</v>
      </c>
      <c r="AL1803" s="1">
        <v>0</v>
      </c>
      <c r="AM1803" s="1">
        <v>0</v>
      </c>
      <c r="AN1803" s="1">
        <v>0</v>
      </c>
      <c r="AO1803" s="1">
        <v>666480960</v>
      </c>
      <c r="AP1803" s="1">
        <v>660337152</v>
      </c>
      <c r="AQ1803" s="1">
        <v>569458880</v>
      </c>
      <c r="AR1803" s="1">
        <v>90243512</v>
      </c>
      <c r="AS1803" s="1">
        <v>634484.81000000006</v>
      </c>
      <c r="AT1803" s="1">
        <v>0</v>
      </c>
      <c r="AU1803" s="1">
        <v>7524169.5</v>
      </c>
      <c r="AV1803" s="1">
        <v>1380352.5</v>
      </c>
      <c r="AW1803" s="1">
        <v>0</v>
      </c>
      <c r="AX1803" s="1">
        <v>0</v>
      </c>
      <c r="AY1803" s="1">
        <v>106.55</v>
      </c>
      <c r="AZ1803" s="1">
        <v>42.59</v>
      </c>
      <c r="BA1803" s="1">
        <v>53.44</v>
      </c>
      <c r="BB1803" s="1">
        <v>8.5399999999999991</v>
      </c>
      <c r="BC1803" s="1">
        <v>57.83</v>
      </c>
      <c r="BD1803" s="1">
        <v>31.74</v>
      </c>
      <c r="BE1803" s="1">
        <v>0</v>
      </c>
      <c r="BF1803" s="1">
        <v>0</v>
      </c>
      <c r="BG1803" s="1">
        <v>0</v>
      </c>
      <c r="BH1803" s="1">
        <v>34.85</v>
      </c>
      <c r="BI1803" s="1">
        <v>0</v>
      </c>
      <c r="BJ1803" s="1">
        <v>0</v>
      </c>
      <c r="BK1803" s="1">
        <v>20967</v>
      </c>
      <c r="BL1803" s="1">
        <v>0</v>
      </c>
      <c r="BM1803" s="1">
        <v>0</v>
      </c>
      <c r="BN1803" s="1">
        <v>0</v>
      </c>
      <c r="BO1803" s="1">
        <v>0</v>
      </c>
      <c r="BP1803" s="1">
        <v>3.3333299999999998E-3</v>
      </c>
      <c r="BQ1803" s="1">
        <v>0</v>
      </c>
      <c r="BR1803" s="1">
        <v>0</v>
      </c>
      <c r="BS1803" s="1">
        <v>3.3333299999999998E-3</v>
      </c>
      <c r="BT1803" s="1">
        <v>3.3333299999999998E-3</v>
      </c>
      <c r="BU1803" s="1">
        <v>0</v>
      </c>
      <c r="BV1803" s="1">
        <v>0</v>
      </c>
      <c r="BW1803" s="1">
        <v>3.3333299999999998E-3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0</v>
      </c>
      <c r="CD1803" s="1">
        <v>0</v>
      </c>
      <c r="CE1803" s="1">
        <v>0</v>
      </c>
      <c r="CF1803" s="1">
        <v>0</v>
      </c>
      <c r="CG1803" s="1">
        <v>0</v>
      </c>
      <c r="CH1803" s="1">
        <v>6.19</v>
      </c>
      <c r="CI1803" s="1">
        <v>0</v>
      </c>
      <c r="CJ1803" s="1">
        <v>0</v>
      </c>
      <c r="CK1803" s="1">
        <v>0</v>
      </c>
      <c r="CL1803" s="1">
        <v>0</v>
      </c>
      <c r="CM1803" s="1">
        <v>740</v>
      </c>
      <c r="CN1803" s="1">
        <v>740</v>
      </c>
      <c r="CO1803" s="1">
        <v>1164</v>
      </c>
      <c r="CP1803" s="1">
        <v>1422</v>
      </c>
      <c r="CQ1803" s="1">
        <v>0</v>
      </c>
      <c r="CR1803" s="1">
        <v>0</v>
      </c>
      <c r="CS1803" t="s">
        <v>116</v>
      </c>
      <c r="CT1803">
        <f t="shared" si="232"/>
        <v>0</v>
      </c>
      <c r="CU1803">
        <f t="shared" si="233"/>
        <v>0</v>
      </c>
      <c r="CV1803">
        <f t="shared" si="231"/>
        <v>0</v>
      </c>
      <c r="CW1803">
        <f t="shared" si="234"/>
        <v>0</v>
      </c>
      <c r="CX1803" s="4">
        <f t="shared" si="235"/>
        <v>667861321.5</v>
      </c>
      <c r="CY1803">
        <f t="shared" si="236"/>
        <v>0</v>
      </c>
      <c r="CZ1803">
        <f t="shared" si="237"/>
        <v>660337152</v>
      </c>
      <c r="DA1803">
        <f t="shared" si="238"/>
        <v>7524169.5</v>
      </c>
    </row>
    <row r="1804" spans="1:105" x14ac:dyDescent="0.3">
      <c r="A1804" s="1">
        <v>38</v>
      </c>
      <c r="B1804" s="1" t="s">
        <v>104</v>
      </c>
      <c r="C1804" s="1">
        <v>2028</v>
      </c>
      <c r="D1804" s="1">
        <v>2</v>
      </c>
      <c r="E1804" s="1">
        <v>0</v>
      </c>
      <c r="F1804" s="1">
        <v>300</v>
      </c>
      <c r="G1804" s="1">
        <v>2.0407999999999999E-2</v>
      </c>
      <c r="H1804" s="1">
        <v>1979</v>
      </c>
      <c r="I1804" s="1" t="s">
        <v>98</v>
      </c>
      <c r="J1804" s="1" t="s">
        <v>99</v>
      </c>
      <c r="K1804" s="1" t="s">
        <v>100</v>
      </c>
      <c r="L1804" s="1" t="s">
        <v>101</v>
      </c>
      <c r="M1804" s="1" t="s">
        <v>101</v>
      </c>
      <c r="N1804" s="1" t="s">
        <v>101</v>
      </c>
      <c r="O1804" s="1" t="s">
        <v>102</v>
      </c>
      <c r="P1804" s="1">
        <v>42622</v>
      </c>
      <c r="Q1804" s="1">
        <v>17943204</v>
      </c>
      <c r="R1804" s="1">
        <v>0</v>
      </c>
      <c r="S1804" s="1">
        <v>17727144</v>
      </c>
      <c r="T1804" s="1">
        <v>254302.88</v>
      </c>
      <c r="U1804" s="1">
        <v>0</v>
      </c>
      <c r="V1804" s="1">
        <v>0</v>
      </c>
      <c r="W1804" s="1">
        <v>38243.800000000003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201125.75</v>
      </c>
      <c r="AD1804" s="1">
        <v>497280</v>
      </c>
      <c r="AE1804" s="1">
        <v>1005188.19</v>
      </c>
      <c r="AF1804" s="1">
        <v>3896408.75</v>
      </c>
      <c r="AG1804" s="1">
        <v>0</v>
      </c>
      <c r="AH1804" s="1">
        <v>0</v>
      </c>
      <c r="AI1804" s="1">
        <v>0</v>
      </c>
      <c r="AJ1804" s="1">
        <v>0</v>
      </c>
      <c r="AK1804" s="1">
        <v>2.99</v>
      </c>
      <c r="AL1804" s="1">
        <v>0</v>
      </c>
      <c r="AM1804" s="1">
        <v>0</v>
      </c>
      <c r="AN1804" s="1">
        <v>0</v>
      </c>
      <c r="AO1804" s="1">
        <v>612317504</v>
      </c>
      <c r="AP1804" s="1">
        <v>605279744</v>
      </c>
      <c r="AQ1804" s="1">
        <v>522235840</v>
      </c>
      <c r="AR1804" s="1">
        <v>82533960</v>
      </c>
      <c r="AS1804" s="1">
        <v>510104.47</v>
      </c>
      <c r="AT1804" s="1">
        <v>0</v>
      </c>
      <c r="AU1804" s="1">
        <v>8283789.5</v>
      </c>
      <c r="AV1804" s="1">
        <v>1245988.75</v>
      </c>
      <c r="AW1804" s="1">
        <v>0</v>
      </c>
      <c r="AX1804" s="1">
        <v>0</v>
      </c>
      <c r="AY1804" s="1">
        <v>108.32</v>
      </c>
      <c r="AZ1804" s="1">
        <v>45.9</v>
      </c>
      <c r="BA1804" s="1">
        <v>48.11</v>
      </c>
      <c r="BB1804" s="1">
        <v>7.34</v>
      </c>
      <c r="BC1804" s="1">
        <v>56.82</v>
      </c>
      <c r="BD1804" s="1">
        <v>32.57</v>
      </c>
      <c r="BE1804" s="1">
        <v>0</v>
      </c>
      <c r="BF1804" s="1">
        <v>0</v>
      </c>
      <c r="BG1804" s="1">
        <v>0</v>
      </c>
      <c r="BH1804" s="1">
        <v>32.58</v>
      </c>
      <c r="BI1804" s="1">
        <v>0</v>
      </c>
      <c r="BJ1804" s="1">
        <v>0</v>
      </c>
      <c r="BK1804" s="1">
        <v>20967</v>
      </c>
      <c r="BL1804" s="1">
        <v>0</v>
      </c>
      <c r="BM1804" s="1">
        <v>0</v>
      </c>
      <c r="BN1804" s="1">
        <v>0</v>
      </c>
      <c r="BO1804" s="1">
        <v>0</v>
      </c>
      <c r="BP1804" s="1">
        <v>3.3333299999999998E-3</v>
      </c>
      <c r="BQ1804" s="1">
        <v>0</v>
      </c>
      <c r="BR1804" s="1">
        <v>0</v>
      </c>
      <c r="BS1804" s="1">
        <v>3.3333299999999998E-3</v>
      </c>
      <c r="BT1804" s="1">
        <v>3.3333299999999998E-3</v>
      </c>
      <c r="BU1804" s="1">
        <v>0</v>
      </c>
      <c r="BV1804" s="1">
        <v>0</v>
      </c>
      <c r="BW1804" s="1">
        <v>3.3333299999999998E-3</v>
      </c>
      <c r="BX1804" s="1">
        <v>0</v>
      </c>
      <c r="BY1804" s="1">
        <v>0</v>
      </c>
      <c r="BZ1804" s="1">
        <v>0</v>
      </c>
      <c r="CA1804" s="1">
        <v>0</v>
      </c>
      <c r="CB1804" s="1">
        <v>0</v>
      </c>
      <c r="CC1804" s="1">
        <v>0</v>
      </c>
      <c r="CD1804" s="1">
        <v>0</v>
      </c>
      <c r="CE1804" s="1">
        <v>0</v>
      </c>
      <c r="CF1804" s="1">
        <v>0</v>
      </c>
      <c r="CG1804" s="1">
        <v>0</v>
      </c>
      <c r="CH1804" s="1">
        <v>5.4</v>
      </c>
      <c r="CI1804" s="1">
        <v>0</v>
      </c>
      <c r="CJ1804" s="1">
        <v>0</v>
      </c>
      <c r="CK1804" s="1">
        <v>0</v>
      </c>
      <c r="CL1804" s="1">
        <v>0</v>
      </c>
      <c r="CM1804" s="1">
        <v>740</v>
      </c>
      <c r="CN1804" s="1">
        <v>740</v>
      </c>
      <c r="CO1804" s="1">
        <v>1164</v>
      </c>
      <c r="CP1804" s="1">
        <v>1422</v>
      </c>
      <c r="CQ1804" s="1">
        <v>0</v>
      </c>
      <c r="CR1804" s="1">
        <v>0</v>
      </c>
      <c r="CS1804" t="s">
        <v>116</v>
      </c>
      <c r="CT1804">
        <f t="shared" si="232"/>
        <v>0</v>
      </c>
      <c r="CU1804">
        <f t="shared" si="233"/>
        <v>0</v>
      </c>
      <c r="CV1804">
        <f t="shared" si="231"/>
        <v>0</v>
      </c>
      <c r="CW1804">
        <f t="shared" si="234"/>
        <v>0</v>
      </c>
      <c r="CX1804" s="4">
        <f t="shared" si="235"/>
        <v>613563533.5</v>
      </c>
      <c r="CY1804">
        <f t="shared" si="236"/>
        <v>0</v>
      </c>
      <c r="CZ1804">
        <f t="shared" si="237"/>
        <v>605279744</v>
      </c>
      <c r="DA1804">
        <f t="shared" si="238"/>
        <v>8283789.5</v>
      </c>
    </row>
    <row r="1805" spans="1:105" x14ac:dyDescent="0.3">
      <c r="A1805" s="1">
        <v>38</v>
      </c>
      <c r="B1805" s="1" t="s">
        <v>104</v>
      </c>
      <c r="C1805" s="1">
        <v>2028</v>
      </c>
      <c r="D1805" s="1">
        <v>3</v>
      </c>
      <c r="E1805" s="1">
        <v>0</v>
      </c>
      <c r="F1805" s="1">
        <v>300</v>
      </c>
      <c r="G1805" s="1">
        <v>2.0407999999999999E-2</v>
      </c>
      <c r="H1805" s="1">
        <v>1979</v>
      </c>
      <c r="I1805" s="1" t="s">
        <v>98</v>
      </c>
      <c r="J1805" s="1" t="s">
        <v>99</v>
      </c>
      <c r="K1805" s="1" t="s">
        <v>100</v>
      </c>
      <c r="L1805" s="1" t="s">
        <v>101</v>
      </c>
      <c r="M1805" s="1" t="s">
        <v>101</v>
      </c>
      <c r="N1805" s="1" t="s">
        <v>101</v>
      </c>
      <c r="O1805" s="1" t="s">
        <v>102</v>
      </c>
      <c r="P1805" s="1">
        <v>42622</v>
      </c>
      <c r="Q1805" s="1">
        <v>15457278</v>
      </c>
      <c r="R1805" s="1">
        <v>0</v>
      </c>
      <c r="S1805" s="1">
        <v>15455017</v>
      </c>
      <c r="T1805" s="1">
        <v>3456.24</v>
      </c>
      <c r="U1805" s="1">
        <v>0</v>
      </c>
      <c r="V1805" s="1">
        <v>0</v>
      </c>
      <c r="W1805" s="1">
        <v>1211.75</v>
      </c>
      <c r="X1805" s="1">
        <v>0</v>
      </c>
      <c r="Y1805" s="1">
        <v>0</v>
      </c>
      <c r="Z1805" s="1">
        <v>0</v>
      </c>
      <c r="AA1805" s="1">
        <v>0</v>
      </c>
      <c r="AB1805" s="1">
        <v>0.67</v>
      </c>
      <c r="AC1805" s="1">
        <v>314251.44</v>
      </c>
      <c r="AD1805" s="1">
        <v>550560</v>
      </c>
      <c r="AE1805" s="1">
        <v>1305818.6299999999</v>
      </c>
      <c r="AF1805" s="1">
        <v>4850096</v>
      </c>
      <c r="AG1805" s="1">
        <v>0</v>
      </c>
      <c r="AH1805" s="1">
        <v>0</v>
      </c>
      <c r="AI1805" s="1">
        <v>0</v>
      </c>
      <c r="AJ1805" s="1">
        <v>0</v>
      </c>
      <c r="AK1805" s="1">
        <v>17.12</v>
      </c>
      <c r="AL1805" s="1">
        <v>0</v>
      </c>
      <c r="AM1805" s="1">
        <v>0</v>
      </c>
      <c r="AN1805" s="1">
        <v>0</v>
      </c>
      <c r="AO1805" s="1">
        <v>497853152</v>
      </c>
      <c r="AP1805" s="1">
        <v>497785184</v>
      </c>
      <c r="AQ1805" s="1">
        <v>426387552</v>
      </c>
      <c r="AR1805" s="1">
        <v>70840264</v>
      </c>
      <c r="AS1805" s="1">
        <v>557337.13</v>
      </c>
      <c r="AT1805" s="1">
        <v>0</v>
      </c>
      <c r="AU1805" s="1">
        <v>97372.15</v>
      </c>
      <c r="AV1805" s="1">
        <v>29401.25</v>
      </c>
      <c r="AW1805" s="1">
        <v>0</v>
      </c>
      <c r="AX1805" s="1">
        <v>0</v>
      </c>
      <c r="AY1805" s="1">
        <v>58.85</v>
      </c>
      <c r="AZ1805" s="1">
        <v>38.86</v>
      </c>
      <c r="BA1805" s="1">
        <v>12.43</v>
      </c>
      <c r="BB1805" s="1">
        <v>1.45</v>
      </c>
      <c r="BC1805" s="1">
        <v>17.22</v>
      </c>
      <c r="BD1805" s="1">
        <v>28.17</v>
      </c>
      <c r="BE1805" s="1">
        <v>0</v>
      </c>
      <c r="BF1805" s="1">
        <v>0</v>
      </c>
      <c r="BG1805" s="1">
        <v>0</v>
      </c>
      <c r="BH1805" s="1">
        <v>24.26</v>
      </c>
      <c r="BI1805" s="1">
        <v>0</v>
      </c>
      <c r="BJ1805" s="1">
        <v>0</v>
      </c>
      <c r="BK1805" s="1">
        <v>20967</v>
      </c>
      <c r="BL1805" s="1">
        <v>0</v>
      </c>
      <c r="BM1805" s="1">
        <v>0</v>
      </c>
      <c r="BN1805" s="1">
        <v>0</v>
      </c>
      <c r="BO1805" s="1">
        <v>0</v>
      </c>
      <c r="BP1805" s="1">
        <v>2.666667E-2</v>
      </c>
      <c r="BQ1805" s="1">
        <v>0</v>
      </c>
      <c r="BR1805" s="1">
        <v>0</v>
      </c>
      <c r="BS1805" s="1">
        <v>2.666667E-2</v>
      </c>
      <c r="BT1805" s="1">
        <v>4.3333330000000003E-2</v>
      </c>
      <c r="BU1805" s="1">
        <v>0</v>
      </c>
      <c r="BV1805" s="1">
        <v>0</v>
      </c>
      <c r="BW1805" s="1">
        <v>4.3333330000000003E-2</v>
      </c>
      <c r="BX1805" s="1">
        <v>0</v>
      </c>
      <c r="BY1805" s="1">
        <v>0</v>
      </c>
      <c r="BZ1805" s="1">
        <v>0</v>
      </c>
      <c r="CA1805" s="1">
        <v>0</v>
      </c>
      <c r="CB1805" s="1">
        <v>0</v>
      </c>
      <c r="CC1805" s="1">
        <v>0</v>
      </c>
      <c r="CD1805" s="1">
        <v>0</v>
      </c>
      <c r="CE1805" s="1">
        <v>0</v>
      </c>
      <c r="CF1805" s="1">
        <v>0</v>
      </c>
      <c r="CG1805" s="1">
        <v>0</v>
      </c>
      <c r="CH1805" s="1">
        <v>6.07</v>
      </c>
      <c r="CI1805" s="1">
        <v>0</v>
      </c>
      <c r="CJ1805" s="1">
        <v>0</v>
      </c>
      <c r="CK1805" s="1">
        <v>0</v>
      </c>
      <c r="CL1805" s="1">
        <v>0</v>
      </c>
      <c r="CM1805" s="1">
        <v>740</v>
      </c>
      <c r="CN1805" s="1">
        <v>740</v>
      </c>
      <c r="CO1805" s="1">
        <v>1164</v>
      </c>
      <c r="CP1805" s="1">
        <v>1422</v>
      </c>
      <c r="CQ1805" s="1">
        <v>0</v>
      </c>
      <c r="CR1805" s="1">
        <v>0</v>
      </c>
      <c r="CS1805" t="s">
        <v>116</v>
      </c>
      <c r="CT1805">
        <f t="shared" si="232"/>
        <v>0</v>
      </c>
      <c r="CU1805">
        <f t="shared" si="233"/>
        <v>0</v>
      </c>
      <c r="CV1805">
        <f t="shared" si="231"/>
        <v>0</v>
      </c>
      <c r="CW1805">
        <f t="shared" si="234"/>
        <v>0</v>
      </c>
      <c r="CX1805" s="4">
        <f t="shared" si="235"/>
        <v>497882556.14999998</v>
      </c>
      <c r="CY1805">
        <f t="shared" si="236"/>
        <v>0</v>
      </c>
      <c r="CZ1805">
        <f t="shared" si="237"/>
        <v>497785184</v>
      </c>
      <c r="DA1805">
        <f t="shared" si="238"/>
        <v>97372.15</v>
      </c>
    </row>
    <row r="1806" spans="1:105" x14ac:dyDescent="0.3">
      <c r="A1806" s="1">
        <v>38</v>
      </c>
      <c r="B1806" s="1" t="s">
        <v>104</v>
      </c>
      <c r="C1806" s="1">
        <v>2028</v>
      </c>
      <c r="D1806" s="1">
        <v>4</v>
      </c>
      <c r="E1806" s="1">
        <v>0</v>
      </c>
      <c r="F1806" s="1">
        <v>300</v>
      </c>
      <c r="G1806" s="1">
        <v>2.0407999999999999E-2</v>
      </c>
      <c r="H1806" s="1">
        <v>1979</v>
      </c>
      <c r="I1806" s="1" t="s">
        <v>98</v>
      </c>
      <c r="J1806" s="1" t="s">
        <v>99</v>
      </c>
      <c r="K1806" s="1" t="s">
        <v>100</v>
      </c>
      <c r="L1806" s="1" t="s">
        <v>101</v>
      </c>
      <c r="M1806" s="1" t="s">
        <v>101</v>
      </c>
      <c r="N1806" s="1" t="s">
        <v>101</v>
      </c>
      <c r="O1806" s="1" t="s">
        <v>102</v>
      </c>
      <c r="P1806" s="1">
        <v>42622</v>
      </c>
      <c r="Q1806" s="1">
        <v>14071235</v>
      </c>
      <c r="R1806" s="1">
        <v>0</v>
      </c>
      <c r="S1806" s="1">
        <v>14068946</v>
      </c>
      <c r="T1806" s="1">
        <v>3354.59</v>
      </c>
      <c r="U1806" s="1">
        <v>0</v>
      </c>
      <c r="V1806" s="1">
        <v>0</v>
      </c>
      <c r="W1806" s="1">
        <v>1114.45</v>
      </c>
      <c r="X1806" s="1">
        <v>0</v>
      </c>
      <c r="Y1806" s="1">
        <v>0</v>
      </c>
      <c r="Z1806" s="1">
        <v>0</v>
      </c>
      <c r="AA1806" s="1">
        <v>0</v>
      </c>
      <c r="AB1806" s="1">
        <v>1.33</v>
      </c>
      <c r="AC1806" s="1">
        <v>298292.38</v>
      </c>
      <c r="AD1806" s="1">
        <v>532800</v>
      </c>
      <c r="AE1806" s="1">
        <v>1102492</v>
      </c>
      <c r="AF1806" s="1">
        <v>3453031.5</v>
      </c>
      <c r="AG1806" s="1">
        <v>0</v>
      </c>
      <c r="AH1806" s="1">
        <v>0</v>
      </c>
      <c r="AI1806" s="1">
        <v>0</v>
      </c>
      <c r="AJ1806" s="1">
        <v>0</v>
      </c>
      <c r="AK1806" s="1">
        <v>47.72</v>
      </c>
      <c r="AL1806" s="1">
        <v>0</v>
      </c>
      <c r="AM1806" s="1">
        <v>0</v>
      </c>
      <c r="AN1806" s="1">
        <v>0</v>
      </c>
      <c r="AO1806" s="1">
        <v>461183104</v>
      </c>
      <c r="AP1806" s="1">
        <v>461118848</v>
      </c>
      <c r="AQ1806" s="1">
        <v>395995008</v>
      </c>
      <c r="AR1806" s="1">
        <v>64756352</v>
      </c>
      <c r="AS1806" s="1">
        <v>367737.91</v>
      </c>
      <c r="AT1806" s="1">
        <v>0</v>
      </c>
      <c r="AU1806" s="1">
        <v>91772</v>
      </c>
      <c r="AV1806" s="1">
        <v>27518.5</v>
      </c>
      <c r="AW1806" s="1">
        <v>0</v>
      </c>
      <c r="AX1806" s="1">
        <v>0</v>
      </c>
      <c r="AY1806" s="1">
        <v>110.2</v>
      </c>
      <c r="AZ1806" s="1">
        <v>39.11</v>
      </c>
      <c r="BA1806" s="1">
        <v>54.04</v>
      </c>
      <c r="BB1806" s="1">
        <v>9.1</v>
      </c>
      <c r="BC1806" s="1">
        <v>65.37</v>
      </c>
      <c r="BD1806" s="1">
        <v>27.36</v>
      </c>
      <c r="BE1806" s="1">
        <v>0</v>
      </c>
      <c r="BF1806" s="1">
        <v>0</v>
      </c>
      <c r="BG1806" s="1">
        <v>0</v>
      </c>
      <c r="BH1806" s="1">
        <v>24.69</v>
      </c>
      <c r="BI1806" s="1">
        <v>0</v>
      </c>
      <c r="BJ1806" s="1">
        <v>0</v>
      </c>
      <c r="BK1806" s="1">
        <v>20967</v>
      </c>
      <c r="BL1806" s="1">
        <v>0</v>
      </c>
      <c r="BM1806" s="1">
        <v>0</v>
      </c>
      <c r="BN1806" s="1">
        <v>0</v>
      </c>
      <c r="BO1806" s="1">
        <v>0</v>
      </c>
      <c r="BP1806" s="1">
        <v>7.3333330000000002E-2</v>
      </c>
      <c r="BQ1806" s="1">
        <v>0</v>
      </c>
      <c r="BR1806" s="1">
        <v>0</v>
      </c>
      <c r="BS1806" s="1">
        <v>7.3333330000000002E-2</v>
      </c>
      <c r="BT1806" s="1">
        <v>0.12666667000000001</v>
      </c>
      <c r="BU1806" s="1">
        <v>0</v>
      </c>
      <c r="BV1806" s="1">
        <v>0</v>
      </c>
      <c r="BW1806" s="1">
        <v>0.12666667000000001</v>
      </c>
      <c r="BX1806" s="1">
        <v>0</v>
      </c>
      <c r="BY1806" s="1">
        <v>0.01</v>
      </c>
      <c r="BZ1806" s="1">
        <v>0</v>
      </c>
      <c r="CA1806" s="1">
        <v>0</v>
      </c>
      <c r="CB1806" s="1">
        <v>0</v>
      </c>
      <c r="CC1806" s="1">
        <v>0</v>
      </c>
      <c r="CD1806" s="1">
        <v>0</v>
      </c>
      <c r="CE1806" s="1">
        <v>0</v>
      </c>
      <c r="CF1806" s="1">
        <v>0</v>
      </c>
      <c r="CG1806" s="1">
        <v>0</v>
      </c>
      <c r="CH1806" s="1">
        <v>5.29</v>
      </c>
      <c r="CI1806" s="1">
        <v>0</v>
      </c>
      <c r="CJ1806" s="1">
        <v>0</v>
      </c>
      <c r="CK1806" s="1">
        <v>0</v>
      </c>
      <c r="CL1806" s="1">
        <v>0</v>
      </c>
      <c r="CM1806" s="1">
        <v>740</v>
      </c>
      <c r="CN1806" s="1">
        <v>740</v>
      </c>
      <c r="CO1806" s="1">
        <v>1164</v>
      </c>
      <c r="CP1806" s="1">
        <v>1422</v>
      </c>
      <c r="CQ1806" s="1">
        <v>0</v>
      </c>
      <c r="CR1806" s="1">
        <v>0</v>
      </c>
      <c r="CS1806" t="s">
        <v>116</v>
      </c>
      <c r="CT1806">
        <f t="shared" si="232"/>
        <v>0</v>
      </c>
      <c r="CU1806">
        <f t="shared" si="233"/>
        <v>0</v>
      </c>
      <c r="CV1806">
        <f t="shared" si="231"/>
        <v>0</v>
      </c>
      <c r="CW1806">
        <f t="shared" si="234"/>
        <v>0</v>
      </c>
      <c r="CX1806" s="4">
        <f t="shared" si="235"/>
        <v>461210620</v>
      </c>
      <c r="CY1806">
        <f t="shared" si="236"/>
        <v>0</v>
      </c>
      <c r="CZ1806">
        <f t="shared" si="237"/>
        <v>461118848</v>
      </c>
      <c r="DA1806">
        <f t="shared" si="238"/>
        <v>91772</v>
      </c>
    </row>
    <row r="1807" spans="1:105" x14ac:dyDescent="0.3">
      <c r="A1807" s="1">
        <v>38</v>
      </c>
      <c r="B1807" s="1" t="s">
        <v>104</v>
      </c>
      <c r="C1807" s="1">
        <v>2028</v>
      </c>
      <c r="D1807" s="1">
        <v>5</v>
      </c>
      <c r="E1807" s="1">
        <v>0</v>
      </c>
      <c r="F1807" s="1">
        <v>300</v>
      </c>
      <c r="G1807" s="1">
        <v>2.0407999999999999E-2</v>
      </c>
      <c r="H1807" s="1">
        <v>1979</v>
      </c>
      <c r="I1807" s="1" t="s">
        <v>98</v>
      </c>
      <c r="J1807" s="1" t="s">
        <v>99</v>
      </c>
      <c r="K1807" s="1" t="s">
        <v>100</v>
      </c>
      <c r="L1807" s="1" t="s">
        <v>101</v>
      </c>
      <c r="M1807" s="1" t="s">
        <v>101</v>
      </c>
      <c r="N1807" s="1" t="s">
        <v>101</v>
      </c>
      <c r="O1807" s="1" t="s">
        <v>102</v>
      </c>
      <c r="P1807" s="1">
        <v>42622</v>
      </c>
      <c r="Q1807" s="1">
        <v>14334913</v>
      </c>
      <c r="R1807" s="1">
        <v>0</v>
      </c>
      <c r="S1807" s="1">
        <v>14330813</v>
      </c>
      <c r="T1807" s="1">
        <v>4679.97</v>
      </c>
      <c r="U1807" s="1">
        <v>0</v>
      </c>
      <c r="V1807" s="1">
        <v>0</v>
      </c>
      <c r="W1807" s="1">
        <v>1519.84</v>
      </c>
      <c r="X1807" s="1">
        <v>0</v>
      </c>
      <c r="Y1807" s="1">
        <v>0</v>
      </c>
      <c r="Z1807" s="1">
        <v>0</v>
      </c>
      <c r="AA1807" s="1">
        <v>0</v>
      </c>
      <c r="AB1807" s="1">
        <v>107.33</v>
      </c>
      <c r="AC1807" s="1">
        <v>390997.53</v>
      </c>
      <c r="AD1807" s="1">
        <v>550560</v>
      </c>
      <c r="AE1807" s="1">
        <v>1519735.75</v>
      </c>
      <c r="AF1807" s="1">
        <v>4395649</v>
      </c>
      <c r="AG1807" s="1">
        <v>0</v>
      </c>
      <c r="AH1807" s="1">
        <v>0</v>
      </c>
      <c r="AI1807" s="1">
        <v>0</v>
      </c>
      <c r="AJ1807" s="1">
        <v>0</v>
      </c>
      <c r="AK1807" s="1">
        <v>940.01</v>
      </c>
      <c r="AL1807" s="1">
        <v>0</v>
      </c>
      <c r="AM1807" s="1">
        <v>0</v>
      </c>
      <c r="AN1807" s="1">
        <v>0</v>
      </c>
      <c r="AO1807" s="1">
        <v>461512288</v>
      </c>
      <c r="AP1807" s="1">
        <v>461213696</v>
      </c>
      <c r="AQ1807" s="1">
        <v>396045280</v>
      </c>
      <c r="AR1807" s="1">
        <v>64884484</v>
      </c>
      <c r="AS1807" s="1">
        <v>283873.88</v>
      </c>
      <c r="AT1807" s="1">
        <v>0</v>
      </c>
      <c r="AU1807" s="1">
        <v>373650.28</v>
      </c>
      <c r="AV1807" s="1">
        <v>75075.92</v>
      </c>
      <c r="AW1807" s="1">
        <v>0</v>
      </c>
      <c r="AX1807" s="1">
        <v>0</v>
      </c>
      <c r="AY1807" s="1">
        <v>151.57</v>
      </c>
      <c r="AZ1807" s="1">
        <v>57.21</v>
      </c>
      <c r="BA1807" s="1">
        <v>51.68</v>
      </c>
      <c r="BB1807" s="1">
        <v>5.14</v>
      </c>
      <c r="BC1807" s="1">
        <v>84.73</v>
      </c>
      <c r="BD1807" s="1">
        <v>79.84</v>
      </c>
      <c r="BE1807" s="1">
        <v>0</v>
      </c>
      <c r="BF1807" s="1">
        <v>0</v>
      </c>
      <c r="BG1807" s="1">
        <v>0</v>
      </c>
      <c r="BH1807" s="1">
        <v>49.4</v>
      </c>
      <c r="BI1807" s="1">
        <v>0</v>
      </c>
      <c r="BJ1807" s="1">
        <v>0</v>
      </c>
      <c r="BK1807" s="1">
        <v>20967</v>
      </c>
      <c r="BL1807" s="1">
        <v>0</v>
      </c>
      <c r="BM1807" s="1">
        <v>0</v>
      </c>
      <c r="BN1807" s="1">
        <v>0</v>
      </c>
      <c r="BO1807" s="1">
        <v>0</v>
      </c>
      <c r="BP1807" s="1">
        <v>0.54000002000000003</v>
      </c>
      <c r="BQ1807" s="1">
        <v>0</v>
      </c>
      <c r="BR1807" s="1">
        <v>0</v>
      </c>
      <c r="BS1807" s="1">
        <v>0.54000002000000003</v>
      </c>
      <c r="BT1807" s="1">
        <v>1.7633333200000001</v>
      </c>
      <c r="BU1807" s="1">
        <v>0</v>
      </c>
      <c r="BV1807" s="1">
        <v>0</v>
      </c>
      <c r="BW1807" s="1">
        <v>1.7633333200000001</v>
      </c>
      <c r="BX1807" s="1">
        <v>0</v>
      </c>
      <c r="BY1807" s="1">
        <v>0.26</v>
      </c>
      <c r="BZ1807" s="1">
        <v>0</v>
      </c>
      <c r="CA1807" s="1">
        <v>0</v>
      </c>
      <c r="CB1807" s="1">
        <v>0</v>
      </c>
      <c r="CC1807" s="1">
        <v>0</v>
      </c>
      <c r="CD1807" s="1">
        <v>0</v>
      </c>
      <c r="CE1807" s="1">
        <v>0</v>
      </c>
      <c r="CF1807" s="1">
        <v>0</v>
      </c>
      <c r="CG1807" s="1">
        <v>0</v>
      </c>
      <c r="CH1807" s="1">
        <v>5.25</v>
      </c>
      <c r="CI1807" s="1">
        <v>0</v>
      </c>
      <c r="CJ1807" s="1">
        <v>0</v>
      </c>
      <c r="CK1807" s="1">
        <v>0</v>
      </c>
      <c r="CL1807" s="1">
        <v>0</v>
      </c>
      <c r="CM1807" s="1">
        <v>740</v>
      </c>
      <c r="CN1807" s="1">
        <v>740</v>
      </c>
      <c r="CO1807" s="1">
        <v>1164</v>
      </c>
      <c r="CP1807" s="1">
        <v>1422</v>
      </c>
      <c r="CQ1807" s="1">
        <v>0</v>
      </c>
      <c r="CR1807" s="1">
        <v>0</v>
      </c>
      <c r="CS1807" t="s">
        <v>116</v>
      </c>
      <c r="CT1807">
        <f t="shared" si="232"/>
        <v>0</v>
      </c>
      <c r="CU1807">
        <f t="shared" si="233"/>
        <v>0</v>
      </c>
      <c r="CV1807">
        <f t="shared" si="231"/>
        <v>0</v>
      </c>
      <c r="CW1807">
        <f t="shared" si="234"/>
        <v>0</v>
      </c>
      <c r="CX1807" s="4">
        <f t="shared" si="235"/>
        <v>461587346.27999997</v>
      </c>
      <c r="CY1807">
        <f t="shared" si="236"/>
        <v>0</v>
      </c>
      <c r="CZ1807">
        <f t="shared" si="237"/>
        <v>461213696</v>
      </c>
      <c r="DA1807">
        <f t="shared" si="238"/>
        <v>373650.28</v>
      </c>
    </row>
    <row r="1808" spans="1:105" x14ac:dyDescent="0.3">
      <c r="A1808" s="1">
        <v>38</v>
      </c>
      <c r="B1808" s="1" t="s">
        <v>104</v>
      </c>
      <c r="C1808" s="1">
        <v>2028</v>
      </c>
      <c r="D1808" s="1">
        <v>6</v>
      </c>
      <c r="E1808" s="1">
        <v>0</v>
      </c>
      <c r="F1808" s="1">
        <v>300</v>
      </c>
      <c r="G1808" s="1">
        <v>2.0407999999999999E-2</v>
      </c>
      <c r="H1808" s="1">
        <v>1979</v>
      </c>
      <c r="I1808" s="1" t="s">
        <v>98</v>
      </c>
      <c r="J1808" s="1" t="s">
        <v>99</v>
      </c>
      <c r="K1808" s="1" t="s">
        <v>100</v>
      </c>
      <c r="L1808" s="1" t="s">
        <v>101</v>
      </c>
      <c r="M1808" s="1" t="s">
        <v>101</v>
      </c>
      <c r="N1808" s="1" t="s">
        <v>101</v>
      </c>
      <c r="O1808" s="1" t="s">
        <v>102</v>
      </c>
      <c r="P1808" s="1">
        <v>42622</v>
      </c>
      <c r="Q1808" s="1">
        <v>15169210</v>
      </c>
      <c r="R1808" s="1">
        <v>0</v>
      </c>
      <c r="S1808" s="1">
        <v>15091752</v>
      </c>
      <c r="T1808" s="1">
        <v>143907.64000000001</v>
      </c>
      <c r="U1808" s="1">
        <v>0</v>
      </c>
      <c r="V1808" s="1">
        <v>0</v>
      </c>
      <c r="W1808" s="1">
        <v>66449.899999999994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399035.06</v>
      </c>
      <c r="AD1808" s="1">
        <v>532800</v>
      </c>
      <c r="AE1808" s="1">
        <v>1320383.25</v>
      </c>
      <c r="AF1808" s="1">
        <v>4186860.25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480816960</v>
      </c>
      <c r="AP1808" s="1">
        <v>478932832</v>
      </c>
      <c r="AQ1808" s="1">
        <v>410426560</v>
      </c>
      <c r="AR1808" s="1">
        <v>68104488</v>
      </c>
      <c r="AS1808" s="1">
        <v>401569.59</v>
      </c>
      <c r="AT1808" s="1">
        <v>0</v>
      </c>
      <c r="AU1808" s="1">
        <v>4126674</v>
      </c>
      <c r="AV1808" s="1">
        <v>2242561</v>
      </c>
      <c r="AW1808" s="1">
        <v>0</v>
      </c>
      <c r="AX1808" s="1">
        <v>0</v>
      </c>
      <c r="AY1808" s="1">
        <v>123.96</v>
      </c>
      <c r="AZ1808" s="1">
        <v>39.04</v>
      </c>
      <c r="BA1808" s="1">
        <v>48.76</v>
      </c>
      <c r="BB1808" s="1">
        <v>9.61</v>
      </c>
      <c r="BC1808" s="1">
        <v>71.02</v>
      </c>
      <c r="BD1808" s="1">
        <v>28.68</v>
      </c>
      <c r="BE1808" s="1">
        <v>0</v>
      </c>
      <c r="BF1808" s="1">
        <v>0</v>
      </c>
      <c r="BG1808" s="1">
        <v>0</v>
      </c>
      <c r="BH1808" s="1">
        <v>33.75</v>
      </c>
      <c r="BI1808" s="1">
        <v>0</v>
      </c>
      <c r="BJ1808" s="1">
        <v>0</v>
      </c>
      <c r="BK1808" s="1">
        <v>0</v>
      </c>
      <c r="BL1808" s="1">
        <v>0</v>
      </c>
      <c r="BM1808" s="1">
        <v>0</v>
      </c>
      <c r="BN1808" s="1">
        <v>0</v>
      </c>
      <c r="BO1808" s="1">
        <v>0</v>
      </c>
      <c r="BP1808" s="1">
        <v>0</v>
      </c>
      <c r="BQ1808" s="1">
        <v>0</v>
      </c>
      <c r="BR1808" s="1">
        <v>0</v>
      </c>
      <c r="BS1808" s="1">
        <v>0</v>
      </c>
      <c r="BT1808" s="1">
        <v>0</v>
      </c>
      <c r="BU1808" s="1">
        <v>0</v>
      </c>
      <c r="BV1808" s="1">
        <v>0</v>
      </c>
      <c r="BW1808" s="1">
        <v>0</v>
      </c>
      <c r="BX1808" s="1">
        <v>0</v>
      </c>
      <c r="BY1808" s="1">
        <v>0</v>
      </c>
      <c r="BZ1808" s="1">
        <v>0</v>
      </c>
      <c r="CA1808" s="1">
        <v>0</v>
      </c>
      <c r="CB1808" s="1">
        <v>0</v>
      </c>
      <c r="CC1808" s="1">
        <v>0</v>
      </c>
      <c r="CD1808" s="1">
        <v>0</v>
      </c>
      <c r="CE1808" s="1">
        <v>0</v>
      </c>
      <c r="CF1808" s="1">
        <v>0</v>
      </c>
      <c r="CG1808" s="1">
        <v>0</v>
      </c>
      <c r="CH1808" s="1">
        <v>5.76</v>
      </c>
      <c r="CI1808" s="1">
        <v>0</v>
      </c>
      <c r="CJ1808" s="1">
        <v>0</v>
      </c>
      <c r="CK1808" s="1">
        <v>0</v>
      </c>
      <c r="CL1808" s="1">
        <v>0</v>
      </c>
      <c r="CM1808" s="1">
        <v>740</v>
      </c>
      <c r="CN1808" s="1">
        <v>740</v>
      </c>
      <c r="CO1808" s="1">
        <v>1164</v>
      </c>
      <c r="CP1808" s="1">
        <v>1422</v>
      </c>
      <c r="CQ1808" s="1">
        <v>0</v>
      </c>
      <c r="CR1808" s="1">
        <v>0</v>
      </c>
      <c r="CS1808" t="s">
        <v>116</v>
      </c>
      <c r="CT1808">
        <f t="shared" si="232"/>
        <v>0</v>
      </c>
      <c r="CU1808">
        <f t="shared" si="233"/>
        <v>0</v>
      </c>
      <c r="CV1808">
        <f t="shared" si="231"/>
        <v>0</v>
      </c>
      <c r="CW1808">
        <f t="shared" si="234"/>
        <v>0</v>
      </c>
      <c r="CX1808" s="4">
        <f t="shared" si="235"/>
        <v>483059506</v>
      </c>
      <c r="CY1808">
        <f t="shared" si="236"/>
        <v>0</v>
      </c>
      <c r="CZ1808">
        <f t="shared" si="237"/>
        <v>478932832</v>
      </c>
      <c r="DA1808">
        <f t="shared" si="238"/>
        <v>4126674</v>
      </c>
    </row>
    <row r="1809" spans="1:105" x14ac:dyDescent="0.3">
      <c r="A1809" s="1">
        <v>38</v>
      </c>
      <c r="B1809" s="1" t="s">
        <v>104</v>
      </c>
      <c r="C1809" s="1">
        <v>2028</v>
      </c>
      <c r="D1809" s="1">
        <v>7</v>
      </c>
      <c r="E1809" s="1">
        <v>0</v>
      </c>
      <c r="F1809" s="1">
        <v>300</v>
      </c>
      <c r="G1809" s="1">
        <v>2.0407999999999999E-2</v>
      </c>
      <c r="H1809" s="1">
        <v>1979</v>
      </c>
      <c r="I1809" s="1" t="s">
        <v>98</v>
      </c>
      <c r="J1809" s="1" t="s">
        <v>99</v>
      </c>
      <c r="K1809" s="1" t="s">
        <v>100</v>
      </c>
      <c r="L1809" s="1" t="s">
        <v>101</v>
      </c>
      <c r="M1809" s="1" t="s">
        <v>101</v>
      </c>
      <c r="N1809" s="1" t="s">
        <v>101</v>
      </c>
      <c r="O1809" s="1" t="s">
        <v>102</v>
      </c>
      <c r="P1809" s="1">
        <v>42622</v>
      </c>
      <c r="Q1809" s="1">
        <v>16468270</v>
      </c>
      <c r="R1809" s="1">
        <v>0</v>
      </c>
      <c r="S1809" s="1">
        <v>16489347</v>
      </c>
      <c r="T1809" s="1">
        <v>92609.7</v>
      </c>
      <c r="U1809" s="1">
        <v>0</v>
      </c>
      <c r="V1809" s="1">
        <v>0</v>
      </c>
      <c r="W1809" s="1">
        <v>113687.19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452014.66</v>
      </c>
      <c r="AD1809" s="1">
        <v>550560</v>
      </c>
      <c r="AE1809" s="1">
        <v>1555432.38</v>
      </c>
      <c r="AF1809" s="1">
        <v>4591548.5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530804256</v>
      </c>
      <c r="AP1809" s="1">
        <v>532276128</v>
      </c>
      <c r="AQ1809" s="1">
        <v>456705952</v>
      </c>
      <c r="AR1809" s="1">
        <v>75169720</v>
      </c>
      <c r="AS1809" s="1">
        <v>400226.03</v>
      </c>
      <c r="AT1809" s="1">
        <v>0</v>
      </c>
      <c r="AU1809" s="1">
        <v>3042461.25</v>
      </c>
      <c r="AV1809" s="1">
        <v>4514335.5</v>
      </c>
      <c r="AW1809" s="1">
        <v>0</v>
      </c>
      <c r="AX1809" s="1">
        <v>0</v>
      </c>
      <c r="AY1809" s="1">
        <v>119.87</v>
      </c>
      <c r="AZ1809" s="1">
        <v>39.979999999999997</v>
      </c>
      <c r="BA1809" s="1">
        <v>39.75</v>
      </c>
      <c r="BB1809" s="1">
        <v>8.1999999999999993</v>
      </c>
      <c r="BC1809" s="1">
        <v>65.87</v>
      </c>
      <c r="BD1809" s="1">
        <v>32.85</v>
      </c>
      <c r="BE1809" s="1">
        <v>0</v>
      </c>
      <c r="BF1809" s="1">
        <v>0</v>
      </c>
      <c r="BG1809" s="1">
        <v>0</v>
      </c>
      <c r="BH1809" s="1">
        <v>39.71</v>
      </c>
      <c r="BI1809" s="1">
        <v>0</v>
      </c>
      <c r="BJ1809" s="1">
        <v>0</v>
      </c>
      <c r="BK1809" s="1">
        <v>0</v>
      </c>
      <c r="BL1809" s="1">
        <v>0</v>
      </c>
      <c r="BM1809" s="1">
        <v>0</v>
      </c>
      <c r="BN1809" s="1">
        <v>0</v>
      </c>
      <c r="BO1809" s="1">
        <v>0</v>
      </c>
      <c r="BP1809" s="1">
        <v>0</v>
      </c>
      <c r="BQ1809" s="1">
        <v>0</v>
      </c>
      <c r="BR1809" s="1">
        <v>0</v>
      </c>
      <c r="BS1809" s="1">
        <v>0</v>
      </c>
      <c r="BT1809" s="1">
        <v>0</v>
      </c>
      <c r="BU1809" s="1">
        <v>0</v>
      </c>
      <c r="BV1809" s="1">
        <v>0</v>
      </c>
      <c r="BW1809" s="1">
        <v>0</v>
      </c>
      <c r="BX1809" s="1">
        <v>0</v>
      </c>
      <c r="BY1809" s="1">
        <v>0</v>
      </c>
      <c r="BZ1809" s="1">
        <v>0</v>
      </c>
      <c r="CA1809" s="1">
        <v>0</v>
      </c>
      <c r="CB1809" s="1">
        <v>0</v>
      </c>
      <c r="CC1809" s="1">
        <v>0</v>
      </c>
      <c r="CD1809" s="1">
        <v>0</v>
      </c>
      <c r="CE1809" s="1">
        <v>0</v>
      </c>
      <c r="CF1809" s="1">
        <v>0</v>
      </c>
      <c r="CG1809" s="1">
        <v>0</v>
      </c>
      <c r="CH1809" s="1">
        <v>5.27</v>
      </c>
      <c r="CI1809" s="1">
        <v>0</v>
      </c>
      <c r="CJ1809" s="1">
        <v>0</v>
      </c>
      <c r="CK1809" s="1">
        <v>0</v>
      </c>
      <c r="CL1809" s="1">
        <v>0</v>
      </c>
      <c r="CM1809" s="1">
        <v>740</v>
      </c>
      <c r="CN1809" s="1">
        <v>740</v>
      </c>
      <c r="CO1809" s="1">
        <v>1164</v>
      </c>
      <c r="CP1809" s="1">
        <v>1422</v>
      </c>
      <c r="CQ1809" s="1">
        <v>0</v>
      </c>
      <c r="CR1809" s="1">
        <v>0</v>
      </c>
      <c r="CS1809" t="s">
        <v>116</v>
      </c>
      <c r="CT1809">
        <f t="shared" si="232"/>
        <v>0</v>
      </c>
      <c r="CU1809">
        <f t="shared" si="233"/>
        <v>0</v>
      </c>
      <c r="CV1809">
        <f t="shared" si="231"/>
        <v>0</v>
      </c>
      <c r="CW1809">
        <f t="shared" si="234"/>
        <v>0</v>
      </c>
      <c r="CX1809" s="4">
        <f t="shared" si="235"/>
        <v>535318589.25</v>
      </c>
      <c r="CY1809">
        <f t="shared" si="236"/>
        <v>0</v>
      </c>
      <c r="CZ1809">
        <f t="shared" si="237"/>
        <v>532276128</v>
      </c>
      <c r="DA1809">
        <f t="shared" si="238"/>
        <v>3042461.25</v>
      </c>
    </row>
    <row r="1810" spans="1:105" x14ac:dyDescent="0.3">
      <c r="A1810" s="1">
        <v>38</v>
      </c>
      <c r="B1810" s="1" t="s">
        <v>104</v>
      </c>
      <c r="C1810" s="1">
        <v>2028</v>
      </c>
      <c r="D1810" s="1">
        <v>8</v>
      </c>
      <c r="E1810" s="1">
        <v>0</v>
      </c>
      <c r="F1810" s="1">
        <v>300</v>
      </c>
      <c r="G1810" s="1">
        <v>2.0407999999999999E-2</v>
      </c>
      <c r="H1810" s="1">
        <v>1979</v>
      </c>
      <c r="I1810" s="1" t="s">
        <v>98</v>
      </c>
      <c r="J1810" s="1" t="s">
        <v>99</v>
      </c>
      <c r="K1810" s="1" t="s">
        <v>100</v>
      </c>
      <c r="L1810" s="1" t="s">
        <v>101</v>
      </c>
      <c r="M1810" s="1" t="s">
        <v>101</v>
      </c>
      <c r="N1810" s="1" t="s">
        <v>101</v>
      </c>
      <c r="O1810" s="1" t="s">
        <v>102</v>
      </c>
      <c r="P1810" s="1">
        <v>42622</v>
      </c>
      <c r="Q1810" s="1">
        <v>16894424</v>
      </c>
      <c r="R1810" s="1">
        <v>0</v>
      </c>
      <c r="S1810" s="1">
        <v>16890170</v>
      </c>
      <c r="T1810" s="1">
        <v>102718.67</v>
      </c>
      <c r="U1810" s="1">
        <v>0</v>
      </c>
      <c r="V1810" s="1">
        <v>0</v>
      </c>
      <c r="W1810" s="1">
        <v>98463.49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424902.06</v>
      </c>
      <c r="AD1810" s="1">
        <v>550560</v>
      </c>
      <c r="AE1810" s="1">
        <v>1586338.75</v>
      </c>
      <c r="AF1810" s="1">
        <v>4517331.5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546904064</v>
      </c>
      <c r="AP1810" s="1">
        <v>547721280</v>
      </c>
      <c r="AQ1810" s="1">
        <v>470236736</v>
      </c>
      <c r="AR1810" s="1">
        <v>77076032</v>
      </c>
      <c r="AS1810" s="1">
        <v>408253</v>
      </c>
      <c r="AT1810" s="1">
        <v>0</v>
      </c>
      <c r="AU1810" s="1">
        <v>3655769.25</v>
      </c>
      <c r="AV1810" s="1">
        <v>4472979</v>
      </c>
      <c r="AW1810" s="1">
        <v>0</v>
      </c>
      <c r="AX1810" s="1">
        <v>0</v>
      </c>
      <c r="AY1810" s="1">
        <v>135.84</v>
      </c>
      <c r="AZ1810" s="1">
        <v>42.77</v>
      </c>
      <c r="BA1810" s="1">
        <v>46.84</v>
      </c>
      <c r="BB1810" s="1">
        <v>9.94</v>
      </c>
      <c r="BC1810" s="1">
        <v>79.06</v>
      </c>
      <c r="BD1810" s="1">
        <v>35.590000000000003</v>
      </c>
      <c r="BE1810" s="1">
        <v>0</v>
      </c>
      <c r="BF1810" s="1">
        <v>0</v>
      </c>
      <c r="BG1810" s="1">
        <v>0</v>
      </c>
      <c r="BH1810" s="1">
        <v>45.43</v>
      </c>
      <c r="BI1810" s="1">
        <v>0</v>
      </c>
      <c r="BJ1810" s="1">
        <v>0</v>
      </c>
      <c r="BK1810" s="1">
        <v>0</v>
      </c>
      <c r="BL1810" s="1">
        <v>0</v>
      </c>
      <c r="BM1810" s="1">
        <v>0</v>
      </c>
      <c r="BN1810" s="1">
        <v>0</v>
      </c>
      <c r="BO1810" s="1">
        <v>0</v>
      </c>
      <c r="BP1810" s="1">
        <v>0</v>
      </c>
      <c r="BQ1810" s="1">
        <v>0</v>
      </c>
      <c r="BR1810" s="1">
        <v>0</v>
      </c>
      <c r="BS1810" s="1">
        <v>0</v>
      </c>
      <c r="BT1810" s="1">
        <v>0</v>
      </c>
      <c r="BU1810" s="1">
        <v>0</v>
      </c>
      <c r="BV1810" s="1">
        <v>0</v>
      </c>
      <c r="BW1810" s="1">
        <v>0</v>
      </c>
      <c r="BX1810" s="1">
        <v>0</v>
      </c>
      <c r="BY1810" s="1">
        <v>0</v>
      </c>
      <c r="BZ1810" s="1">
        <v>0</v>
      </c>
      <c r="CA1810" s="1">
        <v>0</v>
      </c>
      <c r="CB1810" s="1">
        <v>0</v>
      </c>
      <c r="CC1810" s="1">
        <v>0</v>
      </c>
      <c r="CD1810" s="1">
        <v>0</v>
      </c>
      <c r="CE1810" s="1">
        <v>0</v>
      </c>
      <c r="CF1810" s="1">
        <v>0</v>
      </c>
      <c r="CG1810" s="1">
        <v>0</v>
      </c>
      <c r="CH1810" s="1">
        <v>5.57</v>
      </c>
      <c r="CI1810" s="1">
        <v>0</v>
      </c>
      <c r="CJ1810" s="1">
        <v>0</v>
      </c>
      <c r="CK1810" s="1">
        <v>0</v>
      </c>
      <c r="CL1810" s="1">
        <v>0</v>
      </c>
      <c r="CM1810" s="1">
        <v>740</v>
      </c>
      <c r="CN1810" s="1">
        <v>740</v>
      </c>
      <c r="CO1810" s="1">
        <v>1164</v>
      </c>
      <c r="CP1810" s="1">
        <v>1422</v>
      </c>
      <c r="CQ1810" s="1">
        <v>0</v>
      </c>
      <c r="CR1810" s="1">
        <v>0</v>
      </c>
      <c r="CS1810" t="s">
        <v>116</v>
      </c>
      <c r="CT1810">
        <f t="shared" si="232"/>
        <v>0</v>
      </c>
      <c r="CU1810">
        <f t="shared" si="233"/>
        <v>0</v>
      </c>
      <c r="CV1810">
        <f t="shared" si="231"/>
        <v>0</v>
      </c>
      <c r="CW1810">
        <f t="shared" si="234"/>
        <v>0</v>
      </c>
      <c r="CX1810" s="4">
        <f t="shared" si="235"/>
        <v>551377049.25</v>
      </c>
      <c r="CY1810">
        <f t="shared" si="236"/>
        <v>0</v>
      </c>
      <c r="CZ1810">
        <f t="shared" si="237"/>
        <v>547721280</v>
      </c>
      <c r="DA1810">
        <f t="shared" si="238"/>
        <v>3655769.25</v>
      </c>
    </row>
    <row r="1811" spans="1:105" x14ac:dyDescent="0.3">
      <c r="A1811" s="1">
        <v>38</v>
      </c>
      <c r="B1811" s="1" t="s">
        <v>104</v>
      </c>
      <c r="C1811" s="1">
        <v>2028</v>
      </c>
      <c r="D1811" s="1">
        <v>9</v>
      </c>
      <c r="E1811" s="1">
        <v>0</v>
      </c>
      <c r="F1811" s="1">
        <v>300</v>
      </c>
      <c r="G1811" s="1">
        <v>2.0407999999999999E-2</v>
      </c>
      <c r="H1811" s="1">
        <v>1979</v>
      </c>
      <c r="I1811" s="1" t="s">
        <v>98</v>
      </c>
      <c r="J1811" s="1" t="s">
        <v>99</v>
      </c>
      <c r="K1811" s="1" t="s">
        <v>100</v>
      </c>
      <c r="L1811" s="1" t="s">
        <v>101</v>
      </c>
      <c r="M1811" s="1" t="s">
        <v>101</v>
      </c>
      <c r="N1811" s="1" t="s">
        <v>101</v>
      </c>
      <c r="O1811" s="1" t="s">
        <v>102</v>
      </c>
      <c r="P1811" s="1">
        <v>42622</v>
      </c>
      <c r="Q1811" s="1">
        <v>14605373</v>
      </c>
      <c r="R1811" s="1">
        <v>0</v>
      </c>
      <c r="S1811" s="1">
        <v>14604029</v>
      </c>
      <c r="T1811" s="1">
        <v>2545.04</v>
      </c>
      <c r="U1811" s="1">
        <v>0</v>
      </c>
      <c r="V1811" s="1">
        <v>0</v>
      </c>
      <c r="W1811" s="1">
        <v>1243.46</v>
      </c>
      <c r="X1811" s="1">
        <v>0</v>
      </c>
      <c r="Y1811" s="1">
        <v>0</v>
      </c>
      <c r="Z1811" s="1">
        <v>0</v>
      </c>
      <c r="AA1811" s="1">
        <v>0</v>
      </c>
      <c r="AB1811" s="1">
        <v>4.67</v>
      </c>
      <c r="AC1811" s="1">
        <v>370065.88</v>
      </c>
      <c r="AD1811" s="1">
        <v>532800</v>
      </c>
      <c r="AE1811" s="1">
        <v>1376322.25</v>
      </c>
      <c r="AF1811" s="1">
        <v>4005320.5</v>
      </c>
      <c r="AG1811" s="1">
        <v>0</v>
      </c>
      <c r="AH1811" s="1">
        <v>0</v>
      </c>
      <c r="AI1811" s="1">
        <v>0</v>
      </c>
      <c r="AJ1811" s="1">
        <v>0</v>
      </c>
      <c r="AK1811" s="1">
        <v>41.58</v>
      </c>
      <c r="AL1811" s="1">
        <v>0</v>
      </c>
      <c r="AM1811" s="1">
        <v>0</v>
      </c>
      <c r="AN1811" s="1">
        <v>0</v>
      </c>
      <c r="AO1811" s="1">
        <v>463936608</v>
      </c>
      <c r="AP1811" s="1">
        <v>465441536</v>
      </c>
      <c r="AQ1811" s="1">
        <v>398784608</v>
      </c>
      <c r="AR1811" s="1">
        <v>66238716</v>
      </c>
      <c r="AS1811" s="1">
        <v>417773.91</v>
      </c>
      <c r="AT1811" s="1">
        <v>0</v>
      </c>
      <c r="AU1811" s="1">
        <v>66255.679999999993</v>
      </c>
      <c r="AV1811" s="1">
        <v>1571176.5</v>
      </c>
      <c r="AW1811" s="1">
        <v>0</v>
      </c>
      <c r="AX1811" s="1">
        <v>0</v>
      </c>
      <c r="AY1811" s="1">
        <v>102.9</v>
      </c>
      <c r="AZ1811" s="1">
        <v>38.950000000000003</v>
      </c>
      <c r="BA1811" s="1">
        <v>37.85</v>
      </c>
      <c r="BB1811" s="1">
        <v>7.02</v>
      </c>
      <c r="BC1811" s="1">
        <v>57.41</v>
      </c>
      <c r="BD1811" s="1">
        <v>26.03</v>
      </c>
      <c r="BE1811" s="1">
        <v>0</v>
      </c>
      <c r="BF1811" s="1">
        <v>0</v>
      </c>
      <c r="BG1811" s="1">
        <v>0</v>
      </c>
      <c r="BH1811" s="1">
        <v>1263.55</v>
      </c>
      <c r="BI1811" s="1">
        <v>0</v>
      </c>
      <c r="BJ1811" s="1">
        <v>0</v>
      </c>
      <c r="BK1811" s="1">
        <v>20967</v>
      </c>
      <c r="BL1811" s="1">
        <v>0</v>
      </c>
      <c r="BM1811" s="1">
        <v>0</v>
      </c>
      <c r="BN1811" s="1">
        <v>0</v>
      </c>
      <c r="BO1811" s="1">
        <v>0</v>
      </c>
      <c r="BP1811" s="1">
        <v>0.05</v>
      </c>
      <c r="BQ1811" s="1">
        <v>0</v>
      </c>
      <c r="BR1811" s="1">
        <v>0</v>
      </c>
      <c r="BS1811" s="1">
        <v>0.05</v>
      </c>
      <c r="BT1811" s="1">
        <v>0.11333334</v>
      </c>
      <c r="BU1811" s="1">
        <v>0</v>
      </c>
      <c r="BV1811" s="1">
        <v>0</v>
      </c>
      <c r="BW1811" s="1">
        <v>0.11333334</v>
      </c>
      <c r="BX1811" s="1">
        <v>0</v>
      </c>
      <c r="BY1811" s="1">
        <v>0.01</v>
      </c>
      <c r="BZ1811" s="1">
        <v>0</v>
      </c>
      <c r="CA1811" s="1">
        <v>0</v>
      </c>
      <c r="CB1811" s="1">
        <v>0</v>
      </c>
      <c r="CC1811" s="1">
        <v>0</v>
      </c>
      <c r="CD1811" s="1">
        <v>0</v>
      </c>
      <c r="CE1811" s="1">
        <v>0</v>
      </c>
      <c r="CF1811" s="1">
        <v>0</v>
      </c>
      <c r="CG1811" s="1">
        <v>0</v>
      </c>
      <c r="CH1811" s="1">
        <v>5.76</v>
      </c>
      <c r="CI1811" s="1">
        <v>0</v>
      </c>
      <c r="CJ1811" s="1">
        <v>0</v>
      </c>
      <c r="CK1811" s="1">
        <v>0</v>
      </c>
      <c r="CL1811" s="1">
        <v>0</v>
      </c>
      <c r="CM1811" s="1">
        <v>740</v>
      </c>
      <c r="CN1811" s="1">
        <v>740</v>
      </c>
      <c r="CO1811" s="1">
        <v>1164</v>
      </c>
      <c r="CP1811" s="1">
        <v>1422</v>
      </c>
      <c r="CQ1811" s="1">
        <v>0</v>
      </c>
      <c r="CR1811" s="1">
        <v>0</v>
      </c>
      <c r="CS1811" t="s">
        <v>116</v>
      </c>
      <c r="CT1811">
        <f t="shared" si="232"/>
        <v>0</v>
      </c>
      <c r="CU1811">
        <f t="shared" si="233"/>
        <v>0</v>
      </c>
      <c r="CV1811">
        <f t="shared" si="231"/>
        <v>0</v>
      </c>
      <c r="CW1811">
        <f t="shared" si="234"/>
        <v>0</v>
      </c>
      <c r="CX1811" s="4">
        <f t="shared" si="235"/>
        <v>465507791.68000001</v>
      </c>
      <c r="CY1811">
        <f t="shared" si="236"/>
        <v>0</v>
      </c>
      <c r="CZ1811">
        <f t="shared" si="237"/>
        <v>465441536</v>
      </c>
      <c r="DA1811">
        <f t="shared" si="238"/>
        <v>66255.679999999993</v>
      </c>
    </row>
    <row r="1812" spans="1:105" x14ac:dyDescent="0.3">
      <c r="A1812" s="1">
        <v>38</v>
      </c>
      <c r="B1812" s="1" t="s">
        <v>104</v>
      </c>
      <c r="C1812" s="1">
        <v>2028</v>
      </c>
      <c r="D1812" s="1">
        <v>10</v>
      </c>
      <c r="E1812" s="1">
        <v>0</v>
      </c>
      <c r="F1812" s="1">
        <v>300</v>
      </c>
      <c r="G1812" s="1">
        <v>2.0407999999999999E-2</v>
      </c>
      <c r="H1812" s="1">
        <v>1979</v>
      </c>
      <c r="I1812" s="1" t="s">
        <v>98</v>
      </c>
      <c r="J1812" s="1" t="s">
        <v>99</v>
      </c>
      <c r="K1812" s="1" t="s">
        <v>100</v>
      </c>
      <c r="L1812" s="1" t="s">
        <v>101</v>
      </c>
      <c r="M1812" s="1" t="s">
        <v>101</v>
      </c>
      <c r="N1812" s="1" t="s">
        <v>101</v>
      </c>
      <c r="O1812" s="1" t="s">
        <v>102</v>
      </c>
      <c r="P1812" s="1">
        <v>42622</v>
      </c>
      <c r="Q1812" s="1">
        <v>14419471</v>
      </c>
      <c r="R1812" s="1">
        <v>0</v>
      </c>
      <c r="S1812" s="1">
        <v>14417180</v>
      </c>
      <c r="T1812" s="1">
        <v>3192.13</v>
      </c>
      <c r="U1812" s="1">
        <v>0</v>
      </c>
      <c r="V1812" s="1">
        <v>0</v>
      </c>
      <c r="W1812" s="1">
        <v>913.75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322731.31</v>
      </c>
      <c r="AD1812" s="1">
        <v>550560</v>
      </c>
      <c r="AE1812" s="1">
        <v>1181891.25</v>
      </c>
      <c r="AF1812" s="1">
        <v>3882287.25</v>
      </c>
      <c r="AG1812" s="1">
        <v>0</v>
      </c>
      <c r="AH1812" s="1">
        <v>0</v>
      </c>
      <c r="AI1812" s="1">
        <v>0</v>
      </c>
      <c r="AJ1812" s="1">
        <v>0</v>
      </c>
      <c r="AK1812" s="1">
        <v>13.23</v>
      </c>
      <c r="AL1812" s="1">
        <v>0</v>
      </c>
      <c r="AM1812" s="1">
        <v>0</v>
      </c>
      <c r="AN1812" s="1">
        <v>0</v>
      </c>
      <c r="AO1812" s="1">
        <v>468964512</v>
      </c>
      <c r="AP1812" s="1">
        <v>469015488</v>
      </c>
      <c r="AQ1812" s="1">
        <v>401995872</v>
      </c>
      <c r="AR1812" s="1">
        <v>66548600</v>
      </c>
      <c r="AS1812" s="1">
        <v>470956.38</v>
      </c>
      <c r="AT1812" s="1">
        <v>0</v>
      </c>
      <c r="AU1812" s="1">
        <v>82744.02</v>
      </c>
      <c r="AV1812" s="1">
        <v>133740.97</v>
      </c>
      <c r="AW1812" s="1">
        <v>0</v>
      </c>
      <c r="AX1812" s="1">
        <v>0</v>
      </c>
      <c r="AY1812" s="1">
        <v>88.78</v>
      </c>
      <c r="AZ1812" s="1">
        <v>38.97</v>
      </c>
      <c r="BA1812" s="1">
        <v>35.119999999999997</v>
      </c>
      <c r="BB1812" s="1">
        <v>5.78</v>
      </c>
      <c r="BC1812" s="1">
        <v>44.26</v>
      </c>
      <c r="BD1812" s="1">
        <v>25.92</v>
      </c>
      <c r="BE1812" s="1">
        <v>0</v>
      </c>
      <c r="BF1812" s="1">
        <v>0</v>
      </c>
      <c r="BG1812" s="1">
        <v>0</v>
      </c>
      <c r="BH1812" s="1">
        <v>146.36000000000001</v>
      </c>
      <c r="BI1812" s="1">
        <v>0</v>
      </c>
      <c r="BJ1812" s="1">
        <v>0</v>
      </c>
      <c r="BK1812" s="1">
        <v>20967</v>
      </c>
      <c r="BL1812" s="1">
        <v>0</v>
      </c>
      <c r="BM1812" s="1">
        <v>0</v>
      </c>
      <c r="BN1812" s="1">
        <v>0</v>
      </c>
      <c r="BO1812" s="1">
        <v>0</v>
      </c>
      <c r="BP1812" s="1">
        <v>0.04</v>
      </c>
      <c r="BQ1812" s="1">
        <v>0</v>
      </c>
      <c r="BR1812" s="1">
        <v>0</v>
      </c>
      <c r="BS1812" s="1">
        <v>0.04</v>
      </c>
      <c r="BT1812" s="1">
        <v>0.06</v>
      </c>
      <c r="BU1812" s="1">
        <v>0</v>
      </c>
      <c r="BV1812" s="1">
        <v>0</v>
      </c>
      <c r="BW1812" s="1">
        <v>0.06</v>
      </c>
      <c r="BX1812" s="1">
        <v>0</v>
      </c>
      <c r="BY1812" s="1">
        <v>0</v>
      </c>
      <c r="BZ1812" s="1">
        <v>0</v>
      </c>
      <c r="CA1812" s="1">
        <v>0</v>
      </c>
      <c r="CB1812" s="1">
        <v>0</v>
      </c>
      <c r="CC1812" s="1">
        <v>0</v>
      </c>
      <c r="CD1812" s="1">
        <v>0</v>
      </c>
      <c r="CE1812" s="1">
        <v>0</v>
      </c>
      <c r="CF1812" s="1">
        <v>0</v>
      </c>
      <c r="CG1812" s="1">
        <v>0</v>
      </c>
      <c r="CH1812" s="1">
        <v>5.85</v>
      </c>
      <c r="CI1812" s="1">
        <v>0</v>
      </c>
      <c r="CJ1812" s="1">
        <v>0</v>
      </c>
      <c r="CK1812" s="1">
        <v>0</v>
      </c>
      <c r="CL1812" s="1">
        <v>0</v>
      </c>
      <c r="CM1812" s="1">
        <v>740</v>
      </c>
      <c r="CN1812" s="1">
        <v>740</v>
      </c>
      <c r="CO1812" s="1">
        <v>1164</v>
      </c>
      <c r="CP1812" s="1">
        <v>1422</v>
      </c>
      <c r="CQ1812" s="1">
        <v>0</v>
      </c>
      <c r="CR1812" s="1">
        <v>0</v>
      </c>
      <c r="CS1812" t="s">
        <v>116</v>
      </c>
      <c r="CT1812">
        <f t="shared" si="232"/>
        <v>0</v>
      </c>
      <c r="CU1812">
        <f t="shared" si="233"/>
        <v>0</v>
      </c>
      <c r="CV1812">
        <f t="shared" si="231"/>
        <v>0</v>
      </c>
      <c r="CW1812">
        <f t="shared" si="234"/>
        <v>0</v>
      </c>
      <c r="CX1812" s="4">
        <f t="shared" si="235"/>
        <v>469098232.01999998</v>
      </c>
      <c r="CY1812">
        <f t="shared" si="236"/>
        <v>0</v>
      </c>
      <c r="CZ1812">
        <f t="shared" si="237"/>
        <v>469015488</v>
      </c>
      <c r="DA1812">
        <f t="shared" si="238"/>
        <v>82744.02</v>
      </c>
    </row>
    <row r="1813" spans="1:105" x14ac:dyDescent="0.3">
      <c r="A1813" s="1">
        <v>38</v>
      </c>
      <c r="B1813" s="1" t="s">
        <v>104</v>
      </c>
      <c r="C1813" s="1">
        <v>2028</v>
      </c>
      <c r="D1813" s="1">
        <v>11</v>
      </c>
      <c r="E1813" s="1">
        <v>0</v>
      </c>
      <c r="F1813" s="1">
        <v>300</v>
      </c>
      <c r="G1813" s="1">
        <v>2.0407999999999999E-2</v>
      </c>
      <c r="H1813" s="1">
        <v>1979</v>
      </c>
      <c r="I1813" s="1" t="s">
        <v>98</v>
      </c>
      <c r="J1813" s="1" t="s">
        <v>99</v>
      </c>
      <c r="K1813" s="1" t="s">
        <v>100</v>
      </c>
      <c r="L1813" s="1" t="s">
        <v>101</v>
      </c>
      <c r="M1813" s="1" t="s">
        <v>101</v>
      </c>
      <c r="N1813" s="1" t="s">
        <v>101</v>
      </c>
      <c r="O1813" s="1" t="s">
        <v>102</v>
      </c>
      <c r="P1813" s="1">
        <v>42622</v>
      </c>
      <c r="Q1813" s="1">
        <v>14916292</v>
      </c>
      <c r="R1813" s="1">
        <v>0</v>
      </c>
      <c r="S1813" s="1">
        <v>14913576</v>
      </c>
      <c r="T1813" s="1">
        <v>3907.02</v>
      </c>
      <c r="U1813" s="1">
        <v>0</v>
      </c>
      <c r="V1813" s="1">
        <v>0</v>
      </c>
      <c r="W1813" s="1">
        <v>1211.58</v>
      </c>
      <c r="X1813" s="1">
        <v>0</v>
      </c>
      <c r="Y1813" s="1">
        <v>0</v>
      </c>
      <c r="Z1813" s="1">
        <v>0</v>
      </c>
      <c r="AA1813" s="1">
        <v>0</v>
      </c>
      <c r="AB1813" s="1">
        <v>0.67</v>
      </c>
      <c r="AC1813" s="1">
        <v>235870.14</v>
      </c>
      <c r="AD1813" s="1">
        <v>532800</v>
      </c>
      <c r="AE1813" s="1">
        <v>1234423.25</v>
      </c>
      <c r="AF1813" s="1">
        <v>4145341.75</v>
      </c>
      <c r="AG1813" s="1">
        <v>0</v>
      </c>
      <c r="AH1813" s="1">
        <v>0</v>
      </c>
      <c r="AI1813" s="1">
        <v>0</v>
      </c>
      <c r="AJ1813" s="1">
        <v>0</v>
      </c>
      <c r="AK1813" s="1">
        <v>21.35</v>
      </c>
      <c r="AL1813" s="1">
        <v>0</v>
      </c>
      <c r="AM1813" s="1">
        <v>0</v>
      </c>
      <c r="AN1813" s="1">
        <v>0</v>
      </c>
      <c r="AO1813" s="1">
        <v>483790656</v>
      </c>
      <c r="AP1813" s="1">
        <v>483972384</v>
      </c>
      <c r="AQ1813" s="1">
        <v>414906816</v>
      </c>
      <c r="AR1813" s="1">
        <v>68542136</v>
      </c>
      <c r="AS1813" s="1">
        <v>523431</v>
      </c>
      <c r="AT1813" s="1">
        <v>0</v>
      </c>
      <c r="AU1813" s="1">
        <v>144105.70000000001</v>
      </c>
      <c r="AV1813" s="1">
        <v>325833.06</v>
      </c>
      <c r="AW1813" s="1">
        <v>0</v>
      </c>
      <c r="AX1813" s="1">
        <v>0</v>
      </c>
      <c r="AY1813" s="1">
        <v>77.7</v>
      </c>
      <c r="AZ1813" s="1">
        <v>39.17</v>
      </c>
      <c r="BA1813" s="1">
        <v>24.81</v>
      </c>
      <c r="BB1813" s="1">
        <v>3.68</v>
      </c>
      <c r="BC1813" s="1">
        <v>33.79</v>
      </c>
      <c r="BD1813" s="1">
        <v>36.880000000000003</v>
      </c>
      <c r="BE1813" s="1">
        <v>0</v>
      </c>
      <c r="BF1813" s="1">
        <v>0</v>
      </c>
      <c r="BG1813" s="1">
        <v>0</v>
      </c>
      <c r="BH1813" s="1">
        <v>268.93</v>
      </c>
      <c r="BI1813" s="1">
        <v>0</v>
      </c>
      <c r="BJ1813" s="1">
        <v>0</v>
      </c>
      <c r="BK1813" s="1">
        <v>20967</v>
      </c>
      <c r="BL1813" s="1">
        <v>0</v>
      </c>
      <c r="BM1813" s="1">
        <v>0</v>
      </c>
      <c r="BN1813" s="1">
        <v>0</v>
      </c>
      <c r="BO1813" s="1">
        <v>0</v>
      </c>
      <c r="BP1813" s="1">
        <v>4.666667E-2</v>
      </c>
      <c r="BQ1813" s="1">
        <v>0</v>
      </c>
      <c r="BR1813" s="1">
        <v>0</v>
      </c>
      <c r="BS1813" s="1">
        <v>4.666667E-2</v>
      </c>
      <c r="BT1813" s="1">
        <v>6.6666669999999997E-2</v>
      </c>
      <c r="BU1813" s="1">
        <v>0</v>
      </c>
      <c r="BV1813" s="1">
        <v>0</v>
      </c>
      <c r="BW1813" s="1">
        <v>6.6666669999999997E-2</v>
      </c>
      <c r="BX1813" s="1">
        <v>0</v>
      </c>
      <c r="BY1813" s="1">
        <v>0</v>
      </c>
      <c r="BZ1813" s="1">
        <v>0</v>
      </c>
      <c r="CA1813" s="1">
        <v>0</v>
      </c>
      <c r="CB1813" s="1">
        <v>0</v>
      </c>
      <c r="CC1813" s="1">
        <v>0</v>
      </c>
      <c r="CD1813" s="1">
        <v>0</v>
      </c>
      <c r="CE1813" s="1">
        <v>0</v>
      </c>
      <c r="CF1813" s="1">
        <v>0</v>
      </c>
      <c r="CG1813" s="1">
        <v>0</v>
      </c>
      <c r="CH1813" s="1">
        <v>5.32</v>
      </c>
      <c r="CI1813" s="1">
        <v>0</v>
      </c>
      <c r="CJ1813" s="1">
        <v>0</v>
      </c>
      <c r="CK1813" s="1">
        <v>0</v>
      </c>
      <c r="CL1813" s="1">
        <v>0</v>
      </c>
      <c r="CM1813" s="1">
        <v>740</v>
      </c>
      <c r="CN1813" s="1">
        <v>740</v>
      </c>
      <c r="CO1813" s="1">
        <v>1164</v>
      </c>
      <c r="CP1813" s="1">
        <v>1422</v>
      </c>
      <c r="CQ1813" s="1">
        <v>0</v>
      </c>
      <c r="CR1813" s="1">
        <v>0</v>
      </c>
      <c r="CS1813" t="s">
        <v>116</v>
      </c>
      <c r="CT1813">
        <f t="shared" si="232"/>
        <v>0</v>
      </c>
      <c r="CU1813">
        <f t="shared" si="233"/>
        <v>0</v>
      </c>
      <c r="CV1813">
        <f t="shared" si="231"/>
        <v>0</v>
      </c>
      <c r="CW1813">
        <f t="shared" si="234"/>
        <v>0</v>
      </c>
      <c r="CX1813" s="4">
        <f t="shared" si="235"/>
        <v>484116489.69999999</v>
      </c>
      <c r="CY1813">
        <f t="shared" si="236"/>
        <v>0</v>
      </c>
      <c r="CZ1813">
        <f t="shared" si="237"/>
        <v>483972384</v>
      </c>
      <c r="DA1813">
        <f t="shared" si="238"/>
        <v>144105.70000000001</v>
      </c>
    </row>
    <row r="1814" spans="1:105" x14ac:dyDescent="0.3">
      <c r="A1814" s="1">
        <v>38</v>
      </c>
      <c r="B1814" s="1" t="s">
        <v>104</v>
      </c>
      <c r="C1814" s="1">
        <v>2028</v>
      </c>
      <c r="D1814" s="1">
        <v>12</v>
      </c>
      <c r="E1814" s="1">
        <v>0</v>
      </c>
      <c r="F1814" s="1">
        <v>300</v>
      </c>
      <c r="G1814" s="1">
        <v>2.0407999999999999E-2</v>
      </c>
      <c r="H1814" s="1">
        <v>1979</v>
      </c>
      <c r="I1814" s="1" t="s">
        <v>98</v>
      </c>
      <c r="J1814" s="1" t="s">
        <v>99</v>
      </c>
      <c r="K1814" s="1" t="s">
        <v>100</v>
      </c>
      <c r="L1814" s="1" t="s">
        <v>101</v>
      </c>
      <c r="M1814" s="1" t="s">
        <v>101</v>
      </c>
      <c r="N1814" s="1" t="s">
        <v>101</v>
      </c>
      <c r="O1814" s="1" t="s">
        <v>102</v>
      </c>
      <c r="P1814" s="1">
        <v>42622</v>
      </c>
      <c r="Q1814" s="1">
        <v>16853330</v>
      </c>
      <c r="R1814" s="1">
        <v>0</v>
      </c>
      <c r="S1814" s="1">
        <v>16688002</v>
      </c>
      <c r="T1814" s="1">
        <v>221973.14</v>
      </c>
      <c r="U1814" s="1">
        <v>0</v>
      </c>
      <c r="V1814" s="1">
        <v>0</v>
      </c>
      <c r="W1814" s="1">
        <v>56644.75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243265.38</v>
      </c>
      <c r="AD1814" s="1">
        <v>550560</v>
      </c>
      <c r="AE1814" s="1">
        <v>1413303.88</v>
      </c>
      <c r="AF1814" s="1">
        <v>5271052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559957568</v>
      </c>
      <c r="AP1814" s="1">
        <v>554694528</v>
      </c>
      <c r="AQ1814" s="1">
        <v>476530720</v>
      </c>
      <c r="AR1814" s="1">
        <v>77650992</v>
      </c>
      <c r="AS1814" s="1">
        <v>512944.28</v>
      </c>
      <c r="AT1814" s="1">
        <v>0</v>
      </c>
      <c r="AU1814" s="1">
        <v>6615863.5</v>
      </c>
      <c r="AV1814" s="1">
        <v>1352861.63</v>
      </c>
      <c r="AW1814" s="1">
        <v>0</v>
      </c>
      <c r="AX1814" s="1">
        <v>0</v>
      </c>
      <c r="AY1814" s="1">
        <v>61.96</v>
      </c>
      <c r="AZ1814" s="1">
        <v>40.31</v>
      </c>
      <c r="BA1814" s="1">
        <v>12.62</v>
      </c>
      <c r="BB1814" s="1">
        <v>1.91</v>
      </c>
      <c r="BC1814" s="1">
        <v>18.850000000000001</v>
      </c>
      <c r="BD1814" s="1">
        <v>29.8</v>
      </c>
      <c r="BE1814" s="1">
        <v>0</v>
      </c>
      <c r="BF1814" s="1">
        <v>0</v>
      </c>
      <c r="BG1814" s="1">
        <v>0</v>
      </c>
      <c r="BH1814" s="1">
        <v>23.88</v>
      </c>
      <c r="BI1814" s="1">
        <v>0</v>
      </c>
      <c r="BJ1814" s="1">
        <v>0</v>
      </c>
      <c r="BK1814" s="1">
        <v>0</v>
      </c>
      <c r="BL1814" s="1">
        <v>0</v>
      </c>
      <c r="BM1814" s="1">
        <v>0</v>
      </c>
      <c r="BN1814" s="1">
        <v>0</v>
      </c>
      <c r="BO1814" s="1">
        <v>0</v>
      </c>
      <c r="BP1814" s="1">
        <v>0</v>
      </c>
      <c r="BQ1814" s="1">
        <v>0</v>
      </c>
      <c r="BR1814" s="1">
        <v>0</v>
      </c>
      <c r="BS1814" s="1">
        <v>0</v>
      </c>
      <c r="BT1814" s="1">
        <v>0</v>
      </c>
      <c r="BU1814" s="1">
        <v>0</v>
      </c>
      <c r="BV1814" s="1">
        <v>0</v>
      </c>
      <c r="BW1814" s="1">
        <v>0</v>
      </c>
      <c r="BX1814" s="1">
        <v>0</v>
      </c>
      <c r="BY1814" s="1">
        <v>0</v>
      </c>
      <c r="BZ1814" s="1">
        <v>0</v>
      </c>
      <c r="CA1814" s="1">
        <v>0</v>
      </c>
      <c r="CB1814" s="1">
        <v>0</v>
      </c>
      <c r="CC1814" s="1">
        <v>0</v>
      </c>
      <c r="CD1814" s="1">
        <v>0</v>
      </c>
      <c r="CE1814" s="1">
        <v>0</v>
      </c>
      <c r="CF1814" s="1">
        <v>0</v>
      </c>
      <c r="CG1814" s="1">
        <v>0</v>
      </c>
      <c r="CH1814" s="1">
        <v>5.92</v>
      </c>
      <c r="CI1814" s="1">
        <v>0</v>
      </c>
      <c r="CJ1814" s="1">
        <v>0</v>
      </c>
      <c r="CK1814" s="1">
        <v>0</v>
      </c>
      <c r="CL1814" s="1">
        <v>0</v>
      </c>
      <c r="CM1814" s="1">
        <v>740</v>
      </c>
      <c r="CN1814" s="1">
        <v>740</v>
      </c>
      <c r="CO1814" s="1">
        <v>1164</v>
      </c>
      <c r="CP1814" s="1">
        <v>1422</v>
      </c>
      <c r="CQ1814" s="1">
        <v>0</v>
      </c>
      <c r="CR1814" s="1">
        <v>0</v>
      </c>
      <c r="CS1814" t="s">
        <v>116</v>
      </c>
      <c r="CT1814">
        <f t="shared" si="232"/>
        <v>0</v>
      </c>
      <c r="CU1814">
        <f t="shared" si="233"/>
        <v>0</v>
      </c>
      <c r="CV1814">
        <f t="shared" si="231"/>
        <v>0</v>
      </c>
      <c r="CW1814">
        <f t="shared" si="234"/>
        <v>0</v>
      </c>
      <c r="CX1814" s="4">
        <f t="shared" si="235"/>
        <v>561310391.5</v>
      </c>
      <c r="CY1814">
        <f t="shared" si="236"/>
        <v>0</v>
      </c>
      <c r="CZ1814">
        <f t="shared" si="237"/>
        <v>554694528</v>
      </c>
      <c r="DA1814">
        <f t="shared" si="238"/>
        <v>6615863.5</v>
      </c>
    </row>
    <row r="1815" spans="1:105" x14ac:dyDescent="0.3">
      <c r="A1815" s="1">
        <v>38</v>
      </c>
      <c r="B1815" s="1" t="s">
        <v>105</v>
      </c>
      <c r="C1815" s="1">
        <v>2028</v>
      </c>
      <c r="D1815" s="1">
        <v>1</v>
      </c>
      <c r="E1815" s="1">
        <v>0</v>
      </c>
      <c r="F1815" s="1">
        <v>300</v>
      </c>
      <c r="G1815" s="1">
        <v>2.0407999999999999E-2</v>
      </c>
      <c r="H1815" s="1">
        <v>1979</v>
      </c>
      <c r="I1815" s="1" t="s">
        <v>98</v>
      </c>
      <c r="J1815" s="1" t="s">
        <v>99</v>
      </c>
      <c r="K1815" s="1" t="s">
        <v>100</v>
      </c>
      <c r="L1815" s="1" t="s">
        <v>101</v>
      </c>
      <c r="M1815" s="1" t="s">
        <v>101</v>
      </c>
      <c r="N1815" s="1" t="s">
        <v>101</v>
      </c>
      <c r="O1815" s="1" t="s">
        <v>102</v>
      </c>
      <c r="P1815" s="1">
        <v>42622</v>
      </c>
      <c r="Q1815" s="1">
        <v>17971190</v>
      </c>
      <c r="R1815" s="1">
        <v>0</v>
      </c>
      <c r="S1815" s="1">
        <v>17828784</v>
      </c>
      <c r="T1815" s="1">
        <v>171596.19</v>
      </c>
      <c r="U1815" s="1">
        <v>0</v>
      </c>
      <c r="V1815" s="1">
        <v>0</v>
      </c>
      <c r="W1815" s="1">
        <v>29194.06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9671.98</v>
      </c>
      <c r="AD1815" s="1">
        <v>520800</v>
      </c>
      <c r="AE1815" s="1">
        <v>976848</v>
      </c>
      <c r="AF1815" s="1">
        <v>3632645</v>
      </c>
      <c r="AG1815" s="1">
        <v>0</v>
      </c>
      <c r="AH1815" s="1">
        <v>0</v>
      </c>
      <c r="AI1815" s="1">
        <v>0</v>
      </c>
      <c r="AJ1815" s="1">
        <v>0</v>
      </c>
      <c r="AK1815" s="1">
        <v>1.08</v>
      </c>
      <c r="AL1815" s="1">
        <v>0</v>
      </c>
      <c r="AM1815" s="1">
        <v>0</v>
      </c>
      <c r="AN1815" s="1">
        <v>0</v>
      </c>
      <c r="AO1815" s="1">
        <v>422329216</v>
      </c>
      <c r="AP1815" s="1">
        <v>418178912</v>
      </c>
      <c r="AQ1815" s="1">
        <v>348478080</v>
      </c>
      <c r="AR1815" s="1">
        <v>69124336</v>
      </c>
      <c r="AS1815" s="1">
        <v>576463.88</v>
      </c>
      <c r="AT1815" s="1">
        <v>0</v>
      </c>
      <c r="AU1815" s="1">
        <v>5351451</v>
      </c>
      <c r="AV1815" s="1">
        <v>1201151.25</v>
      </c>
      <c r="AW1815" s="1">
        <v>0</v>
      </c>
      <c r="AX1815" s="1">
        <v>0</v>
      </c>
      <c r="AY1815" s="1">
        <v>77.09</v>
      </c>
      <c r="AZ1815" s="1">
        <v>43.24</v>
      </c>
      <c r="BA1815" s="1">
        <v>27.34</v>
      </c>
      <c r="BB1815" s="1">
        <v>3.67</v>
      </c>
      <c r="BC1815" s="1">
        <v>30.4</v>
      </c>
      <c r="BD1815" s="1">
        <v>31.19</v>
      </c>
      <c r="BE1815" s="1">
        <v>0</v>
      </c>
      <c r="BF1815" s="1">
        <v>0</v>
      </c>
      <c r="BG1815" s="1">
        <v>0</v>
      </c>
      <c r="BH1815" s="1">
        <v>41.14</v>
      </c>
      <c r="BI1815" s="1">
        <v>0</v>
      </c>
      <c r="BJ1815" s="1">
        <v>0</v>
      </c>
      <c r="BK1815" s="1">
        <v>20967</v>
      </c>
      <c r="BL1815" s="1">
        <v>0</v>
      </c>
      <c r="BM1815" s="1">
        <v>0</v>
      </c>
      <c r="BN1815" s="1">
        <v>0</v>
      </c>
      <c r="BO1815" s="1">
        <v>0</v>
      </c>
      <c r="BP1815" s="1">
        <v>3.3333299999999998E-3</v>
      </c>
      <c r="BQ1815" s="1">
        <v>0</v>
      </c>
      <c r="BR1815" s="1">
        <v>0</v>
      </c>
      <c r="BS1815" s="1">
        <v>3.3333299999999998E-3</v>
      </c>
      <c r="BT1815" s="1">
        <v>3.3333299999999998E-3</v>
      </c>
      <c r="BU1815" s="1">
        <v>0</v>
      </c>
      <c r="BV1815" s="1">
        <v>0</v>
      </c>
      <c r="BW1815" s="1">
        <v>3.3333299999999998E-3</v>
      </c>
      <c r="BX1815" s="1">
        <v>0</v>
      </c>
      <c r="BY1815" s="1">
        <v>0</v>
      </c>
      <c r="BZ1815" s="1">
        <v>0</v>
      </c>
      <c r="CA1815" s="1">
        <v>0</v>
      </c>
      <c r="CB1815" s="1">
        <v>0</v>
      </c>
      <c r="CC1815" s="1">
        <v>0</v>
      </c>
      <c r="CD1815" s="1">
        <v>0</v>
      </c>
      <c r="CE1815" s="1">
        <v>0</v>
      </c>
      <c r="CF1815" s="1">
        <v>0</v>
      </c>
      <c r="CG1815" s="1">
        <v>0</v>
      </c>
      <c r="CH1815" s="1">
        <v>5.07</v>
      </c>
      <c r="CI1815" s="1">
        <v>0</v>
      </c>
      <c r="CJ1815" s="1">
        <v>0</v>
      </c>
      <c r="CK1815" s="1">
        <v>0</v>
      </c>
      <c r="CL1815" s="1">
        <v>0</v>
      </c>
      <c r="CM1815" s="1">
        <v>700</v>
      </c>
      <c r="CN1815" s="1">
        <v>700</v>
      </c>
      <c r="CO1815" s="1">
        <v>1103</v>
      </c>
      <c r="CP1815" s="1">
        <v>1347</v>
      </c>
      <c r="CQ1815" s="1">
        <v>0</v>
      </c>
      <c r="CR1815" s="1">
        <v>0</v>
      </c>
      <c r="CS1815" t="s">
        <v>116</v>
      </c>
      <c r="CT1815">
        <f t="shared" si="232"/>
        <v>0</v>
      </c>
      <c r="CU1815">
        <f t="shared" si="233"/>
        <v>0</v>
      </c>
      <c r="CV1815">
        <f t="shared" si="231"/>
        <v>0</v>
      </c>
      <c r="CW1815">
        <f t="shared" si="234"/>
        <v>0</v>
      </c>
      <c r="CX1815" s="4">
        <f t="shared" si="235"/>
        <v>423530363</v>
      </c>
      <c r="CY1815">
        <f t="shared" si="236"/>
        <v>0</v>
      </c>
      <c r="CZ1815">
        <f t="shared" si="237"/>
        <v>418178912</v>
      </c>
      <c r="DA1815">
        <f t="shared" si="238"/>
        <v>5351451</v>
      </c>
    </row>
    <row r="1816" spans="1:105" x14ac:dyDescent="0.3">
      <c r="A1816" s="1">
        <v>38</v>
      </c>
      <c r="B1816" s="1" t="s">
        <v>105</v>
      </c>
      <c r="C1816" s="1">
        <v>2028</v>
      </c>
      <c r="D1816" s="1">
        <v>2</v>
      </c>
      <c r="E1816" s="1">
        <v>0</v>
      </c>
      <c r="F1816" s="1">
        <v>300</v>
      </c>
      <c r="G1816" s="1">
        <v>2.0407999999999999E-2</v>
      </c>
      <c r="H1816" s="1">
        <v>1979</v>
      </c>
      <c r="I1816" s="1" t="s">
        <v>98</v>
      </c>
      <c r="J1816" s="1" t="s">
        <v>99</v>
      </c>
      <c r="K1816" s="1" t="s">
        <v>100</v>
      </c>
      <c r="L1816" s="1" t="s">
        <v>101</v>
      </c>
      <c r="M1816" s="1" t="s">
        <v>101</v>
      </c>
      <c r="N1816" s="1" t="s">
        <v>101</v>
      </c>
      <c r="O1816" s="1" t="s">
        <v>102</v>
      </c>
      <c r="P1816" s="1">
        <v>42622</v>
      </c>
      <c r="Q1816" s="1">
        <v>14832070</v>
      </c>
      <c r="R1816" s="1">
        <v>0</v>
      </c>
      <c r="S1816" s="1">
        <v>14718589</v>
      </c>
      <c r="T1816" s="1">
        <v>152258.48000000001</v>
      </c>
      <c r="U1816" s="1">
        <v>0</v>
      </c>
      <c r="V1816" s="1">
        <v>0</v>
      </c>
      <c r="W1816" s="1">
        <v>38827.85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9185.44</v>
      </c>
      <c r="AD1816" s="1">
        <v>470400</v>
      </c>
      <c r="AE1816" s="1">
        <v>949293.25</v>
      </c>
      <c r="AF1816" s="1">
        <v>3562149.25</v>
      </c>
      <c r="AG1816" s="1">
        <v>0</v>
      </c>
      <c r="AH1816" s="1">
        <v>0</v>
      </c>
      <c r="AI1816" s="1">
        <v>0</v>
      </c>
      <c r="AJ1816" s="1">
        <v>0</v>
      </c>
      <c r="AK1816" s="1">
        <v>2.8</v>
      </c>
      <c r="AL1816" s="1">
        <v>0</v>
      </c>
      <c r="AM1816" s="1">
        <v>0</v>
      </c>
      <c r="AN1816" s="1">
        <v>0</v>
      </c>
      <c r="AO1816" s="1">
        <v>328641216</v>
      </c>
      <c r="AP1816" s="1">
        <v>325508000</v>
      </c>
      <c r="AQ1816" s="1">
        <v>268857856</v>
      </c>
      <c r="AR1816" s="1">
        <v>56211024</v>
      </c>
      <c r="AS1816" s="1">
        <v>439041.28000000003</v>
      </c>
      <c r="AT1816" s="1">
        <v>0</v>
      </c>
      <c r="AU1816" s="1">
        <v>4552655</v>
      </c>
      <c r="AV1816" s="1">
        <v>1419426.75</v>
      </c>
      <c r="AW1816" s="1">
        <v>0</v>
      </c>
      <c r="AX1816" s="1">
        <v>0</v>
      </c>
      <c r="AY1816" s="1">
        <v>76.5</v>
      </c>
      <c r="AZ1816" s="1">
        <v>43.18</v>
      </c>
      <c r="BA1816" s="1">
        <v>24.29</v>
      </c>
      <c r="BB1816" s="1">
        <v>2.4900000000000002</v>
      </c>
      <c r="BC1816" s="1">
        <v>28.93</v>
      </c>
      <c r="BD1816" s="1">
        <v>29.9</v>
      </c>
      <c r="BE1816" s="1">
        <v>0</v>
      </c>
      <c r="BF1816" s="1">
        <v>0</v>
      </c>
      <c r="BG1816" s="1">
        <v>0</v>
      </c>
      <c r="BH1816" s="1">
        <v>36.56</v>
      </c>
      <c r="BI1816" s="1">
        <v>0</v>
      </c>
      <c r="BJ1816" s="1">
        <v>0</v>
      </c>
      <c r="BK1816" s="1">
        <v>20967</v>
      </c>
      <c r="BL1816" s="1">
        <v>0</v>
      </c>
      <c r="BM1816" s="1">
        <v>0</v>
      </c>
      <c r="BN1816" s="1">
        <v>0</v>
      </c>
      <c r="BO1816" s="1">
        <v>0</v>
      </c>
      <c r="BP1816" s="1">
        <v>6.6666700000000004E-3</v>
      </c>
      <c r="BQ1816" s="1">
        <v>0</v>
      </c>
      <c r="BR1816" s="1">
        <v>0</v>
      </c>
      <c r="BS1816" s="1">
        <v>6.6666700000000004E-3</v>
      </c>
      <c r="BT1816" s="1">
        <v>6.6666700000000004E-3</v>
      </c>
      <c r="BU1816" s="1">
        <v>0</v>
      </c>
      <c r="BV1816" s="1">
        <v>0</v>
      </c>
      <c r="BW1816" s="1">
        <v>6.6666700000000004E-3</v>
      </c>
      <c r="BX1816" s="1">
        <v>0</v>
      </c>
      <c r="BY1816" s="1">
        <v>0</v>
      </c>
      <c r="BZ1816" s="1">
        <v>0</v>
      </c>
      <c r="CA1816" s="1">
        <v>0</v>
      </c>
      <c r="CB1816" s="1">
        <v>0</v>
      </c>
      <c r="CC1816" s="1">
        <v>0</v>
      </c>
      <c r="CD1816" s="1">
        <v>0</v>
      </c>
      <c r="CE1816" s="1">
        <v>0</v>
      </c>
      <c r="CF1816" s="1">
        <v>0</v>
      </c>
      <c r="CG1816" s="1">
        <v>0</v>
      </c>
      <c r="CH1816" s="1">
        <v>4.72</v>
      </c>
      <c r="CI1816" s="1">
        <v>0</v>
      </c>
      <c r="CJ1816" s="1">
        <v>0</v>
      </c>
      <c r="CK1816" s="1">
        <v>0</v>
      </c>
      <c r="CL1816" s="1">
        <v>0</v>
      </c>
      <c r="CM1816" s="1">
        <v>700</v>
      </c>
      <c r="CN1816" s="1">
        <v>700</v>
      </c>
      <c r="CO1816" s="1">
        <v>1103</v>
      </c>
      <c r="CP1816" s="1">
        <v>1347</v>
      </c>
      <c r="CQ1816" s="1">
        <v>0</v>
      </c>
      <c r="CR1816" s="1">
        <v>0</v>
      </c>
      <c r="CS1816" t="s">
        <v>116</v>
      </c>
      <c r="CT1816">
        <f t="shared" si="232"/>
        <v>0</v>
      </c>
      <c r="CU1816">
        <f t="shared" si="233"/>
        <v>0</v>
      </c>
      <c r="CV1816">
        <f t="shared" si="231"/>
        <v>0</v>
      </c>
      <c r="CW1816">
        <f t="shared" si="234"/>
        <v>0</v>
      </c>
      <c r="CX1816" s="4">
        <f t="shared" si="235"/>
        <v>330060655</v>
      </c>
      <c r="CY1816">
        <f t="shared" si="236"/>
        <v>0</v>
      </c>
      <c r="CZ1816">
        <f t="shared" si="237"/>
        <v>325508000</v>
      </c>
      <c r="DA1816">
        <f t="shared" si="238"/>
        <v>4552655</v>
      </c>
    </row>
    <row r="1817" spans="1:105" x14ac:dyDescent="0.3">
      <c r="A1817" s="1">
        <v>38</v>
      </c>
      <c r="B1817" s="1" t="s">
        <v>105</v>
      </c>
      <c r="C1817" s="1">
        <v>2028</v>
      </c>
      <c r="D1817" s="1">
        <v>3</v>
      </c>
      <c r="E1817" s="1">
        <v>0</v>
      </c>
      <c r="F1817" s="1">
        <v>300</v>
      </c>
      <c r="G1817" s="1">
        <v>2.0407999999999999E-2</v>
      </c>
      <c r="H1817" s="1">
        <v>1979</v>
      </c>
      <c r="I1817" s="1" t="s">
        <v>98</v>
      </c>
      <c r="J1817" s="1" t="s">
        <v>99</v>
      </c>
      <c r="K1817" s="1" t="s">
        <v>100</v>
      </c>
      <c r="L1817" s="1" t="s">
        <v>101</v>
      </c>
      <c r="M1817" s="1" t="s">
        <v>101</v>
      </c>
      <c r="N1817" s="1" t="s">
        <v>101</v>
      </c>
      <c r="O1817" s="1" t="s">
        <v>102</v>
      </c>
      <c r="P1817" s="1">
        <v>42622</v>
      </c>
      <c r="Q1817" s="1">
        <v>13120255</v>
      </c>
      <c r="R1817" s="1">
        <v>0</v>
      </c>
      <c r="S1817" s="1">
        <v>13113684</v>
      </c>
      <c r="T1817" s="1">
        <v>7069.58</v>
      </c>
      <c r="U1817" s="1">
        <v>0</v>
      </c>
      <c r="V1817" s="1">
        <v>0</v>
      </c>
      <c r="W1817" s="1">
        <v>519.88</v>
      </c>
      <c r="X1817" s="1">
        <v>0</v>
      </c>
      <c r="Y1817" s="1">
        <v>0</v>
      </c>
      <c r="Z1817" s="1">
        <v>0</v>
      </c>
      <c r="AA1817" s="1">
        <v>0</v>
      </c>
      <c r="AB1817" s="1">
        <v>1.33</v>
      </c>
      <c r="AC1817" s="1">
        <v>13445.07</v>
      </c>
      <c r="AD1817" s="1">
        <v>520800</v>
      </c>
      <c r="AE1817" s="1">
        <v>1139805.5</v>
      </c>
      <c r="AF1817" s="1">
        <v>3545514.75</v>
      </c>
      <c r="AG1817" s="1">
        <v>0</v>
      </c>
      <c r="AH1817" s="1">
        <v>0</v>
      </c>
      <c r="AI1817" s="1">
        <v>0</v>
      </c>
      <c r="AJ1817" s="1">
        <v>0</v>
      </c>
      <c r="AK1817" s="1">
        <v>23.61</v>
      </c>
      <c r="AL1817" s="1">
        <v>0</v>
      </c>
      <c r="AM1817" s="1">
        <v>0</v>
      </c>
      <c r="AN1817" s="1">
        <v>0</v>
      </c>
      <c r="AO1817" s="1">
        <v>257327472</v>
      </c>
      <c r="AP1817" s="1">
        <v>257150928</v>
      </c>
      <c r="AQ1817" s="1">
        <v>209585376</v>
      </c>
      <c r="AR1817" s="1">
        <v>47173556</v>
      </c>
      <c r="AS1817" s="1">
        <v>392138.75</v>
      </c>
      <c r="AT1817" s="1">
        <v>0</v>
      </c>
      <c r="AU1817" s="1">
        <v>190199.13</v>
      </c>
      <c r="AV1817" s="1">
        <v>13640.25</v>
      </c>
      <c r="AW1817" s="1">
        <v>0</v>
      </c>
      <c r="AX1817" s="1">
        <v>0</v>
      </c>
      <c r="AY1817" s="1">
        <v>63.28</v>
      </c>
      <c r="AZ1817" s="1">
        <v>39.46</v>
      </c>
      <c r="BA1817" s="1">
        <v>17.579999999999998</v>
      </c>
      <c r="BB1817" s="1">
        <v>2.44</v>
      </c>
      <c r="BC1817" s="1">
        <v>22.23</v>
      </c>
      <c r="BD1817" s="1">
        <v>26.9</v>
      </c>
      <c r="BE1817" s="1">
        <v>0</v>
      </c>
      <c r="BF1817" s="1">
        <v>0</v>
      </c>
      <c r="BG1817" s="1">
        <v>0</v>
      </c>
      <c r="BH1817" s="1">
        <v>26.24</v>
      </c>
      <c r="BI1817" s="1">
        <v>0</v>
      </c>
      <c r="BJ1817" s="1">
        <v>0</v>
      </c>
      <c r="BK1817" s="1">
        <v>20967</v>
      </c>
      <c r="BL1817" s="1">
        <v>0</v>
      </c>
      <c r="BM1817" s="1">
        <v>0</v>
      </c>
      <c r="BN1817" s="1">
        <v>0</v>
      </c>
      <c r="BO1817" s="1">
        <v>0</v>
      </c>
      <c r="BP1817" s="1">
        <v>0.04</v>
      </c>
      <c r="BQ1817" s="1">
        <v>0</v>
      </c>
      <c r="BR1817" s="1">
        <v>0</v>
      </c>
      <c r="BS1817" s="1">
        <v>0.04</v>
      </c>
      <c r="BT1817" s="1">
        <v>7.3333330000000002E-2</v>
      </c>
      <c r="BU1817" s="1">
        <v>0</v>
      </c>
      <c r="BV1817" s="1">
        <v>0</v>
      </c>
      <c r="BW1817" s="1">
        <v>7.3333330000000002E-2</v>
      </c>
      <c r="BX1817" s="1">
        <v>0</v>
      </c>
      <c r="BY1817" s="1">
        <v>0.01</v>
      </c>
      <c r="BZ1817" s="1">
        <v>0</v>
      </c>
      <c r="CA1817" s="1">
        <v>0</v>
      </c>
      <c r="CB1817" s="1">
        <v>0</v>
      </c>
      <c r="CC1817" s="1">
        <v>0</v>
      </c>
      <c r="CD1817" s="1">
        <v>0</v>
      </c>
      <c r="CE1817" s="1">
        <v>0</v>
      </c>
      <c r="CF1817" s="1">
        <v>0.02</v>
      </c>
      <c r="CG1817" s="1">
        <v>0.02</v>
      </c>
      <c r="CH1817" s="1">
        <v>4.5599999999999996</v>
      </c>
      <c r="CI1817" s="1">
        <v>0</v>
      </c>
      <c r="CJ1817" s="1">
        <v>0</v>
      </c>
      <c r="CK1817" s="1">
        <v>0</v>
      </c>
      <c r="CL1817" s="1">
        <v>0</v>
      </c>
      <c r="CM1817" s="1">
        <v>700</v>
      </c>
      <c r="CN1817" s="1">
        <v>700</v>
      </c>
      <c r="CO1817" s="1">
        <v>1103</v>
      </c>
      <c r="CP1817" s="1">
        <v>1347</v>
      </c>
      <c r="CQ1817" s="1">
        <v>0</v>
      </c>
      <c r="CR1817" s="1">
        <v>0</v>
      </c>
      <c r="CS1817" t="s">
        <v>116</v>
      </c>
      <c r="CT1817">
        <f t="shared" si="232"/>
        <v>0</v>
      </c>
      <c r="CU1817">
        <f t="shared" si="233"/>
        <v>0</v>
      </c>
      <c r="CV1817">
        <f t="shared" si="231"/>
        <v>0</v>
      </c>
      <c r="CW1817">
        <f t="shared" si="234"/>
        <v>0</v>
      </c>
      <c r="CX1817" s="4">
        <f t="shared" si="235"/>
        <v>257341127.13</v>
      </c>
      <c r="CY1817">
        <f t="shared" si="236"/>
        <v>0</v>
      </c>
      <c r="CZ1817">
        <f t="shared" si="237"/>
        <v>257150928</v>
      </c>
      <c r="DA1817">
        <f t="shared" si="238"/>
        <v>190199.13</v>
      </c>
    </row>
    <row r="1818" spans="1:105" x14ac:dyDescent="0.3">
      <c r="A1818" s="1">
        <v>38</v>
      </c>
      <c r="B1818" s="1" t="s">
        <v>105</v>
      </c>
      <c r="C1818" s="1">
        <v>2028</v>
      </c>
      <c r="D1818" s="1">
        <v>4</v>
      </c>
      <c r="E1818" s="1">
        <v>0</v>
      </c>
      <c r="F1818" s="1">
        <v>300</v>
      </c>
      <c r="G1818" s="1">
        <v>2.0407999999999999E-2</v>
      </c>
      <c r="H1818" s="1">
        <v>1979</v>
      </c>
      <c r="I1818" s="1" t="s">
        <v>98</v>
      </c>
      <c r="J1818" s="1" t="s">
        <v>99</v>
      </c>
      <c r="K1818" s="1" t="s">
        <v>100</v>
      </c>
      <c r="L1818" s="1" t="s">
        <v>101</v>
      </c>
      <c r="M1818" s="1" t="s">
        <v>101</v>
      </c>
      <c r="N1818" s="1" t="s">
        <v>101</v>
      </c>
      <c r="O1818" s="1" t="s">
        <v>102</v>
      </c>
      <c r="P1818" s="1">
        <v>42622</v>
      </c>
      <c r="Q1818" s="1">
        <v>11554383</v>
      </c>
      <c r="R1818" s="1">
        <v>0</v>
      </c>
      <c r="S1818" s="1">
        <v>11549721</v>
      </c>
      <c r="T1818" s="1">
        <v>4959.62</v>
      </c>
      <c r="U1818" s="1">
        <v>0</v>
      </c>
      <c r="V1818" s="1">
        <v>0</v>
      </c>
      <c r="W1818" s="1">
        <v>274.97000000000003</v>
      </c>
      <c r="X1818" s="1">
        <v>0</v>
      </c>
      <c r="Y1818" s="1">
        <v>0</v>
      </c>
      <c r="Z1818" s="1">
        <v>0</v>
      </c>
      <c r="AA1818" s="1">
        <v>0</v>
      </c>
      <c r="AB1818" s="1">
        <v>0</v>
      </c>
      <c r="AC1818" s="1">
        <v>13251.84</v>
      </c>
      <c r="AD1818" s="1">
        <v>504000</v>
      </c>
      <c r="AE1818" s="1">
        <v>942421</v>
      </c>
      <c r="AF1818" s="1">
        <v>2869197.75</v>
      </c>
      <c r="AG1818" s="1">
        <v>0</v>
      </c>
      <c r="AH1818" s="1">
        <v>0</v>
      </c>
      <c r="AI1818" s="1">
        <v>0</v>
      </c>
      <c r="AJ1818" s="1">
        <v>0</v>
      </c>
      <c r="AK1818" s="1">
        <v>17.87</v>
      </c>
      <c r="AL1818" s="1">
        <v>0</v>
      </c>
      <c r="AM1818" s="1">
        <v>0</v>
      </c>
      <c r="AN1818" s="1">
        <v>0</v>
      </c>
      <c r="AO1818" s="1">
        <v>236536800</v>
      </c>
      <c r="AP1818" s="1">
        <v>236415952</v>
      </c>
      <c r="AQ1818" s="1">
        <v>195320320</v>
      </c>
      <c r="AR1818" s="1">
        <v>40772528</v>
      </c>
      <c r="AS1818" s="1">
        <v>323080.75</v>
      </c>
      <c r="AT1818" s="1">
        <v>0</v>
      </c>
      <c r="AU1818" s="1">
        <v>127722.67</v>
      </c>
      <c r="AV1818" s="1">
        <v>6876.31</v>
      </c>
      <c r="AW1818" s="1">
        <v>0</v>
      </c>
      <c r="AX1818" s="1">
        <v>0</v>
      </c>
      <c r="AY1818" s="1">
        <v>80.83</v>
      </c>
      <c r="AZ1818" s="1">
        <v>38.25</v>
      </c>
      <c r="BA1818" s="1">
        <v>37.21</v>
      </c>
      <c r="BB1818" s="1">
        <v>6.04</v>
      </c>
      <c r="BC1818" s="1">
        <v>40.79</v>
      </c>
      <c r="BD1818" s="1">
        <v>25.75</v>
      </c>
      <c r="BE1818" s="1">
        <v>0</v>
      </c>
      <c r="BF1818" s="1">
        <v>0</v>
      </c>
      <c r="BG1818" s="1">
        <v>0</v>
      </c>
      <c r="BH1818" s="1">
        <v>25.01</v>
      </c>
      <c r="BI1818" s="1">
        <v>0</v>
      </c>
      <c r="BJ1818" s="1">
        <v>0</v>
      </c>
      <c r="BK1818" s="1">
        <v>20967</v>
      </c>
      <c r="BL1818" s="1">
        <v>0</v>
      </c>
      <c r="BM1818" s="1">
        <v>0</v>
      </c>
      <c r="BN1818" s="1">
        <v>0</v>
      </c>
      <c r="BO1818" s="1">
        <v>0</v>
      </c>
      <c r="BP1818" s="1">
        <v>3.6666669999999998E-2</v>
      </c>
      <c r="BQ1818" s="1">
        <v>0</v>
      </c>
      <c r="BR1818" s="1">
        <v>0</v>
      </c>
      <c r="BS1818" s="1">
        <v>3.6666669999999998E-2</v>
      </c>
      <c r="BT1818" s="1">
        <v>7.3333330000000002E-2</v>
      </c>
      <c r="BU1818" s="1">
        <v>0</v>
      </c>
      <c r="BV1818" s="1">
        <v>0</v>
      </c>
      <c r="BW1818" s="1">
        <v>7.3333330000000002E-2</v>
      </c>
      <c r="BX1818" s="1">
        <v>0</v>
      </c>
      <c r="BY1818" s="1">
        <v>0</v>
      </c>
      <c r="BZ1818" s="1">
        <v>0</v>
      </c>
      <c r="CA1818" s="1">
        <v>0</v>
      </c>
      <c r="CB1818" s="1">
        <v>0</v>
      </c>
      <c r="CC1818" s="1">
        <v>0</v>
      </c>
      <c r="CD1818" s="1">
        <v>0</v>
      </c>
      <c r="CE1818" s="1">
        <v>0</v>
      </c>
      <c r="CF1818" s="1">
        <v>0</v>
      </c>
      <c r="CG1818" s="1">
        <v>0</v>
      </c>
      <c r="CH1818" s="1">
        <v>5.19</v>
      </c>
      <c r="CI1818" s="1">
        <v>0</v>
      </c>
      <c r="CJ1818" s="1">
        <v>0</v>
      </c>
      <c r="CK1818" s="1">
        <v>0</v>
      </c>
      <c r="CL1818" s="1">
        <v>0</v>
      </c>
      <c r="CM1818" s="1">
        <v>700</v>
      </c>
      <c r="CN1818" s="1">
        <v>700</v>
      </c>
      <c r="CO1818" s="1">
        <v>1103</v>
      </c>
      <c r="CP1818" s="1">
        <v>1347</v>
      </c>
      <c r="CQ1818" s="1">
        <v>0</v>
      </c>
      <c r="CR1818" s="1">
        <v>0</v>
      </c>
      <c r="CS1818" t="s">
        <v>116</v>
      </c>
      <c r="CT1818">
        <f t="shared" si="232"/>
        <v>0</v>
      </c>
      <c r="CU1818">
        <f t="shared" si="233"/>
        <v>0</v>
      </c>
      <c r="CV1818">
        <f t="shared" si="231"/>
        <v>0</v>
      </c>
      <c r="CW1818">
        <f t="shared" si="234"/>
        <v>0</v>
      </c>
      <c r="CX1818" s="4">
        <f t="shared" si="235"/>
        <v>236543674.66999999</v>
      </c>
      <c r="CY1818">
        <f t="shared" si="236"/>
        <v>0</v>
      </c>
      <c r="CZ1818">
        <f t="shared" si="237"/>
        <v>236415952</v>
      </c>
      <c r="DA1818">
        <f t="shared" si="238"/>
        <v>127722.67</v>
      </c>
    </row>
    <row r="1819" spans="1:105" x14ac:dyDescent="0.3">
      <c r="A1819" s="1">
        <v>38</v>
      </c>
      <c r="B1819" s="1" t="s">
        <v>105</v>
      </c>
      <c r="C1819" s="1">
        <v>2028</v>
      </c>
      <c r="D1819" s="1">
        <v>5</v>
      </c>
      <c r="E1819" s="1">
        <v>0</v>
      </c>
      <c r="F1819" s="1">
        <v>300</v>
      </c>
      <c r="G1819" s="1">
        <v>2.0407999999999999E-2</v>
      </c>
      <c r="H1819" s="1">
        <v>1979</v>
      </c>
      <c r="I1819" s="1" t="s">
        <v>98</v>
      </c>
      <c r="J1819" s="1" t="s">
        <v>99</v>
      </c>
      <c r="K1819" s="1" t="s">
        <v>100</v>
      </c>
      <c r="L1819" s="1" t="s">
        <v>101</v>
      </c>
      <c r="M1819" s="1" t="s">
        <v>101</v>
      </c>
      <c r="N1819" s="1" t="s">
        <v>101</v>
      </c>
      <c r="O1819" s="1" t="s">
        <v>102</v>
      </c>
      <c r="P1819" s="1">
        <v>42622</v>
      </c>
      <c r="Q1819" s="1">
        <v>12590647</v>
      </c>
      <c r="R1819" s="1">
        <v>0</v>
      </c>
      <c r="S1819" s="1">
        <v>12585383</v>
      </c>
      <c r="T1819" s="1">
        <v>5875.38</v>
      </c>
      <c r="U1819" s="1">
        <v>0</v>
      </c>
      <c r="V1819" s="1">
        <v>0</v>
      </c>
      <c r="W1819" s="1">
        <v>613.92999999999995</v>
      </c>
      <c r="X1819" s="1">
        <v>0</v>
      </c>
      <c r="Y1819" s="1">
        <v>0</v>
      </c>
      <c r="Z1819" s="1">
        <v>0</v>
      </c>
      <c r="AA1819" s="1">
        <v>0</v>
      </c>
      <c r="AB1819" s="1">
        <v>0.67</v>
      </c>
      <c r="AC1819" s="1">
        <v>15948.9</v>
      </c>
      <c r="AD1819" s="1">
        <v>520800</v>
      </c>
      <c r="AE1819" s="1">
        <v>1262269.6299999999</v>
      </c>
      <c r="AF1819" s="1">
        <v>3495433.5</v>
      </c>
      <c r="AG1819" s="1">
        <v>0</v>
      </c>
      <c r="AH1819" s="1">
        <v>0</v>
      </c>
      <c r="AI1819" s="1">
        <v>0</v>
      </c>
      <c r="AJ1819" s="1">
        <v>0</v>
      </c>
      <c r="AK1819" s="1">
        <v>22.34</v>
      </c>
      <c r="AL1819" s="1">
        <v>0</v>
      </c>
      <c r="AM1819" s="1">
        <v>0</v>
      </c>
      <c r="AN1819" s="1">
        <v>0</v>
      </c>
      <c r="AO1819" s="1">
        <v>240929520</v>
      </c>
      <c r="AP1819" s="1">
        <v>240482576</v>
      </c>
      <c r="AQ1819" s="1">
        <v>193746320</v>
      </c>
      <c r="AR1819" s="1">
        <v>46395800</v>
      </c>
      <c r="AS1819" s="1">
        <v>340242.78</v>
      </c>
      <c r="AT1819" s="1">
        <v>0</v>
      </c>
      <c r="AU1819" s="1">
        <v>472439.91</v>
      </c>
      <c r="AV1819" s="1">
        <v>25484.41</v>
      </c>
      <c r="AW1819" s="1">
        <v>0</v>
      </c>
      <c r="AX1819" s="1">
        <v>0</v>
      </c>
      <c r="AY1819" s="1">
        <v>73.709999999999994</v>
      </c>
      <c r="AZ1819" s="1">
        <v>37.619999999999997</v>
      </c>
      <c r="BA1819" s="1">
        <v>23.78</v>
      </c>
      <c r="BB1819" s="1">
        <v>3.84</v>
      </c>
      <c r="BC1819" s="1">
        <v>33.06</v>
      </c>
      <c r="BD1819" s="1">
        <v>80.41</v>
      </c>
      <c r="BE1819" s="1">
        <v>0</v>
      </c>
      <c r="BF1819" s="1">
        <v>0</v>
      </c>
      <c r="BG1819" s="1">
        <v>0</v>
      </c>
      <c r="BH1819" s="1">
        <v>41.51</v>
      </c>
      <c r="BI1819" s="1">
        <v>0</v>
      </c>
      <c r="BJ1819" s="1">
        <v>0</v>
      </c>
      <c r="BK1819" s="1">
        <v>20967</v>
      </c>
      <c r="BL1819" s="1">
        <v>0</v>
      </c>
      <c r="BM1819" s="1">
        <v>0</v>
      </c>
      <c r="BN1819" s="1">
        <v>0</v>
      </c>
      <c r="BO1819" s="1">
        <v>0</v>
      </c>
      <c r="BP1819" s="1">
        <v>0.05</v>
      </c>
      <c r="BQ1819" s="1">
        <v>0</v>
      </c>
      <c r="BR1819" s="1">
        <v>0</v>
      </c>
      <c r="BS1819" s="1">
        <v>0.05</v>
      </c>
      <c r="BT1819" s="1">
        <v>9.3333330000000006E-2</v>
      </c>
      <c r="BU1819" s="1">
        <v>0</v>
      </c>
      <c r="BV1819" s="1">
        <v>0</v>
      </c>
      <c r="BW1819" s="1">
        <v>9.3333330000000006E-2</v>
      </c>
      <c r="BX1819" s="1">
        <v>0</v>
      </c>
      <c r="BY1819" s="1">
        <v>0</v>
      </c>
      <c r="BZ1819" s="1">
        <v>0</v>
      </c>
      <c r="CA1819" s="1">
        <v>0</v>
      </c>
      <c r="CB1819" s="1">
        <v>0</v>
      </c>
      <c r="CC1819" s="1">
        <v>0</v>
      </c>
      <c r="CD1819" s="1">
        <v>0</v>
      </c>
      <c r="CE1819" s="1">
        <v>0</v>
      </c>
      <c r="CF1819" s="1">
        <v>0</v>
      </c>
      <c r="CG1819" s="1">
        <v>0</v>
      </c>
      <c r="CH1819" s="1">
        <v>4.7</v>
      </c>
      <c r="CI1819" s="1">
        <v>0</v>
      </c>
      <c r="CJ1819" s="1">
        <v>0</v>
      </c>
      <c r="CK1819" s="1">
        <v>0</v>
      </c>
      <c r="CL1819" s="1">
        <v>0</v>
      </c>
      <c r="CM1819" s="1">
        <v>700</v>
      </c>
      <c r="CN1819" s="1">
        <v>700</v>
      </c>
      <c r="CO1819" s="1">
        <v>1103</v>
      </c>
      <c r="CP1819" s="1">
        <v>1347</v>
      </c>
      <c r="CQ1819" s="1">
        <v>0</v>
      </c>
      <c r="CR1819" s="1">
        <v>0</v>
      </c>
      <c r="CS1819" t="s">
        <v>116</v>
      </c>
      <c r="CT1819">
        <f t="shared" si="232"/>
        <v>0</v>
      </c>
      <c r="CU1819">
        <f t="shared" si="233"/>
        <v>0</v>
      </c>
      <c r="CV1819">
        <f t="shared" si="231"/>
        <v>0</v>
      </c>
      <c r="CW1819">
        <f t="shared" si="234"/>
        <v>0</v>
      </c>
      <c r="CX1819" s="4">
        <f t="shared" si="235"/>
        <v>240955015.91</v>
      </c>
      <c r="CY1819">
        <f t="shared" si="236"/>
        <v>0</v>
      </c>
      <c r="CZ1819">
        <f t="shared" si="237"/>
        <v>240482576</v>
      </c>
      <c r="DA1819">
        <f t="shared" si="238"/>
        <v>472439.91</v>
      </c>
    </row>
    <row r="1820" spans="1:105" x14ac:dyDescent="0.3">
      <c r="A1820" s="1">
        <v>38</v>
      </c>
      <c r="B1820" s="1" t="s">
        <v>105</v>
      </c>
      <c r="C1820" s="1">
        <v>2028</v>
      </c>
      <c r="D1820" s="1">
        <v>6</v>
      </c>
      <c r="E1820" s="1">
        <v>0</v>
      </c>
      <c r="F1820" s="1">
        <v>300</v>
      </c>
      <c r="G1820" s="1">
        <v>2.0407999999999999E-2</v>
      </c>
      <c r="H1820" s="1">
        <v>1979</v>
      </c>
      <c r="I1820" s="1" t="s">
        <v>98</v>
      </c>
      <c r="J1820" s="1" t="s">
        <v>99</v>
      </c>
      <c r="K1820" s="1" t="s">
        <v>100</v>
      </c>
      <c r="L1820" s="1" t="s">
        <v>101</v>
      </c>
      <c r="M1820" s="1" t="s">
        <v>101</v>
      </c>
      <c r="N1820" s="1" t="s">
        <v>101</v>
      </c>
      <c r="O1820" s="1" t="s">
        <v>102</v>
      </c>
      <c r="P1820" s="1">
        <v>42622</v>
      </c>
      <c r="Q1820" s="1">
        <v>13877773</v>
      </c>
      <c r="R1820" s="1">
        <v>0</v>
      </c>
      <c r="S1820" s="1">
        <v>13713764</v>
      </c>
      <c r="T1820" s="1">
        <v>189479.2</v>
      </c>
      <c r="U1820" s="1">
        <v>0</v>
      </c>
      <c r="V1820" s="1">
        <v>0</v>
      </c>
      <c r="W1820" s="1">
        <v>25439.14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16289.3</v>
      </c>
      <c r="AD1820" s="1">
        <v>504000</v>
      </c>
      <c r="AE1820" s="1">
        <v>1138878.1299999999</v>
      </c>
      <c r="AF1820" s="1">
        <v>3584024.75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281111872</v>
      </c>
      <c r="AP1820" s="1">
        <v>277007392</v>
      </c>
      <c r="AQ1820" s="1">
        <v>226565152</v>
      </c>
      <c r="AR1820" s="1">
        <v>50036524</v>
      </c>
      <c r="AS1820" s="1">
        <v>405800.84</v>
      </c>
      <c r="AT1820" s="1">
        <v>0</v>
      </c>
      <c r="AU1820" s="1">
        <v>5212537</v>
      </c>
      <c r="AV1820" s="1">
        <v>1108055.75</v>
      </c>
      <c r="AW1820" s="1">
        <v>0</v>
      </c>
      <c r="AX1820" s="1">
        <v>0</v>
      </c>
      <c r="AY1820" s="1">
        <v>80.42</v>
      </c>
      <c r="AZ1820" s="1">
        <v>41.15</v>
      </c>
      <c r="BA1820" s="1">
        <v>25.33</v>
      </c>
      <c r="BB1820" s="1">
        <v>4.76</v>
      </c>
      <c r="BC1820" s="1">
        <v>33.119999999999997</v>
      </c>
      <c r="BD1820" s="1">
        <v>27.51</v>
      </c>
      <c r="BE1820" s="1">
        <v>0</v>
      </c>
      <c r="BF1820" s="1">
        <v>0</v>
      </c>
      <c r="BG1820" s="1">
        <v>0</v>
      </c>
      <c r="BH1820" s="1">
        <v>43.56</v>
      </c>
      <c r="BI1820" s="1">
        <v>0</v>
      </c>
      <c r="BJ1820" s="1">
        <v>0</v>
      </c>
      <c r="BK1820" s="1">
        <v>0</v>
      </c>
      <c r="BL1820" s="1">
        <v>0</v>
      </c>
      <c r="BM1820" s="1">
        <v>0</v>
      </c>
      <c r="BN1820" s="1">
        <v>0</v>
      </c>
      <c r="BO1820" s="1">
        <v>0</v>
      </c>
      <c r="BP1820" s="1">
        <v>0</v>
      </c>
      <c r="BQ1820" s="1">
        <v>0</v>
      </c>
      <c r="BR1820" s="1">
        <v>0</v>
      </c>
      <c r="BS1820" s="1">
        <v>0</v>
      </c>
      <c r="BT1820" s="1">
        <v>0</v>
      </c>
      <c r="BU1820" s="1">
        <v>0</v>
      </c>
      <c r="BV1820" s="1">
        <v>0</v>
      </c>
      <c r="BW1820" s="1">
        <v>0</v>
      </c>
      <c r="BX1820" s="1">
        <v>0</v>
      </c>
      <c r="BY1820" s="1">
        <v>0</v>
      </c>
      <c r="BZ1820" s="1">
        <v>0</v>
      </c>
      <c r="CA1820" s="1">
        <v>0</v>
      </c>
      <c r="CB1820" s="1">
        <v>0</v>
      </c>
      <c r="CC1820" s="1">
        <v>0</v>
      </c>
      <c r="CD1820" s="1">
        <v>0</v>
      </c>
      <c r="CE1820" s="1">
        <v>0</v>
      </c>
      <c r="CF1820" s="1">
        <v>0</v>
      </c>
      <c r="CG1820" s="1">
        <v>0</v>
      </c>
      <c r="CH1820" s="1">
        <v>4.58</v>
      </c>
      <c r="CI1820" s="1">
        <v>0</v>
      </c>
      <c r="CJ1820" s="1">
        <v>0</v>
      </c>
      <c r="CK1820" s="1">
        <v>0</v>
      </c>
      <c r="CL1820" s="1">
        <v>0</v>
      </c>
      <c r="CM1820" s="1">
        <v>700</v>
      </c>
      <c r="CN1820" s="1">
        <v>700</v>
      </c>
      <c r="CO1820" s="1">
        <v>1103</v>
      </c>
      <c r="CP1820" s="1">
        <v>1347</v>
      </c>
      <c r="CQ1820" s="1">
        <v>0</v>
      </c>
      <c r="CR1820" s="1">
        <v>0</v>
      </c>
      <c r="CS1820" t="s">
        <v>116</v>
      </c>
      <c r="CT1820">
        <f t="shared" si="232"/>
        <v>0</v>
      </c>
      <c r="CU1820">
        <f t="shared" si="233"/>
        <v>0</v>
      </c>
      <c r="CV1820">
        <f t="shared" si="231"/>
        <v>0</v>
      </c>
      <c r="CW1820">
        <f t="shared" si="234"/>
        <v>0</v>
      </c>
      <c r="CX1820" s="4">
        <f t="shared" si="235"/>
        <v>282219929</v>
      </c>
      <c r="CY1820">
        <f t="shared" si="236"/>
        <v>0</v>
      </c>
      <c r="CZ1820">
        <f t="shared" si="237"/>
        <v>277007392</v>
      </c>
      <c r="DA1820">
        <f t="shared" si="238"/>
        <v>5212537</v>
      </c>
    </row>
    <row r="1821" spans="1:105" x14ac:dyDescent="0.3">
      <c r="A1821" s="1">
        <v>38</v>
      </c>
      <c r="B1821" s="1" t="s">
        <v>105</v>
      </c>
      <c r="C1821" s="1">
        <v>2028</v>
      </c>
      <c r="D1821" s="1">
        <v>7</v>
      </c>
      <c r="E1821" s="1">
        <v>0</v>
      </c>
      <c r="F1821" s="1">
        <v>300</v>
      </c>
      <c r="G1821" s="1">
        <v>2.0407999999999999E-2</v>
      </c>
      <c r="H1821" s="1">
        <v>1979</v>
      </c>
      <c r="I1821" s="1" t="s">
        <v>98</v>
      </c>
      <c r="J1821" s="1" t="s">
        <v>99</v>
      </c>
      <c r="K1821" s="1" t="s">
        <v>100</v>
      </c>
      <c r="L1821" s="1" t="s">
        <v>101</v>
      </c>
      <c r="M1821" s="1" t="s">
        <v>101</v>
      </c>
      <c r="N1821" s="1" t="s">
        <v>101</v>
      </c>
      <c r="O1821" s="1" t="s">
        <v>102</v>
      </c>
      <c r="P1821" s="1">
        <v>42622</v>
      </c>
      <c r="Q1821" s="1">
        <v>15273755</v>
      </c>
      <c r="R1821" s="1">
        <v>0</v>
      </c>
      <c r="S1821" s="1">
        <v>15081632</v>
      </c>
      <c r="T1821" s="1">
        <v>220955.86</v>
      </c>
      <c r="U1821" s="1">
        <v>0</v>
      </c>
      <c r="V1821" s="1">
        <v>0</v>
      </c>
      <c r="W1821" s="1">
        <v>28809.27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17899.740000000002</v>
      </c>
      <c r="AD1821" s="1">
        <v>520800</v>
      </c>
      <c r="AE1821" s="1">
        <v>1124766</v>
      </c>
      <c r="AF1821" s="1">
        <v>3641134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328463968</v>
      </c>
      <c r="AP1821" s="1">
        <v>323971008</v>
      </c>
      <c r="AQ1821" s="1">
        <v>267021920</v>
      </c>
      <c r="AR1821" s="1">
        <v>56485208</v>
      </c>
      <c r="AS1821" s="1">
        <v>463842.5</v>
      </c>
      <c r="AT1821" s="1">
        <v>0</v>
      </c>
      <c r="AU1821" s="1">
        <v>6257938.5</v>
      </c>
      <c r="AV1821" s="1">
        <v>1764983.13</v>
      </c>
      <c r="AW1821" s="1">
        <v>0</v>
      </c>
      <c r="AX1821" s="1">
        <v>0</v>
      </c>
      <c r="AY1821" s="1">
        <v>87.89</v>
      </c>
      <c r="AZ1821" s="1">
        <v>43.01</v>
      </c>
      <c r="BA1821" s="1">
        <v>30.76</v>
      </c>
      <c r="BB1821" s="1">
        <v>5.22</v>
      </c>
      <c r="BC1821" s="1">
        <v>38.409999999999997</v>
      </c>
      <c r="BD1821" s="1">
        <v>28.32</v>
      </c>
      <c r="BE1821" s="1">
        <v>0</v>
      </c>
      <c r="BF1821" s="1">
        <v>0</v>
      </c>
      <c r="BG1821" s="1">
        <v>0</v>
      </c>
      <c r="BH1821" s="1">
        <v>61.26</v>
      </c>
      <c r="BI1821" s="1">
        <v>0</v>
      </c>
      <c r="BJ1821" s="1">
        <v>0</v>
      </c>
      <c r="BK1821" s="1">
        <v>0</v>
      </c>
      <c r="BL1821" s="1">
        <v>0</v>
      </c>
      <c r="BM1821" s="1">
        <v>0</v>
      </c>
      <c r="BN1821" s="1">
        <v>0</v>
      </c>
      <c r="BO1821" s="1">
        <v>0</v>
      </c>
      <c r="BP1821" s="1">
        <v>0</v>
      </c>
      <c r="BQ1821" s="1">
        <v>0</v>
      </c>
      <c r="BR1821" s="1">
        <v>0</v>
      </c>
      <c r="BS1821" s="1">
        <v>0</v>
      </c>
      <c r="BT1821" s="1">
        <v>0</v>
      </c>
      <c r="BU1821" s="1">
        <v>0</v>
      </c>
      <c r="BV1821" s="1">
        <v>0</v>
      </c>
      <c r="BW1821" s="1">
        <v>0</v>
      </c>
      <c r="BX1821" s="1">
        <v>0</v>
      </c>
      <c r="BY1821" s="1">
        <v>0</v>
      </c>
      <c r="BZ1821" s="1">
        <v>0</v>
      </c>
      <c r="CA1821" s="1">
        <v>0</v>
      </c>
      <c r="CB1821" s="1">
        <v>0</v>
      </c>
      <c r="CC1821" s="1">
        <v>0</v>
      </c>
      <c r="CD1821" s="1">
        <v>0</v>
      </c>
      <c r="CE1821" s="1">
        <v>0</v>
      </c>
      <c r="CF1821" s="1">
        <v>0</v>
      </c>
      <c r="CG1821" s="1">
        <v>0</v>
      </c>
      <c r="CH1821" s="1">
        <v>4.49</v>
      </c>
      <c r="CI1821" s="1">
        <v>0</v>
      </c>
      <c r="CJ1821" s="1">
        <v>0</v>
      </c>
      <c r="CK1821" s="1">
        <v>0</v>
      </c>
      <c r="CL1821" s="1">
        <v>0</v>
      </c>
      <c r="CM1821" s="1">
        <v>700</v>
      </c>
      <c r="CN1821" s="1">
        <v>700</v>
      </c>
      <c r="CO1821" s="1">
        <v>1103</v>
      </c>
      <c r="CP1821" s="1">
        <v>1347</v>
      </c>
      <c r="CQ1821" s="1">
        <v>0</v>
      </c>
      <c r="CR1821" s="1">
        <v>0</v>
      </c>
      <c r="CS1821" t="s">
        <v>116</v>
      </c>
      <c r="CT1821">
        <f t="shared" si="232"/>
        <v>0</v>
      </c>
      <c r="CU1821">
        <f t="shared" si="233"/>
        <v>0</v>
      </c>
      <c r="CV1821">
        <f t="shared" si="231"/>
        <v>0</v>
      </c>
      <c r="CW1821">
        <f t="shared" si="234"/>
        <v>0</v>
      </c>
      <c r="CX1821" s="4">
        <f t="shared" si="235"/>
        <v>330228946.5</v>
      </c>
      <c r="CY1821">
        <f t="shared" si="236"/>
        <v>0</v>
      </c>
      <c r="CZ1821">
        <f t="shared" si="237"/>
        <v>323971008</v>
      </c>
      <c r="DA1821">
        <f t="shared" si="238"/>
        <v>6257938.5</v>
      </c>
    </row>
    <row r="1822" spans="1:105" x14ac:dyDescent="0.3">
      <c r="A1822" s="1">
        <v>38</v>
      </c>
      <c r="B1822" s="1" t="s">
        <v>105</v>
      </c>
      <c r="C1822" s="1">
        <v>2028</v>
      </c>
      <c r="D1822" s="1">
        <v>8</v>
      </c>
      <c r="E1822" s="1">
        <v>0</v>
      </c>
      <c r="F1822" s="1">
        <v>300</v>
      </c>
      <c r="G1822" s="1">
        <v>2.0407999999999999E-2</v>
      </c>
      <c r="H1822" s="1">
        <v>1979</v>
      </c>
      <c r="I1822" s="1" t="s">
        <v>98</v>
      </c>
      <c r="J1822" s="1" t="s">
        <v>99</v>
      </c>
      <c r="K1822" s="1" t="s">
        <v>100</v>
      </c>
      <c r="L1822" s="1" t="s">
        <v>101</v>
      </c>
      <c r="M1822" s="1" t="s">
        <v>101</v>
      </c>
      <c r="N1822" s="1" t="s">
        <v>101</v>
      </c>
      <c r="O1822" s="1" t="s">
        <v>102</v>
      </c>
      <c r="P1822" s="1">
        <v>42622</v>
      </c>
      <c r="Q1822" s="1">
        <v>15493105</v>
      </c>
      <c r="R1822" s="1">
        <v>0</v>
      </c>
      <c r="S1822" s="1">
        <v>15318195</v>
      </c>
      <c r="T1822" s="1">
        <v>197084.58</v>
      </c>
      <c r="U1822" s="1">
        <v>0</v>
      </c>
      <c r="V1822" s="1">
        <v>0</v>
      </c>
      <c r="W1822" s="1">
        <v>22207.62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1">
        <v>16986.86</v>
      </c>
      <c r="AD1822" s="1">
        <v>520800</v>
      </c>
      <c r="AE1822" s="1">
        <v>1164605.3799999999</v>
      </c>
      <c r="AF1822" s="1">
        <v>3673980.5</v>
      </c>
      <c r="AG1822" s="1">
        <v>0</v>
      </c>
      <c r="AH1822" s="1">
        <v>0</v>
      </c>
      <c r="AI1822" s="1">
        <v>0</v>
      </c>
      <c r="AJ1822" s="1">
        <v>0</v>
      </c>
      <c r="AK1822" s="1">
        <v>0.13</v>
      </c>
      <c r="AL1822" s="1">
        <v>0</v>
      </c>
      <c r="AM1822" s="1">
        <v>0</v>
      </c>
      <c r="AN1822" s="1">
        <v>0</v>
      </c>
      <c r="AO1822" s="1">
        <v>337813696</v>
      </c>
      <c r="AP1822" s="1">
        <v>333807712</v>
      </c>
      <c r="AQ1822" s="1">
        <v>275670208</v>
      </c>
      <c r="AR1822" s="1">
        <v>57684160</v>
      </c>
      <c r="AS1822" s="1">
        <v>453077.06</v>
      </c>
      <c r="AT1822" s="1">
        <v>0</v>
      </c>
      <c r="AU1822" s="1">
        <v>5866757</v>
      </c>
      <c r="AV1822" s="1">
        <v>1860782.88</v>
      </c>
      <c r="AW1822" s="1">
        <v>0</v>
      </c>
      <c r="AX1822" s="1">
        <v>0</v>
      </c>
      <c r="AY1822" s="1">
        <v>84.3</v>
      </c>
      <c r="AZ1822" s="1">
        <v>51.78</v>
      </c>
      <c r="BA1822" s="1">
        <v>27.41</v>
      </c>
      <c r="BB1822" s="1">
        <v>4.82</v>
      </c>
      <c r="BC1822" s="1">
        <v>35.36</v>
      </c>
      <c r="BD1822" s="1">
        <v>29.77</v>
      </c>
      <c r="BE1822" s="1">
        <v>0</v>
      </c>
      <c r="BF1822" s="1">
        <v>0</v>
      </c>
      <c r="BG1822" s="1">
        <v>0</v>
      </c>
      <c r="BH1822" s="1">
        <v>83.79</v>
      </c>
      <c r="BI1822" s="1">
        <v>0</v>
      </c>
      <c r="BJ1822" s="1">
        <v>0</v>
      </c>
      <c r="BK1822" s="1">
        <v>20967</v>
      </c>
      <c r="BL1822" s="1">
        <v>0</v>
      </c>
      <c r="BM1822" s="1">
        <v>0</v>
      </c>
      <c r="BN1822" s="1">
        <v>0</v>
      </c>
      <c r="BO1822" s="1">
        <v>0</v>
      </c>
      <c r="BP1822" s="1">
        <v>3.3333299999999998E-3</v>
      </c>
      <c r="BQ1822" s="1">
        <v>0</v>
      </c>
      <c r="BR1822" s="1">
        <v>0</v>
      </c>
      <c r="BS1822" s="1">
        <v>3.3333299999999998E-3</v>
      </c>
      <c r="BT1822" s="1">
        <v>3.3333299999999998E-3</v>
      </c>
      <c r="BU1822" s="1">
        <v>0</v>
      </c>
      <c r="BV1822" s="1">
        <v>0</v>
      </c>
      <c r="BW1822" s="1">
        <v>3.3333299999999998E-3</v>
      </c>
      <c r="BX1822" s="1">
        <v>0</v>
      </c>
      <c r="BY1822" s="1">
        <v>0</v>
      </c>
      <c r="BZ1822" s="1">
        <v>0</v>
      </c>
      <c r="CA1822" s="1">
        <v>0</v>
      </c>
      <c r="CB1822" s="1">
        <v>0</v>
      </c>
      <c r="CC1822" s="1">
        <v>0</v>
      </c>
      <c r="CD1822" s="1">
        <v>0</v>
      </c>
      <c r="CE1822" s="1">
        <v>0</v>
      </c>
      <c r="CF1822" s="1">
        <v>0</v>
      </c>
      <c r="CG1822" s="1">
        <v>0</v>
      </c>
      <c r="CH1822" s="1">
        <v>4.6500000000000004</v>
      </c>
      <c r="CI1822" s="1">
        <v>0</v>
      </c>
      <c r="CJ1822" s="1">
        <v>0</v>
      </c>
      <c r="CK1822" s="1">
        <v>0</v>
      </c>
      <c r="CL1822" s="1">
        <v>0</v>
      </c>
      <c r="CM1822" s="1">
        <v>700</v>
      </c>
      <c r="CN1822" s="1">
        <v>700</v>
      </c>
      <c r="CO1822" s="1">
        <v>1103</v>
      </c>
      <c r="CP1822" s="1">
        <v>1347</v>
      </c>
      <c r="CQ1822" s="1">
        <v>0</v>
      </c>
      <c r="CR1822" s="1">
        <v>0</v>
      </c>
      <c r="CS1822" t="s">
        <v>116</v>
      </c>
      <c r="CT1822">
        <f t="shared" si="232"/>
        <v>0</v>
      </c>
      <c r="CU1822">
        <f t="shared" si="233"/>
        <v>0</v>
      </c>
      <c r="CV1822">
        <f t="shared" si="231"/>
        <v>0</v>
      </c>
      <c r="CW1822">
        <f t="shared" si="234"/>
        <v>0</v>
      </c>
      <c r="CX1822" s="4">
        <f t="shared" si="235"/>
        <v>339674469</v>
      </c>
      <c r="CY1822">
        <f t="shared" si="236"/>
        <v>0</v>
      </c>
      <c r="CZ1822">
        <f t="shared" si="237"/>
        <v>333807712</v>
      </c>
      <c r="DA1822">
        <f t="shared" si="238"/>
        <v>5866757</v>
      </c>
    </row>
    <row r="1823" spans="1:105" x14ac:dyDescent="0.3">
      <c r="A1823" s="1">
        <v>38</v>
      </c>
      <c r="B1823" s="1" t="s">
        <v>105</v>
      </c>
      <c r="C1823" s="1">
        <v>2028</v>
      </c>
      <c r="D1823" s="1">
        <v>9</v>
      </c>
      <c r="E1823" s="1">
        <v>0</v>
      </c>
      <c r="F1823" s="1">
        <v>300</v>
      </c>
      <c r="G1823" s="1">
        <v>2.0407999999999999E-2</v>
      </c>
      <c r="H1823" s="1">
        <v>1979</v>
      </c>
      <c r="I1823" s="1" t="s">
        <v>98</v>
      </c>
      <c r="J1823" s="1" t="s">
        <v>99</v>
      </c>
      <c r="K1823" s="1" t="s">
        <v>100</v>
      </c>
      <c r="L1823" s="1" t="s">
        <v>101</v>
      </c>
      <c r="M1823" s="1" t="s">
        <v>101</v>
      </c>
      <c r="N1823" s="1" t="s">
        <v>101</v>
      </c>
      <c r="O1823" s="1" t="s">
        <v>102</v>
      </c>
      <c r="P1823" s="1">
        <v>42622</v>
      </c>
      <c r="Q1823" s="1">
        <v>12906039</v>
      </c>
      <c r="R1823" s="1">
        <v>0</v>
      </c>
      <c r="S1823" s="1">
        <v>12900428</v>
      </c>
      <c r="T1823" s="1">
        <v>5950</v>
      </c>
      <c r="U1823" s="1">
        <v>0</v>
      </c>
      <c r="V1823" s="1">
        <v>0</v>
      </c>
      <c r="W1823" s="1">
        <v>332.55</v>
      </c>
      <c r="X1823" s="1">
        <v>0</v>
      </c>
      <c r="Y1823" s="1">
        <v>0</v>
      </c>
      <c r="Z1823" s="1">
        <v>0</v>
      </c>
      <c r="AA1823" s="1">
        <v>0</v>
      </c>
      <c r="AB1823" s="1">
        <v>2</v>
      </c>
      <c r="AC1823" s="1">
        <v>15183.21</v>
      </c>
      <c r="AD1823" s="1">
        <v>504000</v>
      </c>
      <c r="AE1823" s="1">
        <v>1118006.5</v>
      </c>
      <c r="AF1823" s="1">
        <v>3451251.75</v>
      </c>
      <c r="AG1823" s="1">
        <v>0</v>
      </c>
      <c r="AH1823" s="1">
        <v>0</v>
      </c>
      <c r="AI1823" s="1">
        <v>0</v>
      </c>
      <c r="AJ1823" s="1">
        <v>0</v>
      </c>
      <c r="AK1823" s="1">
        <v>14.95</v>
      </c>
      <c r="AL1823" s="1">
        <v>0</v>
      </c>
      <c r="AM1823" s="1">
        <v>0</v>
      </c>
      <c r="AN1823" s="1">
        <v>0</v>
      </c>
      <c r="AO1823" s="1">
        <v>249406368</v>
      </c>
      <c r="AP1823" s="1">
        <v>249363872</v>
      </c>
      <c r="AQ1823" s="1">
        <v>202154720</v>
      </c>
      <c r="AR1823" s="1">
        <v>46881512</v>
      </c>
      <c r="AS1823" s="1">
        <v>327582.25</v>
      </c>
      <c r="AT1823" s="1">
        <v>0</v>
      </c>
      <c r="AU1823" s="1">
        <v>186692.23</v>
      </c>
      <c r="AV1823" s="1">
        <v>144199.28</v>
      </c>
      <c r="AW1823" s="1">
        <v>0</v>
      </c>
      <c r="AX1823" s="1">
        <v>0</v>
      </c>
      <c r="AY1823" s="1">
        <v>73.150000000000006</v>
      </c>
      <c r="AZ1823" s="1">
        <v>39.119999999999997</v>
      </c>
      <c r="BA1823" s="1">
        <v>23.61</v>
      </c>
      <c r="BB1823" s="1">
        <v>3.56</v>
      </c>
      <c r="BC1823" s="1">
        <v>30.57</v>
      </c>
      <c r="BD1823" s="1">
        <v>31.38</v>
      </c>
      <c r="BE1823" s="1">
        <v>0</v>
      </c>
      <c r="BF1823" s="1">
        <v>0</v>
      </c>
      <c r="BG1823" s="1">
        <v>0</v>
      </c>
      <c r="BH1823" s="1">
        <v>433.61</v>
      </c>
      <c r="BI1823" s="1">
        <v>0</v>
      </c>
      <c r="BJ1823" s="1">
        <v>0</v>
      </c>
      <c r="BK1823" s="1">
        <v>20967</v>
      </c>
      <c r="BL1823" s="1">
        <v>0</v>
      </c>
      <c r="BM1823" s="1">
        <v>0</v>
      </c>
      <c r="BN1823" s="1">
        <v>0</v>
      </c>
      <c r="BO1823" s="1">
        <v>0</v>
      </c>
      <c r="BP1823" s="1">
        <v>0.03</v>
      </c>
      <c r="BQ1823" s="1">
        <v>0</v>
      </c>
      <c r="BR1823" s="1">
        <v>0</v>
      </c>
      <c r="BS1823" s="1">
        <v>0.03</v>
      </c>
      <c r="BT1823" s="1">
        <v>0.04</v>
      </c>
      <c r="BU1823" s="1">
        <v>0</v>
      </c>
      <c r="BV1823" s="1">
        <v>0</v>
      </c>
      <c r="BW1823" s="1">
        <v>0.04</v>
      </c>
      <c r="BX1823" s="1">
        <v>0</v>
      </c>
      <c r="BY1823" s="1">
        <v>0</v>
      </c>
      <c r="BZ1823" s="1">
        <v>0</v>
      </c>
      <c r="CA1823" s="1">
        <v>0</v>
      </c>
      <c r="CB1823" s="1">
        <v>0</v>
      </c>
      <c r="CC1823" s="1">
        <v>0</v>
      </c>
      <c r="CD1823" s="1">
        <v>0</v>
      </c>
      <c r="CE1823" s="1">
        <v>0</v>
      </c>
      <c r="CF1823" s="1">
        <v>0</v>
      </c>
      <c r="CG1823" s="1">
        <v>0</v>
      </c>
      <c r="CH1823" s="1">
        <v>4.8099999999999996</v>
      </c>
      <c r="CI1823" s="1">
        <v>0</v>
      </c>
      <c r="CJ1823" s="1">
        <v>0</v>
      </c>
      <c r="CK1823" s="1">
        <v>0</v>
      </c>
      <c r="CL1823" s="1">
        <v>0</v>
      </c>
      <c r="CM1823" s="1">
        <v>700</v>
      </c>
      <c r="CN1823" s="1">
        <v>700</v>
      </c>
      <c r="CO1823" s="1">
        <v>1103</v>
      </c>
      <c r="CP1823" s="1">
        <v>1347</v>
      </c>
      <c r="CQ1823" s="1">
        <v>0</v>
      </c>
      <c r="CR1823" s="1">
        <v>0</v>
      </c>
      <c r="CS1823" t="s">
        <v>116</v>
      </c>
      <c r="CT1823">
        <f t="shared" si="232"/>
        <v>0</v>
      </c>
      <c r="CU1823">
        <f t="shared" si="233"/>
        <v>0</v>
      </c>
      <c r="CV1823">
        <f t="shared" si="231"/>
        <v>0</v>
      </c>
      <c r="CW1823">
        <f t="shared" si="234"/>
        <v>0</v>
      </c>
      <c r="CX1823" s="4">
        <f t="shared" si="235"/>
        <v>249550564.22999999</v>
      </c>
      <c r="CY1823">
        <f t="shared" si="236"/>
        <v>0</v>
      </c>
      <c r="CZ1823">
        <f t="shared" si="237"/>
        <v>249363872</v>
      </c>
      <c r="DA1823">
        <f t="shared" si="238"/>
        <v>186692.23</v>
      </c>
    </row>
    <row r="1824" spans="1:105" x14ac:dyDescent="0.3">
      <c r="A1824" s="1">
        <v>38</v>
      </c>
      <c r="B1824" s="1" t="s">
        <v>105</v>
      </c>
      <c r="C1824" s="1">
        <v>2028</v>
      </c>
      <c r="D1824" s="1">
        <v>10</v>
      </c>
      <c r="E1824" s="1">
        <v>0</v>
      </c>
      <c r="F1824" s="1">
        <v>300</v>
      </c>
      <c r="G1824" s="1">
        <v>2.0407999999999999E-2</v>
      </c>
      <c r="H1824" s="1">
        <v>1979</v>
      </c>
      <c r="I1824" s="1" t="s">
        <v>98</v>
      </c>
      <c r="J1824" s="1" t="s">
        <v>99</v>
      </c>
      <c r="K1824" s="1" t="s">
        <v>100</v>
      </c>
      <c r="L1824" s="1" t="s">
        <v>101</v>
      </c>
      <c r="M1824" s="1" t="s">
        <v>101</v>
      </c>
      <c r="N1824" s="1" t="s">
        <v>101</v>
      </c>
      <c r="O1824" s="1" t="s">
        <v>102</v>
      </c>
      <c r="P1824" s="1">
        <v>42622</v>
      </c>
      <c r="Q1824" s="1">
        <v>11905773</v>
      </c>
      <c r="R1824" s="1">
        <v>0</v>
      </c>
      <c r="S1824" s="1">
        <v>11899079</v>
      </c>
      <c r="T1824" s="1">
        <v>6865.6</v>
      </c>
      <c r="U1824" s="1">
        <v>0</v>
      </c>
      <c r="V1824" s="1">
        <v>0</v>
      </c>
      <c r="W1824" s="1">
        <v>283.91000000000003</v>
      </c>
      <c r="X1824" s="1">
        <v>0</v>
      </c>
      <c r="Y1824" s="1">
        <v>0</v>
      </c>
      <c r="Z1824" s="1">
        <v>0</v>
      </c>
      <c r="AA1824" s="1">
        <v>0</v>
      </c>
      <c r="AB1824" s="1">
        <v>6.67</v>
      </c>
      <c r="AC1824" s="1">
        <v>12890.2</v>
      </c>
      <c r="AD1824" s="1">
        <v>520800</v>
      </c>
      <c r="AE1824" s="1">
        <v>1009126.31</v>
      </c>
      <c r="AF1824" s="1">
        <v>3172147.5</v>
      </c>
      <c r="AG1824" s="1">
        <v>0</v>
      </c>
      <c r="AH1824" s="1">
        <v>0</v>
      </c>
      <c r="AI1824" s="1">
        <v>0</v>
      </c>
      <c r="AJ1824" s="1">
        <v>0</v>
      </c>
      <c r="AK1824" s="1">
        <v>69.94</v>
      </c>
      <c r="AL1824" s="1">
        <v>0</v>
      </c>
      <c r="AM1824" s="1">
        <v>0</v>
      </c>
      <c r="AN1824" s="1">
        <v>0</v>
      </c>
      <c r="AO1824" s="1">
        <v>248219120</v>
      </c>
      <c r="AP1824" s="1">
        <v>248175952</v>
      </c>
      <c r="AQ1824" s="1">
        <v>203368064</v>
      </c>
      <c r="AR1824" s="1">
        <v>44445604</v>
      </c>
      <c r="AS1824" s="1">
        <v>362228</v>
      </c>
      <c r="AT1824" s="1">
        <v>0</v>
      </c>
      <c r="AU1824" s="1">
        <v>182534.41</v>
      </c>
      <c r="AV1824" s="1">
        <v>139357</v>
      </c>
      <c r="AW1824" s="1">
        <v>0</v>
      </c>
      <c r="AX1824" s="1">
        <v>0</v>
      </c>
      <c r="AY1824" s="1">
        <v>78.739999999999995</v>
      </c>
      <c r="AZ1824" s="1">
        <v>38.880000000000003</v>
      </c>
      <c r="BA1824" s="1">
        <v>32.68</v>
      </c>
      <c r="BB1824" s="1">
        <v>4.66</v>
      </c>
      <c r="BC1824" s="1">
        <v>37.229999999999997</v>
      </c>
      <c r="BD1824" s="1">
        <v>26.59</v>
      </c>
      <c r="BE1824" s="1">
        <v>0</v>
      </c>
      <c r="BF1824" s="1">
        <v>0</v>
      </c>
      <c r="BG1824" s="1">
        <v>0</v>
      </c>
      <c r="BH1824" s="1">
        <v>490.86</v>
      </c>
      <c r="BI1824" s="1">
        <v>0</v>
      </c>
      <c r="BJ1824" s="1">
        <v>0</v>
      </c>
      <c r="BK1824" s="1">
        <v>20967</v>
      </c>
      <c r="BL1824" s="1">
        <v>0</v>
      </c>
      <c r="BM1824" s="1">
        <v>0</v>
      </c>
      <c r="BN1824" s="1">
        <v>0</v>
      </c>
      <c r="BO1824" s="1">
        <v>0</v>
      </c>
      <c r="BP1824" s="1">
        <v>7.0000000000000007E-2</v>
      </c>
      <c r="BQ1824" s="1">
        <v>0</v>
      </c>
      <c r="BR1824" s="1">
        <v>0</v>
      </c>
      <c r="BS1824" s="1">
        <v>7.0000000000000007E-2</v>
      </c>
      <c r="BT1824" s="1">
        <v>0.18666667000000001</v>
      </c>
      <c r="BU1824" s="1">
        <v>0</v>
      </c>
      <c r="BV1824" s="1">
        <v>0</v>
      </c>
      <c r="BW1824" s="1">
        <v>0.18666667000000001</v>
      </c>
      <c r="BX1824" s="1">
        <v>0</v>
      </c>
      <c r="BY1824" s="1">
        <v>0.02</v>
      </c>
      <c r="BZ1824" s="1">
        <v>0</v>
      </c>
      <c r="CA1824" s="1">
        <v>0</v>
      </c>
      <c r="CB1824" s="1">
        <v>0</v>
      </c>
      <c r="CC1824" s="1">
        <v>0</v>
      </c>
      <c r="CD1824" s="1">
        <v>0</v>
      </c>
      <c r="CE1824" s="1">
        <v>0</v>
      </c>
      <c r="CF1824" s="1">
        <v>0</v>
      </c>
      <c r="CG1824" s="1">
        <v>0</v>
      </c>
      <c r="CH1824" s="1">
        <v>4.6399999999999997</v>
      </c>
      <c r="CI1824" s="1">
        <v>0</v>
      </c>
      <c r="CJ1824" s="1">
        <v>0</v>
      </c>
      <c r="CK1824" s="1">
        <v>0</v>
      </c>
      <c r="CL1824" s="1">
        <v>0</v>
      </c>
      <c r="CM1824" s="1">
        <v>700</v>
      </c>
      <c r="CN1824" s="1">
        <v>700</v>
      </c>
      <c r="CO1824" s="1">
        <v>1103</v>
      </c>
      <c r="CP1824" s="1">
        <v>1347</v>
      </c>
      <c r="CQ1824" s="1">
        <v>0</v>
      </c>
      <c r="CR1824" s="1">
        <v>0</v>
      </c>
      <c r="CS1824" t="s">
        <v>116</v>
      </c>
      <c r="CT1824">
        <f t="shared" si="232"/>
        <v>0</v>
      </c>
      <c r="CU1824">
        <f t="shared" si="233"/>
        <v>0</v>
      </c>
      <c r="CV1824">
        <f t="shared" si="231"/>
        <v>0</v>
      </c>
      <c r="CW1824">
        <f t="shared" si="234"/>
        <v>0</v>
      </c>
      <c r="CX1824" s="4">
        <f t="shared" si="235"/>
        <v>248358486.41</v>
      </c>
      <c r="CY1824">
        <f t="shared" si="236"/>
        <v>0</v>
      </c>
      <c r="CZ1824">
        <f t="shared" si="237"/>
        <v>248175952</v>
      </c>
      <c r="DA1824">
        <f t="shared" si="238"/>
        <v>182534.41</v>
      </c>
    </row>
    <row r="1825" spans="1:105" x14ac:dyDescent="0.3">
      <c r="A1825" s="1">
        <v>38</v>
      </c>
      <c r="B1825" s="1" t="s">
        <v>105</v>
      </c>
      <c r="C1825" s="1">
        <v>2028</v>
      </c>
      <c r="D1825" s="1">
        <v>11</v>
      </c>
      <c r="E1825" s="1">
        <v>0</v>
      </c>
      <c r="F1825" s="1">
        <v>300</v>
      </c>
      <c r="G1825" s="1">
        <v>2.0407999999999999E-2</v>
      </c>
      <c r="H1825" s="1">
        <v>1979</v>
      </c>
      <c r="I1825" s="1" t="s">
        <v>98</v>
      </c>
      <c r="J1825" s="1" t="s">
        <v>99</v>
      </c>
      <c r="K1825" s="1" t="s">
        <v>100</v>
      </c>
      <c r="L1825" s="1" t="s">
        <v>101</v>
      </c>
      <c r="M1825" s="1" t="s">
        <v>101</v>
      </c>
      <c r="N1825" s="1" t="s">
        <v>101</v>
      </c>
      <c r="O1825" s="1" t="s">
        <v>102</v>
      </c>
      <c r="P1825" s="1">
        <v>42622</v>
      </c>
      <c r="Q1825" s="1">
        <v>12678911</v>
      </c>
      <c r="R1825" s="1">
        <v>0</v>
      </c>
      <c r="S1825" s="1">
        <v>12672248</v>
      </c>
      <c r="T1825" s="1">
        <v>6999.61</v>
      </c>
      <c r="U1825" s="1">
        <v>0</v>
      </c>
      <c r="V1825" s="1">
        <v>0</v>
      </c>
      <c r="W1825" s="1">
        <v>390.27</v>
      </c>
      <c r="X1825" s="1">
        <v>0</v>
      </c>
      <c r="Y1825" s="1">
        <v>0</v>
      </c>
      <c r="Z1825" s="1">
        <v>0</v>
      </c>
      <c r="AA1825" s="1">
        <v>0</v>
      </c>
      <c r="AB1825" s="1">
        <v>2.67</v>
      </c>
      <c r="AC1825" s="1">
        <v>10139.629999999999</v>
      </c>
      <c r="AD1825" s="1">
        <v>504000</v>
      </c>
      <c r="AE1825" s="1">
        <v>1064452.5</v>
      </c>
      <c r="AF1825" s="1">
        <v>3459744.75</v>
      </c>
      <c r="AG1825" s="1">
        <v>0</v>
      </c>
      <c r="AH1825" s="1">
        <v>0</v>
      </c>
      <c r="AI1825" s="1">
        <v>0</v>
      </c>
      <c r="AJ1825" s="1">
        <v>0</v>
      </c>
      <c r="AK1825" s="1">
        <v>43.77</v>
      </c>
      <c r="AL1825" s="1">
        <v>0</v>
      </c>
      <c r="AM1825" s="1">
        <v>0</v>
      </c>
      <c r="AN1825" s="1">
        <v>0</v>
      </c>
      <c r="AO1825" s="1">
        <v>246830448</v>
      </c>
      <c r="AP1825" s="1">
        <v>246858272</v>
      </c>
      <c r="AQ1825" s="1">
        <v>199088672</v>
      </c>
      <c r="AR1825" s="1">
        <v>47320276</v>
      </c>
      <c r="AS1825" s="1">
        <v>449336.28</v>
      </c>
      <c r="AT1825" s="1">
        <v>0</v>
      </c>
      <c r="AU1825" s="1">
        <v>526054.13</v>
      </c>
      <c r="AV1825" s="1">
        <v>553867.31000000006</v>
      </c>
      <c r="AW1825" s="1">
        <v>0</v>
      </c>
      <c r="AX1825" s="1">
        <v>0</v>
      </c>
      <c r="AY1825" s="1">
        <v>73.349999999999994</v>
      </c>
      <c r="AZ1825" s="1">
        <v>39.85</v>
      </c>
      <c r="BA1825" s="1">
        <v>24.6</v>
      </c>
      <c r="BB1825" s="1">
        <v>2.8</v>
      </c>
      <c r="BC1825" s="1">
        <v>30.44</v>
      </c>
      <c r="BD1825" s="1">
        <v>75.150000000000006</v>
      </c>
      <c r="BE1825" s="1">
        <v>0</v>
      </c>
      <c r="BF1825" s="1">
        <v>0</v>
      </c>
      <c r="BG1825" s="1">
        <v>0</v>
      </c>
      <c r="BH1825" s="1">
        <v>1419.19</v>
      </c>
      <c r="BI1825" s="1">
        <v>0</v>
      </c>
      <c r="BJ1825" s="1">
        <v>0</v>
      </c>
      <c r="BK1825" s="1">
        <v>20967</v>
      </c>
      <c r="BL1825" s="1">
        <v>0</v>
      </c>
      <c r="BM1825" s="1">
        <v>0</v>
      </c>
      <c r="BN1825" s="1">
        <v>0</v>
      </c>
      <c r="BO1825" s="1">
        <v>0</v>
      </c>
      <c r="BP1825" s="1">
        <v>6.3333329999999993E-2</v>
      </c>
      <c r="BQ1825" s="1">
        <v>0</v>
      </c>
      <c r="BR1825" s="1">
        <v>0</v>
      </c>
      <c r="BS1825" s="1">
        <v>6.3333329999999993E-2</v>
      </c>
      <c r="BT1825" s="1">
        <v>0.11666667</v>
      </c>
      <c r="BU1825" s="1">
        <v>0</v>
      </c>
      <c r="BV1825" s="1">
        <v>0</v>
      </c>
      <c r="BW1825" s="1">
        <v>0.11666667</v>
      </c>
      <c r="BX1825" s="1">
        <v>0</v>
      </c>
      <c r="BY1825" s="1">
        <v>0.01</v>
      </c>
      <c r="BZ1825" s="1">
        <v>0</v>
      </c>
      <c r="CA1825" s="1">
        <v>0</v>
      </c>
      <c r="CB1825" s="1">
        <v>0</v>
      </c>
      <c r="CC1825" s="1">
        <v>0</v>
      </c>
      <c r="CD1825" s="1">
        <v>0</v>
      </c>
      <c r="CE1825" s="1">
        <v>0</v>
      </c>
      <c r="CF1825" s="1">
        <v>0</v>
      </c>
      <c r="CG1825" s="1">
        <v>0</v>
      </c>
      <c r="CH1825" s="1">
        <v>4.21</v>
      </c>
      <c r="CI1825" s="1">
        <v>0</v>
      </c>
      <c r="CJ1825" s="1">
        <v>0</v>
      </c>
      <c r="CK1825" s="1">
        <v>0</v>
      </c>
      <c r="CL1825" s="1">
        <v>0</v>
      </c>
      <c r="CM1825" s="1">
        <v>700</v>
      </c>
      <c r="CN1825" s="1">
        <v>700</v>
      </c>
      <c r="CO1825" s="1">
        <v>1103</v>
      </c>
      <c r="CP1825" s="1">
        <v>1347</v>
      </c>
      <c r="CQ1825" s="1">
        <v>0</v>
      </c>
      <c r="CR1825" s="1">
        <v>0</v>
      </c>
      <c r="CS1825" t="s">
        <v>116</v>
      </c>
      <c r="CT1825">
        <f t="shared" si="232"/>
        <v>0</v>
      </c>
      <c r="CU1825">
        <f t="shared" si="233"/>
        <v>0</v>
      </c>
      <c r="CV1825">
        <f t="shared" si="231"/>
        <v>0</v>
      </c>
      <c r="CW1825">
        <f t="shared" si="234"/>
        <v>0</v>
      </c>
      <c r="CX1825" s="4">
        <f t="shared" si="235"/>
        <v>247384326.13</v>
      </c>
      <c r="CY1825">
        <f t="shared" si="236"/>
        <v>0</v>
      </c>
      <c r="CZ1825">
        <f t="shared" si="237"/>
        <v>246858272</v>
      </c>
      <c r="DA1825">
        <f t="shared" si="238"/>
        <v>526054.13</v>
      </c>
    </row>
    <row r="1826" spans="1:105" x14ac:dyDescent="0.3">
      <c r="A1826" s="1">
        <v>38</v>
      </c>
      <c r="B1826" s="1" t="s">
        <v>105</v>
      </c>
      <c r="C1826" s="1">
        <v>2028</v>
      </c>
      <c r="D1826" s="1">
        <v>12</v>
      </c>
      <c r="E1826" s="1">
        <v>0</v>
      </c>
      <c r="F1826" s="1">
        <v>300</v>
      </c>
      <c r="G1826" s="1">
        <v>2.0407999999999999E-2</v>
      </c>
      <c r="H1826" s="1">
        <v>1979</v>
      </c>
      <c r="I1826" s="1" t="s">
        <v>98</v>
      </c>
      <c r="J1826" s="1" t="s">
        <v>99</v>
      </c>
      <c r="K1826" s="1" t="s">
        <v>100</v>
      </c>
      <c r="L1826" s="1" t="s">
        <v>101</v>
      </c>
      <c r="M1826" s="1" t="s">
        <v>101</v>
      </c>
      <c r="N1826" s="1" t="s">
        <v>101</v>
      </c>
      <c r="O1826" s="1" t="s">
        <v>102</v>
      </c>
      <c r="P1826" s="1">
        <v>42622</v>
      </c>
      <c r="Q1826" s="1">
        <v>14492983</v>
      </c>
      <c r="R1826" s="1">
        <v>0</v>
      </c>
      <c r="S1826" s="1">
        <v>14236493</v>
      </c>
      <c r="T1826" s="1">
        <v>267171.21999999997</v>
      </c>
      <c r="U1826" s="1">
        <v>0</v>
      </c>
      <c r="V1826" s="1">
        <v>0</v>
      </c>
      <c r="W1826" s="1">
        <v>10647.25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10354.4</v>
      </c>
      <c r="AD1826" s="1">
        <v>520800</v>
      </c>
      <c r="AE1826" s="1">
        <v>1187680.3799999999</v>
      </c>
      <c r="AF1826" s="1">
        <v>4374457.5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288665920</v>
      </c>
      <c r="AP1826" s="1">
        <v>281896896</v>
      </c>
      <c r="AQ1826" s="1">
        <v>228341824</v>
      </c>
      <c r="AR1826" s="1">
        <v>53136468</v>
      </c>
      <c r="AS1826" s="1">
        <v>418516.34</v>
      </c>
      <c r="AT1826" s="1">
        <v>0</v>
      </c>
      <c r="AU1826" s="1">
        <v>7051076</v>
      </c>
      <c r="AV1826" s="1">
        <v>282063.28000000003</v>
      </c>
      <c r="AW1826" s="1">
        <v>0</v>
      </c>
      <c r="AX1826" s="1">
        <v>0</v>
      </c>
      <c r="AY1826" s="1">
        <v>59.95</v>
      </c>
      <c r="AZ1826" s="1">
        <v>39.49</v>
      </c>
      <c r="BA1826" s="1">
        <v>13.38</v>
      </c>
      <c r="BB1826" s="1">
        <v>1.79</v>
      </c>
      <c r="BC1826" s="1">
        <v>17.52</v>
      </c>
      <c r="BD1826" s="1">
        <v>26.39</v>
      </c>
      <c r="BE1826" s="1">
        <v>0</v>
      </c>
      <c r="BF1826" s="1">
        <v>0</v>
      </c>
      <c r="BG1826" s="1">
        <v>0</v>
      </c>
      <c r="BH1826" s="1">
        <v>26.49</v>
      </c>
      <c r="BI1826" s="1">
        <v>0</v>
      </c>
      <c r="BJ1826" s="1">
        <v>0</v>
      </c>
      <c r="BK1826" s="1">
        <v>0</v>
      </c>
      <c r="BL1826" s="1">
        <v>0</v>
      </c>
      <c r="BM1826" s="1">
        <v>0</v>
      </c>
      <c r="BN1826" s="1">
        <v>0</v>
      </c>
      <c r="BO1826" s="1">
        <v>0</v>
      </c>
      <c r="BP1826" s="1">
        <v>0</v>
      </c>
      <c r="BQ1826" s="1">
        <v>0</v>
      </c>
      <c r="BR1826" s="1">
        <v>0</v>
      </c>
      <c r="BS1826" s="1">
        <v>0</v>
      </c>
      <c r="BT1826" s="1">
        <v>0</v>
      </c>
      <c r="BU1826" s="1">
        <v>0</v>
      </c>
      <c r="BV1826" s="1">
        <v>0</v>
      </c>
      <c r="BW1826" s="1">
        <v>0</v>
      </c>
      <c r="BX1826" s="1">
        <v>0</v>
      </c>
      <c r="BY1826" s="1">
        <v>0</v>
      </c>
      <c r="BZ1826" s="1">
        <v>0</v>
      </c>
      <c r="CA1826" s="1">
        <v>0</v>
      </c>
      <c r="CB1826" s="1">
        <v>0</v>
      </c>
      <c r="CC1826" s="1">
        <v>0</v>
      </c>
      <c r="CD1826" s="1">
        <v>0</v>
      </c>
      <c r="CE1826" s="1">
        <v>0</v>
      </c>
      <c r="CF1826" s="1">
        <v>0</v>
      </c>
      <c r="CG1826" s="1">
        <v>0</v>
      </c>
      <c r="CH1826" s="1">
        <v>5.57</v>
      </c>
      <c r="CI1826" s="1">
        <v>0</v>
      </c>
      <c r="CJ1826" s="1">
        <v>0</v>
      </c>
      <c r="CK1826" s="1">
        <v>0</v>
      </c>
      <c r="CL1826" s="1">
        <v>0</v>
      </c>
      <c r="CM1826" s="1">
        <v>700</v>
      </c>
      <c r="CN1826" s="1">
        <v>700</v>
      </c>
      <c r="CO1826" s="1">
        <v>1103</v>
      </c>
      <c r="CP1826" s="1">
        <v>1347</v>
      </c>
      <c r="CQ1826" s="1">
        <v>0</v>
      </c>
      <c r="CR1826" s="1">
        <v>0</v>
      </c>
      <c r="CS1826" t="s">
        <v>116</v>
      </c>
      <c r="CT1826">
        <f t="shared" si="232"/>
        <v>0</v>
      </c>
      <c r="CU1826">
        <f t="shared" si="233"/>
        <v>0</v>
      </c>
      <c r="CV1826">
        <f t="shared" si="231"/>
        <v>0</v>
      </c>
      <c r="CW1826">
        <f t="shared" si="234"/>
        <v>0</v>
      </c>
      <c r="CX1826" s="4">
        <f t="shared" si="235"/>
        <v>288947972</v>
      </c>
      <c r="CY1826">
        <f t="shared" si="236"/>
        <v>0</v>
      </c>
      <c r="CZ1826">
        <f t="shared" si="237"/>
        <v>281896896</v>
      </c>
      <c r="DA1826">
        <f t="shared" si="238"/>
        <v>7051076</v>
      </c>
    </row>
    <row r="1827" spans="1:105" x14ac:dyDescent="0.3">
      <c r="A1827" s="1">
        <v>39</v>
      </c>
      <c r="B1827" s="1" t="s">
        <v>97</v>
      </c>
      <c r="C1827" s="1">
        <v>2028</v>
      </c>
      <c r="D1827" s="1">
        <v>1</v>
      </c>
      <c r="E1827" s="1">
        <v>0</v>
      </c>
      <c r="F1827" s="1">
        <v>300</v>
      </c>
      <c r="G1827" s="1">
        <v>2.0407999999999999E-2</v>
      </c>
      <c r="H1827" s="1">
        <v>1980</v>
      </c>
      <c r="I1827" s="1" t="s">
        <v>98</v>
      </c>
      <c r="J1827" s="1" t="s">
        <v>99</v>
      </c>
      <c r="K1827" s="1" t="s">
        <v>100</v>
      </c>
      <c r="L1827" s="1" t="s">
        <v>101</v>
      </c>
      <c r="M1827" s="1" t="s">
        <v>101</v>
      </c>
      <c r="N1827" s="1" t="s">
        <v>101</v>
      </c>
      <c r="O1827" s="1" t="s">
        <v>102</v>
      </c>
      <c r="P1827" s="1">
        <v>42622</v>
      </c>
      <c r="Q1827" s="1">
        <v>3098628.5</v>
      </c>
      <c r="R1827" s="1">
        <v>0</v>
      </c>
      <c r="S1827" s="1">
        <v>3210864.5</v>
      </c>
      <c r="T1827" s="1">
        <v>2847.76</v>
      </c>
      <c r="U1827" s="1">
        <v>0</v>
      </c>
      <c r="V1827" s="1">
        <v>0</v>
      </c>
      <c r="W1827" s="1">
        <v>115074.55</v>
      </c>
      <c r="X1827" s="1">
        <v>0</v>
      </c>
      <c r="Y1827" s="1">
        <v>0</v>
      </c>
      <c r="Z1827" s="1">
        <v>27879.49</v>
      </c>
      <c r="AA1827" s="1">
        <v>0</v>
      </c>
      <c r="AB1827" s="1">
        <v>0</v>
      </c>
      <c r="AC1827" s="1">
        <v>31645.15</v>
      </c>
      <c r="AD1827" s="1">
        <v>111600</v>
      </c>
      <c r="AE1827" s="1">
        <v>262245.03000000003</v>
      </c>
      <c r="AF1827" s="1">
        <v>831549.19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109005192</v>
      </c>
      <c r="AP1827" s="1">
        <v>112332872</v>
      </c>
      <c r="AQ1827" s="1">
        <v>103136496</v>
      </c>
      <c r="AR1827" s="1">
        <v>8687641</v>
      </c>
      <c r="AS1827" s="1">
        <v>508751.03</v>
      </c>
      <c r="AT1827" s="1">
        <v>0</v>
      </c>
      <c r="AU1827" s="1">
        <v>91601.98</v>
      </c>
      <c r="AV1827" s="1">
        <v>3419283.5</v>
      </c>
      <c r="AW1827" s="1">
        <v>0</v>
      </c>
      <c r="AX1827" s="1">
        <v>0</v>
      </c>
      <c r="AY1827" s="1">
        <v>37.270000000000003</v>
      </c>
      <c r="AZ1827" s="1">
        <v>37.35</v>
      </c>
      <c r="BA1827" s="1">
        <v>0.75</v>
      </c>
      <c r="BB1827" s="1">
        <v>0.12</v>
      </c>
      <c r="BC1827" s="1">
        <v>1.21</v>
      </c>
      <c r="BD1827" s="1">
        <v>32.17</v>
      </c>
      <c r="BE1827" s="1">
        <v>0</v>
      </c>
      <c r="BF1827" s="1">
        <v>0</v>
      </c>
      <c r="BG1827" s="1">
        <v>0</v>
      </c>
      <c r="BH1827" s="1">
        <v>29.71</v>
      </c>
      <c r="BI1827" s="1">
        <v>0</v>
      </c>
      <c r="BJ1827" s="1">
        <v>0</v>
      </c>
      <c r="BK1827" s="1">
        <v>0</v>
      </c>
      <c r="BL1827" s="1">
        <v>0</v>
      </c>
      <c r="BM1827" s="1">
        <v>0</v>
      </c>
      <c r="BN1827" s="1">
        <v>0</v>
      </c>
      <c r="BO1827" s="1">
        <v>0</v>
      </c>
      <c r="BP1827" s="1">
        <v>0</v>
      </c>
      <c r="BQ1827" s="1">
        <v>0</v>
      </c>
      <c r="BR1827" s="1">
        <v>0</v>
      </c>
      <c r="BS1827" s="1">
        <v>0</v>
      </c>
      <c r="BT1827" s="1">
        <v>0</v>
      </c>
      <c r="BU1827" s="1">
        <v>0</v>
      </c>
      <c r="BV1827" s="1">
        <v>0</v>
      </c>
      <c r="BW1827" s="1">
        <v>0</v>
      </c>
      <c r="BX1827" s="1">
        <v>0</v>
      </c>
      <c r="BY1827" s="1">
        <v>0</v>
      </c>
      <c r="BZ1827" s="1">
        <v>0</v>
      </c>
      <c r="CA1827" s="1">
        <v>0</v>
      </c>
      <c r="CB1827" s="1">
        <v>0</v>
      </c>
      <c r="CC1827" s="1">
        <v>0</v>
      </c>
      <c r="CD1827" s="1">
        <v>0</v>
      </c>
      <c r="CE1827" s="1">
        <v>0</v>
      </c>
      <c r="CF1827" s="1">
        <v>0</v>
      </c>
      <c r="CG1827" s="1">
        <v>0</v>
      </c>
      <c r="CH1827" s="1">
        <v>14.09</v>
      </c>
      <c r="CI1827" s="1">
        <v>0</v>
      </c>
      <c r="CJ1827" s="1">
        <v>0</v>
      </c>
      <c r="CK1827" s="1">
        <v>0</v>
      </c>
      <c r="CL1827" s="1">
        <v>0</v>
      </c>
      <c r="CM1827" s="1">
        <v>150</v>
      </c>
      <c r="CN1827" s="1">
        <v>150</v>
      </c>
      <c r="CO1827" s="1">
        <v>101</v>
      </c>
      <c r="CP1827" s="1">
        <v>344</v>
      </c>
      <c r="CQ1827" s="1">
        <v>100</v>
      </c>
      <c r="CR1827" s="1">
        <v>0</v>
      </c>
      <c r="CS1827" t="s">
        <v>116</v>
      </c>
      <c r="CT1827">
        <f t="shared" si="232"/>
        <v>0</v>
      </c>
      <c r="CU1827">
        <f t="shared" si="233"/>
        <v>0</v>
      </c>
      <c r="CV1827">
        <f t="shared" si="231"/>
        <v>0</v>
      </c>
      <c r="CW1827">
        <f t="shared" si="234"/>
        <v>0</v>
      </c>
      <c r="CX1827" s="4">
        <f t="shared" si="235"/>
        <v>112424473.98</v>
      </c>
      <c r="CY1827">
        <f t="shared" si="236"/>
        <v>0</v>
      </c>
      <c r="CZ1827">
        <f t="shared" si="237"/>
        <v>112332872</v>
      </c>
      <c r="DA1827">
        <f t="shared" si="238"/>
        <v>91601.98</v>
      </c>
    </row>
    <row r="1828" spans="1:105" x14ac:dyDescent="0.3">
      <c r="A1828" s="1">
        <v>39</v>
      </c>
      <c r="B1828" s="1" t="s">
        <v>97</v>
      </c>
      <c r="C1828" s="1">
        <v>2028</v>
      </c>
      <c r="D1828" s="1">
        <v>2</v>
      </c>
      <c r="E1828" s="1">
        <v>0</v>
      </c>
      <c r="F1828" s="1">
        <v>300</v>
      </c>
      <c r="G1828" s="1">
        <v>2.0407999999999999E-2</v>
      </c>
      <c r="H1828" s="1">
        <v>1980</v>
      </c>
      <c r="I1828" s="1" t="s">
        <v>98</v>
      </c>
      <c r="J1828" s="1" t="s">
        <v>99</v>
      </c>
      <c r="K1828" s="1" t="s">
        <v>100</v>
      </c>
      <c r="L1828" s="1" t="s">
        <v>101</v>
      </c>
      <c r="M1828" s="1" t="s">
        <v>101</v>
      </c>
      <c r="N1828" s="1" t="s">
        <v>101</v>
      </c>
      <c r="O1828" s="1" t="s">
        <v>102</v>
      </c>
      <c r="P1828" s="1">
        <v>42622</v>
      </c>
      <c r="Q1828" s="1">
        <v>2964367</v>
      </c>
      <c r="R1828" s="1">
        <v>0</v>
      </c>
      <c r="S1828" s="1">
        <v>3030596.75</v>
      </c>
      <c r="T1828" s="1">
        <v>3897.28</v>
      </c>
      <c r="U1828" s="1">
        <v>0</v>
      </c>
      <c r="V1828" s="1">
        <v>0</v>
      </c>
      <c r="W1828" s="1">
        <v>70122.37</v>
      </c>
      <c r="X1828" s="1">
        <v>0</v>
      </c>
      <c r="Y1828" s="1">
        <v>0</v>
      </c>
      <c r="Z1828" s="1">
        <v>23416.12</v>
      </c>
      <c r="AA1828" s="1">
        <v>0</v>
      </c>
      <c r="AB1828" s="1">
        <v>0</v>
      </c>
      <c r="AC1828" s="1">
        <v>34225.03</v>
      </c>
      <c r="AD1828" s="1">
        <v>100800</v>
      </c>
      <c r="AE1828" s="1">
        <v>221364.77</v>
      </c>
      <c r="AF1828" s="1">
        <v>726658.75</v>
      </c>
      <c r="AG1828" s="1">
        <v>0</v>
      </c>
      <c r="AH1828" s="1">
        <v>0</v>
      </c>
      <c r="AI1828" s="1">
        <v>0.43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103597960</v>
      </c>
      <c r="AP1828" s="1">
        <v>105557496</v>
      </c>
      <c r="AQ1828" s="1">
        <v>96861080</v>
      </c>
      <c r="AR1828" s="1">
        <v>8366995</v>
      </c>
      <c r="AS1828" s="1">
        <v>329415.38</v>
      </c>
      <c r="AT1828" s="1">
        <v>0</v>
      </c>
      <c r="AU1828" s="1">
        <v>126763.52</v>
      </c>
      <c r="AV1828" s="1">
        <v>2086296.38</v>
      </c>
      <c r="AW1828" s="1">
        <v>0</v>
      </c>
      <c r="AX1828" s="1">
        <v>0</v>
      </c>
      <c r="AY1828" s="1">
        <v>40.83</v>
      </c>
      <c r="AZ1828" s="1">
        <v>39.630000000000003</v>
      </c>
      <c r="BA1828" s="1">
        <v>2</v>
      </c>
      <c r="BB1828" s="1">
        <v>0.52</v>
      </c>
      <c r="BC1828" s="1">
        <v>3.37</v>
      </c>
      <c r="BD1828" s="1">
        <v>32.53</v>
      </c>
      <c r="BE1828" s="1">
        <v>0</v>
      </c>
      <c r="BF1828" s="1">
        <v>0</v>
      </c>
      <c r="BG1828" s="1">
        <v>0</v>
      </c>
      <c r="BH1828" s="1">
        <v>29.75</v>
      </c>
      <c r="BI1828" s="1">
        <v>0</v>
      </c>
      <c r="BJ1828" s="1">
        <v>0</v>
      </c>
      <c r="BK1828" s="1">
        <v>0</v>
      </c>
      <c r="BL1828" s="1">
        <v>0</v>
      </c>
      <c r="BM1828" s="1">
        <v>0</v>
      </c>
      <c r="BN1828" s="1">
        <v>0</v>
      </c>
      <c r="BO1828" s="1">
        <v>4016.86</v>
      </c>
      <c r="BP1828" s="1">
        <v>0</v>
      </c>
      <c r="BQ1828" s="1">
        <v>0</v>
      </c>
      <c r="BR1828" s="1">
        <v>0</v>
      </c>
      <c r="BS1828" s="1">
        <v>0</v>
      </c>
      <c r="BT1828" s="1">
        <v>0</v>
      </c>
      <c r="BU1828" s="1">
        <v>0</v>
      </c>
      <c r="BV1828" s="1">
        <v>0</v>
      </c>
      <c r="BW1828" s="1">
        <v>0</v>
      </c>
      <c r="BX1828" s="1">
        <v>0</v>
      </c>
      <c r="BY1828" s="1">
        <v>0</v>
      </c>
      <c r="BZ1828" s="1">
        <v>0</v>
      </c>
      <c r="CA1828" s="1">
        <v>0</v>
      </c>
      <c r="CB1828" s="1">
        <v>0</v>
      </c>
      <c r="CC1828" s="1">
        <v>0</v>
      </c>
      <c r="CD1828" s="1">
        <v>0.01</v>
      </c>
      <c r="CE1828" s="1">
        <v>0.01</v>
      </c>
      <c r="CF1828" s="1">
        <v>0.01</v>
      </c>
      <c r="CG1828" s="1">
        <v>0.02</v>
      </c>
      <c r="CH1828" s="1">
        <v>3.57</v>
      </c>
      <c r="CI1828" s="1">
        <v>0</v>
      </c>
      <c r="CJ1828" s="1">
        <v>0</v>
      </c>
      <c r="CK1828" s="1">
        <v>0</v>
      </c>
      <c r="CL1828" s="1">
        <v>0</v>
      </c>
      <c r="CM1828" s="1">
        <v>150</v>
      </c>
      <c r="CN1828" s="1">
        <v>150</v>
      </c>
      <c r="CO1828" s="1">
        <v>101</v>
      </c>
      <c r="CP1828" s="1">
        <v>344</v>
      </c>
      <c r="CQ1828" s="1">
        <v>100</v>
      </c>
      <c r="CR1828" s="1">
        <v>0</v>
      </c>
      <c r="CS1828" t="s">
        <v>116</v>
      </c>
      <c r="CT1828">
        <f t="shared" si="232"/>
        <v>0</v>
      </c>
      <c r="CU1828">
        <f t="shared" si="233"/>
        <v>0</v>
      </c>
      <c r="CV1828">
        <f t="shared" si="231"/>
        <v>0</v>
      </c>
      <c r="CW1828">
        <f t="shared" si="234"/>
        <v>0</v>
      </c>
      <c r="CX1828" s="4">
        <f t="shared" si="235"/>
        <v>105684259.52</v>
      </c>
      <c r="CY1828">
        <f t="shared" si="236"/>
        <v>0</v>
      </c>
      <c r="CZ1828">
        <f t="shared" si="237"/>
        <v>105557496</v>
      </c>
      <c r="DA1828">
        <f t="shared" si="238"/>
        <v>126763.52</v>
      </c>
    </row>
    <row r="1829" spans="1:105" x14ac:dyDescent="0.3">
      <c r="A1829" s="1">
        <v>39</v>
      </c>
      <c r="B1829" s="1" t="s">
        <v>97</v>
      </c>
      <c r="C1829" s="1">
        <v>2028</v>
      </c>
      <c r="D1829" s="1">
        <v>3</v>
      </c>
      <c r="E1829" s="1">
        <v>0</v>
      </c>
      <c r="F1829" s="1">
        <v>300</v>
      </c>
      <c r="G1829" s="1">
        <v>2.0407999999999999E-2</v>
      </c>
      <c r="H1829" s="1">
        <v>1980</v>
      </c>
      <c r="I1829" s="1" t="s">
        <v>98</v>
      </c>
      <c r="J1829" s="1" t="s">
        <v>99</v>
      </c>
      <c r="K1829" s="1" t="s">
        <v>100</v>
      </c>
      <c r="L1829" s="1" t="s">
        <v>101</v>
      </c>
      <c r="M1829" s="1" t="s">
        <v>101</v>
      </c>
      <c r="N1829" s="1" t="s">
        <v>101</v>
      </c>
      <c r="O1829" s="1" t="s">
        <v>102</v>
      </c>
      <c r="P1829" s="1">
        <v>42622</v>
      </c>
      <c r="Q1829" s="1">
        <v>2775631.5</v>
      </c>
      <c r="R1829" s="1">
        <v>0</v>
      </c>
      <c r="S1829" s="1">
        <v>2779124.25</v>
      </c>
      <c r="T1829" s="1">
        <v>452.74</v>
      </c>
      <c r="U1829" s="1">
        <v>0</v>
      </c>
      <c r="V1829" s="1">
        <v>0</v>
      </c>
      <c r="W1829" s="1">
        <v>3945.39</v>
      </c>
      <c r="X1829" s="1">
        <v>0</v>
      </c>
      <c r="Y1829" s="1">
        <v>0</v>
      </c>
      <c r="Z1829" s="1">
        <v>27864.1</v>
      </c>
      <c r="AA1829" s="1">
        <v>0</v>
      </c>
      <c r="AB1829" s="1">
        <v>0</v>
      </c>
      <c r="AC1829" s="1">
        <v>45815.29</v>
      </c>
      <c r="AD1829" s="1">
        <v>111600</v>
      </c>
      <c r="AE1829" s="1">
        <v>254105.09</v>
      </c>
      <c r="AF1829" s="1">
        <v>771745.31</v>
      </c>
      <c r="AG1829" s="1">
        <v>0</v>
      </c>
      <c r="AH1829" s="1">
        <v>0</v>
      </c>
      <c r="AI1829" s="1">
        <v>0.52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94040480</v>
      </c>
      <c r="AP1829" s="1">
        <v>94157288</v>
      </c>
      <c r="AQ1829" s="1">
        <v>86177632</v>
      </c>
      <c r="AR1829" s="1">
        <v>7643894.5</v>
      </c>
      <c r="AS1829" s="1">
        <v>335750.47</v>
      </c>
      <c r="AT1829" s="1">
        <v>0</v>
      </c>
      <c r="AU1829" s="1">
        <v>61834.71</v>
      </c>
      <c r="AV1829" s="1">
        <v>178641.83</v>
      </c>
      <c r="AW1829" s="1">
        <v>0</v>
      </c>
      <c r="AX1829" s="1">
        <v>0</v>
      </c>
      <c r="AY1829" s="1">
        <v>39.04</v>
      </c>
      <c r="AZ1829" s="1">
        <v>37.590000000000003</v>
      </c>
      <c r="BA1829" s="1">
        <v>1.85</v>
      </c>
      <c r="BB1829" s="1">
        <v>0.44</v>
      </c>
      <c r="BC1829" s="1">
        <v>3.03</v>
      </c>
      <c r="BD1829" s="1">
        <v>136.58000000000001</v>
      </c>
      <c r="BE1829" s="1">
        <v>0</v>
      </c>
      <c r="BF1829" s="1">
        <v>0</v>
      </c>
      <c r="BG1829" s="1">
        <v>0</v>
      </c>
      <c r="BH1829" s="1">
        <v>45.28</v>
      </c>
      <c r="BI1829" s="1">
        <v>0</v>
      </c>
      <c r="BJ1829" s="1">
        <v>0</v>
      </c>
      <c r="BK1829" s="1">
        <v>0</v>
      </c>
      <c r="BL1829" s="1">
        <v>0</v>
      </c>
      <c r="BM1829" s="1">
        <v>0</v>
      </c>
      <c r="BN1829" s="1">
        <v>0</v>
      </c>
      <c r="BO1829" s="1">
        <v>3765.18</v>
      </c>
      <c r="BP1829" s="1">
        <v>0</v>
      </c>
      <c r="BQ1829" s="1">
        <v>0</v>
      </c>
      <c r="BR1829" s="1">
        <v>0</v>
      </c>
      <c r="BS1829" s="1">
        <v>0</v>
      </c>
      <c r="BT1829" s="1">
        <v>0</v>
      </c>
      <c r="BU1829" s="1">
        <v>0</v>
      </c>
      <c r="BV1829" s="1">
        <v>0</v>
      </c>
      <c r="BW1829" s="1">
        <v>0</v>
      </c>
      <c r="BX1829" s="1">
        <v>0</v>
      </c>
      <c r="BY1829" s="1">
        <v>0</v>
      </c>
      <c r="BZ1829" s="1">
        <v>0</v>
      </c>
      <c r="CA1829" s="1">
        <v>0</v>
      </c>
      <c r="CB1829" s="1">
        <v>0</v>
      </c>
      <c r="CC1829" s="1">
        <v>0</v>
      </c>
      <c r="CD1829" s="1">
        <v>0.01</v>
      </c>
      <c r="CE1829" s="1">
        <v>0.01</v>
      </c>
      <c r="CF1829" s="1">
        <v>0.11</v>
      </c>
      <c r="CG1829" s="1">
        <v>0.39</v>
      </c>
      <c r="CH1829" s="1">
        <v>3.52</v>
      </c>
      <c r="CI1829" s="1">
        <v>0</v>
      </c>
      <c r="CJ1829" s="1">
        <v>0</v>
      </c>
      <c r="CK1829" s="1">
        <v>0</v>
      </c>
      <c r="CL1829" s="1">
        <v>0</v>
      </c>
      <c r="CM1829" s="1">
        <v>150</v>
      </c>
      <c r="CN1829" s="1">
        <v>150</v>
      </c>
      <c r="CO1829" s="1">
        <v>101</v>
      </c>
      <c r="CP1829" s="1">
        <v>344</v>
      </c>
      <c r="CQ1829" s="1">
        <v>100</v>
      </c>
      <c r="CR1829" s="1">
        <v>0</v>
      </c>
      <c r="CS1829" t="s">
        <v>116</v>
      </c>
      <c r="CT1829">
        <f t="shared" si="232"/>
        <v>0</v>
      </c>
      <c r="CU1829">
        <f t="shared" si="233"/>
        <v>0</v>
      </c>
      <c r="CV1829">
        <f t="shared" si="231"/>
        <v>0</v>
      </c>
      <c r="CW1829">
        <f t="shared" si="234"/>
        <v>0</v>
      </c>
      <c r="CX1829" s="4">
        <f t="shared" si="235"/>
        <v>94219122.709999993</v>
      </c>
      <c r="CY1829">
        <f t="shared" si="236"/>
        <v>0</v>
      </c>
      <c r="CZ1829">
        <f t="shared" si="237"/>
        <v>94157288</v>
      </c>
      <c r="DA1829">
        <f t="shared" si="238"/>
        <v>61834.71</v>
      </c>
    </row>
    <row r="1830" spans="1:105" x14ac:dyDescent="0.3">
      <c r="A1830" s="1">
        <v>39</v>
      </c>
      <c r="B1830" s="1" t="s">
        <v>97</v>
      </c>
      <c r="C1830" s="1">
        <v>2028</v>
      </c>
      <c r="D1830" s="1">
        <v>4</v>
      </c>
      <c r="E1830" s="1">
        <v>0</v>
      </c>
      <c r="F1830" s="1">
        <v>300</v>
      </c>
      <c r="G1830" s="1">
        <v>2.0407999999999999E-2</v>
      </c>
      <c r="H1830" s="1">
        <v>1980</v>
      </c>
      <c r="I1830" s="1" t="s">
        <v>98</v>
      </c>
      <c r="J1830" s="1" t="s">
        <v>99</v>
      </c>
      <c r="K1830" s="1" t="s">
        <v>100</v>
      </c>
      <c r="L1830" s="1" t="s">
        <v>101</v>
      </c>
      <c r="M1830" s="1" t="s">
        <v>101</v>
      </c>
      <c r="N1830" s="1" t="s">
        <v>101</v>
      </c>
      <c r="O1830" s="1" t="s">
        <v>102</v>
      </c>
      <c r="P1830" s="1">
        <v>42622</v>
      </c>
      <c r="Q1830" s="1">
        <v>2380205.75</v>
      </c>
      <c r="R1830" s="1">
        <v>0</v>
      </c>
      <c r="S1830" s="1">
        <v>2382971</v>
      </c>
      <c r="T1830" s="1">
        <v>301.39</v>
      </c>
      <c r="U1830" s="1">
        <v>0</v>
      </c>
      <c r="V1830" s="1">
        <v>0</v>
      </c>
      <c r="W1830" s="1">
        <v>3067.83</v>
      </c>
      <c r="X1830" s="1">
        <v>0</v>
      </c>
      <c r="Y1830" s="1">
        <v>0</v>
      </c>
      <c r="Z1830" s="1">
        <v>31693.11</v>
      </c>
      <c r="AA1830" s="1">
        <v>0</v>
      </c>
      <c r="AB1830" s="1">
        <v>0</v>
      </c>
      <c r="AC1830" s="1">
        <v>58477.35</v>
      </c>
      <c r="AD1830" s="1">
        <v>107999.95</v>
      </c>
      <c r="AE1830" s="1">
        <v>240605.78</v>
      </c>
      <c r="AF1830" s="1">
        <v>746504.56</v>
      </c>
      <c r="AG1830" s="1">
        <v>0</v>
      </c>
      <c r="AH1830" s="1">
        <v>0</v>
      </c>
      <c r="AI1830" s="1">
        <v>0.66</v>
      </c>
      <c r="AJ1830" s="1">
        <v>0</v>
      </c>
      <c r="AK1830" s="1">
        <v>0.17</v>
      </c>
      <c r="AL1830" s="1">
        <v>0</v>
      </c>
      <c r="AM1830" s="1">
        <v>0</v>
      </c>
      <c r="AN1830" s="1">
        <v>0</v>
      </c>
      <c r="AO1830" s="1">
        <v>75788440</v>
      </c>
      <c r="AP1830" s="1">
        <v>75865440</v>
      </c>
      <c r="AQ1830" s="1">
        <v>68572552</v>
      </c>
      <c r="AR1830" s="1">
        <v>6985828</v>
      </c>
      <c r="AS1830" s="1">
        <v>307074.84000000003</v>
      </c>
      <c r="AT1830" s="1">
        <v>0</v>
      </c>
      <c r="AU1830" s="1">
        <v>8252.16</v>
      </c>
      <c r="AV1830" s="1">
        <v>85259.13</v>
      </c>
      <c r="AW1830" s="1">
        <v>0</v>
      </c>
      <c r="AX1830" s="1">
        <v>0</v>
      </c>
      <c r="AY1830" s="1">
        <v>35.35</v>
      </c>
      <c r="AZ1830" s="1">
        <v>35.79</v>
      </c>
      <c r="BA1830" s="1">
        <v>1.1100000000000001</v>
      </c>
      <c r="BB1830" s="1">
        <v>0.12</v>
      </c>
      <c r="BC1830" s="1">
        <v>1.5</v>
      </c>
      <c r="BD1830" s="1">
        <v>27.38</v>
      </c>
      <c r="BE1830" s="1">
        <v>0</v>
      </c>
      <c r="BF1830" s="1">
        <v>0</v>
      </c>
      <c r="BG1830" s="1">
        <v>0</v>
      </c>
      <c r="BH1830" s="1">
        <v>27.79</v>
      </c>
      <c r="BI1830" s="1">
        <v>0</v>
      </c>
      <c r="BJ1830" s="1">
        <v>0</v>
      </c>
      <c r="BK1830" s="1">
        <v>20967</v>
      </c>
      <c r="BL1830" s="1">
        <v>0</v>
      </c>
      <c r="BM1830" s="1">
        <v>0</v>
      </c>
      <c r="BN1830" s="1">
        <v>0</v>
      </c>
      <c r="BO1830" s="1">
        <v>4374.3</v>
      </c>
      <c r="BP1830" s="1">
        <v>3.3333299999999998E-3</v>
      </c>
      <c r="BQ1830" s="1">
        <v>0</v>
      </c>
      <c r="BR1830" s="1">
        <v>0</v>
      </c>
      <c r="BS1830" s="1">
        <v>3.3333299999999998E-3</v>
      </c>
      <c r="BT1830" s="1">
        <v>6.6666700000000004E-3</v>
      </c>
      <c r="BU1830" s="1">
        <v>0</v>
      </c>
      <c r="BV1830" s="1">
        <v>0</v>
      </c>
      <c r="BW1830" s="1">
        <v>6.6666700000000004E-3</v>
      </c>
      <c r="BX1830" s="1">
        <v>0</v>
      </c>
      <c r="BY1830" s="1">
        <v>0</v>
      </c>
      <c r="BZ1830" s="1">
        <v>0</v>
      </c>
      <c r="CA1830" s="1">
        <v>0</v>
      </c>
      <c r="CB1830" s="1">
        <v>0</v>
      </c>
      <c r="CC1830" s="1">
        <v>0</v>
      </c>
      <c r="CD1830" s="1">
        <v>0</v>
      </c>
      <c r="CE1830" s="1">
        <v>0.01</v>
      </c>
      <c r="CF1830" s="1">
        <v>0.11</v>
      </c>
      <c r="CG1830" s="1">
        <v>0.31</v>
      </c>
      <c r="CH1830" s="1">
        <v>4.7699999999999996</v>
      </c>
      <c r="CI1830" s="1">
        <v>0</v>
      </c>
      <c r="CJ1830" s="1">
        <v>0</v>
      </c>
      <c r="CK1830" s="1">
        <v>0</v>
      </c>
      <c r="CL1830" s="1">
        <v>0</v>
      </c>
      <c r="CM1830" s="1">
        <v>150</v>
      </c>
      <c r="CN1830" s="1">
        <v>150</v>
      </c>
      <c r="CO1830" s="1">
        <v>101</v>
      </c>
      <c r="CP1830" s="1">
        <v>344</v>
      </c>
      <c r="CQ1830" s="1">
        <v>100</v>
      </c>
      <c r="CR1830" s="1">
        <v>0</v>
      </c>
      <c r="CS1830" t="s">
        <v>116</v>
      </c>
      <c r="CT1830">
        <f t="shared" si="232"/>
        <v>0</v>
      </c>
      <c r="CU1830">
        <f t="shared" si="233"/>
        <v>0</v>
      </c>
      <c r="CV1830">
        <f t="shared" si="231"/>
        <v>0</v>
      </c>
      <c r="CW1830">
        <f t="shared" si="234"/>
        <v>0</v>
      </c>
      <c r="CX1830" s="4">
        <f t="shared" si="235"/>
        <v>75873692.159999996</v>
      </c>
      <c r="CY1830">
        <f t="shared" si="236"/>
        <v>0</v>
      </c>
      <c r="CZ1830">
        <f t="shared" si="237"/>
        <v>75865440</v>
      </c>
      <c r="DA1830">
        <f t="shared" si="238"/>
        <v>8252.16</v>
      </c>
    </row>
    <row r="1831" spans="1:105" x14ac:dyDescent="0.3">
      <c r="A1831" s="1">
        <v>39</v>
      </c>
      <c r="B1831" s="1" t="s">
        <v>97</v>
      </c>
      <c r="C1831" s="1">
        <v>2028</v>
      </c>
      <c r="D1831" s="1">
        <v>5</v>
      </c>
      <c r="E1831" s="1">
        <v>0</v>
      </c>
      <c r="F1831" s="1">
        <v>300</v>
      </c>
      <c r="G1831" s="1">
        <v>2.0407999999999999E-2</v>
      </c>
      <c r="H1831" s="1">
        <v>1980</v>
      </c>
      <c r="I1831" s="1" t="s">
        <v>98</v>
      </c>
      <c r="J1831" s="1" t="s">
        <v>99</v>
      </c>
      <c r="K1831" s="1" t="s">
        <v>100</v>
      </c>
      <c r="L1831" s="1" t="s">
        <v>101</v>
      </c>
      <c r="M1831" s="1" t="s">
        <v>101</v>
      </c>
      <c r="N1831" s="1" t="s">
        <v>101</v>
      </c>
      <c r="O1831" s="1" t="s">
        <v>102</v>
      </c>
      <c r="P1831" s="1">
        <v>42622</v>
      </c>
      <c r="Q1831" s="1">
        <v>2595643.5</v>
      </c>
      <c r="R1831" s="1">
        <v>0</v>
      </c>
      <c r="S1831" s="1">
        <v>2598591.25</v>
      </c>
      <c r="T1831" s="1">
        <v>487.43</v>
      </c>
      <c r="U1831" s="1">
        <v>0</v>
      </c>
      <c r="V1831" s="1">
        <v>0</v>
      </c>
      <c r="W1831" s="1">
        <v>3442.34</v>
      </c>
      <c r="X1831" s="1">
        <v>0</v>
      </c>
      <c r="Y1831" s="1">
        <v>0</v>
      </c>
      <c r="Z1831" s="1">
        <v>14169.52</v>
      </c>
      <c r="AA1831" s="1">
        <v>0</v>
      </c>
      <c r="AB1831" s="1">
        <v>0</v>
      </c>
      <c r="AC1831" s="1">
        <v>65945.09</v>
      </c>
      <c r="AD1831" s="1">
        <v>111599.99</v>
      </c>
      <c r="AE1831" s="1">
        <v>276083.19</v>
      </c>
      <c r="AF1831" s="1">
        <v>794573.63</v>
      </c>
      <c r="AG1831" s="1">
        <v>0</v>
      </c>
      <c r="AH1831" s="1">
        <v>0</v>
      </c>
      <c r="AI1831" s="1">
        <v>0.56999999999999995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83654400</v>
      </c>
      <c r="AP1831" s="1">
        <v>83860968</v>
      </c>
      <c r="AQ1831" s="1">
        <v>75678472</v>
      </c>
      <c r="AR1831" s="1">
        <v>7807635</v>
      </c>
      <c r="AS1831" s="1">
        <v>374898.75</v>
      </c>
      <c r="AT1831" s="1">
        <v>0</v>
      </c>
      <c r="AU1831" s="1">
        <v>13390.85</v>
      </c>
      <c r="AV1831" s="1">
        <v>219958.08</v>
      </c>
      <c r="AW1831" s="1">
        <v>0</v>
      </c>
      <c r="AX1831" s="1">
        <v>0</v>
      </c>
      <c r="AY1831" s="1">
        <v>37.14</v>
      </c>
      <c r="AZ1831" s="1">
        <v>36.340000000000003</v>
      </c>
      <c r="BA1831" s="1">
        <v>1.51</v>
      </c>
      <c r="BB1831" s="1">
        <v>0.33</v>
      </c>
      <c r="BC1831" s="1">
        <v>2.35</v>
      </c>
      <c r="BD1831" s="1">
        <v>27.47</v>
      </c>
      <c r="BE1831" s="1">
        <v>0</v>
      </c>
      <c r="BF1831" s="1">
        <v>0</v>
      </c>
      <c r="BG1831" s="1">
        <v>0</v>
      </c>
      <c r="BH1831" s="1">
        <v>63.9</v>
      </c>
      <c r="BI1831" s="1">
        <v>0</v>
      </c>
      <c r="BJ1831" s="1">
        <v>0</v>
      </c>
      <c r="BK1831" s="1">
        <v>0</v>
      </c>
      <c r="BL1831" s="1">
        <v>0</v>
      </c>
      <c r="BM1831" s="1">
        <v>0</v>
      </c>
      <c r="BN1831" s="1">
        <v>0</v>
      </c>
      <c r="BO1831" s="1">
        <v>4210.6099999999997</v>
      </c>
      <c r="BP1831" s="1">
        <v>0</v>
      </c>
      <c r="BQ1831" s="1">
        <v>0</v>
      </c>
      <c r="BR1831" s="1">
        <v>0</v>
      </c>
      <c r="BS1831" s="1">
        <v>0</v>
      </c>
      <c r="BT1831" s="1">
        <v>0</v>
      </c>
      <c r="BU1831" s="1">
        <v>0</v>
      </c>
      <c r="BV1831" s="1">
        <v>0</v>
      </c>
      <c r="BW1831" s="1">
        <v>0</v>
      </c>
      <c r="BX1831" s="1">
        <v>0</v>
      </c>
      <c r="BY1831" s="1">
        <v>0</v>
      </c>
      <c r="BZ1831" s="1">
        <v>0</v>
      </c>
      <c r="CA1831" s="1">
        <v>0</v>
      </c>
      <c r="CB1831" s="1">
        <v>0</v>
      </c>
      <c r="CC1831" s="1">
        <v>0</v>
      </c>
      <c r="CD1831" s="1">
        <v>0</v>
      </c>
      <c r="CE1831" s="1">
        <v>0.01</v>
      </c>
      <c r="CF1831" s="1">
        <v>0.34</v>
      </c>
      <c r="CG1831" s="1">
        <v>0.69</v>
      </c>
      <c r="CH1831" s="1">
        <v>3.58</v>
      </c>
      <c r="CI1831" s="1">
        <v>0</v>
      </c>
      <c r="CJ1831" s="1">
        <v>0</v>
      </c>
      <c r="CK1831" s="1">
        <v>0</v>
      </c>
      <c r="CL1831" s="1">
        <v>0</v>
      </c>
      <c r="CM1831" s="1">
        <v>150</v>
      </c>
      <c r="CN1831" s="1">
        <v>150</v>
      </c>
      <c r="CO1831" s="1">
        <v>101</v>
      </c>
      <c r="CP1831" s="1">
        <v>344</v>
      </c>
      <c r="CQ1831" s="1">
        <v>100</v>
      </c>
      <c r="CR1831" s="1">
        <v>0</v>
      </c>
      <c r="CS1831" t="s">
        <v>116</v>
      </c>
      <c r="CT1831">
        <f t="shared" si="232"/>
        <v>0</v>
      </c>
      <c r="CU1831">
        <f t="shared" si="233"/>
        <v>0</v>
      </c>
      <c r="CV1831">
        <f t="shared" si="231"/>
        <v>0</v>
      </c>
      <c r="CW1831">
        <f t="shared" si="234"/>
        <v>0</v>
      </c>
      <c r="CX1831" s="4">
        <f t="shared" si="235"/>
        <v>83874358.849999994</v>
      </c>
      <c r="CY1831">
        <f t="shared" si="236"/>
        <v>0</v>
      </c>
      <c r="CZ1831">
        <f t="shared" si="237"/>
        <v>83860968</v>
      </c>
      <c r="DA1831">
        <f t="shared" si="238"/>
        <v>13390.85</v>
      </c>
    </row>
    <row r="1832" spans="1:105" x14ac:dyDescent="0.3">
      <c r="A1832" s="1">
        <v>39</v>
      </c>
      <c r="B1832" s="1" t="s">
        <v>97</v>
      </c>
      <c r="C1832" s="1">
        <v>2028</v>
      </c>
      <c r="D1832" s="1">
        <v>6</v>
      </c>
      <c r="E1832" s="1">
        <v>0</v>
      </c>
      <c r="F1832" s="1">
        <v>300</v>
      </c>
      <c r="G1832" s="1">
        <v>2.0407999999999999E-2</v>
      </c>
      <c r="H1832" s="1">
        <v>1980</v>
      </c>
      <c r="I1832" s="1" t="s">
        <v>98</v>
      </c>
      <c r="J1832" s="1" t="s">
        <v>99</v>
      </c>
      <c r="K1832" s="1" t="s">
        <v>100</v>
      </c>
      <c r="L1832" s="1" t="s">
        <v>101</v>
      </c>
      <c r="M1832" s="1" t="s">
        <v>101</v>
      </c>
      <c r="N1832" s="1" t="s">
        <v>101</v>
      </c>
      <c r="O1832" s="1" t="s">
        <v>102</v>
      </c>
      <c r="P1832" s="1">
        <v>42622</v>
      </c>
      <c r="Q1832" s="1">
        <v>2849019</v>
      </c>
      <c r="R1832" s="1">
        <v>0</v>
      </c>
      <c r="S1832" s="1">
        <v>2907492.25</v>
      </c>
      <c r="T1832" s="1">
        <v>1477.7</v>
      </c>
      <c r="U1832" s="1">
        <v>0</v>
      </c>
      <c r="V1832" s="1">
        <v>0</v>
      </c>
      <c r="W1832" s="1">
        <v>59962.09</v>
      </c>
      <c r="X1832" s="1">
        <v>0</v>
      </c>
      <c r="Y1832" s="1">
        <v>0</v>
      </c>
      <c r="Z1832" s="1">
        <v>25486.13</v>
      </c>
      <c r="AA1832" s="1">
        <v>0</v>
      </c>
      <c r="AB1832" s="1">
        <v>0</v>
      </c>
      <c r="AC1832" s="1">
        <v>69790.23</v>
      </c>
      <c r="AD1832" s="1">
        <v>108000</v>
      </c>
      <c r="AE1832" s="1">
        <v>285691.75</v>
      </c>
      <c r="AF1832" s="1">
        <v>774707.44</v>
      </c>
      <c r="AG1832" s="1">
        <v>0</v>
      </c>
      <c r="AH1832" s="1">
        <v>0</v>
      </c>
      <c r="AI1832" s="1">
        <v>1.19</v>
      </c>
      <c r="AJ1832" s="1">
        <v>0</v>
      </c>
      <c r="AK1832" s="1">
        <v>0.06</v>
      </c>
      <c r="AL1832" s="1">
        <v>0</v>
      </c>
      <c r="AM1832" s="1">
        <v>0</v>
      </c>
      <c r="AN1832" s="1">
        <v>0</v>
      </c>
      <c r="AO1832" s="1">
        <v>94247432</v>
      </c>
      <c r="AP1832" s="1">
        <v>96036064</v>
      </c>
      <c r="AQ1832" s="1">
        <v>86868152</v>
      </c>
      <c r="AR1832" s="1">
        <v>8675689</v>
      </c>
      <c r="AS1832" s="1">
        <v>492167.38</v>
      </c>
      <c r="AT1832" s="1">
        <v>0</v>
      </c>
      <c r="AU1832" s="1">
        <v>44729</v>
      </c>
      <c r="AV1832" s="1">
        <v>1833357.63</v>
      </c>
      <c r="AW1832" s="1">
        <v>0</v>
      </c>
      <c r="AX1832" s="1">
        <v>0</v>
      </c>
      <c r="AY1832" s="1">
        <v>42.99</v>
      </c>
      <c r="AZ1832" s="1">
        <v>39.32</v>
      </c>
      <c r="BA1832" s="1">
        <v>2.6</v>
      </c>
      <c r="BB1832" s="1">
        <v>1</v>
      </c>
      <c r="BC1832" s="1">
        <v>5.3</v>
      </c>
      <c r="BD1832" s="1">
        <v>30.27</v>
      </c>
      <c r="BE1832" s="1">
        <v>0</v>
      </c>
      <c r="BF1832" s="1">
        <v>0</v>
      </c>
      <c r="BG1832" s="1">
        <v>0</v>
      </c>
      <c r="BH1832" s="1">
        <v>30.58</v>
      </c>
      <c r="BI1832" s="1">
        <v>0</v>
      </c>
      <c r="BJ1832" s="1">
        <v>0</v>
      </c>
      <c r="BK1832" s="1">
        <v>20967</v>
      </c>
      <c r="BL1832" s="1">
        <v>0</v>
      </c>
      <c r="BM1832" s="1">
        <v>0</v>
      </c>
      <c r="BN1832" s="1">
        <v>0</v>
      </c>
      <c r="BO1832" s="1">
        <v>4133.96</v>
      </c>
      <c r="BP1832" s="1">
        <v>3.3333299999999998E-3</v>
      </c>
      <c r="BQ1832" s="1">
        <v>0</v>
      </c>
      <c r="BR1832" s="1">
        <v>0</v>
      </c>
      <c r="BS1832" s="1">
        <v>3.3333299999999998E-3</v>
      </c>
      <c r="BT1832" s="1">
        <v>6.6666700000000004E-3</v>
      </c>
      <c r="BU1832" s="1">
        <v>0</v>
      </c>
      <c r="BV1832" s="1">
        <v>0</v>
      </c>
      <c r="BW1832" s="1">
        <v>6.6666700000000004E-3</v>
      </c>
      <c r="BX1832" s="1">
        <v>0</v>
      </c>
      <c r="BY1832" s="1">
        <v>0</v>
      </c>
      <c r="BZ1832" s="1">
        <v>0</v>
      </c>
      <c r="CA1832" s="1">
        <v>0</v>
      </c>
      <c r="CB1832" s="1">
        <v>0</v>
      </c>
      <c r="CC1832" s="1">
        <v>0</v>
      </c>
      <c r="CD1832" s="1">
        <v>0.01</v>
      </c>
      <c r="CE1832" s="1">
        <v>0.02</v>
      </c>
      <c r="CF1832" s="1">
        <v>0.38</v>
      </c>
      <c r="CG1832" s="1">
        <v>0.93</v>
      </c>
      <c r="CH1832" s="1">
        <v>4.49</v>
      </c>
      <c r="CI1832" s="1">
        <v>0</v>
      </c>
      <c r="CJ1832" s="1">
        <v>0</v>
      </c>
      <c r="CK1832" s="1">
        <v>0</v>
      </c>
      <c r="CL1832" s="1">
        <v>0</v>
      </c>
      <c r="CM1832" s="1">
        <v>150</v>
      </c>
      <c r="CN1832" s="1">
        <v>150</v>
      </c>
      <c r="CO1832" s="1">
        <v>101</v>
      </c>
      <c r="CP1832" s="1">
        <v>344</v>
      </c>
      <c r="CQ1832" s="1">
        <v>100</v>
      </c>
      <c r="CR1832" s="1">
        <v>0</v>
      </c>
      <c r="CS1832" t="s">
        <v>116</v>
      </c>
      <c r="CT1832">
        <f t="shared" si="232"/>
        <v>0</v>
      </c>
      <c r="CU1832">
        <f t="shared" si="233"/>
        <v>0</v>
      </c>
      <c r="CV1832">
        <f t="shared" si="231"/>
        <v>0</v>
      </c>
      <c r="CW1832">
        <f t="shared" si="234"/>
        <v>0</v>
      </c>
      <c r="CX1832" s="4">
        <f t="shared" si="235"/>
        <v>96080793</v>
      </c>
      <c r="CY1832">
        <f t="shared" si="236"/>
        <v>0</v>
      </c>
      <c r="CZ1832">
        <f t="shared" si="237"/>
        <v>96036064</v>
      </c>
      <c r="DA1832">
        <f t="shared" si="238"/>
        <v>44729</v>
      </c>
    </row>
    <row r="1833" spans="1:105" x14ac:dyDescent="0.3">
      <c r="A1833" s="1">
        <v>39</v>
      </c>
      <c r="B1833" s="1" t="s">
        <v>97</v>
      </c>
      <c r="C1833" s="1">
        <v>2028</v>
      </c>
      <c r="D1833" s="1">
        <v>7</v>
      </c>
      <c r="E1833" s="1">
        <v>0</v>
      </c>
      <c r="F1833" s="1">
        <v>300</v>
      </c>
      <c r="G1833" s="1">
        <v>2.0407999999999999E-2</v>
      </c>
      <c r="H1833" s="1">
        <v>1980</v>
      </c>
      <c r="I1833" s="1" t="s">
        <v>98</v>
      </c>
      <c r="J1833" s="1" t="s">
        <v>99</v>
      </c>
      <c r="K1833" s="1" t="s">
        <v>100</v>
      </c>
      <c r="L1833" s="1" t="s">
        <v>101</v>
      </c>
      <c r="M1833" s="1" t="s">
        <v>101</v>
      </c>
      <c r="N1833" s="1" t="s">
        <v>101</v>
      </c>
      <c r="O1833" s="1" t="s">
        <v>102</v>
      </c>
      <c r="P1833" s="1">
        <v>42622</v>
      </c>
      <c r="Q1833" s="1">
        <v>3376191.25</v>
      </c>
      <c r="R1833" s="1">
        <v>0</v>
      </c>
      <c r="S1833" s="1">
        <v>3398074.5</v>
      </c>
      <c r="T1833" s="1">
        <v>12001.66</v>
      </c>
      <c r="U1833" s="1">
        <v>0</v>
      </c>
      <c r="V1833" s="1">
        <v>0</v>
      </c>
      <c r="W1833" s="1">
        <v>34092.089999999997</v>
      </c>
      <c r="X1833" s="1">
        <v>0</v>
      </c>
      <c r="Y1833" s="1">
        <v>0</v>
      </c>
      <c r="Z1833" s="1">
        <v>25526.87</v>
      </c>
      <c r="AA1833" s="1">
        <v>0</v>
      </c>
      <c r="AB1833" s="1">
        <v>39.43</v>
      </c>
      <c r="AC1833" s="1">
        <v>70942.48</v>
      </c>
      <c r="AD1833" s="1">
        <v>111600</v>
      </c>
      <c r="AE1833" s="1">
        <v>257228.41</v>
      </c>
      <c r="AF1833" s="1">
        <v>723277.75</v>
      </c>
      <c r="AG1833" s="1">
        <v>0</v>
      </c>
      <c r="AH1833" s="1">
        <v>0</v>
      </c>
      <c r="AI1833" s="1">
        <v>397.99</v>
      </c>
      <c r="AJ1833" s="1">
        <v>27.85</v>
      </c>
      <c r="AK1833" s="1">
        <v>176.18</v>
      </c>
      <c r="AL1833" s="1">
        <v>0.3</v>
      </c>
      <c r="AM1833" s="1">
        <v>0</v>
      </c>
      <c r="AN1833" s="1">
        <v>0</v>
      </c>
      <c r="AO1833" s="1">
        <v>40604272</v>
      </c>
      <c r="AP1833" s="1">
        <v>114784504</v>
      </c>
      <c r="AQ1833" s="1">
        <v>104426320</v>
      </c>
      <c r="AR1833" s="1">
        <v>9928470</v>
      </c>
      <c r="AS1833" s="1">
        <v>429700.84</v>
      </c>
      <c r="AT1833" s="1">
        <v>0</v>
      </c>
      <c r="AU1833" s="1">
        <v>1255393.8799999999</v>
      </c>
      <c r="AV1833" s="1">
        <v>75435624</v>
      </c>
      <c r="AW1833" s="1">
        <v>0</v>
      </c>
      <c r="AX1833" s="1">
        <v>0</v>
      </c>
      <c r="AY1833" s="1">
        <v>188.38</v>
      </c>
      <c r="AZ1833" s="1">
        <v>155.63999999999999</v>
      </c>
      <c r="BA1833" s="1">
        <v>43.4</v>
      </c>
      <c r="BB1833" s="1">
        <v>6.99</v>
      </c>
      <c r="BC1833" s="1">
        <v>110.92</v>
      </c>
      <c r="BD1833" s="1">
        <v>104.6</v>
      </c>
      <c r="BE1833" s="1">
        <v>0</v>
      </c>
      <c r="BF1833" s="1">
        <v>0</v>
      </c>
      <c r="BG1833" s="1">
        <v>0</v>
      </c>
      <c r="BH1833" s="1">
        <v>2212.6999999999998</v>
      </c>
      <c r="BI1833" s="1">
        <v>0</v>
      </c>
      <c r="BJ1833" s="1">
        <v>69.89</v>
      </c>
      <c r="BK1833" s="1">
        <v>20967</v>
      </c>
      <c r="BL1833" s="1">
        <v>20967</v>
      </c>
      <c r="BM1833" s="1">
        <v>0</v>
      </c>
      <c r="BN1833" s="1">
        <v>0</v>
      </c>
      <c r="BO1833" s="1">
        <v>4332.17</v>
      </c>
      <c r="BP1833" s="1">
        <v>1.85333335</v>
      </c>
      <c r="BQ1833" s="1">
        <v>4.3333330000000003E-2</v>
      </c>
      <c r="BR1833" s="1">
        <v>6.6666700000000004E-3</v>
      </c>
      <c r="BS1833" s="1">
        <v>1.8466666899999999</v>
      </c>
      <c r="BT1833" s="1">
        <v>3.44000006</v>
      </c>
      <c r="BU1833" s="1">
        <v>9.6666660000000001E-2</v>
      </c>
      <c r="BV1833" s="1">
        <v>6.6666700000000004E-3</v>
      </c>
      <c r="BW1833" s="1">
        <v>3.3366665800000002</v>
      </c>
      <c r="BX1833" s="1">
        <v>0.01</v>
      </c>
      <c r="BY1833" s="1">
        <v>0.22</v>
      </c>
      <c r="BZ1833" s="1">
        <v>0</v>
      </c>
      <c r="CA1833" s="1">
        <v>0</v>
      </c>
      <c r="CB1833" s="1">
        <v>0</v>
      </c>
      <c r="CC1833" s="1">
        <v>0</v>
      </c>
      <c r="CD1833" s="1">
        <v>2.16</v>
      </c>
      <c r="CE1833" s="1">
        <v>4.32</v>
      </c>
      <c r="CF1833" s="1">
        <v>0.31</v>
      </c>
      <c r="CG1833" s="1">
        <v>0.78</v>
      </c>
      <c r="CH1833" s="1">
        <v>4.08</v>
      </c>
      <c r="CI1833" s="1">
        <v>0.04</v>
      </c>
      <c r="CJ1833" s="1">
        <v>0</v>
      </c>
      <c r="CK1833" s="1">
        <v>0</v>
      </c>
      <c r="CL1833" s="1">
        <v>0</v>
      </c>
      <c r="CM1833" s="1">
        <v>150</v>
      </c>
      <c r="CN1833" s="1">
        <v>150</v>
      </c>
      <c r="CO1833" s="1">
        <v>101</v>
      </c>
      <c r="CP1833" s="1">
        <v>344</v>
      </c>
      <c r="CQ1833" s="1">
        <v>100</v>
      </c>
      <c r="CR1833" s="1">
        <v>0</v>
      </c>
      <c r="CS1833" t="s">
        <v>116</v>
      </c>
      <c r="CT1833">
        <f t="shared" si="232"/>
        <v>8.8434659864000003E-4</v>
      </c>
      <c r="CU1833">
        <f t="shared" si="233"/>
        <v>8.8434659863999999E-3</v>
      </c>
      <c r="CV1833">
        <f t="shared" si="231"/>
        <v>0.56836280000000006</v>
      </c>
      <c r="CW1833">
        <f t="shared" si="234"/>
        <v>1.9727731972799998E-3</v>
      </c>
      <c r="CX1833" s="4">
        <f t="shared" si="235"/>
        <v>116623828.83</v>
      </c>
      <c r="CY1833">
        <f t="shared" si="236"/>
        <v>583930.95000000007</v>
      </c>
      <c r="CZ1833">
        <f t="shared" si="237"/>
        <v>114784504</v>
      </c>
      <c r="DA1833">
        <f t="shared" si="238"/>
        <v>1255393.8799999999</v>
      </c>
    </row>
    <row r="1834" spans="1:105" x14ac:dyDescent="0.3">
      <c r="A1834" s="1">
        <v>39</v>
      </c>
      <c r="B1834" s="1" t="s">
        <v>97</v>
      </c>
      <c r="C1834" s="1">
        <v>2028</v>
      </c>
      <c r="D1834" s="1">
        <v>8</v>
      </c>
      <c r="E1834" s="1">
        <v>0</v>
      </c>
      <c r="F1834" s="1">
        <v>300</v>
      </c>
      <c r="G1834" s="1">
        <v>2.0407999999999999E-2</v>
      </c>
      <c r="H1834" s="1">
        <v>1980</v>
      </c>
      <c r="I1834" s="1" t="s">
        <v>98</v>
      </c>
      <c r="J1834" s="1" t="s">
        <v>99</v>
      </c>
      <c r="K1834" s="1" t="s">
        <v>100</v>
      </c>
      <c r="L1834" s="1" t="s">
        <v>101</v>
      </c>
      <c r="M1834" s="1" t="s">
        <v>101</v>
      </c>
      <c r="N1834" s="1" t="s">
        <v>101</v>
      </c>
      <c r="O1834" s="1" t="s">
        <v>102</v>
      </c>
      <c r="P1834" s="1">
        <v>42622</v>
      </c>
      <c r="Q1834" s="1">
        <v>3349004.75</v>
      </c>
      <c r="R1834" s="1">
        <v>0</v>
      </c>
      <c r="S1834" s="1">
        <v>3373948.25</v>
      </c>
      <c r="T1834" s="1">
        <v>5155.7</v>
      </c>
      <c r="U1834" s="1">
        <v>0</v>
      </c>
      <c r="V1834" s="1">
        <v>0</v>
      </c>
      <c r="W1834" s="1">
        <v>30143.15</v>
      </c>
      <c r="X1834" s="1">
        <v>0</v>
      </c>
      <c r="Y1834" s="1">
        <v>0</v>
      </c>
      <c r="Z1834" s="1">
        <v>22243.96</v>
      </c>
      <c r="AA1834" s="1">
        <v>0</v>
      </c>
      <c r="AB1834" s="1">
        <v>8.1300000000000008</v>
      </c>
      <c r="AC1834" s="1">
        <v>65787.509999999995</v>
      </c>
      <c r="AD1834" s="1">
        <v>111600</v>
      </c>
      <c r="AE1834" s="1">
        <v>255485.66</v>
      </c>
      <c r="AF1834" s="1">
        <v>732281.19</v>
      </c>
      <c r="AG1834" s="1">
        <v>0</v>
      </c>
      <c r="AH1834" s="1">
        <v>0</v>
      </c>
      <c r="AI1834" s="1">
        <v>163.97</v>
      </c>
      <c r="AJ1834" s="1">
        <v>0.43</v>
      </c>
      <c r="AK1834" s="1">
        <v>48.65</v>
      </c>
      <c r="AL1834" s="1">
        <v>0</v>
      </c>
      <c r="AM1834" s="1">
        <v>0</v>
      </c>
      <c r="AN1834" s="1">
        <v>0</v>
      </c>
      <c r="AO1834" s="1">
        <v>83726576</v>
      </c>
      <c r="AP1834" s="1">
        <v>113885624</v>
      </c>
      <c r="AQ1834" s="1">
        <v>103805728</v>
      </c>
      <c r="AR1834" s="1">
        <v>9688154</v>
      </c>
      <c r="AS1834" s="1">
        <v>391839.53</v>
      </c>
      <c r="AT1834" s="1">
        <v>0</v>
      </c>
      <c r="AU1834" s="1">
        <v>383234.5</v>
      </c>
      <c r="AV1834" s="1">
        <v>30542278</v>
      </c>
      <c r="AW1834" s="1">
        <v>0</v>
      </c>
      <c r="AX1834" s="1">
        <v>0</v>
      </c>
      <c r="AY1834" s="1">
        <v>117.55</v>
      </c>
      <c r="AZ1834" s="1">
        <v>99.51</v>
      </c>
      <c r="BA1834" s="1">
        <v>24.86</v>
      </c>
      <c r="BB1834" s="1">
        <v>5.13</v>
      </c>
      <c r="BC1834" s="1">
        <v>58.2</v>
      </c>
      <c r="BD1834" s="1">
        <v>74.33</v>
      </c>
      <c r="BE1834" s="1">
        <v>0</v>
      </c>
      <c r="BF1834" s="1">
        <v>0</v>
      </c>
      <c r="BG1834" s="1">
        <v>0</v>
      </c>
      <c r="BH1834" s="1">
        <v>1013.24</v>
      </c>
      <c r="BI1834" s="1">
        <v>0</v>
      </c>
      <c r="BJ1834" s="1">
        <v>69.89</v>
      </c>
      <c r="BK1834" s="1">
        <v>20967</v>
      </c>
      <c r="BL1834" s="1">
        <v>0</v>
      </c>
      <c r="BM1834" s="1">
        <v>0</v>
      </c>
      <c r="BN1834" s="1">
        <v>0</v>
      </c>
      <c r="BO1834" s="1">
        <v>4311.1499999999996</v>
      </c>
      <c r="BP1834" s="1">
        <v>0.95333332000000004</v>
      </c>
      <c r="BQ1834" s="1">
        <v>3.3333299999999998E-3</v>
      </c>
      <c r="BR1834" s="1">
        <v>0</v>
      </c>
      <c r="BS1834" s="1">
        <v>0.94999999000000002</v>
      </c>
      <c r="BT1834" s="1">
        <v>1.3666666700000001</v>
      </c>
      <c r="BU1834" s="1">
        <v>6.6666700000000004E-3</v>
      </c>
      <c r="BV1834" s="1">
        <v>0</v>
      </c>
      <c r="BW1834" s="1">
        <v>1.36000001</v>
      </c>
      <c r="BX1834" s="1">
        <v>0</v>
      </c>
      <c r="BY1834" s="1">
        <v>0.06</v>
      </c>
      <c r="BZ1834" s="1">
        <v>0</v>
      </c>
      <c r="CA1834" s="1">
        <v>0</v>
      </c>
      <c r="CB1834" s="1">
        <v>0</v>
      </c>
      <c r="CC1834" s="1">
        <v>0</v>
      </c>
      <c r="CD1834" s="1">
        <v>1.21</v>
      </c>
      <c r="CE1834" s="1">
        <v>1.84</v>
      </c>
      <c r="CF1834" s="1">
        <v>0.09</v>
      </c>
      <c r="CG1834" s="1">
        <v>0.28000000000000003</v>
      </c>
      <c r="CH1834" s="1">
        <v>3.89</v>
      </c>
      <c r="CI1834" s="1">
        <v>0</v>
      </c>
      <c r="CJ1834" s="1">
        <v>0</v>
      </c>
      <c r="CK1834" s="1">
        <v>0</v>
      </c>
      <c r="CL1834" s="1">
        <v>0</v>
      </c>
      <c r="CM1834" s="1">
        <v>150</v>
      </c>
      <c r="CN1834" s="1">
        <v>150</v>
      </c>
      <c r="CO1834" s="1">
        <v>101</v>
      </c>
      <c r="CP1834" s="1">
        <v>344</v>
      </c>
      <c r="CQ1834" s="1">
        <v>100</v>
      </c>
      <c r="CR1834" s="1">
        <v>0</v>
      </c>
      <c r="CS1834" t="s">
        <v>116</v>
      </c>
      <c r="CT1834">
        <f t="shared" si="232"/>
        <v>6.8026598639999987E-5</v>
      </c>
      <c r="CU1834">
        <f t="shared" si="233"/>
        <v>6.8026598639999987E-4</v>
      </c>
      <c r="CV1834">
        <f t="shared" si="231"/>
        <v>8.7754399999999989E-3</v>
      </c>
      <c r="CW1834">
        <f t="shared" si="234"/>
        <v>1.3605340136E-4</v>
      </c>
      <c r="CX1834" s="4">
        <f t="shared" si="235"/>
        <v>114277874.31</v>
      </c>
      <c r="CY1834">
        <f t="shared" si="236"/>
        <v>9015.81</v>
      </c>
      <c r="CZ1834">
        <f t="shared" si="237"/>
        <v>113885624</v>
      </c>
      <c r="DA1834">
        <f t="shared" si="238"/>
        <v>383234.5</v>
      </c>
    </row>
    <row r="1835" spans="1:105" x14ac:dyDescent="0.3">
      <c r="A1835" s="1">
        <v>39</v>
      </c>
      <c r="B1835" s="1" t="s">
        <v>97</v>
      </c>
      <c r="C1835" s="1">
        <v>2028</v>
      </c>
      <c r="D1835" s="1">
        <v>9</v>
      </c>
      <c r="E1835" s="1">
        <v>0</v>
      </c>
      <c r="F1835" s="1">
        <v>300</v>
      </c>
      <c r="G1835" s="1">
        <v>2.0407999999999999E-2</v>
      </c>
      <c r="H1835" s="1">
        <v>1980</v>
      </c>
      <c r="I1835" s="1" t="s">
        <v>98</v>
      </c>
      <c r="J1835" s="1" t="s">
        <v>99</v>
      </c>
      <c r="K1835" s="1" t="s">
        <v>100</v>
      </c>
      <c r="L1835" s="1" t="s">
        <v>101</v>
      </c>
      <c r="M1835" s="1" t="s">
        <v>101</v>
      </c>
      <c r="N1835" s="1" t="s">
        <v>101</v>
      </c>
      <c r="O1835" s="1" t="s">
        <v>102</v>
      </c>
      <c r="P1835" s="1">
        <v>42622</v>
      </c>
      <c r="Q1835" s="1">
        <v>2785468</v>
      </c>
      <c r="R1835" s="1">
        <v>0</v>
      </c>
      <c r="S1835" s="1">
        <v>2784388.5</v>
      </c>
      <c r="T1835" s="1">
        <v>2695.34</v>
      </c>
      <c r="U1835" s="1">
        <v>0</v>
      </c>
      <c r="V1835" s="1">
        <v>0</v>
      </c>
      <c r="W1835" s="1">
        <v>1942.67</v>
      </c>
      <c r="X1835" s="1">
        <v>0</v>
      </c>
      <c r="Y1835" s="1">
        <v>0</v>
      </c>
      <c r="Z1835" s="1">
        <v>24929.37</v>
      </c>
      <c r="AA1835" s="1">
        <v>0</v>
      </c>
      <c r="AB1835" s="1">
        <v>355.96</v>
      </c>
      <c r="AC1835" s="1">
        <v>56135.19</v>
      </c>
      <c r="AD1835" s="1">
        <v>107999.99</v>
      </c>
      <c r="AE1835" s="1">
        <v>253816.69</v>
      </c>
      <c r="AF1835" s="1">
        <v>721711</v>
      </c>
      <c r="AG1835" s="1">
        <v>0</v>
      </c>
      <c r="AH1835" s="1">
        <v>0</v>
      </c>
      <c r="AI1835" s="1">
        <v>273.54000000000002</v>
      </c>
      <c r="AJ1835" s="1">
        <v>0</v>
      </c>
      <c r="AK1835" s="1">
        <v>317.25</v>
      </c>
      <c r="AL1835" s="1">
        <v>2.19</v>
      </c>
      <c r="AM1835" s="1">
        <v>0</v>
      </c>
      <c r="AN1835" s="1">
        <v>0</v>
      </c>
      <c r="AO1835" s="1">
        <v>95022112</v>
      </c>
      <c r="AP1835" s="1">
        <v>93802504</v>
      </c>
      <c r="AQ1835" s="1">
        <v>84698184</v>
      </c>
      <c r="AR1835" s="1">
        <v>8645994</v>
      </c>
      <c r="AS1835" s="1">
        <v>458405.91</v>
      </c>
      <c r="AT1835" s="1">
        <v>0</v>
      </c>
      <c r="AU1835" s="1">
        <v>1459204.88</v>
      </c>
      <c r="AV1835" s="1">
        <v>239600.53</v>
      </c>
      <c r="AW1835" s="1">
        <v>0</v>
      </c>
      <c r="AX1835" s="1">
        <v>0</v>
      </c>
      <c r="AY1835" s="1">
        <v>134.82</v>
      </c>
      <c r="AZ1835" s="1">
        <v>201.13</v>
      </c>
      <c r="BA1835" s="1">
        <v>30.3</v>
      </c>
      <c r="BB1835" s="1">
        <v>4.8899999999999997</v>
      </c>
      <c r="BC1835" s="1">
        <v>79.489999999999995</v>
      </c>
      <c r="BD1835" s="1">
        <v>541.38</v>
      </c>
      <c r="BE1835" s="1">
        <v>0</v>
      </c>
      <c r="BF1835" s="1">
        <v>0</v>
      </c>
      <c r="BG1835" s="1">
        <v>0</v>
      </c>
      <c r="BH1835" s="1">
        <v>123.34</v>
      </c>
      <c r="BI1835" s="1">
        <v>0</v>
      </c>
      <c r="BJ1835" s="1">
        <v>0</v>
      </c>
      <c r="BK1835" s="1">
        <v>20967</v>
      </c>
      <c r="BL1835" s="1">
        <v>20967</v>
      </c>
      <c r="BM1835" s="1">
        <v>0</v>
      </c>
      <c r="BN1835" s="1">
        <v>0</v>
      </c>
      <c r="BO1835" s="1">
        <v>4311.92</v>
      </c>
      <c r="BP1835" s="1">
        <v>0.57333332000000004</v>
      </c>
      <c r="BQ1835" s="1">
        <v>0</v>
      </c>
      <c r="BR1835" s="1">
        <v>0.01</v>
      </c>
      <c r="BS1835" s="1">
        <v>0.57333332000000004</v>
      </c>
      <c r="BT1835" s="1">
        <v>2.1166665600000001</v>
      </c>
      <c r="BU1835" s="1">
        <v>0</v>
      </c>
      <c r="BV1835" s="1">
        <v>0.01</v>
      </c>
      <c r="BW1835" s="1">
        <v>2.1066665599999999</v>
      </c>
      <c r="BX1835" s="1">
        <v>0</v>
      </c>
      <c r="BY1835" s="1">
        <v>1.69</v>
      </c>
      <c r="BZ1835" s="1">
        <v>0</v>
      </c>
      <c r="CA1835" s="1">
        <v>0</v>
      </c>
      <c r="CB1835" s="1">
        <v>0</v>
      </c>
      <c r="CC1835" s="1">
        <v>0</v>
      </c>
      <c r="CD1835" s="1">
        <v>0.77</v>
      </c>
      <c r="CE1835" s="1">
        <v>3.09</v>
      </c>
      <c r="CF1835" s="1">
        <v>0.16</v>
      </c>
      <c r="CG1835" s="1">
        <v>0.44</v>
      </c>
      <c r="CH1835" s="1">
        <v>4.3099999999999996</v>
      </c>
      <c r="CI1835" s="1">
        <v>0</v>
      </c>
      <c r="CJ1835" s="1">
        <v>0</v>
      </c>
      <c r="CK1835" s="1">
        <v>0</v>
      </c>
      <c r="CL1835" s="1">
        <v>0</v>
      </c>
      <c r="CM1835" s="1">
        <v>150</v>
      </c>
      <c r="CN1835" s="1">
        <v>150</v>
      </c>
      <c r="CO1835" s="1">
        <v>101</v>
      </c>
      <c r="CP1835" s="1">
        <v>344</v>
      </c>
      <c r="CQ1835" s="1">
        <v>100</v>
      </c>
      <c r="CR1835" s="1">
        <v>0</v>
      </c>
      <c r="CS1835" t="s">
        <v>116</v>
      </c>
      <c r="CT1835">
        <f t="shared" si="232"/>
        <v>0</v>
      </c>
      <c r="CU1835">
        <f t="shared" si="233"/>
        <v>0</v>
      </c>
      <c r="CV1835">
        <f t="shared" si="231"/>
        <v>0</v>
      </c>
      <c r="CW1835">
        <f t="shared" si="234"/>
        <v>0</v>
      </c>
      <c r="CX1835" s="4">
        <f t="shared" si="235"/>
        <v>95261708.879999995</v>
      </c>
      <c r="CY1835">
        <f t="shared" si="236"/>
        <v>0</v>
      </c>
      <c r="CZ1835">
        <f t="shared" si="237"/>
        <v>93802504</v>
      </c>
      <c r="DA1835">
        <f t="shared" si="238"/>
        <v>1459204.88</v>
      </c>
    </row>
    <row r="1836" spans="1:105" x14ac:dyDescent="0.3">
      <c r="A1836" s="1">
        <v>39</v>
      </c>
      <c r="B1836" s="1" t="s">
        <v>97</v>
      </c>
      <c r="C1836" s="1">
        <v>2028</v>
      </c>
      <c r="D1836" s="1">
        <v>10</v>
      </c>
      <c r="E1836" s="1">
        <v>0</v>
      </c>
      <c r="F1836" s="1">
        <v>300</v>
      </c>
      <c r="G1836" s="1">
        <v>2.0407999999999999E-2</v>
      </c>
      <c r="H1836" s="1">
        <v>1980</v>
      </c>
      <c r="I1836" s="1" t="s">
        <v>98</v>
      </c>
      <c r="J1836" s="1" t="s">
        <v>99</v>
      </c>
      <c r="K1836" s="1" t="s">
        <v>100</v>
      </c>
      <c r="L1836" s="1" t="s">
        <v>101</v>
      </c>
      <c r="M1836" s="1" t="s">
        <v>101</v>
      </c>
      <c r="N1836" s="1" t="s">
        <v>101</v>
      </c>
      <c r="O1836" s="1" t="s">
        <v>102</v>
      </c>
      <c r="P1836" s="1">
        <v>42622</v>
      </c>
      <c r="Q1836" s="1">
        <v>2520661.25</v>
      </c>
      <c r="R1836" s="1">
        <v>0</v>
      </c>
      <c r="S1836" s="1">
        <v>2523992.5</v>
      </c>
      <c r="T1836" s="1">
        <v>304.16000000000003</v>
      </c>
      <c r="U1836" s="1">
        <v>0</v>
      </c>
      <c r="V1836" s="1">
        <v>0</v>
      </c>
      <c r="W1836" s="1">
        <v>3631.88</v>
      </c>
      <c r="X1836" s="1">
        <v>0</v>
      </c>
      <c r="Y1836" s="1">
        <v>0</v>
      </c>
      <c r="Z1836" s="1">
        <v>32683.9</v>
      </c>
      <c r="AA1836" s="1">
        <v>0</v>
      </c>
      <c r="AB1836" s="1">
        <v>0</v>
      </c>
      <c r="AC1836" s="1">
        <v>47032.54</v>
      </c>
      <c r="AD1836" s="1">
        <v>111599.99</v>
      </c>
      <c r="AE1836" s="1">
        <v>257043.33</v>
      </c>
      <c r="AF1836" s="1">
        <v>778341.38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81760952</v>
      </c>
      <c r="AP1836" s="1">
        <v>81853928</v>
      </c>
      <c r="AQ1836" s="1">
        <v>74521816</v>
      </c>
      <c r="AR1836" s="1">
        <v>7040357.5</v>
      </c>
      <c r="AS1836" s="1">
        <v>291709.15999999997</v>
      </c>
      <c r="AT1836" s="1">
        <v>0</v>
      </c>
      <c r="AU1836" s="1">
        <v>9148.2900000000009</v>
      </c>
      <c r="AV1836" s="1">
        <v>102126.11</v>
      </c>
      <c r="AW1836" s="1">
        <v>0</v>
      </c>
      <c r="AX1836" s="1">
        <v>0</v>
      </c>
      <c r="AY1836" s="1">
        <v>36.06</v>
      </c>
      <c r="AZ1836" s="1">
        <v>36.590000000000003</v>
      </c>
      <c r="BA1836" s="1">
        <v>1.25</v>
      </c>
      <c r="BB1836" s="1">
        <v>0.18</v>
      </c>
      <c r="BC1836" s="1">
        <v>1.81</v>
      </c>
      <c r="BD1836" s="1">
        <v>30.08</v>
      </c>
      <c r="BE1836" s="1">
        <v>0</v>
      </c>
      <c r="BF1836" s="1">
        <v>0</v>
      </c>
      <c r="BG1836" s="1">
        <v>0</v>
      </c>
      <c r="BH1836" s="1">
        <v>28.12</v>
      </c>
      <c r="BI1836" s="1">
        <v>0</v>
      </c>
      <c r="BJ1836" s="1">
        <v>0</v>
      </c>
      <c r="BK1836" s="1">
        <v>0</v>
      </c>
      <c r="BL1836" s="1">
        <v>0</v>
      </c>
      <c r="BM1836" s="1">
        <v>0</v>
      </c>
      <c r="BN1836" s="1">
        <v>0</v>
      </c>
      <c r="BO1836" s="1">
        <v>0</v>
      </c>
      <c r="BP1836" s="1">
        <v>0</v>
      </c>
      <c r="BQ1836" s="1">
        <v>0</v>
      </c>
      <c r="BR1836" s="1">
        <v>0</v>
      </c>
      <c r="BS1836" s="1">
        <v>0</v>
      </c>
      <c r="BT1836" s="1">
        <v>0</v>
      </c>
      <c r="BU1836" s="1">
        <v>0</v>
      </c>
      <c r="BV1836" s="1">
        <v>0</v>
      </c>
      <c r="BW1836" s="1">
        <v>0</v>
      </c>
      <c r="BX1836" s="1">
        <v>0</v>
      </c>
      <c r="BY1836" s="1">
        <v>0</v>
      </c>
      <c r="BZ1836" s="1">
        <v>0</v>
      </c>
      <c r="CA1836" s="1">
        <v>0</v>
      </c>
      <c r="CB1836" s="1">
        <v>0</v>
      </c>
      <c r="CC1836" s="1">
        <v>0</v>
      </c>
      <c r="CD1836" s="1">
        <v>0</v>
      </c>
      <c r="CE1836" s="1">
        <v>0</v>
      </c>
      <c r="CF1836" s="1">
        <v>0.13</v>
      </c>
      <c r="CG1836" s="1">
        <v>0.28999999999999998</v>
      </c>
      <c r="CH1836" s="1">
        <v>4.8099999999999996</v>
      </c>
      <c r="CI1836" s="1">
        <v>0</v>
      </c>
      <c r="CJ1836" s="1">
        <v>0</v>
      </c>
      <c r="CK1836" s="1">
        <v>0</v>
      </c>
      <c r="CL1836" s="1">
        <v>0</v>
      </c>
      <c r="CM1836" s="1">
        <v>150</v>
      </c>
      <c r="CN1836" s="1">
        <v>150</v>
      </c>
      <c r="CO1836" s="1">
        <v>101</v>
      </c>
      <c r="CP1836" s="1">
        <v>344</v>
      </c>
      <c r="CQ1836" s="1">
        <v>100</v>
      </c>
      <c r="CR1836" s="1">
        <v>0</v>
      </c>
      <c r="CS1836" t="s">
        <v>116</v>
      </c>
      <c r="CT1836">
        <f t="shared" si="232"/>
        <v>0</v>
      </c>
      <c r="CU1836">
        <f t="shared" si="233"/>
        <v>0</v>
      </c>
      <c r="CV1836">
        <f t="shared" si="231"/>
        <v>0</v>
      </c>
      <c r="CW1836">
        <f t="shared" si="234"/>
        <v>0</v>
      </c>
      <c r="CX1836" s="4">
        <f t="shared" si="235"/>
        <v>81863076.290000007</v>
      </c>
      <c r="CY1836">
        <f t="shared" si="236"/>
        <v>0</v>
      </c>
      <c r="CZ1836">
        <f t="shared" si="237"/>
        <v>81853928</v>
      </c>
      <c r="DA1836">
        <f t="shared" si="238"/>
        <v>9148.2900000000009</v>
      </c>
    </row>
    <row r="1837" spans="1:105" x14ac:dyDescent="0.3">
      <c r="A1837" s="1">
        <v>39</v>
      </c>
      <c r="B1837" s="1" t="s">
        <v>97</v>
      </c>
      <c r="C1837" s="1">
        <v>2028</v>
      </c>
      <c r="D1837" s="1">
        <v>11</v>
      </c>
      <c r="E1837" s="1">
        <v>0</v>
      </c>
      <c r="F1837" s="1">
        <v>300</v>
      </c>
      <c r="G1837" s="1">
        <v>2.0407999999999999E-2</v>
      </c>
      <c r="H1837" s="1">
        <v>1980</v>
      </c>
      <c r="I1837" s="1" t="s">
        <v>98</v>
      </c>
      <c r="J1837" s="1" t="s">
        <v>99</v>
      </c>
      <c r="K1837" s="1" t="s">
        <v>100</v>
      </c>
      <c r="L1837" s="1" t="s">
        <v>101</v>
      </c>
      <c r="M1837" s="1" t="s">
        <v>101</v>
      </c>
      <c r="N1837" s="1" t="s">
        <v>101</v>
      </c>
      <c r="O1837" s="1" t="s">
        <v>102</v>
      </c>
      <c r="P1837" s="1">
        <v>42622</v>
      </c>
      <c r="Q1837" s="1">
        <v>2594454</v>
      </c>
      <c r="R1837" s="1">
        <v>0</v>
      </c>
      <c r="S1837" s="1">
        <v>2597539.5</v>
      </c>
      <c r="T1837" s="1">
        <v>369.24</v>
      </c>
      <c r="U1837" s="1">
        <v>0</v>
      </c>
      <c r="V1837" s="1">
        <v>0</v>
      </c>
      <c r="W1837" s="1">
        <v>3444.85</v>
      </c>
      <c r="X1837" s="1">
        <v>0</v>
      </c>
      <c r="Y1837" s="1">
        <v>0</v>
      </c>
      <c r="Z1837" s="1">
        <v>15789.95</v>
      </c>
      <c r="AA1837" s="1">
        <v>0</v>
      </c>
      <c r="AB1837" s="1">
        <v>0</v>
      </c>
      <c r="AC1837" s="1">
        <v>32627.54</v>
      </c>
      <c r="AD1837" s="1">
        <v>107999.95</v>
      </c>
      <c r="AE1837" s="1">
        <v>237379.78</v>
      </c>
      <c r="AF1837" s="1">
        <v>742699.69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86544736</v>
      </c>
      <c r="AP1837" s="1">
        <v>86630984</v>
      </c>
      <c r="AQ1837" s="1">
        <v>79302784</v>
      </c>
      <c r="AR1837" s="1">
        <v>6971379.5</v>
      </c>
      <c r="AS1837" s="1">
        <v>356781.22</v>
      </c>
      <c r="AT1837" s="1">
        <v>0</v>
      </c>
      <c r="AU1837" s="1">
        <v>11449.13</v>
      </c>
      <c r="AV1837" s="1">
        <v>97696.08</v>
      </c>
      <c r="AW1837" s="1">
        <v>0</v>
      </c>
      <c r="AX1837" s="1">
        <v>0</v>
      </c>
      <c r="AY1837" s="1">
        <v>36.1</v>
      </c>
      <c r="AZ1837" s="1">
        <v>36.49</v>
      </c>
      <c r="BA1837" s="1">
        <v>1.1000000000000001</v>
      </c>
      <c r="BB1837" s="1">
        <v>0.14000000000000001</v>
      </c>
      <c r="BC1837" s="1">
        <v>1.53</v>
      </c>
      <c r="BD1837" s="1">
        <v>31.01</v>
      </c>
      <c r="BE1837" s="1">
        <v>0</v>
      </c>
      <c r="BF1837" s="1">
        <v>0</v>
      </c>
      <c r="BG1837" s="1">
        <v>0</v>
      </c>
      <c r="BH1837" s="1">
        <v>28.36</v>
      </c>
      <c r="BI1837" s="1">
        <v>0</v>
      </c>
      <c r="BJ1837" s="1">
        <v>0</v>
      </c>
      <c r="BK1837" s="1">
        <v>0</v>
      </c>
      <c r="BL1837" s="1">
        <v>0</v>
      </c>
      <c r="BM1837" s="1">
        <v>0</v>
      </c>
      <c r="BN1837" s="1">
        <v>0</v>
      </c>
      <c r="BO1837" s="1">
        <v>0</v>
      </c>
      <c r="BP1837" s="1">
        <v>0</v>
      </c>
      <c r="BQ1837" s="1">
        <v>0</v>
      </c>
      <c r="BR1837" s="1">
        <v>0</v>
      </c>
      <c r="BS1837" s="1">
        <v>0</v>
      </c>
      <c r="BT1837" s="1">
        <v>0</v>
      </c>
      <c r="BU1837" s="1">
        <v>0</v>
      </c>
      <c r="BV1837" s="1">
        <v>0</v>
      </c>
      <c r="BW1837" s="1">
        <v>0</v>
      </c>
      <c r="BX1837" s="1">
        <v>0</v>
      </c>
      <c r="BY1837" s="1">
        <v>0</v>
      </c>
      <c r="BZ1837" s="1">
        <v>0</v>
      </c>
      <c r="CA1837" s="1">
        <v>0</v>
      </c>
      <c r="CB1837" s="1">
        <v>0</v>
      </c>
      <c r="CC1837" s="1">
        <v>0</v>
      </c>
      <c r="CD1837" s="1">
        <v>0</v>
      </c>
      <c r="CE1837" s="1">
        <v>0</v>
      </c>
      <c r="CF1837" s="1">
        <v>0.01</v>
      </c>
      <c r="CG1837" s="1">
        <v>0.02</v>
      </c>
      <c r="CH1837" s="1">
        <v>3.3</v>
      </c>
      <c r="CI1837" s="1">
        <v>0</v>
      </c>
      <c r="CJ1837" s="1">
        <v>0</v>
      </c>
      <c r="CK1837" s="1">
        <v>0</v>
      </c>
      <c r="CL1837" s="1">
        <v>0</v>
      </c>
      <c r="CM1837" s="1">
        <v>150</v>
      </c>
      <c r="CN1837" s="1">
        <v>150</v>
      </c>
      <c r="CO1837" s="1">
        <v>101</v>
      </c>
      <c r="CP1837" s="1">
        <v>344</v>
      </c>
      <c r="CQ1837" s="1">
        <v>100</v>
      </c>
      <c r="CR1837" s="1">
        <v>0</v>
      </c>
      <c r="CS1837" t="s">
        <v>116</v>
      </c>
      <c r="CT1837">
        <f t="shared" si="232"/>
        <v>0</v>
      </c>
      <c r="CU1837">
        <f t="shared" si="233"/>
        <v>0</v>
      </c>
      <c r="CV1837">
        <f t="shared" si="231"/>
        <v>0</v>
      </c>
      <c r="CW1837">
        <f t="shared" si="234"/>
        <v>0</v>
      </c>
      <c r="CX1837" s="4">
        <f t="shared" si="235"/>
        <v>86642433.129999995</v>
      </c>
      <c r="CY1837">
        <f t="shared" si="236"/>
        <v>0</v>
      </c>
      <c r="CZ1837">
        <f t="shared" si="237"/>
        <v>86630984</v>
      </c>
      <c r="DA1837">
        <f t="shared" si="238"/>
        <v>11449.13</v>
      </c>
    </row>
    <row r="1838" spans="1:105" x14ac:dyDescent="0.3">
      <c r="A1838" s="1">
        <v>39</v>
      </c>
      <c r="B1838" s="1" t="s">
        <v>97</v>
      </c>
      <c r="C1838" s="1">
        <v>2028</v>
      </c>
      <c r="D1838" s="1">
        <v>12</v>
      </c>
      <c r="E1838" s="1">
        <v>0</v>
      </c>
      <c r="F1838" s="1">
        <v>300</v>
      </c>
      <c r="G1838" s="1">
        <v>2.0407999999999999E-2</v>
      </c>
      <c r="H1838" s="1">
        <v>1980</v>
      </c>
      <c r="I1838" s="1" t="s">
        <v>98</v>
      </c>
      <c r="J1838" s="1" t="s">
        <v>99</v>
      </c>
      <c r="K1838" s="1" t="s">
        <v>100</v>
      </c>
      <c r="L1838" s="1" t="s">
        <v>101</v>
      </c>
      <c r="M1838" s="1" t="s">
        <v>101</v>
      </c>
      <c r="N1838" s="1" t="s">
        <v>101</v>
      </c>
      <c r="O1838" s="1" t="s">
        <v>102</v>
      </c>
      <c r="P1838" s="1">
        <v>42622</v>
      </c>
      <c r="Q1838" s="1">
        <v>2933376.25</v>
      </c>
      <c r="R1838" s="1">
        <v>0</v>
      </c>
      <c r="S1838" s="1">
        <v>3020497</v>
      </c>
      <c r="T1838" s="1">
        <v>4247.6099999999997</v>
      </c>
      <c r="U1838" s="1">
        <v>0</v>
      </c>
      <c r="V1838" s="1">
        <v>0</v>
      </c>
      <c r="W1838" s="1">
        <v>91367.02</v>
      </c>
      <c r="X1838" s="1">
        <v>0</v>
      </c>
      <c r="Y1838" s="1">
        <v>0</v>
      </c>
      <c r="Z1838" s="1">
        <v>23853.040000000001</v>
      </c>
      <c r="AA1838" s="1">
        <v>0</v>
      </c>
      <c r="AB1838" s="1">
        <v>0</v>
      </c>
      <c r="AC1838" s="1">
        <v>26012.54</v>
      </c>
      <c r="AD1838" s="1">
        <v>111600</v>
      </c>
      <c r="AE1838" s="1">
        <v>267591.63</v>
      </c>
      <c r="AF1838" s="1">
        <v>837254.56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101438240</v>
      </c>
      <c r="AP1838" s="1">
        <v>104122120</v>
      </c>
      <c r="AQ1838" s="1">
        <v>95780928</v>
      </c>
      <c r="AR1838" s="1">
        <v>7968434.5</v>
      </c>
      <c r="AS1838" s="1">
        <v>372756.47</v>
      </c>
      <c r="AT1838" s="1">
        <v>0</v>
      </c>
      <c r="AU1838" s="1">
        <v>125487.95</v>
      </c>
      <c r="AV1838" s="1">
        <v>2809364.75</v>
      </c>
      <c r="AW1838" s="1">
        <v>0</v>
      </c>
      <c r="AX1838" s="1">
        <v>0</v>
      </c>
      <c r="AY1838" s="1">
        <v>37.08</v>
      </c>
      <c r="AZ1838" s="1">
        <v>38.42</v>
      </c>
      <c r="BA1838" s="1">
        <v>0.92</v>
      </c>
      <c r="BB1838" s="1">
        <v>0.15</v>
      </c>
      <c r="BC1838" s="1">
        <v>1.43</v>
      </c>
      <c r="BD1838" s="1">
        <v>29.54</v>
      </c>
      <c r="BE1838" s="1">
        <v>0</v>
      </c>
      <c r="BF1838" s="1">
        <v>0</v>
      </c>
      <c r="BG1838" s="1">
        <v>0</v>
      </c>
      <c r="BH1838" s="1">
        <v>30.75</v>
      </c>
      <c r="BI1838" s="1">
        <v>0</v>
      </c>
      <c r="BJ1838" s="1">
        <v>0</v>
      </c>
      <c r="BK1838" s="1">
        <v>0</v>
      </c>
      <c r="BL1838" s="1">
        <v>0</v>
      </c>
      <c r="BM1838" s="1">
        <v>0</v>
      </c>
      <c r="BN1838" s="1">
        <v>0</v>
      </c>
      <c r="BO1838" s="1">
        <v>0</v>
      </c>
      <c r="BP1838" s="1">
        <v>0</v>
      </c>
      <c r="BQ1838" s="1">
        <v>0</v>
      </c>
      <c r="BR1838" s="1">
        <v>0</v>
      </c>
      <c r="BS1838" s="1">
        <v>0</v>
      </c>
      <c r="BT1838" s="1">
        <v>0</v>
      </c>
      <c r="BU1838" s="1">
        <v>0</v>
      </c>
      <c r="BV1838" s="1">
        <v>0</v>
      </c>
      <c r="BW1838" s="1">
        <v>0</v>
      </c>
      <c r="BX1838" s="1">
        <v>0</v>
      </c>
      <c r="BY1838" s="1">
        <v>0</v>
      </c>
      <c r="BZ1838" s="1">
        <v>0</v>
      </c>
      <c r="CA1838" s="1">
        <v>0</v>
      </c>
      <c r="CB1838" s="1">
        <v>0</v>
      </c>
      <c r="CC1838" s="1">
        <v>0</v>
      </c>
      <c r="CD1838" s="1">
        <v>0</v>
      </c>
      <c r="CE1838" s="1">
        <v>0</v>
      </c>
      <c r="CF1838" s="1">
        <v>0.03</v>
      </c>
      <c r="CG1838" s="1">
        <v>7.0000000000000007E-2</v>
      </c>
      <c r="CH1838" s="1">
        <v>3.42</v>
      </c>
      <c r="CI1838" s="1">
        <v>0</v>
      </c>
      <c r="CJ1838" s="1">
        <v>0</v>
      </c>
      <c r="CK1838" s="1">
        <v>0</v>
      </c>
      <c r="CL1838" s="1">
        <v>0</v>
      </c>
      <c r="CM1838" s="1">
        <v>150</v>
      </c>
      <c r="CN1838" s="1">
        <v>150</v>
      </c>
      <c r="CO1838" s="1">
        <v>101</v>
      </c>
      <c r="CP1838" s="1">
        <v>344</v>
      </c>
      <c r="CQ1838" s="1">
        <v>100</v>
      </c>
      <c r="CR1838" s="1">
        <v>0</v>
      </c>
      <c r="CS1838" t="s">
        <v>116</v>
      </c>
      <c r="CT1838">
        <f t="shared" si="232"/>
        <v>0</v>
      </c>
      <c r="CU1838">
        <f t="shared" si="233"/>
        <v>0</v>
      </c>
      <c r="CV1838">
        <f t="shared" si="231"/>
        <v>0</v>
      </c>
      <c r="CW1838">
        <f t="shared" si="234"/>
        <v>0</v>
      </c>
      <c r="CX1838" s="4">
        <f t="shared" si="235"/>
        <v>104247607.95</v>
      </c>
      <c r="CY1838">
        <f t="shared" si="236"/>
        <v>0</v>
      </c>
      <c r="CZ1838">
        <f t="shared" si="237"/>
        <v>104122120</v>
      </c>
      <c r="DA1838">
        <f t="shared" si="238"/>
        <v>125487.95</v>
      </c>
    </row>
    <row r="1839" spans="1:105" x14ac:dyDescent="0.3">
      <c r="A1839" s="1">
        <v>39</v>
      </c>
      <c r="B1839" s="1" t="s">
        <v>103</v>
      </c>
      <c r="C1839" s="1">
        <v>2028</v>
      </c>
      <c r="D1839" s="1">
        <v>1</v>
      </c>
      <c r="E1839" s="1">
        <v>0</v>
      </c>
      <c r="F1839" s="1">
        <v>300</v>
      </c>
      <c r="G1839" s="1">
        <v>2.0407999999999999E-2</v>
      </c>
      <c r="H1839" s="1">
        <v>1980</v>
      </c>
      <c r="I1839" s="1" t="s">
        <v>98</v>
      </c>
      <c r="J1839" s="1" t="s">
        <v>99</v>
      </c>
      <c r="K1839" s="1" t="s">
        <v>100</v>
      </c>
      <c r="L1839" s="1" t="s">
        <v>101</v>
      </c>
      <c r="M1839" s="1" t="s">
        <v>101</v>
      </c>
      <c r="N1839" s="1" t="s">
        <v>101</v>
      </c>
      <c r="O1839" s="1" t="s">
        <v>102</v>
      </c>
      <c r="P1839" s="1">
        <v>42622</v>
      </c>
      <c r="Q1839" s="1">
        <v>10861376</v>
      </c>
      <c r="R1839" s="1">
        <v>0</v>
      </c>
      <c r="S1839" s="1">
        <v>11345256</v>
      </c>
      <c r="T1839" s="1">
        <v>2850.5</v>
      </c>
      <c r="U1839" s="1">
        <v>0</v>
      </c>
      <c r="V1839" s="1">
        <v>0</v>
      </c>
      <c r="W1839" s="1">
        <v>486712.31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250822.09</v>
      </c>
      <c r="AD1839" s="1">
        <v>312480</v>
      </c>
      <c r="AE1839" s="1">
        <v>986910.94</v>
      </c>
      <c r="AF1839" s="1">
        <v>3314692.25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383451456</v>
      </c>
      <c r="AP1839" s="1">
        <v>397390624</v>
      </c>
      <c r="AQ1839" s="1">
        <v>340987904</v>
      </c>
      <c r="AR1839" s="1">
        <v>56340996</v>
      </c>
      <c r="AS1839" s="1">
        <v>61546.59</v>
      </c>
      <c r="AT1839" s="1">
        <v>0</v>
      </c>
      <c r="AU1839" s="1">
        <v>89450.15</v>
      </c>
      <c r="AV1839" s="1">
        <v>14028595</v>
      </c>
      <c r="AW1839" s="1">
        <v>0</v>
      </c>
      <c r="AX1839" s="1">
        <v>0</v>
      </c>
      <c r="AY1839" s="1">
        <v>46.51</v>
      </c>
      <c r="AZ1839" s="1">
        <v>38.549999999999997</v>
      </c>
      <c r="BA1839" s="1">
        <v>4.72</v>
      </c>
      <c r="BB1839" s="1">
        <v>0.62</v>
      </c>
      <c r="BC1839" s="1">
        <v>7.14</v>
      </c>
      <c r="BD1839" s="1">
        <v>31.38</v>
      </c>
      <c r="BE1839" s="1">
        <v>0</v>
      </c>
      <c r="BF1839" s="1">
        <v>0</v>
      </c>
      <c r="BG1839" s="1">
        <v>0</v>
      </c>
      <c r="BH1839" s="1">
        <v>28.82</v>
      </c>
      <c r="BI1839" s="1">
        <v>0</v>
      </c>
      <c r="BJ1839" s="1">
        <v>0</v>
      </c>
      <c r="BK1839" s="1">
        <v>0</v>
      </c>
      <c r="BL1839" s="1">
        <v>0</v>
      </c>
      <c r="BM1839" s="1">
        <v>0</v>
      </c>
      <c r="BN1839" s="1">
        <v>0</v>
      </c>
      <c r="BO1839" s="1">
        <v>0</v>
      </c>
      <c r="BP1839" s="1">
        <v>0</v>
      </c>
      <c r="BQ1839" s="1">
        <v>0</v>
      </c>
      <c r="BR1839" s="1">
        <v>0</v>
      </c>
      <c r="BS1839" s="1">
        <v>0</v>
      </c>
      <c r="BT1839" s="1">
        <v>0</v>
      </c>
      <c r="BU1839" s="1">
        <v>0</v>
      </c>
      <c r="BV1839" s="1">
        <v>0</v>
      </c>
      <c r="BW1839" s="1">
        <v>0</v>
      </c>
      <c r="BX1839" s="1">
        <v>0</v>
      </c>
      <c r="BY1839" s="1">
        <v>0</v>
      </c>
      <c r="BZ1839" s="1">
        <v>0</v>
      </c>
      <c r="CA1839" s="1">
        <v>0</v>
      </c>
      <c r="CB1839" s="1">
        <v>0</v>
      </c>
      <c r="CC1839" s="1">
        <v>0</v>
      </c>
      <c r="CD1839" s="1">
        <v>0</v>
      </c>
      <c r="CE1839" s="1">
        <v>0</v>
      </c>
      <c r="CF1839" s="1">
        <v>0</v>
      </c>
      <c r="CG1839" s="1">
        <v>0</v>
      </c>
      <c r="CH1839" s="1">
        <v>6.66</v>
      </c>
      <c r="CI1839" s="1">
        <v>0</v>
      </c>
      <c r="CJ1839" s="1">
        <v>0</v>
      </c>
      <c r="CK1839" s="1">
        <v>0</v>
      </c>
      <c r="CL1839" s="1">
        <v>0</v>
      </c>
      <c r="CM1839" s="1">
        <v>420</v>
      </c>
      <c r="CN1839" s="1">
        <v>420</v>
      </c>
      <c r="CO1839" s="1">
        <v>811</v>
      </c>
      <c r="CP1839" s="1">
        <v>957</v>
      </c>
      <c r="CQ1839" s="1">
        <v>0</v>
      </c>
      <c r="CR1839" s="1">
        <v>0</v>
      </c>
      <c r="CS1839" t="s">
        <v>116</v>
      </c>
      <c r="CT1839">
        <f t="shared" si="232"/>
        <v>0</v>
      </c>
      <c r="CU1839">
        <f t="shared" si="233"/>
        <v>0</v>
      </c>
      <c r="CV1839">
        <f t="shared" si="231"/>
        <v>0</v>
      </c>
      <c r="CW1839">
        <f t="shared" si="234"/>
        <v>0</v>
      </c>
      <c r="CX1839" s="4">
        <f t="shared" si="235"/>
        <v>397480074.14999998</v>
      </c>
      <c r="CY1839">
        <f t="shared" si="236"/>
        <v>0</v>
      </c>
      <c r="CZ1839">
        <f t="shared" si="237"/>
        <v>397390624</v>
      </c>
      <c r="DA1839">
        <f t="shared" si="238"/>
        <v>89450.15</v>
      </c>
    </row>
    <row r="1840" spans="1:105" x14ac:dyDescent="0.3">
      <c r="A1840" s="1">
        <v>39</v>
      </c>
      <c r="B1840" s="1" t="s">
        <v>103</v>
      </c>
      <c r="C1840" s="1">
        <v>2028</v>
      </c>
      <c r="D1840" s="1">
        <v>2</v>
      </c>
      <c r="E1840" s="1">
        <v>0</v>
      </c>
      <c r="F1840" s="1">
        <v>300</v>
      </c>
      <c r="G1840" s="1">
        <v>2.0407999999999999E-2</v>
      </c>
      <c r="H1840" s="1">
        <v>1980</v>
      </c>
      <c r="I1840" s="1" t="s">
        <v>98</v>
      </c>
      <c r="J1840" s="1" t="s">
        <v>99</v>
      </c>
      <c r="K1840" s="1" t="s">
        <v>100</v>
      </c>
      <c r="L1840" s="1" t="s">
        <v>101</v>
      </c>
      <c r="M1840" s="1" t="s">
        <v>101</v>
      </c>
      <c r="N1840" s="1" t="s">
        <v>101</v>
      </c>
      <c r="O1840" s="1" t="s">
        <v>102</v>
      </c>
      <c r="P1840" s="1">
        <v>42622</v>
      </c>
      <c r="Q1840" s="1">
        <v>9940566</v>
      </c>
      <c r="R1840" s="1">
        <v>0</v>
      </c>
      <c r="S1840" s="1">
        <v>10268267</v>
      </c>
      <c r="T1840" s="1">
        <v>9501.16</v>
      </c>
      <c r="U1840" s="1">
        <v>0</v>
      </c>
      <c r="V1840" s="1">
        <v>0</v>
      </c>
      <c r="W1840" s="1">
        <v>337185.38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245898.08</v>
      </c>
      <c r="AD1840" s="1">
        <v>282240</v>
      </c>
      <c r="AE1840" s="1">
        <v>877960.25</v>
      </c>
      <c r="AF1840" s="1">
        <v>2611272.5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349985216</v>
      </c>
      <c r="AP1840" s="1">
        <v>359666880</v>
      </c>
      <c r="AQ1840" s="1">
        <v>308787072</v>
      </c>
      <c r="AR1840" s="1">
        <v>50812056</v>
      </c>
      <c r="AS1840" s="1">
        <v>67350.16</v>
      </c>
      <c r="AT1840" s="1">
        <v>0</v>
      </c>
      <c r="AU1840" s="1">
        <v>327891</v>
      </c>
      <c r="AV1840" s="1">
        <v>10009559</v>
      </c>
      <c r="AW1840" s="1">
        <v>0</v>
      </c>
      <c r="AX1840" s="1">
        <v>0</v>
      </c>
      <c r="AY1840" s="1">
        <v>63.92</v>
      </c>
      <c r="AZ1840" s="1">
        <v>40.14</v>
      </c>
      <c r="BA1840" s="1">
        <v>14.06</v>
      </c>
      <c r="BB1840" s="1">
        <v>2.1800000000000002</v>
      </c>
      <c r="BC1840" s="1">
        <v>21.14</v>
      </c>
      <c r="BD1840" s="1">
        <v>34.51</v>
      </c>
      <c r="BE1840" s="1">
        <v>0</v>
      </c>
      <c r="BF1840" s="1">
        <v>0</v>
      </c>
      <c r="BG1840" s="1">
        <v>0</v>
      </c>
      <c r="BH1840" s="1">
        <v>29.69</v>
      </c>
      <c r="BI1840" s="1">
        <v>0</v>
      </c>
      <c r="BJ1840" s="1">
        <v>0</v>
      </c>
      <c r="BK1840" s="1">
        <v>0</v>
      </c>
      <c r="BL1840" s="1">
        <v>0</v>
      </c>
      <c r="BM1840" s="1">
        <v>0</v>
      </c>
      <c r="BN1840" s="1">
        <v>0</v>
      </c>
      <c r="BO1840" s="1">
        <v>0</v>
      </c>
      <c r="BP1840" s="1">
        <v>0</v>
      </c>
      <c r="BQ1840" s="1">
        <v>0</v>
      </c>
      <c r="BR1840" s="1">
        <v>0</v>
      </c>
      <c r="BS1840" s="1">
        <v>0</v>
      </c>
      <c r="BT1840" s="1">
        <v>0</v>
      </c>
      <c r="BU1840" s="1">
        <v>0</v>
      </c>
      <c r="BV1840" s="1">
        <v>0</v>
      </c>
      <c r="BW1840" s="1">
        <v>0</v>
      </c>
      <c r="BX1840" s="1">
        <v>0</v>
      </c>
      <c r="BY1840" s="1">
        <v>0</v>
      </c>
      <c r="BZ1840" s="1">
        <v>0</v>
      </c>
      <c r="CA1840" s="1">
        <v>0</v>
      </c>
      <c r="CB1840" s="1">
        <v>0</v>
      </c>
      <c r="CC1840" s="1">
        <v>0</v>
      </c>
      <c r="CD1840" s="1">
        <v>0</v>
      </c>
      <c r="CE1840" s="1">
        <v>0</v>
      </c>
      <c r="CF1840" s="1">
        <v>0</v>
      </c>
      <c r="CG1840" s="1">
        <v>0</v>
      </c>
      <c r="CH1840" s="1">
        <v>4.53</v>
      </c>
      <c r="CI1840" s="1">
        <v>0</v>
      </c>
      <c r="CJ1840" s="1">
        <v>0</v>
      </c>
      <c r="CK1840" s="1">
        <v>0</v>
      </c>
      <c r="CL1840" s="1">
        <v>0</v>
      </c>
      <c r="CM1840" s="1">
        <v>420</v>
      </c>
      <c r="CN1840" s="1">
        <v>420</v>
      </c>
      <c r="CO1840" s="1">
        <v>811</v>
      </c>
      <c r="CP1840" s="1">
        <v>957</v>
      </c>
      <c r="CQ1840" s="1">
        <v>0</v>
      </c>
      <c r="CR1840" s="1">
        <v>0</v>
      </c>
      <c r="CS1840" t="s">
        <v>116</v>
      </c>
      <c r="CT1840">
        <f t="shared" si="232"/>
        <v>0</v>
      </c>
      <c r="CU1840">
        <f t="shared" si="233"/>
        <v>0</v>
      </c>
      <c r="CV1840">
        <f t="shared" si="231"/>
        <v>0</v>
      </c>
      <c r="CW1840">
        <f t="shared" si="234"/>
        <v>0</v>
      </c>
      <c r="CX1840" s="4">
        <f t="shared" si="235"/>
        <v>359994771</v>
      </c>
      <c r="CY1840">
        <f t="shared" si="236"/>
        <v>0</v>
      </c>
      <c r="CZ1840">
        <f t="shared" si="237"/>
        <v>359666880</v>
      </c>
      <c r="DA1840">
        <f t="shared" si="238"/>
        <v>327891</v>
      </c>
    </row>
    <row r="1841" spans="1:105" x14ac:dyDescent="0.3">
      <c r="A1841" s="1">
        <v>39</v>
      </c>
      <c r="B1841" s="1" t="s">
        <v>103</v>
      </c>
      <c r="C1841" s="1">
        <v>2028</v>
      </c>
      <c r="D1841" s="1">
        <v>3</v>
      </c>
      <c r="E1841" s="1">
        <v>0</v>
      </c>
      <c r="F1841" s="1">
        <v>300</v>
      </c>
      <c r="G1841" s="1">
        <v>2.0407999999999999E-2</v>
      </c>
      <c r="H1841" s="1">
        <v>1980</v>
      </c>
      <c r="I1841" s="1" t="s">
        <v>98</v>
      </c>
      <c r="J1841" s="1" t="s">
        <v>99</v>
      </c>
      <c r="K1841" s="1" t="s">
        <v>100</v>
      </c>
      <c r="L1841" s="1" t="s">
        <v>101</v>
      </c>
      <c r="M1841" s="1" t="s">
        <v>101</v>
      </c>
      <c r="N1841" s="1" t="s">
        <v>101</v>
      </c>
      <c r="O1841" s="1" t="s">
        <v>102</v>
      </c>
      <c r="P1841" s="1">
        <v>42622</v>
      </c>
      <c r="Q1841" s="1">
        <v>9577210</v>
      </c>
      <c r="R1841" s="1">
        <v>0</v>
      </c>
      <c r="S1841" s="1">
        <v>9581899</v>
      </c>
      <c r="T1841" s="1">
        <v>350.23</v>
      </c>
      <c r="U1841" s="1">
        <v>0</v>
      </c>
      <c r="V1841" s="1">
        <v>0</v>
      </c>
      <c r="W1841" s="1">
        <v>5378.79</v>
      </c>
      <c r="X1841" s="1">
        <v>0</v>
      </c>
      <c r="Y1841" s="1">
        <v>0</v>
      </c>
      <c r="Z1841" s="1">
        <v>0</v>
      </c>
      <c r="AA1841" s="1">
        <v>0</v>
      </c>
      <c r="AB1841" s="1">
        <v>48</v>
      </c>
      <c r="AC1841" s="1">
        <v>415775.13</v>
      </c>
      <c r="AD1841" s="1">
        <v>312480</v>
      </c>
      <c r="AE1841" s="1">
        <v>1134414.1299999999</v>
      </c>
      <c r="AF1841" s="1">
        <v>3019880.5</v>
      </c>
      <c r="AG1841" s="1">
        <v>0</v>
      </c>
      <c r="AH1841" s="1">
        <v>0</v>
      </c>
      <c r="AI1841" s="1">
        <v>0</v>
      </c>
      <c r="AJ1841" s="1">
        <v>3.16</v>
      </c>
      <c r="AK1841" s="1">
        <v>306.33999999999997</v>
      </c>
      <c r="AL1841" s="1">
        <v>5.93</v>
      </c>
      <c r="AM1841" s="1">
        <v>0</v>
      </c>
      <c r="AN1841" s="1">
        <v>0</v>
      </c>
      <c r="AO1841" s="1">
        <v>327708576</v>
      </c>
      <c r="AP1841" s="1">
        <v>327926784</v>
      </c>
      <c r="AQ1841" s="1">
        <v>280975936</v>
      </c>
      <c r="AR1841" s="1">
        <v>46906772</v>
      </c>
      <c r="AS1841" s="1">
        <v>44344.06</v>
      </c>
      <c r="AT1841" s="1">
        <v>0</v>
      </c>
      <c r="AU1841" s="1">
        <v>13592.38</v>
      </c>
      <c r="AV1841" s="1">
        <v>231819.61</v>
      </c>
      <c r="AW1841" s="1">
        <v>0</v>
      </c>
      <c r="AX1841" s="1">
        <v>0</v>
      </c>
      <c r="AY1841" s="1">
        <v>94.67</v>
      </c>
      <c r="AZ1841" s="1">
        <v>53.04</v>
      </c>
      <c r="BA1841" s="1">
        <v>22.07</v>
      </c>
      <c r="BB1841" s="1">
        <v>1.49</v>
      </c>
      <c r="BC1841" s="1">
        <v>39.68</v>
      </c>
      <c r="BD1841" s="1">
        <v>38.81</v>
      </c>
      <c r="BE1841" s="1">
        <v>0</v>
      </c>
      <c r="BF1841" s="1">
        <v>0</v>
      </c>
      <c r="BG1841" s="1">
        <v>0</v>
      </c>
      <c r="BH1841" s="1">
        <v>43.1</v>
      </c>
      <c r="BI1841" s="1">
        <v>0</v>
      </c>
      <c r="BJ1841" s="1">
        <v>69.89</v>
      </c>
      <c r="BK1841" s="1">
        <v>20967</v>
      </c>
      <c r="BL1841" s="1">
        <v>20967</v>
      </c>
      <c r="BM1841" s="1">
        <v>0</v>
      </c>
      <c r="BN1841" s="1">
        <v>0</v>
      </c>
      <c r="BO1841" s="1">
        <v>0</v>
      </c>
      <c r="BP1841" s="1">
        <v>0.57666664999999995</v>
      </c>
      <c r="BQ1841" s="1">
        <v>1.3333329999999999E-2</v>
      </c>
      <c r="BR1841" s="1">
        <v>0.01</v>
      </c>
      <c r="BS1841" s="1">
        <v>0.57333332000000004</v>
      </c>
      <c r="BT1841" s="1">
        <v>0.97000003000000001</v>
      </c>
      <c r="BU1841" s="1">
        <v>1.6666670000000001E-2</v>
      </c>
      <c r="BV1841" s="1">
        <v>0.01</v>
      </c>
      <c r="BW1841" s="1">
        <v>0.94333332999999997</v>
      </c>
      <c r="BX1841" s="1">
        <v>0</v>
      </c>
      <c r="BY1841" s="1">
        <v>0.14000000000000001</v>
      </c>
      <c r="BZ1841" s="1">
        <v>0</v>
      </c>
      <c r="CA1841" s="1">
        <v>0</v>
      </c>
      <c r="CB1841" s="1">
        <v>0</v>
      </c>
      <c r="CC1841" s="1">
        <v>0</v>
      </c>
      <c r="CD1841" s="1">
        <v>0</v>
      </c>
      <c r="CE1841" s="1">
        <v>0</v>
      </c>
      <c r="CF1841" s="1">
        <v>0</v>
      </c>
      <c r="CG1841" s="1">
        <v>0</v>
      </c>
      <c r="CH1841" s="1">
        <v>4.76</v>
      </c>
      <c r="CI1841" s="1">
        <v>0.01</v>
      </c>
      <c r="CJ1841" s="1">
        <v>0</v>
      </c>
      <c r="CK1841" s="1">
        <v>0</v>
      </c>
      <c r="CL1841" s="1">
        <v>0</v>
      </c>
      <c r="CM1841" s="1">
        <v>420</v>
      </c>
      <c r="CN1841" s="1">
        <v>420</v>
      </c>
      <c r="CO1841" s="1">
        <v>811</v>
      </c>
      <c r="CP1841" s="1">
        <v>957</v>
      </c>
      <c r="CQ1841" s="1">
        <v>0</v>
      </c>
      <c r="CR1841" s="1">
        <v>0</v>
      </c>
      <c r="CS1841" t="s">
        <v>116</v>
      </c>
      <c r="CT1841">
        <f t="shared" si="232"/>
        <v>2.7210659863999997E-4</v>
      </c>
      <c r="CU1841">
        <f t="shared" si="233"/>
        <v>2.7210659863999998E-3</v>
      </c>
      <c r="CV1841">
        <f t="shared" si="231"/>
        <v>6.4489279999999996E-2</v>
      </c>
      <c r="CW1841">
        <f t="shared" si="234"/>
        <v>3.4013340136000004E-4</v>
      </c>
      <c r="CX1841" s="4">
        <f t="shared" si="235"/>
        <v>328006632.10000002</v>
      </c>
      <c r="CY1841">
        <f t="shared" si="236"/>
        <v>66255.72</v>
      </c>
      <c r="CZ1841">
        <f t="shared" si="237"/>
        <v>327926784</v>
      </c>
      <c r="DA1841">
        <f t="shared" si="238"/>
        <v>13592.38</v>
      </c>
    </row>
    <row r="1842" spans="1:105" x14ac:dyDescent="0.3">
      <c r="A1842" s="1">
        <v>39</v>
      </c>
      <c r="B1842" s="1" t="s">
        <v>103</v>
      </c>
      <c r="C1842" s="1">
        <v>2028</v>
      </c>
      <c r="D1842" s="1">
        <v>4</v>
      </c>
      <c r="E1842" s="1">
        <v>0</v>
      </c>
      <c r="F1842" s="1">
        <v>300</v>
      </c>
      <c r="G1842" s="1">
        <v>2.0407999999999999E-2</v>
      </c>
      <c r="H1842" s="1">
        <v>1980</v>
      </c>
      <c r="I1842" s="1" t="s">
        <v>98</v>
      </c>
      <c r="J1842" s="1" t="s">
        <v>99</v>
      </c>
      <c r="K1842" s="1" t="s">
        <v>100</v>
      </c>
      <c r="L1842" s="1" t="s">
        <v>101</v>
      </c>
      <c r="M1842" s="1" t="s">
        <v>101</v>
      </c>
      <c r="N1842" s="1" t="s">
        <v>101</v>
      </c>
      <c r="O1842" s="1" t="s">
        <v>102</v>
      </c>
      <c r="P1842" s="1">
        <v>42622</v>
      </c>
      <c r="Q1842" s="1">
        <v>8471977</v>
      </c>
      <c r="R1842" s="1">
        <v>0</v>
      </c>
      <c r="S1842" s="1">
        <v>8475726</v>
      </c>
      <c r="T1842" s="1">
        <v>221.44</v>
      </c>
      <c r="U1842" s="1">
        <v>0</v>
      </c>
      <c r="V1842" s="1">
        <v>0</v>
      </c>
      <c r="W1842" s="1">
        <v>3970.37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398973.31</v>
      </c>
      <c r="AD1842" s="1">
        <v>302400</v>
      </c>
      <c r="AE1842" s="1">
        <v>1035801.5</v>
      </c>
      <c r="AF1842" s="1">
        <v>2888943</v>
      </c>
      <c r="AG1842" s="1">
        <v>0</v>
      </c>
      <c r="AH1842" s="1">
        <v>0</v>
      </c>
      <c r="AI1842" s="1">
        <v>0</v>
      </c>
      <c r="AJ1842" s="1">
        <v>0</v>
      </c>
      <c r="AK1842" s="1">
        <v>1.67</v>
      </c>
      <c r="AL1842" s="1">
        <v>0</v>
      </c>
      <c r="AM1842" s="1">
        <v>0</v>
      </c>
      <c r="AN1842" s="1">
        <v>0</v>
      </c>
      <c r="AO1842" s="1">
        <v>287294240</v>
      </c>
      <c r="AP1842" s="1">
        <v>287390496</v>
      </c>
      <c r="AQ1842" s="1">
        <v>246615552</v>
      </c>
      <c r="AR1842" s="1">
        <v>40718840</v>
      </c>
      <c r="AS1842" s="1">
        <v>56164.11</v>
      </c>
      <c r="AT1842" s="1">
        <v>0</v>
      </c>
      <c r="AU1842" s="1">
        <v>6683.81</v>
      </c>
      <c r="AV1842" s="1">
        <v>102956.38</v>
      </c>
      <c r="AW1842" s="1">
        <v>0</v>
      </c>
      <c r="AX1842" s="1">
        <v>0</v>
      </c>
      <c r="AY1842" s="1">
        <v>46.89</v>
      </c>
      <c r="AZ1842" s="1">
        <v>37.29</v>
      </c>
      <c r="BA1842" s="1">
        <v>4.8099999999999996</v>
      </c>
      <c r="BB1842" s="1">
        <v>0.82</v>
      </c>
      <c r="BC1842" s="1">
        <v>7.91</v>
      </c>
      <c r="BD1842" s="1">
        <v>30.18</v>
      </c>
      <c r="BE1842" s="1">
        <v>0</v>
      </c>
      <c r="BF1842" s="1">
        <v>0</v>
      </c>
      <c r="BG1842" s="1">
        <v>0</v>
      </c>
      <c r="BH1842" s="1">
        <v>25.93</v>
      </c>
      <c r="BI1842" s="1">
        <v>0</v>
      </c>
      <c r="BJ1842" s="1">
        <v>0</v>
      </c>
      <c r="BK1842" s="1">
        <v>20967</v>
      </c>
      <c r="BL1842" s="1">
        <v>0</v>
      </c>
      <c r="BM1842" s="1">
        <v>0</v>
      </c>
      <c r="BN1842" s="1">
        <v>0</v>
      </c>
      <c r="BO1842" s="1">
        <v>0</v>
      </c>
      <c r="BP1842" s="1">
        <v>6.6666700000000004E-3</v>
      </c>
      <c r="BQ1842" s="1">
        <v>0</v>
      </c>
      <c r="BR1842" s="1">
        <v>0</v>
      </c>
      <c r="BS1842" s="1">
        <v>6.6666700000000004E-3</v>
      </c>
      <c r="BT1842" s="1">
        <v>1.3333329999999999E-2</v>
      </c>
      <c r="BU1842" s="1">
        <v>0</v>
      </c>
      <c r="BV1842" s="1">
        <v>0</v>
      </c>
      <c r="BW1842" s="1">
        <v>1.3333329999999999E-2</v>
      </c>
      <c r="BX1842" s="1">
        <v>0</v>
      </c>
      <c r="BY1842" s="1">
        <v>0</v>
      </c>
      <c r="BZ1842" s="1">
        <v>0</v>
      </c>
      <c r="CA1842" s="1">
        <v>0</v>
      </c>
      <c r="CB1842" s="1">
        <v>0</v>
      </c>
      <c r="CC1842" s="1">
        <v>0</v>
      </c>
      <c r="CD1842" s="1">
        <v>0</v>
      </c>
      <c r="CE1842" s="1">
        <v>0</v>
      </c>
      <c r="CF1842" s="1">
        <v>0</v>
      </c>
      <c r="CG1842" s="1">
        <v>0</v>
      </c>
      <c r="CH1842" s="1">
        <v>4.7300000000000004</v>
      </c>
      <c r="CI1842" s="1">
        <v>0</v>
      </c>
      <c r="CJ1842" s="1">
        <v>0</v>
      </c>
      <c r="CK1842" s="1">
        <v>0</v>
      </c>
      <c r="CL1842" s="1">
        <v>0</v>
      </c>
      <c r="CM1842" s="1">
        <v>420</v>
      </c>
      <c r="CN1842" s="1">
        <v>420</v>
      </c>
      <c r="CO1842" s="1">
        <v>811</v>
      </c>
      <c r="CP1842" s="1">
        <v>957</v>
      </c>
      <c r="CQ1842" s="1">
        <v>0</v>
      </c>
      <c r="CR1842" s="1">
        <v>0</v>
      </c>
      <c r="CS1842" t="s">
        <v>116</v>
      </c>
      <c r="CT1842">
        <f t="shared" si="232"/>
        <v>0</v>
      </c>
      <c r="CU1842">
        <f t="shared" si="233"/>
        <v>0</v>
      </c>
      <c r="CV1842">
        <f t="shared" si="231"/>
        <v>0</v>
      </c>
      <c r="CW1842">
        <f t="shared" si="234"/>
        <v>0</v>
      </c>
      <c r="CX1842" s="4">
        <f t="shared" si="235"/>
        <v>287397179.81</v>
      </c>
      <c r="CY1842">
        <f t="shared" si="236"/>
        <v>0</v>
      </c>
      <c r="CZ1842">
        <f t="shared" si="237"/>
        <v>287390496</v>
      </c>
      <c r="DA1842">
        <f t="shared" si="238"/>
        <v>6683.81</v>
      </c>
    </row>
    <row r="1843" spans="1:105" x14ac:dyDescent="0.3">
      <c r="A1843" s="1">
        <v>39</v>
      </c>
      <c r="B1843" s="1" t="s">
        <v>103</v>
      </c>
      <c r="C1843" s="1">
        <v>2028</v>
      </c>
      <c r="D1843" s="1">
        <v>5</v>
      </c>
      <c r="E1843" s="1">
        <v>0</v>
      </c>
      <c r="F1843" s="1">
        <v>300</v>
      </c>
      <c r="G1843" s="1">
        <v>2.0407999999999999E-2</v>
      </c>
      <c r="H1843" s="1">
        <v>1980</v>
      </c>
      <c r="I1843" s="1" t="s">
        <v>98</v>
      </c>
      <c r="J1843" s="1" t="s">
        <v>99</v>
      </c>
      <c r="K1843" s="1" t="s">
        <v>100</v>
      </c>
      <c r="L1843" s="1" t="s">
        <v>101</v>
      </c>
      <c r="M1843" s="1" t="s">
        <v>101</v>
      </c>
      <c r="N1843" s="1" t="s">
        <v>101</v>
      </c>
      <c r="O1843" s="1" t="s">
        <v>102</v>
      </c>
      <c r="P1843" s="1">
        <v>42622</v>
      </c>
      <c r="Q1843" s="1">
        <v>9440510</v>
      </c>
      <c r="R1843" s="1">
        <v>0</v>
      </c>
      <c r="S1843" s="1">
        <v>9451402</v>
      </c>
      <c r="T1843" s="1">
        <v>254.98</v>
      </c>
      <c r="U1843" s="1">
        <v>0</v>
      </c>
      <c r="V1843" s="1">
        <v>0</v>
      </c>
      <c r="W1843" s="1">
        <v>11439.15</v>
      </c>
      <c r="X1843" s="1">
        <v>0</v>
      </c>
      <c r="Y1843" s="1">
        <v>0</v>
      </c>
      <c r="Z1843" s="1">
        <v>0</v>
      </c>
      <c r="AA1843" s="1">
        <v>0</v>
      </c>
      <c r="AB1843" s="1">
        <v>55.33</v>
      </c>
      <c r="AC1843" s="1">
        <v>511857.63</v>
      </c>
      <c r="AD1843" s="1">
        <v>312480</v>
      </c>
      <c r="AE1843" s="1">
        <v>1620636.75</v>
      </c>
      <c r="AF1843" s="1">
        <v>3550891.5</v>
      </c>
      <c r="AG1843" s="1">
        <v>0</v>
      </c>
      <c r="AH1843" s="1">
        <v>0</v>
      </c>
      <c r="AI1843" s="1">
        <v>0</v>
      </c>
      <c r="AJ1843" s="1">
        <v>0</v>
      </c>
      <c r="AK1843" s="1">
        <v>281.79000000000002</v>
      </c>
      <c r="AL1843" s="1">
        <v>0</v>
      </c>
      <c r="AM1843" s="1">
        <v>0</v>
      </c>
      <c r="AN1843" s="1">
        <v>0</v>
      </c>
      <c r="AO1843" s="1">
        <v>316300384</v>
      </c>
      <c r="AP1843" s="1">
        <v>315961568</v>
      </c>
      <c r="AQ1843" s="1">
        <v>270790944</v>
      </c>
      <c r="AR1843" s="1">
        <v>45091500</v>
      </c>
      <c r="AS1843" s="1">
        <v>79082.8</v>
      </c>
      <c r="AT1843" s="1">
        <v>0</v>
      </c>
      <c r="AU1843" s="1">
        <v>621043.31000000006</v>
      </c>
      <c r="AV1843" s="1">
        <v>282230.5</v>
      </c>
      <c r="AW1843" s="1">
        <v>0</v>
      </c>
      <c r="AX1843" s="1">
        <v>0</v>
      </c>
      <c r="AY1843" s="1">
        <v>67.44</v>
      </c>
      <c r="AZ1843" s="1">
        <v>40.31</v>
      </c>
      <c r="BA1843" s="1">
        <v>8.56</v>
      </c>
      <c r="BB1843" s="1">
        <v>0.87</v>
      </c>
      <c r="BC1843" s="1">
        <v>21.99</v>
      </c>
      <c r="BD1843" s="1">
        <v>2435.65</v>
      </c>
      <c r="BE1843" s="1">
        <v>0</v>
      </c>
      <c r="BF1843" s="1">
        <v>0</v>
      </c>
      <c r="BG1843" s="1">
        <v>0</v>
      </c>
      <c r="BH1843" s="1">
        <v>24.67</v>
      </c>
      <c r="BI1843" s="1">
        <v>0</v>
      </c>
      <c r="BJ1843" s="1">
        <v>0</v>
      </c>
      <c r="BK1843" s="1">
        <v>20967</v>
      </c>
      <c r="BL1843" s="1">
        <v>0</v>
      </c>
      <c r="BM1843" s="1">
        <v>0</v>
      </c>
      <c r="BN1843" s="1">
        <v>0</v>
      </c>
      <c r="BO1843" s="1">
        <v>0</v>
      </c>
      <c r="BP1843" s="1">
        <v>0.46666667000000001</v>
      </c>
      <c r="BQ1843" s="1">
        <v>0</v>
      </c>
      <c r="BR1843" s="1">
        <v>0</v>
      </c>
      <c r="BS1843" s="1">
        <v>0.46666667000000001</v>
      </c>
      <c r="BT1843" s="1">
        <v>0.59666669000000006</v>
      </c>
      <c r="BU1843" s="1">
        <v>0</v>
      </c>
      <c r="BV1843" s="1">
        <v>0</v>
      </c>
      <c r="BW1843" s="1">
        <v>0.59666669000000006</v>
      </c>
      <c r="BX1843" s="1">
        <v>0</v>
      </c>
      <c r="BY1843" s="1">
        <v>0.19</v>
      </c>
      <c r="BZ1843" s="1">
        <v>0</v>
      </c>
      <c r="CA1843" s="1">
        <v>0</v>
      </c>
      <c r="CB1843" s="1">
        <v>0</v>
      </c>
      <c r="CC1843" s="1">
        <v>0</v>
      </c>
      <c r="CD1843" s="1">
        <v>0</v>
      </c>
      <c r="CE1843" s="1">
        <v>0</v>
      </c>
      <c r="CF1843" s="1">
        <v>0.02</v>
      </c>
      <c r="CG1843" s="1">
        <v>0.03</v>
      </c>
      <c r="CH1843" s="1">
        <v>4.4000000000000004</v>
      </c>
      <c r="CI1843" s="1">
        <v>0</v>
      </c>
      <c r="CJ1843" s="1">
        <v>0</v>
      </c>
      <c r="CK1843" s="1">
        <v>0</v>
      </c>
      <c r="CL1843" s="1">
        <v>0</v>
      </c>
      <c r="CM1843" s="1">
        <v>420</v>
      </c>
      <c r="CN1843" s="1">
        <v>420</v>
      </c>
      <c r="CO1843" s="1">
        <v>811</v>
      </c>
      <c r="CP1843" s="1">
        <v>957</v>
      </c>
      <c r="CQ1843" s="1">
        <v>0</v>
      </c>
      <c r="CR1843" s="1">
        <v>0</v>
      </c>
      <c r="CS1843" t="s">
        <v>116</v>
      </c>
      <c r="CT1843">
        <f t="shared" si="232"/>
        <v>0</v>
      </c>
      <c r="CU1843">
        <f t="shared" si="233"/>
        <v>0</v>
      </c>
      <c r="CV1843">
        <f t="shared" si="231"/>
        <v>0</v>
      </c>
      <c r="CW1843">
        <f t="shared" si="234"/>
        <v>0</v>
      </c>
      <c r="CX1843" s="4">
        <f t="shared" si="235"/>
        <v>316582611.31</v>
      </c>
      <c r="CY1843">
        <f t="shared" si="236"/>
        <v>0</v>
      </c>
      <c r="CZ1843">
        <f t="shared" si="237"/>
        <v>315961568</v>
      </c>
      <c r="DA1843">
        <f t="shared" si="238"/>
        <v>621043.31000000006</v>
      </c>
    </row>
    <row r="1844" spans="1:105" x14ac:dyDescent="0.3">
      <c r="A1844" s="1">
        <v>39</v>
      </c>
      <c r="B1844" s="1" t="s">
        <v>103</v>
      </c>
      <c r="C1844" s="1">
        <v>2028</v>
      </c>
      <c r="D1844" s="1">
        <v>6</v>
      </c>
      <c r="E1844" s="1">
        <v>0</v>
      </c>
      <c r="F1844" s="1">
        <v>300</v>
      </c>
      <c r="G1844" s="1">
        <v>2.0407999999999999E-2</v>
      </c>
      <c r="H1844" s="1">
        <v>1980</v>
      </c>
      <c r="I1844" s="1" t="s">
        <v>98</v>
      </c>
      <c r="J1844" s="1" t="s">
        <v>99</v>
      </c>
      <c r="K1844" s="1" t="s">
        <v>100</v>
      </c>
      <c r="L1844" s="1" t="s">
        <v>101</v>
      </c>
      <c r="M1844" s="1" t="s">
        <v>101</v>
      </c>
      <c r="N1844" s="1" t="s">
        <v>101</v>
      </c>
      <c r="O1844" s="1" t="s">
        <v>102</v>
      </c>
      <c r="P1844" s="1">
        <v>42622</v>
      </c>
      <c r="Q1844" s="1">
        <v>10510334</v>
      </c>
      <c r="R1844" s="1">
        <v>0</v>
      </c>
      <c r="S1844" s="1">
        <v>10623550</v>
      </c>
      <c r="T1844" s="1">
        <v>34405.47</v>
      </c>
      <c r="U1844" s="1">
        <v>0</v>
      </c>
      <c r="V1844" s="1">
        <v>0</v>
      </c>
      <c r="W1844" s="1">
        <v>147635.98000000001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522168.47</v>
      </c>
      <c r="AD1844" s="1">
        <v>302400</v>
      </c>
      <c r="AE1844" s="1">
        <v>1258754.25</v>
      </c>
      <c r="AF1844" s="1">
        <v>2934243.5</v>
      </c>
      <c r="AG1844" s="1">
        <v>0</v>
      </c>
      <c r="AH1844" s="1">
        <v>0</v>
      </c>
      <c r="AI1844" s="1">
        <v>0</v>
      </c>
      <c r="AJ1844" s="1">
        <v>0</v>
      </c>
      <c r="AK1844" s="1">
        <v>0.92</v>
      </c>
      <c r="AL1844" s="1">
        <v>0</v>
      </c>
      <c r="AM1844" s="1">
        <v>0</v>
      </c>
      <c r="AN1844" s="1">
        <v>0</v>
      </c>
      <c r="AO1844" s="1">
        <v>357764736</v>
      </c>
      <c r="AP1844" s="1">
        <v>359909664</v>
      </c>
      <c r="AQ1844" s="1">
        <v>309111680</v>
      </c>
      <c r="AR1844" s="1">
        <v>50649872</v>
      </c>
      <c r="AS1844" s="1">
        <v>147848.75</v>
      </c>
      <c r="AT1844" s="1">
        <v>0</v>
      </c>
      <c r="AU1844" s="1">
        <v>2014686.13</v>
      </c>
      <c r="AV1844" s="1">
        <v>4159626.25</v>
      </c>
      <c r="AW1844" s="1">
        <v>0</v>
      </c>
      <c r="AX1844" s="1">
        <v>0</v>
      </c>
      <c r="AY1844" s="1">
        <v>104.75</v>
      </c>
      <c r="AZ1844" s="1">
        <v>75.150000000000006</v>
      </c>
      <c r="BA1844" s="1">
        <v>24.74</v>
      </c>
      <c r="BB1844" s="1">
        <v>5.76</v>
      </c>
      <c r="BC1844" s="1">
        <v>49.19</v>
      </c>
      <c r="BD1844" s="1">
        <v>58.56</v>
      </c>
      <c r="BE1844" s="1">
        <v>0</v>
      </c>
      <c r="BF1844" s="1">
        <v>0</v>
      </c>
      <c r="BG1844" s="1">
        <v>0</v>
      </c>
      <c r="BH1844" s="1">
        <v>28.17</v>
      </c>
      <c r="BI1844" s="1">
        <v>0</v>
      </c>
      <c r="BJ1844" s="1">
        <v>0</v>
      </c>
      <c r="BK1844" s="1">
        <v>20967</v>
      </c>
      <c r="BL1844" s="1">
        <v>0</v>
      </c>
      <c r="BM1844" s="1">
        <v>0</v>
      </c>
      <c r="BN1844" s="1">
        <v>0</v>
      </c>
      <c r="BO1844" s="1">
        <v>0</v>
      </c>
      <c r="BP1844" s="1">
        <v>3.3333299999999998E-3</v>
      </c>
      <c r="BQ1844" s="1">
        <v>0</v>
      </c>
      <c r="BR1844" s="1">
        <v>0</v>
      </c>
      <c r="BS1844" s="1">
        <v>3.3333299999999998E-3</v>
      </c>
      <c r="BT1844" s="1">
        <v>0.01</v>
      </c>
      <c r="BU1844" s="1">
        <v>0</v>
      </c>
      <c r="BV1844" s="1">
        <v>0</v>
      </c>
      <c r="BW1844" s="1">
        <v>0.01</v>
      </c>
      <c r="BX1844" s="1">
        <v>0</v>
      </c>
      <c r="BY1844" s="1">
        <v>0</v>
      </c>
      <c r="BZ1844" s="1">
        <v>0</v>
      </c>
      <c r="CA1844" s="1">
        <v>0</v>
      </c>
      <c r="CB1844" s="1">
        <v>0</v>
      </c>
      <c r="CC1844" s="1">
        <v>0</v>
      </c>
      <c r="CD1844" s="1">
        <v>0</v>
      </c>
      <c r="CE1844" s="1">
        <v>0</v>
      </c>
      <c r="CF1844" s="1">
        <v>0</v>
      </c>
      <c r="CG1844" s="1">
        <v>0</v>
      </c>
      <c r="CH1844" s="1">
        <v>4.7699999999999996</v>
      </c>
      <c r="CI1844" s="1">
        <v>0</v>
      </c>
      <c r="CJ1844" s="1">
        <v>0</v>
      </c>
      <c r="CK1844" s="1">
        <v>0</v>
      </c>
      <c r="CL1844" s="1">
        <v>0</v>
      </c>
      <c r="CM1844" s="1">
        <v>420</v>
      </c>
      <c r="CN1844" s="1">
        <v>420</v>
      </c>
      <c r="CO1844" s="1">
        <v>811</v>
      </c>
      <c r="CP1844" s="1">
        <v>957</v>
      </c>
      <c r="CQ1844" s="1">
        <v>0</v>
      </c>
      <c r="CR1844" s="1">
        <v>0</v>
      </c>
      <c r="CS1844" t="s">
        <v>116</v>
      </c>
      <c r="CT1844">
        <f t="shared" si="232"/>
        <v>0</v>
      </c>
      <c r="CU1844">
        <f t="shared" si="233"/>
        <v>0</v>
      </c>
      <c r="CV1844">
        <f t="shared" si="231"/>
        <v>0</v>
      </c>
      <c r="CW1844">
        <f t="shared" si="234"/>
        <v>0</v>
      </c>
      <c r="CX1844" s="4">
        <f t="shared" si="235"/>
        <v>361924350.13</v>
      </c>
      <c r="CY1844">
        <f t="shared" si="236"/>
        <v>0</v>
      </c>
      <c r="CZ1844">
        <f t="shared" si="237"/>
        <v>359909664</v>
      </c>
      <c r="DA1844">
        <f t="shared" si="238"/>
        <v>2014686.13</v>
      </c>
    </row>
    <row r="1845" spans="1:105" x14ac:dyDescent="0.3">
      <c r="A1845" s="1">
        <v>39</v>
      </c>
      <c r="B1845" s="1" t="s">
        <v>103</v>
      </c>
      <c r="C1845" s="1">
        <v>2028</v>
      </c>
      <c r="D1845" s="1">
        <v>7</v>
      </c>
      <c r="E1845" s="1">
        <v>0</v>
      </c>
      <c r="F1845" s="1">
        <v>300</v>
      </c>
      <c r="G1845" s="1">
        <v>2.0407999999999999E-2</v>
      </c>
      <c r="H1845" s="1">
        <v>1980</v>
      </c>
      <c r="I1845" s="1" t="s">
        <v>98</v>
      </c>
      <c r="J1845" s="1" t="s">
        <v>99</v>
      </c>
      <c r="K1845" s="1" t="s">
        <v>100</v>
      </c>
      <c r="L1845" s="1" t="s">
        <v>101</v>
      </c>
      <c r="M1845" s="1" t="s">
        <v>101</v>
      </c>
      <c r="N1845" s="1" t="s">
        <v>101</v>
      </c>
      <c r="O1845" s="1" t="s">
        <v>102</v>
      </c>
      <c r="P1845" s="1">
        <v>42622</v>
      </c>
      <c r="Q1845" s="1">
        <v>12350917</v>
      </c>
      <c r="R1845" s="1">
        <v>0</v>
      </c>
      <c r="S1845" s="1">
        <v>12246933</v>
      </c>
      <c r="T1845" s="1">
        <v>275601.19</v>
      </c>
      <c r="U1845" s="1">
        <v>0</v>
      </c>
      <c r="V1845" s="1">
        <v>0</v>
      </c>
      <c r="W1845" s="1">
        <v>175884.69</v>
      </c>
      <c r="X1845" s="1">
        <v>0</v>
      </c>
      <c r="Y1845" s="1">
        <v>0</v>
      </c>
      <c r="Z1845" s="1">
        <v>0</v>
      </c>
      <c r="AA1845" s="1">
        <v>0</v>
      </c>
      <c r="AB1845" s="1">
        <v>764.67</v>
      </c>
      <c r="AC1845" s="1">
        <v>608577.93999999994</v>
      </c>
      <c r="AD1845" s="1">
        <v>312480</v>
      </c>
      <c r="AE1845" s="1">
        <v>1329411.1299999999</v>
      </c>
      <c r="AF1845" s="1">
        <v>2681469.5</v>
      </c>
      <c r="AG1845" s="1">
        <v>0</v>
      </c>
      <c r="AH1845" s="1">
        <v>0</v>
      </c>
      <c r="AI1845" s="1">
        <v>0</v>
      </c>
      <c r="AJ1845" s="1">
        <v>67.13</v>
      </c>
      <c r="AK1845" s="1">
        <v>3897.24</v>
      </c>
      <c r="AL1845" s="1">
        <v>277.26</v>
      </c>
      <c r="AM1845" s="1">
        <v>0</v>
      </c>
      <c r="AN1845" s="1">
        <v>0</v>
      </c>
      <c r="AO1845" s="1">
        <v>556819968</v>
      </c>
      <c r="AP1845" s="1">
        <v>422220448</v>
      </c>
      <c r="AQ1845" s="1">
        <v>363970272</v>
      </c>
      <c r="AR1845" s="1">
        <v>58012284</v>
      </c>
      <c r="AS1845" s="1">
        <v>237551.33</v>
      </c>
      <c r="AT1845" s="1">
        <v>0</v>
      </c>
      <c r="AU1845" s="1">
        <v>446658496</v>
      </c>
      <c r="AV1845" s="1">
        <v>312058976</v>
      </c>
      <c r="AW1845" s="1">
        <v>0</v>
      </c>
      <c r="AX1845" s="1">
        <v>0</v>
      </c>
      <c r="AY1845" s="1">
        <v>456.63</v>
      </c>
      <c r="AZ1845" s="1">
        <v>444.69</v>
      </c>
      <c r="BA1845" s="1">
        <v>151.19</v>
      </c>
      <c r="BB1845" s="1">
        <v>17.04</v>
      </c>
      <c r="BC1845" s="1">
        <v>317.22000000000003</v>
      </c>
      <c r="BD1845" s="1">
        <v>1620.67</v>
      </c>
      <c r="BE1845" s="1">
        <v>0</v>
      </c>
      <c r="BF1845" s="1">
        <v>0</v>
      </c>
      <c r="BG1845" s="1">
        <v>0</v>
      </c>
      <c r="BH1845" s="1">
        <v>1774.22</v>
      </c>
      <c r="BI1845" s="1">
        <v>0</v>
      </c>
      <c r="BJ1845" s="1">
        <v>69.89</v>
      </c>
      <c r="BK1845" s="1">
        <v>20967</v>
      </c>
      <c r="BL1845" s="1">
        <v>20967</v>
      </c>
      <c r="BM1845" s="1">
        <v>0</v>
      </c>
      <c r="BN1845" s="1">
        <v>0</v>
      </c>
      <c r="BO1845" s="1">
        <v>0</v>
      </c>
      <c r="BP1845" s="1">
        <v>2.5399999599999998</v>
      </c>
      <c r="BQ1845" s="1">
        <v>8.6666670000000001E-2</v>
      </c>
      <c r="BR1845" s="1">
        <v>0.47</v>
      </c>
      <c r="BS1845" s="1">
        <v>2.5399999599999998</v>
      </c>
      <c r="BT1845" s="1">
        <v>10.41333294</v>
      </c>
      <c r="BU1845" s="1">
        <v>0.17</v>
      </c>
      <c r="BV1845" s="1">
        <v>0.52666663999999996</v>
      </c>
      <c r="BW1845" s="1">
        <v>9.7166662200000005</v>
      </c>
      <c r="BX1845" s="1">
        <v>0.02</v>
      </c>
      <c r="BY1845" s="1">
        <v>2.1800000000000002</v>
      </c>
      <c r="BZ1845" s="1">
        <v>0</v>
      </c>
      <c r="CA1845" s="1">
        <v>0</v>
      </c>
      <c r="CB1845" s="1">
        <v>0</v>
      </c>
      <c r="CC1845" s="1">
        <v>0</v>
      </c>
      <c r="CD1845" s="1">
        <v>0</v>
      </c>
      <c r="CE1845" s="1">
        <v>0</v>
      </c>
      <c r="CF1845" s="1">
        <v>0</v>
      </c>
      <c r="CG1845" s="1">
        <v>0</v>
      </c>
      <c r="CH1845" s="1">
        <v>4.76</v>
      </c>
      <c r="CI1845" s="1">
        <v>0.09</v>
      </c>
      <c r="CJ1845" s="1">
        <v>0</v>
      </c>
      <c r="CK1845" s="1">
        <v>0</v>
      </c>
      <c r="CL1845" s="1">
        <v>0</v>
      </c>
      <c r="CM1845" s="1">
        <v>420</v>
      </c>
      <c r="CN1845" s="1">
        <v>420</v>
      </c>
      <c r="CO1845" s="1">
        <v>811</v>
      </c>
      <c r="CP1845" s="1">
        <v>957</v>
      </c>
      <c r="CQ1845" s="1">
        <v>0</v>
      </c>
      <c r="CR1845" s="1">
        <v>0</v>
      </c>
      <c r="CS1845" t="s">
        <v>116</v>
      </c>
      <c r="CT1845">
        <f t="shared" si="232"/>
        <v>1.7686934013599999E-3</v>
      </c>
      <c r="CU1845">
        <f t="shared" si="233"/>
        <v>1.7686934013599998E-2</v>
      </c>
      <c r="CV1845">
        <f t="shared" si="231"/>
        <v>1.3699890399999999</v>
      </c>
      <c r="CW1845">
        <f t="shared" si="234"/>
        <v>3.4693599999999999E-3</v>
      </c>
      <c r="CX1845" s="4">
        <f t="shared" si="235"/>
        <v>870286458.71000004</v>
      </c>
      <c r="CY1845">
        <f t="shared" si="236"/>
        <v>1407514.71</v>
      </c>
      <c r="CZ1845">
        <f t="shared" si="237"/>
        <v>422220448</v>
      </c>
      <c r="DA1845">
        <f t="shared" si="238"/>
        <v>446658496</v>
      </c>
    </row>
    <row r="1846" spans="1:105" x14ac:dyDescent="0.3">
      <c r="A1846" s="1">
        <v>39</v>
      </c>
      <c r="B1846" s="1" t="s">
        <v>103</v>
      </c>
      <c r="C1846" s="1">
        <v>2028</v>
      </c>
      <c r="D1846" s="1">
        <v>8</v>
      </c>
      <c r="E1846" s="1">
        <v>0</v>
      </c>
      <c r="F1846" s="1">
        <v>300</v>
      </c>
      <c r="G1846" s="1">
        <v>2.0407999999999999E-2</v>
      </c>
      <c r="H1846" s="1">
        <v>1980</v>
      </c>
      <c r="I1846" s="1" t="s">
        <v>98</v>
      </c>
      <c r="J1846" s="1" t="s">
        <v>99</v>
      </c>
      <c r="K1846" s="1" t="s">
        <v>100</v>
      </c>
      <c r="L1846" s="1" t="s">
        <v>101</v>
      </c>
      <c r="M1846" s="1" t="s">
        <v>101</v>
      </c>
      <c r="N1846" s="1" t="s">
        <v>101</v>
      </c>
      <c r="O1846" s="1" t="s">
        <v>102</v>
      </c>
      <c r="P1846" s="1">
        <v>42622</v>
      </c>
      <c r="Q1846" s="1">
        <v>11969222</v>
      </c>
      <c r="R1846" s="1">
        <v>0</v>
      </c>
      <c r="S1846" s="1">
        <v>11988314</v>
      </c>
      <c r="T1846" s="1">
        <v>87106.33</v>
      </c>
      <c r="U1846" s="1">
        <v>0</v>
      </c>
      <c r="V1846" s="1">
        <v>0</v>
      </c>
      <c r="W1846" s="1">
        <v>107108.58</v>
      </c>
      <c r="X1846" s="1">
        <v>0</v>
      </c>
      <c r="Y1846" s="1">
        <v>0</v>
      </c>
      <c r="Z1846" s="1">
        <v>0</v>
      </c>
      <c r="AA1846" s="1">
        <v>0</v>
      </c>
      <c r="AB1846" s="1">
        <v>29.33</v>
      </c>
      <c r="AC1846" s="1">
        <v>551216.81000000006</v>
      </c>
      <c r="AD1846" s="1">
        <v>312480</v>
      </c>
      <c r="AE1846" s="1">
        <v>1344205.5</v>
      </c>
      <c r="AF1846" s="1">
        <v>2790662.75</v>
      </c>
      <c r="AG1846" s="1">
        <v>0</v>
      </c>
      <c r="AH1846" s="1">
        <v>0</v>
      </c>
      <c r="AI1846" s="1">
        <v>0</v>
      </c>
      <c r="AJ1846" s="1">
        <v>1.81</v>
      </c>
      <c r="AK1846" s="1">
        <v>887.43</v>
      </c>
      <c r="AL1846" s="1">
        <v>12.45</v>
      </c>
      <c r="AM1846" s="1">
        <v>0</v>
      </c>
      <c r="AN1846" s="1">
        <v>0</v>
      </c>
      <c r="AO1846" s="1">
        <v>533150816</v>
      </c>
      <c r="AP1846" s="1">
        <v>412244448</v>
      </c>
      <c r="AQ1846" s="1">
        <v>354890016</v>
      </c>
      <c r="AR1846" s="1">
        <v>57115076</v>
      </c>
      <c r="AS1846" s="1">
        <v>239515.51999999999</v>
      </c>
      <c r="AT1846" s="1">
        <v>0</v>
      </c>
      <c r="AU1846" s="1">
        <v>134298464</v>
      </c>
      <c r="AV1846" s="1">
        <v>13392089</v>
      </c>
      <c r="AW1846" s="1">
        <v>0</v>
      </c>
      <c r="AX1846" s="1">
        <v>0</v>
      </c>
      <c r="AY1846" s="1">
        <v>265.27999999999997</v>
      </c>
      <c r="AZ1846" s="1">
        <v>216</v>
      </c>
      <c r="BA1846" s="1">
        <v>81.900000000000006</v>
      </c>
      <c r="BB1846" s="1">
        <v>12.5</v>
      </c>
      <c r="BC1846" s="1">
        <v>171.87</v>
      </c>
      <c r="BD1846" s="1">
        <v>1541.78</v>
      </c>
      <c r="BE1846" s="1">
        <v>0</v>
      </c>
      <c r="BF1846" s="1">
        <v>0</v>
      </c>
      <c r="BG1846" s="1">
        <v>0</v>
      </c>
      <c r="BH1846" s="1">
        <v>125.03</v>
      </c>
      <c r="BI1846" s="1">
        <v>0</v>
      </c>
      <c r="BJ1846" s="1">
        <v>69.89</v>
      </c>
      <c r="BK1846" s="1">
        <v>20967</v>
      </c>
      <c r="BL1846" s="1">
        <v>20967</v>
      </c>
      <c r="BM1846" s="1">
        <v>0</v>
      </c>
      <c r="BN1846" s="1">
        <v>0</v>
      </c>
      <c r="BO1846" s="1">
        <v>0</v>
      </c>
      <c r="BP1846" s="1">
        <v>1.3866666599999999</v>
      </c>
      <c r="BQ1846" s="1">
        <v>3.3333299999999998E-3</v>
      </c>
      <c r="BR1846" s="1">
        <v>5.6666670000000002E-2</v>
      </c>
      <c r="BS1846" s="1">
        <v>1.3866666599999999</v>
      </c>
      <c r="BT1846" s="1">
        <v>3.50666666</v>
      </c>
      <c r="BU1846" s="1">
        <v>6.6666700000000004E-3</v>
      </c>
      <c r="BV1846" s="1">
        <v>5.6666670000000002E-2</v>
      </c>
      <c r="BW1846" s="1">
        <v>3.4433333899999998</v>
      </c>
      <c r="BX1846" s="1">
        <v>0</v>
      </c>
      <c r="BY1846" s="1">
        <v>0.1</v>
      </c>
      <c r="BZ1846" s="1">
        <v>0</v>
      </c>
      <c r="CA1846" s="1">
        <v>0</v>
      </c>
      <c r="CB1846" s="1">
        <v>0</v>
      </c>
      <c r="CC1846" s="1">
        <v>0</v>
      </c>
      <c r="CD1846" s="1">
        <v>0</v>
      </c>
      <c r="CE1846" s="1">
        <v>0</v>
      </c>
      <c r="CF1846" s="1">
        <v>0</v>
      </c>
      <c r="CG1846" s="1">
        <v>0</v>
      </c>
      <c r="CH1846" s="1">
        <v>4.7300000000000004</v>
      </c>
      <c r="CI1846" s="1">
        <v>0</v>
      </c>
      <c r="CJ1846" s="1">
        <v>0</v>
      </c>
      <c r="CK1846" s="1">
        <v>0</v>
      </c>
      <c r="CL1846" s="1">
        <v>0</v>
      </c>
      <c r="CM1846" s="1">
        <v>420</v>
      </c>
      <c r="CN1846" s="1">
        <v>420</v>
      </c>
      <c r="CO1846" s="1">
        <v>811</v>
      </c>
      <c r="CP1846" s="1">
        <v>957</v>
      </c>
      <c r="CQ1846" s="1">
        <v>0</v>
      </c>
      <c r="CR1846" s="1">
        <v>0</v>
      </c>
      <c r="CS1846" t="s">
        <v>116</v>
      </c>
      <c r="CT1846">
        <f t="shared" si="232"/>
        <v>6.8026598639999987E-5</v>
      </c>
      <c r="CU1846">
        <f t="shared" si="233"/>
        <v>6.8026598639999987E-4</v>
      </c>
      <c r="CV1846">
        <f t="shared" si="231"/>
        <v>3.6938480000000003E-2</v>
      </c>
      <c r="CW1846">
        <f t="shared" si="234"/>
        <v>1.3605340136E-4</v>
      </c>
      <c r="CX1846" s="4">
        <f t="shared" si="235"/>
        <v>546580862.26999998</v>
      </c>
      <c r="CY1846">
        <f t="shared" si="236"/>
        <v>37950.270000000004</v>
      </c>
      <c r="CZ1846">
        <f t="shared" si="237"/>
        <v>412244448</v>
      </c>
      <c r="DA1846">
        <f t="shared" si="238"/>
        <v>134298464</v>
      </c>
    </row>
    <row r="1847" spans="1:105" x14ac:dyDescent="0.3">
      <c r="A1847" s="1">
        <v>39</v>
      </c>
      <c r="B1847" s="1" t="s">
        <v>103</v>
      </c>
      <c r="C1847" s="1">
        <v>2028</v>
      </c>
      <c r="D1847" s="1">
        <v>9</v>
      </c>
      <c r="E1847" s="1">
        <v>0</v>
      </c>
      <c r="F1847" s="1">
        <v>300</v>
      </c>
      <c r="G1847" s="1">
        <v>2.0407999999999999E-2</v>
      </c>
      <c r="H1847" s="1">
        <v>1980</v>
      </c>
      <c r="I1847" s="1" t="s">
        <v>98</v>
      </c>
      <c r="J1847" s="1" t="s">
        <v>99</v>
      </c>
      <c r="K1847" s="1" t="s">
        <v>100</v>
      </c>
      <c r="L1847" s="1" t="s">
        <v>101</v>
      </c>
      <c r="M1847" s="1" t="s">
        <v>101</v>
      </c>
      <c r="N1847" s="1" t="s">
        <v>101</v>
      </c>
      <c r="O1847" s="1" t="s">
        <v>102</v>
      </c>
      <c r="P1847" s="1">
        <v>42622</v>
      </c>
      <c r="Q1847" s="1">
        <v>9851817</v>
      </c>
      <c r="R1847" s="1">
        <v>0</v>
      </c>
      <c r="S1847" s="1">
        <v>9852706</v>
      </c>
      <c r="T1847" s="1">
        <v>802.97</v>
      </c>
      <c r="U1847" s="1">
        <v>0</v>
      </c>
      <c r="V1847" s="1">
        <v>0</v>
      </c>
      <c r="W1847" s="1">
        <v>3389.56</v>
      </c>
      <c r="X1847" s="1">
        <v>0</v>
      </c>
      <c r="Y1847" s="1">
        <v>0</v>
      </c>
      <c r="Z1847" s="1">
        <v>0</v>
      </c>
      <c r="AA1847" s="1">
        <v>0</v>
      </c>
      <c r="AB1847" s="1">
        <v>454</v>
      </c>
      <c r="AC1847" s="1">
        <v>465959.03</v>
      </c>
      <c r="AD1847" s="1">
        <v>302400</v>
      </c>
      <c r="AE1847" s="1">
        <v>1976019.25</v>
      </c>
      <c r="AF1847" s="1">
        <v>3832284.5</v>
      </c>
      <c r="AG1847" s="1">
        <v>0</v>
      </c>
      <c r="AH1847" s="1">
        <v>0</v>
      </c>
      <c r="AI1847" s="1">
        <v>0</v>
      </c>
      <c r="AJ1847" s="1">
        <v>127.44</v>
      </c>
      <c r="AK1847" s="1">
        <v>1548.57</v>
      </c>
      <c r="AL1847" s="1">
        <v>9.59</v>
      </c>
      <c r="AM1847" s="1">
        <v>0</v>
      </c>
      <c r="AN1847" s="1">
        <v>0</v>
      </c>
      <c r="AO1847" s="1">
        <v>336338720</v>
      </c>
      <c r="AP1847" s="1">
        <v>336219488</v>
      </c>
      <c r="AQ1847" s="1">
        <v>288959520</v>
      </c>
      <c r="AR1847" s="1">
        <v>47177168</v>
      </c>
      <c r="AS1847" s="1">
        <v>82925.429999999993</v>
      </c>
      <c r="AT1847" s="1">
        <v>0</v>
      </c>
      <c r="AU1847" s="1">
        <v>1015350.5</v>
      </c>
      <c r="AV1847" s="1">
        <v>896126.19</v>
      </c>
      <c r="AW1847" s="1">
        <v>0</v>
      </c>
      <c r="AX1847" s="1">
        <v>0</v>
      </c>
      <c r="AY1847" s="1">
        <v>193.34</v>
      </c>
      <c r="AZ1847" s="1">
        <v>114.65</v>
      </c>
      <c r="BA1847" s="1">
        <v>33.200000000000003</v>
      </c>
      <c r="BB1847" s="1">
        <v>2.06</v>
      </c>
      <c r="BC1847" s="1">
        <v>108.43</v>
      </c>
      <c r="BD1847" s="1">
        <v>1264.49</v>
      </c>
      <c r="BE1847" s="1">
        <v>0</v>
      </c>
      <c r="BF1847" s="1">
        <v>0</v>
      </c>
      <c r="BG1847" s="1">
        <v>0</v>
      </c>
      <c r="BH1847" s="1">
        <v>264.38</v>
      </c>
      <c r="BI1847" s="1">
        <v>0</v>
      </c>
      <c r="BJ1847" s="1">
        <v>69.89</v>
      </c>
      <c r="BK1847" s="1">
        <v>20967</v>
      </c>
      <c r="BL1847" s="1">
        <v>20967</v>
      </c>
      <c r="BM1847" s="1">
        <v>0</v>
      </c>
      <c r="BN1847" s="1">
        <v>0</v>
      </c>
      <c r="BO1847" s="1">
        <v>0</v>
      </c>
      <c r="BP1847" s="1">
        <v>1.4366666100000001</v>
      </c>
      <c r="BQ1847" s="1">
        <v>0.10666667000000001</v>
      </c>
      <c r="BR1847" s="1">
        <v>0.01</v>
      </c>
      <c r="BS1847" s="1">
        <v>1.4366666100000001</v>
      </c>
      <c r="BT1847" s="1">
        <v>4.29333353</v>
      </c>
      <c r="BU1847" s="1">
        <v>0.28666666000000002</v>
      </c>
      <c r="BV1847" s="1">
        <v>0.01</v>
      </c>
      <c r="BW1847" s="1">
        <v>3.9966666700000002</v>
      </c>
      <c r="BX1847" s="1">
        <v>0.04</v>
      </c>
      <c r="BY1847" s="1">
        <v>0.94</v>
      </c>
      <c r="BZ1847" s="1">
        <v>0</v>
      </c>
      <c r="CA1847" s="1">
        <v>0</v>
      </c>
      <c r="CB1847" s="1">
        <v>0</v>
      </c>
      <c r="CC1847" s="1">
        <v>0</v>
      </c>
      <c r="CD1847" s="1">
        <v>0</v>
      </c>
      <c r="CE1847" s="1">
        <v>0</v>
      </c>
      <c r="CF1847" s="1">
        <v>0.01</v>
      </c>
      <c r="CG1847" s="1">
        <v>0.03</v>
      </c>
      <c r="CH1847" s="1">
        <v>4.9400000000000004</v>
      </c>
      <c r="CI1847" s="1">
        <v>0.11</v>
      </c>
      <c r="CJ1847" s="1">
        <v>0</v>
      </c>
      <c r="CK1847" s="1">
        <v>0</v>
      </c>
      <c r="CL1847" s="1">
        <v>0</v>
      </c>
      <c r="CM1847" s="1">
        <v>420</v>
      </c>
      <c r="CN1847" s="1">
        <v>420</v>
      </c>
      <c r="CO1847" s="1">
        <v>811</v>
      </c>
      <c r="CP1847" s="1">
        <v>957</v>
      </c>
      <c r="CQ1847" s="1">
        <v>0</v>
      </c>
      <c r="CR1847" s="1">
        <v>0</v>
      </c>
      <c r="CS1847" t="s">
        <v>116</v>
      </c>
      <c r="CT1847">
        <f t="shared" si="232"/>
        <v>2.1768534013600002E-3</v>
      </c>
      <c r="CU1847">
        <f t="shared" si="233"/>
        <v>2.1768534013600002E-2</v>
      </c>
      <c r="CV1847">
        <f t="shared" si="231"/>
        <v>2.6007955199999997</v>
      </c>
      <c r="CW1847">
        <f t="shared" si="234"/>
        <v>5.85029319728E-3</v>
      </c>
      <c r="CX1847" s="4">
        <f t="shared" si="235"/>
        <v>339906872.98000002</v>
      </c>
      <c r="CY1847">
        <f t="shared" si="236"/>
        <v>2672034.48</v>
      </c>
      <c r="CZ1847">
        <f t="shared" si="237"/>
        <v>336219488</v>
      </c>
      <c r="DA1847">
        <f t="shared" si="238"/>
        <v>1015350.5</v>
      </c>
    </row>
    <row r="1848" spans="1:105" x14ac:dyDescent="0.3">
      <c r="A1848" s="1">
        <v>39</v>
      </c>
      <c r="B1848" s="1" t="s">
        <v>103</v>
      </c>
      <c r="C1848" s="1">
        <v>2028</v>
      </c>
      <c r="D1848" s="1">
        <v>10</v>
      </c>
      <c r="E1848" s="1">
        <v>0</v>
      </c>
      <c r="F1848" s="1">
        <v>300</v>
      </c>
      <c r="G1848" s="1">
        <v>2.0407999999999999E-2</v>
      </c>
      <c r="H1848" s="1">
        <v>1980</v>
      </c>
      <c r="I1848" s="1" t="s">
        <v>98</v>
      </c>
      <c r="J1848" s="1" t="s">
        <v>99</v>
      </c>
      <c r="K1848" s="1" t="s">
        <v>100</v>
      </c>
      <c r="L1848" s="1" t="s">
        <v>101</v>
      </c>
      <c r="M1848" s="1" t="s">
        <v>101</v>
      </c>
      <c r="N1848" s="1" t="s">
        <v>101</v>
      </c>
      <c r="O1848" s="1" t="s">
        <v>102</v>
      </c>
      <c r="P1848" s="1">
        <v>42622</v>
      </c>
      <c r="Q1848" s="1">
        <v>8907694</v>
      </c>
      <c r="R1848" s="1">
        <v>0</v>
      </c>
      <c r="S1848" s="1">
        <v>8911801</v>
      </c>
      <c r="T1848" s="1">
        <v>137.44999999999999</v>
      </c>
      <c r="U1848" s="1">
        <v>0</v>
      </c>
      <c r="V1848" s="1">
        <v>0</v>
      </c>
      <c r="W1848" s="1">
        <v>4248.49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393508.25</v>
      </c>
      <c r="AD1848" s="1">
        <v>312480</v>
      </c>
      <c r="AE1848" s="1">
        <v>1112081.25</v>
      </c>
      <c r="AF1848" s="1">
        <v>2956416.75</v>
      </c>
      <c r="AG1848" s="1">
        <v>0</v>
      </c>
      <c r="AH1848" s="1">
        <v>0</v>
      </c>
      <c r="AI1848" s="1">
        <v>0</v>
      </c>
      <c r="AJ1848" s="1">
        <v>0</v>
      </c>
      <c r="AK1848" s="1">
        <v>2.4300000000000002</v>
      </c>
      <c r="AL1848" s="1">
        <v>0</v>
      </c>
      <c r="AM1848" s="1">
        <v>0</v>
      </c>
      <c r="AN1848" s="1">
        <v>0</v>
      </c>
      <c r="AO1848" s="1">
        <v>302440160</v>
      </c>
      <c r="AP1848" s="1">
        <v>302547040</v>
      </c>
      <c r="AQ1848" s="1">
        <v>259901520</v>
      </c>
      <c r="AR1848" s="1">
        <v>42618420</v>
      </c>
      <c r="AS1848" s="1">
        <v>26966.22</v>
      </c>
      <c r="AT1848" s="1">
        <v>0</v>
      </c>
      <c r="AU1848" s="1">
        <v>4398.5</v>
      </c>
      <c r="AV1848" s="1">
        <v>111258.92</v>
      </c>
      <c r="AW1848" s="1">
        <v>0</v>
      </c>
      <c r="AX1848" s="1">
        <v>0</v>
      </c>
      <c r="AY1848" s="1">
        <v>52.32</v>
      </c>
      <c r="AZ1848" s="1">
        <v>37.42</v>
      </c>
      <c r="BA1848" s="1">
        <v>7.09</v>
      </c>
      <c r="BB1848" s="1">
        <v>1.33</v>
      </c>
      <c r="BC1848" s="1">
        <v>12.13</v>
      </c>
      <c r="BD1848" s="1">
        <v>32</v>
      </c>
      <c r="BE1848" s="1">
        <v>0</v>
      </c>
      <c r="BF1848" s="1">
        <v>0</v>
      </c>
      <c r="BG1848" s="1">
        <v>0</v>
      </c>
      <c r="BH1848" s="1">
        <v>26.19</v>
      </c>
      <c r="BI1848" s="1">
        <v>0</v>
      </c>
      <c r="BJ1848" s="1">
        <v>0</v>
      </c>
      <c r="BK1848" s="1">
        <v>20967</v>
      </c>
      <c r="BL1848" s="1">
        <v>0</v>
      </c>
      <c r="BM1848" s="1">
        <v>0</v>
      </c>
      <c r="BN1848" s="1">
        <v>0</v>
      </c>
      <c r="BO1848" s="1">
        <v>0</v>
      </c>
      <c r="BP1848" s="1">
        <v>6.6666700000000004E-3</v>
      </c>
      <c r="BQ1848" s="1">
        <v>0</v>
      </c>
      <c r="BR1848" s="1">
        <v>0</v>
      </c>
      <c r="BS1848" s="1">
        <v>6.6666700000000004E-3</v>
      </c>
      <c r="BT1848" s="1">
        <v>6.6666700000000004E-3</v>
      </c>
      <c r="BU1848" s="1">
        <v>0</v>
      </c>
      <c r="BV1848" s="1">
        <v>0</v>
      </c>
      <c r="BW1848" s="1">
        <v>6.6666700000000004E-3</v>
      </c>
      <c r="BX1848" s="1">
        <v>0</v>
      </c>
      <c r="BY1848" s="1">
        <v>0</v>
      </c>
      <c r="BZ1848" s="1">
        <v>0</v>
      </c>
      <c r="CA1848" s="1">
        <v>0</v>
      </c>
      <c r="CB1848" s="1">
        <v>0</v>
      </c>
      <c r="CC1848" s="1">
        <v>0</v>
      </c>
      <c r="CD1848" s="1">
        <v>0</v>
      </c>
      <c r="CE1848" s="1">
        <v>0</v>
      </c>
      <c r="CF1848" s="1">
        <v>0</v>
      </c>
      <c r="CG1848" s="1">
        <v>0</v>
      </c>
      <c r="CH1848" s="1">
        <v>4.78</v>
      </c>
      <c r="CI1848" s="1">
        <v>0</v>
      </c>
      <c r="CJ1848" s="1">
        <v>0</v>
      </c>
      <c r="CK1848" s="1">
        <v>0</v>
      </c>
      <c r="CL1848" s="1">
        <v>0</v>
      </c>
      <c r="CM1848" s="1">
        <v>420</v>
      </c>
      <c r="CN1848" s="1">
        <v>420</v>
      </c>
      <c r="CO1848" s="1">
        <v>811</v>
      </c>
      <c r="CP1848" s="1">
        <v>957</v>
      </c>
      <c r="CQ1848" s="1">
        <v>0</v>
      </c>
      <c r="CR1848" s="1">
        <v>0</v>
      </c>
      <c r="CS1848" t="s">
        <v>116</v>
      </c>
      <c r="CT1848">
        <f t="shared" si="232"/>
        <v>0</v>
      </c>
      <c r="CU1848">
        <f t="shared" si="233"/>
        <v>0</v>
      </c>
      <c r="CV1848">
        <f t="shared" si="231"/>
        <v>0</v>
      </c>
      <c r="CW1848">
        <f t="shared" si="234"/>
        <v>0</v>
      </c>
      <c r="CX1848" s="4">
        <f t="shared" si="235"/>
        <v>302551438.5</v>
      </c>
      <c r="CY1848">
        <f t="shared" si="236"/>
        <v>0</v>
      </c>
      <c r="CZ1848">
        <f t="shared" si="237"/>
        <v>302547040</v>
      </c>
      <c r="DA1848">
        <f t="shared" si="238"/>
        <v>4398.5</v>
      </c>
    </row>
    <row r="1849" spans="1:105" x14ac:dyDescent="0.3">
      <c r="A1849" s="1">
        <v>39</v>
      </c>
      <c r="B1849" s="1" t="s">
        <v>103</v>
      </c>
      <c r="C1849" s="1">
        <v>2028</v>
      </c>
      <c r="D1849" s="1">
        <v>11</v>
      </c>
      <c r="E1849" s="1">
        <v>0</v>
      </c>
      <c r="F1849" s="1">
        <v>300</v>
      </c>
      <c r="G1849" s="1">
        <v>2.0407999999999999E-2</v>
      </c>
      <c r="H1849" s="1">
        <v>1980</v>
      </c>
      <c r="I1849" s="1" t="s">
        <v>98</v>
      </c>
      <c r="J1849" s="1" t="s">
        <v>99</v>
      </c>
      <c r="K1849" s="1" t="s">
        <v>100</v>
      </c>
      <c r="L1849" s="1" t="s">
        <v>101</v>
      </c>
      <c r="M1849" s="1" t="s">
        <v>101</v>
      </c>
      <c r="N1849" s="1" t="s">
        <v>101</v>
      </c>
      <c r="O1849" s="1" t="s">
        <v>102</v>
      </c>
      <c r="P1849" s="1">
        <v>42622</v>
      </c>
      <c r="Q1849" s="1">
        <v>9108557</v>
      </c>
      <c r="R1849" s="1">
        <v>0</v>
      </c>
      <c r="S1849" s="1">
        <v>9116086</v>
      </c>
      <c r="T1849" s="1">
        <v>165.86</v>
      </c>
      <c r="U1849" s="1">
        <v>0</v>
      </c>
      <c r="V1849" s="1">
        <v>0</v>
      </c>
      <c r="W1849" s="1">
        <v>7689.61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303036.56</v>
      </c>
      <c r="AD1849" s="1">
        <v>302400</v>
      </c>
      <c r="AE1849" s="1">
        <v>1179012.75</v>
      </c>
      <c r="AF1849" s="1">
        <v>3049760.75</v>
      </c>
      <c r="AG1849" s="1">
        <v>0</v>
      </c>
      <c r="AH1849" s="1">
        <v>0</v>
      </c>
      <c r="AI1849" s="1">
        <v>0</v>
      </c>
      <c r="AJ1849" s="1">
        <v>0</v>
      </c>
      <c r="AK1849" s="1">
        <v>2.99</v>
      </c>
      <c r="AL1849" s="1">
        <v>0</v>
      </c>
      <c r="AM1849" s="1">
        <v>0</v>
      </c>
      <c r="AN1849" s="1">
        <v>0</v>
      </c>
      <c r="AO1849" s="1">
        <v>313458720</v>
      </c>
      <c r="AP1849" s="1">
        <v>313666624</v>
      </c>
      <c r="AQ1849" s="1">
        <v>269153536</v>
      </c>
      <c r="AR1849" s="1">
        <v>44467100</v>
      </c>
      <c r="AS1849" s="1">
        <v>45666.44</v>
      </c>
      <c r="AT1849" s="1">
        <v>0</v>
      </c>
      <c r="AU1849" s="1">
        <v>4781.5200000000004</v>
      </c>
      <c r="AV1849" s="1">
        <v>212679.14</v>
      </c>
      <c r="AW1849" s="1">
        <v>0</v>
      </c>
      <c r="AX1849" s="1">
        <v>0</v>
      </c>
      <c r="AY1849" s="1">
        <v>46.9</v>
      </c>
      <c r="AZ1849" s="1">
        <v>37.56</v>
      </c>
      <c r="BA1849" s="1">
        <v>4.18</v>
      </c>
      <c r="BB1849" s="1">
        <v>0.62</v>
      </c>
      <c r="BC1849" s="1">
        <v>7.81</v>
      </c>
      <c r="BD1849" s="1">
        <v>28.83</v>
      </c>
      <c r="BE1849" s="1">
        <v>0</v>
      </c>
      <c r="BF1849" s="1">
        <v>0</v>
      </c>
      <c r="BG1849" s="1">
        <v>0</v>
      </c>
      <c r="BH1849" s="1">
        <v>27.66</v>
      </c>
      <c r="BI1849" s="1">
        <v>0</v>
      </c>
      <c r="BJ1849" s="1">
        <v>0</v>
      </c>
      <c r="BK1849" s="1">
        <v>20967</v>
      </c>
      <c r="BL1849" s="1">
        <v>0</v>
      </c>
      <c r="BM1849" s="1">
        <v>0</v>
      </c>
      <c r="BN1849" s="1">
        <v>0</v>
      </c>
      <c r="BO1849" s="1">
        <v>0</v>
      </c>
      <c r="BP1849" s="1">
        <v>0.01</v>
      </c>
      <c r="BQ1849" s="1">
        <v>0</v>
      </c>
      <c r="BR1849" s="1">
        <v>0</v>
      </c>
      <c r="BS1849" s="1">
        <v>0.01</v>
      </c>
      <c r="BT1849" s="1">
        <v>0.01</v>
      </c>
      <c r="BU1849" s="1">
        <v>0</v>
      </c>
      <c r="BV1849" s="1">
        <v>0</v>
      </c>
      <c r="BW1849" s="1">
        <v>0.01</v>
      </c>
      <c r="BX1849" s="1">
        <v>0</v>
      </c>
      <c r="BY1849" s="1">
        <v>0</v>
      </c>
      <c r="BZ1849" s="1">
        <v>0</v>
      </c>
      <c r="CA1849" s="1">
        <v>0</v>
      </c>
      <c r="CB1849" s="1">
        <v>0</v>
      </c>
      <c r="CC1849" s="1">
        <v>0</v>
      </c>
      <c r="CD1849" s="1">
        <v>0</v>
      </c>
      <c r="CE1849" s="1">
        <v>0</v>
      </c>
      <c r="CF1849" s="1">
        <v>0</v>
      </c>
      <c r="CG1849" s="1">
        <v>0</v>
      </c>
      <c r="CH1849" s="1">
        <v>4.84</v>
      </c>
      <c r="CI1849" s="1">
        <v>0</v>
      </c>
      <c r="CJ1849" s="1">
        <v>0</v>
      </c>
      <c r="CK1849" s="1">
        <v>0</v>
      </c>
      <c r="CL1849" s="1">
        <v>0</v>
      </c>
      <c r="CM1849" s="1">
        <v>420</v>
      </c>
      <c r="CN1849" s="1">
        <v>420</v>
      </c>
      <c r="CO1849" s="1">
        <v>811</v>
      </c>
      <c r="CP1849" s="1">
        <v>957</v>
      </c>
      <c r="CQ1849" s="1">
        <v>0</v>
      </c>
      <c r="CR1849" s="1">
        <v>0</v>
      </c>
      <c r="CS1849" t="s">
        <v>116</v>
      </c>
      <c r="CT1849">
        <f t="shared" si="232"/>
        <v>0</v>
      </c>
      <c r="CU1849">
        <f t="shared" si="233"/>
        <v>0</v>
      </c>
      <c r="CV1849">
        <f t="shared" si="231"/>
        <v>0</v>
      </c>
      <c r="CW1849">
        <f t="shared" si="234"/>
        <v>0</v>
      </c>
      <c r="CX1849" s="4">
        <f t="shared" si="235"/>
        <v>313671405.51999998</v>
      </c>
      <c r="CY1849">
        <f t="shared" si="236"/>
        <v>0</v>
      </c>
      <c r="CZ1849">
        <f t="shared" si="237"/>
        <v>313666624</v>
      </c>
      <c r="DA1849">
        <f t="shared" si="238"/>
        <v>4781.5200000000004</v>
      </c>
    </row>
    <row r="1850" spans="1:105" x14ac:dyDescent="0.3">
      <c r="A1850" s="1">
        <v>39</v>
      </c>
      <c r="B1850" s="1" t="s">
        <v>103</v>
      </c>
      <c r="C1850" s="1">
        <v>2028</v>
      </c>
      <c r="D1850" s="1">
        <v>12</v>
      </c>
      <c r="E1850" s="1">
        <v>0</v>
      </c>
      <c r="F1850" s="1">
        <v>300</v>
      </c>
      <c r="G1850" s="1">
        <v>2.0407999999999999E-2</v>
      </c>
      <c r="H1850" s="1">
        <v>1980</v>
      </c>
      <c r="I1850" s="1" t="s">
        <v>98</v>
      </c>
      <c r="J1850" s="1" t="s">
        <v>99</v>
      </c>
      <c r="K1850" s="1" t="s">
        <v>100</v>
      </c>
      <c r="L1850" s="1" t="s">
        <v>101</v>
      </c>
      <c r="M1850" s="1" t="s">
        <v>101</v>
      </c>
      <c r="N1850" s="1" t="s">
        <v>101</v>
      </c>
      <c r="O1850" s="1" t="s">
        <v>102</v>
      </c>
      <c r="P1850" s="1">
        <v>42622</v>
      </c>
      <c r="Q1850" s="1">
        <v>10056466</v>
      </c>
      <c r="R1850" s="1">
        <v>0</v>
      </c>
      <c r="S1850" s="1">
        <v>10447300</v>
      </c>
      <c r="T1850" s="1">
        <v>4199.8999999999996</v>
      </c>
      <c r="U1850" s="1">
        <v>0</v>
      </c>
      <c r="V1850" s="1">
        <v>0</v>
      </c>
      <c r="W1850" s="1">
        <v>395015.59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287907.96999999997</v>
      </c>
      <c r="AD1850" s="1">
        <v>312480</v>
      </c>
      <c r="AE1850" s="1">
        <v>1187020</v>
      </c>
      <c r="AF1850" s="1">
        <v>3358274.5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352607392</v>
      </c>
      <c r="AP1850" s="1">
        <v>363912160</v>
      </c>
      <c r="AQ1850" s="1">
        <v>312327424</v>
      </c>
      <c r="AR1850" s="1">
        <v>51535920</v>
      </c>
      <c r="AS1850" s="1">
        <v>48562.35</v>
      </c>
      <c r="AT1850" s="1">
        <v>0</v>
      </c>
      <c r="AU1850" s="1">
        <v>155786.54999999999</v>
      </c>
      <c r="AV1850" s="1">
        <v>11460551</v>
      </c>
      <c r="AW1850" s="1">
        <v>0</v>
      </c>
      <c r="AX1850" s="1">
        <v>0</v>
      </c>
      <c r="AY1850" s="1">
        <v>46.29</v>
      </c>
      <c r="AZ1850" s="1">
        <v>39.909999999999997</v>
      </c>
      <c r="BA1850" s="1">
        <v>3.59</v>
      </c>
      <c r="BB1850" s="1">
        <v>0.5</v>
      </c>
      <c r="BC1850" s="1">
        <v>6.48</v>
      </c>
      <c r="BD1850" s="1">
        <v>37.090000000000003</v>
      </c>
      <c r="BE1850" s="1">
        <v>0</v>
      </c>
      <c r="BF1850" s="1">
        <v>0</v>
      </c>
      <c r="BG1850" s="1">
        <v>0</v>
      </c>
      <c r="BH1850" s="1">
        <v>29.01</v>
      </c>
      <c r="BI1850" s="1">
        <v>0</v>
      </c>
      <c r="BJ1850" s="1">
        <v>0</v>
      </c>
      <c r="BK1850" s="1">
        <v>0</v>
      </c>
      <c r="BL1850" s="1">
        <v>0</v>
      </c>
      <c r="BM1850" s="1">
        <v>0</v>
      </c>
      <c r="BN1850" s="1">
        <v>0</v>
      </c>
      <c r="BO1850" s="1">
        <v>0</v>
      </c>
      <c r="BP1850" s="1">
        <v>0</v>
      </c>
      <c r="BQ1850" s="1">
        <v>0</v>
      </c>
      <c r="BR1850" s="1">
        <v>0</v>
      </c>
      <c r="BS1850" s="1">
        <v>0</v>
      </c>
      <c r="BT1850" s="1">
        <v>0</v>
      </c>
      <c r="BU1850" s="1">
        <v>0</v>
      </c>
      <c r="BV1850" s="1">
        <v>0</v>
      </c>
      <c r="BW1850" s="1">
        <v>0</v>
      </c>
      <c r="BX1850" s="1">
        <v>0</v>
      </c>
      <c r="BY1850" s="1">
        <v>0</v>
      </c>
      <c r="BZ1850" s="1">
        <v>0</v>
      </c>
      <c r="CA1850" s="1">
        <v>0</v>
      </c>
      <c r="CB1850" s="1">
        <v>0</v>
      </c>
      <c r="CC1850" s="1">
        <v>0</v>
      </c>
      <c r="CD1850" s="1">
        <v>0</v>
      </c>
      <c r="CE1850" s="1">
        <v>0</v>
      </c>
      <c r="CF1850" s="1">
        <v>0</v>
      </c>
      <c r="CG1850" s="1">
        <v>0</v>
      </c>
      <c r="CH1850" s="1">
        <v>4.71</v>
      </c>
      <c r="CI1850" s="1">
        <v>0</v>
      </c>
      <c r="CJ1850" s="1">
        <v>0</v>
      </c>
      <c r="CK1850" s="1">
        <v>0</v>
      </c>
      <c r="CL1850" s="1">
        <v>0</v>
      </c>
      <c r="CM1850" s="1">
        <v>420</v>
      </c>
      <c r="CN1850" s="1">
        <v>420</v>
      </c>
      <c r="CO1850" s="1">
        <v>811</v>
      </c>
      <c r="CP1850" s="1">
        <v>957</v>
      </c>
      <c r="CQ1850" s="1">
        <v>0</v>
      </c>
      <c r="CR1850" s="1">
        <v>0</v>
      </c>
      <c r="CS1850" t="s">
        <v>116</v>
      </c>
      <c r="CT1850">
        <f t="shared" si="232"/>
        <v>0</v>
      </c>
      <c r="CU1850">
        <f t="shared" si="233"/>
        <v>0</v>
      </c>
      <c r="CV1850">
        <f t="shared" si="231"/>
        <v>0</v>
      </c>
      <c r="CW1850">
        <f t="shared" si="234"/>
        <v>0</v>
      </c>
      <c r="CX1850" s="4">
        <f t="shared" si="235"/>
        <v>364067946.55000001</v>
      </c>
      <c r="CY1850">
        <f t="shared" si="236"/>
        <v>0</v>
      </c>
      <c r="CZ1850">
        <f t="shared" si="237"/>
        <v>363912160</v>
      </c>
      <c r="DA1850">
        <f t="shared" si="238"/>
        <v>155786.54999999999</v>
      </c>
    </row>
    <row r="1851" spans="1:105" x14ac:dyDescent="0.3">
      <c r="A1851" s="1">
        <v>39</v>
      </c>
      <c r="B1851" s="1" t="s">
        <v>104</v>
      </c>
      <c r="C1851" s="1">
        <v>2028</v>
      </c>
      <c r="D1851" s="1">
        <v>1</v>
      </c>
      <c r="E1851" s="1">
        <v>0</v>
      </c>
      <c r="F1851" s="1">
        <v>300</v>
      </c>
      <c r="G1851" s="1">
        <v>2.0407999999999999E-2</v>
      </c>
      <c r="H1851" s="1">
        <v>1980</v>
      </c>
      <c r="I1851" s="1" t="s">
        <v>98</v>
      </c>
      <c r="J1851" s="1" t="s">
        <v>99</v>
      </c>
      <c r="K1851" s="1" t="s">
        <v>100</v>
      </c>
      <c r="L1851" s="1" t="s">
        <v>101</v>
      </c>
      <c r="M1851" s="1" t="s">
        <v>101</v>
      </c>
      <c r="N1851" s="1" t="s">
        <v>101</v>
      </c>
      <c r="O1851" s="1" t="s">
        <v>102</v>
      </c>
      <c r="P1851" s="1">
        <v>42622</v>
      </c>
      <c r="Q1851" s="1">
        <v>18653734</v>
      </c>
      <c r="R1851" s="1">
        <v>0</v>
      </c>
      <c r="S1851" s="1">
        <v>18273968</v>
      </c>
      <c r="T1851" s="1">
        <v>401453.19</v>
      </c>
      <c r="U1851" s="1">
        <v>0</v>
      </c>
      <c r="V1851" s="1">
        <v>0</v>
      </c>
      <c r="W1851" s="1">
        <v>21638.84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213631.66</v>
      </c>
      <c r="AD1851" s="1">
        <v>550560</v>
      </c>
      <c r="AE1851" s="1">
        <v>1088855.25</v>
      </c>
      <c r="AF1851" s="1">
        <v>4487358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623110656</v>
      </c>
      <c r="AP1851" s="1">
        <v>611925120</v>
      </c>
      <c r="AQ1851" s="1">
        <v>526353760</v>
      </c>
      <c r="AR1851" s="1">
        <v>84904904</v>
      </c>
      <c r="AS1851" s="1">
        <v>666963.81000000006</v>
      </c>
      <c r="AT1851" s="1">
        <v>0</v>
      </c>
      <c r="AU1851" s="1">
        <v>11749277</v>
      </c>
      <c r="AV1851" s="1">
        <v>563709.43999999994</v>
      </c>
      <c r="AW1851" s="1">
        <v>0</v>
      </c>
      <c r="AX1851" s="1">
        <v>0</v>
      </c>
      <c r="AY1851" s="1">
        <v>84.79</v>
      </c>
      <c r="AZ1851" s="1">
        <v>41.42</v>
      </c>
      <c r="BA1851" s="1">
        <v>33.69</v>
      </c>
      <c r="BB1851" s="1">
        <v>5.14</v>
      </c>
      <c r="BC1851" s="1">
        <v>39.06</v>
      </c>
      <c r="BD1851" s="1">
        <v>29.27</v>
      </c>
      <c r="BE1851" s="1">
        <v>0</v>
      </c>
      <c r="BF1851" s="1">
        <v>0</v>
      </c>
      <c r="BG1851" s="1">
        <v>0</v>
      </c>
      <c r="BH1851" s="1">
        <v>26.05</v>
      </c>
      <c r="BI1851" s="1">
        <v>0</v>
      </c>
      <c r="BJ1851" s="1">
        <v>0</v>
      </c>
      <c r="BK1851" s="1">
        <v>0</v>
      </c>
      <c r="BL1851" s="1">
        <v>0</v>
      </c>
      <c r="BM1851" s="1">
        <v>0</v>
      </c>
      <c r="BN1851" s="1">
        <v>0</v>
      </c>
      <c r="BO1851" s="1">
        <v>0</v>
      </c>
      <c r="BP1851" s="1">
        <v>0</v>
      </c>
      <c r="BQ1851" s="1">
        <v>0</v>
      </c>
      <c r="BR1851" s="1">
        <v>0</v>
      </c>
      <c r="BS1851" s="1">
        <v>0</v>
      </c>
      <c r="BT1851" s="1">
        <v>0</v>
      </c>
      <c r="BU1851" s="1">
        <v>0</v>
      </c>
      <c r="BV1851" s="1">
        <v>0</v>
      </c>
      <c r="BW1851" s="1">
        <v>0</v>
      </c>
      <c r="BX1851" s="1">
        <v>0</v>
      </c>
      <c r="BY1851" s="1">
        <v>0</v>
      </c>
      <c r="BZ1851" s="1">
        <v>0</v>
      </c>
      <c r="CA1851" s="1">
        <v>0</v>
      </c>
      <c r="CB1851" s="1">
        <v>0</v>
      </c>
      <c r="CC1851" s="1">
        <v>0</v>
      </c>
      <c r="CD1851" s="1">
        <v>0</v>
      </c>
      <c r="CE1851" s="1">
        <v>0</v>
      </c>
      <c r="CF1851" s="1">
        <v>0</v>
      </c>
      <c r="CG1851" s="1">
        <v>0</v>
      </c>
      <c r="CH1851" s="1">
        <v>7.74</v>
      </c>
      <c r="CI1851" s="1">
        <v>0</v>
      </c>
      <c r="CJ1851" s="1">
        <v>0</v>
      </c>
      <c r="CK1851" s="1">
        <v>0</v>
      </c>
      <c r="CL1851" s="1">
        <v>0</v>
      </c>
      <c r="CM1851" s="1">
        <v>740</v>
      </c>
      <c r="CN1851" s="1">
        <v>740</v>
      </c>
      <c r="CO1851" s="1">
        <v>1164</v>
      </c>
      <c r="CP1851" s="1">
        <v>1422</v>
      </c>
      <c r="CQ1851" s="1">
        <v>0</v>
      </c>
      <c r="CR1851" s="1">
        <v>0</v>
      </c>
      <c r="CS1851" t="s">
        <v>116</v>
      </c>
      <c r="CT1851">
        <f t="shared" si="232"/>
        <v>0</v>
      </c>
      <c r="CU1851">
        <f t="shared" si="233"/>
        <v>0</v>
      </c>
      <c r="CV1851">
        <f t="shared" si="231"/>
        <v>0</v>
      </c>
      <c r="CW1851">
        <f t="shared" si="234"/>
        <v>0</v>
      </c>
      <c r="CX1851" s="4">
        <f t="shared" si="235"/>
        <v>623674397</v>
      </c>
      <c r="CY1851">
        <f t="shared" si="236"/>
        <v>0</v>
      </c>
      <c r="CZ1851">
        <f t="shared" si="237"/>
        <v>611925120</v>
      </c>
      <c r="DA1851">
        <f t="shared" si="238"/>
        <v>11749277</v>
      </c>
    </row>
    <row r="1852" spans="1:105" x14ac:dyDescent="0.3">
      <c r="A1852" s="1">
        <v>39</v>
      </c>
      <c r="B1852" s="1" t="s">
        <v>104</v>
      </c>
      <c r="C1852" s="1">
        <v>2028</v>
      </c>
      <c r="D1852" s="1">
        <v>2</v>
      </c>
      <c r="E1852" s="1">
        <v>0</v>
      </c>
      <c r="F1852" s="1">
        <v>300</v>
      </c>
      <c r="G1852" s="1">
        <v>2.0407999999999999E-2</v>
      </c>
      <c r="H1852" s="1">
        <v>1980</v>
      </c>
      <c r="I1852" s="1" t="s">
        <v>98</v>
      </c>
      <c r="J1852" s="1" t="s">
        <v>99</v>
      </c>
      <c r="K1852" s="1" t="s">
        <v>100</v>
      </c>
      <c r="L1852" s="1" t="s">
        <v>101</v>
      </c>
      <c r="M1852" s="1" t="s">
        <v>101</v>
      </c>
      <c r="N1852" s="1" t="s">
        <v>101</v>
      </c>
      <c r="O1852" s="1" t="s">
        <v>102</v>
      </c>
      <c r="P1852" s="1">
        <v>42622</v>
      </c>
      <c r="Q1852" s="1">
        <v>17085238</v>
      </c>
      <c r="R1852" s="1">
        <v>0</v>
      </c>
      <c r="S1852" s="1">
        <v>16855178</v>
      </c>
      <c r="T1852" s="1">
        <v>257335.77</v>
      </c>
      <c r="U1852" s="1">
        <v>0</v>
      </c>
      <c r="V1852" s="1">
        <v>0</v>
      </c>
      <c r="W1852" s="1">
        <v>27281.14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v>201125.75</v>
      </c>
      <c r="AD1852" s="1">
        <v>497280</v>
      </c>
      <c r="AE1852" s="1">
        <v>1010901.44</v>
      </c>
      <c r="AF1852" s="1">
        <v>3988931.5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575241216</v>
      </c>
      <c r="AP1852" s="1">
        <v>568226624</v>
      </c>
      <c r="AQ1852" s="1">
        <v>489388000</v>
      </c>
      <c r="AR1852" s="1">
        <v>78325048</v>
      </c>
      <c r="AS1852" s="1">
        <v>513770.5</v>
      </c>
      <c r="AT1852" s="1">
        <v>0</v>
      </c>
      <c r="AU1852" s="1">
        <v>7857085.5</v>
      </c>
      <c r="AV1852" s="1">
        <v>842493.69</v>
      </c>
      <c r="AW1852" s="1">
        <v>0</v>
      </c>
      <c r="AX1852" s="1">
        <v>0</v>
      </c>
      <c r="AY1852" s="1">
        <v>102.64</v>
      </c>
      <c r="AZ1852" s="1">
        <v>42.19</v>
      </c>
      <c r="BA1852" s="1">
        <v>44.76</v>
      </c>
      <c r="BB1852" s="1">
        <v>6.7</v>
      </c>
      <c r="BC1852" s="1">
        <v>53.23</v>
      </c>
      <c r="BD1852" s="1">
        <v>30.53</v>
      </c>
      <c r="BE1852" s="1">
        <v>0</v>
      </c>
      <c r="BF1852" s="1">
        <v>0</v>
      </c>
      <c r="BG1852" s="1">
        <v>0</v>
      </c>
      <c r="BH1852" s="1">
        <v>30.88</v>
      </c>
      <c r="BI1852" s="1">
        <v>0</v>
      </c>
      <c r="BJ1852" s="1">
        <v>0</v>
      </c>
      <c r="BK1852" s="1">
        <v>0</v>
      </c>
      <c r="BL1852" s="1">
        <v>0</v>
      </c>
      <c r="BM1852" s="1">
        <v>0</v>
      </c>
      <c r="BN1852" s="1">
        <v>0</v>
      </c>
      <c r="BO1852" s="1">
        <v>0</v>
      </c>
      <c r="BP1852" s="1">
        <v>0</v>
      </c>
      <c r="BQ1852" s="1">
        <v>0</v>
      </c>
      <c r="BR1852" s="1">
        <v>0</v>
      </c>
      <c r="BS1852" s="1">
        <v>0</v>
      </c>
      <c r="BT1852" s="1">
        <v>0</v>
      </c>
      <c r="BU1852" s="1">
        <v>0</v>
      </c>
      <c r="BV1852" s="1">
        <v>0</v>
      </c>
      <c r="BW1852" s="1">
        <v>0</v>
      </c>
      <c r="BX1852" s="1">
        <v>0</v>
      </c>
      <c r="BY1852" s="1">
        <v>0</v>
      </c>
      <c r="BZ1852" s="1">
        <v>0</v>
      </c>
      <c r="CA1852" s="1">
        <v>0</v>
      </c>
      <c r="CB1852" s="1">
        <v>0</v>
      </c>
      <c r="CC1852" s="1">
        <v>0</v>
      </c>
      <c r="CD1852" s="1">
        <v>0</v>
      </c>
      <c r="CE1852" s="1">
        <v>0</v>
      </c>
      <c r="CF1852" s="1">
        <v>0</v>
      </c>
      <c r="CG1852" s="1">
        <v>0</v>
      </c>
      <c r="CH1852" s="1">
        <v>5.33</v>
      </c>
      <c r="CI1852" s="1">
        <v>0</v>
      </c>
      <c r="CJ1852" s="1">
        <v>0</v>
      </c>
      <c r="CK1852" s="1">
        <v>0</v>
      </c>
      <c r="CL1852" s="1">
        <v>0</v>
      </c>
      <c r="CM1852" s="1">
        <v>740</v>
      </c>
      <c r="CN1852" s="1">
        <v>740</v>
      </c>
      <c r="CO1852" s="1">
        <v>1164</v>
      </c>
      <c r="CP1852" s="1">
        <v>1422</v>
      </c>
      <c r="CQ1852" s="1">
        <v>0</v>
      </c>
      <c r="CR1852" s="1">
        <v>0</v>
      </c>
      <c r="CS1852" t="s">
        <v>116</v>
      </c>
      <c r="CT1852">
        <f t="shared" si="232"/>
        <v>0</v>
      </c>
      <c r="CU1852">
        <f t="shared" si="233"/>
        <v>0</v>
      </c>
      <c r="CV1852">
        <f t="shared" si="231"/>
        <v>0</v>
      </c>
      <c r="CW1852">
        <f t="shared" si="234"/>
        <v>0</v>
      </c>
      <c r="CX1852" s="4">
        <f t="shared" si="235"/>
        <v>576083709.5</v>
      </c>
      <c r="CY1852">
        <f t="shared" si="236"/>
        <v>0</v>
      </c>
      <c r="CZ1852">
        <f t="shared" si="237"/>
        <v>568226624</v>
      </c>
      <c r="DA1852">
        <f t="shared" si="238"/>
        <v>7857085.5</v>
      </c>
    </row>
    <row r="1853" spans="1:105" x14ac:dyDescent="0.3">
      <c r="A1853" s="1">
        <v>39</v>
      </c>
      <c r="B1853" s="1" t="s">
        <v>104</v>
      </c>
      <c r="C1853" s="1">
        <v>2028</v>
      </c>
      <c r="D1853" s="1">
        <v>3</v>
      </c>
      <c r="E1853" s="1">
        <v>0</v>
      </c>
      <c r="F1853" s="1">
        <v>300</v>
      </c>
      <c r="G1853" s="1">
        <v>2.0407999999999999E-2</v>
      </c>
      <c r="H1853" s="1">
        <v>1980</v>
      </c>
      <c r="I1853" s="1" t="s">
        <v>98</v>
      </c>
      <c r="J1853" s="1" t="s">
        <v>99</v>
      </c>
      <c r="K1853" s="1" t="s">
        <v>100</v>
      </c>
      <c r="L1853" s="1" t="s">
        <v>101</v>
      </c>
      <c r="M1853" s="1" t="s">
        <v>101</v>
      </c>
      <c r="N1853" s="1" t="s">
        <v>101</v>
      </c>
      <c r="O1853" s="1" t="s">
        <v>102</v>
      </c>
      <c r="P1853" s="1">
        <v>42622</v>
      </c>
      <c r="Q1853" s="1">
        <v>16272910</v>
      </c>
      <c r="R1853" s="1">
        <v>0</v>
      </c>
      <c r="S1853" s="1">
        <v>16270435</v>
      </c>
      <c r="T1853" s="1">
        <v>3630.1</v>
      </c>
      <c r="U1853" s="1">
        <v>0</v>
      </c>
      <c r="V1853" s="1">
        <v>0</v>
      </c>
      <c r="W1853" s="1">
        <v>1168.22</v>
      </c>
      <c r="X1853" s="1">
        <v>0</v>
      </c>
      <c r="Y1853" s="1">
        <v>0</v>
      </c>
      <c r="Z1853" s="1">
        <v>0</v>
      </c>
      <c r="AA1853" s="1">
        <v>0</v>
      </c>
      <c r="AB1853" s="1">
        <v>12</v>
      </c>
      <c r="AC1853" s="1">
        <v>314251.44</v>
      </c>
      <c r="AD1853" s="1">
        <v>550560</v>
      </c>
      <c r="AE1853" s="1">
        <v>1198283.1299999999</v>
      </c>
      <c r="AF1853" s="1">
        <v>4640748.5</v>
      </c>
      <c r="AG1853" s="1">
        <v>0</v>
      </c>
      <c r="AH1853" s="1">
        <v>0</v>
      </c>
      <c r="AI1853" s="1">
        <v>0</v>
      </c>
      <c r="AJ1853" s="1">
        <v>0.18</v>
      </c>
      <c r="AK1853" s="1">
        <v>52.09</v>
      </c>
      <c r="AL1853" s="1">
        <v>0</v>
      </c>
      <c r="AM1853" s="1">
        <v>0</v>
      </c>
      <c r="AN1853" s="1">
        <v>0</v>
      </c>
      <c r="AO1853" s="1">
        <v>528679584</v>
      </c>
      <c r="AP1853" s="1">
        <v>528538176</v>
      </c>
      <c r="AQ1853" s="1">
        <v>453212544</v>
      </c>
      <c r="AR1853" s="1">
        <v>74742392</v>
      </c>
      <c r="AS1853" s="1">
        <v>583307.43999999994</v>
      </c>
      <c r="AT1853" s="1">
        <v>0</v>
      </c>
      <c r="AU1853" s="1">
        <v>179608.33</v>
      </c>
      <c r="AV1853" s="1">
        <v>38200.86</v>
      </c>
      <c r="AW1853" s="1">
        <v>0</v>
      </c>
      <c r="AX1853" s="1">
        <v>0</v>
      </c>
      <c r="AY1853" s="1">
        <v>69.430000000000007</v>
      </c>
      <c r="AZ1853" s="1">
        <v>39.450000000000003</v>
      </c>
      <c r="BA1853" s="1">
        <v>19.79</v>
      </c>
      <c r="BB1853" s="1">
        <v>2.21</v>
      </c>
      <c r="BC1853" s="1">
        <v>25.37</v>
      </c>
      <c r="BD1853" s="1">
        <v>49.48</v>
      </c>
      <c r="BE1853" s="1">
        <v>0</v>
      </c>
      <c r="BF1853" s="1">
        <v>0</v>
      </c>
      <c r="BG1853" s="1">
        <v>0</v>
      </c>
      <c r="BH1853" s="1">
        <v>32.700000000000003</v>
      </c>
      <c r="BI1853" s="1">
        <v>0</v>
      </c>
      <c r="BJ1853" s="1">
        <v>69.89</v>
      </c>
      <c r="BK1853" s="1">
        <v>20967</v>
      </c>
      <c r="BL1853" s="1">
        <v>0</v>
      </c>
      <c r="BM1853" s="1">
        <v>0</v>
      </c>
      <c r="BN1853" s="1">
        <v>0</v>
      </c>
      <c r="BO1853" s="1">
        <v>0</v>
      </c>
      <c r="BP1853" s="1">
        <v>0.04</v>
      </c>
      <c r="BQ1853" s="1">
        <v>3.3333299999999998E-3</v>
      </c>
      <c r="BR1853" s="1">
        <v>0</v>
      </c>
      <c r="BS1853" s="1">
        <v>0.04</v>
      </c>
      <c r="BT1853" s="1">
        <v>8.3333340000000006E-2</v>
      </c>
      <c r="BU1853" s="1">
        <v>3.3333299999999998E-3</v>
      </c>
      <c r="BV1853" s="1">
        <v>0</v>
      </c>
      <c r="BW1853" s="1">
        <v>0.08</v>
      </c>
      <c r="BX1853" s="1">
        <v>0</v>
      </c>
      <c r="BY1853" s="1">
        <v>0.01</v>
      </c>
      <c r="BZ1853" s="1">
        <v>0</v>
      </c>
      <c r="CA1853" s="1">
        <v>0</v>
      </c>
      <c r="CB1853" s="1">
        <v>0</v>
      </c>
      <c r="CC1853" s="1">
        <v>0</v>
      </c>
      <c r="CD1853" s="1">
        <v>0</v>
      </c>
      <c r="CE1853" s="1">
        <v>0</v>
      </c>
      <c r="CF1853" s="1">
        <v>0</v>
      </c>
      <c r="CG1853" s="1">
        <v>0</v>
      </c>
      <c r="CH1853" s="1">
        <v>5.68</v>
      </c>
      <c r="CI1853" s="1">
        <v>0</v>
      </c>
      <c r="CJ1853" s="1">
        <v>0</v>
      </c>
      <c r="CK1853" s="1">
        <v>0</v>
      </c>
      <c r="CL1853" s="1">
        <v>0</v>
      </c>
      <c r="CM1853" s="1">
        <v>740</v>
      </c>
      <c r="CN1853" s="1">
        <v>740</v>
      </c>
      <c r="CO1853" s="1">
        <v>1164</v>
      </c>
      <c r="CP1853" s="1">
        <v>1422</v>
      </c>
      <c r="CQ1853" s="1">
        <v>0</v>
      </c>
      <c r="CR1853" s="1">
        <v>0</v>
      </c>
      <c r="CS1853" t="s">
        <v>116</v>
      </c>
      <c r="CT1853">
        <f t="shared" si="232"/>
        <v>6.8026598639999987E-5</v>
      </c>
      <c r="CU1853">
        <f t="shared" si="233"/>
        <v>6.8026598639999987E-4</v>
      </c>
      <c r="CV1853">
        <f t="shared" si="231"/>
        <v>3.6734399999999996E-3</v>
      </c>
      <c r="CW1853">
        <f t="shared" si="234"/>
        <v>6.8026598639999987E-5</v>
      </c>
      <c r="CX1853" s="4">
        <f t="shared" si="235"/>
        <v>528721558.38999999</v>
      </c>
      <c r="CY1853">
        <f t="shared" si="236"/>
        <v>3774.06</v>
      </c>
      <c r="CZ1853">
        <f t="shared" si="237"/>
        <v>528538176</v>
      </c>
      <c r="DA1853">
        <f t="shared" si="238"/>
        <v>179608.33</v>
      </c>
    </row>
    <row r="1854" spans="1:105" x14ac:dyDescent="0.3">
      <c r="A1854" s="1">
        <v>39</v>
      </c>
      <c r="B1854" s="1" t="s">
        <v>104</v>
      </c>
      <c r="C1854" s="1">
        <v>2028</v>
      </c>
      <c r="D1854" s="1">
        <v>4</v>
      </c>
      <c r="E1854" s="1">
        <v>0</v>
      </c>
      <c r="F1854" s="1">
        <v>300</v>
      </c>
      <c r="G1854" s="1">
        <v>2.0407999999999999E-2</v>
      </c>
      <c r="H1854" s="1">
        <v>1980</v>
      </c>
      <c r="I1854" s="1" t="s">
        <v>98</v>
      </c>
      <c r="J1854" s="1" t="s">
        <v>99</v>
      </c>
      <c r="K1854" s="1" t="s">
        <v>100</v>
      </c>
      <c r="L1854" s="1" t="s">
        <v>101</v>
      </c>
      <c r="M1854" s="1" t="s">
        <v>101</v>
      </c>
      <c r="N1854" s="1" t="s">
        <v>101</v>
      </c>
      <c r="O1854" s="1" t="s">
        <v>102</v>
      </c>
      <c r="P1854" s="1">
        <v>42622</v>
      </c>
      <c r="Q1854" s="1">
        <v>13754366</v>
      </c>
      <c r="R1854" s="1">
        <v>0</v>
      </c>
      <c r="S1854" s="1">
        <v>13752877</v>
      </c>
      <c r="T1854" s="1">
        <v>2730.65</v>
      </c>
      <c r="U1854" s="1">
        <v>0</v>
      </c>
      <c r="V1854" s="1">
        <v>0</v>
      </c>
      <c r="W1854" s="1">
        <v>1316.48</v>
      </c>
      <c r="X1854" s="1">
        <v>0</v>
      </c>
      <c r="Y1854" s="1">
        <v>0</v>
      </c>
      <c r="Z1854" s="1">
        <v>0</v>
      </c>
      <c r="AA1854" s="1">
        <v>0</v>
      </c>
      <c r="AB1854" s="1">
        <v>2</v>
      </c>
      <c r="AC1854" s="1">
        <v>298292.38</v>
      </c>
      <c r="AD1854" s="1">
        <v>532800</v>
      </c>
      <c r="AE1854" s="1">
        <v>1139614</v>
      </c>
      <c r="AF1854" s="1">
        <v>3553028.75</v>
      </c>
      <c r="AG1854" s="1">
        <v>0</v>
      </c>
      <c r="AH1854" s="1">
        <v>0</v>
      </c>
      <c r="AI1854" s="1">
        <v>0</v>
      </c>
      <c r="AJ1854" s="1">
        <v>0</v>
      </c>
      <c r="AK1854" s="1">
        <v>65.400000000000006</v>
      </c>
      <c r="AL1854" s="1">
        <v>0</v>
      </c>
      <c r="AM1854" s="1">
        <v>0</v>
      </c>
      <c r="AN1854" s="1">
        <v>0</v>
      </c>
      <c r="AO1854" s="1">
        <v>448373632</v>
      </c>
      <c r="AP1854" s="1">
        <v>448329088</v>
      </c>
      <c r="AQ1854" s="1">
        <v>384775744</v>
      </c>
      <c r="AR1854" s="1">
        <v>63202332</v>
      </c>
      <c r="AS1854" s="1">
        <v>350778.91</v>
      </c>
      <c r="AT1854" s="1">
        <v>0</v>
      </c>
      <c r="AU1854" s="1">
        <v>76262.649999999994</v>
      </c>
      <c r="AV1854" s="1">
        <v>31722.33</v>
      </c>
      <c r="AW1854" s="1">
        <v>0</v>
      </c>
      <c r="AX1854" s="1">
        <v>0</v>
      </c>
      <c r="AY1854" s="1">
        <v>100.2</v>
      </c>
      <c r="AZ1854" s="1">
        <v>38.869999999999997</v>
      </c>
      <c r="BA1854" s="1">
        <v>44.94</v>
      </c>
      <c r="BB1854" s="1">
        <v>7.48</v>
      </c>
      <c r="BC1854" s="1">
        <v>56.25</v>
      </c>
      <c r="BD1854" s="1">
        <v>27.93</v>
      </c>
      <c r="BE1854" s="1">
        <v>0</v>
      </c>
      <c r="BF1854" s="1">
        <v>0</v>
      </c>
      <c r="BG1854" s="1">
        <v>0</v>
      </c>
      <c r="BH1854" s="1">
        <v>24.1</v>
      </c>
      <c r="BI1854" s="1">
        <v>0</v>
      </c>
      <c r="BJ1854" s="1">
        <v>0</v>
      </c>
      <c r="BK1854" s="1">
        <v>20967</v>
      </c>
      <c r="BL1854" s="1">
        <v>0</v>
      </c>
      <c r="BM1854" s="1">
        <v>0</v>
      </c>
      <c r="BN1854" s="1">
        <v>0</v>
      </c>
      <c r="BO1854" s="1">
        <v>0</v>
      </c>
      <c r="BP1854" s="1">
        <v>8.6666670000000001E-2</v>
      </c>
      <c r="BQ1854" s="1">
        <v>0</v>
      </c>
      <c r="BR1854" s="1">
        <v>0</v>
      </c>
      <c r="BS1854" s="1">
        <v>8.6666670000000001E-2</v>
      </c>
      <c r="BT1854" s="1">
        <v>0.18333334000000001</v>
      </c>
      <c r="BU1854" s="1">
        <v>0</v>
      </c>
      <c r="BV1854" s="1">
        <v>0</v>
      </c>
      <c r="BW1854" s="1">
        <v>0.18333334000000001</v>
      </c>
      <c r="BX1854" s="1">
        <v>0</v>
      </c>
      <c r="BY1854" s="1">
        <v>0.01</v>
      </c>
      <c r="BZ1854" s="1">
        <v>0</v>
      </c>
      <c r="CA1854" s="1">
        <v>0</v>
      </c>
      <c r="CB1854" s="1">
        <v>0</v>
      </c>
      <c r="CC1854" s="1">
        <v>0</v>
      </c>
      <c r="CD1854" s="1">
        <v>0</v>
      </c>
      <c r="CE1854" s="1">
        <v>0</v>
      </c>
      <c r="CF1854" s="1">
        <v>0</v>
      </c>
      <c r="CG1854" s="1">
        <v>0</v>
      </c>
      <c r="CH1854" s="1">
        <v>6.44</v>
      </c>
      <c r="CI1854" s="1">
        <v>0</v>
      </c>
      <c r="CJ1854" s="1">
        <v>0</v>
      </c>
      <c r="CK1854" s="1">
        <v>0</v>
      </c>
      <c r="CL1854" s="1">
        <v>0</v>
      </c>
      <c r="CM1854" s="1">
        <v>740</v>
      </c>
      <c r="CN1854" s="1">
        <v>740</v>
      </c>
      <c r="CO1854" s="1">
        <v>1164</v>
      </c>
      <c r="CP1854" s="1">
        <v>1422</v>
      </c>
      <c r="CQ1854" s="1">
        <v>0</v>
      </c>
      <c r="CR1854" s="1">
        <v>0</v>
      </c>
      <c r="CS1854" t="s">
        <v>116</v>
      </c>
      <c r="CT1854">
        <f t="shared" si="232"/>
        <v>0</v>
      </c>
      <c r="CU1854">
        <f t="shared" si="233"/>
        <v>0</v>
      </c>
      <c r="CV1854">
        <f t="shared" si="231"/>
        <v>0</v>
      </c>
      <c r="CW1854">
        <f t="shared" si="234"/>
        <v>0</v>
      </c>
      <c r="CX1854" s="4">
        <f t="shared" si="235"/>
        <v>448405350.64999998</v>
      </c>
      <c r="CY1854">
        <f t="shared" si="236"/>
        <v>0</v>
      </c>
      <c r="CZ1854">
        <f t="shared" si="237"/>
        <v>448329088</v>
      </c>
      <c r="DA1854">
        <f t="shared" si="238"/>
        <v>76262.649999999994</v>
      </c>
    </row>
    <row r="1855" spans="1:105" x14ac:dyDescent="0.3">
      <c r="A1855" s="1">
        <v>39</v>
      </c>
      <c r="B1855" s="1" t="s">
        <v>104</v>
      </c>
      <c r="C1855" s="1">
        <v>2028</v>
      </c>
      <c r="D1855" s="1">
        <v>5</v>
      </c>
      <c r="E1855" s="1">
        <v>0</v>
      </c>
      <c r="F1855" s="1">
        <v>300</v>
      </c>
      <c r="G1855" s="1">
        <v>2.0407999999999999E-2</v>
      </c>
      <c r="H1855" s="1">
        <v>1980</v>
      </c>
      <c r="I1855" s="1" t="s">
        <v>98</v>
      </c>
      <c r="J1855" s="1" t="s">
        <v>99</v>
      </c>
      <c r="K1855" s="1" t="s">
        <v>100</v>
      </c>
      <c r="L1855" s="1" t="s">
        <v>101</v>
      </c>
      <c r="M1855" s="1" t="s">
        <v>101</v>
      </c>
      <c r="N1855" s="1" t="s">
        <v>101</v>
      </c>
      <c r="O1855" s="1" t="s">
        <v>102</v>
      </c>
      <c r="P1855" s="1">
        <v>42622</v>
      </c>
      <c r="Q1855" s="1">
        <v>14448319</v>
      </c>
      <c r="R1855" s="1">
        <v>0</v>
      </c>
      <c r="S1855" s="1">
        <v>14441235</v>
      </c>
      <c r="T1855" s="1">
        <v>8325.65</v>
      </c>
      <c r="U1855" s="1">
        <v>0</v>
      </c>
      <c r="V1855" s="1">
        <v>0</v>
      </c>
      <c r="W1855" s="1">
        <v>1342.73</v>
      </c>
      <c r="X1855" s="1">
        <v>0</v>
      </c>
      <c r="Y1855" s="1">
        <v>0</v>
      </c>
      <c r="Z1855" s="1">
        <v>0</v>
      </c>
      <c r="AA1855" s="1">
        <v>0</v>
      </c>
      <c r="AB1855" s="1">
        <v>0.67</v>
      </c>
      <c r="AC1855" s="1">
        <v>390997.53</v>
      </c>
      <c r="AD1855" s="1">
        <v>550560</v>
      </c>
      <c r="AE1855" s="1">
        <v>1361544.25</v>
      </c>
      <c r="AF1855" s="1">
        <v>4111324.5</v>
      </c>
      <c r="AG1855" s="1">
        <v>0</v>
      </c>
      <c r="AH1855" s="1">
        <v>0</v>
      </c>
      <c r="AI1855" s="1">
        <v>0</v>
      </c>
      <c r="AJ1855" s="1">
        <v>0</v>
      </c>
      <c r="AK1855" s="1">
        <v>42.91</v>
      </c>
      <c r="AL1855" s="1">
        <v>0</v>
      </c>
      <c r="AM1855" s="1">
        <v>0</v>
      </c>
      <c r="AN1855" s="1">
        <v>0</v>
      </c>
      <c r="AO1855" s="1">
        <v>462371232</v>
      </c>
      <c r="AP1855" s="1">
        <v>462514304</v>
      </c>
      <c r="AQ1855" s="1">
        <v>396794240</v>
      </c>
      <c r="AR1855" s="1">
        <v>65423012</v>
      </c>
      <c r="AS1855" s="1">
        <v>297353.19</v>
      </c>
      <c r="AT1855" s="1">
        <v>0</v>
      </c>
      <c r="AU1855" s="1">
        <v>201159.25</v>
      </c>
      <c r="AV1855" s="1">
        <v>344218.19</v>
      </c>
      <c r="AW1855" s="1">
        <v>0</v>
      </c>
      <c r="AX1855" s="1">
        <v>0</v>
      </c>
      <c r="AY1855" s="1">
        <v>82.76</v>
      </c>
      <c r="AZ1855" s="1">
        <v>38.82</v>
      </c>
      <c r="BA1855" s="1">
        <v>27</v>
      </c>
      <c r="BB1855" s="1">
        <v>4.8099999999999996</v>
      </c>
      <c r="BC1855" s="1">
        <v>39.01</v>
      </c>
      <c r="BD1855" s="1">
        <v>24.16</v>
      </c>
      <c r="BE1855" s="1">
        <v>0</v>
      </c>
      <c r="BF1855" s="1">
        <v>0</v>
      </c>
      <c r="BG1855" s="1">
        <v>0</v>
      </c>
      <c r="BH1855" s="1">
        <v>256.36</v>
      </c>
      <c r="BI1855" s="1">
        <v>0</v>
      </c>
      <c r="BJ1855" s="1">
        <v>0</v>
      </c>
      <c r="BK1855" s="1">
        <v>20967</v>
      </c>
      <c r="BL1855" s="1">
        <v>0</v>
      </c>
      <c r="BM1855" s="1">
        <v>0</v>
      </c>
      <c r="BN1855" s="1">
        <v>0</v>
      </c>
      <c r="BO1855" s="1">
        <v>0</v>
      </c>
      <c r="BP1855" s="1">
        <v>5.3333329999999998E-2</v>
      </c>
      <c r="BQ1855" s="1">
        <v>0</v>
      </c>
      <c r="BR1855" s="1">
        <v>0</v>
      </c>
      <c r="BS1855" s="1">
        <v>5.3333329999999998E-2</v>
      </c>
      <c r="BT1855" s="1">
        <v>0.11333334</v>
      </c>
      <c r="BU1855" s="1">
        <v>0</v>
      </c>
      <c r="BV1855" s="1">
        <v>0</v>
      </c>
      <c r="BW1855" s="1">
        <v>0.11333334</v>
      </c>
      <c r="BX1855" s="1">
        <v>0</v>
      </c>
      <c r="BY1855" s="1">
        <v>0</v>
      </c>
      <c r="BZ1855" s="1">
        <v>0</v>
      </c>
      <c r="CA1855" s="1">
        <v>0</v>
      </c>
      <c r="CB1855" s="1">
        <v>0</v>
      </c>
      <c r="CC1855" s="1">
        <v>0</v>
      </c>
      <c r="CD1855" s="1">
        <v>0</v>
      </c>
      <c r="CE1855" s="1">
        <v>0</v>
      </c>
      <c r="CF1855" s="1">
        <v>0</v>
      </c>
      <c r="CG1855" s="1">
        <v>0</v>
      </c>
      <c r="CH1855" s="1">
        <v>5.14</v>
      </c>
      <c r="CI1855" s="1">
        <v>0</v>
      </c>
      <c r="CJ1855" s="1">
        <v>0</v>
      </c>
      <c r="CK1855" s="1">
        <v>0</v>
      </c>
      <c r="CL1855" s="1">
        <v>0</v>
      </c>
      <c r="CM1855" s="1">
        <v>740</v>
      </c>
      <c r="CN1855" s="1">
        <v>740</v>
      </c>
      <c r="CO1855" s="1">
        <v>1164</v>
      </c>
      <c r="CP1855" s="1">
        <v>1422</v>
      </c>
      <c r="CQ1855" s="1">
        <v>0</v>
      </c>
      <c r="CR1855" s="1">
        <v>0</v>
      </c>
      <c r="CS1855" t="s">
        <v>116</v>
      </c>
      <c r="CT1855">
        <f t="shared" si="232"/>
        <v>0</v>
      </c>
      <c r="CU1855">
        <f t="shared" si="233"/>
        <v>0</v>
      </c>
      <c r="CV1855">
        <f t="shared" si="231"/>
        <v>0</v>
      </c>
      <c r="CW1855">
        <f t="shared" si="234"/>
        <v>0</v>
      </c>
      <c r="CX1855" s="4">
        <f t="shared" si="235"/>
        <v>462715463.25</v>
      </c>
      <c r="CY1855">
        <f t="shared" si="236"/>
        <v>0</v>
      </c>
      <c r="CZ1855">
        <f t="shared" si="237"/>
        <v>462514304</v>
      </c>
      <c r="DA1855">
        <f t="shared" si="238"/>
        <v>201159.25</v>
      </c>
    </row>
    <row r="1856" spans="1:105" x14ac:dyDescent="0.3">
      <c r="A1856" s="1">
        <v>39</v>
      </c>
      <c r="B1856" s="1" t="s">
        <v>104</v>
      </c>
      <c r="C1856" s="1">
        <v>2028</v>
      </c>
      <c r="D1856" s="1">
        <v>6</v>
      </c>
      <c r="E1856" s="1">
        <v>0</v>
      </c>
      <c r="F1856" s="1">
        <v>300</v>
      </c>
      <c r="G1856" s="1">
        <v>2.0407999999999999E-2</v>
      </c>
      <c r="H1856" s="1">
        <v>1980</v>
      </c>
      <c r="I1856" s="1" t="s">
        <v>98</v>
      </c>
      <c r="J1856" s="1" t="s">
        <v>99</v>
      </c>
      <c r="K1856" s="1" t="s">
        <v>100</v>
      </c>
      <c r="L1856" s="1" t="s">
        <v>101</v>
      </c>
      <c r="M1856" s="1" t="s">
        <v>101</v>
      </c>
      <c r="N1856" s="1" t="s">
        <v>101</v>
      </c>
      <c r="O1856" s="1" t="s">
        <v>102</v>
      </c>
      <c r="P1856" s="1">
        <v>42622</v>
      </c>
      <c r="Q1856" s="1">
        <v>15261754</v>
      </c>
      <c r="R1856" s="1">
        <v>0</v>
      </c>
      <c r="S1856" s="1">
        <v>15198722</v>
      </c>
      <c r="T1856" s="1">
        <v>130784.59</v>
      </c>
      <c r="U1856" s="1">
        <v>0</v>
      </c>
      <c r="V1856" s="1">
        <v>0</v>
      </c>
      <c r="W1856" s="1">
        <v>67708.63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399035.06</v>
      </c>
      <c r="AD1856" s="1">
        <v>532800</v>
      </c>
      <c r="AE1856" s="1">
        <v>1484737</v>
      </c>
      <c r="AF1856" s="1">
        <v>4581772.5</v>
      </c>
      <c r="AG1856" s="1">
        <v>0</v>
      </c>
      <c r="AH1856" s="1">
        <v>0</v>
      </c>
      <c r="AI1856" s="1">
        <v>0</v>
      </c>
      <c r="AJ1856" s="1">
        <v>0</v>
      </c>
      <c r="AK1856" s="1">
        <v>1.73</v>
      </c>
      <c r="AL1856" s="1">
        <v>0</v>
      </c>
      <c r="AM1856" s="1">
        <v>0</v>
      </c>
      <c r="AN1856" s="1">
        <v>0</v>
      </c>
      <c r="AO1856" s="1">
        <v>485338944</v>
      </c>
      <c r="AP1856" s="1">
        <v>484717248</v>
      </c>
      <c r="AQ1856" s="1">
        <v>415375744</v>
      </c>
      <c r="AR1856" s="1">
        <v>68921784</v>
      </c>
      <c r="AS1856" s="1">
        <v>419770.56</v>
      </c>
      <c r="AT1856" s="1">
        <v>0</v>
      </c>
      <c r="AU1856" s="1">
        <v>3758322.75</v>
      </c>
      <c r="AV1856" s="1">
        <v>3136653</v>
      </c>
      <c r="AW1856" s="1">
        <v>0</v>
      </c>
      <c r="AX1856" s="1">
        <v>0</v>
      </c>
      <c r="AY1856" s="1">
        <v>98.61</v>
      </c>
      <c r="AZ1856" s="1">
        <v>39.380000000000003</v>
      </c>
      <c r="BA1856" s="1">
        <v>30.09</v>
      </c>
      <c r="BB1856" s="1">
        <v>5.94</v>
      </c>
      <c r="BC1856" s="1">
        <v>48.97</v>
      </c>
      <c r="BD1856" s="1">
        <v>28.74</v>
      </c>
      <c r="BE1856" s="1">
        <v>0</v>
      </c>
      <c r="BF1856" s="1">
        <v>0</v>
      </c>
      <c r="BG1856" s="1">
        <v>0</v>
      </c>
      <c r="BH1856" s="1">
        <v>46.33</v>
      </c>
      <c r="BI1856" s="1">
        <v>0</v>
      </c>
      <c r="BJ1856" s="1">
        <v>0</v>
      </c>
      <c r="BK1856" s="1">
        <v>20967</v>
      </c>
      <c r="BL1856" s="1">
        <v>0</v>
      </c>
      <c r="BM1856" s="1">
        <v>0</v>
      </c>
      <c r="BN1856" s="1">
        <v>0</v>
      </c>
      <c r="BO1856" s="1">
        <v>0</v>
      </c>
      <c r="BP1856" s="1">
        <v>3.3333299999999998E-3</v>
      </c>
      <c r="BQ1856" s="1">
        <v>0</v>
      </c>
      <c r="BR1856" s="1">
        <v>0</v>
      </c>
      <c r="BS1856" s="1">
        <v>3.3333299999999998E-3</v>
      </c>
      <c r="BT1856" s="1">
        <v>0.01</v>
      </c>
      <c r="BU1856" s="1">
        <v>0</v>
      </c>
      <c r="BV1856" s="1">
        <v>0</v>
      </c>
      <c r="BW1856" s="1">
        <v>0.01</v>
      </c>
      <c r="BX1856" s="1">
        <v>0</v>
      </c>
      <c r="BY1856" s="1">
        <v>0</v>
      </c>
      <c r="BZ1856" s="1">
        <v>0</v>
      </c>
      <c r="CA1856" s="1">
        <v>0</v>
      </c>
      <c r="CB1856" s="1">
        <v>0</v>
      </c>
      <c r="CC1856" s="1">
        <v>0</v>
      </c>
      <c r="CD1856" s="1">
        <v>0</v>
      </c>
      <c r="CE1856" s="1">
        <v>0</v>
      </c>
      <c r="CF1856" s="1">
        <v>0</v>
      </c>
      <c r="CG1856" s="1">
        <v>0</v>
      </c>
      <c r="CH1856" s="1">
        <v>5.53</v>
      </c>
      <c r="CI1856" s="1">
        <v>0</v>
      </c>
      <c r="CJ1856" s="1">
        <v>0</v>
      </c>
      <c r="CK1856" s="1">
        <v>0</v>
      </c>
      <c r="CL1856" s="1">
        <v>0</v>
      </c>
      <c r="CM1856" s="1">
        <v>740</v>
      </c>
      <c r="CN1856" s="1">
        <v>740</v>
      </c>
      <c r="CO1856" s="1">
        <v>1164</v>
      </c>
      <c r="CP1856" s="1">
        <v>1422</v>
      </c>
      <c r="CQ1856" s="1">
        <v>0</v>
      </c>
      <c r="CR1856" s="1">
        <v>0</v>
      </c>
      <c r="CS1856" t="s">
        <v>116</v>
      </c>
      <c r="CT1856">
        <f t="shared" si="232"/>
        <v>0</v>
      </c>
      <c r="CU1856">
        <f t="shared" si="233"/>
        <v>0</v>
      </c>
      <c r="CV1856">
        <f t="shared" si="231"/>
        <v>0</v>
      </c>
      <c r="CW1856">
        <f t="shared" si="234"/>
        <v>0</v>
      </c>
      <c r="CX1856" s="4">
        <f t="shared" si="235"/>
        <v>488475570.75</v>
      </c>
      <c r="CY1856">
        <f t="shared" si="236"/>
        <v>0</v>
      </c>
      <c r="CZ1856">
        <f t="shared" si="237"/>
        <v>484717248</v>
      </c>
      <c r="DA1856">
        <f t="shared" si="238"/>
        <v>3758322.75</v>
      </c>
    </row>
    <row r="1857" spans="1:105" x14ac:dyDescent="0.3">
      <c r="A1857" s="1">
        <v>39</v>
      </c>
      <c r="B1857" s="1" t="s">
        <v>104</v>
      </c>
      <c r="C1857" s="1">
        <v>2028</v>
      </c>
      <c r="D1857" s="1">
        <v>7</v>
      </c>
      <c r="E1857" s="1">
        <v>0</v>
      </c>
      <c r="F1857" s="1">
        <v>300</v>
      </c>
      <c r="G1857" s="1">
        <v>2.0407999999999999E-2</v>
      </c>
      <c r="H1857" s="1">
        <v>1980</v>
      </c>
      <c r="I1857" s="1" t="s">
        <v>98</v>
      </c>
      <c r="J1857" s="1" t="s">
        <v>99</v>
      </c>
      <c r="K1857" s="1" t="s">
        <v>100</v>
      </c>
      <c r="L1857" s="1" t="s">
        <v>101</v>
      </c>
      <c r="M1857" s="1" t="s">
        <v>101</v>
      </c>
      <c r="N1857" s="1" t="s">
        <v>101</v>
      </c>
      <c r="O1857" s="1" t="s">
        <v>102</v>
      </c>
      <c r="P1857" s="1">
        <v>42622</v>
      </c>
      <c r="Q1857" s="1">
        <v>17491508</v>
      </c>
      <c r="R1857" s="1">
        <v>0</v>
      </c>
      <c r="S1857" s="1">
        <v>17934768</v>
      </c>
      <c r="T1857" s="1">
        <v>48347.9</v>
      </c>
      <c r="U1857" s="1">
        <v>0</v>
      </c>
      <c r="V1857" s="1">
        <v>0</v>
      </c>
      <c r="W1857" s="1">
        <v>498157.59</v>
      </c>
      <c r="X1857" s="1">
        <v>0</v>
      </c>
      <c r="Y1857" s="1">
        <v>0</v>
      </c>
      <c r="Z1857" s="1">
        <v>0</v>
      </c>
      <c r="AA1857" s="1">
        <v>0</v>
      </c>
      <c r="AB1857" s="1">
        <v>1389.33</v>
      </c>
      <c r="AC1857" s="1">
        <v>452014.66</v>
      </c>
      <c r="AD1857" s="1">
        <v>550560</v>
      </c>
      <c r="AE1857" s="1">
        <v>1977834.5</v>
      </c>
      <c r="AF1857" s="1">
        <v>5089774</v>
      </c>
      <c r="AG1857" s="1">
        <v>0</v>
      </c>
      <c r="AH1857" s="1">
        <v>0</v>
      </c>
      <c r="AI1857" s="1">
        <v>0</v>
      </c>
      <c r="AJ1857" s="1">
        <v>0</v>
      </c>
      <c r="AK1857" s="1">
        <v>6626.43</v>
      </c>
      <c r="AL1857" s="1">
        <v>0</v>
      </c>
      <c r="AM1857" s="1">
        <v>0</v>
      </c>
      <c r="AN1857" s="1">
        <v>0</v>
      </c>
      <c r="AO1857" s="1">
        <v>-56517120</v>
      </c>
      <c r="AP1857" s="1">
        <v>597777152</v>
      </c>
      <c r="AQ1857" s="1">
        <v>514649088</v>
      </c>
      <c r="AR1857" s="1">
        <v>82716904</v>
      </c>
      <c r="AS1857" s="1">
        <v>411134.69</v>
      </c>
      <c r="AT1857" s="1">
        <v>0</v>
      </c>
      <c r="AU1857" s="1">
        <v>70785120</v>
      </c>
      <c r="AV1857" s="1">
        <v>725079424</v>
      </c>
      <c r="AW1857" s="1">
        <v>0</v>
      </c>
      <c r="AX1857" s="1">
        <v>0</v>
      </c>
      <c r="AY1857" s="1">
        <v>403.97</v>
      </c>
      <c r="AZ1857" s="1">
        <v>268.77</v>
      </c>
      <c r="BA1857" s="1">
        <v>125.14</v>
      </c>
      <c r="BB1857" s="1">
        <v>8.08</v>
      </c>
      <c r="BC1857" s="1">
        <v>272.74</v>
      </c>
      <c r="BD1857" s="1">
        <v>1464.08</v>
      </c>
      <c r="BE1857" s="1">
        <v>0</v>
      </c>
      <c r="BF1857" s="1">
        <v>0</v>
      </c>
      <c r="BG1857" s="1">
        <v>0</v>
      </c>
      <c r="BH1857" s="1">
        <v>1455.52</v>
      </c>
      <c r="BI1857" s="1">
        <v>0</v>
      </c>
      <c r="BJ1857" s="1">
        <v>0</v>
      </c>
      <c r="BK1857" s="1">
        <v>20967</v>
      </c>
      <c r="BL1857" s="1">
        <v>0</v>
      </c>
      <c r="BM1857" s="1">
        <v>0</v>
      </c>
      <c r="BN1857" s="1">
        <v>0</v>
      </c>
      <c r="BO1857" s="1">
        <v>0</v>
      </c>
      <c r="BP1857" s="1">
        <v>2.44000006</v>
      </c>
      <c r="BQ1857" s="1">
        <v>0</v>
      </c>
      <c r="BR1857" s="1">
        <v>0</v>
      </c>
      <c r="BS1857" s="1">
        <v>2.44000006</v>
      </c>
      <c r="BT1857" s="1">
        <v>10.10999966</v>
      </c>
      <c r="BU1857" s="1">
        <v>0</v>
      </c>
      <c r="BV1857" s="1">
        <v>0</v>
      </c>
      <c r="BW1857" s="1">
        <v>10.10999966</v>
      </c>
      <c r="BX1857" s="1">
        <v>0</v>
      </c>
      <c r="BY1857" s="1">
        <v>2.93</v>
      </c>
      <c r="BZ1857" s="1">
        <v>0</v>
      </c>
      <c r="CA1857" s="1">
        <v>0</v>
      </c>
      <c r="CB1857" s="1">
        <v>0</v>
      </c>
      <c r="CC1857" s="1">
        <v>0</v>
      </c>
      <c r="CD1857" s="1">
        <v>0</v>
      </c>
      <c r="CE1857" s="1">
        <v>0</v>
      </c>
      <c r="CF1857" s="1">
        <v>0</v>
      </c>
      <c r="CG1857" s="1">
        <v>0</v>
      </c>
      <c r="CH1857" s="1">
        <v>5.42</v>
      </c>
      <c r="CI1857" s="1">
        <v>0</v>
      </c>
      <c r="CJ1857" s="1">
        <v>0</v>
      </c>
      <c r="CK1857" s="1">
        <v>0</v>
      </c>
      <c r="CL1857" s="1">
        <v>0</v>
      </c>
      <c r="CM1857" s="1">
        <v>740</v>
      </c>
      <c r="CN1857" s="1">
        <v>740</v>
      </c>
      <c r="CO1857" s="1">
        <v>1164</v>
      </c>
      <c r="CP1857" s="1">
        <v>1422</v>
      </c>
      <c r="CQ1857" s="1">
        <v>0</v>
      </c>
      <c r="CR1857" s="1">
        <v>0</v>
      </c>
      <c r="CS1857" t="s">
        <v>116</v>
      </c>
      <c r="CT1857">
        <f t="shared" si="232"/>
        <v>0</v>
      </c>
      <c r="CU1857">
        <f t="shared" si="233"/>
        <v>0</v>
      </c>
      <c r="CV1857">
        <f t="shared" si="231"/>
        <v>0</v>
      </c>
      <c r="CW1857">
        <f t="shared" si="234"/>
        <v>0</v>
      </c>
      <c r="CX1857" s="4">
        <f t="shared" si="235"/>
        <v>668562272</v>
      </c>
      <c r="CY1857">
        <f t="shared" si="236"/>
        <v>0</v>
      </c>
      <c r="CZ1857">
        <f t="shared" si="237"/>
        <v>597777152</v>
      </c>
      <c r="DA1857">
        <f t="shared" si="238"/>
        <v>70785120</v>
      </c>
    </row>
    <row r="1858" spans="1:105" x14ac:dyDescent="0.3">
      <c r="A1858" s="1">
        <v>39</v>
      </c>
      <c r="B1858" s="1" t="s">
        <v>104</v>
      </c>
      <c r="C1858" s="1">
        <v>2028</v>
      </c>
      <c r="D1858" s="1">
        <v>8</v>
      </c>
      <c r="E1858" s="1">
        <v>0</v>
      </c>
      <c r="F1858" s="1">
        <v>300</v>
      </c>
      <c r="G1858" s="1">
        <v>2.0407999999999999E-2</v>
      </c>
      <c r="H1858" s="1">
        <v>1980</v>
      </c>
      <c r="I1858" s="1" t="s">
        <v>98</v>
      </c>
      <c r="J1858" s="1" t="s">
        <v>99</v>
      </c>
      <c r="K1858" s="1" t="s">
        <v>100</v>
      </c>
      <c r="L1858" s="1" t="s">
        <v>101</v>
      </c>
      <c r="M1858" s="1" t="s">
        <v>101</v>
      </c>
      <c r="N1858" s="1" t="s">
        <v>101</v>
      </c>
      <c r="O1858" s="1" t="s">
        <v>102</v>
      </c>
      <c r="P1858" s="1">
        <v>42622</v>
      </c>
      <c r="Q1858" s="1">
        <v>18076874</v>
      </c>
      <c r="R1858" s="1">
        <v>0</v>
      </c>
      <c r="S1858" s="1">
        <v>18208390</v>
      </c>
      <c r="T1858" s="1">
        <v>53655.6</v>
      </c>
      <c r="U1858" s="1">
        <v>0</v>
      </c>
      <c r="V1858" s="1">
        <v>0</v>
      </c>
      <c r="W1858" s="1">
        <v>186588.44</v>
      </c>
      <c r="X1858" s="1">
        <v>0</v>
      </c>
      <c r="Y1858" s="1">
        <v>0</v>
      </c>
      <c r="Z1858" s="1">
        <v>0</v>
      </c>
      <c r="AA1858" s="1">
        <v>0</v>
      </c>
      <c r="AB1858" s="1">
        <v>70</v>
      </c>
      <c r="AC1858" s="1">
        <v>424902.06</v>
      </c>
      <c r="AD1858" s="1">
        <v>550560</v>
      </c>
      <c r="AE1858" s="1">
        <v>1833437.88</v>
      </c>
      <c r="AF1858" s="1">
        <v>4844007.5</v>
      </c>
      <c r="AG1858" s="1">
        <v>0</v>
      </c>
      <c r="AH1858" s="1">
        <v>0</v>
      </c>
      <c r="AI1858" s="1">
        <v>0</v>
      </c>
      <c r="AJ1858" s="1">
        <v>0</v>
      </c>
      <c r="AK1858" s="1">
        <v>1468.74</v>
      </c>
      <c r="AL1858" s="1">
        <v>0</v>
      </c>
      <c r="AM1858" s="1">
        <v>0</v>
      </c>
      <c r="AN1858" s="1">
        <v>0</v>
      </c>
      <c r="AO1858" s="1">
        <v>447504640</v>
      </c>
      <c r="AP1858" s="1">
        <v>604964096</v>
      </c>
      <c r="AQ1858" s="1">
        <v>520486208</v>
      </c>
      <c r="AR1858" s="1">
        <v>84058712</v>
      </c>
      <c r="AS1858" s="1">
        <v>419476.34</v>
      </c>
      <c r="AT1858" s="1">
        <v>0</v>
      </c>
      <c r="AU1858" s="1">
        <v>27276966</v>
      </c>
      <c r="AV1858" s="1">
        <v>184736464</v>
      </c>
      <c r="AW1858" s="1">
        <v>0</v>
      </c>
      <c r="AX1858" s="1">
        <v>0</v>
      </c>
      <c r="AY1858" s="1">
        <v>238.61</v>
      </c>
      <c r="AZ1858" s="1">
        <v>103.41</v>
      </c>
      <c r="BA1858" s="1">
        <v>77.89</v>
      </c>
      <c r="BB1858" s="1">
        <v>8.5399999999999991</v>
      </c>
      <c r="BC1858" s="1">
        <v>154.51</v>
      </c>
      <c r="BD1858" s="1">
        <v>508.37</v>
      </c>
      <c r="BE1858" s="1">
        <v>0</v>
      </c>
      <c r="BF1858" s="1">
        <v>0</v>
      </c>
      <c r="BG1858" s="1">
        <v>0</v>
      </c>
      <c r="BH1858" s="1">
        <v>990.07</v>
      </c>
      <c r="BI1858" s="1">
        <v>0</v>
      </c>
      <c r="BJ1858" s="1">
        <v>0</v>
      </c>
      <c r="BK1858" s="1">
        <v>20967</v>
      </c>
      <c r="BL1858" s="1">
        <v>0</v>
      </c>
      <c r="BM1858" s="1">
        <v>0</v>
      </c>
      <c r="BN1858" s="1">
        <v>0</v>
      </c>
      <c r="BO1858" s="1">
        <v>0</v>
      </c>
      <c r="BP1858" s="1">
        <v>1.3666666700000001</v>
      </c>
      <c r="BQ1858" s="1">
        <v>0</v>
      </c>
      <c r="BR1858" s="1">
        <v>0</v>
      </c>
      <c r="BS1858" s="1">
        <v>1.3666666700000001</v>
      </c>
      <c r="BT1858" s="1">
        <v>3.3966667699999999</v>
      </c>
      <c r="BU1858" s="1">
        <v>0</v>
      </c>
      <c r="BV1858" s="1">
        <v>0</v>
      </c>
      <c r="BW1858" s="1">
        <v>3.3966667699999999</v>
      </c>
      <c r="BX1858" s="1">
        <v>0</v>
      </c>
      <c r="BY1858" s="1">
        <v>0.21</v>
      </c>
      <c r="BZ1858" s="1">
        <v>0</v>
      </c>
      <c r="CA1858" s="1">
        <v>0</v>
      </c>
      <c r="CB1858" s="1">
        <v>0</v>
      </c>
      <c r="CC1858" s="1">
        <v>0</v>
      </c>
      <c r="CD1858" s="1">
        <v>0</v>
      </c>
      <c r="CE1858" s="1">
        <v>0</v>
      </c>
      <c r="CF1858" s="1">
        <v>0</v>
      </c>
      <c r="CG1858" s="1">
        <v>0</v>
      </c>
      <c r="CH1858" s="1">
        <v>5.54</v>
      </c>
      <c r="CI1858" s="1">
        <v>0</v>
      </c>
      <c r="CJ1858" s="1">
        <v>0</v>
      </c>
      <c r="CK1858" s="1">
        <v>0</v>
      </c>
      <c r="CL1858" s="1">
        <v>0</v>
      </c>
      <c r="CM1858" s="1">
        <v>740</v>
      </c>
      <c r="CN1858" s="1">
        <v>740</v>
      </c>
      <c r="CO1858" s="1">
        <v>1164</v>
      </c>
      <c r="CP1858" s="1">
        <v>1422</v>
      </c>
      <c r="CQ1858" s="1">
        <v>0</v>
      </c>
      <c r="CR1858" s="1">
        <v>0</v>
      </c>
      <c r="CS1858" t="s">
        <v>116</v>
      </c>
      <c r="CT1858">
        <f t="shared" si="232"/>
        <v>0</v>
      </c>
      <c r="CU1858">
        <f t="shared" si="233"/>
        <v>0</v>
      </c>
      <c r="CV1858">
        <f t="shared" si="231"/>
        <v>0</v>
      </c>
      <c r="CW1858">
        <f t="shared" si="234"/>
        <v>0</v>
      </c>
      <c r="CX1858" s="4">
        <f t="shared" si="235"/>
        <v>632241062</v>
      </c>
      <c r="CY1858">
        <f t="shared" si="236"/>
        <v>0</v>
      </c>
      <c r="CZ1858">
        <f t="shared" si="237"/>
        <v>604964096</v>
      </c>
      <c r="DA1858">
        <f t="shared" si="238"/>
        <v>27276966</v>
      </c>
    </row>
    <row r="1859" spans="1:105" x14ac:dyDescent="0.3">
      <c r="A1859" s="1">
        <v>39</v>
      </c>
      <c r="B1859" s="1" t="s">
        <v>104</v>
      </c>
      <c r="C1859" s="1">
        <v>2028</v>
      </c>
      <c r="D1859" s="1">
        <v>9</v>
      </c>
      <c r="E1859" s="1">
        <v>0</v>
      </c>
      <c r="F1859" s="1">
        <v>300</v>
      </c>
      <c r="G1859" s="1">
        <v>2.0407999999999999E-2</v>
      </c>
      <c r="H1859" s="1">
        <v>1980</v>
      </c>
      <c r="I1859" s="1" t="s">
        <v>98</v>
      </c>
      <c r="J1859" s="1" t="s">
        <v>99</v>
      </c>
      <c r="K1859" s="1" t="s">
        <v>100</v>
      </c>
      <c r="L1859" s="1" t="s">
        <v>101</v>
      </c>
      <c r="M1859" s="1" t="s">
        <v>101</v>
      </c>
      <c r="N1859" s="1" t="s">
        <v>101</v>
      </c>
      <c r="O1859" s="1" t="s">
        <v>102</v>
      </c>
      <c r="P1859" s="1">
        <v>42622</v>
      </c>
      <c r="Q1859" s="1">
        <v>15097853</v>
      </c>
      <c r="R1859" s="1">
        <v>0</v>
      </c>
      <c r="S1859" s="1">
        <v>15097436</v>
      </c>
      <c r="T1859" s="1">
        <v>2299.89</v>
      </c>
      <c r="U1859" s="1">
        <v>0</v>
      </c>
      <c r="V1859" s="1">
        <v>0</v>
      </c>
      <c r="W1859" s="1">
        <v>2054.21</v>
      </c>
      <c r="X1859" s="1">
        <v>0</v>
      </c>
      <c r="Y1859" s="1">
        <v>0</v>
      </c>
      <c r="Z1859" s="1">
        <v>0</v>
      </c>
      <c r="AA1859" s="1">
        <v>0</v>
      </c>
      <c r="AB1859" s="1">
        <v>5.33</v>
      </c>
      <c r="AC1859" s="1">
        <v>370065.88</v>
      </c>
      <c r="AD1859" s="1">
        <v>532800</v>
      </c>
      <c r="AE1859" s="1">
        <v>2527991</v>
      </c>
      <c r="AF1859" s="1">
        <v>5564982.5</v>
      </c>
      <c r="AG1859" s="1">
        <v>0</v>
      </c>
      <c r="AH1859" s="1">
        <v>0</v>
      </c>
      <c r="AI1859" s="1">
        <v>0</v>
      </c>
      <c r="AJ1859" s="1">
        <v>0</v>
      </c>
      <c r="AK1859" s="1">
        <v>149.56</v>
      </c>
      <c r="AL1859" s="1">
        <v>0</v>
      </c>
      <c r="AM1859" s="1">
        <v>0</v>
      </c>
      <c r="AN1859" s="1">
        <v>0</v>
      </c>
      <c r="AO1859" s="1">
        <v>492469856</v>
      </c>
      <c r="AP1859" s="1">
        <v>493594656</v>
      </c>
      <c r="AQ1859" s="1">
        <v>423721440</v>
      </c>
      <c r="AR1859" s="1">
        <v>69537192</v>
      </c>
      <c r="AS1859" s="1">
        <v>335957.59</v>
      </c>
      <c r="AT1859" s="1">
        <v>0</v>
      </c>
      <c r="AU1859" s="1">
        <v>397385.63</v>
      </c>
      <c r="AV1859" s="1">
        <v>1522181</v>
      </c>
      <c r="AW1859" s="1">
        <v>0</v>
      </c>
      <c r="AX1859" s="1">
        <v>0</v>
      </c>
      <c r="AY1859" s="1">
        <v>110.24</v>
      </c>
      <c r="AZ1859" s="1">
        <v>124.03</v>
      </c>
      <c r="BA1859" s="1">
        <v>20.71</v>
      </c>
      <c r="BB1859" s="1">
        <v>3.67</v>
      </c>
      <c r="BC1859" s="1">
        <v>56.86</v>
      </c>
      <c r="BD1859" s="1">
        <v>172.78</v>
      </c>
      <c r="BE1859" s="1">
        <v>0</v>
      </c>
      <c r="BF1859" s="1">
        <v>0</v>
      </c>
      <c r="BG1859" s="1">
        <v>0</v>
      </c>
      <c r="BH1859" s="1">
        <v>741</v>
      </c>
      <c r="BI1859" s="1">
        <v>0</v>
      </c>
      <c r="BJ1859" s="1">
        <v>0</v>
      </c>
      <c r="BK1859" s="1">
        <v>20967</v>
      </c>
      <c r="BL1859" s="1">
        <v>0</v>
      </c>
      <c r="BM1859" s="1">
        <v>0</v>
      </c>
      <c r="BN1859" s="1">
        <v>0</v>
      </c>
      <c r="BO1859" s="1">
        <v>0</v>
      </c>
      <c r="BP1859" s="1">
        <v>0.19333333</v>
      </c>
      <c r="BQ1859" s="1">
        <v>0</v>
      </c>
      <c r="BR1859" s="1">
        <v>0</v>
      </c>
      <c r="BS1859" s="1">
        <v>0.19333333</v>
      </c>
      <c r="BT1859" s="1">
        <v>0.43666666999999998</v>
      </c>
      <c r="BU1859" s="1">
        <v>0</v>
      </c>
      <c r="BV1859" s="1">
        <v>0</v>
      </c>
      <c r="BW1859" s="1">
        <v>0.43666666999999998</v>
      </c>
      <c r="BX1859" s="1">
        <v>0</v>
      </c>
      <c r="BY1859" s="1">
        <v>0.01</v>
      </c>
      <c r="BZ1859" s="1">
        <v>0</v>
      </c>
      <c r="CA1859" s="1">
        <v>0</v>
      </c>
      <c r="CB1859" s="1">
        <v>0</v>
      </c>
      <c r="CC1859" s="1">
        <v>0</v>
      </c>
      <c r="CD1859" s="1">
        <v>0</v>
      </c>
      <c r="CE1859" s="1">
        <v>0</v>
      </c>
      <c r="CF1859" s="1">
        <v>0</v>
      </c>
      <c r="CG1859" s="1">
        <v>0</v>
      </c>
      <c r="CH1859" s="1">
        <v>5.56</v>
      </c>
      <c r="CI1859" s="1">
        <v>0</v>
      </c>
      <c r="CJ1859" s="1">
        <v>0</v>
      </c>
      <c r="CK1859" s="1">
        <v>0</v>
      </c>
      <c r="CL1859" s="1">
        <v>0</v>
      </c>
      <c r="CM1859" s="1">
        <v>740</v>
      </c>
      <c r="CN1859" s="1">
        <v>740</v>
      </c>
      <c r="CO1859" s="1">
        <v>1164</v>
      </c>
      <c r="CP1859" s="1">
        <v>1422</v>
      </c>
      <c r="CQ1859" s="1">
        <v>0</v>
      </c>
      <c r="CR1859" s="1">
        <v>0</v>
      </c>
      <c r="CS1859" t="s">
        <v>116</v>
      </c>
      <c r="CT1859">
        <f t="shared" si="232"/>
        <v>0</v>
      </c>
      <c r="CU1859">
        <f t="shared" si="233"/>
        <v>0</v>
      </c>
      <c r="CV1859">
        <f t="shared" si="231"/>
        <v>0</v>
      </c>
      <c r="CW1859">
        <f t="shared" si="234"/>
        <v>0</v>
      </c>
      <c r="CX1859" s="4">
        <f t="shared" si="235"/>
        <v>493992041.63</v>
      </c>
      <c r="CY1859">
        <f t="shared" si="236"/>
        <v>0</v>
      </c>
      <c r="CZ1859">
        <f t="shared" si="237"/>
        <v>493594656</v>
      </c>
      <c r="DA1859">
        <f t="shared" si="238"/>
        <v>397385.63</v>
      </c>
    </row>
    <row r="1860" spans="1:105" x14ac:dyDescent="0.3">
      <c r="A1860" s="1">
        <v>39</v>
      </c>
      <c r="B1860" s="1" t="s">
        <v>104</v>
      </c>
      <c r="C1860" s="1">
        <v>2028</v>
      </c>
      <c r="D1860" s="1">
        <v>10</v>
      </c>
      <c r="E1860" s="1">
        <v>0</v>
      </c>
      <c r="F1860" s="1">
        <v>300</v>
      </c>
      <c r="G1860" s="1">
        <v>2.0407999999999999E-2</v>
      </c>
      <c r="H1860" s="1">
        <v>1980</v>
      </c>
      <c r="I1860" s="1" t="s">
        <v>98</v>
      </c>
      <c r="J1860" s="1" t="s">
        <v>99</v>
      </c>
      <c r="K1860" s="1" t="s">
        <v>100</v>
      </c>
      <c r="L1860" s="1" t="s">
        <v>101</v>
      </c>
      <c r="M1860" s="1" t="s">
        <v>101</v>
      </c>
      <c r="N1860" s="1" t="s">
        <v>101</v>
      </c>
      <c r="O1860" s="1" t="s">
        <v>102</v>
      </c>
      <c r="P1860" s="1">
        <v>42622</v>
      </c>
      <c r="Q1860" s="1">
        <v>14416575</v>
      </c>
      <c r="R1860" s="1">
        <v>0</v>
      </c>
      <c r="S1860" s="1">
        <v>14416019</v>
      </c>
      <c r="T1860" s="1">
        <v>1708.58</v>
      </c>
      <c r="U1860" s="1">
        <v>0</v>
      </c>
      <c r="V1860" s="1">
        <v>0</v>
      </c>
      <c r="W1860" s="1">
        <v>1236.6500000000001</v>
      </c>
      <c r="X1860" s="1">
        <v>0</v>
      </c>
      <c r="Y1860" s="1">
        <v>0</v>
      </c>
      <c r="Z1860" s="1">
        <v>0</v>
      </c>
      <c r="AA1860" s="1">
        <v>0</v>
      </c>
      <c r="AB1860" s="1">
        <v>0.67</v>
      </c>
      <c r="AC1860" s="1">
        <v>322731.31</v>
      </c>
      <c r="AD1860" s="1">
        <v>550560</v>
      </c>
      <c r="AE1860" s="1">
        <v>1198094.1299999999</v>
      </c>
      <c r="AF1860" s="1">
        <v>3910275.5</v>
      </c>
      <c r="AG1860" s="1">
        <v>0</v>
      </c>
      <c r="AH1860" s="1">
        <v>0</v>
      </c>
      <c r="AI1860" s="1">
        <v>0</v>
      </c>
      <c r="AJ1860" s="1">
        <v>0</v>
      </c>
      <c r="AK1860" s="1">
        <v>23.47</v>
      </c>
      <c r="AL1860" s="1">
        <v>0</v>
      </c>
      <c r="AM1860" s="1">
        <v>0</v>
      </c>
      <c r="AN1860" s="1">
        <v>0</v>
      </c>
      <c r="AO1860" s="1">
        <v>468927552</v>
      </c>
      <c r="AP1860" s="1">
        <v>468909312</v>
      </c>
      <c r="AQ1860" s="1">
        <v>401901952</v>
      </c>
      <c r="AR1860" s="1">
        <v>66539764</v>
      </c>
      <c r="AS1860" s="1">
        <v>467984.06</v>
      </c>
      <c r="AT1860" s="1">
        <v>0</v>
      </c>
      <c r="AU1860" s="1">
        <v>47455.77</v>
      </c>
      <c r="AV1860" s="1">
        <v>29205.64</v>
      </c>
      <c r="AW1860" s="1">
        <v>0</v>
      </c>
      <c r="AX1860" s="1">
        <v>0</v>
      </c>
      <c r="AY1860" s="1">
        <v>93.74</v>
      </c>
      <c r="AZ1860" s="1">
        <v>38.92</v>
      </c>
      <c r="BA1860" s="1">
        <v>38.26</v>
      </c>
      <c r="BB1860" s="1">
        <v>6.18</v>
      </c>
      <c r="BC1860" s="1">
        <v>48.81</v>
      </c>
      <c r="BD1860" s="1">
        <v>27.78</v>
      </c>
      <c r="BE1860" s="1">
        <v>0</v>
      </c>
      <c r="BF1860" s="1">
        <v>0</v>
      </c>
      <c r="BG1860" s="1">
        <v>0</v>
      </c>
      <c r="BH1860" s="1">
        <v>23.62</v>
      </c>
      <c r="BI1860" s="1">
        <v>0</v>
      </c>
      <c r="BJ1860" s="1">
        <v>0</v>
      </c>
      <c r="BK1860" s="1">
        <v>20967</v>
      </c>
      <c r="BL1860" s="1">
        <v>0</v>
      </c>
      <c r="BM1860" s="1">
        <v>0</v>
      </c>
      <c r="BN1860" s="1">
        <v>0</v>
      </c>
      <c r="BO1860" s="1">
        <v>0</v>
      </c>
      <c r="BP1860" s="1">
        <v>4.3333330000000003E-2</v>
      </c>
      <c r="BQ1860" s="1">
        <v>0</v>
      </c>
      <c r="BR1860" s="1">
        <v>0</v>
      </c>
      <c r="BS1860" s="1">
        <v>4.3333330000000003E-2</v>
      </c>
      <c r="BT1860" s="1">
        <v>7.3333330000000002E-2</v>
      </c>
      <c r="BU1860" s="1">
        <v>0</v>
      </c>
      <c r="BV1860" s="1">
        <v>0</v>
      </c>
      <c r="BW1860" s="1">
        <v>7.3333330000000002E-2</v>
      </c>
      <c r="BX1860" s="1">
        <v>0</v>
      </c>
      <c r="BY1860" s="1">
        <v>0</v>
      </c>
      <c r="BZ1860" s="1">
        <v>0</v>
      </c>
      <c r="CA1860" s="1">
        <v>0</v>
      </c>
      <c r="CB1860" s="1">
        <v>0</v>
      </c>
      <c r="CC1860" s="1">
        <v>0</v>
      </c>
      <c r="CD1860" s="1">
        <v>0</v>
      </c>
      <c r="CE1860" s="1">
        <v>0</v>
      </c>
      <c r="CF1860" s="1">
        <v>0</v>
      </c>
      <c r="CG1860" s="1">
        <v>0</v>
      </c>
      <c r="CH1860" s="1">
        <v>6.62</v>
      </c>
      <c r="CI1860" s="1">
        <v>0</v>
      </c>
      <c r="CJ1860" s="1">
        <v>0</v>
      </c>
      <c r="CK1860" s="1">
        <v>0</v>
      </c>
      <c r="CL1860" s="1">
        <v>0</v>
      </c>
      <c r="CM1860" s="1">
        <v>740</v>
      </c>
      <c r="CN1860" s="1">
        <v>740</v>
      </c>
      <c r="CO1860" s="1">
        <v>1164</v>
      </c>
      <c r="CP1860" s="1">
        <v>1422</v>
      </c>
      <c r="CQ1860" s="1">
        <v>0</v>
      </c>
      <c r="CR1860" s="1">
        <v>0</v>
      </c>
      <c r="CS1860" t="s">
        <v>116</v>
      </c>
      <c r="CT1860">
        <f t="shared" si="232"/>
        <v>0</v>
      </c>
      <c r="CU1860">
        <f t="shared" si="233"/>
        <v>0</v>
      </c>
      <c r="CV1860">
        <f t="shared" ref="CV1860:CV1923" si="239">G1860*AJ1860</f>
        <v>0</v>
      </c>
      <c r="CW1860">
        <f t="shared" si="234"/>
        <v>0</v>
      </c>
      <c r="CX1860" s="4">
        <f t="shared" si="235"/>
        <v>468956767.76999998</v>
      </c>
      <c r="CY1860">
        <f t="shared" si="236"/>
        <v>0</v>
      </c>
      <c r="CZ1860">
        <f t="shared" si="237"/>
        <v>468909312</v>
      </c>
      <c r="DA1860">
        <f t="shared" si="238"/>
        <v>47455.77</v>
      </c>
    </row>
    <row r="1861" spans="1:105" x14ac:dyDescent="0.3">
      <c r="A1861" s="1">
        <v>39</v>
      </c>
      <c r="B1861" s="1" t="s">
        <v>104</v>
      </c>
      <c r="C1861" s="1">
        <v>2028</v>
      </c>
      <c r="D1861" s="1">
        <v>11</v>
      </c>
      <c r="E1861" s="1">
        <v>0</v>
      </c>
      <c r="F1861" s="1">
        <v>300</v>
      </c>
      <c r="G1861" s="1">
        <v>2.0407999999999999E-2</v>
      </c>
      <c r="H1861" s="1">
        <v>1980</v>
      </c>
      <c r="I1861" s="1" t="s">
        <v>98</v>
      </c>
      <c r="J1861" s="1" t="s">
        <v>99</v>
      </c>
      <c r="K1861" s="1" t="s">
        <v>100</v>
      </c>
      <c r="L1861" s="1" t="s">
        <v>101</v>
      </c>
      <c r="M1861" s="1" t="s">
        <v>101</v>
      </c>
      <c r="N1861" s="1" t="s">
        <v>101</v>
      </c>
      <c r="O1861" s="1" t="s">
        <v>102</v>
      </c>
      <c r="P1861" s="1">
        <v>42622</v>
      </c>
      <c r="Q1861" s="1">
        <v>15527368</v>
      </c>
      <c r="R1861" s="1">
        <v>0</v>
      </c>
      <c r="S1861" s="1">
        <v>15523837</v>
      </c>
      <c r="T1861" s="1">
        <v>4557.29</v>
      </c>
      <c r="U1861" s="1">
        <v>0</v>
      </c>
      <c r="V1861" s="1">
        <v>0</v>
      </c>
      <c r="W1861" s="1">
        <v>1116.79</v>
      </c>
      <c r="X1861" s="1">
        <v>0</v>
      </c>
      <c r="Y1861" s="1">
        <v>0</v>
      </c>
      <c r="Z1861" s="1">
        <v>0</v>
      </c>
      <c r="AA1861" s="1">
        <v>0</v>
      </c>
      <c r="AB1861" s="1">
        <v>9.33</v>
      </c>
      <c r="AC1861" s="1">
        <v>235870.14</v>
      </c>
      <c r="AD1861" s="1">
        <v>532800</v>
      </c>
      <c r="AE1861" s="1">
        <v>1150287.75</v>
      </c>
      <c r="AF1861" s="1">
        <v>3976464.75</v>
      </c>
      <c r="AG1861" s="1">
        <v>0</v>
      </c>
      <c r="AH1861" s="1">
        <v>0</v>
      </c>
      <c r="AI1861" s="1">
        <v>0</v>
      </c>
      <c r="AJ1861" s="1">
        <v>0</v>
      </c>
      <c r="AK1861" s="1">
        <v>42.75</v>
      </c>
      <c r="AL1861" s="1">
        <v>0</v>
      </c>
      <c r="AM1861" s="1">
        <v>0</v>
      </c>
      <c r="AN1861" s="1">
        <v>0</v>
      </c>
      <c r="AO1861" s="1">
        <v>506923168</v>
      </c>
      <c r="AP1861" s="1">
        <v>506818784</v>
      </c>
      <c r="AQ1861" s="1">
        <v>434785888</v>
      </c>
      <c r="AR1861" s="1">
        <v>71465720</v>
      </c>
      <c r="AS1861" s="1">
        <v>567005.75</v>
      </c>
      <c r="AT1861" s="1">
        <v>0</v>
      </c>
      <c r="AU1861" s="1">
        <v>131489.89000000001</v>
      </c>
      <c r="AV1861" s="1">
        <v>27098.37</v>
      </c>
      <c r="AW1861" s="1">
        <v>0</v>
      </c>
      <c r="AX1861" s="1">
        <v>0</v>
      </c>
      <c r="AY1861" s="1">
        <v>75.569999999999993</v>
      </c>
      <c r="AZ1861" s="1">
        <v>39.56</v>
      </c>
      <c r="BA1861" s="1">
        <v>25.61</v>
      </c>
      <c r="BB1861" s="1">
        <v>3.74</v>
      </c>
      <c r="BC1861" s="1">
        <v>32.51</v>
      </c>
      <c r="BD1861" s="1">
        <v>28.85</v>
      </c>
      <c r="BE1861" s="1">
        <v>0</v>
      </c>
      <c r="BF1861" s="1">
        <v>0</v>
      </c>
      <c r="BG1861" s="1">
        <v>0</v>
      </c>
      <c r="BH1861" s="1">
        <v>24.26</v>
      </c>
      <c r="BI1861" s="1">
        <v>0</v>
      </c>
      <c r="BJ1861" s="1">
        <v>0</v>
      </c>
      <c r="BK1861" s="1">
        <v>20967</v>
      </c>
      <c r="BL1861" s="1">
        <v>0</v>
      </c>
      <c r="BM1861" s="1">
        <v>0</v>
      </c>
      <c r="BN1861" s="1">
        <v>0</v>
      </c>
      <c r="BO1861" s="1">
        <v>0</v>
      </c>
      <c r="BP1861" s="1">
        <v>4.666667E-2</v>
      </c>
      <c r="BQ1861" s="1">
        <v>0</v>
      </c>
      <c r="BR1861" s="1">
        <v>0</v>
      </c>
      <c r="BS1861" s="1">
        <v>4.666667E-2</v>
      </c>
      <c r="BT1861" s="1">
        <v>9.3333330000000006E-2</v>
      </c>
      <c r="BU1861" s="1">
        <v>0</v>
      </c>
      <c r="BV1861" s="1">
        <v>0</v>
      </c>
      <c r="BW1861" s="1">
        <v>9.3333330000000006E-2</v>
      </c>
      <c r="BX1861" s="1">
        <v>0</v>
      </c>
      <c r="BY1861" s="1">
        <v>0.01</v>
      </c>
      <c r="BZ1861" s="1">
        <v>0</v>
      </c>
      <c r="CA1861" s="1">
        <v>0</v>
      </c>
      <c r="CB1861" s="1">
        <v>0</v>
      </c>
      <c r="CC1861" s="1">
        <v>0</v>
      </c>
      <c r="CD1861" s="1">
        <v>0</v>
      </c>
      <c r="CE1861" s="1">
        <v>0</v>
      </c>
      <c r="CF1861" s="1">
        <v>0</v>
      </c>
      <c r="CG1861" s="1">
        <v>0</v>
      </c>
      <c r="CH1861" s="1">
        <v>5.47</v>
      </c>
      <c r="CI1861" s="1">
        <v>0</v>
      </c>
      <c r="CJ1861" s="1">
        <v>0</v>
      </c>
      <c r="CK1861" s="1">
        <v>0</v>
      </c>
      <c r="CL1861" s="1">
        <v>0</v>
      </c>
      <c r="CM1861" s="1">
        <v>740</v>
      </c>
      <c r="CN1861" s="1">
        <v>740</v>
      </c>
      <c r="CO1861" s="1">
        <v>1164</v>
      </c>
      <c r="CP1861" s="1">
        <v>1422</v>
      </c>
      <c r="CQ1861" s="1">
        <v>0</v>
      </c>
      <c r="CR1861" s="1">
        <v>0</v>
      </c>
      <c r="CS1861" t="s">
        <v>116</v>
      </c>
      <c r="CT1861">
        <f t="shared" si="232"/>
        <v>0</v>
      </c>
      <c r="CU1861">
        <f t="shared" si="233"/>
        <v>0</v>
      </c>
      <c r="CV1861">
        <f t="shared" si="239"/>
        <v>0</v>
      </c>
      <c r="CW1861">
        <f t="shared" si="234"/>
        <v>0</v>
      </c>
      <c r="CX1861" s="4">
        <f t="shared" si="235"/>
        <v>506950273.88999999</v>
      </c>
      <c r="CY1861">
        <f t="shared" si="236"/>
        <v>0</v>
      </c>
      <c r="CZ1861">
        <f t="shared" si="237"/>
        <v>506818784</v>
      </c>
      <c r="DA1861">
        <f t="shared" si="238"/>
        <v>131489.89000000001</v>
      </c>
    </row>
    <row r="1862" spans="1:105" x14ac:dyDescent="0.3">
      <c r="A1862" s="1">
        <v>39</v>
      </c>
      <c r="B1862" s="1" t="s">
        <v>104</v>
      </c>
      <c r="C1862" s="1">
        <v>2028</v>
      </c>
      <c r="D1862" s="1">
        <v>12</v>
      </c>
      <c r="E1862" s="1">
        <v>0</v>
      </c>
      <c r="F1862" s="1">
        <v>300</v>
      </c>
      <c r="G1862" s="1">
        <v>2.0407999999999999E-2</v>
      </c>
      <c r="H1862" s="1">
        <v>1980</v>
      </c>
      <c r="I1862" s="1" t="s">
        <v>98</v>
      </c>
      <c r="J1862" s="1" t="s">
        <v>99</v>
      </c>
      <c r="K1862" s="1" t="s">
        <v>100</v>
      </c>
      <c r="L1862" s="1" t="s">
        <v>101</v>
      </c>
      <c r="M1862" s="1" t="s">
        <v>101</v>
      </c>
      <c r="N1862" s="1" t="s">
        <v>101</v>
      </c>
      <c r="O1862" s="1" t="s">
        <v>102</v>
      </c>
      <c r="P1862" s="1">
        <v>42622</v>
      </c>
      <c r="Q1862" s="1">
        <v>18020312</v>
      </c>
      <c r="R1862" s="1">
        <v>0</v>
      </c>
      <c r="S1862" s="1">
        <v>17737082</v>
      </c>
      <c r="T1862" s="1">
        <v>306997.65999999997</v>
      </c>
      <c r="U1862" s="1">
        <v>0</v>
      </c>
      <c r="V1862" s="1">
        <v>0</v>
      </c>
      <c r="W1862" s="1">
        <v>23799.4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243265.38</v>
      </c>
      <c r="AD1862" s="1">
        <v>550560</v>
      </c>
      <c r="AE1862" s="1">
        <v>1254720.25</v>
      </c>
      <c r="AF1862" s="1">
        <v>4901074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605854656</v>
      </c>
      <c r="AP1862" s="1">
        <v>597194752</v>
      </c>
      <c r="AQ1862" s="1">
        <v>513951072</v>
      </c>
      <c r="AR1862" s="1">
        <v>82651840</v>
      </c>
      <c r="AS1862" s="1">
        <v>591492.68999999994</v>
      </c>
      <c r="AT1862" s="1">
        <v>0</v>
      </c>
      <c r="AU1862" s="1">
        <v>9303988</v>
      </c>
      <c r="AV1862" s="1">
        <v>644090.18999999994</v>
      </c>
      <c r="AW1862" s="1">
        <v>0</v>
      </c>
      <c r="AX1862" s="1">
        <v>0</v>
      </c>
      <c r="AY1862" s="1">
        <v>79.03</v>
      </c>
      <c r="AZ1862" s="1">
        <v>41.81</v>
      </c>
      <c r="BA1862" s="1">
        <v>24.12</v>
      </c>
      <c r="BB1862" s="1">
        <v>3.54</v>
      </c>
      <c r="BC1862" s="1">
        <v>32.049999999999997</v>
      </c>
      <c r="BD1862" s="1">
        <v>30.31</v>
      </c>
      <c r="BE1862" s="1">
        <v>0</v>
      </c>
      <c r="BF1862" s="1">
        <v>0</v>
      </c>
      <c r="BG1862" s="1">
        <v>0</v>
      </c>
      <c r="BH1862" s="1">
        <v>27.06</v>
      </c>
      <c r="BI1862" s="1">
        <v>0</v>
      </c>
      <c r="BJ1862" s="1">
        <v>0</v>
      </c>
      <c r="BK1862" s="1">
        <v>0</v>
      </c>
      <c r="BL1862" s="1">
        <v>0</v>
      </c>
      <c r="BM1862" s="1">
        <v>0</v>
      </c>
      <c r="BN1862" s="1">
        <v>0</v>
      </c>
      <c r="BO1862" s="1">
        <v>0</v>
      </c>
      <c r="BP1862" s="1">
        <v>0</v>
      </c>
      <c r="BQ1862" s="1">
        <v>0</v>
      </c>
      <c r="BR1862" s="1">
        <v>0</v>
      </c>
      <c r="BS1862" s="1">
        <v>0</v>
      </c>
      <c r="BT1862" s="1">
        <v>0</v>
      </c>
      <c r="BU1862" s="1">
        <v>0</v>
      </c>
      <c r="BV1862" s="1">
        <v>0</v>
      </c>
      <c r="BW1862" s="1">
        <v>0</v>
      </c>
      <c r="BX1862" s="1">
        <v>0</v>
      </c>
      <c r="BY1862" s="1">
        <v>0</v>
      </c>
      <c r="BZ1862" s="1">
        <v>0</v>
      </c>
      <c r="CA1862" s="1">
        <v>0</v>
      </c>
      <c r="CB1862" s="1">
        <v>0</v>
      </c>
      <c r="CC1862" s="1">
        <v>0</v>
      </c>
      <c r="CD1862" s="1">
        <v>0</v>
      </c>
      <c r="CE1862" s="1">
        <v>0</v>
      </c>
      <c r="CF1862" s="1">
        <v>0</v>
      </c>
      <c r="CG1862" s="1">
        <v>0</v>
      </c>
      <c r="CH1862" s="1">
        <v>5.26</v>
      </c>
      <c r="CI1862" s="1">
        <v>0</v>
      </c>
      <c r="CJ1862" s="1">
        <v>0</v>
      </c>
      <c r="CK1862" s="1">
        <v>0</v>
      </c>
      <c r="CL1862" s="1">
        <v>0</v>
      </c>
      <c r="CM1862" s="1">
        <v>740</v>
      </c>
      <c r="CN1862" s="1">
        <v>740</v>
      </c>
      <c r="CO1862" s="1">
        <v>1164</v>
      </c>
      <c r="CP1862" s="1">
        <v>1422</v>
      </c>
      <c r="CQ1862" s="1">
        <v>0</v>
      </c>
      <c r="CR1862" s="1">
        <v>0</v>
      </c>
      <c r="CS1862" t="s">
        <v>116</v>
      </c>
      <c r="CT1862">
        <f t="shared" ref="CT1862:CT1925" si="240">BQ1862*G1862</f>
        <v>0</v>
      </c>
      <c r="CU1862">
        <f t="shared" ref="CU1862:CU1925" si="241">CT1862*10</f>
        <v>0</v>
      </c>
      <c r="CV1862">
        <f t="shared" si="239"/>
        <v>0</v>
      </c>
      <c r="CW1862">
        <f t="shared" ref="CW1862:CW1925" si="242">G1862*BU1862</f>
        <v>0</v>
      </c>
      <c r="CX1862" s="4">
        <f t="shared" ref="CX1862:CX1925" si="243">AJ1862*20967+AP1862+AU1862</f>
        <v>606498740</v>
      </c>
      <c r="CY1862">
        <f t="shared" ref="CY1862:CY1925" si="244">AJ1862*20967</f>
        <v>0</v>
      </c>
      <c r="CZ1862">
        <f t="shared" ref="CZ1862:CZ1925" si="245">AP1862</f>
        <v>597194752</v>
      </c>
      <c r="DA1862">
        <f t="shared" ref="DA1862:DA1925" si="246">AU1862</f>
        <v>9303988</v>
      </c>
    </row>
    <row r="1863" spans="1:105" x14ac:dyDescent="0.3">
      <c r="A1863" s="1">
        <v>39</v>
      </c>
      <c r="B1863" s="1" t="s">
        <v>105</v>
      </c>
      <c r="C1863" s="1">
        <v>2028</v>
      </c>
      <c r="D1863" s="1">
        <v>1</v>
      </c>
      <c r="E1863" s="1">
        <v>0</v>
      </c>
      <c r="F1863" s="1">
        <v>300</v>
      </c>
      <c r="G1863" s="1">
        <v>2.0407999999999999E-2</v>
      </c>
      <c r="H1863" s="1">
        <v>1980</v>
      </c>
      <c r="I1863" s="1" t="s">
        <v>98</v>
      </c>
      <c r="J1863" s="1" t="s">
        <v>99</v>
      </c>
      <c r="K1863" s="1" t="s">
        <v>100</v>
      </c>
      <c r="L1863" s="1" t="s">
        <v>101</v>
      </c>
      <c r="M1863" s="1" t="s">
        <v>101</v>
      </c>
      <c r="N1863" s="1" t="s">
        <v>101</v>
      </c>
      <c r="O1863" s="1" t="s">
        <v>102</v>
      </c>
      <c r="P1863" s="1">
        <v>42622</v>
      </c>
      <c r="Q1863" s="1">
        <v>15545667</v>
      </c>
      <c r="R1863" s="1">
        <v>0</v>
      </c>
      <c r="S1863" s="1">
        <v>15329410</v>
      </c>
      <c r="T1863" s="1">
        <v>237891.58</v>
      </c>
      <c r="U1863" s="1">
        <v>0</v>
      </c>
      <c r="V1863" s="1">
        <v>0</v>
      </c>
      <c r="W1863" s="1">
        <v>21617.599999999999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1">
        <v>9671.98</v>
      </c>
      <c r="AD1863" s="1">
        <v>520800</v>
      </c>
      <c r="AE1863" s="1">
        <v>1029176.88</v>
      </c>
      <c r="AF1863" s="1">
        <v>4242180.5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325242368</v>
      </c>
      <c r="AP1863" s="1">
        <v>319161088</v>
      </c>
      <c r="AQ1863" s="1">
        <v>261083088</v>
      </c>
      <c r="AR1863" s="1">
        <v>57531228</v>
      </c>
      <c r="AS1863" s="1">
        <v>546805.68999999994</v>
      </c>
      <c r="AT1863" s="1">
        <v>0</v>
      </c>
      <c r="AU1863" s="1">
        <v>6683992</v>
      </c>
      <c r="AV1863" s="1">
        <v>602728.43999999994</v>
      </c>
      <c r="AW1863" s="1">
        <v>0</v>
      </c>
      <c r="AX1863" s="1">
        <v>0</v>
      </c>
      <c r="AY1863" s="1">
        <v>54.27</v>
      </c>
      <c r="AZ1863" s="1">
        <v>40.369999999999997</v>
      </c>
      <c r="BA1863" s="1">
        <v>10.69</v>
      </c>
      <c r="BB1863" s="1">
        <v>1.3</v>
      </c>
      <c r="BC1863" s="1">
        <v>12.24</v>
      </c>
      <c r="BD1863" s="1">
        <v>28.1</v>
      </c>
      <c r="BE1863" s="1">
        <v>0</v>
      </c>
      <c r="BF1863" s="1">
        <v>0</v>
      </c>
      <c r="BG1863" s="1">
        <v>0</v>
      </c>
      <c r="BH1863" s="1">
        <v>27.88</v>
      </c>
      <c r="BI1863" s="1">
        <v>0</v>
      </c>
      <c r="BJ1863" s="1">
        <v>0</v>
      </c>
      <c r="BK1863" s="1">
        <v>0</v>
      </c>
      <c r="BL1863" s="1">
        <v>0</v>
      </c>
      <c r="BM1863" s="1">
        <v>0</v>
      </c>
      <c r="BN1863" s="1">
        <v>0</v>
      </c>
      <c r="BO1863" s="1">
        <v>0</v>
      </c>
      <c r="BP1863" s="1">
        <v>0</v>
      </c>
      <c r="BQ1863" s="1">
        <v>0</v>
      </c>
      <c r="BR1863" s="1">
        <v>0</v>
      </c>
      <c r="BS1863" s="1">
        <v>0</v>
      </c>
      <c r="BT1863" s="1">
        <v>0</v>
      </c>
      <c r="BU1863" s="1">
        <v>0</v>
      </c>
      <c r="BV1863" s="1">
        <v>0</v>
      </c>
      <c r="BW1863" s="1">
        <v>0</v>
      </c>
      <c r="BX1863" s="1">
        <v>0</v>
      </c>
      <c r="BY1863" s="1">
        <v>0</v>
      </c>
      <c r="BZ1863" s="1">
        <v>0</v>
      </c>
      <c r="CA1863" s="1">
        <v>0</v>
      </c>
      <c r="CB1863" s="1">
        <v>0</v>
      </c>
      <c r="CC1863" s="1">
        <v>0</v>
      </c>
      <c r="CD1863" s="1">
        <v>0</v>
      </c>
      <c r="CE1863" s="1">
        <v>0</v>
      </c>
      <c r="CF1863" s="1">
        <v>0</v>
      </c>
      <c r="CG1863" s="1">
        <v>0</v>
      </c>
      <c r="CH1863" s="1">
        <v>6.15</v>
      </c>
      <c r="CI1863" s="1">
        <v>0</v>
      </c>
      <c r="CJ1863" s="1">
        <v>0</v>
      </c>
      <c r="CK1863" s="1">
        <v>0</v>
      </c>
      <c r="CL1863" s="1">
        <v>0</v>
      </c>
      <c r="CM1863" s="1">
        <v>700</v>
      </c>
      <c r="CN1863" s="1">
        <v>700</v>
      </c>
      <c r="CO1863" s="1">
        <v>1103</v>
      </c>
      <c r="CP1863" s="1">
        <v>1347</v>
      </c>
      <c r="CQ1863" s="1">
        <v>0</v>
      </c>
      <c r="CR1863" s="1">
        <v>0</v>
      </c>
      <c r="CS1863" t="s">
        <v>116</v>
      </c>
      <c r="CT1863">
        <f t="shared" si="240"/>
        <v>0</v>
      </c>
      <c r="CU1863">
        <f t="shared" si="241"/>
        <v>0</v>
      </c>
      <c r="CV1863">
        <f t="shared" si="239"/>
        <v>0</v>
      </c>
      <c r="CW1863">
        <f t="shared" si="242"/>
        <v>0</v>
      </c>
      <c r="CX1863" s="4">
        <f t="shared" si="243"/>
        <v>325845080</v>
      </c>
      <c r="CY1863">
        <f t="shared" si="244"/>
        <v>0</v>
      </c>
      <c r="CZ1863">
        <f t="shared" si="245"/>
        <v>319161088</v>
      </c>
      <c r="DA1863">
        <f t="shared" si="246"/>
        <v>6683992</v>
      </c>
    </row>
    <row r="1864" spans="1:105" x14ac:dyDescent="0.3">
      <c r="A1864" s="1">
        <v>39</v>
      </c>
      <c r="B1864" s="1" t="s">
        <v>105</v>
      </c>
      <c r="C1864" s="1">
        <v>2028</v>
      </c>
      <c r="D1864" s="1">
        <v>2</v>
      </c>
      <c r="E1864" s="1">
        <v>0</v>
      </c>
      <c r="F1864" s="1">
        <v>300</v>
      </c>
      <c r="G1864" s="1">
        <v>2.0407999999999999E-2</v>
      </c>
      <c r="H1864" s="1">
        <v>1980</v>
      </c>
      <c r="I1864" s="1" t="s">
        <v>98</v>
      </c>
      <c r="J1864" s="1" t="s">
        <v>99</v>
      </c>
      <c r="K1864" s="1" t="s">
        <v>100</v>
      </c>
      <c r="L1864" s="1" t="s">
        <v>101</v>
      </c>
      <c r="M1864" s="1" t="s">
        <v>101</v>
      </c>
      <c r="N1864" s="1" t="s">
        <v>101</v>
      </c>
      <c r="O1864" s="1" t="s">
        <v>102</v>
      </c>
      <c r="P1864" s="1">
        <v>42622</v>
      </c>
      <c r="Q1864" s="1">
        <v>15032322</v>
      </c>
      <c r="R1864" s="1">
        <v>0</v>
      </c>
      <c r="S1864" s="1">
        <v>14868468</v>
      </c>
      <c r="T1864" s="1">
        <v>182494.5</v>
      </c>
      <c r="U1864" s="1">
        <v>0</v>
      </c>
      <c r="V1864" s="1">
        <v>0</v>
      </c>
      <c r="W1864" s="1">
        <v>18640.009999999998</v>
      </c>
      <c r="X1864" s="1">
        <v>0</v>
      </c>
      <c r="Y1864" s="1">
        <v>0</v>
      </c>
      <c r="Z1864" s="1">
        <v>0</v>
      </c>
      <c r="AA1864" s="1">
        <v>0</v>
      </c>
      <c r="AB1864" s="1">
        <v>0</v>
      </c>
      <c r="AC1864" s="1">
        <v>9185.44</v>
      </c>
      <c r="AD1864" s="1">
        <v>470400</v>
      </c>
      <c r="AE1864" s="1">
        <v>963629.63</v>
      </c>
      <c r="AF1864" s="1">
        <v>3520285.25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335809440</v>
      </c>
      <c r="AP1864" s="1">
        <v>331182816</v>
      </c>
      <c r="AQ1864" s="1">
        <v>273828864</v>
      </c>
      <c r="AR1864" s="1">
        <v>56943636</v>
      </c>
      <c r="AS1864" s="1">
        <v>410536.81</v>
      </c>
      <c r="AT1864" s="1">
        <v>0</v>
      </c>
      <c r="AU1864" s="1">
        <v>5322768.5</v>
      </c>
      <c r="AV1864" s="1">
        <v>696159.88</v>
      </c>
      <c r="AW1864" s="1">
        <v>0</v>
      </c>
      <c r="AX1864" s="1">
        <v>0</v>
      </c>
      <c r="AY1864" s="1">
        <v>79.17</v>
      </c>
      <c r="AZ1864" s="1">
        <v>41.54</v>
      </c>
      <c r="BA1864" s="1">
        <v>26.36</v>
      </c>
      <c r="BB1864" s="1">
        <v>3.03</v>
      </c>
      <c r="BC1864" s="1">
        <v>31.75</v>
      </c>
      <c r="BD1864" s="1">
        <v>29.17</v>
      </c>
      <c r="BE1864" s="1">
        <v>0</v>
      </c>
      <c r="BF1864" s="1">
        <v>0</v>
      </c>
      <c r="BG1864" s="1">
        <v>0</v>
      </c>
      <c r="BH1864" s="1">
        <v>37.35</v>
      </c>
      <c r="BI1864" s="1">
        <v>0</v>
      </c>
      <c r="BJ1864" s="1">
        <v>0</v>
      </c>
      <c r="BK1864" s="1">
        <v>0</v>
      </c>
      <c r="BL1864" s="1">
        <v>0</v>
      </c>
      <c r="BM1864" s="1">
        <v>0</v>
      </c>
      <c r="BN1864" s="1">
        <v>0</v>
      </c>
      <c r="BO1864" s="1">
        <v>0</v>
      </c>
      <c r="BP1864" s="1">
        <v>0</v>
      </c>
      <c r="BQ1864" s="1">
        <v>0</v>
      </c>
      <c r="BR1864" s="1">
        <v>0</v>
      </c>
      <c r="BS1864" s="1">
        <v>0</v>
      </c>
      <c r="BT1864" s="1">
        <v>0</v>
      </c>
      <c r="BU1864" s="1">
        <v>0</v>
      </c>
      <c r="BV1864" s="1">
        <v>0</v>
      </c>
      <c r="BW1864" s="1">
        <v>0</v>
      </c>
      <c r="BX1864" s="1">
        <v>0</v>
      </c>
      <c r="BY1864" s="1">
        <v>0</v>
      </c>
      <c r="BZ1864" s="1">
        <v>0</v>
      </c>
      <c r="CA1864" s="1">
        <v>0</v>
      </c>
      <c r="CB1864" s="1">
        <v>0</v>
      </c>
      <c r="CC1864" s="1">
        <v>0</v>
      </c>
      <c r="CD1864" s="1">
        <v>0</v>
      </c>
      <c r="CE1864" s="1">
        <v>0</v>
      </c>
      <c r="CF1864" s="1">
        <v>0</v>
      </c>
      <c r="CG1864" s="1">
        <v>0</v>
      </c>
      <c r="CH1864" s="1">
        <v>4.47</v>
      </c>
      <c r="CI1864" s="1">
        <v>0</v>
      </c>
      <c r="CJ1864" s="1">
        <v>0</v>
      </c>
      <c r="CK1864" s="1">
        <v>0</v>
      </c>
      <c r="CL1864" s="1">
        <v>0</v>
      </c>
      <c r="CM1864" s="1">
        <v>700</v>
      </c>
      <c r="CN1864" s="1">
        <v>700</v>
      </c>
      <c r="CO1864" s="1">
        <v>1103</v>
      </c>
      <c r="CP1864" s="1">
        <v>1347</v>
      </c>
      <c r="CQ1864" s="1">
        <v>0</v>
      </c>
      <c r="CR1864" s="1">
        <v>0</v>
      </c>
      <c r="CS1864" t="s">
        <v>116</v>
      </c>
      <c r="CT1864">
        <f t="shared" si="240"/>
        <v>0</v>
      </c>
      <c r="CU1864">
        <f t="shared" si="241"/>
        <v>0</v>
      </c>
      <c r="CV1864">
        <f t="shared" si="239"/>
        <v>0</v>
      </c>
      <c r="CW1864">
        <f t="shared" si="242"/>
        <v>0</v>
      </c>
      <c r="CX1864" s="4">
        <f t="shared" si="243"/>
        <v>336505584.5</v>
      </c>
      <c r="CY1864">
        <f t="shared" si="244"/>
        <v>0</v>
      </c>
      <c r="CZ1864">
        <f t="shared" si="245"/>
        <v>331182816</v>
      </c>
      <c r="DA1864">
        <f t="shared" si="246"/>
        <v>5322768.5</v>
      </c>
    </row>
    <row r="1865" spans="1:105" x14ac:dyDescent="0.3">
      <c r="A1865" s="1">
        <v>39</v>
      </c>
      <c r="B1865" s="1" t="s">
        <v>105</v>
      </c>
      <c r="C1865" s="1">
        <v>2028</v>
      </c>
      <c r="D1865" s="1">
        <v>3</v>
      </c>
      <c r="E1865" s="1">
        <v>0</v>
      </c>
      <c r="F1865" s="1">
        <v>300</v>
      </c>
      <c r="G1865" s="1">
        <v>2.0407999999999999E-2</v>
      </c>
      <c r="H1865" s="1">
        <v>1980</v>
      </c>
      <c r="I1865" s="1" t="s">
        <v>98</v>
      </c>
      <c r="J1865" s="1" t="s">
        <v>99</v>
      </c>
      <c r="K1865" s="1" t="s">
        <v>100</v>
      </c>
      <c r="L1865" s="1" t="s">
        <v>101</v>
      </c>
      <c r="M1865" s="1" t="s">
        <v>101</v>
      </c>
      <c r="N1865" s="1" t="s">
        <v>101</v>
      </c>
      <c r="O1865" s="1" t="s">
        <v>102</v>
      </c>
      <c r="P1865" s="1">
        <v>42622</v>
      </c>
      <c r="Q1865" s="1">
        <v>13642739</v>
      </c>
      <c r="R1865" s="1">
        <v>0</v>
      </c>
      <c r="S1865" s="1">
        <v>13635939</v>
      </c>
      <c r="T1865" s="1">
        <v>6709.52</v>
      </c>
      <c r="U1865" s="1">
        <v>0</v>
      </c>
      <c r="V1865" s="1">
        <v>0</v>
      </c>
      <c r="W1865" s="1">
        <v>650.16999999999996</v>
      </c>
      <c r="X1865" s="1">
        <v>0</v>
      </c>
      <c r="Y1865" s="1">
        <v>0</v>
      </c>
      <c r="Z1865" s="1">
        <v>0</v>
      </c>
      <c r="AA1865" s="1">
        <v>0</v>
      </c>
      <c r="AB1865" s="1">
        <v>204</v>
      </c>
      <c r="AC1865" s="1">
        <v>13445.07</v>
      </c>
      <c r="AD1865" s="1">
        <v>520800</v>
      </c>
      <c r="AE1865" s="1">
        <v>1105253.1299999999</v>
      </c>
      <c r="AF1865" s="1">
        <v>3402352.25</v>
      </c>
      <c r="AG1865" s="1">
        <v>0</v>
      </c>
      <c r="AH1865" s="1">
        <v>0</v>
      </c>
      <c r="AI1865" s="1">
        <v>0</v>
      </c>
      <c r="AJ1865" s="1">
        <v>39.14</v>
      </c>
      <c r="AK1865" s="1">
        <v>684.07</v>
      </c>
      <c r="AL1865" s="1">
        <v>0</v>
      </c>
      <c r="AM1865" s="1">
        <v>0</v>
      </c>
      <c r="AN1865" s="1">
        <v>0</v>
      </c>
      <c r="AO1865" s="1">
        <v>277068384</v>
      </c>
      <c r="AP1865" s="1">
        <v>276874752</v>
      </c>
      <c r="AQ1865" s="1">
        <v>227161984</v>
      </c>
      <c r="AR1865" s="1">
        <v>49361908</v>
      </c>
      <c r="AS1865" s="1">
        <v>351092.69</v>
      </c>
      <c r="AT1865" s="1">
        <v>0</v>
      </c>
      <c r="AU1865" s="1">
        <v>223878.7</v>
      </c>
      <c r="AV1865" s="1">
        <v>30251.81</v>
      </c>
      <c r="AW1865" s="1">
        <v>0</v>
      </c>
      <c r="AX1865" s="1">
        <v>0</v>
      </c>
      <c r="AY1865" s="1">
        <v>135.72</v>
      </c>
      <c r="AZ1865" s="1">
        <v>63.05</v>
      </c>
      <c r="BA1865" s="1">
        <v>53.92</v>
      </c>
      <c r="BB1865" s="1">
        <v>3.87</v>
      </c>
      <c r="BC1865" s="1">
        <v>67.97</v>
      </c>
      <c r="BD1865" s="1">
        <v>33.369999999999997</v>
      </c>
      <c r="BE1865" s="1">
        <v>0</v>
      </c>
      <c r="BF1865" s="1">
        <v>0</v>
      </c>
      <c r="BG1865" s="1">
        <v>0</v>
      </c>
      <c r="BH1865" s="1">
        <v>46.53</v>
      </c>
      <c r="BI1865" s="1">
        <v>0</v>
      </c>
      <c r="BJ1865" s="1">
        <v>69.89</v>
      </c>
      <c r="BK1865" s="1">
        <v>20967</v>
      </c>
      <c r="BL1865" s="1">
        <v>0</v>
      </c>
      <c r="BM1865" s="1">
        <v>0</v>
      </c>
      <c r="BN1865" s="1">
        <v>0</v>
      </c>
      <c r="BO1865" s="1">
        <v>0</v>
      </c>
      <c r="BP1865" s="1">
        <v>0.54000002000000003</v>
      </c>
      <c r="BQ1865" s="1">
        <v>2.666667E-2</v>
      </c>
      <c r="BR1865" s="1">
        <v>0</v>
      </c>
      <c r="BS1865" s="1">
        <v>0.53666669</v>
      </c>
      <c r="BT1865" s="1">
        <v>1.4566667099999999</v>
      </c>
      <c r="BU1865" s="1">
        <v>7.6666670000000006E-2</v>
      </c>
      <c r="BV1865" s="1">
        <v>0</v>
      </c>
      <c r="BW1865" s="1">
        <v>1.38</v>
      </c>
      <c r="BX1865" s="1">
        <v>0.01</v>
      </c>
      <c r="BY1865" s="1">
        <v>0.31</v>
      </c>
      <c r="BZ1865" s="1">
        <v>0</v>
      </c>
      <c r="CA1865" s="1">
        <v>0</v>
      </c>
      <c r="CB1865" s="1">
        <v>0</v>
      </c>
      <c r="CC1865" s="1">
        <v>0</v>
      </c>
      <c r="CD1865" s="1">
        <v>0</v>
      </c>
      <c r="CE1865" s="1">
        <v>0</v>
      </c>
      <c r="CF1865" s="1">
        <v>0.06</v>
      </c>
      <c r="CG1865" s="1">
        <v>0.06</v>
      </c>
      <c r="CH1865" s="1">
        <v>4.95</v>
      </c>
      <c r="CI1865" s="1">
        <v>0.03</v>
      </c>
      <c r="CJ1865" s="1">
        <v>0</v>
      </c>
      <c r="CK1865" s="1">
        <v>0</v>
      </c>
      <c r="CL1865" s="1">
        <v>0</v>
      </c>
      <c r="CM1865" s="1">
        <v>700</v>
      </c>
      <c r="CN1865" s="1">
        <v>700</v>
      </c>
      <c r="CO1865" s="1">
        <v>1103</v>
      </c>
      <c r="CP1865" s="1">
        <v>1347</v>
      </c>
      <c r="CQ1865" s="1">
        <v>0</v>
      </c>
      <c r="CR1865" s="1">
        <v>0</v>
      </c>
      <c r="CS1865" t="s">
        <v>116</v>
      </c>
      <c r="CT1865">
        <f t="shared" si="240"/>
        <v>5.4421340136000002E-4</v>
      </c>
      <c r="CU1865">
        <f t="shared" si="241"/>
        <v>5.4421340136E-3</v>
      </c>
      <c r="CV1865">
        <f t="shared" si="239"/>
        <v>0.79876912</v>
      </c>
      <c r="CW1865">
        <f t="shared" si="242"/>
        <v>1.56461340136E-3</v>
      </c>
      <c r="CX1865" s="4">
        <f t="shared" si="243"/>
        <v>277919279.07999998</v>
      </c>
      <c r="CY1865">
        <f t="shared" si="244"/>
        <v>820648.38</v>
      </c>
      <c r="CZ1865">
        <f t="shared" si="245"/>
        <v>276874752</v>
      </c>
      <c r="DA1865">
        <f t="shared" si="246"/>
        <v>223878.7</v>
      </c>
    </row>
    <row r="1866" spans="1:105" x14ac:dyDescent="0.3">
      <c r="A1866" s="1">
        <v>39</v>
      </c>
      <c r="B1866" s="1" t="s">
        <v>105</v>
      </c>
      <c r="C1866" s="1">
        <v>2028</v>
      </c>
      <c r="D1866" s="1">
        <v>4</v>
      </c>
      <c r="E1866" s="1">
        <v>0</v>
      </c>
      <c r="F1866" s="1">
        <v>300</v>
      </c>
      <c r="G1866" s="1">
        <v>2.0407999999999999E-2</v>
      </c>
      <c r="H1866" s="1">
        <v>1980</v>
      </c>
      <c r="I1866" s="1" t="s">
        <v>98</v>
      </c>
      <c r="J1866" s="1" t="s">
        <v>99</v>
      </c>
      <c r="K1866" s="1" t="s">
        <v>100</v>
      </c>
      <c r="L1866" s="1" t="s">
        <v>101</v>
      </c>
      <c r="M1866" s="1" t="s">
        <v>101</v>
      </c>
      <c r="N1866" s="1" t="s">
        <v>101</v>
      </c>
      <c r="O1866" s="1" t="s">
        <v>102</v>
      </c>
      <c r="P1866" s="1">
        <v>42622</v>
      </c>
      <c r="Q1866" s="1">
        <v>11714893</v>
      </c>
      <c r="R1866" s="1">
        <v>0</v>
      </c>
      <c r="S1866" s="1">
        <v>11709814</v>
      </c>
      <c r="T1866" s="1">
        <v>5270.5</v>
      </c>
      <c r="U1866" s="1">
        <v>0</v>
      </c>
      <c r="V1866" s="1">
        <v>0</v>
      </c>
      <c r="W1866" s="1">
        <v>169.3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13251.84</v>
      </c>
      <c r="AD1866" s="1">
        <v>504000</v>
      </c>
      <c r="AE1866" s="1">
        <v>953045.13</v>
      </c>
      <c r="AF1866" s="1">
        <v>2921200.75</v>
      </c>
      <c r="AG1866" s="1">
        <v>0</v>
      </c>
      <c r="AH1866" s="1">
        <v>0</v>
      </c>
      <c r="AI1866" s="1">
        <v>0</v>
      </c>
      <c r="AJ1866" s="1">
        <v>0</v>
      </c>
      <c r="AK1866" s="1">
        <v>19.82</v>
      </c>
      <c r="AL1866" s="1">
        <v>0</v>
      </c>
      <c r="AM1866" s="1">
        <v>0</v>
      </c>
      <c r="AN1866" s="1">
        <v>0</v>
      </c>
      <c r="AO1866" s="1">
        <v>242567120</v>
      </c>
      <c r="AP1866" s="1">
        <v>242438368</v>
      </c>
      <c r="AQ1866" s="1">
        <v>200539792</v>
      </c>
      <c r="AR1866" s="1">
        <v>41564332</v>
      </c>
      <c r="AS1866" s="1">
        <v>334280.65999999997</v>
      </c>
      <c r="AT1866" s="1">
        <v>0</v>
      </c>
      <c r="AU1866" s="1">
        <v>133480.35999999999</v>
      </c>
      <c r="AV1866" s="1">
        <v>4741.41</v>
      </c>
      <c r="AW1866" s="1">
        <v>0</v>
      </c>
      <c r="AX1866" s="1">
        <v>0</v>
      </c>
      <c r="AY1866" s="1">
        <v>82.15</v>
      </c>
      <c r="AZ1866" s="1">
        <v>38.56</v>
      </c>
      <c r="BA1866" s="1">
        <v>36.909999999999997</v>
      </c>
      <c r="BB1866" s="1">
        <v>5.67</v>
      </c>
      <c r="BC1866" s="1">
        <v>40.950000000000003</v>
      </c>
      <c r="BD1866" s="1">
        <v>25.33</v>
      </c>
      <c r="BE1866" s="1">
        <v>0</v>
      </c>
      <c r="BF1866" s="1">
        <v>0</v>
      </c>
      <c r="BG1866" s="1">
        <v>0</v>
      </c>
      <c r="BH1866" s="1">
        <v>28.01</v>
      </c>
      <c r="BI1866" s="1">
        <v>0</v>
      </c>
      <c r="BJ1866" s="1">
        <v>0</v>
      </c>
      <c r="BK1866" s="1">
        <v>20967</v>
      </c>
      <c r="BL1866" s="1">
        <v>0</v>
      </c>
      <c r="BM1866" s="1">
        <v>0</v>
      </c>
      <c r="BN1866" s="1">
        <v>0</v>
      </c>
      <c r="BO1866" s="1">
        <v>0</v>
      </c>
      <c r="BP1866" s="1">
        <v>0.04</v>
      </c>
      <c r="BQ1866" s="1">
        <v>0</v>
      </c>
      <c r="BR1866" s="1">
        <v>0</v>
      </c>
      <c r="BS1866" s="1">
        <v>0.04</v>
      </c>
      <c r="BT1866" s="1">
        <v>9.6666660000000001E-2</v>
      </c>
      <c r="BU1866" s="1">
        <v>0</v>
      </c>
      <c r="BV1866" s="1">
        <v>0</v>
      </c>
      <c r="BW1866" s="1">
        <v>9.6666660000000001E-2</v>
      </c>
      <c r="BX1866" s="1">
        <v>0</v>
      </c>
      <c r="BY1866" s="1">
        <v>0</v>
      </c>
      <c r="BZ1866" s="1">
        <v>0</v>
      </c>
      <c r="CA1866" s="1">
        <v>0</v>
      </c>
      <c r="CB1866" s="1">
        <v>0</v>
      </c>
      <c r="CC1866" s="1">
        <v>0</v>
      </c>
      <c r="CD1866" s="1">
        <v>0</v>
      </c>
      <c r="CE1866" s="1">
        <v>0</v>
      </c>
      <c r="CF1866" s="1">
        <v>0</v>
      </c>
      <c r="CG1866" s="1">
        <v>0</v>
      </c>
      <c r="CH1866" s="1">
        <v>4.6100000000000003</v>
      </c>
      <c r="CI1866" s="1">
        <v>0</v>
      </c>
      <c r="CJ1866" s="1">
        <v>0</v>
      </c>
      <c r="CK1866" s="1">
        <v>0</v>
      </c>
      <c r="CL1866" s="1">
        <v>0</v>
      </c>
      <c r="CM1866" s="1">
        <v>700</v>
      </c>
      <c r="CN1866" s="1">
        <v>700</v>
      </c>
      <c r="CO1866" s="1">
        <v>1103</v>
      </c>
      <c r="CP1866" s="1">
        <v>1347</v>
      </c>
      <c r="CQ1866" s="1">
        <v>0</v>
      </c>
      <c r="CR1866" s="1">
        <v>0</v>
      </c>
      <c r="CS1866" t="s">
        <v>116</v>
      </c>
      <c r="CT1866">
        <f t="shared" si="240"/>
        <v>0</v>
      </c>
      <c r="CU1866">
        <f t="shared" si="241"/>
        <v>0</v>
      </c>
      <c r="CV1866">
        <f t="shared" si="239"/>
        <v>0</v>
      </c>
      <c r="CW1866">
        <f t="shared" si="242"/>
        <v>0</v>
      </c>
      <c r="CX1866" s="4">
        <f t="shared" si="243"/>
        <v>242571848.36000001</v>
      </c>
      <c r="CY1866">
        <f t="shared" si="244"/>
        <v>0</v>
      </c>
      <c r="CZ1866">
        <f t="shared" si="245"/>
        <v>242438368</v>
      </c>
      <c r="DA1866">
        <f t="shared" si="246"/>
        <v>133480.35999999999</v>
      </c>
    </row>
    <row r="1867" spans="1:105" x14ac:dyDescent="0.3">
      <c r="A1867" s="1">
        <v>39</v>
      </c>
      <c r="B1867" s="1" t="s">
        <v>105</v>
      </c>
      <c r="C1867" s="1">
        <v>2028</v>
      </c>
      <c r="D1867" s="1">
        <v>5</v>
      </c>
      <c r="E1867" s="1">
        <v>0</v>
      </c>
      <c r="F1867" s="1">
        <v>300</v>
      </c>
      <c r="G1867" s="1">
        <v>2.0407999999999999E-2</v>
      </c>
      <c r="H1867" s="1">
        <v>1980</v>
      </c>
      <c r="I1867" s="1" t="s">
        <v>98</v>
      </c>
      <c r="J1867" s="1" t="s">
        <v>99</v>
      </c>
      <c r="K1867" s="1" t="s">
        <v>100</v>
      </c>
      <c r="L1867" s="1" t="s">
        <v>101</v>
      </c>
      <c r="M1867" s="1" t="s">
        <v>101</v>
      </c>
      <c r="N1867" s="1" t="s">
        <v>101</v>
      </c>
      <c r="O1867" s="1" t="s">
        <v>102</v>
      </c>
      <c r="P1867" s="1">
        <v>42622</v>
      </c>
      <c r="Q1867" s="1">
        <v>12854585</v>
      </c>
      <c r="R1867" s="1">
        <v>0</v>
      </c>
      <c r="S1867" s="1">
        <v>12847414</v>
      </c>
      <c r="T1867" s="1">
        <v>8181.76</v>
      </c>
      <c r="U1867" s="1">
        <v>0</v>
      </c>
      <c r="V1867" s="1">
        <v>0</v>
      </c>
      <c r="W1867" s="1">
        <v>1025.5999999999999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15948.9</v>
      </c>
      <c r="AD1867" s="1">
        <v>520800</v>
      </c>
      <c r="AE1867" s="1">
        <v>1216874.1299999999</v>
      </c>
      <c r="AF1867" s="1">
        <v>3397441.5</v>
      </c>
      <c r="AG1867" s="1">
        <v>0</v>
      </c>
      <c r="AH1867" s="1">
        <v>0</v>
      </c>
      <c r="AI1867" s="1">
        <v>0</v>
      </c>
      <c r="AJ1867" s="1">
        <v>0</v>
      </c>
      <c r="AK1867" s="1">
        <v>44.03</v>
      </c>
      <c r="AL1867" s="1">
        <v>0</v>
      </c>
      <c r="AM1867" s="1">
        <v>0</v>
      </c>
      <c r="AN1867" s="1">
        <v>0</v>
      </c>
      <c r="AO1867" s="1">
        <v>251166528</v>
      </c>
      <c r="AP1867" s="1">
        <v>251155712</v>
      </c>
      <c r="AQ1867" s="1">
        <v>203304336</v>
      </c>
      <c r="AR1867" s="1">
        <v>47493932</v>
      </c>
      <c r="AS1867" s="1">
        <v>357401</v>
      </c>
      <c r="AT1867" s="1">
        <v>0</v>
      </c>
      <c r="AU1867" s="1">
        <v>212638.81</v>
      </c>
      <c r="AV1867" s="1">
        <v>201825.22</v>
      </c>
      <c r="AW1867" s="1">
        <v>0</v>
      </c>
      <c r="AX1867" s="1">
        <v>0</v>
      </c>
      <c r="AY1867" s="1">
        <v>82.66</v>
      </c>
      <c r="AZ1867" s="1">
        <v>38.53</v>
      </c>
      <c r="BA1867" s="1">
        <v>29.84</v>
      </c>
      <c r="BB1867" s="1">
        <v>4.9400000000000004</v>
      </c>
      <c r="BC1867" s="1">
        <v>40.31</v>
      </c>
      <c r="BD1867" s="1">
        <v>25.99</v>
      </c>
      <c r="BE1867" s="1">
        <v>0</v>
      </c>
      <c r="BF1867" s="1">
        <v>0</v>
      </c>
      <c r="BG1867" s="1">
        <v>0</v>
      </c>
      <c r="BH1867" s="1">
        <v>196.79</v>
      </c>
      <c r="BI1867" s="1">
        <v>0</v>
      </c>
      <c r="BJ1867" s="1">
        <v>0</v>
      </c>
      <c r="BK1867" s="1">
        <v>20967</v>
      </c>
      <c r="BL1867" s="1">
        <v>0</v>
      </c>
      <c r="BM1867" s="1">
        <v>0</v>
      </c>
      <c r="BN1867" s="1">
        <v>0</v>
      </c>
      <c r="BO1867" s="1">
        <v>0</v>
      </c>
      <c r="BP1867" s="1">
        <v>5.3333329999999998E-2</v>
      </c>
      <c r="BQ1867" s="1">
        <v>0</v>
      </c>
      <c r="BR1867" s="1">
        <v>0</v>
      </c>
      <c r="BS1867" s="1">
        <v>5.3333329999999998E-2</v>
      </c>
      <c r="BT1867" s="1">
        <v>0.13</v>
      </c>
      <c r="BU1867" s="1">
        <v>0</v>
      </c>
      <c r="BV1867" s="1">
        <v>0</v>
      </c>
      <c r="BW1867" s="1">
        <v>0.13</v>
      </c>
      <c r="BX1867" s="1">
        <v>0</v>
      </c>
      <c r="BY1867" s="1">
        <v>0</v>
      </c>
      <c r="BZ1867" s="1">
        <v>0</v>
      </c>
      <c r="CA1867" s="1">
        <v>0</v>
      </c>
      <c r="CB1867" s="1">
        <v>0</v>
      </c>
      <c r="CC1867" s="1">
        <v>0</v>
      </c>
      <c r="CD1867" s="1">
        <v>0</v>
      </c>
      <c r="CE1867" s="1">
        <v>0</v>
      </c>
      <c r="CF1867" s="1">
        <v>0</v>
      </c>
      <c r="CG1867" s="1">
        <v>0</v>
      </c>
      <c r="CH1867" s="1">
        <v>4.41</v>
      </c>
      <c r="CI1867" s="1">
        <v>0</v>
      </c>
      <c r="CJ1867" s="1">
        <v>0</v>
      </c>
      <c r="CK1867" s="1">
        <v>0</v>
      </c>
      <c r="CL1867" s="1">
        <v>0</v>
      </c>
      <c r="CM1867" s="1">
        <v>700</v>
      </c>
      <c r="CN1867" s="1">
        <v>700</v>
      </c>
      <c r="CO1867" s="1">
        <v>1103</v>
      </c>
      <c r="CP1867" s="1">
        <v>1347</v>
      </c>
      <c r="CQ1867" s="1">
        <v>0</v>
      </c>
      <c r="CR1867" s="1">
        <v>0</v>
      </c>
      <c r="CS1867" t="s">
        <v>116</v>
      </c>
      <c r="CT1867">
        <f t="shared" si="240"/>
        <v>0</v>
      </c>
      <c r="CU1867">
        <f t="shared" si="241"/>
        <v>0</v>
      </c>
      <c r="CV1867">
        <f t="shared" si="239"/>
        <v>0</v>
      </c>
      <c r="CW1867">
        <f t="shared" si="242"/>
        <v>0</v>
      </c>
      <c r="CX1867" s="4">
        <f t="shared" si="243"/>
        <v>251368350.81</v>
      </c>
      <c r="CY1867">
        <f t="shared" si="244"/>
        <v>0</v>
      </c>
      <c r="CZ1867">
        <f t="shared" si="245"/>
        <v>251155712</v>
      </c>
      <c r="DA1867">
        <f t="shared" si="246"/>
        <v>212638.81</v>
      </c>
    </row>
    <row r="1868" spans="1:105" x14ac:dyDescent="0.3">
      <c r="A1868" s="1">
        <v>39</v>
      </c>
      <c r="B1868" s="1" t="s">
        <v>105</v>
      </c>
      <c r="C1868" s="1">
        <v>2028</v>
      </c>
      <c r="D1868" s="1">
        <v>6</v>
      </c>
      <c r="E1868" s="1">
        <v>0</v>
      </c>
      <c r="F1868" s="1">
        <v>300</v>
      </c>
      <c r="G1868" s="1">
        <v>2.0407999999999999E-2</v>
      </c>
      <c r="H1868" s="1">
        <v>1980</v>
      </c>
      <c r="I1868" s="1" t="s">
        <v>98</v>
      </c>
      <c r="J1868" s="1" t="s">
        <v>99</v>
      </c>
      <c r="K1868" s="1" t="s">
        <v>100</v>
      </c>
      <c r="L1868" s="1" t="s">
        <v>101</v>
      </c>
      <c r="M1868" s="1" t="s">
        <v>101</v>
      </c>
      <c r="N1868" s="1" t="s">
        <v>101</v>
      </c>
      <c r="O1868" s="1" t="s">
        <v>102</v>
      </c>
      <c r="P1868" s="1">
        <v>42622</v>
      </c>
      <c r="Q1868" s="1">
        <v>14535666</v>
      </c>
      <c r="R1868" s="1">
        <v>0</v>
      </c>
      <c r="S1868" s="1">
        <v>14426991</v>
      </c>
      <c r="T1868" s="1">
        <v>137198.76999999999</v>
      </c>
      <c r="U1868" s="1">
        <v>0</v>
      </c>
      <c r="V1868" s="1">
        <v>0</v>
      </c>
      <c r="W1868" s="1">
        <v>28559.94</v>
      </c>
      <c r="X1868" s="1">
        <v>0</v>
      </c>
      <c r="Y1868" s="1">
        <v>0</v>
      </c>
      <c r="Z1868" s="1">
        <v>0</v>
      </c>
      <c r="AA1868" s="1">
        <v>0</v>
      </c>
      <c r="AB1868" s="1">
        <v>0</v>
      </c>
      <c r="AC1868" s="1">
        <v>16289.3</v>
      </c>
      <c r="AD1868" s="1">
        <v>504000</v>
      </c>
      <c r="AE1868" s="1">
        <v>1291539.75</v>
      </c>
      <c r="AF1868" s="1">
        <v>3949081.5</v>
      </c>
      <c r="AG1868" s="1">
        <v>0</v>
      </c>
      <c r="AH1868" s="1">
        <v>0</v>
      </c>
      <c r="AI1868" s="1">
        <v>0</v>
      </c>
      <c r="AJ1868" s="1">
        <v>0</v>
      </c>
      <c r="AK1868" s="1">
        <v>2.27</v>
      </c>
      <c r="AL1868" s="1">
        <v>0</v>
      </c>
      <c r="AM1868" s="1">
        <v>0</v>
      </c>
      <c r="AN1868" s="1">
        <v>0</v>
      </c>
      <c r="AO1868" s="1">
        <v>309770592</v>
      </c>
      <c r="AP1868" s="1">
        <v>306458720</v>
      </c>
      <c r="AQ1868" s="1">
        <v>251892016</v>
      </c>
      <c r="AR1868" s="1">
        <v>54146052</v>
      </c>
      <c r="AS1868" s="1">
        <v>420661.66</v>
      </c>
      <c r="AT1868" s="1">
        <v>0</v>
      </c>
      <c r="AU1868" s="1">
        <v>4496334.5</v>
      </c>
      <c r="AV1868" s="1">
        <v>1184433.3799999999</v>
      </c>
      <c r="AW1868" s="1">
        <v>0</v>
      </c>
      <c r="AX1868" s="1">
        <v>0</v>
      </c>
      <c r="AY1868" s="1">
        <v>73.86</v>
      </c>
      <c r="AZ1868" s="1">
        <v>43.07</v>
      </c>
      <c r="BA1868" s="1">
        <v>18.579999999999998</v>
      </c>
      <c r="BB1868" s="1">
        <v>3.26</v>
      </c>
      <c r="BC1868" s="1">
        <v>26.75</v>
      </c>
      <c r="BD1868" s="1">
        <v>32.770000000000003</v>
      </c>
      <c r="BE1868" s="1">
        <v>0</v>
      </c>
      <c r="BF1868" s="1">
        <v>0</v>
      </c>
      <c r="BG1868" s="1">
        <v>0</v>
      </c>
      <c r="BH1868" s="1">
        <v>41.47</v>
      </c>
      <c r="BI1868" s="1">
        <v>0</v>
      </c>
      <c r="BJ1868" s="1">
        <v>0</v>
      </c>
      <c r="BK1868" s="1">
        <v>20967</v>
      </c>
      <c r="BL1868" s="1">
        <v>0</v>
      </c>
      <c r="BM1868" s="1">
        <v>0</v>
      </c>
      <c r="BN1868" s="1">
        <v>0</v>
      </c>
      <c r="BO1868" s="1">
        <v>0</v>
      </c>
      <c r="BP1868" s="1">
        <v>6.6666700000000004E-3</v>
      </c>
      <c r="BQ1868" s="1">
        <v>0</v>
      </c>
      <c r="BR1868" s="1">
        <v>0</v>
      </c>
      <c r="BS1868" s="1">
        <v>6.6666700000000004E-3</v>
      </c>
      <c r="BT1868" s="1">
        <v>1.3333329999999999E-2</v>
      </c>
      <c r="BU1868" s="1">
        <v>0</v>
      </c>
      <c r="BV1868" s="1">
        <v>0</v>
      </c>
      <c r="BW1868" s="1">
        <v>1.3333329999999999E-2</v>
      </c>
      <c r="BX1868" s="1">
        <v>0</v>
      </c>
      <c r="BY1868" s="1">
        <v>0</v>
      </c>
      <c r="BZ1868" s="1">
        <v>0</v>
      </c>
      <c r="CA1868" s="1">
        <v>0</v>
      </c>
      <c r="CB1868" s="1">
        <v>0</v>
      </c>
      <c r="CC1868" s="1">
        <v>0</v>
      </c>
      <c r="CD1868" s="1">
        <v>0</v>
      </c>
      <c r="CE1868" s="1">
        <v>0</v>
      </c>
      <c r="CF1868" s="1">
        <v>0</v>
      </c>
      <c r="CG1868" s="1">
        <v>0</v>
      </c>
      <c r="CH1868" s="1">
        <v>4.4800000000000004</v>
      </c>
      <c r="CI1868" s="1">
        <v>0</v>
      </c>
      <c r="CJ1868" s="1">
        <v>0</v>
      </c>
      <c r="CK1868" s="1">
        <v>0</v>
      </c>
      <c r="CL1868" s="1">
        <v>0</v>
      </c>
      <c r="CM1868" s="1">
        <v>700</v>
      </c>
      <c r="CN1868" s="1">
        <v>700</v>
      </c>
      <c r="CO1868" s="1">
        <v>1103</v>
      </c>
      <c r="CP1868" s="1">
        <v>1347</v>
      </c>
      <c r="CQ1868" s="1">
        <v>0</v>
      </c>
      <c r="CR1868" s="1">
        <v>0</v>
      </c>
      <c r="CS1868" t="s">
        <v>116</v>
      </c>
      <c r="CT1868">
        <f t="shared" si="240"/>
        <v>0</v>
      </c>
      <c r="CU1868">
        <f t="shared" si="241"/>
        <v>0</v>
      </c>
      <c r="CV1868">
        <f t="shared" si="239"/>
        <v>0</v>
      </c>
      <c r="CW1868">
        <f t="shared" si="242"/>
        <v>0</v>
      </c>
      <c r="CX1868" s="4">
        <f t="shared" si="243"/>
        <v>310955054.5</v>
      </c>
      <c r="CY1868">
        <f t="shared" si="244"/>
        <v>0</v>
      </c>
      <c r="CZ1868">
        <f t="shared" si="245"/>
        <v>306458720</v>
      </c>
      <c r="DA1868">
        <f t="shared" si="246"/>
        <v>4496334.5</v>
      </c>
    </row>
    <row r="1869" spans="1:105" x14ac:dyDescent="0.3">
      <c r="A1869" s="1">
        <v>39</v>
      </c>
      <c r="B1869" s="1" t="s">
        <v>105</v>
      </c>
      <c r="C1869" s="1">
        <v>2028</v>
      </c>
      <c r="D1869" s="1">
        <v>7</v>
      </c>
      <c r="E1869" s="1">
        <v>0</v>
      </c>
      <c r="F1869" s="1">
        <v>300</v>
      </c>
      <c r="G1869" s="1">
        <v>2.0407999999999999E-2</v>
      </c>
      <c r="H1869" s="1">
        <v>1980</v>
      </c>
      <c r="I1869" s="1" t="s">
        <v>98</v>
      </c>
      <c r="J1869" s="1" t="s">
        <v>99</v>
      </c>
      <c r="K1869" s="1" t="s">
        <v>100</v>
      </c>
      <c r="L1869" s="1" t="s">
        <v>101</v>
      </c>
      <c r="M1869" s="1" t="s">
        <v>101</v>
      </c>
      <c r="N1869" s="1" t="s">
        <v>101</v>
      </c>
      <c r="O1869" s="1" t="s">
        <v>102</v>
      </c>
      <c r="P1869" s="1">
        <v>42622</v>
      </c>
      <c r="Q1869" s="1">
        <v>17761438</v>
      </c>
      <c r="R1869" s="1">
        <v>0</v>
      </c>
      <c r="S1869" s="1">
        <v>17376768</v>
      </c>
      <c r="T1869" s="1">
        <v>401262.53</v>
      </c>
      <c r="U1869" s="1">
        <v>0</v>
      </c>
      <c r="V1869" s="1">
        <v>0</v>
      </c>
      <c r="W1869" s="1">
        <v>29079.21</v>
      </c>
      <c r="X1869" s="1">
        <v>0</v>
      </c>
      <c r="Y1869" s="1">
        <v>0</v>
      </c>
      <c r="Z1869" s="1">
        <v>0</v>
      </c>
      <c r="AA1869" s="1">
        <v>0</v>
      </c>
      <c r="AB1869" s="1">
        <v>4587.33</v>
      </c>
      <c r="AC1869" s="1">
        <v>17899.740000000002</v>
      </c>
      <c r="AD1869" s="1">
        <v>520800</v>
      </c>
      <c r="AE1869" s="1">
        <v>1177781.25</v>
      </c>
      <c r="AF1869" s="1">
        <v>3399030.25</v>
      </c>
      <c r="AG1869" s="1">
        <v>0</v>
      </c>
      <c r="AH1869" s="1">
        <v>0</v>
      </c>
      <c r="AI1869" s="1">
        <v>0</v>
      </c>
      <c r="AJ1869" s="1">
        <v>1490.3</v>
      </c>
      <c r="AK1869" s="1">
        <v>10333.280000000001</v>
      </c>
      <c r="AL1869" s="1">
        <v>650.29999999999995</v>
      </c>
      <c r="AM1869" s="1">
        <v>0</v>
      </c>
      <c r="AN1869" s="1">
        <v>0</v>
      </c>
      <c r="AO1869" s="1">
        <v>1018541248</v>
      </c>
      <c r="AP1869" s="1">
        <v>424666400</v>
      </c>
      <c r="AQ1869" s="1">
        <v>356530016</v>
      </c>
      <c r="AR1869" s="1">
        <v>67671144</v>
      </c>
      <c r="AS1869" s="1">
        <v>465381.66</v>
      </c>
      <c r="AT1869" s="1">
        <v>0</v>
      </c>
      <c r="AU1869" s="1">
        <v>634599168</v>
      </c>
      <c r="AV1869" s="1">
        <v>40724312</v>
      </c>
      <c r="AW1869" s="1">
        <v>0</v>
      </c>
      <c r="AX1869" s="1">
        <v>0</v>
      </c>
      <c r="AY1869" s="1">
        <v>659.97</v>
      </c>
      <c r="AZ1869" s="1">
        <v>767.63</v>
      </c>
      <c r="BA1869" s="1">
        <v>328.08</v>
      </c>
      <c r="BB1869" s="1">
        <v>13.3</v>
      </c>
      <c r="BC1869" s="1">
        <v>452.8</v>
      </c>
      <c r="BD1869" s="1">
        <v>1581.51</v>
      </c>
      <c r="BE1869" s="1">
        <v>0</v>
      </c>
      <c r="BF1869" s="1">
        <v>0</v>
      </c>
      <c r="BG1869" s="1">
        <v>0</v>
      </c>
      <c r="BH1869" s="1">
        <v>1400.46</v>
      </c>
      <c r="BI1869" s="1">
        <v>0</v>
      </c>
      <c r="BJ1869" s="1">
        <v>69.89</v>
      </c>
      <c r="BK1869" s="1">
        <v>20967</v>
      </c>
      <c r="BL1869" s="1">
        <v>20967</v>
      </c>
      <c r="BM1869" s="1">
        <v>0</v>
      </c>
      <c r="BN1869" s="1">
        <v>0</v>
      </c>
      <c r="BO1869" s="1">
        <v>0</v>
      </c>
      <c r="BP1869" s="1">
        <v>4.7133331299999996</v>
      </c>
      <c r="BQ1869" s="1">
        <v>0.75</v>
      </c>
      <c r="BR1869" s="1">
        <v>0.64333331999999999</v>
      </c>
      <c r="BS1869" s="1">
        <v>4.7100000399999997</v>
      </c>
      <c r="BT1869" s="1">
        <v>19.67333412</v>
      </c>
      <c r="BU1869" s="1">
        <v>2.1766667399999999</v>
      </c>
      <c r="BV1869" s="1">
        <v>0.74000001000000004</v>
      </c>
      <c r="BW1869" s="1">
        <v>16.75666618</v>
      </c>
      <c r="BX1869" s="1">
        <v>0.28999999999999998</v>
      </c>
      <c r="BY1869" s="1">
        <v>5.96</v>
      </c>
      <c r="BZ1869" s="1">
        <v>0</v>
      </c>
      <c r="CA1869" s="1">
        <v>0</v>
      </c>
      <c r="CB1869" s="1">
        <v>0</v>
      </c>
      <c r="CC1869" s="1">
        <v>0</v>
      </c>
      <c r="CD1869" s="1">
        <v>0</v>
      </c>
      <c r="CE1869" s="1">
        <v>0</v>
      </c>
      <c r="CF1869" s="1">
        <v>0</v>
      </c>
      <c r="CG1869" s="1">
        <v>0</v>
      </c>
      <c r="CH1869" s="1">
        <v>4.55</v>
      </c>
      <c r="CI1869" s="1">
        <v>0.56000000000000005</v>
      </c>
      <c r="CJ1869" s="1">
        <v>0</v>
      </c>
      <c r="CK1869" s="1">
        <v>0</v>
      </c>
      <c r="CL1869" s="1">
        <v>0</v>
      </c>
      <c r="CM1869" s="1">
        <v>700</v>
      </c>
      <c r="CN1869" s="1">
        <v>700</v>
      </c>
      <c r="CO1869" s="1">
        <v>1103</v>
      </c>
      <c r="CP1869" s="1">
        <v>1347</v>
      </c>
      <c r="CQ1869" s="1">
        <v>0</v>
      </c>
      <c r="CR1869" s="1">
        <v>0</v>
      </c>
      <c r="CS1869" t="s">
        <v>116</v>
      </c>
      <c r="CT1869">
        <f t="shared" si="240"/>
        <v>1.5306E-2</v>
      </c>
      <c r="CU1869">
        <f t="shared" si="241"/>
        <v>0.15306</v>
      </c>
      <c r="CV1869">
        <f t="shared" si="239"/>
        <v>30.414042399999996</v>
      </c>
      <c r="CW1869">
        <f t="shared" si="242"/>
        <v>4.4421414829919993E-2</v>
      </c>
      <c r="CX1869" s="4">
        <f t="shared" si="243"/>
        <v>1090512688.0999999</v>
      </c>
      <c r="CY1869">
        <f t="shared" si="244"/>
        <v>31247120.099999998</v>
      </c>
      <c r="CZ1869">
        <f t="shared" si="245"/>
        <v>424666400</v>
      </c>
      <c r="DA1869">
        <f t="shared" si="246"/>
        <v>634599168</v>
      </c>
    </row>
    <row r="1870" spans="1:105" x14ac:dyDescent="0.3">
      <c r="A1870" s="1">
        <v>39</v>
      </c>
      <c r="B1870" s="1" t="s">
        <v>105</v>
      </c>
      <c r="C1870" s="1">
        <v>2028</v>
      </c>
      <c r="D1870" s="1">
        <v>8</v>
      </c>
      <c r="E1870" s="1">
        <v>0</v>
      </c>
      <c r="F1870" s="1">
        <v>300</v>
      </c>
      <c r="G1870" s="1">
        <v>2.0407999999999999E-2</v>
      </c>
      <c r="H1870" s="1">
        <v>1980</v>
      </c>
      <c r="I1870" s="1" t="s">
        <v>98</v>
      </c>
      <c r="J1870" s="1" t="s">
        <v>99</v>
      </c>
      <c r="K1870" s="1" t="s">
        <v>100</v>
      </c>
      <c r="L1870" s="1" t="s">
        <v>101</v>
      </c>
      <c r="M1870" s="1" t="s">
        <v>101</v>
      </c>
      <c r="N1870" s="1" t="s">
        <v>101</v>
      </c>
      <c r="O1870" s="1" t="s">
        <v>102</v>
      </c>
      <c r="P1870" s="1">
        <v>42622</v>
      </c>
      <c r="Q1870" s="1">
        <v>17154100</v>
      </c>
      <c r="R1870" s="1">
        <v>0</v>
      </c>
      <c r="S1870" s="1">
        <v>16974720</v>
      </c>
      <c r="T1870" s="1">
        <v>204290.86</v>
      </c>
      <c r="U1870" s="1">
        <v>0</v>
      </c>
      <c r="V1870" s="1">
        <v>0</v>
      </c>
      <c r="W1870" s="1">
        <v>26368.39</v>
      </c>
      <c r="X1870" s="1">
        <v>0</v>
      </c>
      <c r="Y1870" s="1">
        <v>0</v>
      </c>
      <c r="Z1870" s="1">
        <v>0</v>
      </c>
      <c r="AA1870" s="1">
        <v>0</v>
      </c>
      <c r="AB1870" s="1">
        <v>49.33</v>
      </c>
      <c r="AC1870" s="1">
        <v>16986.86</v>
      </c>
      <c r="AD1870" s="1">
        <v>520800</v>
      </c>
      <c r="AE1870" s="1">
        <v>1223335.1299999999</v>
      </c>
      <c r="AF1870" s="1">
        <v>3696169.75</v>
      </c>
      <c r="AG1870" s="1">
        <v>0</v>
      </c>
      <c r="AH1870" s="1">
        <v>0</v>
      </c>
      <c r="AI1870" s="1">
        <v>0</v>
      </c>
      <c r="AJ1870" s="1">
        <v>0</v>
      </c>
      <c r="AK1870" s="1">
        <v>1507.46</v>
      </c>
      <c r="AL1870" s="1">
        <v>9.56</v>
      </c>
      <c r="AM1870" s="1">
        <v>0</v>
      </c>
      <c r="AN1870" s="1">
        <v>0</v>
      </c>
      <c r="AO1870" s="1">
        <v>471184992</v>
      </c>
      <c r="AP1870" s="1">
        <v>404472832</v>
      </c>
      <c r="AQ1870" s="1">
        <v>337938272</v>
      </c>
      <c r="AR1870" s="1">
        <v>66051248</v>
      </c>
      <c r="AS1870" s="1">
        <v>483169.5</v>
      </c>
      <c r="AT1870" s="1">
        <v>0</v>
      </c>
      <c r="AU1870" s="1">
        <v>95606392</v>
      </c>
      <c r="AV1870" s="1">
        <v>28894252</v>
      </c>
      <c r="AW1870" s="1">
        <v>0</v>
      </c>
      <c r="AX1870" s="1">
        <v>0</v>
      </c>
      <c r="AY1870" s="1">
        <v>214.45</v>
      </c>
      <c r="AZ1870" s="1">
        <v>198.61</v>
      </c>
      <c r="BA1870" s="1">
        <v>93.92</v>
      </c>
      <c r="BB1870" s="1">
        <v>7.08</v>
      </c>
      <c r="BC1870" s="1">
        <v>131.06</v>
      </c>
      <c r="BD1870" s="1">
        <v>467.99</v>
      </c>
      <c r="BE1870" s="1">
        <v>0</v>
      </c>
      <c r="BF1870" s="1">
        <v>0</v>
      </c>
      <c r="BG1870" s="1">
        <v>0</v>
      </c>
      <c r="BH1870" s="1">
        <v>1095.79</v>
      </c>
      <c r="BI1870" s="1">
        <v>0</v>
      </c>
      <c r="BJ1870" s="1">
        <v>0</v>
      </c>
      <c r="BK1870" s="1">
        <v>20967</v>
      </c>
      <c r="BL1870" s="1">
        <v>20967</v>
      </c>
      <c r="BM1870" s="1">
        <v>0</v>
      </c>
      <c r="BN1870" s="1">
        <v>0</v>
      </c>
      <c r="BO1870" s="1">
        <v>0</v>
      </c>
      <c r="BP1870" s="1">
        <v>1.5099999900000001</v>
      </c>
      <c r="BQ1870" s="1">
        <v>0</v>
      </c>
      <c r="BR1870" s="1">
        <v>1.3333329999999999E-2</v>
      </c>
      <c r="BS1870" s="1">
        <v>1.5099999900000001</v>
      </c>
      <c r="BT1870" s="1">
        <v>3.9300000700000002</v>
      </c>
      <c r="BU1870" s="1">
        <v>0</v>
      </c>
      <c r="BV1870" s="1">
        <v>1.3333329999999999E-2</v>
      </c>
      <c r="BW1870" s="1">
        <v>3.9166667500000001</v>
      </c>
      <c r="BX1870" s="1">
        <v>0</v>
      </c>
      <c r="BY1870" s="1">
        <v>0.17</v>
      </c>
      <c r="BZ1870" s="1">
        <v>0</v>
      </c>
      <c r="CA1870" s="1">
        <v>0</v>
      </c>
      <c r="CB1870" s="1">
        <v>0</v>
      </c>
      <c r="CC1870" s="1">
        <v>0</v>
      </c>
      <c r="CD1870" s="1">
        <v>0</v>
      </c>
      <c r="CE1870" s="1">
        <v>0</v>
      </c>
      <c r="CF1870" s="1">
        <v>0</v>
      </c>
      <c r="CG1870" s="1">
        <v>0</v>
      </c>
      <c r="CH1870" s="1">
        <v>4.58</v>
      </c>
      <c r="CI1870" s="1">
        <v>0</v>
      </c>
      <c r="CJ1870" s="1">
        <v>0</v>
      </c>
      <c r="CK1870" s="1">
        <v>0</v>
      </c>
      <c r="CL1870" s="1">
        <v>0</v>
      </c>
      <c r="CM1870" s="1">
        <v>700</v>
      </c>
      <c r="CN1870" s="1">
        <v>700</v>
      </c>
      <c r="CO1870" s="1">
        <v>1103</v>
      </c>
      <c r="CP1870" s="1">
        <v>1347</v>
      </c>
      <c r="CQ1870" s="1">
        <v>0</v>
      </c>
      <c r="CR1870" s="1">
        <v>0</v>
      </c>
      <c r="CS1870" t="s">
        <v>116</v>
      </c>
      <c r="CT1870">
        <f t="shared" si="240"/>
        <v>0</v>
      </c>
      <c r="CU1870">
        <f t="shared" si="241"/>
        <v>0</v>
      </c>
      <c r="CV1870">
        <f t="shared" si="239"/>
        <v>0</v>
      </c>
      <c r="CW1870">
        <f t="shared" si="242"/>
        <v>0</v>
      </c>
      <c r="CX1870" s="4">
        <f t="shared" si="243"/>
        <v>500079224</v>
      </c>
      <c r="CY1870">
        <f t="shared" si="244"/>
        <v>0</v>
      </c>
      <c r="CZ1870">
        <f t="shared" si="245"/>
        <v>404472832</v>
      </c>
      <c r="DA1870">
        <f t="shared" si="246"/>
        <v>95606392</v>
      </c>
    </row>
    <row r="1871" spans="1:105" x14ac:dyDescent="0.3">
      <c r="A1871" s="1">
        <v>39</v>
      </c>
      <c r="B1871" s="1" t="s">
        <v>105</v>
      </c>
      <c r="C1871" s="1">
        <v>2028</v>
      </c>
      <c r="D1871" s="1">
        <v>9</v>
      </c>
      <c r="E1871" s="1">
        <v>0</v>
      </c>
      <c r="F1871" s="1">
        <v>300</v>
      </c>
      <c r="G1871" s="1">
        <v>2.0407999999999999E-2</v>
      </c>
      <c r="H1871" s="1">
        <v>1980</v>
      </c>
      <c r="I1871" s="1" t="s">
        <v>98</v>
      </c>
      <c r="J1871" s="1" t="s">
        <v>99</v>
      </c>
      <c r="K1871" s="1" t="s">
        <v>100</v>
      </c>
      <c r="L1871" s="1" t="s">
        <v>101</v>
      </c>
      <c r="M1871" s="1" t="s">
        <v>101</v>
      </c>
      <c r="N1871" s="1" t="s">
        <v>101</v>
      </c>
      <c r="O1871" s="1" t="s">
        <v>102</v>
      </c>
      <c r="P1871" s="1">
        <v>42622</v>
      </c>
      <c r="Q1871" s="1">
        <v>14090955</v>
      </c>
      <c r="R1871" s="1">
        <v>0</v>
      </c>
      <c r="S1871" s="1">
        <v>14089103</v>
      </c>
      <c r="T1871" s="1">
        <v>3318.87</v>
      </c>
      <c r="U1871" s="1">
        <v>0</v>
      </c>
      <c r="V1871" s="1">
        <v>0</v>
      </c>
      <c r="W1871" s="1">
        <v>1730.63</v>
      </c>
      <c r="X1871" s="1">
        <v>0</v>
      </c>
      <c r="Y1871" s="1">
        <v>0</v>
      </c>
      <c r="Z1871" s="1">
        <v>0</v>
      </c>
      <c r="AA1871" s="1">
        <v>0</v>
      </c>
      <c r="AB1871" s="1">
        <v>37.33</v>
      </c>
      <c r="AC1871" s="1">
        <v>15183.21</v>
      </c>
      <c r="AD1871" s="1">
        <v>504000</v>
      </c>
      <c r="AE1871" s="1">
        <v>2384475</v>
      </c>
      <c r="AF1871" s="1">
        <v>5301491.5</v>
      </c>
      <c r="AG1871" s="1">
        <v>0</v>
      </c>
      <c r="AH1871" s="1">
        <v>0</v>
      </c>
      <c r="AI1871" s="1">
        <v>0</v>
      </c>
      <c r="AJ1871" s="1">
        <v>1.89</v>
      </c>
      <c r="AK1871" s="1">
        <v>221.51</v>
      </c>
      <c r="AL1871" s="1">
        <v>3.33</v>
      </c>
      <c r="AM1871" s="1">
        <v>0</v>
      </c>
      <c r="AN1871" s="1">
        <v>0</v>
      </c>
      <c r="AO1871" s="1">
        <v>311186496</v>
      </c>
      <c r="AP1871" s="1">
        <v>311400512</v>
      </c>
      <c r="AQ1871" s="1">
        <v>256596944</v>
      </c>
      <c r="AR1871" s="1">
        <v>54530212</v>
      </c>
      <c r="AS1871" s="1">
        <v>273274.46999999997</v>
      </c>
      <c r="AT1871" s="1">
        <v>0</v>
      </c>
      <c r="AU1871" s="1">
        <v>471767.75</v>
      </c>
      <c r="AV1871" s="1">
        <v>685798.5</v>
      </c>
      <c r="AW1871" s="1">
        <v>0</v>
      </c>
      <c r="AX1871" s="1">
        <v>0</v>
      </c>
      <c r="AY1871" s="1">
        <v>81.53</v>
      </c>
      <c r="AZ1871" s="1">
        <v>51.51</v>
      </c>
      <c r="BA1871" s="1">
        <v>12.89</v>
      </c>
      <c r="BB1871" s="1">
        <v>1.41</v>
      </c>
      <c r="BC1871" s="1">
        <v>31.55</v>
      </c>
      <c r="BD1871" s="1">
        <v>142.15</v>
      </c>
      <c r="BE1871" s="1">
        <v>0</v>
      </c>
      <c r="BF1871" s="1">
        <v>0</v>
      </c>
      <c r="BG1871" s="1">
        <v>0</v>
      </c>
      <c r="BH1871" s="1">
        <v>396.27</v>
      </c>
      <c r="BI1871" s="1">
        <v>0</v>
      </c>
      <c r="BJ1871" s="1">
        <v>69.89</v>
      </c>
      <c r="BK1871" s="1">
        <v>20967</v>
      </c>
      <c r="BL1871" s="1">
        <v>20967</v>
      </c>
      <c r="BM1871" s="1">
        <v>0</v>
      </c>
      <c r="BN1871" s="1">
        <v>0</v>
      </c>
      <c r="BO1871" s="1">
        <v>0</v>
      </c>
      <c r="BP1871" s="1">
        <v>0.19</v>
      </c>
      <c r="BQ1871" s="1">
        <v>3.3333299999999998E-3</v>
      </c>
      <c r="BR1871" s="1">
        <v>0</v>
      </c>
      <c r="BS1871" s="1">
        <v>0.19</v>
      </c>
      <c r="BT1871" s="1">
        <v>0.41999998999999999</v>
      </c>
      <c r="BU1871" s="1">
        <v>6.6666700000000004E-3</v>
      </c>
      <c r="BV1871" s="1">
        <v>0</v>
      </c>
      <c r="BW1871" s="1">
        <v>0.41333333</v>
      </c>
      <c r="BX1871" s="1">
        <v>0</v>
      </c>
      <c r="BY1871" s="1">
        <v>7.0000000000000007E-2</v>
      </c>
      <c r="BZ1871" s="1">
        <v>0</v>
      </c>
      <c r="CA1871" s="1">
        <v>0</v>
      </c>
      <c r="CB1871" s="1">
        <v>0</v>
      </c>
      <c r="CC1871" s="1">
        <v>0</v>
      </c>
      <c r="CD1871" s="1">
        <v>0</v>
      </c>
      <c r="CE1871" s="1">
        <v>0</v>
      </c>
      <c r="CF1871" s="1">
        <v>0.04</v>
      </c>
      <c r="CG1871" s="1">
        <v>0.09</v>
      </c>
      <c r="CH1871" s="1">
        <v>4.7300000000000004</v>
      </c>
      <c r="CI1871" s="1">
        <v>0</v>
      </c>
      <c r="CJ1871" s="1">
        <v>0</v>
      </c>
      <c r="CK1871" s="1">
        <v>0</v>
      </c>
      <c r="CL1871" s="1">
        <v>0</v>
      </c>
      <c r="CM1871" s="1">
        <v>700</v>
      </c>
      <c r="CN1871" s="1">
        <v>700</v>
      </c>
      <c r="CO1871" s="1">
        <v>1103</v>
      </c>
      <c r="CP1871" s="1">
        <v>1347</v>
      </c>
      <c r="CQ1871" s="1">
        <v>0</v>
      </c>
      <c r="CR1871" s="1">
        <v>0</v>
      </c>
      <c r="CS1871" t="s">
        <v>116</v>
      </c>
      <c r="CT1871">
        <f t="shared" si="240"/>
        <v>6.8026598639999987E-5</v>
      </c>
      <c r="CU1871">
        <f t="shared" si="241"/>
        <v>6.8026598639999987E-4</v>
      </c>
      <c r="CV1871">
        <f t="shared" si="239"/>
        <v>3.8571119999999993E-2</v>
      </c>
      <c r="CW1871">
        <f t="shared" si="242"/>
        <v>1.3605340136E-4</v>
      </c>
      <c r="CX1871" s="4">
        <f t="shared" si="243"/>
        <v>311911907.38</v>
      </c>
      <c r="CY1871">
        <f t="shared" si="244"/>
        <v>39627.629999999997</v>
      </c>
      <c r="CZ1871">
        <f t="shared" si="245"/>
        <v>311400512</v>
      </c>
      <c r="DA1871">
        <f t="shared" si="246"/>
        <v>471767.75</v>
      </c>
    </row>
    <row r="1872" spans="1:105" x14ac:dyDescent="0.3">
      <c r="A1872" s="1">
        <v>39</v>
      </c>
      <c r="B1872" s="1" t="s">
        <v>105</v>
      </c>
      <c r="C1872" s="1">
        <v>2028</v>
      </c>
      <c r="D1872" s="1">
        <v>10</v>
      </c>
      <c r="E1872" s="1">
        <v>0</v>
      </c>
      <c r="F1872" s="1">
        <v>300</v>
      </c>
      <c r="G1872" s="1">
        <v>2.0407999999999999E-2</v>
      </c>
      <c r="H1872" s="1">
        <v>1980</v>
      </c>
      <c r="I1872" s="1" t="s">
        <v>98</v>
      </c>
      <c r="J1872" s="1" t="s">
        <v>99</v>
      </c>
      <c r="K1872" s="1" t="s">
        <v>100</v>
      </c>
      <c r="L1872" s="1" t="s">
        <v>101</v>
      </c>
      <c r="M1872" s="1" t="s">
        <v>101</v>
      </c>
      <c r="N1872" s="1" t="s">
        <v>101</v>
      </c>
      <c r="O1872" s="1" t="s">
        <v>102</v>
      </c>
      <c r="P1872" s="1">
        <v>42622</v>
      </c>
      <c r="Q1872" s="1">
        <v>12119567</v>
      </c>
      <c r="R1872" s="1">
        <v>0</v>
      </c>
      <c r="S1872" s="1">
        <v>12112588</v>
      </c>
      <c r="T1872" s="1">
        <v>7067.31</v>
      </c>
      <c r="U1872" s="1">
        <v>0</v>
      </c>
      <c r="V1872" s="1">
        <v>0</v>
      </c>
      <c r="W1872" s="1">
        <v>100.46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12890.2</v>
      </c>
      <c r="AD1872" s="1">
        <v>520800</v>
      </c>
      <c r="AE1872" s="1">
        <v>975910</v>
      </c>
      <c r="AF1872" s="1">
        <v>3034736.25</v>
      </c>
      <c r="AG1872" s="1">
        <v>0</v>
      </c>
      <c r="AH1872" s="1">
        <v>0</v>
      </c>
      <c r="AI1872" s="1">
        <v>0</v>
      </c>
      <c r="AJ1872" s="1">
        <v>0</v>
      </c>
      <c r="AK1872" s="1">
        <v>32.630000000000003</v>
      </c>
      <c r="AL1872" s="1">
        <v>0</v>
      </c>
      <c r="AM1872" s="1">
        <v>0</v>
      </c>
      <c r="AN1872" s="1">
        <v>0</v>
      </c>
      <c r="AO1872" s="1">
        <v>254894368</v>
      </c>
      <c r="AP1872" s="1">
        <v>254712784</v>
      </c>
      <c r="AQ1872" s="1">
        <v>209142160</v>
      </c>
      <c r="AR1872" s="1">
        <v>45214556</v>
      </c>
      <c r="AS1872" s="1">
        <v>356219.94</v>
      </c>
      <c r="AT1872" s="1">
        <v>0</v>
      </c>
      <c r="AU1872" s="1">
        <v>184430.14</v>
      </c>
      <c r="AV1872" s="1">
        <v>2841.96</v>
      </c>
      <c r="AW1872" s="1">
        <v>0</v>
      </c>
      <c r="AX1872" s="1">
        <v>0</v>
      </c>
      <c r="AY1872" s="1">
        <v>88.45</v>
      </c>
      <c r="AZ1872" s="1">
        <v>39.19</v>
      </c>
      <c r="BA1872" s="1">
        <v>41.66</v>
      </c>
      <c r="BB1872" s="1">
        <v>6.14</v>
      </c>
      <c r="BC1872" s="1">
        <v>45.96</v>
      </c>
      <c r="BD1872" s="1">
        <v>26.1</v>
      </c>
      <c r="BE1872" s="1">
        <v>0</v>
      </c>
      <c r="BF1872" s="1">
        <v>0</v>
      </c>
      <c r="BG1872" s="1">
        <v>0</v>
      </c>
      <c r="BH1872" s="1">
        <v>28.29</v>
      </c>
      <c r="BI1872" s="1">
        <v>0</v>
      </c>
      <c r="BJ1872" s="1">
        <v>0</v>
      </c>
      <c r="BK1872" s="1">
        <v>20967</v>
      </c>
      <c r="BL1872" s="1">
        <v>0</v>
      </c>
      <c r="BM1872" s="1">
        <v>0</v>
      </c>
      <c r="BN1872" s="1">
        <v>0</v>
      </c>
      <c r="BO1872" s="1">
        <v>0</v>
      </c>
      <c r="BP1872" s="1">
        <v>0.06</v>
      </c>
      <c r="BQ1872" s="1">
        <v>0</v>
      </c>
      <c r="BR1872" s="1">
        <v>0</v>
      </c>
      <c r="BS1872" s="1">
        <v>0.06</v>
      </c>
      <c r="BT1872" s="1">
        <v>0.12333333</v>
      </c>
      <c r="BU1872" s="1">
        <v>0</v>
      </c>
      <c r="BV1872" s="1">
        <v>0</v>
      </c>
      <c r="BW1872" s="1">
        <v>0.12333333</v>
      </c>
      <c r="BX1872" s="1">
        <v>0</v>
      </c>
      <c r="BY1872" s="1">
        <v>0</v>
      </c>
      <c r="BZ1872" s="1">
        <v>0</v>
      </c>
      <c r="CA1872" s="1">
        <v>0</v>
      </c>
      <c r="CB1872" s="1">
        <v>0</v>
      </c>
      <c r="CC1872" s="1">
        <v>0</v>
      </c>
      <c r="CD1872" s="1">
        <v>0</v>
      </c>
      <c r="CE1872" s="1">
        <v>0</v>
      </c>
      <c r="CF1872" s="1">
        <v>0</v>
      </c>
      <c r="CG1872" s="1">
        <v>0</v>
      </c>
      <c r="CH1872" s="1">
        <v>4.97</v>
      </c>
      <c r="CI1872" s="1">
        <v>0</v>
      </c>
      <c r="CJ1872" s="1">
        <v>0</v>
      </c>
      <c r="CK1872" s="1">
        <v>0</v>
      </c>
      <c r="CL1872" s="1">
        <v>0</v>
      </c>
      <c r="CM1872" s="1">
        <v>700</v>
      </c>
      <c r="CN1872" s="1">
        <v>700</v>
      </c>
      <c r="CO1872" s="1">
        <v>1103</v>
      </c>
      <c r="CP1872" s="1">
        <v>1347</v>
      </c>
      <c r="CQ1872" s="1">
        <v>0</v>
      </c>
      <c r="CR1872" s="1">
        <v>0</v>
      </c>
      <c r="CS1872" t="s">
        <v>116</v>
      </c>
      <c r="CT1872">
        <f t="shared" si="240"/>
        <v>0</v>
      </c>
      <c r="CU1872">
        <f t="shared" si="241"/>
        <v>0</v>
      </c>
      <c r="CV1872">
        <f t="shared" si="239"/>
        <v>0</v>
      </c>
      <c r="CW1872">
        <f t="shared" si="242"/>
        <v>0</v>
      </c>
      <c r="CX1872" s="4">
        <f t="shared" si="243"/>
        <v>254897214.13999999</v>
      </c>
      <c r="CY1872">
        <f t="shared" si="244"/>
        <v>0</v>
      </c>
      <c r="CZ1872">
        <f t="shared" si="245"/>
        <v>254712784</v>
      </c>
      <c r="DA1872">
        <f t="shared" si="246"/>
        <v>184430.14</v>
      </c>
    </row>
    <row r="1873" spans="1:105" x14ac:dyDescent="0.3">
      <c r="A1873" s="1">
        <v>39</v>
      </c>
      <c r="B1873" s="1" t="s">
        <v>105</v>
      </c>
      <c r="C1873" s="1">
        <v>2028</v>
      </c>
      <c r="D1873" s="1">
        <v>11</v>
      </c>
      <c r="E1873" s="1">
        <v>0</v>
      </c>
      <c r="F1873" s="1">
        <v>300</v>
      </c>
      <c r="G1873" s="1">
        <v>2.0407999999999999E-2</v>
      </c>
      <c r="H1873" s="1">
        <v>1980</v>
      </c>
      <c r="I1873" s="1" t="s">
        <v>98</v>
      </c>
      <c r="J1873" s="1" t="s">
        <v>99</v>
      </c>
      <c r="K1873" s="1" t="s">
        <v>100</v>
      </c>
      <c r="L1873" s="1" t="s">
        <v>101</v>
      </c>
      <c r="M1873" s="1" t="s">
        <v>101</v>
      </c>
      <c r="N1873" s="1" t="s">
        <v>101</v>
      </c>
      <c r="O1873" s="1" t="s">
        <v>102</v>
      </c>
      <c r="P1873" s="1">
        <v>42622</v>
      </c>
      <c r="Q1873" s="1">
        <v>12777732</v>
      </c>
      <c r="R1873" s="1">
        <v>0</v>
      </c>
      <c r="S1873" s="1">
        <v>12770570</v>
      </c>
      <c r="T1873" s="1">
        <v>7341.16</v>
      </c>
      <c r="U1873" s="1">
        <v>0</v>
      </c>
      <c r="V1873" s="1">
        <v>0</v>
      </c>
      <c r="W1873" s="1">
        <v>182.31</v>
      </c>
      <c r="X1873" s="1">
        <v>0</v>
      </c>
      <c r="Y1873" s="1">
        <v>0</v>
      </c>
      <c r="Z1873" s="1">
        <v>0</v>
      </c>
      <c r="AA1873" s="1">
        <v>0</v>
      </c>
      <c r="AB1873" s="1">
        <v>0.67</v>
      </c>
      <c r="AC1873" s="1">
        <v>10139.629999999999</v>
      </c>
      <c r="AD1873" s="1">
        <v>504000</v>
      </c>
      <c r="AE1873" s="1">
        <v>978504.44</v>
      </c>
      <c r="AF1873" s="1">
        <v>3282922</v>
      </c>
      <c r="AG1873" s="1">
        <v>0</v>
      </c>
      <c r="AH1873" s="1">
        <v>0</v>
      </c>
      <c r="AI1873" s="1">
        <v>0</v>
      </c>
      <c r="AJ1873" s="1">
        <v>0</v>
      </c>
      <c r="AK1873" s="1">
        <v>24.29</v>
      </c>
      <c r="AL1873" s="1">
        <v>0</v>
      </c>
      <c r="AM1873" s="1">
        <v>0</v>
      </c>
      <c r="AN1873" s="1">
        <v>0</v>
      </c>
      <c r="AO1873" s="1">
        <v>249183424</v>
      </c>
      <c r="AP1873" s="1">
        <v>248993680</v>
      </c>
      <c r="AQ1873" s="1">
        <v>200971088</v>
      </c>
      <c r="AR1873" s="1">
        <v>47546540</v>
      </c>
      <c r="AS1873" s="1">
        <v>476130.13</v>
      </c>
      <c r="AT1873" s="1">
        <v>0</v>
      </c>
      <c r="AU1873" s="1">
        <v>194774.84</v>
      </c>
      <c r="AV1873" s="1">
        <v>5021.83</v>
      </c>
      <c r="AW1873" s="1">
        <v>0</v>
      </c>
      <c r="AX1873" s="1">
        <v>0</v>
      </c>
      <c r="AY1873" s="1">
        <v>72.489999999999995</v>
      </c>
      <c r="AZ1873" s="1">
        <v>39.72</v>
      </c>
      <c r="BA1873" s="1">
        <v>27.04</v>
      </c>
      <c r="BB1873" s="1">
        <v>3.08</v>
      </c>
      <c r="BC1873" s="1">
        <v>30.93</v>
      </c>
      <c r="BD1873" s="1">
        <v>26.53</v>
      </c>
      <c r="BE1873" s="1">
        <v>0</v>
      </c>
      <c r="BF1873" s="1">
        <v>0</v>
      </c>
      <c r="BG1873" s="1">
        <v>0</v>
      </c>
      <c r="BH1873" s="1">
        <v>27.55</v>
      </c>
      <c r="BI1873" s="1">
        <v>0</v>
      </c>
      <c r="BJ1873" s="1">
        <v>0</v>
      </c>
      <c r="BK1873" s="1">
        <v>20967</v>
      </c>
      <c r="BL1873" s="1">
        <v>0</v>
      </c>
      <c r="BM1873" s="1">
        <v>0</v>
      </c>
      <c r="BN1873" s="1">
        <v>0</v>
      </c>
      <c r="BO1873" s="1">
        <v>0</v>
      </c>
      <c r="BP1873" s="1">
        <v>4.3333330000000003E-2</v>
      </c>
      <c r="BQ1873" s="1">
        <v>0</v>
      </c>
      <c r="BR1873" s="1">
        <v>0</v>
      </c>
      <c r="BS1873" s="1">
        <v>4.3333330000000003E-2</v>
      </c>
      <c r="BT1873" s="1">
        <v>6.6666669999999997E-2</v>
      </c>
      <c r="BU1873" s="1">
        <v>0</v>
      </c>
      <c r="BV1873" s="1">
        <v>0</v>
      </c>
      <c r="BW1873" s="1">
        <v>6.6666669999999997E-2</v>
      </c>
      <c r="BX1873" s="1">
        <v>0</v>
      </c>
      <c r="BY1873" s="1">
        <v>0</v>
      </c>
      <c r="BZ1873" s="1">
        <v>0</v>
      </c>
      <c r="CA1873" s="1">
        <v>0</v>
      </c>
      <c r="CB1873" s="1">
        <v>0</v>
      </c>
      <c r="CC1873" s="1">
        <v>0</v>
      </c>
      <c r="CD1873" s="1">
        <v>0</v>
      </c>
      <c r="CE1873" s="1">
        <v>0</v>
      </c>
      <c r="CF1873" s="1">
        <v>0</v>
      </c>
      <c r="CG1873" s="1">
        <v>0</v>
      </c>
      <c r="CH1873" s="1">
        <v>4.38</v>
      </c>
      <c r="CI1873" s="1">
        <v>0</v>
      </c>
      <c r="CJ1873" s="1">
        <v>0</v>
      </c>
      <c r="CK1873" s="1">
        <v>0</v>
      </c>
      <c r="CL1873" s="1">
        <v>0</v>
      </c>
      <c r="CM1873" s="1">
        <v>700</v>
      </c>
      <c r="CN1873" s="1">
        <v>700</v>
      </c>
      <c r="CO1873" s="1">
        <v>1103</v>
      </c>
      <c r="CP1873" s="1">
        <v>1347</v>
      </c>
      <c r="CQ1873" s="1">
        <v>0</v>
      </c>
      <c r="CR1873" s="1">
        <v>0</v>
      </c>
      <c r="CS1873" t="s">
        <v>116</v>
      </c>
      <c r="CT1873">
        <f t="shared" si="240"/>
        <v>0</v>
      </c>
      <c r="CU1873">
        <f t="shared" si="241"/>
        <v>0</v>
      </c>
      <c r="CV1873">
        <f t="shared" si="239"/>
        <v>0</v>
      </c>
      <c r="CW1873">
        <f t="shared" si="242"/>
        <v>0</v>
      </c>
      <c r="CX1873" s="4">
        <f t="shared" si="243"/>
        <v>249188454.84</v>
      </c>
      <c r="CY1873">
        <f t="shared" si="244"/>
        <v>0</v>
      </c>
      <c r="CZ1873">
        <f t="shared" si="245"/>
        <v>248993680</v>
      </c>
      <c r="DA1873">
        <f t="shared" si="246"/>
        <v>194774.84</v>
      </c>
    </row>
    <row r="1874" spans="1:105" x14ac:dyDescent="0.3">
      <c r="A1874" s="1">
        <v>39</v>
      </c>
      <c r="B1874" s="1" t="s">
        <v>105</v>
      </c>
      <c r="C1874" s="1">
        <v>2028</v>
      </c>
      <c r="D1874" s="1">
        <v>12</v>
      </c>
      <c r="E1874" s="1">
        <v>0</v>
      </c>
      <c r="F1874" s="1">
        <v>300</v>
      </c>
      <c r="G1874" s="1">
        <v>2.0407999999999999E-2</v>
      </c>
      <c r="H1874" s="1">
        <v>1980</v>
      </c>
      <c r="I1874" s="1" t="s">
        <v>98</v>
      </c>
      <c r="J1874" s="1" t="s">
        <v>99</v>
      </c>
      <c r="K1874" s="1" t="s">
        <v>100</v>
      </c>
      <c r="L1874" s="1" t="s">
        <v>101</v>
      </c>
      <c r="M1874" s="1" t="s">
        <v>101</v>
      </c>
      <c r="N1874" s="1" t="s">
        <v>101</v>
      </c>
      <c r="O1874" s="1" t="s">
        <v>102</v>
      </c>
      <c r="P1874" s="1">
        <v>42622</v>
      </c>
      <c r="Q1874" s="1">
        <v>14854146</v>
      </c>
      <c r="R1874" s="1">
        <v>0</v>
      </c>
      <c r="S1874" s="1">
        <v>14659417</v>
      </c>
      <c r="T1874" s="1">
        <v>215608.11</v>
      </c>
      <c r="U1874" s="1">
        <v>0</v>
      </c>
      <c r="V1874" s="1">
        <v>0</v>
      </c>
      <c r="W1874" s="1">
        <v>20870.96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10354.4</v>
      </c>
      <c r="AD1874" s="1">
        <v>520800</v>
      </c>
      <c r="AE1874" s="1">
        <v>1165373.3799999999</v>
      </c>
      <c r="AF1874" s="1">
        <v>4243683.5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303912896</v>
      </c>
      <c r="AP1874" s="1">
        <v>298584128</v>
      </c>
      <c r="AQ1874" s="1">
        <v>243192112</v>
      </c>
      <c r="AR1874" s="1">
        <v>54956968</v>
      </c>
      <c r="AS1874" s="1">
        <v>435111.53</v>
      </c>
      <c r="AT1874" s="1">
        <v>0</v>
      </c>
      <c r="AU1874" s="1">
        <v>5975322.5</v>
      </c>
      <c r="AV1874" s="1">
        <v>646566.63</v>
      </c>
      <c r="AW1874" s="1">
        <v>0</v>
      </c>
      <c r="AX1874" s="1">
        <v>0</v>
      </c>
      <c r="AY1874" s="1">
        <v>61.29</v>
      </c>
      <c r="AZ1874" s="1">
        <v>39.89</v>
      </c>
      <c r="BA1874" s="1">
        <v>14.17</v>
      </c>
      <c r="BB1874" s="1">
        <v>1.91</v>
      </c>
      <c r="BC1874" s="1">
        <v>18.18</v>
      </c>
      <c r="BD1874" s="1">
        <v>27.71</v>
      </c>
      <c r="BE1874" s="1">
        <v>0</v>
      </c>
      <c r="BF1874" s="1">
        <v>0</v>
      </c>
      <c r="BG1874" s="1">
        <v>0</v>
      </c>
      <c r="BH1874" s="1">
        <v>30.98</v>
      </c>
      <c r="BI1874" s="1">
        <v>0</v>
      </c>
      <c r="BJ1874" s="1">
        <v>0</v>
      </c>
      <c r="BK1874" s="1">
        <v>0</v>
      </c>
      <c r="BL1874" s="1">
        <v>0</v>
      </c>
      <c r="BM1874" s="1">
        <v>0</v>
      </c>
      <c r="BN1874" s="1">
        <v>0</v>
      </c>
      <c r="BO1874" s="1">
        <v>0</v>
      </c>
      <c r="BP1874" s="1">
        <v>0</v>
      </c>
      <c r="BQ1874" s="1">
        <v>0</v>
      </c>
      <c r="BR1874" s="1">
        <v>0</v>
      </c>
      <c r="BS1874" s="1">
        <v>0</v>
      </c>
      <c r="BT1874" s="1">
        <v>0</v>
      </c>
      <c r="BU1874" s="1">
        <v>0</v>
      </c>
      <c r="BV1874" s="1">
        <v>0</v>
      </c>
      <c r="BW1874" s="1">
        <v>0</v>
      </c>
      <c r="BX1874" s="1">
        <v>0</v>
      </c>
      <c r="BY1874" s="1">
        <v>0</v>
      </c>
      <c r="BZ1874" s="1">
        <v>0</v>
      </c>
      <c r="CA1874" s="1">
        <v>0</v>
      </c>
      <c r="CB1874" s="1">
        <v>0</v>
      </c>
      <c r="CC1874" s="1">
        <v>0</v>
      </c>
      <c r="CD1874" s="1">
        <v>0</v>
      </c>
      <c r="CE1874" s="1">
        <v>0</v>
      </c>
      <c r="CF1874" s="1">
        <v>0</v>
      </c>
      <c r="CG1874" s="1">
        <v>0</v>
      </c>
      <c r="CH1874" s="1">
        <v>4.51</v>
      </c>
      <c r="CI1874" s="1">
        <v>0</v>
      </c>
      <c r="CJ1874" s="1">
        <v>0</v>
      </c>
      <c r="CK1874" s="1">
        <v>0</v>
      </c>
      <c r="CL1874" s="1">
        <v>0</v>
      </c>
      <c r="CM1874" s="1">
        <v>700</v>
      </c>
      <c r="CN1874" s="1">
        <v>700</v>
      </c>
      <c r="CO1874" s="1">
        <v>1103</v>
      </c>
      <c r="CP1874" s="1">
        <v>1347</v>
      </c>
      <c r="CQ1874" s="1">
        <v>0</v>
      </c>
      <c r="CR1874" s="1">
        <v>0</v>
      </c>
      <c r="CS1874" t="s">
        <v>116</v>
      </c>
      <c r="CT1874">
        <f t="shared" si="240"/>
        <v>0</v>
      </c>
      <c r="CU1874">
        <f t="shared" si="241"/>
        <v>0</v>
      </c>
      <c r="CV1874">
        <f t="shared" si="239"/>
        <v>0</v>
      </c>
      <c r="CW1874">
        <f t="shared" si="242"/>
        <v>0</v>
      </c>
      <c r="CX1874" s="4">
        <f t="shared" si="243"/>
        <v>304559450.5</v>
      </c>
      <c r="CY1874">
        <f t="shared" si="244"/>
        <v>0</v>
      </c>
      <c r="CZ1874">
        <f t="shared" si="245"/>
        <v>298584128</v>
      </c>
      <c r="DA1874">
        <f t="shared" si="246"/>
        <v>5975322.5</v>
      </c>
    </row>
    <row r="1875" spans="1:105" x14ac:dyDescent="0.3">
      <c r="A1875" s="1">
        <v>40</v>
      </c>
      <c r="B1875" s="1" t="s">
        <v>97</v>
      </c>
      <c r="C1875" s="1">
        <v>2028</v>
      </c>
      <c r="D1875" s="1">
        <v>1</v>
      </c>
      <c r="E1875" s="1">
        <v>0</v>
      </c>
      <c r="F1875" s="1">
        <v>300</v>
      </c>
      <c r="G1875" s="1">
        <v>2.0407999999999999E-2</v>
      </c>
      <c r="H1875" s="1">
        <v>1981</v>
      </c>
      <c r="I1875" s="1" t="s">
        <v>98</v>
      </c>
      <c r="J1875" s="1" t="s">
        <v>99</v>
      </c>
      <c r="K1875" s="1" t="s">
        <v>100</v>
      </c>
      <c r="L1875" s="1" t="s">
        <v>101</v>
      </c>
      <c r="M1875" s="1" t="s">
        <v>101</v>
      </c>
      <c r="N1875" s="1" t="s">
        <v>101</v>
      </c>
      <c r="O1875" s="1" t="s">
        <v>102</v>
      </c>
      <c r="P1875" s="1">
        <v>42622</v>
      </c>
      <c r="Q1875" s="1">
        <v>3279044.25</v>
      </c>
      <c r="R1875" s="1">
        <v>0</v>
      </c>
      <c r="S1875" s="1">
        <v>3367360.75</v>
      </c>
      <c r="T1875" s="1">
        <v>5215.12</v>
      </c>
      <c r="U1875" s="1">
        <v>0</v>
      </c>
      <c r="V1875" s="1">
        <v>0</v>
      </c>
      <c r="W1875" s="1">
        <v>93522.57</v>
      </c>
      <c r="X1875" s="1">
        <v>0</v>
      </c>
      <c r="Y1875" s="1">
        <v>0</v>
      </c>
      <c r="Z1875" s="1">
        <v>28075.5</v>
      </c>
      <c r="AA1875" s="1">
        <v>0</v>
      </c>
      <c r="AB1875" s="1">
        <v>0.24</v>
      </c>
      <c r="AC1875" s="1">
        <v>31645.15</v>
      </c>
      <c r="AD1875" s="1">
        <v>111600</v>
      </c>
      <c r="AE1875" s="1">
        <v>242627.77</v>
      </c>
      <c r="AF1875" s="1">
        <v>799035</v>
      </c>
      <c r="AG1875" s="1">
        <v>0</v>
      </c>
      <c r="AH1875" s="1">
        <v>0</v>
      </c>
      <c r="AI1875" s="1">
        <v>3.68</v>
      </c>
      <c r="AJ1875" s="1">
        <v>0</v>
      </c>
      <c r="AK1875" s="1">
        <v>0.63</v>
      </c>
      <c r="AL1875" s="1">
        <v>0</v>
      </c>
      <c r="AM1875" s="1">
        <v>0</v>
      </c>
      <c r="AN1875" s="1">
        <v>0</v>
      </c>
      <c r="AO1875" s="1">
        <v>115596032</v>
      </c>
      <c r="AP1875" s="1">
        <v>118238792</v>
      </c>
      <c r="AQ1875" s="1">
        <v>108593568</v>
      </c>
      <c r="AR1875" s="1">
        <v>9160725</v>
      </c>
      <c r="AS1875" s="1">
        <v>484604.22</v>
      </c>
      <c r="AT1875" s="1">
        <v>0</v>
      </c>
      <c r="AU1875" s="1">
        <v>169933.78</v>
      </c>
      <c r="AV1875" s="1">
        <v>2812693.25</v>
      </c>
      <c r="AW1875" s="1">
        <v>0</v>
      </c>
      <c r="AX1875" s="1">
        <v>0</v>
      </c>
      <c r="AY1875" s="1">
        <v>43.37</v>
      </c>
      <c r="AZ1875" s="1">
        <v>40.39</v>
      </c>
      <c r="BA1875" s="1">
        <v>2.78</v>
      </c>
      <c r="BB1875" s="1">
        <v>0.72</v>
      </c>
      <c r="BC1875" s="1">
        <v>4.99</v>
      </c>
      <c r="BD1875" s="1">
        <v>32.58</v>
      </c>
      <c r="BE1875" s="1">
        <v>0</v>
      </c>
      <c r="BF1875" s="1">
        <v>0</v>
      </c>
      <c r="BG1875" s="1">
        <v>0</v>
      </c>
      <c r="BH1875" s="1">
        <v>30.08</v>
      </c>
      <c r="BI1875" s="1">
        <v>0</v>
      </c>
      <c r="BJ1875" s="1">
        <v>0</v>
      </c>
      <c r="BK1875" s="1">
        <v>20967</v>
      </c>
      <c r="BL1875" s="1">
        <v>0</v>
      </c>
      <c r="BM1875" s="1">
        <v>0</v>
      </c>
      <c r="BN1875" s="1">
        <v>0</v>
      </c>
      <c r="BO1875" s="1">
        <v>4183.2</v>
      </c>
      <c r="BP1875" s="1">
        <v>6.6666700000000004E-3</v>
      </c>
      <c r="BQ1875" s="1">
        <v>0</v>
      </c>
      <c r="BR1875" s="1">
        <v>0</v>
      </c>
      <c r="BS1875" s="1">
        <v>6.6666700000000004E-3</v>
      </c>
      <c r="BT1875" s="1">
        <v>0.01</v>
      </c>
      <c r="BU1875" s="1">
        <v>0</v>
      </c>
      <c r="BV1875" s="1">
        <v>0</v>
      </c>
      <c r="BW1875" s="1">
        <v>0.01</v>
      </c>
      <c r="BX1875" s="1">
        <v>0</v>
      </c>
      <c r="BY1875" s="1">
        <v>0</v>
      </c>
      <c r="BZ1875" s="1">
        <v>0</v>
      </c>
      <c r="CA1875" s="1">
        <v>0</v>
      </c>
      <c r="CB1875" s="1">
        <v>0</v>
      </c>
      <c r="CC1875" s="1">
        <v>0</v>
      </c>
      <c r="CD1875" s="1">
        <v>0.03</v>
      </c>
      <c r="CE1875" s="1">
        <v>0.05</v>
      </c>
      <c r="CF1875" s="1">
        <v>0</v>
      </c>
      <c r="CG1875" s="1">
        <v>0.01</v>
      </c>
      <c r="CH1875" s="1">
        <v>10.36</v>
      </c>
      <c r="CI1875" s="1">
        <v>0</v>
      </c>
      <c r="CJ1875" s="1">
        <v>0</v>
      </c>
      <c r="CK1875" s="1">
        <v>0</v>
      </c>
      <c r="CL1875" s="1">
        <v>0</v>
      </c>
      <c r="CM1875" s="1">
        <v>150</v>
      </c>
      <c r="CN1875" s="1">
        <v>150</v>
      </c>
      <c r="CO1875" s="1">
        <v>101</v>
      </c>
      <c r="CP1875" s="1">
        <v>344</v>
      </c>
      <c r="CQ1875" s="1">
        <v>100</v>
      </c>
      <c r="CR1875" s="1">
        <v>0</v>
      </c>
      <c r="CS1875" t="s">
        <v>116</v>
      </c>
      <c r="CT1875">
        <f t="shared" si="240"/>
        <v>0</v>
      </c>
      <c r="CU1875">
        <f t="shared" si="241"/>
        <v>0</v>
      </c>
      <c r="CV1875">
        <f t="shared" si="239"/>
        <v>0</v>
      </c>
      <c r="CW1875">
        <f t="shared" si="242"/>
        <v>0</v>
      </c>
      <c r="CX1875" s="4">
        <f t="shared" si="243"/>
        <v>118408725.78</v>
      </c>
      <c r="CY1875">
        <f t="shared" si="244"/>
        <v>0</v>
      </c>
      <c r="CZ1875">
        <f t="shared" si="245"/>
        <v>118238792</v>
      </c>
      <c r="DA1875">
        <f t="shared" si="246"/>
        <v>169933.78</v>
      </c>
    </row>
    <row r="1876" spans="1:105" x14ac:dyDescent="0.3">
      <c r="A1876" s="1">
        <v>40</v>
      </c>
      <c r="B1876" s="1" t="s">
        <v>97</v>
      </c>
      <c r="C1876" s="1">
        <v>2028</v>
      </c>
      <c r="D1876" s="1">
        <v>2</v>
      </c>
      <c r="E1876" s="1">
        <v>0</v>
      </c>
      <c r="F1876" s="1">
        <v>300</v>
      </c>
      <c r="G1876" s="1">
        <v>2.0407999999999999E-2</v>
      </c>
      <c r="H1876" s="1">
        <v>1981</v>
      </c>
      <c r="I1876" s="1" t="s">
        <v>98</v>
      </c>
      <c r="J1876" s="1" t="s">
        <v>99</v>
      </c>
      <c r="K1876" s="1" t="s">
        <v>100</v>
      </c>
      <c r="L1876" s="1" t="s">
        <v>101</v>
      </c>
      <c r="M1876" s="1" t="s">
        <v>101</v>
      </c>
      <c r="N1876" s="1" t="s">
        <v>101</v>
      </c>
      <c r="O1876" s="1" t="s">
        <v>102</v>
      </c>
      <c r="P1876" s="1">
        <v>42622</v>
      </c>
      <c r="Q1876" s="1">
        <v>2771067</v>
      </c>
      <c r="R1876" s="1">
        <v>0</v>
      </c>
      <c r="S1876" s="1">
        <v>2825115</v>
      </c>
      <c r="T1876" s="1">
        <v>5710.3</v>
      </c>
      <c r="U1876" s="1">
        <v>0</v>
      </c>
      <c r="V1876" s="1">
        <v>0</v>
      </c>
      <c r="W1876" s="1">
        <v>59770.35</v>
      </c>
      <c r="X1876" s="1">
        <v>0</v>
      </c>
      <c r="Y1876" s="1">
        <v>0</v>
      </c>
      <c r="Z1876" s="1">
        <v>23523.86</v>
      </c>
      <c r="AA1876" s="1">
        <v>0</v>
      </c>
      <c r="AB1876" s="1">
        <v>0</v>
      </c>
      <c r="AC1876" s="1">
        <v>34225.03</v>
      </c>
      <c r="AD1876" s="1">
        <v>100800</v>
      </c>
      <c r="AE1876" s="1">
        <v>230466.23</v>
      </c>
      <c r="AF1876" s="1">
        <v>737969.94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96842264</v>
      </c>
      <c r="AP1876" s="1">
        <v>98414472</v>
      </c>
      <c r="AQ1876" s="1">
        <v>90314312</v>
      </c>
      <c r="AR1876" s="1">
        <v>7706874</v>
      </c>
      <c r="AS1876" s="1">
        <v>393255.81</v>
      </c>
      <c r="AT1876" s="1">
        <v>0</v>
      </c>
      <c r="AU1876" s="1">
        <v>170281.67</v>
      </c>
      <c r="AV1876" s="1">
        <v>1742490.38</v>
      </c>
      <c r="AW1876" s="1">
        <v>0</v>
      </c>
      <c r="AX1876" s="1">
        <v>0</v>
      </c>
      <c r="AY1876" s="1">
        <v>40.06</v>
      </c>
      <c r="AZ1876" s="1">
        <v>39.82</v>
      </c>
      <c r="BA1876" s="1">
        <v>1.69</v>
      </c>
      <c r="BB1876" s="1">
        <v>0.43</v>
      </c>
      <c r="BC1876" s="1">
        <v>2.86</v>
      </c>
      <c r="BD1876" s="1">
        <v>29.82</v>
      </c>
      <c r="BE1876" s="1">
        <v>0</v>
      </c>
      <c r="BF1876" s="1">
        <v>0</v>
      </c>
      <c r="BG1876" s="1">
        <v>0</v>
      </c>
      <c r="BH1876" s="1">
        <v>29.15</v>
      </c>
      <c r="BI1876" s="1">
        <v>0</v>
      </c>
      <c r="BJ1876" s="1">
        <v>0</v>
      </c>
      <c r="BK1876" s="1">
        <v>0</v>
      </c>
      <c r="BL1876" s="1">
        <v>0</v>
      </c>
      <c r="BM1876" s="1">
        <v>0</v>
      </c>
      <c r="BN1876" s="1">
        <v>0</v>
      </c>
      <c r="BO1876" s="1">
        <v>0</v>
      </c>
      <c r="BP1876" s="1">
        <v>0</v>
      </c>
      <c r="BQ1876" s="1">
        <v>0</v>
      </c>
      <c r="BR1876" s="1">
        <v>0</v>
      </c>
      <c r="BS1876" s="1">
        <v>0</v>
      </c>
      <c r="BT1876" s="1">
        <v>0</v>
      </c>
      <c r="BU1876" s="1">
        <v>0</v>
      </c>
      <c r="BV1876" s="1">
        <v>0</v>
      </c>
      <c r="BW1876" s="1">
        <v>0</v>
      </c>
      <c r="BX1876" s="1">
        <v>0</v>
      </c>
      <c r="BY1876" s="1">
        <v>0</v>
      </c>
      <c r="BZ1876" s="1">
        <v>0</v>
      </c>
      <c r="CA1876" s="1">
        <v>0</v>
      </c>
      <c r="CB1876" s="1">
        <v>0</v>
      </c>
      <c r="CC1876" s="1">
        <v>0</v>
      </c>
      <c r="CD1876" s="1">
        <v>0</v>
      </c>
      <c r="CE1876" s="1">
        <v>0</v>
      </c>
      <c r="CF1876" s="1">
        <v>0.03</v>
      </c>
      <c r="CG1876" s="1">
        <v>7.0000000000000007E-2</v>
      </c>
      <c r="CH1876" s="1">
        <v>3.25</v>
      </c>
      <c r="CI1876" s="1">
        <v>0</v>
      </c>
      <c r="CJ1876" s="1">
        <v>0</v>
      </c>
      <c r="CK1876" s="1">
        <v>0</v>
      </c>
      <c r="CL1876" s="1">
        <v>0</v>
      </c>
      <c r="CM1876" s="1">
        <v>150</v>
      </c>
      <c r="CN1876" s="1">
        <v>150</v>
      </c>
      <c r="CO1876" s="1">
        <v>101</v>
      </c>
      <c r="CP1876" s="1">
        <v>344</v>
      </c>
      <c r="CQ1876" s="1">
        <v>100</v>
      </c>
      <c r="CR1876" s="1">
        <v>0</v>
      </c>
      <c r="CS1876" t="s">
        <v>116</v>
      </c>
      <c r="CT1876">
        <f t="shared" si="240"/>
        <v>0</v>
      </c>
      <c r="CU1876">
        <f t="shared" si="241"/>
        <v>0</v>
      </c>
      <c r="CV1876">
        <f t="shared" si="239"/>
        <v>0</v>
      </c>
      <c r="CW1876">
        <f t="shared" si="242"/>
        <v>0</v>
      </c>
      <c r="CX1876" s="4">
        <f t="shared" si="243"/>
        <v>98584753.670000002</v>
      </c>
      <c r="CY1876">
        <f t="shared" si="244"/>
        <v>0</v>
      </c>
      <c r="CZ1876">
        <f t="shared" si="245"/>
        <v>98414472</v>
      </c>
      <c r="DA1876">
        <f t="shared" si="246"/>
        <v>170281.67</v>
      </c>
    </row>
    <row r="1877" spans="1:105" x14ac:dyDescent="0.3">
      <c r="A1877" s="1">
        <v>40</v>
      </c>
      <c r="B1877" s="1" t="s">
        <v>97</v>
      </c>
      <c r="C1877" s="1">
        <v>2028</v>
      </c>
      <c r="D1877" s="1">
        <v>3</v>
      </c>
      <c r="E1877" s="1">
        <v>0</v>
      </c>
      <c r="F1877" s="1">
        <v>300</v>
      </c>
      <c r="G1877" s="1">
        <v>2.0407999999999999E-2</v>
      </c>
      <c r="H1877" s="1">
        <v>1981</v>
      </c>
      <c r="I1877" s="1" t="s">
        <v>98</v>
      </c>
      <c r="J1877" s="1" t="s">
        <v>99</v>
      </c>
      <c r="K1877" s="1" t="s">
        <v>100</v>
      </c>
      <c r="L1877" s="1" t="s">
        <v>101</v>
      </c>
      <c r="M1877" s="1" t="s">
        <v>101</v>
      </c>
      <c r="N1877" s="1" t="s">
        <v>101</v>
      </c>
      <c r="O1877" s="1" t="s">
        <v>102</v>
      </c>
      <c r="P1877" s="1">
        <v>42622</v>
      </c>
      <c r="Q1877" s="1">
        <v>2755329</v>
      </c>
      <c r="R1877" s="1">
        <v>0</v>
      </c>
      <c r="S1877" s="1">
        <v>2759987.75</v>
      </c>
      <c r="T1877" s="1">
        <v>313.18</v>
      </c>
      <c r="U1877" s="1">
        <v>0</v>
      </c>
      <c r="V1877" s="1">
        <v>0</v>
      </c>
      <c r="W1877" s="1">
        <v>4969.38</v>
      </c>
      <c r="X1877" s="1">
        <v>0</v>
      </c>
      <c r="Y1877" s="1">
        <v>0</v>
      </c>
      <c r="Z1877" s="1">
        <v>27453.51</v>
      </c>
      <c r="AA1877" s="1">
        <v>0</v>
      </c>
      <c r="AB1877" s="1">
        <v>0</v>
      </c>
      <c r="AC1877" s="1">
        <v>45815.29</v>
      </c>
      <c r="AD1877" s="1">
        <v>111600</v>
      </c>
      <c r="AE1877" s="1">
        <v>260470.77</v>
      </c>
      <c r="AF1877" s="1">
        <v>783114.63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93009096</v>
      </c>
      <c r="AP1877" s="1">
        <v>93143208</v>
      </c>
      <c r="AQ1877" s="1">
        <v>85210688</v>
      </c>
      <c r="AR1877" s="1">
        <v>7615599</v>
      </c>
      <c r="AS1877" s="1">
        <v>316971.71999999997</v>
      </c>
      <c r="AT1877" s="1">
        <v>0</v>
      </c>
      <c r="AU1877" s="1">
        <v>9502.02</v>
      </c>
      <c r="AV1877" s="1">
        <v>143619.29999999999</v>
      </c>
      <c r="AW1877" s="1">
        <v>0</v>
      </c>
      <c r="AX1877" s="1">
        <v>0</v>
      </c>
      <c r="AY1877" s="1">
        <v>36.28</v>
      </c>
      <c r="AZ1877" s="1">
        <v>36.700000000000003</v>
      </c>
      <c r="BA1877" s="1">
        <v>0.99</v>
      </c>
      <c r="BB1877" s="1">
        <v>0.13</v>
      </c>
      <c r="BC1877" s="1">
        <v>1.46</v>
      </c>
      <c r="BD1877" s="1">
        <v>30.34</v>
      </c>
      <c r="BE1877" s="1">
        <v>0</v>
      </c>
      <c r="BF1877" s="1">
        <v>0</v>
      </c>
      <c r="BG1877" s="1">
        <v>0</v>
      </c>
      <c r="BH1877" s="1">
        <v>28.9</v>
      </c>
      <c r="BI1877" s="1">
        <v>0</v>
      </c>
      <c r="BJ1877" s="1">
        <v>0</v>
      </c>
      <c r="BK1877" s="1">
        <v>0</v>
      </c>
      <c r="BL1877" s="1">
        <v>0</v>
      </c>
      <c r="BM1877" s="1">
        <v>0</v>
      </c>
      <c r="BN1877" s="1">
        <v>0</v>
      </c>
      <c r="BO1877" s="1">
        <v>0</v>
      </c>
      <c r="BP1877" s="1">
        <v>0</v>
      </c>
      <c r="BQ1877" s="1">
        <v>0</v>
      </c>
      <c r="BR1877" s="1">
        <v>0</v>
      </c>
      <c r="BS1877" s="1">
        <v>0</v>
      </c>
      <c r="BT1877" s="1">
        <v>0</v>
      </c>
      <c r="BU1877" s="1">
        <v>0</v>
      </c>
      <c r="BV1877" s="1">
        <v>0</v>
      </c>
      <c r="BW1877" s="1">
        <v>0</v>
      </c>
      <c r="BX1877" s="1">
        <v>0</v>
      </c>
      <c r="BY1877" s="1">
        <v>0</v>
      </c>
      <c r="BZ1877" s="1">
        <v>0</v>
      </c>
      <c r="CA1877" s="1">
        <v>0</v>
      </c>
      <c r="CB1877" s="1">
        <v>0</v>
      </c>
      <c r="CC1877" s="1">
        <v>0</v>
      </c>
      <c r="CD1877" s="1">
        <v>0</v>
      </c>
      <c r="CE1877" s="1">
        <v>0</v>
      </c>
      <c r="CF1877" s="1">
        <v>0.06</v>
      </c>
      <c r="CG1877" s="1">
        <v>0.15</v>
      </c>
      <c r="CH1877" s="1">
        <v>3.14</v>
      </c>
      <c r="CI1877" s="1">
        <v>0</v>
      </c>
      <c r="CJ1877" s="1">
        <v>0</v>
      </c>
      <c r="CK1877" s="1">
        <v>0</v>
      </c>
      <c r="CL1877" s="1">
        <v>0</v>
      </c>
      <c r="CM1877" s="1">
        <v>150</v>
      </c>
      <c r="CN1877" s="1">
        <v>150</v>
      </c>
      <c r="CO1877" s="1">
        <v>101</v>
      </c>
      <c r="CP1877" s="1">
        <v>344</v>
      </c>
      <c r="CQ1877" s="1">
        <v>100</v>
      </c>
      <c r="CR1877" s="1">
        <v>0</v>
      </c>
      <c r="CS1877" t="s">
        <v>116</v>
      </c>
      <c r="CT1877">
        <f t="shared" si="240"/>
        <v>0</v>
      </c>
      <c r="CU1877">
        <f t="shared" si="241"/>
        <v>0</v>
      </c>
      <c r="CV1877">
        <f t="shared" si="239"/>
        <v>0</v>
      </c>
      <c r="CW1877">
        <f t="shared" si="242"/>
        <v>0</v>
      </c>
      <c r="CX1877" s="4">
        <f t="shared" si="243"/>
        <v>93152710.019999996</v>
      </c>
      <c r="CY1877">
        <f t="shared" si="244"/>
        <v>0</v>
      </c>
      <c r="CZ1877">
        <f t="shared" si="245"/>
        <v>93143208</v>
      </c>
      <c r="DA1877">
        <f t="shared" si="246"/>
        <v>9502.02</v>
      </c>
    </row>
    <row r="1878" spans="1:105" x14ac:dyDescent="0.3">
      <c r="A1878" s="1">
        <v>40</v>
      </c>
      <c r="B1878" s="1" t="s">
        <v>97</v>
      </c>
      <c r="C1878" s="1">
        <v>2028</v>
      </c>
      <c r="D1878" s="1">
        <v>4</v>
      </c>
      <c r="E1878" s="1">
        <v>0</v>
      </c>
      <c r="F1878" s="1">
        <v>300</v>
      </c>
      <c r="G1878" s="1">
        <v>2.0407999999999999E-2</v>
      </c>
      <c r="H1878" s="1">
        <v>1981</v>
      </c>
      <c r="I1878" s="1" t="s">
        <v>98</v>
      </c>
      <c r="J1878" s="1" t="s">
        <v>99</v>
      </c>
      <c r="K1878" s="1" t="s">
        <v>100</v>
      </c>
      <c r="L1878" s="1" t="s">
        <v>101</v>
      </c>
      <c r="M1878" s="1" t="s">
        <v>101</v>
      </c>
      <c r="N1878" s="1" t="s">
        <v>101</v>
      </c>
      <c r="O1878" s="1" t="s">
        <v>102</v>
      </c>
      <c r="P1878" s="1">
        <v>42622</v>
      </c>
      <c r="Q1878" s="1">
        <v>2376255.75</v>
      </c>
      <c r="R1878" s="1">
        <v>0</v>
      </c>
      <c r="S1878" s="1">
        <v>2379193.25</v>
      </c>
      <c r="T1878" s="1">
        <v>234.26</v>
      </c>
      <c r="U1878" s="1">
        <v>0</v>
      </c>
      <c r="V1878" s="1">
        <v>0</v>
      </c>
      <c r="W1878" s="1">
        <v>3172.09</v>
      </c>
      <c r="X1878" s="1">
        <v>0</v>
      </c>
      <c r="Y1878" s="1">
        <v>0</v>
      </c>
      <c r="Z1878" s="1">
        <v>31787.41</v>
      </c>
      <c r="AA1878" s="1">
        <v>0</v>
      </c>
      <c r="AB1878" s="1">
        <v>0.77</v>
      </c>
      <c r="AC1878" s="1">
        <v>58477.35</v>
      </c>
      <c r="AD1878" s="1">
        <v>107999.96</v>
      </c>
      <c r="AE1878" s="1">
        <v>245421.25</v>
      </c>
      <c r="AF1878" s="1">
        <v>749421.25</v>
      </c>
      <c r="AG1878" s="1">
        <v>0</v>
      </c>
      <c r="AH1878" s="1">
        <v>0</v>
      </c>
      <c r="AI1878" s="1">
        <v>1.1200000000000001</v>
      </c>
      <c r="AJ1878" s="1">
        <v>0</v>
      </c>
      <c r="AK1878" s="1">
        <v>0.13</v>
      </c>
      <c r="AL1878" s="1">
        <v>0</v>
      </c>
      <c r="AM1878" s="1">
        <v>0</v>
      </c>
      <c r="AN1878" s="1">
        <v>0</v>
      </c>
      <c r="AO1878" s="1">
        <v>75767880</v>
      </c>
      <c r="AP1878" s="1">
        <v>75909776</v>
      </c>
      <c r="AQ1878" s="1">
        <v>68670928</v>
      </c>
      <c r="AR1878" s="1">
        <v>6947033</v>
      </c>
      <c r="AS1878" s="1">
        <v>291884.88</v>
      </c>
      <c r="AT1878" s="1">
        <v>0</v>
      </c>
      <c r="AU1878" s="1">
        <v>7257.69</v>
      </c>
      <c r="AV1878" s="1">
        <v>149153.31</v>
      </c>
      <c r="AW1878" s="1">
        <v>0</v>
      </c>
      <c r="AX1878" s="1">
        <v>0</v>
      </c>
      <c r="AY1878" s="1">
        <v>36.119999999999997</v>
      </c>
      <c r="AZ1878" s="1">
        <v>35.94</v>
      </c>
      <c r="BA1878" s="1">
        <v>1.4</v>
      </c>
      <c r="BB1878" s="1">
        <v>0.21</v>
      </c>
      <c r="BC1878" s="1">
        <v>2.02</v>
      </c>
      <c r="BD1878" s="1">
        <v>30.98</v>
      </c>
      <c r="BE1878" s="1">
        <v>0</v>
      </c>
      <c r="BF1878" s="1">
        <v>0</v>
      </c>
      <c r="BG1878" s="1">
        <v>0</v>
      </c>
      <c r="BH1878" s="1">
        <v>47.02</v>
      </c>
      <c r="BI1878" s="1">
        <v>0</v>
      </c>
      <c r="BJ1878" s="1">
        <v>0</v>
      </c>
      <c r="BK1878" s="1">
        <v>20967</v>
      </c>
      <c r="BL1878" s="1">
        <v>0</v>
      </c>
      <c r="BM1878" s="1">
        <v>0</v>
      </c>
      <c r="BN1878" s="1">
        <v>0</v>
      </c>
      <c r="BO1878" s="1">
        <v>4259.7</v>
      </c>
      <c r="BP1878" s="1">
        <v>3.3333299999999998E-3</v>
      </c>
      <c r="BQ1878" s="1">
        <v>0</v>
      </c>
      <c r="BR1878" s="1">
        <v>0</v>
      </c>
      <c r="BS1878" s="1">
        <v>3.3333299999999998E-3</v>
      </c>
      <c r="BT1878" s="1">
        <v>6.6666700000000004E-3</v>
      </c>
      <c r="BU1878" s="1">
        <v>0</v>
      </c>
      <c r="BV1878" s="1">
        <v>0</v>
      </c>
      <c r="BW1878" s="1">
        <v>6.6666700000000004E-3</v>
      </c>
      <c r="BX1878" s="1">
        <v>0</v>
      </c>
      <c r="BY1878" s="1">
        <v>0</v>
      </c>
      <c r="BZ1878" s="1">
        <v>0</v>
      </c>
      <c r="CA1878" s="1">
        <v>0</v>
      </c>
      <c r="CB1878" s="1">
        <v>0</v>
      </c>
      <c r="CC1878" s="1">
        <v>0</v>
      </c>
      <c r="CD1878" s="1">
        <v>0.01</v>
      </c>
      <c r="CE1878" s="1">
        <v>0.01</v>
      </c>
      <c r="CF1878" s="1">
        <v>0.12</v>
      </c>
      <c r="CG1878" s="1">
        <v>0.33</v>
      </c>
      <c r="CH1878" s="1">
        <v>3.97</v>
      </c>
      <c r="CI1878" s="1">
        <v>0</v>
      </c>
      <c r="CJ1878" s="1">
        <v>0</v>
      </c>
      <c r="CK1878" s="1">
        <v>0</v>
      </c>
      <c r="CL1878" s="1">
        <v>0</v>
      </c>
      <c r="CM1878" s="1">
        <v>150</v>
      </c>
      <c r="CN1878" s="1">
        <v>150</v>
      </c>
      <c r="CO1878" s="1">
        <v>101</v>
      </c>
      <c r="CP1878" s="1">
        <v>344</v>
      </c>
      <c r="CQ1878" s="1">
        <v>100</v>
      </c>
      <c r="CR1878" s="1">
        <v>0</v>
      </c>
      <c r="CS1878" t="s">
        <v>116</v>
      </c>
      <c r="CT1878">
        <f t="shared" si="240"/>
        <v>0</v>
      </c>
      <c r="CU1878">
        <f t="shared" si="241"/>
        <v>0</v>
      </c>
      <c r="CV1878">
        <f t="shared" si="239"/>
        <v>0</v>
      </c>
      <c r="CW1878">
        <f t="shared" si="242"/>
        <v>0</v>
      </c>
      <c r="CX1878" s="4">
        <f t="shared" si="243"/>
        <v>75917033.689999998</v>
      </c>
      <c r="CY1878">
        <f t="shared" si="244"/>
        <v>0</v>
      </c>
      <c r="CZ1878">
        <f t="shared" si="245"/>
        <v>75909776</v>
      </c>
      <c r="DA1878">
        <f t="shared" si="246"/>
        <v>7257.69</v>
      </c>
    </row>
    <row r="1879" spans="1:105" x14ac:dyDescent="0.3">
      <c r="A1879" s="1">
        <v>40</v>
      </c>
      <c r="B1879" s="1" t="s">
        <v>97</v>
      </c>
      <c r="C1879" s="1">
        <v>2028</v>
      </c>
      <c r="D1879" s="1">
        <v>5</v>
      </c>
      <c r="E1879" s="1">
        <v>0</v>
      </c>
      <c r="F1879" s="1">
        <v>300</v>
      </c>
      <c r="G1879" s="1">
        <v>2.0407999999999999E-2</v>
      </c>
      <c r="H1879" s="1">
        <v>1981</v>
      </c>
      <c r="I1879" s="1" t="s">
        <v>98</v>
      </c>
      <c r="J1879" s="1" t="s">
        <v>99</v>
      </c>
      <c r="K1879" s="1" t="s">
        <v>100</v>
      </c>
      <c r="L1879" s="1" t="s">
        <v>101</v>
      </c>
      <c r="M1879" s="1" t="s">
        <v>101</v>
      </c>
      <c r="N1879" s="1" t="s">
        <v>101</v>
      </c>
      <c r="O1879" s="1" t="s">
        <v>102</v>
      </c>
      <c r="P1879" s="1">
        <v>42622</v>
      </c>
      <c r="Q1879" s="1">
        <v>2514581.25</v>
      </c>
      <c r="R1879" s="1">
        <v>0</v>
      </c>
      <c r="S1879" s="1">
        <v>2516657.25</v>
      </c>
      <c r="T1879" s="1">
        <v>429.89</v>
      </c>
      <c r="U1879" s="1">
        <v>0</v>
      </c>
      <c r="V1879" s="1">
        <v>0</v>
      </c>
      <c r="W1879" s="1">
        <v>2502.15</v>
      </c>
      <c r="X1879" s="1">
        <v>0</v>
      </c>
      <c r="Y1879" s="1">
        <v>0</v>
      </c>
      <c r="Z1879" s="1">
        <v>14788.82</v>
      </c>
      <c r="AA1879" s="1">
        <v>0</v>
      </c>
      <c r="AB1879" s="1">
        <v>0</v>
      </c>
      <c r="AC1879" s="1">
        <v>65945.09</v>
      </c>
      <c r="AD1879" s="1">
        <v>111599.96</v>
      </c>
      <c r="AE1879" s="1">
        <v>246799.92</v>
      </c>
      <c r="AF1879" s="1">
        <v>765181.25</v>
      </c>
      <c r="AG1879" s="1">
        <v>0</v>
      </c>
      <c r="AH1879" s="1">
        <v>0</v>
      </c>
      <c r="AI1879" s="1">
        <v>0.16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80513488</v>
      </c>
      <c r="AP1879" s="1">
        <v>80569616</v>
      </c>
      <c r="AQ1879" s="1">
        <v>72652984</v>
      </c>
      <c r="AR1879" s="1">
        <v>7628241</v>
      </c>
      <c r="AS1879" s="1">
        <v>288373.90999999997</v>
      </c>
      <c r="AT1879" s="1">
        <v>0</v>
      </c>
      <c r="AU1879" s="1">
        <v>13184.35</v>
      </c>
      <c r="AV1879" s="1">
        <v>69311.3</v>
      </c>
      <c r="AW1879" s="1">
        <v>0</v>
      </c>
      <c r="AX1879" s="1">
        <v>0</v>
      </c>
      <c r="AY1879" s="1">
        <v>37.299999999999997</v>
      </c>
      <c r="AZ1879" s="1">
        <v>36.56</v>
      </c>
      <c r="BA1879" s="1">
        <v>1.8</v>
      </c>
      <c r="BB1879" s="1">
        <v>0.36</v>
      </c>
      <c r="BC1879" s="1">
        <v>2.58</v>
      </c>
      <c r="BD1879" s="1">
        <v>30.67</v>
      </c>
      <c r="BE1879" s="1">
        <v>0</v>
      </c>
      <c r="BF1879" s="1">
        <v>0</v>
      </c>
      <c r="BG1879" s="1">
        <v>0</v>
      </c>
      <c r="BH1879" s="1">
        <v>27.7</v>
      </c>
      <c r="BI1879" s="1">
        <v>0</v>
      </c>
      <c r="BJ1879" s="1">
        <v>0</v>
      </c>
      <c r="BK1879" s="1">
        <v>0</v>
      </c>
      <c r="BL1879" s="1">
        <v>0</v>
      </c>
      <c r="BM1879" s="1">
        <v>0</v>
      </c>
      <c r="BN1879" s="1">
        <v>0</v>
      </c>
      <c r="BO1879" s="1">
        <v>3716.4</v>
      </c>
      <c r="BP1879" s="1">
        <v>0</v>
      </c>
      <c r="BQ1879" s="1">
        <v>0</v>
      </c>
      <c r="BR1879" s="1">
        <v>0</v>
      </c>
      <c r="BS1879" s="1">
        <v>0</v>
      </c>
      <c r="BT1879" s="1">
        <v>0</v>
      </c>
      <c r="BU1879" s="1">
        <v>0</v>
      </c>
      <c r="BV1879" s="1">
        <v>0</v>
      </c>
      <c r="BW1879" s="1">
        <v>0</v>
      </c>
      <c r="BX1879" s="1">
        <v>0</v>
      </c>
      <c r="BY1879" s="1">
        <v>0</v>
      </c>
      <c r="BZ1879" s="1">
        <v>0</v>
      </c>
      <c r="CA1879" s="1">
        <v>0</v>
      </c>
      <c r="CB1879" s="1">
        <v>0</v>
      </c>
      <c r="CC1879" s="1">
        <v>0</v>
      </c>
      <c r="CD1879" s="1">
        <v>0</v>
      </c>
      <c r="CE1879" s="1">
        <v>0</v>
      </c>
      <c r="CF1879" s="1">
        <v>0.06</v>
      </c>
      <c r="CG1879" s="1">
        <v>0.14000000000000001</v>
      </c>
      <c r="CH1879" s="1">
        <v>3.44</v>
      </c>
      <c r="CI1879" s="1">
        <v>0</v>
      </c>
      <c r="CJ1879" s="1">
        <v>0</v>
      </c>
      <c r="CK1879" s="1">
        <v>0</v>
      </c>
      <c r="CL1879" s="1">
        <v>0</v>
      </c>
      <c r="CM1879" s="1">
        <v>150</v>
      </c>
      <c r="CN1879" s="1">
        <v>150</v>
      </c>
      <c r="CO1879" s="1">
        <v>101</v>
      </c>
      <c r="CP1879" s="1">
        <v>344</v>
      </c>
      <c r="CQ1879" s="1">
        <v>100</v>
      </c>
      <c r="CR1879" s="1">
        <v>0</v>
      </c>
      <c r="CS1879" t="s">
        <v>116</v>
      </c>
      <c r="CT1879">
        <f t="shared" si="240"/>
        <v>0</v>
      </c>
      <c r="CU1879">
        <f t="shared" si="241"/>
        <v>0</v>
      </c>
      <c r="CV1879">
        <f t="shared" si="239"/>
        <v>0</v>
      </c>
      <c r="CW1879">
        <f t="shared" si="242"/>
        <v>0</v>
      </c>
      <c r="CX1879" s="4">
        <f t="shared" si="243"/>
        <v>80582800.349999994</v>
      </c>
      <c r="CY1879">
        <f t="shared" si="244"/>
        <v>0</v>
      </c>
      <c r="CZ1879">
        <f t="shared" si="245"/>
        <v>80569616</v>
      </c>
      <c r="DA1879">
        <f t="shared" si="246"/>
        <v>13184.35</v>
      </c>
    </row>
    <row r="1880" spans="1:105" x14ac:dyDescent="0.3">
      <c r="A1880" s="1">
        <v>40</v>
      </c>
      <c r="B1880" s="1" t="s">
        <v>97</v>
      </c>
      <c r="C1880" s="1">
        <v>2028</v>
      </c>
      <c r="D1880" s="1">
        <v>6</v>
      </c>
      <c r="E1880" s="1">
        <v>0</v>
      </c>
      <c r="F1880" s="1">
        <v>300</v>
      </c>
      <c r="G1880" s="1">
        <v>2.0407999999999999E-2</v>
      </c>
      <c r="H1880" s="1">
        <v>1981</v>
      </c>
      <c r="I1880" s="1" t="s">
        <v>98</v>
      </c>
      <c r="J1880" s="1" t="s">
        <v>99</v>
      </c>
      <c r="K1880" s="1" t="s">
        <v>100</v>
      </c>
      <c r="L1880" s="1" t="s">
        <v>101</v>
      </c>
      <c r="M1880" s="1" t="s">
        <v>101</v>
      </c>
      <c r="N1880" s="1" t="s">
        <v>101</v>
      </c>
      <c r="O1880" s="1" t="s">
        <v>102</v>
      </c>
      <c r="P1880" s="1">
        <v>42622</v>
      </c>
      <c r="Q1880" s="1">
        <v>2934257</v>
      </c>
      <c r="R1880" s="1">
        <v>0</v>
      </c>
      <c r="S1880" s="1">
        <v>2978314</v>
      </c>
      <c r="T1880" s="1">
        <v>1787.37</v>
      </c>
      <c r="U1880" s="1">
        <v>0</v>
      </c>
      <c r="V1880" s="1">
        <v>0</v>
      </c>
      <c r="W1880" s="1">
        <v>45846.25</v>
      </c>
      <c r="X1880" s="1">
        <v>0</v>
      </c>
      <c r="Y1880" s="1">
        <v>0</v>
      </c>
      <c r="Z1880" s="1">
        <v>25197.39</v>
      </c>
      <c r="AA1880" s="1">
        <v>0</v>
      </c>
      <c r="AB1880" s="1">
        <v>0</v>
      </c>
      <c r="AC1880" s="1">
        <v>69790.23</v>
      </c>
      <c r="AD1880" s="1">
        <v>107999.99</v>
      </c>
      <c r="AE1880" s="1">
        <v>276266.94</v>
      </c>
      <c r="AF1880" s="1">
        <v>768642.38</v>
      </c>
      <c r="AG1880" s="1">
        <v>0</v>
      </c>
      <c r="AH1880" s="1">
        <v>0</v>
      </c>
      <c r="AI1880" s="1">
        <v>0.59</v>
      </c>
      <c r="AJ1880" s="1">
        <v>0</v>
      </c>
      <c r="AK1880" s="1">
        <v>0.13</v>
      </c>
      <c r="AL1880" s="1">
        <v>0</v>
      </c>
      <c r="AM1880" s="1">
        <v>0</v>
      </c>
      <c r="AN1880" s="1">
        <v>0</v>
      </c>
      <c r="AO1880" s="1">
        <v>96919592</v>
      </c>
      <c r="AP1880" s="1">
        <v>98365904</v>
      </c>
      <c r="AQ1880" s="1">
        <v>89044640</v>
      </c>
      <c r="AR1880" s="1">
        <v>8916851</v>
      </c>
      <c r="AS1880" s="1">
        <v>404499.72</v>
      </c>
      <c r="AT1880" s="1">
        <v>0</v>
      </c>
      <c r="AU1880" s="1">
        <v>68719.87</v>
      </c>
      <c r="AV1880" s="1">
        <v>1515032.63</v>
      </c>
      <c r="AW1880" s="1">
        <v>0</v>
      </c>
      <c r="AX1880" s="1">
        <v>0</v>
      </c>
      <c r="AY1880" s="1">
        <v>40.869999999999997</v>
      </c>
      <c r="AZ1880" s="1">
        <v>39.909999999999997</v>
      </c>
      <c r="BA1880" s="1">
        <v>2.2200000000000002</v>
      </c>
      <c r="BB1880" s="1">
        <v>0.72</v>
      </c>
      <c r="BC1880" s="1">
        <v>4.18</v>
      </c>
      <c r="BD1880" s="1">
        <v>38.450000000000003</v>
      </c>
      <c r="BE1880" s="1">
        <v>0</v>
      </c>
      <c r="BF1880" s="1">
        <v>0</v>
      </c>
      <c r="BG1880" s="1">
        <v>0</v>
      </c>
      <c r="BH1880" s="1">
        <v>33.049999999999997</v>
      </c>
      <c r="BI1880" s="1">
        <v>0</v>
      </c>
      <c r="BJ1880" s="1">
        <v>0</v>
      </c>
      <c r="BK1880" s="1">
        <v>20967</v>
      </c>
      <c r="BL1880" s="1">
        <v>0</v>
      </c>
      <c r="BM1880" s="1">
        <v>0</v>
      </c>
      <c r="BN1880" s="1">
        <v>0</v>
      </c>
      <c r="BO1880" s="1">
        <v>4029.27</v>
      </c>
      <c r="BP1880" s="1">
        <v>3.3333299999999998E-3</v>
      </c>
      <c r="BQ1880" s="1">
        <v>0</v>
      </c>
      <c r="BR1880" s="1">
        <v>0</v>
      </c>
      <c r="BS1880" s="1">
        <v>3.3333299999999998E-3</v>
      </c>
      <c r="BT1880" s="1">
        <v>3.3333299999999998E-3</v>
      </c>
      <c r="BU1880" s="1">
        <v>0</v>
      </c>
      <c r="BV1880" s="1">
        <v>0</v>
      </c>
      <c r="BW1880" s="1">
        <v>3.3333299999999998E-3</v>
      </c>
      <c r="BX1880" s="1">
        <v>0</v>
      </c>
      <c r="BY1880" s="1">
        <v>0</v>
      </c>
      <c r="BZ1880" s="1">
        <v>0</v>
      </c>
      <c r="CA1880" s="1">
        <v>0</v>
      </c>
      <c r="CB1880" s="1">
        <v>0</v>
      </c>
      <c r="CC1880" s="1">
        <v>0</v>
      </c>
      <c r="CD1880" s="1">
        <v>0.01</v>
      </c>
      <c r="CE1880" s="1">
        <v>0.01</v>
      </c>
      <c r="CF1880" s="1">
        <v>0.51</v>
      </c>
      <c r="CG1880" s="1">
        <v>1.29</v>
      </c>
      <c r="CH1880" s="1">
        <v>3.37</v>
      </c>
      <c r="CI1880" s="1">
        <v>0</v>
      </c>
      <c r="CJ1880" s="1">
        <v>0</v>
      </c>
      <c r="CK1880" s="1">
        <v>0</v>
      </c>
      <c r="CL1880" s="1">
        <v>0</v>
      </c>
      <c r="CM1880" s="1">
        <v>150</v>
      </c>
      <c r="CN1880" s="1">
        <v>150</v>
      </c>
      <c r="CO1880" s="1">
        <v>101</v>
      </c>
      <c r="CP1880" s="1">
        <v>344</v>
      </c>
      <c r="CQ1880" s="1">
        <v>100</v>
      </c>
      <c r="CR1880" s="1">
        <v>0</v>
      </c>
      <c r="CS1880" t="s">
        <v>116</v>
      </c>
      <c r="CT1880">
        <f t="shared" si="240"/>
        <v>0</v>
      </c>
      <c r="CU1880">
        <f t="shared" si="241"/>
        <v>0</v>
      </c>
      <c r="CV1880">
        <f t="shared" si="239"/>
        <v>0</v>
      </c>
      <c r="CW1880">
        <f t="shared" si="242"/>
        <v>0</v>
      </c>
      <c r="CX1880" s="4">
        <f t="shared" si="243"/>
        <v>98434623.870000005</v>
      </c>
      <c r="CY1880">
        <f t="shared" si="244"/>
        <v>0</v>
      </c>
      <c r="CZ1880">
        <f t="shared" si="245"/>
        <v>98365904</v>
      </c>
      <c r="DA1880">
        <f t="shared" si="246"/>
        <v>68719.87</v>
      </c>
    </row>
    <row r="1881" spans="1:105" x14ac:dyDescent="0.3">
      <c r="A1881" s="1">
        <v>40</v>
      </c>
      <c r="B1881" s="1" t="s">
        <v>97</v>
      </c>
      <c r="C1881" s="1">
        <v>2028</v>
      </c>
      <c r="D1881" s="1">
        <v>7</v>
      </c>
      <c r="E1881" s="1">
        <v>0</v>
      </c>
      <c r="F1881" s="1">
        <v>300</v>
      </c>
      <c r="G1881" s="1">
        <v>2.0407999999999999E-2</v>
      </c>
      <c r="H1881" s="1">
        <v>1981</v>
      </c>
      <c r="I1881" s="1" t="s">
        <v>98</v>
      </c>
      <c r="J1881" s="1" t="s">
        <v>99</v>
      </c>
      <c r="K1881" s="1" t="s">
        <v>100</v>
      </c>
      <c r="L1881" s="1" t="s">
        <v>101</v>
      </c>
      <c r="M1881" s="1" t="s">
        <v>101</v>
      </c>
      <c r="N1881" s="1" t="s">
        <v>101</v>
      </c>
      <c r="O1881" s="1" t="s">
        <v>102</v>
      </c>
      <c r="P1881" s="1">
        <v>42622</v>
      </c>
      <c r="Q1881" s="1">
        <v>3162692.5</v>
      </c>
      <c r="R1881" s="1">
        <v>0</v>
      </c>
      <c r="S1881" s="1">
        <v>3196179.25</v>
      </c>
      <c r="T1881" s="1">
        <v>4242.97</v>
      </c>
      <c r="U1881" s="1">
        <v>0</v>
      </c>
      <c r="V1881" s="1">
        <v>0</v>
      </c>
      <c r="W1881" s="1">
        <v>37728.31</v>
      </c>
      <c r="X1881" s="1">
        <v>0</v>
      </c>
      <c r="Y1881" s="1">
        <v>0</v>
      </c>
      <c r="Z1881" s="1">
        <v>24060.36</v>
      </c>
      <c r="AA1881" s="1">
        <v>0</v>
      </c>
      <c r="AB1881" s="1">
        <v>6.78</v>
      </c>
      <c r="AC1881" s="1">
        <v>70942.48</v>
      </c>
      <c r="AD1881" s="1">
        <v>111600</v>
      </c>
      <c r="AE1881" s="1">
        <v>282542.5</v>
      </c>
      <c r="AF1881" s="1">
        <v>782908.31</v>
      </c>
      <c r="AG1881" s="1">
        <v>0</v>
      </c>
      <c r="AH1881" s="1">
        <v>0</v>
      </c>
      <c r="AI1881" s="1">
        <v>6.35</v>
      </c>
      <c r="AJ1881" s="1">
        <v>0.06</v>
      </c>
      <c r="AK1881" s="1">
        <v>8.34</v>
      </c>
      <c r="AL1881" s="1">
        <v>0</v>
      </c>
      <c r="AM1881" s="1">
        <v>0</v>
      </c>
      <c r="AN1881" s="1">
        <v>0</v>
      </c>
      <c r="AO1881" s="1">
        <v>102205920</v>
      </c>
      <c r="AP1881" s="1">
        <v>106744040</v>
      </c>
      <c r="AQ1881" s="1">
        <v>96925840</v>
      </c>
      <c r="AR1881" s="1">
        <v>9416514</v>
      </c>
      <c r="AS1881" s="1">
        <v>401638.81</v>
      </c>
      <c r="AT1881" s="1">
        <v>0</v>
      </c>
      <c r="AU1881" s="1">
        <v>153967.73000000001</v>
      </c>
      <c r="AV1881" s="1">
        <v>4692086.5</v>
      </c>
      <c r="AW1881" s="1">
        <v>0</v>
      </c>
      <c r="AX1881" s="1">
        <v>0</v>
      </c>
      <c r="AY1881" s="1">
        <v>48.48</v>
      </c>
      <c r="AZ1881" s="1">
        <v>47.91</v>
      </c>
      <c r="BA1881" s="1">
        <v>4.38</v>
      </c>
      <c r="BB1881" s="1">
        <v>1.59</v>
      </c>
      <c r="BC1881" s="1">
        <v>9.5</v>
      </c>
      <c r="BD1881" s="1">
        <v>36.29</v>
      </c>
      <c r="BE1881" s="1">
        <v>0</v>
      </c>
      <c r="BF1881" s="1">
        <v>0</v>
      </c>
      <c r="BG1881" s="1">
        <v>0</v>
      </c>
      <c r="BH1881" s="1">
        <v>124.37</v>
      </c>
      <c r="BI1881" s="1">
        <v>0</v>
      </c>
      <c r="BJ1881" s="1">
        <v>69.89</v>
      </c>
      <c r="BK1881" s="1">
        <v>20967</v>
      </c>
      <c r="BL1881" s="1">
        <v>0</v>
      </c>
      <c r="BM1881" s="1">
        <v>0</v>
      </c>
      <c r="BN1881" s="1">
        <v>0</v>
      </c>
      <c r="BO1881" s="1">
        <v>4277.08</v>
      </c>
      <c r="BP1881" s="1">
        <v>0.02</v>
      </c>
      <c r="BQ1881" s="1">
        <v>3.3333299999999998E-3</v>
      </c>
      <c r="BR1881" s="1">
        <v>0</v>
      </c>
      <c r="BS1881" s="1">
        <v>0.02</v>
      </c>
      <c r="BT1881" s="1">
        <v>4.666667E-2</v>
      </c>
      <c r="BU1881" s="1">
        <v>3.3333299999999998E-3</v>
      </c>
      <c r="BV1881" s="1">
        <v>0</v>
      </c>
      <c r="BW1881" s="1">
        <v>4.3333330000000003E-2</v>
      </c>
      <c r="BX1881" s="1">
        <v>0</v>
      </c>
      <c r="BY1881" s="1">
        <v>0.03</v>
      </c>
      <c r="BZ1881" s="1">
        <v>0</v>
      </c>
      <c r="CA1881" s="1">
        <v>0</v>
      </c>
      <c r="CB1881" s="1">
        <v>0</v>
      </c>
      <c r="CC1881" s="1">
        <v>0</v>
      </c>
      <c r="CD1881" s="1">
        <v>0.04</v>
      </c>
      <c r="CE1881" s="1">
        <v>7.0000000000000007E-2</v>
      </c>
      <c r="CF1881" s="1">
        <v>0.46</v>
      </c>
      <c r="CG1881" s="1">
        <v>1.44</v>
      </c>
      <c r="CH1881" s="1">
        <v>3.91</v>
      </c>
      <c r="CI1881" s="1">
        <v>0</v>
      </c>
      <c r="CJ1881" s="1">
        <v>0</v>
      </c>
      <c r="CK1881" s="1">
        <v>0</v>
      </c>
      <c r="CL1881" s="1">
        <v>0</v>
      </c>
      <c r="CM1881" s="1">
        <v>150</v>
      </c>
      <c r="CN1881" s="1">
        <v>150</v>
      </c>
      <c r="CO1881" s="1">
        <v>101</v>
      </c>
      <c r="CP1881" s="1">
        <v>344</v>
      </c>
      <c r="CQ1881" s="1">
        <v>100</v>
      </c>
      <c r="CR1881" s="1">
        <v>0</v>
      </c>
      <c r="CS1881" t="s">
        <v>116</v>
      </c>
      <c r="CT1881">
        <f t="shared" si="240"/>
        <v>6.8026598639999987E-5</v>
      </c>
      <c r="CU1881">
        <f t="shared" si="241"/>
        <v>6.8026598639999987E-4</v>
      </c>
      <c r="CV1881">
        <f t="shared" si="239"/>
        <v>1.2244799999999998E-3</v>
      </c>
      <c r="CW1881">
        <f t="shared" si="242"/>
        <v>6.8026598639999987E-5</v>
      </c>
      <c r="CX1881" s="4">
        <f t="shared" si="243"/>
        <v>106899265.75</v>
      </c>
      <c r="CY1881">
        <f t="shared" si="244"/>
        <v>1258.02</v>
      </c>
      <c r="CZ1881">
        <f t="shared" si="245"/>
        <v>106744040</v>
      </c>
      <c r="DA1881">
        <f t="shared" si="246"/>
        <v>153967.73000000001</v>
      </c>
    </row>
    <row r="1882" spans="1:105" x14ac:dyDescent="0.3">
      <c r="A1882" s="1">
        <v>40</v>
      </c>
      <c r="B1882" s="1" t="s">
        <v>97</v>
      </c>
      <c r="C1882" s="1">
        <v>2028</v>
      </c>
      <c r="D1882" s="1">
        <v>8</v>
      </c>
      <c r="E1882" s="1">
        <v>0</v>
      </c>
      <c r="F1882" s="1">
        <v>300</v>
      </c>
      <c r="G1882" s="1">
        <v>2.0407999999999999E-2</v>
      </c>
      <c r="H1882" s="1">
        <v>1981</v>
      </c>
      <c r="I1882" s="1" t="s">
        <v>98</v>
      </c>
      <c r="J1882" s="1" t="s">
        <v>99</v>
      </c>
      <c r="K1882" s="1" t="s">
        <v>100</v>
      </c>
      <c r="L1882" s="1" t="s">
        <v>101</v>
      </c>
      <c r="M1882" s="1" t="s">
        <v>101</v>
      </c>
      <c r="N1882" s="1" t="s">
        <v>101</v>
      </c>
      <c r="O1882" s="1" t="s">
        <v>102</v>
      </c>
      <c r="P1882" s="1">
        <v>42622</v>
      </c>
      <c r="Q1882" s="1">
        <v>3090112.25</v>
      </c>
      <c r="R1882" s="1">
        <v>0</v>
      </c>
      <c r="S1882" s="1">
        <v>3146499.75</v>
      </c>
      <c r="T1882" s="1">
        <v>1137.44</v>
      </c>
      <c r="U1882" s="1">
        <v>0</v>
      </c>
      <c r="V1882" s="1">
        <v>0</v>
      </c>
      <c r="W1882" s="1">
        <v>57524.02</v>
      </c>
      <c r="X1882" s="1">
        <v>0</v>
      </c>
      <c r="Y1882" s="1">
        <v>0</v>
      </c>
      <c r="Z1882" s="1">
        <v>24130.87</v>
      </c>
      <c r="AA1882" s="1">
        <v>0</v>
      </c>
      <c r="AB1882" s="1">
        <v>0</v>
      </c>
      <c r="AC1882" s="1">
        <v>65787.509999999995</v>
      </c>
      <c r="AD1882" s="1">
        <v>111600</v>
      </c>
      <c r="AE1882" s="1">
        <v>292172.03000000003</v>
      </c>
      <c r="AF1882" s="1">
        <v>800924.19</v>
      </c>
      <c r="AG1882" s="1">
        <v>0</v>
      </c>
      <c r="AH1882" s="1">
        <v>0</v>
      </c>
      <c r="AI1882" s="1">
        <v>1.31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103374432</v>
      </c>
      <c r="AP1882" s="1">
        <v>105103632</v>
      </c>
      <c r="AQ1882" s="1">
        <v>95478712</v>
      </c>
      <c r="AR1882" s="1">
        <v>9189293</v>
      </c>
      <c r="AS1882" s="1">
        <v>435575.19</v>
      </c>
      <c r="AT1882" s="1">
        <v>0</v>
      </c>
      <c r="AU1882" s="1">
        <v>33033.620000000003</v>
      </c>
      <c r="AV1882" s="1">
        <v>1762231.75</v>
      </c>
      <c r="AW1882" s="1">
        <v>0</v>
      </c>
      <c r="AX1882" s="1">
        <v>0</v>
      </c>
      <c r="AY1882" s="1">
        <v>41.65</v>
      </c>
      <c r="AZ1882" s="1">
        <v>40.1</v>
      </c>
      <c r="BA1882" s="1">
        <v>2.2599999999999998</v>
      </c>
      <c r="BB1882" s="1">
        <v>0.78</v>
      </c>
      <c r="BC1882" s="1">
        <v>4.54</v>
      </c>
      <c r="BD1882" s="1">
        <v>29.04</v>
      </c>
      <c r="BE1882" s="1">
        <v>0</v>
      </c>
      <c r="BF1882" s="1">
        <v>0</v>
      </c>
      <c r="BG1882" s="1">
        <v>0</v>
      </c>
      <c r="BH1882" s="1">
        <v>30.63</v>
      </c>
      <c r="BI1882" s="1">
        <v>0</v>
      </c>
      <c r="BJ1882" s="1">
        <v>0</v>
      </c>
      <c r="BK1882" s="1">
        <v>0</v>
      </c>
      <c r="BL1882" s="1">
        <v>0</v>
      </c>
      <c r="BM1882" s="1">
        <v>0</v>
      </c>
      <c r="BN1882" s="1">
        <v>0</v>
      </c>
      <c r="BO1882" s="1">
        <v>3976.75</v>
      </c>
      <c r="BP1882" s="1">
        <v>0</v>
      </c>
      <c r="BQ1882" s="1">
        <v>0</v>
      </c>
      <c r="BR1882" s="1">
        <v>0</v>
      </c>
      <c r="BS1882" s="1">
        <v>0</v>
      </c>
      <c r="BT1882" s="1">
        <v>0</v>
      </c>
      <c r="BU1882" s="1">
        <v>0</v>
      </c>
      <c r="BV1882" s="1">
        <v>0</v>
      </c>
      <c r="BW1882" s="1">
        <v>0</v>
      </c>
      <c r="BX1882" s="1">
        <v>0</v>
      </c>
      <c r="BY1882" s="1">
        <v>0</v>
      </c>
      <c r="BZ1882" s="1">
        <v>0</v>
      </c>
      <c r="CA1882" s="1">
        <v>0</v>
      </c>
      <c r="CB1882" s="1">
        <v>0</v>
      </c>
      <c r="CC1882" s="1">
        <v>0</v>
      </c>
      <c r="CD1882" s="1">
        <v>0.02</v>
      </c>
      <c r="CE1882" s="1">
        <v>0.02</v>
      </c>
      <c r="CF1882" s="1">
        <v>0.32</v>
      </c>
      <c r="CG1882" s="1">
        <v>0.88</v>
      </c>
      <c r="CH1882" s="1">
        <v>3.79</v>
      </c>
      <c r="CI1882" s="1">
        <v>0</v>
      </c>
      <c r="CJ1882" s="1">
        <v>0</v>
      </c>
      <c r="CK1882" s="1">
        <v>0</v>
      </c>
      <c r="CL1882" s="1">
        <v>0</v>
      </c>
      <c r="CM1882" s="1">
        <v>150</v>
      </c>
      <c r="CN1882" s="1">
        <v>150</v>
      </c>
      <c r="CO1882" s="1">
        <v>101</v>
      </c>
      <c r="CP1882" s="1">
        <v>344</v>
      </c>
      <c r="CQ1882" s="1">
        <v>100</v>
      </c>
      <c r="CR1882" s="1">
        <v>0</v>
      </c>
      <c r="CS1882" t="s">
        <v>116</v>
      </c>
      <c r="CT1882">
        <f t="shared" si="240"/>
        <v>0</v>
      </c>
      <c r="CU1882">
        <f t="shared" si="241"/>
        <v>0</v>
      </c>
      <c r="CV1882">
        <f t="shared" si="239"/>
        <v>0</v>
      </c>
      <c r="CW1882">
        <f t="shared" si="242"/>
        <v>0</v>
      </c>
      <c r="CX1882" s="4">
        <f t="shared" si="243"/>
        <v>105136665.62</v>
      </c>
      <c r="CY1882">
        <f t="shared" si="244"/>
        <v>0</v>
      </c>
      <c r="CZ1882">
        <f t="shared" si="245"/>
        <v>105103632</v>
      </c>
      <c r="DA1882">
        <f t="shared" si="246"/>
        <v>33033.620000000003</v>
      </c>
    </row>
    <row r="1883" spans="1:105" x14ac:dyDescent="0.3">
      <c r="A1883" s="1">
        <v>40</v>
      </c>
      <c r="B1883" s="1" t="s">
        <v>97</v>
      </c>
      <c r="C1883" s="1">
        <v>2028</v>
      </c>
      <c r="D1883" s="1">
        <v>9</v>
      </c>
      <c r="E1883" s="1">
        <v>0</v>
      </c>
      <c r="F1883" s="1">
        <v>300</v>
      </c>
      <c r="G1883" s="1">
        <v>2.0407999999999999E-2</v>
      </c>
      <c r="H1883" s="1">
        <v>1981</v>
      </c>
      <c r="I1883" s="1" t="s">
        <v>98</v>
      </c>
      <c r="J1883" s="1" t="s">
        <v>99</v>
      </c>
      <c r="K1883" s="1" t="s">
        <v>100</v>
      </c>
      <c r="L1883" s="1" t="s">
        <v>101</v>
      </c>
      <c r="M1883" s="1" t="s">
        <v>101</v>
      </c>
      <c r="N1883" s="1" t="s">
        <v>101</v>
      </c>
      <c r="O1883" s="1" t="s">
        <v>102</v>
      </c>
      <c r="P1883" s="1">
        <v>42622</v>
      </c>
      <c r="Q1883" s="1">
        <v>2602042.75</v>
      </c>
      <c r="R1883" s="1">
        <v>0</v>
      </c>
      <c r="S1883" s="1">
        <v>2604624.25</v>
      </c>
      <c r="T1883" s="1">
        <v>412.12</v>
      </c>
      <c r="U1883" s="1">
        <v>0</v>
      </c>
      <c r="V1883" s="1">
        <v>0</v>
      </c>
      <c r="W1883" s="1">
        <v>3001.52</v>
      </c>
      <c r="X1883" s="1">
        <v>0</v>
      </c>
      <c r="Y1883" s="1">
        <v>0</v>
      </c>
      <c r="Z1883" s="1">
        <v>24156.639999999999</v>
      </c>
      <c r="AA1883" s="1">
        <v>0</v>
      </c>
      <c r="AB1883" s="1">
        <v>1.19</v>
      </c>
      <c r="AC1883" s="1">
        <v>56135.19</v>
      </c>
      <c r="AD1883" s="1">
        <v>107999.98</v>
      </c>
      <c r="AE1883" s="1">
        <v>254835.31</v>
      </c>
      <c r="AF1883" s="1">
        <v>747802.63</v>
      </c>
      <c r="AG1883" s="1">
        <v>0</v>
      </c>
      <c r="AH1883" s="1">
        <v>0</v>
      </c>
      <c r="AI1883" s="1">
        <v>2.8</v>
      </c>
      <c r="AJ1883" s="1">
        <v>0</v>
      </c>
      <c r="AK1883" s="1">
        <v>0.72</v>
      </c>
      <c r="AL1883" s="1">
        <v>0</v>
      </c>
      <c r="AM1883" s="1">
        <v>0</v>
      </c>
      <c r="AN1883" s="1">
        <v>0</v>
      </c>
      <c r="AO1883" s="1">
        <v>85404552</v>
      </c>
      <c r="AP1883" s="1">
        <v>85532304</v>
      </c>
      <c r="AQ1883" s="1">
        <v>77601352</v>
      </c>
      <c r="AR1883" s="1">
        <v>7579715.5</v>
      </c>
      <c r="AS1883" s="1">
        <v>351289.53</v>
      </c>
      <c r="AT1883" s="1">
        <v>0</v>
      </c>
      <c r="AU1883" s="1">
        <v>12443.75</v>
      </c>
      <c r="AV1883" s="1">
        <v>140189.75</v>
      </c>
      <c r="AW1883" s="1">
        <v>0</v>
      </c>
      <c r="AX1883" s="1">
        <v>0</v>
      </c>
      <c r="AY1883" s="1">
        <v>41.42</v>
      </c>
      <c r="AZ1883" s="1">
        <v>37.89</v>
      </c>
      <c r="BA1883" s="1">
        <v>2.74</v>
      </c>
      <c r="BB1883" s="1">
        <v>0.84</v>
      </c>
      <c r="BC1883" s="1">
        <v>4.87</v>
      </c>
      <c r="BD1883" s="1">
        <v>30.19</v>
      </c>
      <c r="BE1883" s="1">
        <v>0</v>
      </c>
      <c r="BF1883" s="1">
        <v>0</v>
      </c>
      <c r="BG1883" s="1">
        <v>0</v>
      </c>
      <c r="BH1883" s="1">
        <v>46.71</v>
      </c>
      <c r="BI1883" s="1">
        <v>0</v>
      </c>
      <c r="BJ1883" s="1">
        <v>0</v>
      </c>
      <c r="BK1883" s="1">
        <v>20967</v>
      </c>
      <c r="BL1883" s="1">
        <v>0</v>
      </c>
      <c r="BM1883" s="1">
        <v>0</v>
      </c>
      <c r="BN1883" s="1">
        <v>0</v>
      </c>
      <c r="BO1883" s="1">
        <v>4243.72</v>
      </c>
      <c r="BP1883" s="1">
        <v>6.6666700000000004E-3</v>
      </c>
      <c r="BQ1883" s="1">
        <v>0</v>
      </c>
      <c r="BR1883" s="1">
        <v>0</v>
      </c>
      <c r="BS1883" s="1">
        <v>6.6666700000000004E-3</v>
      </c>
      <c r="BT1883" s="1">
        <v>2.3333329999999999E-2</v>
      </c>
      <c r="BU1883" s="1">
        <v>0</v>
      </c>
      <c r="BV1883" s="1">
        <v>0</v>
      </c>
      <c r="BW1883" s="1">
        <v>2.3333329999999999E-2</v>
      </c>
      <c r="BX1883" s="1">
        <v>0</v>
      </c>
      <c r="BY1883" s="1">
        <v>0.01</v>
      </c>
      <c r="BZ1883" s="1">
        <v>0</v>
      </c>
      <c r="CA1883" s="1">
        <v>0</v>
      </c>
      <c r="CB1883" s="1">
        <v>0</v>
      </c>
      <c r="CC1883" s="1">
        <v>0</v>
      </c>
      <c r="CD1883" s="1">
        <v>0.01</v>
      </c>
      <c r="CE1883" s="1">
        <v>0.04</v>
      </c>
      <c r="CF1883" s="1">
        <v>0.28999999999999998</v>
      </c>
      <c r="CG1883" s="1">
        <v>0.64</v>
      </c>
      <c r="CH1883" s="1">
        <v>4.3899999999999997</v>
      </c>
      <c r="CI1883" s="1">
        <v>0</v>
      </c>
      <c r="CJ1883" s="1">
        <v>0</v>
      </c>
      <c r="CK1883" s="1">
        <v>0</v>
      </c>
      <c r="CL1883" s="1">
        <v>0</v>
      </c>
      <c r="CM1883" s="1">
        <v>150</v>
      </c>
      <c r="CN1883" s="1">
        <v>150</v>
      </c>
      <c r="CO1883" s="1">
        <v>101</v>
      </c>
      <c r="CP1883" s="1">
        <v>344</v>
      </c>
      <c r="CQ1883" s="1">
        <v>100</v>
      </c>
      <c r="CR1883" s="1">
        <v>0</v>
      </c>
      <c r="CS1883" t="s">
        <v>116</v>
      </c>
      <c r="CT1883">
        <f t="shared" si="240"/>
        <v>0</v>
      </c>
      <c r="CU1883">
        <f t="shared" si="241"/>
        <v>0</v>
      </c>
      <c r="CV1883">
        <f t="shared" si="239"/>
        <v>0</v>
      </c>
      <c r="CW1883">
        <f t="shared" si="242"/>
        <v>0</v>
      </c>
      <c r="CX1883" s="4">
        <f t="shared" si="243"/>
        <v>85544747.75</v>
      </c>
      <c r="CY1883">
        <f t="shared" si="244"/>
        <v>0</v>
      </c>
      <c r="CZ1883">
        <f t="shared" si="245"/>
        <v>85532304</v>
      </c>
      <c r="DA1883">
        <f t="shared" si="246"/>
        <v>12443.75</v>
      </c>
    </row>
    <row r="1884" spans="1:105" x14ac:dyDescent="0.3">
      <c r="A1884" s="1">
        <v>40</v>
      </c>
      <c r="B1884" s="1" t="s">
        <v>97</v>
      </c>
      <c r="C1884" s="1">
        <v>2028</v>
      </c>
      <c r="D1884" s="1">
        <v>10</v>
      </c>
      <c r="E1884" s="1">
        <v>0</v>
      </c>
      <c r="F1884" s="1">
        <v>300</v>
      </c>
      <c r="G1884" s="1">
        <v>2.0407999999999999E-2</v>
      </c>
      <c r="H1884" s="1">
        <v>1981</v>
      </c>
      <c r="I1884" s="1" t="s">
        <v>98</v>
      </c>
      <c r="J1884" s="1" t="s">
        <v>99</v>
      </c>
      <c r="K1884" s="1" t="s">
        <v>100</v>
      </c>
      <c r="L1884" s="1" t="s">
        <v>101</v>
      </c>
      <c r="M1884" s="1" t="s">
        <v>101</v>
      </c>
      <c r="N1884" s="1" t="s">
        <v>101</v>
      </c>
      <c r="O1884" s="1" t="s">
        <v>102</v>
      </c>
      <c r="P1884" s="1">
        <v>42622</v>
      </c>
      <c r="Q1884" s="1">
        <v>2472981.75</v>
      </c>
      <c r="R1884" s="1">
        <v>0</v>
      </c>
      <c r="S1884" s="1">
        <v>2475821.5</v>
      </c>
      <c r="T1884" s="1">
        <v>322.7</v>
      </c>
      <c r="U1884" s="1">
        <v>0</v>
      </c>
      <c r="V1884" s="1">
        <v>0</v>
      </c>
      <c r="W1884" s="1">
        <v>3159.56</v>
      </c>
      <c r="X1884" s="1">
        <v>0</v>
      </c>
      <c r="Y1884" s="1">
        <v>0</v>
      </c>
      <c r="Z1884" s="1">
        <v>32298.67</v>
      </c>
      <c r="AA1884" s="1">
        <v>0</v>
      </c>
      <c r="AB1884" s="1">
        <v>0</v>
      </c>
      <c r="AC1884" s="1">
        <v>47032.54</v>
      </c>
      <c r="AD1884" s="1">
        <v>111599.97</v>
      </c>
      <c r="AE1884" s="1">
        <v>248711.09</v>
      </c>
      <c r="AF1884" s="1">
        <v>769691.81</v>
      </c>
      <c r="AG1884" s="1">
        <v>0</v>
      </c>
      <c r="AH1884" s="1">
        <v>0</v>
      </c>
      <c r="AI1884" s="1">
        <v>0.66</v>
      </c>
      <c r="AJ1884" s="1">
        <v>0</v>
      </c>
      <c r="AK1884" s="1">
        <v>0.13</v>
      </c>
      <c r="AL1884" s="1">
        <v>0</v>
      </c>
      <c r="AM1884" s="1">
        <v>0</v>
      </c>
      <c r="AN1884" s="1">
        <v>0</v>
      </c>
      <c r="AO1884" s="1">
        <v>79850048</v>
      </c>
      <c r="AP1884" s="1">
        <v>79928864</v>
      </c>
      <c r="AQ1884" s="1">
        <v>72707352</v>
      </c>
      <c r="AR1884" s="1">
        <v>6939377</v>
      </c>
      <c r="AS1884" s="1">
        <v>282129.84000000003</v>
      </c>
      <c r="AT1884" s="1">
        <v>0</v>
      </c>
      <c r="AU1884" s="1">
        <v>9596.34</v>
      </c>
      <c r="AV1884" s="1">
        <v>88414.95</v>
      </c>
      <c r="AW1884" s="1">
        <v>0</v>
      </c>
      <c r="AX1884" s="1">
        <v>0</v>
      </c>
      <c r="AY1884" s="1">
        <v>36.39</v>
      </c>
      <c r="AZ1884" s="1">
        <v>36.64</v>
      </c>
      <c r="BA1884" s="1">
        <v>1.41</v>
      </c>
      <c r="BB1884" s="1">
        <v>0.23</v>
      </c>
      <c r="BC1884" s="1">
        <v>2.08</v>
      </c>
      <c r="BD1884" s="1">
        <v>29.74</v>
      </c>
      <c r="BE1884" s="1">
        <v>0</v>
      </c>
      <c r="BF1884" s="1">
        <v>0</v>
      </c>
      <c r="BG1884" s="1">
        <v>0</v>
      </c>
      <c r="BH1884" s="1">
        <v>27.98</v>
      </c>
      <c r="BI1884" s="1">
        <v>0</v>
      </c>
      <c r="BJ1884" s="1">
        <v>0</v>
      </c>
      <c r="BK1884" s="1">
        <v>20967</v>
      </c>
      <c r="BL1884" s="1">
        <v>0</v>
      </c>
      <c r="BM1884" s="1">
        <v>0</v>
      </c>
      <c r="BN1884" s="1">
        <v>0</v>
      </c>
      <c r="BO1884" s="1">
        <v>4374.3</v>
      </c>
      <c r="BP1884" s="1">
        <v>3.3333299999999998E-3</v>
      </c>
      <c r="BQ1884" s="1">
        <v>0</v>
      </c>
      <c r="BR1884" s="1">
        <v>0</v>
      </c>
      <c r="BS1884" s="1">
        <v>3.3333299999999998E-3</v>
      </c>
      <c r="BT1884" s="1">
        <v>3.3333299999999998E-3</v>
      </c>
      <c r="BU1884" s="1">
        <v>0</v>
      </c>
      <c r="BV1884" s="1">
        <v>0</v>
      </c>
      <c r="BW1884" s="1">
        <v>3.3333299999999998E-3</v>
      </c>
      <c r="BX1884" s="1">
        <v>0</v>
      </c>
      <c r="BY1884" s="1">
        <v>0</v>
      </c>
      <c r="BZ1884" s="1">
        <v>0</v>
      </c>
      <c r="CA1884" s="1">
        <v>0</v>
      </c>
      <c r="CB1884" s="1">
        <v>0</v>
      </c>
      <c r="CC1884" s="1">
        <v>0</v>
      </c>
      <c r="CD1884" s="1">
        <v>0</v>
      </c>
      <c r="CE1884" s="1">
        <v>0.01</v>
      </c>
      <c r="CF1884" s="1">
        <v>0.05</v>
      </c>
      <c r="CG1884" s="1">
        <v>0.14000000000000001</v>
      </c>
      <c r="CH1884" s="1">
        <v>4.53</v>
      </c>
      <c r="CI1884" s="1">
        <v>0</v>
      </c>
      <c r="CJ1884" s="1">
        <v>0</v>
      </c>
      <c r="CK1884" s="1">
        <v>0</v>
      </c>
      <c r="CL1884" s="1">
        <v>0</v>
      </c>
      <c r="CM1884" s="1">
        <v>150</v>
      </c>
      <c r="CN1884" s="1">
        <v>150</v>
      </c>
      <c r="CO1884" s="1">
        <v>101</v>
      </c>
      <c r="CP1884" s="1">
        <v>344</v>
      </c>
      <c r="CQ1884" s="1">
        <v>100</v>
      </c>
      <c r="CR1884" s="1">
        <v>0</v>
      </c>
      <c r="CS1884" t="s">
        <v>116</v>
      </c>
      <c r="CT1884">
        <f t="shared" si="240"/>
        <v>0</v>
      </c>
      <c r="CU1884">
        <f t="shared" si="241"/>
        <v>0</v>
      </c>
      <c r="CV1884">
        <f t="shared" si="239"/>
        <v>0</v>
      </c>
      <c r="CW1884">
        <f t="shared" si="242"/>
        <v>0</v>
      </c>
      <c r="CX1884" s="4">
        <f t="shared" si="243"/>
        <v>79938460.340000004</v>
      </c>
      <c r="CY1884">
        <f t="shared" si="244"/>
        <v>0</v>
      </c>
      <c r="CZ1884">
        <f t="shared" si="245"/>
        <v>79928864</v>
      </c>
      <c r="DA1884">
        <f t="shared" si="246"/>
        <v>9596.34</v>
      </c>
    </row>
    <row r="1885" spans="1:105" x14ac:dyDescent="0.3">
      <c r="A1885" s="1">
        <v>40</v>
      </c>
      <c r="B1885" s="1" t="s">
        <v>97</v>
      </c>
      <c r="C1885" s="1">
        <v>2028</v>
      </c>
      <c r="D1885" s="1">
        <v>11</v>
      </c>
      <c r="E1885" s="1">
        <v>0</v>
      </c>
      <c r="F1885" s="1">
        <v>300</v>
      </c>
      <c r="G1885" s="1">
        <v>2.0407999999999999E-2</v>
      </c>
      <c r="H1885" s="1">
        <v>1981</v>
      </c>
      <c r="I1885" s="1" t="s">
        <v>98</v>
      </c>
      <c r="J1885" s="1" t="s">
        <v>99</v>
      </c>
      <c r="K1885" s="1" t="s">
        <v>100</v>
      </c>
      <c r="L1885" s="1" t="s">
        <v>101</v>
      </c>
      <c r="M1885" s="1" t="s">
        <v>101</v>
      </c>
      <c r="N1885" s="1" t="s">
        <v>101</v>
      </c>
      <c r="O1885" s="1" t="s">
        <v>102</v>
      </c>
      <c r="P1885" s="1">
        <v>42622</v>
      </c>
      <c r="Q1885" s="1">
        <v>2555834.75</v>
      </c>
      <c r="R1885" s="1">
        <v>0</v>
      </c>
      <c r="S1885" s="1">
        <v>2559181.75</v>
      </c>
      <c r="T1885" s="1">
        <v>302.55</v>
      </c>
      <c r="U1885" s="1">
        <v>0</v>
      </c>
      <c r="V1885" s="1">
        <v>0</v>
      </c>
      <c r="W1885" s="1">
        <v>3657.62</v>
      </c>
      <c r="X1885" s="1">
        <v>0</v>
      </c>
      <c r="Y1885" s="1">
        <v>0</v>
      </c>
      <c r="Z1885" s="1">
        <v>16471.669999999998</v>
      </c>
      <c r="AA1885" s="1">
        <v>0</v>
      </c>
      <c r="AB1885" s="1">
        <v>0</v>
      </c>
      <c r="AC1885" s="1">
        <v>32627.54</v>
      </c>
      <c r="AD1885" s="1">
        <v>107999.98</v>
      </c>
      <c r="AE1885" s="1">
        <v>248506</v>
      </c>
      <c r="AF1885" s="1">
        <v>755221.13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85255328</v>
      </c>
      <c r="AP1885" s="1">
        <v>85353624</v>
      </c>
      <c r="AQ1885" s="1">
        <v>78181112</v>
      </c>
      <c r="AR1885" s="1">
        <v>6795849.5</v>
      </c>
      <c r="AS1885" s="1">
        <v>376646.06</v>
      </c>
      <c r="AT1885" s="1">
        <v>0</v>
      </c>
      <c r="AU1885" s="1">
        <v>9433.76</v>
      </c>
      <c r="AV1885" s="1">
        <v>107724.81</v>
      </c>
      <c r="AW1885" s="1">
        <v>0</v>
      </c>
      <c r="AX1885" s="1">
        <v>0</v>
      </c>
      <c r="AY1885" s="1">
        <v>35.49</v>
      </c>
      <c r="AZ1885" s="1">
        <v>35.83</v>
      </c>
      <c r="BA1885" s="1">
        <v>0.86</v>
      </c>
      <c r="BB1885" s="1">
        <v>7.0000000000000007E-2</v>
      </c>
      <c r="BC1885" s="1">
        <v>1.1299999999999999</v>
      </c>
      <c r="BD1885" s="1">
        <v>31.18</v>
      </c>
      <c r="BE1885" s="1">
        <v>0</v>
      </c>
      <c r="BF1885" s="1">
        <v>0</v>
      </c>
      <c r="BG1885" s="1">
        <v>0</v>
      </c>
      <c r="BH1885" s="1">
        <v>29.45</v>
      </c>
      <c r="BI1885" s="1">
        <v>0</v>
      </c>
      <c r="BJ1885" s="1">
        <v>0</v>
      </c>
      <c r="BK1885" s="1">
        <v>0</v>
      </c>
      <c r="BL1885" s="1">
        <v>0</v>
      </c>
      <c r="BM1885" s="1">
        <v>0</v>
      </c>
      <c r="BN1885" s="1">
        <v>0</v>
      </c>
      <c r="BO1885" s="1">
        <v>0</v>
      </c>
      <c r="BP1885" s="1">
        <v>0</v>
      </c>
      <c r="BQ1885" s="1">
        <v>0</v>
      </c>
      <c r="BR1885" s="1">
        <v>0</v>
      </c>
      <c r="BS1885" s="1">
        <v>0</v>
      </c>
      <c r="BT1885" s="1">
        <v>0</v>
      </c>
      <c r="BU1885" s="1">
        <v>0</v>
      </c>
      <c r="BV1885" s="1">
        <v>0</v>
      </c>
      <c r="BW1885" s="1">
        <v>0</v>
      </c>
      <c r="BX1885" s="1">
        <v>0</v>
      </c>
      <c r="BY1885" s="1">
        <v>0</v>
      </c>
      <c r="BZ1885" s="1">
        <v>0</v>
      </c>
      <c r="CA1885" s="1">
        <v>0</v>
      </c>
      <c r="CB1885" s="1">
        <v>0</v>
      </c>
      <c r="CC1885" s="1">
        <v>0</v>
      </c>
      <c r="CD1885" s="1">
        <v>0</v>
      </c>
      <c r="CE1885" s="1">
        <v>0</v>
      </c>
      <c r="CF1885" s="1">
        <v>0.04</v>
      </c>
      <c r="CG1885" s="1">
        <v>0.14000000000000001</v>
      </c>
      <c r="CH1885" s="1">
        <v>3.44</v>
      </c>
      <c r="CI1885" s="1">
        <v>0</v>
      </c>
      <c r="CJ1885" s="1">
        <v>0</v>
      </c>
      <c r="CK1885" s="1">
        <v>0</v>
      </c>
      <c r="CL1885" s="1">
        <v>0</v>
      </c>
      <c r="CM1885" s="1">
        <v>150</v>
      </c>
      <c r="CN1885" s="1">
        <v>150</v>
      </c>
      <c r="CO1885" s="1">
        <v>101</v>
      </c>
      <c r="CP1885" s="1">
        <v>344</v>
      </c>
      <c r="CQ1885" s="1">
        <v>100</v>
      </c>
      <c r="CR1885" s="1">
        <v>0</v>
      </c>
      <c r="CS1885" t="s">
        <v>116</v>
      </c>
      <c r="CT1885">
        <f t="shared" si="240"/>
        <v>0</v>
      </c>
      <c r="CU1885">
        <f t="shared" si="241"/>
        <v>0</v>
      </c>
      <c r="CV1885">
        <f t="shared" si="239"/>
        <v>0</v>
      </c>
      <c r="CW1885">
        <f t="shared" si="242"/>
        <v>0</v>
      </c>
      <c r="CX1885" s="4">
        <f t="shared" si="243"/>
        <v>85363057.760000005</v>
      </c>
      <c r="CY1885">
        <f t="shared" si="244"/>
        <v>0</v>
      </c>
      <c r="CZ1885">
        <f t="shared" si="245"/>
        <v>85353624</v>
      </c>
      <c r="DA1885">
        <f t="shared" si="246"/>
        <v>9433.76</v>
      </c>
    </row>
    <row r="1886" spans="1:105" x14ac:dyDescent="0.3">
      <c r="A1886" s="1">
        <v>40</v>
      </c>
      <c r="B1886" s="1" t="s">
        <v>97</v>
      </c>
      <c r="C1886" s="1">
        <v>2028</v>
      </c>
      <c r="D1886" s="1">
        <v>12</v>
      </c>
      <c r="E1886" s="1">
        <v>0</v>
      </c>
      <c r="F1886" s="1">
        <v>300</v>
      </c>
      <c r="G1886" s="1">
        <v>2.0407999999999999E-2</v>
      </c>
      <c r="H1886" s="1">
        <v>1981</v>
      </c>
      <c r="I1886" s="1" t="s">
        <v>98</v>
      </c>
      <c r="J1886" s="1" t="s">
        <v>99</v>
      </c>
      <c r="K1886" s="1" t="s">
        <v>100</v>
      </c>
      <c r="L1886" s="1" t="s">
        <v>101</v>
      </c>
      <c r="M1886" s="1" t="s">
        <v>101</v>
      </c>
      <c r="N1886" s="1" t="s">
        <v>101</v>
      </c>
      <c r="O1886" s="1" t="s">
        <v>102</v>
      </c>
      <c r="P1886" s="1">
        <v>42622</v>
      </c>
      <c r="Q1886" s="1">
        <v>3008494</v>
      </c>
      <c r="R1886" s="1">
        <v>0</v>
      </c>
      <c r="S1886" s="1">
        <v>3080352.5</v>
      </c>
      <c r="T1886" s="1">
        <v>5560.51</v>
      </c>
      <c r="U1886" s="1">
        <v>0</v>
      </c>
      <c r="V1886" s="1">
        <v>0</v>
      </c>
      <c r="W1886" s="1">
        <v>77425.48</v>
      </c>
      <c r="X1886" s="1">
        <v>0</v>
      </c>
      <c r="Y1886" s="1">
        <v>0</v>
      </c>
      <c r="Z1886" s="1">
        <v>24393.119999999999</v>
      </c>
      <c r="AA1886" s="1">
        <v>0</v>
      </c>
      <c r="AB1886" s="1">
        <v>0.24</v>
      </c>
      <c r="AC1886" s="1">
        <v>26012.54</v>
      </c>
      <c r="AD1886" s="1">
        <v>111600</v>
      </c>
      <c r="AE1886" s="1">
        <v>261102.34</v>
      </c>
      <c r="AF1886" s="1">
        <v>828529.69</v>
      </c>
      <c r="AG1886" s="1">
        <v>0</v>
      </c>
      <c r="AH1886" s="1">
        <v>0</v>
      </c>
      <c r="AI1886" s="1">
        <v>0.85</v>
      </c>
      <c r="AJ1886" s="1">
        <v>0</v>
      </c>
      <c r="AK1886" s="1">
        <v>0.26</v>
      </c>
      <c r="AL1886" s="1">
        <v>0</v>
      </c>
      <c r="AM1886" s="1">
        <v>0</v>
      </c>
      <c r="AN1886" s="1">
        <v>0</v>
      </c>
      <c r="AO1886" s="1">
        <v>104090608</v>
      </c>
      <c r="AP1886" s="1">
        <v>106256968</v>
      </c>
      <c r="AQ1886" s="1">
        <v>97692408</v>
      </c>
      <c r="AR1886" s="1">
        <v>8177931</v>
      </c>
      <c r="AS1886" s="1">
        <v>386671</v>
      </c>
      <c r="AT1886" s="1">
        <v>0</v>
      </c>
      <c r="AU1886" s="1">
        <v>167917.81</v>
      </c>
      <c r="AV1886" s="1">
        <v>2334282.5</v>
      </c>
      <c r="AW1886" s="1">
        <v>0</v>
      </c>
      <c r="AX1886" s="1">
        <v>0</v>
      </c>
      <c r="AY1886" s="1">
        <v>38.21</v>
      </c>
      <c r="AZ1886" s="1">
        <v>37.76</v>
      </c>
      <c r="BA1886" s="1">
        <v>1.23</v>
      </c>
      <c r="BB1886" s="1">
        <v>0.23</v>
      </c>
      <c r="BC1886" s="1">
        <v>2.0499999999999998</v>
      </c>
      <c r="BD1886" s="1">
        <v>30.2</v>
      </c>
      <c r="BE1886" s="1">
        <v>0</v>
      </c>
      <c r="BF1886" s="1">
        <v>0</v>
      </c>
      <c r="BG1886" s="1">
        <v>0</v>
      </c>
      <c r="BH1886" s="1">
        <v>30.15</v>
      </c>
      <c r="BI1886" s="1">
        <v>0</v>
      </c>
      <c r="BJ1886" s="1">
        <v>0</v>
      </c>
      <c r="BK1886" s="1">
        <v>20967</v>
      </c>
      <c r="BL1886" s="1">
        <v>0</v>
      </c>
      <c r="BM1886" s="1">
        <v>0</v>
      </c>
      <c r="BN1886" s="1">
        <v>0</v>
      </c>
      <c r="BO1886" s="1">
        <v>4245.4399999999996</v>
      </c>
      <c r="BP1886" s="1">
        <v>3.3333299999999998E-3</v>
      </c>
      <c r="BQ1886" s="1">
        <v>0</v>
      </c>
      <c r="BR1886" s="1">
        <v>0</v>
      </c>
      <c r="BS1886" s="1">
        <v>3.3333299999999998E-3</v>
      </c>
      <c r="BT1886" s="1">
        <v>6.6666700000000004E-3</v>
      </c>
      <c r="BU1886" s="1">
        <v>0</v>
      </c>
      <c r="BV1886" s="1">
        <v>0</v>
      </c>
      <c r="BW1886" s="1">
        <v>6.6666700000000004E-3</v>
      </c>
      <c r="BX1886" s="1">
        <v>0</v>
      </c>
      <c r="BY1886" s="1">
        <v>0</v>
      </c>
      <c r="BZ1886" s="1">
        <v>0</v>
      </c>
      <c r="CA1886" s="1">
        <v>0</v>
      </c>
      <c r="CB1886" s="1">
        <v>0</v>
      </c>
      <c r="CC1886" s="1">
        <v>0</v>
      </c>
      <c r="CD1886" s="1">
        <v>0.01</v>
      </c>
      <c r="CE1886" s="1">
        <v>0.01</v>
      </c>
      <c r="CF1886" s="1">
        <v>0.05</v>
      </c>
      <c r="CG1886" s="1">
        <v>0.13</v>
      </c>
      <c r="CH1886" s="1">
        <v>4.17</v>
      </c>
      <c r="CI1886" s="1">
        <v>0</v>
      </c>
      <c r="CJ1886" s="1">
        <v>0</v>
      </c>
      <c r="CK1886" s="1">
        <v>0</v>
      </c>
      <c r="CL1886" s="1">
        <v>0</v>
      </c>
      <c r="CM1886" s="1">
        <v>150</v>
      </c>
      <c r="CN1886" s="1">
        <v>150</v>
      </c>
      <c r="CO1886" s="1">
        <v>101</v>
      </c>
      <c r="CP1886" s="1">
        <v>344</v>
      </c>
      <c r="CQ1886" s="1">
        <v>100</v>
      </c>
      <c r="CR1886" s="1">
        <v>0</v>
      </c>
      <c r="CS1886" t="s">
        <v>116</v>
      </c>
      <c r="CT1886">
        <f t="shared" si="240"/>
        <v>0</v>
      </c>
      <c r="CU1886">
        <f t="shared" si="241"/>
        <v>0</v>
      </c>
      <c r="CV1886">
        <f t="shared" si="239"/>
        <v>0</v>
      </c>
      <c r="CW1886">
        <f t="shared" si="242"/>
        <v>0</v>
      </c>
      <c r="CX1886" s="4">
        <f t="shared" si="243"/>
        <v>106424885.81</v>
      </c>
      <c r="CY1886">
        <f t="shared" si="244"/>
        <v>0</v>
      </c>
      <c r="CZ1886">
        <f t="shared" si="245"/>
        <v>106256968</v>
      </c>
      <c r="DA1886">
        <f t="shared" si="246"/>
        <v>167917.81</v>
      </c>
    </row>
    <row r="1887" spans="1:105" x14ac:dyDescent="0.3">
      <c r="A1887" s="1">
        <v>40</v>
      </c>
      <c r="B1887" s="1" t="s">
        <v>103</v>
      </c>
      <c r="C1887" s="1">
        <v>2028</v>
      </c>
      <c r="D1887" s="1">
        <v>1</v>
      </c>
      <c r="E1887" s="1">
        <v>0</v>
      </c>
      <c r="F1887" s="1">
        <v>300</v>
      </c>
      <c r="G1887" s="1">
        <v>2.0407999999999999E-2</v>
      </c>
      <c r="H1887" s="1">
        <v>1981</v>
      </c>
      <c r="I1887" s="1" t="s">
        <v>98</v>
      </c>
      <c r="J1887" s="1" t="s">
        <v>99</v>
      </c>
      <c r="K1887" s="1" t="s">
        <v>100</v>
      </c>
      <c r="L1887" s="1" t="s">
        <v>101</v>
      </c>
      <c r="M1887" s="1" t="s">
        <v>101</v>
      </c>
      <c r="N1887" s="1" t="s">
        <v>101</v>
      </c>
      <c r="O1887" s="1" t="s">
        <v>102</v>
      </c>
      <c r="P1887" s="1">
        <v>42622</v>
      </c>
      <c r="Q1887" s="1">
        <v>11281924</v>
      </c>
      <c r="R1887" s="1">
        <v>0</v>
      </c>
      <c r="S1887" s="1">
        <v>11697987</v>
      </c>
      <c r="T1887" s="1">
        <v>3783.33</v>
      </c>
      <c r="U1887" s="1">
        <v>0</v>
      </c>
      <c r="V1887" s="1">
        <v>0</v>
      </c>
      <c r="W1887" s="1">
        <v>419834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250822.09</v>
      </c>
      <c r="AD1887" s="1">
        <v>312480</v>
      </c>
      <c r="AE1887" s="1">
        <v>916732.5</v>
      </c>
      <c r="AF1887" s="1">
        <v>3129302.5</v>
      </c>
      <c r="AG1887" s="1">
        <v>0</v>
      </c>
      <c r="AH1887" s="1">
        <v>0</v>
      </c>
      <c r="AI1887" s="1">
        <v>0</v>
      </c>
      <c r="AJ1887" s="1">
        <v>0</v>
      </c>
      <c r="AK1887" s="1">
        <v>0.61</v>
      </c>
      <c r="AL1887" s="1">
        <v>0</v>
      </c>
      <c r="AM1887" s="1">
        <v>0</v>
      </c>
      <c r="AN1887" s="1">
        <v>0</v>
      </c>
      <c r="AO1887" s="1">
        <v>398921568</v>
      </c>
      <c r="AP1887" s="1">
        <v>411247136</v>
      </c>
      <c r="AQ1887" s="1">
        <v>353138112</v>
      </c>
      <c r="AR1887" s="1">
        <v>58019712</v>
      </c>
      <c r="AS1887" s="1">
        <v>89394.77</v>
      </c>
      <c r="AT1887" s="1">
        <v>0</v>
      </c>
      <c r="AU1887" s="1">
        <v>160524.28</v>
      </c>
      <c r="AV1887" s="1">
        <v>12486091</v>
      </c>
      <c r="AW1887" s="1">
        <v>0</v>
      </c>
      <c r="AX1887" s="1">
        <v>0</v>
      </c>
      <c r="AY1887" s="1">
        <v>52.15</v>
      </c>
      <c r="AZ1887" s="1">
        <v>40.159999999999997</v>
      </c>
      <c r="BA1887" s="1">
        <v>7.81</v>
      </c>
      <c r="BB1887" s="1">
        <v>1.03</v>
      </c>
      <c r="BC1887" s="1">
        <v>11.08</v>
      </c>
      <c r="BD1887" s="1">
        <v>42.43</v>
      </c>
      <c r="BE1887" s="1">
        <v>0</v>
      </c>
      <c r="BF1887" s="1">
        <v>0</v>
      </c>
      <c r="BG1887" s="1">
        <v>0</v>
      </c>
      <c r="BH1887" s="1">
        <v>29.74</v>
      </c>
      <c r="BI1887" s="1">
        <v>0</v>
      </c>
      <c r="BJ1887" s="1">
        <v>0</v>
      </c>
      <c r="BK1887" s="1">
        <v>20967</v>
      </c>
      <c r="BL1887" s="1">
        <v>0</v>
      </c>
      <c r="BM1887" s="1">
        <v>0</v>
      </c>
      <c r="BN1887" s="1">
        <v>0</v>
      </c>
      <c r="BO1887" s="1">
        <v>0</v>
      </c>
      <c r="BP1887" s="1">
        <v>3.3333299999999998E-3</v>
      </c>
      <c r="BQ1887" s="1">
        <v>0</v>
      </c>
      <c r="BR1887" s="1">
        <v>0</v>
      </c>
      <c r="BS1887" s="1">
        <v>3.3333299999999998E-3</v>
      </c>
      <c r="BT1887" s="1">
        <v>6.6666700000000004E-3</v>
      </c>
      <c r="BU1887" s="1">
        <v>0</v>
      </c>
      <c r="BV1887" s="1">
        <v>0</v>
      </c>
      <c r="BW1887" s="1">
        <v>6.6666700000000004E-3</v>
      </c>
      <c r="BX1887" s="1">
        <v>0</v>
      </c>
      <c r="BY1887" s="1">
        <v>0</v>
      </c>
      <c r="BZ1887" s="1">
        <v>0</v>
      </c>
      <c r="CA1887" s="1">
        <v>0</v>
      </c>
      <c r="CB1887" s="1">
        <v>0</v>
      </c>
      <c r="CC1887" s="1">
        <v>0</v>
      </c>
      <c r="CD1887" s="1">
        <v>0</v>
      </c>
      <c r="CE1887" s="1">
        <v>0</v>
      </c>
      <c r="CF1887" s="1">
        <v>0</v>
      </c>
      <c r="CG1887" s="1">
        <v>0</v>
      </c>
      <c r="CH1887" s="1">
        <v>5.87</v>
      </c>
      <c r="CI1887" s="1">
        <v>0</v>
      </c>
      <c r="CJ1887" s="1">
        <v>0</v>
      </c>
      <c r="CK1887" s="1">
        <v>0</v>
      </c>
      <c r="CL1887" s="1">
        <v>0</v>
      </c>
      <c r="CM1887" s="1">
        <v>420</v>
      </c>
      <c r="CN1887" s="1">
        <v>420</v>
      </c>
      <c r="CO1887" s="1">
        <v>811</v>
      </c>
      <c r="CP1887" s="1">
        <v>957</v>
      </c>
      <c r="CQ1887" s="1">
        <v>0</v>
      </c>
      <c r="CR1887" s="1">
        <v>0</v>
      </c>
      <c r="CS1887" t="s">
        <v>116</v>
      </c>
      <c r="CT1887">
        <f t="shared" si="240"/>
        <v>0</v>
      </c>
      <c r="CU1887">
        <f t="shared" si="241"/>
        <v>0</v>
      </c>
      <c r="CV1887">
        <f t="shared" si="239"/>
        <v>0</v>
      </c>
      <c r="CW1887">
        <f t="shared" si="242"/>
        <v>0</v>
      </c>
      <c r="CX1887" s="4">
        <f t="shared" si="243"/>
        <v>411407660.27999997</v>
      </c>
      <c r="CY1887">
        <f t="shared" si="244"/>
        <v>0</v>
      </c>
      <c r="CZ1887">
        <f t="shared" si="245"/>
        <v>411247136</v>
      </c>
      <c r="DA1887">
        <f t="shared" si="246"/>
        <v>160524.28</v>
      </c>
    </row>
    <row r="1888" spans="1:105" x14ac:dyDescent="0.3">
      <c r="A1888" s="1">
        <v>40</v>
      </c>
      <c r="B1888" s="1" t="s">
        <v>103</v>
      </c>
      <c r="C1888" s="1">
        <v>2028</v>
      </c>
      <c r="D1888" s="1">
        <v>2</v>
      </c>
      <c r="E1888" s="1">
        <v>0</v>
      </c>
      <c r="F1888" s="1">
        <v>300</v>
      </c>
      <c r="G1888" s="1">
        <v>2.0407999999999999E-2</v>
      </c>
      <c r="H1888" s="1">
        <v>1981</v>
      </c>
      <c r="I1888" s="1" t="s">
        <v>98</v>
      </c>
      <c r="J1888" s="1" t="s">
        <v>99</v>
      </c>
      <c r="K1888" s="1" t="s">
        <v>100</v>
      </c>
      <c r="L1888" s="1" t="s">
        <v>101</v>
      </c>
      <c r="M1888" s="1" t="s">
        <v>101</v>
      </c>
      <c r="N1888" s="1" t="s">
        <v>101</v>
      </c>
      <c r="O1888" s="1" t="s">
        <v>102</v>
      </c>
      <c r="P1888" s="1">
        <v>42622</v>
      </c>
      <c r="Q1888" s="1">
        <v>9193733</v>
      </c>
      <c r="R1888" s="1">
        <v>0</v>
      </c>
      <c r="S1888" s="1">
        <v>9647956</v>
      </c>
      <c r="T1888" s="1">
        <v>2118.9299999999998</v>
      </c>
      <c r="U1888" s="1">
        <v>0</v>
      </c>
      <c r="V1888" s="1">
        <v>0</v>
      </c>
      <c r="W1888" s="1">
        <v>456328.81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245898.08</v>
      </c>
      <c r="AD1888" s="1">
        <v>282240</v>
      </c>
      <c r="AE1888" s="1">
        <v>1081595.1299999999</v>
      </c>
      <c r="AF1888" s="1">
        <v>2924333.75</v>
      </c>
      <c r="AG1888" s="1">
        <v>0</v>
      </c>
      <c r="AH1888" s="1">
        <v>0</v>
      </c>
      <c r="AI1888" s="1">
        <v>0</v>
      </c>
      <c r="AJ1888" s="1">
        <v>0</v>
      </c>
      <c r="AK1888" s="1">
        <v>0.71</v>
      </c>
      <c r="AL1888" s="1">
        <v>0</v>
      </c>
      <c r="AM1888" s="1">
        <v>0</v>
      </c>
      <c r="AN1888" s="1">
        <v>0</v>
      </c>
      <c r="AO1888" s="1">
        <v>323105856</v>
      </c>
      <c r="AP1888" s="1">
        <v>336137280</v>
      </c>
      <c r="AQ1888" s="1">
        <v>288391968</v>
      </c>
      <c r="AR1888" s="1">
        <v>47701072</v>
      </c>
      <c r="AS1888" s="1">
        <v>44730.38</v>
      </c>
      <c r="AT1888" s="1">
        <v>0</v>
      </c>
      <c r="AU1888" s="1">
        <v>71550.41</v>
      </c>
      <c r="AV1888" s="1">
        <v>13102981</v>
      </c>
      <c r="AW1888" s="1">
        <v>0</v>
      </c>
      <c r="AX1888" s="1">
        <v>0</v>
      </c>
      <c r="AY1888" s="1">
        <v>50.9</v>
      </c>
      <c r="AZ1888" s="1">
        <v>38.25</v>
      </c>
      <c r="BA1888" s="1">
        <v>5.49</v>
      </c>
      <c r="BB1888" s="1">
        <v>0.87</v>
      </c>
      <c r="BC1888" s="1">
        <v>10.050000000000001</v>
      </c>
      <c r="BD1888" s="1">
        <v>33.770000000000003</v>
      </c>
      <c r="BE1888" s="1">
        <v>0</v>
      </c>
      <c r="BF1888" s="1">
        <v>0</v>
      </c>
      <c r="BG1888" s="1">
        <v>0</v>
      </c>
      <c r="BH1888" s="1">
        <v>28.71</v>
      </c>
      <c r="BI1888" s="1">
        <v>0</v>
      </c>
      <c r="BJ1888" s="1">
        <v>0</v>
      </c>
      <c r="BK1888" s="1">
        <v>20967</v>
      </c>
      <c r="BL1888" s="1">
        <v>0</v>
      </c>
      <c r="BM1888" s="1">
        <v>0</v>
      </c>
      <c r="BN1888" s="1">
        <v>0</v>
      </c>
      <c r="BO1888" s="1">
        <v>0</v>
      </c>
      <c r="BP1888" s="1">
        <v>3.3333299999999998E-3</v>
      </c>
      <c r="BQ1888" s="1">
        <v>0</v>
      </c>
      <c r="BR1888" s="1">
        <v>0</v>
      </c>
      <c r="BS1888" s="1">
        <v>3.3333299999999998E-3</v>
      </c>
      <c r="BT1888" s="1">
        <v>3.3333299999999998E-3</v>
      </c>
      <c r="BU1888" s="1">
        <v>0</v>
      </c>
      <c r="BV1888" s="1">
        <v>0</v>
      </c>
      <c r="BW1888" s="1">
        <v>3.3333299999999998E-3</v>
      </c>
      <c r="BX1888" s="1">
        <v>0</v>
      </c>
      <c r="BY1888" s="1">
        <v>0</v>
      </c>
      <c r="BZ1888" s="1">
        <v>0</v>
      </c>
      <c r="CA1888" s="1">
        <v>0</v>
      </c>
      <c r="CB1888" s="1">
        <v>0</v>
      </c>
      <c r="CC1888" s="1">
        <v>0</v>
      </c>
      <c r="CD1888" s="1">
        <v>0</v>
      </c>
      <c r="CE1888" s="1">
        <v>0</v>
      </c>
      <c r="CF1888" s="1">
        <v>0</v>
      </c>
      <c r="CG1888" s="1">
        <v>0</v>
      </c>
      <c r="CH1888" s="1">
        <v>4.5599999999999996</v>
      </c>
      <c r="CI1888" s="1">
        <v>0</v>
      </c>
      <c r="CJ1888" s="1">
        <v>0</v>
      </c>
      <c r="CK1888" s="1">
        <v>0</v>
      </c>
      <c r="CL1888" s="1">
        <v>0</v>
      </c>
      <c r="CM1888" s="1">
        <v>420</v>
      </c>
      <c r="CN1888" s="1">
        <v>420</v>
      </c>
      <c r="CO1888" s="1">
        <v>811</v>
      </c>
      <c r="CP1888" s="1">
        <v>957</v>
      </c>
      <c r="CQ1888" s="1">
        <v>0</v>
      </c>
      <c r="CR1888" s="1">
        <v>0</v>
      </c>
      <c r="CS1888" t="s">
        <v>116</v>
      </c>
      <c r="CT1888">
        <f t="shared" si="240"/>
        <v>0</v>
      </c>
      <c r="CU1888">
        <f t="shared" si="241"/>
        <v>0</v>
      </c>
      <c r="CV1888">
        <f t="shared" si="239"/>
        <v>0</v>
      </c>
      <c r="CW1888">
        <f t="shared" si="242"/>
        <v>0</v>
      </c>
      <c r="CX1888" s="4">
        <f t="shared" si="243"/>
        <v>336208830.41000003</v>
      </c>
      <c r="CY1888">
        <f t="shared" si="244"/>
        <v>0</v>
      </c>
      <c r="CZ1888">
        <f t="shared" si="245"/>
        <v>336137280</v>
      </c>
      <c r="DA1888">
        <f t="shared" si="246"/>
        <v>71550.41</v>
      </c>
    </row>
    <row r="1889" spans="1:105" x14ac:dyDescent="0.3">
      <c r="A1889" s="1">
        <v>40</v>
      </c>
      <c r="B1889" s="1" t="s">
        <v>103</v>
      </c>
      <c r="C1889" s="1">
        <v>2028</v>
      </c>
      <c r="D1889" s="1">
        <v>3</v>
      </c>
      <c r="E1889" s="1">
        <v>0</v>
      </c>
      <c r="F1889" s="1">
        <v>300</v>
      </c>
      <c r="G1889" s="1">
        <v>2.0407999999999999E-2</v>
      </c>
      <c r="H1889" s="1">
        <v>1981</v>
      </c>
      <c r="I1889" s="1" t="s">
        <v>98</v>
      </c>
      <c r="J1889" s="1" t="s">
        <v>99</v>
      </c>
      <c r="K1889" s="1" t="s">
        <v>100</v>
      </c>
      <c r="L1889" s="1" t="s">
        <v>101</v>
      </c>
      <c r="M1889" s="1" t="s">
        <v>101</v>
      </c>
      <c r="N1889" s="1" t="s">
        <v>101</v>
      </c>
      <c r="O1889" s="1" t="s">
        <v>102</v>
      </c>
      <c r="P1889" s="1">
        <v>42622</v>
      </c>
      <c r="Q1889" s="1">
        <v>9387527</v>
      </c>
      <c r="R1889" s="1">
        <v>0</v>
      </c>
      <c r="S1889" s="1">
        <v>9394028</v>
      </c>
      <c r="T1889" s="1">
        <v>170.4</v>
      </c>
      <c r="U1889" s="1">
        <v>0</v>
      </c>
      <c r="V1889" s="1">
        <v>0</v>
      </c>
      <c r="W1889" s="1">
        <v>6648.5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415775.13</v>
      </c>
      <c r="AD1889" s="1">
        <v>312480</v>
      </c>
      <c r="AE1889" s="1">
        <v>1176314.5</v>
      </c>
      <c r="AF1889" s="1">
        <v>3115430.75</v>
      </c>
      <c r="AG1889" s="1">
        <v>0</v>
      </c>
      <c r="AH1889" s="1">
        <v>0</v>
      </c>
      <c r="AI1889" s="1">
        <v>0</v>
      </c>
      <c r="AJ1889" s="1">
        <v>0</v>
      </c>
      <c r="AK1889" s="1">
        <v>3.4</v>
      </c>
      <c r="AL1889" s="1">
        <v>0</v>
      </c>
      <c r="AM1889" s="1">
        <v>0</v>
      </c>
      <c r="AN1889" s="1">
        <v>0</v>
      </c>
      <c r="AO1889" s="1">
        <v>319836384</v>
      </c>
      <c r="AP1889" s="1">
        <v>320016256</v>
      </c>
      <c r="AQ1889" s="1">
        <v>273939072</v>
      </c>
      <c r="AR1889" s="1">
        <v>46038268</v>
      </c>
      <c r="AS1889" s="1">
        <v>38706.11</v>
      </c>
      <c r="AT1889" s="1">
        <v>0</v>
      </c>
      <c r="AU1889" s="1">
        <v>4985.49</v>
      </c>
      <c r="AV1889" s="1">
        <v>184877.61</v>
      </c>
      <c r="AW1889" s="1">
        <v>0</v>
      </c>
      <c r="AX1889" s="1">
        <v>0</v>
      </c>
      <c r="AY1889" s="1">
        <v>45.22</v>
      </c>
      <c r="AZ1889" s="1">
        <v>37.700000000000003</v>
      </c>
      <c r="BA1889" s="1">
        <v>3.66</v>
      </c>
      <c r="BB1889" s="1">
        <v>0.56999999999999995</v>
      </c>
      <c r="BC1889" s="1">
        <v>6.57</v>
      </c>
      <c r="BD1889" s="1">
        <v>29.26</v>
      </c>
      <c r="BE1889" s="1">
        <v>0</v>
      </c>
      <c r="BF1889" s="1">
        <v>0</v>
      </c>
      <c r="BG1889" s="1">
        <v>0</v>
      </c>
      <c r="BH1889" s="1">
        <v>27.81</v>
      </c>
      <c r="BI1889" s="1">
        <v>0</v>
      </c>
      <c r="BJ1889" s="1">
        <v>0</v>
      </c>
      <c r="BK1889" s="1">
        <v>20967</v>
      </c>
      <c r="BL1889" s="1">
        <v>0</v>
      </c>
      <c r="BM1889" s="1">
        <v>0</v>
      </c>
      <c r="BN1889" s="1">
        <v>0</v>
      </c>
      <c r="BO1889" s="1">
        <v>0</v>
      </c>
      <c r="BP1889" s="1">
        <v>1.6666670000000001E-2</v>
      </c>
      <c r="BQ1889" s="1">
        <v>0</v>
      </c>
      <c r="BR1889" s="1">
        <v>0</v>
      </c>
      <c r="BS1889" s="1">
        <v>1.6666670000000001E-2</v>
      </c>
      <c r="BT1889" s="1">
        <v>0.02</v>
      </c>
      <c r="BU1889" s="1">
        <v>0</v>
      </c>
      <c r="BV1889" s="1">
        <v>0</v>
      </c>
      <c r="BW1889" s="1">
        <v>0.02</v>
      </c>
      <c r="BX1889" s="1">
        <v>0</v>
      </c>
      <c r="BY1889" s="1">
        <v>0</v>
      </c>
      <c r="BZ1889" s="1">
        <v>0</v>
      </c>
      <c r="CA1889" s="1">
        <v>0</v>
      </c>
      <c r="CB1889" s="1">
        <v>0</v>
      </c>
      <c r="CC1889" s="1">
        <v>0</v>
      </c>
      <c r="CD1889" s="1">
        <v>0</v>
      </c>
      <c r="CE1889" s="1">
        <v>0</v>
      </c>
      <c r="CF1889" s="1">
        <v>0</v>
      </c>
      <c r="CG1889" s="1">
        <v>0</v>
      </c>
      <c r="CH1889" s="1">
        <v>4.74</v>
      </c>
      <c r="CI1889" s="1">
        <v>0</v>
      </c>
      <c r="CJ1889" s="1">
        <v>0</v>
      </c>
      <c r="CK1889" s="1">
        <v>0</v>
      </c>
      <c r="CL1889" s="1">
        <v>0</v>
      </c>
      <c r="CM1889" s="1">
        <v>420</v>
      </c>
      <c r="CN1889" s="1">
        <v>420</v>
      </c>
      <c r="CO1889" s="1">
        <v>811</v>
      </c>
      <c r="CP1889" s="1">
        <v>957</v>
      </c>
      <c r="CQ1889" s="1">
        <v>0</v>
      </c>
      <c r="CR1889" s="1">
        <v>0</v>
      </c>
      <c r="CS1889" t="s">
        <v>116</v>
      </c>
      <c r="CT1889">
        <f t="shared" si="240"/>
        <v>0</v>
      </c>
      <c r="CU1889">
        <f t="shared" si="241"/>
        <v>0</v>
      </c>
      <c r="CV1889">
        <f t="shared" si="239"/>
        <v>0</v>
      </c>
      <c r="CW1889">
        <f t="shared" si="242"/>
        <v>0</v>
      </c>
      <c r="CX1889" s="4">
        <f t="shared" si="243"/>
        <v>320021241.49000001</v>
      </c>
      <c r="CY1889">
        <f t="shared" si="244"/>
        <v>0</v>
      </c>
      <c r="CZ1889">
        <f t="shared" si="245"/>
        <v>320016256</v>
      </c>
      <c r="DA1889">
        <f t="shared" si="246"/>
        <v>4985.49</v>
      </c>
    </row>
    <row r="1890" spans="1:105" x14ac:dyDescent="0.3">
      <c r="A1890" s="1">
        <v>40</v>
      </c>
      <c r="B1890" s="1" t="s">
        <v>103</v>
      </c>
      <c r="C1890" s="1">
        <v>2028</v>
      </c>
      <c r="D1890" s="1">
        <v>4</v>
      </c>
      <c r="E1890" s="1">
        <v>0</v>
      </c>
      <c r="F1890" s="1">
        <v>300</v>
      </c>
      <c r="G1890" s="1">
        <v>2.0407999999999999E-2</v>
      </c>
      <c r="H1890" s="1">
        <v>1981</v>
      </c>
      <c r="I1890" s="1" t="s">
        <v>98</v>
      </c>
      <c r="J1890" s="1" t="s">
        <v>99</v>
      </c>
      <c r="K1890" s="1" t="s">
        <v>100</v>
      </c>
      <c r="L1890" s="1" t="s">
        <v>101</v>
      </c>
      <c r="M1890" s="1" t="s">
        <v>101</v>
      </c>
      <c r="N1890" s="1" t="s">
        <v>101</v>
      </c>
      <c r="O1890" s="1" t="s">
        <v>102</v>
      </c>
      <c r="P1890" s="1">
        <v>42622</v>
      </c>
      <c r="Q1890" s="1">
        <v>8483557</v>
      </c>
      <c r="R1890" s="1">
        <v>0</v>
      </c>
      <c r="S1890" s="1">
        <v>8487456</v>
      </c>
      <c r="T1890" s="1">
        <v>264.66000000000003</v>
      </c>
      <c r="U1890" s="1">
        <v>0</v>
      </c>
      <c r="V1890" s="1">
        <v>0</v>
      </c>
      <c r="W1890" s="1">
        <v>4237.72</v>
      </c>
      <c r="X1890" s="1">
        <v>0</v>
      </c>
      <c r="Y1890" s="1">
        <v>0</v>
      </c>
      <c r="Z1890" s="1">
        <v>0</v>
      </c>
      <c r="AA1890" s="1">
        <v>0</v>
      </c>
      <c r="AB1890" s="1">
        <v>4.67</v>
      </c>
      <c r="AC1890" s="1">
        <v>398973.31</v>
      </c>
      <c r="AD1890" s="1">
        <v>302400</v>
      </c>
      <c r="AE1890" s="1">
        <v>1073359.6299999999</v>
      </c>
      <c r="AF1890" s="1">
        <v>2854591.75</v>
      </c>
      <c r="AG1890" s="1">
        <v>0</v>
      </c>
      <c r="AH1890" s="1">
        <v>0</v>
      </c>
      <c r="AI1890" s="1">
        <v>0</v>
      </c>
      <c r="AJ1890" s="1">
        <v>0</v>
      </c>
      <c r="AK1890" s="1">
        <v>32.4</v>
      </c>
      <c r="AL1890" s="1">
        <v>0</v>
      </c>
      <c r="AM1890" s="1">
        <v>0</v>
      </c>
      <c r="AN1890" s="1">
        <v>0</v>
      </c>
      <c r="AO1890" s="1">
        <v>288809696</v>
      </c>
      <c r="AP1890" s="1">
        <v>288174816</v>
      </c>
      <c r="AQ1890" s="1">
        <v>247241744</v>
      </c>
      <c r="AR1890" s="1">
        <v>40852508</v>
      </c>
      <c r="AS1890" s="1">
        <v>80532.320000000007</v>
      </c>
      <c r="AT1890" s="1">
        <v>0</v>
      </c>
      <c r="AU1890" s="1">
        <v>747282.94</v>
      </c>
      <c r="AV1890" s="1">
        <v>112424.55</v>
      </c>
      <c r="AW1890" s="1">
        <v>0</v>
      </c>
      <c r="AX1890" s="1">
        <v>0</v>
      </c>
      <c r="AY1890" s="1">
        <v>56.77</v>
      </c>
      <c r="AZ1890" s="1">
        <v>37.93</v>
      </c>
      <c r="BA1890" s="1">
        <v>8.9700000000000006</v>
      </c>
      <c r="BB1890" s="1">
        <v>1.47</v>
      </c>
      <c r="BC1890" s="1">
        <v>15.42</v>
      </c>
      <c r="BD1890" s="1">
        <v>2823.53</v>
      </c>
      <c r="BE1890" s="1">
        <v>0</v>
      </c>
      <c r="BF1890" s="1">
        <v>0</v>
      </c>
      <c r="BG1890" s="1">
        <v>0</v>
      </c>
      <c r="BH1890" s="1">
        <v>26.53</v>
      </c>
      <c r="BI1890" s="1">
        <v>0</v>
      </c>
      <c r="BJ1890" s="1">
        <v>0</v>
      </c>
      <c r="BK1890" s="1">
        <v>20967</v>
      </c>
      <c r="BL1890" s="1">
        <v>0</v>
      </c>
      <c r="BM1890" s="1">
        <v>0</v>
      </c>
      <c r="BN1890" s="1">
        <v>0</v>
      </c>
      <c r="BO1890" s="1">
        <v>0</v>
      </c>
      <c r="BP1890" s="1">
        <v>0.05</v>
      </c>
      <c r="BQ1890" s="1">
        <v>0</v>
      </c>
      <c r="BR1890" s="1">
        <v>0</v>
      </c>
      <c r="BS1890" s="1">
        <v>0.05</v>
      </c>
      <c r="BT1890" s="1">
        <v>0.09</v>
      </c>
      <c r="BU1890" s="1">
        <v>0</v>
      </c>
      <c r="BV1890" s="1">
        <v>0</v>
      </c>
      <c r="BW1890" s="1">
        <v>0.09</v>
      </c>
      <c r="BX1890" s="1">
        <v>0</v>
      </c>
      <c r="BY1890" s="1">
        <v>0.02</v>
      </c>
      <c r="BZ1890" s="1">
        <v>0</v>
      </c>
      <c r="CA1890" s="1">
        <v>0</v>
      </c>
      <c r="CB1890" s="1">
        <v>0</v>
      </c>
      <c r="CC1890" s="1">
        <v>0</v>
      </c>
      <c r="CD1890" s="1">
        <v>0</v>
      </c>
      <c r="CE1890" s="1">
        <v>0</v>
      </c>
      <c r="CF1890" s="1">
        <v>0</v>
      </c>
      <c r="CG1890" s="1">
        <v>0</v>
      </c>
      <c r="CH1890" s="1">
        <v>4.66</v>
      </c>
      <c r="CI1890" s="1">
        <v>0</v>
      </c>
      <c r="CJ1890" s="1">
        <v>0</v>
      </c>
      <c r="CK1890" s="1">
        <v>0</v>
      </c>
      <c r="CL1890" s="1">
        <v>0</v>
      </c>
      <c r="CM1890" s="1">
        <v>420</v>
      </c>
      <c r="CN1890" s="1">
        <v>420</v>
      </c>
      <c r="CO1890" s="1">
        <v>811</v>
      </c>
      <c r="CP1890" s="1">
        <v>957</v>
      </c>
      <c r="CQ1890" s="1">
        <v>0</v>
      </c>
      <c r="CR1890" s="1">
        <v>0</v>
      </c>
      <c r="CS1890" t="s">
        <v>116</v>
      </c>
      <c r="CT1890">
        <f t="shared" si="240"/>
        <v>0</v>
      </c>
      <c r="CU1890">
        <f t="shared" si="241"/>
        <v>0</v>
      </c>
      <c r="CV1890">
        <f t="shared" si="239"/>
        <v>0</v>
      </c>
      <c r="CW1890">
        <f t="shared" si="242"/>
        <v>0</v>
      </c>
      <c r="CX1890" s="4">
        <f t="shared" si="243"/>
        <v>288922098.94</v>
      </c>
      <c r="CY1890">
        <f t="shared" si="244"/>
        <v>0</v>
      </c>
      <c r="CZ1890">
        <f t="shared" si="245"/>
        <v>288174816</v>
      </c>
      <c r="DA1890">
        <f t="shared" si="246"/>
        <v>747282.94</v>
      </c>
    </row>
    <row r="1891" spans="1:105" x14ac:dyDescent="0.3">
      <c r="A1891" s="1">
        <v>40</v>
      </c>
      <c r="B1891" s="1" t="s">
        <v>103</v>
      </c>
      <c r="C1891" s="1">
        <v>2028</v>
      </c>
      <c r="D1891" s="1">
        <v>5</v>
      </c>
      <c r="E1891" s="1">
        <v>0</v>
      </c>
      <c r="F1891" s="1">
        <v>300</v>
      </c>
      <c r="G1891" s="1">
        <v>2.0407999999999999E-2</v>
      </c>
      <c r="H1891" s="1">
        <v>1981</v>
      </c>
      <c r="I1891" s="1" t="s">
        <v>98</v>
      </c>
      <c r="J1891" s="1" t="s">
        <v>99</v>
      </c>
      <c r="K1891" s="1" t="s">
        <v>100</v>
      </c>
      <c r="L1891" s="1" t="s">
        <v>101</v>
      </c>
      <c r="M1891" s="1" t="s">
        <v>101</v>
      </c>
      <c r="N1891" s="1" t="s">
        <v>101</v>
      </c>
      <c r="O1891" s="1" t="s">
        <v>102</v>
      </c>
      <c r="P1891" s="1">
        <v>42622</v>
      </c>
      <c r="Q1891" s="1">
        <v>9134587</v>
      </c>
      <c r="R1891" s="1">
        <v>0</v>
      </c>
      <c r="S1891" s="1">
        <v>9139691</v>
      </c>
      <c r="T1891" s="1">
        <v>52.82</v>
      </c>
      <c r="U1891" s="1">
        <v>0</v>
      </c>
      <c r="V1891" s="1">
        <v>0</v>
      </c>
      <c r="W1891" s="1">
        <v>5174.12</v>
      </c>
      <c r="X1891" s="1">
        <v>0</v>
      </c>
      <c r="Y1891" s="1">
        <v>0</v>
      </c>
      <c r="Z1891" s="1">
        <v>0</v>
      </c>
      <c r="AA1891" s="1">
        <v>0</v>
      </c>
      <c r="AB1891" s="1">
        <v>0</v>
      </c>
      <c r="AC1891" s="1">
        <v>511857.63</v>
      </c>
      <c r="AD1891" s="1">
        <v>312480</v>
      </c>
      <c r="AE1891" s="1">
        <v>1333363.1299999999</v>
      </c>
      <c r="AF1891" s="1">
        <v>3333437.75</v>
      </c>
      <c r="AG1891" s="1">
        <v>0</v>
      </c>
      <c r="AH1891" s="1">
        <v>0</v>
      </c>
      <c r="AI1891" s="1">
        <v>0</v>
      </c>
      <c r="AJ1891" s="1">
        <v>0</v>
      </c>
      <c r="AK1891" s="1">
        <v>1.56</v>
      </c>
      <c r="AL1891" s="1">
        <v>0</v>
      </c>
      <c r="AM1891" s="1">
        <v>0</v>
      </c>
      <c r="AN1891" s="1">
        <v>0</v>
      </c>
      <c r="AO1891" s="1">
        <v>303332512</v>
      </c>
      <c r="AP1891" s="1">
        <v>303470496</v>
      </c>
      <c r="AQ1891" s="1">
        <v>259932160</v>
      </c>
      <c r="AR1891" s="1">
        <v>43510252</v>
      </c>
      <c r="AS1891" s="1">
        <v>27896.73</v>
      </c>
      <c r="AT1891" s="1">
        <v>0</v>
      </c>
      <c r="AU1891" s="1">
        <v>1550.53</v>
      </c>
      <c r="AV1891" s="1">
        <v>139520.85999999999</v>
      </c>
      <c r="AW1891" s="1">
        <v>0</v>
      </c>
      <c r="AX1891" s="1">
        <v>0</v>
      </c>
      <c r="AY1891" s="1">
        <v>41.04</v>
      </c>
      <c r="AZ1891" s="1">
        <v>36.979999999999997</v>
      </c>
      <c r="BA1891" s="1">
        <v>1.61</v>
      </c>
      <c r="BB1891" s="1">
        <v>0.32</v>
      </c>
      <c r="BC1891" s="1">
        <v>3.23</v>
      </c>
      <c r="BD1891" s="1">
        <v>29.35</v>
      </c>
      <c r="BE1891" s="1">
        <v>0</v>
      </c>
      <c r="BF1891" s="1">
        <v>0</v>
      </c>
      <c r="BG1891" s="1">
        <v>0</v>
      </c>
      <c r="BH1891" s="1">
        <v>26.97</v>
      </c>
      <c r="BI1891" s="1">
        <v>0</v>
      </c>
      <c r="BJ1891" s="1">
        <v>0</v>
      </c>
      <c r="BK1891" s="1">
        <v>20967</v>
      </c>
      <c r="BL1891" s="1">
        <v>0</v>
      </c>
      <c r="BM1891" s="1">
        <v>0</v>
      </c>
      <c r="BN1891" s="1">
        <v>0</v>
      </c>
      <c r="BO1891" s="1">
        <v>0</v>
      </c>
      <c r="BP1891" s="1">
        <v>3.3333299999999998E-3</v>
      </c>
      <c r="BQ1891" s="1">
        <v>0</v>
      </c>
      <c r="BR1891" s="1">
        <v>0</v>
      </c>
      <c r="BS1891" s="1">
        <v>3.3333299999999998E-3</v>
      </c>
      <c r="BT1891" s="1">
        <v>6.6666700000000004E-3</v>
      </c>
      <c r="BU1891" s="1">
        <v>0</v>
      </c>
      <c r="BV1891" s="1">
        <v>0</v>
      </c>
      <c r="BW1891" s="1">
        <v>6.6666700000000004E-3</v>
      </c>
      <c r="BX1891" s="1">
        <v>0</v>
      </c>
      <c r="BY1891" s="1">
        <v>0</v>
      </c>
      <c r="BZ1891" s="1">
        <v>0</v>
      </c>
      <c r="CA1891" s="1">
        <v>0</v>
      </c>
      <c r="CB1891" s="1">
        <v>0</v>
      </c>
      <c r="CC1891" s="1">
        <v>0</v>
      </c>
      <c r="CD1891" s="1">
        <v>0</v>
      </c>
      <c r="CE1891" s="1">
        <v>0</v>
      </c>
      <c r="CF1891" s="1">
        <v>0</v>
      </c>
      <c r="CG1891" s="1">
        <v>0</v>
      </c>
      <c r="CH1891" s="1">
        <v>5</v>
      </c>
      <c r="CI1891" s="1">
        <v>0</v>
      </c>
      <c r="CJ1891" s="1">
        <v>0</v>
      </c>
      <c r="CK1891" s="1">
        <v>0</v>
      </c>
      <c r="CL1891" s="1">
        <v>0</v>
      </c>
      <c r="CM1891" s="1">
        <v>420</v>
      </c>
      <c r="CN1891" s="1">
        <v>420</v>
      </c>
      <c r="CO1891" s="1">
        <v>811</v>
      </c>
      <c r="CP1891" s="1">
        <v>957</v>
      </c>
      <c r="CQ1891" s="1">
        <v>0</v>
      </c>
      <c r="CR1891" s="1">
        <v>0</v>
      </c>
      <c r="CS1891" t="s">
        <v>116</v>
      </c>
      <c r="CT1891">
        <f t="shared" si="240"/>
        <v>0</v>
      </c>
      <c r="CU1891">
        <f t="shared" si="241"/>
        <v>0</v>
      </c>
      <c r="CV1891">
        <f t="shared" si="239"/>
        <v>0</v>
      </c>
      <c r="CW1891">
        <f t="shared" si="242"/>
        <v>0</v>
      </c>
      <c r="CX1891" s="4">
        <f t="shared" si="243"/>
        <v>303472046.52999997</v>
      </c>
      <c r="CY1891">
        <f t="shared" si="244"/>
        <v>0</v>
      </c>
      <c r="CZ1891">
        <f t="shared" si="245"/>
        <v>303470496</v>
      </c>
      <c r="DA1891">
        <f t="shared" si="246"/>
        <v>1550.53</v>
      </c>
    </row>
    <row r="1892" spans="1:105" x14ac:dyDescent="0.3">
      <c r="A1892" s="1">
        <v>40</v>
      </c>
      <c r="B1892" s="1" t="s">
        <v>103</v>
      </c>
      <c r="C1892" s="1">
        <v>2028</v>
      </c>
      <c r="D1892" s="1">
        <v>6</v>
      </c>
      <c r="E1892" s="1">
        <v>0</v>
      </c>
      <c r="F1892" s="1">
        <v>300</v>
      </c>
      <c r="G1892" s="1">
        <v>2.0407999999999999E-2</v>
      </c>
      <c r="H1892" s="1">
        <v>1981</v>
      </c>
      <c r="I1892" s="1" t="s">
        <v>98</v>
      </c>
      <c r="J1892" s="1" t="s">
        <v>99</v>
      </c>
      <c r="K1892" s="1" t="s">
        <v>100</v>
      </c>
      <c r="L1892" s="1" t="s">
        <v>101</v>
      </c>
      <c r="M1892" s="1" t="s">
        <v>101</v>
      </c>
      <c r="N1892" s="1" t="s">
        <v>101</v>
      </c>
      <c r="O1892" s="1" t="s">
        <v>102</v>
      </c>
      <c r="P1892" s="1">
        <v>42622</v>
      </c>
      <c r="Q1892" s="1">
        <v>10992832</v>
      </c>
      <c r="R1892" s="1">
        <v>0</v>
      </c>
      <c r="S1892" s="1">
        <v>11078478</v>
      </c>
      <c r="T1892" s="1">
        <v>52467.33</v>
      </c>
      <c r="U1892" s="1">
        <v>0</v>
      </c>
      <c r="V1892" s="1">
        <v>0</v>
      </c>
      <c r="W1892" s="1">
        <v>138125.16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1">
        <v>522168.47</v>
      </c>
      <c r="AD1892" s="1">
        <v>302400</v>
      </c>
      <c r="AE1892" s="1">
        <v>1278607.6299999999</v>
      </c>
      <c r="AF1892" s="1">
        <v>2829305.5</v>
      </c>
      <c r="AG1892" s="1">
        <v>0</v>
      </c>
      <c r="AH1892" s="1">
        <v>0</v>
      </c>
      <c r="AI1892" s="1">
        <v>0</v>
      </c>
      <c r="AJ1892" s="1">
        <v>0</v>
      </c>
      <c r="AK1892" s="1">
        <v>0.09</v>
      </c>
      <c r="AL1892" s="1">
        <v>0</v>
      </c>
      <c r="AM1892" s="1">
        <v>0</v>
      </c>
      <c r="AN1892" s="1">
        <v>0</v>
      </c>
      <c r="AO1892" s="1">
        <v>377092576</v>
      </c>
      <c r="AP1892" s="1">
        <v>377348704</v>
      </c>
      <c r="AQ1892" s="1">
        <v>324289152</v>
      </c>
      <c r="AR1892" s="1">
        <v>52861524</v>
      </c>
      <c r="AS1892" s="1">
        <v>198098.19</v>
      </c>
      <c r="AT1892" s="1">
        <v>0</v>
      </c>
      <c r="AU1892" s="1">
        <v>3673957.5</v>
      </c>
      <c r="AV1892" s="1">
        <v>3930089.25</v>
      </c>
      <c r="AW1892" s="1">
        <v>0</v>
      </c>
      <c r="AX1892" s="1">
        <v>0</v>
      </c>
      <c r="AY1892" s="1">
        <v>128.16</v>
      </c>
      <c r="AZ1892" s="1">
        <v>91.85</v>
      </c>
      <c r="BA1892" s="1">
        <v>33.81</v>
      </c>
      <c r="BB1892" s="1">
        <v>8.19</v>
      </c>
      <c r="BC1892" s="1">
        <v>68.31</v>
      </c>
      <c r="BD1892" s="1">
        <v>70.02</v>
      </c>
      <c r="BE1892" s="1">
        <v>0</v>
      </c>
      <c r="BF1892" s="1">
        <v>0</v>
      </c>
      <c r="BG1892" s="1">
        <v>0</v>
      </c>
      <c r="BH1892" s="1">
        <v>28.45</v>
      </c>
      <c r="BI1892" s="1">
        <v>0</v>
      </c>
      <c r="BJ1892" s="1">
        <v>0</v>
      </c>
      <c r="BK1892" s="1">
        <v>20967</v>
      </c>
      <c r="BL1892" s="1">
        <v>0</v>
      </c>
      <c r="BM1892" s="1">
        <v>0</v>
      </c>
      <c r="BN1892" s="1">
        <v>0</v>
      </c>
      <c r="BO1892" s="1">
        <v>0</v>
      </c>
      <c r="BP1892" s="1">
        <v>3.3333299999999998E-3</v>
      </c>
      <c r="BQ1892" s="1">
        <v>0</v>
      </c>
      <c r="BR1892" s="1">
        <v>0</v>
      </c>
      <c r="BS1892" s="1">
        <v>3.3333299999999998E-3</v>
      </c>
      <c r="BT1892" s="1">
        <v>3.3333299999999998E-3</v>
      </c>
      <c r="BU1892" s="1">
        <v>0</v>
      </c>
      <c r="BV1892" s="1">
        <v>0</v>
      </c>
      <c r="BW1892" s="1">
        <v>3.3333299999999998E-3</v>
      </c>
      <c r="BX1892" s="1">
        <v>0</v>
      </c>
      <c r="BY1892" s="1">
        <v>0</v>
      </c>
      <c r="BZ1892" s="1">
        <v>0</v>
      </c>
      <c r="CA1892" s="1">
        <v>0</v>
      </c>
      <c r="CB1892" s="1">
        <v>0</v>
      </c>
      <c r="CC1892" s="1">
        <v>0</v>
      </c>
      <c r="CD1892" s="1">
        <v>0</v>
      </c>
      <c r="CE1892" s="1">
        <v>0</v>
      </c>
      <c r="CF1892" s="1">
        <v>0</v>
      </c>
      <c r="CG1892" s="1">
        <v>0</v>
      </c>
      <c r="CH1892" s="1">
        <v>4.6100000000000003</v>
      </c>
      <c r="CI1892" s="1">
        <v>0</v>
      </c>
      <c r="CJ1892" s="1">
        <v>0</v>
      </c>
      <c r="CK1892" s="1">
        <v>0</v>
      </c>
      <c r="CL1892" s="1">
        <v>0</v>
      </c>
      <c r="CM1892" s="1">
        <v>420</v>
      </c>
      <c r="CN1892" s="1">
        <v>420</v>
      </c>
      <c r="CO1892" s="1">
        <v>811</v>
      </c>
      <c r="CP1892" s="1">
        <v>957</v>
      </c>
      <c r="CQ1892" s="1">
        <v>0</v>
      </c>
      <c r="CR1892" s="1">
        <v>0</v>
      </c>
      <c r="CS1892" t="s">
        <v>116</v>
      </c>
      <c r="CT1892">
        <f t="shared" si="240"/>
        <v>0</v>
      </c>
      <c r="CU1892">
        <f t="shared" si="241"/>
        <v>0</v>
      </c>
      <c r="CV1892">
        <f t="shared" si="239"/>
        <v>0</v>
      </c>
      <c r="CW1892">
        <f t="shared" si="242"/>
        <v>0</v>
      </c>
      <c r="CX1892" s="4">
        <f t="shared" si="243"/>
        <v>381022661.5</v>
      </c>
      <c r="CY1892">
        <f t="shared" si="244"/>
        <v>0</v>
      </c>
      <c r="CZ1892">
        <f t="shared" si="245"/>
        <v>377348704</v>
      </c>
      <c r="DA1892">
        <f t="shared" si="246"/>
        <v>3673957.5</v>
      </c>
    </row>
    <row r="1893" spans="1:105" x14ac:dyDescent="0.3">
      <c r="A1893" s="1">
        <v>40</v>
      </c>
      <c r="B1893" s="1" t="s">
        <v>103</v>
      </c>
      <c r="C1893" s="1">
        <v>2028</v>
      </c>
      <c r="D1893" s="1">
        <v>7</v>
      </c>
      <c r="E1893" s="1">
        <v>0</v>
      </c>
      <c r="F1893" s="1">
        <v>300</v>
      </c>
      <c r="G1893" s="1">
        <v>2.0407999999999999E-2</v>
      </c>
      <c r="H1893" s="1">
        <v>1981</v>
      </c>
      <c r="I1893" s="1" t="s">
        <v>98</v>
      </c>
      <c r="J1893" s="1" t="s">
        <v>99</v>
      </c>
      <c r="K1893" s="1" t="s">
        <v>100</v>
      </c>
      <c r="L1893" s="1" t="s">
        <v>101</v>
      </c>
      <c r="M1893" s="1" t="s">
        <v>101</v>
      </c>
      <c r="N1893" s="1" t="s">
        <v>101</v>
      </c>
      <c r="O1893" s="1" t="s">
        <v>102</v>
      </c>
      <c r="P1893" s="1">
        <v>42622</v>
      </c>
      <c r="Q1893" s="1">
        <v>11872510</v>
      </c>
      <c r="R1893" s="1">
        <v>0</v>
      </c>
      <c r="S1893" s="1">
        <v>11836618</v>
      </c>
      <c r="T1893" s="1">
        <v>138989.64000000001</v>
      </c>
      <c r="U1893" s="1">
        <v>0</v>
      </c>
      <c r="V1893" s="1">
        <v>0</v>
      </c>
      <c r="W1893" s="1">
        <v>103187.48</v>
      </c>
      <c r="X1893" s="1">
        <v>0</v>
      </c>
      <c r="Y1893" s="1">
        <v>0</v>
      </c>
      <c r="Z1893" s="1">
        <v>0</v>
      </c>
      <c r="AA1893" s="1">
        <v>0</v>
      </c>
      <c r="AB1893" s="1">
        <v>0</v>
      </c>
      <c r="AC1893" s="1">
        <v>608577.93999999994</v>
      </c>
      <c r="AD1893" s="1">
        <v>312480</v>
      </c>
      <c r="AE1893" s="1">
        <v>1371799.25</v>
      </c>
      <c r="AF1893" s="1">
        <v>2859463</v>
      </c>
      <c r="AG1893" s="1">
        <v>0</v>
      </c>
      <c r="AH1893" s="1">
        <v>0</v>
      </c>
      <c r="AI1893" s="1">
        <v>0</v>
      </c>
      <c r="AJ1893" s="1">
        <v>0</v>
      </c>
      <c r="AK1893" s="1">
        <v>75.760000000000005</v>
      </c>
      <c r="AL1893" s="1">
        <v>0.22</v>
      </c>
      <c r="AM1893" s="1">
        <v>0</v>
      </c>
      <c r="AN1893" s="1">
        <v>0</v>
      </c>
      <c r="AO1893" s="1">
        <v>433698816</v>
      </c>
      <c r="AP1893" s="1">
        <v>404260896</v>
      </c>
      <c r="AQ1893" s="1">
        <v>347911680</v>
      </c>
      <c r="AR1893" s="1">
        <v>56136040</v>
      </c>
      <c r="AS1893" s="1">
        <v>212978.02</v>
      </c>
      <c r="AT1893" s="1">
        <v>0</v>
      </c>
      <c r="AU1893" s="1">
        <v>35569180</v>
      </c>
      <c r="AV1893" s="1">
        <v>6131273.5</v>
      </c>
      <c r="AW1893" s="1">
        <v>0</v>
      </c>
      <c r="AX1893" s="1">
        <v>0</v>
      </c>
      <c r="AY1893" s="1">
        <v>208.43</v>
      </c>
      <c r="AZ1893" s="1">
        <v>192.91</v>
      </c>
      <c r="BA1893" s="1">
        <v>61.24</v>
      </c>
      <c r="BB1893" s="1">
        <v>12.96</v>
      </c>
      <c r="BC1893" s="1">
        <v>129.1</v>
      </c>
      <c r="BD1893" s="1">
        <v>255.91</v>
      </c>
      <c r="BE1893" s="1">
        <v>0</v>
      </c>
      <c r="BF1893" s="1">
        <v>0</v>
      </c>
      <c r="BG1893" s="1">
        <v>0</v>
      </c>
      <c r="BH1893" s="1">
        <v>59.42</v>
      </c>
      <c r="BI1893" s="1">
        <v>0</v>
      </c>
      <c r="BJ1893" s="1">
        <v>0</v>
      </c>
      <c r="BK1893" s="1">
        <v>20967</v>
      </c>
      <c r="BL1893" s="1">
        <v>20967</v>
      </c>
      <c r="BM1893" s="1">
        <v>0</v>
      </c>
      <c r="BN1893" s="1">
        <v>0</v>
      </c>
      <c r="BO1893" s="1">
        <v>0</v>
      </c>
      <c r="BP1893" s="1">
        <v>0.2</v>
      </c>
      <c r="BQ1893" s="1">
        <v>0</v>
      </c>
      <c r="BR1893" s="1">
        <v>3.3333299999999998E-3</v>
      </c>
      <c r="BS1893" s="1">
        <v>0.2</v>
      </c>
      <c r="BT1893" s="1">
        <v>0.42333335</v>
      </c>
      <c r="BU1893" s="1">
        <v>0</v>
      </c>
      <c r="BV1893" s="1">
        <v>3.3333299999999998E-3</v>
      </c>
      <c r="BW1893" s="1">
        <v>0.41999998999999999</v>
      </c>
      <c r="BX1893" s="1">
        <v>0</v>
      </c>
      <c r="BY1893" s="1">
        <v>0</v>
      </c>
      <c r="BZ1893" s="1">
        <v>0</v>
      </c>
      <c r="CA1893" s="1">
        <v>0</v>
      </c>
      <c r="CB1893" s="1">
        <v>0</v>
      </c>
      <c r="CC1893" s="1">
        <v>0</v>
      </c>
      <c r="CD1893" s="1">
        <v>0</v>
      </c>
      <c r="CE1893" s="1">
        <v>0</v>
      </c>
      <c r="CF1893" s="1">
        <v>0</v>
      </c>
      <c r="CG1893" s="1">
        <v>0</v>
      </c>
      <c r="CH1893" s="1">
        <v>4.8</v>
      </c>
      <c r="CI1893" s="1">
        <v>0</v>
      </c>
      <c r="CJ1893" s="1">
        <v>0</v>
      </c>
      <c r="CK1893" s="1">
        <v>0</v>
      </c>
      <c r="CL1893" s="1">
        <v>0</v>
      </c>
      <c r="CM1893" s="1">
        <v>420</v>
      </c>
      <c r="CN1893" s="1">
        <v>420</v>
      </c>
      <c r="CO1893" s="1">
        <v>811</v>
      </c>
      <c r="CP1893" s="1">
        <v>957</v>
      </c>
      <c r="CQ1893" s="1">
        <v>0</v>
      </c>
      <c r="CR1893" s="1">
        <v>0</v>
      </c>
      <c r="CS1893" t="s">
        <v>116</v>
      </c>
      <c r="CT1893">
        <f t="shared" si="240"/>
        <v>0</v>
      </c>
      <c r="CU1893">
        <f t="shared" si="241"/>
        <v>0</v>
      </c>
      <c r="CV1893">
        <f t="shared" si="239"/>
        <v>0</v>
      </c>
      <c r="CW1893">
        <f t="shared" si="242"/>
        <v>0</v>
      </c>
      <c r="CX1893" s="4">
        <f t="shared" si="243"/>
        <v>439830076</v>
      </c>
      <c r="CY1893">
        <f t="shared" si="244"/>
        <v>0</v>
      </c>
      <c r="CZ1893">
        <f t="shared" si="245"/>
        <v>404260896</v>
      </c>
      <c r="DA1893">
        <f t="shared" si="246"/>
        <v>35569180</v>
      </c>
    </row>
    <row r="1894" spans="1:105" x14ac:dyDescent="0.3">
      <c r="A1894" s="1">
        <v>40</v>
      </c>
      <c r="B1894" s="1" t="s">
        <v>103</v>
      </c>
      <c r="C1894" s="1">
        <v>2028</v>
      </c>
      <c r="D1894" s="1">
        <v>8</v>
      </c>
      <c r="E1894" s="1">
        <v>0</v>
      </c>
      <c r="F1894" s="1">
        <v>300</v>
      </c>
      <c r="G1894" s="1">
        <v>2.0407999999999999E-2</v>
      </c>
      <c r="H1894" s="1">
        <v>1981</v>
      </c>
      <c r="I1894" s="1" t="s">
        <v>98</v>
      </c>
      <c r="J1894" s="1" t="s">
        <v>99</v>
      </c>
      <c r="K1894" s="1" t="s">
        <v>100</v>
      </c>
      <c r="L1894" s="1" t="s">
        <v>101</v>
      </c>
      <c r="M1894" s="1" t="s">
        <v>101</v>
      </c>
      <c r="N1894" s="1" t="s">
        <v>101</v>
      </c>
      <c r="O1894" s="1" t="s">
        <v>102</v>
      </c>
      <c r="P1894" s="1">
        <v>42622</v>
      </c>
      <c r="Q1894" s="1">
        <v>11277886</v>
      </c>
      <c r="R1894" s="1">
        <v>0</v>
      </c>
      <c r="S1894" s="1">
        <v>11462496</v>
      </c>
      <c r="T1894" s="1">
        <v>17519.990000000002</v>
      </c>
      <c r="U1894" s="1">
        <v>0</v>
      </c>
      <c r="V1894" s="1">
        <v>0</v>
      </c>
      <c r="W1894" s="1">
        <v>202109.78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551216.81000000006</v>
      </c>
      <c r="AD1894" s="1">
        <v>312480</v>
      </c>
      <c r="AE1894" s="1">
        <v>1336198.25</v>
      </c>
      <c r="AF1894" s="1">
        <v>2983710.25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384971616</v>
      </c>
      <c r="AP1894" s="1">
        <v>390130496</v>
      </c>
      <c r="AQ1894" s="1">
        <v>335199776</v>
      </c>
      <c r="AR1894" s="1">
        <v>54743804</v>
      </c>
      <c r="AS1894" s="1">
        <v>187098.14</v>
      </c>
      <c r="AT1894" s="1">
        <v>0</v>
      </c>
      <c r="AU1894" s="1">
        <v>1210043.1299999999</v>
      </c>
      <c r="AV1894" s="1">
        <v>6368926</v>
      </c>
      <c r="AW1894" s="1">
        <v>0</v>
      </c>
      <c r="AX1894" s="1">
        <v>0</v>
      </c>
      <c r="AY1894" s="1">
        <v>103.64</v>
      </c>
      <c r="AZ1894" s="1">
        <v>55</v>
      </c>
      <c r="BA1894" s="1">
        <v>24.95</v>
      </c>
      <c r="BB1894" s="1">
        <v>6.1</v>
      </c>
      <c r="BC1894" s="1">
        <v>51.28</v>
      </c>
      <c r="BD1894" s="1">
        <v>69.069999999999993</v>
      </c>
      <c r="BE1894" s="1">
        <v>0</v>
      </c>
      <c r="BF1894" s="1">
        <v>0</v>
      </c>
      <c r="BG1894" s="1">
        <v>0</v>
      </c>
      <c r="BH1894" s="1">
        <v>31.51</v>
      </c>
      <c r="BI1894" s="1">
        <v>0</v>
      </c>
      <c r="BJ1894" s="1">
        <v>0</v>
      </c>
      <c r="BK1894" s="1">
        <v>0</v>
      </c>
      <c r="BL1894" s="1">
        <v>0</v>
      </c>
      <c r="BM1894" s="1">
        <v>0</v>
      </c>
      <c r="BN1894" s="1">
        <v>0</v>
      </c>
      <c r="BO1894" s="1">
        <v>0</v>
      </c>
      <c r="BP1894" s="1">
        <v>0</v>
      </c>
      <c r="BQ1894" s="1">
        <v>0</v>
      </c>
      <c r="BR1894" s="1">
        <v>0</v>
      </c>
      <c r="BS1894" s="1">
        <v>0</v>
      </c>
      <c r="BT1894" s="1">
        <v>0</v>
      </c>
      <c r="BU1894" s="1">
        <v>0</v>
      </c>
      <c r="BV1894" s="1">
        <v>0</v>
      </c>
      <c r="BW1894" s="1">
        <v>0</v>
      </c>
      <c r="BX1894" s="1">
        <v>0</v>
      </c>
      <c r="BY1894" s="1">
        <v>0</v>
      </c>
      <c r="BZ1894" s="1">
        <v>0</v>
      </c>
      <c r="CA1894" s="1">
        <v>0</v>
      </c>
      <c r="CB1894" s="1">
        <v>0</v>
      </c>
      <c r="CC1894" s="1">
        <v>0</v>
      </c>
      <c r="CD1894" s="1">
        <v>0</v>
      </c>
      <c r="CE1894" s="1">
        <v>0</v>
      </c>
      <c r="CF1894" s="1">
        <v>0</v>
      </c>
      <c r="CG1894" s="1">
        <v>0</v>
      </c>
      <c r="CH1894" s="1">
        <v>4.6900000000000004</v>
      </c>
      <c r="CI1894" s="1">
        <v>0</v>
      </c>
      <c r="CJ1894" s="1">
        <v>0</v>
      </c>
      <c r="CK1894" s="1">
        <v>0</v>
      </c>
      <c r="CL1894" s="1">
        <v>0</v>
      </c>
      <c r="CM1894" s="1">
        <v>420</v>
      </c>
      <c r="CN1894" s="1">
        <v>420</v>
      </c>
      <c r="CO1894" s="1">
        <v>811</v>
      </c>
      <c r="CP1894" s="1">
        <v>957</v>
      </c>
      <c r="CQ1894" s="1">
        <v>0</v>
      </c>
      <c r="CR1894" s="1">
        <v>0</v>
      </c>
      <c r="CS1894" t="s">
        <v>116</v>
      </c>
      <c r="CT1894">
        <f t="shared" si="240"/>
        <v>0</v>
      </c>
      <c r="CU1894">
        <f t="shared" si="241"/>
        <v>0</v>
      </c>
      <c r="CV1894">
        <f t="shared" si="239"/>
        <v>0</v>
      </c>
      <c r="CW1894">
        <f t="shared" si="242"/>
        <v>0</v>
      </c>
      <c r="CX1894" s="4">
        <f t="shared" si="243"/>
        <v>391340539.13</v>
      </c>
      <c r="CY1894">
        <f t="shared" si="244"/>
        <v>0</v>
      </c>
      <c r="CZ1894">
        <f t="shared" si="245"/>
        <v>390130496</v>
      </c>
      <c r="DA1894">
        <f t="shared" si="246"/>
        <v>1210043.1299999999</v>
      </c>
    </row>
    <row r="1895" spans="1:105" x14ac:dyDescent="0.3">
      <c r="A1895" s="1">
        <v>40</v>
      </c>
      <c r="B1895" s="1" t="s">
        <v>103</v>
      </c>
      <c r="C1895" s="1">
        <v>2028</v>
      </c>
      <c r="D1895" s="1">
        <v>9</v>
      </c>
      <c r="E1895" s="1">
        <v>0</v>
      </c>
      <c r="F1895" s="1">
        <v>300</v>
      </c>
      <c r="G1895" s="1">
        <v>2.0407999999999999E-2</v>
      </c>
      <c r="H1895" s="1">
        <v>1981</v>
      </c>
      <c r="I1895" s="1" t="s">
        <v>98</v>
      </c>
      <c r="J1895" s="1" t="s">
        <v>99</v>
      </c>
      <c r="K1895" s="1" t="s">
        <v>100</v>
      </c>
      <c r="L1895" s="1" t="s">
        <v>101</v>
      </c>
      <c r="M1895" s="1" t="s">
        <v>101</v>
      </c>
      <c r="N1895" s="1" t="s">
        <v>101</v>
      </c>
      <c r="O1895" s="1" t="s">
        <v>102</v>
      </c>
      <c r="P1895" s="1">
        <v>42622</v>
      </c>
      <c r="Q1895" s="1">
        <v>9487617</v>
      </c>
      <c r="R1895" s="1">
        <v>0</v>
      </c>
      <c r="S1895" s="1">
        <v>9495748</v>
      </c>
      <c r="T1895" s="1">
        <v>214.66</v>
      </c>
      <c r="U1895" s="1">
        <v>0</v>
      </c>
      <c r="V1895" s="1">
        <v>0</v>
      </c>
      <c r="W1895" s="1">
        <v>8733.9500000000007</v>
      </c>
      <c r="X1895" s="1">
        <v>0</v>
      </c>
      <c r="Y1895" s="1">
        <v>0</v>
      </c>
      <c r="Z1895" s="1">
        <v>0</v>
      </c>
      <c r="AA1895" s="1">
        <v>0</v>
      </c>
      <c r="AB1895" s="1">
        <v>100.67</v>
      </c>
      <c r="AC1895" s="1">
        <v>465959.03</v>
      </c>
      <c r="AD1895" s="1">
        <v>302400</v>
      </c>
      <c r="AE1895" s="1">
        <v>1291299.5</v>
      </c>
      <c r="AF1895" s="1">
        <v>3237660.25</v>
      </c>
      <c r="AG1895" s="1">
        <v>0</v>
      </c>
      <c r="AH1895" s="1">
        <v>0</v>
      </c>
      <c r="AI1895" s="1">
        <v>0</v>
      </c>
      <c r="AJ1895" s="1">
        <v>0</v>
      </c>
      <c r="AK1895" s="1">
        <v>390.74</v>
      </c>
      <c r="AL1895" s="1">
        <v>0</v>
      </c>
      <c r="AM1895" s="1">
        <v>0</v>
      </c>
      <c r="AN1895" s="1">
        <v>0</v>
      </c>
      <c r="AO1895" s="1">
        <v>319938048</v>
      </c>
      <c r="AP1895" s="1">
        <v>319736928</v>
      </c>
      <c r="AQ1895" s="1">
        <v>274223264</v>
      </c>
      <c r="AR1895" s="1">
        <v>45439896</v>
      </c>
      <c r="AS1895" s="1">
        <v>73642.47</v>
      </c>
      <c r="AT1895" s="1">
        <v>0</v>
      </c>
      <c r="AU1895" s="1">
        <v>421755.03</v>
      </c>
      <c r="AV1895" s="1">
        <v>220635.11</v>
      </c>
      <c r="AW1895" s="1">
        <v>0</v>
      </c>
      <c r="AX1895" s="1">
        <v>0</v>
      </c>
      <c r="AY1895" s="1">
        <v>65.11</v>
      </c>
      <c r="AZ1895" s="1">
        <v>38.67</v>
      </c>
      <c r="BA1895" s="1">
        <v>10.69</v>
      </c>
      <c r="BB1895" s="1">
        <v>0.85</v>
      </c>
      <c r="BC1895" s="1">
        <v>22.78</v>
      </c>
      <c r="BD1895" s="1">
        <v>1964.75</v>
      </c>
      <c r="BE1895" s="1">
        <v>0</v>
      </c>
      <c r="BF1895" s="1">
        <v>0</v>
      </c>
      <c r="BG1895" s="1">
        <v>0</v>
      </c>
      <c r="BH1895" s="1">
        <v>25.26</v>
      </c>
      <c r="BI1895" s="1">
        <v>0</v>
      </c>
      <c r="BJ1895" s="1">
        <v>0</v>
      </c>
      <c r="BK1895" s="1">
        <v>20967</v>
      </c>
      <c r="BL1895" s="1">
        <v>0</v>
      </c>
      <c r="BM1895" s="1">
        <v>0</v>
      </c>
      <c r="BN1895" s="1">
        <v>0</v>
      </c>
      <c r="BO1895" s="1">
        <v>0</v>
      </c>
      <c r="BP1895" s="1">
        <v>0.55666667000000003</v>
      </c>
      <c r="BQ1895" s="1">
        <v>0</v>
      </c>
      <c r="BR1895" s="1">
        <v>0</v>
      </c>
      <c r="BS1895" s="1">
        <v>0.55666667000000003</v>
      </c>
      <c r="BT1895" s="1">
        <v>0.67666667999999996</v>
      </c>
      <c r="BU1895" s="1">
        <v>0</v>
      </c>
      <c r="BV1895" s="1">
        <v>0</v>
      </c>
      <c r="BW1895" s="1">
        <v>0.67666667999999996</v>
      </c>
      <c r="BX1895" s="1">
        <v>0</v>
      </c>
      <c r="BY1895" s="1">
        <v>0.39</v>
      </c>
      <c r="BZ1895" s="1">
        <v>0</v>
      </c>
      <c r="CA1895" s="1">
        <v>0</v>
      </c>
      <c r="CB1895" s="1">
        <v>0</v>
      </c>
      <c r="CC1895" s="1">
        <v>0</v>
      </c>
      <c r="CD1895" s="1">
        <v>0</v>
      </c>
      <c r="CE1895" s="1">
        <v>0</v>
      </c>
      <c r="CF1895" s="1">
        <v>0.01</v>
      </c>
      <c r="CG1895" s="1">
        <v>0.01</v>
      </c>
      <c r="CH1895" s="1">
        <v>5.0199999999999996</v>
      </c>
      <c r="CI1895" s="1">
        <v>0</v>
      </c>
      <c r="CJ1895" s="1">
        <v>0</v>
      </c>
      <c r="CK1895" s="1">
        <v>0</v>
      </c>
      <c r="CL1895" s="1">
        <v>0</v>
      </c>
      <c r="CM1895" s="1">
        <v>420</v>
      </c>
      <c r="CN1895" s="1">
        <v>420</v>
      </c>
      <c r="CO1895" s="1">
        <v>811</v>
      </c>
      <c r="CP1895" s="1">
        <v>957</v>
      </c>
      <c r="CQ1895" s="1">
        <v>0</v>
      </c>
      <c r="CR1895" s="1">
        <v>0</v>
      </c>
      <c r="CS1895" t="s">
        <v>116</v>
      </c>
      <c r="CT1895">
        <f t="shared" si="240"/>
        <v>0</v>
      </c>
      <c r="CU1895">
        <f t="shared" si="241"/>
        <v>0</v>
      </c>
      <c r="CV1895">
        <f t="shared" si="239"/>
        <v>0</v>
      </c>
      <c r="CW1895">
        <f t="shared" si="242"/>
        <v>0</v>
      </c>
      <c r="CX1895" s="4">
        <f t="shared" si="243"/>
        <v>320158683.02999997</v>
      </c>
      <c r="CY1895">
        <f t="shared" si="244"/>
        <v>0</v>
      </c>
      <c r="CZ1895">
        <f t="shared" si="245"/>
        <v>319736928</v>
      </c>
      <c r="DA1895">
        <f t="shared" si="246"/>
        <v>421755.03</v>
      </c>
    </row>
    <row r="1896" spans="1:105" x14ac:dyDescent="0.3">
      <c r="A1896" s="1">
        <v>40</v>
      </c>
      <c r="B1896" s="1" t="s">
        <v>103</v>
      </c>
      <c r="C1896" s="1">
        <v>2028</v>
      </c>
      <c r="D1896" s="1">
        <v>10</v>
      </c>
      <c r="E1896" s="1">
        <v>0</v>
      </c>
      <c r="F1896" s="1">
        <v>300</v>
      </c>
      <c r="G1896" s="1">
        <v>2.0407999999999999E-2</v>
      </c>
      <c r="H1896" s="1">
        <v>1981</v>
      </c>
      <c r="I1896" s="1" t="s">
        <v>98</v>
      </c>
      <c r="J1896" s="1" t="s">
        <v>99</v>
      </c>
      <c r="K1896" s="1" t="s">
        <v>100</v>
      </c>
      <c r="L1896" s="1" t="s">
        <v>101</v>
      </c>
      <c r="M1896" s="1" t="s">
        <v>101</v>
      </c>
      <c r="N1896" s="1" t="s">
        <v>101</v>
      </c>
      <c r="O1896" s="1" t="s">
        <v>102</v>
      </c>
      <c r="P1896" s="1">
        <v>42622</v>
      </c>
      <c r="Q1896" s="1">
        <v>8745748</v>
      </c>
      <c r="R1896" s="1">
        <v>0</v>
      </c>
      <c r="S1896" s="1">
        <v>8750391</v>
      </c>
      <c r="T1896" s="1">
        <v>87.71</v>
      </c>
      <c r="U1896" s="1">
        <v>0</v>
      </c>
      <c r="V1896" s="1">
        <v>0</v>
      </c>
      <c r="W1896" s="1">
        <v>4715.5600000000004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1">
        <v>393508.25</v>
      </c>
      <c r="AD1896" s="1">
        <v>312480</v>
      </c>
      <c r="AE1896" s="1">
        <v>1107896.25</v>
      </c>
      <c r="AF1896" s="1">
        <v>3020289.25</v>
      </c>
      <c r="AG1896" s="1">
        <v>0</v>
      </c>
      <c r="AH1896" s="1">
        <v>0</v>
      </c>
      <c r="AI1896" s="1">
        <v>0</v>
      </c>
      <c r="AJ1896" s="1">
        <v>0</v>
      </c>
      <c r="AK1896" s="1">
        <v>2.82</v>
      </c>
      <c r="AL1896" s="1">
        <v>0</v>
      </c>
      <c r="AM1896" s="1">
        <v>0</v>
      </c>
      <c r="AN1896" s="1">
        <v>0</v>
      </c>
      <c r="AO1896" s="1">
        <v>296357056</v>
      </c>
      <c r="AP1896" s="1">
        <v>296478336</v>
      </c>
      <c r="AQ1896" s="1">
        <v>254570992</v>
      </c>
      <c r="AR1896" s="1">
        <v>41879052</v>
      </c>
      <c r="AS1896" s="1">
        <v>28405.52</v>
      </c>
      <c r="AT1896" s="1">
        <v>0</v>
      </c>
      <c r="AU1896" s="1">
        <v>2720.12</v>
      </c>
      <c r="AV1896" s="1">
        <v>123993.41</v>
      </c>
      <c r="AW1896" s="1">
        <v>0</v>
      </c>
      <c r="AX1896" s="1">
        <v>0</v>
      </c>
      <c r="AY1896" s="1">
        <v>49.05</v>
      </c>
      <c r="AZ1896" s="1">
        <v>37.32</v>
      </c>
      <c r="BA1896" s="1">
        <v>5.43</v>
      </c>
      <c r="BB1896" s="1">
        <v>0.89</v>
      </c>
      <c r="BC1896" s="1">
        <v>9.2200000000000006</v>
      </c>
      <c r="BD1896" s="1">
        <v>31.01</v>
      </c>
      <c r="BE1896" s="1">
        <v>0</v>
      </c>
      <c r="BF1896" s="1">
        <v>0</v>
      </c>
      <c r="BG1896" s="1">
        <v>0</v>
      </c>
      <c r="BH1896" s="1">
        <v>26.29</v>
      </c>
      <c r="BI1896" s="1">
        <v>0</v>
      </c>
      <c r="BJ1896" s="1">
        <v>0</v>
      </c>
      <c r="BK1896" s="1">
        <v>20967</v>
      </c>
      <c r="BL1896" s="1">
        <v>0</v>
      </c>
      <c r="BM1896" s="1">
        <v>0</v>
      </c>
      <c r="BN1896" s="1">
        <v>0</v>
      </c>
      <c r="BO1896" s="1">
        <v>0</v>
      </c>
      <c r="BP1896" s="1">
        <v>0.01</v>
      </c>
      <c r="BQ1896" s="1">
        <v>0</v>
      </c>
      <c r="BR1896" s="1">
        <v>0</v>
      </c>
      <c r="BS1896" s="1">
        <v>0.01</v>
      </c>
      <c r="BT1896" s="1">
        <v>1.3333329999999999E-2</v>
      </c>
      <c r="BU1896" s="1">
        <v>0</v>
      </c>
      <c r="BV1896" s="1">
        <v>0</v>
      </c>
      <c r="BW1896" s="1">
        <v>1.3333329999999999E-2</v>
      </c>
      <c r="BX1896" s="1">
        <v>0</v>
      </c>
      <c r="BY1896" s="1">
        <v>0</v>
      </c>
      <c r="BZ1896" s="1">
        <v>0</v>
      </c>
      <c r="CA1896" s="1">
        <v>0</v>
      </c>
      <c r="CB1896" s="1">
        <v>0</v>
      </c>
      <c r="CC1896" s="1">
        <v>0</v>
      </c>
      <c r="CD1896" s="1">
        <v>0</v>
      </c>
      <c r="CE1896" s="1">
        <v>0</v>
      </c>
      <c r="CF1896" s="1">
        <v>0</v>
      </c>
      <c r="CG1896" s="1">
        <v>0</v>
      </c>
      <c r="CH1896" s="1">
        <v>4.97</v>
      </c>
      <c r="CI1896" s="1">
        <v>0</v>
      </c>
      <c r="CJ1896" s="1">
        <v>0</v>
      </c>
      <c r="CK1896" s="1">
        <v>0</v>
      </c>
      <c r="CL1896" s="1">
        <v>0</v>
      </c>
      <c r="CM1896" s="1">
        <v>420</v>
      </c>
      <c r="CN1896" s="1">
        <v>420</v>
      </c>
      <c r="CO1896" s="1">
        <v>811</v>
      </c>
      <c r="CP1896" s="1">
        <v>957</v>
      </c>
      <c r="CQ1896" s="1">
        <v>0</v>
      </c>
      <c r="CR1896" s="1">
        <v>0</v>
      </c>
      <c r="CS1896" t="s">
        <v>116</v>
      </c>
      <c r="CT1896">
        <f t="shared" si="240"/>
        <v>0</v>
      </c>
      <c r="CU1896">
        <f t="shared" si="241"/>
        <v>0</v>
      </c>
      <c r="CV1896">
        <f t="shared" si="239"/>
        <v>0</v>
      </c>
      <c r="CW1896">
        <f t="shared" si="242"/>
        <v>0</v>
      </c>
      <c r="CX1896" s="4">
        <f t="shared" si="243"/>
        <v>296481056.12</v>
      </c>
      <c r="CY1896">
        <f t="shared" si="244"/>
        <v>0</v>
      </c>
      <c r="CZ1896">
        <f t="shared" si="245"/>
        <v>296478336</v>
      </c>
      <c r="DA1896">
        <f t="shared" si="246"/>
        <v>2720.12</v>
      </c>
    </row>
    <row r="1897" spans="1:105" x14ac:dyDescent="0.3">
      <c r="A1897" s="1">
        <v>40</v>
      </c>
      <c r="B1897" s="1" t="s">
        <v>103</v>
      </c>
      <c r="C1897" s="1">
        <v>2028</v>
      </c>
      <c r="D1897" s="1">
        <v>11</v>
      </c>
      <c r="E1897" s="1">
        <v>0</v>
      </c>
      <c r="F1897" s="1">
        <v>300</v>
      </c>
      <c r="G1897" s="1">
        <v>2.0407999999999999E-2</v>
      </c>
      <c r="H1897" s="1">
        <v>1981</v>
      </c>
      <c r="I1897" s="1" t="s">
        <v>98</v>
      </c>
      <c r="J1897" s="1" t="s">
        <v>99</v>
      </c>
      <c r="K1897" s="1" t="s">
        <v>100</v>
      </c>
      <c r="L1897" s="1" t="s">
        <v>101</v>
      </c>
      <c r="M1897" s="1" t="s">
        <v>101</v>
      </c>
      <c r="N1897" s="1" t="s">
        <v>101</v>
      </c>
      <c r="O1897" s="1" t="s">
        <v>102</v>
      </c>
      <c r="P1897" s="1">
        <v>42622</v>
      </c>
      <c r="Q1897" s="1">
        <v>8956155</v>
      </c>
      <c r="R1897" s="1">
        <v>0</v>
      </c>
      <c r="S1897" s="1">
        <v>8963339</v>
      </c>
      <c r="T1897" s="1">
        <v>204.83</v>
      </c>
      <c r="U1897" s="1">
        <v>0</v>
      </c>
      <c r="V1897" s="1">
        <v>0</v>
      </c>
      <c r="W1897" s="1">
        <v>7411.5</v>
      </c>
      <c r="X1897" s="1">
        <v>0</v>
      </c>
      <c r="Y1897" s="1">
        <v>0</v>
      </c>
      <c r="Z1897" s="1">
        <v>0</v>
      </c>
      <c r="AA1897" s="1">
        <v>0</v>
      </c>
      <c r="AB1897" s="1">
        <v>2.67</v>
      </c>
      <c r="AC1897" s="1">
        <v>303036.56</v>
      </c>
      <c r="AD1897" s="1">
        <v>302400</v>
      </c>
      <c r="AE1897" s="1">
        <v>1212568.1299999999</v>
      </c>
      <c r="AF1897" s="1">
        <v>3066579.5</v>
      </c>
      <c r="AG1897" s="1">
        <v>0</v>
      </c>
      <c r="AH1897" s="1">
        <v>0</v>
      </c>
      <c r="AI1897" s="1">
        <v>0</v>
      </c>
      <c r="AJ1897" s="1">
        <v>0</v>
      </c>
      <c r="AK1897" s="1">
        <v>6.23</v>
      </c>
      <c r="AL1897" s="1">
        <v>0</v>
      </c>
      <c r="AM1897" s="1">
        <v>0</v>
      </c>
      <c r="AN1897" s="1">
        <v>0</v>
      </c>
      <c r="AO1897" s="1">
        <v>308088928</v>
      </c>
      <c r="AP1897" s="1">
        <v>308116864</v>
      </c>
      <c r="AQ1897" s="1">
        <v>264387760</v>
      </c>
      <c r="AR1897" s="1">
        <v>43678924</v>
      </c>
      <c r="AS1897" s="1">
        <v>50328.52</v>
      </c>
      <c r="AT1897" s="1">
        <v>0</v>
      </c>
      <c r="AU1897" s="1">
        <v>176373.69</v>
      </c>
      <c r="AV1897" s="1">
        <v>204333.86</v>
      </c>
      <c r="AW1897" s="1">
        <v>0</v>
      </c>
      <c r="AX1897" s="1">
        <v>0</v>
      </c>
      <c r="AY1897" s="1">
        <v>45.91</v>
      </c>
      <c r="AZ1897" s="1">
        <v>37.54</v>
      </c>
      <c r="BA1897" s="1">
        <v>3.6</v>
      </c>
      <c r="BB1897" s="1">
        <v>0.57999999999999996</v>
      </c>
      <c r="BC1897" s="1">
        <v>6.9</v>
      </c>
      <c r="BD1897" s="1">
        <v>861.06</v>
      </c>
      <c r="BE1897" s="1">
        <v>0</v>
      </c>
      <c r="BF1897" s="1">
        <v>0</v>
      </c>
      <c r="BG1897" s="1">
        <v>0</v>
      </c>
      <c r="BH1897" s="1">
        <v>27.57</v>
      </c>
      <c r="BI1897" s="1">
        <v>0</v>
      </c>
      <c r="BJ1897" s="1">
        <v>0</v>
      </c>
      <c r="BK1897" s="1">
        <v>20967</v>
      </c>
      <c r="BL1897" s="1">
        <v>0</v>
      </c>
      <c r="BM1897" s="1">
        <v>0</v>
      </c>
      <c r="BN1897" s="1">
        <v>0</v>
      </c>
      <c r="BO1897" s="1">
        <v>0</v>
      </c>
      <c r="BP1897" s="1">
        <v>1.3333329999999999E-2</v>
      </c>
      <c r="BQ1897" s="1">
        <v>0</v>
      </c>
      <c r="BR1897" s="1">
        <v>0</v>
      </c>
      <c r="BS1897" s="1">
        <v>1.3333329999999999E-2</v>
      </c>
      <c r="BT1897" s="1">
        <v>0.02</v>
      </c>
      <c r="BU1897" s="1">
        <v>0</v>
      </c>
      <c r="BV1897" s="1">
        <v>0</v>
      </c>
      <c r="BW1897" s="1">
        <v>0.02</v>
      </c>
      <c r="BX1897" s="1">
        <v>0</v>
      </c>
      <c r="BY1897" s="1">
        <v>0.01</v>
      </c>
      <c r="BZ1897" s="1">
        <v>0</v>
      </c>
      <c r="CA1897" s="1">
        <v>0</v>
      </c>
      <c r="CB1897" s="1">
        <v>0</v>
      </c>
      <c r="CC1897" s="1">
        <v>0</v>
      </c>
      <c r="CD1897" s="1">
        <v>0</v>
      </c>
      <c r="CE1897" s="1">
        <v>0</v>
      </c>
      <c r="CF1897" s="1">
        <v>0</v>
      </c>
      <c r="CG1897" s="1">
        <v>0</v>
      </c>
      <c r="CH1897" s="1">
        <v>4.8099999999999996</v>
      </c>
      <c r="CI1897" s="1">
        <v>0</v>
      </c>
      <c r="CJ1897" s="1">
        <v>0</v>
      </c>
      <c r="CK1897" s="1">
        <v>0</v>
      </c>
      <c r="CL1897" s="1">
        <v>0</v>
      </c>
      <c r="CM1897" s="1">
        <v>420</v>
      </c>
      <c r="CN1897" s="1">
        <v>420</v>
      </c>
      <c r="CO1897" s="1">
        <v>811</v>
      </c>
      <c r="CP1897" s="1">
        <v>957</v>
      </c>
      <c r="CQ1897" s="1">
        <v>0</v>
      </c>
      <c r="CR1897" s="1">
        <v>0</v>
      </c>
      <c r="CS1897" t="s">
        <v>116</v>
      </c>
      <c r="CT1897">
        <f t="shared" si="240"/>
        <v>0</v>
      </c>
      <c r="CU1897">
        <f t="shared" si="241"/>
        <v>0</v>
      </c>
      <c r="CV1897">
        <f t="shared" si="239"/>
        <v>0</v>
      </c>
      <c r="CW1897">
        <f t="shared" si="242"/>
        <v>0</v>
      </c>
      <c r="CX1897" s="4">
        <f t="shared" si="243"/>
        <v>308293237.69</v>
      </c>
      <c r="CY1897">
        <f t="shared" si="244"/>
        <v>0</v>
      </c>
      <c r="CZ1897">
        <f t="shared" si="245"/>
        <v>308116864</v>
      </c>
      <c r="DA1897">
        <f t="shared" si="246"/>
        <v>176373.69</v>
      </c>
    </row>
    <row r="1898" spans="1:105" x14ac:dyDescent="0.3">
      <c r="A1898" s="1">
        <v>40</v>
      </c>
      <c r="B1898" s="1" t="s">
        <v>103</v>
      </c>
      <c r="C1898" s="1">
        <v>2028</v>
      </c>
      <c r="D1898" s="1">
        <v>12</v>
      </c>
      <c r="E1898" s="1">
        <v>0</v>
      </c>
      <c r="F1898" s="1">
        <v>300</v>
      </c>
      <c r="G1898" s="1">
        <v>2.0407999999999999E-2</v>
      </c>
      <c r="H1898" s="1">
        <v>1981</v>
      </c>
      <c r="I1898" s="1" t="s">
        <v>98</v>
      </c>
      <c r="J1898" s="1" t="s">
        <v>99</v>
      </c>
      <c r="K1898" s="1" t="s">
        <v>100</v>
      </c>
      <c r="L1898" s="1" t="s">
        <v>101</v>
      </c>
      <c r="M1898" s="1" t="s">
        <v>101</v>
      </c>
      <c r="N1898" s="1" t="s">
        <v>101</v>
      </c>
      <c r="O1898" s="1" t="s">
        <v>102</v>
      </c>
      <c r="P1898" s="1">
        <v>42622</v>
      </c>
      <c r="Q1898" s="1">
        <v>10308347</v>
      </c>
      <c r="R1898" s="1">
        <v>0</v>
      </c>
      <c r="S1898" s="1">
        <v>10658386</v>
      </c>
      <c r="T1898" s="1">
        <v>9757.3700000000008</v>
      </c>
      <c r="U1898" s="1">
        <v>0</v>
      </c>
      <c r="V1898" s="1">
        <v>0</v>
      </c>
      <c r="W1898" s="1">
        <v>359809.94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1">
        <v>287907.96999999997</v>
      </c>
      <c r="AD1898" s="1">
        <v>312480</v>
      </c>
      <c r="AE1898" s="1">
        <v>1123884.6299999999</v>
      </c>
      <c r="AF1898" s="1">
        <v>3264884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362086240</v>
      </c>
      <c r="AP1898" s="1">
        <v>371912992</v>
      </c>
      <c r="AQ1898" s="1">
        <v>319287616</v>
      </c>
      <c r="AR1898" s="1">
        <v>52576404</v>
      </c>
      <c r="AS1898" s="1">
        <v>48772.06</v>
      </c>
      <c r="AT1898" s="1">
        <v>0</v>
      </c>
      <c r="AU1898" s="1">
        <v>463052.19</v>
      </c>
      <c r="AV1898" s="1">
        <v>10289803</v>
      </c>
      <c r="AW1898" s="1">
        <v>0</v>
      </c>
      <c r="AX1898" s="1">
        <v>0</v>
      </c>
      <c r="AY1898" s="1">
        <v>50.22</v>
      </c>
      <c r="AZ1898" s="1">
        <v>40.25</v>
      </c>
      <c r="BA1898" s="1">
        <v>5.43</v>
      </c>
      <c r="BB1898" s="1">
        <v>0.85</v>
      </c>
      <c r="BC1898" s="1">
        <v>9.32</v>
      </c>
      <c r="BD1898" s="1">
        <v>47.46</v>
      </c>
      <c r="BE1898" s="1">
        <v>0</v>
      </c>
      <c r="BF1898" s="1">
        <v>0</v>
      </c>
      <c r="BG1898" s="1">
        <v>0</v>
      </c>
      <c r="BH1898" s="1">
        <v>28.6</v>
      </c>
      <c r="BI1898" s="1">
        <v>0</v>
      </c>
      <c r="BJ1898" s="1">
        <v>0</v>
      </c>
      <c r="BK1898" s="1">
        <v>0</v>
      </c>
      <c r="BL1898" s="1">
        <v>0</v>
      </c>
      <c r="BM1898" s="1">
        <v>0</v>
      </c>
      <c r="BN1898" s="1">
        <v>0</v>
      </c>
      <c r="BO1898" s="1">
        <v>0</v>
      </c>
      <c r="BP1898" s="1">
        <v>0</v>
      </c>
      <c r="BQ1898" s="1">
        <v>0</v>
      </c>
      <c r="BR1898" s="1">
        <v>0</v>
      </c>
      <c r="BS1898" s="1">
        <v>0</v>
      </c>
      <c r="BT1898" s="1">
        <v>0</v>
      </c>
      <c r="BU1898" s="1">
        <v>0</v>
      </c>
      <c r="BV1898" s="1">
        <v>0</v>
      </c>
      <c r="BW1898" s="1">
        <v>0</v>
      </c>
      <c r="BX1898" s="1">
        <v>0</v>
      </c>
      <c r="BY1898" s="1">
        <v>0</v>
      </c>
      <c r="BZ1898" s="1">
        <v>0</v>
      </c>
      <c r="CA1898" s="1">
        <v>0</v>
      </c>
      <c r="CB1898" s="1">
        <v>0</v>
      </c>
      <c r="CC1898" s="1">
        <v>0</v>
      </c>
      <c r="CD1898" s="1">
        <v>0</v>
      </c>
      <c r="CE1898" s="1">
        <v>0</v>
      </c>
      <c r="CF1898" s="1">
        <v>0</v>
      </c>
      <c r="CG1898" s="1">
        <v>0</v>
      </c>
      <c r="CH1898" s="1">
        <v>4.5599999999999996</v>
      </c>
      <c r="CI1898" s="1">
        <v>0</v>
      </c>
      <c r="CJ1898" s="1">
        <v>0</v>
      </c>
      <c r="CK1898" s="1">
        <v>0</v>
      </c>
      <c r="CL1898" s="1">
        <v>0</v>
      </c>
      <c r="CM1898" s="1">
        <v>420</v>
      </c>
      <c r="CN1898" s="1">
        <v>420</v>
      </c>
      <c r="CO1898" s="1">
        <v>811</v>
      </c>
      <c r="CP1898" s="1">
        <v>957</v>
      </c>
      <c r="CQ1898" s="1">
        <v>0</v>
      </c>
      <c r="CR1898" s="1">
        <v>0</v>
      </c>
      <c r="CS1898" t="s">
        <v>116</v>
      </c>
      <c r="CT1898">
        <f t="shared" si="240"/>
        <v>0</v>
      </c>
      <c r="CU1898">
        <f t="shared" si="241"/>
        <v>0</v>
      </c>
      <c r="CV1898">
        <f t="shared" si="239"/>
        <v>0</v>
      </c>
      <c r="CW1898">
        <f t="shared" si="242"/>
        <v>0</v>
      </c>
      <c r="CX1898" s="4">
        <f t="shared" si="243"/>
        <v>372376044.19</v>
      </c>
      <c r="CY1898">
        <f t="shared" si="244"/>
        <v>0</v>
      </c>
      <c r="CZ1898">
        <f t="shared" si="245"/>
        <v>371912992</v>
      </c>
      <c r="DA1898">
        <f t="shared" si="246"/>
        <v>463052.19</v>
      </c>
    </row>
    <row r="1899" spans="1:105" x14ac:dyDescent="0.3">
      <c r="A1899" s="1">
        <v>40</v>
      </c>
      <c r="B1899" s="1" t="s">
        <v>104</v>
      </c>
      <c r="C1899" s="1">
        <v>2028</v>
      </c>
      <c r="D1899" s="1">
        <v>1</v>
      </c>
      <c r="E1899" s="1">
        <v>0</v>
      </c>
      <c r="F1899" s="1">
        <v>300</v>
      </c>
      <c r="G1899" s="1">
        <v>2.0407999999999999E-2</v>
      </c>
      <c r="H1899" s="1">
        <v>1981</v>
      </c>
      <c r="I1899" s="1" t="s">
        <v>98</v>
      </c>
      <c r="J1899" s="1" t="s">
        <v>99</v>
      </c>
      <c r="K1899" s="1" t="s">
        <v>100</v>
      </c>
      <c r="L1899" s="1" t="s">
        <v>101</v>
      </c>
      <c r="M1899" s="1" t="s">
        <v>101</v>
      </c>
      <c r="N1899" s="1" t="s">
        <v>101</v>
      </c>
      <c r="O1899" s="1" t="s">
        <v>102</v>
      </c>
      <c r="P1899" s="1">
        <v>42622</v>
      </c>
      <c r="Q1899" s="1">
        <v>19806058</v>
      </c>
      <c r="R1899" s="1">
        <v>0</v>
      </c>
      <c r="S1899" s="1">
        <v>19458068</v>
      </c>
      <c r="T1899" s="1">
        <v>362449.03</v>
      </c>
      <c r="U1899" s="1">
        <v>0</v>
      </c>
      <c r="V1899" s="1">
        <v>0</v>
      </c>
      <c r="W1899" s="1">
        <v>14461.54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213631.66</v>
      </c>
      <c r="AD1899" s="1">
        <v>550560</v>
      </c>
      <c r="AE1899" s="1">
        <v>1070229.75</v>
      </c>
      <c r="AF1899" s="1">
        <v>4300995.5</v>
      </c>
      <c r="AG1899" s="1">
        <v>0</v>
      </c>
      <c r="AH1899" s="1">
        <v>0</v>
      </c>
      <c r="AI1899" s="1">
        <v>0</v>
      </c>
      <c r="AJ1899" s="1">
        <v>0</v>
      </c>
      <c r="AK1899" s="1">
        <v>1.3</v>
      </c>
      <c r="AL1899" s="1">
        <v>0</v>
      </c>
      <c r="AM1899" s="1">
        <v>0</v>
      </c>
      <c r="AN1899" s="1">
        <v>0</v>
      </c>
      <c r="AO1899" s="1">
        <v>672563456</v>
      </c>
      <c r="AP1899" s="1">
        <v>661976064</v>
      </c>
      <c r="AQ1899" s="1">
        <v>570692864</v>
      </c>
      <c r="AR1899" s="1">
        <v>90589472</v>
      </c>
      <c r="AS1899" s="1">
        <v>693890.69</v>
      </c>
      <c r="AT1899" s="1">
        <v>0</v>
      </c>
      <c r="AU1899" s="1">
        <v>11111123</v>
      </c>
      <c r="AV1899" s="1">
        <v>523722.78</v>
      </c>
      <c r="AW1899" s="1">
        <v>0</v>
      </c>
      <c r="AX1899" s="1">
        <v>0</v>
      </c>
      <c r="AY1899" s="1">
        <v>91.27</v>
      </c>
      <c r="AZ1899" s="1">
        <v>45.81</v>
      </c>
      <c r="BA1899" s="1">
        <v>38.21</v>
      </c>
      <c r="BB1899" s="1">
        <v>5.91</v>
      </c>
      <c r="BC1899" s="1">
        <v>43.42</v>
      </c>
      <c r="BD1899" s="1">
        <v>30.66</v>
      </c>
      <c r="BE1899" s="1">
        <v>0</v>
      </c>
      <c r="BF1899" s="1">
        <v>0</v>
      </c>
      <c r="BG1899" s="1">
        <v>0</v>
      </c>
      <c r="BH1899" s="1">
        <v>36.21</v>
      </c>
      <c r="BI1899" s="1">
        <v>0</v>
      </c>
      <c r="BJ1899" s="1">
        <v>0</v>
      </c>
      <c r="BK1899" s="1">
        <v>20967</v>
      </c>
      <c r="BL1899" s="1">
        <v>0</v>
      </c>
      <c r="BM1899" s="1">
        <v>0</v>
      </c>
      <c r="BN1899" s="1">
        <v>0</v>
      </c>
      <c r="BO1899" s="1">
        <v>0</v>
      </c>
      <c r="BP1899" s="1">
        <v>3.3333299999999998E-3</v>
      </c>
      <c r="BQ1899" s="1">
        <v>0</v>
      </c>
      <c r="BR1899" s="1">
        <v>0</v>
      </c>
      <c r="BS1899" s="1">
        <v>3.3333299999999998E-3</v>
      </c>
      <c r="BT1899" s="1">
        <v>6.6666700000000004E-3</v>
      </c>
      <c r="BU1899" s="1">
        <v>0</v>
      </c>
      <c r="BV1899" s="1">
        <v>0</v>
      </c>
      <c r="BW1899" s="1">
        <v>6.6666700000000004E-3</v>
      </c>
      <c r="BX1899" s="1">
        <v>0</v>
      </c>
      <c r="BY1899" s="1">
        <v>0</v>
      </c>
      <c r="BZ1899" s="1">
        <v>0</v>
      </c>
      <c r="CA1899" s="1">
        <v>0</v>
      </c>
      <c r="CB1899" s="1">
        <v>0</v>
      </c>
      <c r="CC1899" s="1">
        <v>0</v>
      </c>
      <c r="CD1899" s="1">
        <v>0</v>
      </c>
      <c r="CE1899" s="1">
        <v>0</v>
      </c>
      <c r="CF1899" s="1">
        <v>0</v>
      </c>
      <c r="CG1899" s="1">
        <v>0</v>
      </c>
      <c r="CH1899" s="1">
        <v>6.51</v>
      </c>
      <c r="CI1899" s="1">
        <v>0</v>
      </c>
      <c r="CJ1899" s="1">
        <v>0</v>
      </c>
      <c r="CK1899" s="1">
        <v>0</v>
      </c>
      <c r="CL1899" s="1">
        <v>0</v>
      </c>
      <c r="CM1899" s="1">
        <v>740</v>
      </c>
      <c r="CN1899" s="1">
        <v>740</v>
      </c>
      <c r="CO1899" s="1">
        <v>1164</v>
      </c>
      <c r="CP1899" s="1">
        <v>1422</v>
      </c>
      <c r="CQ1899" s="1">
        <v>0</v>
      </c>
      <c r="CR1899" s="1">
        <v>0</v>
      </c>
      <c r="CS1899" t="s">
        <v>116</v>
      </c>
      <c r="CT1899">
        <f t="shared" si="240"/>
        <v>0</v>
      </c>
      <c r="CU1899">
        <f t="shared" si="241"/>
        <v>0</v>
      </c>
      <c r="CV1899">
        <f t="shared" si="239"/>
        <v>0</v>
      </c>
      <c r="CW1899">
        <f t="shared" si="242"/>
        <v>0</v>
      </c>
      <c r="CX1899" s="4">
        <f t="shared" si="243"/>
        <v>673087187</v>
      </c>
      <c r="CY1899">
        <f t="shared" si="244"/>
        <v>0</v>
      </c>
      <c r="CZ1899">
        <f t="shared" si="245"/>
        <v>661976064</v>
      </c>
      <c r="DA1899">
        <f t="shared" si="246"/>
        <v>11111123</v>
      </c>
    </row>
    <row r="1900" spans="1:105" x14ac:dyDescent="0.3">
      <c r="A1900" s="1">
        <v>40</v>
      </c>
      <c r="B1900" s="1" t="s">
        <v>104</v>
      </c>
      <c r="C1900" s="1">
        <v>2028</v>
      </c>
      <c r="D1900" s="1">
        <v>2</v>
      </c>
      <c r="E1900" s="1">
        <v>0</v>
      </c>
      <c r="F1900" s="1">
        <v>300</v>
      </c>
      <c r="G1900" s="1">
        <v>2.0407999999999999E-2</v>
      </c>
      <c r="H1900" s="1">
        <v>1981</v>
      </c>
      <c r="I1900" s="1" t="s">
        <v>98</v>
      </c>
      <c r="J1900" s="1" t="s">
        <v>99</v>
      </c>
      <c r="K1900" s="1" t="s">
        <v>100</v>
      </c>
      <c r="L1900" s="1" t="s">
        <v>101</v>
      </c>
      <c r="M1900" s="1" t="s">
        <v>101</v>
      </c>
      <c r="N1900" s="1" t="s">
        <v>101</v>
      </c>
      <c r="O1900" s="1" t="s">
        <v>102</v>
      </c>
      <c r="P1900" s="1">
        <v>42622</v>
      </c>
      <c r="Q1900" s="1">
        <v>15843516</v>
      </c>
      <c r="R1900" s="1">
        <v>0</v>
      </c>
      <c r="S1900" s="1">
        <v>15651366</v>
      </c>
      <c r="T1900" s="1">
        <v>240827.36</v>
      </c>
      <c r="U1900" s="1">
        <v>0</v>
      </c>
      <c r="V1900" s="1">
        <v>0</v>
      </c>
      <c r="W1900" s="1">
        <v>48677.52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201125.75</v>
      </c>
      <c r="AD1900" s="1">
        <v>497280</v>
      </c>
      <c r="AE1900" s="1">
        <v>1134790.75</v>
      </c>
      <c r="AF1900" s="1">
        <v>4541473</v>
      </c>
      <c r="AG1900" s="1">
        <v>0</v>
      </c>
      <c r="AH1900" s="1">
        <v>0</v>
      </c>
      <c r="AI1900" s="1">
        <v>0</v>
      </c>
      <c r="AJ1900" s="1">
        <v>0</v>
      </c>
      <c r="AK1900" s="1">
        <v>1.34</v>
      </c>
      <c r="AL1900" s="1">
        <v>0</v>
      </c>
      <c r="AM1900" s="1">
        <v>0</v>
      </c>
      <c r="AN1900" s="1">
        <v>0</v>
      </c>
      <c r="AO1900" s="1">
        <v>526769056</v>
      </c>
      <c r="AP1900" s="1">
        <v>520929344</v>
      </c>
      <c r="AQ1900" s="1">
        <v>447775040</v>
      </c>
      <c r="AR1900" s="1">
        <v>72659432</v>
      </c>
      <c r="AS1900" s="1">
        <v>494953.13</v>
      </c>
      <c r="AT1900" s="1">
        <v>0</v>
      </c>
      <c r="AU1900" s="1">
        <v>7094192.5</v>
      </c>
      <c r="AV1900" s="1">
        <v>1254482.8799999999</v>
      </c>
      <c r="AW1900" s="1">
        <v>0</v>
      </c>
      <c r="AX1900" s="1">
        <v>0</v>
      </c>
      <c r="AY1900" s="1">
        <v>75.72</v>
      </c>
      <c r="AZ1900" s="1">
        <v>40.31</v>
      </c>
      <c r="BA1900" s="1">
        <v>21.41</v>
      </c>
      <c r="BB1900" s="1">
        <v>3.13</v>
      </c>
      <c r="BC1900" s="1">
        <v>28.4</v>
      </c>
      <c r="BD1900" s="1">
        <v>29.46</v>
      </c>
      <c r="BE1900" s="1">
        <v>0</v>
      </c>
      <c r="BF1900" s="1">
        <v>0</v>
      </c>
      <c r="BG1900" s="1">
        <v>0</v>
      </c>
      <c r="BH1900" s="1">
        <v>25.77</v>
      </c>
      <c r="BI1900" s="1">
        <v>0</v>
      </c>
      <c r="BJ1900" s="1">
        <v>0</v>
      </c>
      <c r="BK1900" s="1">
        <v>20967</v>
      </c>
      <c r="BL1900" s="1">
        <v>0</v>
      </c>
      <c r="BM1900" s="1">
        <v>0</v>
      </c>
      <c r="BN1900" s="1">
        <v>0</v>
      </c>
      <c r="BO1900" s="1">
        <v>0</v>
      </c>
      <c r="BP1900" s="1">
        <v>3.3333299999999998E-3</v>
      </c>
      <c r="BQ1900" s="1">
        <v>0</v>
      </c>
      <c r="BR1900" s="1">
        <v>0</v>
      </c>
      <c r="BS1900" s="1">
        <v>3.3333299999999998E-3</v>
      </c>
      <c r="BT1900" s="1">
        <v>3.3333299999999998E-3</v>
      </c>
      <c r="BU1900" s="1">
        <v>0</v>
      </c>
      <c r="BV1900" s="1">
        <v>0</v>
      </c>
      <c r="BW1900" s="1">
        <v>3.3333299999999998E-3</v>
      </c>
      <c r="BX1900" s="1">
        <v>0</v>
      </c>
      <c r="BY1900" s="1">
        <v>0</v>
      </c>
      <c r="BZ1900" s="1">
        <v>0</v>
      </c>
      <c r="CA1900" s="1">
        <v>0</v>
      </c>
      <c r="CB1900" s="1">
        <v>0</v>
      </c>
      <c r="CC1900" s="1">
        <v>0</v>
      </c>
      <c r="CD1900" s="1">
        <v>0</v>
      </c>
      <c r="CE1900" s="1">
        <v>0</v>
      </c>
      <c r="CF1900" s="1">
        <v>0</v>
      </c>
      <c r="CG1900" s="1">
        <v>0</v>
      </c>
      <c r="CH1900" s="1">
        <v>5.52</v>
      </c>
      <c r="CI1900" s="1">
        <v>0</v>
      </c>
      <c r="CJ1900" s="1">
        <v>0</v>
      </c>
      <c r="CK1900" s="1">
        <v>0</v>
      </c>
      <c r="CL1900" s="1">
        <v>0</v>
      </c>
      <c r="CM1900" s="1">
        <v>740</v>
      </c>
      <c r="CN1900" s="1">
        <v>740</v>
      </c>
      <c r="CO1900" s="1">
        <v>1164</v>
      </c>
      <c r="CP1900" s="1">
        <v>1422</v>
      </c>
      <c r="CQ1900" s="1">
        <v>0</v>
      </c>
      <c r="CR1900" s="1">
        <v>0</v>
      </c>
      <c r="CS1900" t="s">
        <v>116</v>
      </c>
      <c r="CT1900">
        <f t="shared" si="240"/>
        <v>0</v>
      </c>
      <c r="CU1900">
        <f t="shared" si="241"/>
        <v>0</v>
      </c>
      <c r="CV1900">
        <f t="shared" si="239"/>
        <v>0</v>
      </c>
      <c r="CW1900">
        <f t="shared" si="242"/>
        <v>0</v>
      </c>
      <c r="CX1900" s="4">
        <f t="shared" si="243"/>
        <v>528023536.5</v>
      </c>
      <c r="CY1900">
        <f t="shared" si="244"/>
        <v>0</v>
      </c>
      <c r="CZ1900">
        <f t="shared" si="245"/>
        <v>520929344</v>
      </c>
      <c r="DA1900">
        <f t="shared" si="246"/>
        <v>7094192.5</v>
      </c>
    </row>
    <row r="1901" spans="1:105" x14ac:dyDescent="0.3">
      <c r="A1901" s="1">
        <v>40</v>
      </c>
      <c r="B1901" s="1" t="s">
        <v>104</v>
      </c>
      <c r="C1901" s="1">
        <v>2028</v>
      </c>
      <c r="D1901" s="1">
        <v>3</v>
      </c>
      <c r="E1901" s="1">
        <v>0</v>
      </c>
      <c r="F1901" s="1">
        <v>300</v>
      </c>
      <c r="G1901" s="1">
        <v>2.0407999999999999E-2</v>
      </c>
      <c r="H1901" s="1">
        <v>1981</v>
      </c>
      <c r="I1901" s="1" t="s">
        <v>98</v>
      </c>
      <c r="J1901" s="1" t="s">
        <v>99</v>
      </c>
      <c r="K1901" s="1" t="s">
        <v>100</v>
      </c>
      <c r="L1901" s="1" t="s">
        <v>101</v>
      </c>
      <c r="M1901" s="1" t="s">
        <v>101</v>
      </c>
      <c r="N1901" s="1" t="s">
        <v>101</v>
      </c>
      <c r="O1901" s="1" t="s">
        <v>102</v>
      </c>
      <c r="P1901" s="1">
        <v>42622</v>
      </c>
      <c r="Q1901" s="1">
        <v>16339246</v>
      </c>
      <c r="R1901" s="1">
        <v>0</v>
      </c>
      <c r="S1901" s="1">
        <v>16335646</v>
      </c>
      <c r="T1901" s="1">
        <v>4524.96</v>
      </c>
      <c r="U1901" s="1">
        <v>0</v>
      </c>
      <c r="V1901" s="1">
        <v>0</v>
      </c>
      <c r="W1901" s="1">
        <v>928.88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314251.44</v>
      </c>
      <c r="AD1901" s="1">
        <v>550560</v>
      </c>
      <c r="AE1901" s="1">
        <v>1153284.8799999999</v>
      </c>
      <c r="AF1901" s="1">
        <v>4473388</v>
      </c>
      <c r="AG1901" s="1">
        <v>0</v>
      </c>
      <c r="AH1901" s="1">
        <v>0</v>
      </c>
      <c r="AI1901" s="1">
        <v>0</v>
      </c>
      <c r="AJ1901" s="1">
        <v>0</v>
      </c>
      <c r="AK1901" s="1">
        <v>4.25</v>
      </c>
      <c r="AL1901" s="1">
        <v>0</v>
      </c>
      <c r="AM1901" s="1">
        <v>0</v>
      </c>
      <c r="AN1901" s="1">
        <v>0</v>
      </c>
      <c r="AO1901" s="1">
        <v>530568896</v>
      </c>
      <c r="AP1901" s="1">
        <v>530466784</v>
      </c>
      <c r="AQ1901" s="1">
        <v>454819360</v>
      </c>
      <c r="AR1901" s="1">
        <v>75063744</v>
      </c>
      <c r="AS1901" s="1">
        <v>583664.18999999994</v>
      </c>
      <c r="AT1901" s="1">
        <v>0</v>
      </c>
      <c r="AU1901" s="1">
        <v>125145.16</v>
      </c>
      <c r="AV1901" s="1">
        <v>23036.26</v>
      </c>
      <c r="AW1901" s="1">
        <v>0</v>
      </c>
      <c r="AX1901" s="1">
        <v>0</v>
      </c>
      <c r="AY1901" s="1">
        <v>66.05</v>
      </c>
      <c r="AZ1901" s="1">
        <v>39.5</v>
      </c>
      <c r="BA1901" s="1">
        <v>19.09</v>
      </c>
      <c r="BB1901" s="1">
        <v>2.2200000000000002</v>
      </c>
      <c r="BC1901" s="1">
        <v>23.57</v>
      </c>
      <c r="BD1901" s="1">
        <v>27.66</v>
      </c>
      <c r="BE1901" s="1">
        <v>0</v>
      </c>
      <c r="BF1901" s="1">
        <v>0</v>
      </c>
      <c r="BG1901" s="1">
        <v>0</v>
      </c>
      <c r="BH1901" s="1">
        <v>24.8</v>
      </c>
      <c r="BI1901" s="1">
        <v>0</v>
      </c>
      <c r="BJ1901" s="1">
        <v>0</v>
      </c>
      <c r="BK1901" s="1">
        <v>20967</v>
      </c>
      <c r="BL1901" s="1">
        <v>0</v>
      </c>
      <c r="BM1901" s="1">
        <v>0</v>
      </c>
      <c r="BN1901" s="1">
        <v>0</v>
      </c>
      <c r="BO1901" s="1">
        <v>0</v>
      </c>
      <c r="BP1901" s="1">
        <v>0.02</v>
      </c>
      <c r="BQ1901" s="1">
        <v>0</v>
      </c>
      <c r="BR1901" s="1">
        <v>0</v>
      </c>
      <c r="BS1901" s="1">
        <v>0.02</v>
      </c>
      <c r="BT1901" s="1">
        <v>2.3333329999999999E-2</v>
      </c>
      <c r="BU1901" s="1">
        <v>0</v>
      </c>
      <c r="BV1901" s="1">
        <v>0</v>
      </c>
      <c r="BW1901" s="1">
        <v>2.3333329999999999E-2</v>
      </c>
      <c r="BX1901" s="1">
        <v>0</v>
      </c>
      <c r="BY1901" s="1">
        <v>0</v>
      </c>
      <c r="BZ1901" s="1">
        <v>0</v>
      </c>
      <c r="CA1901" s="1">
        <v>0</v>
      </c>
      <c r="CB1901" s="1">
        <v>0</v>
      </c>
      <c r="CC1901" s="1">
        <v>0</v>
      </c>
      <c r="CD1901" s="1">
        <v>0</v>
      </c>
      <c r="CE1901" s="1">
        <v>0</v>
      </c>
      <c r="CF1901" s="1">
        <v>0</v>
      </c>
      <c r="CG1901" s="1">
        <v>0</v>
      </c>
      <c r="CH1901" s="1">
        <v>5.37</v>
      </c>
      <c r="CI1901" s="1">
        <v>0</v>
      </c>
      <c r="CJ1901" s="1">
        <v>0</v>
      </c>
      <c r="CK1901" s="1">
        <v>0</v>
      </c>
      <c r="CL1901" s="1">
        <v>0</v>
      </c>
      <c r="CM1901" s="1">
        <v>740</v>
      </c>
      <c r="CN1901" s="1">
        <v>740</v>
      </c>
      <c r="CO1901" s="1">
        <v>1164</v>
      </c>
      <c r="CP1901" s="1">
        <v>1422</v>
      </c>
      <c r="CQ1901" s="1">
        <v>0</v>
      </c>
      <c r="CR1901" s="1">
        <v>0</v>
      </c>
      <c r="CS1901" t="s">
        <v>116</v>
      </c>
      <c r="CT1901">
        <f t="shared" si="240"/>
        <v>0</v>
      </c>
      <c r="CU1901">
        <f t="shared" si="241"/>
        <v>0</v>
      </c>
      <c r="CV1901">
        <f t="shared" si="239"/>
        <v>0</v>
      </c>
      <c r="CW1901">
        <f t="shared" si="242"/>
        <v>0</v>
      </c>
      <c r="CX1901" s="4">
        <f t="shared" si="243"/>
        <v>530591929.16000003</v>
      </c>
      <c r="CY1901">
        <f t="shared" si="244"/>
        <v>0</v>
      </c>
      <c r="CZ1901">
        <f t="shared" si="245"/>
        <v>530466784</v>
      </c>
      <c r="DA1901">
        <f t="shared" si="246"/>
        <v>125145.16</v>
      </c>
    </row>
    <row r="1902" spans="1:105" x14ac:dyDescent="0.3">
      <c r="A1902" s="1">
        <v>40</v>
      </c>
      <c r="B1902" s="1" t="s">
        <v>104</v>
      </c>
      <c r="C1902" s="1">
        <v>2028</v>
      </c>
      <c r="D1902" s="1">
        <v>4</v>
      </c>
      <c r="E1902" s="1">
        <v>0</v>
      </c>
      <c r="F1902" s="1">
        <v>300</v>
      </c>
      <c r="G1902" s="1">
        <v>2.0407999999999999E-2</v>
      </c>
      <c r="H1902" s="1">
        <v>1981</v>
      </c>
      <c r="I1902" s="1" t="s">
        <v>98</v>
      </c>
      <c r="J1902" s="1" t="s">
        <v>99</v>
      </c>
      <c r="K1902" s="1" t="s">
        <v>100</v>
      </c>
      <c r="L1902" s="1" t="s">
        <v>101</v>
      </c>
      <c r="M1902" s="1" t="s">
        <v>101</v>
      </c>
      <c r="N1902" s="1" t="s">
        <v>101</v>
      </c>
      <c r="O1902" s="1" t="s">
        <v>102</v>
      </c>
      <c r="P1902" s="1">
        <v>42622</v>
      </c>
      <c r="Q1902" s="1">
        <v>13639919</v>
      </c>
      <c r="R1902" s="1">
        <v>0</v>
      </c>
      <c r="S1902" s="1">
        <v>13637684</v>
      </c>
      <c r="T1902" s="1">
        <v>3355.51</v>
      </c>
      <c r="U1902" s="1">
        <v>0</v>
      </c>
      <c r="V1902" s="1">
        <v>0</v>
      </c>
      <c r="W1902" s="1">
        <v>1175.32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  <c r="AC1902" s="1">
        <v>298292.38</v>
      </c>
      <c r="AD1902" s="1">
        <v>532800</v>
      </c>
      <c r="AE1902" s="1">
        <v>1123004.5</v>
      </c>
      <c r="AF1902" s="1">
        <v>3435904</v>
      </c>
      <c r="AG1902" s="1">
        <v>0</v>
      </c>
      <c r="AH1902" s="1">
        <v>0</v>
      </c>
      <c r="AI1902" s="1">
        <v>0</v>
      </c>
      <c r="AJ1902" s="1">
        <v>0</v>
      </c>
      <c r="AK1902" s="1">
        <v>54.45</v>
      </c>
      <c r="AL1902" s="1">
        <v>0</v>
      </c>
      <c r="AM1902" s="1">
        <v>0</v>
      </c>
      <c r="AN1902" s="1">
        <v>0</v>
      </c>
      <c r="AO1902" s="1">
        <v>444577280</v>
      </c>
      <c r="AP1902" s="1">
        <v>444803008</v>
      </c>
      <c r="AQ1902" s="1">
        <v>381753152</v>
      </c>
      <c r="AR1902" s="1">
        <v>62695528</v>
      </c>
      <c r="AS1902" s="1">
        <v>354353.59</v>
      </c>
      <c r="AT1902" s="1">
        <v>0</v>
      </c>
      <c r="AU1902" s="1">
        <v>93689.43</v>
      </c>
      <c r="AV1902" s="1">
        <v>319414.63</v>
      </c>
      <c r="AW1902" s="1">
        <v>0</v>
      </c>
      <c r="AX1902" s="1">
        <v>0</v>
      </c>
      <c r="AY1902" s="1">
        <v>111.99</v>
      </c>
      <c r="AZ1902" s="1">
        <v>38.869999999999997</v>
      </c>
      <c r="BA1902" s="1">
        <v>54.13</v>
      </c>
      <c r="BB1902" s="1">
        <v>9.4600000000000009</v>
      </c>
      <c r="BC1902" s="1">
        <v>66.66</v>
      </c>
      <c r="BD1902" s="1">
        <v>27.92</v>
      </c>
      <c r="BE1902" s="1">
        <v>0</v>
      </c>
      <c r="BF1902" s="1">
        <v>0</v>
      </c>
      <c r="BG1902" s="1">
        <v>0</v>
      </c>
      <c r="BH1902" s="1">
        <v>271.77</v>
      </c>
      <c r="BI1902" s="1">
        <v>0</v>
      </c>
      <c r="BJ1902" s="1">
        <v>0</v>
      </c>
      <c r="BK1902" s="1">
        <v>20967</v>
      </c>
      <c r="BL1902" s="1">
        <v>0</v>
      </c>
      <c r="BM1902" s="1">
        <v>0</v>
      </c>
      <c r="BN1902" s="1">
        <v>0</v>
      </c>
      <c r="BO1902" s="1">
        <v>0</v>
      </c>
      <c r="BP1902" s="1">
        <v>8.3333340000000006E-2</v>
      </c>
      <c r="BQ1902" s="1">
        <v>0</v>
      </c>
      <c r="BR1902" s="1">
        <v>0</v>
      </c>
      <c r="BS1902" s="1">
        <v>8.3333340000000006E-2</v>
      </c>
      <c r="BT1902" s="1">
        <v>0.15333334000000001</v>
      </c>
      <c r="BU1902" s="1">
        <v>0</v>
      </c>
      <c r="BV1902" s="1">
        <v>0</v>
      </c>
      <c r="BW1902" s="1">
        <v>0.15333334000000001</v>
      </c>
      <c r="BX1902" s="1">
        <v>0</v>
      </c>
      <c r="BY1902" s="1">
        <v>0</v>
      </c>
      <c r="BZ1902" s="1">
        <v>0</v>
      </c>
      <c r="CA1902" s="1">
        <v>0</v>
      </c>
      <c r="CB1902" s="1">
        <v>0</v>
      </c>
      <c r="CC1902" s="1">
        <v>0</v>
      </c>
      <c r="CD1902" s="1">
        <v>0</v>
      </c>
      <c r="CE1902" s="1">
        <v>0</v>
      </c>
      <c r="CF1902" s="1">
        <v>0</v>
      </c>
      <c r="CG1902" s="1">
        <v>0</v>
      </c>
      <c r="CH1902" s="1">
        <v>5.43</v>
      </c>
      <c r="CI1902" s="1">
        <v>0</v>
      </c>
      <c r="CJ1902" s="1">
        <v>0</v>
      </c>
      <c r="CK1902" s="1">
        <v>0</v>
      </c>
      <c r="CL1902" s="1">
        <v>0</v>
      </c>
      <c r="CM1902" s="1">
        <v>740</v>
      </c>
      <c r="CN1902" s="1">
        <v>740</v>
      </c>
      <c r="CO1902" s="1">
        <v>1164</v>
      </c>
      <c r="CP1902" s="1">
        <v>1422</v>
      </c>
      <c r="CQ1902" s="1">
        <v>0</v>
      </c>
      <c r="CR1902" s="1">
        <v>0</v>
      </c>
      <c r="CS1902" t="s">
        <v>116</v>
      </c>
      <c r="CT1902">
        <f t="shared" si="240"/>
        <v>0</v>
      </c>
      <c r="CU1902">
        <f t="shared" si="241"/>
        <v>0</v>
      </c>
      <c r="CV1902">
        <f t="shared" si="239"/>
        <v>0</v>
      </c>
      <c r="CW1902">
        <f t="shared" si="242"/>
        <v>0</v>
      </c>
      <c r="CX1902" s="4">
        <f t="shared" si="243"/>
        <v>444896697.43000001</v>
      </c>
      <c r="CY1902">
        <f t="shared" si="244"/>
        <v>0</v>
      </c>
      <c r="CZ1902">
        <f t="shared" si="245"/>
        <v>444803008</v>
      </c>
      <c r="DA1902">
        <f t="shared" si="246"/>
        <v>93689.43</v>
      </c>
    </row>
    <row r="1903" spans="1:105" x14ac:dyDescent="0.3">
      <c r="A1903" s="1">
        <v>40</v>
      </c>
      <c r="B1903" s="1" t="s">
        <v>104</v>
      </c>
      <c r="C1903" s="1">
        <v>2028</v>
      </c>
      <c r="D1903" s="1">
        <v>5</v>
      </c>
      <c r="E1903" s="1">
        <v>0</v>
      </c>
      <c r="F1903" s="1">
        <v>300</v>
      </c>
      <c r="G1903" s="1">
        <v>2.0407999999999999E-2</v>
      </c>
      <c r="H1903" s="1">
        <v>1981</v>
      </c>
      <c r="I1903" s="1" t="s">
        <v>98</v>
      </c>
      <c r="J1903" s="1" t="s">
        <v>99</v>
      </c>
      <c r="K1903" s="1" t="s">
        <v>100</v>
      </c>
      <c r="L1903" s="1" t="s">
        <v>101</v>
      </c>
      <c r="M1903" s="1" t="s">
        <v>101</v>
      </c>
      <c r="N1903" s="1" t="s">
        <v>101</v>
      </c>
      <c r="O1903" s="1" t="s">
        <v>102</v>
      </c>
      <c r="P1903" s="1">
        <v>42622</v>
      </c>
      <c r="Q1903" s="1">
        <v>14201329</v>
      </c>
      <c r="R1903" s="1">
        <v>0</v>
      </c>
      <c r="S1903" s="1">
        <v>14199230</v>
      </c>
      <c r="T1903" s="1">
        <v>3291.6</v>
      </c>
      <c r="U1903" s="1">
        <v>0</v>
      </c>
      <c r="V1903" s="1">
        <v>0</v>
      </c>
      <c r="W1903" s="1">
        <v>1229.6199999999999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  <c r="AC1903" s="1">
        <v>390997.53</v>
      </c>
      <c r="AD1903" s="1">
        <v>550560</v>
      </c>
      <c r="AE1903" s="1">
        <v>1319505.6299999999</v>
      </c>
      <c r="AF1903" s="1">
        <v>4055989</v>
      </c>
      <c r="AG1903" s="1">
        <v>0</v>
      </c>
      <c r="AH1903" s="1">
        <v>0</v>
      </c>
      <c r="AI1903" s="1">
        <v>0</v>
      </c>
      <c r="AJ1903" s="1">
        <v>0</v>
      </c>
      <c r="AK1903" s="1">
        <v>36.69</v>
      </c>
      <c r="AL1903" s="1">
        <v>0</v>
      </c>
      <c r="AM1903" s="1">
        <v>0</v>
      </c>
      <c r="AN1903" s="1">
        <v>0</v>
      </c>
      <c r="AO1903" s="1">
        <v>452559648</v>
      </c>
      <c r="AP1903" s="1">
        <v>452496992</v>
      </c>
      <c r="AQ1903" s="1">
        <v>388138048</v>
      </c>
      <c r="AR1903" s="1">
        <v>64079292</v>
      </c>
      <c r="AS1903" s="1">
        <v>280015.69</v>
      </c>
      <c r="AT1903" s="1">
        <v>0</v>
      </c>
      <c r="AU1903" s="1">
        <v>92140.29</v>
      </c>
      <c r="AV1903" s="1">
        <v>29471.58</v>
      </c>
      <c r="AW1903" s="1">
        <v>0</v>
      </c>
      <c r="AX1903" s="1">
        <v>0</v>
      </c>
      <c r="AY1903" s="1">
        <v>87.71</v>
      </c>
      <c r="AZ1903" s="1">
        <v>38.74</v>
      </c>
      <c r="BA1903" s="1">
        <v>31.21</v>
      </c>
      <c r="BB1903" s="1">
        <v>5.6</v>
      </c>
      <c r="BC1903" s="1">
        <v>43.81</v>
      </c>
      <c r="BD1903" s="1">
        <v>27.99</v>
      </c>
      <c r="BE1903" s="1">
        <v>0</v>
      </c>
      <c r="BF1903" s="1">
        <v>0</v>
      </c>
      <c r="BG1903" s="1">
        <v>0</v>
      </c>
      <c r="BH1903" s="1">
        <v>23.97</v>
      </c>
      <c r="BI1903" s="1">
        <v>0</v>
      </c>
      <c r="BJ1903" s="1">
        <v>0</v>
      </c>
      <c r="BK1903" s="1">
        <v>20967</v>
      </c>
      <c r="BL1903" s="1">
        <v>0</v>
      </c>
      <c r="BM1903" s="1">
        <v>0</v>
      </c>
      <c r="BN1903" s="1">
        <v>0</v>
      </c>
      <c r="BO1903" s="1">
        <v>0</v>
      </c>
      <c r="BP1903" s="1">
        <v>5.6666670000000002E-2</v>
      </c>
      <c r="BQ1903" s="1">
        <v>0</v>
      </c>
      <c r="BR1903" s="1">
        <v>0</v>
      </c>
      <c r="BS1903" s="1">
        <v>5.6666670000000002E-2</v>
      </c>
      <c r="BT1903" s="1">
        <v>0.1</v>
      </c>
      <c r="BU1903" s="1">
        <v>0</v>
      </c>
      <c r="BV1903" s="1">
        <v>0</v>
      </c>
      <c r="BW1903" s="1">
        <v>0.1</v>
      </c>
      <c r="BX1903" s="1">
        <v>0</v>
      </c>
      <c r="BY1903" s="1">
        <v>0</v>
      </c>
      <c r="BZ1903" s="1">
        <v>0</v>
      </c>
      <c r="CA1903" s="1">
        <v>0</v>
      </c>
      <c r="CB1903" s="1">
        <v>0</v>
      </c>
      <c r="CC1903" s="1">
        <v>0</v>
      </c>
      <c r="CD1903" s="1">
        <v>0</v>
      </c>
      <c r="CE1903" s="1">
        <v>0</v>
      </c>
      <c r="CF1903" s="1">
        <v>0</v>
      </c>
      <c r="CG1903" s="1">
        <v>0</v>
      </c>
      <c r="CH1903" s="1">
        <v>5.38</v>
      </c>
      <c r="CI1903" s="1">
        <v>0</v>
      </c>
      <c r="CJ1903" s="1">
        <v>0</v>
      </c>
      <c r="CK1903" s="1">
        <v>0</v>
      </c>
      <c r="CL1903" s="1">
        <v>0</v>
      </c>
      <c r="CM1903" s="1">
        <v>740</v>
      </c>
      <c r="CN1903" s="1">
        <v>740</v>
      </c>
      <c r="CO1903" s="1">
        <v>1164</v>
      </c>
      <c r="CP1903" s="1">
        <v>1422</v>
      </c>
      <c r="CQ1903" s="1">
        <v>0</v>
      </c>
      <c r="CR1903" s="1">
        <v>0</v>
      </c>
      <c r="CS1903" t="s">
        <v>116</v>
      </c>
      <c r="CT1903">
        <f t="shared" si="240"/>
        <v>0</v>
      </c>
      <c r="CU1903">
        <f t="shared" si="241"/>
        <v>0</v>
      </c>
      <c r="CV1903">
        <f t="shared" si="239"/>
        <v>0</v>
      </c>
      <c r="CW1903">
        <f t="shared" si="242"/>
        <v>0</v>
      </c>
      <c r="CX1903" s="4">
        <f t="shared" si="243"/>
        <v>452589132.29000002</v>
      </c>
      <c r="CY1903">
        <f t="shared" si="244"/>
        <v>0</v>
      </c>
      <c r="CZ1903">
        <f t="shared" si="245"/>
        <v>452496992</v>
      </c>
      <c r="DA1903">
        <f t="shared" si="246"/>
        <v>92140.29</v>
      </c>
    </row>
    <row r="1904" spans="1:105" x14ac:dyDescent="0.3">
      <c r="A1904" s="1">
        <v>40</v>
      </c>
      <c r="B1904" s="1" t="s">
        <v>104</v>
      </c>
      <c r="C1904" s="1">
        <v>2028</v>
      </c>
      <c r="D1904" s="1">
        <v>6</v>
      </c>
      <c r="E1904" s="1">
        <v>0</v>
      </c>
      <c r="F1904" s="1">
        <v>300</v>
      </c>
      <c r="G1904" s="1">
        <v>2.0407999999999999E-2</v>
      </c>
      <c r="H1904" s="1">
        <v>1981</v>
      </c>
      <c r="I1904" s="1" t="s">
        <v>98</v>
      </c>
      <c r="J1904" s="1" t="s">
        <v>99</v>
      </c>
      <c r="K1904" s="1" t="s">
        <v>100</v>
      </c>
      <c r="L1904" s="1" t="s">
        <v>101</v>
      </c>
      <c r="M1904" s="1" t="s">
        <v>101</v>
      </c>
      <c r="N1904" s="1" t="s">
        <v>101</v>
      </c>
      <c r="O1904" s="1" t="s">
        <v>102</v>
      </c>
      <c r="P1904" s="1">
        <v>42622</v>
      </c>
      <c r="Q1904" s="1">
        <v>15962438</v>
      </c>
      <c r="R1904" s="1">
        <v>0</v>
      </c>
      <c r="S1904" s="1">
        <v>15947590</v>
      </c>
      <c r="T1904" s="1">
        <v>110495.13</v>
      </c>
      <c r="U1904" s="1">
        <v>0</v>
      </c>
      <c r="V1904" s="1">
        <v>0</v>
      </c>
      <c r="W1904" s="1">
        <v>95647.2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1">
        <v>399035.06</v>
      </c>
      <c r="AD1904" s="1">
        <v>532800</v>
      </c>
      <c r="AE1904" s="1">
        <v>1516601.88</v>
      </c>
      <c r="AF1904" s="1">
        <v>4417840</v>
      </c>
      <c r="AG1904" s="1">
        <v>0</v>
      </c>
      <c r="AH1904" s="1">
        <v>0</v>
      </c>
      <c r="AI1904" s="1">
        <v>0</v>
      </c>
      <c r="AJ1904" s="1">
        <v>0</v>
      </c>
      <c r="AK1904" s="1">
        <v>0.17</v>
      </c>
      <c r="AL1904" s="1">
        <v>0</v>
      </c>
      <c r="AM1904" s="1">
        <v>0</v>
      </c>
      <c r="AN1904" s="1">
        <v>0</v>
      </c>
      <c r="AO1904" s="1">
        <v>512910848</v>
      </c>
      <c r="AP1904" s="1">
        <v>513898976</v>
      </c>
      <c r="AQ1904" s="1">
        <v>440828000</v>
      </c>
      <c r="AR1904" s="1">
        <v>72679352</v>
      </c>
      <c r="AS1904" s="1">
        <v>391816.28</v>
      </c>
      <c r="AT1904" s="1">
        <v>0</v>
      </c>
      <c r="AU1904" s="1">
        <v>3458673</v>
      </c>
      <c r="AV1904" s="1">
        <v>4446830</v>
      </c>
      <c r="AW1904" s="1">
        <v>0</v>
      </c>
      <c r="AX1904" s="1">
        <v>0</v>
      </c>
      <c r="AY1904" s="1">
        <v>130.81</v>
      </c>
      <c r="AZ1904" s="1">
        <v>40.729999999999997</v>
      </c>
      <c r="BA1904" s="1">
        <v>45.93</v>
      </c>
      <c r="BB1904" s="1">
        <v>9.58</v>
      </c>
      <c r="BC1904" s="1">
        <v>76.73</v>
      </c>
      <c r="BD1904" s="1">
        <v>31.3</v>
      </c>
      <c r="BE1904" s="1">
        <v>0</v>
      </c>
      <c r="BF1904" s="1">
        <v>0</v>
      </c>
      <c r="BG1904" s="1">
        <v>0</v>
      </c>
      <c r="BH1904" s="1">
        <v>46.49</v>
      </c>
      <c r="BI1904" s="1">
        <v>0</v>
      </c>
      <c r="BJ1904" s="1">
        <v>0</v>
      </c>
      <c r="BK1904" s="1">
        <v>20967</v>
      </c>
      <c r="BL1904" s="1">
        <v>0</v>
      </c>
      <c r="BM1904" s="1">
        <v>0</v>
      </c>
      <c r="BN1904" s="1">
        <v>0</v>
      </c>
      <c r="BO1904" s="1">
        <v>0</v>
      </c>
      <c r="BP1904" s="1">
        <v>6.6666700000000004E-3</v>
      </c>
      <c r="BQ1904" s="1">
        <v>0</v>
      </c>
      <c r="BR1904" s="1">
        <v>0</v>
      </c>
      <c r="BS1904" s="1">
        <v>6.6666700000000004E-3</v>
      </c>
      <c r="BT1904" s="1">
        <v>6.6666700000000004E-3</v>
      </c>
      <c r="BU1904" s="1">
        <v>0</v>
      </c>
      <c r="BV1904" s="1">
        <v>0</v>
      </c>
      <c r="BW1904" s="1">
        <v>6.6666700000000004E-3</v>
      </c>
      <c r="BX1904" s="1">
        <v>0</v>
      </c>
      <c r="BY1904" s="1">
        <v>0</v>
      </c>
      <c r="BZ1904" s="1">
        <v>0</v>
      </c>
      <c r="CA1904" s="1">
        <v>0</v>
      </c>
      <c r="CB1904" s="1">
        <v>0</v>
      </c>
      <c r="CC1904" s="1">
        <v>0</v>
      </c>
      <c r="CD1904" s="1">
        <v>0</v>
      </c>
      <c r="CE1904" s="1">
        <v>0</v>
      </c>
      <c r="CF1904" s="1">
        <v>0</v>
      </c>
      <c r="CG1904" s="1">
        <v>0</v>
      </c>
      <c r="CH1904" s="1">
        <v>5.28</v>
      </c>
      <c r="CI1904" s="1">
        <v>0</v>
      </c>
      <c r="CJ1904" s="1">
        <v>0</v>
      </c>
      <c r="CK1904" s="1">
        <v>0</v>
      </c>
      <c r="CL1904" s="1">
        <v>0</v>
      </c>
      <c r="CM1904" s="1">
        <v>740</v>
      </c>
      <c r="CN1904" s="1">
        <v>740</v>
      </c>
      <c r="CO1904" s="1">
        <v>1164</v>
      </c>
      <c r="CP1904" s="1">
        <v>1422</v>
      </c>
      <c r="CQ1904" s="1">
        <v>0</v>
      </c>
      <c r="CR1904" s="1">
        <v>0</v>
      </c>
      <c r="CS1904" t="s">
        <v>116</v>
      </c>
      <c r="CT1904">
        <f t="shared" si="240"/>
        <v>0</v>
      </c>
      <c r="CU1904">
        <f t="shared" si="241"/>
        <v>0</v>
      </c>
      <c r="CV1904">
        <f t="shared" si="239"/>
        <v>0</v>
      </c>
      <c r="CW1904">
        <f t="shared" si="242"/>
        <v>0</v>
      </c>
      <c r="CX1904" s="4">
        <f t="shared" si="243"/>
        <v>517357649</v>
      </c>
      <c r="CY1904">
        <f t="shared" si="244"/>
        <v>0</v>
      </c>
      <c r="CZ1904">
        <f t="shared" si="245"/>
        <v>513898976</v>
      </c>
      <c r="DA1904">
        <f t="shared" si="246"/>
        <v>3458673</v>
      </c>
    </row>
    <row r="1905" spans="1:105" x14ac:dyDescent="0.3">
      <c r="A1905" s="1">
        <v>40</v>
      </c>
      <c r="B1905" s="1" t="s">
        <v>104</v>
      </c>
      <c r="C1905" s="1">
        <v>2028</v>
      </c>
      <c r="D1905" s="1">
        <v>7</v>
      </c>
      <c r="E1905" s="1">
        <v>0</v>
      </c>
      <c r="F1905" s="1">
        <v>300</v>
      </c>
      <c r="G1905" s="1">
        <v>2.0407999999999999E-2</v>
      </c>
      <c r="H1905" s="1">
        <v>1981</v>
      </c>
      <c r="I1905" s="1" t="s">
        <v>98</v>
      </c>
      <c r="J1905" s="1" t="s">
        <v>99</v>
      </c>
      <c r="K1905" s="1" t="s">
        <v>100</v>
      </c>
      <c r="L1905" s="1" t="s">
        <v>101</v>
      </c>
      <c r="M1905" s="1" t="s">
        <v>101</v>
      </c>
      <c r="N1905" s="1" t="s">
        <v>101</v>
      </c>
      <c r="O1905" s="1" t="s">
        <v>102</v>
      </c>
      <c r="P1905" s="1">
        <v>42622</v>
      </c>
      <c r="Q1905" s="1">
        <v>16783364</v>
      </c>
      <c r="R1905" s="1">
        <v>0</v>
      </c>
      <c r="S1905" s="1">
        <v>16971180</v>
      </c>
      <c r="T1905" s="1">
        <v>53451.98</v>
      </c>
      <c r="U1905" s="1">
        <v>0</v>
      </c>
      <c r="V1905" s="1">
        <v>0</v>
      </c>
      <c r="W1905" s="1">
        <v>241396.77</v>
      </c>
      <c r="X1905" s="1">
        <v>0</v>
      </c>
      <c r="Y1905" s="1">
        <v>0</v>
      </c>
      <c r="Z1905" s="1">
        <v>0</v>
      </c>
      <c r="AA1905" s="1">
        <v>0</v>
      </c>
      <c r="AB1905" s="1">
        <v>0.67</v>
      </c>
      <c r="AC1905" s="1">
        <v>452014.66</v>
      </c>
      <c r="AD1905" s="1">
        <v>550560</v>
      </c>
      <c r="AE1905" s="1">
        <v>1896471.88</v>
      </c>
      <c r="AF1905" s="1">
        <v>5211626</v>
      </c>
      <c r="AG1905" s="1">
        <v>0</v>
      </c>
      <c r="AH1905" s="1">
        <v>0</v>
      </c>
      <c r="AI1905" s="1">
        <v>0</v>
      </c>
      <c r="AJ1905" s="1">
        <v>0</v>
      </c>
      <c r="AK1905" s="1">
        <v>127.33</v>
      </c>
      <c r="AL1905" s="1">
        <v>0</v>
      </c>
      <c r="AM1905" s="1">
        <v>0</v>
      </c>
      <c r="AN1905" s="1">
        <v>0</v>
      </c>
      <c r="AO1905" s="1">
        <v>522972192</v>
      </c>
      <c r="AP1905" s="1">
        <v>556009408</v>
      </c>
      <c r="AQ1905" s="1">
        <v>477496064</v>
      </c>
      <c r="AR1905" s="1">
        <v>78097152</v>
      </c>
      <c r="AS1905" s="1">
        <v>415896.41</v>
      </c>
      <c r="AT1905" s="1">
        <v>0</v>
      </c>
      <c r="AU1905" s="1">
        <v>6933068</v>
      </c>
      <c r="AV1905" s="1">
        <v>39970280</v>
      </c>
      <c r="AW1905" s="1">
        <v>0</v>
      </c>
      <c r="AX1905" s="1">
        <v>0</v>
      </c>
      <c r="AY1905" s="1">
        <v>140.99</v>
      </c>
      <c r="AZ1905" s="1">
        <v>64.42</v>
      </c>
      <c r="BA1905" s="1">
        <v>37.85</v>
      </c>
      <c r="BB1905" s="1">
        <v>5.68</v>
      </c>
      <c r="BC1905" s="1">
        <v>76.56</v>
      </c>
      <c r="BD1905" s="1">
        <v>129.71</v>
      </c>
      <c r="BE1905" s="1">
        <v>0</v>
      </c>
      <c r="BF1905" s="1">
        <v>0</v>
      </c>
      <c r="BG1905" s="1">
        <v>0</v>
      </c>
      <c r="BH1905" s="1">
        <v>165.58</v>
      </c>
      <c r="BI1905" s="1">
        <v>0</v>
      </c>
      <c r="BJ1905" s="1">
        <v>0</v>
      </c>
      <c r="BK1905" s="1">
        <v>20967</v>
      </c>
      <c r="BL1905" s="1">
        <v>0</v>
      </c>
      <c r="BM1905" s="1">
        <v>0</v>
      </c>
      <c r="BN1905" s="1">
        <v>0</v>
      </c>
      <c r="BO1905" s="1">
        <v>0</v>
      </c>
      <c r="BP1905" s="1">
        <v>0.20666666</v>
      </c>
      <c r="BQ1905" s="1">
        <v>0</v>
      </c>
      <c r="BR1905" s="1">
        <v>0</v>
      </c>
      <c r="BS1905" s="1">
        <v>0.20666666</v>
      </c>
      <c r="BT1905" s="1">
        <v>0.42333335</v>
      </c>
      <c r="BU1905" s="1">
        <v>0</v>
      </c>
      <c r="BV1905" s="1">
        <v>0</v>
      </c>
      <c r="BW1905" s="1">
        <v>0.42333335</v>
      </c>
      <c r="BX1905" s="1">
        <v>0</v>
      </c>
      <c r="BY1905" s="1">
        <v>0</v>
      </c>
      <c r="BZ1905" s="1">
        <v>0</v>
      </c>
      <c r="CA1905" s="1">
        <v>0</v>
      </c>
      <c r="CB1905" s="1">
        <v>0</v>
      </c>
      <c r="CC1905" s="1">
        <v>0</v>
      </c>
      <c r="CD1905" s="1">
        <v>0</v>
      </c>
      <c r="CE1905" s="1">
        <v>0</v>
      </c>
      <c r="CF1905" s="1">
        <v>0</v>
      </c>
      <c r="CG1905" s="1">
        <v>0</v>
      </c>
      <c r="CH1905" s="1">
        <v>5.57</v>
      </c>
      <c r="CI1905" s="1">
        <v>0</v>
      </c>
      <c r="CJ1905" s="1">
        <v>0</v>
      </c>
      <c r="CK1905" s="1">
        <v>0</v>
      </c>
      <c r="CL1905" s="1">
        <v>0</v>
      </c>
      <c r="CM1905" s="1">
        <v>740</v>
      </c>
      <c r="CN1905" s="1">
        <v>740</v>
      </c>
      <c r="CO1905" s="1">
        <v>1164</v>
      </c>
      <c r="CP1905" s="1">
        <v>1422</v>
      </c>
      <c r="CQ1905" s="1">
        <v>0</v>
      </c>
      <c r="CR1905" s="1">
        <v>0</v>
      </c>
      <c r="CS1905" t="s">
        <v>116</v>
      </c>
      <c r="CT1905">
        <f t="shared" si="240"/>
        <v>0</v>
      </c>
      <c r="CU1905">
        <f t="shared" si="241"/>
        <v>0</v>
      </c>
      <c r="CV1905">
        <f t="shared" si="239"/>
        <v>0</v>
      </c>
      <c r="CW1905">
        <f t="shared" si="242"/>
        <v>0</v>
      </c>
      <c r="CX1905" s="4">
        <f t="shared" si="243"/>
        <v>562942476</v>
      </c>
      <c r="CY1905">
        <f t="shared" si="244"/>
        <v>0</v>
      </c>
      <c r="CZ1905">
        <f t="shared" si="245"/>
        <v>556009408</v>
      </c>
      <c r="DA1905">
        <f t="shared" si="246"/>
        <v>6933068</v>
      </c>
    </row>
    <row r="1906" spans="1:105" x14ac:dyDescent="0.3">
      <c r="A1906" s="1">
        <v>40</v>
      </c>
      <c r="B1906" s="1" t="s">
        <v>104</v>
      </c>
      <c r="C1906" s="1">
        <v>2028</v>
      </c>
      <c r="D1906" s="1">
        <v>8</v>
      </c>
      <c r="E1906" s="1">
        <v>0</v>
      </c>
      <c r="F1906" s="1">
        <v>300</v>
      </c>
      <c r="G1906" s="1">
        <v>2.0407999999999999E-2</v>
      </c>
      <c r="H1906" s="1">
        <v>1981</v>
      </c>
      <c r="I1906" s="1" t="s">
        <v>98</v>
      </c>
      <c r="J1906" s="1" t="s">
        <v>99</v>
      </c>
      <c r="K1906" s="1" t="s">
        <v>100</v>
      </c>
      <c r="L1906" s="1" t="s">
        <v>101</v>
      </c>
      <c r="M1906" s="1" t="s">
        <v>101</v>
      </c>
      <c r="N1906" s="1" t="s">
        <v>101</v>
      </c>
      <c r="O1906" s="1" t="s">
        <v>102</v>
      </c>
      <c r="P1906" s="1">
        <v>42622</v>
      </c>
      <c r="Q1906" s="1">
        <v>16689498</v>
      </c>
      <c r="R1906" s="1">
        <v>0</v>
      </c>
      <c r="S1906" s="1">
        <v>16670804</v>
      </c>
      <c r="T1906" s="1">
        <v>110623.87</v>
      </c>
      <c r="U1906" s="1">
        <v>0</v>
      </c>
      <c r="V1906" s="1">
        <v>0</v>
      </c>
      <c r="W1906" s="1">
        <v>91929.82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424902.06</v>
      </c>
      <c r="AD1906" s="1">
        <v>550560</v>
      </c>
      <c r="AE1906" s="1">
        <v>1519095.38</v>
      </c>
      <c r="AF1906" s="1">
        <v>4416216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536877504</v>
      </c>
      <c r="AP1906" s="1">
        <v>537329472</v>
      </c>
      <c r="AQ1906" s="1">
        <v>460988128</v>
      </c>
      <c r="AR1906" s="1">
        <v>75932136</v>
      </c>
      <c r="AS1906" s="1">
        <v>409396.47</v>
      </c>
      <c r="AT1906" s="1">
        <v>0</v>
      </c>
      <c r="AU1906" s="1">
        <v>3556113.5</v>
      </c>
      <c r="AV1906" s="1">
        <v>4008054</v>
      </c>
      <c r="AW1906" s="1">
        <v>0</v>
      </c>
      <c r="AX1906" s="1">
        <v>0</v>
      </c>
      <c r="AY1906" s="1">
        <v>137.93</v>
      </c>
      <c r="AZ1906" s="1">
        <v>40.43</v>
      </c>
      <c r="BA1906" s="1">
        <v>51.4</v>
      </c>
      <c r="BB1906" s="1">
        <v>10.75</v>
      </c>
      <c r="BC1906" s="1">
        <v>83.18</v>
      </c>
      <c r="BD1906" s="1">
        <v>32.15</v>
      </c>
      <c r="BE1906" s="1">
        <v>0</v>
      </c>
      <c r="BF1906" s="1">
        <v>0</v>
      </c>
      <c r="BG1906" s="1">
        <v>0</v>
      </c>
      <c r="BH1906" s="1">
        <v>43.6</v>
      </c>
      <c r="BI1906" s="1">
        <v>0</v>
      </c>
      <c r="BJ1906" s="1">
        <v>0</v>
      </c>
      <c r="BK1906" s="1">
        <v>0</v>
      </c>
      <c r="BL1906" s="1">
        <v>0</v>
      </c>
      <c r="BM1906" s="1">
        <v>0</v>
      </c>
      <c r="BN1906" s="1">
        <v>0</v>
      </c>
      <c r="BO1906" s="1">
        <v>0</v>
      </c>
      <c r="BP1906" s="1">
        <v>0</v>
      </c>
      <c r="BQ1906" s="1">
        <v>0</v>
      </c>
      <c r="BR1906" s="1">
        <v>0</v>
      </c>
      <c r="BS1906" s="1">
        <v>0</v>
      </c>
      <c r="BT1906" s="1">
        <v>0</v>
      </c>
      <c r="BU1906" s="1">
        <v>0</v>
      </c>
      <c r="BV1906" s="1">
        <v>0</v>
      </c>
      <c r="BW1906" s="1">
        <v>0</v>
      </c>
      <c r="BX1906" s="1">
        <v>0</v>
      </c>
      <c r="BY1906" s="1">
        <v>0</v>
      </c>
      <c r="BZ1906" s="1">
        <v>0</v>
      </c>
      <c r="CA1906" s="1">
        <v>0</v>
      </c>
      <c r="CB1906" s="1">
        <v>0</v>
      </c>
      <c r="CC1906" s="1">
        <v>0</v>
      </c>
      <c r="CD1906" s="1">
        <v>0</v>
      </c>
      <c r="CE1906" s="1">
        <v>0</v>
      </c>
      <c r="CF1906" s="1">
        <v>0</v>
      </c>
      <c r="CG1906" s="1">
        <v>0</v>
      </c>
      <c r="CH1906" s="1">
        <v>5.87</v>
      </c>
      <c r="CI1906" s="1">
        <v>0</v>
      </c>
      <c r="CJ1906" s="1">
        <v>0</v>
      </c>
      <c r="CK1906" s="1">
        <v>0</v>
      </c>
      <c r="CL1906" s="1">
        <v>0</v>
      </c>
      <c r="CM1906" s="1">
        <v>740</v>
      </c>
      <c r="CN1906" s="1">
        <v>740</v>
      </c>
      <c r="CO1906" s="1">
        <v>1164</v>
      </c>
      <c r="CP1906" s="1">
        <v>1422</v>
      </c>
      <c r="CQ1906" s="1">
        <v>0</v>
      </c>
      <c r="CR1906" s="1">
        <v>0</v>
      </c>
      <c r="CS1906" t="s">
        <v>116</v>
      </c>
      <c r="CT1906">
        <f t="shared" si="240"/>
        <v>0</v>
      </c>
      <c r="CU1906">
        <f t="shared" si="241"/>
        <v>0</v>
      </c>
      <c r="CV1906">
        <f t="shared" si="239"/>
        <v>0</v>
      </c>
      <c r="CW1906">
        <f t="shared" si="242"/>
        <v>0</v>
      </c>
      <c r="CX1906" s="4">
        <f t="shared" si="243"/>
        <v>540885585.5</v>
      </c>
      <c r="CY1906">
        <f t="shared" si="244"/>
        <v>0</v>
      </c>
      <c r="CZ1906">
        <f t="shared" si="245"/>
        <v>537329472</v>
      </c>
      <c r="DA1906">
        <f t="shared" si="246"/>
        <v>3556113.5</v>
      </c>
    </row>
    <row r="1907" spans="1:105" x14ac:dyDescent="0.3">
      <c r="A1907" s="1">
        <v>40</v>
      </c>
      <c r="B1907" s="1" t="s">
        <v>104</v>
      </c>
      <c r="C1907" s="1">
        <v>2028</v>
      </c>
      <c r="D1907" s="1">
        <v>9</v>
      </c>
      <c r="E1907" s="1">
        <v>0</v>
      </c>
      <c r="F1907" s="1">
        <v>300</v>
      </c>
      <c r="G1907" s="1">
        <v>2.0407999999999999E-2</v>
      </c>
      <c r="H1907" s="1">
        <v>1981</v>
      </c>
      <c r="I1907" s="1" t="s">
        <v>98</v>
      </c>
      <c r="J1907" s="1" t="s">
        <v>99</v>
      </c>
      <c r="K1907" s="1" t="s">
        <v>100</v>
      </c>
      <c r="L1907" s="1" t="s">
        <v>101</v>
      </c>
      <c r="M1907" s="1" t="s">
        <v>101</v>
      </c>
      <c r="N1907" s="1" t="s">
        <v>101</v>
      </c>
      <c r="O1907" s="1" t="s">
        <v>102</v>
      </c>
      <c r="P1907" s="1">
        <v>42622</v>
      </c>
      <c r="Q1907" s="1">
        <v>14445259</v>
      </c>
      <c r="R1907" s="1">
        <v>0</v>
      </c>
      <c r="S1907" s="1">
        <v>14441809</v>
      </c>
      <c r="T1907" s="1">
        <v>4940.6899999999996</v>
      </c>
      <c r="U1907" s="1">
        <v>0</v>
      </c>
      <c r="V1907" s="1">
        <v>0</v>
      </c>
      <c r="W1907" s="1">
        <v>1543.19</v>
      </c>
      <c r="X1907" s="1">
        <v>0</v>
      </c>
      <c r="Y1907" s="1">
        <v>0</v>
      </c>
      <c r="Z1907" s="1">
        <v>0</v>
      </c>
      <c r="AA1907" s="1">
        <v>0</v>
      </c>
      <c r="AB1907" s="1">
        <v>1.33</v>
      </c>
      <c r="AC1907" s="1">
        <v>370065.88</v>
      </c>
      <c r="AD1907" s="1">
        <v>532800</v>
      </c>
      <c r="AE1907" s="1">
        <v>1410810.5</v>
      </c>
      <c r="AF1907" s="1">
        <v>4138623.5</v>
      </c>
      <c r="AG1907" s="1">
        <v>0</v>
      </c>
      <c r="AH1907" s="1">
        <v>0</v>
      </c>
      <c r="AI1907" s="1">
        <v>0</v>
      </c>
      <c r="AJ1907" s="1">
        <v>0</v>
      </c>
      <c r="AK1907" s="1">
        <v>52.4</v>
      </c>
      <c r="AL1907" s="1">
        <v>0</v>
      </c>
      <c r="AM1907" s="1">
        <v>0</v>
      </c>
      <c r="AN1907" s="1">
        <v>0</v>
      </c>
      <c r="AO1907" s="1">
        <v>459021568</v>
      </c>
      <c r="AP1907" s="1">
        <v>459146752</v>
      </c>
      <c r="AQ1907" s="1">
        <v>393223168</v>
      </c>
      <c r="AR1907" s="1">
        <v>65492420</v>
      </c>
      <c r="AS1907" s="1">
        <v>431036.19</v>
      </c>
      <c r="AT1907" s="1">
        <v>0</v>
      </c>
      <c r="AU1907" s="1">
        <v>117213.75</v>
      </c>
      <c r="AV1907" s="1">
        <v>242411.95</v>
      </c>
      <c r="AW1907" s="1">
        <v>0</v>
      </c>
      <c r="AX1907" s="1">
        <v>0</v>
      </c>
      <c r="AY1907" s="1">
        <v>94.2</v>
      </c>
      <c r="AZ1907" s="1">
        <v>38.72</v>
      </c>
      <c r="BA1907" s="1">
        <v>31.49</v>
      </c>
      <c r="BB1907" s="1">
        <v>5.56</v>
      </c>
      <c r="BC1907" s="1">
        <v>49.02</v>
      </c>
      <c r="BD1907" s="1">
        <v>23.72</v>
      </c>
      <c r="BE1907" s="1">
        <v>0</v>
      </c>
      <c r="BF1907" s="1">
        <v>0</v>
      </c>
      <c r="BG1907" s="1">
        <v>0</v>
      </c>
      <c r="BH1907" s="1">
        <v>157.09</v>
      </c>
      <c r="BI1907" s="1">
        <v>0</v>
      </c>
      <c r="BJ1907" s="1">
        <v>0</v>
      </c>
      <c r="BK1907" s="1">
        <v>20967</v>
      </c>
      <c r="BL1907" s="1">
        <v>0</v>
      </c>
      <c r="BM1907" s="1">
        <v>0</v>
      </c>
      <c r="BN1907" s="1">
        <v>0</v>
      </c>
      <c r="BO1907" s="1">
        <v>0</v>
      </c>
      <c r="BP1907" s="1">
        <v>6.3333329999999993E-2</v>
      </c>
      <c r="BQ1907" s="1">
        <v>0</v>
      </c>
      <c r="BR1907" s="1">
        <v>0</v>
      </c>
      <c r="BS1907" s="1">
        <v>6.3333329999999993E-2</v>
      </c>
      <c r="BT1907" s="1">
        <v>0.17</v>
      </c>
      <c r="BU1907" s="1">
        <v>0</v>
      </c>
      <c r="BV1907" s="1">
        <v>0</v>
      </c>
      <c r="BW1907" s="1">
        <v>0.17</v>
      </c>
      <c r="BX1907" s="1">
        <v>0</v>
      </c>
      <c r="BY1907" s="1">
        <v>0</v>
      </c>
      <c r="BZ1907" s="1">
        <v>0</v>
      </c>
      <c r="CA1907" s="1">
        <v>0</v>
      </c>
      <c r="CB1907" s="1">
        <v>0</v>
      </c>
      <c r="CC1907" s="1">
        <v>0</v>
      </c>
      <c r="CD1907" s="1">
        <v>0</v>
      </c>
      <c r="CE1907" s="1">
        <v>0</v>
      </c>
      <c r="CF1907" s="1">
        <v>0</v>
      </c>
      <c r="CG1907" s="1">
        <v>0</v>
      </c>
      <c r="CH1907" s="1">
        <v>5.54</v>
      </c>
      <c r="CI1907" s="1">
        <v>0</v>
      </c>
      <c r="CJ1907" s="1">
        <v>0</v>
      </c>
      <c r="CK1907" s="1">
        <v>0</v>
      </c>
      <c r="CL1907" s="1">
        <v>0</v>
      </c>
      <c r="CM1907" s="1">
        <v>740</v>
      </c>
      <c r="CN1907" s="1">
        <v>740</v>
      </c>
      <c r="CO1907" s="1">
        <v>1164</v>
      </c>
      <c r="CP1907" s="1">
        <v>1422</v>
      </c>
      <c r="CQ1907" s="1">
        <v>0</v>
      </c>
      <c r="CR1907" s="1">
        <v>0</v>
      </c>
      <c r="CS1907" t="s">
        <v>116</v>
      </c>
      <c r="CT1907">
        <f t="shared" si="240"/>
        <v>0</v>
      </c>
      <c r="CU1907">
        <f t="shared" si="241"/>
        <v>0</v>
      </c>
      <c r="CV1907">
        <f t="shared" si="239"/>
        <v>0</v>
      </c>
      <c r="CW1907">
        <f t="shared" si="242"/>
        <v>0</v>
      </c>
      <c r="CX1907" s="4">
        <f t="shared" si="243"/>
        <v>459263965.75</v>
      </c>
      <c r="CY1907">
        <f t="shared" si="244"/>
        <v>0</v>
      </c>
      <c r="CZ1907">
        <f t="shared" si="245"/>
        <v>459146752</v>
      </c>
      <c r="DA1907">
        <f t="shared" si="246"/>
        <v>117213.75</v>
      </c>
    </row>
    <row r="1908" spans="1:105" x14ac:dyDescent="0.3">
      <c r="A1908" s="1">
        <v>40</v>
      </c>
      <c r="B1908" s="1" t="s">
        <v>104</v>
      </c>
      <c r="C1908" s="1">
        <v>2028</v>
      </c>
      <c r="D1908" s="1">
        <v>10</v>
      </c>
      <c r="E1908" s="1">
        <v>0</v>
      </c>
      <c r="F1908" s="1">
        <v>300</v>
      </c>
      <c r="G1908" s="1">
        <v>2.0407999999999999E-2</v>
      </c>
      <c r="H1908" s="1">
        <v>1981</v>
      </c>
      <c r="I1908" s="1" t="s">
        <v>98</v>
      </c>
      <c r="J1908" s="1" t="s">
        <v>99</v>
      </c>
      <c r="K1908" s="1" t="s">
        <v>100</v>
      </c>
      <c r="L1908" s="1" t="s">
        <v>101</v>
      </c>
      <c r="M1908" s="1" t="s">
        <v>101</v>
      </c>
      <c r="N1908" s="1" t="s">
        <v>101</v>
      </c>
      <c r="O1908" s="1" t="s">
        <v>102</v>
      </c>
      <c r="P1908" s="1">
        <v>42622</v>
      </c>
      <c r="Q1908" s="1">
        <v>14270210</v>
      </c>
      <c r="R1908" s="1">
        <v>0</v>
      </c>
      <c r="S1908" s="1">
        <v>14269229</v>
      </c>
      <c r="T1908" s="1">
        <v>2002.62</v>
      </c>
      <c r="U1908" s="1">
        <v>0</v>
      </c>
      <c r="V1908" s="1">
        <v>0</v>
      </c>
      <c r="W1908" s="1">
        <v>1052.6099999999999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322731.31</v>
      </c>
      <c r="AD1908" s="1">
        <v>550560</v>
      </c>
      <c r="AE1908" s="1">
        <v>1166134.8799999999</v>
      </c>
      <c r="AF1908" s="1">
        <v>3828990.25</v>
      </c>
      <c r="AG1908" s="1">
        <v>0</v>
      </c>
      <c r="AH1908" s="1">
        <v>0</v>
      </c>
      <c r="AI1908" s="1">
        <v>0</v>
      </c>
      <c r="AJ1908" s="1">
        <v>0</v>
      </c>
      <c r="AK1908" s="1">
        <v>31.45</v>
      </c>
      <c r="AL1908" s="1">
        <v>0</v>
      </c>
      <c r="AM1908" s="1">
        <v>0</v>
      </c>
      <c r="AN1908" s="1">
        <v>0</v>
      </c>
      <c r="AO1908" s="1">
        <v>462575904</v>
      </c>
      <c r="AP1908" s="1">
        <v>462545888</v>
      </c>
      <c r="AQ1908" s="1">
        <v>396310208</v>
      </c>
      <c r="AR1908" s="1">
        <v>65780628</v>
      </c>
      <c r="AS1908" s="1">
        <v>454923.19</v>
      </c>
      <c r="AT1908" s="1">
        <v>0</v>
      </c>
      <c r="AU1908" s="1">
        <v>54728.09</v>
      </c>
      <c r="AV1908" s="1">
        <v>24704.959999999999</v>
      </c>
      <c r="AW1908" s="1">
        <v>0</v>
      </c>
      <c r="AX1908" s="1">
        <v>0</v>
      </c>
      <c r="AY1908" s="1">
        <v>89.74</v>
      </c>
      <c r="AZ1908" s="1">
        <v>38.83</v>
      </c>
      <c r="BA1908" s="1">
        <v>37.39</v>
      </c>
      <c r="BB1908" s="1">
        <v>6.39</v>
      </c>
      <c r="BC1908" s="1">
        <v>46.45</v>
      </c>
      <c r="BD1908" s="1">
        <v>27.33</v>
      </c>
      <c r="BE1908" s="1">
        <v>0</v>
      </c>
      <c r="BF1908" s="1">
        <v>0</v>
      </c>
      <c r="BG1908" s="1">
        <v>0</v>
      </c>
      <c r="BH1908" s="1">
        <v>23.47</v>
      </c>
      <c r="BI1908" s="1">
        <v>0</v>
      </c>
      <c r="BJ1908" s="1">
        <v>0</v>
      </c>
      <c r="BK1908" s="1">
        <v>20967</v>
      </c>
      <c r="BL1908" s="1">
        <v>0</v>
      </c>
      <c r="BM1908" s="1">
        <v>0</v>
      </c>
      <c r="BN1908" s="1">
        <v>0</v>
      </c>
      <c r="BO1908" s="1">
        <v>0</v>
      </c>
      <c r="BP1908" s="1">
        <v>3.6666669999999998E-2</v>
      </c>
      <c r="BQ1908" s="1">
        <v>0</v>
      </c>
      <c r="BR1908" s="1">
        <v>0</v>
      </c>
      <c r="BS1908" s="1">
        <v>3.6666669999999998E-2</v>
      </c>
      <c r="BT1908" s="1">
        <v>0.09</v>
      </c>
      <c r="BU1908" s="1">
        <v>0</v>
      </c>
      <c r="BV1908" s="1">
        <v>0</v>
      </c>
      <c r="BW1908" s="1">
        <v>0.09</v>
      </c>
      <c r="BX1908" s="1">
        <v>0</v>
      </c>
      <c r="BY1908" s="1">
        <v>0</v>
      </c>
      <c r="BZ1908" s="1">
        <v>0</v>
      </c>
      <c r="CA1908" s="1">
        <v>0</v>
      </c>
      <c r="CB1908" s="1">
        <v>0</v>
      </c>
      <c r="CC1908" s="1">
        <v>0</v>
      </c>
      <c r="CD1908" s="1">
        <v>0</v>
      </c>
      <c r="CE1908" s="1">
        <v>0</v>
      </c>
      <c r="CF1908" s="1">
        <v>0</v>
      </c>
      <c r="CG1908" s="1">
        <v>0</v>
      </c>
      <c r="CH1908" s="1">
        <v>6.94</v>
      </c>
      <c r="CI1908" s="1">
        <v>0</v>
      </c>
      <c r="CJ1908" s="1">
        <v>0</v>
      </c>
      <c r="CK1908" s="1">
        <v>0</v>
      </c>
      <c r="CL1908" s="1">
        <v>0</v>
      </c>
      <c r="CM1908" s="1">
        <v>740</v>
      </c>
      <c r="CN1908" s="1">
        <v>740</v>
      </c>
      <c r="CO1908" s="1">
        <v>1164</v>
      </c>
      <c r="CP1908" s="1">
        <v>1422</v>
      </c>
      <c r="CQ1908" s="1">
        <v>0</v>
      </c>
      <c r="CR1908" s="1">
        <v>0</v>
      </c>
      <c r="CS1908" t="s">
        <v>116</v>
      </c>
      <c r="CT1908">
        <f t="shared" si="240"/>
        <v>0</v>
      </c>
      <c r="CU1908">
        <f t="shared" si="241"/>
        <v>0</v>
      </c>
      <c r="CV1908">
        <f t="shared" si="239"/>
        <v>0</v>
      </c>
      <c r="CW1908">
        <f t="shared" si="242"/>
        <v>0</v>
      </c>
      <c r="CX1908" s="4">
        <f t="shared" si="243"/>
        <v>462600616.08999997</v>
      </c>
      <c r="CY1908">
        <f t="shared" si="244"/>
        <v>0</v>
      </c>
      <c r="CZ1908">
        <f t="shared" si="245"/>
        <v>462545888</v>
      </c>
      <c r="DA1908">
        <f t="shared" si="246"/>
        <v>54728.09</v>
      </c>
    </row>
    <row r="1909" spans="1:105" x14ac:dyDescent="0.3">
      <c r="A1909" s="1">
        <v>40</v>
      </c>
      <c r="B1909" s="1" t="s">
        <v>104</v>
      </c>
      <c r="C1909" s="1">
        <v>2028</v>
      </c>
      <c r="D1909" s="1">
        <v>11</v>
      </c>
      <c r="E1909" s="1">
        <v>0</v>
      </c>
      <c r="F1909" s="1">
        <v>300</v>
      </c>
      <c r="G1909" s="1">
        <v>2.0407999999999999E-2</v>
      </c>
      <c r="H1909" s="1">
        <v>1981</v>
      </c>
      <c r="I1909" s="1" t="s">
        <v>98</v>
      </c>
      <c r="J1909" s="1" t="s">
        <v>99</v>
      </c>
      <c r="K1909" s="1" t="s">
        <v>100</v>
      </c>
      <c r="L1909" s="1" t="s">
        <v>101</v>
      </c>
      <c r="M1909" s="1" t="s">
        <v>101</v>
      </c>
      <c r="N1909" s="1" t="s">
        <v>101</v>
      </c>
      <c r="O1909" s="1" t="s">
        <v>102</v>
      </c>
      <c r="P1909" s="1">
        <v>42622</v>
      </c>
      <c r="Q1909" s="1">
        <v>15207743</v>
      </c>
      <c r="R1909" s="1">
        <v>0</v>
      </c>
      <c r="S1909" s="1">
        <v>15204484</v>
      </c>
      <c r="T1909" s="1">
        <v>4263.3900000000003</v>
      </c>
      <c r="U1909" s="1">
        <v>0</v>
      </c>
      <c r="V1909" s="1">
        <v>0</v>
      </c>
      <c r="W1909" s="1">
        <v>1030.23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235870.14</v>
      </c>
      <c r="AD1909" s="1">
        <v>532800</v>
      </c>
      <c r="AE1909" s="1">
        <v>1164148.25</v>
      </c>
      <c r="AF1909" s="1">
        <v>4049106.75</v>
      </c>
      <c r="AG1909" s="1">
        <v>0</v>
      </c>
      <c r="AH1909" s="1">
        <v>0</v>
      </c>
      <c r="AI1909" s="1">
        <v>0</v>
      </c>
      <c r="AJ1909" s="1">
        <v>0</v>
      </c>
      <c r="AK1909" s="1">
        <v>26.03</v>
      </c>
      <c r="AL1909" s="1">
        <v>0</v>
      </c>
      <c r="AM1909" s="1">
        <v>0</v>
      </c>
      <c r="AN1909" s="1">
        <v>0</v>
      </c>
      <c r="AO1909" s="1">
        <v>494365248</v>
      </c>
      <c r="AP1909" s="1">
        <v>494268032</v>
      </c>
      <c r="AQ1909" s="1">
        <v>423761888</v>
      </c>
      <c r="AR1909" s="1">
        <v>69933744</v>
      </c>
      <c r="AS1909" s="1">
        <v>572198.63</v>
      </c>
      <c r="AT1909" s="1">
        <v>0</v>
      </c>
      <c r="AU1909" s="1">
        <v>122946.43</v>
      </c>
      <c r="AV1909" s="1">
        <v>25727.26</v>
      </c>
      <c r="AW1909" s="1">
        <v>0</v>
      </c>
      <c r="AX1909" s="1">
        <v>0</v>
      </c>
      <c r="AY1909" s="1">
        <v>72.790000000000006</v>
      </c>
      <c r="AZ1909" s="1">
        <v>39.14</v>
      </c>
      <c r="BA1909" s="1">
        <v>23.3</v>
      </c>
      <c r="BB1909" s="1">
        <v>3.33</v>
      </c>
      <c r="BC1909" s="1">
        <v>29.95</v>
      </c>
      <c r="BD1909" s="1">
        <v>28.84</v>
      </c>
      <c r="BE1909" s="1">
        <v>0</v>
      </c>
      <c r="BF1909" s="1">
        <v>0</v>
      </c>
      <c r="BG1909" s="1">
        <v>0</v>
      </c>
      <c r="BH1909" s="1">
        <v>24.97</v>
      </c>
      <c r="BI1909" s="1">
        <v>0</v>
      </c>
      <c r="BJ1909" s="1">
        <v>0</v>
      </c>
      <c r="BK1909" s="1">
        <v>20967</v>
      </c>
      <c r="BL1909" s="1">
        <v>0</v>
      </c>
      <c r="BM1909" s="1">
        <v>0</v>
      </c>
      <c r="BN1909" s="1">
        <v>0</v>
      </c>
      <c r="BO1909" s="1">
        <v>0</v>
      </c>
      <c r="BP1909" s="1">
        <v>4.666667E-2</v>
      </c>
      <c r="BQ1909" s="1">
        <v>0</v>
      </c>
      <c r="BR1909" s="1">
        <v>0</v>
      </c>
      <c r="BS1909" s="1">
        <v>4.666667E-2</v>
      </c>
      <c r="BT1909" s="1">
        <v>0.08</v>
      </c>
      <c r="BU1909" s="1">
        <v>0</v>
      </c>
      <c r="BV1909" s="1">
        <v>0</v>
      </c>
      <c r="BW1909" s="1">
        <v>0.08</v>
      </c>
      <c r="BX1909" s="1">
        <v>0</v>
      </c>
      <c r="BY1909" s="1">
        <v>0</v>
      </c>
      <c r="BZ1909" s="1">
        <v>0</v>
      </c>
      <c r="CA1909" s="1">
        <v>0</v>
      </c>
      <c r="CB1909" s="1">
        <v>0</v>
      </c>
      <c r="CC1909" s="1">
        <v>0</v>
      </c>
      <c r="CD1909" s="1">
        <v>0</v>
      </c>
      <c r="CE1909" s="1">
        <v>0</v>
      </c>
      <c r="CF1909" s="1">
        <v>0</v>
      </c>
      <c r="CG1909" s="1">
        <v>0</v>
      </c>
      <c r="CH1909" s="1">
        <v>4.96</v>
      </c>
      <c r="CI1909" s="1">
        <v>0</v>
      </c>
      <c r="CJ1909" s="1">
        <v>0</v>
      </c>
      <c r="CK1909" s="1">
        <v>0</v>
      </c>
      <c r="CL1909" s="1">
        <v>0</v>
      </c>
      <c r="CM1909" s="1">
        <v>740</v>
      </c>
      <c r="CN1909" s="1">
        <v>740</v>
      </c>
      <c r="CO1909" s="1">
        <v>1164</v>
      </c>
      <c r="CP1909" s="1">
        <v>1422</v>
      </c>
      <c r="CQ1909" s="1">
        <v>0</v>
      </c>
      <c r="CR1909" s="1">
        <v>0</v>
      </c>
      <c r="CS1909" t="s">
        <v>116</v>
      </c>
      <c r="CT1909">
        <f t="shared" si="240"/>
        <v>0</v>
      </c>
      <c r="CU1909">
        <f t="shared" si="241"/>
        <v>0</v>
      </c>
      <c r="CV1909">
        <f t="shared" si="239"/>
        <v>0</v>
      </c>
      <c r="CW1909">
        <f t="shared" si="242"/>
        <v>0</v>
      </c>
      <c r="CX1909" s="4">
        <f t="shared" si="243"/>
        <v>494390978.43000001</v>
      </c>
      <c r="CY1909">
        <f t="shared" si="244"/>
        <v>0</v>
      </c>
      <c r="CZ1909">
        <f t="shared" si="245"/>
        <v>494268032</v>
      </c>
      <c r="DA1909">
        <f t="shared" si="246"/>
        <v>122946.43</v>
      </c>
    </row>
    <row r="1910" spans="1:105" x14ac:dyDescent="0.3">
      <c r="A1910" s="1">
        <v>40</v>
      </c>
      <c r="B1910" s="1" t="s">
        <v>104</v>
      </c>
      <c r="C1910" s="1">
        <v>2028</v>
      </c>
      <c r="D1910" s="1">
        <v>12</v>
      </c>
      <c r="E1910" s="1">
        <v>0</v>
      </c>
      <c r="F1910" s="1">
        <v>300</v>
      </c>
      <c r="G1910" s="1">
        <v>2.0407999999999999E-2</v>
      </c>
      <c r="H1910" s="1">
        <v>1981</v>
      </c>
      <c r="I1910" s="1" t="s">
        <v>98</v>
      </c>
      <c r="J1910" s="1" t="s">
        <v>99</v>
      </c>
      <c r="K1910" s="1" t="s">
        <v>100</v>
      </c>
      <c r="L1910" s="1" t="s">
        <v>101</v>
      </c>
      <c r="M1910" s="1" t="s">
        <v>101</v>
      </c>
      <c r="N1910" s="1" t="s">
        <v>101</v>
      </c>
      <c r="O1910" s="1" t="s">
        <v>102</v>
      </c>
      <c r="P1910" s="1">
        <v>42622</v>
      </c>
      <c r="Q1910" s="1">
        <v>17875098</v>
      </c>
      <c r="R1910" s="1">
        <v>0</v>
      </c>
      <c r="S1910" s="1">
        <v>17664598</v>
      </c>
      <c r="T1910" s="1">
        <v>260409.47</v>
      </c>
      <c r="U1910" s="1">
        <v>0</v>
      </c>
      <c r="V1910" s="1">
        <v>0</v>
      </c>
      <c r="W1910" s="1">
        <v>49910.76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243265.38</v>
      </c>
      <c r="AD1910" s="1">
        <v>550560</v>
      </c>
      <c r="AE1910" s="1">
        <v>1239932.8799999999</v>
      </c>
      <c r="AF1910" s="1">
        <v>4963948.5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599784320</v>
      </c>
      <c r="AP1910" s="1">
        <v>593564928</v>
      </c>
      <c r="AQ1910" s="1">
        <v>510561984</v>
      </c>
      <c r="AR1910" s="1">
        <v>82380704</v>
      </c>
      <c r="AS1910" s="1">
        <v>621932</v>
      </c>
      <c r="AT1910" s="1">
        <v>0</v>
      </c>
      <c r="AU1910" s="1">
        <v>7734807</v>
      </c>
      <c r="AV1910" s="1">
        <v>1515402.75</v>
      </c>
      <c r="AW1910" s="1">
        <v>0</v>
      </c>
      <c r="AX1910" s="1">
        <v>0</v>
      </c>
      <c r="AY1910" s="1">
        <v>70.819999999999993</v>
      </c>
      <c r="AZ1910" s="1">
        <v>41.98</v>
      </c>
      <c r="BA1910" s="1">
        <v>19.71</v>
      </c>
      <c r="BB1910" s="1">
        <v>2.75</v>
      </c>
      <c r="BC1910" s="1">
        <v>25.94</v>
      </c>
      <c r="BD1910" s="1">
        <v>29.7</v>
      </c>
      <c r="BE1910" s="1">
        <v>0</v>
      </c>
      <c r="BF1910" s="1">
        <v>0</v>
      </c>
      <c r="BG1910" s="1">
        <v>0</v>
      </c>
      <c r="BH1910" s="1">
        <v>30.36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v>0</v>
      </c>
      <c r="BO1910" s="1">
        <v>0</v>
      </c>
      <c r="BP1910" s="1">
        <v>0</v>
      </c>
      <c r="BQ1910" s="1">
        <v>0</v>
      </c>
      <c r="BR1910" s="1">
        <v>0</v>
      </c>
      <c r="BS1910" s="1">
        <v>0</v>
      </c>
      <c r="BT1910" s="1">
        <v>0</v>
      </c>
      <c r="BU1910" s="1">
        <v>0</v>
      </c>
      <c r="BV1910" s="1">
        <v>0</v>
      </c>
      <c r="BW1910" s="1">
        <v>0</v>
      </c>
      <c r="BX1910" s="1">
        <v>0</v>
      </c>
      <c r="BY1910" s="1">
        <v>0</v>
      </c>
      <c r="BZ1910" s="1">
        <v>0</v>
      </c>
      <c r="CA1910" s="1">
        <v>0</v>
      </c>
      <c r="CB1910" s="1">
        <v>0</v>
      </c>
      <c r="CC1910" s="1">
        <v>0</v>
      </c>
      <c r="CD1910" s="1">
        <v>0</v>
      </c>
      <c r="CE1910" s="1">
        <v>0</v>
      </c>
      <c r="CF1910" s="1">
        <v>0</v>
      </c>
      <c r="CG1910" s="1">
        <v>0</v>
      </c>
      <c r="CH1910" s="1">
        <v>5.37</v>
      </c>
      <c r="CI1910" s="1">
        <v>0</v>
      </c>
      <c r="CJ1910" s="1">
        <v>0</v>
      </c>
      <c r="CK1910" s="1">
        <v>0</v>
      </c>
      <c r="CL1910" s="1">
        <v>0</v>
      </c>
      <c r="CM1910" s="1">
        <v>740</v>
      </c>
      <c r="CN1910" s="1">
        <v>740</v>
      </c>
      <c r="CO1910" s="1">
        <v>1164</v>
      </c>
      <c r="CP1910" s="1">
        <v>1422</v>
      </c>
      <c r="CQ1910" s="1">
        <v>0</v>
      </c>
      <c r="CR1910" s="1">
        <v>0</v>
      </c>
      <c r="CS1910" t="s">
        <v>116</v>
      </c>
      <c r="CT1910">
        <f t="shared" si="240"/>
        <v>0</v>
      </c>
      <c r="CU1910">
        <f t="shared" si="241"/>
        <v>0</v>
      </c>
      <c r="CV1910">
        <f t="shared" si="239"/>
        <v>0</v>
      </c>
      <c r="CW1910">
        <f t="shared" si="242"/>
        <v>0</v>
      </c>
      <c r="CX1910" s="4">
        <f t="shared" si="243"/>
        <v>601299735</v>
      </c>
      <c r="CY1910">
        <f t="shared" si="244"/>
        <v>0</v>
      </c>
      <c r="CZ1910">
        <f t="shared" si="245"/>
        <v>593564928</v>
      </c>
      <c r="DA1910">
        <f t="shared" si="246"/>
        <v>7734807</v>
      </c>
    </row>
    <row r="1911" spans="1:105" x14ac:dyDescent="0.3">
      <c r="A1911" s="1">
        <v>40</v>
      </c>
      <c r="B1911" s="1" t="s">
        <v>105</v>
      </c>
      <c r="C1911" s="1">
        <v>2028</v>
      </c>
      <c r="D1911" s="1">
        <v>1</v>
      </c>
      <c r="E1911" s="1">
        <v>0</v>
      </c>
      <c r="F1911" s="1">
        <v>300</v>
      </c>
      <c r="G1911" s="1">
        <v>2.0407999999999999E-2</v>
      </c>
      <c r="H1911" s="1">
        <v>1981</v>
      </c>
      <c r="I1911" s="1" t="s">
        <v>98</v>
      </c>
      <c r="J1911" s="1" t="s">
        <v>99</v>
      </c>
      <c r="K1911" s="1" t="s">
        <v>100</v>
      </c>
      <c r="L1911" s="1" t="s">
        <v>101</v>
      </c>
      <c r="M1911" s="1" t="s">
        <v>101</v>
      </c>
      <c r="N1911" s="1" t="s">
        <v>101</v>
      </c>
      <c r="O1911" s="1" t="s">
        <v>102</v>
      </c>
      <c r="P1911" s="1">
        <v>42622</v>
      </c>
      <c r="Q1911" s="1">
        <v>16718121</v>
      </c>
      <c r="R1911" s="1">
        <v>0</v>
      </c>
      <c r="S1911" s="1">
        <v>16561747</v>
      </c>
      <c r="T1911" s="1">
        <v>182385.38</v>
      </c>
      <c r="U1911" s="1">
        <v>0</v>
      </c>
      <c r="V1911" s="1">
        <v>0</v>
      </c>
      <c r="W1911" s="1">
        <v>26014.59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1">
        <v>9671.98</v>
      </c>
      <c r="AD1911" s="1">
        <v>520800</v>
      </c>
      <c r="AE1911" s="1">
        <v>1031224.63</v>
      </c>
      <c r="AF1911" s="1">
        <v>4128214.25</v>
      </c>
      <c r="AG1911" s="1">
        <v>0</v>
      </c>
      <c r="AH1911" s="1">
        <v>0</v>
      </c>
      <c r="AI1911" s="1">
        <v>0</v>
      </c>
      <c r="AJ1911" s="1">
        <v>0</v>
      </c>
      <c r="AK1911" s="1">
        <v>3.53</v>
      </c>
      <c r="AL1911" s="1">
        <v>0</v>
      </c>
      <c r="AM1911" s="1">
        <v>0</v>
      </c>
      <c r="AN1911" s="1">
        <v>0</v>
      </c>
      <c r="AO1911" s="1">
        <v>372950560</v>
      </c>
      <c r="AP1911" s="1">
        <v>368569632</v>
      </c>
      <c r="AQ1911" s="1">
        <v>304574880</v>
      </c>
      <c r="AR1911" s="1">
        <v>63423080</v>
      </c>
      <c r="AS1911" s="1">
        <v>571645.31000000006</v>
      </c>
      <c r="AT1911" s="1">
        <v>0</v>
      </c>
      <c r="AU1911" s="1">
        <v>5400001.5</v>
      </c>
      <c r="AV1911" s="1">
        <v>1019069.75</v>
      </c>
      <c r="AW1911" s="1">
        <v>0</v>
      </c>
      <c r="AX1911" s="1">
        <v>0</v>
      </c>
      <c r="AY1911" s="1">
        <v>61.4</v>
      </c>
      <c r="AZ1911" s="1">
        <v>44.58</v>
      </c>
      <c r="BA1911" s="1">
        <v>14.43</v>
      </c>
      <c r="BB1911" s="1">
        <v>1.5</v>
      </c>
      <c r="BC1911" s="1">
        <v>16.82</v>
      </c>
      <c r="BD1911" s="1">
        <v>29.61</v>
      </c>
      <c r="BE1911" s="1">
        <v>0</v>
      </c>
      <c r="BF1911" s="1">
        <v>0</v>
      </c>
      <c r="BG1911" s="1">
        <v>0</v>
      </c>
      <c r="BH1911" s="1">
        <v>39.17</v>
      </c>
      <c r="BI1911" s="1">
        <v>0</v>
      </c>
      <c r="BJ1911" s="1">
        <v>0</v>
      </c>
      <c r="BK1911" s="1">
        <v>20967</v>
      </c>
      <c r="BL1911" s="1">
        <v>0</v>
      </c>
      <c r="BM1911" s="1">
        <v>0</v>
      </c>
      <c r="BN1911" s="1">
        <v>0</v>
      </c>
      <c r="BO1911" s="1">
        <v>0</v>
      </c>
      <c r="BP1911" s="1">
        <v>6.6666700000000004E-3</v>
      </c>
      <c r="BQ1911" s="1">
        <v>0</v>
      </c>
      <c r="BR1911" s="1">
        <v>0</v>
      </c>
      <c r="BS1911" s="1">
        <v>6.6666700000000004E-3</v>
      </c>
      <c r="BT1911" s="1">
        <v>0.01</v>
      </c>
      <c r="BU1911" s="1">
        <v>0</v>
      </c>
      <c r="BV1911" s="1">
        <v>0</v>
      </c>
      <c r="BW1911" s="1">
        <v>0.01</v>
      </c>
      <c r="BX1911" s="1">
        <v>0</v>
      </c>
      <c r="BY1911" s="1">
        <v>0</v>
      </c>
      <c r="BZ1911" s="1">
        <v>0</v>
      </c>
      <c r="CA1911" s="1">
        <v>0</v>
      </c>
      <c r="CB1911" s="1">
        <v>0</v>
      </c>
      <c r="CC1911" s="1">
        <v>0</v>
      </c>
      <c r="CD1911" s="1">
        <v>0</v>
      </c>
      <c r="CE1911" s="1">
        <v>0</v>
      </c>
      <c r="CF1911" s="1">
        <v>0</v>
      </c>
      <c r="CG1911" s="1">
        <v>0</v>
      </c>
      <c r="CH1911" s="1">
        <v>5.5</v>
      </c>
      <c r="CI1911" s="1">
        <v>0</v>
      </c>
      <c r="CJ1911" s="1">
        <v>0</v>
      </c>
      <c r="CK1911" s="1">
        <v>0</v>
      </c>
      <c r="CL1911" s="1">
        <v>0</v>
      </c>
      <c r="CM1911" s="1">
        <v>700</v>
      </c>
      <c r="CN1911" s="1">
        <v>700</v>
      </c>
      <c r="CO1911" s="1">
        <v>1103</v>
      </c>
      <c r="CP1911" s="1">
        <v>1347</v>
      </c>
      <c r="CQ1911" s="1">
        <v>0</v>
      </c>
      <c r="CR1911" s="1">
        <v>0</v>
      </c>
      <c r="CS1911" t="s">
        <v>116</v>
      </c>
      <c r="CT1911">
        <f t="shared" si="240"/>
        <v>0</v>
      </c>
      <c r="CU1911">
        <f t="shared" si="241"/>
        <v>0</v>
      </c>
      <c r="CV1911">
        <f t="shared" si="239"/>
        <v>0</v>
      </c>
      <c r="CW1911">
        <f t="shared" si="242"/>
        <v>0</v>
      </c>
      <c r="CX1911" s="4">
        <f t="shared" si="243"/>
        <v>373969633.5</v>
      </c>
      <c r="CY1911">
        <f t="shared" si="244"/>
        <v>0</v>
      </c>
      <c r="CZ1911">
        <f t="shared" si="245"/>
        <v>368569632</v>
      </c>
      <c r="DA1911">
        <f t="shared" si="246"/>
        <v>5400001.5</v>
      </c>
    </row>
    <row r="1912" spans="1:105" x14ac:dyDescent="0.3">
      <c r="A1912" s="1">
        <v>40</v>
      </c>
      <c r="B1912" s="1" t="s">
        <v>105</v>
      </c>
      <c r="C1912" s="1">
        <v>2028</v>
      </c>
      <c r="D1912" s="1">
        <v>2</v>
      </c>
      <c r="E1912" s="1">
        <v>0</v>
      </c>
      <c r="F1912" s="1">
        <v>300</v>
      </c>
      <c r="G1912" s="1">
        <v>2.0407999999999999E-2</v>
      </c>
      <c r="H1912" s="1">
        <v>1981</v>
      </c>
      <c r="I1912" s="1" t="s">
        <v>98</v>
      </c>
      <c r="J1912" s="1" t="s">
        <v>99</v>
      </c>
      <c r="K1912" s="1" t="s">
        <v>100</v>
      </c>
      <c r="L1912" s="1" t="s">
        <v>101</v>
      </c>
      <c r="M1912" s="1" t="s">
        <v>101</v>
      </c>
      <c r="N1912" s="1" t="s">
        <v>101</v>
      </c>
      <c r="O1912" s="1" t="s">
        <v>102</v>
      </c>
      <c r="P1912" s="1">
        <v>42622</v>
      </c>
      <c r="Q1912" s="1">
        <v>13621185</v>
      </c>
      <c r="R1912" s="1">
        <v>0</v>
      </c>
      <c r="S1912" s="1">
        <v>13305064</v>
      </c>
      <c r="T1912" s="1">
        <v>329079.88</v>
      </c>
      <c r="U1912" s="1">
        <v>0</v>
      </c>
      <c r="V1912" s="1">
        <v>0</v>
      </c>
      <c r="W1912" s="1">
        <v>12959.84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9185.44</v>
      </c>
      <c r="AD1912" s="1">
        <v>470400</v>
      </c>
      <c r="AE1912" s="1">
        <v>1013779.94</v>
      </c>
      <c r="AF1912" s="1">
        <v>3807998.25</v>
      </c>
      <c r="AG1912" s="1">
        <v>0</v>
      </c>
      <c r="AH1912" s="1">
        <v>0</v>
      </c>
      <c r="AI1912" s="1">
        <v>0</v>
      </c>
      <c r="AJ1912" s="1">
        <v>0</v>
      </c>
      <c r="AK1912" s="1">
        <v>1.32</v>
      </c>
      <c r="AL1912" s="1">
        <v>0</v>
      </c>
      <c r="AM1912" s="1">
        <v>0</v>
      </c>
      <c r="AN1912" s="1">
        <v>0</v>
      </c>
      <c r="AO1912" s="1">
        <v>280743488</v>
      </c>
      <c r="AP1912" s="1">
        <v>271979552</v>
      </c>
      <c r="AQ1912" s="1">
        <v>221811264</v>
      </c>
      <c r="AR1912" s="1">
        <v>49761692</v>
      </c>
      <c r="AS1912" s="1">
        <v>406661.72</v>
      </c>
      <c r="AT1912" s="1">
        <v>0</v>
      </c>
      <c r="AU1912" s="1">
        <v>9160262</v>
      </c>
      <c r="AV1912" s="1">
        <v>396326.94</v>
      </c>
      <c r="AW1912" s="1">
        <v>0</v>
      </c>
      <c r="AX1912" s="1">
        <v>0</v>
      </c>
      <c r="AY1912" s="1">
        <v>65.7</v>
      </c>
      <c r="AZ1912" s="1">
        <v>41.25</v>
      </c>
      <c r="BA1912" s="1">
        <v>15.88</v>
      </c>
      <c r="BB1912" s="1">
        <v>1.98</v>
      </c>
      <c r="BC1912" s="1">
        <v>19.98</v>
      </c>
      <c r="BD1912" s="1">
        <v>27.84</v>
      </c>
      <c r="BE1912" s="1">
        <v>0</v>
      </c>
      <c r="BF1912" s="1">
        <v>0</v>
      </c>
      <c r="BG1912" s="1">
        <v>0</v>
      </c>
      <c r="BH1912" s="1">
        <v>30.58</v>
      </c>
      <c r="BI1912" s="1">
        <v>0</v>
      </c>
      <c r="BJ1912" s="1">
        <v>0</v>
      </c>
      <c r="BK1912" s="1">
        <v>20967</v>
      </c>
      <c r="BL1912" s="1">
        <v>0</v>
      </c>
      <c r="BM1912" s="1">
        <v>0</v>
      </c>
      <c r="BN1912" s="1">
        <v>0</v>
      </c>
      <c r="BO1912" s="1">
        <v>0</v>
      </c>
      <c r="BP1912" s="1">
        <v>3.3333299999999998E-3</v>
      </c>
      <c r="BQ1912" s="1">
        <v>0</v>
      </c>
      <c r="BR1912" s="1">
        <v>0</v>
      </c>
      <c r="BS1912" s="1">
        <v>3.3333299999999998E-3</v>
      </c>
      <c r="BT1912" s="1">
        <v>3.3333299999999998E-3</v>
      </c>
      <c r="BU1912" s="1">
        <v>0</v>
      </c>
      <c r="BV1912" s="1">
        <v>0</v>
      </c>
      <c r="BW1912" s="1">
        <v>3.3333299999999998E-3</v>
      </c>
      <c r="BX1912" s="1">
        <v>0</v>
      </c>
      <c r="BY1912" s="1">
        <v>0</v>
      </c>
      <c r="BZ1912" s="1">
        <v>0</v>
      </c>
      <c r="CA1912" s="1">
        <v>0</v>
      </c>
      <c r="CB1912" s="1">
        <v>0</v>
      </c>
      <c r="CC1912" s="1">
        <v>0</v>
      </c>
      <c r="CD1912" s="1">
        <v>0</v>
      </c>
      <c r="CE1912" s="1">
        <v>0</v>
      </c>
      <c r="CF1912" s="1">
        <v>0</v>
      </c>
      <c r="CG1912" s="1">
        <v>0</v>
      </c>
      <c r="CH1912" s="1">
        <v>4.51</v>
      </c>
      <c r="CI1912" s="1">
        <v>0</v>
      </c>
      <c r="CJ1912" s="1">
        <v>0</v>
      </c>
      <c r="CK1912" s="1">
        <v>0</v>
      </c>
      <c r="CL1912" s="1">
        <v>0</v>
      </c>
      <c r="CM1912" s="1">
        <v>700</v>
      </c>
      <c r="CN1912" s="1">
        <v>700</v>
      </c>
      <c r="CO1912" s="1">
        <v>1103</v>
      </c>
      <c r="CP1912" s="1">
        <v>1347</v>
      </c>
      <c r="CQ1912" s="1">
        <v>0</v>
      </c>
      <c r="CR1912" s="1">
        <v>0</v>
      </c>
      <c r="CS1912" t="s">
        <v>116</v>
      </c>
      <c r="CT1912">
        <f t="shared" si="240"/>
        <v>0</v>
      </c>
      <c r="CU1912">
        <f t="shared" si="241"/>
        <v>0</v>
      </c>
      <c r="CV1912">
        <f t="shared" si="239"/>
        <v>0</v>
      </c>
      <c r="CW1912">
        <f t="shared" si="242"/>
        <v>0</v>
      </c>
      <c r="CX1912" s="4">
        <f t="shared" si="243"/>
        <v>281139814</v>
      </c>
      <c r="CY1912">
        <f t="shared" si="244"/>
        <v>0</v>
      </c>
      <c r="CZ1912">
        <f t="shared" si="245"/>
        <v>271979552</v>
      </c>
      <c r="DA1912">
        <f t="shared" si="246"/>
        <v>9160262</v>
      </c>
    </row>
    <row r="1913" spans="1:105" x14ac:dyDescent="0.3">
      <c r="A1913" s="1">
        <v>40</v>
      </c>
      <c r="B1913" s="1" t="s">
        <v>105</v>
      </c>
      <c r="C1913" s="1">
        <v>2028</v>
      </c>
      <c r="D1913" s="1">
        <v>3</v>
      </c>
      <c r="E1913" s="1">
        <v>0</v>
      </c>
      <c r="F1913" s="1">
        <v>300</v>
      </c>
      <c r="G1913" s="1">
        <v>2.0407999999999999E-2</v>
      </c>
      <c r="H1913" s="1">
        <v>1981</v>
      </c>
      <c r="I1913" s="1" t="s">
        <v>98</v>
      </c>
      <c r="J1913" s="1" t="s">
        <v>99</v>
      </c>
      <c r="K1913" s="1" t="s">
        <v>100</v>
      </c>
      <c r="L1913" s="1" t="s">
        <v>101</v>
      </c>
      <c r="M1913" s="1" t="s">
        <v>101</v>
      </c>
      <c r="N1913" s="1" t="s">
        <v>101</v>
      </c>
      <c r="O1913" s="1" t="s">
        <v>102</v>
      </c>
      <c r="P1913" s="1">
        <v>42622</v>
      </c>
      <c r="Q1913" s="1">
        <v>13496631</v>
      </c>
      <c r="R1913" s="1">
        <v>0</v>
      </c>
      <c r="S1913" s="1">
        <v>13489073</v>
      </c>
      <c r="T1913" s="1">
        <v>8217.5499999999993</v>
      </c>
      <c r="U1913" s="1">
        <v>0</v>
      </c>
      <c r="V1913" s="1">
        <v>0</v>
      </c>
      <c r="W1913" s="1">
        <v>679.33</v>
      </c>
      <c r="X1913" s="1">
        <v>0</v>
      </c>
      <c r="Y1913" s="1">
        <v>0</v>
      </c>
      <c r="Z1913" s="1">
        <v>0</v>
      </c>
      <c r="AA1913" s="1">
        <v>0</v>
      </c>
      <c r="AB1913" s="1">
        <v>1.33</v>
      </c>
      <c r="AC1913" s="1">
        <v>13445.07</v>
      </c>
      <c r="AD1913" s="1">
        <v>520800</v>
      </c>
      <c r="AE1913" s="1">
        <v>1053324.75</v>
      </c>
      <c r="AF1913" s="1">
        <v>3264643.75</v>
      </c>
      <c r="AG1913" s="1">
        <v>0</v>
      </c>
      <c r="AH1913" s="1">
        <v>0</v>
      </c>
      <c r="AI1913" s="1">
        <v>0</v>
      </c>
      <c r="AJ1913" s="1">
        <v>0</v>
      </c>
      <c r="AK1913" s="1">
        <v>18.54</v>
      </c>
      <c r="AL1913" s="1">
        <v>0</v>
      </c>
      <c r="AM1913" s="1">
        <v>0</v>
      </c>
      <c r="AN1913" s="1">
        <v>0</v>
      </c>
      <c r="AO1913" s="1">
        <v>268725632</v>
      </c>
      <c r="AP1913" s="1">
        <v>268513728</v>
      </c>
      <c r="AQ1913" s="1">
        <v>219683856</v>
      </c>
      <c r="AR1913" s="1">
        <v>48470228</v>
      </c>
      <c r="AS1913" s="1">
        <v>359984.81</v>
      </c>
      <c r="AT1913" s="1">
        <v>0</v>
      </c>
      <c r="AU1913" s="1">
        <v>229557.36</v>
      </c>
      <c r="AV1913" s="1">
        <v>17656.89</v>
      </c>
      <c r="AW1913" s="1">
        <v>0</v>
      </c>
      <c r="AX1913" s="1">
        <v>0</v>
      </c>
      <c r="AY1913" s="1">
        <v>71.75</v>
      </c>
      <c r="AZ1913" s="1">
        <v>39.9</v>
      </c>
      <c r="BA1913" s="1">
        <v>26.22</v>
      </c>
      <c r="BB1913" s="1">
        <v>3.87</v>
      </c>
      <c r="BC1913" s="1">
        <v>31.05</v>
      </c>
      <c r="BD1913" s="1">
        <v>27.94</v>
      </c>
      <c r="BE1913" s="1">
        <v>0</v>
      </c>
      <c r="BF1913" s="1">
        <v>0</v>
      </c>
      <c r="BG1913" s="1">
        <v>0</v>
      </c>
      <c r="BH1913" s="1">
        <v>25.99</v>
      </c>
      <c r="BI1913" s="1">
        <v>0</v>
      </c>
      <c r="BJ1913" s="1">
        <v>0</v>
      </c>
      <c r="BK1913" s="1">
        <v>20967</v>
      </c>
      <c r="BL1913" s="1">
        <v>0</v>
      </c>
      <c r="BM1913" s="1">
        <v>0</v>
      </c>
      <c r="BN1913" s="1">
        <v>0</v>
      </c>
      <c r="BO1913" s="1">
        <v>0</v>
      </c>
      <c r="BP1913" s="1">
        <v>3.6666669999999998E-2</v>
      </c>
      <c r="BQ1913" s="1">
        <v>0</v>
      </c>
      <c r="BR1913" s="1">
        <v>0</v>
      </c>
      <c r="BS1913" s="1">
        <v>3.6666669999999998E-2</v>
      </c>
      <c r="BT1913" s="1">
        <v>0.06</v>
      </c>
      <c r="BU1913" s="1">
        <v>0</v>
      </c>
      <c r="BV1913" s="1">
        <v>0</v>
      </c>
      <c r="BW1913" s="1">
        <v>0.06</v>
      </c>
      <c r="BX1913" s="1">
        <v>0</v>
      </c>
      <c r="BY1913" s="1">
        <v>0</v>
      </c>
      <c r="BZ1913" s="1">
        <v>0</v>
      </c>
      <c r="CA1913" s="1">
        <v>0</v>
      </c>
      <c r="CB1913" s="1">
        <v>0</v>
      </c>
      <c r="CC1913" s="1">
        <v>0</v>
      </c>
      <c r="CD1913" s="1">
        <v>0</v>
      </c>
      <c r="CE1913" s="1">
        <v>0</v>
      </c>
      <c r="CF1913" s="1">
        <v>0</v>
      </c>
      <c r="CG1913" s="1">
        <v>0</v>
      </c>
      <c r="CH1913" s="1">
        <v>4.2300000000000004</v>
      </c>
      <c r="CI1913" s="1">
        <v>0</v>
      </c>
      <c r="CJ1913" s="1">
        <v>0</v>
      </c>
      <c r="CK1913" s="1">
        <v>0</v>
      </c>
      <c r="CL1913" s="1">
        <v>0</v>
      </c>
      <c r="CM1913" s="1">
        <v>700</v>
      </c>
      <c r="CN1913" s="1">
        <v>700</v>
      </c>
      <c r="CO1913" s="1">
        <v>1103</v>
      </c>
      <c r="CP1913" s="1">
        <v>1347</v>
      </c>
      <c r="CQ1913" s="1">
        <v>0</v>
      </c>
      <c r="CR1913" s="1">
        <v>0</v>
      </c>
      <c r="CS1913" t="s">
        <v>116</v>
      </c>
      <c r="CT1913">
        <f t="shared" si="240"/>
        <v>0</v>
      </c>
      <c r="CU1913">
        <f t="shared" si="241"/>
        <v>0</v>
      </c>
      <c r="CV1913">
        <f t="shared" si="239"/>
        <v>0</v>
      </c>
      <c r="CW1913">
        <f t="shared" si="242"/>
        <v>0</v>
      </c>
      <c r="CX1913" s="4">
        <f t="shared" si="243"/>
        <v>268743285.36000001</v>
      </c>
      <c r="CY1913">
        <f t="shared" si="244"/>
        <v>0</v>
      </c>
      <c r="CZ1913">
        <f t="shared" si="245"/>
        <v>268513728</v>
      </c>
      <c r="DA1913">
        <f t="shared" si="246"/>
        <v>229557.36</v>
      </c>
    </row>
    <row r="1914" spans="1:105" x14ac:dyDescent="0.3">
      <c r="A1914" s="1">
        <v>40</v>
      </c>
      <c r="B1914" s="1" t="s">
        <v>105</v>
      </c>
      <c r="C1914" s="1">
        <v>2028</v>
      </c>
      <c r="D1914" s="1">
        <v>4</v>
      </c>
      <c r="E1914" s="1">
        <v>0</v>
      </c>
      <c r="F1914" s="1">
        <v>300</v>
      </c>
      <c r="G1914" s="1">
        <v>2.0407999999999999E-2</v>
      </c>
      <c r="H1914" s="1">
        <v>1981</v>
      </c>
      <c r="I1914" s="1" t="s">
        <v>98</v>
      </c>
      <c r="J1914" s="1" t="s">
        <v>99</v>
      </c>
      <c r="K1914" s="1" t="s">
        <v>100</v>
      </c>
      <c r="L1914" s="1" t="s">
        <v>101</v>
      </c>
      <c r="M1914" s="1" t="s">
        <v>101</v>
      </c>
      <c r="N1914" s="1" t="s">
        <v>101</v>
      </c>
      <c r="O1914" s="1" t="s">
        <v>102</v>
      </c>
      <c r="P1914" s="1">
        <v>42622</v>
      </c>
      <c r="Q1914" s="1">
        <v>11863025</v>
      </c>
      <c r="R1914" s="1">
        <v>0</v>
      </c>
      <c r="S1914" s="1">
        <v>11858258</v>
      </c>
      <c r="T1914" s="1">
        <v>4954.5200000000004</v>
      </c>
      <c r="U1914" s="1">
        <v>0</v>
      </c>
      <c r="V1914" s="1">
        <v>0</v>
      </c>
      <c r="W1914" s="1">
        <v>223.83</v>
      </c>
      <c r="X1914" s="1">
        <v>0</v>
      </c>
      <c r="Y1914" s="1">
        <v>0</v>
      </c>
      <c r="Z1914" s="1">
        <v>0</v>
      </c>
      <c r="AA1914" s="1">
        <v>0</v>
      </c>
      <c r="AB1914" s="1">
        <v>0.67</v>
      </c>
      <c r="AC1914" s="1">
        <v>13251.84</v>
      </c>
      <c r="AD1914" s="1">
        <v>504000</v>
      </c>
      <c r="AE1914" s="1">
        <v>959756.06</v>
      </c>
      <c r="AF1914" s="1">
        <v>2918408.75</v>
      </c>
      <c r="AG1914" s="1">
        <v>0</v>
      </c>
      <c r="AH1914" s="1">
        <v>0</v>
      </c>
      <c r="AI1914" s="1">
        <v>0</v>
      </c>
      <c r="AJ1914" s="1">
        <v>0</v>
      </c>
      <c r="AK1914" s="1">
        <v>36.32</v>
      </c>
      <c r="AL1914" s="1">
        <v>0</v>
      </c>
      <c r="AM1914" s="1">
        <v>0</v>
      </c>
      <c r="AN1914" s="1">
        <v>0</v>
      </c>
      <c r="AO1914" s="1">
        <v>251336848</v>
      </c>
      <c r="AP1914" s="1">
        <v>251604096</v>
      </c>
      <c r="AQ1914" s="1">
        <v>208741088</v>
      </c>
      <c r="AR1914" s="1">
        <v>42512472</v>
      </c>
      <c r="AS1914" s="1">
        <v>350432.59</v>
      </c>
      <c r="AT1914" s="1">
        <v>0</v>
      </c>
      <c r="AU1914" s="1">
        <v>145141.31</v>
      </c>
      <c r="AV1914" s="1">
        <v>412378.25</v>
      </c>
      <c r="AW1914" s="1">
        <v>0</v>
      </c>
      <c r="AX1914" s="1">
        <v>0</v>
      </c>
      <c r="AY1914" s="1">
        <v>86.4</v>
      </c>
      <c r="AZ1914" s="1">
        <v>39.25</v>
      </c>
      <c r="BA1914" s="1">
        <v>38.92</v>
      </c>
      <c r="BB1914" s="1">
        <v>5.95</v>
      </c>
      <c r="BC1914" s="1">
        <v>43.5</v>
      </c>
      <c r="BD1914" s="1">
        <v>29.29</v>
      </c>
      <c r="BE1914" s="1">
        <v>0</v>
      </c>
      <c r="BF1914" s="1">
        <v>0</v>
      </c>
      <c r="BG1914" s="1">
        <v>0</v>
      </c>
      <c r="BH1914" s="1">
        <v>1842.36</v>
      </c>
      <c r="BI1914" s="1">
        <v>0</v>
      </c>
      <c r="BJ1914" s="1">
        <v>0</v>
      </c>
      <c r="BK1914" s="1">
        <v>20967</v>
      </c>
      <c r="BL1914" s="1">
        <v>0</v>
      </c>
      <c r="BM1914" s="1">
        <v>0</v>
      </c>
      <c r="BN1914" s="1">
        <v>0</v>
      </c>
      <c r="BO1914" s="1">
        <v>0</v>
      </c>
      <c r="BP1914" s="1">
        <v>6.3333329999999993E-2</v>
      </c>
      <c r="BQ1914" s="1">
        <v>0</v>
      </c>
      <c r="BR1914" s="1">
        <v>0</v>
      </c>
      <c r="BS1914" s="1">
        <v>6.3333329999999993E-2</v>
      </c>
      <c r="BT1914" s="1">
        <v>0.13666666999999999</v>
      </c>
      <c r="BU1914" s="1">
        <v>0</v>
      </c>
      <c r="BV1914" s="1">
        <v>0</v>
      </c>
      <c r="BW1914" s="1">
        <v>0.13666666999999999</v>
      </c>
      <c r="BX1914" s="1">
        <v>0</v>
      </c>
      <c r="BY1914" s="1">
        <v>0</v>
      </c>
      <c r="BZ1914" s="1">
        <v>0</v>
      </c>
      <c r="CA1914" s="1">
        <v>0</v>
      </c>
      <c r="CB1914" s="1">
        <v>0</v>
      </c>
      <c r="CC1914" s="1">
        <v>0</v>
      </c>
      <c r="CD1914" s="1">
        <v>0</v>
      </c>
      <c r="CE1914" s="1">
        <v>0</v>
      </c>
      <c r="CF1914" s="1">
        <v>0</v>
      </c>
      <c r="CG1914" s="1">
        <v>0</v>
      </c>
      <c r="CH1914" s="1">
        <v>4.49</v>
      </c>
      <c r="CI1914" s="1">
        <v>0</v>
      </c>
      <c r="CJ1914" s="1">
        <v>0</v>
      </c>
      <c r="CK1914" s="1">
        <v>0</v>
      </c>
      <c r="CL1914" s="1">
        <v>0</v>
      </c>
      <c r="CM1914" s="1">
        <v>700</v>
      </c>
      <c r="CN1914" s="1">
        <v>700</v>
      </c>
      <c r="CO1914" s="1">
        <v>1103</v>
      </c>
      <c r="CP1914" s="1">
        <v>1347</v>
      </c>
      <c r="CQ1914" s="1">
        <v>0</v>
      </c>
      <c r="CR1914" s="1">
        <v>0</v>
      </c>
      <c r="CS1914" t="s">
        <v>116</v>
      </c>
      <c r="CT1914">
        <f t="shared" si="240"/>
        <v>0</v>
      </c>
      <c r="CU1914">
        <f t="shared" si="241"/>
        <v>0</v>
      </c>
      <c r="CV1914">
        <f t="shared" si="239"/>
        <v>0</v>
      </c>
      <c r="CW1914">
        <f t="shared" si="242"/>
        <v>0</v>
      </c>
      <c r="CX1914" s="4">
        <f t="shared" si="243"/>
        <v>251749237.31</v>
      </c>
      <c r="CY1914">
        <f t="shared" si="244"/>
        <v>0</v>
      </c>
      <c r="CZ1914">
        <f t="shared" si="245"/>
        <v>251604096</v>
      </c>
      <c r="DA1914">
        <f t="shared" si="246"/>
        <v>145141.31</v>
      </c>
    </row>
    <row r="1915" spans="1:105" x14ac:dyDescent="0.3">
      <c r="A1915" s="1">
        <v>40</v>
      </c>
      <c r="B1915" s="1" t="s">
        <v>105</v>
      </c>
      <c r="C1915" s="1">
        <v>2028</v>
      </c>
      <c r="D1915" s="1">
        <v>5</v>
      </c>
      <c r="E1915" s="1">
        <v>0</v>
      </c>
      <c r="F1915" s="1">
        <v>300</v>
      </c>
      <c r="G1915" s="1">
        <v>2.0407999999999999E-2</v>
      </c>
      <c r="H1915" s="1">
        <v>1981</v>
      </c>
      <c r="I1915" s="1" t="s">
        <v>98</v>
      </c>
      <c r="J1915" s="1" t="s">
        <v>99</v>
      </c>
      <c r="K1915" s="1" t="s">
        <v>100</v>
      </c>
      <c r="L1915" s="1" t="s">
        <v>101</v>
      </c>
      <c r="M1915" s="1" t="s">
        <v>101</v>
      </c>
      <c r="N1915" s="1" t="s">
        <v>101</v>
      </c>
      <c r="O1915" s="1" t="s">
        <v>102</v>
      </c>
      <c r="P1915" s="1">
        <v>42622</v>
      </c>
      <c r="Q1915" s="1">
        <v>12378697</v>
      </c>
      <c r="R1915" s="1">
        <v>0</v>
      </c>
      <c r="S1915" s="1">
        <v>12373541</v>
      </c>
      <c r="T1915" s="1">
        <v>5316.88</v>
      </c>
      <c r="U1915" s="1">
        <v>0</v>
      </c>
      <c r="V1915" s="1">
        <v>0</v>
      </c>
      <c r="W1915" s="1">
        <v>185.3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15948.9</v>
      </c>
      <c r="AD1915" s="1">
        <v>520800</v>
      </c>
      <c r="AE1915" s="1">
        <v>1067209.8799999999</v>
      </c>
      <c r="AF1915" s="1">
        <v>3061515</v>
      </c>
      <c r="AG1915" s="1">
        <v>0</v>
      </c>
      <c r="AH1915" s="1">
        <v>0</v>
      </c>
      <c r="AI1915" s="1">
        <v>0</v>
      </c>
      <c r="AJ1915" s="1">
        <v>0</v>
      </c>
      <c r="AK1915" s="1">
        <v>23.99</v>
      </c>
      <c r="AL1915" s="1">
        <v>0</v>
      </c>
      <c r="AM1915" s="1">
        <v>0</v>
      </c>
      <c r="AN1915" s="1">
        <v>0</v>
      </c>
      <c r="AO1915" s="1">
        <v>229627104</v>
      </c>
      <c r="AP1915" s="1">
        <v>229495680</v>
      </c>
      <c r="AQ1915" s="1">
        <v>184502512</v>
      </c>
      <c r="AR1915" s="1">
        <v>44669704</v>
      </c>
      <c r="AS1915" s="1">
        <v>323697.15999999997</v>
      </c>
      <c r="AT1915" s="1">
        <v>0</v>
      </c>
      <c r="AU1915" s="1">
        <v>136273.23000000001</v>
      </c>
      <c r="AV1915" s="1">
        <v>4844.67</v>
      </c>
      <c r="AW1915" s="1">
        <v>0</v>
      </c>
      <c r="AX1915" s="1">
        <v>0</v>
      </c>
      <c r="AY1915" s="1">
        <v>82.04</v>
      </c>
      <c r="AZ1915" s="1">
        <v>37.32</v>
      </c>
      <c r="BA1915" s="1">
        <v>34.590000000000003</v>
      </c>
      <c r="BB1915" s="1">
        <v>6.01</v>
      </c>
      <c r="BC1915" s="1">
        <v>41.51</v>
      </c>
      <c r="BD1915" s="1">
        <v>25.63</v>
      </c>
      <c r="BE1915" s="1">
        <v>0</v>
      </c>
      <c r="BF1915" s="1">
        <v>0</v>
      </c>
      <c r="BG1915" s="1">
        <v>0</v>
      </c>
      <c r="BH1915" s="1">
        <v>26.15</v>
      </c>
      <c r="BI1915" s="1">
        <v>0</v>
      </c>
      <c r="BJ1915" s="1">
        <v>0</v>
      </c>
      <c r="BK1915" s="1">
        <v>20967</v>
      </c>
      <c r="BL1915" s="1">
        <v>0</v>
      </c>
      <c r="BM1915" s="1">
        <v>0</v>
      </c>
      <c r="BN1915" s="1">
        <v>0</v>
      </c>
      <c r="BO1915" s="1">
        <v>0</v>
      </c>
      <c r="BP1915" s="1">
        <v>4.666667E-2</v>
      </c>
      <c r="BQ1915" s="1">
        <v>0</v>
      </c>
      <c r="BR1915" s="1">
        <v>0</v>
      </c>
      <c r="BS1915" s="1">
        <v>4.666667E-2</v>
      </c>
      <c r="BT1915" s="1">
        <v>0.09</v>
      </c>
      <c r="BU1915" s="1">
        <v>0</v>
      </c>
      <c r="BV1915" s="1">
        <v>0</v>
      </c>
      <c r="BW1915" s="1">
        <v>0.09</v>
      </c>
      <c r="BX1915" s="1">
        <v>0</v>
      </c>
      <c r="BY1915" s="1">
        <v>0</v>
      </c>
      <c r="BZ1915" s="1">
        <v>0</v>
      </c>
      <c r="CA1915" s="1">
        <v>0</v>
      </c>
      <c r="CB1915" s="1">
        <v>0</v>
      </c>
      <c r="CC1915" s="1">
        <v>0</v>
      </c>
      <c r="CD1915" s="1">
        <v>0</v>
      </c>
      <c r="CE1915" s="1">
        <v>0</v>
      </c>
      <c r="CF1915" s="1">
        <v>0</v>
      </c>
      <c r="CG1915" s="1">
        <v>0</v>
      </c>
      <c r="CH1915" s="1">
        <v>4.79</v>
      </c>
      <c r="CI1915" s="1">
        <v>0</v>
      </c>
      <c r="CJ1915" s="1">
        <v>0</v>
      </c>
      <c r="CK1915" s="1">
        <v>0</v>
      </c>
      <c r="CL1915" s="1">
        <v>0</v>
      </c>
      <c r="CM1915" s="1">
        <v>700</v>
      </c>
      <c r="CN1915" s="1">
        <v>700</v>
      </c>
      <c r="CO1915" s="1">
        <v>1103</v>
      </c>
      <c r="CP1915" s="1">
        <v>1347</v>
      </c>
      <c r="CQ1915" s="1">
        <v>0</v>
      </c>
      <c r="CR1915" s="1">
        <v>0</v>
      </c>
      <c r="CS1915" t="s">
        <v>116</v>
      </c>
      <c r="CT1915">
        <f t="shared" si="240"/>
        <v>0</v>
      </c>
      <c r="CU1915">
        <f t="shared" si="241"/>
        <v>0</v>
      </c>
      <c r="CV1915">
        <f t="shared" si="239"/>
        <v>0</v>
      </c>
      <c r="CW1915">
        <f t="shared" si="242"/>
        <v>0</v>
      </c>
      <c r="CX1915" s="4">
        <f t="shared" si="243"/>
        <v>229631953.22999999</v>
      </c>
      <c r="CY1915">
        <f t="shared" si="244"/>
        <v>0</v>
      </c>
      <c r="CZ1915">
        <f t="shared" si="245"/>
        <v>229495680</v>
      </c>
      <c r="DA1915">
        <f t="shared" si="246"/>
        <v>136273.23000000001</v>
      </c>
    </row>
    <row r="1916" spans="1:105" x14ac:dyDescent="0.3">
      <c r="A1916" s="1">
        <v>40</v>
      </c>
      <c r="B1916" s="1" t="s">
        <v>105</v>
      </c>
      <c r="C1916" s="1">
        <v>2028</v>
      </c>
      <c r="D1916" s="1">
        <v>6</v>
      </c>
      <c r="E1916" s="1">
        <v>0</v>
      </c>
      <c r="F1916" s="1">
        <v>300</v>
      </c>
      <c r="G1916" s="1">
        <v>2.0407999999999999E-2</v>
      </c>
      <c r="H1916" s="1">
        <v>1981</v>
      </c>
      <c r="I1916" s="1" t="s">
        <v>98</v>
      </c>
      <c r="J1916" s="1" t="s">
        <v>99</v>
      </c>
      <c r="K1916" s="1" t="s">
        <v>100</v>
      </c>
      <c r="L1916" s="1" t="s">
        <v>101</v>
      </c>
      <c r="M1916" s="1" t="s">
        <v>101</v>
      </c>
      <c r="N1916" s="1" t="s">
        <v>101</v>
      </c>
      <c r="O1916" s="1" t="s">
        <v>102</v>
      </c>
      <c r="P1916" s="1">
        <v>42622</v>
      </c>
      <c r="Q1916" s="1">
        <v>15085614</v>
      </c>
      <c r="R1916" s="1">
        <v>0</v>
      </c>
      <c r="S1916" s="1">
        <v>14970745</v>
      </c>
      <c r="T1916" s="1">
        <v>152303.63</v>
      </c>
      <c r="U1916" s="1">
        <v>0</v>
      </c>
      <c r="V1916" s="1">
        <v>0</v>
      </c>
      <c r="W1916" s="1">
        <v>37434.839999999997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16289.3</v>
      </c>
      <c r="AD1916" s="1">
        <v>504000</v>
      </c>
      <c r="AE1916" s="1">
        <v>1261625.8799999999</v>
      </c>
      <c r="AF1916" s="1">
        <v>3844587</v>
      </c>
      <c r="AG1916" s="1">
        <v>0</v>
      </c>
      <c r="AH1916" s="1">
        <v>0</v>
      </c>
      <c r="AI1916" s="1">
        <v>0</v>
      </c>
      <c r="AJ1916" s="1">
        <v>0</v>
      </c>
      <c r="AK1916" s="1">
        <v>0.34</v>
      </c>
      <c r="AL1916" s="1">
        <v>0</v>
      </c>
      <c r="AM1916" s="1">
        <v>0</v>
      </c>
      <c r="AN1916" s="1">
        <v>0</v>
      </c>
      <c r="AO1916" s="1">
        <v>330945568</v>
      </c>
      <c r="AP1916" s="1">
        <v>328254976</v>
      </c>
      <c r="AQ1916" s="1">
        <v>271063872</v>
      </c>
      <c r="AR1916" s="1">
        <v>56736920</v>
      </c>
      <c r="AS1916" s="1">
        <v>454215.84</v>
      </c>
      <c r="AT1916" s="1">
        <v>0</v>
      </c>
      <c r="AU1916" s="1">
        <v>4874756</v>
      </c>
      <c r="AV1916" s="1">
        <v>2184150.75</v>
      </c>
      <c r="AW1916" s="1">
        <v>0</v>
      </c>
      <c r="AX1916" s="1">
        <v>0</v>
      </c>
      <c r="AY1916" s="1">
        <v>83.41</v>
      </c>
      <c r="AZ1916" s="1">
        <v>51.77</v>
      </c>
      <c r="BA1916" s="1">
        <v>23.8</v>
      </c>
      <c r="BB1916" s="1">
        <v>4.08</v>
      </c>
      <c r="BC1916" s="1">
        <v>33.79</v>
      </c>
      <c r="BD1916" s="1">
        <v>32.01</v>
      </c>
      <c r="BE1916" s="1">
        <v>0</v>
      </c>
      <c r="BF1916" s="1">
        <v>0</v>
      </c>
      <c r="BG1916" s="1">
        <v>0</v>
      </c>
      <c r="BH1916" s="1">
        <v>58.35</v>
      </c>
      <c r="BI1916" s="1">
        <v>0</v>
      </c>
      <c r="BJ1916" s="1">
        <v>0</v>
      </c>
      <c r="BK1916" s="1">
        <v>20967</v>
      </c>
      <c r="BL1916" s="1">
        <v>0</v>
      </c>
      <c r="BM1916" s="1">
        <v>0</v>
      </c>
      <c r="BN1916" s="1">
        <v>0</v>
      </c>
      <c r="BO1916" s="1">
        <v>0</v>
      </c>
      <c r="BP1916" s="1">
        <v>6.6666700000000004E-3</v>
      </c>
      <c r="BQ1916" s="1">
        <v>0</v>
      </c>
      <c r="BR1916" s="1">
        <v>0</v>
      </c>
      <c r="BS1916" s="1">
        <v>6.6666700000000004E-3</v>
      </c>
      <c r="BT1916" s="1">
        <v>6.6666700000000004E-3</v>
      </c>
      <c r="BU1916" s="1">
        <v>0</v>
      </c>
      <c r="BV1916" s="1">
        <v>0</v>
      </c>
      <c r="BW1916" s="1">
        <v>6.6666700000000004E-3</v>
      </c>
      <c r="BX1916" s="1">
        <v>0</v>
      </c>
      <c r="BY1916" s="1">
        <v>0</v>
      </c>
      <c r="BZ1916" s="1">
        <v>0</v>
      </c>
      <c r="CA1916" s="1">
        <v>0</v>
      </c>
      <c r="CB1916" s="1">
        <v>0</v>
      </c>
      <c r="CC1916" s="1">
        <v>0</v>
      </c>
      <c r="CD1916" s="1">
        <v>0</v>
      </c>
      <c r="CE1916" s="1">
        <v>0</v>
      </c>
      <c r="CF1916" s="1">
        <v>0</v>
      </c>
      <c r="CG1916" s="1">
        <v>0</v>
      </c>
      <c r="CH1916" s="1">
        <v>4.4000000000000004</v>
      </c>
      <c r="CI1916" s="1">
        <v>0</v>
      </c>
      <c r="CJ1916" s="1">
        <v>0</v>
      </c>
      <c r="CK1916" s="1">
        <v>0</v>
      </c>
      <c r="CL1916" s="1">
        <v>0</v>
      </c>
      <c r="CM1916" s="1">
        <v>700</v>
      </c>
      <c r="CN1916" s="1">
        <v>700</v>
      </c>
      <c r="CO1916" s="1">
        <v>1103</v>
      </c>
      <c r="CP1916" s="1">
        <v>1347</v>
      </c>
      <c r="CQ1916" s="1">
        <v>0</v>
      </c>
      <c r="CR1916" s="1">
        <v>0</v>
      </c>
      <c r="CS1916" t="s">
        <v>116</v>
      </c>
      <c r="CT1916">
        <f t="shared" si="240"/>
        <v>0</v>
      </c>
      <c r="CU1916">
        <f t="shared" si="241"/>
        <v>0</v>
      </c>
      <c r="CV1916">
        <f t="shared" si="239"/>
        <v>0</v>
      </c>
      <c r="CW1916">
        <f t="shared" si="242"/>
        <v>0</v>
      </c>
      <c r="CX1916" s="4">
        <f t="shared" si="243"/>
        <v>333129732</v>
      </c>
      <c r="CY1916">
        <f t="shared" si="244"/>
        <v>0</v>
      </c>
      <c r="CZ1916">
        <f t="shared" si="245"/>
        <v>328254976</v>
      </c>
      <c r="DA1916">
        <f t="shared" si="246"/>
        <v>4874756</v>
      </c>
    </row>
    <row r="1917" spans="1:105" x14ac:dyDescent="0.3">
      <c r="A1917" s="1">
        <v>40</v>
      </c>
      <c r="B1917" s="1" t="s">
        <v>105</v>
      </c>
      <c r="C1917" s="1">
        <v>2028</v>
      </c>
      <c r="D1917" s="1">
        <v>7</v>
      </c>
      <c r="E1917" s="1">
        <v>0</v>
      </c>
      <c r="F1917" s="1">
        <v>300</v>
      </c>
      <c r="G1917" s="1">
        <v>2.0407999999999999E-2</v>
      </c>
      <c r="H1917" s="1">
        <v>1981</v>
      </c>
      <c r="I1917" s="1" t="s">
        <v>98</v>
      </c>
      <c r="J1917" s="1" t="s">
        <v>99</v>
      </c>
      <c r="K1917" s="1" t="s">
        <v>100</v>
      </c>
      <c r="L1917" s="1" t="s">
        <v>101</v>
      </c>
      <c r="M1917" s="1" t="s">
        <v>101</v>
      </c>
      <c r="N1917" s="1" t="s">
        <v>101</v>
      </c>
      <c r="O1917" s="1" t="s">
        <v>102</v>
      </c>
      <c r="P1917" s="1">
        <v>42622</v>
      </c>
      <c r="Q1917" s="1">
        <v>16509909</v>
      </c>
      <c r="R1917" s="1">
        <v>0</v>
      </c>
      <c r="S1917" s="1">
        <v>16324128</v>
      </c>
      <c r="T1917" s="1">
        <v>212722.5</v>
      </c>
      <c r="U1917" s="1">
        <v>0</v>
      </c>
      <c r="V1917" s="1">
        <v>0</v>
      </c>
      <c r="W1917" s="1">
        <v>27094.29</v>
      </c>
      <c r="X1917" s="1">
        <v>0</v>
      </c>
      <c r="Y1917" s="1">
        <v>0</v>
      </c>
      <c r="Z1917" s="1">
        <v>0</v>
      </c>
      <c r="AA1917" s="1">
        <v>0</v>
      </c>
      <c r="AB1917" s="1">
        <v>0.67</v>
      </c>
      <c r="AC1917" s="1">
        <v>17899.740000000002</v>
      </c>
      <c r="AD1917" s="1">
        <v>520800</v>
      </c>
      <c r="AE1917" s="1">
        <v>1258126.1299999999</v>
      </c>
      <c r="AF1917" s="1">
        <v>3810674.75</v>
      </c>
      <c r="AG1917" s="1">
        <v>0</v>
      </c>
      <c r="AH1917" s="1">
        <v>0</v>
      </c>
      <c r="AI1917" s="1">
        <v>0</v>
      </c>
      <c r="AJ1917" s="1">
        <v>0</v>
      </c>
      <c r="AK1917" s="1">
        <v>131.22999999999999</v>
      </c>
      <c r="AL1917" s="1">
        <v>22.23</v>
      </c>
      <c r="AM1917" s="1">
        <v>0</v>
      </c>
      <c r="AN1917" s="1">
        <v>0</v>
      </c>
      <c r="AO1917" s="1">
        <v>384747200</v>
      </c>
      <c r="AP1917" s="1">
        <v>376609792</v>
      </c>
      <c r="AQ1917" s="1">
        <v>313146848</v>
      </c>
      <c r="AR1917" s="1">
        <v>62994816</v>
      </c>
      <c r="AS1917" s="1">
        <v>468305.72</v>
      </c>
      <c r="AT1917" s="1">
        <v>0</v>
      </c>
      <c r="AU1917" s="1">
        <v>21290710</v>
      </c>
      <c r="AV1917" s="1">
        <v>13153297</v>
      </c>
      <c r="AW1917" s="1">
        <v>0</v>
      </c>
      <c r="AX1917" s="1">
        <v>0</v>
      </c>
      <c r="AY1917" s="1">
        <v>150.78</v>
      </c>
      <c r="AZ1917" s="1">
        <v>128.44999999999999</v>
      </c>
      <c r="BA1917" s="1">
        <v>58.76</v>
      </c>
      <c r="BB1917" s="1">
        <v>6.99</v>
      </c>
      <c r="BC1917" s="1">
        <v>82.72</v>
      </c>
      <c r="BD1917" s="1">
        <v>100.09</v>
      </c>
      <c r="BE1917" s="1">
        <v>0</v>
      </c>
      <c r="BF1917" s="1">
        <v>0</v>
      </c>
      <c r="BG1917" s="1">
        <v>0</v>
      </c>
      <c r="BH1917" s="1">
        <v>485.46</v>
      </c>
      <c r="BI1917" s="1">
        <v>0</v>
      </c>
      <c r="BJ1917" s="1">
        <v>0</v>
      </c>
      <c r="BK1917" s="1">
        <v>20967</v>
      </c>
      <c r="BL1917" s="1">
        <v>20967</v>
      </c>
      <c r="BM1917" s="1">
        <v>0</v>
      </c>
      <c r="BN1917" s="1">
        <v>0</v>
      </c>
      <c r="BO1917" s="1">
        <v>0</v>
      </c>
      <c r="BP1917" s="1">
        <v>0.26333331999999998</v>
      </c>
      <c r="BQ1917" s="1">
        <v>0</v>
      </c>
      <c r="BR1917" s="1">
        <v>0.06</v>
      </c>
      <c r="BS1917" s="1">
        <v>0.25</v>
      </c>
      <c r="BT1917" s="1">
        <v>0.56000000000000005</v>
      </c>
      <c r="BU1917" s="1">
        <v>0</v>
      </c>
      <c r="BV1917" s="1">
        <v>6.6666669999999997E-2</v>
      </c>
      <c r="BW1917" s="1">
        <v>0.49333334000000001</v>
      </c>
      <c r="BX1917" s="1">
        <v>0</v>
      </c>
      <c r="BY1917" s="1">
        <v>0</v>
      </c>
      <c r="BZ1917" s="1">
        <v>0</v>
      </c>
      <c r="CA1917" s="1">
        <v>0</v>
      </c>
      <c r="CB1917" s="1">
        <v>0</v>
      </c>
      <c r="CC1917" s="1">
        <v>0</v>
      </c>
      <c r="CD1917" s="1">
        <v>0</v>
      </c>
      <c r="CE1917" s="1">
        <v>0</v>
      </c>
      <c r="CF1917" s="1">
        <v>0</v>
      </c>
      <c r="CG1917" s="1">
        <v>0</v>
      </c>
      <c r="CH1917" s="1">
        <v>4.66</v>
      </c>
      <c r="CI1917" s="1">
        <v>0</v>
      </c>
      <c r="CJ1917" s="1">
        <v>0</v>
      </c>
      <c r="CK1917" s="1">
        <v>0</v>
      </c>
      <c r="CL1917" s="1">
        <v>0</v>
      </c>
      <c r="CM1917" s="1">
        <v>700</v>
      </c>
      <c r="CN1917" s="1">
        <v>700</v>
      </c>
      <c r="CO1917" s="1">
        <v>1103</v>
      </c>
      <c r="CP1917" s="1">
        <v>1347</v>
      </c>
      <c r="CQ1917" s="1">
        <v>0</v>
      </c>
      <c r="CR1917" s="1">
        <v>0</v>
      </c>
      <c r="CS1917" t="s">
        <v>116</v>
      </c>
      <c r="CT1917">
        <f t="shared" si="240"/>
        <v>0</v>
      </c>
      <c r="CU1917">
        <f t="shared" si="241"/>
        <v>0</v>
      </c>
      <c r="CV1917">
        <f t="shared" si="239"/>
        <v>0</v>
      </c>
      <c r="CW1917">
        <f t="shared" si="242"/>
        <v>0</v>
      </c>
      <c r="CX1917" s="4">
        <f t="shared" si="243"/>
        <v>397900502</v>
      </c>
      <c r="CY1917">
        <f t="shared" si="244"/>
        <v>0</v>
      </c>
      <c r="CZ1917">
        <f t="shared" si="245"/>
        <v>376609792</v>
      </c>
      <c r="DA1917">
        <f t="shared" si="246"/>
        <v>21290710</v>
      </c>
    </row>
    <row r="1918" spans="1:105" x14ac:dyDescent="0.3">
      <c r="A1918" s="1">
        <v>40</v>
      </c>
      <c r="B1918" s="1" t="s">
        <v>105</v>
      </c>
      <c r="C1918" s="1">
        <v>2028</v>
      </c>
      <c r="D1918" s="1">
        <v>8</v>
      </c>
      <c r="E1918" s="1">
        <v>0</v>
      </c>
      <c r="F1918" s="1">
        <v>300</v>
      </c>
      <c r="G1918" s="1">
        <v>2.0407999999999999E-2</v>
      </c>
      <c r="H1918" s="1">
        <v>1981</v>
      </c>
      <c r="I1918" s="1" t="s">
        <v>98</v>
      </c>
      <c r="J1918" s="1" t="s">
        <v>99</v>
      </c>
      <c r="K1918" s="1" t="s">
        <v>100</v>
      </c>
      <c r="L1918" s="1" t="s">
        <v>101</v>
      </c>
      <c r="M1918" s="1" t="s">
        <v>101</v>
      </c>
      <c r="N1918" s="1" t="s">
        <v>101</v>
      </c>
      <c r="O1918" s="1" t="s">
        <v>102</v>
      </c>
      <c r="P1918" s="1">
        <v>42622</v>
      </c>
      <c r="Q1918" s="1">
        <v>15513093</v>
      </c>
      <c r="R1918" s="1">
        <v>0</v>
      </c>
      <c r="S1918" s="1">
        <v>15290798</v>
      </c>
      <c r="T1918" s="1">
        <v>237156.95</v>
      </c>
      <c r="U1918" s="1">
        <v>0</v>
      </c>
      <c r="V1918" s="1">
        <v>0</v>
      </c>
      <c r="W1918" s="1">
        <v>14874.64</v>
      </c>
      <c r="X1918" s="1">
        <v>0</v>
      </c>
      <c r="Y1918" s="1">
        <v>0</v>
      </c>
      <c r="Z1918" s="1">
        <v>0</v>
      </c>
      <c r="AA1918" s="1">
        <v>0</v>
      </c>
      <c r="AB1918" s="1">
        <v>1.33</v>
      </c>
      <c r="AC1918" s="1">
        <v>16986.86</v>
      </c>
      <c r="AD1918" s="1">
        <v>520800</v>
      </c>
      <c r="AE1918" s="1">
        <v>1159802.6299999999</v>
      </c>
      <c r="AF1918" s="1">
        <v>3660504.25</v>
      </c>
      <c r="AG1918" s="1">
        <v>0</v>
      </c>
      <c r="AH1918" s="1">
        <v>0</v>
      </c>
      <c r="AI1918" s="1">
        <v>0</v>
      </c>
      <c r="AJ1918" s="1">
        <v>0</v>
      </c>
      <c r="AK1918" s="1">
        <v>12.58</v>
      </c>
      <c r="AL1918" s="1">
        <v>0</v>
      </c>
      <c r="AM1918" s="1">
        <v>0</v>
      </c>
      <c r="AN1918" s="1">
        <v>0</v>
      </c>
      <c r="AO1918" s="1">
        <v>340569792</v>
      </c>
      <c r="AP1918" s="1">
        <v>333229760</v>
      </c>
      <c r="AQ1918" s="1">
        <v>275221888</v>
      </c>
      <c r="AR1918" s="1">
        <v>57561812</v>
      </c>
      <c r="AS1918" s="1">
        <v>445913.91</v>
      </c>
      <c r="AT1918" s="1">
        <v>0</v>
      </c>
      <c r="AU1918" s="1">
        <v>8168410</v>
      </c>
      <c r="AV1918" s="1">
        <v>828384.75</v>
      </c>
      <c r="AW1918" s="1">
        <v>0</v>
      </c>
      <c r="AX1918" s="1">
        <v>0</v>
      </c>
      <c r="AY1918" s="1">
        <v>91.65</v>
      </c>
      <c r="AZ1918" s="1">
        <v>54.3</v>
      </c>
      <c r="BA1918" s="1">
        <v>31.82</v>
      </c>
      <c r="BB1918" s="1">
        <v>5.62</v>
      </c>
      <c r="BC1918" s="1">
        <v>40.9</v>
      </c>
      <c r="BD1918" s="1">
        <v>34.44</v>
      </c>
      <c r="BE1918" s="1">
        <v>0</v>
      </c>
      <c r="BF1918" s="1">
        <v>0</v>
      </c>
      <c r="BG1918" s="1">
        <v>0</v>
      </c>
      <c r="BH1918" s="1">
        <v>55.69</v>
      </c>
      <c r="BI1918" s="1">
        <v>0</v>
      </c>
      <c r="BJ1918" s="1">
        <v>0</v>
      </c>
      <c r="BK1918" s="1">
        <v>20967</v>
      </c>
      <c r="BL1918" s="1">
        <v>0</v>
      </c>
      <c r="BM1918" s="1">
        <v>0</v>
      </c>
      <c r="BN1918" s="1">
        <v>0</v>
      </c>
      <c r="BO1918" s="1">
        <v>0</v>
      </c>
      <c r="BP1918" s="1">
        <v>0.01</v>
      </c>
      <c r="BQ1918" s="1">
        <v>0</v>
      </c>
      <c r="BR1918" s="1">
        <v>0</v>
      </c>
      <c r="BS1918" s="1">
        <v>0.01</v>
      </c>
      <c r="BT1918" s="1">
        <v>2.3333329999999999E-2</v>
      </c>
      <c r="BU1918" s="1">
        <v>0</v>
      </c>
      <c r="BV1918" s="1">
        <v>0</v>
      </c>
      <c r="BW1918" s="1">
        <v>2.3333329999999999E-2</v>
      </c>
      <c r="BX1918" s="1">
        <v>0</v>
      </c>
      <c r="BY1918" s="1">
        <v>0.01</v>
      </c>
      <c r="BZ1918" s="1">
        <v>0</v>
      </c>
      <c r="CA1918" s="1">
        <v>0</v>
      </c>
      <c r="CB1918" s="1">
        <v>0</v>
      </c>
      <c r="CC1918" s="1">
        <v>0</v>
      </c>
      <c r="CD1918" s="1">
        <v>0</v>
      </c>
      <c r="CE1918" s="1">
        <v>0</v>
      </c>
      <c r="CF1918" s="1">
        <v>0</v>
      </c>
      <c r="CG1918" s="1">
        <v>0</v>
      </c>
      <c r="CH1918" s="1">
        <v>4.76</v>
      </c>
      <c r="CI1918" s="1">
        <v>0</v>
      </c>
      <c r="CJ1918" s="1">
        <v>0</v>
      </c>
      <c r="CK1918" s="1">
        <v>0</v>
      </c>
      <c r="CL1918" s="1">
        <v>0</v>
      </c>
      <c r="CM1918" s="1">
        <v>700</v>
      </c>
      <c r="CN1918" s="1">
        <v>700</v>
      </c>
      <c r="CO1918" s="1">
        <v>1103</v>
      </c>
      <c r="CP1918" s="1">
        <v>1347</v>
      </c>
      <c r="CQ1918" s="1">
        <v>0</v>
      </c>
      <c r="CR1918" s="1">
        <v>0</v>
      </c>
      <c r="CS1918" t="s">
        <v>116</v>
      </c>
      <c r="CT1918">
        <f t="shared" si="240"/>
        <v>0</v>
      </c>
      <c r="CU1918">
        <f t="shared" si="241"/>
        <v>0</v>
      </c>
      <c r="CV1918">
        <f t="shared" si="239"/>
        <v>0</v>
      </c>
      <c r="CW1918">
        <f t="shared" si="242"/>
        <v>0</v>
      </c>
      <c r="CX1918" s="4">
        <f t="shared" si="243"/>
        <v>341398170</v>
      </c>
      <c r="CY1918">
        <f t="shared" si="244"/>
        <v>0</v>
      </c>
      <c r="CZ1918">
        <f t="shared" si="245"/>
        <v>333229760</v>
      </c>
      <c r="DA1918">
        <f t="shared" si="246"/>
        <v>8168410</v>
      </c>
    </row>
    <row r="1919" spans="1:105" x14ac:dyDescent="0.3">
      <c r="A1919" s="1">
        <v>40</v>
      </c>
      <c r="B1919" s="1" t="s">
        <v>105</v>
      </c>
      <c r="C1919" s="1">
        <v>2028</v>
      </c>
      <c r="D1919" s="1">
        <v>9</v>
      </c>
      <c r="E1919" s="1">
        <v>0</v>
      </c>
      <c r="F1919" s="1">
        <v>300</v>
      </c>
      <c r="G1919" s="1">
        <v>2.0407999999999999E-2</v>
      </c>
      <c r="H1919" s="1">
        <v>1981</v>
      </c>
      <c r="I1919" s="1" t="s">
        <v>98</v>
      </c>
      <c r="J1919" s="1" t="s">
        <v>99</v>
      </c>
      <c r="K1919" s="1" t="s">
        <v>100</v>
      </c>
      <c r="L1919" s="1" t="s">
        <v>101</v>
      </c>
      <c r="M1919" s="1" t="s">
        <v>101</v>
      </c>
      <c r="N1919" s="1" t="s">
        <v>101</v>
      </c>
      <c r="O1919" s="1" t="s">
        <v>102</v>
      </c>
      <c r="P1919" s="1">
        <v>42622</v>
      </c>
      <c r="Q1919" s="1">
        <v>12746820</v>
      </c>
      <c r="R1919" s="1">
        <v>0</v>
      </c>
      <c r="S1919" s="1">
        <v>12739076</v>
      </c>
      <c r="T1919" s="1">
        <v>8108.37</v>
      </c>
      <c r="U1919" s="1">
        <v>0</v>
      </c>
      <c r="V1919" s="1">
        <v>0</v>
      </c>
      <c r="W1919" s="1">
        <v>397.18</v>
      </c>
      <c r="X1919" s="1">
        <v>0</v>
      </c>
      <c r="Y1919" s="1">
        <v>0</v>
      </c>
      <c r="Z1919" s="1">
        <v>0</v>
      </c>
      <c r="AA1919" s="1">
        <v>0</v>
      </c>
      <c r="AB1919" s="1">
        <v>0.67</v>
      </c>
      <c r="AC1919" s="1">
        <v>15183.21</v>
      </c>
      <c r="AD1919" s="1">
        <v>504000</v>
      </c>
      <c r="AE1919" s="1">
        <v>1095019.1299999999</v>
      </c>
      <c r="AF1919" s="1">
        <v>3407258</v>
      </c>
      <c r="AG1919" s="1">
        <v>0</v>
      </c>
      <c r="AH1919" s="1">
        <v>0</v>
      </c>
      <c r="AI1919" s="1">
        <v>0</v>
      </c>
      <c r="AJ1919" s="1">
        <v>0</v>
      </c>
      <c r="AK1919" s="1">
        <v>32.64</v>
      </c>
      <c r="AL1919" s="1">
        <v>0</v>
      </c>
      <c r="AM1919" s="1">
        <v>0</v>
      </c>
      <c r="AN1919" s="1">
        <v>0</v>
      </c>
      <c r="AO1919" s="1">
        <v>242741216</v>
      </c>
      <c r="AP1919" s="1">
        <v>242689392</v>
      </c>
      <c r="AQ1919" s="1">
        <v>196399104</v>
      </c>
      <c r="AR1919" s="1">
        <v>45951352</v>
      </c>
      <c r="AS1919" s="1">
        <v>338792.31</v>
      </c>
      <c r="AT1919" s="1">
        <v>0</v>
      </c>
      <c r="AU1919" s="1">
        <v>213601.92000000001</v>
      </c>
      <c r="AV1919" s="1">
        <v>161777.29999999999</v>
      </c>
      <c r="AW1919" s="1">
        <v>0</v>
      </c>
      <c r="AX1919" s="1">
        <v>0</v>
      </c>
      <c r="AY1919" s="1">
        <v>75.77</v>
      </c>
      <c r="AZ1919" s="1">
        <v>39.14</v>
      </c>
      <c r="BA1919" s="1">
        <v>25.28</v>
      </c>
      <c r="BB1919" s="1">
        <v>3.8</v>
      </c>
      <c r="BC1919" s="1">
        <v>32.270000000000003</v>
      </c>
      <c r="BD1919" s="1">
        <v>26.34</v>
      </c>
      <c r="BE1919" s="1">
        <v>0</v>
      </c>
      <c r="BF1919" s="1">
        <v>0</v>
      </c>
      <c r="BG1919" s="1">
        <v>0</v>
      </c>
      <c r="BH1919" s="1">
        <v>407.31</v>
      </c>
      <c r="BI1919" s="1">
        <v>0</v>
      </c>
      <c r="BJ1919" s="1">
        <v>0</v>
      </c>
      <c r="BK1919" s="1">
        <v>20967</v>
      </c>
      <c r="BL1919" s="1">
        <v>0</v>
      </c>
      <c r="BM1919" s="1">
        <v>0</v>
      </c>
      <c r="BN1919" s="1">
        <v>0</v>
      </c>
      <c r="BO1919" s="1">
        <v>0</v>
      </c>
      <c r="BP1919" s="1">
        <v>0.04</v>
      </c>
      <c r="BQ1919" s="1">
        <v>0</v>
      </c>
      <c r="BR1919" s="1">
        <v>0</v>
      </c>
      <c r="BS1919" s="1">
        <v>0.04</v>
      </c>
      <c r="BT1919" s="1">
        <v>0.08</v>
      </c>
      <c r="BU1919" s="1">
        <v>0</v>
      </c>
      <c r="BV1919" s="1">
        <v>0</v>
      </c>
      <c r="BW1919" s="1">
        <v>0.08</v>
      </c>
      <c r="BX1919" s="1">
        <v>0</v>
      </c>
      <c r="BY1919" s="1">
        <v>0</v>
      </c>
      <c r="BZ1919" s="1">
        <v>0</v>
      </c>
      <c r="CA1919" s="1">
        <v>0</v>
      </c>
      <c r="CB1919" s="1">
        <v>0</v>
      </c>
      <c r="CC1919" s="1">
        <v>0</v>
      </c>
      <c r="CD1919" s="1">
        <v>0</v>
      </c>
      <c r="CE1919" s="1">
        <v>0</v>
      </c>
      <c r="CF1919" s="1">
        <v>0</v>
      </c>
      <c r="CG1919" s="1">
        <v>0</v>
      </c>
      <c r="CH1919" s="1">
        <v>5.42</v>
      </c>
      <c r="CI1919" s="1">
        <v>0</v>
      </c>
      <c r="CJ1919" s="1">
        <v>0</v>
      </c>
      <c r="CK1919" s="1">
        <v>0</v>
      </c>
      <c r="CL1919" s="1">
        <v>0</v>
      </c>
      <c r="CM1919" s="1">
        <v>700</v>
      </c>
      <c r="CN1919" s="1">
        <v>700</v>
      </c>
      <c r="CO1919" s="1">
        <v>1103</v>
      </c>
      <c r="CP1919" s="1">
        <v>1347</v>
      </c>
      <c r="CQ1919" s="1">
        <v>0</v>
      </c>
      <c r="CR1919" s="1">
        <v>0</v>
      </c>
      <c r="CS1919" t="s">
        <v>116</v>
      </c>
      <c r="CT1919">
        <f t="shared" si="240"/>
        <v>0</v>
      </c>
      <c r="CU1919">
        <f t="shared" si="241"/>
        <v>0</v>
      </c>
      <c r="CV1919">
        <f t="shared" si="239"/>
        <v>0</v>
      </c>
      <c r="CW1919">
        <f t="shared" si="242"/>
        <v>0</v>
      </c>
      <c r="CX1919" s="4">
        <f t="shared" si="243"/>
        <v>242902993.91999999</v>
      </c>
      <c r="CY1919">
        <f t="shared" si="244"/>
        <v>0</v>
      </c>
      <c r="CZ1919">
        <f t="shared" si="245"/>
        <v>242689392</v>
      </c>
      <c r="DA1919">
        <f t="shared" si="246"/>
        <v>213601.92000000001</v>
      </c>
    </row>
    <row r="1920" spans="1:105" x14ac:dyDescent="0.3">
      <c r="A1920" s="1">
        <v>40</v>
      </c>
      <c r="B1920" s="1" t="s">
        <v>105</v>
      </c>
      <c r="C1920" s="1">
        <v>2028</v>
      </c>
      <c r="D1920" s="1">
        <v>10</v>
      </c>
      <c r="E1920" s="1">
        <v>0</v>
      </c>
      <c r="F1920" s="1">
        <v>300</v>
      </c>
      <c r="G1920" s="1">
        <v>2.0407999999999999E-2</v>
      </c>
      <c r="H1920" s="1">
        <v>1981</v>
      </c>
      <c r="I1920" s="1" t="s">
        <v>98</v>
      </c>
      <c r="J1920" s="1" t="s">
        <v>99</v>
      </c>
      <c r="K1920" s="1" t="s">
        <v>100</v>
      </c>
      <c r="L1920" s="1" t="s">
        <v>101</v>
      </c>
      <c r="M1920" s="1" t="s">
        <v>101</v>
      </c>
      <c r="N1920" s="1" t="s">
        <v>101</v>
      </c>
      <c r="O1920" s="1" t="s">
        <v>102</v>
      </c>
      <c r="P1920" s="1">
        <v>42622</v>
      </c>
      <c r="Q1920" s="1">
        <v>11832574</v>
      </c>
      <c r="R1920" s="1">
        <v>0</v>
      </c>
      <c r="S1920" s="1">
        <v>11825995</v>
      </c>
      <c r="T1920" s="1">
        <v>6644.21</v>
      </c>
      <c r="U1920" s="1">
        <v>0</v>
      </c>
      <c r="V1920" s="1">
        <v>0</v>
      </c>
      <c r="W1920" s="1">
        <v>129.51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12890.2</v>
      </c>
      <c r="AD1920" s="1">
        <v>520800</v>
      </c>
      <c r="AE1920" s="1">
        <v>968629.13</v>
      </c>
      <c r="AF1920" s="1">
        <v>3036915.75</v>
      </c>
      <c r="AG1920" s="1">
        <v>0</v>
      </c>
      <c r="AH1920" s="1">
        <v>0</v>
      </c>
      <c r="AI1920" s="1">
        <v>0</v>
      </c>
      <c r="AJ1920" s="1">
        <v>0</v>
      </c>
      <c r="AK1920" s="1">
        <v>64.760000000000005</v>
      </c>
      <c r="AL1920" s="1">
        <v>0</v>
      </c>
      <c r="AM1920" s="1">
        <v>0</v>
      </c>
      <c r="AN1920" s="1">
        <v>0</v>
      </c>
      <c r="AO1920" s="1">
        <v>244579088</v>
      </c>
      <c r="AP1920" s="1">
        <v>244409024</v>
      </c>
      <c r="AQ1920" s="1">
        <v>200212816</v>
      </c>
      <c r="AR1920" s="1">
        <v>43836396</v>
      </c>
      <c r="AS1920" s="1">
        <v>359735.78</v>
      </c>
      <c r="AT1920" s="1">
        <v>0</v>
      </c>
      <c r="AU1920" s="1">
        <v>173789.2</v>
      </c>
      <c r="AV1920" s="1">
        <v>3720.46</v>
      </c>
      <c r="AW1920" s="1">
        <v>0</v>
      </c>
      <c r="AX1920" s="1">
        <v>0</v>
      </c>
      <c r="AY1920" s="1">
        <v>82.96</v>
      </c>
      <c r="AZ1920" s="1">
        <v>38.86</v>
      </c>
      <c r="BA1920" s="1">
        <v>37.47</v>
      </c>
      <c r="BB1920" s="1">
        <v>5.24</v>
      </c>
      <c r="BC1920" s="1">
        <v>41.06</v>
      </c>
      <c r="BD1920" s="1">
        <v>26.16</v>
      </c>
      <c r="BE1920" s="1">
        <v>0</v>
      </c>
      <c r="BF1920" s="1">
        <v>0</v>
      </c>
      <c r="BG1920" s="1">
        <v>0</v>
      </c>
      <c r="BH1920" s="1">
        <v>28.73</v>
      </c>
      <c r="BI1920" s="1">
        <v>0</v>
      </c>
      <c r="BJ1920" s="1">
        <v>0</v>
      </c>
      <c r="BK1920" s="1">
        <v>20967</v>
      </c>
      <c r="BL1920" s="1">
        <v>0</v>
      </c>
      <c r="BM1920" s="1">
        <v>0</v>
      </c>
      <c r="BN1920" s="1">
        <v>0</v>
      </c>
      <c r="BO1920" s="1">
        <v>0</v>
      </c>
      <c r="BP1920" s="1">
        <v>7.6666670000000006E-2</v>
      </c>
      <c r="BQ1920" s="1">
        <v>0</v>
      </c>
      <c r="BR1920" s="1">
        <v>0</v>
      </c>
      <c r="BS1920" s="1">
        <v>7.6666670000000006E-2</v>
      </c>
      <c r="BT1920" s="1">
        <v>0.19</v>
      </c>
      <c r="BU1920" s="1">
        <v>0</v>
      </c>
      <c r="BV1920" s="1">
        <v>0</v>
      </c>
      <c r="BW1920" s="1">
        <v>0.19</v>
      </c>
      <c r="BX1920" s="1">
        <v>0</v>
      </c>
      <c r="BY1920" s="1">
        <v>0</v>
      </c>
      <c r="BZ1920" s="1">
        <v>0</v>
      </c>
      <c r="CA1920" s="1">
        <v>0</v>
      </c>
      <c r="CB1920" s="1">
        <v>0</v>
      </c>
      <c r="CC1920" s="1">
        <v>0</v>
      </c>
      <c r="CD1920" s="1">
        <v>0</v>
      </c>
      <c r="CE1920" s="1">
        <v>0</v>
      </c>
      <c r="CF1920" s="1">
        <v>0</v>
      </c>
      <c r="CG1920" s="1">
        <v>0</v>
      </c>
      <c r="CH1920" s="1">
        <v>4.8</v>
      </c>
      <c r="CI1920" s="1">
        <v>0</v>
      </c>
      <c r="CJ1920" s="1">
        <v>0</v>
      </c>
      <c r="CK1920" s="1">
        <v>0</v>
      </c>
      <c r="CL1920" s="1">
        <v>0</v>
      </c>
      <c r="CM1920" s="1">
        <v>700</v>
      </c>
      <c r="CN1920" s="1">
        <v>700</v>
      </c>
      <c r="CO1920" s="1">
        <v>1103</v>
      </c>
      <c r="CP1920" s="1">
        <v>1347</v>
      </c>
      <c r="CQ1920" s="1">
        <v>0</v>
      </c>
      <c r="CR1920" s="1">
        <v>0</v>
      </c>
      <c r="CS1920" t="s">
        <v>116</v>
      </c>
      <c r="CT1920">
        <f t="shared" si="240"/>
        <v>0</v>
      </c>
      <c r="CU1920">
        <f t="shared" si="241"/>
        <v>0</v>
      </c>
      <c r="CV1920">
        <f t="shared" si="239"/>
        <v>0</v>
      </c>
      <c r="CW1920">
        <f t="shared" si="242"/>
        <v>0</v>
      </c>
      <c r="CX1920" s="4">
        <f t="shared" si="243"/>
        <v>244582813.19999999</v>
      </c>
      <c r="CY1920">
        <f t="shared" si="244"/>
        <v>0</v>
      </c>
      <c r="CZ1920">
        <f t="shared" si="245"/>
        <v>244409024</v>
      </c>
      <c r="DA1920">
        <f t="shared" si="246"/>
        <v>173789.2</v>
      </c>
    </row>
    <row r="1921" spans="1:105" x14ac:dyDescent="0.3">
      <c r="A1921" s="1">
        <v>40</v>
      </c>
      <c r="B1921" s="1" t="s">
        <v>105</v>
      </c>
      <c r="C1921" s="1">
        <v>2028</v>
      </c>
      <c r="D1921" s="1">
        <v>11</v>
      </c>
      <c r="E1921" s="1">
        <v>0</v>
      </c>
      <c r="F1921" s="1">
        <v>300</v>
      </c>
      <c r="G1921" s="1">
        <v>2.0407999999999999E-2</v>
      </c>
      <c r="H1921" s="1">
        <v>1981</v>
      </c>
      <c r="I1921" s="1" t="s">
        <v>98</v>
      </c>
      <c r="J1921" s="1" t="s">
        <v>99</v>
      </c>
      <c r="K1921" s="1" t="s">
        <v>100</v>
      </c>
      <c r="L1921" s="1" t="s">
        <v>101</v>
      </c>
      <c r="M1921" s="1" t="s">
        <v>101</v>
      </c>
      <c r="N1921" s="1" t="s">
        <v>101</v>
      </c>
      <c r="O1921" s="1" t="s">
        <v>102</v>
      </c>
      <c r="P1921" s="1">
        <v>42622</v>
      </c>
      <c r="Q1921" s="1">
        <v>12525826</v>
      </c>
      <c r="R1921" s="1">
        <v>0</v>
      </c>
      <c r="S1921" s="1">
        <v>12518460</v>
      </c>
      <c r="T1921" s="1">
        <v>7468.45</v>
      </c>
      <c r="U1921" s="1">
        <v>0</v>
      </c>
      <c r="V1921" s="1">
        <v>0</v>
      </c>
      <c r="W1921" s="1">
        <v>139.87</v>
      </c>
      <c r="X1921" s="1">
        <v>0</v>
      </c>
      <c r="Y1921" s="1">
        <v>0</v>
      </c>
      <c r="Z1921" s="1">
        <v>0</v>
      </c>
      <c r="AA1921" s="1">
        <v>0</v>
      </c>
      <c r="AB1921" s="1">
        <v>1.33</v>
      </c>
      <c r="AC1921" s="1">
        <v>10139.629999999999</v>
      </c>
      <c r="AD1921" s="1">
        <v>504000</v>
      </c>
      <c r="AE1921" s="1">
        <v>985943.06</v>
      </c>
      <c r="AF1921" s="1">
        <v>3283653.75</v>
      </c>
      <c r="AG1921" s="1">
        <v>0</v>
      </c>
      <c r="AH1921" s="1">
        <v>0</v>
      </c>
      <c r="AI1921" s="1">
        <v>0</v>
      </c>
      <c r="AJ1921" s="1">
        <v>0</v>
      </c>
      <c r="AK1921" s="1">
        <v>37.659999999999997</v>
      </c>
      <c r="AL1921" s="1">
        <v>0</v>
      </c>
      <c r="AM1921" s="1">
        <v>0</v>
      </c>
      <c r="AN1921" s="1">
        <v>0</v>
      </c>
      <c r="AO1921" s="1">
        <v>239879952</v>
      </c>
      <c r="AP1921" s="1">
        <v>239850912</v>
      </c>
      <c r="AQ1921" s="1">
        <v>193018848</v>
      </c>
      <c r="AR1921" s="1">
        <v>46355136</v>
      </c>
      <c r="AS1921" s="1">
        <v>476795.56</v>
      </c>
      <c r="AT1921" s="1">
        <v>0</v>
      </c>
      <c r="AU1921" s="1">
        <v>197389.16</v>
      </c>
      <c r="AV1921" s="1">
        <v>168357.39</v>
      </c>
      <c r="AW1921" s="1">
        <v>0</v>
      </c>
      <c r="AX1921" s="1">
        <v>0</v>
      </c>
      <c r="AY1921" s="1">
        <v>73.569999999999993</v>
      </c>
      <c r="AZ1921" s="1">
        <v>39.619999999999997</v>
      </c>
      <c r="BA1921" s="1">
        <v>27.09</v>
      </c>
      <c r="BB1921" s="1">
        <v>3.06</v>
      </c>
      <c r="BC1921" s="1">
        <v>31.29</v>
      </c>
      <c r="BD1921" s="1">
        <v>26.43</v>
      </c>
      <c r="BE1921" s="1">
        <v>0</v>
      </c>
      <c r="BF1921" s="1">
        <v>0</v>
      </c>
      <c r="BG1921" s="1">
        <v>0</v>
      </c>
      <c r="BH1921" s="1">
        <v>1203.67</v>
      </c>
      <c r="BI1921" s="1">
        <v>0</v>
      </c>
      <c r="BJ1921" s="1">
        <v>0</v>
      </c>
      <c r="BK1921" s="1">
        <v>20967</v>
      </c>
      <c r="BL1921" s="1">
        <v>0</v>
      </c>
      <c r="BM1921" s="1">
        <v>0</v>
      </c>
      <c r="BN1921" s="1">
        <v>0</v>
      </c>
      <c r="BO1921" s="1">
        <v>0</v>
      </c>
      <c r="BP1921" s="1">
        <v>4.666667E-2</v>
      </c>
      <c r="BQ1921" s="1">
        <v>0</v>
      </c>
      <c r="BR1921" s="1">
        <v>0</v>
      </c>
      <c r="BS1921" s="1">
        <v>4.666667E-2</v>
      </c>
      <c r="BT1921" s="1">
        <v>0.11666667</v>
      </c>
      <c r="BU1921" s="1">
        <v>0</v>
      </c>
      <c r="BV1921" s="1">
        <v>0</v>
      </c>
      <c r="BW1921" s="1">
        <v>0.11666667</v>
      </c>
      <c r="BX1921" s="1">
        <v>0</v>
      </c>
      <c r="BY1921" s="1">
        <v>0</v>
      </c>
      <c r="BZ1921" s="1">
        <v>0</v>
      </c>
      <c r="CA1921" s="1">
        <v>0</v>
      </c>
      <c r="CB1921" s="1">
        <v>0</v>
      </c>
      <c r="CC1921" s="1">
        <v>0</v>
      </c>
      <c r="CD1921" s="1">
        <v>0</v>
      </c>
      <c r="CE1921" s="1">
        <v>0</v>
      </c>
      <c r="CF1921" s="1">
        <v>0</v>
      </c>
      <c r="CG1921" s="1">
        <v>0</v>
      </c>
      <c r="CH1921" s="1">
        <v>4.13</v>
      </c>
      <c r="CI1921" s="1">
        <v>0</v>
      </c>
      <c r="CJ1921" s="1">
        <v>0</v>
      </c>
      <c r="CK1921" s="1">
        <v>0</v>
      </c>
      <c r="CL1921" s="1">
        <v>0</v>
      </c>
      <c r="CM1921" s="1">
        <v>700</v>
      </c>
      <c r="CN1921" s="1">
        <v>700</v>
      </c>
      <c r="CO1921" s="1">
        <v>1103</v>
      </c>
      <c r="CP1921" s="1">
        <v>1347</v>
      </c>
      <c r="CQ1921" s="1">
        <v>0</v>
      </c>
      <c r="CR1921" s="1">
        <v>0</v>
      </c>
      <c r="CS1921" t="s">
        <v>116</v>
      </c>
      <c r="CT1921">
        <f t="shared" si="240"/>
        <v>0</v>
      </c>
      <c r="CU1921">
        <f t="shared" si="241"/>
        <v>0</v>
      </c>
      <c r="CV1921">
        <f t="shared" si="239"/>
        <v>0</v>
      </c>
      <c r="CW1921">
        <f t="shared" si="242"/>
        <v>0</v>
      </c>
      <c r="CX1921" s="4">
        <f t="shared" si="243"/>
        <v>240048301.16</v>
      </c>
      <c r="CY1921">
        <f t="shared" si="244"/>
        <v>0</v>
      </c>
      <c r="CZ1921">
        <f t="shared" si="245"/>
        <v>239850912</v>
      </c>
      <c r="DA1921">
        <f t="shared" si="246"/>
        <v>197389.16</v>
      </c>
    </row>
    <row r="1922" spans="1:105" x14ac:dyDescent="0.3">
      <c r="A1922" s="1">
        <v>40</v>
      </c>
      <c r="B1922" s="1" t="s">
        <v>105</v>
      </c>
      <c r="C1922" s="1">
        <v>2028</v>
      </c>
      <c r="D1922" s="1">
        <v>12</v>
      </c>
      <c r="E1922" s="1">
        <v>0</v>
      </c>
      <c r="F1922" s="1">
        <v>300</v>
      </c>
      <c r="G1922" s="1">
        <v>2.0407999999999999E-2</v>
      </c>
      <c r="H1922" s="1">
        <v>1981</v>
      </c>
      <c r="I1922" s="1" t="s">
        <v>98</v>
      </c>
      <c r="J1922" s="1" t="s">
        <v>99</v>
      </c>
      <c r="K1922" s="1" t="s">
        <v>100</v>
      </c>
      <c r="L1922" s="1" t="s">
        <v>101</v>
      </c>
      <c r="M1922" s="1" t="s">
        <v>101</v>
      </c>
      <c r="N1922" s="1" t="s">
        <v>101</v>
      </c>
      <c r="O1922" s="1" t="s">
        <v>102</v>
      </c>
      <c r="P1922" s="1">
        <v>42622</v>
      </c>
      <c r="Q1922" s="1">
        <v>15393463</v>
      </c>
      <c r="R1922" s="1">
        <v>0</v>
      </c>
      <c r="S1922" s="1">
        <v>15182043</v>
      </c>
      <c r="T1922" s="1">
        <v>234220.95</v>
      </c>
      <c r="U1922" s="1">
        <v>0</v>
      </c>
      <c r="V1922" s="1">
        <v>0</v>
      </c>
      <c r="W1922" s="1">
        <v>22802.22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10354.4</v>
      </c>
      <c r="AD1922" s="1">
        <v>520800</v>
      </c>
      <c r="AE1922" s="1">
        <v>1148615.8799999999</v>
      </c>
      <c r="AF1922" s="1">
        <v>4252130.5</v>
      </c>
      <c r="AG1922" s="1">
        <v>0</v>
      </c>
      <c r="AH1922" s="1">
        <v>0</v>
      </c>
      <c r="AI1922" s="1">
        <v>0</v>
      </c>
      <c r="AJ1922" s="1">
        <v>0</v>
      </c>
      <c r="AK1922" s="1">
        <v>1.38</v>
      </c>
      <c r="AL1922" s="1">
        <v>0</v>
      </c>
      <c r="AM1922" s="1">
        <v>0</v>
      </c>
      <c r="AN1922" s="1">
        <v>0</v>
      </c>
      <c r="AO1922" s="1">
        <v>323407840</v>
      </c>
      <c r="AP1922" s="1">
        <v>317634144</v>
      </c>
      <c r="AQ1922" s="1">
        <v>259706720</v>
      </c>
      <c r="AR1922" s="1">
        <v>57445924</v>
      </c>
      <c r="AS1922" s="1">
        <v>481349.75</v>
      </c>
      <c r="AT1922" s="1">
        <v>0</v>
      </c>
      <c r="AU1922" s="1">
        <v>6492709</v>
      </c>
      <c r="AV1922" s="1">
        <v>718995.06</v>
      </c>
      <c r="AW1922" s="1">
        <v>0</v>
      </c>
      <c r="AX1922" s="1">
        <v>0</v>
      </c>
      <c r="AY1922" s="1">
        <v>61.46</v>
      </c>
      <c r="AZ1922" s="1">
        <v>42.55</v>
      </c>
      <c r="BA1922" s="1">
        <v>14.06</v>
      </c>
      <c r="BB1922" s="1">
        <v>1.8</v>
      </c>
      <c r="BC1922" s="1">
        <v>17.86</v>
      </c>
      <c r="BD1922" s="1">
        <v>27.72</v>
      </c>
      <c r="BE1922" s="1">
        <v>0</v>
      </c>
      <c r="BF1922" s="1">
        <v>0</v>
      </c>
      <c r="BG1922" s="1">
        <v>0</v>
      </c>
      <c r="BH1922" s="1">
        <v>31.53</v>
      </c>
      <c r="BI1922" s="1">
        <v>0</v>
      </c>
      <c r="BJ1922" s="1">
        <v>0</v>
      </c>
      <c r="BK1922" s="1">
        <v>20967</v>
      </c>
      <c r="BL1922" s="1">
        <v>0</v>
      </c>
      <c r="BM1922" s="1">
        <v>0</v>
      </c>
      <c r="BN1922" s="1">
        <v>0</v>
      </c>
      <c r="BO1922" s="1">
        <v>0</v>
      </c>
      <c r="BP1922" s="1">
        <v>3.3333299999999998E-3</v>
      </c>
      <c r="BQ1922" s="1">
        <v>0</v>
      </c>
      <c r="BR1922" s="1">
        <v>0</v>
      </c>
      <c r="BS1922" s="1">
        <v>3.3333299999999998E-3</v>
      </c>
      <c r="BT1922" s="1">
        <v>3.3333299999999998E-3</v>
      </c>
      <c r="BU1922" s="1">
        <v>0</v>
      </c>
      <c r="BV1922" s="1">
        <v>0</v>
      </c>
      <c r="BW1922" s="1">
        <v>3.3333299999999998E-3</v>
      </c>
      <c r="BX1922" s="1">
        <v>0</v>
      </c>
      <c r="BY1922" s="1">
        <v>0</v>
      </c>
      <c r="BZ1922" s="1">
        <v>0</v>
      </c>
      <c r="CA1922" s="1">
        <v>0</v>
      </c>
      <c r="CB1922" s="1">
        <v>0</v>
      </c>
      <c r="CC1922" s="1">
        <v>0</v>
      </c>
      <c r="CD1922" s="1">
        <v>0</v>
      </c>
      <c r="CE1922" s="1">
        <v>0</v>
      </c>
      <c r="CF1922" s="1">
        <v>0</v>
      </c>
      <c r="CG1922" s="1">
        <v>0</v>
      </c>
      <c r="CH1922" s="1">
        <v>4.58</v>
      </c>
      <c r="CI1922" s="1">
        <v>0</v>
      </c>
      <c r="CJ1922" s="1">
        <v>0</v>
      </c>
      <c r="CK1922" s="1">
        <v>0</v>
      </c>
      <c r="CL1922" s="1">
        <v>0</v>
      </c>
      <c r="CM1922" s="1">
        <v>700</v>
      </c>
      <c r="CN1922" s="1">
        <v>700</v>
      </c>
      <c r="CO1922" s="1">
        <v>1103</v>
      </c>
      <c r="CP1922" s="1">
        <v>1347</v>
      </c>
      <c r="CQ1922" s="1">
        <v>0</v>
      </c>
      <c r="CR1922" s="1">
        <v>0</v>
      </c>
      <c r="CS1922" t="s">
        <v>116</v>
      </c>
      <c r="CT1922">
        <f t="shared" si="240"/>
        <v>0</v>
      </c>
      <c r="CU1922">
        <f t="shared" si="241"/>
        <v>0</v>
      </c>
      <c r="CV1922">
        <f t="shared" si="239"/>
        <v>0</v>
      </c>
      <c r="CW1922">
        <f t="shared" si="242"/>
        <v>0</v>
      </c>
      <c r="CX1922" s="4">
        <f t="shared" si="243"/>
        <v>324126853</v>
      </c>
      <c r="CY1922">
        <f t="shared" si="244"/>
        <v>0</v>
      </c>
      <c r="CZ1922">
        <f t="shared" si="245"/>
        <v>317634144</v>
      </c>
      <c r="DA1922">
        <f t="shared" si="246"/>
        <v>6492709</v>
      </c>
    </row>
    <row r="1923" spans="1:105" x14ac:dyDescent="0.3">
      <c r="A1923" s="1">
        <v>41</v>
      </c>
      <c r="B1923" s="1" t="s">
        <v>97</v>
      </c>
      <c r="C1923" s="1">
        <v>2028</v>
      </c>
      <c r="D1923" s="1">
        <v>1</v>
      </c>
      <c r="E1923" s="1">
        <v>0</v>
      </c>
      <c r="F1923" s="1">
        <v>300</v>
      </c>
      <c r="G1923" s="1">
        <v>2.0407999999999999E-2</v>
      </c>
      <c r="H1923" s="1">
        <v>1982</v>
      </c>
      <c r="I1923" s="1" t="s">
        <v>98</v>
      </c>
      <c r="J1923" s="1" t="s">
        <v>99</v>
      </c>
      <c r="K1923" s="1" t="s">
        <v>100</v>
      </c>
      <c r="L1923" s="1" t="s">
        <v>101</v>
      </c>
      <c r="M1923" s="1" t="s">
        <v>101</v>
      </c>
      <c r="N1923" s="1" t="s">
        <v>101</v>
      </c>
      <c r="O1923" s="1" t="s">
        <v>102</v>
      </c>
      <c r="P1923" s="1">
        <v>42622</v>
      </c>
      <c r="Q1923" s="1">
        <v>3315695.5</v>
      </c>
      <c r="R1923" s="1">
        <v>0</v>
      </c>
      <c r="S1923" s="1">
        <v>3395011.5</v>
      </c>
      <c r="T1923" s="1">
        <v>7874.22</v>
      </c>
      <c r="U1923" s="1">
        <v>0</v>
      </c>
      <c r="V1923" s="1">
        <v>0</v>
      </c>
      <c r="W1923" s="1">
        <v>87410.23</v>
      </c>
      <c r="X1923" s="1">
        <v>0</v>
      </c>
      <c r="Y1923" s="1">
        <v>0</v>
      </c>
      <c r="Z1923" s="1">
        <v>27389.47</v>
      </c>
      <c r="AA1923" s="1">
        <v>0</v>
      </c>
      <c r="AB1923" s="1">
        <v>158.56</v>
      </c>
      <c r="AC1923" s="1">
        <v>31645.15</v>
      </c>
      <c r="AD1923" s="1">
        <v>111600</v>
      </c>
      <c r="AE1923" s="1">
        <v>252388.19</v>
      </c>
      <c r="AF1923" s="1">
        <v>781726.31</v>
      </c>
      <c r="AG1923" s="1">
        <v>0</v>
      </c>
      <c r="AH1923" s="1">
        <v>0</v>
      </c>
      <c r="AI1923" s="1">
        <v>339.54</v>
      </c>
      <c r="AJ1923" s="1">
        <v>174.29</v>
      </c>
      <c r="AK1923" s="1">
        <v>35.270000000000003</v>
      </c>
      <c r="AL1923" s="1">
        <v>2.2599999999999998</v>
      </c>
      <c r="AM1923" s="1">
        <v>0</v>
      </c>
      <c r="AN1923" s="1">
        <v>0</v>
      </c>
      <c r="AO1923" s="1">
        <v>110203104</v>
      </c>
      <c r="AP1923" s="1">
        <v>121164160</v>
      </c>
      <c r="AQ1923" s="1">
        <v>111260656</v>
      </c>
      <c r="AR1923" s="1">
        <v>9389608</v>
      </c>
      <c r="AS1923" s="1">
        <v>513935.91</v>
      </c>
      <c r="AT1923" s="1">
        <v>0</v>
      </c>
      <c r="AU1923" s="1">
        <v>3119795.25</v>
      </c>
      <c r="AV1923" s="1">
        <v>14080848</v>
      </c>
      <c r="AW1923" s="1">
        <v>0</v>
      </c>
      <c r="AX1923" s="1">
        <v>0</v>
      </c>
      <c r="AY1923" s="1">
        <v>200.85</v>
      </c>
      <c r="AZ1923" s="1">
        <v>143.09</v>
      </c>
      <c r="BA1923" s="1">
        <v>44.29</v>
      </c>
      <c r="BB1923" s="1">
        <v>5.21</v>
      </c>
      <c r="BC1923" s="1">
        <v>105.67</v>
      </c>
      <c r="BD1923" s="1">
        <v>396.2</v>
      </c>
      <c r="BE1923" s="1">
        <v>0</v>
      </c>
      <c r="BF1923" s="1">
        <v>0</v>
      </c>
      <c r="BG1923" s="1">
        <v>0</v>
      </c>
      <c r="BH1923" s="1">
        <v>161.09</v>
      </c>
      <c r="BI1923" s="1">
        <v>0</v>
      </c>
      <c r="BJ1923" s="1">
        <v>69.89</v>
      </c>
      <c r="BK1923" s="1">
        <v>20967</v>
      </c>
      <c r="BL1923" s="1">
        <v>20967</v>
      </c>
      <c r="BM1923" s="1">
        <v>0</v>
      </c>
      <c r="BN1923" s="1">
        <v>0</v>
      </c>
      <c r="BO1923" s="1">
        <v>4246.33</v>
      </c>
      <c r="BP1923" s="1">
        <v>0.50333333000000002</v>
      </c>
      <c r="BQ1923" s="1">
        <v>0.25666665999999999</v>
      </c>
      <c r="BR1923" s="1">
        <v>0.04</v>
      </c>
      <c r="BS1923" s="1">
        <v>0.42666668000000002</v>
      </c>
      <c r="BT1923" s="1">
        <v>1.3666666700000001</v>
      </c>
      <c r="BU1923" s="1">
        <v>0.64333331999999999</v>
      </c>
      <c r="BV1923" s="1">
        <v>0.04</v>
      </c>
      <c r="BW1923" s="1">
        <v>0.68333334000000001</v>
      </c>
      <c r="BX1923" s="1">
        <v>0.09</v>
      </c>
      <c r="BY1923" s="1">
        <v>1.02</v>
      </c>
      <c r="BZ1923" s="1">
        <v>0</v>
      </c>
      <c r="CA1923" s="1">
        <v>0</v>
      </c>
      <c r="CB1923" s="1">
        <v>0</v>
      </c>
      <c r="CC1923" s="1">
        <v>0</v>
      </c>
      <c r="CD1923" s="1">
        <v>1.37</v>
      </c>
      <c r="CE1923" s="1">
        <v>4.25</v>
      </c>
      <c r="CF1923" s="1">
        <v>0.04</v>
      </c>
      <c r="CG1923" s="1">
        <v>0.08</v>
      </c>
      <c r="CH1923" s="1">
        <v>4.54</v>
      </c>
      <c r="CI1923" s="1">
        <v>0.22</v>
      </c>
      <c r="CJ1923" s="1">
        <v>0</v>
      </c>
      <c r="CK1923" s="1">
        <v>0</v>
      </c>
      <c r="CL1923" s="1">
        <v>0</v>
      </c>
      <c r="CM1923" s="1">
        <v>150</v>
      </c>
      <c r="CN1923" s="1">
        <v>150</v>
      </c>
      <c r="CO1923" s="1">
        <v>101</v>
      </c>
      <c r="CP1923" s="1">
        <v>344</v>
      </c>
      <c r="CQ1923" s="1">
        <v>100</v>
      </c>
      <c r="CR1923" s="1">
        <v>0</v>
      </c>
      <c r="CS1923" t="s">
        <v>116</v>
      </c>
      <c r="CT1923">
        <f t="shared" si="240"/>
        <v>5.23805319728E-3</v>
      </c>
      <c r="CU1923">
        <f t="shared" si="241"/>
        <v>5.2380531972800001E-2</v>
      </c>
      <c r="CV1923">
        <f t="shared" si="239"/>
        <v>3.5569103199999996</v>
      </c>
      <c r="CW1923">
        <f t="shared" si="242"/>
        <v>1.3129146394559999E-2</v>
      </c>
      <c r="CX1923" s="4">
        <f t="shared" si="243"/>
        <v>127938293.68000001</v>
      </c>
      <c r="CY1923">
        <f t="shared" si="244"/>
        <v>3654338.4299999997</v>
      </c>
      <c r="CZ1923">
        <f t="shared" si="245"/>
        <v>121164160</v>
      </c>
      <c r="DA1923">
        <f t="shared" si="246"/>
        <v>3119795.25</v>
      </c>
    </row>
    <row r="1924" spans="1:105" x14ac:dyDescent="0.3">
      <c r="A1924" s="1">
        <v>41</v>
      </c>
      <c r="B1924" s="1" t="s">
        <v>97</v>
      </c>
      <c r="C1924" s="1">
        <v>2028</v>
      </c>
      <c r="D1924" s="1">
        <v>2</v>
      </c>
      <c r="E1924" s="1">
        <v>0</v>
      </c>
      <c r="F1924" s="1">
        <v>300</v>
      </c>
      <c r="G1924" s="1">
        <v>2.0407999999999999E-2</v>
      </c>
      <c r="H1924" s="1">
        <v>1982</v>
      </c>
      <c r="I1924" s="1" t="s">
        <v>98</v>
      </c>
      <c r="J1924" s="1" t="s">
        <v>99</v>
      </c>
      <c r="K1924" s="1" t="s">
        <v>100</v>
      </c>
      <c r="L1924" s="1" t="s">
        <v>101</v>
      </c>
      <c r="M1924" s="1" t="s">
        <v>101</v>
      </c>
      <c r="N1924" s="1" t="s">
        <v>101</v>
      </c>
      <c r="O1924" s="1" t="s">
        <v>102</v>
      </c>
      <c r="P1924" s="1">
        <v>42622</v>
      </c>
      <c r="Q1924" s="1">
        <v>2802540</v>
      </c>
      <c r="R1924" s="1">
        <v>0</v>
      </c>
      <c r="S1924" s="1">
        <v>2883404</v>
      </c>
      <c r="T1924" s="1">
        <v>3508.51</v>
      </c>
      <c r="U1924" s="1">
        <v>0</v>
      </c>
      <c r="V1924" s="1">
        <v>0</v>
      </c>
      <c r="W1924" s="1">
        <v>84381.86</v>
      </c>
      <c r="X1924" s="1">
        <v>0</v>
      </c>
      <c r="Y1924" s="1">
        <v>0</v>
      </c>
      <c r="Z1924" s="1">
        <v>26107.01</v>
      </c>
      <c r="AA1924" s="1">
        <v>0</v>
      </c>
      <c r="AB1924" s="1">
        <v>0</v>
      </c>
      <c r="AC1924" s="1">
        <v>34225.03</v>
      </c>
      <c r="AD1924" s="1">
        <v>100800</v>
      </c>
      <c r="AE1924" s="1">
        <v>231003.39</v>
      </c>
      <c r="AF1924" s="1">
        <v>744500</v>
      </c>
      <c r="AG1924" s="1">
        <v>0</v>
      </c>
      <c r="AH1924" s="1">
        <v>0</v>
      </c>
      <c r="AI1924" s="1">
        <v>0.55000000000000004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97461080</v>
      </c>
      <c r="AP1924" s="1">
        <v>99890760</v>
      </c>
      <c r="AQ1924" s="1">
        <v>91597408</v>
      </c>
      <c r="AR1924" s="1">
        <v>7938769</v>
      </c>
      <c r="AS1924" s="1">
        <v>354546.47</v>
      </c>
      <c r="AT1924" s="1">
        <v>0</v>
      </c>
      <c r="AU1924" s="1">
        <v>109520.86</v>
      </c>
      <c r="AV1924" s="1">
        <v>2539196.25</v>
      </c>
      <c r="AW1924" s="1">
        <v>0</v>
      </c>
      <c r="AX1924" s="1">
        <v>0</v>
      </c>
      <c r="AY1924" s="1">
        <v>37.89</v>
      </c>
      <c r="AZ1924" s="1">
        <v>37.5</v>
      </c>
      <c r="BA1924" s="1">
        <v>1.08</v>
      </c>
      <c r="BB1924" s="1">
        <v>0.18</v>
      </c>
      <c r="BC1924" s="1">
        <v>1.72</v>
      </c>
      <c r="BD1924" s="1">
        <v>31.22</v>
      </c>
      <c r="BE1924" s="1">
        <v>0</v>
      </c>
      <c r="BF1924" s="1">
        <v>0</v>
      </c>
      <c r="BG1924" s="1">
        <v>0</v>
      </c>
      <c r="BH1924" s="1">
        <v>30.09</v>
      </c>
      <c r="BI1924" s="1">
        <v>0</v>
      </c>
      <c r="BJ1924" s="1">
        <v>0</v>
      </c>
      <c r="BK1924" s="1">
        <v>0</v>
      </c>
      <c r="BL1924" s="1">
        <v>0</v>
      </c>
      <c r="BM1924" s="1">
        <v>0</v>
      </c>
      <c r="BN1924" s="1">
        <v>0</v>
      </c>
      <c r="BO1924" s="1">
        <v>4201.6400000000003</v>
      </c>
      <c r="BP1924" s="1">
        <v>0</v>
      </c>
      <c r="BQ1924" s="1">
        <v>0</v>
      </c>
      <c r="BR1924" s="1">
        <v>0</v>
      </c>
      <c r="BS1924" s="1">
        <v>0</v>
      </c>
      <c r="BT1924" s="1">
        <v>0</v>
      </c>
      <c r="BU1924" s="1">
        <v>0</v>
      </c>
      <c r="BV1924" s="1">
        <v>0</v>
      </c>
      <c r="BW1924" s="1">
        <v>0</v>
      </c>
      <c r="BX1924" s="1">
        <v>0</v>
      </c>
      <c r="BY1924" s="1">
        <v>0</v>
      </c>
      <c r="BZ1924" s="1">
        <v>0</v>
      </c>
      <c r="CA1924" s="1">
        <v>0</v>
      </c>
      <c r="CB1924" s="1">
        <v>0</v>
      </c>
      <c r="CC1924" s="1">
        <v>0</v>
      </c>
      <c r="CD1924" s="1">
        <v>0.01</v>
      </c>
      <c r="CE1924" s="1">
        <v>0.01</v>
      </c>
      <c r="CF1924" s="1">
        <v>0</v>
      </c>
      <c r="CG1924" s="1">
        <v>0.02</v>
      </c>
      <c r="CH1924" s="1">
        <v>3.04</v>
      </c>
      <c r="CI1924" s="1">
        <v>0</v>
      </c>
      <c r="CJ1924" s="1">
        <v>0</v>
      </c>
      <c r="CK1924" s="1">
        <v>0</v>
      </c>
      <c r="CL1924" s="1">
        <v>0</v>
      </c>
      <c r="CM1924" s="1">
        <v>150</v>
      </c>
      <c r="CN1924" s="1">
        <v>150</v>
      </c>
      <c r="CO1924" s="1">
        <v>101</v>
      </c>
      <c r="CP1924" s="1">
        <v>344</v>
      </c>
      <c r="CQ1924" s="1">
        <v>100</v>
      </c>
      <c r="CR1924" s="1">
        <v>0</v>
      </c>
      <c r="CS1924" t="s">
        <v>116</v>
      </c>
      <c r="CT1924">
        <f t="shared" si="240"/>
        <v>0</v>
      </c>
      <c r="CU1924">
        <f t="shared" si="241"/>
        <v>0</v>
      </c>
      <c r="CV1924">
        <f t="shared" ref="CV1924:CV1987" si="247">G1924*AJ1924</f>
        <v>0</v>
      </c>
      <c r="CW1924">
        <f t="shared" si="242"/>
        <v>0</v>
      </c>
      <c r="CX1924" s="4">
        <f t="shared" si="243"/>
        <v>100000280.86</v>
      </c>
      <c r="CY1924">
        <f t="shared" si="244"/>
        <v>0</v>
      </c>
      <c r="CZ1924">
        <f t="shared" si="245"/>
        <v>99890760</v>
      </c>
      <c r="DA1924">
        <f t="shared" si="246"/>
        <v>109520.86</v>
      </c>
    </row>
    <row r="1925" spans="1:105" x14ac:dyDescent="0.3">
      <c r="A1925" s="1">
        <v>41</v>
      </c>
      <c r="B1925" s="1" t="s">
        <v>97</v>
      </c>
      <c r="C1925" s="1">
        <v>2028</v>
      </c>
      <c r="D1925" s="1">
        <v>3</v>
      </c>
      <c r="E1925" s="1">
        <v>0</v>
      </c>
      <c r="F1925" s="1">
        <v>300</v>
      </c>
      <c r="G1925" s="1">
        <v>2.0407999999999999E-2</v>
      </c>
      <c r="H1925" s="1">
        <v>1982</v>
      </c>
      <c r="I1925" s="1" t="s">
        <v>98</v>
      </c>
      <c r="J1925" s="1" t="s">
        <v>99</v>
      </c>
      <c r="K1925" s="1" t="s">
        <v>100</v>
      </c>
      <c r="L1925" s="1" t="s">
        <v>101</v>
      </c>
      <c r="M1925" s="1" t="s">
        <v>101</v>
      </c>
      <c r="N1925" s="1" t="s">
        <v>101</v>
      </c>
      <c r="O1925" s="1" t="s">
        <v>102</v>
      </c>
      <c r="P1925" s="1">
        <v>42622</v>
      </c>
      <c r="Q1925" s="1">
        <v>2662485</v>
      </c>
      <c r="R1925" s="1">
        <v>0</v>
      </c>
      <c r="S1925" s="1">
        <v>2668452.25</v>
      </c>
      <c r="T1925" s="1">
        <v>266.27999999999997</v>
      </c>
      <c r="U1925" s="1">
        <v>0</v>
      </c>
      <c r="V1925" s="1">
        <v>0</v>
      </c>
      <c r="W1925" s="1">
        <v>6225.81</v>
      </c>
      <c r="X1925" s="1">
        <v>0</v>
      </c>
      <c r="Y1925" s="1">
        <v>0</v>
      </c>
      <c r="Z1925" s="1">
        <v>25623.51</v>
      </c>
      <c r="AA1925" s="1">
        <v>0</v>
      </c>
      <c r="AB1925" s="1">
        <v>0</v>
      </c>
      <c r="AC1925" s="1">
        <v>45815.29</v>
      </c>
      <c r="AD1925" s="1">
        <v>111600</v>
      </c>
      <c r="AE1925" s="1">
        <v>288023.59000000003</v>
      </c>
      <c r="AF1925" s="1">
        <v>810978.75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90487480</v>
      </c>
      <c r="AP1925" s="1">
        <v>90482784</v>
      </c>
      <c r="AQ1925" s="1">
        <v>82858752</v>
      </c>
      <c r="AR1925" s="1">
        <v>7217508.5</v>
      </c>
      <c r="AS1925" s="1">
        <v>406571.03</v>
      </c>
      <c r="AT1925" s="1">
        <v>0</v>
      </c>
      <c r="AU1925" s="1">
        <v>185351.41</v>
      </c>
      <c r="AV1925" s="1">
        <v>180654.72</v>
      </c>
      <c r="AW1925" s="1">
        <v>0</v>
      </c>
      <c r="AX1925" s="1">
        <v>0</v>
      </c>
      <c r="AY1925" s="1">
        <v>35.700000000000003</v>
      </c>
      <c r="AZ1925" s="1">
        <v>35.89</v>
      </c>
      <c r="BA1925" s="1">
        <v>0.77</v>
      </c>
      <c r="BB1925" s="1">
        <v>0.11</v>
      </c>
      <c r="BC1925" s="1">
        <v>1.18</v>
      </c>
      <c r="BD1925" s="1">
        <v>696.09</v>
      </c>
      <c r="BE1925" s="1">
        <v>0</v>
      </c>
      <c r="BF1925" s="1">
        <v>0</v>
      </c>
      <c r="BG1925" s="1">
        <v>0</v>
      </c>
      <c r="BH1925" s="1">
        <v>29.02</v>
      </c>
      <c r="BI1925" s="1">
        <v>0</v>
      </c>
      <c r="BJ1925" s="1">
        <v>0</v>
      </c>
      <c r="BK1925" s="1">
        <v>0</v>
      </c>
      <c r="BL1925" s="1">
        <v>0</v>
      </c>
      <c r="BM1925" s="1">
        <v>0</v>
      </c>
      <c r="BN1925" s="1">
        <v>0</v>
      </c>
      <c r="BO1925" s="1">
        <v>0</v>
      </c>
      <c r="BP1925" s="1">
        <v>0</v>
      </c>
      <c r="BQ1925" s="1">
        <v>0</v>
      </c>
      <c r="BR1925" s="1">
        <v>0</v>
      </c>
      <c r="BS1925" s="1">
        <v>0</v>
      </c>
      <c r="BT1925" s="1">
        <v>0</v>
      </c>
      <c r="BU1925" s="1">
        <v>0</v>
      </c>
      <c r="BV1925" s="1">
        <v>0</v>
      </c>
      <c r="BW1925" s="1">
        <v>0</v>
      </c>
      <c r="BX1925" s="1">
        <v>0</v>
      </c>
      <c r="BY1925" s="1">
        <v>0</v>
      </c>
      <c r="BZ1925" s="1">
        <v>0</v>
      </c>
      <c r="CA1925" s="1">
        <v>0</v>
      </c>
      <c r="CB1925" s="1">
        <v>0</v>
      </c>
      <c r="CC1925" s="1">
        <v>0</v>
      </c>
      <c r="CD1925" s="1">
        <v>0</v>
      </c>
      <c r="CE1925" s="1">
        <v>0</v>
      </c>
      <c r="CF1925" s="1">
        <v>0.19</v>
      </c>
      <c r="CG1925" s="1">
        <v>0.54</v>
      </c>
      <c r="CH1925" s="1">
        <v>3.34</v>
      </c>
      <c r="CI1925" s="1">
        <v>0</v>
      </c>
      <c r="CJ1925" s="1">
        <v>0</v>
      </c>
      <c r="CK1925" s="1">
        <v>0</v>
      </c>
      <c r="CL1925" s="1">
        <v>0</v>
      </c>
      <c r="CM1925" s="1">
        <v>150</v>
      </c>
      <c r="CN1925" s="1">
        <v>150</v>
      </c>
      <c r="CO1925" s="1">
        <v>101</v>
      </c>
      <c r="CP1925" s="1">
        <v>344</v>
      </c>
      <c r="CQ1925" s="1">
        <v>100</v>
      </c>
      <c r="CR1925" s="1">
        <v>0</v>
      </c>
      <c r="CS1925" t="s">
        <v>116</v>
      </c>
      <c r="CT1925">
        <f t="shared" si="240"/>
        <v>0</v>
      </c>
      <c r="CU1925">
        <f t="shared" si="241"/>
        <v>0</v>
      </c>
      <c r="CV1925">
        <f t="shared" si="247"/>
        <v>0</v>
      </c>
      <c r="CW1925">
        <f t="shared" si="242"/>
        <v>0</v>
      </c>
      <c r="CX1925" s="4">
        <f t="shared" si="243"/>
        <v>90668135.409999996</v>
      </c>
      <c r="CY1925">
        <f t="shared" si="244"/>
        <v>0</v>
      </c>
      <c r="CZ1925">
        <f t="shared" si="245"/>
        <v>90482784</v>
      </c>
      <c r="DA1925">
        <f t="shared" si="246"/>
        <v>185351.41</v>
      </c>
    </row>
    <row r="1926" spans="1:105" x14ac:dyDescent="0.3">
      <c r="A1926" s="1">
        <v>41</v>
      </c>
      <c r="B1926" s="1" t="s">
        <v>97</v>
      </c>
      <c r="C1926" s="1">
        <v>2028</v>
      </c>
      <c r="D1926" s="1">
        <v>4</v>
      </c>
      <c r="E1926" s="1">
        <v>0</v>
      </c>
      <c r="F1926" s="1">
        <v>300</v>
      </c>
      <c r="G1926" s="1">
        <v>2.0407999999999999E-2</v>
      </c>
      <c r="H1926" s="1">
        <v>1982</v>
      </c>
      <c r="I1926" s="1" t="s">
        <v>98</v>
      </c>
      <c r="J1926" s="1" t="s">
        <v>99</v>
      </c>
      <c r="K1926" s="1" t="s">
        <v>100</v>
      </c>
      <c r="L1926" s="1" t="s">
        <v>101</v>
      </c>
      <c r="M1926" s="1" t="s">
        <v>101</v>
      </c>
      <c r="N1926" s="1" t="s">
        <v>101</v>
      </c>
      <c r="O1926" s="1" t="s">
        <v>102</v>
      </c>
      <c r="P1926" s="1">
        <v>42622</v>
      </c>
      <c r="Q1926" s="1">
        <v>2416366</v>
      </c>
      <c r="R1926" s="1">
        <v>0</v>
      </c>
      <c r="S1926" s="1">
        <v>2419687.25</v>
      </c>
      <c r="T1926" s="1">
        <v>334.33</v>
      </c>
      <c r="U1926" s="1">
        <v>0</v>
      </c>
      <c r="V1926" s="1">
        <v>0</v>
      </c>
      <c r="W1926" s="1">
        <v>3653.61</v>
      </c>
      <c r="X1926" s="1">
        <v>0</v>
      </c>
      <c r="Y1926" s="1">
        <v>0</v>
      </c>
      <c r="Z1926" s="1">
        <v>31747</v>
      </c>
      <c r="AA1926" s="1">
        <v>0</v>
      </c>
      <c r="AB1926" s="1">
        <v>0</v>
      </c>
      <c r="AC1926" s="1">
        <v>58477.35</v>
      </c>
      <c r="AD1926" s="1">
        <v>107999.98</v>
      </c>
      <c r="AE1926" s="1">
        <v>248022.5</v>
      </c>
      <c r="AF1926" s="1">
        <v>753488.56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77098704</v>
      </c>
      <c r="AP1926" s="1">
        <v>77258600</v>
      </c>
      <c r="AQ1926" s="1">
        <v>69886480</v>
      </c>
      <c r="AR1926" s="1">
        <v>6998376</v>
      </c>
      <c r="AS1926" s="1">
        <v>373700.66</v>
      </c>
      <c r="AT1926" s="1">
        <v>0</v>
      </c>
      <c r="AU1926" s="1">
        <v>35311.57</v>
      </c>
      <c r="AV1926" s="1">
        <v>195204.53</v>
      </c>
      <c r="AW1926" s="1">
        <v>0</v>
      </c>
      <c r="AX1926" s="1">
        <v>0</v>
      </c>
      <c r="AY1926" s="1">
        <v>35.380000000000003</v>
      </c>
      <c r="AZ1926" s="1">
        <v>35.78</v>
      </c>
      <c r="BA1926" s="1">
        <v>1.05</v>
      </c>
      <c r="BB1926" s="1">
        <v>0.14000000000000001</v>
      </c>
      <c r="BC1926" s="1">
        <v>1.39</v>
      </c>
      <c r="BD1926" s="1">
        <v>105.62</v>
      </c>
      <c r="BE1926" s="1">
        <v>0</v>
      </c>
      <c r="BF1926" s="1">
        <v>0</v>
      </c>
      <c r="BG1926" s="1">
        <v>0</v>
      </c>
      <c r="BH1926" s="1">
        <v>53.43</v>
      </c>
      <c r="BI1926" s="1">
        <v>0</v>
      </c>
      <c r="BJ1926" s="1">
        <v>0</v>
      </c>
      <c r="BK1926" s="1">
        <v>0</v>
      </c>
      <c r="BL1926" s="1">
        <v>0</v>
      </c>
      <c r="BM1926" s="1">
        <v>0</v>
      </c>
      <c r="BN1926" s="1">
        <v>0</v>
      </c>
      <c r="BO1926" s="1">
        <v>0</v>
      </c>
      <c r="BP1926" s="1">
        <v>0</v>
      </c>
      <c r="BQ1926" s="1">
        <v>0</v>
      </c>
      <c r="BR1926" s="1">
        <v>0</v>
      </c>
      <c r="BS1926" s="1">
        <v>0</v>
      </c>
      <c r="BT1926" s="1">
        <v>0</v>
      </c>
      <c r="BU1926" s="1">
        <v>0</v>
      </c>
      <c r="BV1926" s="1">
        <v>0</v>
      </c>
      <c r="BW1926" s="1">
        <v>0</v>
      </c>
      <c r="BX1926" s="1">
        <v>0</v>
      </c>
      <c r="BY1926" s="1">
        <v>0</v>
      </c>
      <c r="BZ1926" s="1">
        <v>0</v>
      </c>
      <c r="CA1926" s="1">
        <v>0</v>
      </c>
      <c r="CB1926" s="1">
        <v>0</v>
      </c>
      <c r="CC1926" s="1">
        <v>0</v>
      </c>
      <c r="CD1926" s="1">
        <v>0</v>
      </c>
      <c r="CE1926" s="1">
        <v>0</v>
      </c>
      <c r="CF1926" s="1">
        <v>0.08</v>
      </c>
      <c r="CG1926" s="1">
        <v>0.18</v>
      </c>
      <c r="CH1926" s="1">
        <v>3.38</v>
      </c>
      <c r="CI1926" s="1">
        <v>0</v>
      </c>
      <c r="CJ1926" s="1">
        <v>0</v>
      </c>
      <c r="CK1926" s="1">
        <v>0</v>
      </c>
      <c r="CL1926" s="1">
        <v>0</v>
      </c>
      <c r="CM1926" s="1">
        <v>150</v>
      </c>
      <c r="CN1926" s="1">
        <v>150</v>
      </c>
      <c r="CO1926" s="1">
        <v>101</v>
      </c>
      <c r="CP1926" s="1">
        <v>344</v>
      </c>
      <c r="CQ1926" s="1">
        <v>100</v>
      </c>
      <c r="CR1926" s="1">
        <v>0</v>
      </c>
      <c r="CS1926" t="s">
        <v>116</v>
      </c>
      <c r="CT1926">
        <f t="shared" ref="CT1926:CT1989" si="248">BQ1926*G1926</f>
        <v>0</v>
      </c>
      <c r="CU1926">
        <f t="shared" ref="CU1926:CU1989" si="249">CT1926*10</f>
        <v>0</v>
      </c>
      <c r="CV1926">
        <f t="shared" si="247"/>
        <v>0</v>
      </c>
      <c r="CW1926">
        <f t="shared" ref="CW1926:CW1989" si="250">G1926*BU1926</f>
        <v>0</v>
      </c>
      <c r="CX1926" s="4">
        <f t="shared" ref="CX1926:CX1989" si="251">AJ1926*20967+AP1926+AU1926</f>
        <v>77293911.569999993</v>
      </c>
      <c r="CY1926">
        <f t="shared" ref="CY1926:CY1989" si="252">AJ1926*20967</f>
        <v>0</v>
      </c>
      <c r="CZ1926">
        <f t="shared" ref="CZ1926:CZ1989" si="253">AP1926</f>
        <v>77258600</v>
      </c>
      <c r="DA1926">
        <f t="shared" ref="DA1926:DA1989" si="254">AU1926</f>
        <v>35311.57</v>
      </c>
    </row>
    <row r="1927" spans="1:105" x14ac:dyDescent="0.3">
      <c r="A1927" s="1">
        <v>41</v>
      </c>
      <c r="B1927" s="1" t="s">
        <v>97</v>
      </c>
      <c r="C1927" s="1">
        <v>2028</v>
      </c>
      <c r="D1927" s="1">
        <v>5</v>
      </c>
      <c r="E1927" s="1">
        <v>0</v>
      </c>
      <c r="F1927" s="1">
        <v>300</v>
      </c>
      <c r="G1927" s="1">
        <v>2.0407999999999999E-2</v>
      </c>
      <c r="H1927" s="1">
        <v>1982</v>
      </c>
      <c r="I1927" s="1" t="s">
        <v>98</v>
      </c>
      <c r="J1927" s="1" t="s">
        <v>99</v>
      </c>
      <c r="K1927" s="1" t="s">
        <v>100</v>
      </c>
      <c r="L1927" s="1" t="s">
        <v>101</v>
      </c>
      <c r="M1927" s="1" t="s">
        <v>101</v>
      </c>
      <c r="N1927" s="1" t="s">
        <v>101</v>
      </c>
      <c r="O1927" s="1" t="s">
        <v>102</v>
      </c>
      <c r="P1927" s="1">
        <v>42622</v>
      </c>
      <c r="Q1927" s="1">
        <v>2731461</v>
      </c>
      <c r="R1927" s="1">
        <v>0</v>
      </c>
      <c r="S1927" s="1">
        <v>2733135.25</v>
      </c>
      <c r="T1927" s="1">
        <v>464.24</v>
      </c>
      <c r="U1927" s="1">
        <v>0</v>
      </c>
      <c r="V1927" s="1">
        <v>0</v>
      </c>
      <c r="W1927" s="1">
        <v>2446.21</v>
      </c>
      <c r="X1927" s="1">
        <v>0</v>
      </c>
      <c r="Y1927" s="1">
        <v>0</v>
      </c>
      <c r="Z1927" s="1">
        <v>15407.21</v>
      </c>
      <c r="AA1927" s="1">
        <v>0</v>
      </c>
      <c r="AB1927" s="1">
        <v>179.45</v>
      </c>
      <c r="AC1927" s="1">
        <v>65945.09</v>
      </c>
      <c r="AD1927" s="1">
        <v>111599.98</v>
      </c>
      <c r="AE1927" s="1">
        <v>264522.28000000003</v>
      </c>
      <c r="AF1927" s="1">
        <v>777515.06</v>
      </c>
      <c r="AG1927" s="1">
        <v>0</v>
      </c>
      <c r="AH1927" s="1">
        <v>0</v>
      </c>
      <c r="AI1927" s="1">
        <v>121.23</v>
      </c>
      <c r="AJ1927" s="1">
        <v>0</v>
      </c>
      <c r="AK1927" s="1">
        <v>315.66000000000003</v>
      </c>
      <c r="AL1927" s="1">
        <v>0.44</v>
      </c>
      <c r="AM1927" s="1">
        <v>0</v>
      </c>
      <c r="AN1927" s="1">
        <v>0</v>
      </c>
      <c r="AO1927" s="1">
        <v>89030440</v>
      </c>
      <c r="AP1927" s="1">
        <v>89338688</v>
      </c>
      <c r="AQ1927" s="1">
        <v>80350528</v>
      </c>
      <c r="AR1927" s="1">
        <v>8589800</v>
      </c>
      <c r="AS1927" s="1">
        <v>398288.09</v>
      </c>
      <c r="AT1927" s="1">
        <v>0</v>
      </c>
      <c r="AU1927" s="1">
        <v>102951.47</v>
      </c>
      <c r="AV1927" s="1">
        <v>411199.41</v>
      </c>
      <c r="AW1927" s="1">
        <v>0</v>
      </c>
      <c r="AX1927" s="1">
        <v>0</v>
      </c>
      <c r="AY1927" s="1">
        <v>71.58</v>
      </c>
      <c r="AZ1927" s="1">
        <v>75.11</v>
      </c>
      <c r="BA1927" s="1">
        <v>10.3</v>
      </c>
      <c r="BB1927" s="1">
        <v>0.96</v>
      </c>
      <c r="BC1927" s="1">
        <v>28.13</v>
      </c>
      <c r="BD1927" s="1">
        <v>221.76</v>
      </c>
      <c r="BE1927" s="1">
        <v>0</v>
      </c>
      <c r="BF1927" s="1">
        <v>0</v>
      </c>
      <c r="BG1927" s="1">
        <v>0</v>
      </c>
      <c r="BH1927" s="1">
        <v>168.1</v>
      </c>
      <c r="BI1927" s="1">
        <v>0</v>
      </c>
      <c r="BJ1927" s="1">
        <v>0</v>
      </c>
      <c r="BK1927" s="1">
        <v>20967</v>
      </c>
      <c r="BL1927" s="1">
        <v>20967</v>
      </c>
      <c r="BM1927" s="1">
        <v>0</v>
      </c>
      <c r="BN1927" s="1">
        <v>0</v>
      </c>
      <c r="BO1927" s="1">
        <v>4326.46</v>
      </c>
      <c r="BP1927" s="1">
        <v>0.2</v>
      </c>
      <c r="BQ1927" s="1">
        <v>0</v>
      </c>
      <c r="BR1927" s="1">
        <v>3.3333299999999998E-3</v>
      </c>
      <c r="BS1927" s="1">
        <v>0.2</v>
      </c>
      <c r="BT1927" s="1">
        <v>1.0133333200000001</v>
      </c>
      <c r="BU1927" s="1">
        <v>0</v>
      </c>
      <c r="BV1927" s="1">
        <v>3.3333299999999998E-3</v>
      </c>
      <c r="BW1927" s="1">
        <v>1.0099999900000001</v>
      </c>
      <c r="BX1927" s="1">
        <v>0</v>
      </c>
      <c r="BY1927" s="1">
        <v>0.92</v>
      </c>
      <c r="BZ1927" s="1">
        <v>0</v>
      </c>
      <c r="CA1927" s="1">
        <v>0</v>
      </c>
      <c r="CB1927" s="1">
        <v>0</v>
      </c>
      <c r="CC1927" s="1">
        <v>0</v>
      </c>
      <c r="CD1927" s="1">
        <v>0.23</v>
      </c>
      <c r="CE1927" s="1">
        <v>1.36</v>
      </c>
      <c r="CF1927" s="1">
        <v>0.18</v>
      </c>
      <c r="CG1927" s="1">
        <v>0.46</v>
      </c>
      <c r="CH1927" s="1">
        <v>3.99</v>
      </c>
      <c r="CI1927" s="1">
        <v>0</v>
      </c>
      <c r="CJ1927" s="1">
        <v>0</v>
      </c>
      <c r="CK1927" s="1">
        <v>0</v>
      </c>
      <c r="CL1927" s="1">
        <v>0</v>
      </c>
      <c r="CM1927" s="1">
        <v>150</v>
      </c>
      <c r="CN1927" s="1">
        <v>150</v>
      </c>
      <c r="CO1927" s="1">
        <v>101</v>
      </c>
      <c r="CP1927" s="1">
        <v>344</v>
      </c>
      <c r="CQ1927" s="1">
        <v>100</v>
      </c>
      <c r="CR1927" s="1">
        <v>0</v>
      </c>
      <c r="CS1927" t="s">
        <v>116</v>
      </c>
      <c r="CT1927">
        <f t="shared" si="248"/>
        <v>0</v>
      </c>
      <c r="CU1927">
        <f t="shared" si="249"/>
        <v>0</v>
      </c>
      <c r="CV1927">
        <f t="shared" si="247"/>
        <v>0</v>
      </c>
      <c r="CW1927">
        <f t="shared" si="250"/>
        <v>0</v>
      </c>
      <c r="CX1927" s="4">
        <f t="shared" si="251"/>
        <v>89441639.469999999</v>
      </c>
      <c r="CY1927">
        <f t="shared" si="252"/>
        <v>0</v>
      </c>
      <c r="CZ1927">
        <f t="shared" si="253"/>
        <v>89338688</v>
      </c>
      <c r="DA1927">
        <f t="shared" si="254"/>
        <v>102951.47</v>
      </c>
    </row>
    <row r="1928" spans="1:105" x14ac:dyDescent="0.3">
      <c r="A1928" s="1">
        <v>41</v>
      </c>
      <c r="B1928" s="1" t="s">
        <v>97</v>
      </c>
      <c r="C1928" s="1">
        <v>2028</v>
      </c>
      <c r="D1928" s="1">
        <v>6</v>
      </c>
      <c r="E1928" s="1">
        <v>0</v>
      </c>
      <c r="F1928" s="1">
        <v>300</v>
      </c>
      <c r="G1928" s="1">
        <v>2.0407999999999999E-2</v>
      </c>
      <c r="H1928" s="1">
        <v>1982</v>
      </c>
      <c r="I1928" s="1" t="s">
        <v>98</v>
      </c>
      <c r="J1928" s="1" t="s">
        <v>99</v>
      </c>
      <c r="K1928" s="1" t="s">
        <v>100</v>
      </c>
      <c r="L1928" s="1" t="s">
        <v>101</v>
      </c>
      <c r="M1928" s="1" t="s">
        <v>101</v>
      </c>
      <c r="N1928" s="1" t="s">
        <v>101</v>
      </c>
      <c r="O1928" s="1" t="s">
        <v>102</v>
      </c>
      <c r="P1928" s="1">
        <v>42622</v>
      </c>
      <c r="Q1928" s="1">
        <v>2697338.75</v>
      </c>
      <c r="R1928" s="1">
        <v>0</v>
      </c>
      <c r="S1928" s="1">
        <v>2774418.25</v>
      </c>
      <c r="T1928" s="1">
        <v>693.14</v>
      </c>
      <c r="U1928" s="1">
        <v>0</v>
      </c>
      <c r="V1928" s="1">
        <v>0</v>
      </c>
      <c r="W1928" s="1">
        <v>77782.8</v>
      </c>
      <c r="X1928" s="1">
        <v>0</v>
      </c>
      <c r="Y1928" s="1">
        <v>0</v>
      </c>
      <c r="Z1928" s="1">
        <v>24919.5</v>
      </c>
      <c r="AA1928" s="1">
        <v>0</v>
      </c>
      <c r="AB1928" s="1">
        <v>0</v>
      </c>
      <c r="AC1928" s="1">
        <v>69790.23</v>
      </c>
      <c r="AD1928" s="1">
        <v>108000</v>
      </c>
      <c r="AE1928" s="1">
        <v>293251.44</v>
      </c>
      <c r="AF1928" s="1">
        <v>791733.44</v>
      </c>
      <c r="AG1928" s="1">
        <v>0</v>
      </c>
      <c r="AH1928" s="1">
        <v>0</v>
      </c>
      <c r="AI1928" s="1">
        <v>0.61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88927600</v>
      </c>
      <c r="AP1928" s="1">
        <v>91140280</v>
      </c>
      <c r="AQ1928" s="1">
        <v>82275352</v>
      </c>
      <c r="AR1928" s="1">
        <v>8423315</v>
      </c>
      <c r="AS1928" s="1">
        <v>441640.53</v>
      </c>
      <c r="AT1928" s="1">
        <v>0</v>
      </c>
      <c r="AU1928" s="1">
        <v>21135.07</v>
      </c>
      <c r="AV1928" s="1">
        <v>2233816.75</v>
      </c>
      <c r="AW1928" s="1">
        <v>0</v>
      </c>
      <c r="AX1928" s="1">
        <v>0</v>
      </c>
      <c r="AY1928" s="1">
        <v>37.799999999999997</v>
      </c>
      <c r="AZ1928" s="1">
        <v>37.49</v>
      </c>
      <c r="BA1928" s="1">
        <v>1.36</v>
      </c>
      <c r="BB1928" s="1">
        <v>0.32</v>
      </c>
      <c r="BC1928" s="1">
        <v>2.36</v>
      </c>
      <c r="BD1928" s="1">
        <v>30.49</v>
      </c>
      <c r="BE1928" s="1">
        <v>0</v>
      </c>
      <c r="BF1928" s="1">
        <v>0</v>
      </c>
      <c r="BG1928" s="1">
        <v>0</v>
      </c>
      <c r="BH1928" s="1">
        <v>28.72</v>
      </c>
      <c r="BI1928" s="1">
        <v>0</v>
      </c>
      <c r="BJ1928" s="1">
        <v>0</v>
      </c>
      <c r="BK1928" s="1">
        <v>0</v>
      </c>
      <c r="BL1928" s="1">
        <v>0</v>
      </c>
      <c r="BM1928" s="1">
        <v>0</v>
      </c>
      <c r="BN1928" s="1">
        <v>0</v>
      </c>
      <c r="BO1928" s="1">
        <v>3929.74</v>
      </c>
      <c r="BP1928" s="1">
        <v>0</v>
      </c>
      <c r="BQ1928" s="1">
        <v>0</v>
      </c>
      <c r="BR1928" s="1">
        <v>0</v>
      </c>
      <c r="BS1928" s="1">
        <v>0</v>
      </c>
      <c r="BT1928" s="1">
        <v>0</v>
      </c>
      <c r="BU1928" s="1">
        <v>0</v>
      </c>
      <c r="BV1928" s="1">
        <v>0</v>
      </c>
      <c r="BW1928" s="1">
        <v>0</v>
      </c>
      <c r="BX1928" s="1">
        <v>0</v>
      </c>
      <c r="BY1928" s="1">
        <v>0</v>
      </c>
      <c r="BZ1928" s="1">
        <v>0</v>
      </c>
      <c r="CA1928" s="1">
        <v>0</v>
      </c>
      <c r="CB1928" s="1">
        <v>0</v>
      </c>
      <c r="CC1928" s="1">
        <v>0</v>
      </c>
      <c r="CD1928" s="1">
        <v>0.01</v>
      </c>
      <c r="CE1928" s="1">
        <v>0.01</v>
      </c>
      <c r="CF1928" s="1">
        <v>0.51</v>
      </c>
      <c r="CG1928" s="1">
        <v>1.42</v>
      </c>
      <c r="CH1928" s="1">
        <v>4.76</v>
      </c>
      <c r="CI1928" s="1">
        <v>0</v>
      </c>
      <c r="CJ1928" s="1">
        <v>0</v>
      </c>
      <c r="CK1928" s="1">
        <v>0</v>
      </c>
      <c r="CL1928" s="1">
        <v>0</v>
      </c>
      <c r="CM1928" s="1">
        <v>150</v>
      </c>
      <c r="CN1928" s="1">
        <v>150</v>
      </c>
      <c r="CO1928" s="1">
        <v>101</v>
      </c>
      <c r="CP1928" s="1">
        <v>344</v>
      </c>
      <c r="CQ1928" s="1">
        <v>100</v>
      </c>
      <c r="CR1928" s="1">
        <v>0</v>
      </c>
      <c r="CS1928" t="s">
        <v>116</v>
      </c>
      <c r="CT1928">
        <f t="shared" si="248"/>
        <v>0</v>
      </c>
      <c r="CU1928">
        <f t="shared" si="249"/>
        <v>0</v>
      </c>
      <c r="CV1928">
        <f t="shared" si="247"/>
        <v>0</v>
      </c>
      <c r="CW1928">
        <f t="shared" si="250"/>
        <v>0</v>
      </c>
      <c r="CX1928" s="4">
        <f t="shared" si="251"/>
        <v>91161415.069999993</v>
      </c>
      <c r="CY1928">
        <f t="shared" si="252"/>
        <v>0</v>
      </c>
      <c r="CZ1928">
        <f t="shared" si="253"/>
        <v>91140280</v>
      </c>
      <c r="DA1928">
        <f t="shared" si="254"/>
        <v>21135.07</v>
      </c>
    </row>
    <row r="1929" spans="1:105" x14ac:dyDescent="0.3">
      <c r="A1929" s="1">
        <v>41</v>
      </c>
      <c r="B1929" s="1" t="s">
        <v>97</v>
      </c>
      <c r="C1929" s="1">
        <v>2028</v>
      </c>
      <c r="D1929" s="1">
        <v>7</v>
      </c>
      <c r="E1929" s="1">
        <v>0</v>
      </c>
      <c r="F1929" s="1">
        <v>300</v>
      </c>
      <c r="G1929" s="1">
        <v>2.0407999999999999E-2</v>
      </c>
      <c r="H1929" s="1">
        <v>1982</v>
      </c>
      <c r="I1929" s="1" t="s">
        <v>98</v>
      </c>
      <c r="J1929" s="1" t="s">
        <v>99</v>
      </c>
      <c r="K1929" s="1" t="s">
        <v>100</v>
      </c>
      <c r="L1929" s="1" t="s">
        <v>101</v>
      </c>
      <c r="M1929" s="1" t="s">
        <v>101</v>
      </c>
      <c r="N1929" s="1" t="s">
        <v>101</v>
      </c>
      <c r="O1929" s="1" t="s">
        <v>102</v>
      </c>
      <c r="P1929" s="1">
        <v>42622</v>
      </c>
      <c r="Q1929" s="1">
        <v>3215873</v>
      </c>
      <c r="R1929" s="1">
        <v>0</v>
      </c>
      <c r="S1929" s="1">
        <v>3240526.75</v>
      </c>
      <c r="T1929" s="1">
        <v>4725.04</v>
      </c>
      <c r="U1929" s="1">
        <v>0</v>
      </c>
      <c r="V1929" s="1">
        <v>0</v>
      </c>
      <c r="W1929" s="1">
        <v>29376.06</v>
      </c>
      <c r="X1929" s="1">
        <v>0</v>
      </c>
      <c r="Y1929" s="1">
        <v>0</v>
      </c>
      <c r="Z1929" s="1">
        <v>23628.53</v>
      </c>
      <c r="AA1929" s="1">
        <v>0</v>
      </c>
      <c r="AB1929" s="1">
        <v>4.37</v>
      </c>
      <c r="AC1929" s="1">
        <v>70942.48</v>
      </c>
      <c r="AD1929" s="1">
        <v>111600</v>
      </c>
      <c r="AE1929" s="1">
        <v>278918.25</v>
      </c>
      <c r="AF1929" s="1">
        <v>777711.44</v>
      </c>
      <c r="AG1929" s="1">
        <v>0</v>
      </c>
      <c r="AH1929" s="1">
        <v>0</v>
      </c>
      <c r="AI1929" s="1">
        <v>5.0999999999999996</v>
      </c>
      <c r="AJ1929" s="1">
        <v>0.19</v>
      </c>
      <c r="AK1929" s="1">
        <v>1.32</v>
      </c>
      <c r="AL1929" s="1">
        <v>0</v>
      </c>
      <c r="AM1929" s="1">
        <v>0</v>
      </c>
      <c r="AN1929" s="1">
        <v>0</v>
      </c>
      <c r="AO1929" s="1">
        <v>107361504</v>
      </c>
      <c r="AP1929" s="1">
        <v>108315312</v>
      </c>
      <c r="AQ1929" s="1">
        <v>98375160</v>
      </c>
      <c r="AR1929" s="1">
        <v>9549280</v>
      </c>
      <c r="AS1929" s="1">
        <v>390875.69</v>
      </c>
      <c r="AT1929" s="1">
        <v>0</v>
      </c>
      <c r="AU1929" s="1">
        <v>145003.03</v>
      </c>
      <c r="AV1929" s="1">
        <v>1098809.25</v>
      </c>
      <c r="AW1929" s="1">
        <v>0</v>
      </c>
      <c r="AX1929" s="1">
        <v>0</v>
      </c>
      <c r="AY1929" s="1">
        <v>46.63</v>
      </c>
      <c r="AZ1929" s="1">
        <v>42.07</v>
      </c>
      <c r="BA1929" s="1">
        <v>3.77</v>
      </c>
      <c r="BB1929" s="1">
        <v>1.45</v>
      </c>
      <c r="BC1929" s="1">
        <v>7.95</v>
      </c>
      <c r="BD1929" s="1">
        <v>30.69</v>
      </c>
      <c r="BE1929" s="1">
        <v>0</v>
      </c>
      <c r="BF1929" s="1">
        <v>0</v>
      </c>
      <c r="BG1929" s="1">
        <v>0</v>
      </c>
      <c r="BH1929" s="1">
        <v>37.4</v>
      </c>
      <c r="BI1929" s="1">
        <v>0</v>
      </c>
      <c r="BJ1929" s="1">
        <v>69.89</v>
      </c>
      <c r="BK1929" s="1">
        <v>20967</v>
      </c>
      <c r="BL1929" s="1">
        <v>0</v>
      </c>
      <c r="BM1929" s="1">
        <v>0</v>
      </c>
      <c r="BN1929" s="1">
        <v>0</v>
      </c>
      <c r="BO1929" s="1">
        <v>4231.68</v>
      </c>
      <c r="BP1929" s="1">
        <v>0.02</v>
      </c>
      <c r="BQ1929" s="1">
        <v>3.3333299999999998E-3</v>
      </c>
      <c r="BR1929" s="1">
        <v>0</v>
      </c>
      <c r="BS1929" s="1">
        <v>0.02</v>
      </c>
      <c r="BT1929" s="1">
        <v>0.03</v>
      </c>
      <c r="BU1929" s="1">
        <v>3.3333299999999998E-3</v>
      </c>
      <c r="BV1929" s="1">
        <v>0</v>
      </c>
      <c r="BW1929" s="1">
        <v>2.666667E-2</v>
      </c>
      <c r="BX1929" s="1">
        <v>0</v>
      </c>
      <c r="BY1929" s="1">
        <v>0.02</v>
      </c>
      <c r="BZ1929" s="1">
        <v>0</v>
      </c>
      <c r="CA1929" s="1">
        <v>0</v>
      </c>
      <c r="CB1929" s="1">
        <v>0</v>
      </c>
      <c r="CC1929" s="1">
        <v>0</v>
      </c>
      <c r="CD1929" s="1">
        <v>0.03</v>
      </c>
      <c r="CE1929" s="1">
        <v>0.06</v>
      </c>
      <c r="CF1929" s="1">
        <v>0.24</v>
      </c>
      <c r="CG1929" s="1">
        <v>0.66</v>
      </c>
      <c r="CH1929" s="1">
        <v>3.27</v>
      </c>
      <c r="CI1929" s="1">
        <v>0</v>
      </c>
      <c r="CJ1929" s="1">
        <v>0</v>
      </c>
      <c r="CK1929" s="1">
        <v>0</v>
      </c>
      <c r="CL1929" s="1">
        <v>0</v>
      </c>
      <c r="CM1929" s="1">
        <v>150</v>
      </c>
      <c r="CN1929" s="1">
        <v>150</v>
      </c>
      <c r="CO1929" s="1">
        <v>101</v>
      </c>
      <c r="CP1929" s="1">
        <v>344</v>
      </c>
      <c r="CQ1929" s="1">
        <v>100</v>
      </c>
      <c r="CR1929" s="1">
        <v>0</v>
      </c>
      <c r="CS1929" t="s">
        <v>116</v>
      </c>
      <c r="CT1929">
        <f t="shared" si="248"/>
        <v>6.8026598639999987E-5</v>
      </c>
      <c r="CU1929">
        <f t="shared" si="249"/>
        <v>6.8026598639999987E-4</v>
      </c>
      <c r="CV1929">
        <f t="shared" si="247"/>
        <v>3.8775199999999998E-3</v>
      </c>
      <c r="CW1929">
        <f t="shared" si="250"/>
        <v>6.8026598639999987E-5</v>
      </c>
      <c r="CX1929" s="4">
        <f t="shared" si="251"/>
        <v>108464298.76000001</v>
      </c>
      <c r="CY1929">
        <f t="shared" si="252"/>
        <v>3983.73</v>
      </c>
      <c r="CZ1929">
        <f t="shared" si="253"/>
        <v>108315312</v>
      </c>
      <c r="DA1929">
        <f t="shared" si="254"/>
        <v>145003.03</v>
      </c>
    </row>
    <row r="1930" spans="1:105" x14ac:dyDescent="0.3">
      <c r="A1930" s="1">
        <v>41</v>
      </c>
      <c r="B1930" s="1" t="s">
        <v>97</v>
      </c>
      <c r="C1930" s="1">
        <v>2028</v>
      </c>
      <c r="D1930" s="1">
        <v>8</v>
      </c>
      <c r="E1930" s="1">
        <v>0</v>
      </c>
      <c r="F1930" s="1">
        <v>300</v>
      </c>
      <c r="G1930" s="1">
        <v>2.0407999999999999E-2</v>
      </c>
      <c r="H1930" s="1">
        <v>1982</v>
      </c>
      <c r="I1930" s="1" t="s">
        <v>98</v>
      </c>
      <c r="J1930" s="1" t="s">
        <v>99</v>
      </c>
      <c r="K1930" s="1" t="s">
        <v>100</v>
      </c>
      <c r="L1930" s="1" t="s">
        <v>101</v>
      </c>
      <c r="M1930" s="1" t="s">
        <v>101</v>
      </c>
      <c r="N1930" s="1" t="s">
        <v>101</v>
      </c>
      <c r="O1930" s="1" t="s">
        <v>102</v>
      </c>
      <c r="P1930" s="1">
        <v>42622</v>
      </c>
      <c r="Q1930" s="1">
        <v>3065841.75</v>
      </c>
      <c r="R1930" s="1">
        <v>0</v>
      </c>
      <c r="S1930" s="1">
        <v>3119302.5</v>
      </c>
      <c r="T1930" s="1">
        <v>1726.42</v>
      </c>
      <c r="U1930" s="1">
        <v>0</v>
      </c>
      <c r="V1930" s="1">
        <v>0</v>
      </c>
      <c r="W1930" s="1">
        <v>55191.28</v>
      </c>
      <c r="X1930" s="1">
        <v>0</v>
      </c>
      <c r="Y1930" s="1">
        <v>0</v>
      </c>
      <c r="Z1930" s="1">
        <v>24305.64</v>
      </c>
      <c r="AA1930" s="1">
        <v>0</v>
      </c>
      <c r="AB1930" s="1">
        <v>0.67</v>
      </c>
      <c r="AC1930" s="1">
        <v>65787.509999999995</v>
      </c>
      <c r="AD1930" s="1">
        <v>111600</v>
      </c>
      <c r="AE1930" s="1">
        <v>292722.31</v>
      </c>
      <c r="AF1930" s="1">
        <v>798704.94</v>
      </c>
      <c r="AG1930" s="1">
        <v>0</v>
      </c>
      <c r="AH1930" s="1">
        <v>0</v>
      </c>
      <c r="AI1930" s="1">
        <v>1.8</v>
      </c>
      <c r="AJ1930" s="1">
        <v>0</v>
      </c>
      <c r="AK1930" s="1">
        <v>0.03</v>
      </c>
      <c r="AL1930" s="1">
        <v>0</v>
      </c>
      <c r="AM1930" s="1">
        <v>0</v>
      </c>
      <c r="AN1930" s="1">
        <v>0</v>
      </c>
      <c r="AO1930" s="1">
        <v>102592848</v>
      </c>
      <c r="AP1930" s="1">
        <v>104219528</v>
      </c>
      <c r="AQ1930" s="1">
        <v>94743648</v>
      </c>
      <c r="AR1930" s="1">
        <v>9104101</v>
      </c>
      <c r="AS1930" s="1">
        <v>371786.53</v>
      </c>
      <c r="AT1930" s="1">
        <v>0</v>
      </c>
      <c r="AU1930" s="1">
        <v>53527.39</v>
      </c>
      <c r="AV1930" s="1">
        <v>1680209</v>
      </c>
      <c r="AW1930" s="1">
        <v>0</v>
      </c>
      <c r="AX1930" s="1">
        <v>0</v>
      </c>
      <c r="AY1930" s="1">
        <v>42.93</v>
      </c>
      <c r="AZ1930" s="1">
        <v>41.29</v>
      </c>
      <c r="BA1930" s="1">
        <v>2.64</v>
      </c>
      <c r="BB1930" s="1">
        <v>0.96</v>
      </c>
      <c r="BC1930" s="1">
        <v>5.35</v>
      </c>
      <c r="BD1930" s="1">
        <v>31</v>
      </c>
      <c r="BE1930" s="1">
        <v>0</v>
      </c>
      <c r="BF1930" s="1">
        <v>0</v>
      </c>
      <c r="BG1930" s="1">
        <v>0</v>
      </c>
      <c r="BH1930" s="1">
        <v>30.44</v>
      </c>
      <c r="BI1930" s="1">
        <v>0</v>
      </c>
      <c r="BJ1930" s="1">
        <v>0</v>
      </c>
      <c r="BK1930" s="1">
        <v>20967</v>
      </c>
      <c r="BL1930" s="1">
        <v>0</v>
      </c>
      <c r="BM1930" s="1">
        <v>0</v>
      </c>
      <c r="BN1930" s="1">
        <v>0</v>
      </c>
      <c r="BO1930" s="1">
        <v>4136.45</v>
      </c>
      <c r="BP1930" s="1">
        <v>3.3333299999999998E-3</v>
      </c>
      <c r="BQ1930" s="1">
        <v>0</v>
      </c>
      <c r="BR1930" s="1">
        <v>0</v>
      </c>
      <c r="BS1930" s="1">
        <v>3.3333299999999998E-3</v>
      </c>
      <c r="BT1930" s="1">
        <v>3.3333299999999998E-3</v>
      </c>
      <c r="BU1930" s="1">
        <v>0</v>
      </c>
      <c r="BV1930" s="1">
        <v>0</v>
      </c>
      <c r="BW1930" s="1">
        <v>3.3333299999999998E-3</v>
      </c>
      <c r="BX1930" s="1">
        <v>0</v>
      </c>
      <c r="BY1930" s="1">
        <v>0</v>
      </c>
      <c r="BZ1930" s="1">
        <v>0</v>
      </c>
      <c r="CA1930" s="1">
        <v>0</v>
      </c>
      <c r="CB1930" s="1">
        <v>0</v>
      </c>
      <c r="CC1930" s="1">
        <v>0</v>
      </c>
      <c r="CD1930" s="1">
        <v>0.02</v>
      </c>
      <c r="CE1930" s="1">
        <v>0.02</v>
      </c>
      <c r="CF1930" s="1">
        <v>0.76</v>
      </c>
      <c r="CG1930" s="1">
        <v>1.8</v>
      </c>
      <c r="CH1930" s="1">
        <v>3.37</v>
      </c>
      <c r="CI1930" s="1">
        <v>0</v>
      </c>
      <c r="CJ1930" s="1">
        <v>0</v>
      </c>
      <c r="CK1930" s="1">
        <v>0</v>
      </c>
      <c r="CL1930" s="1">
        <v>0</v>
      </c>
      <c r="CM1930" s="1">
        <v>150</v>
      </c>
      <c r="CN1930" s="1">
        <v>150</v>
      </c>
      <c r="CO1930" s="1">
        <v>101</v>
      </c>
      <c r="CP1930" s="1">
        <v>344</v>
      </c>
      <c r="CQ1930" s="1">
        <v>100</v>
      </c>
      <c r="CR1930" s="1">
        <v>0</v>
      </c>
      <c r="CS1930" t="s">
        <v>116</v>
      </c>
      <c r="CT1930">
        <f t="shared" si="248"/>
        <v>0</v>
      </c>
      <c r="CU1930">
        <f t="shared" si="249"/>
        <v>0</v>
      </c>
      <c r="CV1930">
        <f t="shared" si="247"/>
        <v>0</v>
      </c>
      <c r="CW1930">
        <f t="shared" si="250"/>
        <v>0</v>
      </c>
      <c r="CX1930" s="4">
        <f t="shared" si="251"/>
        <v>104273055.39</v>
      </c>
      <c r="CY1930">
        <f t="shared" si="252"/>
        <v>0</v>
      </c>
      <c r="CZ1930">
        <f t="shared" si="253"/>
        <v>104219528</v>
      </c>
      <c r="DA1930">
        <f t="shared" si="254"/>
        <v>53527.39</v>
      </c>
    </row>
    <row r="1931" spans="1:105" x14ac:dyDescent="0.3">
      <c r="A1931" s="1">
        <v>41</v>
      </c>
      <c r="B1931" s="1" t="s">
        <v>97</v>
      </c>
      <c r="C1931" s="1">
        <v>2028</v>
      </c>
      <c r="D1931" s="1">
        <v>9</v>
      </c>
      <c r="E1931" s="1">
        <v>0</v>
      </c>
      <c r="F1931" s="1">
        <v>300</v>
      </c>
      <c r="G1931" s="1">
        <v>2.0407999999999999E-2</v>
      </c>
      <c r="H1931" s="1">
        <v>1982</v>
      </c>
      <c r="I1931" s="1" t="s">
        <v>98</v>
      </c>
      <c r="J1931" s="1" t="s">
        <v>99</v>
      </c>
      <c r="K1931" s="1" t="s">
        <v>100</v>
      </c>
      <c r="L1931" s="1" t="s">
        <v>101</v>
      </c>
      <c r="M1931" s="1" t="s">
        <v>101</v>
      </c>
      <c r="N1931" s="1" t="s">
        <v>101</v>
      </c>
      <c r="O1931" s="1" t="s">
        <v>102</v>
      </c>
      <c r="P1931" s="1">
        <v>42622</v>
      </c>
      <c r="Q1931" s="1">
        <v>2590357</v>
      </c>
      <c r="R1931" s="1">
        <v>0</v>
      </c>
      <c r="S1931" s="1">
        <v>2592613</v>
      </c>
      <c r="T1931" s="1">
        <v>847.05</v>
      </c>
      <c r="U1931" s="1">
        <v>0</v>
      </c>
      <c r="V1931" s="1">
        <v>0</v>
      </c>
      <c r="W1931" s="1">
        <v>3104.93</v>
      </c>
      <c r="X1931" s="1">
        <v>0</v>
      </c>
      <c r="Y1931" s="1">
        <v>0</v>
      </c>
      <c r="Z1931" s="1">
        <v>24036.49</v>
      </c>
      <c r="AA1931" s="1">
        <v>0</v>
      </c>
      <c r="AB1931" s="1">
        <v>8.42</v>
      </c>
      <c r="AC1931" s="1">
        <v>56135.19</v>
      </c>
      <c r="AD1931" s="1">
        <v>108000</v>
      </c>
      <c r="AE1931" s="1">
        <v>266625.90999999997</v>
      </c>
      <c r="AF1931" s="1">
        <v>762856.56</v>
      </c>
      <c r="AG1931" s="1">
        <v>0</v>
      </c>
      <c r="AH1931" s="1">
        <v>0</v>
      </c>
      <c r="AI1931" s="1">
        <v>16.09</v>
      </c>
      <c r="AJ1931" s="1">
        <v>0</v>
      </c>
      <c r="AK1931" s="1">
        <v>5.95</v>
      </c>
      <c r="AL1931" s="1">
        <v>0</v>
      </c>
      <c r="AM1931" s="1">
        <v>0</v>
      </c>
      <c r="AN1931" s="1">
        <v>0</v>
      </c>
      <c r="AO1931" s="1">
        <v>85262136</v>
      </c>
      <c r="AP1931" s="1">
        <v>85271816</v>
      </c>
      <c r="AQ1931" s="1">
        <v>77372272</v>
      </c>
      <c r="AR1931" s="1">
        <v>7529880.5</v>
      </c>
      <c r="AS1931" s="1">
        <v>369649.72</v>
      </c>
      <c r="AT1931" s="1">
        <v>0</v>
      </c>
      <c r="AU1931" s="1">
        <v>374166.41</v>
      </c>
      <c r="AV1931" s="1">
        <v>383846.03</v>
      </c>
      <c r="AW1931" s="1">
        <v>0</v>
      </c>
      <c r="AX1931" s="1">
        <v>0</v>
      </c>
      <c r="AY1931" s="1">
        <v>45.53</v>
      </c>
      <c r="AZ1931" s="1">
        <v>44.07</v>
      </c>
      <c r="BA1931" s="1">
        <v>4.12</v>
      </c>
      <c r="BB1931" s="1">
        <v>0.94</v>
      </c>
      <c r="BC1931" s="1">
        <v>8.91</v>
      </c>
      <c r="BD1931" s="1">
        <v>441.73</v>
      </c>
      <c r="BE1931" s="1">
        <v>0</v>
      </c>
      <c r="BF1931" s="1">
        <v>0</v>
      </c>
      <c r="BG1931" s="1">
        <v>0</v>
      </c>
      <c r="BH1931" s="1">
        <v>123.62</v>
      </c>
      <c r="BI1931" s="1">
        <v>0</v>
      </c>
      <c r="BJ1931" s="1">
        <v>0</v>
      </c>
      <c r="BK1931" s="1">
        <v>20967</v>
      </c>
      <c r="BL1931" s="1">
        <v>0</v>
      </c>
      <c r="BM1931" s="1">
        <v>0</v>
      </c>
      <c r="BN1931" s="1">
        <v>0</v>
      </c>
      <c r="BO1931" s="1">
        <v>4237.75</v>
      </c>
      <c r="BP1931" s="1">
        <v>4.666667E-2</v>
      </c>
      <c r="BQ1931" s="1">
        <v>0</v>
      </c>
      <c r="BR1931" s="1">
        <v>0</v>
      </c>
      <c r="BS1931" s="1">
        <v>4.666667E-2</v>
      </c>
      <c r="BT1931" s="1">
        <v>0.1</v>
      </c>
      <c r="BU1931" s="1">
        <v>0</v>
      </c>
      <c r="BV1931" s="1">
        <v>0</v>
      </c>
      <c r="BW1931" s="1">
        <v>0.1</v>
      </c>
      <c r="BX1931" s="1">
        <v>0</v>
      </c>
      <c r="BY1931" s="1">
        <v>0.06</v>
      </c>
      <c r="BZ1931" s="1">
        <v>0</v>
      </c>
      <c r="CA1931" s="1">
        <v>0</v>
      </c>
      <c r="CB1931" s="1">
        <v>0</v>
      </c>
      <c r="CC1931" s="1">
        <v>0</v>
      </c>
      <c r="CD1931" s="1">
        <v>0.09</v>
      </c>
      <c r="CE1931" s="1">
        <v>0.21</v>
      </c>
      <c r="CF1931" s="1">
        <v>0.36</v>
      </c>
      <c r="CG1931" s="1">
        <v>0.79</v>
      </c>
      <c r="CH1931" s="1">
        <v>4.4000000000000004</v>
      </c>
      <c r="CI1931" s="1">
        <v>0</v>
      </c>
      <c r="CJ1931" s="1">
        <v>0</v>
      </c>
      <c r="CK1931" s="1">
        <v>0</v>
      </c>
      <c r="CL1931" s="1">
        <v>0</v>
      </c>
      <c r="CM1931" s="1">
        <v>150</v>
      </c>
      <c r="CN1931" s="1">
        <v>150</v>
      </c>
      <c r="CO1931" s="1">
        <v>101</v>
      </c>
      <c r="CP1931" s="1">
        <v>344</v>
      </c>
      <c r="CQ1931" s="1">
        <v>100</v>
      </c>
      <c r="CR1931" s="1">
        <v>0</v>
      </c>
      <c r="CS1931" t="s">
        <v>116</v>
      </c>
      <c r="CT1931">
        <f t="shared" si="248"/>
        <v>0</v>
      </c>
      <c r="CU1931">
        <f t="shared" si="249"/>
        <v>0</v>
      </c>
      <c r="CV1931">
        <f t="shared" si="247"/>
        <v>0</v>
      </c>
      <c r="CW1931">
        <f t="shared" si="250"/>
        <v>0</v>
      </c>
      <c r="CX1931" s="4">
        <f t="shared" si="251"/>
        <v>85645982.409999996</v>
      </c>
      <c r="CY1931">
        <f t="shared" si="252"/>
        <v>0</v>
      </c>
      <c r="CZ1931">
        <f t="shared" si="253"/>
        <v>85271816</v>
      </c>
      <c r="DA1931">
        <f t="shared" si="254"/>
        <v>374166.41</v>
      </c>
    </row>
    <row r="1932" spans="1:105" x14ac:dyDescent="0.3">
      <c r="A1932" s="1">
        <v>41</v>
      </c>
      <c r="B1932" s="1" t="s">
        <v>97</v>
      </c>
      <c r="C1932" s="1">
        <v>2028</v>
      </c>
      <c r="D1932" s="1">
        <v>10</v>
      </c>
      <c r="E1932" s="1">
        <v>0</v>
      </c>
      <c r="F1932" s="1">
        <v>300</v>
      </c>
      <c r="G1932" s="1">
        <v>2.0407999999999999E-2</v>
      </c>
      <c r="H1932" s="1">
        <v>1982</v>
      </c>
      <c r="I1932" s="1" t="s">
        <v>98</v>
      </c>
      <c r="J1932" s="1" t="s">
        <v>99</v>
      </c>
      <c r="K1932" s="1" t="s">
        <v>100</v>
      </c>
      <c r="L1932" s="1" t="s">
        <v>101</v>
      </c>
      <c r="M1932" s="1" t="s">
        <v>101</v>
      </c>
      <c r="N1932" s="1" t="s">
        <v>101</v>
      </c>
      <c r="O1932" s="1" t="s">
        <v>102</v>
      </c>
      <c r="P1932" s="1">
        <v>42622</v>
      </c>
      <c r="Q1932" s="1">
        <v>2526447</v>
      </c>
      <c r="R1932" s="1">
        <v>0</v>
      </c>
      <c r="S1932" s="1">
        <v>2529693.75</v>
      </c>
      <c r="T1932" s="1">
        <v>274.97000000000003</v>
      </c>
      <c r="U1932" s="1">
        <v>0</v>
      </c>
      <c r="V1932" s="1">
        <v>0</v>
      </c>
      <c r="W1932" s="1">
        <v>3523.1</v>
      </c>
      <c r="X1932" s="1">
        <v>0</v>
      </c>
      <c r="Y1932" s="1">
        <v>0</v>
      </c>
      <c r="Z1932" s="1">
        <v>31885.42</v>
      </c>
      <c r="AA1932" s="1">
        <v>0</v>
      </c>
      <c r="AB1932" s="1">
        <v>0</v>
      </c>
      <c r="AC1932" s="1">
        <v>47032.54</v>
      </c>
      <c r="AD1932" s="1">
        <v>111599.97</v>
      </c>
      <c r="AE1932" s="1">
        <v>256771.58</v>
      </c>
      <c r="AF1932" s="1">
        <v>776271.81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82056496</v>
      </c>
      <c r="AP1932" s="1">
        <v>82146400</v>
      </c>
      <c r="AQ1932" s="1">
        <v>74783816</v>
      </c>
      <c r="AR1932" s="1">
        <v>7055832.5</v>
      </c>
      <c r="AS1932" s="1">
        <v>306762.84000000003</v>
      </c>
      <c r="AT1932" s="1">
        <v>0</v>
      </c>
      <c r="AU1932" s="1">
        <v>8342.67</v>
      </c>
      <c r="AV1932" s="1">
        <v>98250.65</v>
      </c>
      <c r="AW1932" s="1">
        <v>0</v>
      </c>
      <c r="AX1932" s="1">
        <v>0</v>
      </c>
      <c r="AY1932" s="1">
        <v>36.96</v>
      </c>
      <c r="AZ1932" s="1">
        <v>36.619999999999997</v>
      </c>
      <c r="BA1932" s="1">
        <v>1.54</v>
      </c>
      <c r="BB1932" s="1">
        <v>0.32</v>
      </c>
      <c r="BC1932" s="1">
        <v>2.35</v>
      </c>
      <c r="BD1932" s="1">
        <v>30.34</v>
      </c>
      <c r="BE1932" s="1">
        <v>0</v>
      </c>
      <c r="BF1932" s="1">
        <v>0</v>
      </c>
      <c r="BG1932" s="1">
        <v>0</v>
      </c>
      <c r="BH1932" s="1">
        <v>27.89</v>
      </c>
      <c r="BI1932" s="1">
        <v>0</v>
      </c>
      <c r="BJ1932" s="1">
        <v>0</v>
      </c>
      <c r="BK1932" s="1">
        <v>0</v>
      </c>
      <c r="BL1932" s="1">
        <v>0</v>
      </c>
      <c r="BM1932" s="1">
        <v>0</v>
      </c>
      <c r="BN1932" s="1">
        <v>0</v>
      </c>
      <c r="BO1932" s="1">
        <v>0</v>
      </c>
      <c r="BP1932" s="1">
        <v>0</v>
      </c>
      <c r="BQ1932" s="1">
        <v>0</v>
      </c>
      <c r="BR1932" s="1">
        <v>0</v>
      </c>
      <c r="BS1932" s="1">
        <v>0</v>
      </c>
      <c r="BT1932" s="1">
        <v>0</v>
      </c>
      <c r="BU1932" s="1">
        <v>0</v>
      </c>
      <c r="BV1932" s="1">
        <v>0</v>
      </c>
      <c r="BW1932" s="1">
        <v>0</v>
      </c>
      <c r="BX1932" s="1">
        <v>0</v>
      </c>
      <c r="BY1932" s="1">
        <v>0</v>
      </c>
      <c r="BZ1932" s="1">
        <v>0</v>
      </c>
      <c r="CA1932" s="1">
        <v>0</v>
      </c>
      <c r="CB1932" s="1">
        <v>0</v>
      </c>
      <c r="CC1932" s="1">
        <v>0</v>
      </c>
      <c r="CD1932" s="1">
        <v>0</v>
      </c>
      <c r="CE1932" s="1">
        <v>0</v>
      </c>
      <c r="CF1932" s="1">
        <v>0.11</v>
      </c>
      <c r="CG1932" s="1">
        <v>0.28000000000000003</v>
      </c>
      <c r="CH1932" s="1">
        <v>3.92</v>
      </c>
      <c r="CI1932" s="1">
        <v>0</v>
      </c>
      <c r="CJ1932" s="1">
        <v>0</v>
      </c>
      <c r="CK1932" s="1">
        <v>0</v>
      </c>
      <c r="CL1932" s="1">
        <v>0</v>
      </c>
      <c r="CM1932" s="1">
        <v>150</v>
      </c>
      <c r="CN1932" s="1">
        <v>150</v>
      </c>
      <c r="CO1932" s="1">
        <v>101</v>
      </c>
      <c r="CP1932" s="1">
        <v>344</v>
      </c>
      <c r="CQ1932" s="1">
        <v>100</v>
      </c>
      <c r="CR1932" s="1">
        <v>0</v>
      </c>
      <c r="CS1932" t="s">
        <v>116</v>
      </c>
      <c r="CT1932">
        <f t="shared" si="248"/>
        <v>0</v>
      </c>
      <c r="CU1932">
        <f t="shared" si="249"/>
        <v>0</v>
      </c>
      <c r="CV1932">
        <f t="shared" si="247"/>
        <v>0</v>
      </c>
      <c r="CW1932">
        <f t="shared" si="250"/>
        <v>0</v>
      </c>
      <c r="CX1932" s="4">
        <f t="shared" si="251"/>
        <v>82154742.670000002</v>
      </c>
      <c r="CY1932">
        <f t="shared" si="252"/>
        <v>0</v>
      </c>
      <c r="CZ1932">
        <f t="shared" si="253"/>
        <v>82146400</v>
      </c>
      <c r="DA1932">
        <f t="shared" si="254"/>
        <v>8342.67</v>
      </c>
    </row>
    <row r="1933" spans="1:105" x14ac:dyDescent="0.3">
      <c r="A1933" s="1">
        <v>41</v>
      </c>
      <c r="B1933" s="1" t="s">
        <v>97</v>
      </c>
      <c r="C1933" s="1">
        <v>2028</v>
      </c>
      <c r="D1933" s="1">
        <v>11</v>
      </c>
      <c r="E1933" s="1">
        <v>0</v>
      </c>
      <c r="F1933" s="1">
        <v>300</v>
      </c>
      <c r="G1933" s="1">
        <v>2.0407999999999999E-2</v>
      </c>
      <c r="H1933" s="1">
        <v>1982</v>
      </c>
      <c r="I1933" s="1" t="s">
        <v>98</v>
      </c>
      <c r="J1933" s="1" t="s">
        <v>99</v>
      </c>
      <c r="K1933" s="1" t="s">
        <v>100</v>
      </c>
      <c r="L1933" s="1" t="s">
        <v>101</v>
      </c>
      <c r="M1933" s="1" t="s">
        <v>101</v>
      </c>
      <c r="N1933" s="1" t="s">
        <v>101</v>
      </c>
      <c r="O1933" s="1" t="s">
        <v>102</v>
      </c>
      <c r="P1933" s="1">
        <v>42622</v>
      </c>
      <c r="Q1933" s="1">
        <v>2538735</v>
      </c>
      <c r="R1933" s="1">
        <v>0</v>
      </c>
      <c r="S1933" s="1">
        <v>2543362.75</v>
      </c>
      <c r="T1933" s="1">
        <v>235.54</v>
      </c>
      <c r="U1933" s="1">
        <v>0</v>
      </c>
      <c r="V1933" s="1">
        <v>0</v>
      </c>
      <c r="W1933" s="1">
        <v>4863.38</v>
      </c>
      <c r="X1933" s="1">
        <v>0</v>
      </c>
      <c r="Y1933" s="1">
        <v>0</v>
      </c>
      <c r="Z1933" s="1">
        <v>16729.16</v>
      </c>
      <c r="AA1933" s="1">
        <v>0</v>
      </c>
      <c r="AB1933" s="1">
        <v>0</v>
      </c>
      <c r="AC1933" s="1">
        <v>32627.54</v>
      </c>
      <c r="AD1933" s="1">
        <v>107999.98</v>
      </c>
      <c r="AE1933" s="1">
        <v>260530.05</v>
      </c>
      <c r="AF1933" s="1">
        <v>767564.06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84659504</v>
      </c>
      <c r="AP1933" s="1">
        <v>84794568</v>
      </c>
      <c r="AQ1933" s="1">
        <v>77720256</v>
      </c>
      <c r="AR1933" s="1">
        <v>6697764.5</v>
      </c>
      <c r="AS1933" s="1">
        <v>376461.38</v>
      </c>
      <c r="AT1933" s="1">
        <v>0</v>
      </c>
      <c r="AU1933" s="1">
        <v>7032.21</v>
      </c>
      <c r="AV1933" s="1">
        <v>142096.04999999999</v>
      </c>
      <c r="AW1933" s="1">
        <v>0</v>
      </c>
      <c r="AX1933" s="1">
        <v>0</v>
      </c>
      <c r="AY1933" s="1">
        <v>35.28</v>
      </c>
      <c r="AZ1933" s="1">
        <v>35.51</v>
      </c>
      <c r="BA1933" s="1">
        <v>0.75</v>
      </c>
      <c r="BB1933" s="1">
        <v>0.06</v>
      </c>
      <c r="BC1933" s="1">
        <v>0.98</v>
      </c>
      <c r="BD1933" s="1">
        <v>29.86</v>
      </c>
      <c r="BE1933" s="1">
        <v>0</v>
      </c>
      <c r="BF1933" s="1">
        <v>0</v>
      </c>
      <c r="BG1933" s="1">
        <v>0</v>
      </c>
      <c r="BH1933" s="1">
        <v>29.22</v>
      </c>
      <c r="BI1933" s="1">
        <v>0</v>
      </c>
      <c r="BJ1933" s="1">
        <v>0</v>
      </c>
      <c r="BK1933" s="1">
        <v>0</v>
      </c>
      <c r="BL1933" s="1">
        <v>0</v>
      </c>
      <c r="BM1933" s="1">
        <v>0</v>
      </c>
      <c r="BN1933" s="1">
        <v>0</v>
      </c>
      <c r="BO1933" s="1">
        <v>0</v>
      </c>
      <c r="BP1933" s="1">
        <v>0</v>
      </c>
      <c r="BQ1933" s="1">
        <v>0</v>
      </c>
      <c r="BR1933" s="1">
        <v>0</v>
      </c>
      <c r="BS1933" s="1">
        <v>0</v>
      </c>
      <c r="BT1933" s="1">
        <v>0</v>
      </c>
      <c r="BU1933" s="1">
        <v>0</v>
      </c>
      <c r="BV1933" s="1">
        <v>0</v>
      </c>
      <c r="BW1933" s="1">
        <v>0</v>
      </c>
      <c r="BX1933" s="1">
        <v>0</v>
      </c>
      <c r="BY1933" s="1">
        <v>0</v>
      </c>
      <c r="BZ1933" s="1">
        <v>0</v>
      </c>
      <c r="CA1933" s="1">
        <v>0</v>
      </c>
      <c r="CB1933" s="1">
        <v>0</v>
      </c>
      <c r="CC1933" s="1">
        <v>0</v>
      </c>
      <c r="CD1933" s="1">
        <v>0</v>
      </c>
      <c r="CE1933" s="1">
        <v>0</v>
      </c>
      <c r="CF1933" s="1">
        <v>0.1</v>
      </c>
      <c r="CG1933" s="1">
        <v>0.28999999999999998</v>
      </c>
      <c r="CH1933" s="1">
        <v>3.14</v>
      </c>
      <c r="CI1933" s="1">
        <v>0</v>
      </c>
      <c r="CJ1933" s="1">
        <v>0</v>
      </c>
      <c r="CK1933" s="1">
        <v>0</v>
      </c>
      <c r="CL1933" s="1">
        <v>0</v>
      </c>
      <c r="CM1933" s="1">
        <v>150</v>
      </c>
      <c r="CN1933" s="1">
        <v>150</v>
      </c>
      <c r="CO1933" s="1">
        <v>101</v>
      </c>
      <c r="CP1933" s="1">
        <v>344</v>
      </c>
      <c r="CQ1933" s="1">
        <v>100</v>
      </c>
      <c r="CR1933" s="1">
        <v>0</v>
      </c>
      <c r="CS1933" t="s">
        <v>116</v>
      </c>
      <c r="CT1933">
        <f t="shared" si="248"/>
        <v>0</v>
      </c>
      <c r="CU1933">
        <f t="shared" si="249"/>
        <v>0</v>
      </c>
      <c r="CV1933">
        <f t="shared" si="247"/>
        <v>0</v>
      </c>
      <c r="CW1933">
        <f t="shared" si="250"/>
        <v>0</v>
      </c>
      <c r="CX1933" s="4">
        <f t="shared" si="251"/>
        <v>84801600.209999993</v>
      </c>
      <c r="CY1933">
        <f t="shared" si="252"/>
        <v>0</v>
      </c>
      <c r="CZ1933">
        <f t="shared" si="253"/>
        <v>84794568</v>
      </c>
      <c r="DA1933">
        <f t="shared" si="254"/>
        <v>7032.21</v>
      </c>
    </row>
    <row r="1934" spans="1:105" x14ac:dyDescent="0.3">
      <c r="A1934" s="1">
        <v>41</v>
      </c>
      <c r="B1934" s="1" t="s">
        <v>97</v>
      </c>
      <c r="C1934" s="1">
        <v>2028</v>
      </c>
      <c r="D1934" s="1">
        <v>12</v>
      </c>
      <c r="E1934" s="1">
        <v>0</v>
      </c>
      <c r="F1934" s="1">
        <v>300</v>
      </c>
      <c r="G1934" s="1">
        <v>2.0407999999999999E-2</v>
      </c>
      <c r="H1934" s="1">
        <v>1982</v>
      </c>
      <c r="I1934" s="1" t="s">
        <v>98</v>
      </c>
      <c r="J1934" s="1" t="s">
        <v>99</v>
      </c>
      <c r="K1934" s="1" t="s">
        <v>100</v>
      </c>
      <c r="L1934" s="1" t="s">
        <v>101</v>
      </c>
      <c r="M1934" s="1" t="s">
        <v>101</v>
      </c>
      <c r="N1934" s="1" t="s">
        <v>101</v>
      </c>
      <c r="O1934" s="1" t="s">
        <v>102</v>
      </c>
      <c r="P1934" s="1">
        <v>42622</v>
      </c>
      <c r="Q1934" s="1">
        <v>2743616.25</v>
      </c>
      <c r="R1934" s="1">
        <v>0</v>
      </c>
      <c r="S1934" s="1">
        <v>2813345.25</v>
      </c>
      <c r="T1934" s="1">
        <v>5866.87</v>
      </c>
      <c r="U1934" s="1">
        <v>0</v>
      </c>
      <c r="V1934" s="1">
        <v>0</v>
      </c>
      <c r="W1934" s="1">
        <v>75595.02</v>
      </c>
      <c r="X1934" s="1">
        <v>0</v>
      </c>
      <c r="Y1934" s="1">
        <v>0</v>
      </c>
      <c r="Z1934" s="1">
        <v>25050.5</v>
      </c>
      <c r="AA1934" s="1">
        <v>0</v>
      </c>
      <c r="AB1934" s="1">
        <v>0</v>
      </c>
      <c r="AC1934" s="1">
        <v>26012.54</v>
      </c>
      <c r="AD1934" s="1">
        <v>111600</v>
      </c>
      <c r="AE1934" s="1">
        <v>274425.78000000003</v>
      </c>
      <c r="AF1934" s="1">
        <v>846924.75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94479744</v>
      </c>
      <c r="AP1934" s="1">
        <v>96559480</v>
      </c>
      <c r="AQ1934" s="1">
        <v>88768416</v>
      </c>
      <c r="AR1934" s="1">
        <v>7378294</v>
      </c>
      <c r="AS1934" s="1">
        <v>412752.47</v>
      </c>
      <c r="AT1934" s="1">
        <v>0</v>
      </c>
      <c r="AU1934" s="1">
        <v>162598.14000000001</v>
      </c>
      <c r="AV1934" s="1">
        <v>2242332.75</v>
      </c>
      <c r="AW1934" s="1">
        <v>0</v>
      </c>
      <c r="AX1934" s="1">
        <v>0</v>
      </c>
      <c r="AY1934" s="1">
        <v>35.67</v>
      </c>
      <c r="AZ1934" s="1">
        <v>36.270000000000003</v>
      </c>
      <c r="BA1934" s="1">
        <v>0.59</v>
      </c>
      <c r="BB1934" s="1">
        <v>0.03</v>
      </c>
      <c r="BC1934" s="1">
        <v>0.8</v>
      </c>
      <c r="BD1934" s="1">
        <v>27.71</v>
      </c>
      <c r="BE1934" s="1">
        <v>0</v>
      </c>
      <c r="BF1934" s="1">
        <v>0</v>
      </c>
      <c r="BG1934" s="1">
        <v>0</v>
      </c>
      <c r="BH1934" s="1">
        <v>29.66</v>
      </c>
      <c r="BI1934" s="1">
        <v>0</v>
      </c>
      <c r="BJ1934" s="1">
        <v>0</v>
      </c>
      <c r="BK1934" s="1">
        <v>0</v>
      </c>
      <c r="BL1934" s="1">
        <v>0</v>
      </c>
      <c r="BM1934" s="1">
        <v>0</v>
      </c>
      <c r="BN1934" s="1">
        <v>0</v>
      </c>
      <c r="BO1934" s="1">
        <v>0</v>
      </c>
      <c r="BP1934" s="1">
        <v>0</v>
      </c>
      <c r="BQ1934" s="1">
        <v>0</v>
      </c>
      <c r="BR1934" s="1">
        <v>0</v>
      </c>
      <c r="BS1934" s="1">
        <v>0</v>
      </c>
      <c r="BT1934" s="1">
        <v>0</v>
      </c>
      <c r="BU1934" s="1">
        <v>0</v>
      </c>
      <c r="BV1934" s="1">
        <v>0</v>
      </c>
      <c r="BW1934" s="1">
        <v>0</v>
      </c>
      <c r="BX1934" s="1">
        <v>0</v>
      </c>
      <c r="BY1934" s="1">
        <v>0</v>
      </c>
      <c r="BZ1934" s="1">
        <v>0</v>
      </c>
      <c r="CA1934" s="1">
        <v>0</v>
      </c>
      <c r="CB1934" s="1">
        <v>0</v>
      </c>
      <c r="CC1934" s="1">
        <v>0</v>
      </c>
      <c r="CD1934" s="1">
        <v>0</v>
      </c>
      <c r="CE1934" s="1">
        <v>0</v>
      </c>
      <c r="CF1934" s="1">
        <v>7.0000000000000007E-2</v>
      </c>
      <c r="CG1934" s="1">
        <v>0.32</v>
      </c>
      <c r="CH1934" s="1">
        <v>2.73</v>
      </c>
      <c r="CI1934" s="1">
        <v>0</v>
      </c>
      <c r="CJ1934" s="1">
        <v>0</v>
      </c>
      <c r="CK1934" s="1">
        <v>0</v>
      </c>
      <c r="CL1934" s="1">
        <v>0</v>
      </c>
      <c r="CM1934" s="1">
        <v>150</v>
      </c>
      <c r="CN1934" s="1">
        <v>150</v>
      </c>
      <c r="CO1934" s="1">
        <v>101</v>
      </c>
      <c r="CP1934" s="1">
        <v>344</v>
      </c>
      <c r="CQ1934" s="1">
        <v>100</v>
      </c>
      <c r="CR1934" s="1">
        <v>0</v>
      </c>
      <c r="CS1934" t="s">
        <v>116</v>
      </c>
      <c r="CT1934">
        <f t="shared" si="248"/>
        <v>0</v>
      </c>
      <c r="CU1934">
        <f t="shared" si="249"/>
        <v>0</v>
      </c>
      <c r="CV1934">
        <f t="shared" si="247"/>
        <v>0</v>
      </c>
      <c r="CW1934">
        <f t="shared" si="250"/>
        <v>0</v>
      </c>
      <c r="CX1934" s="4">
        <f t="shared" si="251"/>
        <v>96722078.140000001</v>
      </c>
      <c r="CY1934">
        <f t="shared" si="252"/>
        <v>0</v>
      </c>
      <c r="CZ1934">
        <f t="shared" si="253"/>
        <v>96559480</v>
      </c>
      <c r="DA1934">
        <f t="shared" si="254"/>
        <v>162598.14000000001</v>
      </c>
    </row>
    <row r="1935" spans="1:105" x14ac:dyDescent="0.3">
      <c r="A1935" s="1">
        <v>41</v>
      </c>
      <c r="B1935" s="1" t="s">
        <v>103</v>
      </c>
      <c r="C1935" s="1">
        <v>2028</v>
      </c>
      <c r="D1935" s="1">
        <v>1</v>
      </c>
      <c r="E1935" s="1">
        <v>0</v>
      </c>
      <c r="F1935" s="1">
        <v>300</v>
      </c>
      <c r="G1935" s="1">
        <v>2.0407999999999999E-2</v>
      </c>
      <c r="H1935" s="1">
        <v>1982</v>
      </c>
      <c r="I1935" s="1" t="s">
        <v>98</v>
      </c>
      <c r="J1935" s="1" t="s">
        <v>99</v>
      </c>
      <c r="K1935" s="1" t="s">
        <v>100</v>
      </c>
      <c r="L1935" s="1" t="s">
        <v>101</v>
      </c>
      <c r="M1935" s="1" t="s">
        <v>101</v>
      </c>
      <c r="N1935" s="1" t="s">
        <v>101</v>
      </c>
      <c r="O1935" s="1" t="s">
        <v>102</v>
      </c>
      <c r="P1935" s="1">
        <v>42622</v>
      </c>
      <c r="Q1935" s="1">
        <v>11566338</v>
      </c>
      <c r="R1935" s="1">
        <v>0</v>
      </c>
      <c r="S1935" s="1">
        <v>11889620</v>
      </c>
      <c r="T1935" s="1">
        <v>14836.36</v>
      </c>
      <c r="U1935" s="1">
        <v>0</v>
      </c>
      <c r="V1935" s="1">
        <v>0</v>
      </c>
      <c r="W1935" s="1">
        <v>339995.34</v>
      </c>
      <c r="X1935" s="1">
        <v>0</v>
      </c>
      <c r="Y1935" s="1">
        <v>0</v>
      </c>
      <c r="Z1935" s="1">
        <v>0</v>
      </c>
      <c r="AA1935" s="1">
        <v>0</v>
      </c>
      <c r="AB1935" s="1">
        <v>748.67</v>
      </c>
      <c r="AC1935" s="1">
        <v>250822.09</v>
      </c>
      <c r="AD1935" s="1">
        <v>312480</v>
      </c>
      <c r="AE1935" s="1">
        <v>960819.94</v>
      </c>
      <c r="AF1935" s="1">
        <v>3007662.25</v>
      </c>
      <c r="AG1935" s="1">
        <v>0</v>
      </c>
      <c r="AH1935" s="1">
        <v>0</v>
      </c>
      <c r="AI1935" s="1">
        <v>0</v>
      </c>
      <c r="AJ1935" s="1">
        <v>102.12</v>
      </c>
      <c r="AK1935" s="1">
        <v>1776.67</v>
      </c>
      <c r="AL1935" s="1">
        <v>8.64</v>
      </c>
      <c r="AM1935" s="1">
        <v>0</v>
      </c>
      <c r="AN1935" s="1">
        <v>0</v>
      </c>
      <c r="AO1935" s="1">
        <v>397529728</v>
      </c>
      <c r="AP1935" s="1">
        <v>420498944</v>
      </c>
      <c r="AQ1935" s="1">
        <v>361672384</v>
      </c>
      <c r="AR1935" s="1">
        <v>58728132</v>
      </c>
      <c r="AS1935" s="1">
        <v>98630.15</v>
      </c>
      <c r="AT1935" s="1">
        <v>0</v>
      </c>
      <c r="AU1935" s="1">
        <v>39641384</v>
      </c>
      <c r="AV1935" s="1">
        <v>62610604</v>
      </c>
      <c r="AW1935" s="1">
        <v>0</v>
      </c>
      <c r="AX1935" s="1">
        <v>0</v>
      </c>
      <c r="AY1935" s="1">
        <v>180.14</v>
      </c>
      <c r="AZ1935" s="1">
        <v>147.99</v>
      </c>
      <c r="BA1935" s="1">
        <v>66.41</v>
      </c>
      <c r="BB1935" s="1">
        <v>2.78</v>
      </c>
      <c r="BC1935" s="1">
        <v>102.62</v>
      </c>
      <c r="BD1935" s="1">
        <v>2671.91</v>
      </c>
      <c r="BE1935" s="1">
        <v>0</v>
      </c>
      <c r="BF1935" s="1">
        <v>0</v>
      </c>
      <c r="BG1935" s="1">
        <v>0</v>
      </c>
      <c r="BH1935" s="1">
        <v>184.15</v>
      </c>
      <c r="BI1935" s="1">
        <v>0</v>
      </c>
      <c r="BJ1935" s="1">
        <v>69.89</v>
      </c>
      <c r="BK1935" s="1">
        <v>20967</v>
      </c>
      <c r="BL1935" s="1">
        <v>20967</v>
      </c>
      <c r="BM1935" s="1">
        <v>0</v>
      </c>
      <c r="BN1935" s="1">
        <v>0</v>
      </c>
      <c r="BO1935" s="1">
        <v>0</v>
      </c>
      <c r="BP1935" s="1">
        <v>1.0333333</v>
      </c>
      <c r="BQ1935" s="1">
        <v>0.20666666</v>
      </c>
      <c r="BR1935" s="1">
        <v>1.3333329999999999E-2</v>
      </c>
      <c r="BS1935" s="1">
        <v>1.0333333</v>
      </c>
      <c r="BT1935" s="1">
        <v>3.75</v>
      </c>
      <c r="BU1935" s="1">
        <v>0.29666664999999998</v>
      </c>
      <c r="BV1935" s="1">
        <v>1.3333329999999999E-2</v>
      </c>
      <c r="BW1935" s="1">
        <v>3.44000006</v>
      </c>
      <c r="BX1935" s="1">
        <v>0.04</v>
      </c>
      <c r="BY1935" s="1">
        <v>1.66</v>
      </c>
      <c r="BZ1935" s="1">
        <v>0</v>
      </c>
      <c r="CA1935" s="1">
        <v>0</v>
      </c>
      <c r="CB1935" s="1">
        <v>0</v>
      </c>
      <c r="CC1935" s="1">
        <v>0</v>
      </c>
      <c r="CD1935" s="1">
        <v>0</v>
      </c>
      <c r="CE1935" s="1">
        <v>0</v>
      </c>
      <c r="CF1935" s="1">
        <v>0</v>
      </c>
      <c r="CG1935" s="1">
        <v>0</v>
      </c>
      <c r="CH1935" s="1">
        <v>4.78</v>
      </c>
      <c r="CI1935" s="1">
        <v>0.21</v>
      </c>
      <c r="CJ1935" s="1">
        <v>0</v>
      </c>
      <c r="CK1935" s="1">
        <v>0</v>
      </c>
      <c r="CL1935" s="1">
        <v>0</v>
      </c>
      <c r="CM1935" s="1">
        <v>420</v>
      </c>
      <c r="CN1935" s="1">
        <v>420</v>
      </c>
      <c r="CO1935" s="1">
        <v>811</v>
      </c>
      <c r="CP1935" s="1">
        <v>957</v>
      </c>
      <c r="CQ1935" s="1">
        <v>0</v>
      </c>
      <c r="CR1935" s="1">
        <v>0</v>
      </c>
      <c r="CS1935" t="s">
        <v>116</v>
      </c>
      <c r="CT1935">
        <f t="shared" si="248"/>
        <v>4.2176531972799997E-3</v>
      </c>
      <c r="CU1935">
        <f t="shared" si="249"/>
        <v>4.2176531972799997E-2</v>
      </c>
      <c r="CV1935">
        <f t="shared" si="247"/>
        <v>2.0840649600000001</v>
      </c>
      <c r="CW1935">
        <f t="shared" si="250"/>
        <v>6.0543729931999994E-3</v>
      </c>
      <c r="CX1935" s="4">
        <f t="shared" si="251"/>
        <v>462281478.04000002</v>
      </c>
      <c r="CY1935">
        <f t="shared" si="252"/>
        <v>2141150.04</v>
      </c>
      <c r="CZ1935">
        <f t="shared" si="253"/>
        <v>420498944</v>
      </c>
      <c r="DA1935">
        <f t="shared" si="254"/>
        <v>39641384</v>
      </c>
    </row>
    <row r="1936" spans="1:105" x14ac:dyDescent="0.3">
      <c r="A1936" s="1">
        <v>41</v>
      </c>
      <c r="B1936" s="1" t="s">
        <v>103</v>
      </c>
      <c r="C1936" s="1">
        <v>2028</v>
      </c>
      <c r="D1936" s="1">
        <v>2</v>
      </c>
      <c r="E1936" s="1">
        <v>0</v>
      </c>
      <c r="F1936" s="1">
        <v>300</v>
      </c>
      <c r="G1936" s="1">
        <v>2.0407999999999999E-2</v>
      </c>
      <c r="H1936" s="1">
        <v>1982</v>
      </c>
      <c r="I1936" s="1" t="s">
        <v>98</v>
      </c>
      <c r="J1936" s="1" t="s">
        <v>99</v>
      </c>
      <c r="K1936" s="1" t="s">
        <v>100</v>
      </c>
      <c r="L1936" s="1" t="s">
        <v>101</v>
      </c>
      <c r="M1936" s="1" t="s">
        <v>101</v>
      </c>
      <c r="N1936" s="1" t="s">
        <v>101</v>
      </c>
      <c r="O1936" s="1" t="s">
        <v>102</v>
      </c>
      <c r="P1936" s="1">
        <v>42622</v>
      </c>
      <c r="Q1936" s="1">
        <v>9538566</v>
      </c>
      <c r="R1936" s="1">
        <v>0</v>
      </c>
      <c r="S1936" s="1">
        <v>9985894</v>
      </c>
      <c r="T1936" s="1">
        <v>2733.84</v>
      </c>
      <c r="U1936" s="1">
        <v>0</v>
      </c>
      <c r="V1936" s="1">
        <v>0</v>
      </c>
      <c r="W1936" s="1">
        <v>450035.53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245898.08</v>
      </c>
      <c r="AD1936" s="1">
        <v>282240</v>
      </c>
      <c r="AE1936" s="1">
        <v>935929.69</v>
      </c>
      <c r="AF1936" s="1">
        <v>2746699.75</v>
      </c>
      <c r="AG1936" s="1">
        <v>0</v>
      </c>
      <c r="AH1936" s="1">
        <v>0</v>
      </c>
      <c r="AI1936" s="1">
        <v>0</v>
      </c>
      <c r="AJ1936" s="1">
        <v>0</v>
      </c>
      <c r="AK1936" s="1">
        <v>0.11</v>
      </c>
      <c r="AL1936" s="1">
        <v>0</v>
      </c>
      <c r="AM1936" s="1">
        <v>0</v>
      </c>
      <c r="AN1936" s="1">
        <v>0</v>
      </c>
      <c r="AO1936" s="1">
        <v>335984384</v>
      </c>
      <c r="AP1936" s="1">
        <v>348747936</v>
      </c>
      <c r="AQ1936" s="1">
        <v>299278304</v>
      </c>
      <c r="AR1936" s="1">
        <v>49423856</v>
      </c>
      <c r="AS1936" s="1">
        <v>45755.88</v>
      </c>
      <c r="AT1936" s="1">
        <v>0</v>
      </c>
      <c r="AU1936" s="1">
        <v>111047.48</v>
      </c>
      <c r="AV1936" s="1">
        <v>12874591</v>
      </c>
      <c r="AW1936" s="1">
        <v>0</v>
      </c>
      <c r="AX1936" s="1">
        <v>0</v>
      </c>
      <c r="AY1936" s="1">
        <v>50.15</v>
      </c>
      <c r="AZ1936" s="1">
        <v>38.369999999999997</v>
      </c>
      <c r="BA1936" s="1">
        <v>6.2</v>
      </c>
      <c r="BB1936" s="1">
        <v>1.03</v>
      </c>
      <c r="BC1936" s="1">
        <v>9.83</v>
      </c>
      <c r="BD1936" s="1">
        <v>40.619999999999997</v>
      </c>
      <c r="BE1936" s="1">
        <v>0</v>
      </c>
      <c r="BF1936" s="1">
        <v>0</v>
      </c>
      <c r="BG1936" s="1">
        <v>0</v>
      </c>
      <c r="BH1936" s="1">
        <v>28.61</v>
      </c>
      <c r="BI1936" s="1">
        <v>0</v>
      </c>
      <c r="BJ1936" s="1">
        <v>0</v>
      </c>
      <c r="BK1936" s="1">
        <v>20967</v>
      </c>
      <c r="BL1936" s="1">
        <v>0</v>
      </c>
      <c r="BM1936" s="1">
        <v>0</v>
      </c>
      <c r="BN1936" s="1">
        <v>0</v>
      </c>
      <c r="BO1936" s="1">
        <v>0</v>
      </c>
      <c r="BP1936" s="1">
        <v>3.3333299999999998E-3</v>
      </c>
      <c r="BQ1936" s="1">
        <v>0</v>
      </c>
      <c r="BR1936" s="1">
        <v>0</v>
      </c>
      <c r="BS1936" s="1">
        <v>3.3333299999999998E-3</v>
      </c>
      <c r="BT1936" s="1">
        <v>3.3333299999999998E-3</v>
      </c>
      <c r="BU1936" s="1">
        <v>0</v>
      </c>
      <c r="BV1936" s="1">
        <v>0</v>
      </c>
      <c r="BW1936" s="1">
        <v>3.3333299999999998E-3</v>
      </c>
      <c r="BX1936" s="1">
        <v>0</v>
      </c>
      <c r="BY1936" s="1">
        <v>0</v>
      </c>
      <c r="BZ1936" s="1">
        <v>0</v>
      </c>
      <c r="CA1936" s="1">
        <v>0</v>
      </c>
      <c r="CB1936" s="1">
        <v>0</v>
      </c>
      <c r="CC1936" s="1">
        <v>0</v>
      </c>
      <c r="CD1936" s="1">
        <v>0</v>
      </c>
      <c r="CE1936" s="1">
        <v>0</v>
      </c>
      <c r="CF1936" s="1">
        <v>0</v>
      </c>
      <c r="CG1936" s="1">
        <v>0</v>
      </c>
      <c r="CH1936" s="1">
        <v>4.53</v>
      </c>
      <c r="CI1936" s="1">
        <v>0</v>
      </c>
      <c r="CJ1936" s="1">
        <v>0</v>
      </c>
      <c r="CK1936" s="1">
        <v>0</v>
      </c>
      <c r="CL1936" s="1">
        <v>0</v>
      </c>
      <c r="CM1936" s="1">
        <v>420</v>
      </c>
      <c r="CN1936" s="1">
        <v>420</v>
      </c>
      <c r="CO1936" s="1">
        <v>811</v>
      </c>
      <c r="CP1936" s="1">
        <v>957</v>
      </c>
      <c r="CQ1936" s="1">
        <v>0</v>
      </c>
      <c r="CR1936" s="1">
        <v>0</v>
      </c>
      <c r="CS1936" t="s">
        <v>116</v>
      </c>
      <c r="CT1936">
        <f t="shared" si="248"/>
        <v>0</v>
      </c>
      <c r="CU1936">
        <f t="shared" si="249"/>
        <v>0</v>
      </c>
      <c r="CV1936">
        <f t="shared" si="247"/>
        <v>0</v>
      </c>
      <c r="CW1936">
        <f t="shared" si="250"/>
        <v>0</v>
      </c>
      <c r="CX1936" s="4">
        <f t="shared" si="251"/>
        <v>348858983.48000002</v>
      </c>
      <c r="CY1936">
        <f t="shared" si="252"/>
        <v>0</v>
      </c>
      <c r="CZ1936">
        <f t="shared" si="253"/>
        <v>348747936</v>
      </c>
      <c r="DA1936">
        <f t="shared" si="254"/>
        <v>111047.48</v>
      </c>
    </row>
    <row r="1937" spans="1:105" x14ac:dyDescent="0.3">
      <c r="A1937" s="1">
        <v>41</v>
      </c>
      <c r="B1937" s="1" t="s">
        <v>103</v>
      </c>
      <c r="C1937" s="1">
        <v>2028</v>
      </c>
      <c r="D1937" s="1">
        <v>3</v>
      </c>
      <c r="E1937" s="1">
        <v>0</v>
      </c>
      <c r="F1937" s="1">
        <v>300</v>
      </c>
      <c r="G1937" s="1">
        <v>2.0407999999999999E-2</v>
      </c>
      <c r="H1937" s="1">
        <v>1982</v>
      </c>
      <c r="I1937" s="1" t="s">
        <v>98</v>
      </c>
      <c r="J1937" s="1" t="s">
        <v>99</v>
      </c>
      <c r="K1937" s="1" t="s">
        <v>100</v>
      </c>
      <c r="L1937" s="1" t="s">
        <v>101</v>
      </c>
      <c r="M1937" s="1" t="s">
        <v>101</v>
      </c>
      <c r="N1937" s="1" t="s">
        <v>101</v>
      </c>
      <c r="O1937" s="1" t="s">
        <v>102</v>
      </c>
      <c r="P1937" s="1">
        <v>42622</v>
      </c>
      <c r="Q1937" s="1">
        <v>9194145</v>
      </c>
      <c r="R1937" s="1">
        <v>0</v>
      </c>
      <c r="S1937" s="1">
        <v>9199944</v>
      </c>
      <c r="T1937" s="1">
        <v>273.2</v>
      </c>
      <c r="U1937" s="1">
        <v>0</v>
      </c>
      <c r="V1937" s="1">
        <v>0</v>
      </c>
      <c r="W1937" s="1">
        <v>6093.64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415775.13</v>
      </c>
      <c r="AD1937" s="1">
        <v>312480</v>
      </c>
      <c r="AE1937" s="1">
        <v>1190494.1299999999</v>
      </c>
      <c r="AF1937" s="1">
        <v>3135571</v>
      </c>
      <c r="AG1937" s="1">
        <v>0</v>
      </c>
      <c r="AH1937" s="1">
        <v>0</v>
      </c>
      <c r="AI1937" s="1">
        <v>0</v>
      </c>
      <c r="AJ1937" s="1">
        <v>0</v>
      </c>
      <c r="AK1937" s="1">
        <v>2.61</v>
      </c>
      <c r="AL1937" s="1">
        <v>0</v>
      </c>
      <c r="AM1937" s="1">
        <v>0</v>
      </c>
      <c r="AN1937" s="1">
        <v>0</v>
      </c>
      <c r="AO1937" s="1">
        <v>312709152</v>
      </c>
      <c r="AP1937" s="1">
        <v>312898496</v>
      </c>
      <c r="AQ1937" s="1">
        <v>267814640</v>
      </c>
      <c r="AR1937" s="1">
        <v>45050768</v>
      </c>
      <c r="AS1937" s="1">
        <v>33121.449999999997</v>
      </c>
      <c r="AT1937" s="1">
        <v>0</v>
      </c>
      <c r="AU1937" s="1">
        <v>7834.14</v>
      </c>
      <c r="AV1937" s="1">
        <v>197187.94</v>
      </c>
      <c r="AW1937" s="1">
        <v>0</v>
      </c>
      <c r="AX1937" s="1">
        <v>0</v>
      </c>
      <c r="AY1937" s="1">
        <v>45.93</v>
      </c>
      <c r="AZ1937" s="1">
        <v>37.56</v>
      </c>
      <c r="BA1937" s="1">
        <v>3.83</v>
      </c>
      <c r="BB1937" s="1">
        <v>0.56999999999999995</v>
      </c>
      <c r="BC1937" s="1">
        <v>6.98</v>
      </c>
      <c r="BD1937" s="1">
        <v>28.68</v>
      </c>
      <c r="BE1937" s="1">
        <v>0</v>
      </c>
      <c r="BF1937" s="1">
        <v>0</v>
      </c>
      <c r="BG1937" s="1">
        <v>0</v>
      </c>
      <c r="BH1937" s="1">
        <v>32.36</v>
      </c>
      <c r="BI1937" s="1">
        <v>0</v>
      </c>
      <c r="BJ1937" s="1">
        <v>0</v>
      </c>
      <c r="BK1937" s="1">
        <v>20967</v>
      </c>
      <c r="BL1937" s="1">
        <v>0</v>
      </c>
      <c r="BM1937" s="1">
        <v>0</v>
      </c>
      <c r="BN1937" s="1">
        <v>0</v>
      </c>
      <c r="BO1937" s="1">
        <v>0</v>
      </c>
      <c r="BP1937" s="1">
        <v>3.3333299999999998E-3</v>
      </c>
      <c r="BQ1937" s="1">
        <v>0</v>
      </c>
      <c r="BR1937" s="1">
        <v>0</v>
      </c>
      <c r="BS1937" s="1">
        <v>3.3333299999999998E-3</v>
      </c>
      <c r="BT1937" s="1">
        <v>6.6666700000000004E-3</v>
      </c>
      <c r="BU1937" s="1">
        <v>0</v>
      </c>
      <c r="BV1937" s="1">
        <v>0</v>
      </c>
      <c r="BW1937" s="1">
        <v>6.6666700000000004E-3</v>
      </c>
      <c r="BX1937" s="1">
        <v>0</v>
      </c>
      <c r="BY1937" s="1">
        <v>0</v>
      </c>
      <c r="BZ1937" s="1">
        <v>0</v>
      </c>
      <c r="CA1937" s="1">
        <v>0</v>
      </c>
      <c r="CB1937" s="1">
        <v>0</v>
      </c>
      <c r="CC1937" s="1">
        <v>0</v>
      </c>
      <c r="CD1937" s="1">
        <v>0</v>
      </c>
      <c r="CE1937" s="1">
        <v>0</v>
      </c>
      <c r="CF1937" s="1">
        <v>0</v>
      </c>
      <c r="CG1937" s="1">
        <v>0</v>
      </c>
      <c r="CH1937" s="1">
        <v>4.72</v>
      </c>
      <c r="CI1937" s="1">
        <v>0</v>
      </c>
      <c r="CJ1937" s="1">
        <v>0</v>
      </c>
      <c r="CK1937" s="1">
        <v>0</v>
      </c>
      <c r="CL1937" s="1">
        <v>0</v>
      </c>
      <c r="CM1937" s="1">
        <v>420</v>
      </c>
      <c r="CN1937" s="1">
        <v>420</v>
      </c>
      <c r="CO1937" s="1">
        <v>811</v>
      </c>
      <c r="CP1937" s="1">
        <v>957</v>
      </c>
      <c r="CQ1937" s="1">
        <v>0</v>
      </c>
      <c r="CR1937" s="1">
        <v>0</v>
      </c>
      <c r="CS1937" t="s">
        <v>116</v>
      </c>
      <c r="CT1937">
        <f t="shared" si="248"/>
        <v>0</v>
      </c>
      <c r="CU1937">
        <f t="shared" si="249"/>
        <v>0</v>
      </c>
      <c r="CV1937">
        <f t="shared" si="247"/>
        <v>0</v>
      </c>
      <c r="CW1937">
        <f t="shared" si="250"/>
        <v>0</v>
      </c>
      <c r="CX1937" s="4">
        <f t="shared" si="251"/>
        <v>312906330.13999999</v>
      </c>
      <c r="CY1937">
        <f t="shared" si="252"/>
        <v>0</v>
      </c>
      <c r="CZ1937">
        <f t="shared" si="253"/>
        <v>312898496</v>
      </c>
      <c r="DA1937">
        <f t="shared" si="254"/>
        <v>7834.14</v>
      </c>
    </row>
    <row r="1938" spans="1:105" x14ac:dyDescent="0.3">
      <c r="A1938" s="1">
        <v>41</v>
      </c>
      <c r="B1938" s="1" t="s">
        <v>103</v>
      </c>
      <c r="C1938" s="1">
        <v>2028</v>
      </c>
      <c r="D1938" s="1">
        <v>4</v>
      </c>
      <c r="E1938" s="1">
        <v>0</v>
      </c>
      <c r="F1938" s="1">
        <v>300</v>
      </c>
      <c r="G1938" s="1">
        <v>2.0407999999999999E-2</v>
      </c>
      <c r="H1938" s="1">
        <v>1982</v>
      </c>
      <c r="I1938" s="1" t="s">
        <v>98</v>
      </c>
      <c r="J1938" s="1" t="s">
        <v>99</v>
      </c>
      <c r="K1938" s="1" t="s">
        <v>100</v>
      </c>
      <c r="L1938" s="1" t="s">
        <v>101</v>
      </c>
      <c r="M1938" s="1" t="s">
        <v>101</v>
      </c>
      <c r="N1938" s="1" t="s">
        <v>101</v>
      </c>
      <c r="O1938" s="1" t="s">
        <v>102</v>
      </c>
      <c r="P1938" s="1">
        <v>42622</v>
      </c>
      <c r="Q1938" s="1">
        <v>8531113</v>
      </c>
      <c r="R1938" s="1">
        <v>0</v>
      </c>
      <c r="S1938" s="1">
        <v>8535144</v>
      </c>
      <c r="T1938" s="1">
        <v>894.24</v>
      </c>
      <c r="U1938" s="1">
        <v>0</v>
      </c>
      <c r="V1938" s="1">
        <v>0</v>
      </c>
      <c r="W1938" s="1">
        <v>4985.87</v>
      </c>
      <c r="X1938" s="1">
        <v>0</v>
      </c>
      <c r="Y1938" s="1">
        <v>0</v>
      </c>
      <c r="Z1938" s="1">
        <v>0</v>
      </c>
      <c r="AA1938" s="1">
        <v>0</v>
      </c>
      <c r="AB1938" s="1">
        <v>6</v>
      </c>
      <c r="AC1938" s="1">
        <v>398973.31</v>
      </c>
      <c r="AD1938" s="1">
        <v>302400</v>
      </c>
      <c r="AE1938" s="1">
        <v>1075319</v>
      </c>
      <c r="AF1938" s="1">
        <v>2910552.75</v>
      </c>
      <c r="AG1938" s="1">
        <v>0</v>
      </c>
      <c r="AH1938" s="1">
        <v>0</v>
      </c>
      <c r="AI1938" s="1">
        <v>0</v>
      </c>
      <c r="AJ1938" s="1">
        <v>0</v>
      </c>
      <c r="AK1938" s="1">
        <v>53.58</v>
      </c>
      <c r="AL1938" s="1">
        <v>0</v>
      </c>
      <c r="AM1938" s="1">
        <v>0</v>
      </c>
      <c r="AN1938" s="1">
        <v>0</v>
      </c>
      <c r="AO1938" s="1">
        <v>289607552</v>
      </c>
      <c r="AP1938" s="1">
        <v>289829856</v>
      </c>
      <c r="AQ1938" s="1">
        <v>248734048</v>
      </c>
      <c r="AR1938" s="1">
        <v>41022924</v>
      </c>
      <c r="AS1938" s="1">
        <v>73022.77</v>
      </c>
      <c r="AT1938" s="1">
        <v>0</v>
      </c>
      <c r="AU1938" s="1">
        <v>65729.53</v>
      </c>
      <c r="AV1938" s="1">
        <v>288036.28000000003</v>
      </c>
      <c r="AW1938" s="1">
        <v>0</v>
      </c>
      <c r="AX1938" s="1">
        <v>0</v>
      </c>
      <c r="AY1938" s="1">
        <v>55.06</v>
      </c>
      <c r="AZ1938" s="1">
        <v>39.880000000000003</v>
      </c>
      <c r="BA1938" s="1">
        <v>7.89</v>
      </c>
      <c r="BB1938" s="1">
        <v>1.06</v>
      </c>
      <c r="BC1938" s="1">
        <v>13.62</v>
      </c>
      <c r="BD1938" s="1">
        <v>73.5</v>
      </c>
      <c r="BE1938" s="1">
        <v>0</v>
      </c>
      <c r="BF1938" s="1">
        <v>0</v>
      </c>
      <c r="BG1938" s="1">
        <v>0</v>
      </c>
      <c r="BH1938" s="1">
        <v>57.77</v>
      </c>
      <c r="BI1938" s="1">
        <v>0</v>
      </c>
      <c r="BJ1938" s="1">
        <v>0</v>
      </c>
      <c r="BK1938" s="1">
        <v>20967</v>
      </c>
      <c r="BL1938" s="1">
        <v>0</v>
      </c>
      <c r="BM1938" s="1">
        <v>0</v>
      </c>
      <c r="BN1938" s="1">
        <v>0</v>
      </c>
      <c r="BO1938" s="1">
        <v>0</v>
      </c>
      <c r="BP1938" s="1">
        <v>0.11333334</v>
      </c>
      <c r="BQ1938" s="1">
        <v>0</v>
      </c>
      <c r="BR1938" s="1">
        <v>0</v>
      </c>
      <c r="BS1938" s="1">
        <v>0.11333334</v>
      </c>
      <c r="BT1938" s="1">
        <v>0.14000000000000001</v>
      </c>
      <c r="BU1938" s="1">
        <v>0</v>
      </c>
      <c r="BV1938" s="1">
        <v>0</v>
      </c>
      <c r="BW1938" s="1">
        <v>0.14000000000000001</v>
      </c>
      <c r="BX1938" s="1">
        <v>0</v>
      </c>
      <c r="BY1938" s="1">
        <v>0.02</v>
      </c>
      <c r="BZ1938" s="1">
        <v>0</v>
      </c>
      <c r="CA1938" s="1">
        <v>0</v>
      </c>
      <c r="CB1938" s="1">
        <v>0</v>
      </c>
      <c r="CC1938" s="1">
        <v>0</v>
      </c>
      <c r="CD1938" s="1">
        <v>0</v>
      </c>
      <c r="CE1938" s="1">
        <v>0</v>
      </c>
      <c r="CF1938" s="1">
        <v>0</v>
      </c>
      <c r="CG1938" s="1">
        <v>0</v>
      </c>
      <c r="CH1938" s="1">
        <v>4.5</v>
      </c>
      <c r="CI1938" s="1">
        <v>0</v>
      </c>
      <c r="CJ1938" s="1">
        <v>0</v>
      </c>
      <c r="CK1938" s="1">
        <v>0</v>
      </c>
      <c r="CL1938" s="1">
        <v>0</v>
      </c>
      <c r="CM1938" s="1">
        <v>420</v>
      </c>
      <c r="CN1938" s="1">
        <v>420</v>
      </c>
      <c r="CO1938" s="1">
        <v>811</v>
      </c>
      <c r="CP1938" s="1">
        <v>957</v>
      </c>
      <c r="CQ1938" s="1">
        <v>0</v>
      </c>
      <c r="CR1938" s="1">
        <v>0</v>
      </c>
      <c r="CS1938" t="s">
        <v>116</v>
      </c>
      <c r="CT1938">
        <f t="shared" si="248"/>
        <v>0</v>
      </c>
      <c r="CU1938">
        <f t="shared" si="249"/>
        <v>0</v>
      </c>
      <c r="CV1938">
        <f t="shared" si="247"/>
        <v>0</v>
      </c>
      <c r="CW1938">
        <f t="shared" si="250"/>
        <v>0</v>
      </c>
      <c r="CX1938" s="4">
        <f t="shared" si="251"/>
        <v>289895585.52999997</v>
      </c>
      <c r="CY1938">
        <f t="shared" si="252"/>
        <v>0</v>
      </c>
      <c r="CZ1938">
        <f t="shared" si="253"/>
        <v>289829856</v>
      </c>
      <c r="DA1938">
        <f t="shared" si="254"/>
        <v>65729.53</v>
      </c>
    </row>
    <row r="1939" spans="1:105" x14ac:dyDescent="0.3">
      <c r="A1939" s="1">
        <v>41</v>
      </c>
      <c r="B1939" s="1" t="s">
        <v>103</v>
      </c>
      <c r="C1939" s="1">
        <v>2028</v>
      </c>
      <c r="D1939" s="1">
        <v>5</v>
      </c>
      <c r="E1939" s="1">
        <v>0</v>
      </c>
      <c r="F1939" s="1">
        <v>300</v>
      </c>
      <c r="G1939" s="1">
        <v>2.0407999999999999E-2</v>
      </c>
      <c r="H1939" s="1">
        <v>1982</v>
      </c>
      <c r="I1939" s="1" t="s">
        <v>98</v>
      </c>
      <c r="J1939" s="1" t="s">
        <v>99</v>
      </c>
      <c r="K1939" s="1" t="s">
        <v>100</v>
      </c>
      <c r="L1939" s="1" t="s">
        <v>101</v>
      </c>
      <c r="M1939" s="1" t="s">
        <v>101</v>
      </c>
      <c r="N1939" s="1" t="s">
        <v>101</v>
      </c>
      <c r="O1939" s="1" t="s">
        <v>102</v>
      </c>
      <c r="P1939" s="1">
        <v>42622</v>
      </c>
      <c r="Q1939" s="1">
        <v>9813242</v>
      </c>
      <c r="R1939" s="1">
        <v>0</v>
      </c>
      <c r="S1939" s="1">
        <v>9818708</v>
      </c>
      <c r="T1939" s="1">
        <v>362.84</v>
      </c>
      <c r="U1939" s="1">
        <v>0</v>
      </c>
      <c r="V1939" s="1">
        <v>0</v>
      </c>
      <c r="W1939" s="1">
        <v>5927.98</v>
      </c>
      <c r="X1939" s="1">
        <v>0</v>
      </c>
      <c r="Y1939" s="1">
        <v>0</v>
      </c>
      <c r="Z1939" s="1">
        <v>0</v>
      </c>
      <c r="AA1939" s="1">
        <v>0</v>
      </c>
      <c r="AB1939" s="1">
        <v>24</v>
      </c>
      <c r="AC1939" s="1">
        <v>511857.63</v>
      </c>
      <c r="AD1939" s="1">
        <v>312480</v>
      </c>
      <c r="AE1939" s="1">
        <v>1467318.25</v>
      </c>
      <c r="AF1939" s="1">
        <v>3289334.5</v>
      </c>
      <c r="AG1939" s="1">
        <v>0</v>
      </c>
      <c r="AH1939" s="1">
        <v>0</v>
      </c>
      <c r="AI1939" s="1">
        <v>0</v>
      </c>
      <c r="AJ1939" s="1">
        <v>0</v>
      </c>
      <c r="AK1939" s="1">
        <v>79.83</v>
      </c>
      <c r="AL1939" s="1">
        <v>0</v>
      </c>
      <c r="AM1939" s="1">
        <v>0</v>
      </c>
      <c r="AN1939" s="1">
        <v>0</v>
      </c>
      <c r="AO1939" s="1">
        <v>330920640</v>
      </c>
      <c r="AP1939" s="1">
        <v>329867840</v>
      </c>
      <c r="AQ1939" s="1">
        <v>282811456</v>
      </c>
      <c r="AR1939" s="1">
        <v>46936544</v>
      </c>
      <c r="AS1939" s="1">
        <v>119781.7</v>
      </c>
      <c r="AT1939" s="1">
        <v>0</v>
      </c>
      <c r="AU1939" s="1">
        <v>1470613.88</v>
      </c>
      <c r="AV1939" s="1">
        <v>417815</v>
      </c>
      <c r="AW1939" s="1">
        <v>0</v>
      </c>
      <c r="AX1939" s="1">
        <v>0</v>
      </c>
      <c r="AY1939" s="1">
        <v>57.03</v>
      </c>
      <c r="AZ1939" s="1">
        <v>39.4</v>
      </c>
      <c r="BA1939" s="1">
        <v>6.49</v>
      </c>
      <c r="BB1939" s="1">
        <v>1.1299999999999999</v>
      </c>
      <c r="BC1939" s="1">
        <v>14.8</v>
      </c>
      <c r="BD1939" s="1">
        <v>4053.02</v>
      </c>
      <c r="BE1939" s="1">
        <v>0</v>
      </c>
      <c r="BF1939" s="1">
        <v>0</v>
      </c>
      <c r="BG1939" s="1">
        <v>0</v>
      </c>
      <c r="BH1939" s="1">
        <v>70.48</v>
      </c>
      <c r="BI1939" s="1">
        <v>0</v>
      </c>
      <c r="BJ1939" s="1">
        <v>0</v>
      </c>
      <c r="BK1939" s="1">
        <v>20967</v>
      </c>
      <c r="BL1939" s="1">
        <v>0</v>
      </c>
      <c r="BM1939" s="1">
        <v>0</v>
      </c>
      <c r="BN1939" s="1">
        <v>0</v>
      </c>
      <c r="BO1939" s="1">
        <v>0</v>
      </c>
      <c r="BP1939" s="1">
        <v>0.12666667000000001</v>
      </c>
      <c r="BQ1939" s="1">
        <v>0</v>
      </c>
      <c r="BR1939" s="1">
        <v>0</v>
      </c>
      <c r="BS1939" s="1">
        <v>0.12666667000000001</v>
      </c>
      <c r="BT1939" s="1">
        <v>0.15666667000000001</v>
      </c>
      <c r="BU1939" s="1">
        <v>0</v>
      </c>
      <c r="BV1939" s="1">
        <v>0</v>
      </c>
      <c r="BW1939" s="1">
        <v>0.15666667000000001</v>
      </c>
      <c r="BX1939" s="1">
        <v>0</v>
      </c>
      <c r="BY1939" s="1">
        <v>0.08</v>
      </c>
      <c r="BZ1939" s="1">
        <v>0</v>
      </c>
      <c r="CA1939" s="1">
        <v>0</v>
      </c>
      <c r="CB1939" s="1">
        <v>0</v>
      </c>
      <c r="CC1939" s="1">
        <v>0</v>
      </c>
      <c r="CD1939" s="1">
        <v>0</v>
      </c>
      <c r="CE1939" s="1">
        <v>0</v>
      </c>
      <c r="CF1939" s="1">
        <v>0</v>
      </c>
      <c r="CG1939" s="1">
        <v>0</v>
      </c>
      <c r="CH1939" s="1">
        <v>4.5599999999999996</v>
      </c>
      <c r="CI1939" s="1">
        <v>0</v>
      </c>
      <c r="CJ1939" s="1">
        <v>0</v>
      </c>
      <c r="CK1939" s="1">
        <v>0</v>
      </c>
      <c r="CL1939" s="1">
        <v>0</v>
      </c>
      <c r="CM1939" s="1">
        <v>420</v>
      </c>
      <c r="CN1939" s="1">
        <v>420</v>
      </c>
      <c r="CO1939" s="1">
        <v>811</v>
      </c>
      <c r="CP1939" s="1">
        <v>957</v>
      </c>
      <c r="CQ1939" s="1">
        <v>0</v>
      </c>
      <c r="CR1939" s="1">
        <v>0</v>
      </c>
      <c r="CS1939" t="s">
        <v>116</v>
      </c>
      <c r="CT1939">
        <f t="shared" si="248"/>
        <v>0</v>
      </c>
      <c r="CU1939">
        <f t="shared" si="249"/>
        <v>0</v>
      </c>
      <c r="CV1939">
        <f t="shared" si="247"/>
        <v>0</v>
      </c>
      <c r="CW1939">
        <f t="shared" si="250"/>
        <v>0</v>
      </c>
      <c r="CX1939" s="4">
        <f t="shared" si="251"/>
        <v>331338453.88</v>
      </c>
      <c r="CY1939">
        <f t="shared" si="252"/>
        <v>0</v>
      </c>
      <c r="CZ1939">
        <f t="shared" si="253"/>
        <v>329867840</v>
      </c>
      <c r="DA1939">
        <f t="shared" si="254"/>
        <v>1470613.88</v>
      </c>
    </row>
    <row r="1940" spans="1:105" x14ac:dyDescent="0.3">
      <c r="A1940" s="1">
        <v>41</v>
      </c>
      <c r="B1940" s="1" t="s">
        <v>103</v>
      </c>
      <c r="C1940" s="1">
        <v>2028</v>
      </c>
      <c r="D1940" s="1">
        <v>6</v>
      </c>
      <c r="E1940" s="1">
        <v>0</v>
      </c>
      <c r="F1940" s="1">
        <v>300</v>
      </c>
      <c r="G1940" s="1">
        <v>2.0407999999999999E-2</v>
      </c>
      <c r="H1940" s="1">
        <v>1982</v>
      </c>
      <c r="I1940" s="1" t="s">
        <v>98</v>
      </c>
      <c r="J1940" s="1" t="s">
        <v>99</v>
      </c>
      <c r="K1940" s="1" t="s">
        <v>100</v>
      </c>
      <c r="L1940" s="1" t="s">
        <v>101</v>
      </c>
      <c r="M1940" s="1" t="s">
        <v>101</v>
      </c>
      <c r="N1940" s="1" t="s">
        <v>101</v>
      </c>
      <c r="O1940" s="1" t="s">
        <v>102</v>
      </c>
      <c r="P1940" s="1">
        <v>42622</v>
      </c>
      <c r="Q1940" s="1">
        <v>10216636</v>
      </c>
      <c r="R1940" s="1">
        <v>0</v>
      </c>
      <c r="S1940" s="1">
        <v>10431588</v>
      </c>
      <c r="T1940" s="1">
        <v>7613.62</v>
      </c>
      <c r="U1940" s="1">
        <v>0</v>
      </c>
      <c r="V1940" s="1">
        <v>0</v>
      </c>
      <c r="W1940" s="1">
        <v>222573.7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522168.47</v>
      </c>
      <c r="AD1940" s="1">
        <v>302400</v>
      </c>
      <c r="AE1940" s="1">
        <v>1219303.6299999999</v>
      </c>
      <c r="AF1940" s="1">
        <v>2959639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346232960</v>
      </c>
      <c r="AP1940" s="1">
        <v>351990976</v>
      </c>
      <c r="AQ1940" s="1">
        <v>302094176</v>
      </c>
      <c r="AR1940" s="1">
        <v>49797040</v>
      </c>
      <c r="AS1940" s="1">
        <v>99741.25</v>
      </c>
      <c r="AT1940" s="1">
        <v>0</v>
      </c>
      <c r="AU1940" s="1">
        <v>344192</v>
      </c>
      <c r="AV1940" s="1">
        <v>6102223</v>
      </c>
      <c r="AW1940" s="1">
        <v>0</v>
      </c>
      <c r="AX1940" s="1">
        <v>0</v>
      </c>
      <c r="AY1940" s="1">
        <v>74.91</v>
      </c>
      <c r="AZ1940" s="1">
        <v>39.39</v>
      </c>
      <c r="BA1940" s="1">
        <v>14.67</v>
      </c>
      <c r="BB1940" s="1">
        <v>3.44</v>
      </c>
      <c r="BC1940" s="1">
        <v>28.36</v>
      </c>
      <c r="BD1940" s="1">
        <v>45.21</v>
      </c>
      <c r="BE1940" s="1">
        <v>0</v>
      </c>
      <c r="BF1940" s="1">
        <v>0</v>
      </c>
      <c r="BG1940" s="1">
        <v>0</v>
      </c>
      <c r="BH1940" s="1">
        <v>27.42</v>
      </c>
      <c r="BI1940" s="1">
        <v>0</v>
      </c>
      <c r="BJ1940" s="1">
        <v>0</v>
      </c>
      <c r="BK1940" s="1">
        <v>0</v>
      </c>
      <c r="BL1940" s="1">
        <v>0</v>
      </c>
      <c r="BM1940" s="1">
        <v>0</v>
      </c>
      <c r="BN1940" s="1">
        <v>0</v>
      </c>
      <c r="BO1940" s="1">
        <v>0</v>
      </c>
      <c r="BP1940" s="1">
        <v>0</v>
      </c>
      <c r="BQ1940" s="1">
        <v>0</v>
      </c>
      <c r="BR1940" s="1">
        <v>0</v>
      </c>
      <c r="BS1940" s="1">
        <v>0</v>
      </c>
      <c r="BT1940" s="1">
        <v>0</v>
      </c>
      <c r="BU1940" s="1">
        <v>0</v>
      </c>
      <c r="BV1940" s="1">
        <v>0</v>
      </c>
      <c r="BW1940" s="1">
        <v>0</v>
      </c>
      <c r="BX1940" s="1">
        <v>0</v>
      </c>
      <c r="BY1940" s="1">
        <v>0</v>
      </c>
      <c r="BZ1940" s="1">
        <v>0</v>
      </c>
      <c r="CA1940" s="1">
        <v>0</v>
      </c>
      <c r="CB1940" s="1">
        <v>0</v>
      </c>
      <c r="CC1940" s="1">
        <v>0</v>
      </c>
      <c r="CD1940" s="1">
        <v>0</v>
      </c>
      <c r="CE1940" s="1">
        <v>0</v>
      </c>
      <c r="CF1940" s="1">
        <v>0</v>
      </c>
      <c r="CG1940" s="1">
        <v>0</v>
      </c>
      <c r="CH1940" s="1">
        <v>4.6900000000000004</v>
      </c>
      <c r="CI1940" s="1">
        <v>0</v>
      </c>
      <c r="CJ1940" s="1">
        <v>0</v>
      </c>
      <c r="CK1940" s="1">
        <v>0</v>
      </c>
      <c r="CL1940" s="1">
        <v>0</v>
      </c>
      <c r="CM1940" s="1">
        <v>420</v>
      </c>
      <c r="CN1940" s="1">
        <v>420</v>
      </c>
      <c r="CO1940" s="1">
        <v>811</v>
      </c>
      <c r="CP1940" s="1">
        <v>957</v>
      </c>
      <c r="CQ1940" s="1">
        <v>0</v>
      </c>
      <c r="CR1940" s="1">
        <v>0</v>
      </c>
      <c r="CS1940" t="s">
        <v>116</v>
      </c>
      <c r="CT1940">
        <f t="shared" si="248"/>
        <v>0</v>
      </c>
      <c r="CU1940">
        <f t="shared" si="249"/>
        <v>0</v>
      </c>
      <c r="CV1940">
        <f t="shared" si="247"/>
        <v>0</v>
      </c>
      <c r="CW1940">
        <f t="shared" si="250"/>
        <v>0</v>
      </c>
      <c r="CX1940" s="4">
        <f t="shared" si="251"/>
        <v>352335168</v>
      </c>
      <c r="CY1940">
        <f t="shared" si="252"/>
        <v>0</v>
      </c>
      <c r="CZ1940">
        <f t="shared" si="253"/>
        <v>351990976</v>
      </c>
      <c r="DA1940">
        <f t="shared" si="254"/>
        <v>344192</v>
      </c>
    </row>
    <row r="1941" spans="1:105" x14ac:dyDescent="0.3">
      <c r="A1941" s="1">
        <v>41</v>
      </c>
      <c r="B1941" s="1" t="s">
        <v>103</v>
      </c>
      <c r="C1941" s="1">
        <v>2028</v>
      </c>
      <c r="D1941" s="1">
        <v>7</v>
      </c>
      <c r="E1941" s="1">
        <v>0</v>
      </c>
      <c r="F1941" s="1">
        <v>300</v>
      </c>
      <c r="G1941" s="1">
        <v>2.0407999999999999E-2</v>
      </c>
      <c r="H1941" s="1">
        <v>1982</v>
      </c>
      <c r="I1941" s="1" t="s">
        <v>98</v>
      </c>
      <c r="J1941" s="1" t="s">
        <v>99</v>
      </c>
      <c r="K1941" s="1" t="s">
        <v>100</v>
      </c>
      <c r="L1941" s="1" t="s">
        <v>101</v>
      </c>
      <c r="M1941" s="1" t="s">
        <v>101</v>
      </c>
      <c r="N1941" s="1" t="s">
        <v>101</v>
      </c>
      <c r="O1941" s="1" t="s">
        <v>102</v>
      </c>
      <c r="P1941" s="1">
        <v>42622</v>
      </c>
      <c r="Q1941" s="1">
        <v>12017589</v>
      </c>
      <c r="R1941" s="1">
        <v>0</v>
      </c>
      <c r="S1941" s="1">
        <v>11967068</v>
      </c>
      <c r="T1941" s="1">
        <v>142530.45000000001</v>
      </c>
      <c r="U1941" s="1">
        <v>0</v>
      </c>
      <c r="V1941" s="1">
        <v>0</v>
      </c>
      <c r="W1941" s="1">
        <v>92057.16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608577.93999999994</v>
      </c>
      <c r="AD1941" s="1">
        <v>312480</v>
      </c>
      <c r="AE1941" s="1">
        <v>1395553.75</v>
      </c>
      <c r="AF1941" s="1">
        <v>2855765.25</v>
      </c>
      <c r="AG1941" s="1">
        <v>0</v>
      </c>
      <c r="AH1941" s="1">
        <v>0</v>
      </c>
      <c r="AI1941" s="1">
        <v>0</v>
      </c>
      <c r="AJ1941" s="1">
        <v>0</v>
      </c>
      <c r="AK1941" s="1">
        <v>3.56</v>
      </c>
      <c r="AL1941" s="1">
        <v>0</v>
      </c>
      <c r="AM1941" s="1">
        <v>0</v>
      </c>
      <c r="AN1941" s="1">
        <v>0</v>
      </c>
      <c r="AO1941" s="1">
        <v>415053088</v>
      </c>
      <c r="AP1941" s="1">
        <v>408640736</v>
      </c>
      <c r="AQ1941" s="1">
        <v>351634112</v>
      </c>
      <c r="AR1941" s="1">
        <v>56769640</v>
      </c>
      <c r="AS1941" s="1">
        <v>236892.19</v>
      </c>
      <c r="AT1941" s="1">
        <v>0</v>
      </c>
      <c r="AU1941" s="1">
        <v>8877283</v>
      </c>
      <c r="AV1941" s="1">
        <v>2464929.25</v>
      </c>
      <c r="AW1941" s="1">
        <v>0</v>
      </c>
      <c r="AX1941" s="1">
        <v>0</v>
      </c>
      <c r="AY1941" s="1">
        <v>176.95</v>
      </c>
      <c r="AZ1941" s="1">
        <v>167.16</v>
      </c>
      <c r="BA1941" s="1">
        <v>50.78</v>
      </c>
      <c r="BB1941" s="1">
        <v>13.19</v>
      </c>
      <c r="BC1941" s="1">
        <v>108.12</v>
      </c>
      <c r="BD1941" s="1">
        <v>62.28</v>
      </c>
      <c r="BE1941" s="1">
        <v>0</v>
      </c>
      <c r="BF1941" s="1">
        <v>0</v>
      </c>
      <c r="BG1941" s="1">
        <v>0</v>
      </c>
      <c r="BH1941" s="1">
        <v>26.78</v>
      </c>
      <c r="BI1941" s="1">
        <v>0</v>
      </c>
      <c r="BJ1941" s="1">
        <v>0</v>
      </c>
      <c r="BK1941" s="1">
        <v>20967</v>
      </c>
      <c r="BL1941" s="1">
        <v>0</v>
      </c>
      <c r="BM1941" s="1">
        <v>0</v>
      </c>
      <c r="BN1941" s="1">
        <v>0</v>
      </c>
      <c r="BO1941" s="1">
        <v>0</v>
      </c>
      <c r="BP1941" s="1">
        <v>3.3333299999999998E-3</v>
      </c>
      <c r="BQ1941" s="1">
        <v>0</v>
      </c>
      <c r="BR1941" s="1">
        <v>0</v>
      </c>
      <c r="BS1941" s="1">
        <v>3.3333299999999998E-3</v>
      </c>
      <c r="BT1941" s="1">
        <v>0.01</v>
      </c>
      <c r="BU1941" s="1">
        <v>0</v>
      </c>
      <c r="BV1941" s="1">
        <v>0</v>
      </c>
      <c r="BW1941" s="1">
        <v>0.01</v>
      </c>
      <c r="BX1941" s="1">
        <v>0</v>
      </c>
      <c r="BY1941" s="1">
        <v>0</v>
      </c>
      <c r="BZ1941" s="1">
        <v>0</v>
      </c>
      <c r="CA1941" s="1">
        <v>0</v>
      </c>
      <c r="CB1941" s="1">
        <v>0</v>
      </c>
      <c r="CC1941" s="1">
        <v>0</v>
      </c>
      <c r="CD1941" s="1">
        <v>0</v>
      </c>
      <c r="CE1941" s="1">
        <v>0</v>
      </c>
      <c r="CF1941" s="1">
        <v>0</v>
      </c>
      <c r="CG1941" s="1">
        <v>0</v>
      </c>
      <c r="CH1941" s="1">
        <v>4.7</v>
      </c>
      <c r="CI1941" s="1">
        <v>0</v>
      </c>
      <c r="CJ1941" s="1">
        <v>0</v>
      </c>
      <c r="CK1941" s="1">
        <v>0</v>
      </c>
      <c r="CL1941" s="1">
        <v>0</v>
      </c>
      <c r="CM1941" s="1">
        <v>420</v>
      </c>
      <c r="CN1941" s="1">
        <v>420</v>
      </c>
      <c r="CO1941" s="1">
        <v>811</v>
      </c>
      <c r="CP1941" s="1">
        <v>957</v>
      </c>
      <c r="CQ1941" s="1">
        <v>0</v>
      </c>
      <c r="CR1941" s="1">
        <v>0</v>
      </c>
      <c r="CS1941" t="s">
        <v>116</v>
      </c>
      <c r="CT1941">
        <f t="shared" si="248"/>
        <v>0</v>
      </c>
      <c r="CU1941">
        <f t="shared" si="249"/>
        <v>0</v>
      </c>
      <c r="CV1941">
        <f t="shared" si="247"/>
        <v>0</v>
      </c>
      <c r="CW1941">
        <f t="shared" si="250"/>
        <v>0</v>
      </c>
      <c r="CX1941" s="4">
        <f t="shared" si="251"/>
        <v>417518019</v>
      </c>
      <c r="CY1941">
        <f t="shared" si="252"/>
        <v>0</v>
      </c>
      <c r="CZ1941">
        <f t="shared" si="253"/>
        <v>408640736</v>
      </c>
      <c r="DA1941">
        <f t="shared" si="254"/>
        <v>8877283</v>
      </c>
    </row>
    <row r="1942" spans="1:105" x14ac:dyDescent="0.3">
      <c r="A1942" s="1">
        <v>41</v>
      </c>
      <c r="B1942" s="1" t="s">
        <v>103</v>
      </c>
      <c r="C1942" s="1">
        <v>2028</v>
      </c>
      <c r="D1942" s="1">
        <v>8</v>
      </c>
      <c r="E1942" s="1">
        <v>0</v>
      </c>
      <c r="F1942" s="1">
        <v>300</v>
      </c>
      <c r="G1942" s="1">
        <v>2.0407999999999999E-2</v>
      </c>
      <c r="H1942" s="1">
        <v>1982</v>
      </c>
      <c r="I1942" s="1" t="s">
        <v>98</v>
      </c>
      <c r="J1942" s="1" t="s">
        <v>99</v>
      </c>
      <c r="K1942" s="1" t="s">
        <v>100</v>
      </c>
      <c r="L1942" s="1" t="s">
        <v>101</v>
      </c>
      <c r="M1942" s="1" t="s">
        <v>101</v>
      </c>
      <c r="N1942" s="1" t="s">
        <v>101</v>
      </c>
      <c r="O1942" s="1" t="s">
        <v>102</v>
      </c>
      <c r="P1942" s="1">
        <v>42622</v>
      </c>
      <c r="Q1942" s="1">
        <v>11130434</v>
      </c>
      <c r="R1942" s="1">
        <v>0</v>
      </c>
      <c r="S1942" s="1">
        <v>11293756</v>
      </c>
      <c r="T1942" s="1">
        <v>30255.27</v>
      </c>
      <c r="U1942" s="1">
        <v>0</v>
      </c>
      <c r="V1942" s="1">
        <v>0</v>
      </c>
      <c r="W1942" s="1">
        <v>193572.17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551216.81000000006</v>
      </c>
      <c r="AD1942" s="1">
        <v>312480</v>
      </c>
      <c r="AE1942" s="1">
        <v>1322722.5</v>
      </c>
      <c r="AF1942" s="1">
        <v>3006224.75</v>
      </c>
      <c r="AG1942" s="1">
        <v>0</v>
      </c>
      <c r="AH1942" s="1">
        <v>0</v>
      </c>
      <c r="AI1942" s="1">
        <v>0</v>
      </c>
      <c r="AJ1942" s="1">
        <v>0</v>
      </c>
      <c r="AK1942" s="1">
        <v>2.82</v>
      </c>
      <c r="AL1942" s="1">
        <v>0</v>
      </c>
      <c r="AM1942" s="1">
        <v>0</v>
      </c>
      <c r="AN1942" s="1">
        <v>0</v>
      </c>
      <c r="AO1942" s="1">
        <v>379822112</v>
      </c>
      <c r="AP1942" s="1">
        <v>383643200</v>
      </c>
      <c r="AQ1942" s="1">
        <v>329572416</v>
      </c>
      <c r="AR1942" s="1">
        <v>53907584</v>
      </c>
      <c r="AS1942" s="1">
        <v>162943.53</v>
      </c>
      <c r="AT1942" s="1">
        <v>0</v>
      </c>
      <c r="AU1942" s="1">
        <v>1759702.25</v>
      </c>
      <c r="AV1942" s="1">
        <v>5580794</v>
      </c>
      <c r="AW1942" s="1">
        <v>0</v>
      </c>
      <c r="AX1942" s="1">
        <v>0</v>
      </c>
      <c r="AY1942" s="1">
        <v>102.18</v>
      </c>
      <c r="AZ1942" s="1">
        <v>69.84</v>
      </c>
      <c r="BA1942" s="1">
        <v>24.11</v>
      </c>
      <c r="BB1942" s="1">
        <v>5.83</v>
      </c>
      <c r="BC1942" s="1">
        <v>48.97</v>
      </c>
      <c r="BD1942" s="1">
        <v>58.16</v>
      </c>
      <c r="BE1942" s="1">
        <v>0</v>
      </c>
      <c r="BF1942" s="1">
        <v>0</v>
      </c>
      <c r="BG1942" s="1">
        <v>0</v>
      </c>
      <c r="BH1942" s="1">
        <v>28.83</v>
      </c>
      <c r="BI1942" s="1">
        <v>0</v>
      </c>
      <c r="BJ1942" s="1">
        <v>0</v>
      </c>
      <c r="BK1942" s="1">
        <v>20967</v>
      </c>
      <c r="BL1942" s="1">
        <v>0</v>
      </c>
      <c r="BM1942" s="1">
        <v>0</v>
      </c>
      <c r="BN1942" s="1">
        <v>0</v>
      </c>
      <c r="BO1942" s="1">
        <v>0</v>
      </c>
      <c r="BP1942" s="1">
        <v>3.3333299999999998E-3</v>
      </c>
      <c r="BQ1942" s="1">
        <v>0</v>
      </c>
      <c r="BR1942" s="1">
        <v>0</v>
      </c>
      <c r="BS1942" s="1">
        <v>3.3333299999999998E-3</v>
      </c>
      <c r="BT1942" s="1">
        <v>0.01</v>
      </c>
      <c r="BU1942" s="1">
        <v>0</v>
      </c>
      <c r="BV1942" s="1">
        <v>0</v>
      </c>
      <c r="BW1942" s="1">
        <v>0.01</v>
      </c>
      <c r="BX1942" s="1">
        <v>0</v>
      </c>
      <c r="BY1942" s="1">
        <v>0</v>
      </c>
      <c r="BZ1942" s="1">
        <v>0</v>
      </c>
      <c r="CA1942" s="1">
        <v>0</v>
      </c>
      <c r="CB1942" s="1">
        <v>0</v>
      </c>
      <c r="CC1942" s="1">
        <v>0</v>
      </c>
      <c r="CD1942" s="1">
        <v>0</v>
      </c>
      <c r="CE1942" s="1">
        <v>0</v>
      </c>
      <c r="CF1942" s="1">
        <v>0</v>
      </c>
      <c r="CG1942" s="1">
        <v>0</v>
      </c>
      <c r="CH1942" s="1">
        <v>4.92</v>
      </c>
      <c r="CI1942" s="1">
        <v>0</v>
      </c>
      <c r="CJ1942" s="1">
        <v>0</v>
      </c>
      <c r="CK1942" s="1">
        <v>0</v>
      </c>
      <c r="CL1942" s="1">
        <v>0</v>
      </c>
      <c r="CM1942" s="1">
        <v>420</v>
      </c>
      <c r="CN1942" s="1">
        <v>420</v>
      </c>
      <c r="CO1942" s="1">
        <v>811</v>
      </c>
      <c r="CP1942" s="1">
        <v>957</v>
      </c>
      <c r="CQ1942" s="1">
        <v>0</v>
      </c>
      <c r="CR1942" s="1">
        <v>0</v>
      </c>
      <c r="CS1942" t="s">
        <v>116</v>
      </c>
      <c r="CT1942">
        <f t="shared" si="248"/>
        <v>0</v>
      </c>
      <c r="CU1942">
        <f t="shared" si="249"/>
        <v>0</v>
      </c>
      <c r="CV1942">
        <f t="shared" si="247"/>
        <v>0</v>
      </c>
      <c r="CW1942">
        <f t="shared" si="250"/>
        <v>0</v>
      </c>
      <c r="CX1942" s="4">
        <f t="shared" si="251"/>
        <v>385402902.25</v>
      </c>
      <c r="CY1942">
        <f t="shared" si="252"/>
        <v>0</v>
      </c>
      <c r="CZ1942">
        <f t="shared" si="253"/>
        <v>383643200</v>
      </c>
      <c r="DA1942">
        <f t="shared" si="254"/>
        <v>1759702.25</v>
      </c>
    </row>
    <row r="1943" spans="1:105" x14ac:dyDescent="0.3">
      <c r="A1943" s="1">
        <v>41</v>
      </c>
      <c r="B1943" s="1" t="s">
        <v>103</v>
      </c>
      <c r="C1943" s="1">
        <v>2028</v>
      </c>
      <c r="D1943" s="1">
        <v>9</v>
      </c>
      <c r="E1943" s="1">
        <v>0</v>
      </c>
      <c r="F1943" s="1">
        <v>300</v>
      </c>
      <c r="G1943" s="1">
        <v>2.0407999999999999E-2</v>
      </c>
      <c r="H1943" s="1">
        <v>1982</v>
      </c>
      <c r="I1943" s="1" t="s">
        <v>98</v>
      </c>
      <c r="J1943" s="1" t="s">
        <v>99</v>
      </c>
      <c r="K1943" s="1" t="s">
        <v>100</v>
      </c>
      <c r="L1943" s="1" t="s">
        <v>101</v>
      </c>
      <c r="M1943" s="1" t="s">
        <v>101</v>
      </c>
      <c r="N1943" s="1" t="s">
        <v>101</v>
      </c>
      <c r="O1943" s="1" t="s">
        <v>102</v>
      </c>
      <c r="P1943" s="1">
        <v>42622</v>
      </c>
      <c r="Q1943" s="1">
        <v>9432314</v>
      </c>
      <c r="R1943" s="1">
        <v>0</v>
      </c>
      <c r="S1943" s="1">
        <v>9436846</v>
      </c>
      <c r="T1943" s="1">
        <v>446.05</v>
      </c>
      <c r="U1943" s="1">
        <v>0</v>
      </c>
      <c r="V1943" s="1">
        <v>0</v>
      </c>
      <c r="W1943" s="1">
        <v>5170.28</v>
      </c>
      <c r="X1943" s="1">
        <v>0</v>
      </c>
      <c r="Y1943" s="1">
        <v>0</v>
      </c>
      <c r="Z1943" s="1">
        <v>0</v>
      </c>
      <c r="AA1943" s="1">
        <v>0</v>
      </c>
      <c r="AB1943" s="1">
        <v>39.33</v>
      </c>
      <c r="AC1943" s="1">
        <v>465959.03</v>
      </c>
      <c r="AD1943" s="1">
        <v>302400</v>
      </c>
      <c r="AE1943" s="1">
        <v>1499937.75</v>
      </c>
      <c r="AF1943" s="1">
        <v>3482871.25</v>
      </c>
      <c r="AG1943" s="1">
        <v>0</v>
      </c>
      <c r="AH1943" s="1">
        <v>0</v>
      </c>
      <c r="AI1943" s="1">
        <v>0</v>
      </c>
      <c r="AJ1943" s="1">
        <v>0</v>
      </c>
      <c r="AK1943" s="1">
        <v>172.8</v>
      </c>
      <c r="AL1943" s="1">
        <v>0</v>
      </c>
      <c r="AM1943" s="1">
        <v>0</v>
      </c>
      <c r="AN1943" s="1">
        <v>0</v>
      </c>
      <c r="AO1943" s="1">
        <v>318643616</v>
      </c>
      <c r="AP1943" s="1">
        <v>318147520</v>
      </c>
      <c r="AQ1943" s="1">
        <v>272921024</v>
      </c>
      <c r="AR1943" s="1">
        <v>45161144</v>
      </c>
      <c r="AS1943" s="1">
        <v>65280</v>
      </c>
      <c r="AT1943" s="1">
        <v>0</v>
      </c>
      <c r="AU1943" s="1">
        <v>1022193.5</v>
      </c>
      <c r="AV1943" s="1">
        <v>526114.88</v>
      </c>
      <c r="AW1943" s="1">
        <v>0</v>
      </c>
      <c r="AX1943" s="1">
        <v>0</v>
      </c>
      <c r="AY1943" s="1">
        <v>63.24</v>
      </c>
      <c r="AZ1943" s="1">
        <v>43.12</v>
      </c>
      <c r="BA1943" s="1">
        <v>7.59</v>
      </c>
      <c r="BB1943" s="1">
        <v>0.76</v>
      </c>
      <c r="BC1943" s="1">
        <v>18.48</v>
      </c>
      <c r="BD1943" s="1">
        <v>2291.66</v>
      </c>
      <c r="BE1943" s="1">
        <v>0</v>
      </c>
      <c r="BF1943" s="1">
        <v>0</v>
      </c>
      <c r="BG1943" s="1">
        <v>0</v>
      </c>
      <c r="BH1943" s="1">
        <v>101.76</v>
      </c>
      <c r="BI1943" s="1">
        <v>0</v>
      </c>
      <c r="BJ1943" s="1">
        <v>0</v>
      </c>
      <c r="BK1943" s="1">
        <v>20967</v>
      </c>
      <c r="BL1943" s="1">
        <v>0</v>
      </c>
      <c r="BM1943" s="1">
        <v>0</v>
      </c>
      <c r="BN1943" s="1">
        <v>0</v>
      </c>
      <c r="BO1943" s="1">
        <v>0</v>
      </c>
      <c r="BP1943" s="1">
        <v>0.28999998999999999</v>
      </c>
      <c r="BQ1943" s="1">
        <v>0</v>
      </c>
      <c r="BR1943" s="1">
        <v>0</v>
      </c>
      <c r="BS1943" s="1">
        <v>0.28999998999999999</v>
      </c>
      <c r="BT1943" s="1">
        <v>0.39333335000000003</v>
      </c>
      <c r="BU1943" s="1">
        <v>0</v>
      </c>
      <c r="BV1943" s="1">
        <v>0</v>
      </c>
      <c r="BW1943" s="1">
        <v>0.39333335000000003</v>
      </c>
      <c r="BX1943" s="1">
        <v>0</v>
      </c>
      <c r="BY1943" s="1">
        <v>0.16</v>
      </c>
      <c r="BZ1943" s="1">
        <v>0</v>
      </c>
      <c r="CA1943" s="1">
        <v>0</v>
      </c>
      <c r="CB1943" s="1">
        <v>0</v>
      </c>
      <c r="CC1943" s="1">
        <v>0</v>
      </c>
      <c r="CD1943" s="1">
        <v>0</v>
      </c>
      <c r="CE1943" s="1">
        <v>0</v>
      </c>
      <c r="CF1943" s="1">
        <v>0.02</v>
      </c>
      <c r="CG1943" s="1">
        <v>0.02</v>
      </c>
      <c r="CH1943" s="1">
        <v>4.9800000000000004</v>
      </c>
      <c r="CI1943" s="1">
        <v>0</v>
      </c>
      <c r="CJ1943" s="1">
        <v>0</v>
      </c>
      <c r="CK1943" s="1">
        <v>0</v>
      </c>
      <c r="CL1943" s="1">
        <v>0</v>
      </c>
      <c r="CM1943" s="1">
        <v>420</v>
      </c>
      <c r="CN1943" s="1">
        <v>420</v>
      </c>
      <c r="CO1943" s="1">
        <v>811</v>
      </c>
      <c r="CP1943" s="1">
        <v>957</v>
      </c>
      <c r="CQ1943" s="1">
        <v>0</v>
      </c>
      <c r="CR1943" s="1">
        <v>0</v>
      </c>
      <c r="CS1943" t="s">
        <v>116</v>
      </c>
      <c r="CT1943">
        <f t="shared" si="248"/>
        <v>0</v>
      </c>
      <c r="CU1943">
        <f t="shared" si="249"/>
        <v>0</v>
      </c>
      <c r="CV1943">
        <f t="shared" si="247"/>
        <v>0</v>
      </c>
      <c r="CW1943">
        <f t="shared" si="250"/>
        <v>0</v>
      </c>
      <c r="CX1943" s="4">
        <f t="shared" si="251"/>
        <v>319169713.5</v>
      </c>
      <c r="CY1943">
        <f t="shared" si="252"/>
        <v>0</v>
      </c>
      <c r="CZ1943">
        <f t="shared" si="253"/>
        <v>318147520</v>
      </c>
      <c r="DA1943">
        <f t="shared" si="254"/>
        <v>1022193.5</v>
      </c>
    </row>
    <row r="1944" spans="1:105" x14ac:dyDescent="0.3">
      <c r="A1944" s="1">
        <v>41</v>
      </c>
      <c r="B1944" s="1" t="s">
        <v>103</v>
      </c>
      <c r="C1944" s="1">
        <v>2028</v>
      </c>
      <c r="D1944" s="1">
        <v>10</v>
      </c>
      <c r="E1944" s="1">
        <v>0</v>
      </c>
      <c r="F1944" s="1">
        <v>300</v>
      </c>
      <c r="G1944" s="1">
        <v>2.0407999999999999E-2</v>
      </c>
      <c r="H1944" s="1">
        <v>1982</v>
      </c>
      <c r="I1944" s="1" t="s">
        <v>98</v>
      </c>
      <c r="J1944" s="1" t="s">
        <v>99</v>
      </c>
      <c r="K1944" s="1" t="s">
        <v>100</v>
      </c>
      <c r="L1944" s="1" t="s">
        <v>101</v>
      </c>
      <c r="M1944" s="1" t="s">
        <v>101</v>
      </c>
      <c r="N1944" s="1" t="s">
        <v>101</v>
      </c>
      <c r="O1944" s="1" t="s">
        <v>102</v>
      </c>
      <c r="P1944" s="1">
        <v>42622</v>
      </c>
      <c r="Q1944" s="1">
        <v>9010924</v>
      </c>
      <c r="R1944" s="1">
        <v>0</v>
      </c>
      <c r="S1944" s="1">
        <v>9015126</v>
      </c>
      <c r="T1944" s="1">
        <v>126.91</v>
      </c>
      <c r="U1944" s="1">
        <v>0</v>
      </c>
      <c r="V1944" s="1">
        <v>0</v>
      </c>
      <c r="W1944" s="1">
        <v>4351.92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393508.25</v>
      </c>
      <c r="AD1944" s="1">
        <v>312480</v>
      </c>
      <c r="AE1944" s="1">
        <v>1128333</v>
      </c>
      <c r="AF1944" s="1">
        <v>2923560.25</v>
      </c>
      <c r="AG1944" s="1">
        <v>0</v>
      </c>
      <c r="AH1944" s="1">
        <v>0</v>
      </c>
      <c r="AI1944" s="1">
        <v>0</v>
      </c>
      <c r="AJ1944" s="1">
        <v>0</v>
      </c>
      <c r="AK1944" s="1">
        <v>3.81</v>
      </c>
      <c r="AL1944" s="1">
        <v>0</v>
      </c>
      <c r="AM1944" s="1">
        <v>0</v>
      </c>
      <c r="AN1944" s="1">
        <v>0</v>
      </c>
      <c r="AO1944" s="1">
        <v>306514944</v>
      </c>
      <c r="AP1944" s="1">
        <v>306623840</v>
      </c>
      <c r="AQ1944" s="1">
        <v>263428480</v>
      </c>
      <c r="AR1944" s="1">
        <v>43158696</v>
      </c>
      <c r="AS1944" s="1">
        <v>36787.129999999997</v>
      </c>
      <c r="AT1944" s="1">
        <v>0</v>
      </c>
      <c r="AU1944" s="1">
        <v>4107.8599999999997</v>
      </c>
      <c r="AV1944" s="1">
        <v>113002.76</v>
      </c>
      <c r="AW1944" s="1">
        <v>0</v>
      </c>
      <c r="AX1944" s="1">
        <v>0</v>
      </c>
      <c r="AY1944" s="1">
        <v>56.05</v>
      </c>
      <c r="AZ1944" s="1">
        <v>37.520000000000003</v>
      </c>
      <c r="BA1944" s="1">
        <v>8.6199999999999992</v>
      </c>
      <c r="BB1944" s="1">
        <v>1.62</v>
      </c>
      <c r="BC1944" s="1">
        <v>15.01</v>
      </c>
      <c r="BD1944" s="1">
        <v>32.369999999999997</v>
      </c>
      <c r="BE1944" s="1">
        <v>0</v>
      </c>
      <c r="BF1944" s="1">
        <v>0</v>
      </c>
      <c r="BG1944" s="1">
        <v>0</v>
      </c>
      <c r="BH1944" s="1">
        <v>25.97</v>
      </c>
      <c r="BI1944" s="1">
        <v>0</v>
      </c>
      <c r="BJ1944" s="1">
        <v>0</v>
      </c>
      <c r="BK1944" s="1">
        <v>20967</v>
      </c>
      <c r="BL1944" s="1">
        <v>0</v>
      </c>
      <c r="BM1944" s="1">
        <v>0</v>
      </c>
      <c r="BN1944" s="1">
        <v>0</v>
      </c>
      <c r="BO1944" s="1">
        <v>0</v>
      </c>
      <c r="BP1944" s="1">
        <v>0.01</v>
      </c>
      <c r="BQ1944" s="1">
        <v>0</v>
      </c>
      <c r="BR1944" s="1">
        <v>0</v>
      </c>
      <c r="BS1944" s="1">
        <v>0.01</v>
      </c>
      <c r="BT1944" s="1">
        <v>0.02</v>
      </c>
      <c r="BU1944" s="1">
        <v>0</v>
      </c>
      <c r="BV1944" s="1">
        <v>0</v>
      </c>
      <c r="BW1944" s="1">
        <v>0.02</v>
      </c>
      <c r="BX1944" s="1">
        <v>0</v>
      </c>
      <c r="BY1944" s="1">
        <v>0</v>
      </c>
      <c r="BZ1944" s="1">
        <v>0</v>
      </c>
      <c r="CA1944" s="1">
        <v>0</v>
      </c>
      <c r="CB1944" s="1">
        <v>0</v>
      </c>
      <c r="CC1944" s="1">
        <v>0</v>
      </c>
      <c r="CD1944" s="1">
        <v>0</v>
      </c>
      <c r="CE1944" s="1">
        <v>0</v>
      </c>
      <c r="CF1944" s="1">
        <v>0</v>
      </c>
      <c r="CG1944" s="1">
        <v>0</v>
      </c>
      <c r="CH1944" s="1">
        <v>4.71</v>
      </c>
      <c r="CI1944" s="1">
        <v>0</v>
      </c>
      <c r="CJ1944" s="1">
        <v>0</v>
      </c>
      <c r="CK1944" s="1">
        <v>0</v>
      </c>
      <c r="CL1944" s="1">
        <v>0</v>
      </c>
      <c r="CM1944" s="1">
        <v>420</v>
      </c>
      <c r="CN1944" s="1">
        <v>420</v>
      </c>
      <c r="CO1944" s="1">
        <v>811</v>
      </c>
      <c r="CP1944" s="1">
        <v>957</v>
      </c>
      <c r="CQ1944" s="1">
        <v>0</v>
      </c>
      <c r="CR1944" s="1">
        <v>0</v>
      </c>
      <c r="CS1944" t="s">
        <v>116</v>
      </c>
      <c r="CT1944">
        <f t="shared" si="248"/>
        <v>0</v>
      </c>
      <c r="CU1944">
        <f t="shared" si="249"/>
        <v>0</v>
      </c>
      <c r="CV1944">
        <f t="shared" si="247"/>
        <v>0</v>
      </c>
      <c r="CW1944">
        <f t="shared" si="250"/>
        <v>0</v>
      </c>
      <c r="CX1944" s="4">
        <f t="shared" si="251"/>
        <v>306627947.86000001</v>
      </c>
      <c r="CY1944">
        <f t="shared" si="252"/>
        <v>0</v>
      </c>
      <c r="CZ1944">
        <f t="shared" si="253"/>
        <v>306623840</v>
      </c>
      <c r="DA1944">
        <f t="shared" si="254"/>
        <v>4107.8599999999997</v>
      </c>
    </row>
    <row r="1945" spans="1:105" x14ac:dyDescent="0.3">
      <c r="A1945" s="1">
        <v>41</v>
      </c>
      <c r="B1945" s="1" t="s">
        <v>103</v>
      </c>
      <c r="C1945" s="1">
        <v>2028</v>
      </c>
      <c r="D1945" s="1">
        <v>11</v>
      </c>
      <c r="E1945" s="1">
        <v>0</v>
      </c>
      <c r="F1945" s="1">
        <v>300</v>
      </c>
      <c r="G1945" s="1">
        <v>2.0407999999999999E-2</v>
      </c>
      <c r="H1945" s="1">
        <v>1982</v>
      </c>
      <c r="I1945" s="1" t="s">
        <v>98</v>
      </c>
      <c r="J1945" s="1" t="s">
        <v>99</v>
      </c>
      <c r="K1945" s="1" t="s">
        <v>100</v>
      </c>
      <c r="L1945" s="1" t="s">
        <v>101</v>
      </c>
      <c r="M1945" s="1" t="s">
        <v>101</v>
      </c>
      <c r="N1945" s="1" t="s">
        <v>101</v>
      </c>
      <c r="O1945" s="1" t="s">
        <v>102</v>
      </c>
      <c r="P1945" s="1">
        <v>42622</v>
      </c>
      <c r="Q1945" s="1">
        <v>8974568</v>
      </c>
      <c r="R1945" s="1">
        <v>0</v>
      </c>
      <c r="S1945" s="1">
        <v>8981283</v>
      </c>
      <c r="T1945" s="1">
        <v>284.62</v>
      </c>
      <c r="U1945" s="1">
        <v>0</v>
      </c>
      <c r="V1945" s="1">
        <v>0</v>
      </c>
      <c r="W1945" s="1">
        <v>7042.47</v>
      </c>
      <c r="X1945" s="1">
        <v>0</v>
      </c>
      <c r="Y1945" s="1">
        <v>0</v>
      </c>
      <c r="Z1945" s="1">
        <v>0</v>
      </c>
      <c r="AA1945" s="1">
        <v>0</v>
      </c>
      <c r="AB1945" s="1">
        <v>2.67</v>
      </c>
      <c r="AC1945" s="1">
        <v>303036.56</v>
      </c>
      <c r="AD1945" s="1">
        <v>302400</v>
      </c>
      <c r="AE1945" s="1">
        <v>1183899.8799999999</v>
      </c>
      <c r="AF1945" s="1">
        <v>3021749</v>
      </c>
      <c r="AG1945" s="1">
        <v>0</v>
      </c>
      <c r="AH1945" s="1">
        <v>0</v>
      </c>
      <c r="AI1945" s="1">
        <v>0</v>
      </c>
      <c r="AJ1945" s="1">
        <v>0</v>
      </c>
      <c r="AK1945" s="1">
        <v>11.1</v>
      </c>
      <c r="AL1945" s="1">
        <v>0</v>
      </c>
      <c r="AM1945" s="1">
        <v>0</v>
      </c>
      <c r="AN1945" s="1">
        <v>0</v>
      </c>
      <c r="AO1945" s="1">
        <v>308678240</v>
      </c>
      <c r="AP1945" s="1">
        <v>308863008</v>
      </c>
      <c r="AQ1945" s="1">
        <v>265041312</v>
      </c>
      <c r="AR1945" s="1">
        <v>43772780</v>
      </c>
      <c r="AS1945" s="1">
        <v>49013.62</v>
      </c>
      <c r="AT1945" s="1">
        <v>0</v>
      </c>
      <c r="AU1945" s="1">
        <v>11229.99</v>
      </c>
      <c r="AV1945" s="1">
        <v>196010.83</v>
      </c>
      <c r="AW1945" s="1">
        <v>0</v>
      </c>
      <c r="AX1945" s="1">
        <v>0</v>
      </c>
      <c r="AY1945" s="1">
        <v>45.83</v>
      </c>
      <c r="AZ1945" s="1">
        <v>37.82</v>
      </c>
      <c r="BA1945" s="1">
        <v>3.65</v>
      </c>
      <c r="BB1945" s="1">
        <v>0.53</v>
      </c>
      <c r="BC1945" s="1">
        <v>6.82</v>
      </c>
      <c r="BD1945" s="1">
        <v>39.46</v>
      </c>
      <c r="BE1945" s="1">
        <v>0</v>
      </c>
      <c r="BF1945" s="1">
        <v>0</v>
      </c>
      <c r="BG1945" s="1">
        <v>0</v>
      </c>
      <c r="BH1945" s="1">
        <v>27.83</v>
      </c>
      <c r="BI1945" s="1">
        <v>0</v>
      </c>
      <c r="BJ1945" s="1">
        <v>0</v>
      </c>
      <c r="BK1945" s="1">
        <v>20967</v>
      </c>
      <c r="BL1945" s="1">
        <v>0</v>
      </c>
      <c r="BM1945" s="1">
        <v>0</v>
      </c>
      <c r="BN1945" s="1">
        <v>0</v>
      </c>
      <c r="BO1945" s="1">
        <v>0</v>
      </c>
      <c r="BP1945" s="1">
        <v>1.6666670000000001E-2</v>
      </c>
      <c r="BQ1945" s="1">
        <v>0</v>
      </c>
      <c r="BR1945" s="1">
        <v>0</v>
      </c>
      <c r="BS1945" s="1">
        <v>1.6666670000000001E-2</v>
      </c>
      <c r="BT1945" s="1">
        <v>2.3333329999999999E-2</v>
      </c>
      <c r="BU1945" s="1">
        <v>0</v>
      </c>
      <c r="BV1945" s="1">
        <v>0</v>
      </c>
      <c r="BW1945" s="1">
        <v>2.3333329999999999E-2</v>
      </c>
      <c r="BX1945" s="1">
        <v>0</v>
      </c>
      <c r="BY1945" s="1">
        <v>0.01</v>
      </c>
      <c r="BZ1945" s="1">
        <v>0</v>
      </c>
      <c r="CA1945" s="1">
        <v>0</v>
      </c>
      <c r="CB1945" s="1">
        <v>0</v>
      </c>
      <c r="CC1945" s="1">
        <v>0</v>
      </c>
      <c r="CD1945" s="1">
        <v>0</v>
      </c>
      <c r="CE1945" s="1">
        <v>0</v>
      </c>
      <c r="CF1945" s="1">
        <v>0</v>
      </c>
      <c r="CG1945" s="1">
        <v>0</v>
      </c>
      <c r="CH1945" s="1">
        <v>4.63</v>
      </c>
      <c r="CI1945" s="1">
        <v>0</v>
      </c>
      <c r="CJ1945" s="1">
        <v>0</v>
      </c>
      <c r="CK1945" s="1">
        <v>0</v>
      </c>
      <c r="CL1945" s="1">
        <v>0</v>
      </c>
      <c r="CM1945" s="1">
        <v>420</v>
      </c>
      <c r="CN1945" s="1">
        <v>420</v>
      </c>
      <c r="CO1945" s="1">
        <v>811</v>
      </c>
      <c r="CP1945" s="1">
        <v>957</v>
      </c>
      <c r="CQ1945" s="1">
        <v>0</v>
      </c>
      <c r="CR1945" s="1">
        <v>0</v>
      </c>
      <c r="CS1945" t="s">
        <v>116</v>
      </c>
      <c r="CT1945">
        <f t="shared" si="248"/>
        <v>0</v>
      </c>
      <c r="CU1945">
        <f t="shared" si="249"/>
        <v>0</v>
      </c>
      <c r="CV1945">
        <f t="shared" si="247"/>
        <v>0</v>
      </c>
      <c r="CW1945">
        <f t="shared" si="250"/>
        <v>0</v>
      </c>
      <c r="CX1945" s="4">
        <f t="shared" si="251"/>
        <v>308874237.99000001</v>
      </c>
      <c r="CY1945">
        <f t="shared" si="252"/>
        <v>0</v>
      </c>
      <c r="CZ1945">
        <f t="shared" si="253"/>
        <v>308863008</v>
      </c>
      <c r="DA1945">
        <f t="shared" si="254"/>
        <v>11229.99</v>
      </c>
    </row>
    <row r="1946" spans="1:105" x14ac:dyDescent="0.3">
      <c r="A1946" s="1">
        <v>41</v>
      </c>
      <c r="B1946" s="1" t="s">
        <v>103</v>
      </c>
      <c r="C1946" s="1">
        <v>2028</v>
      </c>
      <c r="D1946" s="1">
        <v>12</v>
      </c>
      <c r="E1946" s="1">
        <v>0</v>
      </c>
      <c r="F1946" s="1">
        <v>300</v>
      </c>
      <c r="G1946" s="1">
        <v>2.0407999999999999E-2</v>
      </c>
      <c r="H1946" s="1">
        <v>1982</v>
      </c>
      <c r="I1946" s="1" t="s">
        <v>98</v>
      </c>
      <c r="J1946" s="1" t="s">
        <v>99</v>
      </c>
      <c r="K1946" s="1" t="s">
        <v>100</v>
      </c>
      <c r="L1946" s="1" t="s">
        <v>101</v>
      </c>
      <c r="M1946" s="1" t="s">
        <v>101</v>
      </c>
      <c r="N1946" s="1" t="s">
        <v>101</v>
      </c>
      <c r="O1946" s="1" t="s">
        <v>102</v>
      </c>
      <c r="P1946" s="1">
        <v>42622</v>
      </c>
      <c r="Q1946" s="1">
        <v>9446121</v>
      </c>
      <c r="R1946" s="1">
        <v>0</v>
      </c>
      <c r="S1946" s="1">
        <v>9872845</v>
      </c>
      <c r="T1946" s="1">
        <v>2882.87</v>
      </c>
      <c r="U1946" s="1">
        <v>0</v>
      </c>
      <c r="V1946" s="1">
        <v>0</v>
      </c>
      <c r="W1946" s="1">
        <v>429629.56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287907.96999999997</v>
      </c>
      <c r="AD1946" s="1">
        <v>312480</v>
      </c>
      <c r="AE1946" s="1">
        <v>1286309</v>
      </c>
      <c r="AF1946" s="1">
        <v>3505309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330210880</v>
      </c>
      <c r="AP1946" s="1">
        <v>342197280</v>
      </c>
      <c r="AQ1946" s="1">
        <v>293529792</v>
      </c>
      <c r="AR1946" s="1">
        <v>48631372</v>
      </c>
      <c r="AS1946" s="1">
        <v>36081.800000000003</v>
      </c>
      <c r="AT1946" s="1">
        <v>0</v>
      </c>
      <c r="AU1946" s="1">
        <v>84241.74</v>
      </c>
      <c r="AV1946" s="1">
        <v>12070641</v>
      </c>
      <c r="AW1946" s="1">
        <v>0</v>
      </c>
      <c r="AX1946" s="1">
        <v>0</v>
      </c>
      <c r="AY1946" s="1">
        <v>40.07</v>
      </c>
      <c r="AZ1946" s="1">
        <v>37.64</v>
      </c>
      <c r="BA1946" s="1">
        <v>1.22</v>
      </c>
      <c r="BB1946" s="1">
        <v>0.15</v>
      </c>
      <c r="BC1946" s="1">
        <v>2.25</v>
      </c>
      <c r="BD1946" s="1">
        <v>29.22</v>
      </c>
      <c r="BE1946" s="1">
        <v>0</v>
      </c>
      <c r="BF1946" s="1">
        <v>0</v>
      </c>
      <c r="BG1946" s="1">
        <v>0</v>
      </c>
      <c r="BH1946" s="1">
        <v>28.1</v>
      </c>
      <c r="BI1946" s="1">
        <v>0</v>
      </c>
      <c r="BJ1946" s="1">
        <v>0</v>
      </c>
      <c r="BK1946" s="1">
        <v>0</v>
      </c>
      <c r="BL1946" s="1">
        <v>0</v>
      </c>
      <c r="BM1946" s="1">
        <v>0</v>
      </c>
      <c r="BN1946" s="1">
        <v>0</v>
      </c>
      <c r="BO1946" s="1">
        <v>0</v>
      </c>
      <c r="BP1946" s="1">
        <v>0</v>
      </c>
      <c r="BQ1946" s="1">
        <v>0</v>
      </c>
      <c r="BR1946" s="1">
        <v>0</v>
      </c>
      <c r="BS1946" s="1">
        <v>0</v>
      </c>
      <c r="BT1946" s="1">
        <v>0</v>
      </c>
      <c r="BU1946" s="1">
        <v>0</v>
      </c>
      <c r="BV1946" s="1">
        <v>0</v>
      </c>
      <c r="BW1946" s="1">
        <v>0</v>
      </c>
      <c r="BX1946" s="1">
        <v>0</v>
      </c>
      <c r="BY1946" s="1">
        <v>0</v>
      </c>
      <c r="BZ1946" s="1">
        <v>0</v>
      </c>
      <c r="CA1946" s="1">
        <v>0</v>
      </c>
      <c r="CB1946" s="1">
        <v>0</v>
      </c>
      <c r="CC1946" s="1">
        <v>0</v>
      </c>
      <c r="CD1946" s="1">
        <v>0</v>
      </c>
      <c r="CE1946" s="1">
        <v>0</v>
      </c>
      <c r="CF1946" s="1">
        <v>0</v>
      </c>
      <c r="CG1946" s="1">
        <v>0</v>
      </c>
      <c r="CH1946" s="1">
        <v>4.7</v>
      </c>
      <c r="CI1946" s="1">
        <v>0</v>
      </c>
      <c r="CJ1946" s="1">
        <v>0</v>
      </c>
      <c r="CK1946" s="1">
        <v>0</v>
      </c>
      <c r="CL1946" s="1">
        <v>0</v>
      </c>
      <c r="CM1946" s="1">
        <v>420</v>
      </c>
      <c r="CN1946" s="1">
        <v>420</v>
      </c>
      <c r="CO1946" s="1">
        <v>811</v>
      </c>
      <c r="CP1946" s="1">
        <v>957</v>
      </c>
      <c r="CQ1946" s="1">
        <v>0</v>
      </c>
      <c r="CR1946" s="1">
        <v>0</v>
      </c>
      <c r="CS1946" t="s">
        <v>116</v>
      </c>
      <c r="CT1946">
        <f t="shared" si="248"/>
        <v>0</v>
      </c>
      <c r="CU1946">
        <f t="shared" si="249"/>
        <v>0</v>
      </c>
      <c r="CV1946">
        <f t="shared" si="247"/>
        <v>0</v>
      </c>
      <c r="CW1946">
        <f t="shared" si="250"/>
        <v>0</v>
      </c>
      <c r="CX1946" s="4">
        <f t="shared" si="251"/>
        <v>342281521.74000001</v>
      </c>
      <c r="CY1946">
        <f t="shared" si="252"/>
        <v>0</v>
      </c>
      <c r="CZ1946">
        <f t="shared" si="253"/>
        <v>342197280</v>
      </c>
      <c r="DA1946">
        <f t="shared" si="254"/>
        <v>84241.74</v>
      </c>
    </row>
    <row r="1947" spans="1:105" x14ac:dyDescent="0.3">
      <c r="A1947" s="1">
        <v>41</v>
      </c>
      <c r="B1947" s="1" t="s">
        <v>104</v>
      </c>
      <c r="C1947" s="1">
        <v>2028</v>
      </c>
      <c r="D1947" s="1">
        <v>1</v>
      </c>
      <c r="E1947" s="1">
        <v>0</v>
      </c>
      <c r="F1947" s="1">
        <v>300</v>
      </c>
      <c r="G1947" s="1">
        <v>2.0407999999999999E-2</v>
      </c>
      <c r="H1947" s="1">
        <v>1982</v>
      </c>
      <c r="I1947" s="1" t="s">
        <v>98</v>
      </c>
      <c r="J1947" s="1" t="s">
        <v>99</v>
      </c>
      <c r="K1947" s="1" t="s">
        <v>100</v>
      </c>
      <c r="L1947" s="1" t="s">
        <v>101</v>
      </c>
      <c r="M1947" s="1" t="s">
        <v>101</v>
      </c>
      <c r="N1947" s="1" t="s">
        <v>101</v>
      </c>
      <c r="O1947" s="1" t="s">
        <v>102</v>
      </c>
      <c r="P1947" s="1">
        <v>42622</v>
      </c>
      <c r="Q1947" s="1">
        <v>20042204</v>
      </c>
      <c r="R1947" s="1">
        <v>0</v>
      </c>
      <c r="S1947" s="1">
        <v>19812430</v>
      </c>
      <c r="T1947" s="1">
        <v>284652.28000000003</v>
      </c>
      <c r="U1947" s="1">
        <v>0</v>
      </c>
      <c r="V1947" s="1">
        <v>0</v>
      </c>
      <c r="W1947" s="1">
        <v>57722.89</v>
      </c>
      <c r="X1947" s="1">
        <v>0</v>
      </c>
      <c r="Y1947" s="1">
        <v>0</v>
      </c>
      <c r="Z1947" s="1">
        <v>0</v>
      </c>
      <c r="AA1947" s="1">
        <v>0</v>
      </c>
      <c r="AB1947" s="1">
        <v>1318.67</v>
      </c>
      <c r="AC1947" s="1">
        <v>213631.66</v>
      </c>
      <c r="AD1947" s="1">
        <v>550560</v>
      </c>
      <c r="AE1947" s="1">
        <v>1125231.6299999999</v>
      </c>
      <c r="AF1947" s="1">
        <v>4399091.5</v>
      </c>
      <c r="AG1947" s="1">
        <v>0</v>
      </c>
      <c r="AH1947" s="1">
        <v>0</v>
      </c>
      <c r="AI1947" s="1">
        <v>0</v>
      </c>
      <c r="AJ1947" s="1">
        <v>26.89</v>
      </c>
      <c r="AK1947" s="1">
        <v>2774.19</v>
      </c>
      <c r="AL1947" s="1">
        <v>0</v>
      </c>
      <c r="AM1947" s="1">
        <v>0</v>
      </c>
      <c r="AN1947" s="1">
        <v>0</v>
      </c>
      <c r="AO1947" s="1">
        <v>593982976</v>
      </c>
      <c r="AP1947" s="1">
        <v>679798720</v>
      </c>
      <c r="AQ1947" s="1">
        <v>586868864</v>
      </c>
      <c r="AR1947" s="1">
        <v>92298320</v>
      </c>
      <c r="AS1947" s="1">
        <v>631979.06000000006</v>
      </c>
      <c r="AT1947" s="1">
        <v>0</v>
      </c>
      <c r="AU1947" s="1">
        <v>24154118</v>
      </c>
      <c r="AV1947" s="1">
        <v>109969824</v>
      </c>
      <c r="AW1947" s="1">
        <v>0</v>
      </c>
      <c r="AX1947" s="1">
        <v>0</v>
      </c>
      <c r="AY1947" s="1">
        <v>214.3</v>
      </c>
      <c r="AZ1947" s="1">
        <v>107.69</v>
      </c>
      <c r="BA1947" s="1">
        <v>110.97</v>
      </c>
      <c r="BB1947" s="1">
        <v>7.49</v>
      </c>
      <c r="BC1947" s="1">
        <v>137.12</v>
      </c>
      <c r="BD1947" s="1">
        <v>84.85</v>
      </c>
      <c r="BE1947" s="1">
        <v>0</v>
      </c>
      <c r="BF1947" s="1">
        <v>0</v>
      </c>
      <c r="BG1947" s="1">
        <v>0</v>
      </c>
      <c r="BH1947" s="1">
        <v>1905.13</v>
      </c>
      <c r="BI1947" s="1">
        <v>0</v>
      </c>
      <c r="BJ1947" s="1">
        <v>69.89</v>
      </c>
      <c r="BK1947" s="1">
        <v>20967</v>
      </c>
      <c r="BL1947" s="1">
        <v>0</v>
      </c>
      <c r="BM1947" s="1">
        <v>0</v>
      </c>
      <c r="BN1947" s="1">
        <v>0</v>
      </c>
      <c r="BO1947" s="1">
        <v>0</v>
      </c>
      <c r="BP1947" s="1">
        <v>1.02999997</v>
      </c>
      <c r="BQ1947" s="1">
        <v>3.6666669999999998E-2</v>
      </c>
      <c r="BR1947" s="1">
        <v>0</v>
      </c>
      <c r="BS1947" s="1">
        <v>1.02999997</v>
      </c>
      <c r="BT1947" s="1">
        <v>3.7333333500000001</v>
      </c>
      <c r="BU1947" s="1">
        <v>5.6666670000000002E-2</v>
      </c>
      <c r="BV1947" s="1">
        <v>0</v>
      </c>
      <c r="BW1947" s="1">
        <v>3.6766667399999999</v>
      </c>
      <c r="BX1947" s="1">
        <v>0.01</v>
      </c>
      <c r="BY1947" s="1">
        <v>2</v>
      </c>
      <c r="BZ1947" s="1">
        <v>0</v>
      </c>
      <c r="CA1947" s="1">
        <v>0</v>
      </c>
      <c r="CB1947" s="1">
        <v>0</v>
      </c>
      <c r="CC1947" s="1">
        <v>0</v>
      </c>
      <c r="CD1947" s="1">
        <v>0</v>
      </c>
      <c r="CE1947" s="1">
        <v>0</v>
      </c>
      <c r="CF1947" s="1">
        <v>0</v>
      </c>
      <c r="CG1947" s="1">
        <v>0</v>
      </c>
      <c r="CH1947" s="1">
        <v>5.42</v>
      </c>
      <c r="CI1947" s="1">
        <v>0.04</v>
      </c>
      <c r="CJ1947" s="1">
        <v>0</v>
      </c>
      <c r="CK1947" s="1">
        <v>0</v>
      </c>
      <c r="CL1947" s="1">
        <v>0</v>
      </c>
      <c r="CM1947" s="1">
        <v>740</v>
      </c>
      <c r="CN1947" s="1">
        <v>740</v>
      </c>
      <c r="CO1947" s="1">
        <v>1164</v>
      </c>
      <c r="CP1947" s="1">
        <v>1422</v>
      </c>
      <c r="CQ1947" s="1">
        <v>0</v>
      </c>
      <c r="CR1947" s="1">
        <v>0</v>
      </c>
      <c r="CS1947" t="s">
        <v>116</v>
      </c>
      <c r="CT1947">
        <f t="shared" si="248"/>
        <v>7.4829340135999995E-4</v>
      </c>
      <c r="CU1947">
        <f t="shared" si="249"/>
        <v>7.4829340135999997E-3</v>
      </c>
      <c r="CV1947">
        <f t="shared" si="247"/>
        <v>0.54877111999999995</v>
      </c>
      <c r="CW1947">
        <f t="shared" si="250"/>
        <v>1.1564534013599999E-3</v>
      </c>
      <c r="CX1947" s="4">
        <f t="shared" si="251"/>
        <v>704516640.63</v>
      </c>
      <c r="CY1947">
        <f t="shared" si="252"/>
        <v>563802.63</v>
      </c>
      <c r="CZ1947">
        <f t="shared" si="253"/>
        <v>679798720</v>
      </c>
      <c r="DA1947">
        <f t="shared" si="254"/>
        <v>24154118</v>
      </c>
    </row>
    <row r="1948" spans="1:105" x14ac:dyDescent="0.3">
      <c r="A1948" s="1">
        <v>41</v>
      </c>
      <c r="B1948" s="1" t="s">
        <v>104</v>
      </c>
      <c r="C1948" s="1">
        <v>2028</v>
      </c>
      <c r="D1948" s="1">
        <v>2</v>
      </c>
      <c r="E1948" s="1">
        <v>0</v>
      </c>
      <c r="F1948" s="1">
        <v>300</v>
      </c>
      <c r="G1948" s="1">
        <v>2.0407999999999999E-2</v>
      </c>
      <c r="H1948" s="1">
        <v>1982</v>
      </c>
      <c r="I1948" s="1" t="s">
        <v>98</v>
      </c>
      <c r="J1948" s="1" t="s">
        <v>99</v>
      </c>
      <c r="K1948" s="1" t="s">
        <v>100</v>
      </c>
      <c r="L1948" s="1" t="s">
        <v>101</v>
      </c>
      <c r="M1948" s="1" t="s">
        <v>101</v>
      </c>
      <c r="N1948" s="1" t="s">
        <v>101</v>
      </c>
      <c r="O1948" s="1" t="s">
        <v>102</v>
      </c>
      <c r="P1948" s="1">
        <v>42622</v>
      </c>
      <c r="Q1948" s="1">
        <v>16516265</v>
      </c>
      <c r="R1948" s="1">
        <v>0</v>
      </c>
      <c r="S1948" s="1">
        <v>16235715</v>
      </c>
      <c r="T1948" s="1">
        <v>312834.28000000003</v>
      </c>
      <c r="U1948" s="1">
        <v>0</v>
      </c>
      <c r="V1948" s="1">
        <v>0</v>
      </c>
      <c r="W1948" s="1">
        <v>32304.92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1">
        <v>201125.75</v>
      </c>
      <c r="AD1948" s="1">
        <v>497280</v>
      </c>
      <c r="AE1948" s="1">
        <v>1024344.63</v>
      </c>
      <c r="AF1948" s="1">
        <v>4186773</v>
      </c>
      <c r="AG1948" s="1">
        <v>0</v>
      </c>
      <c r="AH1948" s="1">
        <v>0</v>
      </c>
      <c r="AI1948" s="1">
        <v>0</v>
      </c>
      <c r="AJ1948" s="1">
        <v>0</v>
      </c>
      <c r="AK1948" s="1">
        <v>0.05</v>
      </c>
      <c r="AL1948" s="1">
        <v>0</v>
      </c>
      <c r="AM1948" s="1">
        <v>0</v>
      </c>
      <c r="AN1948" s="1">
        <v>0</v>
      </c>
      <c r="AO1948" s="1">
        <v>550711744</v>
      </c>
      <c r="AP1948" s="1">
        <v>542219840</v>
      </c>
      <c r="AQ1948" s="1">
        <v>466168544</v>
      </c>
      <c r="AR1948" s="1">
        <v>75497840</v>
      </c>
      <c r="AS1948" s="1">
        <v>553069.88</v>
      </c>
      <c r="AT1948" s="1">
        <v>0</v>
      </c>
      <c r="AU1948" s="1">
        <v>9361069</v>
      </c>
      <c r="AV1948" s="1">
        <v>869153.06</v>
      </c>
      <c r="AW1948" s="1">
        <v>0</v>
      </c>
      <c r="AX1948" s="1">
        <v>0</v>
      </c>
      <c r="AY1948" s="1">
        <v>83.68</v>
      </c>
      <c r="AZ1948" s="1">
        <v>40.89</v>
      </c>
      <c r="BA1948" s="1">
        <v>31.34</v>
      </c>
      <c r="BB1948" s="1">
        <v>4.6500000000000004</v>
      </c>
      <c r="BC1948" s="1">
        <v>37.65</v>
      </c>
      <c r="BD1948" s="1">
        <v>29.92</v>
      </c>
      <c r="BE1948" s="1">
        <v>0</v>
      </c>
      <c r="BF1948" s="1">
        <v>0</v>
      </c>
      <c r="BG1948" s="1">
        <v>0</v>
      </c>
      <c r="BH1948" s="1">
        <v>26.9</v>
      </c>
      <c r="BI1948" s="1">
        <v>0</v>
      </c>
      <c r="BJ1948" s="1">
        <v>0</v>
      </c>
      <c r="BK1948" s="1">
        <v>20967</v>
      </c>
      <c r="BL1948" s="1">
        <v>0</v>
      </c>
      <c r="BM1948" s="1">
        <v>0</v>
      </c>
      <c r="BN1948" s="1">
        <v>0</v>
      </c>
      <c r="BO1948" s="1">
        <v>0</v>
      </c>
      <c r="BP1948" s="1">
        <v>3.3333299999999998E-3</v>
      </c>
      <c r="BQ1948" s="1">
        <v>0</v>
      </c>
      <c r="BR1948" s="1">
        <v>0</v>
      </c>
      <c r="BS1948" s="1">
        <v>3.3333299999999998E-3</v>
      </c>
      <c r="BT1948" s="1">
        <v>3.3333299999999998E-3</v>
      </c>
      <c r="BU1948" s="1">
        <v>0</v>
      </c>
      <c r="BV1948" s="1">
        <v>0</v>
      </c>
      <c r="BW1948" s="1">
        <v>3.3333299999999998E-3</v>
      </c>
      <c r="BX1948" s="1">
        <v>0</v>
      </c>
      <c r="BY1948" s="1">
        <v>0</v>
      </c>
      <c r="BZ1948" s="1">
        <v>0</v>
      </c>
      <c r="CA1948" s="1">
        <v>0</v>
      </c>
      <c r="CB1948" s="1">
        <v>0</v>
      </c>
      <c r="CC1948" s="1">
        <v>0</v>
      </c>
      <c r="CD1948" s="1">
        <v>0</v>
      </c>
      <c r="CE1948" s="1">
        <v>0</v>
      </c>
      <c r="CF1948" s="1">
        <v>0</v>
      </c>
      <c r="CG1948" s="1">
        <v>0</v>
      </c>
      <c r="CH1948" s="1">
        <v>5.94</v>
      </c>
      <c r="CI1948" s="1">
        <v>0</v>
      </c>
      <c r="CJ1948" s="1">
        <v>0</v>
      </c>
      <c r="CK1948" s="1">
        <v>0</v>
      </c>
      <c r="CL1948" s="1">
        <v>0</v>
      </c>
      <c r="CM1948" s="1">
        <v>740</v>
      </c>
      <c r="CN1948" s="1">
        <v>740</v>
      </c>
      <c r="CO1948" s="1">
        <v>1164</v>
      </c>
      <c r="CP1948" s="1">
        <v>1422</v>
      </c>
      <c r="CQ1948" s="1">
        <v>0</v>
      </c>
      <c r="CR1948" s="1">
        <v>0</v>
      </c>
      <c r="CS1948" t="s">
        <v>116</v>
      </c>
      <c r="CT1948">
        <f t="shared" si="248"/>
        <v>0</v>
      </c>
      <c r="CU1948">
        <f t="shared" si="249"/>
        <v>0</v>
      </c>
      <c r="CV1948">
        <f t="shared" si="247"/>
        <v>0</v>
      </c>
      <c r="CW1948">
        <f t="shared" si="250"/>
        <v>0</v>
      </c>
      <c r="CX1948" s="4">
        <f t="shared" si="251"/>
        <v>551580909</v>
      </c>
      <c r="CY1948">
        <f t="shared" si="252"/>
        <v>0</v>
      </c>
      <c r="CZ1948">
        <f t="shared" si="253"/>
        <v>542219840</v>
      </c>
      <c r="DA1948">
        <f t="shared" si="254"/>
        <v>9361069</v>
      </c>
    </row>
    <row r="1949" spans="1:105" x14ac:dyDescent="0.3">
      <c r="A1949" s="1">
        <v>41</v>
      </c>
      <c r="B1949" s="1" t="s">
        <v>104</v>
      </c>
      <c r="C1949" s="1">
        <v>2028</v>
      </c>
      <c r="D1949" s="1">
        <v>3</v>
      </c>
      <c r="E1949" s="1">
        <v>0</v>
      </c>
      <c r="F1949" s="1">
        <v>300</v>
      </c>
      <c r="G1949" s="1">
        <v>2.0407999999999999E-2</v>
      </c>
      <c r="H1949" s="1">
        <v>1982</v>
      </c>
      <c r="I1949" s="1" t="s">
        <v>98</v>
      </c>
      <c r="J1949" s="1" t="s">
        <v>99</v>
      </c>
      <c r="K1949" s="1" t="s">
        <v>100</v>
      </c>
      <c r="L1949" s="1" t="s">
        <v>101</v>
      </c>
      <c r="M1949" s="1" t="s">
        <v>101</v>
      </c>
      <c r="N1949" s="1" t="s">
        <v>101</v>
      </c>
      <c r="O1949" s="1" t="s">
        <v>102</v>
      </c>
      <c r="P1949" s="1">
        <v>42622</v>
      </c>
      <c r="Q1949" s="1">
        <v>16117705</v>
      </c>
      <c r="R1949" s="1">
        <v>0</v>
      </c>
      <c r="S1949" s="1">
        <v>16113195</v>
      </c>
      <c r="T1949" s="1">
        <v>5537.6</v>
      </c>
      <c r="U1949" s="1">
        <v>0</v>
      </c>
      <c r="V1949" s="1">
        <v>0</v>
      </c>
      <c r="W1949" s="1">
        <v>1090.8800000000001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314251.44</v>
      </c>
      <c r="AD1949" s="1">
        <v>550560</v>
      </c>
      <c r="AE1949" s="1">
        <v>1196039.3799999999</v>
      </c>
      <c r="AF1949" s="1">
        <v>4602331.5</v>
      </c>
      <c r="AG1949" s="1">
        <v>0</v>
      </c>
      <c r="AH1949" s="1">
        <v>0</v>
      </c>
      <c r="AI1949" s="1">
        <v>0</v>
      </c>
      <c r="AJ1949" s="1">
        <v>0</v>
      </c>
      <c r="AK1949" s="1">
        <v>16.75</v>
      </c>
      <c r="AL1949" s="1">
        <v>0</v>
      </c>
      <c r="AM1949" s="1">
        <v>0</v>
      </c>
      <c r="AN1949" s="1">
        <v>0</v>
      </c>
      <c r="AO1949" s="1">
        <v>521863136</v>
      </c>
      <c r="AP1949" s="1">
        <v>521887904</v>
      </c>
      <c r="AQ1949" s="1">
        <v>447313216</v>
      </c>
      <c r="AR1949" s="1">
        <v>74000664</v>
      </c>
      <c r="AS1949" s="1">
        <v>574259.88</v>
      </c>
      <c r="AT1949" s="1">
        <v>0</v>
      </c>
      <c r="AU1949" s="1">
        <v>155226.14000000001</v>
      </c>
      <c r="AV1949" s="1">
        <v>179990.31</v>
      </c>
      <c r="AW1949" s="1">
        <v>0</v>
      </c>
      <c r="AX1949" s="1">
        <v>0</v>
      </c>
      <c r="AY1949" s="1">
        <v>61.72</v>
      </c>
      <c r="AZ1949" s="1">
        <v>39.33</v>
      </c>
      <c r="BA1949" s="1">
        <v>15.52</v>
      </c>
      <c r="BB1949" s="1">
        <v>1.77</v>
      </c>
      <c r="BC1949" s="1">
        <v>19.829999999999998</v>
      </c>
      <c r="BD1949" s="1">
        <v>28.03</v>
      </c>
      <c r="BE1949" s="1">
        <v>0</v>
      </c>
      <c r="BF1949" s="1">
        <v>0</v>
      </c>
      <c r="BG1949" s="1">
        <v>0</v>
      </c>
      <c r="BH1949" s="1">
        <v>165</v>
      </c>
      <c r="BI1949" s="1">
        <v>0</v>
      </c>
      <c r="BJ1949" s="1">
        <v>0</v>
      </c>
      <c r="BK1949" s="1">
        <v>20967</v>
      </c>
      <c r="BL1949" s="1">
        <v>0</v>
      </c>
      <c r="BM1949" s="1">
        <v>0</v>
      </c>
      <c r="BN1949" s="1">
        <v>0</v>
      </c>
      <c r="BO1949" s="1">
        <v>0</v>
      </c>
      <c r="BP1949" s="1">
        <v>2.666667E-2</v>
      </c>
      <c r="BQ1949" s="1">
        <v>0</v>
      </c>
      <c r="BR1949" s="1">
        <v>0</v>
      </c>
      <c r="BS1949" s="1">
        <v>2.666667E-2</v>
      </c>
      <c r="BT1949" s="1">
        <v>4.666667E-2</v>
      </c>
      <c r="BU1949" s="1">
        <v>0</v>
      </c>
      <c r="BV1949" s="1">
        <v>0</v>
      </c>
      <c r="BW1949" s="1">
        <v>4.666667E-2</v>
      </c>
      <c r="BX1949" s="1">
        <v>0</v>
      </c>
      <c r="BY1949" s="1">
        <v>0</v>
      </c>
      <c r="BZ1949" s="1">
        <v>0</v>
      </c>
      <c r="CA1949" s="1">
        <v>0</v>
      </c>
      <c r="CB1949" s="1">
        <v>0</v>
      </c>
      <c r="CC1949" s="1">
        <v>0</v>
      </c>
      <c r="CD1949" s="1">
        <v>0</v>
      </c>
      <c r="CE1949" s="1">
        <v>0</v>
      </c>
      <c r="CF1949" s="1">
        <v>0</v>
      </c>
      <c r="CG1949" s="1">
        <v>0</v>
      </c>
      <c r="CH1949" s="1">
        <v>5.17</v>
      </c>
      <c r="CI1949" s="1">
        <v>0</v>
      </c>
      <c r="CJ1949" s="1">
        <v>0</v>
      </c>
      <c r="CK1949" s="1">
        <v>0</v>
      </c>
      <c r="CL1949" s="1">
        <v>0</v>
      </c>
      <c r="CM1949" s="1">
        <v>740</v>
      </c>
      <c r="CN1949" s="1">
        <v>740</v>
      </c>
      <c r="CO1949" s="1">
        <v>1164</v>
      </c>
      <c r="CP1949" s="1">
        <v>1422</v>
      </c>
      <c r="CQ1949" s="1">
        <v>0</v>
      </c>
      <c r="CR1949" s="1">
        <v>0</v>
      </c>
      <c r="CS1949" t="s">
        <v>116</v>
      </c>
      <c r="CT1949">
        <f t="shared" si="248"/>
        <v>0</v>
      </c>
      <c r="CU1949">
        <f t="shared" si="249"/>
        <v>0</v>
      </c>
      <c r="CV1949">
        <f t="shared" si="247"/>
        <v>0</v>
      </c>
      <c r="CW1949">
        <f t="shared" si="250"/>
        <v>0</v>
      </c>
      <c r="CX1949" s="4">
        <f t="shared" si="251"/>
        <v>522043130.13999999</v>
      </c>
      <c r="CY1949">
        <f t="shared" si="252"/>
        <v>0</v>
      </c>
      <c r="CZ1949">
        <f t="shared" si="253"/>
        <v>521887904</v>
      </c>
      <c r="DA1949">
        <f t="shared" si="254"/>
        <v>155226.14000000001</v>
      </c>
    </row>
    <row r="1950" spans="1:105" x14ac:dyDescent="0.3">
      <c r="A1950" s="1">
        <v>41</v>
      </c>
      <c r="B1950" s="1" t="s">
        <v>104</v>
      </c>
      <c r="C1950" s="1">
        <v>2028</v>
      </c>
      <c r="D1950" s="1">
        <v>4</v>
      </c>
      <c r="E1950" s="1">
        <v>0</v>
      </c>
      <c r="F1950" s="1">
        <v>300</v>
      </c>
      <c r="G1950" s="1">
        <v>2.0407999999999999E-2</v>
      </c>
      <c r="H1950" s="1">
        <v>1982</v>
      </c>
      <c r="I1950" s="1" t="s">
        <v>98</v>
      </c>
      <c r="J1950" s="1" t="s">
        <v>99</v>
      </c>
      <c r="K1950" s="1" t="s">
        <v>100</v>
      </c>
      <c r="L1950" s="1" t="s">
        <v>101</v>
      </c>
      <c r="M1950" s="1" t="s">
        <v>101</v>
      </c>
      <c r="N1950" s="1" t="s">
        <v>101</v>
      </c>
      <c r="O1950" s="1" t="s">
        <v>102</v>
      </c>
      <c r="P1950" s="1">
        <v>42622</v>
      </c>
      <c r="Q1950" s="1">
        <v>14391105</v>
      </c>
      <c r="R1950" s="1">
        <v>0</v>
      </c>
      <c r="S1950" s="1">
        <v>14391503</v>
      </c>
      <c r="T1950" s="1">
        <v>2991.22</v>
      </c>
      <c r="U1950" s="1">
        <v>0</v>
      </c>
      <c r="V1950" s="1">
        <v>0</v>
      </c>
      <c r="W1950" s="1">
        <v>3438.19</v>
      </c>
      <c r="X1950" s="1">
        <v>0</v>
      </c>
      <c r="Y1950" s="1">
        <v>0</v>
      </c>
      <c r="Z1950" s="1">
        <v>0</v>
      </c>
      <c r="AA1950" s="1">
        <v>0</v>
      </c>
      <c r="AB1950" s="1">
        <v>12</v>
      </c>
      <c r="AC1950" s="1">
        <v>298292.38</v>
      </c>
      <c r="AD1950" s="1">
        <v>532800</v>
      </c>
      <c r="AE1950" s="1">
        <v>1238334.5</v>
      </c>
      <c r="AF1950" s="1">
        <v>3731961.5</v>
      </c>
      <c r="AG1950" s="1">
        <v>0</v>
      </c>
      <c r="AH1950" s="1">
        <v>0</v>
      </c>
      <c r="AI1950" s="1">
        <v>0</v>
      </c>
      <c r="AJ1950" s="1">
        <v>0</v>
      </c>
      <c r="AK1950" s="1">
        <v>106.94</v>
      </c>
      <c r="AL1950" s="1">
        <v>0</v>
      </c>
      <c r="AM1950" s="1">
        <v>0</v>
      </c>
      <c r="AN1950" s="1">
        <v>0</v>
      </c>
      <c r="AO1950" s="1">
        <v>476645280</v>
      </c>
      <c r="AP1950" s="1">
        <v>476408768</v>
      </c>
      <c r="AQ1950" s="1">
        <v>409458560</v>
      </c>
      <c r="AR1950" s="1">
        <v>66582404</v>
      </c>
      <c r="AS1950" s="1">
        <v>367832.91</v>
      </c>
      <c r="AT1950" s="1">
        <v>0</v>
      </c>
      <c r="AU1950" s="1">
        <v>337788.97</v>
      </c>
      <c r="AV1950" s="1">
        <v>101282.82</v>
      </c>
      <c r="AW1950" s="1">
        <v>0</v>
      </c>
      <c r="AX1950" s="1">
        <v>0</v>
      </c>
      <c r="AY1950" s="1">
        <v>112.06</v>
      </c>
      <c r="AZ1950" s="1">
        <v>39.58</v>
      </c>
      <c r="BA1950" s="1">
        <v>48.09</v>
      </c>
      <c r="BB1950" s="1">
        <v>7.41</v>
      </c>
      <c r="BC1950" s="1">
        <v>65.3</v>
      </c>
      <c r="BD1950" s="1">
        <v>112.93</v>
      </c>
      <c r="BE1950" s="1">
        <v>0</v>
      </c>
      <c r="BF1950" s="1">
        <v>0</v>
      </c>
      <c r="BG1950" s="1">
        <v>0</v>
      </c>
      <c r="BH1950" s="1">
        <v>29.46</v>
      </c>
      <c r="BI1950" s="1">
        <v>0</v>
      </c>
      <c r="BJ1950" s="1">
        <v>0</v>
      </c>
      <c r="BK1950" s="1">
        <v>20967</v>
      </c>
      <c r="BL1950" s="1">
        <v>0</v>
      </c>
      <c r="BM1950" s="1">
        <v>0</v>
      </c>
      <c r="BN1950" s="1">
        <v>0</v>
      </c>
      <c r="BO1950" s="1">
        <v>0</v>
      </c>
      <c r="BP1950" s="1">
        <v>0.12666667000000001</v>
      </c>
      <c r="BQ1950" s="1">
        <v>0</v>
      </c>
      <c r="BR1950" s="1">
        <v>0</v>
      </c>
      <c r="BS1950" s="1">
        <v>0.12666667000000001</v>
      </c>
      <c r="BT1950" s="1">
        <v>0.27666667</v>
      </c>
      <c r="BU1950" s="1">
        <v>0</v>
      </c>
      <c r="BV1950" s="1">
        <v>0</v>
      </c>
      <c r="BW1950" s="1">
        <v>0.27666667</v>
      </c>
      <c r="BX1950" s="1">
        <v>0</v>
      </c>
      <c r="BY1950" s="1">
        <v>0.02</v>
      </c>
      <c r="BZ1950" s="1">
        <v>0</v>
      </c>
      <c r="CA1950" s="1">
        <v>0</v>
      </c>
      <c r="CB1950" s="1">
        <v>0</v>
      </c>
      <c r="CC1950" s="1">
        <v>0</v>
      </c>
      <c r="CD1950" s="1">
        <v>0</v>
      </c>
      <c r="CE1950" s="1">
        <v>0</v>
      </c>
      <c r="CF1950" s="1">
        <v>0</v>
      </c>
      <c r="CG1950" s="1">
        <v>0</v>
      </c>
      <c r="CH1950" s="1">
        <v>5.3</v>
      </c>
      <c r="CI1950" s="1">
        <v>0</v>
      </c>
      <c r="CJ1950" s="1">
        <v>0</v>
      </c>
      <c r="CK1950" s="1">
        <v>0</v>
      </c>
      <c r="CL1950" s="1">
        <v>0</v>
      </c>
      <c r="CM1950" s="1">
        <v>740</v>
      </c>
      <c r="CN1950" s="1">
        <v>740</v>
      </c>
      <c r="CO1950" s="1">
        <v>1164</v>
      </c>
      <c r="CP1950" s="1">
        <v>1422</v>
      </c>
      <c r="CQ1950" s="1">
        <v>0</v>
      </c>
      <c r="CR1950" s="1">
        <v>0</v>
      </c>
      <c r="CS1950" t="s">
        <v>116</v>
      </c>
      <c r="CT1950">
        <f t="shared" si="248"/>
        <v>0</v>
      </c>
      <c r="CU1950">
        <f t="shared" si="249"/>
        <v>0</v>
      </c>
      <c r="CV1950">
        <f t="shared" si="247"/>
        <v>0</v>
      </c>
      <c r="CW1950">
        <f t="shared" si="250"/>
        <v>0</v>
      </c>
      <c r="CX1950" s="4">
        <f t="shared" si="251"/>
        <v>476746556.97000003</v>
      </c>
      <c r="CY1950">
        <f t="shared" si="252"/>
        <v>0</v>
      </c>
      <c r="CZ1950">
        <f t="shared" si="253"/>
        <v>476408768</v>
      </c>
      <c r="DA1950">
        <f t="shared" si="254"/>
        <v>337788.97</v>
      </c>
    </row>
    <row r="1951" spans="1:105" x14ac:dyDescent="0.3">
      <c r="A1951" s="1">
        <v>41</v>
      </c>
      <c r="B1951" s="1" t="s">
        <v>104</v>
      </c>
      <c r="C1951" s="1">
        <v>2028</v>
      </c>
      <c r="D1951" s="1">
        <v>5</v>
      </c>
      <c r="E1951" s="1">
        <v>0</v>
      </c>
      <c r="F1951" s="1">
        <v>300</v>
      </c>
      <c r="G1951" s="1">
        <v>2.0407999999999999E-2</v>
      </c>
      <c r="H1951" s="1">
        <v>1982</v>
      </c>
      <c r="I1951" s="1" t="s">
        <v>98</v>
      </c>
      <c r="J1951" s="1" t="s">
        <v>99</v>
      </c>
      <c r="K1951" s="1" t="s">
        <v>100</v>
      </c>
      <c r="L1951" s="1" t="s">
        <v>101</v>
      </c>
      <c r="M1951" s="1" t="s">
        <v>101</v>
      </c>
      <c r="N1951" s="1" t="s">
        <v>101</v>
      </c>
      <c r="O1951" s="1" t="s">
        <v>102</v>
      </c>
      <c r="P1951" s="1">
        <v>42622</v>
      </c>
      <c r="Q1951" s="1">
        <v>14613301</v>
      </c>
      <c r="R1951" s="1">
        <v>0</v>
      </c>
      <c r="S1951" s="1">
        <v>14610975</v>
      </c>
      <c r="T1951" s="1">
        <v>3772.72</v>
      </c>
      <c r="U1951" s="1">
        <v>0</v>
      </c>
      <c r="V1951" s="1">
        <v>0</v>
      </c>
      <c r="W1951" s="1">
        <v>1498.02</v>
      </c>
      <c r="X1951" s="1">
        <v>0</v>
      </c>
      <c r="Y1951" s="1">
        <v>0</v>
      </c>
      <c r="Z1951" s="1">
        <v>0</v>
      </c>
      <c r="AA1951" s="1">
        <v>0</v>
      </c>
      <c r="AB1951" s="1">
        <v>4.67</v>
      </c>
      <c r="AC1951" s="1">
        <v>390997.53</v>
      </c>
      <c r="AD1951" s="1">
        <v>550560</v>
      </c>
      <c r="AE1951" s="1">
        <v>1432622.13</v>
      </c>
      <c r="AF1951" s="1">
        <v>4164179.25</v>
      </c>
      <c r="AG1951" s="1">
        <v>0</v>
      </c>
      <c r="AH1951" s="1">
        <v>0</v>
      </c>
      <c r="AI1951" s="1">
        <v>0</v>
      </c>
      <c r="AJ1951" s="1">
        <v>0</v>
      </c>
      <c r="AK1951" s="1">
        <v>75.17</v>
      </c>
      <c r="AL1951" s="1">
        <v>0</v>
      </c>
      <c r="AM1951" s="1">
        <v>0</v>
      </c>
      <c r="AN1951" s="1">
        <v>0</v>
      </c>
      <c r="AO1951" s="1">
        <v>470298688</v>
      </c>
      <c r="AP1951" s="1">
        <v>471033760</v>
      </c>
      <c r="AQ1951" s="1">
        <v>404398848</v>
      </c>
      <c r="AR1951" s="1">
        <v>66353116</v>
      </c>
      <c r="AS1951" s="1">
        <v>281801</v>
      </c>
      <c r="AT1951" s="1">
        <v>0</v>
      </c>
      <c r="AU1951" s="1">
        <v>171478.81</v>
      </c>
      <c r="AV1951" s="1">
        <v>906560.75</v>
      </c>
      <c r="AW1951" s="1">
        <v>0</v>
      </c>
      <c r="AX1951" s="1">
        <v>0</v>
      </c>
      <c r="AY1951" s="1">
        <v>99.51</v>
      </c>
      <c r="AZ1951" s="1">
        <v>39.18</v>
      </c>
      <c r="BA1951" s="1">
        <v>34.5</v>
      </c>
      <c r="BB1951" s="1">
        <v>6.04</v>
      </c>
      <c r="BC1951" s="1">
        <v>52.6</v>
      </c>
      <c r="BD1951" s="1">
        <v>45.45</v>
      </c>
      <c r="BE1951" s="1">
        <v>0</v>
      </c>
      <c r="BF1951" s="1">
        <v>0</v>
      </c>
      <c r="BG1951" s="1">
        <v>0</v>
      </c>
      <c r="BH1951" s="1">
        <v>605.16999999999996</v>
      </c>
      <c r="BI1951" s="1">
        <v>0</v>
      </c>
      <c r="BJ1951" s="1">
        <v>0</v>
      </c>
      <c r="BK1951" s="1">
        <v>20967</v>
      </c>
      <c r="BL1951" s="1">
        <v>0</v>
      </c>
      <c r="BM1951" s="1">
        <v>0</v>
      </c>
      <c r="BN1951" s="1">
        <v>0</v>
      </c>
      <c r="BO1951" s="1">
        <v>0</v>
      </c>
      <c r="BP1951" s="1">
        <v>7.3333330000000002E-2</v>
      </c>
      <c r="BQ1951" s="1">
        <v>0</v>
      </c>
      <c r="BR1951" s="1">
        <v>0</v>
      </c>
      <c r="BS1951" s="1">
        <v>7.3333330000000002E-2</v>
      </c>
      <c r="BT1951" s="1">
        <v>0.16</v>
      </c>
      <c r="BU1951" s="1">
        <v>0</v>
      </c>
      <c r="BV1951" s="1">
        <v>0</v>
      </c>
      <c r="BW1951" s="1">
        <v>0.16</v>
      </c>
      <c r="BX1951" s="1">
        <v>0</v>
      </c>
      <c r="BY1951" s="1">
        <v>0.02</v>
      </c>
      <c r="BZ1951" s="1">
        <v>0</v>
      </c>
      <c r="CA1951" s="1">
        <v>0</v>
      </c>
      <c r="CB1951" s="1">
        <v>0</v>
      </c>
      <c r="CC1951" s="1">
        <v>0</v>
      </c>
      <c r="CD1951" s="1">
        <v>0</v>
      </c>
      <c r="CE1951" s="1">
        <v>0</v>
      </c>
      <c r="CF1951" s="1">
        <v>0</v>
      </c>
      <c r="CG1951" s="1">
        <v>0</v>
      </c>
      <c r="CH1951" s="1">
        <v>5.51</v>
      </c>
      <c r="CI1951" s="1">
        <v>0</v>
      </c>
      <c r="CJ1951" s="1">
        <v>0</v>
      </c>
      <c r="CK1951" s="1">
        <v>0</v>
      </c>
      <c r="CL1951" s="1">
        <v>0</v>
      </c>
      <c r="CM1951" s="1">
        <v>740</v>
      </c>
      <c r="CN1951" s="1">
        <v>740</v>
      </c>
      <c r="CO1951" s="1">
        <v>1164</v>
      </c>
      <c r="CP1951" s="1">
        <v>1422</v>
      </c>
      <c r="CQ1951" s="1">
        <v>0</v>
      </c>
      <c r="CR1951" s="1">
        <v>0</v>
      </c>
      <c r="CS1951" t="s">
        <v>116</v>
      </c>
      <c r="CT1951">
        <f t="shared" si="248"/>
        <v>0</v>
      </c>
      <c r="CU1951">
        <f t="shared" si="249"/>
        <v>0</v>
      </c>
      <c r="CV1951">
        <f t="shared" si="247"/>
        <v>0</v>
      </c>
      <c r="CW1951">
        <f t="shared" si="250"/>
        <v>0</v>
      </c>
      <c r="CX1951" s="4">
        <f t="shared" si="251"/>
        <v>471205238.81</v>
      </c>
      <c r="CY1951">
        <f t="shared" si="252"/>
        <v>0</v>
      </c>
      <c r="CZ1951">
        <f t="shared" si="253"/>
        <v>471033760</v>
      </c>
      <c r="DA1951">
        <f t="shared" si="254"/>
        <v>171478.81</v>
      </c>
    </row>
    <row r="1952" spans="1:105" x14ac:dyDescent="0.3">
      <c r="A1952" s="1">
        <v>41</v>
      </c>
      <c r="B1952" s="1" t="s">
        <v>104</v>
      </c>
      <c r="C1952" s="1">
        <v>2028</v>
      </c>
      <c r="D1952" s="1">
        <v>6</v>
      </c>
      <c r="E1952" s="1">
        <v>0</v>
      </c>
      <c r="F1952" s="1">
        <v>300</v>
      </c>
      <c r="G1952" s="1">
        <v>2.0407999999999999E-2</v>
      </c>
      <c r="H1952" s="1">
        <v>1982</v>
      </c>
      <c r="I1952" s="1" t="s">
        <v>98</v>
      </c>
      <c r="J1952" s="1" t="s">
        <v>99</v>
      </c>
      <c r="K1952" s="1" t="s">
        <v>100</v>
      </c>
      <c r="L1952" s="1" t="s">
        <v>101</v>
      </c>
      <c r="M1952" s="1" t="s">
        <v>101</v>
      </c>
      <c r="N1952" s="1" t="s">
        <v>101</v>
      </c>
      <c r="O1952" s="1" t="s">
        <v>102</v>
      </c>
      <c r="P1952" s="1">
        <v>42622</v>
      </c>
      <c r="Q1952" s="1">
        <v>14680841</v>
      </c>
      <c r="R1952" s="1">
        <v>0</v>
      </c>
      <c r="S1952" s="1">
        <v>14569977</v>
      </c>
      <c r="T1952" s="1">
        <v>162747.69</v>
      </c>
      <c r="U1952" s="1">
        <v>0</v>
      </c>
      <c r="V1952" s="1">
        <v>0</v>
      </c>
      <c r="W1952" s="1">
        <v>51878.48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399035.06</v>
      </c>
      <c r="AD1952" s="1">
        <v>532800</v>
      </c>
      <c r="AE1952" s="1">
        <v>1233888.3799999999</v>
      </c>
      <c r="AF1952" s="1">
        <v>4092761.25</v>
      </c>
      <c r="AG1952" s="1">
        <v>0</v>
      </c>
      <c r="AH1952" s="1">
        <v>0</v>
      </c>
      <c r="AI1952" s="1">
        <v>0</v>
      </c>
      <c r="AJ1952" s="1">
        <v>0</v>
      </c>
      <c r="AK1952" s="1">
        <v>0.26</v>
      </c>
      <c r="AL1952" s="1">
        <v>0</v>
      </c>
      <c r="AM1952" s="1">
        <v>0</v>
      </c>
      <c r="AN1952" s="1">
        <v>0</v>
      </c>
      <c r="AO1952" s="1">
        <v>461218336</v>
      </c>
      <c r="AP1952" s="1">
        <v>458167744</v>
      </c>
      <c r="AQ1952" s="1">
        <v>392387680</v>
      </c>
      <c r="AR1952" s="1">
        <v>65368564</v>
      </c>
      <c r="AS1952" s="1">
        <v>411627.78</v>
      </c>
      <c r="AT1952" s="1">
        <v>0</v>
      </c>
      <c r="AU1952" s="1">
        <v>4620803</v>
      </c>
      <c r="AV1952" s="1">
        <v>1570195.25</v>
      </c>
      <c r="AW1952" s="1">
        <v>0</v>
      </c>
      <c r="AX1952" s="1">
        <v>0</v>
      </c>
      <c r="AY1952" s="1">
        <v>118.04</v>
      </c>
      <c r="AZ1952" s="1">
        <v>38.78</v>
      </c>
      <c r="BA1952" s="1">
        <v>49.22</v>
      </c>
      <c r="BB1952" s="1">
        <v>9.4700000000000006</v>
      </c>
      <c r="BC1952" s="1">
        <v>66.91</v>
      </c>
      <c r="BD1952" s="1">
        <v>28.39</v>
      </c>
      <c r="BE1952" s="1">
        <v>0</v>
      </c>
      <c r="BF1952" s="1">
        <v>0</v>
      </c>
      <c r="BG1952" s="1">
        <v>0</v>
      </c>
      <c r="BH1952" s="1">
        <v>30.27</v>
      </c>
      <c r="BI1952" s="1">
        <v>0</v>
      </c>
      <c r="BJ1952" s="1">
        <v>0</v>
      </c>
      <c r="BK1952" s="1">
        <v>20967</v>
      </c>
      <c r="BL1952" s="1">
        <v>0</v>
      </c>
      <c r="BM1952" s="1">
        <v>0</v>
      </c>
      <c r="BN1952" s="1">
        <v>0</v>
      </c>
      <c r="BO1952" s="1">
        <v>0</v>
      </c>
      <c r="BP1952" s="1">
        <v>3.3333299999999998E-3</v>
      </c>
      <c r="BQ1952" s="1">
        <v>0</v>
      </c>
      <c r="BR1952" s="1">
        <v>0</v>
      </c>
      <c r="BS1952" s="1">
        <v>3.3333299999999998E-3</v>
      </c>
      <c r="BT1952" s="1">
        <v>3.3333299999999998E-3</v>
      </c>
      <c r="BU1952" s="1">
        <v>0</v>
      </c>
      <c r="BV1952" s="1">
        <v>0</v>
      </c>
      <c r="BW1952" s="1">
        <v>3.3333299999999998E-3</v>
      </c>
      <c r="BX1952" s="1">
        <v>0</v>
      </c>
      <c r="BY1952" s="1">
        <v>0</v>
      </c>
      <c r="BZ1952" s="1">
        <v>0</v>
      </c>
      <c r="CA1952" s="1">
        <v>0</v>
      </c>
      <c r="CB1952" s="1">
        <v>0</v>
      </c>
      <c r="CC1952" s="1">
        <v>0</v>
      </c>
      <c r="CD1952" s="1">
        <v>0</v>
      </c>
      <c r="CE1952" s="1">
        <v>0</v>
      </c>
      <c r="CF1952" s="1">
        <v>0</v>
      </c>
      <c r="CG1952" s="1">
        <v>0</v>
      </c>
      <c r="CH1952" s="1">
        <v>9.31</v>
      </c>
      <c r="CI1952" s="1">
        <v>0</v>
      </c>
      <c r="CJ1952" s="1">
        <v>0</v>
      </c>
      <c r="CK1952" s="1">
        <v>0</v>
      </c>
      <c r="CL1952" s="1">
        <v>0</v>
      </c>
      <c r="CM1952" s="1">
        <v>740</v>
      </c>
      <c r="CN1952" s="1">
        <v>740</v>
      </c>
      <c r="CO1952" s="1">
        <v>1164</v>
      </c>
      <c r="CP1952" s="1">
        <v>1422</v>
      </c>
      <c r="CQ1952" s="1">
        <v>0</v>
      </c>
      <c r="CR1952" s="1">
        <v>0</v>
      </c>
      <c r="CS1952" t="s">
        <v>116</v>
      </c>
      <c r="CT1952">
        <f t="shared" si="248"/>
        <v>0</v>
      </c>
      <c r="CU1952">
        <f t="shared" si="249"/>
        <v>0</v>
      </c>
      <c r="CV1952">
        <f t="shared" si="247"/>
        <v>0</v>
      </c>
      <c r="CW1952">
        <f t="shared" si="250"/>
        <v>0</v>
      </c>
      <c r="CX1952" s="4">
        <f t="shared" si="251"/>
        <v>462788547</v>
      </c>
      <c r="CY1952">
        <f t="shared" si="252"/>
        <v>0</v>
      </c>
      <c r="CZ1952">
        <f t="shared" si="253"/>
        <v>458167744</v>
      </c>
      <c r="DA1952">
        <f t="shared" si="254"/>
        <v>4620803</v>
      </c>
    </row>
    <row r="1953" spans="1:105" x14ac:dyDescent="0.3">
      <c r="A1953" s="1">
        <v>41</v>
      </c>
      <c r="B1953" s="1" t="s">
        <v>104</v>
      </c>
      <c r="C1953" s="1">
        <v>2028</v>
      </c>
      <c r="D1953" s="1">
        <v>7</v>
      </c>
      <c r="E1953" s="1">
        <v>0</v>
      </c>
      <c r="F1953" s="1">
        <v>300</v>
      </c>
      <c r="G1953" s="1">
        <v>2.0407999999999999E-2</v>
      </c>
      <c r="H1953" s="1">
        <v>1982</v>
      </c>
      <c r="I1953" s="1" t="s">
        <v>98</v>
      </c>
      <c r="J1953" s="1" t="s">
        <v>99</v>
      </c>
      <c r="K1953" s="1" t="s">
        <v>100</v>
      </c>
      <c r="L1953" s="1" t="s">
        <v>101</v>
      </c>
      <c r="M1953" s="1" t="s">
        <v>101</v>
      </c>
      <c r="N1953" s="1" t="s">
        <v>101</v>
      </c>
      <c r="O1953" s="1" t="s">
        <v>102</v>
      </c>
      <c r="P1953" s="1">
        <v>42622</v>
      </c>
      <c r="Q1953" s="1">
        <v>17280004</v>
      </c>
      <c r="R1953" s="1">
        <v>0</v>
      </c>
      <c r="S1953" s="1">
        <v>17428404</v>
      </c>
      <c r="T1953" s="1">
        <v>48931.96</v>
      </c>
      <c r="U1953" s="1">
        <v>0</v>
      </c>
      <c r="V1953" s="1">
        <v>0</v>
      </c>
      <c r="W1953" s="1">
        <v>197316.84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1">
        <v>452014.66</v>
      </c>
      <c r="AD1953" s="1">
        <v>550560</v>
      </c>
      <c r="AE1953" s="1">
        <v>1950137.63</v>
      </c>
      <c r="AF1953" s="1">
        <v>5150673.5</v>
      </c>
      <c r="AG1953" s="1">
        <v>0</v>
      </c>
      <c r="AH1953" s="1">
        <v>0</v>
      </c>
      <c r="AI1953" s="1">
        <v>0</v>
      </c>
      <c r="AJ1953" s="1">
        <v>0</v>
      </c>
      <c r="AK1953" s="1">
        <v>6.18</v>
      </c>
      <c r="AL1953" s="1">
        <v>0</v>
      </c>
      <c r="AM1953" s="1">
        <v>0</v>
      </c>
      <c r="AN1953" s="1">
        <v>0</v>
      </c>
      <c r="AO1953" s="1">
        <v>566519936</v>
      </c>
      <c r="AP1953" s="1">
        <v>573403776</v>
      </c>
      <c r="AQ1953" s="1">
        <v>492728480</v>
      </c>
      <c r="AR1953" s="1">
        <v>80272928</v>
      </c>
      <c r="AS1953" s="1">
        <v>402579.84</v>
      </c>
      <c r="AT1953" s="1">
        <v>0</v>
      </c>
      <c r="AU1953" s="1">
        <v>1828705.25</v>
      </c>
      <c r="AV1953" s="1">
        <v>8712581</v>
      </c>
      <c r="AW1953" s="1">
        <v>0</v>
      </c>
      <c r="AX1953" s="1">
        <v>0</v>
      </c>
      <c r="AY1953" s="1">
        <v>110.03</v>
      </c>
      <c r="AZ1953" s="1">
        <v>42.68</v>
      </c>
      <c r="BA1953" s="1">
        <v>27.49</v>
      </c>
      <c r="BB1953" s="1">
        <v>6.08</v>
      </c>
      <c r="BC1953" s="1">
        <v>56.83</v>
      </c>
      <c r="BD1953" s="1">
        <v>37.369999999999997</v>
      </c>
      <c r="BE1953" s="1">
        <v>0</v>
      </c>
      <c r="BF1953" s="1">
        <v>0</v>
      </c>
      <c r="BG1953" s="1">
        <v>0</v>
      </c>
      <c r="BH1953" s="1">
        <v>44.16</v>
      </c>
      <c r="BI1953" s="1">
        <v>0</v>
      </c>
      <c r="BJ1953" s="1">
        <v>0</v>
      </c>
      <c r="BK1953" s="1">
        <v>20967</v>
      </c>
      <c r="BL1953" s="1">
        <v>0</v>
      </c>
      <c r="BM1953" s="1">
        <v>0</v>
      </c>
      <c r="BN1953" s="1">
        <v>0</v>
      </c>
      <c r="BO1953" s="1">
        <v>0</v>
      </c>
      <c r="BP1953" s="1">
        <v>3.3333299999999998E-3</v>
      </c>
      <c r="BQ1953" s="1">
        <v>0</v>
      </c>
      <c r="BR1953" s="1">
        <v>0</v>
      </c>
      <c r="BS1953" s="1">
        <v>3.3333299999999998E-3</v>
      </c>
      <c r="BT1953" s="1">
        <v>0.01</v>
      </c>
      <c r="BU1953" s="1">
        <v>0</v>
      </c>
      <c r="BV1953" s="1">
        <v>0</v>
      </c>
      <c r="BW1953" s="1">
        <v>0.01</v>
      </c>
      <c r="BX1953" s="1">
        <v>0</v>
      </c>
      <c r="BY1953" s="1">
        <v>0</v>
      </c>
      <c r="BZ1953" s="1">
        <v>0</v>
      </c>
      <c r="CA1953" s="1">
        <v>0</v>
      </c>
      <c r="CB1953" s="1">
        <v>0</v>
      </c>
      <c r="CC1953" s="1">
        <v>0</v>
      </c>
      <c r="CD1953" s="1">
        <v>0</v>
      </c>
      <c r="CE1953" s="1">
        <v>0</v>
      </c>
      <c r="CF1953" s="1">
        <v>0</v>
      </c>
      <c r="CG1953" s="1">
        <v>0</v>
      </c>
      <c r="CH1953" s="1">
        <v>5.3</v>
      </c>
      <c r="CI1953" s="1">
        <v>0</v>
      </c>
      <c r="CJ1953" s="1">
        <v>0</v>
      </c>
      <c r="CK1953" s="1">
        <v>0</v>
      </c>
      <c r="CL1953" s="1">
        <v>0</v>
      </c>
      <c r="CM1953" s="1">
        <v>740</v>
      </c>
      <c r="CN1953" s="1">
        <v>740</v>
      </c>
      <c r="CO1953" s="1">
        <v>1164</v>
      </c>
      <c r="CP1953" s="1">
        <v>1422</v>
      </c>
      <c r="CQ1953" s="1">
        <v>0</v>
      </c>
      <c r="CR1953" s="1">
        <v>0</v>
      </c>
      <c r="CS1953" t="s">
        <v>116</v>
      </c>
      <c r="CT1953">
        <f t="shared" si="248"/>
        <v>0</v>
      </c>
      <c r="CU1953">
        <f t="shared" si="249"/>
        <v>0</v>
      </c>
      <c r="CV1953">
        <f t="shared" si="247"/>
        <v>0</v>
      </c>
      <c r="CW1953">
        <f t="shared" si="250"/>
        <v>0</v>
      </c>
      <c r="CX1953" s="4">
        <f t="shared" si="251"/>
        <v>575232481.25</v>
      </c>
      <c r="CY1953">
        <f t="shared" si="252"/>
        <v>0</v>
      </c>
      <c r="CZ1953">
        <f t="shared" si="253"/>
        <v>573403776</v>
      </c>
      <c r="DA1953">
        <f t="shared" si="254"/>
        <v>1828705.25</v>
      </c>
    </row>
    <row r="1954" spans="1:105" x14ac:dyDescent="0.3">
      <c r="A1954" s="1">
        <v>41</v>
      </c>
      <c r="B1954" s="1" t="s">
        <v>104</v>
      </c>
      <c r="C1954" s="1">
        <v>2028</v>
      </c>
      <c r="D1954" s="1">
        <v>8</v>
      </c>
      <c r="E1954" s="1">
        <v>0</v>
      </c>
      <c r="F1954" s="1">
        <v>300</v>
      </c>
      <c r="G1954" s="1">
        <v>2.0407999999999999E-2</v>
      </c>
      <c r="H1954" s="1">
        <v>1982</v>
      </c>
      <c r="I1954" s="1" t="s">
        <v>98</v>
      </c>
      <c r="J1954" s="1" t="s">
        <v>99</v>
      </c>
      <c r="K1954" s="1" t="s">
        <v>100</v>
      </c>
      <c r="L1954" s="1" t="s">
        <v>101</v>
      </c>
      <c r="M1954" s="1" t="s">
        <v>101</v>
      </c>
      <c r="N1954" s="1" t="s">
        <v>101</v>
      </c>
      <c r="O1954" s="1" t="s">
        <v>102</v>
      </c>
      <c r="P1954" s="1">
        <v>42622</v>
      </c>
      <c r="Q1954" s="1">
        <v>16427740</v>
      </c>
      <c r="R1954" s="1">
        <v>0</v>
      </c>
      <c r="S1954" s="1">
        <v>16425668</v>
      </c>
      <c r="T1954" s="1">
        <v>101770.83</v>
      </c>
      <c r="U1954" s="1">
        <v>0</v>
      </c>
      <c r="V1954" s="1">
        <v>0</v>
      </c>
      <c r="W1954" s="1">
        <v>99685.72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v>424902.06</v>
      </c>
      <c r="AD1954" s="1">
        <v>550560</v>
      </c>
      <c r="AE1954" s="1">
        <v>1562982.25</v>
      </c>
      <c r="AF1954" s="1">
        <v>4614299.5</v>
      </c>
      <c r="AG1954" s="1">
        <v>0</v>
      </c>
      <c r="AH1954" s="1">
        <v>0</v>
      </c>
      <c r="AI1954" s="1">
        <v>0</v>
      </c>
      <c r="AJ1954" s="1">
        <v>0</v>
      </c>
      <c r="AK1954" s="1">
        <v>5.4</v>
      </c>
      <c r="AL1954" s="1">
        <v>0</v>
      </c>
      <c r="AM1954" s="1">
        <v>0</v>
      </c>
      <c r="AN1954" s="1">
        <v>0</v>
      </c>
      <c r="AO1954" s="1">
        <v>528738336</v>
      </c>
      <c r="AP1954" s="1">
        <v>528836736</v>
      </c>
      <c r="AQ1954" s="1">
        <v>453640224</v>
      </c>
      <c r="AR1954" s="1">
        <v>74785560</v>
      </c>
      <c r="AS1954" s="1">
        <v>410808.97</v>
      </c>
      <c r="AT1954" s="1">
        <v>0</v>
      </c>
      <c r="AU1954" s="1">
        <v>3275325.75</v>
      </c>
      <c r="AV1954" s="1">
        <v>3373719.25</v>
      </c>
      <c r="AW1954" s="1">
        <v>0</v>
      </c>
      <c r="AX1954" s="1">
        <v>0</v>
      </c>
      <c r="AY1954" s="1">
        <v>117.86</v>
      </c>
      <c r="AZ1954" s="1">
        <v>39.64</v>
      </c>
      <c r="BA1954" s="1">
        <v>38.85</v>
      </c>
      <c r="BB1954" s="1">
        <v>8.0500000000000007</v>
      </c>
      <c r="BC1954" s="1">
        <v>64.63</v>
      </c>
      <c r="BD1954" s="1">
        <v>32.18</v>
      </c>
      <c r="BE1954" s="1">
        <v>0</v>
      </c>
      <c r="BF1954" s="1">
        <v>0</v>
      </c>
      <c r="BG1954" s="1">
        <v>0</v>
      </c>
      <c r="BH1954" s="1">
        <v>33.840000000000003</v>
      </c>
      <c r="BI1954" s="1">
        <v>0</v>
      </c>
      <c r="BJ1954" s="1">
        <v>0</v>
      </c>
      <c r="BK1954" s="1">
        <v>20967</v>
      </c>
      <c r="BL1954" s="1">
        <v>0</v>
      </c>
      <c r="BM1954" s="1">
        <v>0</v>
      </c>
      <c r="BN1954" s="1">
        <v>0</v>
      </c>
      <c r="BO1954" s="1">
        <v>0</v>
      </c>
      <c r="BP1954" s="1">
        <v>3.3333299999999998E-3</v>
      </c>
      <c r="BQ1954" s="1">
        <v>0</v>
      </c>
      <c r="BR1954" s="1">
        <v>0</v>
      </c>
      <c r="BS1954" s="1">
        <v>3.3333299999999998E-3</v>
      </c>
      <c r="BT1954" s="1">
        <v>0.01</v>
      </c>
      <c r="BU1954" s="1">
        <v>0</v>
      </c>
      <c r="BV1954" s="1">
        <v>0</v>
      </c>
      <c r="BW1954" s="1">
        <v>0.01</v>
      </c>
      <c r="BX1954" s="1">
        <v>0</v>
      </c>
      <c r="BY1954" s="1">
        <v>0</v>
      </c>
      <c r="BZ1954" s="1">
        <v>0</v>
      </c>
      <c r="CA1954" s="1">
        <v>0</v>
      </c>
      <c r="CB1954" s="1">
        <v>0</v>
      </c>
      <c r="CC1954" s="1">
        <v>0</v>
      </c>
      <c r="CD1954" s="1">
        <v>0</v>
      </c>
      <c r="CE1954" s="1">
        <v>0</v>
      </c>
      <c r="CF1954" s="1">
        <v>0</v>
      </c>
      <c r="CG1954" s="1">
        <v>0</v>
      </c>
      <c r="CH1954" s="1">
        <v>5.64</v>
      </c>
      <c r="CI1954" s="1">
        <v>0</v>
      </c>
      <c r="CJ1954" s="1">
        <v>0</v>
      </c>
      <c r="CK1954" s="1">
        <v>0</v>
      </c>
      <c r="CL1954" s="1">
        <v>0</v>
      </c>
      <c r="CM1954" s="1">
        <v>740</v>
      </c>
      <c r="CN1954" s="1">
        <v>740</v>
      </c>
      <c r="CO1954" s="1">
        <v>1164</v>
      </c>
      <c r="CP1954" s="1">
        <v>1422</v>
      </c>
      <c r="CQ1954" s="1">
        <v>0</v>
      </c>
      <c r="CR1954" s="1">
        <v>0</v>
      </c>
      <c r="CS1954" t="s">
        <v>116</v>
      </c>
      <c r="CT1954">
        <f t="shared" si="248"/>
        <v>0</v>
      </c>
      <c r="CU1954">
        <f t="shared" si="249"/>
        <v>0</v>
      </c>
      <c r="CV1954">
        <f t="shared" si="247"/>
        <v>0</v>
      </c>
      <c r="CW1954">
        <f t="shared" si="250"/>
        <v>0</v>
      </c>
      <c r="CX1954" s="4">
        <f t="shared" si="251"/>
        <v>532112061.75</v>
      </c>
      <c r="CY1954">
        <f t="shared" si="252"/>
        <v>0</v>
      </c>
      <c r="CZ1954">
        <f t="shared" si="253"/>
        <v>528836736</v>
      </c>
      <c r="DA1954">
        <f t="shared" si="254"/>
        <v>3275325.75</v>
      </c>
    </row>
    <row r="1955" spans="1:105" x14ac:dyDescent="0.3">
      <c r="A1955" s="1">
        <v>41</v>
      </c>
      <c r="B1955" s="1" t="s">
        <v>104</v>
      </c>
      <c r="C1955" s="1">
        <v>2028</v>
      </c>
      <c r="D1955" s="1">
        <v>9</v>
      </c>
      <c r="E1955" s="1">
        <v>0</v>
      </c>
      <c r="F1955" s="1">
        <v>300</v>
      </c>
      <c r="G1955" s="1">
        <v>2.0407999999999999E-2</v>
      </c>
      <c r="H1955" s="1">
        <v>1982</v>
      </c>
      <c r="I1955" s="1" t="s">
        <v>98</v>
      </c>
      <c r="J1955" s="1" t="s">
        <v>99</v>
      </c>
      <c r="K1955" s="1" t="s">
        <v>100</v>
      </c>
      <c r="L1955" s="1" t="s">
        <v>101</v>
      </c>
      <c r="M1955" s="1" t="s">
        <v>101</v>
      </c>
      <c r="N1955" s="1" t="s">
        <v>101</v>
      </c>
      <c r="O1955" s="1" t="s">
        <v>102</v>
      </c>
      <c r="P1955" s="1">
        <v>42622</v>
      </c>
      <c r="Q1955" s="1">
        <v>14475201</v>
      </c>
      <c r="R1955" s="1">
        <v>0</v>
      </c>
      <c r="S1955" s="1">
        <v>14473981</v>
      </c>
      <c r="T1955" s="1">
        <v>3030.76</v>
      </c>
      <c r="U1955" s="1">
        <v>0</v>
      </c>
      <c r="V1955" s="1">
        <v>0</v>
      </c>
      <c r="W1955" s="1">
        <v>1892.55</v>
      </c>
      <c r="X1955" s="1">
        <v>0</v>
      </c>
      <c r="Y1955" s="1">
        <v>0</v>
      </c>
      <c r="Z1955" s="1">
        <v>0</v>
      </c>
      <c r="AA1955" s="1">
        <v>0</v>
      </c>
      <c r="AB1955" s="1">
        <v>0.67</v>
      </c>
      <c r="AC1955" s="1">
        <v>370065.88</v>
      </c>
      <c r="AD1955" s="1">
        <v>532800</v>
      </c>
      <c r="AE1955" s="1">
        <v>1710353.13</v>
      </c>
      <c r="AF1955" s="1">
        <v>4509949</v>
      </c>
      <c r="AG1955" s="1">
        <v>0</v>
      </c>
      <c r="AH1955" s="1">
        <v>0</v>
      </c>
      <c r="AI1955" s="1">
        <v>0</v>
      </c>
      <c r="AJ1955" s="1">
        <v>0</v>
      </c>
      <c r="AK1955" s="1">
        <v>33.229999999999997</v>
      </c>
      <c r="AL1955" s="1">
        <v>0</v>
      </c>
      <c r="AM1955" s="1">
        <v>0</v>
      </c>
      <c r="AN1955" s="1">
        <v>0</v>
      </c>
      <c r="AO1955" s="1">
        <v>461896672</v>
      </c>
      <c r="AP1955" s="1">
        <v>463056416</v>
      </c>
      <c r="AQ1955" s="1">
        <v>396871904</v>
      </c>
      <c r="AR1955" s="1">
        <v>65787216</v>
      </c>
      <c r="AS1955" s="1">
        <v>397369.19</v>
      </c>
      <c r="AT1955" s="1">
        <v>0</v>
      </c>
      <c r="AU1955" s="1">
        <v>89381.45</v>
      </c>
      <c r="AV1955" s="1">
        <v>1249130.8799999999</v>
      </c>
      <c r="AW1955" s="1">
        <v>0</v>
      </c>
      <c r="AX1955" s="1">
        <v>0</v>
      </c>
      <c r="AY1955" s="1">
        <v>95.13</v>
      </c>
      <c r="AZ1955" s="1">
        <v>38.880000000000003</v>
      </c>
      <c r="BA1955" s="1">
        <v>26.22</v>
      </c>
      <c r="BB1955" s="1">
        <v>5.09</v>
      </c>
      <c r="BC1955" s="1">
        <v>49.04</v>
      </c>
      <c r="BD1955" s="1">
        <v>29.49</v>
      </c>
      <c r="BE1955" s="1">
        <v>0</v>
      </c>
      <c r="BF1955" s="1">
        <v>0</v>
      </c>
      <c r="BG1955" s="1">
        <v>0</v>
      </c>
      <c r="BH1955" s="1">
        <v>660.03</v>
      </c>
      <c r="BI1955" s="1">
        <v>0</v>
      </c>
      <c r="BJ1955" s="1">
        <v>0</v>
      </c>
      <c r="BK1955" s="1">
        <v>20967</v>
      </c>
      <c r="BL1955" s="1">
        <v>0</v>
      </c>
      <c r="BM1955" s="1">
        <v>0</v>
      </c>
      <c r="BN1955" s="1">
        <v>0</v>
      </c>
      <c r="BO1955" s="1">
        <v>0</v>
      </c>
      <c r="BP1955" s="1">
        <v>0.05</v>
      </c>
      <c r="BQ1955" s="1">
        <v>0</v>
      </c>
      <c r="BR1955" s="1">
        <v>0</v>
      </c>
      <c r="BS1955" s="1">
        <v>0.05</v>
      </c>
      <c r="BT1955" s="1">
        <v>0.10666667000000001</v>
      </c>
      <c r="BU1955" s="1">
        <v>0</v>
      </c>
      <c r="BV1955" s="1">
        <v>0</v>
      </c>
      <c r="BW1955" s="1">
        <v>0.10666667000000001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0</v>
      </c>
      <c r="CG1955" s="1">
        <v>0</v>
      </c>
      <c r="CH1955" s="1">
        <v>5.56</v>
      </c>
      <c r="CI1955" s="1">
        <v>0</v>
      </c>
      <c r="CJ1955" s="1">
        <v>0</v>
      </c>
      <c r="CK1955" s="1">
        <v>0</v>
      </c>
      <c r="CL1955" s="1">
        <v>0</v>
      </c>
      <c r="CM1955" s="1">
        <v>740</v>
      </c>
      <c r="CN1955" s="1">
        <v>740</v>
      </c>
      <c r="CO1955" s="1">
        <v>1164</v>
      </c>
      <c r="CP1955" s="1">
        <v>1422</v>
      </c>
      <c r="CQ1955" s="1">
        <v>0</v>
      </c>
      <c r="CR1955" s="1">
        <v>0</v>
      </c>
      <c r="CS1955" t="s">
        <v>116</v>
      </c>
      <c r="CT1955">
        <f t="shared" si="248"/>
        <v>0</v>
      </c>
      <c r="CU1955">
        <f t="shared" si="249"/>
        <v>0</v>
      </c>
      <c r="CV1955">
        <f t="shared" si="247"/>
        <v>0</v>
      </c>
      <c r="CW1955">
        <f t="shared" si="250"/>
        <v>0</v>
      </c>
      <c r="CX1955" s="4">
        <f t="shared" si="251"/>
        <v>463145797.44999999</v>
      </c>
      <c r="CY1955">
        <f t="shared" si="252"/>
        <v>0</v>
      </c>
      <c r="CZ1955">
        <f t="shared" si="253"/>
        <v>463056416</v>
      </c>
      <c r="DA1955">
        <f t="shared" si="254"/>
        <v>89381.45</v>
      </c>
    </row>
    <row r="1956" spans="1:105" x14ac:dyDescent="0.3">
      <c r="A1956" s="1">
        <v>41</v>
      </c>
      <c r="B1956" s="1" t="s">
        <v>104</v>
      </c>
      <c r="C1956" s="1">
        <v>2028</v>
      </c>
      <c r="D1956" s="1">
        <v>10</v>
      </c>
      <c r="E1956" s="1">
        <v>0</v>
      </c>
      <c r="F1956" s="1">
        <v>300</v>
      </c>
      <c r="G1956" s="1">
        <v>2.0407999999999999E-2</v>
      </c>
      <c r="H1956" s="1">
        <v>1982</v>
      </c>
      <c r="I1956" s="1" t="s">
        <v>98</v>
      </c>
      <c r="J1956" s="1" t="s">
        <v>99</v>
      </c>
      <c r="K1956" s="1" t="s">
        <v>100</v>
      </c>
      <c r="L1956" s="1" t="s">
        <v>101</v>
      </c>
      <c r="M1956" s="1" t="s">
        <v>101</v>
      </c>
      <c r="N1956" s="1" t="s">
        <v>101</v>
      </c>
      <c r="O1956" s="1" t="s">
        <v>102</v>
      </c>
      <c r="P1956" s="1">
        <v>42622</v>
      </c>
      <c r="Q1956" s="1">
        <v>14434507</v>
      </c>
      <c r="R1956" s="1">
        <v>0</v>
      </c>
      <c r="S1956" s="1">
        <v>14433604</v>
      </c>
      <c r="T1956" s="1">
        <v>2045.52</v>
      </c>
      <c r="U1956" s="1">
        <v>0</v>
      </c>
      <c r="V1956" s="1">
        <v>0</v>
      </c>
      <c r="W1956" s="1">
        <v>1196.1400000000001</v>
      </c>
      <c r="X1956" s="1">
        <v>0</v>
      </c>
      <c r="Y1956" s="1">
        <v>0</v>
      </c>
      <c r="Z1956" s="1">
        <v>0</v>
      </c>
      <c r="AA1956" s="1">
        <v>0</v>
      </c>
      <c r="AB1956" s="1">
        <v>2.67</v>
      </c>
      <c r="AC1956" s="1">
        <v>322731.31</v>
      </c>
      <c r="AD1956" s="1">
        <v>550560</v>
      </c>
      <c r="AE1956" s="1">
        <v>1185075.25</v>
      </c>
      <c r="AF1956" s="1">
        <v>3832944.75</v>
      </c>
      <c r="AG1956" s="1">
        <v>0</v>
      </c>
      <c r="AH1956" s="1">
        <v>0</v>
      </c>
      <c r="AI1956" s="1">
        <v>0</v>
      </c>
      <c r="AJ1956" s="1">
        <v>0</v>
      </c>
      <c r="AK1956" s="1">
        <v>29.6</v>
      </c>
      <c r="AL1956" s="1">
        <v>0</v>
      </c>
      <c r="AM1956" s="1">
        <v>0</v>
      </c>
      <c r="AN1956" s="1">
        <v>0</v>
      </c>
      <c r="AO1956" s="1">
        <v>470144480</v>
      </c>
      <c r="AP1956" s="1">
        <v>470118400</v>
      </c>
      <c r="AQ1956" s="1">
        <v>402933664</v>
      </c>
      <c r="AR1956" s="1">
        <v>66720392</v>
      </c>
      <c r="AS1956" s="1">
        <v>464324.69</v>
      </c>
      <c r="AT1956" s="1">
        <v>0</v>
      </c>
      <c r="AU1956" s="1">
        <v>54620.43</v>
      </c>
      <c r="AV1956" s="1">
        <v>28545.55</v>
      </c>
      <c r="AW1956" s="1">
        <v>0</v>
      </c>
      <c r="AX1956" s="1">
        <v>0</v>
      </c>
      <c r="AY1956" s="1">
        <v>89.7</v>
      </c>
      <c r="AZ1956" s="1">
        <v>39.11</v>
      </c>
      <c r="BA1956" s="1">
        <v>36.25</v>
      </c>
      <c r="BB1956" s="1">
        <v>6.23</v>
      </c>
      <c r="BC1956" s="1">
        <v>45.67</v>
      </c>
      <c r="BD1956" s="1">
        <v>26.7</v>
      </c>
      <c r="BE1956" s="1">
        <v>0</v>
      </c>
      <c r="BF1956" s="1">
        <v>0</v>
      </c>
      <c r="BG1956" s="1">
        <v>0</v>
      </c>
      <c r="BH1956" s="1">
        <v>23.86</v>
      </c>
      <c r="BI1956" s="1">
        <v>0</v>
      </c>
      <c r="BJ1956" s="1">
        <v>0</v>
      </c>
      <c r="BK1956" s="1">
        <v>20967</v>
      </c>
      <c r="BL1956" s="1">
        <v>0</v>
      </c>
      <c r="BM1956" s="1">
        <v>0</v>
      </c>
      <c r="BN1956" s="1">
        <v>0</v>
      </c>
      <c r="BO1956" s="1">
        <v>0</v>
      </c>
      <c r="BP1956" s="1">
        <v>0.04</v>
      </c>
      <c r="BQ1956" s="1">
        <v>0</v>
      </c>
      <c r="BR1956" s="1">
        <v>0</v>
      </c>
      <c r="BS1956" s="1">
        <v>0.04</v>
      </c>
      <c r="BT1956" s="1">
        <v>8.6666670000000001E-2</v>
      </c>
      <c r="BU1956" s="1">
        <v>0</v>
      </c>
      <c r="BV1956" s="1">
        <v>0</v>
      </c>
      <c r="BW1956" s="1">
        <v>8.6666670000000001E-2</v>
      </c>
      <c r="BX1956" s="1">
        <v>0</v>
      </c>
      <c r="BY1956" s="1">
        <v>0.01</v>
      </c>
      <c r="BZ1956" s="1">
        <v>0</v>
      </c>
      <c r="CA1956" s="1">
        <v>0</v>
      </c>
      <c r="CB1956" s="1">
        <v>0</v>
      </c>
      <c r="CC1956" s="1">
        <v>0</v>
      </c>
      <c r="CD1956" s="1">
        <v>0</v>
      </c>
      <c r="CE1956" s="1">
        <v>0</v>
      </c>
      <c r="CF1956" s="1">
        <v>0</v>
      </c>
      <c r="CG1956" s="1">
        <v>0</v>
      </c>
      <c r="CH1956" s="1">
        <v>6.18</v>
      </c>
      <c r="CI1956" s="1">
        <v>0</v>
      </c>
      <c r="CJ1956" s="1">
        <v>0</v>
      </c>
      <c r="CK1956" s="1">
        <v>0</v>
      </c>
      <c r="CL1956" s="1">
        <v>0</v>
      </c>
      <c r="CM1956" s="1">
        <v>740</v>
      </c>
      <c r="CN1956" s="1">
        <v>740</v>
      </c>
      <c r="CO1956" s="1">
        <v>1164</v>
      </c>
      <c r="CP1956" s="1">
        <v>1422</v>
      </c>
      <c r="CQ1956" s="1">
        <v>0</v>
      </c>
      <c r="CR1956" s="1">
        <v>0</v>
      </c>
      <c r="CS1956" t="s">
        <v>116</v>
      </c>
      <c r="CT1956">
        <f t="shared" si="248"/>
        <v>0</v>
      </c>
      <c r="CU1956">
        <f t="shared" si="249"/>
        <v>0</v>
      </c>
      <c r="CV1956">
        <f t="shared" si="247"/>
        <v>0</v>
      </c>
      <c r="CW1956">
        <f t="shared" si="250"/>
        <v>0</v>
      </c>
      <c r="CX1956" s="4">
        <f t="shared" si="251"/>
        <v>470173020.43000001</v>
      </c>
      <c r="CY1956">
        <f t="shared" si="252"/>
        <v>0</v>
      </c>
      <c r="CZ1956">
        <f t="shared" si="253"/>
        <v>470118400</v>
      </c>
      <c r="DA1956">
        <f t="shared" si="254"/>
        <v>54620.43</v>
      </c>
    </row>
    <row r="1957" spans="1:105" x14ac:dyDescent="0.3">
      <c r="A1957" s="1">
        <v>41</v>
      </c>
      <c r="B1957" s="1" t="s">
        <v>104</v>
      </c>
      <c r="C1957" s="1">
        <v>2028</v>
      </c>
      <c r="D1957" s="1">
        <v>11</v>
      </c>
      <c r="E1957" s="1">
        <v>0</v>
      </c>
      <c r="F1957" s="1">
        <v>300</v>
      </c>
      <c r="G1957" s="1">
        <v>2.0407999999999999E-2</v>
      </c>
      <c r="H1957" s="1">
        <v>1982</v>
      </c>
      <c r="I1957" s="1" t="s">
        <v>98</v>
      </c>
      <c r="J1957" s="1" t="s">
        <v>99</v>
      </c>
      <c r="K1957" s="1" t="s">
        <v>100</v>
      </c>
      <c r="L1957" s="1" t="s">
        <v>101</v>
      </c>
      <c r="M1957" s="1" t="s">
        <v>101</v>
      </c>
      <c r="N1957" s="1" t="s">
        <v>101</v>
      </c>
      <c r="O1957" s="1" t="s">
        <v>102</v>
      </c>
      <c r="P1957" s="1">
        <v>42622</v>
      </c>
      <c r="Q1957" s="1">
        <v>14929347</v>
      </c>
      <c r="R1957" s="1">
        <v>0</v>
      </c>
      <c r="S1957" s="1">
        <v>14925839</v>
      </c>
      <c r="T1957" s="1">
        <v>4517.4399999999996</v>
      </c>
      <c r="U1957" s="1">
        <v>0</v>
      </c>
      <c r="V1957" s="1">
        <v>0</v>
      </c>
      <c r="W1957" s="1">
        <v>1071.49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1">
        <v>235870.14</v>
      </c>
      <c r="AD1957" s="1">
        <v>532800</v>
      </c>
      <c r="AE1957" s="1">
        <v>1201834.3799999999</v>
      </c>
      <c r="AF1957" s="1">
        <v>4121985.75</v>
      </c>
      <c r="AG1957" s="1">
        <v>0</v>
      </c>
      <c r="AH1957" s="1">
        <v>0</v>
      </c>
      <c r="AI1957" s="1">
        <v>0</v>
      </c>
      <c r="AJ1957" s="1">
        <v>0</v>
      </c>
      <c r="AK1957" s="1">
        <v>16.079999999999998</v>
      </c>
      <c r="AL1957" s="1">
        <v>0</v>
      </c>
      <c r="AM1957" s="1">
        <v>0</v>
      </c>
      <c r="AN1957" s="1">
        <v>0</v>
      </c>
      <c r="AO1957" s="1">
        <v>484210464</v>
      </c>
      <c r="AP1957" s="1">
        <v>484104992</v>
      </c>
      <c r="AQ1957" s="1">
        <v>414861184</v>
      </c>
      <c r="AR1957" s="1">
        <v>68675248</v>
      </c>
      <c r="AS1957" s="1">
        <v>568504.63</v>
      </c>
      <c r="AT1957" s="1">
        <v>0</v>
      </c>
      <c r="AU1957" s="1">
        <v>132274.10999999999</v>
      </c>
      <c r="AV1957" s="1">
        <v>26813.7</v>
      </c>
      <c r="AW1957" s="1">
        <v>0</v>
      </c>
      <c r="AX1957" s="1">
        <v>0</v>
      </c>
      <c r="AY1957" s="1">
        <v>62.09</v>
      </c>
      <c r="AZ1957" s="1">
        <v>39</v>
      </c>
      <c r="BA1957" s="1">
        <v>15.76</v>
      </c>
      <c r="BB1957" s="1">
        <v>2.34</v>
      </c>
      <c r="BC1957" s="1">
        <v>20.83</v>
      </c>
      <c r="BD1957" s="1">
        <v>29.28</v>
      </c>
      <c r="BE1957" s="1">
        <v>0</v>
      </c>
      <c r="BF1957" s="1">
        <v>0</v>
      </c>
      <c r="BG1957" s="1">
        <v>0</v>
      </c>
      <c r="BH1957" s="1">
        <v>25.02</v>
      </c>
      <c r="BI1957" s="1">
        <v>0</v>
      </c>
      <c r="BJ1957" s="1">
        <v>0</v>
      </c>
      <c r="BK1957" s="1">
        <v>20967</v>
      </c>
      <c r="BL1957" s="1">
        <v>0</v>
      </c>
      <c r="BM1957" s="1">
        <v>0</v>
      </c>
      <c r="BN1957" s="1">
        <v>0</v>
      </c>
      <c r="BO1957" s="1">
        <v>0</v>
      </c>
      <c r="BP1957" s="1">
        <v>2.666667E-2</v>
      </c>
      <c r="BQ1957" s="1">
        <v>0</v>
      </c>
      <c r="BR1957" s="1">
        <v>0</v>
      </c>
      <c r="BS1957" s="1">
        <v>2.666667E-2</v>
      </c>
      <c r="BT1957" s="1">
        <v>3.6666669999999998E-2</v>
      </c>
      <c r="BU1957" s="1">
        <v>0</v>
      </c>
      <c r="BV1957" s="1">
        <v>0</v>
      </c>
      <c r="BW1957" s="1">
        <v>3.6666669999999998E-2</v>
      </c>
      <c r="BX1957" s="1">
        <v>0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  <c r="CD1957" s="1">
        <v>0</v>
      </c>
      <c r="CE1957" s="1">
        <v>0</v>
      </c>
      <c r="CF1957" s="1">
        <v>0</v>
      </c>
      <c r="CG1957" s="1">
        <v>0</v>
      </c>
      <c r="CH1957" s="1">
        <v>5.38</v>
      </c>
      <c r="CI1957" s="1">
        <v>0</v>
      </c>
      <c r="CJ1957" s="1">
        <v>0</v>
      </c>
      <c r="CK1957" s="1">
        <v>0</v>
      </c>
      <c r="CL1957" s="1">
        <v>0</v>
      </c>
      <c r="CM1957" s="1">
        <v>740</v>
      </c>
      <c r="CN1957" s="1">
        <v>740</v>
      </c>
      <c r="CO1957" s="1">
        <v>1164</v>
      </c>
      <c r="CP1957" s="1">
        <v>1422</v>
      </c>
      <c r="CQ1957" s="1">
        <v>0</v>
      </c>
      <c r="CR1957" s="1">
        <v>0</v>
      </c>
      <c r="CS1957" t="s">
        <v>116</v>
      </c>
      <c r="CT1957">
        <f t="shared" si="248"/>
        <v>0</v>
      </c>
      <c r="CU1957">
        <f t="shared" si="249"/>
        <v>0</v>
      </c>
      <c r="CV1957">
        <f t="shared" si="247"/>
        <v>0</v>
      </c>
      <c r="CW1957">
        <f t="shared" si="250"/>
        <v>0</v>
      </c>
      <c r="CX1957" s="4">
        <f t="shared" si="251"/>
        <v>484237266.11000001</v>
      </c>
      <c r="CY1957">
        <f t="shared" si="252"/>
        <v>0</v>
      </c>
      <c r="CZ1957">
        <f t="shared" si="253"/>
        <v>484104992</v>
      </c>
      <c r="DA1957">
        <f t="shared" si="254"/>
        <v>132274.10999999999</v>
      </c>
    </row>
    <row r="1958" spans="1:105" x14ac:dyDescent="0.3">
      <c r="A1958" s="1">
        <v>41</v>
      </c>
      <c r="B1958" s="1" t="s">
        <v>104</v>
      </c>
      <c r="C1958" s="1">
        <v>2028</v>
      </c>
      <c r="D1958" s="1">
        <v>12</v>
      </c>
      <c r="E1958" s="1">
        <v>0</v>
      </c>
      <c r="F1958" s="1">
        <v>300</v>
      </c>
      <c r="G1958" s="1">
        <v>2.0407999999999999E-2</v>
      </c>
      <c r="H1958" s="1">
        <v>1982</v>
      </c>
      <c r="I1958" s="1" t="s">
        <v>98</v>
      </c>
      <c r="J1958" s="1" t="s">
        <v>99</v>
      </c>
      <c r="K1958" s="1" t="s">
        <v>100</v>
      </c>
      <c r="L1958" s="1" t="s">
        <v>101</v>
      </c>
      <c r="M1958" s="1" t="s">
        <v>101</v>
      </c>
      <c r="N1958" s="1" t="s">
        <v>101</v>
      </c>
      <c r="O1958" s="1" t="s">
        <v>102</v>
      </c>
      <c r="P1958" s="1">
        <v>42622</v>
      </c>
      <c r="Q1958" s="1">
        <v>16374564</v>
      </c>
      <c r="R1958" s="1">
        <v>0</v>
      </c>
      <c r="S1958" s="1">
        <v>16171148</v>
      </c>
      <c r="T1958" s="1">
        <v>251026.91</v>
      </c>
      <c r="U1958" s="1">
        <v>0</v>
      </c>
      <c r="V1958" s="1">
        <v>0</v>
      </c>
      <c r="W1958" s="1">
        <v>47633.42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1">
        <v>243265.38</v>
      </c>
      <c r="AD1958" s="1">
        <v>550560</v>
      </c>
      <c r="AE1958" s="1">
        <v>1396376.38</v>
      </c>
      <c r="AF1958" s="1">
        <v>5316257.5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541616128</v>
      </c>
      <c r="AP1958" s="1">
        <v>535455008</v>
      </c>
      <c r="AQ1958" s="1">
        <v>459664800</v>
      </c>
      <c r="AR1958" s="1">
        <v>75248680</v>
      </c>
      <c r="AS1958" s="1">
        <v>541904.5</v>
      </c>
      <c r="AT1958" s="1">
        <v>0</v>
      </c>
      <c r="AU1958" s="1">
        <v>7311190</v>
      </c>
      <c r="AV1958" s="1">
        <v>1150051.25</v>
      </c>
      <c r="AW1958" s="1">
        <v>0</v>
      </c>
      <c r="AX1958" s="1">
        <v>0</v>
      </c>
      <c r="AY1958" s="1">
        <v>54.84</v>
      </c>
      <c r="AZ1958" s="1">
        <v>40.33</v>
      </c>
      <c r="BA1958" s="1">
        <v>8.7899999999999991</v>
      </c>
      <c r="BB1958" s="1">
        <v>1.3</v>
      </c>
      <c r="BC1958" s="1">
        <v>12.88</v>
      </c>
      <c r="BD1958" s="1">
        <v>29.13</v>
      </c>
      <c r="BE1958" s="1">
        <v>0</v>
      </c>
      <c r="BF1958" s="1">
        <v>0</v>
      </c>
      <c r="BG1958" s="1">
        <v>0</v>
      </c>
      <c r="BH1958" s="1">
        <v>24.14</v>
      </c>
      <c r="BI1958" s="1">
        <v>0</v>
      </c>
      <c r="BJ1958" s="1">
        <v>0</v>
      </c>
      <c r="BK1958" s="1">
        <v>0</v>
      </c>
      <c r="BL1958" s="1">
        <v>0</v>
      </c>
      <c r="BM1958" s="1">
        <v>0</v>
      </c>
      <c r="BN1958" s="1">
        <v>0</v>
      </c>
      <c r="BO1958" s="1">
        <v>0</v>
      </c>
      <c r="BP1958" s="1">
        <v>0</v>
      </c>
      <c r="BQ1958" s="1">
        <v>0</v>
      </c>
      <c r="BR1958" s="1">
        <v>0</v>
      </c>
      <c r="BS1958" s="1">
        <v>0</v>
      </c>
      <c r="BT1958" s="1">
        <v>0</v>
      </c>
      <c r="BU1958" s="1">
        <v>0</v>
      </c>
      <c r="BV1958" s="1">
        <v>0</v>
      </c>
      <c r="BW1958" s="1">
        <v>0</v>
      </c>
      <c r="BX1958" s="1">
        <v>0</v>
      </c>
      <c r="BY1958" s="1">
        <v>0</v>
      </c>
      <c r="BZ1958" s="1">
        <v>0</v>
      </c>
      <c r="CA1958" s="1">
        <v>0</v>
      </c>
      <c r="CB1958" s="1">
        <v>0</v>
      </c>
      <c r="CC1958" s="1">
        <v>0</v>
      </c>
      <c r="CD1958" s="1">
        <v>0</v>
      </c>
      <c r="CE1958" s="1">
        <v>0</v>
      </c>
      <c r="CF1958" s="1">
        <v>0</v>
      </c>
      <c r="CG1958" s="1">
        <v>0</v>
      </c>
      <c r="CH1958" s="1">
        <v>5.26</v>
      </c>
      <c r="CI1958" s="1">
        <v>0</v>
      </c>
      <c r="CJ1958" s="1">
        <v>0</v>
      </c>
      <c r="CK1958" s="1">
        <v>0</v>
      </c>
      <c r="CL1958" s="1">
        <v>0</v>
      </c>
      <c r="CM1958" s="1">
        <v>740</v>
      </c>
      <c r="CN1958" s="1">
        <v>740</v>
      </c>
      <c r="CO1958" s="1">
        <v>1164</v>
      </c>
      <c r="CP1958" s="1">
        <v>1422</v>
      </c>
      <c r="CQ1958" s="1">
        <v>0</v>
      </c>
      <c r="CR1958" s="1">
        <v>0</v>
      </c>
      <c r="CS1958" t="s">
        <v>116</v>
      </c>
      <c r="CT1958">
        <f t="shared" si="248"/>
        <v>0</v>
      </c>
      <c r="CU1958">
        <f t="shared" si="249"/>
        <v>0</v>
      </c>
      <c r="CV1958">
        <f t="shared" si="247"/>
        <v>0</v>
      </c>
      <c r="CW1958">
        <f t="shared" si="250"/>
        <v>0</v>
      </c>
      <c r="CX1958" s="4">
        <f t="shared" si="251"/>
        <v>542766198</v>
      </c>
      <c r="CY1958">
        <f t="shared" si="252"/>
        <v>0</v>
      </c>
      <c r="CZ1958">
        <f t="shared" si="253"/>
        <v>535455008</v>
      </c>
      <c r="DA1958">
        <f t="shared" si="254"/>
        <v>7311190</v>
      </c>
    </row>
    <row r="1959" spans="1:105" x14ac:dyDescent="0.3">
      <c r="A1959" s="1">
        <v>41</v>
      </c>
      <c r="B1959" s="1" t="s">
        <v>105</v>
      </c>
      <c r="C1959" s="1">
        <v>2028</v>
      </c>
      <c r="D1959" s="1">
        <v>1</v>
      </c>
      <c r="E1959" s="1">
        <v>0</v>
      </c>
      <c r="F1959" s="1">
        <v>300</v>
      </c>
      <c r="G1959" s="1">
        <v>2.0407999999999999E-2</v>
      </c>
      <c r="H1959" s="1">
        <v>1982</v>
      </c>
      <c r="I1959" s="1" t="s">
        <v>98</v>
      </c>
      <c r="J1959" s="1" t="s">
        <v>99</v>
      </c>
      <c r="K1959" s="1" t="s">
        <v>100</v>
      </c>
      <c r="L1959" s="1" t="s">
        <v>101</v>
      </c>
      <c r="M1959" s="1" t="s">
        <v>101</v>
      </c>
      <c r="N1959" s="1" t="s">
        <v>101</v>
      </c>
      <c r="O1959" s="1" t="s">
        <v>102</v>
      </c>
      <c r="P1959" s="1">
        <v>42622</v>
      </c>
      <c r="Q1959" s="1">
        <v>17140750</v>
      </c>
      <c r="R1959" s="1">
        <v>0</v>
      </c>
      <c r="S1959" s="1">
        <v>16960006</v>
      </c>
      <c r="T1959" s="1">
        <v>216280.73</v>
      </c>
      <c r="U1959" s="1">
        <v>0</v>
      </c>
      <c r="V1959" s="1">
        <v>0</v>
      </c>
      <c r="W1959" s="1">
        <v>38515.18</v>
      </c>
      <c r="X1959" s="1">
        <v>0</v>
      </c>
      <c r="Y1959" s="1">
        <v>0</v>
      </c>
      <c r="Z1959" s="1">
        <v>0</v>
      </c>
      <c r="AA1959" s="1">
        <v>0</v>
      </c>
      <c r="AB1959" s="1">
        <v>2068</v>
      </c>
      <c r="AC1959" s="1">
        <v>9671.98</v>
      </c>
      <c r="AD1959" s="1">
        <v>520800</v>
      </c>
      <c r="AE1959" s="1">
        <v>1083309.6299999999</v>
      </c>
      <c r="AF1959" s="1">
        <v>4043545.25</v>
      </c>
      <c r="AG1959" s="1">
        <v>0</v>
      </c>
      <c r="AH1959" s="1">
        <v>0</v>
      </c>
      <c r="AI1959" s="1">
        <v>0</v>
      </c>
      <c r="AJ1959" s="1">
        <v>782.36</v>
      </c>
      <c r="AK1959" s="1">
        <v>2160.02</v>
      </c>
      <c r="AL1959" s="1">
        <v>92.68</v>
      </c>
      <c r="AM1959" s="1">
        <v>0</v>
      </c>
      <c r="AN1959" s="1">
        <v>0</v>
      </c>
      <c r="AO1959" s="1">
        <v>512065920</v>
      </c>
      <c r="AP1959" s="1">
        <v>392319968</v>
      </c>
      <c r="AQ1959" s="1">
        <v>326362560</v>
      </c>
      <c r="AR1959" s="1">
        <v>65432016</v>
      </c>
      <c r="AS1959" s="1">
        <v>525020.18999999994</v>
      </c>
      <c r="AT1959" s="1">
        <v>0</v>
      </c>
      <c r="AU1959" s="1">
        <v>122814088</v>
      </c>
      <c r="AV1959" s="1">
        <v>3068136.5</v>
      </c>
      <c r="AW1959" s="1">
        <v>0</v>
      </c>
      <c r="AX1959" s="1">
        <v>0</v>
      </c>
      <c r="AY1959" s="1">
        <v>235.26</v>
      </c>
      <c r="AZ1959" s="1">
        <v>173.54</v>
      </c>
      <c r="BA1959" s="1">
        <v>104.33</v>
      </c>
      <c r="BB1959" s="1">
        <v>4.1500000000000004</v>
      </c>
      <c r="BC1959" s="1">
        <v>132.41</v>
      </c>
      <c r="BD1959" s="1">
        <v>567.85</v>
      </c>
      <c r="BE1959" s="1">
        <v>0</v>
      </c>
      <c r="BF1959" s="1">
        <v>0</v>
      </c>
      <c r="BG1959" s="1">
        <v>0</v>
      </c>
      <c r="BH1959" s="1">
        <v>79.66</v>
      </c>
      <c r="BI1959" s="1">
        <v>0</v>
      </c>
      <c r="BJ1959" s="1">
        <v>69.89</v>
      </c>
      <c r="BK1959" s="1">
        <v>20967</v>
      </c>
      <c r="BL1959" s="1">
        <v>20967</v>
      </c>
      <c r="BM1959" s="1">
        <v>0</v>
      </c>
      <c r="BN1959" s="1">
        <v>0</v>
      </c>
      <c r="BO1959" s="1">
        <v>0</v>
      </c>
      <c r="BP1959" s="1">
        <v>1.1133333400000001</v>
      </c>
      <c r="BQ1959" s="1">
        <v>0.46333333999999998</v>
      </c>
      <c r="BR1959" s="1">
        <v>4.3333330000000003E-2</v>
      </c>
      <c r="BS1959" s="1">
        <v>1.1133333400000001</v>
      </c>
      <c r="BT1959" s="1">
        <v>4.30666685</v>
      </c>
      <c r="BU1959" s="1">
        <v>0.88333333000000003</v>
      </c>
      <c r="BV1959" s="1">
        <v>4.3333330000000003E-2</v>
      </c>
      <c r="BW1959" s="1">
        <v>3.3800001100000001</v>
      </c>
      <c r="BX1959" s="1">
        <v>0.12</v>
      </c>
      <c r="BY1959" s="1">
        <v>2.13</v>
      </c>
      <c r="BZ1959" s="1">
        <v>0</v>
      </c>
      <c r="CA1959" s="1">
        <v>0</v>
      </c>
      <c r="CB1959" s="1">
        <v>0</v>
      </c>
      <c r="CC1959" s="1">
        <v>0</v>
      </c>
      <c r="CD1959" s="1">
        <v>0</v>
      </c>
      <c r="CE1959" s="1">
        <v>0</v>
      </c>
      <c r="CF1959" s="1">
        <v>0</v>
      </c>
      <c r="CG1959" s="1">
        <v>0</v>
      </c>
      <c r="CH1959" s="1">
        <v>4.7300000000000004</v>
      </c>
      <c r="CI1959" s="1">
        <v>0.46</v>
      </c>
      <c r="CJ1959" s="1">
        <v>0</v>
      </c>
      <c r="CK1959" s="1">
        <v>0</v>
      </c>
      <c r="CL1959" s="1">
        <v>0</v>
      </c>
      <c r="CM1959" s="1">
        <v>700</v>
      </c>
      <c r="CN1959" s="1">
        <v>700</v>
      </c>
      <c r="CO1959" s="1">
        <v>1103</v>
      </c>
      <c r="CP1959" s="1">
        <v>1347</v>
      </c>
      <c r="CQ1959" s="1">
        <v>0</v>
      </c>
      <c r="CR1959" s="1">
        <v>0</v>
      </c>
      <c r="CS1959" t="s">
        <v>116</v>
      </c>
      <c r="CT1959">
        <f t="shared" si="248"/>
        <v>9.4557068027199993E-3</v>
      </c>
      <c r="CU1959">
        <f t="shared" si="249"/>
        <v>9.4557068027199986E-2</v>
      </c>
      <c r="CV1959">
        <f t="shared" si="247"/>
        <v>15.96640288</v>
      </c>
      <c r="CW1959">
        <f t="shared" si="250"/>
        <v>1.802706659864E-2</v>
      </c>
      <c r="CX1959" s="4">
        <f t="shared" si="251"/>
        <v>531537798.12</v>
      </c>
      <c r="CY1959">
        <f t="shared" si="252"/>
        <v>16403742.120000001</v>
      </c>
      <c r="CZ1959">
        <f t="shared" si="253"/>
        <v>392319968</v>
      </c>
      <c r="DA1959">
        <f t="shared" si="254"/>
        <v>122814088</v>
      </c>
    </row>
    <row r="1960" spans="1:105" x14ac:dyDescent="0.3">
      <c r="A1960" s="1">
        <v>41</v>
      </c>
      <c r="B1960" s="1" t="s">
        <v>105</v>
      </c>
      <c r="C1960" s="1">
        <v>2028</v>
      </c>
      <c r="D1960" s="1">
        <v>2</v>
      </c>
      <c r="E1960" s="1">
        <v>0</v>
      </c>
      <c r="F1960" s="1">
        <v>300</v>
      </c>
      <c r="G1960" s="1">
        <v>2.0407999999999999E-2</v>
      </c>
      <c r="H1960" s="1">
        <v>1982</v>
      </c>
      <c r="I1960" s="1" t="s">
        <v>98</v>
      </c>
      <c r="J1960" s="1" t="s">
        <v>99</v>
      </c>
      <c r="K1960" s="1" t="s">
        <v>100</v>
      </c>
      <c r="L1960" s="1" t="s">
        <v>101</v>
      </c>
      <c r="M1960" s="1" t="s">
        <v>101</v>
      </c>
      <c r="N1960" s="1" t="s">
        <v>101</v>
      </c>
      <c r="O1960" s="1" t="s">
        <v>102</v>
      </c>
      <c r="P1960" s="1">
        <v>42622</v>
      </c>
      <c r="Q1960" s="1">
        <v>13942015</v>
      </c>
      <c r="R1960" s="1">
        <v>0</v>
      </c>
      <c r="S1960" s="1">
        <v>13694372</v>
      </c>
      <c r="T1960" s="1">
        <v>259191.2</v>
      </c>
      <c r="U1960" s="1">
        <v>0</v>
      </c>
      <c r="V1960" s="1">
        <v>0</v>
      </c>
      <c r="W1960" s="1">
        <v>11545.02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v>9185.44</v>
      </c>
      <c r="AD1960" s="1">
        <v>470400</v>
      </c>
      <c r="AE1960" s="1">
        <v>945453.56</v>
      </c>
      <c r="AF1960" s="1">
        <v>3635159</v>
      </c>
      <c r="AG1960" s="1">
        <v>0</v>
      </c>
      <c r="AH1960" s="1">
        <v>0</v>
      </c>
      <c r="AI1960" s="1">
        <v>0</v>
      </c>
      <c r="AJ1960" s="1">
        <v>0</v>
      </c>
      <c r="AK1960" s="1">
        <v>0.56000000000000005</v>
      </c>
      <c r="AL1960" s="1">
        <v>0</v>
      </c>
      <c r="AM1960" s="1">
        <v>0</v>
      </c>
      <c r="AN1960" s="1">
        <v>0</v>
      </c>
      <c r="AO1960" s="1">
        <v>289854752</v>
      </c>
      <c r="AP1960" s="1">
        <v>283153408</v>
      </c>
      <c r="AQ1960" s="1">
        <v>231478176</v>
      </c>
      <c r="AR1960" s="1">
        <v>51241460</v>
      </c>
      <c r="AS1960" s="1">
        <v>433786.44</v>
      </c>
      <c r="AT1960" s="1">
        <v>0</v>
      </c>
      <c r="AU1960" s="1">
        <v>7093045</v>
      </c>
      <c r="AV1960" s="1">
        <v>391726.56</v>
      </c>
      <c r="AW1960" s="1">
        <v>0</v>
      </c>
      <c r="AX1960" s="1">
        <v>0</v>
      </c>
      <c r="AY1960" s="1">
        <v>56.71</v>
      </c>
      <c r="AZ1960" s="1">
        <v>40.26</v>
      </c>
      <c r="BA1960" s="1">
        <v>13.04</v>
      </c>
      <c r="BB1960" s="1">
        <v>1.77</v>
      </c>
      <c r="BC1960" s="1">
        <v>15.26</v>
      </c>
      <c r="BD1960" s="1">
        <v>27.37</v>
      </c>
      <c r="BE1960" s="1">
        <v>0</v>
      </c>
      <c r="BF1960" s="1">
        <v>0</v>
      </c>
      <c r="BG1960" s="1">
        <v>0</v>
      </c>
      <c r="BH1960" s="1">
        <v>33.93</v>
      </c>
      <c r="BI1960" s="1">
        <v>0</v>
      </c>
      <c r="BJ1960" s="1">
        <v>0</v>
      </c>
      <c r="BK1960" s="1">
        <v>20967</v>
      </c>
      <c r="BL1960" s="1">
        <v>0</v>
      </c>
      <c r="BM1960" s="1">
        <v>0</v>
      </c>
      <c r="BN1960" s="1">
        <v>0</v>
      </c>
      <c r="BO1960" s="1">
        <v>0</v>
      </c>
      <c r="BP1960" s="1">
        <v>3.3333299999999998E-3</v>
      </c>
      <c r="BQ1960" s="1">
        <v>0</v>
      </c>
      <c r="BR1960" s="1">
        <v>0</v>
      </c>
      <c r="BS1960" s="1">
        <v>3.3333299999999998E-3</v>
      </c>
      <c r="BT1960" s="1">
        <v>3.3333299999999998E-3</v>
      </c>
      <c r="BU1960" s="1">
        <v>0</v>
      </c>
      <c r="BV1960" s="1">
        <v>0</v>
      </c>
      <c r="BW1960" s="1">
        <v>3.3333299999999998E-3</v>
      </c>
      <c r="BX1960" s="1">
        <v>0</v>
      </c>
      <c r="BY1960" s="1">
        <v>0</v>
      </c>
      <c r="BZ1960" s="1">
        <v>0</v>
      </c>
      <c r="CA1960" s="1">
        <v>0</v>
      </c>
      <c r="CB1960" s="1">
        <v>0</v>
      </c>
      <c r="CC1960" s="1">
        <v>0</v>
      </c>
      <c r="CD1960" s="1">
        <v>0</v>
      </c>
      <c r="CE1960" s="1">
        <v>0</v>
      </c>
      <c r="CF1960" s="1">
        <v>0</v>
      </c>
      <c r="CG1960" s="1">
        <v>0</v>
      </c>
      <c r="CH1960" s="1">
        <v>4.88</v>
      </c>
      <c r="CI1960" s="1">
        <v>0</v>
      </c>
      <c r="CJ1960" s="1">
        <v>0</v>
      </c>
      <c r="CK1960" s="1">
        <v>0</v>
      </c>
      <c r="CL1960" s="1">
        <v>0</v>
      </c>
      <c r="CM1960" s="1">
        <v>700</v>
      </c>
      <c r="CN1960" s="1">
        <v>700</v>
      </c>
      <c r="CO1960" s="1">
        <v>1103</v>
      </c>
      <c r="CP1960" s="1">
        <v>1347</v>
      </c>
      <c r="CQ1960" s="1">
        <v>0</v>
      </c>
      <c r="CR1960" s="1">
        <v>0</v>
      </c>
      <c r="CS1960" t="s">
        <v>116</v>
      </c>
      <c r="CT1960">
        <f t="shared" si="248"/>
        <v>0</v>
      </c>
      <c r="CU1960">
        <f t="shared" si="249"/>
        <v>0</v>
      </c>
      <c r="CV1960">
        <f t="shared" si="247"/>
        <v>0</v>
      </c>
      <c r="CW1960">
        <f t="shared" si="250"/>
        <v>0</v>
      </c>
      <c r="CX1960" s="4">
        <f t="shared" si="251"/>
        <v>290246453</v>
      </c>
      <c r="CY1960">
        <f t="shared" si="252"/>
        <v>0</v>
      </c>
      <c r="CZ1960">
        <f t="shared" si="253"/>
        <v>283153408</v>
      </c>
      <c r="DA1960">
        <f t="shared" si="254"/>
        <v>7093045</v>
      </c>
    </row>
    <row r="1961" spans="1:105" x14ac:dyDescent="0.3">
      <c r="A1961" s="1">
        <v>41</v>
      </c>
      <c r="B1961" s="1" t="s">
        <v>105</v>
      </c>
      <c r="C1961" s="1">
        <v>2028</v>
      </c>
      <c r="D1961" s="1">
        <v>3</v>
      </c>
      <c r="E1961" s="1">
        <v>0</v>
      </c>
      <c r="F1961" s="1">
        <v>300</v>
      </c>
      <c r="G1961" s="1">
        <v>2.0407999999999999E-2</v>
      </c>
      <c r="H1961" s="1">
        <v>1982</v>
      </c>
      <c r="I1961" s="1" t="s">
        <v>98</v>
      </c>
      <c r="J1961" s="1" t="s">
        <v>99</v>
      </c>
      <c r="K1961" s="1" t="s">
        <v>100</v>
      </c>
      <c r="L1961" s="1" t="s">
        <v>101</v>
      </c>
      <c r="M1961" s="1" t="s">
        <v>101</v>
      </c>
      <c r="N1961" s="1" t="s">
        <v>101</v>
      </c>
      <c r="O1961" s="1" t="s">
        <v>102</v>
      </c>
      <c r="P1961" s="1">
        <v>42622</v>
      </c>
      <c r="Q1961" s="1">
        <v>13197624</v>
      </c>
      <c r="R1961" s="1">
        <v>0</v>
      </c>
      <c r="S1961" s="1">
        <v>13190316</v>
      </c>
      <c r="T1961" s="1">
        <v>8004.45</v>
      </c>
      <c r="U1961" s="1">
        <v>0</v>
      </c>
      <c r="V1961" s="1">
        <v>0</v>
      </c>
      <c r="W1961" s="1">
        <v>671.18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13445.07</v>
      </c>
      <c r="AD1961" s="1">
        <v>520800</v>
      </c>
      <c r="AE1961" s="1">
        <v>1109639.75</v>
      </c>
      <c r="AF1961" s="1">
        <v>3414912.25</v>
      </c>
      <c r="AG1961" s="1">
        <v>0</v>
      </c>
      <c r="AH1961" s="1">
        <v>0</v>
      </c>
      <c r="AI1961" s="1">
        <v>0</v>
      </c>
      <c r="AJ1961" s="1">
        <v>0</v>
      </c>
      <c r="AK1961" s="1">
        <v>11.74</v>
      </c>
      <c r="AL1961" s="1">
        <v>0</v>
      </c>
      <c r="AM1961" s="1">
        <v>0</v>
      </c>
      <c r="AN1961" s="1">
        <v>0</v>
      </c>
      <c r="AO1961" s="1">
        <v>260405072</v>
      </c>
      <c r="AP1961" s="1">
        <v>260195648</v>
      </c>
      <c r="AQ1961" s="1">
        <v>212383456</v>
      </c>
      <c r="AR1961" s="1">
        <v>47431360</v>
      </c>
      <c r="AS1961" s="1">
        <v>380864.81</v>
      </c>
      <c r="AT1961" s="1">
        <v>0</v>
      </c>
      <c r="AU1961" s="1">
        <v>226939.63</v>
      </c>
      <c r="AV1961" s="1">
        <v>17518.27</v>
      </c>
      <c r="AW1961" s="1">
        <v>0</v>
      </c>
      <c r="AX1961" s="1">
        <v>0</v>
      </c>
      <c r="AY1961" s="1">
        <v>66.319999999999993</v>
      </c>
      <c r="AZ1961" s="1">
        <v>39.46</v>
      </c>
      <c r="BA1961" s="1">
        <v>20.5</v>
      </c>
      <c r="BB1961" s="1">
        <v>2.8</v>
      </c>
      <c r="BC1961" s="1">
        <v>25.35</v>
      </c>
      <c r="BD1961" s="1">
        <v>28.35</v>
      </c>
      <c r="BE1961" s="1">
        <v>0</v>
      </c>
      <c r="BF1961" s="1">
        <v>0</v>
      </c>
      <c r="BG1961" s="1">
        <v>0</v>
      </c>
      <c r="BH1961" s="1">
        <v>26.1</v>
      </c>
      <c r="BI1961" s="1">
        <v>0</v>
      </c>
      <c r="BJ1961" s="1">
        <v>0</v>
      </c>
      <c r="BK1961" s="1">
        <v>20967</v>
      </c>
      <c r="BL1961" s="1">
        <v>0</v>
      </c>
      <c r="BM1961" s="1">
        <v>0</v>
      </c>
      <c r="BN1961" s="1">
        <v>0</v>
      </c>
      <c r="BO1961" s="1">
        <v>0</v>
      </c>
      <c r="BP1961" s="1">
        <v>0.02</v>
      </c>
      <c r="BQ1961" s="1">
        <v>0</v>
      </c>
      <c r="BR1961" s="1">
        <v>0</v>
      </c>
      <c r="BS1961" s="1">
        <v>0.02</v>
      </c>
      <c r="BT1961" s="1">
        <v>4.3333330000000003E-2</v>
      </c>
      <c r="BU1961" s="1">
        <v>0</v>
      </c>
      <c r="BV1961" s="1">
        <v>0</v>
      </c>
      <c r="BW1961" s="1">
        <v>4.3333330000000003E-2</v>
      </c>
      <c r="BX1961" s="1">
        <v>0</v>
      </c>
      <c r="BY1961" s="1">
        <v>0</v>
      </c>
      <c r="BZ1961" s="1">
        <v>0</v>
      </c>
      <c r="CA1961" s="1">
        <v>0</v>
      </c>
      <c r="CB1961" s="1">
        <v>0</v>
      </c>
      <c r="CC1961" s="1">
        <v>0</v>
      </c>
      <c r="CD1961" s="1">
        <v>0</v>
      </c>
      <c r="CE1961" s="1">
        <v>0</v>
      </c>
      <c r="CF1961" s="1">
        <v>0</v>
      </c>
      <c r="CG1961" s="1">
        <v>0</v>
      </c>
      <c r="CH1961" s="1">
        <v>4.24</v>
      </c>
      <c r="CI1961" s="1">
        <v>0</v>
      </c>
      <c r="CJ1961" s="1">
        <v>0</v>
      </c>
      <c r="CK1961" s="1">
        <v>0</v>
      </c>
      <c r="CL1961" s="1">
        <v>0</v>
      </c>
      <c r="CM1961" s="1">
        <v>700</v>
      </c>
      <c r="CN1961" s="1">
        <v>700</v>
      </c>
      <c r="CO1961" s="1">
        <v>1103</v>
      </c>
      <c r="CP1961" s="1">
        <v>1347</v>
      </c>
      <c r="CQ1961" s="1">
        <v>0</v>
      </c>
      <c r="CR1961" s="1">
        <v>0</v>
      </c>
      <c r="CS1961" t="s">
        <v>116</v>
      </c>
      <c r="CT1961">
        <f t="shared" si="248"/>
        <v>0</v>
      </c>
      <c r="CU1961">
        <f t="shared" si="249"/>
        <v>0</v>
      </c>
      <c r="CV1961">
        <f t="shared" si="247"/>
        <v>0</v>
      </c>
      <c r="CW1961">
        <f t="shared" si="250"/>
        <v>0</v>
      </c>
      <c r="CX1961" s="4">
        <f t="shared" si="251"/>
        <v>260422587.63</v>
      </c>
      <c r="CY1961">
        <f t="shared" si="252"/>
        <v>0</v>
      </c>
      <c r="CZ1961">
        <f t="shared" si="253"/>
        <v>260195648</v>
      </c>
      <c r="DA1961">
        <f t="shared" si="254"/>
        <v>226939.63</v>
      </c>
    </row>
    <row r="1962" spans="1:105" x14ac:dyDescent="0.3">
      <c r="A1962" s="1">
        <v>41</v>
      </c>
      <c r="B1962" s="1" t="s">
        <v>105</v>
      </c>
      <c r="C1962" s="1">
        <v>2028</v>
      </c>
      <c r="D1962" s="1">
        <v>4</v>
      </c>
      <c r="E1962" s="1">
        <v>0</v>
      </c>
      <c r="F1962" s="1">
        <v>300</v>
      </c>
      <c r="G1962" s="1">
        <v>2.0407999999999999E-2</v>
      </c>
      <c r="H1962" s="1">
        <v>1982</v>
      </c>
      <c r="I1962" s="1" t="s">
        <v>98</v>
      </c>
      <c r="J1962" s="1" t="s">
        <v>99</v>
      </c>
      <c r="K1962" s="1" t="s">
        <v>100</v>
      </c>
      <c r="L1962" s="1" t="s">
        <v>101</v>
      </c>
      <c r="M1962" s="1" t="s">
        <v>101</v>
      </c>
      <c r="N1962" s="1" t="s">
        <v>101</v>
      </c>
      <c r="O1962" s="1" t="s">
        <v>102</v>
      </c>
      <c r="P1962" s="1">
        <v>42622</v>
      </c>
      <c r="Q1962" s="1">
        <v>11951436</v>
      </c>
      <c r="R1962" s="1">
        <v>0</v>
      </c>
      <c r="S1962" s="1">
        <v>11943602</v>
      </c>
      <c r="T1962" s="1">
        <v>8018.61</v>
      </c>
      <c r="U1962" s="1">
        <v>0</v>
      </c>
      <c r="V1962" s="1">
        <v>0</v>
      </c>
      <c r="W1962" s="1">
        <v>160.72999999999999</v>
      </c>
      <c r="X1962" s="1">
        <v>0</v>
      </c>
      <c r="Y1962" s="1">
        <v>0</v>
      </c>
      <c r="Z1962" s="1">
        <v>0</v>
      </c>
      <c r="AA1962" s="1">
        <v>0</v>
      </c>
      <c r="AB1962" s="1">
        <v>0.67</v>
      </c>
      <c r="AC1962" s="1">
        <v>13251.84</v>
      </c>
      <c r="AD1962" s="1">
        <v>504000</v>
      </c>
      <c r="AE1962" s="1">
        <v>948222.38</v>
      </c>
      <c r="AF1962" s="1">
        <v>2893267.75</v>
      </c>
      <c r="AG1962" s="1">
        <v>0</v>
      </c>
      <c r="AH1962" s="1">
        <v>0</v>
      </c>
      <c r="AI1962" s="1">
        <v>0</v>
      </c>
      <c r="AJ1962" s="1">
        <v>0</v>
      </c>
      <c r="AK1962" s="1">
        <v>22.39</v>
      </c>
      <c r="AL1962" s="1">
        <v>0</v>
      </c>
      <c r="AM1962" s="1">
        <v>0</v>
      </c>
      <c r="AN1962" s="1">
        <v>0</v>
      </c>
      <c r="AO1962" s="1">
        <v>251277280</v>
      </c>
      <c r="AP1962" s="1">
        <v>251131584</v>
      </c>
      <c r="AQ1962" s="1">
        <v>208191632</v>
      </c>
      <c r="AR1962" s="1">
        <v>42605712</v>
      </c>
      <c r="AS1962" s="1">
        <v>334240.84000000003</v>
      </c>
      <c r="AT1962" s="1">
        <v>0</v>
      </c>
      <c r="AU1962" s="1">
        <v>236245.39</v>
      </c>
      <c r="AV1962" s="1">
        <v>90551.63</v>
      </c>
      <c r="AW1962" s="1">
        <v>0</v>
      </c>
      <c r="AX1962" s="1">
        <v>0</v>
      </c>
      <c r="AY1962" s="1">
        <v>86.99</v>
      </c>
      <c r="AZ1962" s="1">
        <v>38.799999999999997</v>
      </c>
      <c r="BA1962" s="1">
        <v>40.11</v>
      </c>
      <c r="BB1962" s="1">
        <v>6.05</v>
      </c>
      <c r="BC1962" s="1">
        <v>44.33</v>
      </c>
      <c r="BD1962" s="1">
        <v>29.46</v>
      </c>
      <c r="BE1962" s="1">
        <v>0</v>
      </c>
      <c r="BF1962" s="1">
        <v>0</v>
      </c>
      <c r="BG1962" s="1">
        <v>0</v>
      </c>
      <c r="BH1962" s="1">
        <v>563.37</v>
      </c>
      <c r="BI1962" s="1">
        <v>0</v>
      </c>
      <c r="BJ1962" s="1">
        <v>0</v>
      </c>
      <c r="BK1962" s="1">
        <v>20967</v>
      </c>
      <c r="BL1962" s="1">
        <v>0</v>
      </c>
      <c r="BM1962" s="1">
        <v>0</v>
      </c>
      <c r="BN1962" s="1">
        <v>0</v>
      </c>
      <c r="BO1962" s="1">
        <v>0</v>
      </c>
      <c r="BP1962" s="1">
        <v>6.3333329999999993E-2</v>
      </c>
      <c r="BQ1962" s="1">
        <v>0</v>
      </c>
      <c r="BR1962" s="1">
        <v>0</v>
      </c>
      <c r="BS1962" s="1">
        <v>6.3333329999999993E-2</v>
      </c>
      <c r="BT1962" s="1">
        <v>0.09</v>
      </c>
      <c r="BU1962" s="1">
        <v>0</v>
      </c>
      <c r="BV1962" s="1">
        <v>0</v>
      </c>
      <c r="BW1962" s="1">
        <v>0.09</v>
      </c>
      <c r="BX1962" s="1">
        <v>0</v>
      </c>
      <c r="BY1962" s="1">
        <v>0</v>
      </c>
      <c r="BZ1962" s="1">
        <v>0</v>
      </c>
      <c r="CA1962" s="1">
        <v>0</v>
      </c>
      <c r="CB1962" s="1">
        <v>0</v>
      </c>
      <c r="CC1962" s="1">
        <v>0</v>
      </c>
      <c r="CD1962" s="1">
        <v>0</v>
      </c>
      <c r="CE1962" s="1">
        <v>0</v>
      </c>
      <c r="CF1962" s="1">
        <v>0</v>
      </c>
      <c r="CG1962" s="1">
        <v>0</v>
      </c>
      <c r="CH1962" s="1">
        <v>4.7</v>
      </c>
      <c r="CI1962" s="1">
        <v>0</v>
      </c>
      <c r="CJ1962" s="1">
        <v>0</v>
      </c>
      <c r="CK1962" s="1">
        <v>0</v>
      </c>
      <c r="CL1962" s="1">
        <v>0</v>
      </c>
      <c r="CM1962" s="1">
        <v>700</v>
      </c>
      <c r="CN1962" s="1">
        <v>700</v>
      </c>
      <c r="CO1962" s="1">
        <v>1103</v>
      </c>
      <c r="CP1962" s="1">
        <v>1347</v>
      </c>
      <c r="CQ1962" s="1">
        <v>0</v>
      </c>
      <c r="CR1962" s="1">
        <v>0</v>
      </c>
      <c r="CS1962" t="s">
        <v>116</v>
      </c>
      <c r="CT1962">
        <f t="shared" si="248"/>
        <v>0</v>
      </c>
      <c r="CU1962">
        <f t="shared" si="249"/>
        <v>0</v>
      </c>
      <c r="CV1962">
        <f t="shared" si="247"/>
        <v>0</v>
      </c>
      <c r="CW1962">
        <f t="shared" si="250"/>
        <v>0</v>
      </c>
      <c r="CX1962" s="4">
        <f t="shared" si="251"/>
        <v>251367829.38999999</v>
      </c>
      <c r="CY1962">
        <f t="shared" si="252"/>
        <v>0</v>
      </c>
      <c r="CZ1962">
        <f t="shared" si="253"/>
        <v>251131584</v>
      </c>
      <c r="DA1962">
        <f t="shared" si="254"/>
        <v>236245.39</v>
      </c>
    </row>
    <row r="1963" spans="1:105" x14ac:dyDescent="0.3">
      <c r="A1963" s="1">
        <v>41</v>
      </c>
      <c r="B1963" s="1" t="s">
        <v>105</v>
      </c>
      <c r="C1963" s="1">
        <v>2028</v>
      </c>
      <c r="D1963" s="1">
        <v>5</v>
      </c>
      <c r="E1963" s="1">
        <v>0</v>
      </c>
      <c r="F1963" s="1">
        <v>300</v>
      </c>
      <c r="G1963" s="1">
        <v>2.0407999999999999E-2</v>
      </c>
      <c r="H1963" s="1">
        <v>1982</v>
      </c>
      <c r="I1963" s="1" t="s">
        <v>98</v>
      </c>
      <c r="J1963" s="1" t="s">
        <v>99</v>
      </c>
      <c r="K1963" s="1" t="s">
        <v>100</v>
      </c>
      <c r="L1963" s="1" t="s">
        <v>101</v>
      </c>
      <c r="M1963" s="1" t="s">
        <v>101</v>
      </c>
      <c r="N1963" s="1" t="s">
        <v>101</v>
      </c>
      <c r="O1963" s="1" t="s">
        <v>102</v>
      </c>
      <c r="P1963" s="1">
        <v>42622</v>
      </c>
      <c r="Q1963" s="1">
        <v>13263107</v>
      </c>
      <c r="R1963" s="1">
        <v>0</v>
      </c>
      <c r="S1963" s="1">
        <v>13257785</v>
      </c>
      <c r="T1963" s="1">
        <v>5648.77</v>
      </c>
      <c r="U1963" s="1">
        <v>0</v>
      </c>
      <c r="V1963" s="1">
        <v>0</v>
      </c>
      <c r="W1963" s="1">
        <v>376.36</v>
      </c>
      <c r="X1963" s="1">
        <v>0</v>
      </c>
      <c r="Y1963" s="1">
        <v>0</v>
      </c>
      <c r="Z1963" s="1">
        <v>0</v>
      </c>
      <c r="AA1963" s="1">
        <v>0</v>
      </c>
      <c r="AB1963" s="1">
        <v>3.33</v>
      </c>
      <c r="AC1963" s="1">
        <v>15948.9</v>
      </c>
      <c r="AD1963" s="1">
        <v>520800</v>
      </c>
      <c r="AE1963" s="1">
        <v>1147832.8799999999</v>
      </c>
      <c r="AF1963" s="1">
        <v>3262199.5</v>
      </c>
      <c r="AG1963" s="1">
        <v>0</v>
      </c>
      <c r="AH1963" s="1">
        <v>0</v>
      </c>
      <c r="AI1963" s="1">
        <v>0</v>
      </c>
      <c r="AJ1963" s="1">
        <v>0</v>
      </c>
      <c r="AK1963" s="1">
        <v>69.36</v>
      </c>
      <c r="AL1963" s="1">
        <v>0</v>
      </c>
      <c r="AM1963" s="1">
        <v>0</v>
      </c>
      <c r="AN1963" s="1">
        <v>0</v>
      </c>
      <c r="AO1963" s="1">
        <v>267941232</v>
      </c>
      <c r="AP1963" s="1">
        <v>267950704</v>
      </c>
      <c r="AQ1963" s="1">
        <v>218166160</v>
      </c>
      <c r="AR1963" s="1">
        <v>49378732</v>
      </c>
      <c r="AS1963" s="1">
        <v>405784.78</v>
      </c>
      <c r="AT1963" s="1">
        <v>0</v>
      </c>
      <c r="AU1963" s="1">
        <v>318909.88</v>
      </c>
      <c r="AV1963" s="1">
        <v>328378.84000000003</v>
      </c>
      <c r="AW1963" s="1">
        <v>0</v>
      </c>
      <c r="AX1963" s="1">
        <v>0</v>
      </c>
      <c r="AY1963" s="1">
        <v>89.83</v>
      </c>
      <c r="AZ1963" s="1">
        <v>39.4</v>
      </c>
      <c r="BA1963" s="1">
        <v>36</v>
      </c>
      <c r="BB1963" s="1">
        <v>5.69</v>
      </c>
      <c r="BC1963" s="1">
        <v>46.16</v>
      </c>
      <c r="BD1963" s="1">
        <v>56.46</v>
      </c>
      <c r="BE1963" s="1">
        <v>0</v>
      </c>
      <c r="BF1963" s="1">
        <v>0</v>
      </c>
      <c r="BG1963" s="1">
        <v>0</v>
      </c>
      <c r="BH1963" s="1">
        <v>872.52</v>
      </c>
      <c r="BI1963" s="1">
        <v>0</v>
      </c>
      <c r="BJ1963" s="1">
        <v>0</v>
      </c>
      <c r="BK1963" s="1">
        <v>20967</v>
      </c>
      <c r="BL1963" s="1">
        <v>0</v>
      </c>
      <c r="BM1963" s="1">
        <v>0</v>
      </c>
      <c r="BN1963" s="1">
        <v>0</v>
      </c>
      <c r="BO1963" s="1">
        <v>0</v>
      </c>
      <c r="BP1963" s="1">
        <v>8.3333340000000006E-2</v>
      </c>
      <c r="BQ1963" s="1">
        <v>0</v>
      </c>
      <c r="BR1963" s="1">
        <v>0</v>
      </c>
      <c r="BS1963" s="1">
        <v>8.3333340000000006E-2</v>
      </c>
      <c r="BT1963" s="1">
        <v>0.2</v>
      </c>
      <c r="BU1963" s="1">
        <v>0</v>
      </c>
      <c r="BV1963" s="1">
        <v>0</v>
      </c>
      <c r="BW1963" s="1">
        <v>0.2</v>
      </c>
      <c r="BX1963" s="1">
        <v>0</v>
      </c>
      <c r="BY1963" s="1">
        <v>0.01</v>
      </c>
      <c r="BZ1963" s="1">
        <v>0</v>
      </c>
      <c r="CA1963" s="1">
        <v>0</v>
      </c>
      <c r="CB1963" s="1">
        <v>0</v>
      </c>
      <c r="CC1963" s="1">
        <v>0</v>
      </c>
      <c r="CD1963" s="1">
        <v>0</v>
      </c>
      <c r="CE1963" s="1">
        <v>0</v>
      </c>
      <c r="CF1963" s="1">
        <v>0</v>
      </c>
      <c r="CG1963" s="1">
        <v>0</v>
      </c>
      <c r="CH1963" s="1">
        <v>4.6500000000000004</v>
      </c>
      <c r="CI1963" s="1">
        <v>0</v>
      </c>
      <c r="CJ1963" s="1">
        <v>0</v>
      </c>
      <c r="CK1963" s="1">
        <v>0</v>
      </c>
      <c r="CL1963" s="1">
        <v>0</v>
      </c>
      <c r="CM1963" s="1">
        <v>700</v>
      </c>
      <c r="CN1963" s="1">
        <v>700</v>
      </c>
      <c r="CO1963" s="1">
        <v>1103</v>
      </c>
      <c r="CP1963" s="1">
        <v>1347</v>
      </c>
      <c r="CQ1963" s="1">
        <v>0</v>
      </c>
      <c r="CR1963" s="1">
        <v>0</v>
      </c>
      <c r="CS1963" t="s">
        <v>116</v>
      </c>
      <c r="CT1963">
        <f t="shared" si="248"/>
        <v>0</v>
      </c>
      <c r="CU1963">
        <f t="shared" si="249"/>
        <v>0</v>
      </c>
      <c r="CV1963">
        <f t="shared" si="247"/>
        <v>0</v>
      </c>
      <c r="CW1963">
        <f t="shared" si="250"/>
        <v>0</v>
      </c>
      <c r="CX1963" s="4">
        <f t="shared" si="251"/>
        <v>268269613.88</v>
      </c>
      <c r="CY1963">
        <f t="shared" si="252"/>
        <v>0</v>
      </c>
      <c r="CZ1963">
        <f t="shared" si="253"/>
        <v>267950704</v>
      </c>
      <c r="DA1963">
        <f t="shared" si="254"/>
        <v>318909.88</v>
      </c>
    </row>
    <row r="1964" spans="1:105" x14ac:dyDescent="0.3">
      <c r="A1964" s="1">
        <v>41</v>
      </c>
      <c r="B1964" s="1" t="s">
        <v>105</v>
      </c>
      <c r="C1964" s="1">
        <v>2028</v>
      </c>
      <c r="D1964" s="1">
        <v>6</v>
      </c>
      <c r="E1964" s="1">
        <v>0</v>
      </c>
      <c r="F1964" s="1">
        <v>300</v>
      </c>
      <c r="G1964" s="1">
        <v>2.0407999999999999E-2</v>
      </c>
      <c r="H1964" s="1">
        <v>1982</v>
      </c>
      <c r="I1964" s="1" t="s">
        <v>98</v>
      </c>
      <c r="J1964" s="1" t="s">
        <v>99</v>
      </c>
      <c r="K1964" s="1" t="s">
        <v>100</v>
      </c>
      <c r="L1964" s="1" t="s">
        <v>101</v>
      </c>
      <c r="M1964" s="1" t="s">
        <v>101</v>
      </c>
      <c r="N1964" s="1" t="s">
        <v>101</v>
      </c>
      <c r="O1964" s="1" t="s">
        <v>102</v>
      </c>
      <c r="P1964" s="1">
        <v>42622</v>
      </c>
      <c r="Q1964" s="1">
        <v>13809918</v>
      </c>
      <c r="R1964" s="1">
        <v>0</v>
      </c>
      <c r="S1964" s="1">
        <v>13628721</v>
      </c>
      <c r="T1964" s="1">
        <v>196948.45</v>
      </c>
      <c r="U1964" s="1">
        <v>0</v>
      </c>
      <c r="V1964" s="1">
        <v>0</v>
      </c>
      <c r="W1964" s="1">
        <v>15767.83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16289.3</v>
      </c>
      <c r="AD1964" s="1">
        <v>504000</v>
      </c>
      <c r="AE1964" s="1">
        <v>1085671.75</v>
      </c>
      <c r="AF1964" s="1">
        <v>3437476.25</v>
      </c>
      <c r="AG1964" s="1">
        <v>0</v>
      </c>
      <c r="AH1964" s="1">
        <v>0</v>
      </c>
      <c r="AI1964" s="1">
        <v>0</v>
      </c>
      <c r="AJ1964" s="1">
        <v>0</v>
      </c>
      <c r="AK1964" s="1">
        <v>0.16</v>
      </c>
      <c r="AL1964" s="1">
        <v>0</v>
      </c>
      <c r="AM1964" s="1">
        <v>0</v>
      </c>
      <c r="AN1964" s="1">
        <v>0</v>
      </c>
      <c r="AO1964" s="1">
        <v>278316096</v>
      </c>
      <c r="AP1964" s="1">
        <v>273396000</v>
      </c>
      <c r="AQ1964" s="1">
        <v>223590336</v>
      </c>
      <c r="AR1964" s="1">
        <v>49395816</v>
      </c>
      <c r="AS1964" s="1">
        <v>409806.75</v>
      </c>
      <c r="AT1964" s="1">
        <v>0</v>
      </c>
      <c r="AU1964" s="1">
        <v>5478797</v>
      </c>
      <c r="AV1964" s="1">
        <v>558699.81000000006</v>
      </c>
      <c r="AW1964" s="1">
        <v>0</v>
      </c>
      <c r="AX1964" s="1">
        <v>0</v>
      </c>
      <c r="AY1964" s="1">
        <v>79.13</v>
      </c>
      <c r="AZ1964" s="1">
        <v>41.43</v>
      </c>
      <c r="BA1964" s="1">
        <v>26.16</v>
      </c>
      <c r="BB1964" s="1">
        <v>5.22</v>
      </c>
      <c r="BC1964" s="1">
        <v>32.64</v>
      </c>
      <c r="BD1964" s="1">
        <v>27.82</v>
      </c>
      <c r="BE1964" s="1">
        <v>0</v>
      </c>
      <c r="BF1964" s="1">
        <v>0</v>
      </c>
      <c r="BG1964" s="1">
        <v>0</v>
      </c>
      <c r="BH1964" s="1">
        <v>35.43</v>
      </c>
      <c r="BI1964" s="1">
        <v>0</v>
      </c>
      <c r="BJ1964" s="1">
        <v>0</v>
      </c>
      <c r="BK1964" s="1">
        <v>20967</v>
      </c>
      <c r="BL1964" s="1">
        <v>0</v>
      </c>
      <c r="BM1964" s="1">
        <v>0</v>
      </c>
      <c r="BN1964" s="1">
        <v>0</v>
      </c>
      <c r="BO1964" s="1">
        <v>0</v>
      </c>
      <c r="BP1964" s="1">
        <v>3.3333299999999998E-3</v>
      </c>
      <c r="BQ1964" s="1">
        <v>0</v>
      </c>
      <c r="BR1964" s="1">
        <v>0</v>
      </c>
      <c r="BS1964" s="1">
        <v>3.3333299999999998E-3</v>
      </c>
      <c r="BT1964" s="1">
        <v>3.3333299999999998E-3</v>
      </c>
      <c r="BU1964" s="1">
        <v>0</v>
      </c>
      <c r="BV1964" s="1">
        <v>0</v>
      </c>
      <c r="BW1964" s="1">
        <v>3.3333299999999998E-3</v>
      </c>
      <c r="BX1964" s="1">
        <v>0</v>
      </c>
      <c r="BY1964" s="1">
        <v>0</v>
      </c>
      <c r="BZ1964" s="1">
        <v>0</v>
      </c>
      <c r="CA1964" s="1">
        <v>0</v>
      </c>
      <c r="CB1964" s="1">
        <v>0</v>
      </c>
      <c r="CC1964" s="1">
        <v>0</v>
      </c>
      <c r="CD1964" s="1">
        <v>0</v>
      </c>
      <c r="CE1964" s="1">
        <v>0</v>
      </c>
      <c r="CF1964" s="1">
        <v>0</v>
      </c>
      <c r="CG1964" s="1">
        <v>0</v>
      </c>
      <c r="CH1964" s="1">
        <v>4.84</v>
      </c>
      <c r="CI1964" s="1">
        <v>0</v>
      </c>
      <c r="CJ1964" s="1">
        <v>0</v>
      </c>
      <c r="CK1964" s="1">
        <v>0</v>
      </c>
      <c r="CL1964" s="1">
        <v>0</v>
      </c>
      <c r="CM1964" s="1">
        <v>700</v>
      </c>
      <c r="CN1964" s="1">
        <v>700</v>
      </c>
      <c r="CO1964" s="1">
        <v>1103</v>
      </c>
      <c r="CP1964" s="1">
        <v>1347</v>
      </c>
      <c r="CQ1964" s="1">
        <v>0</v>
      </c>
      <c r="CR1964" s="1">
        <v>0</v>
      </c>
      <c r="CS1964" t="s">
        <v>116</v>
      </c>
      <c r="CT1964">
        <f t="shared" si="248"/>
        <v>0</v>
      </c>
      <c r="CU1964">
        <f t="shared" si="249"/>
        <v>0</v>
      </c>
      <c r="CV1964">
        <f t="shared" si="247"/>
        <v>0</v>
      </c>
      <c r="CW1964">
        <f t="shared" si="250"/>
        <v>0</v>
      </c>
      <c r="CX1964" s="4">
        <f t="shared" si="251"/>
        <v>278874797</v>
      </c>
      <c r="CY1964">
        <f t="shared" si="252"/>
        <v>0</v>
      </c>
      <c r="CZ1964">
        <f t="shared" si="253"/>
        <v>273396000</v>
      </c>
      <c r="DA1964">
        <f t="shared" si="254"/>
        <v>5478797</v>
      </c>
    </row>
    <row r="1965" spans="1:105" x14ac:dyDescent="0.3">
      <c r="A1965" s="1">
        <v>41</v>
      </c>
      <c r="B1965" s="1" t="s">
        <v>105</v>
      </c>
      <c r="C1965" s="1">
        <v>2028</v>
      </c>
      <c r="D1965" s="1">
        <v>7</v>
      </c>
      <c r="E1965" s="1">
        <v>0</v>
      </c>
      <c r="F1965" s="1">
        <v>300</v>
      </c>
      <c r="G1965" s="1">
        <v>2.0407999999999999E-2</v>
      </c>
      <c r="H1965" s="1">
        <v>1982</v>
      </c>
      <c r="I1965" s="1" t="s">
        <v>98</v>
      </c>
      <c r="J1965" s="1" t="s">
        <v>99</v>
      </c>
      <c r="K1965" s="1" t="s">
        <v>100</v>
      </c>
      <c r="L1965" s="1" t="s">
        <v>101</v>
      </c>
      <c r="M1965" s="1" t="s">
        <v>101</v>
      </c>
      <c r="N1965" s="1" t="s">
        <v>101</v>
      </c>
      <c r="O1965" s="1" t="s">
        <v>102</v>
      </c>
      <c r="P1965" s="1">
        <v>42622</v>
      </c>
      <c r="Q1965" s="1">
        <v>16019270</v>
      </c>
      <c r="R1965" s="1">
        <v>0</v>
      </c>
      <c r="S1965" s="1">
        <v>15896699</v>
      </c>
      <c r="T1965" s="1">
        <v>171847.77</v>
      </c>
      <c r="U1965" s="1">
        <v>0</v>
      </c>
      <c r="V1965" s="1">
        <v>0</v>
      </c>
      <c r="W1965" s="1">
        <v>49285.440000000002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17899.740000000002</v>
      </c>
      <c r="AD1965" s="1">
        <v>520800</v>
      </c>
      <c r="AE1965" s="1">
        <v>1260392.3799999999</v>
      </c>
      <c r="AF1965" s="1">
        <v>3891441</v>
      </c>
      <c r="AG1965" s="1">
        <v>0</v>
      </c>
      <c r="AH1965" s="1">
        <v>0</v>
      </c>
      <c r="AI1965" s="1">
        <v>0</v>
      </c>
      <c r="AJ1965" s="1">
        <v>0</v>
      </c>
      <c r="AK1965" s="1">
        <v>5.99</v>
      </c>
      <c r="AL1965" s="1">
        <v>0</v>
      </c>
      <c r="AM1965" s="1">
        <v>0</v>
      </c>
      <c r="AN1965" s="1">
        <v>0</v>
      </c>
      <c r="AO1965" s="1">
        <v>358422560</v>
      </c>
      <c r="AP1965" s="1">
        <v>356997216</v>
      </c>
      <c r="AQ1965" s="1">
        <v>295581408</v>
      </c>
      <c r="AR1965" s="1">
        <v>60939872</v>
      </c>
      <c r="AS1965" s="1">
        <v>476159</v>
      </c>
      <c r="AT1965" s="1">
        <v>0</v>
      </c>
      <c r="AU1965" s="1">
        <v>5164956.5</v>
      </c>
      <c r="AV1965" s="1">
        <v>3739626.5</v>
      </c>
      <c r="AW1965" s="1">
        <v>0</v>
      </c>
      <c r="AX1965" s="1">
        <v>0</v>
      </c>
      <c r="AY1965" s="1">
        <v>87.34</v>
      </c>
      <c r="AZ1965" s="1">
        <v>49.43</v>
      </c>
      <c r="BA1965" s="1">
        <v>27.02</v>
      </c>
      <c r="BB1965" s="1">
        <v>4.5199999999999996</v>
      </c>
      <c r="BC1965" s="1">
        <v>37.409999999999997</v>
      </c>
      <c r="BD1965" s="1">
        <v>30.06</v>
      </c>
      <c r="BE1965" s="1">
        <v>0</v>
      </c>
      <c r="BF1965" s="1">
        <v>0</v>
      </c>
      <c r="BG1965" s="1">
        <v>0</v>
      </c>
      <c r="BH1965" s="1">
        <v>75.88</v>
      </c>
      <c r="BI1965" s="1">
        <v>0</v>
      </c>
      <c r="BJ1965" s="1">
        <v>0</v>
      </c>
      <c r="BK1965" s="1">
        <v>20967</v>
      </c>
      <c r="BL1965" s="1">
        <v>0</v>
      </c>
      <c r="BM1965" s="1">
        <v>0</v>
      </c>
      <c r="BN1965" s="1">
        <v>0</v>
      </c>
      <c r="BO1965" s="1">
        <v>0</v>
      </c>
      <c r="BP1965" s="1">
        <v>6.6666700000000004E-3</v>
      </c>
      <c r="BQ1965" s="1">
        <v>0</v>
      </c>
      <c r="BR1965" s="1">
        <v>0</v>
      </c>
      <c r="BS1965" s="1">
        <v>6.6666700000000004E-3</v>
      </c>
      <c r="BT1965" s="1">
        <v>1.6666670000000001E-2</v>
      </c>
      <c r="BU1965" s="1">
        <v>0</v>
      </c>
      <c r="BV1965" s="1">
        <v>0</v>
      </c>
      <c r="BW1965" s="1">
        <v>1.6666670000000001E-2</v>
      </c>
      <c r="BX1965" s="1">
        <v>0</v>
      </c>
      <c r="BY1965" s="1">
        <v>0</v>
      </c>
      <c r="BZ1965" s="1">
        <v>0</v>
      </c>
      <c r="CA1965" s="1">
        <v>0</v>
      </c>
      <c r="CB1965" s="1">
        <v>0</v>
      </c>
      <c r="CC1965" s="1">
        <v>0</v>
      </c>
      <c r="CD1965" s="1">
        <v>0</v>
      </c>
      <c r="CE1965" s="1">
        <v>0</v>
      </c>
      <c r="CF1965" s="1">
        <v>0</v>
      </c>
      <c r="CG1965" s="1">
        <v>0</v>
      </c>
      <c r="CH1965" s="1">
        <v>4.45</v>
      </c>
      <c r="CI1965" s="1">
        <v>0</v>
      </c>
      <c r="CJ1965" s="1">
        <v>0</v>
      </c>
      <c r="CK1965" s="1">
        <v>0</v>
      </c>
      <c r="CL1965" s="1">
        <v>0</v>
      </c>
      <c r="CM1965" s="1">
        <v>700</v>
      </c>
      <c r="CN1965" s="1">
        <v>700</v>
      </c>
      <c r="CO1965" s="1">
        <v>1103</v>
      </c>
      <c r="CP1965" s="1">
        <v>1347</v>
      </c>
      <c r="CQ1965" s="1">
        <v>0</v>
      </c>
      <c r="CR1965" s="1">
        <v>0</v>
      </c>
      <c r="CS1965" t="s">
        <v>116</v>
      </c>
      <c r="CT1965">
        <f t="shared" si="248"/>
        <v>0</v>
      </c>
      <c r="CU1965">
        <f t="shared" si="249"/>
        <v>0</v>
      </c>
      <c r="CV1965">
        <f t="shared" si="247"/>
        <v>0</v>
      </c>
      <c r="CW1965">
        <f t="shared" si="250"/>
        <v>0</v>
      </c>
      <c r="CX1965" s="4">
        <f t="shared" si="251"/>
        <v>362162172.5</v>
      </c>
      <c r="CY1965">
        <f t="shared" si="252"/>
        <v>0</v>
      </c>
      <c r="CZ1965">
        <f t="shared" si="253"/>
        <v>356997216</v>
      </c>
      <c r="DA1965">
        <f t="shared" si="254"/>
        <v>5164956.5</v>
      </c>
    </row>
    <row r="1966" spans="1:105" x14ac:dyDescent="0.3">
      <c r="A1966" s="1">
        <v>41</v>
      </c>
      <c r="B1966" s="1" t="s">
        <v>105</v>
      </c>
      <c r="C1966" s="1">
        <v>2028</v>
      </c>
      <c r="D1966" s="1">
        <v>8</v>
      </c>
      <c r="E1966" s="1">
        <v>0</v>
      </c>
      <c r="F1966" s="1">
        <v>300</v>
      </c>
      <c r="G1966" s="1">
        <v>2.0407999999999999E-2</v>
      </c>
      <c r="H1966" s="1">
        <v>1982</v>
      </c>
      <c r="I1966" s="1" t="s">
        <v>98</v>
      </c>
      <c r="J1966" s="1" t="s">
        <v>99</v>
      </c>
      <c r="K1966" s="1" t="s">
        <v>100</v>
      </c>
      <c r="L1966" s="1" t="s">
        <v>101</v>
      </c>
      <c r="M1966" s="1" t="s">
        <v>101</v>
      </c>
      <c r="N1966" s="1" t="s">
        <v>101</v>
      </c>
      <c r="O1966" s="1" t="s">
        <v>102</v>
      </c>
      <c r="P1966" s="1">
        <v>42622</v>
      </c>
      <c r="Q1966" s="1">
        <v>15469512</v>
      </c>
      <c r="R1966" s="1">
        <v>0</v>
      </c>
      <c r="S1966" s="1">
        <v>15254765</v>
      </c>
      <c r="T1966" s="1">
        <v>233212.22</v>
      </c>
      <c r="U1966" s="1">
        <v>0</v>
      </c>
      <c r="V1966" s="1">
        <v>0</v>
      </c>
      <c r="W1966" s="1">
        <v>18515.66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16986.86</v>
      </c>
      <c r="AD1966" s="1">
        <v>520800</v>
      </c>
      <c r="AE1966" s="1">
        <v>1143623.6299999999</v>
      </c>
      <c r="AF1966" s="1">
        <v>3633362.25</v>
      </c>
      <c r="AG1966" s="1">
        <v>0</v>
      </c>
      <c r="AH1966" s="1">
        <v>0</v>
      </c>
      <c r="AI1966" s="1">
        <v>0</v>
      </c>
      <c r="AJ1966" s="1">
        <v>0</v>
      </c>
      <c r="AK1966" s="1">
        <v>5.0999999999999996</v>
      </c>
      <c r="AL1966" s="1">
        <v>0</v>
      </c>
      <c r="AM1966" s="1">
        <v>0</v>
      </c>
      <c r="AN1966" s="1">
        <v>0</v>
      </c>
      <c r="AO1966" s="1">
        <v>336823040</v>
      </c>
      <c r="AP1966" s="1">
        <v>331276864</v>
      </c>
      <c r="AQ1966" s="1">
        <v>273501312</v>
      </c>
      <c r="AR1966" s="1">
        <v>57324128</v>
      </c>
      <c r="AS1966" s="1">
        <v>451484.28</v>
      </c>
      <c r="AT1966" s="1">
        <v>0</v>
      </c>
      <c r="AU1966" s="1">
        <v>6645313</v>
      </c>
      <c r="AV1966" s="1">
        <v>1099143.3799999999</v>
      </c>
      <c r="AW1966" s="1">
        <v>0</v>
      </c>
      <c r="AX1966" s="1">
        <v>0</v>
      </c>
      <c r="AY1966" s="1">
        <v>82.61</v>
      </c>
      <c r="AZ1966" s="1">
        <v>44.97</v>
      </c>
      <c r="BA1966" s="1">
        <v>27.38</v>
      </c>
      <c r="BB1966" s="1">
        <v>5.07</v>
      </c>
      <c r="BC1966" s="1">
        <v>34.61</v>
      </c>
      <c r="BD1966" s="1">
        <v>28.49</v>
      </c>
      <c r="BE1966" s="1">
        <v>0</v>
      </c>
      <c r="BF1966" s="1">
        <v>0</v>
      </c>
      <c r="BG1966" s="1">
        <v>0</v>
      </c>
      <c r="BH1966" s="1">
        <v>59.36</v>
      </c>
      <c r="BI1966" s="1">
        <v>0</v>
      </c>
      <c r="BJ1966" s="1">
        <v>0</v>
      </c>
      <c r="BK1966" s="1">
        <v>20967</v>
      </c>
      <c r="BL1966" s="1">
        <v>0</v>
      </c>
      <c r="BM1966" s="1">
        <v>0</v>
      </c>
      <c r="BN1966" s="1">
        <v>0</v>
      </c>
      <c r="BO1966" s="1">
        <v>0</v>
      </c>
      <c r="BP1966" s="1">
        <v>6.6666700000000004E-3</v>
      </c>
      <c r="BQ1966" s="1">
        <v>0</v>
      </c>
      <c r="BR1966" s="1">
        <v>0</v>
      </c>
      <c r="BS1966" s="1">
        <v>6.6666700000000004E-3</v>
      </c>
      <c r="BT1966" s="1">
        <v>1.6666670000000001E-2</v>
      </c>
      <c r="BU1966" s="1">
        <v>0</v>
      </c>
      <c r="BV1966" s="1">
        <v>0</v>
      </c>
      <c r="BW1966" s="1">
        <v>1.6666670000000001E-2</v>
      </c>
      <c r="BX1966" s="1">
        <v>0</v>
      </c>
      <c r="BY1966" s="1">
        <v>0</v>
      </c>
      <c r="BZ1966" s="1">
        <v>0</v>
      </c>
      <c r="CA1966" s="1">
        <v>0</v>
      </c>
      <c r="CB1966" s="1">
        <v>0</v>
      </c>
      <c r="CC1966" s="1">
        <v>0</v>
      </c>
      <c r="CD1966" s="1">
        <v>0</v>
      </c>
      <c r="CE1966" s="1">
        <v>0</v>
      </c>
      <c r="CF1966" s="1">
        <v>0</v>
      </c>
      <c r="CG1966" s="1">
        <v>0</v>
      </c>
      <c r="CH1966" s="1">
        <v>4.6900000000000004</v>
      </c>
      <c r="CI1966" s="1">
        <v>0</v>
      </c>
      <c r="CJ1966" s="1">
        <v>0</v>
      </c>
      <c r="CK1966" s="1">
        <v>0</v>
      </c>
      <c r="CL1966" s="1">
        <v>0</v>
      </c>
      <c r="CM1966" s="1">
        <v>700</v>
      </c>
      <c r="CN1966" s="1">
        <v>700</v>
      </c>
      <c r="CO1966" s="1">
        <v>1103</v>
      </c>
      <c r="CP1966" s="1">
        <v>1347</v>
      </c>
      <c r="CQ1966" s="1">
        <v>0</v>
      </c>
      <c r="CR1966" s="1">
        <v>0</v>
      </c>
      <c r="CS1966" t="s">
        <v>116</v>
      </c>
      <c r="CT1966">
        <f t="shared" si="248"/>
        <v>0</v>
      </c>
      <c r="CU1966">
        <f t="shared" si="249"/>
        <v>0</v>
      </c>
      <c r="CV1966">
        <f t="shared" si="247"/>
        <v>0</v>
      </c>
      <c r="CW1966">
        <f t="shared" si="250"/>
        <v>0</v>
      </c>
      <c r="CX1966" s="4">
        <f t="shared" si="251"/>
        <v>337922177</v>
      </c>
      <c r="CY1966">
        <f t="shared" si="252"/>
        <v>0</v>
      </c>
      <c r="CZ1966">
        <f t="shared" si="253"/>
        <v>331276864</v>
      </c>
      <c r="DA1966">
        <f t="shared" si="254"/>
        <v>6645313</v>
      </c>
    </row>
    <row r="1967" spans="1:105" x14ac:dyDescent="0.3">
      <c r="A1967" s="1">
        <v>41</v>
      </c>
      <c r="B1967" s="1" t="s">
        <v>105</v>
      </c>
      <c r="C1967" s="1">
        <v>2028</v>
      </c>
      <c r="D1967" s="1">
        <v>9</v>
      </c>
      <c r="E1967" s="1">
        <v>0</v>
      </c>
      <c r="F1967" s="1">
        <v>300</v>
      </c>
      <c r="G1967" s="1">
        <v>2.0407999999999999E-2</v>
      </c>
      <c r="H1967" s="1">
        <v>1982</v>
      </c>
      <c r="I1967" s="1" t="s">
        <v>98</v>
      </c>
      <c r="J1967" s="1" t="s">
        <v>99</v>
      </c>
      <c r="K1967" s="1" t="s">
        <v>100</v>
      </c>
      <c r="L1967" s="1" t="s">
        <v>101</v>
      </c>
      <c r="M1967" s="1" t="s">
        <v>101</v>
      </c>
      <c r="N1967" s="1" t="s">
        <v>101</v>
      </c>
      <c r="O1967" s="1" t="s">
        <v>102</v>
      </c>
      <c r="P1967" s="1">
        <v>42622</v>
      </c>
      <c r="Q1967" s="1">
        <v>12745800</v>
      </c>
      <c r="R1967" s="1">
        <v>0</v>
      </c>
      <c r="S1967" s="1">
        <v>12739980</v>
      </c>
      <c r="T1967" s="1">
        <v>6334.18</v>
      </c>
      <c r="U1967" s="1">
        <v>0</v>
      </c>
      <c r="V1967" s="1">
        <v>0</v>
      </c>
      <c r="W1967" s="1">
        <v>490.27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15183.21</v>
      </c>
      <c r="AD1967" s="1">
        <v>504000</v>
      </c>
      <c r="AE1967" s="1">
        <v>1225604.75</v>
      </c>
      <c r="AF1967" s="1">
        <v>3750533</v>
      </c>
      <c r="AG1967" s="1">
        <v>0</v>
      </c>
      <c r="AH1967" s="1">
        <v>0</v>
      </c>
      <c r="AI1967" s="1">
        <v>0</v>
      </c>
      <c r="AJ1967" s="1">
        <v>0</v>
      </c>
      <c r="AK1967" s="1">
        <v>21.18</v>
      </c>
      <c r="AL1967" s="1">
        <v>0</v>
      </c>
      <c r="AM1967" s="1">
        <v>0</v>
      </c>
      <c r="AN1967" s="1">
        <v>0</v>
      </c>
      <c r="AO1967" s="1">
        <v>243294608</v>
      </c>
      <c r="AP1967" s="1">
        <v>242621264</v>
      </c>
      <c r="AQ1967" s="1">
        <v>195877664</v>
      </c>
      <c r="AR1967" s="1">
        <v>46423956</v>
      </c>
      <c r="AS1967" s="1">
        <v>319556.44</v>
      </c>
      <c r="AT1967" s="1">
        <v>0</v>
      </c>
      <c r="AU1967" s="1">
        <v>767602.75</v>
      </c>
      <c r="AV1967" s="1">
        <v>94252.95</v>
      </c>
      <c r="AW1967" s="1">
        <v>0</v>
      </c>
      <c r="AX1967" s="1">
        <v>0</v>
      </c>
      <c r="AY1967" s="1">
        <v>66.680000000000007</v>
      </c>
      <c r="AZ1967" s="1">
        <v>38.619999999999997</v>
      </c>
      <c r="BA1967" s="1">
        <v>17.47</v>
      </c>
      <c r="BB1967" s="1">
        <v>2.59</v>
      </c>
      <c r="BC1967" s="1">
        <v>24.43</v>
      </c>
      <c r="BD1967" s="1">
        <v>121.18</v>
      </c>
      <c r="BE1967" s="1">
        <v>0</v>
      </c>
      <c r="BF1967" s="1">
        <v>0</v>
      </c>
      <c r="BG1967" s="1">
        <v>0</v>
      </c>
      <c r="BH1967" s="1">
        <v>192.25</v>
      </c>
      <c r="BI1967" s="1">
        <v>0</v>
      </c>
      <c r="BJ1967" s="1">
        <v>0</v>
      </c>
      <c r="BK1967" s="1">
        <v>20967</v>
      </c>
      <c r="BL1967" s="1">
        <v>0</v>
      </c>
      <c r="BM1967" s="1">
        <v>0</v>
      </c>
      <c r="BN1967" s="1">
        <v>0</v>
      </c>
      <c r="BO1967" s="1">
        <v>0</v>
      </c>
      <c r="BP1967" s="1">
        <v>3.6666669999999998E-2</v>
      </c>
      <c r="BQ1967" s="1">
        <v>0</v>
      </c>
      <c r="BR1967" s="1">
        <v>0</v>
      </c>
      <c r="BS1967" s="1">
        <v>3.6666669999999998E-2</v>
      </c>
      <c r="BT1967" s="1">
        <v>8.6666670000000001E-2</v>
      </c>
      <c r="BU1967" s="1">
        <v>0</v>
      </c>
      <c r="BV1967" s="1">
        <v>0</v>
      </c>
      <c r="BW1967" s="1">
        <v>8.6666670000000001E-2</v>
      </c>
      <c r="BX1967" s="1">
        <v>0</v>
      </c>
      <c r="BY1967" s="1">
        <v>0</v>
      </c>
      <c r="BZ1967" s="1">
        <v>0</v>
      </c>
      <c r="CA1967" s="1">
        <v>0</v>
      </c>
      <c r="CB1967" s="1">
        <v>0</v>
      </c>
      <c r="CC1967" s="1">
        <v>0</v>
      </c>
      <c r="CD1967" s="1">
        <v>0</v>
      </c>
      <c r="CE1967" s="1">
        <v>0</v>
      </c>
      <c r="CF1967" s="1">
        <v>0</v>
      </c>
      <c r="CG1967" s="1">
        <v>0</v>
      </c>
      <c r="CH1967" s="1">
        <v>4.8</v>
      </c>
      <c r="CI1967" s="1">
        <v>0</v>
      </c>
      <c r="CJ1967" s="1">
        <v>0</v>
      </c>
      <c r="CK1967" s="1">
        <v>0</v>
      </c>
      <c r="CL1967" s="1">
        <v>0</v>
      </c>
      <c r="CM1967" s="1">
        <v>700</v>
      </c>
      <c r="CN1967" s="1">
        <v>700</v>
      </c>
      <c r="CO1967" s="1">
        <v>1103</v>
      </c>
      <c r="CP1967" s="1">
        <v>1347</v>
      </c>
      <c r="CQ1967" s="1">
        <v>0</v>
      </c>
      <c r="CR1967" s="1">
        <v>0</v>
      </c>
      <c r="CS1967" t="s">
        <v>116</v>
      </c>
      <c r="CT1967">
        <f t="shared" si="248"/>
        <v>0</v>
      </c>
      <c r="CU1967">
        <f t="shared" si="249"/>
        <v>0</v>
      </c>
      <c r="CV1967">
        <f t="shared" si="247"/>
        <v>0</v>
      </c>
      <c r="CW1967">
        <f t="shared" si="250"/>
        <v>0</v>
      </c>
      <c r="CX1967" s="4">
        <f t="shared" si="251"/>
        <v>243388866.75</v>
      </c>
      <c r="CY1967">
        <f t="shared" si="252"/>
        <v>0</v>
      </c>
      <c r="CZ1967">
        <f t="shared" si="253"/>
        <v>242621264</v>
      </c>
      <c r="DA1967">
        <f t="shared" si="254"/>
        <v>767602.75</v>
      </c>
    </row>
    <row r="1968" spans="1:105" x14ac:dyDescent="0.3">
      <c r="A1968" s="1">
        <v>41</v>
      </c>
      <c r="B1968" s="1" t="s">
        <v>105</v>
      </c>
      <c r="C1968" s="1">
        <v>2028</v>
      </c>
      <c r="D1968" s="1">
        <v>10</v>
      </c>
      <c r="E1968" s="1">
        <v>0</v>
      </c>
      <c r="F1968" s="1">
        <v>300</v>
      </c>
      <c r="G1968" s="1">
        <v>2.0407999999999999E-2</v>
      </c>
      <c r="H1968" s="1">
        <v>1982</v>
      </c>
      <c r="I1968" s="1" t="s">
        <v>98</v>
      </c>
      <c r="J1968" s="1" t="s">
        <v>99</v>
      </c>
      <c r="K1968" s="1" t="s">
        <v>100</v>
      </c>
      <c r="L1968" s="1" t="s">
        <v>101</v>
      </c>
      <c r="M1968" s="1" t="s">
        <v>101</v>
      </c>
      <c r="N1968" s="1" t="s">
        <v>101</v>
      </c>
      <c r="O1968" s="1" t="s">
        <v>102</v>
      </c>
      <c r="P1968" s="1">
        <v>42622</v>
      </c>
      <c r="Q1968" s="1">
        <v>12342724</v>
      </c>
      <c r="R1968" s="1">
        <v>0</v>
      </c>
      <c r="S1968" s="1">
        <v>12335980</v>
      </c>
      <c r="T1968" s="1">
        <v>6792.14</v>
      </c>
      <c r="U1968" s="1">
        <v>0</v>
      </c>
      <c r="V1968" s="1">
        <v>0</v>
      </c>
      <c r="W1968" s="1">
        <v>168.38</v>
      </c>
      <c r="X1968" s="1">
        <v>0</v>
      </c>
      <c r="Y1968" s="1">
        <v>0</v>
      </c>
      <c r="Z1968" s="1">
        <v>0</v>
      </c>
      <c r="AA1968" s="1">
        <v>0</v>
      </c>
      <c r="AB1968" s="1">
        <v>6</v>
      </c>
      <c r="AC1968" s="1">
        <v>12890.2</v>
      </c>
      <c r="AD1968" s="1">
        <v>520800</v>
      </c>
      <c r="AE1968" s="1">
        <v>984357.63</v>
      </c>
      <c r="AF1968" s="1">
        <v>3017421.75</v>
      </c>
      <c r="AG1968" s="1">
        <v>0</v>
      </c>
      <c r="AH1968" s="1">
        <v>0</v>
      </c>
      <c r="AI1968" s="1">
        <v>0</v>
      </c>
      <c r="AJ1968" s="1">
        <v>0</v>
      </c>
      <c r="AK1968" s="1">
        <v>90.05</v>
      </c>
      <c r="AL1968" s="1">
        <v>0</v>
      </c>
      <c r="AM1968" s="1">
        <v>0</v>
      </c>
      <c r="AN1968" s="1">
        <v>0</v>
      </c>
      <c r="AO1968" s="1">
        <v>264786288</v>
      </c>
      <c r="AP1968" s="1">
        <v>264613568</v>
      </c>
      <c r="AQ1968" s="1">
        <v>217876512</v>
      </c>
      <c r="AR1968" s="1">
        <v>46372788</v>
      </c>
      <c r="AS1968" s="1">
        <v>364152.41</v>
      </c>
      <c r="AT1968" s="1">
        <v>0</v>
      </c>
      <c r="AU1968" s="1">
        <v>177238.38</v>
      </c>
      <c r="AV1968" s="1">
        <v>4510.43</v>
      </c>
      <c r="AW1968" s="1">
        <v>0</v>
      </c>
      <c r="AX1968" s="1">
        <v>0</v>
      </c>
      <c r="AY1968" s="1">
        <v>95.66</v>
      </c>
      <c r="AZ1968" s="1">
        <v>39.42</v>
      </c>
      <c r="BA1968" s="1">
        <v>46.53</v>
      </c>
      <c r="BB1968" s="1">
        <v>6.71</v>
      </c>
      <c r="BC1968" s="1">
        <v>51.84</v>
      </c>
      <c r="BD1968" s="1">
        <v>26.09</v>
      </c>
      <c r="BE1968" s="1">
        <v>0</v>
      </c>
      <c r="BF1968" s="1">
        <v>0</v>
      </c>
      <c r="BG1968" s="1">
        <v>0</v>
      </c>
      <c r="BH1968" s="1">
        <v>26.79</v>
      </c>
      <c r="BI1968" s="1">
        <v>0</v>
      </c>
      <c r="BJ1968" s="1">
        <v>0</v>
      </c>
      <c r="BK1968" s="1">
        <v>20967</v>
      </c>
      <c r="BL1968" s="1">
        <v>0</v>
      </c>
      <c r="BM1968" s="1">
        <v>0</v>
      </c>
      <c r="BN1968" s="1">
        <v>0</v>
      </c>
      <c r="BO1968" s="1">
        <v>0</v>
      </c>
      <c r="BP1968" s="1">
        <v>7.0000000000000007E-2</v>
      </c>
      <c r="BQ1968" s="1">
        <v>0</v>
      </c>
      <c r="BR1968" s="1">
        <v>0</v>
      </c>
      <c r="BS1968" s="1">
        <v>7.0000000000000007E-2</v>
      </c>
      <c r="BT1968" s="1">
        <v>0.19333333</v>
      </c>
      <c r="BU1968" s="1">
        <v>0</v>
      </c>
      <c r="BV1968" s="1">
        <v>0</v>
      </c>
      <c r="BW1968" s="1">
        <v>0.19333333</v>
      </c>
      <c r="BX1968" s="1">
        <v>0</v>
      </c>
      <c r="BY1968" s="1">
        <v>0.02</v>
      </c>
      <c r="BZ1968" s="1">
        <v>0</v>
      </c>
      <c r="CA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G1968" s="1">
        <v>0</v>
      </c>
      <c r="CH1968" s="1">
        <v>4.67</v>
      </c>
      <c r="CI1968" s="1">
        <v>0</v>
      </c>
      <c r="CJ1968" s="1">
        <v>0</v>
      </c>
      <c r="CK1968" s="1">
        <v>0</v>
      </c>
      <c r="CL1968" s="1">
        <v>0</v>
      </c>
      <c r="CM1968" s="1">
        <v>700</v>
      </c>
      <c r="CN1968" s="1">
        <v>700</v>
      </c>
      <c r="CO1968" s="1">
        <v>1103</v>
      </c>
      <c r="CP1968" s="1">
        <v>1347</v>
      </c>
      <c r="CQ1968" s="1">
        <v>0</v>
      </c>
      <c r="CR1968" s="1">
        <v>0</v>
      </c>
      <c r="CS1968" t="s">
        <v>116</v>
      </c>
      <c r="CT1968">
        <f t="shared" si="248"/>
        <v>0</v>
      </c>
      <c r="CU1968">
        <f t="shared" si="249"/>
        <v>0</v>
      </c>
      <c r="CV1968">
        <f t="shared" si="247"/>
        <v>0</v>
      </c>
      <c r="CW1968">
        <f t="shared" si="250"/>
        <v>0</v>
      </c>
      <c r="CX1968" s="4">
        <f t="shared" si="251"/>
        <v>264790806.38</v>
      </c>
      <c r="CY1968">
        <f t="shared" si="252"/>
        <v>0</v>
      </c>
      <c r="CZ1968">
        <f t="shared" si="253"/>
        <v>264613568</v>
      </c>
      <c r="DA1968">
        <f t="shared" si="254"/>
        <v>177238.38</v>
      </c>
    </row>
    <row r="1969" spans="1:105" x14ac:dyDescent="0.3">
      <c r="A1969" s="1">
        <v>41</v>
      </c>
      <c r="B1969" s="1" t="s">
        <v>105</v>
      </c>
      <c r="C1969" s="1">
        <v>2028</v>
      </c>
      <c r="D1969" s="1">
        <v>11</v>
      </c>
      <c r="E1969" s="1">
        <v>0</v>
      </c>
      <c r="F1969" s="1">
        <v>300</v>
      </c>
      <c r="G1969" s="1">
        <v>2.0407999999999999E-2</v>
      </c>
      <c r="H1969" s="1">
        <v>1982</v>
      </c>
      <c r="I1969" s="1" t="s">
        <v>98</v>
      </c>
      <c r="J1969" s="1" t="s">
        <v>99</v>
      </c>
      <c r="K1969" s="1" t="s">
        <v>100</v>
      </c>
      <c r="L1969" s="1" t="s">
        <v>101</v>
      </c>
      <c r="M1969" s="1" t="s">
        <v>101</v>
      </c>
      <c r="N1969" s="1" t="s">
        <v>101</v>
      </c>
      <c r="O1969" s="1" t="s">
        <v>102</v>
      </c>
      <c r="P1969" s="1">
        <v>42622</v>
      </c>
      <c r="Q1969" s="1">
        <v>12531644</v>
      </c>
      <c r="R1969" s="1">
        <v>0</v>
      </c>
      <c r="S1969" s="1">
        <v>12523652</v>
      </c>
      <c r="T1969" s="1">
        <v>8151.02</v>
      </c>
      <c r="U1969" s="1">
        <v>0</v>
      </c>
      <c r="V1969" s="1">
        <v>0</v>
      </c>
      <c r="W1969" s="1">
        <v>211.28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1">
        <v>10139.629999999999</v>
      </c>
      <c r="AD1969" s="1">
        <v>504000</v>
      </c>
      <c r="AE1969" s="1">
        <v>999095.25</v>
      </c>
      <c r="AF1969" s="1">
        <v>3299358.25</v>
      </c>
      <c r="AG1969" s="1">
        <v>0</v>
      </c>
      <c r="AH1969" s="1">
        <v>0</v>
      </c>
      <c r="AI1969" s="1">
        <v>0</v>
      </c>
      <c r="AJ1969" s="1">
        <v>0</v>
      </c>
      <c r="AK1969" s="1">
        <v>19.440000000000001</v>
      </c>
      <c r="AL1969" s="1">
        <v>0</v>
      </c>
      <c r="AM1969" s="1">
        <v>0</v>
      </c>
      <c r="AN1969" s="1">
        <v>0</v>
      </c>
      <c r="AO1969" s="1">
        <v>241881328</v>
      </c>
      <c r="AP1969" s="1">
        <v>241666944</v>
      </c>
      <c r="AQ1969" s="1">
        <v>194694928</v>
      </c>
      <c r="AR1969" s="1">
        <v>46489592</v>
      </c>
      <c r="AS1969" s="1">
        <v>482245.34</v>
      </c>
      <c r="AT1969" s="1">
        <v>0</v>
      </c>
      <c r="AU1969" s="1">
        <v>220419.34</v>
      </c>
      <c r="AV1969" s="1">
        <v>6034.96</v>
      </c>
      <c r="AW1969" s="1">
        <v>0</v>
      </c>
      <c r="AX1969" s="1">
        <v>0</v>
      </c>
      <c r="AY1969" s="1">
        <v>70.849999999999994</v>
      </c>
      <c r="AZ1969" s="1">
        <v>39.58</v>
      </c>
      <c r="BA1969" s="1">
        <v>24.43</v>
      </c>
      <c r="BB1969" s="1">
        <v>2.8</v>
      </c>
      <c r="BC1969" s="1">
        <v>28.52</v>
      </c>
      <c r="BD1969" s="1">
        <v>27.04</v>
      </c>
      <c r="BE1969" s="1">
        <v>0</v>
      </c>
      <c r="BF1969" s="1">
        <v>0</v>
      </c>
      <c r="BG1969" s="1">
        <v>0</v>
      </c>
      <c r="BH1969" s="1">
        <v>28.56</v>
      </c>
      <c r="BI1969" s="1">
        <v>0</v>
      </c>
      <c r="BJ1969" s="1">
        <v>0</v>
      </c>
      <c r="BK1969" s="1">
        <v>20967</v>
      </c>
      <c r="BL1969" s="1">
        <v>0</v>
      </c>
      <c r="BM1969" s="1">
        <v>0</v>
      </c>
      <c r="BN1969" s="1">
        <v>0</v>
      </c>
      <c r="BO1969" s="1">
        <v>0</v>
      </c>
      <c r="BP1969" s="1">
        <v>3.6666669999999998E-2</v>
      </c>
      <c r="BQ1969" s="1">
        <v>0</v>
      </c>
      <c r="BR1969" s="1">
        <v>0</v>
      </c>
      <c r="BS1969" s="1">
        <v>3.6666669999999998E-2</v>
      </c>
      <c r="BT1969" s="1">
        <v>5.6666670000000002E-2</v>
      </c>
      <c r="BU1969" s="1">
        <v>0</v>
      </c>
      <c r="BV1969" s="1">
        <v>0</v>
      </c>
      <c r="BW1969" s="1">
        <v>5.6666670000000002E-2</v>
      </c>
      <c r="BX1969" s="1">
        <v>0</v>
      </c>
      <c r="BY1969" s="1">
        <v>0</v>
      </c>
      <c r="BZ1969" s="1">
        <v>0</v>
      </c>
      <c r="CA1969" s="1">
        <v>0</v>
      </c>
      <c r="CB1969" s="1">
        <v>0</v>
      </c>
      <c r="CC1969" s="1">
        <v>0</v>
      </c>
      <c r="CD1969" s="1">
        <v>0</v>
      </c>
      <c r="CE1969" s="1">
        <v>0</v>
      </c>
      <c r="CF1969" s="1">
        <v>0</v>
      </c>
      <c r="CG1969" s="1">
        <v>0</v>
      </c>
      <c r="CH1969" s="1">
        <v>4.46</v>
      </c>
      <c r="CI1969" s="1">
        <v>0</v>
      </c>
      <c r="CJ1969" s="1">
        <v>0</v>
      </c>
      <c r="CK1969" s="1">
        <v>0</v>
      </c>
      <c r="CL1969" s="1">
        <v>0</v>
      </c>
      <c r="CM1969" s="1">
        <v>700</v>
      </c>
      <c r="CN1969" s="1">
        <v>700</v>
      </c>
      <c r="CO1969" s="1">
        <v>1103</v>
      </c>
      <c r="CP1969" s="1">
        <v>1347</v>
      </c>
      <c r="CQ1969" s="1">
        <v>0</v>
      </c>
      <c r="CR1969" s="1">
        <v>0</v>
      </c>
      <c r="CS1969" t="s">
        <v>116</v>
      </c>
      <c r="CT1969">
        <f t="shared" si="248"/>
        <v>0</v>
      </c>
      <c r="CU1969">
        <f t="shared" si="249"/>
        <v>0</v>
      </c>
      <c r="CV1969">
        <f t="shared" si="247"/>
        <v>0</v>
      </c>
      <c r="CW1969">
        <f t="shared" si="250"/>
        <v>0</v>
      </c>
      <c r="CX1969" s="4">
        <f t="shared" si="251"/>
        <v>241887363.34</v>
      </c>
      <c r="CY1969">
        <f t="shared" si="252"/>
        <v>0</v>
      </c>
      <c r="CZ1969">
        <f t="shared" si="253"/>
        <v>241666944</v>
      </c>
      <c r="DA1969">
        <f t="shared" si="254"/>
        <v>220419.34</v>
      </c>
    </row>
    <row r="1970" spans="1:105" x14ac:dyDescent="0.3">
      <c r="A1970" s="1">
        <v>41</v>
      </c>
      <c r="B1970" s="1" t="s">
        <v>105</v>
      </c>
      <c r="C1970" s="1">
        <v>2028</v>
      </c>
      <c r="D1970" s="1">
        <v>12</v>
      </c>
      <c r="E1970" s="1">
        <v>0</v>
      </c>
      <c r="F1970" s="1">
        <v>300</v>
      </c>
      <c r="G1970" s="1">
        <v>2.0407999999999999E-2</v>
      </c>
      <c r="H1970" s="1">
        <v>1982</v>
      </c>
      <c r="I1970" s="1" t="s">
        <v>98</v>
      </c>
      <c r="J1970" s="1" t="s">
        <v>99</v>
      </c>
      <c r="K1970" s="1" t="s">
        <v>100</v>
      </c>
      <c r="L1970" s="1" t="s">
        <v>101</v>
      </c>
      <c r="M1970" s="1" t="s">
        <v>101</v>
      </c>
      <c r="N1970" s="1" t="s">
        <v>101</v>
      </c>
      <c r="O1970" s="1" t="s">
        <v>102</v>
      </c>
      <c r="P1970" s="1">
        <v>42622</v>
      </c>
      <c r="Q1970" s="1">
        <v>13920004</v>
      </c>
      <c r="R1970" s="1">
        <v>0</v>
      </c>
      <c r="S1970" s="1">
        <v>13626948</v>
      </c>
      <c r="T1970" s="1">
        <v>302741.84000000003</v>
      </c>
      <c r="U1970" s="1">
        <v>0</v>
      </c>
      <c r="V1970" s="1">
        <v>0</v>
      </c>
      <c r="W1970" s="1">
        <v>9660.18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10354.4</v>
      </c>
      <c r="AD1970" s="1">
        <v>520800</v>
      </c>
      <c r="AE1970" s="1">
        <v>1195661.75</v>
      </c>
      <c r="AF1970" s="1">
        <v>4360687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269019200</v>
      </c>
      <c r="AP1970" s="1">
        <v>261114208</v>
      </c>
      <c r="AQ1970" s="1">
        <v>210301344</v>
      </c>
      <c r="AR1970" s="1">
        <v>50385036</v>
      </c>
      <c r="AS1970" s="1">
        <v>427826.47</v>
      </c>
      <c r="AT1970" s="1">
        <v>0</v>
      </c>
      <c r="AU1970" s="1">
        <v>8148227.5</v>
      </c>
      <c r="AV1970" s="1">
        <v>243244.03</v>
      </c>
      <c r="AW1970" s="1">
        <v>0</v>
      </c>
      <c r="AX1970" s="1">
        <v>0</v>
      </c>
      <c r="AY1970" s="1">
        <v>52.06</v>
      </c>
      <c r="AZ1970" s="1">
        <v>39.020000000000003</v>
      </c>
      <c r="BA1970" s="1">
        <v>8.93</v>
      </c>
      <c r="BB1970" s="1">
        <v>1.31</v>
      </c>
      <c r="BC1970" s="1">
        <v>11.59</v>
      </c>
      <c r="BD1970" s="1">
        <v>26.91</v>
      </c>
      <c r="BE1970" s="1">
        <v>0</v>
      </c>
      <c r="BF1970" s="1">
        <v>0</v>
      </c>
      <c r="BG1970" s="1">
        <v>0</v>
      </c>
      <c r="BH1970" s="1">
        <v>25.18</v>
      </c>
      <c r="BI1970" s="1">
        <v>0</v>
      </c>
      <c r="BJ1970" s="1">
        <v>0</v>
      </c>
      <c r="BK1970" s="1">
        <v>0</v>
      </c>
      <c r="BL1970" s="1">
        <v>0</v>
      </c>
      <c r="BM1970" s="1">
        <v>0</v>
      </c>
      <c r="BN1970" s="1">
        <v>0</v>
      </c>
      <c r="BO1970" s="1">
        <v>0</v>
      </c>
      <c r="BP1970" s="1">
        <v>0</v>
      </c>
      <c r="BQ1970" s="1">
        <v>0</v>
      </c>
      <c r="BR1970" s="1">
        <v>0</v>
      </c>
      <c r="BS1970" s="1">
        <v>0</v>
      </c>
      <c r="BT1970" s="1">
        <v>0</v>
      </c>
      <c r="BU1970" s="1">
        <v>0</v>
      </c>
      <c r="BV1970" s="1">
        <v>0</v>
      </c>
      <c r="BW1970" s="1">
        <v>0</v>
      </c>
      <c r="BX1970" s="1">
        <v>0</v>
      </c>
      <c r="BY1970" s="1">
        <v>0</v>
      </c>
      <c r="BZ1970" s="1">
        <v>0</v>
      </c>
      <c r="CA1970" s="1">
        <v>0</v>
      </c>
      <c r="CB1970" s="1">
        <v>0</v>
      </c>
      <c r="CC1970" s="1">
        <v>0</v>
      </c>
      <c r="CD1970" s="1">
        <v>0</v>
      </c>
      <c r="CE1970" s="1">
        <v>0</v>
      </c>
      <c r="CF1970" s="1">
        <v>0</v>
      </c>
      <c r="CG1970" s="1">
        <v>0</v>
      </c>
      <c r="CH1970" s="1">
        <v>4.4400000000000004</v>
      </c>
      <c r="CI1970" s="1">
        <v>0</v>
      </c>
      <c r="CJ1970" s="1">
        <v>0</v>
      </c>
      <c r="CK1970" s="1">
        <v>0</v>
      </c>
      <c r="CL1970" s="1">
        <v>0</v>
      </c>
      <c r="CM1970" s="1">
        <v>700</v>
      </c>
      <c r="CN1970" s="1">
        <v>700</v>
      </c>
      <c r="CO1970" s="1">
        <v>1103</v>
      </c>
      <c r="CP1970" s="1">
        <v>1347</v>
      </c>
      <c r="CQ1970" s="1">
        <v>0</v>
      </c>
      <c r="CR1970" s="1">
        <v>0</v>
      </c>
      <c r="CS1970" t="s">
        <v>116</v>
      </c>
      <c r="CT1970">
        <f t="shared" si="248"/>
        <v>0</v>
      </c>
      <c r="CU1970">
        <f t="shared" si="249"/>
        <v>0</v>
      </c>
      <c r="CV1970">
        <f t="shared" si="247"/>
        <v>0</v>
      </c>
      <c r="CW1970">
        <f t="shared" si="250"/>
        <v>0</v>
      </c>
      <c r="CX1970" s="4">
        <f t="shared" si="251"/>
        <v>269262435.5</v>
      </c>
      <c r="CY1970">
        <f t="shared" si="252"/>
        <v>0</v>
      </c>
      <c r="CZ1970">
        <f t="shared" si="253"/>
        <v>261114208</v>
      </c>
      <c r="DA1970">
        <f t="shared" si="254"/>
        <v>8148227.5</v>
      </c>
    </row>
    <row r="1971" spans="1:105" x14ac:dyDescent="0.3">
      <c r="A1971" s="1">
        <v>42</v>
      </c>
      <c r="B1971" s="1" t="s">
        <v>97</v>
      </c>
      <c r="C1971" s="1">
        <v>2028</v>
      </c>
      <c r="D1971" s="1">
        <v>1</v>
      </c>
      <c r="E1971" s="1">
        <v>0</v>
      </c>
      <c r="F1971" s="1">
        <v>300</v>
      </c>
      <c r="G1971" s="1">
        <v>2.0407999999999999E-2</v>
      </c>
      <c r="H1971" s="1">
        <v>1983</v>
      </c>
      <c r="I1971" s="1" t="s">
        <v>98</v>
      </c>
      <c r="J1971" s="1" t="s">
        <v>99</v>
      </c>
      <c r="K1971" s="1" t="s">
        <v>100</v>
      </c>
      <c r="L1971" s="1" t="s">
        <v>101</v>
      </c>
      <c r="M1971" s="1" t="s">
        <v>101</v>
      </c>
      <c r="N1971" s="1" t="s">
        <v>101</v>
      </c>
      <c r="O1971" s="1" t="s">
        <v>102</v>
      </c>
      <c r="P1971" s="1">
        <v>42622</v>
      </c>
      <c r="Q1971" s="1">
        <v>3067153.75</v>
      </c>
      <c r="R1971" s="1">
        <v>0</v>
      </c>
      <c r="S1971" s="1">
        <v>3160521.25</v>
      </c>
      <c r="T1971" s="1">
        <v>3232.99</v>
      </c>
      <c r="U1971" s="1">
        <v>0</v>
      </c>
      <c r="V1971" s="1">
        <v>0</v>
      </c>
      <c r="W1971" s="1">
        <v>96591.84</v>
      </c>
      <c r="X1971" s="1">
        <v>0</v>
      </c>
      <c r="Y1971" s="1">
        <v>0</v>
      </c>
      <c r="Z1971" s="1">
        <v>28173.03</v>
      </c>
      <c r="AA1971" s="1">
        <v>0</v>
      </c>
      <c r="AB1971" s="1">
        <v>0</v>
      </c>
      <c r="AC1971" s="1">
        <v>31645.15</v>
      </c>
      <c r="AD1971" s="1">
        <v>111600</v>
      </c>
      <c r="AE1971" s="1">
        <v>263783.96999999997</v>
      </c>
      <c r="AF1971" s="1">
        <v>832596.31</v>
      </c>
      <c r="AG1971" s="1">
        <v>0</v>
      </c>
      <c r="AH1971" s="1">
        <v>0</v>
      </c>
      <c r="AI1971" s="1">
        <v>0.1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107703392</v>
      </c>
      <c r="AP1971" s="1">
        <v>110401840</v>
      </c>
      <c r="AQ1971" s="1">
        <v>101343608</v>
      </c>
      <c r="AR1971" s="1">
        <v>8550822</v>
      </c>
      <c r="AS1971" s="1">
        <v>507407.72</v>
      </c>
      <c r="AT1971" s="1">
        <v>0</v>
      </c>
      <c r="AU1971" s="1">
        <v>100347.63</v>
      </c>
      <c r="AV1971" s="1">
        <v>2798794.25</v>
      </c>
      <c r="AW1971" s="1">
        <v>0</v>
      </c>
      <c r="AX1971" s="1">
        <v>0</v>
      </c>
      <c r="AY1971" s="1">
        <v>37.43</v>
      </c>
      <c r="AZ1971" s="1">
        <v>37.24</v>
      </c>
      <c r="BA1971" s="1">
        <v>0.85</v>
      </c>
      <c r="BB1971" s="1">
        <v>0.15</v>
      </c>
      <c r="BC1971" s="1">
        <v>1.39</v>
      </c>
      <c r="BD1971" s="1">
        <v>31.04</v>
      </c>
      <c r="BE1971" s="1">
        <v>0</v>
      </c>
      <c r="BF1971" s="1">
        <v>0</v>
      </c>
      <c r="BG1971" s="1">
        <v>0</v>
      </c>
      <c r="BH1971" s="1">
        <v>28.98</v>
      </c>
      <c r="BI1971" s="1">
        <v>0</v>
      </c>
      <c r="BJ1971" s="1">
        <v>0</v>
      </c>
      <c r="BK1971" s="1">
        <v>0</v>
      </c>
      <c r="BL1971" s="1">
        <v>0</v>
      </c>
      <c r="BM1971" s="1">
        <v>0</v>
      </c>
      <c r="BN1971" s="1">
        <v>0</v>
      </c>
      <c r="BO1971" s="1">
        <v>3517.5</v>
      </c>
      <c r="BP1971" s="1">
        <v>0</v>
      </c>
      <c r="BQ1971" s="1">
        <v>0</v>
      </c>
      <c r="BR1971" s="1">
        <v>0</v>
      </c>
      <c r="BS1971" s="1">
        <v>0</v>
      </c>
      <c r="BT1971" s="1">
        <v>0</v>
      </c>
      <c r="BU1971" s="1">
        <v>0</v>
      </c>
      <c r="BV1971" s="1">
        <v>0</v>
      </c>
      <c r="BW1971" s="1">
        <v>0</v>
      </c>
      <c r="BX1971" s="1">
        <v>0</v>
      </c>
      <c r="BY1971" s="1">
        <v>0</v>
      </c>
      <c r="BZ1971" s="1">
        <v>0</v>
      </c>
      <c r="CA1971" s="1">
        <v>0</v>
      </c>
      <c r="CB1971" s="1">
        <v>0</v>
      </c>
      <c r="CC1971" s="1">
        <v>0</v>
      </c>
      <c r="CD1971" s="1">
        <v>0</v>
      </c>
      <c r="CE1971" s="1">
        <v>0</v>
      </c>
      <c r="CF1971" s="1">
        <v>0.01</v>
      </c>
      <c r="CG1971" s="1">
        <v>0.02</v>
      </c>
      <c r="CH1971" s="1">
        <v>13.98</v>
      </c>
      <c r="CI1971" s="1">
        <v>0</v>
      </c>
      <c r="CJ1971" s="1">
        <v>0</v>
      </c>
      <c r="CK1971" s="1">
        <v>0</v>
      </c>
      <c r="CL1971" s="1">
        <v>0</v>
      </c>
      <c r="CM1971" s="1">
        <v>150</v>
      </c>
      <c r="CN1971" s="1">
        <v>150</v>
      </c>
      <c r="CO1971" s="1">
        <v>101</v>
      </c>
      <c r="CP1971" s="1">
        <v>344</v>
      </c>
      <c r="CQ1971" s="1">
        <v>100</v>
      </c>
      <c r="CR1971" s="1">
        <v>0</v>
      </c>
      <c r="CS1971" t="s">
        <v>116</v>
      </c>
      <c r="CT1971">
        <f t="shared" si="248"/>
        <v>0</v>
      </c>
      <c r="CU1971">
        <f t="shared" si="249"/>
        <v>0</v>
      </c>
      <c r="CV1971">
        <f t="shared" si="247"/>
        <v>0</v>
      </c>
      <c r="CW1971">
        <f t="shared" si="250"/>
        <v>0</v>
      </c>
      <c r="CX1971" s="4">
        <f t="shared" si="251"/>
        <v>110502187.63</v>
      </c>
      <c r="CY1971">
        <f t="shared" si="252"/>
        <v>0</v>
      </c>
      <c r="CZ1971">
        <f t="shared" si="253"/>
        <v>110401840</v>
      </c>
      <c r="DA1971">
        <f t="shared" si="254"/>
        <v>100347.63</v>
      </c>
    </row>
    <row r="1972" spans="1:105" x14ac:dyDescent="0.3">
      <c r="A1972" s="1">
        <v>42</v>
      </c>
      <c r="B1972" s="1" t="s">
        <v>97</v>
      </c>
      <c r="C1972" s="1">
        <v>2028</v>
      </c>
      <c r="D1972" s="1">
        <v>2</v>
      </c>
      <c r="E1972" s="1">
        <v>0</v>
      </c>
      <c r="F1972" s="1">
        <v>300</v>
      </c>
      <c r="G1972" s="1">
        <v>2.0407999999999999E-2</v>
      </c>
      <c r="H1972" s="1">
        <v>1983</v>
      </c>
      <c r="I1972" s="1" t="s">
        <v>98</v>
      </c>
      <c r="J1972" s="1" t="s">
        <v>99</v>
      </c>
      <c r="K1972" s="1" t="s">
        <v>100</v>
      </c>
      <c r="L1972" s="1" t="s">
        <v>101</v>
      </c>
      <c r="M1972" s="1" t="s">
        <v>101</v>
      </c>
      <c r="N1972" s="1" t="s">
        <v>101</v>
      </c>
      <c r="O1972" s="1" t="s">
        <v>102</v>
      </c>
      <c r="P1972" s="1">
        <v>42622</v>
      </c>
      <c r="Q1972" s="1">
        <v>2737851</v>
      </c>
      <c r="R1972" s="1">
        <v>0</v>
      </c>
      <c r="S1972" s="1">
        <v>2818052</v>
      </c>
      <c r="T1972" s="1">
        <v>3007.85</v>
      </c>
      <c r="U1972" s="1">
        <v>0</v>
      </c>
      <c r="V1972" s="1">
        <v>0</v>
      </c>
      <c r="W1972" s="1">
        <v>83217.25</v>
      </c>
      <c r="X1972" s="1">
        <v>0</v>
      </c>
      <c r="Y1972" s="1">
        <v>0</v>
      </c>
      <c r="Z1972" s="1">
        <v>25920.63</v>
      </c>
      <c r="AA1972" s="1">
        <v>0</v>
      </c>
      <c r="AB1972" s="1">
        <v>0</v>
      </c>
      <c r="AC1972" s="1">
        <v>34225.03</v>
      </c>
      <c r="AD1972" s="1">
        <v>100800</v>
      </c>
      <c r="AE1972" s="1">
        <v>237658.48</v>
      </c>
      <c r="AF1972" s="1">
        <v>754397.38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95142624</v>
      </c>
      <c r="AP1972" s="1">
        <v>97410624</v>
      </c>
      <c r="AQ1972" s="1">
        <v>89349616</v>
      </c>
      <c r="AR1972" s="1">
        <v>7681616</v>
      </c>
      <c r="AS1972" s="1">
        <v>379417.34</v>
      </c>
      <c r="AT1972" s="1">
        <v>0</v>
      </c>
      <c r="AU1972" s="1">
        <v>93316.61</v>
      </c>
      <c r="AV1972" s="1">
        <v>2361320.25</v>
      </c>
      <c r="AW1972" s="1">
        <v>0</v>
      </c>
      <c r="AX1972" s="1">
        <v>0</v>
      </c>
      <c r="AY1972" s="1">
        <v>36.229999999999997</v>
      </c>
      <c r="AZ1972" s="1">
        <v>36.729999999999997</v>
      </c>
      <c r="BA1972" s="1">
        <v>0.59</v>
      </c>
      <c r="BB1972" s="1">
        <v>0.04</v>
      </c>
      <c r="BC1972" s="1">
        <v>0.8</v>
      </c>
      <c r="BD1972" s="1">
        <v>31.02</v>
      </c>
      <c r="BE1972" s="1">
        <v>0</v>
      </c>
      <c r="BF1972" s="1">
        <v>0</v>
      </c>
      <c r="BG1972" s="1">
        <v>0</v>
      </c>
      <c r="BH1972" s="1">
        <v>28.38</v>
      </c>
      <c r="BI1972" s="1">
        <v>0</v>
      </c>
      <c r="BJ1972" s="1">
        <v>0</v>
      </c>
      <c r="BK1972" s="1">
        <v>0</v>
      </c>
      <c r="BL1972" s="1">
        <v>0</v>
      </c>
      <c r="BM1972" s="1">
        <v>0</v>
      </c>
      <c r="BN1972" s="1">
        <v>0</v>
      </c>
      <c r="BO1972" s="1">
        <v>0</v>
      </c>
      <c r="BP1972" s="1">
        <v>0</v>
      </c>
      <c r="BQ1972" s="1">
        <v>0</v>
      </c>
      <c r="BR1972" s="1">
        <v>0</v>
      </c>
      <c r="BS1972" s="1">
        <v>0</v>
      </c>
      <c r="BT1972" s="1">
        <v>0</v>
      </c>
      <c r="BU1972" s="1">
        <v>0</v>
      </c>
      <c r="BV1972" s="1">
        <v>0</v>
      </c>
      <c r="BW1972" s="1">
        <v>0</v>
      </c>
      <c r="BX1972" s="1">
        <v>0</v>
      </c>
      <c r="BY1972" s="1">
        <v>0</v>
      </c>
      <c r="BZ1972" s="1">
        <v>0</v>
      </c>
      <c r="CA1972" s="1">
        <v>0</v>
      </c>
      <c r="CB1972" s="1">
        <v>0</v>
      </c>
      <c r="CC1972" s="1">
        <v>0</v>
      </c>
      <c r="CD1972" s="1">
        <v>0</v>
      </c>
      <c r="CE1972" s="1">
        <v>0</v>
      </c>
      <c r="CF1972" s="1">
        <v>0</v>
      </c>
      <c r="CG1972" s="1">
        <v>0</v>
      </c>
      <c r="CH1972" s="1">
        <v>2.7</v>
      </c>
      <c r="CI1972" s="1">
        <v>0</v>
      </c>
      <c r="CJ1972" s="1">
        <v>0</v>
      </c>
      <c r="CK1972" s="1">
        <v>0</v>
      </c>
      <c r="CL1972" s="1">
        <v>0</v>
      </c>
      <c r="CM1972" s="1">
        <v>150</v>
      </c>
      <c r="CN1972" s="1">
        <v>150</v>
      </c>
      <c r="CO1972" s="1">
        <v>101</v>
      </c>
      <c r="CP1972" s="1">
        <v>344</v>
      </c>
      <c r="CQ1972" s="1">
        <v>100</v>
      </c>
      <c r="CR1972" s="1">
        <v>0</v>
      </c>
      <c r="CS1972" t="s">
        <v>116</v>
      </c>
      <c r="CT1972">
        <f t="shared" si="248"/>
        <v>0</v>
      </c>
      <c r="CU1972">
        <f t="shared" si="249"/>
        <v>0</v>
      </c>
      <c r="CV1972">
        <f t="shared" si="247"/>
        <v>0</v>
      </c>
      <c r="CW1972">
        <f t="shared" si="250"/>
        <v>0</v>
      </c>
      <c r="CX1972" s="4">
        <f t="shared" si="251"/>
        <v>97503940.609999999</v>
      </c>
      <c r="CY1972">
        <f t="shared" si="252"/>
        <v>0</v>
      </c>
      <c r="CZ1972">
        <f t="shared" si="253"/>
        <v>97410624</v>
      </c>
      <c r="DA1972">
        <f t="shared" si="254"/>
        <v>93316.61</v>
      </c>
    </row>
    <row r="1973" spans="1:105" x14ac:dyDescent="0.3">
      <c r="A1973" s="1">
        <v>42</v>
      </c>
      <c r="B1973" s="1" t="s">
        <v>97</v>
      </c>
      <c r="C1973" s="1">
        <v>2028</v>
      </c>
      <c r="D1973" s="1">
        <v>3</v>
      </c>
      <c r="E1973" s="1">
        <v>0</v>
      </c>
      <c r="F1973" s="1">
        <v>300</v>
      </c>
      <c r="G1973" s="1">
        <v>2.0407999999999999E-2</v>
      </c>
      <c r="H1973" s="1">
        <v>1983</v>
      </c>
      <c r="I1973" s="1" t="s">
        <v>98</v>
      </c>
      <c r="J1973" s="1" t="s">
        <v>99</v>
      </c>
      <c r="K1973" s="1" t="s">
        <v>100</v>
      </c>
      <c r="L1973" s="1" t="s">
        <v>101</v>
      </c>
      <c r="M1973" s="1" t="s">
        <v>101</v>
      </c>
      <c r="N1973" s="1" t="s">
        <v>101</v>
      </c>
      <c r="O1973" s="1" t="s">
        <v>102</v>
      </c>
      <c r="P1973" s="1">
        <v>42622</v>
      </c>
      <c r="Q1973" s="1">
        <v>2691909</v>
      </c>
      <c r="R1973" s="1">
        <v>0</v>
      </c>
      <c r="S1973" s="1">
        <v>2695912.5</v>
      </c>
      <c r="T1973" s="1">
        <v>338.82</v>
      </c>
      <c r="U1973" s="1">
        <v>0</v>
      </c>
      <c r="V1973" s="1">
        <v>0</v>
      </c>
      <c r="W1973" s="1">
        <v>4334.2299999999996</v>
      </c>
      <c r="X1973" s="1">
        <v>0</v>
      </c>
      <c r="Y1973" s="1">
        <v>0</v>
      </c>
      <c r="Z1973" s="1">
        <v>25040</v>
      </c>
      <c r="AA1973" s="1">
        <v>0</v>
      </c>
      <c r="AB1973" s="1">
        <v>0</v>
      </c>
      <c r="AC1973" s="1">
        <v>45815.29</v>
      </c>
      <c r="AD1973" s="1">
        <v>111600</v>
      </c>
      <c r="AE1973" s="1">
        <v>274995.71999999997</v>
      </c>
      <c r="AF1973" s="1">
        <v>797774.56</v>
      </c>
      <c r="AG1973" s="1">
        <v>0</v>
      </c>
      <c r="AH1973" s="1">
        <v>0</v>
      </c>
      <c r="AI1973" s="1">
        <v>0.18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91179000</v>
      </c>
      <c r="AP1973" s="1">
        <v>91290792</v>
      </c>
      <c r="AQ1973" s="1">
        <v>83581808</v>
      </c>
      <c r="AR1973" s="1">
        <v>7388260</v>
      </c>
      <c r="AS1973" s="1">
        <v>320737.90999999997</v>
      </c>
      <c r="AT1973" s="1">
        <v>0</v>
      </c>
      <c r="AU1973" s="1">
        <v>9780.7000000000007</v>
      </c>
      <c r="AV1973" s="1">
        <v>121575.02</v>
      </c>
      <c r="AW1973" s="1">
        <v>0</v>
      </c>
      <c r="AX1973" s="1">
        <v>0</v>
      </c>
      <c r="AY1973" s="1">
        <v>36.14</v>
      </c>
      <c r="AZ1973" s="1">
        <v>36.340000000000003</v>
      </c>
      <c r="BA1973" s="1">
        <v>0.98</v>
      </c>
      <c r="BB1973" s="1">
        <v>0.12</v>
      </c>
      <c r="BC1973" s="1">
        <v>1.48</v>
      </c>
      <c r="BD1973" s="1">
        <v>28.87</v>
      </c>
      <c r="BE1973" s="1">
        <v>0</v>
      </c>
      <c r="BF1973" s="1">
        <v>0</v>
      </c>
      <c r="BG1973" s="1">
        <v>0</v>
      </c>
      <c r="BH1973" s="1">
        <v>28.05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3788.3</v>
      </c>
      <c r="BP1973" s="1">
        <v>0</v>
      </c>
      <c r="BQ1973" s="1">
        <v>0</v>
      </c>
      <c r="BR1973" s="1">
        <v>0</v>
      </c>
      <c r="BS1973" s="1">
        <v>0</v>
      </c>
      <c r="BT1973" s="1">
        <v>0</v>
      </c>
      <c r="BU1973" s="1">
        <v>0</v>
      </c>
      <c r="BV1973" s="1">
        <v>0</v>
      </c>
      <c r="BW1973" s="1">
        <v>0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0</v>
      </c>
      <c r="CD1973" s="1">
        <v>0</v>
      </c>
      <c r="CE1973" s="1">
        <v>0</v>
      </c>
      <c r="CF1973" s="1">
        <v>0.17</v>
      </c>
      <c r="CG1973" s="1">
        <v>0.48</v>
      </c>
      <c r="CH1973" s="1">
        <v>3.24</v>
      </c>
      <c r="CI1973" s="1">
        <v>0</v>
      </c>
      <c r="CJ1973" s="1">
        <v>0</v>
      </c>
      <c r="CK1973" s="1">
        <v>0</v>
      </c>
      <c r="CL1973" s="1">
        <v>0</v>
      </c>
      <c r="CM1973" s="1">
        <v>150</v>
      </c>
      <c r="CN1973" s="1">
        <v>150</v>
      </c>
      <c r="CO1973" s="1">
        <v>101</v>
      </c>
      <c r="CP1973" s="1">
        <v>344</v>
      </c>
      <c r="CQ1973" s="1">
        <v>100</v>
      </c>
      <c r="CR1973" s="1">
        <v>0</v>
      </c>
      <c r="CS1973" t="s">
        <v>116</v>
      </c>
      <c r="CT1973">
        <f t="shared" si="248"/>
        <v>0</v>
      </c>
      <c r="CU1973">
        <f t="shared" si="249"/>
        <v>0</v>
      </c>
      <c r="CV1973">
        <f t="shared" si="247"/>
        <v>0</v>
      </c>
      <c r="CW1973">
        <f t="shared" si="250"/>
        <v>0</v>
      </c>
      <c r="CX1973" s="4">
        <f t="shared" si="251"/>
        <v>91300572.700000003</v>
      </c>
      <c r="CY1973">
        <f t="shared" si="252"/>
        <v>0</v>
      </c>
      <c r="CZ1973">
        <f t="shared" si="253"/>
        <v>91290792</v>
      </c>
      <c r="DA1973">
        <f t="shared" si="254"/>
        <v>9780.7000000000007</v>
      </c>
    </row>
    <row r="1974" spans="1:105" x14ac:dyDescent="0.3">
      <c r="A1974" s="1">
        <v>42</v>
      </c>
      <c r="B1974" s="1" t="s">
        <v>97</v>
      </c>
      <c r="C1974" s="1">
        <v>2028</v>
      </c>
      <c r="D1974" s="1">
        <v>4</v>
      </c>
      <c r="E1974" s="1">
        <v>0</v>
      </c>
      <c r="F1974" s="1">
        <v>300</v>
      </c>
      <c r="G1974" s="1">
        <v>2.0407999999999999E-2</v>
      </c>
      <c r="H1974" s="1">
        <v>1983</v>
      </c>
      <c r="I1974" s="1" t="s">
        <v>98</v>
      </c>
      <c r="J1974" s="1" t="s">
        <v>99</v>
      </c>
      <c r="K1974" s="1" t="s">
        <v>100</v>
      </c>
      <c r="L1974" s="1" t="s">
        <v>101</v>
      </c>
      <c r="M1974" s="1" t="s">
        <v>101</v>
      </c>
      <c r="N1974" s="1" t="s">
        <v>101</v>
      </c>
      <c r="O1974" s="1" t="s">
        <v>102</v>
      </c>
      <c r="P1974" s="1">
        <v>42622</v>
      </c>
      <c r="Q1974" s="1">
        <v>2399378</v>
      </c>
      <c r="R1974" s="1">
        <v>0</v>
      </c>
      <c r="S1974" s="1">
        <v>2403299.75</v>
      </c>
      <c r="T1974" s="1">
        <v>232.43</v>
      </c>
      <c r="U1974" s="1">
        <v>0</v>
      </c>
      <c r="V1974" s="1">
        <v>0</v>
      </c>
      <c r="W1974" s="1">
        <v>4154.83</v>
      </c>
      <c r="X1974" s="1">
        <v>0</v>
      </c>
      <c r="Y1974" s="1">
        <v>0</v>
      </c>
      <c r="Z1974" s="1">
        <v>31722.11</v>
      </c>
      <c r="AA1974" s="1">
        <v>0</v>
      </c>
      <c r="AB1974" s="1">
        <v>0</v>
      </c>
      <c r="AC1974" s="1">
        <v>58477.35</v>
      </c>
      <c r="AD1974" s="1">
        <v>107999.97</v>
      </c>
      <c r="AE1974" s="1">
        <v>248243.52</v>
      </c>
      <c r="AF1974" s="1">
        <v>754139.75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76656688</v>
      </c>
      <c r="AP1974" s="1">
        <v>76767336</v>
      </c>
      <c r="AQ1974" s="1">
        <v>69426992</v>
      </c>
      <c r="AR1974" s="1">
        <v>6979277</v>
      </c>
      <c r="AS1974" s="1">
        <v>361148.69</v>
      </c>
      <c r="AT1974" s="1">
        <v>0</v>
      </c>
      <c r="AU1974" s="1">
        <v>6933.41</v>
      </c>
      <c r="AV1974" s="1">
        <v>117585.32</v>
      </c>
      <c r="AW1974" s="1">
        <v>0</v>
      </c>
      <c r="AX1974" s="1">
        <v>0</v>
      </c>
      <c r="AY1974" s="1">
        <v>35.229999999999997</v>
      </c>
      <c r="AZ1974" s="1">
        <v>35.85</v>
      </c>
      <c r="BA1974" s="1">
        <v>1.01</v>
      </c>
      <c r="BB1974" s="1">
        <v>0.11</v>
      </c>
      <c r="BC1974" s="1">
        <v>1.33</v>
      </c>
      <c r="BD1974" s="1">
        <v>29.83</v>
      </c>
      <c r="BE1974" s="1">
        <v>0</v>
      </c>
      <c r="BF1974" s="1">
        <v>0</v>
      </c>
      <c r="BG1974" s="1">
        <v>0</v>
      </c>
      <c r="BH1974" s="1">
        <v>28.3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0</v>
      </c>
      <c r="BP1974" s="1">
        <v>0</v>
      </c>
      <c r="BQ1974" s="1">
        <v>0</v>
      </c>
      <c r="BR1974" s="1">
        <v>0</v>
      </c>
      <c r="BS1974" s="1">
        <v>0</v>
      </c>
      <c r="BT1974" s="1">
        <v>0</v>
      </c>
      <c r="BU1974" s="1">
        <v>0</v>
      </c>
      <c r="BV1974" s="1">
        <v>0</v>
      </c>
      <c r="BW1974" s="1">
        <v>0</v>
      </c>
      <c r="BX1974" s="1">
        <v>0</v>
      </c>
      <c r="BY1974" s="1">
        <v>0</v>
      </c>
      <c r="BZ1974" s="1">
        <v>0</v>
      </c>
      <c r="CA1974" s="1">
        <v>0</v>
      </c>
      <c r="CB1974" s="1">
        <v>0</v>
      </c>
      <c r="CC1974" s="1">
        <v>0</v>
      </c>
      <c r="CD1974" s="1">
        <v>0</v>
      </c>
      <c r="CE1974" s="1">
        <v>0</v>
      </c>
      <c r="CF1974" s="1">
        <v>0.1</v>
      </c>
      <c r="CG1974" s="1">
        <v>0.33</v>
      </c>
      <c r="CH1974" s="1">
        <v>3.91</v>
      </c>
      <c r="CI1974" s="1">
        <v>0</v>
      </c>
      <c r="CJ1974" s="1">
        <v>0</v>
      </c>
      <c r="CK1974" s="1">
        <v>0</v>
      </c>
      <c r="CL1974" s="1">
        <v>0</v>
      </c>
      <c r="CM1974" s="1">
        <v>150</v>
      </c>
      <c r="CN1974" s="1">
        <v>150</v>
      </c>
      <c r="CO1974" s="1">
        <v>101</v>
      </c>
      <c r="CP1974" s="1">
        <v>344</v>
      </c>
      <c r="CQ1974" s="1">
        <v>100</v>
      </c>
      <c r="CR1974" s="1">
        <v>0</v>
      </c>
      <c r="CS1974" t="s">
        <v>116</v>
      </c>
      <c r="CT1974">
        <f t="shared" si="248"/>
        <v>0</v>
      </c>
      <c r="CU1974">
        <f t="shared" si="249"/>
        <v>0</v>
      </c>
      <c r="CV1974">
        <f t="shared" si="247"/>
        <v>0</v>
      </c>
      <c r="CW1974">
        <f t="shared" si="250"/>
        <v>0</v>
      </c>
      <c r="CX1974" s="4">
        <f t="shared" si="251"/>
        <v>76774269.409999996</v>
      </c>
      <c r="CY1974">
        <f t="shared" si="252"/>
        <v>0</v>
      </c>
      <c r="CZ1974">
        <f t="shared" si="253"/>
        <v>76767336</v>
      </c>
      <c r="DA1974">
        <f t="shared" si="254"/>
        <v>6933.41</v>
      </c>
    </row>
    <row r="1975" spans="1:105" x14ac:dyDescent="0.3">
      <c r="A1975" s="1">
        <v>42</v>
      </c>
      <c r="B1975" s="1" t="s">
        <v>97</v>
      </c>
      <c r="C1975" s="1">
        <v>2028</v>
      </c>
      <c r="D1975" s="1">
        <v>5</v>
      </c>
      <c r="E1975" s="1">
        <v>0</v>
      </c>
      <c r="F1975" s="1">
        <v>300</v>
      </c>
      <c r="G1975" s="1">
        <v>2.0407999999999999E-2</v>
      </c>
      <c r="H1975" s="1">
        <v>1983</v>
      </c>
      <c r="I1975" s="1" t="s">
        <v>98</v>
      </c>
      <c r="J1975" s="1" t="s">
        <v>99</v>
      </c>
      <c r="K1975" s="1" t="s">
        <v>100</v>
      </c>
      <c r="L1975" s="1" t="s">
        <v>101</v>
      </c>
      <c r="M1975" s="1" t="s">
        <v>101</v>
      </c>
      <c r="N1975" s="1" t="s">
        <v>101</v>
      </c>
      <c r="O1975" s="1" t="s">
        <v>102</v>
      </c>
      <c r="P1975" s="1">
        <v>42622</v>
      </c>
      <c r="Q1975" s="1">
        <v>2491606.5</v>
      </c>
      <c r="R1975" s="1">
        <v>0</v>
      </c>
      <c r="S1975" s="1">
        <v>2493663.25</v>
      </c>
      <c r="T1975" s="1">
        <v>434.58</v>
      </c>
      <c r="U1975" s="1">
        <v>0</v>
      </c>
      <c r="V1975" s="1">
        <v>0</v>
      </c>
      <c r="W1975" s="1">
        <v>2484.7800000000002</v>
      </c>
      <c r="X1975" s="1">
        <v>0</v>
      </c>
      <c r="Y1975" s="1">
        <v>0</v>
      </c>
      <c r="Z1975" s="1">
        <v>14101.25</v>
      </c>
      <c r="AA1975" s="1">
        <v>0</v>
      </c>
      <c r="AB1975" s="1">
        <v>0</v>
      </c>
      <c r="AC1975" s="1">
        <v>65945.09</v>
      </c>
      <c r="AD1975" s="1">
        <v>111599.98</v>
      </c>
      <c r="AE1975" s="1">
        <v>248001.58</v>
      </c>
      <c r="AF1975" s="1">
        <v>769031.88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79691552</v>
      </c>
      <c r="AP1975" s="1">
        <v>79746792</v>
      </c>
      <c r="AQ1975" s="1">
        <v>71881856</v>
      </c>
      <c r="AR1975" s="1">
        <v>7562710</v>
      </c>
      <c r="AS1975" s="1">
        <v>302236.63</v>
      </c>
      <c r="AT1975" s="1">
        <v>0</v>
      </c>
      <c r="AU1975" s="1">
        <v>12927.05</v>
      </c>
      <c r="AV1975" s="1">
        <v>68164.479999999996</v>
      </c>
      <c r="AW1975" s="1">
        <v>0</v>
      </c>
      <c r="AX1975" s="1">
        <v>0</v>
      </c>
      <c r="AY1975" s="1">
        <v>35.840000000000003</v>
      </c>
      <c r="AZ1975" s="1">
        <v>36.119999999999997</v>
      </c>
      <c r="BA1975" s="1">
        <v>1.23</v>
      </c>
      <c r="BB1975" s="1">
        <v>0.19</v>
      </c>
      <c r="BC1975" s="1">
        <v>1.63</v>
      </c>
      <c r="BD1975" s="1">
        <v>29.75</v>
      </c>
      <c r="BE1975" s="1">
        <v>0</v>
      </c>
      <c r="BF1975" s="1">
        <v>0</v>
      </c>
      <c r="BG1975" s="1">
        <v>0</v>
      </c>
      <c r="BH1975" s="1">
        <v>27.43</v>
      </c>
      <c r="BI1975" s="1">
        <v>0</v>
      </c>
      <c r="BJ1975" s="1">
        <v>0</v>
      </c>
      <c r="BK1975" s="1">
        <v>0</v>
      </c>
      <c r="BL1975" s="1">
        <v>0</v>
      </c>
      <c r="BM1975" s="1">
        <v>0</v>
      </c>
      <c r="BN1975" s="1">
        <v>0</v>
      </c>
      <c r="BO1975" s="1">
        <v>0</v>
      </c>
      <c r="BP1975" s="1">
        <v>0</v>
      </c>
      <c r="BQ1975" s="1">
        <v>0</v>
      </c>
      <c r="BR1975" s="1">
        <v>0</v>
      </c>
      <c r="BS1975" s="1">
        <v>0</v>
      </c>
      <c r="BT1975" s="1">
        <v>0</v>
      </c>
      <c r="BU1975" s="1">
        <v>0</v>
      </c>
      <c r="BV1975" s="1">
        <v>0</v>
      </c>
      <c r="BW1975" s="1">
        <v>0</v>
      </c>
      <c r="BX1975" s="1">
        <v>0</v>
      </c>
      <c r="BY1975" s="1">
        <v>0</v>
      </c>
      <c r="BZ1975" s="1">
        <v>0</v>
      </c>
      <c r="CA1975" s="1">
        <v>0</v>
      </c>
      <c r="CB1975" s="1">
        <v>0</v>
      </c>
      <c r="CC1975" s="1">
        <v>0</v>
      </c>
      <c r="CD1975" s="1">
        <v>0</v>
      </c>
      <c r="CE1975" s="1">
        <v>0</v>
      </c>
      <c r="CF1975" s="1">
        <v>0.1</v>
      </c>
      <c r="CG1975" s="1">
        <v>0.19</v>
      </c>
      <c r="CH1975" s="1">
        <v>4.17</v>
      </c>
      <c r="CI1975" s="1">
        <v>0</v>
      </c>
      <c r="CJ1975" s="1">
        <v>0</v>
      </c>
      <c r="CK1975" s="1">
        <v>0</v>
      </c>
      <c r="CL1975" s="1">
        <v>0</v>
      </c>
      <c r="CM1975" s="1">
        <v>150</v>
      </c>
      <c r="CN1975" s="1">
        <v>150</v>
      </c>
      <c r="CO1975" s="1">
        <v>101</v>
      </c>
      <c r="CP1975" s="1">
        <v>344</v>
      </c>
      <c r="CQ1975" s="1">
        <v>100</v>
      </c>
      <c r="CR1975" s="1">
        <v>0</v>
      </c>
      <c r="CS1975" t="s">
        <v>116</v>
      </c>
      <c r="CT1975">
        <f t="shared" si="248"/>
        <v>0</v>
      </c>
      <c r="CU1975">
        <f t="shared" si="249"/>
        <v>0</v>
      </c>
      <c r="CV1975">
        <f t="shared" si="247"/>
        <v>0</v>
      </c>
      <c r="CW1975">
        <f t="shared" si="250"/>
        <v>0</v>
      </c>
      <c r="CX1975" s="4">
        <f t="shared" si="251"/>
        <v>79759719.049999997</v>
      </c>
      <c r="CY1975">
        <f t="shared" si="252"/>
        <v>0</v>
      </c>
      <c r="CZ1975">
        <f t="shared" si="253"/>
        <v>79746792</v>
      </c>
      <c r="DA1975">
        <f t="shared" si="254"/>
        <v>12927.05</v>
      </c>
    </row>
    <row r="1976" spans="1:105" x14ac:dyDescent="0.3">
      <c r="A1976" s="1">
        <v>42</v>
      </c>
      <c r="B1976" s="1" t="s">
        <v>97</v>
      </c>
      <c r="C1976" s="1">
        <v>2028</v>
      </c>
      <c r="D1976" s="1">
        <v>6</v>
      </c>
      <c r="E1976" s="1">
        <v>0</v>
      </c>
      <c r="F1976" s="1">
        <v>300</v>
      </c>
      <c r="G1976" s="1">
        <v>2.0407999999999999E-2</v>
      </c>
      <c r="H1976" s="1">
        <v>1983</v>
      </c>
      <c r="I1976" s="1" t="s">
        <v>98</v>
      </c>
      <c r="J1976" s="1" t="s">
        <v>99</v>
      </c>
      <c r="K1976" s="1" t="s">
        <v>100</v>
      </c>
      <c r="L1976" s="1" t="s">
        <v>101</v>
      </c>
      <c r="M1976" s="1" t="s">
        <v>101</v>
      </c>
      <c r="N1976" s="1" t="s">
        <v>101</v>
      </c>
      <c r="O1976" s="1" t="s">
        <v>102</v>
      </c>
      <c r="P1976" s="1">
        <v>42622</v>
      </c>
      <c r="Q1976" s="1">
        <v>2895676</v>
      </c>
      <c r="R1976" s="1">
        <v>0</v>
      </c>
      <c r="S1976" s="1">
        <v>2953410.25</v>
      </c>
      <c r="T1976" s="1">
        <v>890.19</v>
      </c>
      <c r="U1976" s="1">
        <v>0</v>
      </c>
      <c r="V1976" s="1">
        <v>0</v>
      </c>
      <c r="W1976" s="1">
        <v>58633.15</v>
      </c>
      <c r="X1976" s="1">
        <v>0</v>
      </c>
      <c r="Y1976" s="1">
        <v>0</v>
      </c>
      <c r="Z1976" s="1">
        <v>25409.51</v>
      </c>
      <c r="AA1976" s="1">
        <v>0</v>
      </c>
      <c r="AB1976" s="1">
        <v>0</v>
      </c>
      <c r="AC1976" s="1">
        <v>69790.23</v>
      </c>
      <c r="AD1976" s="1">
        <v>108000</v>
      </c>
      <c r="AE1976" s="1">
        <v>285061.19</v>
      </c>
      <c r="AF1976" s="1">
        <v>776607.56</v>
      </c>
      <c r="AG1976" s="1">
        <v>0</v>
      </c>
      <c r="AH1976" s="1">
        <v>0</v>
      </c>
      <c r="AI1976" s="1">
        <v>0.33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95813928</v>
      </c>
      <c r="AP1976" s="1">
        <v>97589696</v>
      </c>
      <c r="AQ1976" s="1">
        <v>88226696</v>
      </c>
      <c r="AR1976" s="1">
        <v>8848748</v>
      </c>
      <c r="AS1976" s="1">
        <v>514223.84</v>
      </c>
      <c r="AT1976" s="1">
        <v>0</v>
      </c>
      <c r="AU1976" s="1">
        <v>26637.82</v>
      </c>
      <c r="AV1976" s="1">
        <v>1802408.5</v>
      </c>
      <c r="AW1976" s="1">
        <v>0</v>
      </c>
      <c r="AX1976" s="1">
        <v>0</v>
      </c>
      <c r="AY1976" s="1">
        <v>40.92</v>
      </c>
      <c r="AZ1976" s="1">
        <v>39.47</v>
      </c>
      <c r="BA1976" s="1">
        <v>2.15</v>
      </c>
      <c r="BB1976" s="1">
        <v>0.75</v>
      </c>
      <c r="BC1976" s="1">
        <v>4.09</v>
      </c>
      <c r="BD1976" s="1">
        <v>29.92</v>
      </c>
      <c r="BE1976" s="1">
        <v>0</v>
      </c>
      <c r="BF1976" s="1">
        <v>0</v>
      </c>
      <c r="BG1976" s="1">
        <v>0</v>
      </c>
      <c r="BH1976" s="1">
        <v>30.74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v>0</v>
      </c>
      <c r="BO1976" s="1">
        <v>3788.3</v>
      </c>
      <c r="BP1976" s="1">
        <v>0</v>
      </c>
      <c r="BQ1976" s="1">
        <v>0</v>
      </c>
      <c r="BR1976" s="1">
        <v>0</v>
      </c>
      <c r="BS1976" s="1">
        <v>0</v>
      </c>
      <c r="BT1976" s="1">
        <v>0</v>
      </c>
      <c r="BU1976" s="1">
        <v>0</v>
      </c>
      <c r="BV1976" s="1">
        <v>0</v>
      </c>
      <c r="BW1976" s="1">
        <v>0</v>
      </c>
      <c r="BX1976" s="1">
        <v>0</v>
      </c>
      <c r="BY1976" s="1">
        <v>0</v>
      </c>
      <c r="BZ1976" s="1">
        <v>0</v>
      </c>
      <c r="CA1976" s="1">
        <v>0</v>
      </c>
      <c r="CB1976" s="1">
        <v>0</v>
      </c>
      <c r="CC1976" s="1">
        <v>0</v>
      </c>
      <c r="CD1976" s="1">
        <v>0.01</v>
      </c>
      <c r="CE1976" s="1">
        <v>0.01</v>
      </c>
      <c r="CF1976" s="1">
        <v>0.5</v>
      </c>
      <c r="CG1976" s="1">
        <v>1.33</v>
      </c>
      <c r="CH1976" s="1">
        <v>3.89</v>
      </c>
      <c r="CI1976" s="1">
        <v>0</v>
      </c>
      <c r="CJ1976" s="1">
        <v>0</v>
      </c>
      <c r="CK1976" s="1">
        <v>0</v>
      </c>
      <c r="CL1976" s="1">
        <v>0</v>
      </c>
      <c r="CM1976" s="1">
        <v>150</v>
      </c>
      <c r="CN1976" s="1">
        <v>150</v>
      </c>
      <c r="CO1976" s="1">
        <v>101</v>
      </c>
      <c r="CP1976" s="1">
        <v>344</v>
      </c>
      <c r="CQ1976" s="1">
        <v>100</v>
      </c>
      <c r="CR1976" s="1">
        <v>0</v>
      </c>
      <c r="CS1976" t="s">
        <v>116</v>
      </c>
      <c r="CT1976">
        <f t="shared" si="248"/>
        <v>0</v>
      </c>
      <c r="CU1976">
        <f t="shared" si="249"/>
        <v>0</v>
      </c>
      <c r="CV1976">
        <f t="shared" si="247"/>
        <v>0</v>
      </c>
      <c r="CW1976">
        <f t="shared" si="250"/>
        <v>0</v>
      </c>
      <c r="CX1976" s="4">
        <f t="shared" si="251"/>
        <v>97616333.819999993</v>
      </c>
      <c r="CY1976">
        <f t="shared" si="252"/>
        <v>0</v>
      </c>
      <c r="CZ1976">
        <f t="shared" si="253"/>
        <v>97589696</v>
      </c>
      <c r="DA1976">
        <f t="shared" si="254"/>
        <v>26637.82</v>
      </c>
    </row>
    <row r="1977" spans="1:105" x14ac:dyDescent="0.3">
      <c r="A1977" s="1">
        <v>42</v>
      </c>
      <c r="B1977" s="1" t="s">
        <v>97</v>
      </c>
      <c r="C1977" s="1">
        <v>2028</v>
      </c>
      <c r="D1977" s="1">
        <v>7</v>
      </c>
      <c r="E1977" s="1">
        <v>0</v>
      </c>
      <c r="F1977" s="1">
        <v>300</v>
      </c>
      <c r="G1977" s="1">
        <v>2.0407999999999999E-2</v>
      </c>
      <c r="H1977" s="1">
        <v>1983</v>
      </c>
      <c r="I1977" s="1" t="s">
        <v>98</v>
      </c>
      <c r="J1977" s="1" t="s">
        <v>99</v>
      </c>
      <c r="K1977" s="1" t="s">
        <v>100</v>
      </c>
      <c r="L1977" s="1" t="s">
        <v>101</v>
      </c>
      <c r="M1977" s="1" t="s">
        <v>101</v>
      </c>
      <c r="N1977" s="1" t="s">
        <v>101</v>
      </c>
      <c r="O1977" s="1" t="s">
        <v>102</v>
      </c>
      <c r="P1977" s="1">
        <v>42622</v>
      </c>
      <c r="Q1977" s="1">
        <v>3425987.25</v>
      </c>
      <c r="R1977" s="1">
        <v>0</v>
      </c>
      <c r="S1977" s="1">
        <v>3438840.5</v>
      </c>
      <c r="T1977" s="1">
        <v>11373.2</v>
      </c>
      <c r="U1977" s="1">
        <v>0</v>
      </c>
      <c r="V1977" s="1">
        <v>0</v>
      </c>
      <c r="W1977" s="1">
        <v>24295.09</v>
      </c>
      <c r="X1977" s="1">
        <v>0</v>
      </c>
      <c r="Y1977" s="1">
        <v>0</v>
      </c>
      <c r="Z1977" s="1">
        <v>25457.13</v>
      </c>
      <c r="AA1977" s="1">
        <v>0</v>
      </c>
      <c r="AB1977" s="1">
        <v>43.75</v>
      </c>
      <c r="AC1977" s="1">
        <v>70942.48</v>
      </c>
      <c r="AD1977" s="1">
        <v>111600</v>
      </c>
      <c r="AE1977" s="1">
        <v>250994.59</v>
      </c>
      <c r="AF1977" s="1">
        <v>715557.06</v>
      </c>
      <c r="AG1977" s="1">
        <v>0</v>
      </c>
      <c r="AH1977" s="1">
        <v>0</v>
      </c>
      <c r="AI1977" s="1">
        <v>170.67</v>
      </c>
      <c r="AJ1977" s="1">
        <v>28.51</v>
      </c>
      <c r="AK1977" s="1">
        <v>45.76</v>
      </c>
      <c r="AL1977" s="1">
        <v>0.2</v>
      </c>
      <c r="AM1977" s="1">
        <v>0</v>
      </c>
      <c r="AN1977" s="1">
        <v>0</v>
      </c>
      <c r="AO1977" s="1">
        <v>98484688</v>
      </c>
      <c r="AP1977" s="1">
        <v>116155048</v>
      </c>
      <c r="AQ1977" s="1">
        <v>105778608</v>
      </c>
      <c r="AR1977" s="1">
        <v>9989731</v>
      </c>
      <c r="AS1977" s="1">
        <v>386685.81</v>
      </c>
      <c r="AT1977" s="1">
        <v>0</v>
      </c>
      <c r="AU1977" s="1">
        <v>1796531</v>
      </c>
      <c r="AV1977" s="1">
        <v>19466888</v>
      </c>
      <c r="AW1977" s="1">
        <v>0</v>
      </c>
      <c r="AX1977" s="1">
        <v>0</v>
      </c>
      <c r="AY1977" s="1">
        <v>133.88</v>
      </c>
      <c r="AZ1977" s="1">
        <v>132.43</v>
      </c>
      <c r="BA1977" s="1">
        <v>30.98</v>
      </c>
      <c r="BB1977" s="1">
        <v>7.1</v>
      </c>
      <c r="BC1977" s="1">
        <v>70.16</v>
      </c>
      <c r="BD1977" s="1">
        <v>157.96</v>
      </c>
      <c r="BE1977" s="1">
        <v>0</v>
      </c>
      <c r="BF1977" s="1">
        <v>0</v>
      </c>
      <c r="BG1977" s="1">
        <v>0</v>
      </c>
      <c r="BH1977" s="1">
        <v>801.27</v>
      </c>
      <c r="BI1977" s="1">
        <v>0</v>
      </c>
      <c r="BJ1977" s="1">
        <v>69.89</v>
      </c>
      <c r="BK1977" s="1">
        <v>20967</v>
      </c>
      <c r="BL1977" s="1">
        <v>20967</v>
      </c>
      <c r="BM1977" s="1">
        <v>0</v>
      </c>
      <c r="BN1977" s="1">
        <v>0</v>
      </c>
      <c r="BO1977" s="1">
        <v>4306.3</v>
      </c>
      <c r="BP1977" s="1">
        <v>0.76333331999999998</v>
      </c>
      <c r="BQ1977" s="1">
        <v>4.666667E-2</v>
      </c>
      <c r="BR1977" s="1">
        <v>6.6666700000000004E-3</v>
      </c>
      <c r="BS1977" s="1">
        <v>0.75999998999999996</v>
      </c>
      <c r="BT1977" s="1">
        <v>1.3633333400000001</v>
      </c>
      <c r="BU1977" s="1">
        <v>0.11</v>
      </c>
      <c r="BV1977" s="1">
        <v>6.6666700000000004E-3</v>
      </c>
      <c r="BW1977" s="1">
        <v>1.24666667</v>
      </c>
      <c r="BX1977" s="1">
        <v>0.01</v>
      </c>
      <c r="BY1977" s="1">
        <v>0.26</v>
      </c>
      <c r="BZ1977" s="1">
        <v>0</v>
      </c>
      <c r="CA1977" s="1">
        <v>0</v>
      </c>
      <c r="CB1977" s="1">
        <v>0</v>
      </c>
      <c r="CC1977" s="1">
        <v>0</v>
      </c>
      <c r="CD1977" s="1">
        <v>0.99</v>
      </c>
      <c r="CE1977" s="1">
        <v>1.95</v>
      </c>
      <c r="CF1977" s="1">
        <v>0.21</v>
      </c>
      <c r="CG1977" s="1">
        <v>0.72</v>
      </c>
      <c r="CH1977" s="1">
        <v>4.3</v>
      </c>
      <c r="CI1977" s="1">
        <v>0.04</v>
      </c>
      <c r="CJ1977" s="1">
        <v>0</v>
      </c>
      <c r="CK1977" s="1">
        <v>0</v>
      </c>
      <c r="CL1977" s="1">
        <v>0</v>
      </c>
      <c r="CM1977" s="1">
        <v>150</v>
      </c>
      <c r="CN1977" s="1">
        <v>150</v>
      </c>
      <c r="CO1977" s="1">
        <v>101</v>
      </c>
      <c r="CP1977" s="1">
        <v>344</v>
      </c>
      <c r="CQ1977" s="1">
        <v>100</v>
      </c>
      <c r="CR1977" s="1">
        <v>0</v>
      </c>
      <c r="CS1977" t="s">
        <v>116</v>
      </c>
      <c r="CT1977">
        <f t="shared" si="248"/>
        <v>9.5237340135999999E-4</v>
      </c>
      <c r="CU1977">
        <f t="shared" si="249"/>
        <v>9.5237340136000003E-3</v>
      </c>
      <c r="CV1977">
        <f t="shared" si="247"/>
        <v>0.58183207999999997</v>
      </c>
      <c r="CW1977">
        <f t="shared" si="250"/>
        <v>2.2448799999999999E-3</v>
      </c>
      <c r="CX1977" s="4">
        <f t="shared" si="251"/>
        <v>118549348.17</v>
      </c>
      <c r="CY1977">
        <f t="shared" si="252"/>
        <v>597769.17000000004</v>
      </c>
      <c r="CZ1977">
        <f t="shared" si="253"/>
        <v>116155048</v>
      </c>
      <c r="DA1977">
        <f t="shared" si="254"/>
        <v>1796531</v>
      </c>
    </row>
    <row r="1978" spans="1:105" x14ac:dyDescent="0.3">
      <c r="A1978" s="1">
        <v>42</v>
      </c>
      <c r="B1978" s="1" t="s">
        <v>97</v>
      </c>
      <c r="C1978" s="1">
        <v>2028</v>
      </c>
      <c r="D1978" s="1">
        <v>8</v>
      </c>
      <c r="E1978" s="1">
        <v>0</v>
      </c>
      <c r="F1978" s="1">
        <v>300</v>
      </c>
      <c r="G1978" s="1">
        <v>2.0407999999999999E-2</v>
      </c>
      <c r="H1978" s="1">
        <v>1983</v>
      </c>
      <c r="I1978" s="1" t="s">
        <v>98</v>
      </c>
      <c r="J1978" s="1" t="s">
        <v>99</v>
      </c>
      <c r="K1978" s="1" t="s">
        <v>100</v>
      </c>
      <c r="L1978" s="1" t="s">
        <v>101</v>
      </c>
      <c r="M1978" s="1" t="s">
        <v>101</v>
      </c>
      <c r="N1978" s="1" t="s">
        <v>101</v>
      </c>
      <c r="O1978" s="1" t="s">
        <v>102</v>
      </c>
      <c r="P1978" s="1">
        <v>42622</v>
      </c>
      <c r="Q1978" s="1">
        <v>3475123.5</v>
      </c>
      <c r="R1978" s="1">
        <v>0</v>
      </c>
      <c r="S1978" s="1">
        <v>3483102.5</v>
      </c>
      <c r="T1978" s="1">
        <v>11750.27</v>
      </c>
      <c r="U1978" s="1">
        <v>0</v>
      </c>
      <c r="V1978" s="1">
        <v>0</v>
      </c>
      <c r="W1978" s="1">
        <v>19935.84</v>
      </c>
      <c r="X1978" s="1">
        <v>0</v>
      </c>
      <c r="Y1978" s="1">
        <v>0</v>
      </c>
      <c r="Z1978" s="1">
        <v>23259.86</v>
      </c>
      <c r="AA1978" s="1">
        <v>0</v>
      </c>
      <c r="AB1978" s="1">
        <v>121.53</v>
      </c>
      <c r="AC1978" s="1">
        <v>65787.509999999995</v>
      </c>
      <c r="AD1978" s="1">
        <v>111600</v>
      </c>
      <c r="AE1978" s="1">
        <v>241149.23</v>
      </c>
      <c r="AF1978" s="1">
        <v>694154.25</v>
      </c>
      <c r="AG1978" s="1">
        <v>0</v>
      </c>
      <c r="AH1978" s="1">
        <v>0</v>
      </c>
      <c r="AI1978" s="1">
        <v>345.96</v>
      </c>
      <c r="AJ1978" s="1">
        <v>51.55</v>
      </c>
      <c r="AK1978" s="1">
        <v>149.12</v>
      </c>
      <c r="AL1978" s="1">
        <v>0.47</v>
      </c>
      <c r="AM1978" s="1">
        <v>0</v>
      </c>
      <c r="AN1978" s="1">
        <v>0</v>
      </c>
      <c r="AO1978" s="1">
        <v>83929352</v>
      </c>
      <c r="AP1978" s="1">
        <v>118690624</v>
      </c>
      <c r="AQ1978" s="1">
        <v>108226096</v>
      </c>
      <c r="AR1978" s="1">
        <v>10081345</v>
      </c>
      <c r="AS1978" s="1">
        <v>383127.09</v>
      </c>
      <c r="AT1978" s="1">
        <v>0</v>
      </c>
      <c r="AU1978" s="1">
        <v>1397624.13</v>
      </c>
      <c r="AV1978" s="1">
        <v>36158896</v>
      </c>
      <c r="AW1978" s="1">
        <v>0</v>
      </c>
      <c r="AX1978" s="1">
        <v>0</v>
      </c>
      <c r="AY1978" s="1">
        <v>195.66</v>
      </c>
      <c r="AZ1978" s="1">
        <v>157.33000000000001</v>
      </c>
      <c r="BA1978" s="1">
        <v>49.84</v>
      </c>
      <c r="BB1978" s="1">
        <v>9.4499999999999993</v>
      </c>
      <c r="BC1978" s="1">
        <v>114.58</v>
      </c>
      <c r="BD1978" s="1">
        <v>118.94</v>
      </c>
      <c r="BE1978" s="1">
        <v>0</v>
      </c>
      <c r="BF1978" s="1">
        <v>0</v>
      </c>
      <c r="BG1978" s="1">
        <v>0</v>
      </c>
      <c r="BH1978" s="1">
        <v>1813.76</v>
      </c>
      <c r="BI1978" s="1">
        <v>0</v>
      </c>
      <c r="BJ1978" s="1">
        <v>69.89</v>
      </c>
      <c r="BK1978" s="1">
        <v>20967</v>
      </c>
      <c r="BL1978" s="1">
        <v>20967</v>
      </c>
      <c r="BM1978" s="1">
        <v>0</v>
      </c>
      <c r="BN1978" s="1">
        <v>0</v>
      </c>
      <c r="BO1978" s="1">
        <v>4315.87</v>
      </c>
      <c r="BP1978" s="1">
        <v>1.4199999599999999</v>
      </c>
      <c r="BQ1978" s="1">
        <v>0.13333333999999999</v>
      </c>
      <c r="BR1978" s="1">
        <v>6.6666700000000004E-3</v>
      </c>
      <c r="BS1978" s="1">
        <v>1.3666666700000001</v>
      </c>
      <c r="BT1978" s="1">
        <v>2.8233332600000001</v>
      </c>
      <c r="BU1978" s="1">
        <v>0.25</v>
      </c>
      <c r="BV1978" s="1">
        <v>6.6666700000000004E-3</v>
      </c>
      <c r="BW1978" s="1">
        <v>2.5666666</v>
      </c>
      <c r="BX1978" s="1">
        <v>0.03</v>
      </c>
      <c r="BY1978" s="1">
        <v>0.62</v>
      </c>
      <c r="BZ1978" s="1">
        <v>0</v>
      </c>
      <c r="CA1978" s="1">
        <v>0</v>
      </c>
      <c r="CB1978" s="1">
        <v>0</v>
      </c>
      <c r="CC1978" s="1">
        <v>0</v>
      </c>
      <c r="CD1978" s="1">
        <v>1.86</v>
      </c>
      <c r="CE1978" s="1">
        <v>3.86</v>
      </c>
      <c r="CF1978" s="1">
        <v>0.06</v>
      </c>
      <c r="CG1978" s="1">
        <v>0.18</v>
      </c>
      <c r="CH1978" s="1">
        <v>3.96</v>
      </c>
      <c r="CI1978" s="1">
        <v>0.12</v>
      </c>
      <c r="CJ1978" s="1">
        <v>0</v>
      </c>
      <c r="CK1978" s="1">
        <v>0</v>
      </c>
      <c r="CL1978" s="1">
        <v>0</v>
      </c>
      <c r="CM1978" s="1">
        <v>150</v>
      </c>
      <c r="CN1978" s="1">
        <v>150</v>
      </c>
      <c r="CO1978" s="1">
        <v>101</v>
      </c>
      <c r="CP1978" s="1">
        <v>344</v>
      </c>
      <c r="CQ1978" s="1">
        <v>100</v>
      </c>
      <c r="CR1978" s="1">
        <v>0</v>
      </c>
      <c r="CS1978" t="s">
        <v>116</v>
      </c>
      <c r="CT1978">
        <f t="shared" si="248"/>
        <v>2.7210668027199997E-3</v>
      </c>
      <c r="CU1978">
        <f t="shared" si="249"/>
        <v>2.7210668027199996E-2</v>
      </c>
      <c r="CV1978">
        <f t="shared" si="247"/>
        <v>1.0520323999999999</v>
      </c>
      <c r="CW1978">
        <f t="shared" si="250"/>
        <v>5.1019999999999998E-3</v>
      </c>
      <c r="CX1978" s="4">
        <f t="shared" si="251"/>
        <v>121169096.97999999</v>
      </c>
      <c r="CY1978">
        <f t="shared" si="252"/>
        <v>1080848.8499999999</v>
      </c>
      <c r="CZ1978">
        <f t="shared" si="253"/>
        <v>118690624</v>
      </c>
      <c r="DA1978">
        <f t="shared" si="254"/>
        <v>1397624.13</v>
      </c>
    </row>
    <row r="1979" spans="1:105" x14ac:dyDescent="0.3">
      <c r="A1979" s="1">
        <v>42</v>
      </c>
      <c r="B1979" s="1" t="s">
        <v>97</v>
      </c>
      <c r="C1979" s="1">
        <v>2028</v>
      </c>
      <c r="D1979" s="1">
        <v>9</v>
      </c>
      <c r="E1979" s="1">
        <v>0</v>
      </c>
      <c r="F1979" s="1">
        <v>300</v>
      </c>
      <c r="G1979" s="1">
        <v>2.0407999999999999E-2</v>
      </c>
      <c r="H1979" s="1">
        <v>1983</v>
      </c>
      <c r="I1979" s="1" t="s">
        <v>98</v>
      </c>
      <c r="J1979" s="1" t="s">
        <v>99</v>
      </c>
      <c r="K1979" s="1" t="s">
        <v>100</v>
      </c>
      <c r="L1979" s="1" t="s">
        <v>101</v>
      </c>
      <c r="M1979" s="1" t="s">
        <v>101</v>
      </c>
      <c r="N1979" s="1" t="s">
        <v>101</v>
      </c>
      <c r="O1979" s="1" t="s">
        <v>102</v>
      </c>
      <c r="P1979" s="1">
        <v>42622</v>
      </c>
      <c r="Q1979" s="1">
        <v>2820180</v>
      </c>
      <c r="R1979" s="1">
        <v>0</v>
      </c>
      <c r="S1979" s="1">
        <v>2819369.75</v>
      </c>
      <c r="T1979" s="1">
        <v>1637.83</v>
      </c>
      <c r="U1979" s="1">
        <v>0</v>
      </c>
      <c r="V1979" s="1">
        <v>0</v>
      </c>
      <c r="W1979" s="1">
        <v>3036.96</v>
      </c>
      <c r="X1979" s="1">
        <v>0</v>
      </c>
      <c r="Y1979" s="1">
        <v>0</v>
      </c>
      <c r="Z1979" s="1">
        <v>24101.39</v>
      </c>
      <c r="AA1979" s="1">
        <v>0</v>
      </c>
      <c r="AB1979" s="1">
        <v>1116.94</v>
      </c>
      <c r="AC1979" s="1">
        <v>56135.19</v>
      </c>
      <c r="AD1979" s="1">
        <v>107999.99</v>
      </c>
      <c r="AE1979" s="1">
        <v>262041.84</v>
      </c>
      <c r="AF1979" s="1">
        <v>733370.75</v>
      </c>
      <c r="AG1979" s="1">
        <v>0</v>
      </c>
      <c r="AH1979" s="1">
        <v>0</v>
      </c>
      <c r="AI1979" s="1">
        <v>657.67</v>
      </c>
      <c r="AJ1979" s="1">
        <v>0</v>
      </c>
      <c r="AK1979" s="1">
        <v>2084.11</v>
      </c>
      <c r="AL1979" s="1">
        <v>135.27000000000001</v>
      </c>
      <c r="AM1979" s="1">
        <v>0</v>
      </c>
      <c r="AN1979" s="1">
        <v>0</v>
      </c>
      <c r="AO1979" s="1">
        <v>96952640</v>
      </c>
      <c r="AP1979" s="1">
        <v>96531056</v>
      </c>
      <c r="AQ1979" s="1">
        <v>85831184</v>
      </c>
      <c r="AR1979" s="1">
        <v>10150534</v>
      </c>
      <c r="AS1979" s="1">
        <v>549310.93999999994</v>
      </c>
      <c r="AT1979" s="1">
        <v>0</v>
      </c>
      <c r="AU1979" s="1">
        <v>595205.93999999994</v>
      </c>
      <c r="AV1979" s="1">
        <v>173626.06</v>
      </c>
      <c r="AW1979" s="1">
        <v>0</v>
      </c>
      <c r="AX1979" s="1">
        <v>0</v>
      </c>
      <c r="AY1979" s="1">
        <v>225.72</v>
      </c>
      <c r="AZ1979" s="1">
        <v>248.75</v>
      </c>
      <c r="BA1979" s="1">
        <v>48.78</v>
      </c>
      <c r="BB1979" s="1">
        <v>4.4400000000000004</v>
      </c>
      <c r="BC1979" s="1">
        <v>147.19999999999999</v>
      </c>
      <c r="BD1979" s="1">
        <v>363.41</v>
      </c>
      <c r="BE1979" s="1">
        <v>0</v>
      </c>
      <c r="BF1979" s="1">
        <v>0</v>
      </c>
      <c r="BG1979" s="1">
        <v>0</v>
      </c>
      <c r="BH1979" s="1">
        <v>57.17</v>
      </c>
      <c r="BI1979" s="1">
        <v>0</v>
      </c>
      <c r="BJ1979" s="1">
        <v>0</v>
      </c>
      <c r="BK1979" s="1">
        <v>20967</v>
      </c>
      <c r="BL1979" s="1">
        <v>20967</v>
      </c>
      <c r="BM1979" s="1">
        <v>0</v>
      </c>
      <c r="BN1979" s="1">
        <v>0</v>
      </c>
      <c r="BO1979" s="1">
        <v>4337.6000000000004</v>
      </c>
      <c r="BP1979" s="1">
        <v>1.0166666499999999</v>
      </c>
      <c r="BQ1979" s="1">
        <v>0</v>
      </c>
      <c r="BR1979" s="1">
        <v>0.11666667</v>
      </c>
      <c r="BS1979" s="1">
        <v>1.0166666499999999</v>
      </c>
      <c r="BT1979" s="1">
        <v>5.8699998899999999</v>
      </c>
      <c r="BU1979" s="1">
        <v>0</v>
      </c>
      <c r="BV1979" s="1">
        <v>0.28000000000000003</v>
      </c>
      <c r="BW1979" s="1">
        <v>5.5900001499999998</v>
      </c>
      <c r="BX1979" s="1">
        <v>0</v>
      </c>
      <c r="BY1979" s="1">
        <v>5.26</v>
      </c>
      <c r="BZ1979" s="1">
        <v>0</v>
      </c>
      <c r="CA1979" s="1">
        <v>0</v>
      </c>
      <c r="CB1979" s="1">
        <v>0</v>
      </c>
      <c r="CC1979" s="1">
        <v>0</v>
      </c>
      <c r="CD1979" s="1">
        <v>1.19</v>
      </c>
      <c r="CE1979" s="1">
        <v>7.05</v>
      </c>
      <c r="CF1979" s="1">
        <v>0.4</v>
      </c>
      <c r="CG1979" s="1">
        <v>0.95</v>
      </c>
      <c r="CH1979" s="1">
        <v>4.33</v>
      </c>
      <c r="CI1979" s="1">
        <v>0</v>
      </c>
      <c r="CJ1979" s="1">
        <v>0</v>
      </c>
      <c r="CK1979" s="1">
        <v>0</v>
      </c>
      <c r="CL1979" s="1">
        <v>0</v>
      </c>
      <c r="CM1979" s="1">
        <v>150</v>
      </c>
      <c r="CN1979" s="1">
        <v>150</v>
      </c>
      <c r="CO1979" s="1">
        <v>101</v>
      </c>
      <c r="CP1979" s="1">
        <v>344</v>
      </c>
      <c r="CQ1979" s="1">
        <v>100</v>
      </c>
      <c r="CR1979" s="1">
        <v>0</v>
      </c>
      <c r="CS1979" t="s">
        <v>116</v>
      </c>
      <c r="CT1979">
        <f t="shared" si="248"/>
        <v>0</v>
      </c>
      <c r="CU1979">
        <f t="shared" si="249"/>
        <v>0</v>
      </c>
      <c r="CV1979">
        <f t="shared" si="247"/>
        <v>0</v>
      </c>
      <c r="CW1979">
        <f t="shared" si="250"/>
        <v>0</v>
      </c>
      <c r="CX1979" s="4">
        <f t="shared" si="251"/>
        <v>97126261.939999998</v>
      </c>
      <c r="CY1979">
        <f t="shared" si="252"/>
        <v>0</v>
      </c>
      <c r="CZ1979">
        <f t="shared" si="253"/>
        <v>96531056</v>
      </c>
      <c r="DA1979">
        <f t="shared" si="254"/>
        <v>595205.93999999994</v>
      </c>
    </row>
    <row r="1980" spans="1:105" x14ac:dyDescent="0.3">
      <c r="A1980" s="1">
        <v>42</v>
      </c>
      <c r="B1980" s="1" t="s">
        <v>97</v>
      </c>
      <c r="C1980" s="1">
        <v>2028</v>
      </c>
      <c r="D1980" s="1">
        <v>10</v>
      </c>
      <c r="E1980" s="1">
        <v>0</v>
      </c>
      <c r="F1980" s="1">
        <v>300</v>
      </c>
      <c r="G1980" s="1">
        <v>2.0407999999999999E-2</v>
      </c>
      <c r="H1980" s="1">
        <v>1983</v>
      </c>
      <c r="I1980" s="1" t="s">
        <v>98</v>
      </c>
      <c r="J1980" s="1" t="s">
        <v>99</v>
      </c>
      <c r="K1980" s="1" t="s">
        <v>100</v>
      </c>
      <c r="L1980" s="1" t="s">
        <v>101</v>
      </c>
      <c r="M1980" s="1" t="s">
        <v>101</v>
      </c>
      <c r="N1980" s="1" t="s">
        <v>101</v>
      </c>
      <c r="O1980" s="1" t="s">
        <v>102</v>
      </c>
      <c r="P1980" s="1">
        <v>42622</v>
      </c>
      <c r="Q1980" s="1">
        <v>2463035.25</v>
      </c>
      <c r="R1980" s="1">
        <v>0</v>
      </c>
      <c r="S1980" s="1">
        <v>2466574</v>
      </c>
      <c r="T1980" s="1">
        <v>194.99</v>
      </c>
      <c r="U1980" s="1">
        <v>0</v>
      </c>
      <c r="V1980" s="1">
        <v>0</v>
      </c>
      <c r="W1980" s="1">
        <v>3739.83</v>
      </c>
      <c r="X1980" s="1">
        <v>0</v>
      </c>
      <c r="Y1980" s="1">
        <v>0</v>
      </c>
      <c r="Z1980" s="1">
        <v>31912.42</v>
      </c>
      <c r="AA1980" s="1">
        <v>0</v>
      </c>
      <c r="AB1980" s="1">
        <v>0</v>
      </c>
      <c r="AC1980" s="1">
        <v>47032.54</v>
      </c>
      <c r="AD1980" s="1">
        <v>111599.98</v>
      </c>
      <c r="AE1980" s="1">
        <v>258689.02</v>
      </c>
      <c r="AF1980" s="1">
        <v>779724.31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79748584</v>
      </c>
      <c r="AP1980" s="1">
        <v>79847152</v>
      </c>
      <c r="AQ1980" s="1">
        <v>72673408</v>
      </c>
      <c r="AR1980" s="1">
        <v>6869678.5</v>
      </c>
      <c r="AS1980" s="1">
        <v>304082.40999999997</v>
      </c>
      <c r="AT1980" s="1">
        <v>0</v>
      </c>
      <c r="AU1980" s="1">
        <v>6307.38</v>
      </c>
      <c r="AV1980" s="1">
        <v>104871.66</v>
      </c>
      <c r="AW1980" s="1">
        <v>0</v>
      </c>
      <c r="AX1980" s="1">
        <v>0</v>
      </c>
      <c r="AY1980" s="1">
        <v>36.020000000000003</v>
      </c>
      <c r="AZ1980" s="1">
        <v>36.380000000000003</v>
      </c>
      <c r="BA1980" s="1">
        <v>1.28</v>
      </c>
      <c r="BB1980" s="1">
        <v>0.21</v>
      </c>
      <c r="BC1980" s="1">
        <v>1.84</v>
      </c>
      <c r="BD1980" s="1">
        <v>32.35</v>
      </c>
      <c r="BE1980" s="1">
        <v>0</v>
      </c>
      <c r="BF1980" s="1">
        <v>0</v>
      </c>
      <c r="BG1980" s="1">
        <v>0</v>
      </c>
      <c r="BH1980" s="1">
        <v>28.04</v>
      </c>
      <c r="BI1980" s="1">
        <v>0</v>
      </c>
      <c r="BJ1980" s="1">
        <v>0</v>
      </c>
      <c r="BK1980" s="1">
        <v>0</v>
      </c>
      <c r="BL1980" s="1">
        <v>0</v>
      </c>
      <c r="BM1980" s="1">
        <v>0</v>
      </c>
      <c r="BN1980" s="1">
        <v>0</v>
      </c>
      <c r="BO1980" s="1">
        <v>0</v>
      </c>
      <c r="BP1980" s="1">
        <v>0</v>
      </c>
      <c r="BQ1980" s="1">
        <v>0</v>
      </c>
      <c r="BR1980" s="1">
        <v>0</v>
      </c>
      <c r="BS1980" s="1">
        <v>0</v>
      </c>
      <c r="BT1980" s="1">
        <v>0</v>
      </c>
      <c r="BU1980" s="1">
        <v>0</v>
      </c>
      <c r="BV1980" s="1">
        <v>0</v>
      </c>
      <c r="BW1980" s="1">
        <v>0</v>
      </c>
      <c r="BX1980" s="1">
        <v>0</v>
      </c>
      <c r="BY1980" s="1">
        <v>0</v>
      </c>
      <c r="BZ1980" s="1">
        <v>0</v>
      </c>
      <c r="CA1980" s="1">
        <v>0</v>
      </c>
      <c r="CB1980" s="1">
        <v>0</v>
      </c>
      <c r="CC1980" s="1">
        <v>0</v>
      </c>
      <c r="CD1980" s="1">
        <v>0</v>
      </c>
      <c r="CE1980" s="1">
        <v>0</v>
      </c>
      <c r="CF1980" s="1">
        <v>0.09</v>
      </c>
      <c r="CG1980" s="1">
        <v>0.21</v>
      </c>
      <c r="CH1980" s="1">
        <v>3.63</v>
      </c>
      <c r="CI1980" s="1">
        <v>0</v>
      </c>
      <c r="CJ1980" s="1">
        <v>0</v>
      </c>
      <c r="CK1980" s="1">
        <v>0</v>
      </c>
      <c r="CL1980" s="1">
        <v>0</v>
      </c>
      <c r="CM1980" s="1">
        <v>150</v>
      </c>
      <c r="CN1980" s="1">
        <v>150</v>
      </c>
      <c r="CO1980" s="1">
        <v>101</v>
      </c>
      <c r="CP1980" s="1">
        <v>344</v>
      </c>
      <c r="CQ1980" s="1">
        <v>100</v>
      </c>
      <c r="CR1980" s="1">
        <v>0</v>
      </c>
      <c r="CS1980" t="s">
        <v>116</v>
      </c>
      <c r="CT1980">
        <f t="shared" si="248"/>
        <v>0</v>
      </c>
      <c r="CU1980">
        <f t="shared" si="249"/>
        <v>0</v>
      </c>
      <c r="CV1980">
        <f t="shared" si="247"/>
        <v>0</v>
      </c>
      <c r="CW1980">
        <f t="shared" si="250"/>
        <v>0</v>
      </c>
      <c r="CX1980" s="4">
        <f t="shared" si="251"/>
        <v>79853459.379999995</v>
      </c>
      <c r="CY1980">
        <f t="shared" si="252"/>
        <v>0</v>
      </c>
      <c r="CZ1980">
        <f t="shared" si="253"/>
        <v>79847152</v>
      </c>
      <c r="DA1980">
        <f t="shared" si="254"/>
        <v>6307.38</v>
      </c>
    </row>
    <row r="1981" spans="1:105" x14ac:dyDescent="0.3">
      <c r="A1981" s="1">
        <v>42</v>
      </c>
      <c r="B1981" s="1" t="s">
        <v>97</v>
      </c>
      <c r="C1981" s="1">
        <v>2028</v>
      </c>
      <c r="D1981" s="1">
        <v>11</v>
      </c>
      <c r="E1981" s="1">
        <v>0</v>
      </c>
      <c r="F1981" s="1">
        <v>300</v>
      </c>
      <c r="G1981" s="1">
        <v>2.0407999999999999E-2</v>
      </c>
      <c r="H1981" s="1">
        <v>1983</v>
      </c>
      <c r="I1981" s="1" t="s">
        <v>98</v>
      </c>
      <c r="J1981" s="1" t="s">
        <v>99</v>
      </c>
      <c r="K1981" s="1" t="s">
        <v>100</v>
      </c>
      <c r="L1981" s="1" t="s">
        <v>101</v>
      </c>
      <c r="M1981" s="1" t="s">
        <v>101</v>
      </c>
      <c r="N1981" s="1" t="s">
        <v>101</v>
      </c>
      <c r="O1981" s="1" t="s">
        <v>102</v>
      </c>
      <c r="P1981" s="1">
        <v>42622</v>
      </c>
      <c r="Q1981" s="1">
        <v>2538734</v>
      </c>
      <c r="R1981" s="1">
        <v>0</v>
      </c>
      <c r="S1981" s="1">
        <v>2542198.5</v>
      </c>
      <c r="T1981" s="1">
        <v>403.17</v>
      </c>
      <c r="U1981" s="1">
        <v>0</v>
      </c>
      <c r="V1981" s="1">
        <v>0</v>
      </c>
      <c r="W1981" s="1">
        <v>3870.22</v>
      </c>
      <c r="X1981" s="1">
        <v>0</v>
      </c>
      <c r="Y1981" s="1">
        <v>0</v>
      </c>
      <c r="Z1981" s="1">
        <v>15341.06</v>
      </c>
      <c r="AA1981" s="1">
        <v>0</v>
      </c>
      <c r="AB1981" s="1">
        <v>0</v>
      </c>
      <c r="AC1981" s="1">
        <v>32627.54</v>
      </c>
      <c r="AD1981" s="1">
        <v>107999.98</v>
      </c>
      <c r="AE1981" s="1">
        <v>243790.53</v>
      </c>
      <c r="AF1981" s="1">
        <v>750221.56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84469400</v>
      </c>
      <c r="AP1981" s="1">
        <v>84567488</v>
      </c>
      <c r="AQ1981" s="1">
        <v>77413400</v>
      </c>
      <c r="AR1981" s="1">
        <v>6805286.5</v>
      </c>
      <c r="AS1981" s="1">
        <v>348825.06</v>
      </c>
      <c r="AT1981" s="1">
        <v>0</v>
      </c>
      <c r="AU1981" s="1">
        <v>12232.53</v>
      </c>
      <c r="AV1981" s="1">
        <v>110317.07</v>
      </c>
      <c r="AW1981" s="1">
        <v>0</v>
      </c>
      <c r="AX1981" s="1">
        <v>0</v>
      </c>
      <c r="AY1981" s="1">
        <v>35.64</v>
      </c>
      <c r="AZ1981" s="1">
        <v>35.97</v>
      </c>
      <c r="BA1981" s="1">
        <v>0.94</v>
      </c>
      <c r="BB1981" s="1">
        <v>0.09</v>
      </c>
      <c r="BC1981" s="1">
        <v>1.27</v>
      </c>
      <c r="BD1981" s="1">
        <v>30.34</v>
      </c>
      <c r="BE1981" s="1">
        <v>0</v>
      </c>
      <c r="BF1981" s="1">
        <v>0</v>
      </c>
      <c r="BG1981" s="1">
        <v>0</v>
      </c>
      <c r="BH1981" s="1">
        <v>28.5</v>
      </c>
      <c r="BI1981" s="1">
        <v>0</v>
      </c>
      <c r="BJ1981" s="1">
        <v>0</v>
      </c>
      <c r="BK1981" s="1">
        <v>0</v>
      </c>
      <c r="BL1981" s="1">
        <v>0</v>
      </c>
      <c r="BM1981" s="1">
        <v>0</v>
      </c>
      <c r="BN1981" s="1">
        <v>0</v>
      </c>
      <c r="BO1981" s="1">
        <v>0</v>
      </c>
      <c r="BP1981" s="1">
        <v>0</v>
      </c>
      <c r="BQ1981" s="1">
        <v>0</v>
      </c>
      <c r="BR1981" s="1">
        <v>0</v>
      </c>
      <c r="BS1981" s="1">
        <v>0</v>
      </c>
      <c r="BT1981" s="1">
        <v>0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</v>
      </c>
      <c r="CC1981" s="1">
        <v>0</v>
      </c>
      <c r="CD1981" s="1">
        <v>0</v>
      </c>
      <c r="CE1981" s="1">
        <v>0</v>
      </c>
      <c r="CF1981" s="1">
        <v>0.04</v>
      </c>
      <c r="CG1981" s="1">
        <v>0.08</v>
      </c>
      <c r="CH1981" s="1">
        <v>2.57</v>
      </c>
      <c r="CI1981" s="1">
        <v>0</v>
      </c>
      <c r="CJ1981" s="1">
        <v>0</v>
      </c>
      <c r="CK1981" s="1">
        <v>0</v>
      </c>
      <c r="CL1981" s="1">
        <v>0</v>
      </c>
      <c r="CM1981" s="1">
        <v>150</v>
      </c>
      <c r="CN1981" s="1">
        <v>150</v>
      </c>
      <c r="CO1981" s="1">
        <v>101</v>
      </c>
      <c r="CP1981" s="1">
        <v>344</v>
      </c>
      <c r="CQ1981" s="1">
        <v>100</v>
      </c>
      <c r="CR1981" s="1">
        <v>0</v>
      </c>
      <c r="CS1981" t="s">
        <v>116</v>
      </c>
      <c r="CT1981">
        <f t="shared" si="248"/>
        <v>0</v>
      </c>
      <c r="CU1981">
        <f t="shared" si="249"/>
        <v>0</v>
      </c>
      <c r="CV1981">
        <f t="shared" si="247"/>
        <v>0</v>
      </c>
      <c r="CW1981">
        <f t="shared" si="250"/>
        <v>0</v>
      </c>
      <c r="CX1981" s="4">
        <f t="shared" si="251"/>
        <v>84579720.530000001</v>
      </c>
      <c r="CY1981">
        <f t="shared" si="252"/>
        <v>0</v>
      </c>
      <c r="CZ1981">
        <f t="shared" si="253"/>
        <v>84567488</v>
      </c>
      <c r="DA1981">
        <f t="shared" si="254"/>
        <v>12232.53</v>
      </c>
    </row>
    <row r="1982" spans="1:105" x14ac:dyDescent="0.3">
      <c r="A1982" s="1">
        <v>42</v>
      </c>
      <c r="B1982" s="1" t="s">
        <v>97</v>
      </c>
      <c r="C1982" s="1">
        <v>2028</v>
      </c>
      <c r="D1982" s="1">
        <v>12</v>
      </c>
      <c r="E1982" s="1">
        <v>0</v>
      </c>
      <c r="F1982" s="1">
        <v>300</v>
      </c>
      <c r="G1982" s="1">
        <v>2.0407999999999999E-2</v>
      </c>
      <c r="H1982" s="1">
        <v>1983</v>
      </c>
      <c r="I1982" s="1" t="s">
        <v>98</v>
      </c>
      <c r="J1982" s="1" t="s">
        <v>99</v>
      </c>
      <c r="K1982" s="1" t="s">
        <v>100</v>
      </c>
      <c r="L1982" s="1" t="s">
        <v>101</v>
      </c>
      <c r="M1982" s="1" t="s">
        <v>101</v>
      </c>
      <c r="N1982" s="1" t="s">
        <v>101</v>
      </c>
      <c r="O1982" s="1" t="s">
        <v>102</v>
      </c>
      <c r="P1982" s="1">
        <v>42622</v>
      </c>
      <c r="Q1982" s="1">
        <v>3210623.75</v>
      </c>
      <c r="R1982" s="1">
        <v>0</v>
      </c>
      <c r="S1982" s="1">
        <v>3270909.5</v>
      </c>
      <c r="T1982" s="1">
        <v>7779.3</v>
      </c>
      <c r="U1982" s="1">
        <v>0</v>
      </c>
      <c r="V1982" s="1">
        <v>0</v>
      </c>
      <c r="W1982" s="1">
        <v>68072.67</v>
      </c>
      <c r="X1982" s="1">
        <v>0</v>
      </c>
      <c r="Y1982" s="1">
        <v>0</v>
      </c>
      <c r="Z1982" s="1">
        <v>26049.49</v>
      </c>
      <c r="AA1982" s="1">
        <v>0</v>
      </c>
      <c r="AB1982" s="1">
        <v>4.92</v>
      </c>
      <c r="AC1982" s="1">
        <v>26012.54</v>
      </c>
      <c r="AD1982" s="1">
        <v>111600</v>
      </c>
      <c r="AE1982" s="1">
        <v>242770.41</v>
      </c>
      <c r="AF1982" s="1">
        <v>797316.25</v>
      </c>
      <c r="AG1982" s="1">
        <v>0</v>
      </c>
      <c r="AH1982" s="1">
        <v>0</v>
      </c>
      <c r="AI1982" s="1">
        <v>33.270000000000003</v>
      </c>
      <c r="AJ1982" s="1">
        <v>3.47</v>
      </c>
      <c r="AK1982" s="1">
        <v>2.46</v>
      </c>
      <c r="AL1982" s="1">
        <v>0</v>
      </c>
      <c r="AM1982" s="1">
        <v>0</v>
      </c>
      <c r="AN1982" s="1">
        <v>0</v>
      </c>
      <c r="AO1982" s="1">
        <v>105825992</v>
      </c>
      <c r="AP1982" s="1">
        <v>113453224</v>
      </c>
      <c r="AQ1982" s="1">
        <v>104251872</v>
      </c>
      <c r="AR1982" s="1">
        <v>8746563</v>
      </c>
      <c r="AS1982" s="1">
        <v>454797.75</v>
      </c>
      <c r="AT1982" s="1">
        <v>0</v>
      </c>
      <c r="AU1982" s="1">
        <v>367032.84</v>
      </c>
      <c r="AV1982" s="1">
        <v>7994266</v>
      </c>
      <c r="AW1982" s="1">
        <v>0</v>
      </c>
      <c r="AX1982" s="1">
        <v>0</v>
      </c>
      <c r="AY1982" s="1">
        <v>63</v>
      </c>
      <c r="AZ1982" s="1">
        <v>58.28</v>
      </c>
      <c r="BA1982" s="1">
        <v>9.11</v>
      </c>
      <c r="BB1982" s="1">
        <v>1.62</v>
      </c>
      <c r="BC1982" s="1">
        <v>17.77</v>
      </c>
      <c r="BD1982" s="1">
        <v>47.18</v>
      </c>
      <c r="BE1982" s="1">
        <v>0</v>
      </c>
      <c r="BF1982" s="1">
        <v>0</v>
      </c>
      <c r="BG1982" s="1">
        <v>0</v>
      </c>
      <c r="BH1982" s="1">
        <v>117.44</v>
      </c>
      <c r="BI1982" s="1">
        <v>0</v>
      </c>
      <c r="BJ1982" s="1">
        <v>69.89</v>
      </c>
      <c r="BK1982" s="1">
        <v>20967</v>
      </c>
      <c r="BL1982" s="1">
        <v>0</v>
      </c>
      <c r="BM1982" s="1">
        <v>0</v>
      </c>
      <c r="BN1982" s="1">
        <v>0</v>
      </c>
      <c r="BO1982" s="1">
        <v>4081.67</v>
      </c>
      <c r="BP1982" s="1">
        <v>0.02</v>
      </c>
      <c r="BQ1982" s="1">
        <v>6.6666700000000004E-3</v>
      </c>
      <c r="BR1982" s="1">
        <v>0</v>
      </c>
      <c r="BS1982" s="1">
        <v>0.02</v>
      </c>
      <c r="BT1982" s="1">
        <v>0.05</v>
      </c>
      <c r="BU1982" s="1">
        <v>1.3333329999999999E-2</v>
      </c>
      <c r="BV1982" s="1">
        <v>0</v>
      </c>
      <c r="BW1982" s="1">
        <v>3.6666669999999998E-2</v>
      </c>
      <c r="BX1982" s="1">
        <v>0</v>
      </c>
      <c r="BY1982" s="1">
        <v>0.04</v>
      </c>
      <c r="BZ1982" s="1">
        <v>0</v>
      </c>
      <c r="CA1982" s="1">
        <v>0</v>
      </c>
      <c r="CB1982" s="1">
        <v>0</v>
      </c>
      <c r="CC1982" s="1">
        <v>0</v>
      </c>
      <c r="CD1982" s="1">
        <v>0.28999999999999998</v>
      </c>
      <c r="CE1982" s="1">
        <v>0.53</v>
      </c>
      <c r="CF1982" s="1">
        <v>0.01</v>
      </c>
      <c r="CG1982" s="1">
        <v>0.02</v>
      </c>
      <c r="CH1982" s="1">
        <v>3.83</v>
      </c>
      <c r="CI1982" s="1">
        <v>0.01</v>
      </c>
      <c r="CJ1982" s="1">
        <v>0</v>
      </c>
      <c r="CK1982" s="1">
        <v>0</v>
      </c>
      <c r="CL1982" s="1">
        <v>0</v>
      </c>
      <c r="CM1982" s="1">
        <v>150</v>
      </c>
      <c r="CN1982" s="1">
        <v>150</v>
      </c>
      <c r="CO1982" s="1">
        <v>101</v>
      </c>
      <c r="CP1982" s="1">
        <v>344</v>
      </c>
      <c r="CQ1982" s="1">
        <v>100</v>
      </c>
      <c r="CR1982" s="1">
        <v>0</v>
      </c>
      <c r="CS1982" t="s">
        <v>116</v>
      </c>
      <c r="CT1982">
        <f t="shared" si="248"/>
        <v>1.3605340136E-4</v>
      </c>
      <c r="CU1982">
        <f t="shared" si="249"/>
        <v>1.3605340136000001E-3</v>
      </c>
      <c r="CV1982">
        <f t="shared" si="247"/>
        <v>7.0815760000000005E-2</v>
      </c>
      <c r="CW1982">
        <f t="shared" si="250"/>
        <v>2.7210659863999997E-4</v>
      </c>
      <c r="CX1982" s="4">
        <f t="shared" si="251"/>
        <v>113893012.33</v>
      </c>
      <c r="CY1982">
        <f t="shared" si="252"/>
        <v>72755.490000000005</v>
      </c>
      <c r="CZ1982">
        <f t="shared" si="253"/>
        <v>113453224</v>
      </c>
      <c r="DA1982">
        <f t="shared" si="254"/>
        <v>367032.84</v>
      </c>
    </row>
    <row r="1983" spans="1:105" x14ac:dyDescent="0.3">
      <c r="A1983" s="1">
        <v>42</v>
      </c>
      <c r="B1983" s="1" t="s">
        <v>103</v>
      </c>
      <c r="C1983" s="1">
        <v>2028</v>
      </c>
      <c r="D1983" s="1">
        <v>1</v>
      </c>
      <c r="E1983" s="1">
        <v>0</v>
      </c>
      <c r="F1983" s="1">
        <v>300</v>
      </c>
      <c r="G1983" s="1">
        <v>2.0407999999999999E-2</v>
      </c>
      <c r="H1983" s="1">
        <v>1983</v>
      </c>
      <c r="I1983" s="1" t="s">
        <v>98</v>
      </c>
      <c r="J1983" s="1" t="s">
        <v>99</v>
      </c>
      <c r="K1983" s="1" t="s">
        <v>100</v>
      </c>
      <c r="L1983" s="1" t="s">
        <v>101</v>
      </c>
      <c r="M1983" s="1" t="s">
        <v>101</v>
      </c>
      <c r="N1983" s="1" t="s">
        <v>101</v>
      </c>
      <c r="O1983" s="1" t="s">
        <v>102</v>
      </c>
      <c r="P1983" s="1">
        <v>42622</v>
      </c>
      <c r="Q1983" s="1">
        <v>10673232</v>
      </c>
      <c r="R1983" s="1">
        <v>0</v>
      </c>
      <c r="S1983" s="1">
        <v>11192666</v>
      </c>
      <c r="T1983" s="1">
        <v>2254.89</v>
      </c>
      <c r="U1983" s="1">
        <v>0</v>
      </c>
      <c r="V1983" s="1">
        <v>0</v>
      </c>
      <c r="W1983" s="1">
        <v>521679.16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250822.09</v>
      </c>
      <c r="AD1983" s="1">
        <v>312480</v>
      </c>
      <c r="AE1983" s="1">
        <v>1080750.5</v>
      </c>
      <c r="AF1983" s="1">
        <v>3464709.5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376837024</v>
      </c>
      <c r="AP1983" s="1">
        <v>391458336</v>
      </c>
      <c r="AQ1983" s="1">
        <v>335818912</v>
      </c>
      <c r="AR1983" s="1">
        <v>55585488</v>
      </c>
      <c r="AS1983" s="1">
        <v>53838.01</v>
      </c>
      <c r="AT1983" s="1">
        <v>0</v>
      </c>
      <c r="AU1983" s="1">
        <v>66859.789999999994</v>
      </c>
      <c r="AV1983" s="1">
        <v>14688173</v>
      </c>
      <c r="AW1983" s="1">
        <v>0</v>
      </c>
      <c r="AX1983" s="1">
        <v>0</v>
      </c>
      <c r="AY1983" s="1">
        <v>44.37</v>
      </c>
      <c r="AZ1983" s="1">
        <v>38.04</v>
      </c>
      <c r="BA1983" s="1">
        <v>3.32</v>
      </c>
      <c r="BB1983" s="1">
        <v>0.42</v>
      </c>
      <c r="BC1983" s="1">
        <v>5.46</v>
      </c>
      <c r="BD1983" s="1">
        <v>29.65</v>
      </c>
      <c r="BE1983" s="1">
        <v>0</v>
      </c>
      <c r="BF1983" s="1">
        <v>0</v>
      </c>
      <c r="BG1983" s="1">
        <v>0</v>
      </c>
      <c r="BH1983" s="1">
        <v>28.16</v>
      </c>
      <c r="BI1983" s="1">
        <v>0</v>
      </c>
      <c r="BJ1983" s="1">
        <v>0</v>
      </c>
      <c r="BK1983" s="1">
        <v>0</v>
      </c>
      <c r="BL1983" s="1">
        <v>0</v>
      </c>
      <c r="BM1983" s="1">
        <v>0</v>
      </c>
      <c r="BN1983" s="1">
        <v>0</v>
      </c>
      <c r="BO1983" s="1">
        <v>0</v>
      </c>
      <c r="BP1983" s="1">
        <v>0</v>
      </c>
      <c r="BQ1983" s="1">
        <v>0</v>
      </c>
      <c r="BR1983" s="1">
        <v>0</v>
      </c>
      <c r="BS1983" s="1">
        <v>0</v>
      </c>
      <c r="BT1983" s="1">
        <v>0</v>
      </c>
      <c r="BU1983" s="1">
        <v>0</v>
      </c>
      <c r="BV1983" s="1">
        <v>0</v>
      </c>
      <c r="BW1983" s="1">
        <v>0</v>
      </c>
      <c r="BX1983" s="1">
        <v>0</v>
      </c>
      <c r="BY1983" s="1">
        <v>0</v>
      </c>
      <c r="BZ1983" s="1">
        <v>0</v>
      </c>
      <c r="CA1983" s="1">
        <v>0</v>
      </c>
      <c r="CB1983" s="1">
        <v>0</v>
      </c>
      <c r="CC1983" s="1">
        <v>0</v>
      </c>
      <c r="CD1983" s="1">
        <v>0</v>
      </c>
      <c r="CE1983" s="1">
        <v>0</v>
      </c>
      <c r="CF1983" s="1">
        <v>0</v>
      </c>
      <c r="CG1983" s="1">
        <v>0</v>
      </c>
      <c r="CH1983" s="1">
        <v>6.68</v>
      </c>
      <c r="CI1983" s="1">
        <v>0</v>
      </c>
      <c r="CJ1983" s="1">
        <v>0</v>
      </c>
      <c r="CK1983" s="1">
        <v>0</v>
      </c>
      <c r="CL1983" s="1">
        <v>0</v>
      </c>
      <c r="CM1983" s="1">
        <v>420</v>
      </c>
      <c r="CN1983" s="1">
        <v>420</v>
      </c>
      <c r="CO1983" s="1">
        <v>811</v>
      </c>
      <c r="CP1983" s="1">
        <v>957</v>
      </c>
      <c r="CQ1983" s="1">
        <v>0</v>
      </c>
      <c r="CR1983" s="1">
        <v>0</v>
      </c>
      <c r="CS1983" t="s">
        <v>116</v>
      </c>
      <c r="CT1983">
        <f t="shared" si="248"/>
        <v>0</v>
      </c>
      <c r="CU1983">
        <f t="shared" si="249"/>
        <v>0</v>
      </c>
      <c r="CV1983">
        <f t="shared" si="247"/>
        <v>0</v>
      </c>
      <c r="CW1983">
        <f t="shared" si="250"/>
        <v>0</v>
      </c>
      <c r="CX1983" s="4">
        <f t="shared" si="251"/>
        <v>391525195.79000002</v>
      </c>
      <c r="CY1983">
        <f t="shared" si="252"/>
        <v>0</v>
      </c>
      <c r="CZ1983">
        <f t="shared" si="253"/>
        <v>391458336</v>
      </c>
      <c r="DA1983">
        <f t="shared" si="254"/>
        <v>66859.789999999994</v>
      </c>
    </row>
    <row r="1984" spans="1:105" x14ac:dyDescent="0.3">
      <c r="A1984" s="1">
        <v>42</v>
      </c>
      <c r="B1984" s="1" t="s">
        <v>103</v>
      </c>
      <c r="C1984" s="1">
        <v>2028</v>
      </c>
      <c r="D1984" s="1">
        <v>2</v>
      </c>
      <c r="E1984" s="1">
        <v>0</v>
      </c>
      <c r="F1984" s="1">
        <v>300</v>
      </c>
      <c r="G1984" s="1">
        <v>2.0407999999999999E-2</v>
      </c>
      <c r="H1984" s="1">
        <v>1983</v>
      </c>
      <c r="I1984" s="1" t="s">
        <v>98</v>
      </c>
      <c r="J1984" s="1" t="s">
        <v>99</v>
      </c>
      <c r="K1984" s="1" t="s">
        <v>100</v>
      </c>
      <c r="L1984" s="1" t="s">
        <v>101</v>
      </c>
      <c r="M1984" s="1" t="s">
        <v>101</v>
      </c>
      <c r="N1984" s="1" t="s">
        <v>101</v>
      </c>
      <c r="O1984" s="1" t="s">
        <v>102</v>
      </c>
      <c r="P1984" s="1">
        <v>42622</v>
      </c>
      <c r="Q1984" s="1">
        <v>8997198</v>
      </c>
      <c r="R1984" s="1">
        <v>0</v>
      </c>
      <c r="S1984" s="1">
        <v>9593155</v>
      </c>
      <c r="T1984" s="1">
        <v>1526.46</v>
      </c>
      <c r="U1984" s="1">
        <v>0</v>
      </c>
      <c r="V1984" s="1">
        <v>0</v>
      </c>
      <c r="W1984" s="1">
        <v>597485.13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245898.08</v>
      </c>
      <c r="AD1984" s="1">
        <v>282240</v>
      </c>
      <c r="AE1984" s="1">
        <v>1048288.88</v>
      </c>
      <c r="AF1984" s="1">
        <v>2960444.25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316951168</v>
      </c>
      <c r="AP1984" s="1">
        <v>333686432</v>
      </c>
      <c r="AQ1984" s="1">
        <v>286138048</v>
      </c>
      <c r="AR1984" s="1">
        <v>47517336</v>
      </c>
      <c r="AS1984" s="1">
        <v>31068.15</v>
      </c>
      <c r="AT1984" s="1">
        <v>0</v>
      </c>
      <c r="AU1984" s="1">
        <v>41900.769999999997</v>
      </c>
      <c r="AV1984" s="1">
        <v>16777140</v>
      </c>
      <c r="AW1984" s="1">
        <v>0</v>
      </c>
      <c r="AX1984" s="1">
        <v>0</v>
      </c>
      <c r="AY1984" s="1">
        <v>41.54</v>
      </c>
      <c r="AZ1984" s="1">
        <v>37.630000000000003</v>
      </c>
      <c r="BA1984" s="1">
        <v>2.0099999999999998</v>
      </c>
      <c r="BB1984" s="1">
        <v>0.26</v>
      </c>
      <c r="BC1984" s="1">
        <v>3.44</v>
      </c>
      <c r="BD1984" s="1">
        <v>27.45</v>
      </c>
      <c r="BE1984" s="1">
        <v>0</v>
      </c>
      <c r="BF1984" s="1">
        <v>0</v>
      </c>
      <c r="BG1984" s="1">
        <v>0</v>
      </c>
      <c r="BH1984" s="1">
        <v>28.08</v>
      </c>
      <c r="BI1984" s="1">
        <v>0</v>
      </c>
      <c r="BJ1984" s="1">
        <v>0</v>
      </c>
      <c r="BK1984" s="1">
        <v>0</v>
      </c>
      <c r="BL1984" s="1">
        <v>0</v>
      </c>
      <c r="BM1984" s="1">
        <v>0</v>
      </c>
      <c r="BN1984" s="1">
        <v>0</v>
      </c>
      <c r="BO1984" s="1">
        <v>0</v>
      </c>
      <c r="BP1984" s="1">
        <v>0</v>
      </c>
      <c r="BQ1984" s="1">
        <v>0</v>
      </c>
      <c r="BR1984" s="1">
        <v>0</v>
      </c>
      <c r="BS1984" s="1">
        <v>0</v>
      </c>
      <c r="BT1984" s="1">
        <v>0</v>
      </c>
      <c r="BU1984" s="1">
        <v>0</v>
      </c>
      <c r="BV1984" s="1">
        <v>0</v>
      </c>
      <c r="BW1984" s="1">
        <v>0</v>
      </c>
      <c r="BX1984" s="1">
        <v>0</v>
      </c>
      <c r="BY1984" s="1">
        <v>0</v>
      </c>
      <c r="BZ1984" s="1">
        <v>0</v>
      </c>
      <c r="CA1984" s="1">
        <v>0</v>
      </c>
      <c r="CB1984" s="1">
        <v>0</v>
      </c>
      <c r="CC1984" s="1">
        <v>0</v>
      </c>
      <c r="CD1984" s="1">
        <v>0</v>
      </c>
      <c r="CE1984" s="1">
        <v>0</v>
      </c>
      <c r="CF1984" s="1">
        <v>0</v>
      </c>
      <c r="CG1984" s="1">
        <v>0</v>
      </c>
      <c r="CH1984" s="1">
        <v>5.03</v>
      </c>
      <c r="CI1984" s="1">
        <v>0</v>
      </c>
      <c r="CJ1984" s="1">
        <v>0</v>
      </c>
      <c r="CK1984" s="1">
        <v>0</v>
      </c>
      <c r="CL1984" s="1">
        <v>0</v>
      </c>
      <c r="CM1984" s="1">
        <v>420</v>
      </c>
      <c r="CN1984" s="1">
        <v>420</v>
      </c>
      <c r="CO1984" s="1">
        <v>811</v>
      </c>
      <c r="CP1984" s="1">
        <v>957</v>
      </c>
      <c r="CQ1984" s="1">
        <v>0</v>
      </c>
      <c r="CR1984" s="1">
        <v>0</v>
      </c>
      <c r="CS1984" t="s">
        <v>116</v>
      </c>
      <c r="CT1984">
        <f t="shared" si="248"/>
        <v>0</v>
      </c>
      <c r="CU1984">
        <f t="shared" si="249"/>
        <v>0</v>
      </c>
      <c r="CV1984">
        <f t="shared" si="247"/>
        <v>0</v>
      </c>
      <c r="CW1984">
        <f t="shared" si="250"/>
        <v>0</v>
      </c>
      <c r="CX1984" s="4">
        <f t="shared" si="251"/>
        <v>333728332.76999998</v>
      </c>
      <c r="CY1984">
        <f t="shared" si="252"/>
        <v>0</v>
      </c>
      <c r="CZ1984">
        <f t="shared" si="253"/>
        <v>333686432</v>
      </c>
      <c r="DA1984">
        <f t="shared" si="254"/>
        <v>41900.769999999997</v>
      </c>
    </row>
    <row r="1985" spans="1:105" x14ac:dyDescent="0.3">
      <c r="A1985" s="1">
        <v>42</v>
      </c>
      <c r="B1985" s="1" t="s">
        <v>103</v>
      </c>
      <c r="C1985" s="1">
        <v>2028</v>
      </c>
      <c r="D1985" s="1">
        <v>3</v>
      </c>
      <c r="E1985" s="1">
        <v>0</v>
      </c>
      <c r="F1985" s="1">
        <v>300</v>
      </c>
      <c r="G1985" s="1">
        <v>2.0407999999999999E-2</v>
      </c>
      <c r="H1985" s="1">
        <v>1983</v>
      </c>
      <c r="I1985" s="1" t="s">
        <v>98</v>
      </c>
      <c r="J1985" s="1" t="s">
        <v>99</v>
      </c>
      <c r="K1985" s="1" t="s">
        <v>100</v>
      </c>
      <c r="L1985" s="1" t="s">
        <v>101</v>
      </c>
      <c r="M1985" s="1" t="s">
        <v>101</v>
      </c>
      <c r="N1985" s="1" t="s">
        <v>101</v>
      </c>
      <c r="O1985" s="1" t="s">
        <v>102</v>
      </c>
      <c r="P1985" s="1">
        <v>42622</v>
      </c>
      <c r="Q1985" s="1">
        <v>9229981</v>
      </c>
      <c r="R1985" s="1">
        <v>0</v>
      </c>
      <c r="S1985" s="1">
        <v>9234808</v>
      </c>
      <c r="T1985" s="1">
        <v>212</v>
      </c>
      <c r="U1985" s="1">
        <v>0</v>
      </c>
      <c r="V1985" s="1">
        <v>0</v>
      </c>
      <c r="W1985" s="1">
        <v>5060.32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415775.13</v>
      </c>
      <c r="AD1985" s="1">
        <v>312480</v>
      </c>
      <c r="AE1985" s="1">
        <v>1214310</v>
      </c>
      <c r="AF1985" s="1">
        <v>3153849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314142784</v>
      </c>
      <c r="AP1985" s="1">
        <v>314273408</v>
      </c>
      <c r="AQ1985" s="1">
        <v>269023008</v>
      </c>
      <c r="AR1985" s="1">
        <v>45215672</v>
      </c>
      <c r="AS1985" s="1">
        <v>34689.24</v>
      </c>
      <c r="AT1985" s="1">
        <v>0</v>
      </c>
      <c r="AU1985" s="1">
        <v>6031.09</v>
      </c>
      <c r="AV1985" s="1">
        <v>136654.60999999999</v>
      </c>
      <c r="AW1985" s="1">
        <v>0</v>
      </c>
      <c r="AX1985" s="1">
        <v>0</v>
      </c>
      <c r="AY1985" s="1">
        <v>50.08</v>
      </c>
      <c r="AZ1985" s="1">
        <v>37.619999999999997</v>
      </c>
      <c r="BA1985" s="1">
        <v>5.41</v>
      </c>
      <c r="BB1985" s="1">
        <v>0.82</v>
      </c>
      <c r="BC1985" s="1">
        <v>10.14</v>
      </c>
      <c r="BD1985" s="1">
        <v>28.45</v>
      </c>
      <c r="BE1985" s="1">
        <v>0</v>
      </c>
      <c r="BF1985" s="1">
        <v>0</v>
      </c>
      <c r="BG1985" s="1">
        <v>0</v>
      </c>
      <c r="BH1985" s="1">
        <v>27.01</v>
      </c>
      <c r="BI1985" s="1">
        <v>0</v>
      </c>
      <c r="BJ1985" s="1">
        <v>0</v>
      </c>
      <c r="BK1985" s="1">
        <v>0</v>
      </c>
      <c r="BL1985" s="1">
        <v>0</v>
      </c>
      <c r="BM1985" s="1">
        <v>0</v>
      </c>
      <c r="BN1985" s="1">
        <v>0</v>
      </c>
      <c r="BO1985" s="1">
        <v>0</v>
      </c>
      <c r="BP1985" s="1">
        <v>0</v>
      </c>
      <c r="BQ1985" s="1">
        <v>0</v>
      </c>
      <c r="BR1985" s="1">
        <v>0</v>
      </c>
      <c r="BS1985" s="1">
        <v>0</v>
      </c>
      <c r="BT1985" s="1">
        <v>0</v>
      </c>
      <c r="BU1985" s="1">
        <v>0</v>
      </c>
      <c r="BV1985" s="1">
        <v>0</v>
      </c>
      <c r="BW1985" s="1">
        <v>0</v>
      </c>
      <c r="BX1985" s="1">
        <v>0</v>
      </c>
      <c r="BY1985" s="1">
        <v>0</v>
      </c>
      <c r="BZ1985" s="1">
        <v>0</v>
      </c>
      <c r="CA1985" s="1">
        <v>0</v>
      </c>
      <c r="CB1985" s="1">
        <v>0</v>
      </c>
      <c r="CC1985" s="1">
        <v>0</v>
      </c>
      <c r="CD1985" s="1">
        <v>0</v>
      </c>
      <c r="CE1985" s="1">
        <v>0</v>
      </c>
      <c r="CF1985" s="1">
        <v>0</v>
      </c>
      <c r="CG1985" s="1">
        <v>0</v>
      </c>
      <c r="CH1985" s="1">
        <v>4.6399999999999997</v>
      </c>
      <c r="CI1985" s="1">
        <v>0</v>
      </c>
      <c r="CJ1985" s="1">
        <v>0</v>
      </c>
      <c r="CK1985" s="1">
        <v>0</v>
      </c>
      <c r="CL1985" s="1">
        <v>0</v>
      </c>
      <c r="CM1985" s="1">
        <v>420</v>
      </c>
      <c r="CN1985" s="1">
        <v>420</v>
      </c>
      <c r="CO1985" s="1">
        <v>811</v>
      </c>
      <c r="CP1985" s="1">
        <v>957</v>
      </c>
      <c r="CQ1985" s="1">
        <v>0</v>
      </c>
      <c r="CR1985" s="1">
        <v>0</v>
      </c>
      <c r="CS1985" t="s">
        <v>116</v>
      </c>
      <c r="CT1985">
        <f t="shared" si="248"/>
        <v>0</v>
      </c>
      <c r="CU1985">
        <f t="shared" si="249"/>
        <v>0</v>
      </c>
      <c r="CV1985">
        <f t="shared" si="247"/>
        <v>0</v>
      </c>
      <c r="CW1985">
        <f t="shared" si="250"/>
        <v>0</v>
      </c>
      <c r="CX1985" s="4">
        <f t="shared" si="251"/>
        <v>314279439.08999997</v>
      </c>
      <c r="CY1985">
        <f t="shared" si="252"/>
        <v>0</v>
      </c>
      <c r="CZ1985">
        <f t="shared" si="253"/>
        <v>314273408</v>
      </c>
      <c r="DA1985">
        <f t="shared" si="254"/>
        <v>6031.09</v>
      </c>
    </row>
    <row r="1986" spans="1:105" x14ac:dyDescent="0.3">
      <c r="A1986" s="1">
        <v>42</v>
      </c>
      <c r="B1986" s="1" t="s">
        <v>103</v>
      </c>
      <c r="C1986" s="1">
        <v>2028</v>
      </c>
      <c r="D1986" s="1">
        <v>4</v>
      </c>
      <c r="E1986" s="1">
        <v>0</v>
      </c>
      <c r="F1986" s="1">
        <v>300</v>
      </c>
      <c r="G1986" s="1">
        <v>2.0407999999999999E-2</v>
      </c>
      <c r="H1986" s="1">
        <v>1983</v>
      </c>
      <c r="I1986" s="1" t="s">
        <v>98</v>
      </c>
      <c r="J1986" s="1" t="s">
        <v>99</v>
      </c>
      <c r="K1986" s="1" t="s">
        <v>100</v>
      </c>
      <c r="L1986" s="1" t="s">
        <v>101</v>
      </c>
      <c r="M1986" s="1" t="s">
        <v>101</v>
      </c>
      <c r="N1986" s="1" t="s">
        <v>101</v>
      </c>
      <c r="O1986" s="1" t="s">
        <v>102</v>
      </c>
      <c r="P1986" s="1">
        <v>42622</v>
      </c>
      <c r="Q1986" s="1">
        <v>8527718</v>
      </c>
      <c r="R1986" s="1">
        <v>0</v>
      </c>
      <c r="S1986" s="1">
        <v>8531399</v>
      </c>
      <c r="T1986" s="1">
        <v>430.01</v>
      </c>
      <c r="U1986" s="1">
        <v>0</v>
      </c>
      <c r="V1986" s="1">
        <v>0</v>
      </c>
      <c r="W1986" s="1">
        <v>4101.62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398973.31</v>
      </c>
      <c r="AD1986" s="1">
        <v>302400</v>
      </c>
      <c r="AE1986" s="1">
        <v>1045975.06</v>
      </c>
      <c r="AF1986" s="1">
        <v>2892706.25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289376416</v>
      </c>
      <c r="AP1986" s="1">
        <v>289471520</v>
      </c>
      <c r="AQ1986" s="1">
        <v>248415520</v>
      </c>
      <c r="AR1986" s="1">
        <v>40997132</v>
      </c>
      <c r="AS1986" s="1">
        <v>58952.23</v>
      </c>
      <c r="AT1986" s="1">
        <v>0</v>
      </c>
      <c r="AU1986" s="1">
        <v>12505.35</v>
      </c>
      <c r="AV1986" s="1">
        <v>107629.74</v>
      </c>
      <c r="AW1986" s="1">
        <v>0</v>
      </c>
      <c r="AX1986" s="1">
        <v>0</v>
      </c>
      <c r="AY1986" s="1">
        <v>51.68</v>
      </c>
      <c r="AZ1986" s="1">
        <v>37.32</v>
      </c>
      <c r="BA1986" s="1">
        <v>6.95</v>
      </c>
      <c r="BB1986" s="1">
        <v>1.19</v>
      </c>
      <c r="BC1986" s="1">
        <v>11.59</v>
      </c>
      <c r="BD1986" s="1">
        <v>29.08</v>
      </c>
      <c r="BE1986" s="1">
        <v>0</v>
      </c>
      <c r="BF1986" s="1">
        <v>0</v>
      </c>
      <c r="BG1986" s="1">
        <v>0</v>
      </c>
      <c r="BH1986" s="1">
        <v>26.24</v>
      </c>
      <c r="BI1986" s="1">
        <v>0</v>
      </c>
      <c r="BJ1986" s="1">
        <v>0</v>
      </c>
      <c r="BK1986" s="1">
        <v>0</v>
      </c>
      <c r="BL1986" s="1">
        <v>0</v>
      </c>
      <c r="BM1986" s="1">
        <v>0</v>
      </c>
      <c r="BN1986" s="1">
        <v>0</v>
      </c>
      <c r="BO1986" s="1">
        <v>0</v>
      </c>
      <c r="BP1986" s="1">
        <v>0</v>
      </c>
      <c r="BQ1986" s="1">
        <v>0</v>
      </c>
      <c r="BR1986" s="1">
        <v>0</v>
      </c>
      <c r="BS1986" s="1">
        <v>0</v>
      </c>
      <c r="BT1986" s="1">
        <v>0</v>
      </c>
      <c r="BU1986" s="1">
        <v>0</v>
      </c>
      <c r="BV1986" s="1">
        <v>0</v>
      </c>
      <c r="BW1986" s="1">
        <v>0</v>
      </c>
      <c r="BX1986" s="1">
        <v>0</v>
      </c>
      <c r="BY1986" s="1">
        <v>0</v>
      </c>
      <c r="BZ1986" s="1">
        <v>0</v>
      </c>
      <c r="CA1986" s="1">
        <v>0</v>
      </c>
      <c r="CB1986" s="1">
        <v>0</v>
      </c>
      <c r="CC1986" s="1">
        <v>0</v>
      </c>
      <c r="CD1986" s="1">
        <v>0</v>
      </c>
      <c r="CE1986" s="1">
        <v>0</v>
      </c>
      <c r="CF1986" s="1">
        <v>0</v>
      </c>
      <c r="CG1986" s="1">
        <v>0</v>
      </c>
      <c r="CH1986" s="1">
        <v>4.7300000000000004</v>
      </c>
      <c r="CI1986" s="1">
        <v>0</v>
      </c>
      <c r="CJ1986" s="1">
        <v>0</v>
      </c>
      <c r="CK1986" s="1">
        <v>0</v>
      </c>
      <c r="CL1986" s="1">
        <v>0</v>
      </c>
      <c r="CM1986" s="1">
        <v>420</v>
      </c>
      <c r="CN1986" s="1">
        <v>420</v>
      </c>
      <c r="CO1986" s="1">
        <v>811</v>
      </c>
      <c r="CP1986" s="1">
        <v>957</v>
      </c>
      <c r="CQ1986" s="1">
        <v>0</v>
      </c>
      <c r="CR1986" s="1">
        <v>0</v>
      </c>
      <c r="CS1986" t="s">
        <v>116</v>
      </c>
      <c r="CT1986">
        <f t="shared" si="248"/>
        <v>0</v>
      </c>
      <c r="CU1986">
        <f t="shared" si="249"/>
        <v>0</v>
      </c>
      <c r="CV1986">
        <f t="shared" si="247"/>
        <v>0</v>
      </c>
      <c r="CW1986">
        <f t="shared" si="250"/>
        <v>0</v>
      </c>
      <c r="CX1986" s="4">
        <f t="shared" si="251"/>
        <v>289484025.35000002</v>
      </c>
      <c r="CY1986">
        <f t="shared" si="252"/>
        <v>0</v>
      </c>
      <c r="CZ1986">
        <f t="shared" si="253"/>
        <v>289471520</v>
      </c>
      <c r="DA1986">
        <f t="shared" si="254"/>
        <v>12505.35</v>
      </c>
    </row>
    <row r="1987" spans="1:105" x14ac:dyDescent="0.3">
      <c r="A1987" s="1">
        <v>42</v>
      </c>
      <c r="B1987" s="1" t="s">
        <v>103</v>
      </c>
      <c r="C1987" s="1">
        <v>2028</v>
      </c>
      <c r="D1987" s="1">
        <v>5</v>
      </c>
      <c r="E1987" s="1">
        <v>0</v>
      </c>
      <c r="F1987" s="1">
        <v>300</v>
      </c>
      <c r="G1987" s="1">
        <v>2.0407999999999999E-2</v>
      </c>
      <c r="H1987" s="1">
        <v>1983</v>
      </c>
      <c r="I1987" s="1" t="s">
        <v>98</v>
      </c>
      <c r="J1987" s="1" t="s">
        <v>99</v>
      </c>
      <c r="K1987" s="1" t="s">
        <v>100</v>
      </c>
      <c r="L1987" s="1" t="s">
        <v>101</v>
      </c>
      <c r="M1987" s="1" t="s">
        <v>101</v>
      </c>
      <c r="N1987" s="1" t="s">
        <v>101</v>
      </c>
      <c r="O1987" s="1" t="s">
        <v>102</v>
      </c>
      <c r="P1987" s="1">
        <v>42622</v>
      </c>
      <c r="Q1987" s="1">
        <v>9061712</v>
      </c>
      <c r="R1987" s="1">
        <v>0</v>
      </c>
      <c r="S1987" s="1">
        <v>9067552</v>
      </c>
      <c r="T1987" s="1">
        <v>63.74</v>
      </c>
      <c r="U1987" s="1">
        <v>0</v>
      </c>
      <c r="V1987" s="1">
        <v>0</v>
      </c>
      <c r="W1987" s="1">
        <v>5900.71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511857.63</v>
      </c>
      <c r="AD1987" s="1">
        <v>312480</v>
      </c>
      <c r="AE1987" s="1">
        <v>1325978.5</v>
      </c>
      <c r="AF1987" s="1">
        <v>3350648.75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300566848</v>
      </c>
      <c r="AP1987" s="1">
        <v>300722944</v>
      </c>
      <c r="AQ1987" s="1">
        <v>257531392</v>
      </c>
      <c r="AR1987" s="1">
        <v>43170556</v>
      </c>
      <c r="AS1987" s="1">
        <v>21258.26</v>
      </c>
      <c r="AT1987" s="1">
        <v>0</v>
      </c>
      <c r="AU1987" s="1">
        <v>1821.11</v>
      </c>
      <c r="AV1987" s="1">
        <v>157913.63</v>
      </c>
      <c r="AW1987" s="1">
        <v>0</v>
      </c>
      <c r="AX1987" s="1">
        <v>0</v>
      </c>
      <c r="AY1987" s="1">
        <v>40.39</v>
      </c>
      <c r="AZ1987" s="1">
        <v>36.94</v>
      </c>
      <c r="BA1987" s="1">
        <v>1.41</v>
      </c>
      <c r="BB1987" s="1">
        <v>0.28000000000000003</v>
      </c>
      <c r="BC1987" s="1">
        <v>2.81</v>
      </c>
      <c r="BD1987" s="1">
        <v>28.57</v>
      </c>
      <c r="BE1987" s="1">
        <v>0</v>
      </c>
      <c r="BF1987" s="1">
        <v>0</v>
      </c>
      <c r="BG1987" s="1">
        <v>0</v>
      </c>
      <c r="BH1987" s="1">
        <v>26.76</v>
      </c>
      <c r="BI1987" s="1">
        <v>0</v>
      </c>
      <c r="BJ1987" s="1">
        <v>0</v>
      </c>
      <c r="BK1987" s="1">
        <v>0</v>
      </c>
      <c r="BL1987" s="1">
        <v>0</v>
      </c>
      <c r="BM1987" s="1">
        <v>0</v>
      </c>
      <c r="BN1987" s="1">
        <v>0</v>
      </c>
      <c r="BO1987" s="1">
        <v>0</v>
      </c>
      <c r="BP1987" s="1">
        <v>0</v>
      </c>
      <c r="BQ1987" s="1">
        <v>0</v>
      </c>
      <c r="BR1987" s="1">
        <v>0</v>
      </c>
      <c r="BS1987" s="1">
        <v>0</v>
      </c>
      <c r="BT1987" s="1">
        <v>0</v>
      </c>
      <c r="BU1987" s="1">
        <v>0</v>
      </c>
      <c r="BV1987" s="1">
        <v>0</v>
      </c>
      <c r="BW1987" s="1">
        <v>0</v>
      </c>
      <c r="BX1987" s="1">
        <v>0</v>
      </c>
      <c r="BY1987" s="1">
        <v>0</v>
      </c>
      <c r="BZ1987" s="1">
        <v>0</v>
      </c>
      <c r="CA1987" s="1">
        <v>0</v>
      </c>
      <c r="CB1987" s="1">
        <v>0</v>
      </c>
      <c r="CC1987" s="1">
        <v>0</v>
      </c>
      <c r="CD1987" s="1">
        <v>0</v>
      </c>
      <c r="CE1987" s="1">
        <v>0</v>
      </c>
      <c r="CF1987" s="1">
        <v>0</v>
      </c>
      <c r="CG1987" s="1">
        <v>0</v>
      </c>
      <c r="CH1987" s="1">
        <v>4.5999999999999996</v>
      </c>
      <c r="CI1987" s="1">
        <v>0</v>
      </c>
      <c r="CJ1987" s="1">
        <v>0</v>
      </c>
      <c r="CK1987" s="1">
        <v>0</v>
      </c>
      <c r="CL1987" s="1">
        <v>0</v>
      </c>
      <c r="CM1987" s="1">
        <v>420</v>
      </c>
      <c r="CN1987" s="1">
        <v>420</v>
      </c>
      <c r="CO1987" s="1">
        <v>811</v>
      </c>
      <c r="CP1987" s="1">
        <v>957</v>
      </c>
      <c r="CQ1987" s="1">
        <v>0</v>
      </c>
      <c r="CR1987" s="1">
        <v>0</v>
      </c>
      <c r="CS1987" t="s">
        <v>116</v>
      </c>
      <c r="CT1987">
        <f t="shared" si="248"/>
        <v>0</v>
      </c>
      <c r="CU1987">
        <f t="shared" si="249"/>
        <v>0</v>
      </c>
      <c r="CV1987">
        <f t="shared" si="247"/>
        <v>0</v>
      </c>
      <c r="CW1987">
        <f t="shared" si="250"/>
        <v>0</v>
      </c>
      <c r="CX1987" s="4">
        <f t="shared" si="251"/>
        <v>300724765.11000001</v>
      </c>
      <c r="CY1987">
        <f t="shared" si="252"/>
        <v>0</v>
      </c>
      <c r="CZ1987">
        <f t="shared" si="253"/>
        <v>300722944</v>
      </c>
      <c r="DA1987">
        <f t="shared" si="254"/>
        <v>1821.11</v>
      </c>
    </row>
    <row r="1988" spans="1:105" x14ac:dyDescent="0.3">
      <c r="A1988" s="1">
        <v>42</v>
      </c>
      <c r="B1988" s="1" t="s">
        <v>103</v>
      </c>
      <c r="C1988" s="1">
        <v>2028</v>
      </c>
      <c r="D1988" s="1">
        <v>6</v>
      </c>
      <c r="E1988" s="1">
        <v>0</v>
      </c>
      <c r="F1988" s="1">
        <v>300</v>
      </c>
      <c r="G1988" s="1">
        <v>2.0407999999999999E-2</v>
      </c>
      <c r="H1988" s="1">
        <v>1983</v>
      </c>
      <c r="I1988" s="1" t="s">
        <v>98</v>
      </c>
      <c r="J1988" s="1" t="s">
        <v>99</v>
      </c>
      <c r="K1988" s="1" t="s">
        <v>100</v>
      </c>
      <c r="L1988" s="1" t="s">
        <v>101</v>
      </c>
      <c r="M1988" s="1" t="s">
        <v>101</v>
      </c>
      <c r="N1988" s="1" t="s">
        <v>101</v>
      </c>
      <c r="O1988" s="1" t="s">
        <v>102</v>
      </c>
      <c r="P1988" s="1">
        <v>42622</v>
      </c>
      <c r="Q1988" s="1">
        <v>10753557</v>
      </c>
      <c r="R1988" s="1">
        <v>0</v>
      </c>
      <c r="S1988" s="1">
        <v>10893731</v>
      </c>
      <c r="T1988" s="1">
        <v>31681.94</v>
      </c>
      <c r="U1988" s="1">
        <v>0</v>
      </c>
      <c r="V1988" s="1">
        <v>0</v>
      </c>
      <c r="W1988" s="1">
        <v>171814.03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522168.47</v>
      </c>
      <c r="AD1988" s="1">
        <v>302400</v>
      </c>
      <c r="AE1988" s="1">
        <v>1231750.1299999999</v>
      </c>
      <c r="AF1988" s="1">
        <v>2819760.5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367124704</v>
      </c>
      <c r="AP1988" s="1">
        <v>370003136</v>
      </c>
      <c r="AQ1988" s="1">
        <v>317890592</v>
      </c>
      <c r="AR1988" s="1">
        <v>51948388</v>
      </c>
      <c r="AS1988" s="1">
        <v>164176.23000000001</v>
      </c>
      <c r="AT1988" s="1">
        <v>0</v>
      </c>
      <c r="AU1988" s="1">
        <v>1807112.13</v>
      </c>
      <c r="AV1988" s="1">
        <v>4685535</v>
      </c>
      <c r="AW1988" s="1">
        <v>0</v>
      </c>
      <c r="AX1988" s="1">
        <v>0</v>
      </c>
      <c r="AY1988" s="1">
        <v>114.65</v>
      </c>
      <c r="AZ1988" s="1">
        <v>76</v>
      </c>
      <c r="BA1988" s="1">
        <v>29.71</v>
      </c>
      <c r="BB1988" s="1">
        <v>7.08</v>
      </c>
      <c r="BC1988" s="1">
        <v>57.85</v>
      </c>
      <c r="BD1988" s="1">
        <v>57.04</v>
      </c>
      <c r="BE1988" s="1">
        <v>0</v>
      </c>
      <c r="BF1988" s="1">
        <v>0</v>
      </c>
      <c r="BG1988" s="1">
        <v>0</v>
      </c>
      <c r="BH1988" s="1">
        <v>27.27</v>
      </c>
      <c r="BI1988" s="1">
        <v>0</v>
      </c>
      <c r="BJ1988" s="1">
        <v>0</v>
      </c>
      <c r="BK1988" s="1">
        <v>0</v>
      </c>
      <c r="BL1988" s="1">
        <v>0</v>
      </c>
      <c r="BM1988" s="1">
        <v>0</v>
      </c>
      <c r="BN1988" s="1">
        <v>0</v>
      </c>
      <c r="BO1988" s="1">
        <v>0</v>
      </c>
      <c r="BP1988" s="1">
        <v>0</v>
      </c>
      <c r="BQ1988" s="1">
        <v>0</v>
      </c>
      <c r="BR1988" s="1">
        <v>0</v>
      </c>
      <c r="BS1988" s="1">
        <v>0</v>
      </c>
      <c r="BT1988" s="1">
        <v>0</v>
      </c>
      <c r="BU1988" s="1">
        <v>0</v>
      </c>
      <c r="BV1988" s="1">
        <v>0</v>
      </c>
      <c r="BW1988" s="1">
        <v>0</v>
      </c>
      <c r="BX1988" s="1">
        <v>0</v>
      </c>
      <c r="BY1988" s="1">
        <v>0</v>
      </c>
      <c r="BZ1988" s="1">
        <v>0</v>
      </c>
      <c r="CA1988" s="1">
        <v>0</v>
      </c>
      <c r="CB1988" s="1">
        <v>0</v>
      </c>
      <c r="CC1988" s="1">
        <v>0</v>
      </c>
      <c r="CD1988" s="1">
        <v>0</v>
      </c>
      <c r="CE1988" s="1">
        <v>0</v>
      </c>
      <c r="CF1988" s="1">
        <v>0</v>
      </c>
      <c r="CG1988" s="1">
        <v>0</v>
      </c>
      <c r="CH1988" s="1">
        <v>4.58</v>
      </c>
      <c r="CI1988" s="1">
        <v>0</v>
      </c>
      <c r="CJ1988" s="1">
        <v>0</v>
      </c>
      <c r="CK1988" s="1">
        <v>0</v>
      </c>
      <c r="CL1988" s="1">
        <v>0</v>
      </c>
      <c r="CM1988" s="1">
        <v>420</v>
      </c>
      <c r="CN1988" s="1">
        <v>420</v>
      </c>
      <c r="CO1988" s="1">
        <v>811</v>
      </c>
      <c r="CP1988" s="1">
        <v>957</v>
      </c>
      <c r="CQ1988" s="1">
        <v>0</v>
      </c>
      <c r="CR1988" s="1">
        <v>0</v>
      </c>
      <c r="CS1988" t="s">
        <v>116</v>
      </c>
      <c r="CT1988">
        <f t="shared" si="248"/>
        <v>0</v>
      </c>
      <c r="CU1988">
        <f t="shared" si="249"/>
        <v>0</v>
      </c>
      <c r="CV1988">
        <f t="shared" ref="CV1988:CV2051" si="255">G1988*AJ1988</f>
        <v>0</v>
      </c>
      <c r="CW1988">
        <f t="shared" si="250"/>
        <v>0</v>
      </c>
      <c r="CX1988" s="4">
        <f t="shared" si="251"/>
        <v>371810248.13</v>
      </c>
      <c r="CY1988">
        <f t="shared" si="252"/>
        <v>0</v>
      </c>
      <c r="CZ1988">
        <f t="shared" si="253"/>
        <v>370003136</v>
      </c>
      <c r="DA1988">
        <f t="shared" si="254"/>
        <v>1807112.13</v>
      </c>
    </row>
    <row r="1989" spans="1:105" x14ac:dyDescent="0.3">
      <c r="A1989" s="1">
        <v>42</v>
      </c>
      <c r="B1989" s="1" t="s">
        <v>103</v>
      </c>
      <c r="C1989" s="1">
        <v>2028</v>
      </c>
      <c r="D1989" s="1">
        <v>7</v>
      </c>
      <c r="E1989" s="1">
        <v>0</v>
      </c>
      <c r="F1989" s="1">
        <v>300</v>
      </c>
      <c r="G1989" s="1">
        <v>2.0407999999999999E-2</v>
      </c>
      <c r="H1989" s="1">
        <v>1983</v>
      </c>
      <c r="I1989" s="1" t="s">
        <v>98</v>
      </c>
      <c r="J1989" s="1" t="s">
        <v>99</v>
      </c>
      <c r="K1989" s="1" t="s">
        <v>100</v>
      </c>
      <c r="L1989" s="1" t="s">
        <v>101</v>
      </c>
      <c r="M1989" s="1" t="s">
        <v>101</v>
      </c>
      <c r="N1989" s="1" t="s">
        <v>101</v>
      </c>
      <c r="O1989" s="1" t="s">
        <v>102</v>
      </c>
      <c r="P1989" s="1">
        <v>42622</v>
      </c>
      <c r="Q1989" s="1">
        <v>12442353</v>
      </c>
      <c r="R1989" s="1">
        <v>0</v>
      </c>
      <c r="S1989" s="1">
        <v>12235041</v>
      </c>
      <c r="T1989" s="1">
        <v>268795.53000000003</v>
      </c>
      <c r="U1989" s="1">
        <v>0</v>
      </c>
      <c r="V1989" s="1">
        <v>0</v>
      </c>
      <c r="W1989" s="1">
        <v>62040.01</v>
      </c>
      <c r="X1989" s="1">
        <v>0</v>
      </c>
      <c r="Y1989" s="1">
        <v>0</v>
      </c>
      <c r="Z1989" s="1">
        <v>0</v>
      </c>
      <c r="AA1989" s="1">
        <v>0</v>
      </c>
      <c r="AB1989" s="1">
        <v>12.67</v>
      </c>
      <c r="AC1989" s="1">
        <v>608577.93999999994</v>
      </c>
      <c r="AD1989" s="1">
        <v>312480</v>
      </c>
      <c r="AE1989" s="1">
        <v>1321226.5</v>
      </c>
      <c r="AF1989" s="1">
        <v>2669484.5</v>
      </c>
      <c r="AG1989" s="1">
        <v>0</v>
      </c>
      <c r="AH1989" s="1">
        <v>0</v>
      </c>
      <c r="AI1989" s="1">
        <v>0</v>
      </c>
      <c r="AJ1989" s="1">
        <v>0</v>
      </c>
      <c r="AK1989" s="1">
        <v>531.94000000000005</v>
      </c>
      <c r="AL1989" s="1">
        <v>5.22</v>
      </c>
      <c r="AM1989" s="1">
        <v>0</v>
      </c>
      <c r="AN1989" s="1">
        <v>0</v>
      </c>
      <c r="AO1989" s="1">
        <v>615111360</v>
      </c>
      <c r="AP1989" s="1">
        <v>420659232</v>
      </c>
      <c r="AQ1989" s="1">
        <v>362482976</v>
      </c>
      <c r="AR1989" s="1">
        <v>57940840</v>
      </c>
      <c r="AS1989" s="1">
        <v>235094.38</v>
      </c>
      <c r="AT1989" s="1">
        <v>0</v>
      </c>
      <c r="AU1989" s="1">
        <v>219809488</v>
      </c>
      <c r="AV1989" s="1">
        <v>25357390</v>
      </c>
      <c r="AW1989" s="1">
        <v>0</v>
      </c>
      <c r="AX1989" s="1">
        <v>0</v>
      </c>
      <c r="AY1989" s="1">
        <v>325.56</v>
      </c>
      <c r="AZ1989" s="1">
        <v>272.54000000000002</v>
      </c>
      <c r="BA1989" s="1">
        <v>107.18</v>
      </c>
      <c r="BB1989" s="1">
        <v>18.43</v>
      </c>
      <c r="BC1989" s="1">
        <v>219.1</v>
      </c>
      <c r="BD1989" s="1">
        <v>817.76</v>
      </c>
      <c r="BE1989" s="1">
        <v>0</v>
      </c>
      <c r="BF1989" s="1">
        <v>0</v>
      </c>
      <c r="BG1989" s="1">
        <v>0</v>
      </c>
      <c r="BH1989" s="1">
        <v>408.73</v>
      </c>
      <c r="BI1989" s="1">
        <v>0</v>
      </c>
      <c r="BJ1989" s="1">
        <v>0</v>
      </c>
      <c r="BK1989" s="1">
        <v>20967</v>
      </c>
      <c r="BL1989" s="1">
        <v>20967</v>
      </c>
      <c r="BM1989" s="1">
        <v>0</v>
      </c>
      <c r="BN1989" s="1">
        <v>0</v>
      </c>
      <c r="BO1989" s="1">
        <v>0</v>
      </c>
      <c r="BP1989" s="1">
        <v>0.95333332000000004</v>
      </c>
      <c r="BQ1989" s="1">
        <v>0</v>
      </c>
      <c r="BR1989" s="1">
        <v>2.3333329999999999E-2</v>
      </c>
      <c r="BS1989" s="1">
        <v>0.95333332000000004</v>
      </c>
      <c r="BT1989" s="1">
        <v>2.3633332299999998</v>
      </c>
      <c r="BU1989" s="1">
        <v>0</v>
      </c>
      <c r="BV1989" s="1">
        <v>2.3333329999999999E-2</v>
      </c>
      <c r="BW1989" s="1">
        <v>2.33999991</v>
      </c>
      <c r="BX1989" s="1">
        <v>0</v>
      </c>
      <c r="BY1989" s="1">
        <v>0.05</v>
      </c>
      <c r="BZ1989" s="1">
        <v>0</v>
      </c>
      <c r="CA1989" s="1">
        <v>0</v>
      </c>
      <c r="CB1989" s="1">
        <v>0</v>
      </c>
      <c r="CC1989" s="1">
        <v>0</v>
      </c>
      <c r="CD1989" s="1">
        <v>0</v>
      </c>
      <c r="CE1989" s="1">
        <v>0</v>
      </c>
      <c r="CF1989" s="1">
        <v>0</v>
      </c>
      <c r="CG1989" s="1">
        <v>0</v>
      </c>
      <c r="CH1989" s="1">
        <v>4.79</v>
      </c>
      <c r="CI1989" s="1">
        <v>0</v>
      </c>
      <c r="CJ1989" s="1">
        <v>0</v>
      </c>
      <c r="CK1989" s="1">
        <v>0</v>
      </c>
      <c r="CL1989" s="1">
        <v>0</v>
      </c>
      <c r="CM1989" s="1">
        <v>420</v>
      </c>
      <c r="CN1989" s="1">
        <v>420</v>
      </c>
      <c r="CO1989" s="1">
        <v>811</v>
      </c>
      <c r="CP1989" s="1">
        <v>957</v>
      </c>
      <c r="CQ1989" s="1">
        <v>0</v>
      </c>
      <c r="CR1989" s="1">
        <v>0</v>
      </c>
      <c r="CS1989" t="s">
        <v>116</v>
      </c>
      <c r="CT1989">
        <f t="shared" si="248"/>
        <v>0</v>
      </c>
      <c r="CU1989">
        <f t="shared" si="249"/>
        <v>0</v>
      </c>
      <c r="CV1989">
        <f t="shared" si="255"/>
        <v>0</v>
      </c>
      <c r="CW1989">
        <f t="shared" si="250"/>
        <v>0</v>
      </c>
      <c r="CX1989" s="4">
        <f t="shared" si="251"/>
        <v>640468720</v>
      </c>
      <c r="CY1989">
        <f t="shared" si="252"/>
        <v>0</v>
      </c>
      <c r="CZ1989">
        <f t="shared" si="253"/>
        <v>420659232</v>
      </c>
      <c r="DA1989">
        <f t="shared" si="254"/>
        <v>219809488</v>
      </c>
    </row>
    <row r="1990" spans="1:105" x14ac:dyDescent="0.3">
      <c r="A1990" s="1">
        <v>42</v>
      </c>
      <c r="B1990" s="1" t="s">
        <v>103</v>
      </c>
      <c r="C1990" s="1">
        <v>2028</v>
      </c>
      <c r="D1990" s="1">
        <v>8</v>
      </c>
      <c r="E1990" s="1">
        <v>0</v>
      </c>
      <c r="F1990" s="1">
        <v>300</v>
      </c>
      <c r="G1990" s="1">
        <v>2.0407999999999999E-2</v>
      </c>
      <c r="H1990" s="1">
        <v>1983</v>
      </c>
      <c r="I1990" s="1" t="s">
        <v>98</v>
      </c>
      <c r="J1990" s="1" t="s">
        <v>99</v>
      </c>
      <c r="K1990" s="1" t="s">
        <v>100</v>
      </c>
      <c r="L1990" s="1" t="s">
        <v>101</v>
      </c>
      <c r="M1990" s="1" t="s">
        <v>101</v>
      </c>
      <c r="N1990" s="1" t="s">
        <v>101</v>
      </c>
      <c r="O1990" s="1" t="s">
        <v>102</v>
      </c>
      <c r="P1990" s="1">
        <v>42622</v>
      </c>
      <c r="Q1990" s="1">
        <v>12203004</v>
      </c>
      <c r="R1990" s="1">
        <v>0</v>
      </c>
      <c r="S1990" s="1">
        <v>12118572</v>
      </c>
      <c r="T1990" s="1">
        <v>159904.91</v>
      </c>
      <c r="U1990" s="1">
        <v>0</v>
      </c>
      <c r="V1990" s="1">
        <v>0</v>
      </c>
      <c r="W1990" s="1">
        <v>77761.38</v>
      </c>
      <c r="X1990" s="1">
        <v>0</v>
      </c>
      <c r="Y1990" s="1">
        <v>0</v>
      </c>
      <c r="Z1990" s="1">
        <v>0</v>
      </c>
      <c r="AA1990" s="1">
        <v>0</v>
      </c>
      <c r="AB1990" s="1">
        <v>403.33</v>
      </c>
      <c r="AC1990" s="1">
        <v>551216.81000000006</v>
      </c>
      <c r="AD1990" s="1">
        <v>312480</v>
      </c>
      <c r="AE1990" s="1">
        <v>1298256.3799999999</v>
      </c>
      <c r="AF1990" s="1">
        <v>2660968</v>
      </c>
      <c r="AG1990" s="1">
        <v>0</v>
      </c>
      <c r="AH1990" s="1">
        <v>0</v>
      </c>
      <c r="AI1990" s="1">
        <v>0</v>
      </c>
      <c r="AJ1990" s="1">
        <v>118.69</v>
      </c>
      <c r="AK1990" s="1">
        <v>2100.1</v>
      </c>
      <c r="AL1990" s="1">
        <v>57.7</v>
      </c>
      <c r="AM1990" s="1">
        <v>0</v>
      </c>
      <c r="AN1990" s="1">
        <v>0</v>
      </c>
      <c r="AO1990" s="1">
        <v>569364736</v>
      </c>
      <c r="AP1990" s="1">
        <v>417459392</v>
      </c>
      <c r="AQ1990" s="1">
        <v>359582528</v>
      </c>
      <c r="AR1990" s="1">
        <v>57623212</v>
      </c>
      <c r="AS1990" s="1">
        <v>253412.11</v>
      </c>
      <c r="AT1990" s="1">
        <v>0</v>
      </c>
      <c r="AU1990" s="1">
        <v>159090336</v>
      </c>
      <c r="AV1990" s="1">
        <v>7185002.5</v>
      </c>
      <c r="AW1990" s="1">
        <v>0</v>
      </c>
      <c r="AX1990" s="1">
        <v>0</v>
      </c>
      <c r="AY1990" s="1">
        <v>323.91000000000003</v>
      </c>
      <c r="AZ1990" s="1">
        <v>284.41000000000003</v>
      </c>
      <c r="BA1990" s="1">
        <v>107.04</v>
      </c>
      <c r="BB1990" s="1">
        <v>16.88</v>
      </c>
      <c r="BC1990" s="1">
        <v>217.9</v>
      </c>
      <c r="BD1990" s="1">
        <v>994.91</v>
      </c>
      <c r="BE1990" s="1">
        <v>0</v>
      </c>
      <c r="BF1990" s="1">
        <v>0</v>
      </c>
      <c r="BG1990" s="1">
        <v>0</v>
      </c>
      <c r="BH1990" s="1">
        <v>92.4</v>
      </c>
      <c r="BI1990" s="1">
        <v>0</v>
      </c>
      <c r="BJ1990" s="1">
        <v>69.89</v>
      </c>
      <c r="BK1990" s="1">
        <v>20967</v>
      </c>
      <c r="BL1990" s="1">
        <v>20967</v>
      </c>
      <c r="BM1990" s="1">
        <v>0</v>
      </c>
      <c r="BN1990" s="1">
        <v>0</v>
      </c>
      <c r="BO1990" s="1">
        <v>0</v>
      </c>
      <c r="BP1990" s="1">
        <v>1.2000000500000001</v>
      </c>
      <c r="BQ1990" s="1">
        <v>0.12333333</v>
      </c>
      <c r="BR1990" s="1">
        <v>0.11</v>
      </c>
      <c r="BS1990" s="1">
        <v>1.2000000500000001</v>
      </c>
      <c r="BT1990" s="1">
        <v>5.20666647</v>
      </c>
      <c r="BU1990" s="1">
        <v>0.25</v>
      </c>
      <c r="BV1990" s="1">
        <v>0.12</v>
      </c>
      <c r="BW1990" s="1">
        <v>4.8366665800000002</v>
      </c>
      <c r="BX1990" s="1">
        <v>0.03</v>
      </c>
      <c r="BY1990" s="1">
        <v>0.96</v>
      </c>
      <c r="BZ1990" s="1">
        <v>0</v>
      </c>
      <c r="CA1990" s="1">
        <v>0</v>
      </c>
      <c r="CB1990" s="1">
        <v>0</v>
      </c>
      <c r="CC1990" s="1">
        <v>0</v>
      </c>
      <c r="CD1990" s="1">
        <v>0</v>
      </c>
      <c r="CE1990" s="1">
        <v>0</v>
      </c>
      <c r="CF1990" s="1">
        <v>0</v>
      </c>
      <c r="CG1990" s="1">
        <v>0</v>
      </c>
      <c r="CH1990" s="1">
        <v>4.8</v>
      </c>
      <c r="CI1990" s="1">
        <v>0.12</v>
      </c>
      <c r="CJ1990" s="1">
        <v>0</v>
      </c>
      <c r="CK1990" s="1">
        <v>0</v>
      </c>
      <c r="CL1990" s="1">
        <v>0</v>
      </c>
      <c r="CM1990" s="1">
        <v>420</v>
      </c>
      <c r="CN1990" s="1">
        <v>420</v>
      </c>
      <c r="CO1990" s="1">
        <v>811</v>
      </c>
      <c r="CP1990" s="1">
        <v>957</v>
      </c>
      <c r="CQ1990" s="1">
        <v>0</v>
      </c>
      <c r="CR1990" s="1">
        <v>0</v>
      </c>
      <c r="CS1990" t="s">
        <v>116</v>
      </c>
      <c r="CT1990">
        <f t="shared" ref="CT1990:CT2053" si="256">BQ1990*G1990</f>
        <v>2.5169865986400001E-3</v>
      </c>
      <c r="CU1990">
        <f t="shared" ref="CU1990:CU2053" si="257">CT1990*10</f>
        <v>2.5169865986400003E-2</v>
      </c>
      <c r="CV1990">
        <f t="shared" si="255"/>
        <v>2.42222552</v>
      </c>
      <c r="CW1990">
        <f t="shared" ref="CW1990:CW2053" si="258">G1990*BU1990</f>
        <v>5.1019999999999998E-3</v>
      </c>
      <c r="CX1990" s="4">
        <f t="shared" ref="CX1990:CX2053" si="259">AJ1990*20967+AP1990+AU1990</f>
        <v>579038301.23000002</v>
      </c>
      <c r="CY1990">
        <f t="shared" ref="CY1990:CY2053" si="260">AJ1990*20967</f>
        <v>2488573.23</v>
      </c>
      <c r="CZ1990">
        <f t="shared" ref="CZ1990:CZ2053" si="261">AP1990</f>
        <v>417459392</v>
      </c>
      <c r="DA1990">
        <f t="shared" ref="DA1990:DA2053" si="262">AU1990</f>
        <v>159090336</v>
      </c>
    </row>
    <row r="1991" spans="1:105" x14ac:dyDescent="0.3">
      <c r="A1991" s="1">
        <v>42</v>
      </c>
      <c r="B1991" s="1" t="s">
        <v>103</v>
      </c>
      <c r="C1991" s="1">
        <v>2028</v>
      </c>
      <c r="D1991" s="1">
        <v>9</v>
      </c>
      <c r="E1991" s="1">
        <v>0</v>
      </c>
      <c r="F1991" s="1">
        <v>300</v>
      </c>
      <c r="G1991" s="1">
        <v>2.0407999999999999E-2</v>
      </c>
      <c r="H1991" s="1">
        <v>1983</v>
      </c>
      <c r="I1991" s="1" t="s">
        <v>98</v>
      </c>
      <c r="J1991" s="1" t="s">
        <v>99</v>
      </c>
      <c r="K1991" s="1" t="s">
        <v>100</v>
      </c>
      <c r="L1991" s="1" t="s">
        <v>101</v>
      </c>
      <c r="M1991" s="1" t="s">
        <v>101</v>
      </c>
      <c r="N1991" s="1" t="s">
        <v>101</v>
      </c>
      <c r="O1991" s="1" t="s">
        <v>102</v>
      </c>
      <c r="P1991" s="1">
        <v>42622</v>
      </c>
      <c r="Q1991" s="1">
        <v>9993802</v>
      </c>
      <c r="R1991" s="1">
        <v>0</v>
      </c>
      <c r="S1991" s="1">
        <v>9996893</v>
      </c>
      <c r="T1991" s="1">
        <v>448.99</v>
      </c>
      <c r="U1991" s="1">
        <v>0</v>
      </c>
      <c r="V1991" s="1">
        <v>0</v>
      </c>
      <c r="W1991" s="1">
        <v>4597.79</v>
      </c>
      <c r="X1991" s="1">
        <v>0</v>
      </c>
      <c r="Y1991" s="1">
        <v>0</v>
      </c>
      <c r="Z1991" s="1">
        <v>0</v>
      </c>
      <c r="AA1991" s="1">
        <v>0</v>
      </c>
      <c r="AB1991" s="1">
        <v>224.67</v>
      </c>
      <c r="AC1991" s="1">
        <v>465959.03</v>
      </c>
      <c r="AD1991" s="1">
        <v>302400</v>
      </c>
      <c r="AE1991" s="1">
        <v>1439928.38</v>
      </c>
      <c r="AF1991" s="1">
        <v>3278961</v>
      </c>
      <c r="AG1991" s="1">
        <v>0</v>
      </c>
      <c r="AH1991" s="1">
        <v>0</v>
      </c>
      <c r="AI1991" s="1">
        <v>0</v>
      </c>
      <c r="AJ1991" s="1">
        <v>31.34</v>
      </c>
      <c r="AK1991" s="1">
        <v>1044.44</v>
      </c>
      <c r="AL1991" s="1">
        <v>3.33</v>
      </c>
      <c r="AM1991" s="1">
        <v>0</v>
      </c>
      <c r="AN1991" s="1">
        <v>0</v>
      </c>
      <c r="AO1991" s="1">
        <v>339554304</v>
      </c>
      <c r="AP1991" s="1">
        <v>340022880</v>
      </c>
      <c r="AQ1991" s="1">
        <v>292019776</v>
      </c>
      <c r="AR1991" s="1">
        <v>47889600</v>
      </c>
      <c r="AS1991" s="1">
        <v>113356.51</v>
      </c>
      <c r="AT1991" s="1">
        <v>0</v>
      </c>
      <c r="AU1991" s="1">
        <v>173808.55</v>
      </c>
      <c r="AV1991" s="1">
        <v>642396.13</v>
      </c>
      <c r="AW1991" s="1">
        <v>0</v>
      </c>
      <c r="AX1991" s="1">
        <v>0</v>
      </c>
      <c r="AY1991" s="1">
        <v>147.66999999999999</v>
      </c>
      <c r="AZ1991" s="1">
        <v>88.65</v>
      </c>
      <c r="BA1991" s="1">
        <v>32.630000000000003</v>
      </c>
      <c r="BB1991" s="1">
        <v>1.96</v>
      </c>
      <c r="BC1991" s="1">
        <v>77.5</v>
      </c>
      <c r="BD1991" s="1">
        <v>387.11</v>
      </c>
      <c r="BE1991" s="1">
        <v>0</v>
      </c>
      <c r="BF1991" s="1">
        <v>0</v>
      </c>
      <c r="BG1991" s="1">
        <v>0</v>
      </c>
      <c r="BH1991" s="1">
        <v>139.72</v>
      </c>
      <c r="BI1991" s="1">
        <v>0</v>
      </c>
      <c r="BJ1991" s="1">
        <v>69.89</v>
      </c>
      <c r="BK1991" s="1">
        <v>20967</v>
      </c>
      <c r="BL1991" s="1">
        <v>20967</v>
      </c>
      <c r="BM1991" s="1">
        <v>0</v>
      </c>
      <c r="BN1991" s="1">
        <v>0</v>
      </c>
      <c r="BO1991" s="1">
        <v>0</v>
      </c>
      <c r="BP1991" s="1">
        <v>1.1133333400000001</v>
      </c>
      <c r="BQ1991" s="1">
        <v>4.3333330000000003E-2</v>
      </c>
      <c r="BR1991" s="1">
        <v>0</v>
      </c>
      <c r="BS1991" s="1">
        <v>1.1133333400000001</v>
      </c>
      <c r="BT1991" s="1">
        <v>2.9300000700000002</v>
      </c>
      <c r="BU1991" s="1">
        <v>0.10666667000000001</v>
      </c>
      <c r="BV1991" s="1">
        <v>0</v>
      </c>
      <c r="BW1991" s="1">
        <v>2.8233332600000001</v>
      </c>
      <c r="BX1991" s="1">
        <v>0.01</v>
      </c>
      <c r="BY1991" s="1">
        <v>0.56000000000000005</v>
      </c>
      <c r="BZ1991" s="1">
        <v>0</v>
      </c>
      <c r="CA1991" s="1">
        <v>0</v>
      </c>
      <c r="CB1991" s="1">
        <v>0</v>
      </c>
      <c r="CC1991" s="1">
        <v>0</v>
      </c>
      <c r="CD1991" s="1">
        <v>0</v>
      </c>
      <c r="CE1991" s="1">
        <v>0</v>
      </c>
      <c r="CF1991" s="1">
        <v>0</v>
      </c>
      <c r="CG1991" s="1">
        <v>0</v>
      </c>
      <c r="CH1991" s="1">
        <v>4.92</v>
      </c>
      <c r="CI1991" s="1">
        <v>0.04</v>
      </c>
      <c r="CJ1991" s="1">
        <v>0</v>
      </c>
      <c r="CK1991" s="1">
        <v>0</v>
      </c>
      <c r="CL1991" s="1">
        <v>0</v>
      </c>
      <c r="CM1991" s="1">
        <v>420</v>
      </c>
      <c r="CN1991" s="1">
        <v>420</v>
      </c>
      <c r="CO1991" s="1">
        <v>811</v>
      </c>
      <c r="CP1991" s="1">
        <v>957</v>
      </c>
      <c r="CQ1991" s="1">
        <v>0</v>
      </c>
      <c r="CR1991" s="1">
        <v>0</v>
      </c>
      <c r="CS1991" t="s">
        <v>116</v>
      </c>
      <c r="CT1991">
        <f t="shared" si="256"/>
        <v>8.8434659864000003E-4</v>
      </c>
      <c r="CU1991">
        <f t="shared" si="257"/>
        <v>8.8434659863999999E-3</v>
      </c>
      <c r="CV1991">
        <f t="shared" si="255"/>
        <v>0.63958671999999994</v>
      </c>
      <c r="CW1991">
        <f t="shared" si="258"/>
        <v>2.1768534013600002E-3</v>
      </c>
      <c r="CX1991" s="4">
        <f t="shared" si="259"/>
        <v>340853794.32999998</v>
      </c>
      <c r="CY1991">
        <f t="shared" si="260"/>
        <v>657105.78</v>
      </c>
      <c r="CZ1991">
        <f t="shared" si="261"/>
        <v>340022880</v>
      </c>
      <c r="DA1991">
        <f t="shared" si="262"/>
        <v>173808.55</v>
      </c>
    </row>
    <row r="1992" spans="1:105" x14ac:dyDescent="0.3">
      <c r="A1992" s="1">
        <v>42</v>
      </c>
      <c r="B1992" s="1" t="s">
        <v>103</v>
      </c>
      <c r="C1992" s="1">
        <v>2028</v>
      </c>
      <c r="D1992" s="1">
        <v>10</v>
      </c>
      <c r="E1992" s="1">
        <v>0</v>
      </c>
      <c r="F1992" s="1">
        <v>300</v>
      </c>
      <c r="G1992" s="1">
        <v>2.0407999999999999E-2</v>
      </c>
      <c r="H1992" s="1">
        <v>1983</v>
      </c>
      <c r="I1992" s="1" t="s">
        <v>98</v>
      </c>
      <c r="J1992" s="1" t="s">
        <v>99</v>
      </c>
      <c r="K1992" s="1" t="s">
        <v>100</v>
      </c>
      <c r="L1992" s="1" t="s">
        <v>101</v>
      </c>
      <c r="M1992" s="1" t="s">
        <v>101</v>
      </c>
      <c r="N1992" s="1" t="s">
        <v>101</v>
      </c>
      <c r="O1992" s="1" t="s">
        <v>102</v>
      </c>
      <c r="P1992" s="1">
        <v>42622</v>
      </c>
      <c r="Q1992" s="1">
        <v>8668847</v>
      </c>
      <c r="R1992" s="1">
        <v>0</v>
      </c>
      <c r="S1992" s="1">
        <v>8673155</v>
      </c>
      <c r="T1992" s="1">
        <v>85.74</v>
      </c>
      <c r="U1992" s="1">
        <v>0</v>
      </c>
      <c r="V1992" s="1">
        <v>0</v>
      </c>
      <c r="W1992" s="1">
        <v>4396.8900000000003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393508.25</v>
      </c>
      <c r="AD1992" s="1">
        <v>312480</v>
      </c>
      <c r="AE1992" s="1">
        <v>1112472.3799999999</v>
      </c>
      <c r="AF1992" s="1">
        <v>3008029</v>
      </c>
      <c r="AG1992" s="1">
        <v>0</v>
      </c>
      <c r="AH1992" s="1">
        <v>0</v>
      </c>
      <c r="AI1992" s="1">
        <v>0</v>
      </c>
      <c r="AJ1992" s="1">
        <v>0</v>
      </c>
      <c r="AK1992" s="1">
        <v>1.87</v>
      </c>
      <c r="AL1992" s="1">
        <v>0</v>
      </c>
      <c r="AM1992" s="1">
        <v>0</v>
      </c>
      <c r="AN1992" s="1">
        <v>0</v>
      </c>
      <c r="AO1992" s="1">
        <v>293446464</v>
      </c>
      <c r="AP1992" s="1">
        <v>293559744</v>
      </c>
      <c r="AQ1992" s="1">
        <v>252039680</v>
      </c>
      <c r="AR1992" s="1">
        <v>41501752</v>
      </c>
      <c r="AS1992" s="1">
        <v>18302.169999999998</v>
      </c>
      <c r="AT1992" s="1">
        <v>0</v>
      </c>
      <c r="AU1992" s="1">
        <v>2772.5</v>
      </c>
      <c r="AV1992" s="1">
        <v>116076.16</v>
      </c>
      <c r="AW1992" s="1">
        <v>0</v>
      </c>
      <c r="AX1992" s="1">
        <v>0</v>
      </c>
      <c r="AY1992" s="1">
        <v>45.22</v>
      </c>
      <c r="AZ1992" s="1">
        <v>37.54</v>
      </c>
      <c r="BA1992" s="1">
        <v>3.81</v>
      </c>
      <c r="BB1992" s="1">
        <v>0.7</v>
      </c>
      <c r="BC1992" s="1">
        <v>6.46</v>
      </c>
      <c r="BD1992" s="1">
        <v>32.340000000000003</v>
      </c>
      <c r="BE1992" s="1">
        <v>0</v>
      </c>
      <c r="BF1992" s="1">
        <v>0</v>
      </c>
      <c r="BG1992" s="1">
        <v>0</v>
      </c>
      <c r="BH1992" s="1">
        <v>26.4</v>
      </c>
      <c r="BI1992" s="1">
        <v>0</v>
      </c>
      <c r="BJ1992" s="1">
        <v>0</v>
      </c>
      <c r="BK1992" s="1">
        <v>20967</v>
      </c>
      <c r="BL1992" s="1">
        <v>0</v>
      </c>
      <c r="BM1992" s="1">
        <v>0</v>
      </c>
      <c r="BN1992" s="1">
        <v>0</v>
      </c>
      <c r="BO1992" s="1">
        <v>0</v>
      </c>
      <c r="BP1992" s="1">
        <v>3.3333299999999998E-3</v>
      </c>
      <c r="BQ1992" s="1">
        <v>0</v>
      </c>
      <c r="BR1992" s="1">
        <v>0</v>
      </c>
      <c r="BS1992" s="1">
        <v>3.3333299999999998E-3</v>
      </c>
      <c r="BT1992" s="1">
        <v>0.01</v>
      </c>
      <c r="BU1992" s="1">
        <v>0</v>
      </c>
      <c r="BV1992" s="1">
        <v>0</v>
      </c>
      <c r="BW1992" s="1">
        <v>0.01</v>
      </c>
      <c r="BX1992" s="1">
        <v>0</v>
      </c>
      <c r="BY1992" s="1">
        <v>0</v>
      </c>
      <c r="BZ1992" s="1">
        <v>0</v>
      </c>
      <c r="CA1992" s="1">
        <v>0</v>
      </c>
      <c r="CB1992" s="1">
        <v>0</v>
      </c>
      <c r="CC1992" s="1">
        <v>0</v>
      </c>
      <c r="CD1992" s="1">
        <v>0</v>
      </c>
      <c r="CE1992" s="1">
        <v>0</v>
      </c>
      <c r="CF1992" s="1">
        <v>0</v>
      </c>
      <c r="CG1992" s="1">
        <v>0</v>
      </c>
      <c r="CH1992" s="1">
        <v>4.75</v>
      </c>
      <c r="CI1992" s="1">
        <v>0</v>
      </c>
      <c r="CJ1992" s="1">
        <v>0</v>
      </c>
      <c r="CK1992" s="1">
        <v>0</v>
      </c>
      <c r="CL1992" s="1">
        <v>0</v>
      </c>
      <c r="CM1992" s="1">
        <v>420</v>
      </c>
      <c r="CN1992" s="1">
        <v>420</v>
      </c>
      <c r="CO1992" s="1">
        <v>811</v>
      </c>
      <c r="CP1992" s="1">
        <v>957</v>
      </c>
      <c r="CQ1992" s="1">
        <v>0</v>
      </c>
      <c r="CR1992" s="1">
        <v>0</v>
      </c>
      <c r="CS1992" t="s">
        <v>116</v>
      </c>
      <c r="CT1992">
        <f t="shared" si="256"/>
        <v>0</v>
      </c>
      <c r="CU1992">
        <f t="shared" si="257"/>
        <v>0</v>
      </c>
      <c r="CV1992">
        <f t="shared" si="255"/>
        <v>0</v>
      </c>
      <c r="CW1992">
        <f t="shared" si="258"/>
        <v>0</v>
      </c>
      <c r="CX1992" s="4">
        <f t="shared" si="259"/>
        <v>293562516.5</v>
      </c>
      <c r="CY1992">
        <f t="shared" si="260"/>
        <v>0</v>
      </c>
      <c r="CZ1992">
        <f t="shared" si="261"/>
        <v>293559744</v>
      </c>
      <c r="DA1992">
        <f t="shared" si="262"/>
        <v>2772.5</v>
      </c>
    </row>
    <row r="1993" spans="1:105" x14ac:dyDescent="0.3">
      <c r="A1993" s="1">
        <v>42</v>
      </c>
      <c r="B1993" s="1" t="s">
        <v>103</v>
      </c>
      <c r="C1993" s="1">
        <v>2028</v>
      </c>
      <c r="D1993" s="1">
        <v>11</v>
      </c>
      <c r="E1993" s="1">
        <v>0</v>
      </c>
      <c r="F1993" s="1">
        <v>300</v>
      </c>
      <c r="G1993" s="1">
        <v>2.0407999999999999E-2</v>
      </c>
      <c r="H1993" s="1">
        <v>1983</v>
      </c>
      <c r="I1993" s="1" t="s">
        <v>98</v>
      </c>
      <c r="J1993" s="1" t="s">
        <v>99</v>
      </c>
      <c r="K1993" s="1" t="s">
        <v>100</v>
      </c>
      <c r="L1993" s="1" t="s">
        <v>101</v>
      </c>
      <c r="M1993" s="1" t="s">
        <v>101</v>
      </c>
      <c r="N1993" s="1" t="s">
        <v>101</v>
      </c>
      <c r="O1993" s="1" t="s">
        <v>102</v>
      </c>
      <c r="P1993" s="1">
        <v>42622</v>
      </c>
      <c r="Q1993" s="1">
        <v>8832941</v>
      </c>
      <c r="R1993" s="1">
        <v>0</v>
      </c>
      <c r="S1993" s="1">
        <v>8839458</v>
      </c>
      <c r="T1993" s="1">
        <v>127.7</v>
      </c>
      <c r="U1993" s="1">
        <v>0</v>
      </c>
      <c r="V1993" s="1">
        <v>0</v>
      </c>
      <c r="W1993" s="1">
        <v>6645.66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303036.56</v>
      </c>
      <c r="AD1993" s="1">
        <v>302400</v>
      </c>
      <c r="AE1993" s="1">
        <v>1191329.3799999999</v>
      </c>
      <c r="AF1993" s="1">
        <v>3066935.5</v>
      </c>
      <c r="AG1993" s="1">
        <v>0</v>
      </c>
      <c r="AH1993" s="1">
        <v>0</v>
      </c>
      <c r="AI1993" s="1">
        <v>0</v>
      </c>
      <c r="AJ1993" s="1">
        <v>0</v>
      </c>
      <c r="AK1993" s="1">
        <v>2.68</v>
      </c>
      <c r="AL1993" s="1">
        <v>0</v>
      </c>
      <c r="AM1993" s="1">
        <v>0</v>
      </c>
      <c r="AN1993" s="1">
        <v>0</v>
      </c>
      <c r="AO1993" s="1">
        <v>303046304</v>
      </c>
      <c r="AP1993" s="1">
        <v>303225120</v>
      </c>
      <c r="AQ1993" s="1">
        <v>260143648</v>
      </c>
      <c r="AR1993" s="1">
        <v>43052560</v>
      </c>
      <c r="AS1993" s="1">
        <v>28608.5</v>
      </c>
      <c r="AT1993" s="1">
        <v>0</v>
      </c>
      <c r="AU1993" s="1">
        <v>3692.27</v>
      </c>
      <c r="AV1993" s="1">
        <v>182508.78</v>
      </c>
      <c r="AW1993" s="1">
        <v>0</v>
      </c>
      <c r="AX1993" s="1">
        <v>0</v>
      </c>
      <c r="AY1993" s="1">
        <v>43.08</v>
      </c>
      <c r="AZ1993" s="1">
        <v>37.42</v>
      </c>
      <c r="BA1993" s="1">
        <v>2.59</v>
      </c>
      <c r="BB1993" s="1">
        <v>0.41</v>
      </c>
      <c r="BC1993" s="1">
        <v>4.8099999999999996</v>
      </c>
      <c r="BD1993" s="1">
        <v>28.91</v>
      </c>
      <c r="BE1993" s="1">
        <v>0</v>
      </c>
      <c r="BF1993" s="1">
        <v>0</v>
      </c>
      <c r="BG1993" s="1">
        <v>0</v>
      </c>
      <c r="BH1993" s="1">
        <v>27.46</v>
      </c>
      <c r="BI1993" s="1">
        <v>0</v>
      </c>
      <c r="BJ1993" s="1">
        <v>0</v>
      </c>
      <c r="BK1993" s="1">
        <v>20967</v>
      </c>
      <c r="BL1993" s="1">
        <v>0</v>
      </c>
      <c r="BM1993" s="1">
        <v>0</v>
      </c>
      <c r="BN1993" s="1">
        <v>0</v>
      </c>
      <c r="BO1993" s="1">
        <v>0</v>
      </c>
      <c r="BP1993" s="1">
        <v>6.6666700000000004E-3</v>
      </c>
      <c r="BQ1993" s="1">
        <v>0</v>
      </c>
      <c r="BR1993" s="1">
        <v>0</v>
      </c>
      <c r="BS1993" s="1">
        <v>6.6666700000000004E-3</v>
      </c>
      <c r="BT1993" s="1">
        <v>6.6666700000000004E-3</v>
      </c>
      <c r="BU1993" s="1">
        <v>0</v>
      </c>
      <c r="BV1993" s="1">
        <v>0</v>
      </c>
      <c r="BW1993" s="1">
        <v>6.6666700000000004E-3</v>
      </c>
      <c r="BX1993" s="1">
        <v>0</v>
      </c>
      <c r="BY1993" s="1">
        <v>0</v>
      </c>
      <c r="BZ1993" s="1">
        <v>0</v>
      </c>
      <c r="CA1993" s="1">
        <v>0</v>
      </c>
      <c r="CB1993" s="1">
        <v>0</v>
      </c>
      <c r="CC1993" s="1">
        <v>0</v>
      </c>
      <c r="CD1993" s="1">
        <v>0</v>
      </c>
      <c r="CE1993" s="1">
        <v>0</v>
      </c>
      <c r="CF1993" s="1">
        <v>0</v>
      </c>
      <c r="CG1993" s="1">
        <v>0</v>
      </c>
      <c r="CH1993" s="1">
        <v>4.62</v>
      </c>
      <c r="CI1993" s="1">
        <v>0</v>
      </c>
      <c r="CJ1993" s="1">
        <v>0</v>
      </c>
      <c r="CK1993" s="1">
        <v>0</v>
      </c>
      <c r="CL1993" s="1">
        <v>0</v>
      </c>
      <c r="CM1993" s="1">
        <v>420</v>
      </c>
      <c r="CN1993" s="1">
        <v>420</v>
      </c>
      <c r="CO1993" s="1">
        <v>811</v>
      </c>
      <c r="CP1993" s="1">
        <v>957</v>
      </c>
      <c r="CQ1993" s="1">
        <v>0</v>
      </c>
      <c r="CR1993" s="1">
        <v>0</v>
      </c>
      <c r="CS1993" t="s">
        <v>116</v>
      </c>
      <c r="CT1993">
        <f t="shared" si="256"/>
        <v>0</v>
      </c>
      <c r="CU1993">
        <f t="shared" si="257"/>
        <v>0</v>
      </c>
      <c r="CV1993">
        <f t="shared" si="255"/>
        <v>0</v>
      </c>
      <c r="CW1993">
        <f t="shared" si="258"/>
        <v>0</v>
      </c>
      <c r="CX1993" s="4">
        <f t="shared" si="259"/>
        <v>303228812.26999998</v>
      </c>
      <c r="CY1993">
        <f t="shared" si="260"/>
        <v>0</v>
      </c>
      <c r="CZ1993">
        <f t="shared" si="261"/>
        <v>303225120</v>
      </c>
      <c r="DA1993">
        <f t="shared" si="262"/>
        <v>3692.27</v>
      </c>
    </row>
    <row r="1994" spans="1:105" x14ac:dyDescent="0.3">
      <c r="A1994" s="1">
        <v>42</v>
      </c>
      <c r="B1994" s="1" t="s">
        <v>103</v>
      </c>
      <c r="C1994" s="1">
        <v>2028</v>
      </c>
      <c r="D1994" s="1">
        <v>12</v>
      </c>
      <c r="E1994" s="1">
        <v>0</v>
      </c>
      <c r="F1994" s="1">
        <v>300</v>
      </c>
      <c r="G1994" s="1">
        <v>2.0407999999999999E-2</v>
      </c>
      <c r="H1994" s="1">
        <v>1983</v>
      </c>
      <c r="I1994" s="1" t="s">
        <v>98</v>
      </c>
      <c r="J1994" s="1" t="s">
        <v>99</v>
      </c>
      <c r="K1994" s="1" t="s">
        <v>100</v>
      </c>
      <c r="L1994" s="1" t="s">
        <v>101</v>
      </c>
      <c r="M1994" s="1" t="s">
        <v>101</v>
      </c>
      <c r="N1994" s="1" t="s">
        <v>101</v>
      </c>
      <c r="O1994" s="1" t="s">
        <v>102</v>
      </c>
      <c r="P1994" s="1">
        <v>42622</v>
      </c>
      <c r="Q1994" s="1">
        <v>10925391</v>
      </c>
      <c r="R1994" s="1">
        <v>0</v>
      </c>
      <c r="S1994" s="1">
        <v>11162502</v>
      </c>
      <c r="T1994" s="1">
        <v>12763.49</v>
      </c>
      <c r="U1994" s="1">
        <v>0</v>
      </c>
      <c r="V1994" s="1">
        <v>0</v>
      </c>
      <c r="W1994" s="1">
        <v>250012</v>
      </c>
      <c r="X1994" s="1">
        <v>0</v>
      </c>
      <c r="Y1994" s="1">
        <v>0</v>
      </c>
      <c r="Z1994" s="1">
        <v>0</v>
      </c>
      <c r="AA1994" s="1">
        <v>0</v>
      </c>
      <c r="AB1994" s="1">
        <v>2.67</v>
      </c>
      <c r="AC1994" s="1">
        <v>287907.96999999997</v>
      </c>
      <c r="AD1994" s="1">
        <v>312480</v>
      </c>
      <c r="AE1994" s="1">
        <v>1027799.88</v>
      </c>
      <c r="AF1994" s="1">
        <v>2961476.5</v>
      </c>
      <c r="AG1994" s="1">
        <v>0</v>
      </c>
      <c r="AH1994" s="1">
        <v>0</v>
      </c>
      <c r="AI1994" s="1">
        <v>0</v>
      </c>
      <c r="AJ1994" s="1">
        <v>0</v>
      </c>
      <c r="AK1994" s="1">
        <v>150.62</v>
      </c>
      <c r="AL1994" s="1">
        <v>0</v>
      </c>
      <c r="AM1994" s="1">
        <v>0</v>
      </c>
      <c r="AN1994" s="1">
        <v>0</v>
      </c>
      <c r="AO1994" s="1">
        <v>362049920</v>
      </c>
      <c r="AP1994" s="1">
        <v>392603520</v>
      </c>
      <c r="AQ1994" s="1">
        <v>337566112</v>
      </c>
      <c r="AR1994" s="1">
        <v>54961944</v>
      </c>
      <c r="AS1994" s="1">
        <v>75532.38</v>
      </c>
      <c r="AT1994" s="1">
        <v>0</v>
      </c>
      <c r="AU1994" s="1">
        <v>7072513</v>
      </c>
      <c r="AV1994" s="1">
        <v>37626128</v>
      </c>
      <c r="AW1994" s="1">
        <v>0</v>
      </c>
      <c r="AX1994" s="1">
        <v>0</v>
      </c>
      <c r="AY1994" s="1">
        <v>104.64</v>
      </c>
      <c r="AZ1994" s="1">
        <v>64.92</v>
      </c>
      <c r="BA1994" s="1">
        <v>31.18</v>
      </c>
      <c r="BB1994" s="1">
        <v>2.75</v>
      </c>
      <c r="BC1994" s="1">
        <v>50.06</v>
      </c>
      <c r="BD1994" s="1">
        <v>554.12</v>
      </c>
      <c r="BE1994" s="1">
        <v>0</v>
      </c>
      <c r="BF1994" s="1">
        <v>0</v>
      </c>
      <c r="BG1994" s="1">
        <v>0</v>
      </c>
      <c r="BH1994" s="1">
        <v>150.5</v>
      </c>
      <c r="BI1994" s="1">
        <v>0</v>
      </c>
      <c r="BJ1994" s="1">
        <v>0</v>
      </c>
      <c r="BK1994" s="1">
        <v>20967</v>
      </c>
      <c r="BL1994" s="1">
        <v>0</v>
      </c>
      <c r="BM1994" s="1">
        <v>0</v>
      </c>
      <c r="BN1994" s="1">
        <v>0</v>
      </c>
      <c r="BO1994" s="1">
        <v>0</v>
      </c>
      <c r="BP1994" s="1">
        <v>0.27666667</v>
      </c>
      <c r="BQ1994" s="1">
        <v>0</v>
      </c>
      <c r="BR1994" s="1">
        <v>0</v>
      </c>
      <c r="BS1994" s="1">
        <v>0.27666667</v>
      </c>
      <c r="BT1994" s="1">
        <v>0.64666665000000001</v>
      </c>
      <c r="BU1994" s="1">
        <v>0</v>
      </c>
      <c r="BV1994" s="1">
        <v>0</v>
      </c>
      <c r="BW1994" s="1">
        <v>0.64666665000000001</v>
      </c>
      <c r="BX1994" s="1">
        <v>0</v>
      </c>
      <c r="BY1994" s="1">
        <v>0.01</v>
      </c>
      <c r="BZ1994" s="1">
        <v>0</v>
      </c>
      <c r="CA1994" s="1">
        <v>0</v>
      </c>
      <c r="CB1994" s="1">
        <v>0</v>
      </c>
      <c r="CC1994" s="1">
        <v>0</v>
      </c>
      <c r="CD1994" s="1">
        <v>0</v>
      </c>
      <c r="CE1994" s="1">
        <v>0</v>
      </c>
      <c r="CF1994" s="1">
        <v>0</v>
      </c>
      <c r="CG1994" s="1">
        <v>0</v>
      </c>
      <c r="CH1994" s="1">
        <v>4.68</v>
      </c>
      <c r="CI1994" s="1">
        <v>0</v>
      </c>
      <c r="CJ1994" s="1">
        <v>0</v>
      </c>
      <c r="CK1994" s="1">
        <v>0</v>
      </c>
      <c r="CL1994" s="1">
        <v>0</v>
      </c>
      <c r="CM1994" s="1">
        <v>420</v>
      </c>
      <c r="CN1994" s="1">
        <v>420</v>
      </c>
      <c r="CO1994" s="1">
        <v>811</v>
      </c>
      <c r="CP1994" s="1">
        <v>957</v>
      </c>
      <c r="CQ1994" s="1">
        <v>0</v>
      </c>
      <c r="CR1994" s="1">
        <v>0</v>
      </c>
      <c r="CS1994" t="s">
        <v>116</v>
      </c>
      <c r="CT1994">
        <f t="shared" si="256"/>
        <v>0</v>
      </c>
      <c r="CU1994">
        <f t="shared" si="257"/>
        <v>0</v>
      </c>
      <c r="CV1994">
        <f t="shared" si="255"/>
        <v>0</v>
      </c>
      <c r="CW1994">
        <f t="shared" si="258"/>
        <v>0</v>
      </c>
      <c r="CX1994" s="4">
        <f t="shared" si="259"/>
        <v>399676033</v>
      </c>
      <c r="CY1994">
        <f t="shared" si="260"/>
        <v>0</v>
      </c>
      <c r="CZ1994">
        <f t="shared" si="261"/>
        <v>392603520</v>
      </c>
      <c r="DA1994">
        <f t="shared" si="262"/>
        <v>7072513</v>
      </c>
    </row>
    <row r="1995" spans="1:105" x14ac:dyDescent="0.3">
      <c r="A1995" s="1">
        <v>42</v>
      </c>
      <c r="B1995" s="1" t="s">
        <v>104</v>
      </c>
      <c r="C1995" s="1">
        <v>2028</v>
      </c>
      <c r="D1995" s="1">
        <v>1</v>
      </c>
      <c r="E1995" s="1">
        <v>0</v>
      </c>
      <c r="F1995" s="1">
        <v>300</v>
      </c>
      <c r="G1995" s="1">
        <v>2.0407999999999999E-2</v>
      </c>
      <c r="H1995" s="1">
        <v>1983</v>
      </c>
      <c r="I1995" s="1" t="s">
        <v>98</v>
      </c>
      <c r="J1995" s="1" t="s">
        <v>99</v>
      </c>
      <c r="K1995" s="1" t="s">
        <v>100</v>
      </c>
      <c r="L1995" s="1" t="s">
        <v>101</v>
      </c>
      <c r="M1995" s="1" t="s">
        <v>101</v>
      </c>
      <c r="N1995" s="1" t="s">
        <v>101</v>
      </c>
      <c r="O1995" s="1" t="s">
        <v>102</v>
      </c>
      <c r="P1995" s="1">
        <v>42622</v>
      </c>
      <c r="Q1995" s="1">
        <v>18203648</v>
      </c>
      <c r="R1995" s="1">
        <v>0</v>
      </c>
      <c r="S1995" s="1">
        <v>17887504</v>
      </c>
      <c r="T1995" s="1">
        <v>347492.53</v>
      </c>
      <c r="U1995" s="1">
        <v>0</v>
      </c>
      <c r="V1995" s="1">
        <v>0</v>
      </c>
      <c r="W1995" s="1">
        <v>31348.959999999999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213631.66</v>
      </c>
      <c r="AD1995" s="1">
        <v>550560</v>
      </c>
      <c r="AE1995" s="1">
        <v>1125055.25</v>
      </c>
      <c r="AF1995" s="1">
        <v>4781849.5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605992448</v>
      </c>
      <c r="AP1995" s="1">
        <v>596728704</v>
      </c>
      <c r="AQ1995" s="1">
        <v>512851744</v>
      </c>
      <c r="AR1995" s="1">
        <v>83216640</v>
      </c>
      <c r="AS1995" s="1">
        <v>660050.5</v>
      </c>
      <c r="AT1995" s="1">
        <v>0</v>
      </c>
      <c r="AU1995" s="1">
        <v>10025799</v>
      </c>
      <c r="AV1995" s="1">
        <v>762068</v>
      </c>
      <c r="AW1995" s="1">
        <v>0</v>
      </c>
      <c r="AX1995" s="1">
        <v>0</v>
      </c>
      <c r="AY1995" s="1">
        <v>75.959999999999994</v>
      </c>
      <c r="AZ1995" s="1">
        <v>40.74</v>
      </c>
      <c r="BA1995" s="1">
        <v>25.69</v>
      </c>
      <c r="BB1995" s="1">
        <v>3.68</v>
      </c>
      <c r="BC1995" s="1">
        <v>30.55</v>
      </c>
      <c r="BD1995" s="1">
        <v>28.85</v>
      </c>
      <c r="BE1995" s="1">
        <v>0</v>
      </c>
      <c r="BF1995" s="1">
        <v>0</v>
      </c>
      <c r="BG1995" s="1">
        <v>0</v>
      </c>
      <c r="BH1995" s="1">
        <v>24.31</v>
      </c>
      <c r="BI1995" s="1">
        <v>0</v>
      </c>
      <c r="BJ1995" s="1">
        <v>0</v>
      </c>
      <c r="BK1995" s="1">
        <v>0</v>
      </c>
      <c r="BL1995" s="1">
        <v>0</v>
      </c>
      <c r="BM1995" s="1">
        <v>0</v>
      </c>
      <c r="BN1995" s="1">
        <v>0</v>
      </c>
      <c r="BO1995" s="1">
        <v>0</v>
      </c>
      <c r="BP1995" s="1">
        <v>0</v>
      </c>
      <c r="BQ1995" s="1">
        <v>0</v>
      </c>
      <c r="BR1995" s="1">
        <v>0</v>
      </c>
      <c r="BS1995" s="1">
        <v>0</v>
      </c>
      <c r="BT1995" s="1">
        <v>0</v>
      </c>
      <c r="BU1995" s="1">
        <v>0</v>
      </c>
      <c r="BV1995" s="1">
        <v>0</v>
      </c>
      <c r="BW1995" s="1">
        <v>0</v>
      </c>
      <c r="BX1995" s="1">
        <v>0</v>
      </c>
      <c r="BY1995" s="1">
        <v>0</v>
      </c>
      <c r="BZ1995" s="1">
        <v>0</v>
      </c>
      <c r="CA1995" s="1">
        <v>0</v>
      </c>
      <c r="CB1995" s="1">
        <v>0</v>
      </c>
      <c r="CC1995" s="1">
        <v>0</v>
      </c>
      <c r="CD1995" s="1">
        <v>0</v>
      </c>
      <c r="CE1995" s="1">
        <v>0</v>
      </c>
      <c r="CF1995" s="1">
        <v>0</v>
      </c>
      <c r="CG1995" s="1">
        <v>0</v>
      </c>
      <c r="CH1995" s="1">
        <v>7</v>
      </c>
      <c r="CI1995" s="1">
        <v>0</v>
      </c>
      <c r="CJ1995" s="1">
        <v>0</v>
      </c>
      <c r="CK1995" s="1">
        <v>0</v>
      </c>
      <c r="CL1995" s="1">
        <v>0</v>
      </c>
      <c r="CM1995" s="1">
        <v>740</v>
      </c>
      <c r="CN1995" s="1">
        <v>740</v>
      </c>
      <c r="CO1995" s="1">
        <v>1164</v>
      </c>
      <c r="CP1995" s="1">
        <v>1422</v>
      </c>
      <c r="CQ1995" s="1">
        <v>0</v>
      </c>
      <c r="CR1995" s="1">
        <v>0</v>
      </c>
      <c r="CS1995" t="s">
        <v>116</v>
      </c>
      <c r="CT1995">
        <f t="shared" si="256"/>
        <v>0</v>
      </c>
      <c r="CU1995">
        <f t="shared" si="257"/>
        <v>0</v>
      </c>
      <c r="CV1995">
        <f t="shared" si="255"/>
        <v>0</v>
      </c>
      <c r="CW1995">
        <f t="shared" si="258"/>
        <v>0</v>
      </c>
      <c r="CX1995" s="4">
        <f t="shared" si="259"/>
        <v>606754503</v>
      </c>
      <c r="CY1995">
        <f t="shared" si="260"/>
        <v>0</v>
      </c>
      <c r="CZ1995">
        <f t="shared" si="261"/>
        <v>596728704</v>
      </c>
      <c r="DA1995">
        <f t="shared" si="262"/>
        <v>10025799</v>
      </c>
    </row>
    <row r="1996" spans="1:105" x14ac:dyDescent="0.3">
      <c r="A1996" s="1">
        <v>42</v>
      </c>
      <c r="B1996" s="1" t="s">
        <v>104</v>
      </c>
      <c r="C1996" s="1">
        <v>2028</v>
      </c>
      <c r="D1996" s="1">
        <v>2</v>
      </c>
      <c r="E1996" s="1">
        <v>0</v>
      </c>
      <c r="F1996" s="1">
        <v>300</v>
      </c>
      <c r="G1996" s="1">
        <v>2.0407999999999999E-2</v>
      </c>
      <c r="H1996" s="1">
        <v>1983</v>
      </c>
      <c r="I1996" s="1" t="s">
        <v>98</v>
      </c>
      <c r="J1996" s="1" t="s">
        <v>99</v>
      </c>
      <c r="K1996" s="1" t="s">
        <v>100</v>
      </c>
      <c r="L1996" s="1" t="s">
        <v>101</v>
      </c>
      <c r="M1996" s="1" t="s">
        <v>101</v>
      </c>
      <c r="N1996" s="1" t="s">
        <v>101</v>
      </c>
      <c r="O1996" s="1" t="s">
        <v>102</v>
      </c>
      <c r="P1996" s="1">
        <v>42622</v>
      </c>
      <c r="Q1996" s="1">
        <v>15756465</v>
      </c>
      <c r="R1996" s="1">
        <v>0</v>
      </c>
      <c r="S1996" s="1">
        <v>15451537</v>
      </c>
      <c r="T1996" s="1">
        <v>351569.03</v>
      </c>
      <c r="U1996" s="1">
        <v>0</v>
      </c>
      <c r="V1996" s="1">
        <v>0</v>
      </c>
      <c r="W1996" s="1">
        <v>46661.04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201125.75</v>
      </c>
      <c r="AD1996" s="1">
        <v>497280</v>
      </c>
      <c r="AE1996" s="1">
        <v>1064722.1299999999</v>
      </c>
      <c r="AF1996" s="1">
        <v>4527797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519866304</v>
      </c>
      <c r="AP1996" s="1">
        <v>510942208</v>
      </c>
      <c r="AQ1996" s="1">
        <v>438513472</v>
      </c>
      <c r="AR1996" s="1">
        <v>71864672</v>
      </c>
      <c r="AS1996" s="1">
        <v>564143</v>
      </c>
      <c r="AT1996" s="1">
        <v>0</v>
      </c>
      <c r="AU1996" s="1">
        <v>10046751</v>
      </c>
      <c r="AV1996" s="1">
        <v>1122660.1299999999</v>
      </c>
      <c r="AW1996" s="1">
        <v>0</v>
      </c>
      <c r="AX1996" s="1">
        <v>0</v>
      </c>
      <c r="AY1996" s="1">
        <v>66.569999999999993</v>
      </c>
      <c r="AZ1996" s="1">
        <v>39.96</v>
      </c>
      <c r="BA1996" s="1">
        <v>18.690000000000001</v>
      </c>
      <c r="BB1996" s="1">
        <v>2.67</v>
      </c>
      <c r="BC1996" s="1">
        <v>23.36</v>
      </c>
      <c r="BD1996" s="1">
        <v>28.58</v>
      </c>
      <c r="BE1996" s="1">
        <v>0</v>
      </c>
      <c r="BF1996" s="1">
        <v>0</v>
      </c>
      <c r="BG1996" s="1">
        <v>0</v>
      </c>
      <c r="BH1996" s="1">
        <v>24.06</v>
      </c>
      <c r="BI1996" s="1">
        <v>0</v>
      </c>
      <c r="BJ1996" s="1">
        <v>0</v>
      </c>
      <c r="BK1996" s="1">
        <v>0</v>
      </c>
      <c r="BL1996" s="1">
        <v>0</v>
      </c>
      <c r="BM1996" s="1">
        <v>0</v>
      </c>
      <c r="BN1996" s="1">
        <v>0</v>
      </c>
      <c r="BO1996" s="1">
        <v>0</v>
      </c>
      <c r="BP1996" s="1">
        <v>0</v>
      </c>
      <c r="BQ1996" s="1">
        <v>0</v>
      </c>
      <c r="BR1996" s="1">
        <v>0</v>
      </c>
      <c r="BS1996" s="1">
        <v>0</v>
      </c>
      <c r="BT1996" s="1">
        <v>0</v>
      </c>
      <c r="BU1996" s="1">
        <v>0</v>
      </c>
      <c r="BV1996" s="1">
        <v>0</v>
      </c>
      <c r="BW1996" s="1">
        <v>0</v>
      </c>
      <c r="BX1996" s="1">
        <v>0</v>
      </c>
      <c r="BY1996" s="1">
        <v>0</v>
      </c>
      <c r="BZ1996" s="1">
        <v>0</v>
      </c>
      <c r="CA1996" s="1">
        <v>0</v>
      </c>
      <c r="CB1996" s="1">
        <v>0</v>
      </c>
      <c r="CC1996" s="1">
        <v>0</v>
      </c>
      <c r="CD1996" s="1">
        <v>0</v>
      </c>
      <c r="CE1996" s="1">
        <v>0</v>
      </c>
      <c r="CF1996" s="1">
        <v>0</v>
      </c>
      <c r="CG1996" s="1">
        <v>0</v>
      </c>
      <c r="CH1996" s="1">
        <v>6.89</v>
      </c>
      <c r="CI1996" s="1">
        <v>0</v>
      </c>
      <c r="CJ1996" s="1">
        <v>0</v>
      </c>
      <c r="CK1996" s="1">
        <v>0</v>
      </c>
      <c r="CL1996" s="1">
        <v>0</v>
      </c>
      <c r="CM1996" s="1">
        <v>740</v>
      </c>
      <c r="CN1996" s="1">
        <v>740</v>
      </c>
      <c r="CO1996" s="1">
        <v>1164</v>
      </c>
      <c r="CP1996" s="1">
        <v>1422</v>
      </c>
      <c r="CQ1996" s="1">
        <v>0</v>
      </c>
      <c r="CR1996" s="1">
        <v>0</v>
      </c>
      <c r="CS1996" t="s">
        <v>116</v>
      </c>
      <c r="CT1996">
        <f t="shared" si="256"/>
        <v>0</v>
      </c>
      <c r="CU1996">
        <f t="shared" si="257"/>
        <v>0</v>
      </c>
      <c r="CV1996">
        <f t="shared" si="255"/>
        <v>0</v>
      </c>
      <c r="CW1996">
        <f t="shared" si="258"/>
        <v>0</v>
      </c>
      <c r="CX1996" s="4">
        <f t="shared" si="259"/>
        <v>520988959</v>
      </c>
      <c r="CY1996">
        <f t="shared" si="260"/>
        <v>0</v>
      </c>
      <c r="CZ1996">
        <f t="shared" si="261"/>
        <v>510942208</v>
      </c>
      <c r="DA1996">
        <f t="shared" si="262"/>
        <v>10046751</v>
      </c>
    </row>
    <row r="1997" spans="1:105" x14ac:dyDescent="0.3">
      <c r="A1997" s="1">
        <v>42</v>
      </c>
      <c r="B1997" s="1" t="s">
        <v>104</v>
      </c>
      <c r="C1997" s="1">
        <v>2028</v>
      </c>
      <c r="D1997" s="1">
        <v>3</v>
      </c>
      <c r="E1997" s="1">
        <v>0</v>
      </c>
      <c r="F1997" s="1">
        <v>300</v>
      </c>
      <c r="G1997" s="1">
        <v>2.0407999999999999E-2</v>
      </c>
      <c r="H1997" s="1">
        <v>1983</v>
      </c>
      <c r="I1997" s="1" t="s">
        <v>98</v>
      </c>
      <c r="J1997" s="1" t="s">
        <v>99</v>
      </c>
      <c r="K1997" s="1" t="s">
        <v>100</v>
      </c>
      <c r="L1997" s="1" t="s">
        <v>101</v>
      </c>
      <c r="M1997" s="1" t="s">
        <v>101</v>
      </c>
      <c r="N1997" s="1" t="s">
        <v>101</v>
      </c>
      <c r="O1997" s="1" t="s">
        <v>102</v>
      </c>
      <c r="P1997" s="1">
        <v>42622</v>
      </c>
      <c r="Q1997" s="1">
        <v>15644670</v>
      </c>
      <c r="R1997" s="1">
        <v>0</v>
      </c>
      <c r="S1997" s="1">
        <v>15643013</v>
      </c>
      <c r="T1997" s="1">
        <v>3085.19</v>
      </c>
      <c r="U1997" s="1">
        <v>0</v>
      </c>
      <c r="V1997" s="1">
        <v>0</v>
      </c>
      <c r="W1997" s="1">
        <v>1443.74</v>
      </c>
      <c r="X1997" s="1">
        <v>0</v>
      </c>
      <c r="Y1997" s="1">
        <v>0</v>
      </c>
      <c r="Z1997" s="1">
        <v>0</v>
      </c>
      <c r="AA1997" s="1">
        <v>0</v>
      </c>
      <c r="AB1997" s="1">
        <v>0.67</v>
      </c>
      <c r="AC1997" s="1">
        <v>314251.44</v>
      </c>
      <c r="AD1997" s="1">
        <v>550560</v>
      </c>
      <c r="AE1997" s="1">
        <v>1346861.63</v>
      </c>
      <c r="AF1997" s="1">
        <v>4966867.5</v>
      </c>
      <c r="AG1997" s="1">
        <v>0</v>
      </c>
      <c r="AH1997" s="1">
        <v>0</v>
      </c>
      <c r="AI1997" s="1">
        <v>0</v>
      </c>
      <c r="AJ1997" s="1">
        <v>0</v>
      </c>
      <c r="AK1997" s="1">
        <v>13.81</v>
      </c>
      <c r="AL1997" s="1">
        <v>0</v>
      </c>
      <c r="AM1997" s="1">
        <v>0</v>
      </c>
      <c r="AN1997" s="1">
        <v>0</v>
      </c>
      <c r="AO1997" s="1">
        <v>505710784</v>
      </c>
      <c r="AP1997" s="1">
        <v>505661024</v>
      </c>
      <c r="AQ1997" s="1">
        <v>433377728</v>
      </c>
      <c r="AR1997" s="1">
        <v>71742720</v>
      </c>
      <c r="AS1997" s="1">
        <v>540631.81000000006</v>
      </c>
      <c r="AT1997" s="1">
        <v>0</v>
      </c>
      <c r="AU1997" s="1">
        <v>84849.81</v>
      </c>
      <c r="AV1997" s="1">
        <v>35104.199999999997</v>
      </c>
      <c r="AW1997" s="1">
        <v>0</v>
      </c>
      <c r="AX1997" s="1">
        <v>0</v>
      </c>
      <c r="AY1997" s="1">
        <v>65.72</v>
      </c>
      <c r="AZ1997" s="1">
        <v>39.11</v>
      </c>
      <c r="BA1997" s="1">
        <v>15.85</v>
      </c>
      <c r="BB1997" s="1">
        <v>1.78</v>
      </c>
      <c r="BC1997" s="1">
        <v>22.62</v>
      </c>
      <c r="BD1997" s="1">
        <v>27.5</v>
      </c>
      <c r="BE1997" s="1">
        <v>0</v>
      </c>
      <c r="BF1997" s="1">
        <v>0</v>
      </c>
      <c r="BG1997" s="1">
        <v>0</v>
      </c>
      <c r="BH1997" s="1">
        <v>24.31</v>
      </c>
      <c r="BI1997" s="1">
        <v>0</v>
      </c>
      <c r="BJ1997" s="1">
        <v>0</v>
      </c>
      <c r="BK1997" s="1">
        <v>20967</v>
      </c>
      <c r="BL1997" s="1">
        <v>0</v>
      </c>
      <c r="BM1997" s="1">
        <v>0</v>
      </c>
      <c r="BN1997" s="1">
        <v>0</v>
      </c>
      <c r="BO1997" s="1">
        <v>0</v>
      </c>
      <c r="BP1997" s="1">
        <v>1.3333329999999999E-2</v>
      </c>
      <c r="BQ1997" s="1">
        <v>0</v>
      </c>
      <c r="BR1997" s="1">
        <v>0</v>
      </c>
      <c r="BS1997" s="1">
        <v>1.3333329999999999E-2</v>
      </c>
      <c r="BT1997" s="1">
        <v>3.3333340000000003E-2</v>
      </c>
      <c r="BU1997" s="1">
        <v>0</v>
      </c>
      <c r="BV1997" s="1">
        <v>0</v>
      </c>
      <c r="BW1997" s="1">
        <v>3.3333340000000003E-2</v>
      </c>
      <c r="BX1997" s="1">
        <v>0</v>
      </c>
      <c r="BY1997" s="1">
        <v>0</v>
      </c>
      <c r="BZ1997" s="1">
        <v>0</v>
      </c>
      <c r="CA1997" s="1">
        <v>0</v>
      </c>
      <c r="CB1997" s="1">
        <v>0</v>
      </c>
      <c r="CC1997" s="1">
        <v>0</v>
      </c>
      <c r="CD1997" s="1">
        <v>0</v>
      </c>
      <c r="CE1997" s="1">
        <v>0</v>
      </c>
      <c r="CF1997" s="1">
        <v>0</v>
      </c>
      <c r="CG1997" s="1">
        <v>0</v>
      </c>
      <c r="CH1997" s="1">
        <v>5.27</v>
      </c>
      <c r="CI1997" s="1">
        <v>0</v>
      </c>
      <c r="CJ1997" s="1">
        <v>0</v>
      </c>
      <c r="CK1997" s="1">
        <v>0</v>
      </c>
      <c r="CL1997" s="1">
        <v>0</v>
      </c>
      <c r="CM1997" s="1">
        <v>740</v>
      </c>
      <c r="CN1997" s="1">
        <v>740</v>
      </c>
      <c r="CO1997" s="1">
        <v>1164</v>
      </c>
      <c r="CP1997" s="1">
        <v>1422</v>
      </c>
      <c r="CQ1997" s="1">
        <v>0</v>
      </c>
      <c r="CR1997" s="1">
        <v>0</v>
      </c>
      <c r="CS1997" t="s">
        <v>116</v>
      </c>
      <c r="CT1997">
        <f t="shared" si="256"/>
        <v>0</v>
      </c>
      <c r="CU1997">
        <f t="shared" si="257"/>
        <v>0</v>
      </c>
      <c r="CV1997">
        <f t="shared" si="255"/>
        <v>0</v>
      </c>
      <c r="CW1997">
        <f t="shared" si="258"/>
        <v>0</v>
      </c>
      <c r="CX1997" s="4">
        <f t="shared" si="259"/>
        <v>505745873.81</v>
      </c>
      <c r="CY1997">
        <f t="shared" si="260"/>
        <v>0</v>
      </c>
      <c r="CZ1997">
        <f t="shared" si="261"/>
        <v>505661024</v>
      </c>
      <c r="DA1997">
        <f t="shared" si="262"/>
        <v>84849.81</v>
      </c>
    </row>
    <row r="1998" spans="1:105" x14ac:dyDescent="0.3">
      <c r="A1998" s="1">
        <v>42</v>
      </c>
      <c r="B1998" s="1" t="s">
        <v>104</v>
      </c>
      <c r="C1998" s="1">
        <v>2028</v>
      </c>
      <c r="D1998" s="1">
        <v>4</v>
      </c>
      <c r="E1998" s="1">
        <v>0</v>
      </c>
      <c r="F1998" s="1">
        <v>300</v>
      </c>
      <c r="G1998" s="1">
        <v>2.0407999999999999E-2</v>
      </c>
      <c r="H1998" s="1">
        <v>1983</v>
      </c>
      <c r="I1998" s="1" t="s">
        <v>98</v>
      </c>
      <c r="J1998" s="1" t="s">
        <v>99</v>
      </c>
      <c r="K1998" s="1" t="s">
        <v>100</v>
      </c>
      <c r="L1998" s="1" t="s">
        <v>101</v>
      </c>
      <c r="M1998" s="1" t="s">
        <v>101</v>
      </c>
      <c r="N1998" s="1" t="s">
        <v>101</v>
      </c>
      <c r="O1998" s="1" t="s">
        <v>102</v>
      </c>
      <c r="P1998" s="1">
        <v>42622</v>
      </c>
      <c r="Q1998" s="1">
        <v>14156784</v>
      </c>
      <c r="R1998" s="1">
        <v>0</v>
      </c>
      <c r="S1998" s="1">
        <v>14154861</v>
      </c>
      <c r="T1998" s="1">
        <v>3359.6</v>
      </c>
      <c r="U1998" s="1">
        <v>0</v>
      </c>
      <c r="V1998" s="1">
        <v>0</v>
      </c>
      <c r="W1998" s="1">
        <v>1574.36</v>
      </c>
      <c r="X1998" s="1">
        <v>0</v>
      </c>
      <c r="Y1998" s="1">
        <v>0</v>
      </c>
      <c r="Z1998" s="1">
        <v>0</v>
      </c>
      <c r="AA1998" s="1">
        <v>0</v>
      </c>
      <c r="AB1998" s="1">
        <v>8</v>
      </c>
      <c r="AC1998" s="1">
        <v>298292.38</v>
      </c>
      <c r="AD1998" s="1">
        <v>532800</v>
      </c>
      <c r="AE1998" s="1">
        <v>1145507.1299999999</v>
      </c>
      <c r="AF1998" s="1">
        <v>3625685</v>
      </c>
      <c r="AG1998" s="1">
        <v>0</v>
      </c>
      <c r="AH1998" s="1">
        <v>0</v>
      </c>
      <c r="AI1998" s="1">
        <v>0</v>
      </c>
      <c r="AJ1998" s="1">
        <v>0</v>
      </c>
      <c r="AK1998" s="1">
        <v>92.62</v>
      </c>
      <c r="AL1998" s="1">
        <v>0</v>
      </c>
      <c r="AM1998" s="1">
        <v>0</v>
      </c>
      <c r="AN1998" s="1">
        <v>0</v>
      </c>
      <c r="AO1998" s="1">
        <v>464905184</v>
      </c>
      <c r="AP1998" s="1">
        <v>464853280</v>
      </c>
      <c r="AQ1998" s="1">
        <v>399147648</v>
      </c>
      <c r="AR1998" s="1">
        <v>65320672</v>
      </c>
      <c r="AS1998" s="1">
        <v>384896.84</v>
      </c>
      <c r="AT1998" s="1">
        <v>0</v>
      </c>
      <c r="AU1998" s="1">
        <v>92362.26</v>
      </c>
      <c r="AV1998" s="1">
        <v>40445.83</v>
      </c>
      <c r="AW1998" s="1">
        <v>0</v>
      </c>
      <c r="AX1998" s="1">
        <v>0</v>
      </c>
      <c r="AY1998" s="1">
        <v>98.99</v>
      </c>
      <c r="AZ1998" s="1">
        <v>39.119999999999997</v>
      </c>
      <c r="BA1998" s="1">
        <v>43.61</v>
      </c>
      <c r="BB1998" s="1">
        <v>6.75</v>
      </c>
      <c r="BC1998" s="1">
        <v>54.85</v>
      </c>
      <c r="BD1998" s="1">
        <v>27.49</v>
      </c>
      <c r="BE1998" s="1">
        <v>0</v>
      </c>
      <c r="BF1998" s="1">
        <v>0</v>
      </c>
      <c r="BG1998" s="1">
        <v>0</v>
      </c>
      <c r="BH1998" s="1">
        <v>25.69</v>
      </c>
      <c r="BI1998" s="1">
        <v>0</v>
      </c>
      <c r="BJ1998" s="1">
        <v>0</v>
      </c>
      <c r="BK1998" s="1">
        <v>20967</v>
      </c>
      <c r="BL1998" s="1">
        <v>0</v>
      </c>
      <c r="BM1998" s="1">
        <v>0</v>
      </c>
      <c r="BN1998" s="1">
        <v>0</v>
      </c>
      <c r="BO1998" s="1">
        <v>0</v>
      </c>
      <c r="BP1998" s="1">
        <v>0.09</v>
      </c>
      <c r="BQ1998" s="1">
        <v>0</v>
      </c>
      <c r="BR1998" s="1">
        <v>0</v>
      </c>
      <c r="BS1998" s="1">
        <v>0.09</v>
      </c>
      <c r="BT1998" s="1">
        <v>0.20999999</v>
      </c>
      <c r="BU1998" s="1">
        <v>0</v>
      </c>
      <c r="BV1998" s="1">
        <v>0</v>
      </c>
      <c r="BW1998" s="1">
        <v>0.20999999</v>
      </c>
      <c r="BX1998" s="1">
        <v>0</v>
      </c>
      <c r="BY1998" s="1">
        <v>0.01</v>
      </c>
      <c r="BZ1998" s="1">
        <v>0</v>
      </c>
      <c r="CA1998" s="1">
        <v>0</v>
      </c>
      <c r="CB1998" s="1">
        <v>0</v>
      </c>
      <c r="CC1998" s="1">
        <v>0</v>
      </c>
      <c r="CD1998" s="1">
        <v>0</v>
      </c>
      <c r="CE1998" s="1">
        <v>0</v>
      </c>
      <c r="CF1998" s="1">
        <v>0</v>
      </c>
      <c r="CG1998" s="1">
        <v>0</v>
      </c>
      <c r="CH1998" s="1">
        <v>5.46</v>
      </c>
      <c r="CI1998" s="1">
        <v>0</v>
      </c>
      <c r="CJ1998" s="1">
        <v>0</v>
      </c>
      <c r="CK1998" s="1">
        <v>0</v>
      </c>
      <c r="CL1998" s="1">
        <v>0</v>
      </c>
      <c r="CM1998" s="1">
        <v>740</v>
      </c>
      <c r="CN1998" s="1">
        <v>740</v>
      </c>
      <c r="CO1998" s="1">
        <v>1164</v>
      </c>
      <c r="CP1998" s="1">
        <v>1422</v>
      </c>
      <c r="CQ1998" s="1">
        <v>0</v>
      </c>
      <c r="CR1998" s="1">
        <v>0</v>
      </c>
      <c r="CS1998" t="s">
        <v>116</v>
      </c>
      <c r="CT1998">
        <f t="shared" si="256"/>
        <v>0</v>
      </c>
      <c r="CU1998">
        <f t="shared" si="257"/>
        <v>0</v>
      </c>
      <c r="CV1998">
        <f t="shared" si="255"/>
        <v>0</v>
      </c>
      <c r="CW1998">
        <f t="shared" si="258"/>
        <v>0</v>
      </c>
      <c r="CX1998" s="4">
        <f t="shared" si="259"/>
        <v>464945642.25999999</v>
      </c>
      <c r="CY1998">
        <f t="shared" si="260"/>
        <v>0</v>
      </c>
      <c r="CZ1998">
        <f t="shared" si="261"/>
        <v>464853280</v>
      </c>
      <c r="DA1998">
        <f t="shared" si="262"/>
        <v>92362.26</v>
      </c>
    </row>
    <row r="1999" spans="1:105" x14ac:dyDescent="0.3">
      <c r="A1999" s="1">
        <v>42</v>
      </c>
      <c r="B1999" s="1" t="s">
        <v>104</v>
      </c>
      <c r="C1999" s="1">
        <v>2028</v>
      </c>
      <c r="D1999" s="1">
        <v>5</v>
      </c>
      <c r="E1999" s="1">
        <v>0</v>
      </c>
      <c r="F1999" s="1">
        <v>300</v>
      </c>
      <c r="G1999" s="1">
        <v>2.0407999999999999E-2</v>
      </c>
      <c r="H1999" s="1">
        <v>1983</v>
      </c>
      <c r="I1999" s="1" t="s">
        <v>98</v>
      </c>
      <c r="J1999" s="1" t="s">
        <v>99</v>
      </c>
      <c r="K1999" s="1" t="s">
        <v>100</v>
      </c>
      <c r="L1999" s="1" t="s">
        <v>101</v>
      </c>
      <c r="M1999" s="1" t="s">
        <v>101</v>
      </c>
      <c r="N1999" s="1" t="s">
        <v>101</v>
      </c>
      <c r="O1999" s="1" t="s">
        <v>102</v>
      </c>
      <c r="P1999" s="1">
        <v>42622</v>
      </c>
      <c r="Q1999" s="1">
        <v>13971265</v>
      </c>
      <c r="R1999" s="1">
        <v>0</v>
      </c>
      <c r="S1999" s="1">
        <v>13968800</v>
      </c>
      <c r="T1999" s="1">
        <v>3781.87</v>
      </c>
      <c r="U1999" s="1">
        <v>0</v>
      </c>
      <c r="V1999" s="1">
        <v>0</v>
      </c>
      <c r="W1999" s="1">
        <v>1271.77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390997.53</v>
      </c>
      <c r="AD1999" s="1">
        <v>550560</v>
      </c>
      <c r="AE1999" s="1">
        <v>1281614</v>
      </c>
      <c r="AF1999" s="1">
        <v>4021960.5</v>
      </c>
      <c r="AG1999" s="1">
        <v>0</v>
      </c>
      <c r="AH1999" s="1">
        <v>0</v>
      </c>
      <c r="AI1999" s="1">
        <v>0</v>
      </c>
      <c r="AJ1999" s="1">
        <v>0</v>
      </c>
      <c r="AK1999" s="1">
        <v>13.65</v>
      </c>
      <c r="AL1999" s="1">
        <v>0</v>
      </c>
      <c r="AM1999" s="1">
        <v>0</v>
      </c>
      <c r="AN1999" s="1">
        <v>0</v>
      </c>
      <c r="AO1999" s="1">
        <v>443585920</v>
      </c>
      <c r="AP1999" s="1">
        <v>443510880</v>
      </c>
      <c r="AQ1999" s="1">
        <v>380340480</v>
      </c>
      <c r="AR1999" s="1">
        <v>62888400</v>
      </c>
      <c r="AS1999" s="1">
        <v>281990.84000000003</v>
      </c>
      <c r="AT1999" s="1">
        <v>0</v>
      </c>
      <c r="AU1999" s="1">
        <v>104866.63</v>
      </c>
      <c r="AV1999" s="1">
        <v>29814.080000000002</v>
      </c>
      <c r="AW1999" s="1">
        <v>0</v>
      </c>
      <c r="AX1999" s="1">
        <v>0</v>
      </c>
      <c r="AY1999" s="1">
        <v>88.9</v>
      </c>
      <c r="AZ1999" s="1">
        <v>38.58</v>
      </c>
      <c r="BA1999" s="1">
        <v>33.44</v>
      </c>
      <c r="BB1999" s="1">
        <v>5.8</v>
      </c>
      <c r="BC1999" s="1">
        <v>45.41</v>
      </c>
      <c r="BD1999" s="1">
        <v>27.73</v>
      </c>
      <c r="BE1999" s="1">
        <v>0</v>
      </c>
      <c r="BF1999" s="1">
        <v>0</v>
      </c>
      <c r="BG1999" s="1">
        <v>0</v>
      </c>
      <c r="BH1999" s="1">
        <v>23.44</v>
      </c>
      <c r="BI1999" s="1">
        <v>0</v>
      </c>
      <c r="BJ1999" s="1">
        <v>0</v>
      </c>
      <c r="BK1999" s="1">
        <v>20967</v>
      </c>
      <c r="BL1999" s="1">
        <v>0</v>
      </c>
      <c r="BM1999" s="1">
        <v>0</v>
      </c>
      <c r="BN1999" s="1">
        <v>0</v>
      </c>
      <c r="BO1999" s="1">
        <v>0</v>
      </c>
      <c r="BP1999" s="1">
        <v>0.03</v>
      </c>
      <c r="BQ1999" s="1">
        <v>0</v>
      </c>
      <c r="BR1999" s="1">
        <v>0</v>
      </c>
      <c r="BS1999" s="1">
        <v>0.03</v>
      </c>
      <c r="BT1999" s="1">
        <v>5.3333329999999998E-2</v>
      </c>
      <c r="BU1999" s="1">
        <v>0</v>
      </c>
      <c r="BV1999" s="1">
        <v>0</v>
      </c>
      <c r="BW1999" s="1">
        <v>5.3333329999999998E-2</v>
      </c>
      <c r="BX1999" s="1">
        <v>0</v>
      </c>
      <c r="BY1999" s="1">
        <v>0</v>
      </c>
      <c r="BZ1999" s="1">
        <v>0</v>
      </c>
      <c r="CA1999" s="1">
        <v>0</v>
      </c>
      <c r="CB1999" s="1">
        <v>0</v>
      </c>
      <c r="CC1999" s="1">
        <v>0</v>
      </c>
      <c r="CD1999" s="1">
        <v>0</v>
      </c>
      <c r="CE1999" s="1">
        <v>0</v>
      </c>
      <c r="CF1999" s="1">
        <v>0</v>
      </c>
      <c r="CG1999" s="1">
        <v>0</v>
      </c>
      <c r="CH1999" s="1">
        <v>6.47</v>
      </c>
      <c r="CI1999" s="1">
        <v>0</v>
      </c>
      <c r="CJ1999" s="1">
        <v>0</v>
      </c>
      <c r="CK1999" s="1">
        <v>0</v>
      </c>
      <c r="CL1999" s="1">
        <v>0</v>
      </c>
      <c r="CM1999" s="1">
        <v>740</v>
      </c>
      <c r="CN1999" s="1">
        <v>740</v>
      </c>
      <c r="CO1999" s="1">
        <v>1164</v>
      </c>
      <c r="CP1999" s="1">
        <v>1422</v>
      </c>
      <c r="CQ1999" s="1">
        <v>0</v>
      </c>
      <c r="CR1999" s="1">
        <v>0</v>
      </c>
      <c r="CS1999" t="s">
        <v>116</v>
      </c>
      <c r="CT1999">
        <f t="shared" si="256"/>
        <v>0</v>
      </c>
      <c r="CU1999">
        <f t="shared" si="257"/>
        <v>0</v>
      </c>
      <c r="CV1999">
        <f t="shared" si="255"/>
        <v>0</v>
      </c>
      <c r="CW1999">
        <f t="shared" si="258"/>
        <v>0</v>
      </c>
      <c r="CX1999" s="4">
        <f t="shared" si="259"/>
        <v>443615746.63</v>
      </c>
      <c r="CY1999">
        <f t="shared" si="260"/>
        <v>0</v>
      </c>
      <c r="CZ1999">
        <f t="shared" si="261"/>
        <v>443510880</v>
      </c>
      <c r="DA1999">
        <f t="shared" si="262"/>
        <v>104866.63</v>
      </c>
    </row>
    <row r="2000" spans="1:105" x14ac:dyDescent="0.3">
      <c r="A2000" s="1">
        <v>42</v>
      </c>
      <c r="B2000" s="1" t="s">
        <v>104</v>
      </c>
      <c r="C2000" s="1">
        <v>2028</v>
      </c>
      <c r="D2000" s="1">
        <v>6</v>
      </c>
      <c r="E2000" s="1">
        <v>0</v>
      </c>
      <c r="F2000" s="1">
        <v>300</v>
      </c>
      <c r="G2000" s="1">
        <v>2.0407999999999999E-2</v>
      </c>
      <c r="H2000" s="1">
        <v>1983</v>
      </c>
      <c r="I2000" s="1" t="s">
        <v>98</v>
      </c>
      <c r="J2000" s="1" t="s">
        <v>99</v>
      </c>
      <c r="K2000" s="1" t="s">
        <v>100</v>
      </c>
      <c r="L2000" s="1" t="s">
        <v>101</v>
      </c>
      <c r="M2000" s="1" t="s">
        <v>101</v>
      </c>
      <c r="N2000" s="1" t="s">
        <v>101</v>
      </c>
      <c r="O2000" s="1" t="s">
        <v>102</v>
      </c>
      <c r="P2000" s="1">
        <v>42622</v>
      </c>
      <c r="Q2000" s="1">
        <v>15929810</v>
      </c>
      <c r="R2000" s="1">
        <v>0</v>
      </c>
      <c r="S2000" s="1">
        <v>15900716</v>
      </c>
      <c r="T2000" s="1">
        <v>114329.98</v>
      </c>
      <c r="U2000" s="1">
        <v>0</v>
      </c>
      <c r="V2000" s="1">
        <v>0</v>
      </c>
      <c r="W2000" s="1">
        <v>85273.09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v>399035.06</v>
      </c>
      <c r="AD2000" s="1">
        <v>532800</v>
      </c>
      <c r="AE2000" s="1">
        <v>1375423.63</v>
      </c>
      <c r="AF2000" s="1">
        <v>4124299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510929344</v>
      </c>
      <c r="AP2000" s="1">
        <v>510102400</v>
      </c>
      <c r="AQ2000" s="1">
        <v>437545440</v>
      </c>
      <c r="AR2000" s="1">
        <v>72161360</v>
      </c>
      <c r="AS2000" s="1">
        <v>395713.47</v>
      </c>
      <c r="AT2000" s="1">
        <v>0</v>
      </c>
      <c r="AU2000" s="1">
        <v>3718532</v>
      </c>
      <c r="AV2000" s="1">
        <v>2891598.5</v>
      </c>
      <c r="AW2000" s="1">
        <v>0</v>
      </c>
      <c r="AX2000" s="1">
        <v>0</v>
      </c>
      <c r="AY2000" s="1">
        <v>136.26</v>
      </c>
      <c r="AZ2000" s="1">
        <v>39.53</v>
      </c>
      <c r="BA2000" s="1">
        <v>53.65</v>
      </c>
      <c r="BB2000" s="1">
        <v>11.11</v>
      </c>
      <c r="BC2000" s="1">
        <v>81.150000000000006</v>
      </c>
      <c r="BD2000" s="1">
        <v>32.520000000000003</v>
      </c>
      <c r="BE2000" s="1">
        <v>0</v>
      </c>
      <c r="BF2000" s="1">
        <v>0</v>
      </c>
      <c r="BG2000" s="1">
        <v>0</v>
      </c>
      <c r="BH2000" s="1">
        <v>33.909999999999997</v>
      </c>
      <c r="BI2000" s="1">
        <v>0</v>
      </c>
      <c r="BJ2000" s="1">
        <v>0</v>
      </c>
      <c r="BK2000" s="1">
        <v>0</v>
      </c>
      <c r="BL2000" s="1">
        <v>0</v>
      </c>
      <c r="BM2000" s="1">
        <v>0</v>
      </c>
      <c r="BN2000" s="1">
        <v>0</v>
      </c>
      <c r="BO2000" s="1">
        <v>0</v>
      </c>
      <c r="BP2000" s="1">
        <v>0</v>
      </c>
      <c r="BQ2000" s="1">
        <v>0</v>
      </c>
      <c r="BR2000" s="1">
        <v>0</v>
      </c>
      <c r="BS2000" s="1">
        <v>0</v>
      </c>
      <c r="BT2000" s="1">
        <v>0</v>
      </c>
      <c r="BU2000" s="1">
        <v>0</v>
      </c>
      <c r="BV2000" s="1">
        <v>0</v>
      </c>
      <c r="BW2000" s="1">
        <v>0</v>
      </c>
      <c r="BX2000" s="1">
        <v>0</v>
      </c>
      <c r="BY2000" s="1">
        <v>0</v>
      </c>
      <c r="BZ2000" s="1">
        <v>0</v>
      </c>
      <c r="CA2000" s="1">
        <v>0</v>
      </c>
      <c r="CB2000" s="1">
        <v>0</v>
      </c>
      <c r="CC2000" s="1">
        <v>0</v>
      </c>
      <c r="CD2000" s="1">
        <v>0</v>
      </c>
      <c r="CE2000" s="1">
        <v>0</v>
      </c>
      <c r="CF2000" s="1">
        <v>0</v>
      </c>
      <c r="CG2000" s="1">
        <v>0</v>
      </c>
      <c r="CH2000" s="1">
        <v>5.0999999999999996</v>
      </c>
      <c r="CI2000" s="1">
        <v>0</v>
      </c>
      <c r="CJ2000" s="1">
        <v>0</v>
      </c>
      <c r="CK2000" s="1">
        <v>0</v>
      </c>
      <c r="CL2000" s="1">
        <v>0</v>
      </c>
      <c r="CM2000" s="1">
        <v>740</v>
      </c>
      <c r="CN2000" s="1">
        <v>740</v>
      </c>
      <c r="CO2000" s="1">
        <v>1164</v>
      </c>
      <c r="CP2000" s="1">
        <v>1422</v>
      </c>
      <c r="CQ2000" s="1">
        <v>0</v>
      </c>
      <c r="CR2000" s="1">
        <v>0</v>
      </c>
      <c r="CS2000" t="s">
        <v>116</v>
      </c>
      <c r="CT2000">
        <f t="shared" si="256"/>
        <v>0</v>
      </c>
      <c r="CU2000">
        <f t="shared" si="257"/>
        <v>0</v>
      </c>
      <c r="CV2000">
        <f t="shared" si="255"/>
        <v>0</v>
      </c>
      <c r="CW2000">
        <f t="shared" si="258"/>
        <v>0</v>
      </c>
      <c r="CX2000" s="4">
        <f t="shared" si="259"/>
        <v>513820932</v>
      </c>
      <c r="CY2000">
        <f t="shared" si="260"/>
        <v>0</v>
      </c>
      <c r="CZ2000">
        <f t="shared" si="261"/>
        <v>510102400</v>
      </c>
      <c r="DA2000">
        <f t="shared" si="262"/>
        <v>3718532</v>
      </c>
    </row>
    <row r="2001" spans="1:105" x14ac:dyDescent="0.3">
      <c r="A2001" s="1">
        <v>42</v>
      </c>
      <c r="B2001" s="1" t="s">
        <v>104</v>
      </c>
      <c r="C2001" s="1">
        <v>2028</v>
      </c>
      <c r="D2001" s="1">
        <v>7</v>
      </c>
      <c r="E2001" s="1">
        <v>0</v>
      </c>
      <c r="F2001" s="1">
        <v>300</v>
      </c>
      <c r="G2001" s="1">
        <v>2.0407999999999999E-2</v>
      </c>
      <c r="H2001" s="1">
        <v>1983</v>
      </c>
      <c r="I2001" s="1" t="s">
        <v>98</v>
      </c>
      <c r="J2001" s="1" t="s">
        <v>99</v>
      </c>
      <c r="K2001" s="1" t="s">
        <v>100</v>
      </c>
      <c r="L2001" s="1" t="s">
        <v>101</v>
      </c>
      <c r="M2001" s="1" t="s">
        <v>101</v>
      </c>
      <c r="N2001" s="1" t="s">
        <v>101</v>
      </c>
      <c r="O2001" s="1" t="s">
        <v>102</v>
      </c>
      <c r="P2001" s="1">
        <v>42622</v>
      </c>
      <c r="Q2001" s="1">
        <v>17817102</v>
      </c>
      <c r="R2001" s="1">
        <v>0</v>
      </c>
      <c r="S2001" s="1">
        <v>18059668</v>
      </c>
      <c r="T2001" s="1">
        <v>44210.28</v>
      </c>
      <c r="U2001" s="1">
        <v>0</v>
      </c>
      <c r="V2001" s="1">
        <v>0</v>
      </c>
      <c r="W2001" s="1">
        <v>287462.13</v>
      </c>
      <c r="X2001" s="1">
        <v>0</v>
      </c>
      <c r="Y2001" s="1">
        <v>0</v>
      </c>
      <c r="Z2001" s="1">
        <v>0</v>
      </c>
      <c r="AA2001" s="1">
        <v>0</v>
      </c>
      <c r="AB2001" s="1">
        <v>41.33</v>
      </c>
      <c r="AC2001" s="1">
        <v>452014.66</v>
      </c>
      <c r="AD2001" s="1">
        <v>550560</v>
      </c>
      <c r="AE2001" s="1">
        <v>2017293.5</v>
      </c>
      <c r="AF2001" s="1">
        <v>5134200.5</v>
      </c>
      <c r="AG2001" s="1">
        <v>0</v>
      </c>
      <c r="AH2001" s="1">
        <v>0</v>
      </c>
      <c r="AI2001" s="1">
        <v>0</v>
      </c>
      <c r="AJ2001" s="1">
        <v>0</v>
      </c>
      <c r="AK2001" s="1">
        <v>751.77</v>
      </c>
      <c r="AL2001" s="1">
        <v>0</v>
      </c>
      <c r="AM2001" s="1">
        <v>0</v>
      </c>
      <c r="AN2001" s="1">
        <v>0</v>
      </c>
      <c r="AO2001" s="1">
        <v>386078528</v>
      </c>
      <c r="AP2001" s="1">
        <v>602280704</v>
      </c>
      <c r="AQ2001" s="1">
        <v>518540384</v>
      </c>
      <c r="AR2001" s="1">
        <v>83345600</v>
      </c>
      <c r="AS2001" s="1">
        <v>394723.28</v>
      </c>
      <c r="AT2001" s="1">
        <v>0</v>
      </c>
      <c r="AU2001" s="1">
        <v>22440662</v>
      </c>
      <c r="AV2001" s="1">
        <v>238642816</v>
      </c>
      <c r="AW2001" s="1">
        <v>0</v>
      </c>
      <c r="AX2001" s="1">
        <v>0</v>
      </c>
      <c r="AY2001" s="1">
        <v>249.36</v>
      </c>
      <c r="AZ2001" s="1">
        <v>125.53</v>
      </c>
      <c r="BA2001" s="1">
        <v>75.069999999999993</v>
      </c>
      <c r="BB2001" s="1">
        <v>9.18</v>
      </c>
      <c r="BC2001" s="1">
        <v>162.68</v>
      </c>
      <c r="BD2001" s="1">
        <v>507.59</v>
      </c>
      <c r="BE2001" s="1">
        <v>0</v>
      </c>
      <c r="BF2001" s="1">
        <v>0</v>
      </c>
      <c r="BG2001" s="1">
        <v>0</v>
      </c>
      <c r="BH2001" s="1">
        <v>830.17</v>
      </c>
      <c r="BI2001" s="1">
        <v>0</v>
      </c>
      <c r="BJ2001" s="1">
        <v>0</v>
      </c>
      <c r="BK2001" s="1">
        <v>20967</v>
      </c>
      <c r="BL2001" s="1">
        <v>0</v>
      </c>
      <c r="BM2001" s="1">
        <v>0</v>
      </c>
      <c r="BN2001" s="1">
        <v>0</v>
      </c>
      <c r="BO2001" s="1">
        <v>0</v>
      </c>
      <c r="BP2001" s="1">
        <v>0.85666668000000001</v>
      </c>
      <c r="BQ2001" s="1">
        <v>0</v>
      </c>
      <c r="BR2001" s="1">
        <v>0</v>
      </c>
      <c r="BS2001" s="1">
        <v>0.85666668000000001</v>
      </c>
      <c r="BT2001" s="1">
        <v>2.0666666</v>
      </c>
      <c r="BU2001" s="1">
        <v>0</v>
      </c>
      <c r="BV2001" s="1">
        <v>0</v>
      </c>
      <c r="BW2001" s="1">
        <v>2.0666666</v>
      </c>
      <c r="BX2001" s="1">
        <v>0</v>
      </c>
      <c r="BY2001" s="1">
        <v>0.11</v>
      </c>
      <c r="BZ2001" s="1">
        <v>0</v>
      </c>
      <c r="CA2001" s="1">
        <v>0</v>
      </c>
      <c r="CB2001" s="1">
        <v>0</v>
      </c>
      <c r="CC2001" s="1">
        <v>0</v>
      </c>
      <c r="CD2001" s="1">
        <v>0</v>
      </c>
      <c r="CE2001" s="1">
        <v>0</v>
      </c>
      <c r="CF2001" s="1">
        <v>0</v>
      </c>
      <c r="CG2001" s="1">
        <v>0</v>
      </c>
      <c r="CH2001" s="1">
        <v>5.47</v>
      </c>
      <c r="CI2001" s="1">
        <v>0</v>
      </c>
      <c r="CJ2001" s="1">
        <v>0</v>
      </c>
      <c r="CK2001" s="1">
        <v>0</v>
      </c>
      <c r="CL2001" s="1">
        <v>0</v>
      </c>
      <c r="CM2001" s="1">
        <v>740</v>
      </c>
      <c r="CN2001" s="1">
        <v>740</v>
      </c>
      <c r="CO2001" s="1">
        <v>1164</v>
      </c>
      <c r="CP2001" s="1">
        <v>1422</v>
      </c>
      <c r="CQ2001" s="1">
        <v>0</v>
      </c>
      <c r="CR2001" s="1">
        <v>0</v>
      </c>
      <c r="CS2001" t="s">
        <v>116</v>
      </c>
      <c r="CT2001">
        <f t="shared" si="256"/>
        <v>0</v>
      </c>
      <c r="CU2001">
        <f t="shared" si="257"/>
        <v>0</v>
      </c>
      <c r="CV2001">
        <f t="shared" si="255"/>
        <v>0</v>
      </c>
      <c r="CW2001">
        <f t="shared" si="258"/>
        <v>0</v>
      </c>
      <c r="CX2001" s="4">
        <f t="shared" si="259"/>
        <v>624721366</v>
      </c>
      <c r="CY2001">
        <f t="shared" si="260"/>
        <v>0</v>
      </c>
      <c r="CZ2001">
        <f t="shared" si="261"/>
        <v>602280704</v>
      </c>
      <c r="DA2001">
        <f t="shared" si="262"/>
        <v>22440662</v>
      </c>
    </row>
    <row r="2002" spans="1:105" x14ac:dyDescent="0.3">
      <c r="A2002" s="1">
        <v>42</v>
      </c>
      <c r="B2002" s="1" t="s">
        <v>104</v>
      </c>
      <c r="C2002" s="1">
        <v>2028</v>
      </c>
      <c r="D2002" s="1">
        <v>8</v>
      </c>
      <c r="E2002" s="1">
        <v>0</v>
      </c>
      <c r="F2002" s="1">
        <v>300</v>
      </c>
      <c r="G2002" s="1">
        <v>2.0407999999999999E-2</v>
      </c>
      <c r="H2002" s="1">
        <v>1983</v>
      </c>
      <c r="I2002" s="1" t="s">
        <v>98</v>
      </c>
      <c r="J2002" s="1" t="s">
        <v>99</v>
      </c>
      <c r="K2002" s="1" t="s">
        <v>100</v>
      </c>
      <c r="L2002" s="1" t="s">
        <v>101</v>
      </c>
      <c r="M2002" s="1" t="s">
        <v>101</v>
      </c>
      <c r="N2002" s="1" t="s">
        <v>101</v>
      </c>
      <c r="O2002" s="1" t="s">
        <v>102</v>
      </c>
      <c r="P2002" s="1">
        <v>42622</v>
      </c>
      <c r="Q2002" s="1">
        <v>18020304</v>
      </c>
      <c r="R2002" s="1">
        <v>0</v>
      </c>
      <c r="S2002" s="1">
        <v>18255166</v>
      </c>
      <c r="T2002" s="1">
        <v>33152.68</v>
      </c>
      <c r="U2002" s="1">
        <v>0</v>
      </c>
      <c r="V2002" s="1">
        <v>0</v>
      </c>
      <c r="W2002" s="1">
        <v>271561.44</v>
      </c>
      <c r="X2002" s="1">
        <v>0</v>
      </c>
      <c r="Y2002" s="1">
        <v>0</v>
      </c>
      <c r="Z2002" s="1">
        <v>0</v>
      </c>
      <c r="AA2002" s="1">
        <v>0</v>
      </c>
      <c r="AB2002" s="1">
        <v>685.33</v>
      </c>
      <c r="AC2002" s="1">
        <v>424902.06</v>
      </c>
      <c r="AD2002" s="1">
        <v>550560</v>
      </c>
      <c r="AE2002" s="1">
        <v>1995262.5</v>
      </c>
      <c r="AF2002" s="1">
        <v>5125715</v>
      </c>
      <c r="AG2002" s="1">
        <v>0</v>
      </c>
      <c r="AH2002" s="1">
        <v>0</v>
      </c>
      <c r="AI2002" s="1">
        <v>0</v>
      </c>
      <c r="AJ2002" s="1">
        <v>10.15</v>
      </c>
      <c r="AK2002" s="1">
        <v>3500.58</v>
      </c>
      <c r="AL2002" s="1">
        <v>0</v>
      </c>
      <c r="AM2002" s="1">
        <v>0</v>
      </c>
      <c r="AN2002" s="1">
        <v>0</v>
      </c>
      <c r="AO2002" s="1">
        <v>496516672</v>
      </c>
      <c r="AP2002" s="1">
        <v>608879296</v>
      </c>
      <c r="AQ2002" s="1">
        <v>523986976</v>
      </c>
      <c r="AR2002" s="1">
        <v>84473432</v>
      </c>
      <c r="AS2002" s="1">
        <v>419100.84</v>
      </c>
      <c r="AT2002" s="1">
        <v>0</v>
      </c>
      <c r="AU2002" s="1">
        <v>39562832</v>
      </c>
      <c r="AV2002" s="1">
        <v>151925440</v>
      </c>
      <c r="AW2002" s="1">
        <v>0</v>
      </c>
      <c r="AX2002" s="1">
        <v>0</v>
      </c>
      <c r="AY2002" s="1">
        <v>259.48</v>
      </c>
      <c r="AZ2002" s="1">
        <v>150.25</v>
      </c>
      <c r="BA2002" s="1">
        <v>75.92</v>
      </c>
      <c r="BB2002" s="1">
        <v>7.42</v>
      </c>
      <c r="BC2002" s="1">
        <v>166.22</v>
      </c>
      <c r="BD2002" s="1">
        <v>1193.3499999999999</v>
      </c>
      <c r="BE2002" s="1">
        <v>0</v>
      </c>
      <c r="BF2002" s="1">
        <v>0</v>
      </c>
      <c r="BG2002" s="1">
        <v>0</v>
      </c>
      <c r="BH2002" s="1">
        <v>559.45000000000005</v>
      </c>
      <c r="BI2002" s="1">
        <v>0</v>
      </c>
      <c r="BJ2002" s="1">
        <v>69.89</v>
      </c>
      <c r="BK2002" s="1">
        <v>20967</v>
      </c>
      <c r="BL2002" s="1">
        <v>0</v>
      </c>
      <c r="BM2002" s="1">
        <v>0</v>
      </c>
      <c r="BN2002" s="1">
        <v>0</v>
      </c>
      <c r="BO2002" s="1">
        <v>0</v>
      </c>
      <c r="BP2002" s="1">
        <v>1.19333339</v>
      </c>
      <c r="BQ2002" s="1">
        <v>1.3333329999999999E-2</v>
      </c>
      <c r="BR2002" s="1">
        <v>0</v>
      </c>
      <c r="BS2002" s="1">
        <v>1.19333339</v>
      </c>
      <c r="BT2002" s="1">
        <v>5.0933332399999998</v>
      </c>
      <c r="BU2002" s="1">
        <v>0.03</v>
      </c>
      <c r="BV2002" s="1">
        <v>0</v>
      </c>
      <c r="BW2002" s="1">
        <v>5.0633335099999996</v>
      </c>
      <c r="BX2002" s="1">
        <v>0</v>
      </c>
      <c r="BY2002" s="1">
        <v>1.45</v>
      </c>
      <c r="BZ2002" s="1">
        <v>0</v>
      </c>
      <c r="CA2002" s="1">
        <v>0</v>
      </c>
      <c r="CB2002" s="1">
        <v>0</v>
      </c>
      <c r="CC2002" s="1">
        <v>0</v>
      </c>
      <c r="CD2002" s="1">
        <v>0</v>
      </c>
      <c r="CE2002" s="1">
        <v>0</v>
      </c>
      <c r="CF2002" s="1">
        <v>0</v>
      </c>
      <c r="CG2002" s="1">
        <v>0</v>
      </c>
      <c r="CH2002" s="1">
        <v>5.57</v>
      </c>
      <c r="CI2002" s="1">
        <v>0.01</v>
      </c>
      <c r="CJ2002" s="1">
        <v>0</v>
      </c>
      <c r="CK2002" s="1">
        <v>0</v>
      </c>
      <c r="CL2002" s="1">
        <v>0</v>
      </c>
      <c r="CM2002" s="1">
        <v>740</v>
      </c>
      <c r="CN2002" s="1">
        <v>740</v>
      </c>
      <c r="CO2002" s="1">
        <v>1164</v>
      </c>
      <c r="CP2002" s="1">
        <v>1422</v>
      </c>
      <c r="CQ2002" s="1">
        <v>0</v>
      </c>
      <c r="CR2002" s="1">
        <v>0</v>
      </c>
      <c r="CS2002" t="s">
        <v>116</v>
      </c>
      <c r="CT2002">
        <f t="shared" si="256"/>
        <v>2.7210659863999997E-4</v>
      </c>
      <c r="CU2002">
        <f t="shared" si="257"/>
        <v>2.7210659863999998E-3</v>
      </c>
      <c r="CV2002">
        <f t="shared" si="255"/>
        <v>0.2071412</v>
      </c>
      <c r="CW2002">
        <f t="shared" si="258"/>
        <v>6.122399999999999E-4</v>
      </c>
      <c r="CX2002" s="4">
        <f t="shared" si="259"/>
        <v>648654943.04999995</v>
      </c>
      <c r="CY2002">
        <f t="shared" si="260"/>
        <v>212815.05000000002</v>
      </c>
      <c r="CZ2002">
        <f t="shared" si="261"/>
        <v>608879296</v>
      </c>
      <c r="DA2002">
        <f t="shared" si="262"/>
        <v>39562832</v>
      </c>
    </row>
    <row r="2003" spans="1:105" x14ac:dyDescent="0.3">
      <c r="A2003" s="1">
        <v>42</v>
      </c>
      <c r="B2003" s="1" t="s">
        <v>104</v>
      </c>
      <c r="C2003" s="1">
        <v>2028</v>
      </c>
      <c r="D2003" s="1">
        <v>9</v>
      </c>
      <c r="E2003" s="1">
        <v>0</v>
      </c>
      <c r="F2003" s="1">
        <v>300</v>
      </c>
      <c r="G2003" s="1">
        <v>2.0407999999999999E-2</v>
      </c>
      <c r="H2003" s="1">
        <v>1983</v>
      </c>
      <c r="I2003" s="1" t="s">
        <v>98</v>
      </c>
      <c r="J2003" s="1" t="s">
        <v>99</v>
      </c>
      <c r="K2003" s="1" t="s">
        <v>100</v>
      </c>
      <c r="L2003" s="1" t="s">
        <v>101</v>
      </c>
      <c r="M2003" s="1" t="s">
        <v>101</v>
      </c>
      <c r="N2003" s="1" t="s">
        <v>101</v>
      </c>
      <c r="O2003" s="1" t="s">
        <v>102</v>
      </c>
      <c r="P2003" s="1">
        <v>42622</v>
      </c>
      <c r="Q2003" s="1">
        <v>15312335</v>
      </c>
      <c r="R2003" s="1">
        <v>0</v>
      </c>
      <c r="S2003" s="1">
        <v>15311681</v>
      </c>
      <c r="T2003" s="1">
        <v>2859.25</v>
      </c>
      <c r="U2003" s="1">
        <v>0</v>
      </c>
      <c r="V2003" s="1">
        <v>0</v>
      </c>
      <c r="W2003" s="1">
        <v>2561.3200000000002</v>
      </c>
      <c r="X2003" s="1">
        <v>0</v>
      </c>
      <c r="Y2003" s="1">
        <v>0</v>
      </c>
      <c r="Z2003" s="1">
        <v>0</v>
      </c>
      <c r="AA2003" s="1">
        <v>0</v>
      </c>
      <c r="AB2003" s="1">
        <v>49.33</v>
      </c>
      <c r="AC2003" s="1">
        <v>370065.88</v>
      </c>
      <c r="AD2003" s="1">
        <v>532800</v>
      </c>
      <c r="AE2003" s="1">
        <v>1937283.38</v>
      </c>
      <c r="AF2003" s="1">
        <v>4860288.5</v>
      </c>
      <c r="AG2003" s="1">
        <v>0</v>
      </c>
      <c r="AH2003" s="1">
        <v>0</v>
      </c>
      <c r="AI2003" s="1">
        <v>0</v>
      </c>
      <c r="AJ2003" s="1">
        <v>0</v>
      </c>
      <c r="AK2003" s="1">
        <v>313.64</v>
      </c>
      <c r="AL2003" s="1">
        <v>0</v>
      </c>
      <c r="AM2003" s="1">
        <v>0</v>
      </c>
      <c r="AN2003" s="1">
        <v>0</v>
      </c>
      <c r="AO2003" s="1">
        <v>498004000</v>
      </c>
      <c r="AP2003" s="1">
        <v>498341856</v>
      </c>
      <c r="AQ2003" s="1">
        <v>427640480</v>
      </c>
      <c r="AR2003" s="1">
        <v>70309328</v>
      </c>
      <c r="AS2003" s="1">
        <v>391971.38</v>
      </c>
      <c r="AT2003" s="1">
        <v>0</v>
      </c>
      <c r="AU2003" s="1">
        <v>115625.58</v>
      </c>
      <c r="AV2003" s="1">
        <v>453468.72</v>
      </c>
      <c r="AW2003" s="1">
        <v>0</v>
      </c>
      <c r="AX2003" s="1">
        <v>0</v>
      </c>
      <c r="AY2003" s="1">
        <v>115.5</v>
      </c>
      <c r="AZ2003" s="1">
        <v>57.12</v>
      </c>
      <c r="BA2003" s="1">
        <v>29.23</v>
      </c>
      <c r="BB2003" s="1">
        <v>4.62</v>
      </c>
      <c r="BC2003" s="1">
        <v>62.39</v>
      </c>
      <c r="BD2003" s="1">
        <v>40.44</v>
      </c>
      <c r="BE2003" s="1">
        <v>0</v>
      </c>
      <c r="BF2003" s="1">
        <v>0</v>
      </c>
      <c r="BG2003" s="1">
        <v>0</v>
      </c>
      <c r="BH2003" s="1">
        <v>177.04</v>
      </c>
      <c r="BI2003" s="1">
        <v>0</v>
      </c>
      <c r="BJ2003" s="1">
        <v>0</v>
      </c>
      <c r="BK2003" s="1">
        <v>20967</v>
      </c>
      <c r="BL2003" s="1">
        <v>0</v>
      </c>
      <c r="BM2003" s="1">
        <v>0</v>
      </c>
      <c r="BN2003" s="1">
        <v>0</v>
      </c>
      <c r="BO2003" s="1">
        <v>0</v>
      </c>
      <c r="BP2003" s="1">
        <v>0.21666667000000001</v>
      </c>
      <c r="BQ2003" s="1">
        <v>0</v>
      </c>
      <c r="BR2003" s="1">
        <v>0</v>
      </c>
      <c r="BS2003" s="1">
        <v>0.21666667000000001</v>
      </c>
      <c r="BT2003" s="1">
        <v>0.61666666999999997</v>
      </c>
      <c r="BU2003" s="1">
        <v>0</v>
      </c>
      <c r="BV2003" s="1">
        <v>0</v>
      </c>
      <c r="BW2003" s="1">
        <v>0.61666666999999997</v>
      </c>
      <c r="BX2003" s="1">
        <v>0</v>
      </c>
      <c r="BY2003" s="1">
        <v>0.11</v>
      </c>
      <c r="BZ2003" s="1">
        <v>0</v>
      </c>
      <c r="CA2003" s="1">
        <v>0</v>
      </c>
      <c r="CB2003" s="1">
        <v>0</v>
      </c>
      <c r="CC2003" s="1">
        <v>0</v>
      </c>
      <c r="CD2003" s="1">
        <v>0</v>
      </c>
      <c r="CE2003" s="1">
        <v>0</v>
      </c>
      <c r="CF2003" s="1">
        <v>0</v>
      </c>
      <c r="CG2003" s="1">
        <v>0</v>
      </c>
      <c r="CH2003" s="1">
        <v>5.71</v>
      </c>
      <c r="CI2003" s="1">
        <v>0</v>
      </c>
      <c r="CJ2003" s="1">
        <v>0</v>
      </c>
      <c r="CK2003" s="1">
        <v>0</v>
      </c>
      <c r="CL2003" s="1">
        <v>0</v>
      </c>
      <c r="CM2003" s="1">
        <v>740</v>
      </c>
      <c r="CN2003" s="1">
        <v>740</v>
      </c>
      <c r="CO2003" s="1">
        <v>1164</v>
      </c>
      <c r="CP2003" s="1">
        <v>1422</v>
      </c>
      <c r="CQ2003" s="1">
        <v>0</v>
      </c>
      <c r="CR2003" s="1">
        <v>0</v>
      </c>
      <c r="CS2003" t="s">
        <v>116</v>
      </c>
      <c r="CT2003">
        <f t="shared" si="256"/>
        <v>0</v>
      </c>
      <c r="CU2003">
        <f t="shared" si="257"/>
        <v>0</v>
      </c>
      <c r="CV2003">
        <f t="shared" si="255"/>
        <v>0</v>
      </c>
      <c r="CW2003">
        <f t="shared" si="258"/>
        <v>0</v>
      </c>
      <c r="CX2003" s="4">
        <f t="shared" si="259"/>
        <v>498457481.57999998</v>
      </c>
      <c r="CY2003">
        <f t="shared" si="260"/>
        <v>0</v>
      </c>
      <c r="CZ2003">
        <f t="shared" si="261"/>
        <v>498341856</v>
      </c>
      <c r="DA2003">
        <f t="shared" si="262"/>
        <v>115625.58</v>
      </c>
    </row>
    <row r="2004" spans="1:105" x14ac:dyDescent="0.3">
      <c r="A2004" s="1">
        <v>42</v>
      </c>
      <c r="B2004" s="1" t="s">
        <v>104</v>
      </c>
      <c r="C2004" s="1">
        <v>2028</v>
      </c>
      <c r="D2004" s="1">
        <v>10</v>
      </c>
      <c r="E2004" s="1">
        <v>0</v>
      </c>
      <c r="F2004" s="1">
        <v>300</v>
      </c>
      <c r="G2004" s="1">
        <v>2.0407999999999999E-2</v>
      </c>
      <c r="H2004" s="1">
        <v>1983</v>
      </c>
      <c r="I2004" s="1" t="s">
        <v>98</v>
      </c>
      <c r="J2004" s="1" t="s">
        <v>99</v>
      </c>
      <c r="K2004" s="1" t="s">
        <v>100</v>
      </c>
      <c r="L2004" s="1" t="s">
        <v>101</v>
      </c>
      <c r="M2004" s="1" t="s">
        <v>101</v>
      </c>
      <c r="N2004" s="1" t="s">
        <v>101</v>
      </c>
      <c r="O2004" s="1" t="s">
        <v>102</v>
      </c>
      <c r="P2004" s="1">
        <v>42622</v>
      </c>
      <c r="Q2004" s="1">
        <v>14159346</v>
      </c>
      <c r="R2004" s="1">
        <v>0</v>
      </c>
      <c r="S2004" s="1">
        <v>14158371</v>
      </c>
      <c r="T2004" s="1">
        <v>1975.63</v>
      </c>
      <c r="U2004" s="1">
        <v>0</v>
      </c>
      <c r="V2004" s="1">
        <v>0</v>
      </c>
      <c r="W2004" s="1">
        <v>1052.53</v>
      </c>
      <c r="X2004" s="1">
        <v>0</v>
      </c>
      <c r="Y2004" s="1">
        <v>0</v>
      </c>
      <c r="Z2004" s="1">
        <v>0</v>
      </c>
      <c r="AA2004" s="1">
        <v>0</v>
      </c>
      <c r="AB2004" s="1">
        <v>0.67</v>
      </c>
      <c r="AC2004" s="1">
        <v>322731.31</v>
      </c>
      <c r="AD2004" s="1">
        <v>550560</v>
      </c>
      <c r="AE2004" s="1">
        <v>1172692.6299999999</v>
      </c>
      <c r="AF2004" s="1">
        <v>3837327.75</v>
      </c>
      <c r="AG2004" s="1">
        <v>0</v>
      </c>
      <c r="AH2004" s="1">
        <v>0</v>
      </c>
      <c r="AI2004" s="1">
        <v>0</v>
      </c>
      <c r="AJ2004" s="1">
        <v>0</v>
      </c>
      <c r="AK2004" s="1">
        <v>22.49</v>
      </c>
      <c r="AL2004" s="1">
        <v>0</v>
      </c>
      <c r="AM2004" s="1">
        <v>0</v>
      </c>
      <c r="AN2004" s="1">
        <v>0</v>
      </c>
      <c r="AO2004" s="1">
        <v>459325984</v>
      </c>
      <c r="AP2004" s="1">
        <v>459295840</v>
      </c>
      <c r="AQ2004" s="1">
        <v>393482432</v>
      </c>
      <c r="AR2004" s="1">
        <v>65345324</v>
      </c>
      <c r="AS2004" s="1">
        <v>468139.03</v>
      </c>
      <c r="AT2004" s="1">
        <v>0</v>
      </c>
      <c r="AU2004" s="1">
        <v>54609.05</v>
      </c>
      <c r="AV2004" s="1">
        <v>24480.47</v>
      </c>
      <c r="AW2004" s="1">
        <v>0</v>
      </c>
      <c r="AX2004" s="1">
        <v>0</v>
      </c>
      <c r="AY2004" s="1">
        <v>91.62</v>
      </c>
      <c r="AZ2004" s="1">
        <v>38.86</v>
      </c>
      <c r="BA2004" s="1">
        <v>38.270000000000003</v>
      </c>
      <c r="BB2004" s="1">
        <v>6.44</v>
      </c>
      <c r="BC2004" s="1">
        <v>47.85</v>
      </c>
      <c r="BD2004" s="1">
        <v>27.64</v>
      </c>
      <c r="BE2004" s="1">
        <v>0</v>
      </c>
      <c r="BF2004" s="1">
        <v>0</v>
      </c>
      <c r="BG2004" s="1">
        <v>0</v>
      </c>
      <c r="BH2004" s="1">
        <v>23.26</v>
      </c>
      <c r="BI2004" s="1">
        <v>0</v>
      </c>
      <c r="BJ2004" s="1">
        <v>0</v>
      </c>
      <c r="BK2004" s="1">
        <v>20967</v>
      </c>
      <c r="BL2004" s="1">
        <v>0</v>
      </c>
      <c r="BM2004" s="1">
        <v>0</v>
      </c>
      <c r="BN2004" s="1">
        <v>0</v>
      </c>
      <c r="BO2004" s="1">
        <v>0</v>
      </c>
      <c r="BP2004" s="1">
        <v>5.6666670000000002E-2</v>
      </c>
      <c r="BQ2004" s="1">
        <v>0</v>
      </c>
      <c r="BR2004" s="1">
        <v>0</v>
      </c>
      <c r="BS2004" s="1">
        <v>5.6666670000000002E-2</v>
      </c>
      <c r="BT2004" s="1">
        <v>0.1</v>
      </c>
      <c r="BU2004" s="1">
        <v>0</v>
      </c>
      <c r="BV2004" s="1">
        <v>0</v>
      </c>
      <c r="BW2004" s="1">
        <v>0.1</v>
      </c>
      <c r="BX2004" s="1">
        <v>0</v>
      </c>
      <c r="BY2004" s="1">
        <v>0</v>
      </c>
      <c r="BZ2004" s="1">
        <v>0</v>
      </c>
      <c r="CA2004" s="1">
        <v>0</v>
      </c>
      <c r="CB2004" s="1">
        <v>0</v>
      </c>
      <c r="CC2004" s="1">
        <v>0</v>
      </c>
      <c r="CD2004" s="1">
        <v>0</v>
      </c>
      <c r="CE2004" s="1">
        <v>0</v>
      </c>
      <c r="CF2004" s="1">
        <v>0</v>
      </c>
      <c r="CG2004" s="1">
        <v>0</v>
      </c>
      <c r="CH2004" s="1">
        <v>7.23</v>
      </c>
      <c r="CI2004" s="1">
        <v>0</v>
      </c>
      <c r="CJ2004" s="1">
        <v>0</v>
      </c>
      <c r="CK2004" s="1">
        <v>0</v>
      </c>
      <c r="CL2004" s="1">
        <v>0</v>
      </c>
      <c r="CM2004" s="1">
        <v>740</v>
      </c>
      <c r="CN2004" s="1">
        <v>740</v>
      </c>
      <c r="CO2004" s="1">
        <v>1164</v>
      </c>
      <c r="CP2004" s="1">
        <v>1422</v>
      </c>
      <c r="CQ2004" s="1">
        <v>0</v>
      </c>
      <c r="CR2004" s="1">
        <v>0</v>
      </c>
      <c r="CS2004" t="s">
        <v>116</v>
      </c>
      <c r="CT2004">
        <f t="shared" si="256"/>
        <v>0</v>
      </c>
      <c r="CU2004">
        <f t="shared" si="257"/>
        <v>0</v>
      </c>
      <c r="CV2004">
        <f t="shared" si="255"/>
        <v>0</v>
      </c>
      <c r="CW2004">
        <f t="shared" si="258"/>
        <v>0</v>
      </c>
      <c r="CX2004" s="4">
        <f t="shared" si="259"/>
        <v>459350449.05000001</v>
      </c>
      <c r="CY2004">
        <f t="shared" si="260"/>
        <v>0</v>
      </c>
      <c r="CZ2004">
        <f t="shared" si="261"/>
        <v>459295840</v>
      </c>
      <c r="DA2004">
        <f t="shared" si="262"/>
        <v>54609.05</v>
      </c>
    </row>
    <row r="2005" spans="1:105" x14ac:dyDescent="0.3">
      <c r="A2005" s="1">
        <v>42</v>
      </c>
      <c r="B2005" s="1" t="s">
        <v>104</v>
      </c>
      <c r="C2005" s="1">
        <v>2028</v>
      </c>
      <c r="D2005" s="1">
        <v>11</v>
      </c>
      <c r="E2005" s="1">
        <v>0</v>
      </c>
      <c r="F2005" s="1">
        <v>300</v>
      </c>
      <c r="G2005" s="1">
        <v>2.0407999999999999E-2</v>
      </c>
      <c r="H2005" s="1">
        <v>1983</v>
      </c>
      <c r="I2005" s="1" t="s">
        <v>98</v>
      </c>
      <c r="J2005" s="1" t="s">
        <v>99</v>
      </c>
      <c r="K2005" s="1" t="s">
        <v>100</v>
      </c>
      <c r="L2005" s="1" t="s">
        <v>101</v>
      </c>
      <c r="M2005" s="1" t="s">
        <v>101</v>
      </c>
      <c r="N2005" s="1" t="s">
        <v>101</v>
      </c>
      <c r="O2005" s="1" t="s">
        <v>102</v>
      </c>
      <c r="P2005" s="1">
        <v>42622</v>
      </c>
      <c r="Q2005" s="1">
        <v>14995907</v>
      </c>
      <c r="R2005" s="1">
        <v>0</v>
      </c>
      <c r="S2005" s="1">
        <v>14993302</v>
      </c>
      <c r="T2005" s="1">
        <v>3888.48</v>
      </c>
      <c r="U2005" s="1">
        <v>0</v>
      </c>
      <c r="V2005" s="1">
        <v>0</v>
      </c>
      <c r="W2005" s="1">
        <v>1351.55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235870.14</v>
      </c>
      <c r="AD2005" s="1">
        <v>532800</v>
      </c>
      <c r="AE2005" s="1">
        <v>1231498.1299999999</v>
      </c>
      <c r="AF2005" s="1">
        <v>4153803</v>
      </c>
      <c r="AG2005" s="1">
        <v>0</v>
      </c>
      <c r="AH2005" s="1">
        <v>0</v>
      </c>
      <c r="AI2005" s="1">
        <v>0</v>
      </c>
      <c r="AJ2005" s="1">
        <v>0</v>
      </c>
      <c r="AK2005" s="1">
        <v>10.17</v>
      </c>
      <c r="AL2005" s="1">
        <v>0</v>
      </c>
      <c r="AM2005" s="1">
        <v>0</v>
      </c>
      <c r="AN2005" s="1">
        <v>0</v>
      </c>
      <c r="AO2005" s="1">
        <v>486637984</v>
      </c>
      <c r="AP2005" s="1">
        <v>486556800</v>
      </c>
      <c r="AQ2005" s="1">
        <v>417074400</v>
      </c>
      <c r="AR2005" s="1">
        <v>68946456</v>
      </c>
      <c r="AS2005" s="1">
        <v>535826.93999999994</v>
      </c>
      <c r="AT2005" s="1">
        <v>0</v>
      </c>
      <c r="AU2005" s="1">
        <v>113453.17</v>
      </c>
      <c r="AV2005" s="1">
        <v>32242.76</v>
      </c>
      <c r="AW2005" s="1">
        <v>0</v>
      </c>
      <c r="AX2005" s="1">
        <v>0</v>
      </c>
      <c r="AY2005" s="1">
        <v>71.33</v>
      </c>
      <c r="AZ2005" s="1">
        <v>39.159999999999997</v>
      </c>
      <c r="BA2005" s="1">
        <v>21.19</v>
      </c>
      <c r="BB2005" s="1">
        <v>3.19</v>
      </c>
      <c r="BC2005" s="1">
        <v>28.77</v>
      </c>
      <c r="BD2005" s="1">
        <v>29.18</v>
      </c>
      <c r="BE2005" s="1">
        <v>0</v>
      </c>
      <c r="BF2005" s="1">
        <v>0</v>
      </c>
      <c r="BG2005" s="1">
        <v>0</v>
      </c>
      <c r="BH2005" s="1">
        <v>23.86</v>
      </c>
      <c r="BI2005" s="1">
        <v>0</v>
      </c>
      <c r="BJ2005" s="1">
        <v>0</v>
      </c>
      <c r="BK2005" s="1">
        <v>20967</v>
      </c>
      <c r="BL2005" s="1">
        <v>0</v>
      </c>
      <c r="BM2005" s="1">
        <v>0</v>
      </c>
      <c r="BN2005" s="1">
        <v>0</v>
      </c>
      <c r="BO2005" s="1">
        <v>0</v>
      </c>
      <c r="BP2005" s="1">
        <v>3.3333340000000003E-2</v>
      </c>
      <c r="BQ2005" s="1">
        <v>0</v>
      </c>
      <c r="BR2005" s="1">
        <v>0</v>
      </c>
      <c r="BS2005" s="1">
        <v>3.3333340000000003E-2</v>
      </c>
      <c r="BT2005" s="1">
        <v>4.666667E-2</v>
      </c>
      <c r="BU2005" s="1">
        <v>0</v>
      </c>
      <c r="BV2005" s="1">
        <v>0</v>
      </c>
      <c r="BW2005" s="1">
        <v>4.666667E-2</v>
      </c>
      <c r="BX2005" s="1">
        <v>0</v>
      </c>
      <c r="BY2005" s="1">
        <v>0</v>
      </c>
      <c r="BZ2005" s="1">
        <v>0</v>
      </c>
      <c r="CA2005" s="1">
        <v>0</v>
      </c>
      <c r="CB2005" s="1">
        <v>0</v>
      </c>
      <c r="CC2005" s="1">
        <v>0</v>
      </c>
      <c r="CD2005" s="1">
        <v>0</v>
      </c>
      <c r="CE2005" s="1">
        <v>0</v>
      </c>
      <c r="CF2005" s="1">
        <v>0</v>
      </c>
      <c r="CG2005" s="1">
        <v>0</v>
      </c>
      <c r="CH2005" s="1">
        <v>5.46</v>
      </c>
      <c r="CI2005" s="1">
        <v>0</v>
      </c>
      <c r="CJ2005" s="1">
        <v>0</v>
      </c>
      <c r="CK2005" s="1">
        <v>0</v>
      </c>
      <c r="CL2005" s="1">
        <v>0</v>
      </c>
      <c r="CM2005" s="1">
        <v>740</v>
      </c>
      <c r="CN2005" s="1">
        <v>740</v>
      </c>
      <c r="CO2005" s="1">
        <v>1164</v>
      </c>
      <c r="CP2005" s="1">
        <v>1422</v>
      </c>
      <c r="CQ2005" s="1">
        <v>0</v>
      </c>
      <c r="CR2005" s="1">
        <v>0</v>
      </c>
      <c r="CS2005" t="s">
        <v>116</v>
      </c>
      <c r="CT2005">
        <f t="shared" si="256"/>
        <v>0</v>
      </c>
      <c r="CU2005">
        <f t="shared" si="257"/>
        <v>0</v>
      </c>
      <c r="CV2005">
        <f t="shared" si="255"/>
        <v>0</v>
      </c>
      <c r="CW2005">
        <f t="shared" si="258"/>
        <v>0</v>
      </c>
      <c r="CX2005" s="4">
        <f t="shared" si="259"/>
        <v>486670253.17000002</v>
      </c>
      <c r="CY2005">
        <f t="shared" si="260"/>
        <v>0</v>
      </c>
      <c r="CZ2005">
        <f t="shared" si="261"/>
        <v>486556800</v>
      </c>
      <c r="DA2005">
        <f t="shared" si="262"/>
        <v>113453.17</v>
      </c>
    </row>
    <row r="2006" spans="1:105" x14ac:dyDescent="0.3">
      <c r="A2006" s="1">
        <v>42</v>
      </c>
      <c r="B2006" s="1" t="s">
        <v>104</v>
      </c>
      <c r="C2006" s="1">
        <v>2028</v>
      </c>
      <c r="D2006" s="1">
        <v>12</v>
      </c>
      <c r="E2006" s="1">
        <v>0</v>
      </c>
      <c r="F2006" s="1">
        <v>300</v>
      </c>
      <c r="G2006" s="1">
        <v>2.0407999999999999E-2</v>
      </c>
      <c r="H2006" s="1">
        <v>1983</v>
      </c>
      <c r="I2006" s="1" t="s">
        <v>98</v>
      </c>
      <c r="J2006" s="1" t="s">
        <v>99</v>
      </c>
      <c r="K2006" s="1" t="s">
        <v>100</v>
      </c>
      <c r="L2006" s="1" t="s">
        <v>101</v>
      </c>
      <c r="M2006" s="1" t="s">
        <v>101</v>
      </c>
      <c r="N2006" s="1" t="s">
        <v>101</v>
      </c>
      <c r="O2006" s="1" t="s">
        <v>102</v>
      </c>
      <c r="P2006" s="1">
        <v>42622</v>
      </c>
      <c r="Q2006" s="1">
        <v>18625210</v>
      </c>
      <c r="R2006" s="1">
        <v>0</v>
      </c>
      <c r="S2006" s="1">
        <v>18490890</v>
      </c>
      <c r="T2006" s="1">
        <v>193190.84</v>
      </c>
      <c r="U2006" s="1">
        <v>0</v>
      </c>
      <c r="V2006" s="1">
        <v>0</v>
      </c>
      <c r="W2006" s="1">
        <v>59100.79</v>
      </c>
      <c r="X2006" s="1">
        <v>0</v>
      </c>
      <c r="Y2006" s="1">
        <v>0</v>
      </c>
      <c r="Z2006" s="1">
        <v>0</v>
      </c>
      <c r="AA2006" s="1">
        <v>0</v>
      </c>
      <c r="AB2006" s="1">
        <v>6.67</v>
      </c>
      <c r="AC2006" s="1">
        <v>243265.38</v>
      </c>
      <c r="AD2006" s="1">
        <v>550560</v>
      </c>
      <c r="AE2006" s="1">
        <v>1236850.25</v>
      </c>
      <c r="AF2006" s="1">
        <v>4577590.5</v>
      </c>
      <c r="AG2006" s="1">
        <v>0</v>
      </c>
      <c r="AH2006" s="1">
        <v>0</v>
      </c>
      <c r="AI2006" s="1">
        <v>0</v>
      </c>
      <c r="AJ2006" s="1">
        <v>0</v>
      </c>
      <c r="AK2006" s="1">
        <v>252.23</v>
      </c>
      <c r="AL2006" s="1">
        <v>0</v>
      </c>
      <c r="AM2006" s="1">
        <v>0</v>
      </c>
      <c r="AN2006" s="1">
        <v>0</v>
      </c>
      <c r="AO2006" s="1">
        <v>614356416</v>
      </c>
      <c r="AP2006" s="1">
        <v>628765312</v>
      </c>
      <c r="AQ2006" s="1">
        <v>542031168</v>
      </c>
      <c r="AR2006" s="1">
        <v>86156448</v>
      </c>
      <c r="AS2006" s="1">
        <v>578075.5</v>
      </c>
      <c r="AT2006" s="1">
        <v>0</v>
      </c>
      <c r="AU2006" s="1">
        <v>15632030</v>
      </c>
      <c r="AV2006" s="1">
        <v>30040876</v>
      </c>
      <c r="AW2006" s="1">
        <v>0</v>
      </c>
      <c r="AX2006" s="1">
        <v>0</v>
      </c>
      <c r="AY2006" s="1">
        <v>134.02000000000001</v>
      </c>
      <c r="AZ2006" s="1">
        <v>61.31</v>
      </c>
      <c r="BA2006" s="1">
        <v>55.8</v>
      </c>
      <c r="BB2006" s="1">
        <v>5.9</v>
      </c>
      <c r="BC2006" s="1">
        <v>73.81</v>
      </c>
      <c r="BD2006" s="1">
        <v>80.91</v>
      </c>
      <c r="BE2006" s="1">
        <v>0</v>
      </c>
      <c r="BF2006" s="1">
        <v>0</v>
      </c>
      <c r="BG2006" s="1">
        <v>0</v>
      </c>
      <c r="BH2006" s="1">
        <v>508.3</v>
      </c>
      <c r="BI2006" s="1">
        <v>0</v>
      </c>
      <c r="BJ2006" s="1">
        <v>0</v>
      </c>
      <c r="BK2006" s="1">
        <v>20967</v>
      </c>
      <c r="BL2006" s="1">
        <v>0</v>
      </c>
      <c r="BM2006" s="1">
        <v>0</v>
      </c>
      <c r="BN2006" s="1">
        <v>0</v>
      </c>
      <c r="BO2006" s="1">
        <v>0</v>
      </c>
      <c r="BP2006" s="1">
        <v>0.24666667</v>
      </c>
      <c r="BQ2006" s="1">
        <v>0</v>
      </c>
      <c r="BR2006" s="1">
        <v>0</v>
      </c>
      <c r="BS2006" s="1">
        <v>0.24666667</v>
      </c>
      <c r="BT2006" s="1">
        <v>0.61333333999999995</v>
      </c>
      <c r="BU2006" s="1">
        <v>0</v>
      </c>
      <c r="BV2006" s="1">
        <v>0</v>
      </c>
      <c r="BW2006" s="1">
        <v>0.61333333999999995</v>
      </c>
      <c r="BX2006" s="1">
        <v>0</v>
      </c>
      <c r="BY2006" s="1">
        <v>0.03</v>
      </c>
      <c r="BZ2006" s="1">
        <v>0</v>
      </c>
      <c r="CA2006" s="1">
        <v>0</v>
      </c>
      <c r="CB2006" s="1">
        <v>0</v>
      </c>
      <c r="CC2006" s="1">
        <v>0</v>
      </c>
      <c r="CD2006" s="1">
        <v>0</v>
      </c>
      <c r="CE2006" s="1">
        <v>0</v>
      </c>
      <c r="CF2006" s="1">
        <v>0</v>
      </c>
      <c r="CG2006" s="1">
        <v>0</v>
      </c>
      <c r="CH2006" s="1">
        <v>5.29</v>
      </c>
      <c r="CI2006" s="1">
        <v>0</v>
      </c>
      <c r="CJ2006" s="1">
        <v>0</v>
      </c>
      <c r="CK2006" s="1">
        <v>0</v>
      </c>
      <c r="CL2006" s="1">
        <v>0</v>
      </c>
      <c r="CM2006" s="1">
        <v>740</v>
      </c>
      <c r="CN2006" s="1">
        <v>740</v>
      </c>
      <c r="CO2006" s="1">
        <v>1164</v>
      </c>
      <c r="CP2006" s="1">
        <v>1422</v>
      </c>
      <c r="CQ2006" s="1">
        <v>0</v>
      </c>
      <c r="CR2006" s="1">
        <v>0</v>
      </c>
      <c r="CS2006" t="s">
        <v>116</v>
      </c>
      <c r="CT2006">
        <f t="shared" si="256"/>
        <v>0</v>
      </c>
      <c r="CU2006">
        <f t="shared" si="257"/>
        <v>0</v>
      </c>
      <c r="CV2006">
        <f t="shared" si="255"/>
        <v>0</v>
      </c>
      <c r="CW2006">
        <f t="shared" si="258"/>
        <v>0</v>
      </c>
      <c r="CX2006" s="4">
        <f t="shared" si="259"/>
        <v>644397342</v>
      </c>
      <c r="CY2006">
        <f t="shared" si="260"/>
        <v>0</v>
      </c>
      <c r="CZ2006">
        <f t="shared" si="261"/>
        <v>628765312</v>
      </c>
      <c r="DA2006">
        <f t="shared" si="262"/>
        <v>15632030</v>
      </c>
    </row>
    <row r="2007" spans="1:105" x14ac:dyDescent="0.3">
      <c r="A2007" s="1">
        <v>42</v>
      </c>
      <c r="B2007" s="1" t="s">
        <v>105</v>
      </c>
      <c r="C2007" s="1">
        <v>2028</v>
      </c>
      <c r="D2007" s="1">
        <v>1</v>
      </c>
      <c r="E2007" s="1">
        <v>0</v>
      </c>
      <c r="F2007" s="1">
        <v>300</v>
      </c>
      <c r="G2007" s="1">
        <v>2.0407999999999999E-2</v>
      </c>
      <c r="H2007" s="1">
        <v>1983</v>
      </c>
      <c r="I2007" s="1" t="s">
        <v>98</v>
      </c>
      <c r="J2007" s="1" t="s">
        <v>99</v>
      </c>
      <c r="K2007" s="1" t="s">
        <v>100</v>
      </c>
      <c r="L2007" s="1" t="s">
        <v>101</v>
      </c>
      <c r="M2007" s="1" t="s">
        <v>101</v>
      </c>
      <c r="N2007" s="1" t="s">
        <v>101</v>
      </c>
      <c r="O2007" s="1" t="s">
        <v>102</v>
      </c>
      <c r="P2007" s="1">
        <v>42622</v>
      </c>
      <c r="Q2007" s="1">
        <v>16005586</v>
      </c>
      <c r="R2007" s="1">
        <v>0</v>
      </c>
      <c r="S2007" s="1">
        <v>15708896</v>
      </c>
      <c r="T2007" s="1">
        <v>309035.38</v>
      </c>
      <c r="U2007" s="1">
        <v>0</v>
      </c>
      <c r="V2007" s="1">
        <v>0</v>
      </c>
      <c r="W2007" s="1">
        <v>12396.16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9671.98</v>
      </c>
      <c r="AD2007" s="1">
        <v>520800</v>
      </c>
      <c r="AE2007" s="1">
        <v>1025968</v>
      </c>
      <c r="AF2007" s="1">
        <v>4319596.5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341720544</v>
      </c>
      <c r="AP2007" s="1">
        <v>333664512</v>
      </c>
      <c r="AQ2007" s="1">
        <v>273688896</v>
      </c>
      <c r="AR2007" s="1">
        <v>59411608</v>
      </c>
      <c r="AS2007" s="1">
        <v>563833.5</v>
      </c>
      <c r="AT2007" s="1">
        <v>0</v>
      </c>
      <c r="AU2007" s="1">
        <v>8432362</v>
      </c>
      <c r="AV2007" s="1">
        <v>376326.38</v>
      </c>
      <c r="AW2007" s="1">
        <v>0</v>
      </c>
      <c r="AX2007" s="1">
        <v>0</v>
      </c>
      <c r="AY2007" s="1">
        <v>56.44</v>
      </c>
      <c r="AZ2007" s="1">
        <v>40.68</v>
      </c>
      <c r="BA2007" s="1">
        <v>12.23</v>
      </c>
      <c r="BB2007" s="1">
        <v>1.4</v>
      </c>
      <c r="BC2007" s="1">
        <v>14.05</v>
      </c>
      <c r="BD2007" s="1">
        <v>27.29</v>
      </c>
      <c r="BE2007" s="1">
        <v>0</v>
      </c>
      <c r="BF2007" s="1">
        <v>0</v>
      </c>
      <c r="BG2007" s="1">
        <v>0</v>
      </c>
      <c r="BH2007" s="1">
        <v>30.36</v>
      </c>
      <c r="BI2007" s="1">
        <v>0</v>
      </c>
      <c r="BJ2007" s="1">
        <v>0</v>
      </c>
      <c r="BK2007" s="1">
        <v>0</v>
      </c>
      <c r="BL2007" s="1">
        <v>0</v>
      </c>
      <c r="BM2007" s="1">
        <v>0</v>
      </c>
      <c r="BN2007" s="1">
        <v>0</v>
      </c>
      <c r="BO2007" s="1">
        <v>0</v>
      </c>
      <c r="BP2007" s="1">
        <v>0</v>
      </c>
      <c r="BQ2007" s="1">
        <v>0</v>
      </c>
      <c r="BR2007" s="1">
        <v>0</v>
      </c>
      <c r="BS2007" s="1">
        <v>0</v>
      </c>
      <c r="BT2007" s="1">
        <v>0</v>
      </c>
      <c r="BU2007" s="1">
        <v>0</v>
      </c>
      <c r="BV2007" s="1">
        <v>0</v>
      </c>
      <c r="BW2007" s="1">
        <v>0</v>
      </c>
      <c r="BX2007" s="1">
        <v>0</v>
      </c>
      <c r="BY2007" s="1">
        <v>0</v>
      </c>
      <c r="BZ2007" s="1">
        <v>0</v>
      </c>
      <c r="CA2007" s="1">
        <v>0</v>
      </c>
      <c r="CB2007" s="1">
        <v>0</v>
      </c>
      <c r="CC2007" s="1">
        <v>0</v>
      </c>
      <c r="CD2007" s="1">
        <v>0</v>
      </c>
      <c r="CE2007" s="1">
        <v>0</v>
      </c>
      <c r="CF2007" s="1">
        <v>0</v>
      </c>
      <c r="CG2007" s="1">
        <v>0</v>
      </c>
      <c r="CH2007" s="1">
        <v>6.47</v>
      </c>
      <c r="CI2007" s="1">
        <v>0</v>
      </c>
      <c r="CJ2007" s="1">
        <v>0</v>
      </c>
      <c r="CK2007" s="1">
        <v>0</v>
      </c>
      <c r="CL2007" s="1">
        <v>0</v>
      </c>
      <c r="CM2007" s="1">
        <v>700</v>
      </c>
      <c r="CN2007" s="1">
        <v>700</v>
      </c>
      <c r="CO2007" s="1">
        <v>1103</v>
      </c>
      <c r="CP2007" s="1">
        <v>1347</v>
      </c>
      <c r="CQ2007" s="1">
        <v>0</v>
      </c>
      <c r="CR2007" s="1">
        <v>0</v>
      </c>
      <c r="CS2007" t="s">
        <v>116</v>
      </c>
      <c r="CT2007">
        <f t="shared" si="256"/>
        <v>0</v>
      </c>
      <c r="CU2007">
        <f t="shared" si="257"/>
        <v>0</v>
      </c>
      <c r="CV2007">
        <f t="shared" si="255"/>
        <v>0</v>
      </c>
      <c r="CW2007">
        <f t="shared" si="258"/>
        <v>0</v>
      </c>
      <c r="CX2007" s="4">
        <f t="shared" si="259"/>
        <v>342096874</v>
      </c>
      <c r="CY2007">
        <f t="shared" si="260"/>
        <v>0</v>
      </c>
      <c r="CZ2007">
        <f t="shared" si="261"/>
        <v>333664512</v>
      </c>
      <c r="DA2007">
        <f t="shared" si="262"/>
        <v>8432362</v>
      </c>
    </row>
    <row r="2008" spans="1:105" x14ac:dyDescent="0.3">
      <c r="A2008" s="1">
        <v>42</v>
      </c>
      <c r="B2008" s="1" t="s">
        <v>105</v>
      </c>
      <c r="C2008" s="1">
        <v>2028</v>
      </c>
      <c r="D2008" s="1">
        <v>2</v>
      </c>
      <c r="E2008" s="1">
        <v>0</v>
      </c>
      <c r="F2008" s="1">
        <v>300</v>
      </c>
      <c r="G2008" s="1">
        <v>2.0407999999999999E-2</v>
      </c>
      <c r="H2008" s="1">
        <v>1983</v>
      </c>
      <c r="I2008" s="1" t="s">
        <v>98</v>
      </c>
      <c r="J2008" s="1" t="s">
        <v>99</v>
      </c>
      <c r="K2008" s="1" t="s">
        <v>100</v>
      </c>
      <c r="L2008" s="1" t="s">
        <v>101</v>
      </c>
      <c r="M2008" s="1" t="s">
        <v>101</v>
      </c>
      <c r="N2008" s="1" t="s">
        <v>101</v>
      </c>
      <c r="O2008" s="1" t="s">
        <v>102</v>
      </c>
      <c r="P2008" s="1">
        <v>42622</v>
      </c>
      <c r="Q2008" s="1">
        <v>13617904</v>
      </c>
      <c r="R2008" s="1">
        <v>0</v>
      </c>
      <c r="S2008" s="1">
        <v>13246611</v>
      </c>
      <c r="T2008" s="1">
        <v>380724.94</v>
      </c>
      <c r="U2008" s="1">
        <v>0</v>
      </c>
      <c r="V2008" s="1">
        <v>0</v>
      </c>
      <c r="W2008" s="1">
        <v>9465.06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1">
        <v>9185.44</v>
      </c>
      <c r="AD2008" s="1">
        <v>470400</v>
      </c>
      <c r="AE2008" s="1">
        <v>928235.81</v>
      </c>
      <c r="AF2008" s="1">
        <v>3794473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276120448</v>
      </c>
      <c r="AP2008" s="1">
        <v>266041312</v>
      </c>
      <c r="AQ2008" s="1">
        <v>216339424</v>
      </c>
      <c r="AR2008" s="1">
        <v>49235608</v>
      </c>
      <c r="AS2008" s="1">
        <v>466112.84</v>
      </c>
      <c r="AT2008" s="1">
        <v>0</v>
      </c>
      <c r="AU2008" s="1">
        <v>10326882</v>
      </c>
      <c r="AV2008" s="1">
        <v>247737.55</v>
      </c>
      <c r="AW2008" s="1">
        <v>0</v>
      </c>
      <c r="AX2008" s="1">
        <v>0</v>
      </c>
      <c r="AY2008" s="1">
        <v>53.88</v>
      </c>
      <c r="AZ2008" s="1">
        <v>40.06</v>
      </c>
      <c r="BA2008" s="1">
        <v>11.47</v>
      </c>
      <c r="BB2008" s="1">
        <v>1.41</v>
      </c>
      <c r="BC2008" s="1">
        <v>13.2</v>
      </c>
      <c r="BD2008" s="1">
        <v>27.12</v>
      </c>
      <c r="BE2008" s="1">
        <v>0</v>
      </c>
      <c r="BF2008" s="1">
        <v>0</v>
      </c>
      <c r="BG2008" s="1">
        <v>0</v>
      </c>
      <c r="BH2008" s="1">
        <v>26.17</v>
      </c>
      <c r="BI2008" s="1">
        <v>0</v>
      </c>
      <c r="BJ2008" s="1">
        <v>0</v>
      </c>
      <c r="BK2008" s="1">
        <v>0</v>
      </c>
      <c r="BL2008" s="1">
        <v>0</v>
      </c>
      <c r="BM2008" s="1">
        <v>0</v>
      </c>
      <c r="BN2008" s="1">
        <v>0</v>
      </c>
      <c r="BO2008" s="1">
        <v>0</v>
      </c>
      <c r="BP2008" s="1">
        <v>0</v>
      </c>
      <c r="BQ2008" s="1">
        <v>0</v>
      </c>
      <c r="BR2008" s="1">
        <v>0</v>
      </c>
      <c r="BS2008" s="1">
        <v>0</v>
      </c>
      <c r="BT2008" s="1">
        <v>0</v>
      </c>
      <c r="BU2008" s="1">
        <v>0</v>
      </c>
      <c r="BV2008" s="1">
        <v>0</v>
      </c>
      <c r="BW2008" s="1">
        <v>0</v>
      </c>
      <c r="BX2008" s="1">
        <v>0</v>
      </c>
      <c r="BY2008" s="1">
        <v>0</v>
      </c>
      <c r="BZ2008" s="1">
        <v>0</v>
      </c>
      <c r="CA2008" s="1">
        <v>0</v>
      </c>
      <c r="CB2008" s="1">
        <v>0</v>
      </c>
      <c r="CC2008" s="1">
        <v>0</v>
      </c>
      <c r="CD2008" s="1">
        <v>0</v>
      </c>
      <c r="CE2008" s="1">
        <v>0</v>
      </c>
      <c r="CF2008" s="1">
        <v>0</v>
      </c>
      <c r="CG2008" s="1">
        <v>0</v>
      </c>
      <c r="CH2008" s="1">
        <v>4.7699999999999996</v>
      </c>
      <c r="CI2008" s="1">
        <v>0</v>
      </c>
      <c r="CJ2008" s="1">
        <v>0</v>
      </c>
      <c r="CK2008" s="1">
        <v>0</v>
      </c>
      <c r="CL2008" s="1">
        <v>0</v>
      </c>
      <c r="CM2008" s="1">
        <v>700</v>
      </c>
      <c r="CN2008" s="1">
        <v>700</v>
      </c>
      <c r="CO2008" s="1">
        <v>1103</v>
      </c>
      <c r="CP2008" s="1">
        <v>1347</v>
      </c>
      <c r="CQ2008" s="1">
        <v>0</v>
      </c>
      <c r="CR2008" s="1">
        <v>0</v>
      </c>
      <c r="CS2008" t="s">
        <v>116</v>
      </c>
      <c r="CT2008">
        <f t="shared" si="256"/>
        <v>0</v>
      </c>
      <c r="CU2008">
        <f t="shared" si="257"/>
        <v>0</v>
      </c>
      <c r="CV2008">
        <f t="shared" si="255"/>
        <v>0</v>
      </c>
      <c r="CW2008">
        <f t="shared" si="258"/>
        <v>0</v>
      </c>
      <c r="CX2008" s="4">
        <f t="shared" si="259"/>
        <v>276368194</v>
      </c>
      <c r="CY2008">
        <f t="shared" si="260"/>
        <v>0</v>
      </c>
      <c r="CZ2008">
        <f t="shared" si="261"/>
        <v>266041312</v>
      </c>
      <c r="DA2008">
        <f t="shared" si="262"/>
        <v>10326882</v>
      </c>
    </row>
    <row r="2009" spans="1:105" x14ac:dyDescent="0.3">
      <c r="A2009" s="1">
        <v>42</v>
      </c>
      <c r="B2009" s="1" t="s">
        <v>105</v>
      </c>
      <c r="C2009" s="1">
        <v>2028</v>
      </c>
      <c r="D2009" s="1">
        <v>3</v>
      </c>
      <c r="E2009" s="1">
        <v>0</v>
      </c>
      <c r="F2009" s="1">
        <v>300</v>
      </c>
      <c r="G2009" s="1">
        <v>2.0407999999999999E-2</v>
      </c>
      <c r="H2009" s="1">
        <v>1983</v>
      </c>
      <c r="I2009" s="1" t="s">
        <v>98</v>
      </c>
      <c r="J2009" s="1" t="s">
        <v>99</v>
      </c>
      <c r="K2009" s="1" t="s">
        <v>100</v>
      </c>
      <c r="L2009" s="1" t="s">
        <v>101</v>
      </c>
      <c r="M2009" s="1" t="s">
        <v>101</v>
      </c>
      <c r="N2009" s="1" t="s">
        <v>101</v>
      </c>
      <c r="O2009" s="1" t="s">
        <v>102</v>
      </c>
      <c r="P2009" s="1">
        <v>42622</v>
      </c>
      <c r="Q2009" s="1">
        <v>13470516</v>
      </c>
      <c r="R2009" s="1">
        <v>0</v>
      </c>
      <c r="S2009" s="1">
        <v>13463300</v>
      </c>
      <c r="T2009" s="1">
        <v>7785.18</v>
      </c>
      <c r="U2009" s="1">
        <v>0</v>
      </c>
      <c r="V2009" s="1">
        <v>0</v>
      </c>
      <c r="W2009" s="1">
        <v>582.89</v>
      </c>
      <c r="X2009" s="1">
        <v>0</v>
      </c>
      <c r="Y2009" s="1">
        <v>0</v>
      </c>
      <c r="Z2009" s="1">
        <v>0</v>
      </c>
      <c r="AA2009" s="1">
        <v>0</v>
      </c>
      <c r="AB2009" s="1">
        <v>2.67</v>
      </c>
      <c r="AC2009" s="1">
        <v>13445.07</v>
      </c>
      <c r="AD2009" s="1">
        <v>520800</v>
      </c>
      <c r="AE2009" s="1">
        <v>1164799.1299999999</v>
      </c>
      <c r="AF2009" s="1">
        <v>3600603.25</v>
      </c>
      <c r="AG2009" s="1">
        <v>0</v>
      </c>
      <c r="AH2009" s="1">
        <v>0</v>
      </c>
      <c r="AI2009" s="1">
        <v>0</v>
      </c>
      <c r="AJ2009" s="1">
        <v>0</v>
      </c>
      <c r="AK2009" s="1">
        <v>35.520000000000003</v>
      </c>
      <c r="AL2009" s="1">
        <v>0</v>
      </c>
      <c r="AM2009" s="1">
        <v>0</v>
      </c>
      <c r="AN2009" s="1">
        <v>0</v>
      </c>
      <c r="AO2009" s="1">
        <v>271363072</v>
      </c>
      <c r="AP2009" s="1">
        <v>271170400</v>
      </c>
      <c r="AQ2009" s="1">
        <v>221879552</v>
      </c>
      <c r="AR2009" s="1">
        <v>48888396</v>
      </c>
      <c r="AS2009" s="1">
        <v>402470.69</v>
      </c>
      <c r="AT2009" s="1">
        <v>0</v>
      </c>
      <c r="AU2009" s="1">
        <v>207423.69</v>
      </c>
      <c r="AV2009" s="1">
        <v>14751.45</v>
      </c>
      <c r="AW2009" s="1">
        <v>0</v>
      </c>
      <c r="AX2009" s="1">
        <v>0</v>
      </c>
      <c r="AY2009" s="1">
        <v>70</v>
      </c>
      <c r="AZ2009" s="1">
        <v>39.880000000000003</v>
      </c>
      <c r="BA2009" s="1">
        <v>20.27</v>
      </c>
      <c r="BB2009" s="1">
        <v>2.38</v>
      </c>
      <c r="BC2009" s="1">
        <v>26.58</v>
      </c>
      <c r="BD2009" s="1">
        <v>26.64</v>
      </c>
      <c r="BE2009" s="1">
        <v>0</v>
      </c>
      <c r="BF2009" s="1">
        <v>0</v>
      </c>
      <c r="BG2009" s="1">
        <v>0</v>
      </c>
      <c r="BH2009" s="1">
        <v>25.31</v>
      </c>
      <c r="BI2009" s="1">
        <v>0</v>
      </c>
      <c r="BJ2009" s="1">
        <v>0</v>
      </c>
      <c r="BK2009" s="1">
        <v>20967</v>
      </c>
      <c r="BL2009" s="1">
        <v>0</v>
      </c>
      <c r="BM2009" s="1">
        <v>0</v>
      </c>
      <c r="BN2009" s="1">
        <v>0</v>
      </c>
      <c r="BO2009" s="1">
        <v>0</v>
      </c>
      <c r="BP2009" s="1">
        <v>4.3333330000000003E-2</v>
      </c>
      <c r="BQ2009" s="1">
        <v>0</v>
      </c>
      <c r="BR2009" s="1">
        <v>0</v>
      </c>
      <c r="BS2009" s="1">
        <v>4.3333330000000003E-2</v>
      </c>
      <c r="BT2009" s="1">
        <v>9.6666660000000001E-2</v>
      </c>
      <c r="BU2009" s="1">
        <v>0</v>
      </c>
      <c r="BV2009" s="1">
        <v>0</v>
      </c>
      <c r="BW2009" s="1">
        <v>9.6666660000000001E-2</v>
      </c>
      <c r="BX2009" s="1">
        <v>0</v>
      </c>
      <c r="BY2009" s="1">
        <v>0.01</v>
      </c>
      <c r="BZ2009" s="1">
        <v>0</v>
      </c>
      <c r="CA2009" s="1">
        <v>0</v>
      </c>
      <c r="CB2009" s="1">
        <v>0</v>
      </c>
      <c r="CC2009" s="1">
        <v>0</v>
      </c>
      <c r="CD2009" s="1">
        <v>0</v>
      </c>
      <c r="CE2009" s="1">
        <v>0</v>
      </c>
      <c r="CF2009" s="1">
        <v>0</v>
      </c>
      <c r="CG2009" s="1">
        <v>0</v>
      </c>
      <c r="CH2009" s="1">
        <v>4.4000000000000004</v>
      </c>
      <c r="CI2009" s="1">
        <v>0</v>
      </c>
      <c r="CJ2009" s="1">
        <v>0</v>
      </c>
      <c r="CK2009" s="1">
        <v>0</v>
      </c>
      <c r="CL2009" s="1">
        <v>0</v>
      </c>
      <c r="CM2009" s="1">
        <v>700</v>
      </c>
      <c r="CN2009" s="1">
        <v>700</v>
      </c>
      <c r="CO2009" s="1">
        <v>1103</v>
      </c>
      <c r="CP2009" s="1">
        <v>1347</v>
      </c>
      <c r="CQ2009" s="1">
        <v>0</v>
      </c>
      <c r="CR2009" s="1">
        <v>0</v>
      </c>
      <c r="CS2009" t="s">
        <v>116</v>
      </c>
      <c r="CT2009">
        <f t="shared" si="256"/>
        <v>0</v>
      </c>
      <c r="CU2009">
        <f t="shared" si="257"/>
        <v>0</v>
      </c>
      <c r="CV2009">
        <f t="shared" si="255"/>
        <v>0</v>
      </c>
      <c r="CW2009">
        <f t="shared" si="258"/>
        <v>0</v>
      </c>
      <c r="CX2009" s="4">
        <f t="shared" si="259"/>
        <v>271377823.69</v>
      </c>
      <c r="CY2009">
        <f t="shared" si="260"/>
        <v>0</v>
      </c>
      <c r="CZ2009">
        <f t="shared" si="261"/>
        <v>271170400</v>
      </c>
      <c r="DA2009">
        <f t="shared" si="262"/>
        <v>207423.69</v>
      </c>
    </row>
    <row r="2010" spans="1:105" x14ac:dyDescent="0.3">
      <c r="A2010" s="1">
        <v>42</v>
      </c>
      <c r="B2010" s="1" t="s">
        <v>105</v>
      </c>
      <c r="C2010" s="1">
        <v>2028</v>
      </c>
      <c r="D2010" s="1">
        <v>4</v>
      </c>
      <c r="E2010" s="1">
        <v>0</v>
      </c>
      <c r="F2010" s="1">
        <v>300</v>
      </c>
      <c r="G2010" s="1">
        <v>2.0407999999999999E-2</v>
      </c>
      <c r="H2010" s="1">
        <v>1983</v>
      </c>
      <c r="I2010" s="1" t="s">
        <v>98</v>
      </c>
      <c r="J2010" s="1" t="s">
        <v>99</v>
      </c>
      <c r="K2010" s="1" t="s">
        <v>100</v>
      </c>
      <c r="L2010" s="1" t="s">
        <v>101</v>
      </c>
      <c r="M2010" s="1" t="s">
        <v>101</v>
      </c>
      <c r="N2010" s="1" t="s">
        <v>101</v>
      </c>
      <c r="O2010" s="1" t="s">
        <v>102</v>
      </c>
      <c r="P2010" s="1">
        <v>42622</v>
      </c>
      <c r="Q2010" s="1">
        <v>12183357</v>
      </c>
      <c r="R2010" s="1">
        <v>0</v>
      </c>
      <c r="S2010" s="1">
        <v>12177542</v>
      </c>
      <c r="T2010" s="1">
        <v>6043.2</v>
      </c>
      <c r="U2010" s="1">
        <v>0</v>
      </c>
      <c r="V2010" s="1">
        <v>0</v>
      </c>
      <c r="W2010" s="1">
        <v>234.44</v>
      </c>
      <c r="X2010" s="1">
        <v>0</v>
      </c>
      <c r="Y2010" s="1">
        <v>0</v>
      </c>
      <c r="Z2010" s="1">
        <v>0</v>
      </c>
      <c r="AA2010" s="1">
        <v>0</v>
      </c>
      <c r="AB2010" s="1">
        <v>7.33</v>
      </c>
      <c r="AC2010" s="1">
        <v>13251.84</v>
      </c>
      <c r="AD2010" s="1">
        <v>504000</v>
      </c>
      <c r="AE2010" s="1">
        <v>955393.25</v>
      </c>
      <c r="AF2010" s="1">
        <v>2934351</v>
      </c>
      <c r="AG2010" s="1">
        <v>0</v>
      </c>
      <c r="AH2010" s="1">
        <v>0</v>
      </c>
      <c r="AI2010" s="1">
        <v>0</v>
      </c>
      <c r="AJ2010" s="1">
        <v>0</v>
      </c>
      <c r="AK2010" s="1">
        <v>33.6</v>
      </c>
      <c r="AL2010" s="1">
        <v>0</v>
      </c>
      <c r="AM2010" s="1">
        <v>0</v>
      </c>
      <c r="AN2010" s="1">
        <v>0</v>
      </c>
      <c r="AO2010" s="1">
        <v>258899456</v>
      </c>
      <c r="AP2010" s="1">
        <v>258745600</v>
      </c>
      <c r="AQ2010" s="1">
        <v>214724368</v>
      </c>
      <c r="AR2010" s="1">
        <v>43675632</v>
      </c>
      <c r="AS2010" s="1">
        <v>345603.25</v>
      </c>
      <c r="AT2010" s="1">
        <v>0</v>
      </c>
      <c r="AU2010" s="1">
        <v>159759.16</v>
      </c>
      <c r="AV2010" s="1">
        <v>5899.32</v>
      </c>
      <c r="AW2010" s="1">
        <v>0</v>
      </c>
      <c r="AX2010" s="1">
        <v>0</v>
      </c>
      <c r="AY2010" s="1">
        <v>87.86</v>
      </c>
      <c r="AZ2010" s="1">
        <v>39.04</v>
      </c>
      <c r="BA2010" s="1">
        <v>41.03</v>
      </c>
      <c r="BB2010" s="1">
        <v>6</v>
      </c>
      <c r="BC2010" s="1">
        <v>45.59</v>
      </c>
      <c r="BD2010" s="1">
        <v>26.44</v>
      </c>
      <c r="BE2010" s="1">
        <v>0</v>
      </c>
      <c r="BF2010" s="1">
        <v>0</v>
      </c>
      <c r="BG2010" s="1">
        <v>0</v>
      </c>
      <c r="BH2010" s="1">
        <v>25.16</v>
      </c>
      <c r="BI2010" s="1">
        <v>0</v>
      </c>
      <c r="BJ2010" s="1">
        <v>0</v>
      </c>
      <c r="BK2010" s="1">
        <v>20967</v>
      </c>
      <c r="BL2010" s="1">
        <v>0</v>
      </c>
      <c r="BM2010" s="1">
        <v>0</v>
      </c>
      <c r="BN2010" s="1">
        <v>0</v>
      </c>
      <c r="BO2010" s="1">
        <v>0</v>
      </c>
      <c r="BP2010" s="1">
        <v>4.3333330000000003E-2</v>
      </c>
      <c r="BQ2010" s="1">
        <v>0</v>
      </c>
      <c r="BR2010" s="1">
        <v>0</v>
      </c>
      <c r="BS2010" s="1">
        <v>4.3333330000000003E-2</v>
      </c>
      <c r="BT2010" s="1">
        <v>0.11</v>
      </c>
      <c r="BU2010" s="1">
        <v>0</v>
      </c>
      <c r="BV2010" s="1">
        <v>0</v>
      </c>
      <c r="BW2010" s="1">
        <v>0.11</v>
      </c>
      <c r="BX2010" s="1">
        <v>0</v>
      </c>
      <c r="BY2010" s="1">
        <v>0.01</v>
      </c>
      <c r="BZ2010" s="1">
        <v>0</v>
      </c>
      <c r="CA2010" s="1">
        <v>0</v>
      </c>
      <c r="CB2010" s="1">
        <v>0</v>
      </c>
      <c r="CC2010" s="1">
        <v>0</v>
      </c>
      <c r="CD2010" s="1">
        <v>0</v>
      </c>
      <c r="CE2010" s="1">
        <v>0</v>
      </c>
      <c r="CF2010" s="1">
        <v>0</v>
      </c>
      <c r="CG2010" s="1">
        <v>0</v>
      </c>
      <c r="CH2010" s="1">
        <v>4.6900000000000004</v>
      </c>
      <c r="CI2010" s="1">
        <v>0</v>
      </c>
      <c r="CJ2010" s="1">
        <v>0</v>
      </c>
      <c r="CK2010" s="1">
        <v>0</v>
      </c>
      <c r="CL2010" s="1">
        <v>0</v>
      </c>
      <c r="CM2010" s="1">
        <v>700</v>
      </c>
      <c r="CN2010" s="1">
        <v>700</v>
      </c>
      <c r="CO2010" s="1">
        <v>1103</v>
      </c>
      <c r="CP2010" s="1">
        <v>1347</v>
      </c>
      <c r="CQ2010" s="1">
        <v>0</v>
      </c>
      <c r="CR2010" s="1">
        <v>0</v>
      </c>
      <c r="CS2010" t="s">
        <v>116</v>
      </c>
      <c r="CT2010">
        <f t="shared" si="256"/>
        <v>0</v>
      </c>
      <c r="CU2010">
        <f t="shared" si="257"/>
        <v>0</v>
      </c>
      <c r="CV2010">
        <f t="shared" si="255"/>
        <v>0</v>
      </c>
      <c r="CW2010">
        <f t="shared" si="258"/>
        <v>0</v>
      </c>
      <c r="CX2010" s="4">
        <f t="shared" si="259"/>
        <v>258905359.16</v>
      </c>
      <c r="CY2010">
        <f t="shared" si="260"/>
        <v>0</v>
      </c>
      <c r="CZ2010">
        <f t="shared" si="261"/>
        <v>258745600</v>
      </c>
      <c r="DA2010">
        <f t="shared" si="262"/>
        <v>159759.16</v>
      </c>
    </row>
    <row r="2011" spans="1:105" x14ac:dyDescent="0.3">
      <c r="A2011" s="1">
        <v>42</v>
      </c>
      <c r="B2011" s="1" t="s">
        <v>105</v>
      </c>
      <c r="C2011" s="1">
        <v>2028</v>
      </c>
      <c r="D2011" s="1">
        <v>5</v>
      </c>
      <c r="E2011" s="1">
        <v>0</v>
      </c>
      <c r="F2011" s="1">
        <v>300</v>
      </c>
      <c r="G2011" s="1">
        <v>2.0407999999999999E-2</v>
      </c>
      <c r="H2011" s="1">
        <v>1983</v>
      </c>
      <c r="I2011" s="1" t="s">
        <v>98</v>
      </c>
      <c r="J2011" s="1" t="s">
        <v>99</v>
      </c>
      <c r="K2011" s="1" t="s">
        <v>100</v>
      </c>
      <c r="L2011" s="1" t="s">
        <v>101</v>
      </c>
      <c r="M2011" s="1" t="s">
        <v>101</v>
      </c>
      <c r="N2011" s="1" t="s">
        <v>101</v>
      </c>
      <c r="O2011" s="1" t="s">
        <v>102</v>
      </c>
      <c r="P2011" s="1">
        <v>42622</v>
      </c>
      <c r="Q2011" s="1">
        <v>12130303</v>
      </c>
      <c r="R2011" s="1">
        <v>0</v>
      </c>
      <c r="S2011" s="1">
        <v>12124901</v>
      </c>
      <c r="T2011" s="1">
        <v>5672.98</v>
      </c>
      <c r="U2011" s="1">
        <v>0</v>
      </c>
      <c r="V2011" s="1">
        <v>0</v>
      </c>
      <c r="W2011" s="1">
        <v>295.89999999999998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15948.9</v>
      </c>
      <c r="AD2011" s="1">
        <v>520800</v>
      </c>
      <c r="AE2011" s="1">
        <v>1078877.3799999999</v>
      </c>
      <c r="AF2011" s="1">
        <v>3154783.25</v>
      </c>
      <c r="AG2011" s="1">
        <v>0</v>
      </c>
      <c r="AH2011" s="1">
        <v>0</v>
      </c>
      <c r="AI2011" s="1">
        <v>0</v>
      </c>
      <c r="AJ2011" s="1">
        <v>0</v>
      </c>
      <c r="AK2011" s="1">
        <v>21.26</v>
      </c>
      <c r="AL2011" s="1">
        <v>0</v>
      </c>
      <c r="AM2011" s="1">
        <v>0</v>
      </c>
      <c r="AN2011" s="1">
        <v>0</v>
      </c>
      <c r="AO2011" s="1">
        <v>220996768</v>
      </c>
      <c r="AP2011" s="1">
        <v>220860496</v>
      </c>
      <c r="AQ2011" s="1">
        <v>176841504</v>
      </c>
      <c r="AR2011" s="1">
        <v>43693548</v>
      </c>
      <c r="AS2011" s="1">
        <v>325428.84000000003</v>
      </c>
      <c r="AT2011" s="1">
        <v>0</v>
      </c>
      <c r="AU2011" s="1">
        <v>143731.26999999999</v>
      </c>
      <c r="AV2011" s="1">
        <v>7453.98</v>
      </c>
      <c r="AW2011" s="1">
        <v>0</v>
      </c>
      <c r="AX2011" s="1">
        <v>0</v>
      </c>
      <c r="AY2011" s="1">
        <v>78.84</v>
      </c>
      <c r="AZ2011" s="1">
        <v>37.01</v>
      </c>
      <c r="BA2011" s="1">
        <v>31.8</v>
      </c>
      <c r="BB2011" s="1">
        <v>5.18</v>
      </c>
      <c r="BC2011" s="1">
        <v>38.58</v>
      </c>
      <c r="BD2011" s="1">
        <v>25.34</v>
      </c>
      <c r="BE2011" s="1">
        <v>0</v>
      </c>
      <c r="BF2011" s="1">
        <v>0</v>
      </c>
      <c r="BG2011" s="1">
        <v>0</v>
      </c>
      <c r="BH2011" s="1">
        <v>25.19</v>
      </c>
      <c r="BI2011" s="1">
        <v>0</v>
      </c>
      <c r="BJ2011" s="1">
        <v>0</v>
      </c>
      <c r="BK2011" s="1">
        <v>20967</v>
      </c>
      <c r="BL2011" s="1">
        <v>0</v>
      </c>
      <c r="BM2011" s="1">
        <v>0</v>
      </c>
      <c r="BN2011" s="1">
        <v>0</v>
      </c>
      <c r="BO2011" s="1">
        <v>0</v>
      </c>
      <c r="BP2011" s="1">
        <v>3.3333340000000003E-2</v>
      </c>
      <c r="BQ2011" s="1">
        <v>0</v>
      </c>
      <c r="BR2011" s="1">
        <v>0</v>
      </c>
      <c r="BS2011" s="1">
        <v>3.3333340000000003E-2</v>
      </c>
      <c r="BT2011" s="1">
        <v>8.3333340000000006E-2</v>
      </c>
      <c r="BU2011" s="1">
        <v>0</v>
      </c>
      <c r="BV2011" s="1">
        <v>0</v>
      </c>
      <c r="BW2011" s="1">
        <v>8.3333340000000006E-2</v>
      </c>
      <c r="BX2011" s="1">
        <v>0</v>
      </c>
      <c r="BY2011" s="1">
        <v>0</v>
      </c>
      <c r="BZ2011" s="1">
        <v>0</v>
      </c>
      <c r="CA2011" s="1">
        <v>0</v>
      </c>
      <c r="CB2011" s="1">
        <v>0</v>
      </c>
      <c r="CC2011" s="1">
        <v>0</v>
      </c>
      <c r="CD2011" s="1">
        <v>0</v>
      </c>
      <c r="CE2011" s="1">
        <v>0</v>
      </c>
      <c r="CF2011" s="1">
        <v>0</v>
      </c>
      <c r="CG2011" s="1">
        <v>0</v>
      </c>
      <c r="CH2011" s="1">
        <v>4.82</v>
      </c>
      <c r="CI2011" s="1">
        <v>0</v>
      </c>
      <c r="CJ2011" s="1">
        <v>0</v>
      </c>
      <c r="CK2011" s="1">
        <v>0</v>
      </c>
      <c r="CL2011" s="1">
        <v>0</v>
      </c>
      <c r="CM2011" s="1">
        <v>700</v>
      </c>
      <c r="CN2011" s="1">
        <v>700</v>
      </c>
      <c r="CO2011" s="1">
        <v>1103</v>
      </c>
      <c r="CP2011" s="1">
        <v>1347</v>
      </c>
      <c r="CQ2011" s="1">
        <v>0</v>
      </c>
      <c r="CR2011" s="1">
        <v>0</v>
      </c>
      <c r="CS2011" t="s">
        <v>116</v>
      </c>
      <c r="CT2011">
        <f t="shared" si="256"/>
        <v>0</v>
      </c>
      <c r="CU2011">
        <f t="shared" si="257"/>
        <v>0</v>
      </c>
      <c r="CV2011">
        <f t="shared" si="255"/>
        <v>0</v>
      </c>
      <c r="CW2011">
        <f t="shared" si="258"/>
        <v>0</v>
      </c>
      <c r="CX2011" s="4">
        <f t="shared" si="259"/>
        <v>221004227.27000001</v>
      </c>
      <c r="CY2011">
        <f t="shared" si="260"/>
        <v>0</v>
      </c>
      <c r="CZ2011">
        <f t="shared" si="261"/>
        <v>220860496</v>
      </c>
      <c r="DA2011">
        <f t="shared" si="262"/>
        <v>143731.26999999999</v>
      </c>
    </row>
    <row r="2012" spans="1:105" x14ac:dyDescent="0.3">
      <c r="A2012" s="1">
        <v>42</v>
      </c>
      <c r="B2012" s="1" t="s">
        <v>105</v>
      </c>
      <c r="C2012" s="1">
        <v>2028</v>
      </c>
      <c r="D2012" s="1">
        <v>6</v>
      </c>
      <c r="E2012" s="1">
        <v>0</v>
      </c>
      <c r="F2012" s="1">
        <v>300</v>
      </c>
      <c r="G2012" s="1">
        <v>2.0407999999999999E-2</v>
      </c>
      <c r="H2012" s="1">
        <v>1983</v>
      </c>
      <c r="I2012" s="1" t="s">
        <v>98</v>
      </c>
      <c r="J2012" s="1" t="s">
        <v>99</v>
      </c>
      <c r="K2012" s="1" t="s">
        <v>100</v>
      </c>
      <c r="L2012" s="1" t="s">
        <v>101</v>
      </c>
      <c r="M2012" s="1" t="s">
        <v>101</v>
      </c>
      <c r="N2012" s="1" t="s">
        <v>101</v>
      </c>
      <c r="O2012" s="1" t="s">
        <v>102</v>
      </c>
      <c r="P2012" s="1">
        <v>42622</v>
      </c>
      <c r="Q2012" s="1">
        <v>13862965</v>
      </c>
      <c r="R2012" s="1">
        <v>0</v>
      </c>
      <c r="S2012" s="1">
        <v>13694177</v>
      </c>
      <c r="T2012" s="1">
        <v>191960.69</v>
      </c>
      <c r="U2012" s="1">
        <v>0</v>
      </c>
      <c r="V2012" s="1">
        <v>0</v>
      </c>
      <c r="W2012" s="1">
        <v>23142.58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v>16289.3</v>
      </c>
      <c r="AD2012" s="1">
        <v>504000</v>
      </c>
      <c r="AE2012" s="1">
        <v>1060557.3799999999</v>
      </c>
      <c r="AF2012" s="1">
        <v>3343334.75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279081888</v>
      </c>
      <c r="AP2012" s="1">
        <v>275254656</v>
      </c>
      <c r="AQ2012" s="1">
        <v>225277024</v>
      </c>
      <c r="AR2012" s="1">
        <v>49563556</v>
      </c>
      <c r="AS2012" s="1">
        <v>414042.53</v>
      </c>
      <c r="AT2012" s="1">
        <v>0</v>
      </c>
      <c r="AU2012" s="1">
        <v>5178796.5</v>
      </c>
      <c r="AV2012" s="1">
        <v>1351538.5</v>
      </c>
      <c r="AW2012" s="1">
        <v>0</v>
      </c>
      <c r="AX2012" s="1">
        <v>0</v>
      </c>
      <c r="AY2012" s="1">
        <v>86.17</v>
      </c>
      <c r="AZ2012" s="1">
        <v>41.22</v>
      </c>
      <c r="BA2012" s="1">
        <v>31.73</v>
      </c>
      <c r="BB2012" s="1">
        <v>6.17</v>
      </c>
      <c r="BC2012" s="1">
        <v>38.85</v>
      </c>
      <c r="BD2012" s="1">
        <v>26.98</v>
      </c>
      <c r="BE2012" s="1">
        <v>0</v>
      </c>
      <c r="BF2012" s="1">
        <v>0</v>
      </c>
      <c r="BG2012" s="1">
        <v>0</v>
      </c>
      <c r="BH2012" s="1">
        <v>58.4</v>
      </c>
      <c r="BI2012" s="1">
        <v>0</v>
      </c>
      <c r="BJ2012" s="1">
        <v>0</v>
      </c>
      <c r="BK2012" s="1">
        <v>0</v>
      </c>
      <c r="BL2012" s="1">
        <v>0</v>
      </c>
      <c r="BM2012" s="1">
        <v>0</v>
      </c>
      <c r="BN2012" s="1">
        <v>0</v>
      </c>
      <c r="BO2012" s="1">
        <v>0</v>
      </c>
      <c r="BP2012" s="1">
        <v>0</v>
      </c>
      <c r="BQ2012" s="1">
        <v>0</v>
      </c>
      <c r="BR2012" s="1">
        <v>0</v>
      </c>
      <c r="BS2012" s="1">
        <v>0</v>
      </c>
      <c r="BT2012" s="1">
        <v>0</v>
      </c>
      <c r="BU2012" s="1">
        <v>0</v>
      </c>
      <c r="BV2012" s="1">
        <v>0</v>
      </c>
      <c r="BW2012" s="1">
        <v>0</v>
      </c>
      <c r="BX2012" s="1">
        <v>0</v>
      </c>
      <c r="BY2012" s="1">
        <v>0</v>
      </c>
      <c r="BZ2012" s="1">
        <v>0</v>
      </c>
      <c r="CA2012" s="1">
        <v>0</v>
      </c>
      <c r="CB2012" s="1">
        <v>0</v>
      </c>
      <c r="CC2012" s="1">
        <v>0</v>
      </c>
      <c r="CD2012" s="1">
        <v>0</v>
      </c>
      <c r="CE2012" s="1">
        <v>0</v>
      </c>
      <c r="CF2012" s="1">
        <v>0</v>
      </c>
      <c r="CG2012" s="1">
        <v>0</v>
      </c>
      <c r="CH2012" s="1">
        <v>4.37</v>
      </c>
      <c r="CI2012" s="1">
        <v>0</v>
      </c>
      <c r="CJ2012" s="1">
        <v>0</v>
      </c>
      <c r="CK2012" s="1">
        <v>0</v>
      </c>
      <c r="CL2012" s="1">
        <v>0</v>
      </c>
      <c r="CM2012" s="1">
        <v>700</v>
      </c>
      <c r="CN2012" s="1">
        <v>700</v>
      </c>
      <c r="CO2012" s="1">
        <v>1103</v>
      </c>
      <c r="CP2012" s="1">
        <v>1347</v>
      </c>
      <c r="CQ2012" s="1">
        <v>0</v>
      </c>
      <c r="CR2012" s="1">
        <v>0</v>
      </c>
      <c r="CS2012" t="s">
        <v>116</v>
      </c>
      <c r="CT2012">
        <f t="shared" si="256"/>
        <v>0</v>
      </c>
      <c r="CU2012">
        <f t="shared" si="257"/>
        <v>0</v>
      </c>
      <c r="CV2012">
        <f t="shared" si="255"/>
        <v>0</v>
      </c>
      <c r="CW2012">
        <f t="shared" si="258"/>
        <v>0</v>
      </c>
      <c r="CX2012" s="4">
        <f t="shared" si="259"/>
        <v>280433452.5</v>
      </c>
      <c r="CY2012">
        <f t="shared" si="260"/>
        <v>0</v>
      </c>
      <c r="CZ2012">
        <f t="shared" si="261"/>
        <v>275254656</v>
      </c>
      <c r="DA2012">
        <f t="shared" si="262"/>
        <v>5178796.5</v>
      </c>
    </row>
    <row r="2013" spans="1:105" x14ac:dyDescent="0.3">
      <c r="A2013" s="1">
        <v>42</v>
      </c>
      <c r="B2013" s="1" t="s">
        <v>105</v>
      </c>
      <c r="C2013" s="1">
        <v>2028</v>
      </c>
      <c r="D2013" s="1">
        <v>7</v>
      </c>
      <c r="E2013" s="1">
        <v>0</v>
      </c>
      <c r="F2013" s="1">
        <v>300</v>
      </c>
      <c r="G2013" s="1">
        <v>2.0407999999999999E-2</v>
      </c>
      <c r="H2013" s="1">
        <v>1983</v>
      </c>
      <c r="I2013" s="1" t="s">
        <v>98</v>
      </c>
      <c r="J2013" s="1" t="s">
        <v>99</v>
      </c>
      <c r="K2013" s="1" t="s">
        <v>100</v>
      </c>
      <c r="L2013" s="1" t="s">
        <v>101</v>
      </c>
      <c r="M2013" s="1" t="s">
        <v>101</v>
      </c>
      <c r="N2013" s="1" t="s">
        <v>101</v>
      </c>
      <c r="O2013" s="1" t="s">
        <v>102</v>
      </c>
      <c r="P2013" s="1">
        <v>42622</v>
      </c>
      <c r="Q2013" s="1">
        <v>16289806</v>
      </c>
      <c r="R2013" s="1">
        <v>0</v>
      </c>
      <c r="S2013" s="1">
        <v>16239401</v>
      </c>
      <c r="T2013" s="1">
        <v>151289.95000000001</v>
      </c>
      <c r="U2013" s="1">
        <v>0</v>
      </c>
      <c r="V2013" s="1">
        <v>0</v>
      </c>
      <c r="W2013" s="1">
        <v>101871.63</v>
      </c>
      <c r="X2013" s="1">
        <v>0</v>
      </c>
      <c r="Y2013" s="1">
        <v>0</v>
      </c>
      <c r="Z2013" s="1">
        <v>0</v>
      </c>
      <c r="AA2013" s="1">
        <v>0</v>
      </c>
      <c r="AB2013" s="1">
        <v>42.67</v>
      </c>
      <c r="AC2013" s="1">
        <v>17899.740000000002</v>
      </c>
      <c r="AD2013" s="1">
        <v>520800</v>
      </c>
      <c r="AE2013" s="1">
        <v>1326784.8799999999</v>
      </c>
      <c r="AF2013" s="1">
        <v>3953672</v>
      </c>
      <c r="AG2013" s="1">
        <v>0</v>
      </c>
      <c r="AH2013" s="1">
        <v>0</v>
      </c>
      <c r="AI2013" s="1">
        <v>0</v>
      </c>
      <c r="AJ2013" s="1">
        <v>0</v>
      </c>
      <c r="AK2013" s="1">
        <v>1011</v>
      </c>
      <c r="AL2013" s="1">
        <v>3.15</v>
      </c>
      <c r="AM2013" s="1">
        <v>0</v>
      </c>
      <c r="AN2013" s="1">
        <v>0</v>
      </c>
      <c r="AO2013" s="1">
        <v>414763552</v>
      </c>
      <c r="AP2013" s="1">
        <v>375343200</v>
      </c>
      <c r="AQ2013" s="1">
        <v>312096480</v>
      </c>
      <c r="AR2013" s="1">
        <v>62766756</v>
      </c>
      <c r="AS2013" s="1">
        <v>479800.31</v>
      </c>
      <c r="AT2013" s="1">
        <v>0</v>
      </c>
      <c r="AU2013" s="1">
        <v>91882296</v>
      </c>
      <c r="AV2013" s="1">
        <v>52461964</v>
      </c>
      <c r="AW2013" s="1">
        <v>0</v>
      </c>
      <c r="AX2013" s="1">
        <v>0</v>
      </c>
      <c r="AY2013" s="1">
        <v>234.36</v>
      </c>
      <c r="AZ2013" s="1">
        <v>225.26</v>
      </c>
      <c r="BA2013" s="1">
        <v>94.81</v>
      </c>
      <c r="BB2013" s="1">
        <v>6.25</v>
      </c>
      <c r="BC2013" s="1">
        <v>142.02000000000001</v>
      </c>
      <c r="BD2013" s="1">
        <v>607.33000000000004</v>
      </c>
      <c r="BE2013" s="1">
        <v>0</v>
      </c>
      <c r="BF2013" s="1">
        <v>0</v>
      </c>
      <c r="BG2013" s="1">
        <v>0</v>
      </c>
      <c r="BH2013" s="1">
        <v>514.98</v>
      </c>
      <c r="BI2013" s="1">
        <v>0</v>
      </c>
      <c r="BJ2013" s="1">
        <v>0</v>
      </c>
      <c r="BK2013" s="1">
        <v>20967</v>
      </c>
      <c r="BL2013" s="1">
        <v>20967</v>
      </c>
      <c r="BM2013" s="1">
        <v>0</v>
      </c>
      <c r="BN2013" s="1">
        <v>0</v>
      </c>
      <c r="BO2013" s="1">
        <v>0</v>
      </c>
      <c r="BP2013" s="1">
        <v>1.1566666400000001</v>
      </c>
      <c r="BQ2013" s="1">
        <v>0</v>
      </c>
      <c r="BR2013" s="1">
        <v>3.3333299999999998E-3</v>
      </c>
      <c r="BS2013" s="1">
        <v>1.1566666400000001</v>
      </c>
      <c r="BT2013" s="1">
        <v>2.9733333599999998</v>
      </c>
      <c r="BU2013" s="1">
        <v>0</v>
      </c>
      <c r="BV2013" s="1">
        <v>3.3333299999999998E-3</v>
      </c>
      <c r="BW2013" s="1">
        <v>2.97000003</v>
      </c>
      <c r="BX2013" s="1">
        <v>0</v>
      </c>
      <c r="BY2013" s="1">
        <v>0.15</v>
      </c>
      <c r="BZ2013" s="1">
        <v>0</v>
      </c>
      <c r="CA2013" s="1">
        <v>0</v>
      </c>
      <c r="CB2013" s="1">
        <v>0</v>
      </c>
      <c r="CC2013" s="1">
        <v>0</v>
      </c>
      <c r="CD2013" s="1">
        <v>0</v>
      </c>
      <c r="CE2013" s="1">
        <v>0</v>
      </c>
      <c r="CF2013" s="1">
        <v>0</v>
      </c>
      <c r="CG2013" s="1">
        <v>0</v>
      </c>
      <c r="CH2013" s="1">
        <v>4.57</v>
      </c>
      <c r="CI2013" s="1">
        <v>0</v>
      </c>
      <c r="CJ2013" s="1">
        <v>0</v>
      </c>
      <c r="CK2013" s="1">
        <v>0</v>
      </c>
      <c r="CL2013" s="1">
        <v>0</v>
      </c>
      <c r="CM2013" s="1">
        <v>700</v>
      </c>
      <c r="CN2013" s="1">
        <v>700</v>
      </c>
      <c r="CO2013" s="1">
        <v>1103</v>
      </c>
      <c r="CP2013" s="1">
        <v>1347</v>
      </c>
      <c r="CQ2013" s="1">
        <v>0</v>
      </c>
      <c r="CR2013" s="1">
        <v>0</v>
      </c>
      <c r="CS2013" t="s">
        <v>116</v>
      </c>
      <c r="CT2013">
        <f t="shared" si="256"/>
        <v>0</v>
      </c>
      <c r="CU2013">
        <f t="shared" si="257"/>
        <v>0</v>
      </c>
      <c r="CV2013">
        <f t="shared" si="255"/>
        <v>0</v>
      </c>
      <c r="CW2013">
        <f t="shared" si="258"/>
        <v>0</v>
      </c>
      <c r="CX2013" s="4">
        <f t="shared" si="259"/>
        <v>467225496</v>
      </c>
      <c r="CY2013">
        <f t="shared" si="260"/>
        <v>0</v>
      </c>
      <c r="CZ2013">
        <f t="shared" si="261"/>
        <v>375343200</v>
      </c>
      <c r="DA2013">
        <f t="shared" si="262"/>
        <v>91882296</v>
      </c>
    </row>
    <row r="2014" spans="1:105" x14ac:dyDescent="0.3">
      <c r="A2014" s="1">
        <v>42</v>
      </c>
      <c r="B2014" s="1" t="s">
        <v>105</v>
      </c>
      <c r="C2014" s="1">
        <v>2028</v>
      </c>
      <c r="D2014" s="1">
        <v>8</v>
      </c>
      <c r="E2014" s="1">
        <v>0</v>
      </c>
      <c r="F2014" s="1">
        <v>300</v>
      </c>
      <c r="G2014" s="1">
        <v>2.0407999999999999E-2</v>
      </c>
      <c r="H2014" s="1">
        <v>1983</v>
      </c>
      <c r="I2014" s="1" t="s">
        <v>98</v>
      </c>
      <c r="J2014" s="1" t="s">
        <v>99</v>
      </c>
      <c r="K2014" s="1" t="s">
        <v>100</v>
      </c>
      <c r="L2014" s="1" t="s">
        <v>101</v>
      </c>
      <c r="M2014" s="1" t="s">
        <v>101</v>
      </c>
      <c r="N2014" s="1" t="s">
        <v>101</v>
      </c>
      <c r="O2014" s="1" t="s">
        <v>102</v>
      </c>
      <c r="P2014" s="1">
        <v>42622</v>
      </c>
      <c r="Q2014" s="1">
        <v>16993620</v>
      </c>
      <c r="R2014" s="1">
        <v>0</v>
      </c>
      <c r="S2014" s="1">
        <v>16825716</v>
      </c>
      <c r="T2014" s="1">
        <v>203031.55</v>
      </c>
      <c r="U2014" s="1">
        <v>0</v>
      </c>
      <c r="V2014" s="1">
        <v>0</v>
      </c>
      <c r="W2014" s="1">
        <v>38580.620000000003</v>
      </c>
      <c r="X2014" s="1">
        <v>0</v>
      </c>
      <c r="Y2014" s="1">
        <v>0</v>
      </c>
      <c r="Z2014" s="1">
        <v>0</v>
      </c>
      <c r="AA2014" s="1">
        <v>0</v>
      </c>
      <c r="AB2014" s="1">
        <v>580.66999999999996</v>
      </c>
      <c r="AC2014" s="1">
        <v>16986.86</v>
      </c>
      <c r="AD2014" s="1">
        <v>520800</v>
      </c>
      <c r="AE2014" s="1">
        <v>1256679.8799999999</v>
      </c>
      <c r="AF2014" s="1">
        <v>3746212.75</v>
      </c>
      <c r="AG2014" s="1">
        <v>0</v>
      </c>
      <c r="AH2014" s="1">
        <v>0</v>
      </c>
      <c r="AI2014" s="1">
        <v>0</v>
      </c>
      <c r="AJ2014" s="1">
        <v>60.4</v>
      </c>
      <c r="AK2014" s="1">
        <v>3325.84</v>
      </c>
      <c r="AL2014" s="1">
        <v>78.28</v>
      </c>
      <c r="AM2014" s="1">
        <v>0</v>
      </c>
      <c r="AN2014" s="1">
        <v>0</v>
      </c>
      <c r="AO2014" s="1">
        <v>394181088</v>
      </c>
      <c r="AP2014" s="1">
        <v>398962592</v>
      </c>
      <c r="AQ2014" s="1">
        <v>333094176</v>
      </c>
      <c r="AR2014" s="1">
        <v>65399440</v>
      </c>
      <c r="AS2014" s="1">
        <v>468892.69</v>
      </c>
      <c r="AT2014" s="1">
        <v>0</v>
      </c>
      <c r="AU2014" s="1">
        <v>58473508</v>
      </c>
      <c r="AV2014" s="1">
        <v>63255000</v>
      </c>
      <c r="AW2014" s="1">
        <v>0</v>
      </c>
      <c r="AX2014" s="1">
        <v>0</v>
      </c>
      <c r="AY2014" s="1">
        <v>249.34</v>
      </c>
      <c r="AZ2014" s="1">
        <v>236.09</v>
      </c>
      <c r="BA2014" s="1">
        <v>108.21</v>
      </c>
      <c r="BB2014" s="1">
        <v>7.47</v>
      </c>
      <c r="BC2014" s="1">
        <v>156.91</v>
      </c>
      <c r="BD2014" s="1">
        <v>288</v>
      </c>
      <c r="BE2014" s="1">
        <v>0</v>
      </c>
      <c r="BF2014" s="1">
        <v>0</v>
      </c>
      <c r="BG2014" s="1">
        <v>0</v>
      </c>
      <c r="BH2014" s="1">
        <v>1639.55</v>
      </c>
      <c r="BI2014" s="1">
        <v>0</v>
      </c>
      <c r="BJ2014" s="1">
        <v>69.89</v>
      </c>
      <c r="BK2014" s="1">
        <v>20967</v>
      </c>
      <c r="BL2014" s="1">
        <v>20967</v>
      </c>
      <c r="BM2014" s="1">
        <v>0</v>
      </c>
      <c r="BN2014" s="1">
        <v>0</v>
      </c>
      <c r="BO2014" s="1">
        <v>0</v>
      </c>
      <c r="BP2014" s="1">
        <v>1.25333333</v>
      </c>
      <c r="BQ2014" s="1">
        <v>6.6666669999999997E-2</v>
      </c>
      <c r="BR2014" s="1">
        <v>7.3333330000000002E-2</v>
      </c>
      <c r="BS2014" s="1">
        <v>1.25333333</v>
      </c>
      <c r="BT2014" s="1">
        <v>5.4533333800000001</v>
      </c>
      <c r="BU2014" s="1">
        <v>0.13</v>
      </c>
      <c r="BV2014" s="1">
        <v>7.6666670000000006E-2</v>
      </c>
      <c r="BW2014" s="1">
        <v>5.2466664300000003</v>
      </c>
      <c r="BX2014" s="1">
        <v>0.02</v>
      </c>
      <c r="BY2014" s="1">
        <v>1.3</v>
      </c>
      <c r="BZ2014" s="1">
        <v>0</v>
      </c>
      <c r="CA2014" s="1">
        <v>0</v>
      </c>
      <c r="CB2014" s="1">
        <v>0</v>
      </c>
      <c r="CC2014" s="1">
        <v>0</v>
      </c>
      <c r="CD2014" s="1">
        <v>0</v>
      </c>
      <c r="CE2014" s="1">
        <v>0</v>
      </c>
      <c r="CF2014" s="1">
        <v>0</v>
      </c>
      <c r="CG2014" s="1">
        <v>0</v>
      </c>
      <c r="CH2014" s="1">
        <v>4.67</v>
      </c>
      <c r="CI2014" s="1">
        <v>7.0000000000000007E-2</v>
      </c>
      <c r="CJ2014" s="1">
        <v>0</v>
      </c>
      <c r="CK2014" s="1">
        <v>0</v>
      </c>
      <c r="CL2014" s="1">
        <v>0</v>
      </c>
      <c r="CM2014" s="1">
        <v>700</v>
      </c>
      <c r="CN2014" s="1">
        <v>700</v>
      </c>
      <c r="CO2014" s="1">
        <v>1103</v>
      </c>
      <c r="CP2014" s="1">
        <v>1347</v>
      </c>
      <c r="CQ2014" s="1">
        <v>0</v>
      </c>
      <c r="CR2014" s="1">
        <v>0</v>
      </c>
      <c r="CS2014" t="s">
        <v>116</v>
      </c>
      <c r="CT2014">
        <f t="shared" si="256"/>
        <v>1.3605334013599998E-3</v>
      </c>
      <c r="CU2014">
        <f t="shared" si="257"/>
        <v>1.3605334013599998E-2</v>
      </c>
      <c r="CV2014">
        <f t="shared" si="255"/>
        <v>1.2326431999999998</v>
      </c>
      <c r="CW2014">
        <f t="shared" si="258"/>
        <v>2.6530400000000002E-3</v>
      </c>
      <c r="CX2014" s="4">
        <f t="shared" si="259"/>
        <v>458702506.80000001</v>
      </c>
      <c r="CY2014">
        <f t="shared" si="260"/>
        <v>1266406.8</v>
      </c>
      <c r="CZ2014">
        <f t="shared" si="261"/>
        <v>398962592</v>
      </c>
      <c r="DA2014">
        <f t="shared" si="262"/>
        <v>58473508</v>
      </c>
    </row>
    <row r="2015" spans="1:105" x14ac:dyDescent="0.3">
      <c r="A2015" s="1">
        <v>42</v>
      </c>
      <c r="B2015" s="1" t="s">
        <v>105</v>
      </c>
      <c r="C2015" s="1">
        <v>2028</v>
      </c>
      <c r="D2015" s="1">
        <v>9</v>
      </c>
      <c r="E2015" s="1">
        <v>0</v>
      </c>
      <c r="F2015" s="1">
        <v>300</v>
      </c>
      <c r="G2015" s="1">
        <v>2.0407999999999999E-2</v>
      </c>
      <c r="H2015" s="1">
        <v>1983</v>
      </c>
      <c r="I2015" s="1" t="s">
        <v>98</v>
      </c>
      <c r="J2015" s="1" t="s">
        <v>99</v>
      </c>
      <c r="K2015" s="1" t="s">
        <v>100</v>
      </c>
      <c r="L2015" s="1" t="s">
        <v>101</v>
      </c>
      <c r="M2015" s="1" t="s">
        <v>101</v>
      </c>
      <c r="N2015" s="1" t="s">
        <v>101</v>
      </c>
      <c r="O2015" s="1" t="s">
        <v>102</v>
      </c>
      <c r="P2015" s="1">
        <v>42622</v>
      </c>
      <c r="Q2015" s="1">
        <v>13479169</v>
      </c>
      <c r="R2015" s="1">
        <v>0</v>
      </c>
      <c r="S2015" s="1">
        <v>13473875</v>
      </c>
      <c r="T2015" s="1">
        <v>5983.68</v>
      </c>
      <c r="U2015" s="1">
        <v>0</v>
      </c>
      <c r="V2015" s="1">
        <v>0</v>
      </c>
      <c r="W2015" s="1">
        <v>733.67</v>
      </c>
      <c r="X2015" s="1">
        <v>0</v>
      </c>
      <c r="Y2015" s="1">
        <v>0</v>
      </c>
      <c r="Z2015" s="1">
        <v>0</v>
      </c>
      <c r="AA2015" s="1">
        <v>0</v>
      </c>
      <c r="AB2015" s="1">
        <v>0.67</v>
      </c>
      <c r="AC2015" s="1">
        <v>15183.21</v>
      </c>
      <c r="AD2015" s="1">
        <v>504000</v>
      </c>
      <c r="AE2015" s="1">
        <v>1317390</v>
      </c>
      <c r="AF2015" s="1">
        <v>3945692.5</v>
      </c>
      <c r="AG2015" s="1">
        <v>0</v>
      </c>
      <c r="AH2015" s="1">
        <v>0</v>
      </c>
      <c r="AI2015" s="1">
        <v>0</v>
      </c>
      <c r="AJ2015" s="1">
        <v>0</v>
      </c>
      <c r="AK2015" s="1">
        <v>48.89</v>
      </c>
      <c r="AL2015" s="1">
        <v>0</v>
      </c>
      <c r="AM2015" s="1">
        <v>0</v>
      </c>
      <c r="AN2015" s="1">
        <v>0</v>
      </c>
      <c r="AO2015" s="1">
        <v>274051936</v>
      </c>
      <c r="AP2015" s="1">
        <v>273667104</v>
      </c>
      <c r="AQ2015" s="1">
        <v>222996752</v>
      </c>
      <c r="AR2015" s="1">
        <v>50310160</v>
      </c>
      <c r="AS2015" s="1">
        <v>360202.91</v>
      </c>
      <c r="AT2015" s="1">
        <v>0</v>
      </c>
      <c r="AU2015" s="1">
        <v>487074.31</v>
      </c>
      <c r="AV2015" s="1">
        <v>102224.26</v>
      </c>
      <c r="AW2015" s="1">
        <v>0</v>
      </c>
      <c r="AX2015" s="1">
        <v>0</v>
      </c>
      <c r="AY2015" s="1">
        <v>72.180000000000007</v>
      </c>
      <c r="AZ2015" s="1">
        <v>41.82</v>
      </c>
      <c r="BA2015" s="1">
        <v>18.28</v>
      </c>
      <c r="BB2015" s="1">
        <v>2.35</v>
      </c>
      <c r="BC2015" s="1">
        <v>27.17</v>
      </c>
      <c r="BD2015" s="1">
        <v>81.400000000000006</v>
      </c>
      <c r="BE2015" s="1">
        <v>0</v>
      </c>
      <c r="BF2015" s="1">
        <v>0</v>
      </c>
      <c r="BG2015" s="1">
        <v>0</v>
      </c>
      <c r="BH2015" s="1">
        <v>139.33000000000001</v>
      </c>
      <c r="BI2015" s="1">
        <v>0</v>
      </c>
      <c r="BJ2015" s="1">
        <v>0</v>
      </c>
      <c r="BK2015" s="1">
        <v>20967</v>
      </c>
      <c r="BL2015" s="1">
        <v>0</v>
      </c>
      <c r="BM2015" s="1">
        <v>0</v>
      </c>
      <c r="BN2015" s="1">
        <v>0</v>
      </c>
      <c r="BO2015" s="1">
        <v>0</v>
      </c>
      <c r="BP2015" s="1">
        <v>0.05</v>
      </c>
      <c r="BQ2015" s="1">
        <v>0</v>
      </c>
      <c r="BR2015" s="1">
        <v>0</v>
      </c>
      <c r="BS2015" s="1">
        <v>0.05</v>
      </c>
      <c r="BT2015" s="1">
        <v>0.11</v>
      </c>
      <c r="BU2015" s="1">
        <v>0</v>
      </c>
      <c r="BV2015" s="1">
        <v>0</v>
      </c>
      <c r="BW2015" s="1">
        <v>0.11</v>
      </c>
      <c r="BX2015" s="1">
        <v>0</v>
      </c>
      <c r="BY2015" s="1">
        <v>0</v>
      </c>
      <c r="BZ2015" s="1">
        <v>0</v>
      </c>
      <c r="CA2015" s="1">
        <v>0</v>
      </c>
      <c r="CB2015" s="1">
        <v>0</v>
      </c>
      <c r="CC2015" s="1">
        <v>0</v>
      </c>
      <c r="CD2015" s="1">
        <v>0</v>
      </c>
      <c r="CE2015" s="1">
        <v>0</v>
      </c>
      <c r="CF2015" s="1">
        <v>0</v>
      </c>
      <c r="CG2015" s="1">
        <v>0</v>
      </c>
      <c r="CH2015" s="1">
        <v>4.92</v>
      </c>
      <c r="CI2015" s="1">
        <v>0</v>
      </c>
      <c r="CJ2015" s="1">
        <v>0</v>
      </c>
      <c r="CK2015" s="1">
        <v>0</v>
      </c>
      <c r="CL2015" s="1">
        <v>0</v>
      </c>
      <c r="CM2015" s="1">
        <v>700</v>
      </c>
      <c r="CN2015" s="1">
        <v>700</v>
      </c>
      <c r="CO2015" s="1">
        <v>1103</v>
      </c>
      <c r="CP2015" s="1">
        <v>1347</v>
      </c>
      <c r="CQ2015" s="1">
        <v>0</v>
      </c>
      <c r="CR2015" s="1">
        <v>0</v>
      </c>
      <c r="CS2015" t="s">
        <v>116</v>
      </c>
      <c r="CT2015">
        <f t="shared" si="256"/>
        <v>0</v>
      </c>
      <c r="CU2015">
        <f t="shared" si="257"/>
        <v>0</v>
      </c>
      <c r="CV2015">
        <f t="shared" si="255"/>
        <v>0</v>
      </c>
      <c r="CW2015">
        <f t="shared" si="258"/>
        <v>0</v>
      </c>
      <c r="CX2015" s="4">
        <f t="shared" si="259"/>
        <v>274154178.31</v>
      </c>
      <c r="CY2015">
        <f t="shared" si="260"/>
        <v>0</v>
      </c>
      <c r="CZ2015">
        <f t="shared" si="261"/>
        <v>273667104</v>
      </c>
      <c r="DA2015">
        <f t="shared" si="262"/>
        <v>487074.31</v>
      </c>
    </row>
    <row r="2016" spans="1:105" x14ac:dyDescent="0.3">
      <c r="A2016" s="1">
        <v>42</v>
      </c>
      <c r="B2016" s="1" t="s">
        <v>105</v>
      </c>
      <c r="C2016" s="1">
        <v>2028</v>
      </c>
      <c r="D2016" s="1">
        <v>10</v>
      </c>
      <c r="E2016" s="1">
        <v>0</v>
      </c>
      <c r="F2016" s="1">
        <v>300</v>
      </c>
      <c r="G2016" s="1">
        <v>2.0407999999999999E-2</v>
      </c>
      <c r="H2016" s="1">
        <v>1983</v>
      </c>
      <c r="I2016" s="1" t="s">
        <v>98</v>
      </c>
      <c r="J2016" s="1" t="s">
        <v>99</v>
      </c>
      <c r="K2016" s="1" t="s">
        <v>100</v>
      </c>
      <c r="L2016" s="1" t="s">
        <v>101</v>
      </c>
      <c r="M2016" s="1" t="s">
        <v>101</v>
      </c>
      <c r="N2016" s="1" t="s">
        <v>101</v>
      </c>
      <c r="O2016" s="1" t="s">
        <v>102</v>
      </c>
      <c r="P2016" s="1">
        <v>42622</v>
      </c>
      <c r="Q2016" s="1">
        <v>11853751</v>
      </c>
      <c r="R2016" s="1">
        <v>0</v>
      </c>
      <c r="S2016" s="1">
        <v>11846759</v>
      </c>
      <c r="T2016" s="1">
        <v>7068.31</v>
      </c>
      <c r="U2016" s="1">
        <v>0</v>
      </c>
      <c r="V2016" s="1">
        <v>0</v>
      </c>
      <c r="W2016" s="1">
        <v>135.43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12890.2</v>
      </c>
      <c r="AD2016" s="1">
        <v>520800</v>
      </c>
      <c r="AE2016" s="1">
        <v>969247.13</v>
      </c>
      <c r="AF2016" s="1">
        <v>3004219</v>
      </c>
      <c r="AG2016" s="1">
        <v>0</v>
      </c>
      <c r="AH2016" s="1">
        <v>0</v>
      </c>
      <c r="AI2016" s="1">
        <v>0</v>
      </c>
      <c r="AJ2016" s="1">
        <v>0</v>
      </c>
      <c r="AK2016" s="1">
        <v>36.43</v>
      </c>
      <c r="AL2016" s="1">
        <v>0</v>
      </c>
      <c r="AM2016" s="1">
        <v>0</v>
      </c>
      <c r="AN2016" s="1">
        <v>0</v>
      </c>
      <c r="AO2016" s="1">
        <v>246642096</v>
      </c>
      <c r="AP2016" s="1">
        <v>246460368</v>
      </c>
      <c r="AQ2016" s="1">
        <v>202110080</v>
      </c>
      <c r="AR2016" s="1">
        <v>44000484</v>
      </c>
      <c r="AS2016" s="1">
        <v>349748.63</v>
      </c>
      <c r="AT2016" s="1">
        <v>0</v>
      </c>
      <c r="AU2016" s="1">
        <v>185605.13</v>
      </c>
      <c r="AV2016" s="1">
        <v>3865.63</v>
      </c>
      <c r="AW2016" s="1">
        <v>0</v>
      </c>
      <c r="AX2016" s="1">
        <v>0</v>
      </c>
      <c r="AY2016" s="1">
        <v>85.7</v>
      </c>
      <c r="AZ2016" s="1">
        <v>38.979999999999997</v>
      </c>
      <c r="BA2016" s="1">
        <v>39.9</v>
      </c>
      <c r="BB2016" s="1">
        <v>6</v>
      </c>
      <c r="BC2016" s="1">
        <v>43.63</v>
      </c>
      <c r="BD2016" s="1">
        <v>26.26</v>
      </c>
      <c r="BE2016" s="1">
        <v>0</v>
      </c>
      <c r="BF2016" s="1">
        <v>0</v>
      </c>
      <c r="BG2016" s="1">
        <v>0</v>
      </c>
      <c r="BH2016" s="1">
        <v>28.54</v>
      </c>
      <c r="BI2016" s="1">
        <v>0</v>
      </c>
      <c r="BJ2016" s="1">
        <v>0</v>
      </c>
      <c r="BK2016" s="1">
        <v>20967</v>
      </c>
      <c r="BL2016" s="1">
        <v>0</v>
      </c>
      <c r="BM2016" s="1">
        <v>0</v>
      </c>
      <c r="BN2016" s="1">
        <v>0</v>
      </c>
      <c r="BO2016" s="1">
        <v>0</v>
      </c>
      <c r="BP2016" s="1">
        <v>0.08</v>
      </c>
      <c r="BQ2016" s="1">
        <v>0</v>
      </c>
      <c r="BR2016" s="1">
        <v>0</v>
      </c>
      <c r="BS2016" s="1">
        <v>0.08</v>
      </c>
      <c r="BT2016" s="1">
        <v>0.13333333999999999</v>
      </c>
      <c r="BU2016" s="1">
        <v>0</v>
      </c>
      <c r="BV2016" s="1">
        <v>0</v>
      </c>
      <c r="BW2016" s="1">
        <v>0.13333333999999999</v>
      </c>
      <c r="BX2016" s="1">
        <v>0</v>
      </c>
      <c r="BY2016" s="1">
        <v>0</v>
      </c>
      <c r="BZ2016" s="1">
        <v>0</v>
      </c>
      <c r="CA2016" s="1">
        <v>0</v>
      </c>
      <c r="CB2016" s="1">
        <v>0</v>
      </c>
      <c r="CC2016" s="1">
        <v>0</v>
      </c>
      <c r="CD2016" s="1">
        <v>0</v>
      </c>
      <c r="CE2016" s="1">
        <v>0</v>
      </c>
      <c r="CF2016" s="1">
        <v>0</v>
      </c>
      <c r="CG2016" s="1">
        <v>0</v>
      </c>
      <c r="CH2016" s="1">
        <v>4.79</v>
      </c>
      <c r="CI2016" s="1">
        <v>0</v>
      </c>
      <c r="CJ2016" s="1">
        <v>0</v>
      </c>
      <c r="CK2016" s="1">
        <v>0</v>
      </c>
      <c r="CL2016" s="1">
        <v>0</v>
      </c>
      <c r="CM2016" s="1">
        <v>700</v>
      </c>
      <c r="CN2016" s="1">
        <v>700</v>
      </c>
      <c r="CO2016" s="1">
        <v>1103</v>
      </c>
      <c r="CP2016" s="1">
        <v>1347</v>
      </c>
      <c r="CQ2016" s="1">
        <v>0</v>
      </c>
      <c r="CR2016" s="1">
        <v>0</v>
      </c>
      <c r="CS2016" t="s">
        <v>116</v>
      </c>
      <c r="CT2016">
        <f t="shared" si="256"/>
        <v>0</v>
      </c>
      <c r="CU2016">
        <f t="shared" si="257"/>
        <v>0</v>
      </c>
      <c r="CV2016">
        <f t="shared" si="255"/>
        <v>0</v>
      </c>
      <c r="CW2016">
        <f t="shared" si="258"/>
        <v>0</v>
      </c>
      <c r="CX2016" s="4">
        <f t="shared" si="259"/>
        <v>246645973.13</v>
      </c>
      <c r="CY2016">
        <f t="shared" si="260"/>
        <v>0</v>
      </c>
      <c r="CZ2016">
        <f t="shared" si="261"/>
        <v>246460368</v>
      </c>
      <c r="DA2016">
        <f t="shared" si="262"/>
        <v>185605.13</v>
      </c>
    </row>
    <row r="2017" spans="1:105" x14ac:dyDescent="0.3">
      <c r="A2017" s="1">
        <v>42</v>
      </c>
      <c r="B2017" s="1" t="s">
        <v>105</v>
      </c>
      <c r="C2017" s="1">
        <v>2028</v>
      </c>
      <c r="D2017" s="1">
        <v>11</v>
      </c>
      <c r="E2017" s="1">
        <v>0</v>
      </c>
      <c r="F2017" s="1">
        <v>300</v>
      </c>
      <c r="G2017" s="1">
        <v>2.0407999999999999E-2</v>
      </c>
      <c r="H2017" s="1">
        <v>1983</v>
      </c>
      <c r="I2017" s="1" t="s">
        <v>98</v>
      </c>
      <c r="J2017" s="1" t="s">
        <v>99</v>
      </c>
      <c r="K2017" s="1" t="s">
        <v>100</v>
      </c>
      <c r="L2017" s="1" t="s">
        <v>101</v>
      </c>
      <c r="M2017" s="1" t="s">
        <v>101</v>
      </c>
      <c r="N2017" s="1" t="s">
        <v>101</v>
      </c>
      <c r="O2017" s="1" t="s">
        <v>102</v>
      </c>
      <c r="P2017" s="1">
        <v>42622</v>
      </c>
      <c r="Q2017" s="1">
        <v>12707530</v>
      </c>
      <c r="R2017" s="1">
        <v>0</v>
      </c>
      <c r="S2017" s="1">
        <v>12700057</v>
      </c>
      <c r="T2017" s="1">
        <v>7599.23</v>
      </c>
      <c r="U2017" s="1">
        <v>0</v>
      </c>
      <c r="V2017" s="1">
        <v>0</v>
      </c>
      <c r="W2017" s="1">
        <v>151.13999999999999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10139.629999999999</v>
      </c>
      <c r="AD2017" s="1">
        <v>504000</v>
      </c>
      <c r="AE2017" s="1">
        <v>987027.06</v>
      </c>
      <c r="AF2017" s="1">
        <v>3316171</v>
      </c>
      <c r="AG2017" s="1">
        <v>0</v>
      </c>
      <c r="AH2017" s="1">
        <v>0</v>
      </c>
      <c r="AI2017" s="1">
        <v>0</v>
      </c>
      <c r="AJ2017" s="1">
        <v>0</v>
      </c>
      <c r="AK2017" s="1">
        <v>14.45</v>
      </c>
      <c r="AL2017" s="1">
        <v>0</v>
      </c>
      <c r="AM2017" s="1">
        <v>0</v>
      </c>
      <c r="AN2017" s="1">
        <v>0</v>
      </c>
      <c r="AO2017" s="1">
        <v>246113344</v>
      </c>
      <c r="AP2017" s="1">
        <v>245917648</v>
      </c>
      <c r="AQ2017" s="1">
        <v>198186320</v>
      </c>
      <c r="AR2017" s="1">
        <v>47211460</v>
      </c>
      <c r="AS2017" s="1">
        <v>519877.28</v>
      </c>
      <c r="AT2017" s="1">
        <v>0</v>
      </c>
      <c r="AU2017" s="1">
        <v>199680.42</v>
      </c>
      <c r="AV2017" s="1">
        <v>3989.79</v>
      </c>
      <c r="AW2017" s="1">
        <v>0</v>
      </c>
      <c r="AX2017" s="1">
        <v>0</v>
      </c>
      <c r="AY2017" s="1">
        <v>71.45</v>
      </c>
      <c r="AZ2017" s="1">
        <v>39.979999999999997</v>
      </c>
      <c r="BA2017" s="1">
        <v>25.25</v>
      </c>
      <c r="BB2017" s="1">
        <v>2.79</v>
      </c>
      <c r="BC2017" s="1">
        <v>29.25</v>
      </c>
      <c r="BD2017" s="1">
        <v>26.28</v>
      </c>
      <c r="BE2017" s="1">
        <v>0</v>
      </c>
      <c r="BF2017" s="1">
        <v>0</v>
      </c>
      <c r="BG2017" s="1">
        <v>0</v>
      </c>
      <c r="BH2017" s="1">
        <v>26.4</v>
      </c>
      <c r="BI2017" s="1">
        <v>0</v>
      </c>
      <c r="BJ2017" s="1">
        <v>0</v>
      </c>
      <c r="BK2017" s="1">
        <v>20967</v>
      </c>
      <c r="BL2017" s="1">
        <v>0</v>
      </c>
      <c r="BM2017" s="1">
        <v>0</v>
      </c>
      <c r="BN2017" s="1">
        <v>0</v>
      </c>
      <c r="BO2017" s="1">
        <v>0</v>
      </c>
      <c r="BP2017" s="1">
        <v>3.3333340000000003E-2</v>
      </c>
      <c r="BQ2017" s="1">
        <v>0</v>
      </c>
      <c r="BR2017" s="1">
        <v>0</v>
      </c>
      <c r="BS2017" s="1">
        <v>3.3333340000000003E-2</v>
      </c>
      <c r="BT2017" s="1">
        <v>5.3333329999999998E-2</v>
      </c>
      <c r="BU2017" s="1">
        <v>0</v>
      </c>
      <c r="BV2017" s="1">
        <v>0</v>
      </c>
      <c r="BW2017" s="1">
        <v>5.3333329999999998E-2</v>
      </c>
      <c r="BX2017" s="1">
        <v>0</v>
      </c>
      <c r="BY2017" s="1">
        <v>0</v>
      </c>
      <c r="BZ2017" s="1">
        <v>0</v>
      </c>
      <c r="CA2017" s="1">
        <v>0</v>
      </c>
      <c r="CB2017" s="1">
        <v>0</v>
      </c>
      <c r="CC2017" s="1">
        <v>0</v>
      </c>
      <c r="CD2017" s="1">
        <v>0</v>
      </c>
      <c r="CE2017" s="1">
        <v>0</v>
      </c>
      <c r="CF2017" s="1">
        <v>0</v>
      </c>
      <c r="CG2017" s="1">
        <v>0</v>
      </c>
      <c r="CH2017" s="1">
        <v>4.25</v>
      </c>
      <c r="CI2017" s="1">
        <v>0</v>
      </c>
      <c r="CJ2017" s="1">
        <v>0</v>
      </c>
      <c r="CK2017" s="1">
        <v>0</v>
      </c>
      <c r="CL2017" s="1">
        <v>0</v>
      </c>
      <c r="CM2017" s="1">
        <v>700</v>
      </c>
      <c r="CN2017" s="1">
        <v>700</v>
      </c>
      <c r="CO2017" s="1">
        <v>1103</v>
      </c>
      <c r="CP2017" s="1">
        <v>1347</v>
      </c>
      <c r="CQ2017" s="1">
        <v>0</v>
      </c>
      <c r="CR2017" s="1">
        <v>0</v>
      </c>
      <c r="CS2017" t="s">
        <v>116</v>
      </c>
      <c r="CT2017">
        <f t="shared" si="256"/>
        <v>0</v>
      </c>
      <c r="CU2017">
        <f t="shared" si="257"/>
        <v>0</v>
      </c>
      <c r="CV2017">
        <f t="shared" si="255"/>
        <v>0</v>
      </c>
      <c r="CW2017">
        <f t="shared" si="258"/>
        <v>0</v>
      </c>
      <c r="CX2017" s="4">
        <f t="shared" si="259"/>
        <v>246117328.41999999</v>
      </c>
      <c r="CY2017">
        <f t="shared" si="260"/>
        <v>0</v>
      </c>
      <c r="CZ2017">
        <f t="shared" si="261"/>
        <v>245917648</v>
      </c>
      <c r="DA2017">
        <f t="shared" si="262"/>
        <v>199680.42</v>
      </c>
    </row>
    <row r="2018" spans="1:105" x14ac:dyDescent="0.3">
      <c r="A2018" s="1">
        <v>42</v>
      </c>
      <c r="B2018" s="1" t="s">
        <v>105</v>
      </c>
      <c r="C2018" s="1">
        <v>2028</v>
      </c>
      <c r="D2018" s="1">
        <v>12</v>
      </c>
      <c r="E2018" s="1">
        <v>0</v>
      </c>
      <c r="F2018" s="1">
        <v>300</v>
      </c>
      <c r="G2018" s="1">
        <v>2.0407999999999999E-2</v>
      </c>
      <c r="H2018" s="1">
        <v>1983</v>
      </c>
      <c r="I2018" s="1" t="s">
        <v>98</v>
      </c>
      <c r="J2018" s="1" t="s">
        <v>99</v>
      </c>
      <c r="K2018" s="1" t="s">
        <v>100</v>
      </c>
      <c r="L2018" s="1" t="s">
        <v>101</v>
      </c>
      <c r="M2018" s="1" t="s">
        <v>101</v>
      </c>
      <c r="N2018" s="1" t="s">
        <v>101</v>
      </c>
      <c r="O2018" s="1" t="s">
        <v>102</v>
      </c>
      <c r="P2018" s="1">
        <v>42622</v>
      </c>
      <c r="Q2018" s="1">
        <v>16390487</v>
      </c>
      <c r="R2018" s="1">
        <v>0</v>
      </c>
      <c r="S2018" s="1">
        <v>16226679</v>
      </c>
      <c r="T2018" s="1">
        <v>183560.33</v>
      </c>
      <c r="U2018" s="1">
        <v>0</v>
      </c>
      <c r="V2018" s="1">
        <v>0</v>
      </c>
      <c r="W2018" s="1">
        <v>20108.400000000001</v>
      </c>
      <c r="X2018" s="1">
        <v>0</v>
      </c>
      <c r="Y2018" s="1">
        <v>0</v>
      </c>
      <c r="Z2018" s="1">
        <v>0</v>
      </c>
      <c r="AA2018" s="1">
        <v>0</v>
      </c>
      <c r="AB2018" s="1">
        <v>46.67</v>
      </c>
      <c r="AC2018" s="1">
        <v>10354.4</v>
      </c>
      <c r="AD2018" s="1">
        <v>520800</v>
      </c>
      <c r="AE2018" s="1">
        <v>1111979.25</v>
      </c>
      <c r="AF2018" s="1">
        <v>3806240.5</v>
      </c>
      <c r="AG2018" s="1">
        <v>0</v>
      </c>
      <c r="AH2018" s="1">
        <v>0</v>
      </c>
      <c r="AI2018" s="1">
        <v>0</v>
      </c>
      <c r="AJ2018" s="1">
        <v>6.02</v>
      </c>
      <c r="AK2018" s="1">
        <v>391.54</v>
      </c>
      <c r="AL2018" s="1">
        <v>0</v>
      </c>
      <c r="AM2018" s="1">
        <v>0</v>
      </c>
      <c r="AN2018" s="1">
        <v>0</v>
      </c>
      <c r="AO2018" s="1">
        <v>415927904</v>
      </c>
      <c r="AP2018" s="1">
        <v>363338208</v>
      </c>
      <c r="AQ2018" s="1">
        <v>300695840</v>
      </c>
      <c r="AR2018" s="1">
        <v>62175984</v>
      </c>
      <c r="AS2018" s="1">
        <v>466458.56</v>
      </c>
      <c r="AT2018" s="1">
        <v>0</v>
      </c>
      <c r="AU2018" s="1">
        <v>54083480</v>
      </c>
      <c r="AV2018" s="1">
        <v>1493789.25</v>
      </c>
      <c r="AW2018" s="1">
        <v>0</v>
      </c>
      <c r="AX2018" s="1">
        <v>0</v>
      </c>
      <c r="AY2018" s="1">
        <v>132.07</v>
      </c>
      <c r="AZ2018" s="1">
        <v>78.900000000000006</v>
      </c>
      <c r="BA2018" s="1">
        <v>51.51</v>
      </c>
      <c r="BB2018" s="1">
        <v>4.33</v>
      </c>
      <c r="BC2018" s="1">
        <v>65.099999999999994</v>
      </c>
      <c r="BD2018" s="1">
        <v>294.64</v>
      </c>
      <c r="BE2018" s="1">
        <v>0</v>
      </c>
      <c r="BF2018" s="1">
        <v>0</v>
      </c>
      <c r="BG2018" s="1">
        <v>0</v>
      </c>
      <c r="BH2018" s="1">
        <v>74.290000000000006</v>
      </c>
      <c r="BI2018" s="1">
        <v>0</v>
      </c>
      <c r="BJ2018" s="1">
        <v>69.89</v>
      </c>
      <c r="BK2018" s="1">
        <v>20967</v>
      </c>
      <c r="BL2018" s="1">
        <v>0</v>
      </c>
      <c r="BM2018" s="1">
        <v>0</v>
      </c>
      <c r="BN2018" s="1">
        <v>0</v>
      </c>
      <c r="BO2018" s="1">
        <v>0</v>
      </c>
      <c r="BP2018" s="1">
        <v>0.37</v>
      </c>
      <c r="BQ2018" s="1">
        <v>6.6666700000000004E-3</v>
      </c>
      <c r="BR2018" s="1">
        <v>0</v>
      </c>
      <c r="BS2018" s="1">
        <v>0.37</v>
      </c>
      <c r="BT2018" s="1">
        <v>1.05666661</v>
      </c>
      <c r="BU2018" s="1">
        <v>0.02</v>
      </c>
      <c r="BV2018" s="1">
        <v>0</v>
      </c>
      <c r="BW2018" s="1">
        <v>1.03666663</v>
      </c>
      <c r="BX2018" s="1">
        <v>0</v>
      </c>
      <c r="BY2018" s="1">
        <v>0.09</v>
      </c>
      <c r="BZ2018" s="1">
        <v>0</v>
      </c>
      <c r="CA2018" s="1">
        <v>0</v>
      </c>
      <c r="CB2018" s="1">
        <v>0</v>
      </c>
      <c r="CC2018" s="1">
        <v>0</v>
      </c>
      <c r="CD2018" s="1">
        <v>0</v>
      </c>
      <c r="CE2018" s="1">
        <v>0</v>
      </c>
      <c r="CF2018" s="1">
        <v>0</v>
      </c>
      <c r="CG2018" s="1">
        <v>0</v>
      </c>
      <c r="CH2018" s="1">
        <v>4.55</v>
      </c>
      <c r="CI2018" s="1">
        <v>0.01</v>
      </c>
      <c r="CJ2018" s="1">
        <v>0</v>
      </c>
      <c r="CK2018" s="1">
        <v>0</v>
      </c>
      <c r="CL2018" s="1">
        <v>0</v>
      </c>
      <c r="CM2018" s="1">
        <v>700</v>
      </c>
      <c r="CN2018" s="1">
        <v>700</v>
      </c>
      <c r="CO2018" s="1">
        <v>1103</v>
      </c>
      <c r="CP2018" s="1">
        <v>1347</v>
      </c>
      <c r="CQ2018" s="1">
        <v>0</v>
      </c>
      <c r="CR2018" s="1">
        <v>0</v>
      </c>
      <c r="CS2018" t="s">
        <v>116</v>
      </c>
      <c r="CT2018">
        <f t="shared" si="256"/>
        <v>1.3605340136E-4</v>
      </c>
      <c r="CU2018">
        <f t="shared" si="257"/>
        <v>1.3605340136000001E-3</v>
      </c>
      <c r="CV2018">
        <f t="shared" si="255"/>
        <v>0.12285615999999999</v>
      </c>
      <c r="CW2018">
        <f t="shared" si="258"/>
        <v>4.0815999999999997E-4</v>
      </c>
      <c r="CX2018" s="4">
        <f t="shared" si="259"/>
        <v>417547909.33999997</v>
      </c>
      <c r="CY2018">
        <f t="shared" si="260"/>
        <v>126221.34</v>
      </c>
      <c r="CZ2018">
        <f t="shared" si="261"/>
        <v>363338208</v>
      </c>
      <c r="DA2018">
        <f t="shared" si="262"/>
        <v>54083480</v>
      </c>
    </row>
    <row r="2019" spans="1:105" x14ac:dyDescent="0.3">
      <c r="A2019" s="1">
        <v>43</v>
      </c>
      <c r="B2019" s="1" t="s">
        <v>97</v>
      </c>
      <c r="C2019" s="1">
        <v>2028</v>
      </c>
      <c r="D2019" s="1">
        <v>1</v>
      </c>
      <c r="E2019" s="1">
        <v>0</v>
      </c>
      <c r="F2019" s="1">
        <v>300</v>
      </c>
      <c r="G2019" s="1">
        <v>2.0407999999999999E-2</v>
      </c>
      <c r="H2019" s="1">
        <v>2015</v>
      </c>
      <c r="I2019" s="1" t="s">
        <v>98</v>
      </c>
      <c r="J2019" s="1" t="s">
        <v>99</v>
      </c>
      <c r="K2019" s="1" t="s">
        <v>100</v>
      </c>
      <c r="L2019" s="1" t="s">
        <v>101</v>
      </c>
      <c r="M2019" s="1" t="s">
        <v>101</v>
      </c>
      <c r="N2019" s="1" t="s">
        <v>101</v>
      </c>
      <c r="O2019" s="1" t="s">
        <v>102</v>
      </c>
      <c r="P2019" s="1">
        <v>42622</v>
      </c>
      <c r="Q2019" s="1">
        <v>3161358.5</v>
      </c>
      <c r="R2019" s="1">
        <v>0</v>
      </c>
      <c r="S2019" s="1">
        <v>3258835</v>
      </c>
      <c r="T2019" s="1">
        <v>3515.03</v>
      </c>
      <c r="U2019" s="1">
        <v>0</v>
      </c>
      <c r="V2019" s="1">
        <v>0</v>
      </c>
      <c r="W2019" s="1">
        <v>100985.13</v>
      </c>
      <c r="X2019" s="1">
        <v>0</v>
      </c>
      <c r="Y2019" s="1">
        <v>0</v>
      </c>
      <c r="Z2019" s="1">
        <v>28531.39</v>
      </c>
      <c r="AA2019" s="1">
        <v>0</v>
      </c>
      <c r="AB2019" s="1">
        <v>0</v>
      </c>
      <c r="AC2019" s="1">
        <v>30302.62</v>
      </c>
      <c r="AD2019" s="1">
        <v>111600</v>
      </c>
      <c r="AE2019" s="1">
        <v>258657.2</v>
      </c>
      <c r="AF2019" s="1">
        <v>822587.63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111344032</v>
      </c>
      <c r="AP2019" s="1">
        <v>114211744</v>
      </c>
      <c r="AQ2019" s="1">
        <v>104900744</v>
      </c>
      <c r="AR2019" s="1">
        <v>8768551</v>
      </c>
      <c r="AS2019" s="1">
        <v>542512.38</v>
      </c>
      <c r="AT2019" s="1">
        <v>0</v>
      </c>
      <c r="AU2019" s="1">
        <v>108992.13</v>
      </c>
      <c r="AV2019" s="1">
        <v>2976707.75</v>
      </c>
      <c r="AW2019" s="1">
        <v>0</v>
      </c>
      <c r="AX2019" s="1">
        <v>0</v>
      </c>
      <c r="AY2019" s="1">
        <v>38.979999999999997</v>
      </c>
      <c r="AZ2019" s="1">
        <v>38.04</v>
      </c>
      <c r="BA2019" s="1">
        <v>1.21</v>
      </c>
      <c r="BB2019" s="1">
        <v>0.31</v>
      </c>
      <c r="BC2019" s="1">
        <v>2.02</v>
      </c>
      <c r="BD2019" s="1">
        <v>31.01</v>
      </c>
      <c r="BE2019" s="1">
        <v>0</v>
      </c>
      <c r="BF2019" s="1">
        <v>0</v>
      </c>
      <c r="BG2019" s="1">
        <v>0</v>
      </c>
      <c r="BH2019" s="1">
        <v>29.48</v>
      </c>
      <c r="BI2019" s="1">
        <v>0</v>
      </c>
      <c r="BJ2019" s="1">
        <v>0</v>
      </c>
      <c r="BK2019" s="1">
        <v>0</v>
      </c>
      <c r="BL2019" s="1">
        <v>0</v>
      </c>
      <c r="BM2019" s="1">
        <v>0</v>
      </c>
      <c r="BN2019" s="1">
        <v>0</v>
      </c>
      <c r="BO2019" s="1">
        <v>0</v>
      </c>
      <c r="BP2019" s="1">
        <v>0</v>
      </c>
      <c r="BQ2019" s="1">
        <v>0</v>
      </c>
      <c r="BR2019" s="1">
        <v>0</v>
      </c>
      <c r="BS2019" s="1">
        <v>0</v>
      </c>
      <c r="BT2019" s="1">
        <v>0</v>
      </c>
      <c r="BU2019" s="1">
        <v>0</v>
      </c>
      <c r="BV2019" s="1">
        <v>0</v>
      </c>
      <c r="BW2019" s="1">
        <v>0</v>
      </c>
      <c r="BX2019" s="1">
        <v>0</v>
      </c>
      <c r="BY2019" s="1">
        <v>0</v>
      </c>
      <c r="BZ2019" s="1">
        <v>0</v>
      </c>
      <c r="CA2019" s="1">
        <v>0</v>
      </c>
      <c r="CB2019" s="1">
        <v>0</v>
      </c>
      <c r="CC2019" s="1">
        <v>0</v>
      </c>
      <c r="CD2019" s="1">
        <v>0</v>
      </c>
      <c r="CE2019" s="1">
        <v>0</v>
      </c>
      <c r="CF2019" s="1">
        <v>0</v>
      </c>
      <c r="CG2019" s="1">
        <v>0</v>
      </c>
      <c r="CH2019" s="1">
        <v>12.25</v>
      </c>
      <c r="CI2019" s="1">
        <v>0</v>
      </c>
      <c r="CJ2019" s="1">
        <v>0</v>
      </c>
      <c r="CK2019" s="1">
        <v>0</v>
      </c>
      <c r="CL2019" s="1">
        <v>0</v>
      </c>
      <c r="CM2019" s="1">
        <v>150</v>
      </c>
      <c r="CN2019" s="1">
        <v>150</v>
      </c>
      <c r="CO2019" s="1">
        <v>101</v>
      </c>
      <c r="CP2019" s="1">
        <v>344</v>
      </c>
      <c r="CQ2019" s="1">
        <v>100</v>
      </c>
      <c r="CR2019" s="1">
        <v>0</v>
      </c>
      <c r="CS2019" t="s">
        <v>116</v>
      </c>
      <c r="CT2019">
        <f t="shared" si="256"/>
        <v>0</v>
      </c>
      <c r="CU2019">
        <f t="shared" si="257"/>
        <v>0</v>
      </c>
      <c r="CV2019">
        <f t="shared" si="255"/>
        <v>0</v>
      </c>
      <c r="CW2019">
        <f t="shared" si="258"/>
        <v>0</v>
      </c>
      <c r="CX2019" s="4">
        <f t="shared" si="259"/>
        <v>114320736.13</v>
      </c>
      <c r="CY2019">
        <f t="shared" si="260"/>
        <v>0</v>
      </c>
      <c r="CZ2019">
        <f t="shared" si="261"/>
        <v>114211744</v>
      </c>
      <c r="DA2019">
        <f t="shared" si="262"/>
        <v>108992.13</v>
      </c>
    </row>
    <row r="2020" spans="1:105" x14ac:dyDescent="0.3">
      <c r="A2020" s="1">
        <v>43</v>
      </c>
      <c r="B2020" s="1" t="s">
        <v>97</v>
      </c>
      <c r="C2020" s="1">
        <v>2028</v>
      </c>
      <c r="D2020" s="1">
        <v>2</v>
      </c>
      <c r="E2020" s="1">
        <v>0</v>
      </c>
      <c r="F2020" s="1">
        <v>300</v>
      </c>
      <c r="G2020" s="1">
        <v>2.0407999999999999E-2</v>
      </c>
      <c r="H2020" s="1">
        <v>2015</v>
      </c>
      <c r="I2020" s="1" t="s">
        <v>98</v>
      </c>
      <c r="J2020" s="1" t="s">
        <v>99</v>
      </c>
      <c r="K2020" s="1" t="s">
        <v>100</v>
      </c>
      <c r="L2020" s="1" t="s">
        <v>101</v>
      </c>
      <c r="M2020" s="1" t="s">
        <v>101</v>
      </c>
      <c r="N2020" s="1" t="s">
        <v>101</v>
      </c>
      <c r="O2020" s="1" t="s">
        <v>102</v>
      </c>
      <c r="P2020" s="1">
        <v>42622</v>
      </c>
      <c r="Q2020" s="1">
        <v>3086574.5</v>
      </c>
      <c r="R2020" s="1">
        <v>0</v>
      </c>
      <c r="S2020" s="1">
        <v>3148159.75</v>
      </c>
      <c r="T2020" s="1">
        <v>5418.58</v>
      </c>
      <c r="U2020" s="1">
        <v>0</v>
      </c>
      <c r="V2020" s="1">
        <v>0</v>
      </c>
      <c r="W2020" s="1">
        <v>67014.320000000007</v>
      </c>
      <c r="X2020" s="1">
        <v>0</v>
      </c>
      <c r="Y2020" s="1">
        <v>0</v>
      </c>
      <c r="Z2020" s="1">
        <v>25779.53</v>
      </c>
      <c r="AA2020" s="1">
        <v>0</v>
      </c>
      <c r="AB2020" s="1">
        <v>2.58</v>
      </c>
      <c r="AC2020" s="1">
        <v>35700.019999999997</v>
      </c>
      <c r="AD2020" s="1">
        <v>100800</v>
      </c>
      <c r="AE2020" s="1">
        <v>204889.23</v>
      </c>
      <c r="AF2020" s="1">
        <v>699432.06</v>
      </c>
      <c r="AG2020" s="1">
        <v>0</v>
      </c>
      <c r="AH2020" s="1">
        <v>0</v>
      </c>
      <c r="AI2020" s="1">
        <v>3.36</v>
      </c>
      <c r="AJ2020" s="1">
        <v>1.18</v>
      </c>
      <c r="AK2020" s="1">
        <v>0.55000000000000004</v>
      </c>
      <c r="AL2020" s="1">
        <v>0</v>
      </c>
      <c r="AM2020" s="1">
        <v>0</v>
      </c>
      <c r="AN2020" s="1">
        <v>0</v>
      </c>
      <c r="AO2020" s="1">
        <v>107541864</v>
      </c>
      <c r="AP2020" s="1">
        <v>110082368</v>
      </c>
      <c r="AQ2020" s="1">
        <v>100976232</v>
      </c>
      <c r="AR2020" s="1">
        <v>8802368</v>
      </c>
      <c r="AS2020" s="1">
        <v>303800.5</v>
      </c>
      <c r="AT2020" s="1">
        <v>0</v>
      </c>
      <c r="AU2020" s="1">
        <v>190221.61</v>
      </c>
      <c r="AV2020" s="1">
        <v>2730724.5</v>
      </c>
      <c r="AW2020" s="1">
        <v>0</v>
      </c>
      <c r="AX2020" s="1">
        <v>0</v>
      </c>
      <c r="AY2020" s="1">
        <v>47.42</v>
      </c>
      <c r="AZ2020" s="1">
        <v>42.78</v>
      </c>
      <c r="BA2020" s="1">
        <v>4.55</v>
      </c>
      <c r="BB2020" s="1">
        <v>1.26</v>
      </c>
      <c r="BC2020" s="1">
        <v>7.68</v>
      </c>
      <c r="BD2020" s="1">
        <v>35.11</v>
      </c>
      <c r="BE2020" s="1">
        <v>0</v>
      </c>
      <c r="BF2020" s="1">
        <v>0</v>
      </c>
      <c r="BG2020" s="1">
        <v>0</v>
      </c>
      <c r="BH2020" s="1">
        <v>40.75</v>
      </c>
      <c r="BI2020" s="1">
        <v>0</v>
      </c>
      <c r="BJ2020" s="1">
        <v>69.89</v>
      </c>
      <c r="BK2020" s="1">
        <v>20967</v>
      </c>
      <c r="BL2020" s="1">
        <v>0</v>
      </c>
      <c r="BM2020" s="1">
        <v>0</v>
      </c>
      <c r="BN2020" s="1">
        <v>0</v>
      </c>
      <c r="BO2020" s="1">
        <v>4199.38</v>
      </c>
      <c r="BP2020" s="1">
        <v>1.6666670000000001E-2</v>
      </c>
      <c r="BQ2020" s="1">
        <v>0.01</v>
      </c>
      <c r="BR2020" s="1">
        <v>0</v>
      </c>
      <c r="BS2020" s="1">
        <v>6.6666700000000004E-3</v>
      </c>
      <c r="BT2020" s="1">
        <v>0.02</v>
      </c>
      <c r="BU2020" s="1">
        <v>0.01</v>
      </c>
      <c r="BV2020" s="1">
        <v>0</v>
      </c>
      <c r="BW2020" s="1">
        <v>0.01</v>
      </c>
      <c r="BX2020" s="1">
        <v>0</v>
      </c>
      <c r="BY2020" s="1">
        <v>0.01</v>
      </c>
      <c r="BZ2020" s="1">
        <v>0</v>
      </c>
      <c r="CA2020" s="1">
        <v>0</v>
      </c>
      <c r="CB2020" s="1">
        <v>0</v>
      </c>
      <c r="CC2020" s="1">
        <v>0</v>
      </c>
      <c r="CD2020" s="1">
        <v>0.04</v>
      </c>
      <c r="CE2020" s="1">
        <v>0.04</v>
      </c>
      <c r="CF2020" s="1">
        <v>0</v>
      </c>
      <c r="CG2020" s="1">
        <v>0</v>
      </c>
      <c r="CH2020" s="1">
        <v>3.7</v>
      </c>
      <c r="CI2020" s="1">
        <v>0.01</v>
      </c>
      <c r="CJ2020" s="1">
        <v>0</v>
      </c>
      <c r="CK2020" s="1">
        <v>0</v>
      </c>
      <c r="CL2020" s="1">
        <v>0</v>
      </c>
      <c r="CM2020" s="1">
        <v>150</v>
      </c>
      <c r="CN2020" s="1">
        <v>150</v>
      </c>
      <c r="CO2020" s="1">
        <v>101</v>
      </c>
      <c r="CP2020" s="1">
        <v>344</v>
      </c>
      <c r="CQ2020" s="1">
        <v>100</v>
      </c>
      <c r="CR2020" s="1">
        <v>0</v>
      </c>
      <c r="CS2020" t="s">
        <v>116</v>
      </c>
      <c r="CT2020">
        <f t="shared" si="256"/>
        <v>2.0407999999999998E-4</v>
      </c>
      <c r="CU2020">
        <f t="shared" si="257"/>
        <v>2.0407999999999997E-3</v>
      </c>
      <c r="CV2020">
        <f t="shared" si="255"/>
        <v>2.4081439999999999E-2</v>
      </c>
      <c r="CW2020">
        <f t="shared" si="258"/>
        <v>2.0407999999999998E-4</v>
      </c>
      <c r="CX2020" s="4">
        <f t="shared" si="259"/>
        <v>110297330.67</v>
      </c>
      <c r="CY2020">
        <f t="shared" si="260"/>
        <v>24741.059999999998</v>
      </c>
      <c r="CZ2020">
        <f t="shared" si="261"/>
        <v>110082368</v>
      </c>
      <c r="DA2020">
        <f t="shared" si="262"/>
        <v>190221.61</v>
      </c>
    </row>
    <row r="2021" spans="1:105" x14ac:dyDescent="0.3">
      <c r="A2021" s="1">
        <v>43</v>
      </c>
      <c r="B2021" s="1" t="s">
        <v>97</v>
      </c>
      <c r="C2021" s="1">
        <v>2028</v>
      </c>
      <c r="D2021" s="1">
        <v>3</v>
      </c>
      <c r="E2021" s="1">
        <v>0</v>
      </c>
      <c r="F2021" s="1">
        <v>300</v>
      </c>
      <c r="G2021" s="1">
        <v>2.0407999999999999E-2</v>
      </c>
      <c r="H2021" s="1">
        <v>2015</v>
      </c>
      <c r="I2021" s="1" t="s">
        <v>98</v>
      </c>
      <c r="J2021" s="1" t="s">
        <v>99</v>
      </c>
      <c r="K2021" s="1" t="s">
        <v>100</v>
      </c>
      <c r="L2021" s="1" t="s">
        <v>101</v>
      </c>
      <c r="M2021" s="1" t="s">
        <v>101</v>
      </c>
      <c r="N2021" s="1" t="s">
        <v>101</v>
      </c>
      <c r="O2021" s="1" t="s">
        <v>102</v>
      </c>
      <c r="P2021" s="1">
        <v>42622</v>
      </c>
      <c r="Q2021" s="1">
        <v>2714512</v>
      </c>
      <c r="R2021" s="1">
        <v>0</v>
      </c>
      <c r="S2021" s="1">
        <v>2720361.25</v>
      </c>
      <c r="T2021" s="1">
        <v>265.52</v>
      </c>
      <c r="U2021" s="1">
        <v>0</v>
      </c>
      <c r="V2021" s="1">
        <v>0</v>
      </c>
      <c r="W2021" s="1">
        <v>6112.22</v>
      </c>
      <c r="X2021" s="1">
        <v>0</v>
      </c>
      <c r="Y2021" s="1">
        <v>0</v>
      </c>
      <c r="Z2021" s="1">
        <v>24828.5</v>
      </c>
      <c r="AA2021" s="1">
        <v>0</v>
      </c>
      <c r="AB2021" s="1">
        <v>0.77</v>
      </c>
      <c r="AC2021" s="1">
        <v>45407.55</v>
      </c>
      <c r="AD2021" s="1">
        <v>111600</v>
      </c>
      <c r="AE2021" s="1">
        <v>287510.75</v>
      </c>
      <c r="AF2021" s="1">
        <v>810221.25</v>
      </c>
      <c r="AG2021" s="1">
        <v>0</v>
      </c>
      <c r="AH2021" s="1">
        <v>0</v>
      </c>
      <c r="AI2021" s="1">
        <v>2.67</v>
      </c>
      <c r="AJ2021" s="1">
        <v>0.28000000000000003</v>
      </c>
      <c r="AK2021" s="1">
        <v>0.02</v>
      </c>
      <c r="AL2021" s="1">
        <v>0</v>
      </c>
      <c r="AM2021" s="1">
        <v>0</v>
      </c>
      <c r="AN2021" s="1">
        <v>0</v>
      </c>
      <c r="AO2021" s="1">
        <v>92290584</v>
      </c>
      <c r="AP2021" s="1">
        <v>92460088</v>
      </c>
      <c r="AQ2021" s="1">
        <v>84753144</v>
      </c>
      <c r="AR2021" s="1">
        <v>7327540</v>
      </c>
      <c r="AS2021" s="1">
        <v>379391.75</v>
      </c>
      <c r="AT2021" s="1">
        <v>0</v>
      </c>
      <c r="AU2021" s="1">
        <v>8040.4</v>
      </c>
      <c r="AV2021" s="1">
        <v>177542.11</v>
      </c>
      <c r="AW2021" s="1">
        <v>0</v>
      </c>
      <c r="AX2021" s="1">
        <v>0</v>
      </c>
      <c r="AY2021" s="1">
        <v>37.049999999999997</v>
      </c>
      <c r="AZ2021" s="1">
        <v>36.26</v>
      </c>
      <c r="BA2021" s="1">
        <v>1.07</v>
      </c>
      <c r="BB2021" s="1">
        <v>0.16</v>
      </c>
      <c r="BC2021" s="1">
        <v>2</v>
      </c>
      <c r="BD2021" s="1">
        <v>30.28</v>
      </c>
      <c r="BE2021" s="1">
        <v>0</v>
      </c>
      <c r="BF2021" s="1">
        <v>0</v>
      </c>
      <c r="BG2021" s="1">
        <v>0</v>
      </c>
      <c r="BH2021" s="1">
        <v>29.05</v>
      </c>
      <c r="BI2021" s="1">
        <v>0</v>
      </c>
      <c r="BJ2021" s="1">
        <v>69.89</v>
      </c>
      <c r="BK2021" s="1">
        <v>20967</v>
      </c>
      <c r="BL2021" s="1">
        <v>0</v>
      </c>
      <c r="BM2021" s="1">
        <v>0</v>
      </c>
      <c r="BN2021" s="1">
        <v>0</v>
      </c>
      <c r="BO2021" s="1">
        <v>4222.55</v>
      </c>
      <c r="BP2021" s="1">
        <v>3.3333299999999998E-3</v>
      </c>
      <c r="BQ2021" s="1">
        <v>3.3333299999999998E-3</v>
      </c>
      <c r="BR2021" s="1">
        <v>0</v>
      </c>
      <c r="BS2021" s="1">
        <v>0</v>
      </c>
      <c r="BT2021" s="1">
        <v>3.3333299999999998E-3</v>
      </c>
      <c r="BU2021" s="1">
        <v>3.3333299999999998E-3</v>
      </c>
      <c r="BV2021" s="1">
        <v>0</v>
      </c>
      <c r="BW2021" s="1">
        <v>0</v>
      </c>
      <c r="BX2021" s="1">
        <v>0</v>
      </c>
      <c r="BY2021" s="1">
        <v>0</v>
      </c>
      <c r="BZ2021" s="1">
        <v>0</v>
      </c>
      <c r="CA2021" s="1">
        <v>0</v>
      </c>
      <c r="CB2021" s="1">
        <v>0</v>
      </c>
      <c r="CC2021" s="1">
        <v>0</v>
      </c>
      <c r="CD2021" s="1">
        <v>0.02</v>
      </c>
      <c r="CE2021" s="1">
        <v>0.04</v>
      </c>
      <c r="CF2021" s="1">
        <v>0.28999999999999998</v>
      </c>
      <c r="CG2021" s="1">
        <v>1.07</v>
      </c>
      <c r="CH2021" s="1">
        <v>3.64</v>
      </c>
      <c r="CI2021" s="1">
        <v>0</v>
      </c>
      <c r="CJ2021" s="1">
        <v>0</v>
      </c>
      <c r="CK2021" s="1">
        <v>0</v>
      </c>
      <c r="CL2021" s="1">
        <v>0</v>
      </c>
      <c r="CM2021" s="1">
        <v>150</v>
      </c>
      <c r="CN2021" s="1">
        <v>150</v>
      </c>
      <c r="CO2021" s="1">
        <v>101</v>
      </c>
      <c r="CP2021" s="1">
        <v>344</v>
      </c>
      <c r="CQ2021" s="1">
        <v>100</v>
      </c>
      <c r="CR2021" s="1">
        <v>0</v>
      </c>
      <c r="CS2021" t="s">
        <v>116</v>
      </c>
      <c r="CT2021">
        <f t="shared" si="256"/>
        <v>6.8026598639999987E-5</v>
      </c>
      <c r="CU2021">
        <f t="shared" si="257"/>
        <v>6.8026598639999987E-4</v>
      </c>
      <c r="CV2021">
        <f t="shared" si="255"/>
        <v>5.7142400000000006E-3</v>
      </c>
      <c r="CW2021">
        <f t="shared" si="258"/>
        <v>6.8026598639999987E-5</v>
      </c>
      <c r="CX2021" s="4">
        <f t="shared" si="259"/>
        <v>92473999.160000011</v>
      </c>
      <c r="CY2021">
        <f t="shared" si="260"/>
        <v>5870.76</v>
      </c>
      <c r="CZ2021">
        <f t="shared" si="261"/>
        <v>92460088</v>
      </c>
      <c r="DA2021">
        <f t="shared" si="262"/>
        <v>8040.4</v>
      </c>
    </row>
    <row r="2022" spans="1:105" x14ac:dyDescent="0.3">
      <c r="A2022" s="1">
        <v>43</v>
      </c>
      <c r="B2022" s="1" t="s">
        <v>97</v>
      </c>
      <c r="C2022" s="1">
        <v>2028</v>
      </c>
      <c r="D2022" s="1">
        <v>4</v>
      </c>
      <c r="E2022" s="1">
        <v>0</v>
      </c>
      <c r="F2022" s="1">
        <v>300</v>
      </c>
      <c r="G2022" s="1">
        <v>2.0407999999999999E-2</v>
      </c>
      <c r="H2022" s="1">
        <v>2015</v>
      </c>
      <c r="I2022" s="1" t="s">
        <v>98</v>
      </c>
      <c r="J2022" s="1" t="s">
        <v>99</v>
      </c>
      <c r="K2022" s="1" t="s">
        <v>100</v>
      </c>
      <c r="L2022" s="1" t="s">
        <v>101</v>
      </c>
      <c r="M2022" s="1" t="s">
        <v>101</v>
      </c>
      <c r="N2022" s="1" t="s">
        <v>101</v>
      </c>
      <c r="O2022" s="1" t="s">
        <v>102</v>
      </c>
      <c r="P2022" s="1">
        <v>42622</v>
      </c>
      <c r="Q2022" s="1">
        <v>2351615.75</v>
      </c>
      <c r="R2022" s="1">
        <v>0</v>
      </c>
      <c r="S2022" s="1">
        <v>2354349.25</v>
      </c>
      <c r="T2022" s="1">
        <v>260.85000000000002</v>
      </c>
      <c r="U2022" s="1">
        <v>0</v>
      </c>
      <c r="V2022" s="1">
        <v>0</v>
      </c>
      <c r="W2022" s="1">
        <v>2996.06</v>
      </c>
      <c r="X2022" s="1">
        <v>0</v>
      </c>
      <c r="Y2022" s="1">
        <v>0</v>
      </c>
      <c r="Z2022" s="1">
        <v>31744.09</v>
      </c>
      <c r="AA2022" s="1">
        <v>0</v>
      </c>
      <c r="AB2022" s="1">
        <v>0.24</v>
      </c>
      <c r="AC2022" s="1">
        <v>54939.87</v>
      </c>
      <c r="AD2022" s="1">
        <v>107999.93</v>
      </c>
      <c r="AE2022" s="1">
        <v>237981.31</v>
      </c>
      <c r="AF2022" s="1">
        <v>743694.75</v>
      </c>
      <c r="AG2022" s="1">
        <v>0</v>
      </c>
      <c r="AH2022" s="1">
        <v>0</v>
      </c>
      <c r="AI2022" s="1">
        <v>0.66</v>
      </c>
      <c r="AJ2022" s="1">
        <v>0</v>
      </c>
      <c r="AK2022" s="1">
        <v>0.27</v>
      </c>
      <c r="AL2022" s="1">
        <v>0</v>
      </c>
      <c r="AM2022" s="1">
        <v>0</v>
      </c>
      <c r="AN2022" s="1">
        <v>0</v>
      </c>
      <c r="AO2022" s="1">
        <v>74658592</v>
      </c>
      <c r="AP2022" s="1">
        <v>74734672</v>
      </c>
      <c r="AQ2022" s="1">
        <v>67591792</v>
      </c>
      <c r="AR2022" s="1">
        <v>6838560.5</v>
      </c>
      <c r="AS2022" s="1">
        <v>304310.81</v>
      </c>
      <c r="AT2022" s="1">
        <v>0</v>
      </c>
      <c r="AU2022" s="1">
        <v>7701.55</v>
      </c>
      <c r="AV2022" s="1">
        <v>83781.64</v>
      </c>
      <c r="AW2022" s="1">
        <v>0</v>
      </c>
      <c r="AX2022" s="1">
        <v>0</v>
      </c>
      <c r="AY2022" s="1">
        <v>35.26</v>
      </c>
      <c r="AZ2022" s="1">
        <v>35.97</v>
      </c>
      <c r="BA2022" s="1">
        <v>1.07</v>
      </c>
      <c r="BB2022" s="1">
        <v>0.12</v>
      </c>
      <c r="BC2022" s="1">
        <v>1.44</v>
      </c>
      <c r="BD2022" s="1">
        <v>29.52</v>
      </c>
      <c r="BE2022" s="1">
        <v>0</v>
      </c>
      <c r="BF2022" s="1">
        <v>0</v>
      </c>
      <c r="BG2022" s="1">
        <v>0</v>
      </c>
      <c r="BH2022" s="1">
        <v>27.96</v>
      </c>
      <c r="BI2022" s="1">
        <v>0</v>
      </c>
      <c r="BJ2022" s="1">
        <v>0</v>
      </c>
      <c r="BK2022" s="1">
        <v>20967</v>
      </c>
      <c r="BL2022" s="1">
        <v>0</v>
      </c>
      <c r="BM2022" s="1">
        <v>0</v>
      </c>
      <c r="BN2022" s="1">
        <v>0</v>
      </c>
      <c r="BO2022" s="1">
        <v>4374.3</v>
      </c>
      <c r="BP2022" s="1">
        <v>3.3333299999999998E-3</v>
      </c>
      <c r="BQ2022" s="1">
        <v>0</v>
      </c>
      <c r="BR2022" s="1">
        <v>0</v>
      </c>
      <c r="BS2022" s="1">
        <v>3.3333299999999998E-3</v>
      </c>
      <c r="BT2022" s="1">
        <v>6.6666700000000004E-3</v>
      </c>
      <c r="BU2022" s="1">
        <v>0</v>
      </c>
      <c r="BV2022" s="1">
        <v>0</v>
      </c>
      <c r="BW2022" s="1">
        <v>6.6666700000000004E-3</v>
      </c>
      <c r="BX2022" s="1">
        <v>0</v>
      </c>
      <c r="BY2022" s="1">
        <v>0</v>
      </c>
      <c r="BZ2022" s="1">
        <v>0</v>
      </c>
      <c r="CA2022" s="1">
        <v>0</v>
      </c>
      <c r="CB2022" s="1">
        <v>0</v>
      </c>
      <c r="CC2022" s="1">
        <v>0</v>
      </c>
      <c r="CD2022" s="1">
        <v>0</v>
      </c>
      <c r="CE2022" s="1">
        <v>0.01</v>
      </c>
      <c r="CF2022" s="1">
        <v>0.09</v>
      </c>
      <c r="CG2022" s="1">
        <v>0.22</v>
      </c>
      <c r="CH2022" s="1">
        <v>3.77</v>
      </c>
      <c r="CI2022" s="1">
        <v>0</v>
      </c>
      <c r="CJ2022" s="1">
        <v>0</v>
      </c>
      <c r="CK2022" s="1">
        <v>0</v>
      </c>
      <c r="CL2022" s="1">
        <v>0</v>
      </c>
      <c r="CM2022" s="1">
        <v>150</v>
      </c>
      <c r="CN2022" s="1">
        <v>150</v>
      </c>
      <c r="CO2022" s="1">
        <v>101</v>
      </c>
      <c r="CP2022" s="1">
        <v>344</v>
      </c>
      <c r="CQ2022" s="1">
        <v>100</v>
      </c>
      <c r="CR2022" s="1">
        <v>0</v>
      </c>
      <c r="CS2022" t="s">
        <v>116</v>
      </c>
      <c r="CT2022">
        <f t="shared" si="256"/>
        <v>0</v>
      </c>
      <c r="CU2022">
        <f t="shared" si="257"/>
        <v>0</v>
      </c>
      <c r="CV2022">
        <f t="shared" si="255"/>
        <v>0</v>
      </c>
      <c r="CW2022">
        <f t="shared" si="258"/>
        <v>0</v>
      </c>
      <c r="CX2022" s="4">
        <f t="shared" si="259"/>
        <v>74742373.549999997</v>
      </c>
      <c r="CY2022">
        <f t="shared" si="260"/>
        <v>0</v>
      </c>
      <c r="CZ2022">
        <f t="shared" si="261"/>
        <v>74734672</v>
      </c>
      <c r="DA2022">
        <f t="shared" si="262"/>
        <v>7701.55</v>
      </c>
    </row>
    <row r="2023" spans="1:105" x14ac:dyDescent="0.3">
      <c r="A2023" s="1">
        <v>43</v>
      </c>
      <c r="B2023" s="1" t="s">
        <v>97</v>
      </c>
      <c r="C2023" s="1">
        <v>2028</v>
      </c>
      <c r="D2023" s="1">
        <v>5</v>
      </c>
      <c r="E2023" s="1">
        <v>0</v>
      </c>
      <c r="F2023" s="1">
        <v>300</v>
      </c>
      <c r="G2023" s="1">
        <v>2.0407999999999999E-2</v>
      </c>
      <c r="H2023" s="1">
        <v>2015</v>
      </c>
      <c r="I2023" s="1" t="s">
        <v>98</v>
      </c>
      <c r="J2023" s="1" t="s">
        <v>99</v>
      </c>
      <c r="K2023" s="1" t="s">
        <v>100</v>
      </c>
      <c r="L2023" s="1" t="s">
        <v>101</v>
      </c>
      <c r="M2023" s="1" t="s">
        <v>101</v>
      </c>
      <c r="N2023" s="1" t="s">
        <v>101</v>
      </c>
      <c r="O2023" s="1" t="s">
        <v>102</v>
      </c>
      <c r="P2023" s="1">
        <v>42622</v>
      </c>
      <c r="Q2023" s="1">
        <v>2704192.25</v>
      </c>
      <c r="R2023" s="1">
        <v>0</v>
      </c>
      <c r="S2023" s="1">
        <v>2705342.75</v>
      </c>
      <c r="T2023" s="1">
        <v>1108.8900000000001</v>
      </c>
      <c r="U2023" s="1">
        <v>0</v>
      </c>
      <c r="V2023" s="1">
        <v>0</v>
      </c>
      <c r="W2023" s="1">
        <v>2335.11</v>
      </c>
      <c r="X2023" s="1">
        <v>0</v>
      </c>
      <c r="Y2023" s="1">
        <v>0</v>
      </c>
      <c r="Z2023" s="1">
        <v>16477</v>
      </c>
      <c r="AA2023" s="1">
        <v>0</v>
      </c>
      <c r="AB2023" s="1">
        <v>93.25</v>
      </c>
      <c r="AC2023" s="1">
        <v>69702.31</v>
      </c>
      <c r="AD2023" s="1">
        <v>111599.98</v>
      </c>
      <c r="AE2023" s="1">
        <v>269931.94</v>
      </c>
      <c r="AF2023" s="1">
        <v>780290.81</v>
      </c>
      <c r="AG2023" s="1">
        <v>0</v>
      </c>
      <c r="AH2023" s="1">
        <v>0</v>
      </c>
      <c r="AI2023" s="1">
        <v>93.74</v>
      </c>
      <c r="AJ2023" s="1">
        <v>0</v>
      </c>
      <c r="AK2023" s="1">
        <v>76.47</v>
      </c>
      <c r="AL2023" s="1">
        <v>0</v>
      </c>
      <c r="AM2023" s="1">
        <v>0</v>
      </c>
      <c r="AN2023" s="1">
        <v>0</v>
      </c>
      <c r="AO2023" s="1">
        <v>89088280</v>
      </c>
      <c r="AP2023" s="1">
        <v>88154632</v>
      </c>
      <c r="AQ2023" s="1">
        <v>79308672</v>
      </c>
      <c r="AR2023" s="1">
        <v>8350048.5</v>
      </c>
      <c r="AS2023" s="1">
        <v>495889.88</v>
      </c>
      <c r="AT2023" s="1">
        <v>0</v>
      </c>
      <c r="AU2023" s="1">
        <v>1469054.88</v>
      </c>
      <c r="AV2023" s="1">
        <v>535409</v>
      </c>
      <c r="AW2023" s="1">
        <v>0</v>
      </c>
      <c r="AX2023" s="1">
        <v>0</v>
      </c>
      <c r="AY2023" s="1">
        <v>65.44</v>
      </c>
      <c r="AZ2023" s="1">
        <v>108.8</v>
      </c>
      <c r="BA2023" s="1">
        <v>9.92</v>
      </c>
      <c r="BB2023" s="1">
        <v>1.42</v>
      </c>
      <c r="BC2023" s="1">
        <v>25.88</v>
      </c>
      <c r="BD2023" s="1">
        <v>1324.8</v>
      </c>
      <c r="BE2023" s="1">
        <v>0</v>
      </c>
      <c r="BF2023" s="1">
        <v>0</v>
      </c>
      <c r="BG2023" s="1">
        <v>0</v>
      </c>
      <c r="BH2023" s="1">
        <v>229.29</v>
      </c>
      <c r="BI2023" s="1">
        <v>0</v>
      </c>
      <c r="BJ2023" s="1">
        <v>0</v>
      </c>
      <c r="BK2023" s="1">
        <v>20967</v>
      </c>
      <c r="BL2023" s="1">
        <v>0</v>
      </c>
      <c r="BM2023" s="1">
        <v>0</v>
      </c>
      <c r="BN2023" s="1">
        <v>0</v>
      </c>
      <c r="BO2023" s="1">
        <v>4307.47</v>
      </c>
      <c r="BP2023" s="1">
        <v>0.17333333000000001</v>
      </c>
      <c r="BQ2023" s="1">
        <v>0</v>
      </c>
      <c r="BR2023" s="1">
        <v>0</v>
      </c>
      <c r="BS2023" s="1">
        <v>0.17333333000000001</v>
      </c>
      <c r="BT2023" s="1">
        <v>0.66333335999999998</v>
      </c>
      <c r="BU2023" s="1">
        <v>0</v>
      </c>
      <c r="BV2023" s="1">
        <v>0</v>
      </c>
      <c r="BW2023" s="1">
        <v>0.66333335999999998</v>
      </c>
      <c r="BX2023" s="1">
        <v>0</v>
      </c>
      <c r="BY2023" s="1">
        <v>0.57999999999999996</v>
      </c>
      <c r="BZ2023" s="1">
        <v>0</v>
      </c>
      <c r="CA2023" s="1">
        <v>0</v>
      </c>
      <c r="CB2023" s="1">
        <v>0</v>
      </c>
      <c r="CC2023" s="1">
        <v>0</v>
      </c>
      <c r="CD2023" s="1">
        <v>0.25</v>
      </c>
      <c r="CE2023" s="1">
        <v>1.04</v>
      </c>
      <c r="CF2023" s="1">
        <v>0.25</v>
      </c>
      <c r="CG2023" s="1">
        <v>0.45</v>
      </c>
      <c r="CH2023" s="1">
        <v>4.16</v>
      </c>
      <c r="CI2023" s="1">
        <v>0</v>
      </c>
      <c r="CJ2023" s="1">
        <v>0</v>
      </c>
      <c r="CK2023" s="1">
        <v>0</v>
      </c>
      <c r="CL2023" s="1">
        <v>0</v>
      </c>
      <c r="CM2023" s="1">
        <v>150</v>
      </c>
      <c r="CN2023" s="1">
        <v>150</v>
      </c>
      <c r="CO2023" s="1">
        <v>101</v>
      </c>
      <c r="CP2023" s="1">
        <v>344</v>
      </c>
      <c r="CQ2023" s="1">
        <v>100</v>
      </c>
      <c r="CR2023" s="1">
        <v>0</v>
      </c>
      <c r="CS2023" t="s">
        <v>116</v>
      </c>
      <c r="CT2023">
        <f t="shared" si="256"/>
        <v>0</v>
      </c>
      <c r="CU2023">
        <f t="shared" si="257"/>
        <v>0</v>
      </c>
      <c r="CV2023">
        <f t="shared" si="255"/>
        <v>0</v>
      </c>
      <c r="CW2023">
        <f t="shared" si="258"/>
        <v>0</v>
      </c>
      <c r="CX2023" s="4">
        <f t="shared" si="259"/>
        <v>89623686.879999995</v>
      </c>
      <c r="CY2023">
        <f t="shared" si="260"/>
        <v>0</v>
      </c>
      <c r="CZ2023">
        <f t="shared" si="261"/>
        <v>88154632</v>
      </c>
      <c r="DA2023">
        <f t="shared" si="262"/>
        <v>1469054.88</v>
      </c>
    </row>
    <row r="2024" spans="1:105" x14ac:dyDescent="0.3">
      <c r="A2024" s="1">
        <v>43</v>
      </c>
      <c r="B2024" s="1" t="s">
        <v>97</v>
      </c>
      <c r="C2024" s="1">
        <v>2028</v>
      </c>
      <c r="D2024" s="1">
        <v>6</v>
      </c>
      <c r="E2024" s="1">
        <v>0</v>
      </c>
      <c r="F2024" s="1">
        <v>300</v>
      </c>
      <c r="G2024" s="1">
        <v>2.0407999999999999E-2</v>
      </c>
      <c r="H2024" s="1">
        <v>2015</v>
      </c>
      <c r="I2024" s="1" t="s">
        <v>98</v>
      </c>
      <c r="J2024" s="1" t="s">
        <v>99</v>
      </c>
      <c r="K2024" s="1" t="s">
        <v>100</v>
      </c>
      <c r="L2024" s="1" t="s">
        <v>101</v>
      </c>
      <c r="M2024" s="1" t="s">
        <v>101</v>
      </c>
      <c r="N2024" s="1" t="s">
        <v>101</v>
      </c>
      <c r="O2024" s="1" t="s">
        <v>102</v>
      </c>
      <c r="P2024" s="1">
        <v>42622</v>
      </c>
      <c r="Q2024" s="1">
        <v>2957888.25</v>
      </c>
      <c r="R2024" s="1">
        <v>0</v>
      </c>
      <c r="S2024" s="1">
        <v>2999335.5</v>
      </c>
      <c r="T2024" s="1">
        <v>2423.96</v>
      </c>
      <c r="U2024" s="1">
        <v>0</v>
      </c>
      <c r="V2024" s="1">
        <v>0</v>
      </c>
      <c r="W2024" s="1">
        <v>43870.79</v>
      </c>
      <c r="X2024" s="1">
        <v>0</v>
      </c>
      <c r="Y2024" s="1">
        <v>0</v>
      </c>
      <c r="Z2024" s="1">
        <v>23565.39</v>
      </c>
      <c r="AA2024" s="1">
        <v>0</v>
      </c>
      <c r="AB2024" s="1">
        <v>2.38</v>
      </c>
      <c r="AC2024" s="1">
        <v>64920.08</v>
      </c>
      <c r="AD2024" s="1">
        <v>108000</v>
      </c>
      <c r="AE2024" s="1">
        <v>274780.5</v>
      </c>
      <c r="AF2024" s="1">
        <v>764722.63</v>
      </c>
      <c r="AG2024" s="1">
        <v>0</v>
      </c>
      <c r="AH2024" s="1">
        <v>0</v>
      </c>
      <c r="AI2024" s="1">
        <v>2.2999999999999998</v>
      </c>
      <c r="AJ2024" s="1">
        <v>0.03</v>
      </c>
      <c r="AK2024" s="1">
        <v>0.91</v>
      </c>
      <c r="AL2024" s="1">
        <v>0</v>
      </c>
      <c r="AM2024" s="1">
        <v>0</v>
      </c>
      <c r="AN2024" s="1">
        <v>0</v>
      </c>
      <c r="AO2024" s="1">
        <v>97975352</v>
      </c>
      <c r="AP2024" s="1">
        <v>99351640</v>
      </c>
      <c r="AQ2024" s="1">
        <v>90083360</v>
      </c>
      <c r="AR2024" s="1">
        <v>8856916</v>
      </c>
      <c r="AS2024" s="1">
        <v>411351.09</v>
      </c>
      <c r="AT2024" s="1">
        <v>0</v>
      </c>
      <c r="AU2024" s="1">
        <v>72102.3</v>
      </c>
      <c r="AV2024" s="1">
        <v>1448388.13</v>
      </c>
      <c r="AW2024" s="1">
        <v>0</v>
      </c>
      <c r="AX2024" s="1">
        <v>0</v>
      </c>
      <c r="AY2024" s="1">
        <v>42.6</v>
      </c>
      <c r="AZ2024" s="1">
        <v>39.43</v>
      </c>
      <c r="BA2024" s="1">
        <v>2.68</v>
      </c>
      <c r="BB2024" s="1">
        <v>0.91</v>
      </c>
      <c r="BC2024" s="1">
        <v>5.33</v>
      </c>
      <c r="BD2024" s="1">
        <v>29.75</v>
      </c>
      <c r="BE2024" s="1">
        <v>0</v>
      </c>
      <c r="BF2024" s="1">
        <v>0</v>
      </c>
      <c r="BG2024" s="1">
        <v>0</v>
      </c>
      <c r="BH2024" s="1">
        <v>33.01</v>
      </c>
      <c r="BI2024" s="1">
        <v>0</v>
      </c>
      <c r="BJ2024" s="1">
        <v>69.89</v>
      </c>
      <c r="BK2024" s="1">
        <v>20967</v>
      </c>
      <c r="BL2024" s="1">
        <v>0</v>
      </c>
      <c r="BM2024" s="1">
        <v>0</v>
      </c>
      <c r="BN2024" s="1">
        <v>0</v>
      </c>
      <c r="BO2024" s="1">
        <v>4366.42</v>
      </c>
      <c r="BP2024" s="1">
        <v>6.6666700000000004E-3</v>
      </c>
      <c r="BQ2024" s="1">
        <v>3.3333299999999998E-3</v>
      </c>
      <c r="BR2024" s="1">
        <v>0</v>
      </c>
      <c r="BS2024" s="1">
        <v>6.6666700000000004E-3</v>
      </c>
      <c r="BT2024" s="1">
        <v>1.6666670000000001E-2</v>
      </c>
      <c r="BU2024" s="1">
        <v>3.3333299999999998E-3</v>
      </c>
      <c r="BV2024" s="1">
        <v>0</v>
      </c>
      <c r="BW2024" s="1">
        <v>1.3333329999999999E-2</v>
      </c>
      <c r="BX2024" s="1">
        <v>0</v>
      </c>
      <c r="BY2024" s="1">
        <v>0.02</v>
      </c>
      <c r="BZ2024" s="1">
        <v>0</v>
      </c>
      <c r="CA2024" s="1">
        <v>0</v>
      </c>
      <c r="CB2024" s="1">
        <v>0</v>
      </c>
      <c r="CC2024" s="1">
        <v>0</v>
      </c>
      <c r="CD2024" s="1">
        <v>0.01</v>
      </c>
      <c r="CE2024" s="1">
        <v>0.02</v>
      </c>
      <c r="CF2024" s="1">
        <v>0.33</v>
      </c>
      <c r="CG2024" s="1">
        <v>0.99</v>
      </c>
      <c r="CH2024" s="1">
        <v>4.51</v>
      </c>
      <c r="CI2024" s="1">
        <v>0</v>
      </c>
      <c r="CJ2024" s="1">
        <v>0</v>
      </c>
      <c r="CK2024" s="1">
        <v>0</v>
      </c>
      <c r="CL2024" s="1">
        <v>0</v>
      </c>
      <c r="CM2024" s="1">
        <v>150</v>
      </c>
      <c r="CN2024" s="1">
        <v>150</v>
      </c>
      <c r="CO2024" s="1">
        <v>101</v>
      </c>
      <c r="CP2024" s="1">
        <v>344</v>
      </c>
      <c r="CQ2024" s="1">
        <v>100</v>
      </c>
      <c r="CR2024" s="1">
        <v>0</v>
      </c>
      <c r="CS2024" t="s">
        <v>116</v>
      </c>
      <c r="CT2024">
        <f t="shared" si="256"/>
        <v>6.8026598639999987E-5</v>
      </c>
      <c r="CU2024">
        <f t="shared" si="257"/>
        <v>6.8026598639999987E-4</v>
      </c>
      <c r="CV2024">
        <f t="shared" si="255"/>
        <v>6.122399999999999E-4</v>
      </c>
      <c r="CW2024">
        <f t="shared" si="258"/>
        <v>6.8026598639999987E-5</v>
      </c>
      <c r="CX2024" s="4">
        <f t="shared" si="259"/>
        <v>99424371.310000002</v>
      </c>
      <c r="CY2024">
        <f t="shared" si="260"/>
        <v>629.01</v>
      </c>
      <c r="CZ2024">
        <f t="shared" si="261"/>
        <v>99351640</v>
      </c>
      <c r="DA2024">
        <f t="shared" si="262"/>
        <v>72102.3</v>
      </c>
    </row>
    <row r="2025" spans="1:105" x14ac:dyDescent="0.3">
      <c r="A2025" s="1">
        <v>43</v>
      </c>
      <c r="B2025" s="1" t="s">
        <v>97</v>
      </c>
      <c r="C2025" s="1">
        <v>2028</v>
      </c>
      <c r="D2025" s="1">
        <v>7</v>
      </c>
      <c r="E2025" s="1">
        <v>0</v>
      </c>
      <c r="F2025" s="1">
        <v>300</v>
      </c>
      <c r="G2025" s="1">
        <v>2.0407999999999999E-2</v>
      </c>
      <c r="H2025" s="1">
        <v>2015</v>
      </c>
      <c r="I2025" s="1" t="s">
        <v>98</v>
      </c>
      <c r="J2025" s="1" t="s">
        <v>99</v>
      </c>
      <c r="K2025" s="1" t="s">
        <v>100</v>
      </c>
      <c r="L2025" s="1" t="s">
        <v>101</v>
      </c>
      <c r="M2025" s="1" t="s">
        <v>101</v>
      </c>
      <c r="N2025" s="1" t="s">
        <v>101</v>
      </c>
      <c r="O2025" s="1" t="s">
        <v>102</v>
      </c>
      <c r="P2025" s="1">
        <v>42622</v>
      </c>
      <c r="Q2025" s="1">
        <v>3170689</v>
      </c>
      <c r="R2025" s="1">
        <v>0</v>
      </c>
      <c r="S2025" s="1">
        <v>3202988</v>
      </c>
      <c r="T2025" s="1">
        <v>4620.8100000000004</v>
      </c>
      <c r="U2025" s="1">
        <v>0</v>
      </c>
      <c r="V2025" s="1">
        <v>0</v>
      </c>
      <c r="W2025" s="1">
        <v>36916.21</v>
      </c>
      <c r="X2025" s="1">
        <v>0</v>
      </c>
      <c r="Y2025" s="1">
        <v>0</v>
      </c>
      <c r="Z2025" s="1">
        <v>24514.87</v>
      </c>
      <c r="AA2025" s="1">
        <v>0</v>
      </c>
      <c r="AB2025" s="1">
        <v>0.78</v>
      </c>
      <c r="AC2025" s="1">
        <v>65852.33</v>
      </c>
      <c r="AD2025" s="1">
        <v>111600</v>
      </c>
      <c r="AE2025" s="1">
        <v>281320.56</v>
      </c>
      <c r="AF2025" s="1">
        <v>781237.44</v>
      </c>
      <c r="AG2025" s="1">
        <v>0</v>
      </c>
      <c r="AH2025" s="1">
        <v>0</v>
      </c>
      <c r="AI2025" s="1">
        <v>3.72</v>
      </c>
      <c r="AJ2025" s="1">
        <v>0</v>
      </c>
      <c r="AK2025" s="1">
        <v>0.56999999999999995</v>
      </c>
      <c r="AL2025" s="1">
        <v>0</v>
      </c>
      <c r="AM2025" s="1">
        <v>0</v>
      </c>
      <c r="AN2025" s="1">
        <v>0</v>
      </c>
      <c r="AO2025" s="1">
        <v>104286160</v>
      </c>
      <c r="AP2025" s="1">
        <v>107038696</v>
      </c>
      <c r="AQ2025" s="1">
        <v>97348640</v>
      </c>
      <c r="AR2025" s="1">
        <v>9321718</v>
      </c>
      <c r="AS2025" s="1">
        <v>368368.91</v>
      </c>
      <c r="AT2025" s="1">
        <v>0</v>
      </c>
      <c r="AU2025" s="1">
        <v>138526.38</v>
      </c>
      <c r="AV2025" s="1">
        <v>2891065.5</v>
      </c>
      <c r="AW2025" s="1">
        <v>0</v>
      </c>
      <c r="AX2025" s="1">
        <v>0</v>
      </c>
      <c r="AY2025" s="1">
        <v>47.44</v>
      </c>
      <c r="AZ2025" s="1">
        <v>45.28</v>
      </c>
      <c r="BA2025" s="1">
        <v>4.05</v>
      </c>
      <c r="BB2025" s="1">
        <v>1.53</v>
      </c>
      <c r="BC2025" s="1">
        <v>8.6</v>
      </c>
      <c r="BD2025" s="1">
        <v>29.98</v>
      </c>
      <c r="BE2025" s="1">
        <v>0</v>
      </c>
      <c r="BF2025" s="1">
        <v>0</v>
      </c>
      <c r="BG2025" s="1">
        <v>0</v>
      </c>
      <c r="BH2025" s="1">
        <v>78.31</v>
      </c>
      <c r="BI2025" s="1">
        <v>0</v>
      </c>
      <c r="BJ2025" s="1">
        <v>0</v>
      </c>
      <c r="BK2025" s="1">
        <v>20967</v>
      </c>
      <c r="BL2025" s="1">
        <v>0</v>
      </c>
      <c r="BM2025" s="1">
        <v>0</v>
      </c>
      <c r="BN2025" s="1">
        <v>0</v>
      </c>
      <c r="BO2025" s="1">
        <v>4283.28</v>
      </c>
      <c r="BP2025" s="1">
        <v>0.02</v>
      </c>
      <c r="BQ2025" s="1">
        <v>0</v>
      </c>
      <c r="BR2025" s="1">
        <v>0</v>
      </c>
      <c r="BS2025" s="1">
        <v>0.02</v>
      </c>
      <c r="BT2025" s="1">
        <v>2.666667E-2</v>
      </c>
      <c r="BU2025" s="1">
        <v>0</v>
      </c>
      <c r="BV2025" s="1">
        <v>0</v>
      </c>
      <c r="BW2025" s="1">
        <v>2.666667E-2</v>
      </c>
      <c r="BX2025" s="1">
        <v>0</v>
      </c>
      <c r="BY2025" s="1">
        <v>0</v>
      </c>
      <c r="BZ2025" s="1">
        <v>0</v>
      </c>
      <c r="CA2025" s="1">
        <v>0</v>
      </c>
      <c r="CB2025" s="1">
        <v>0</v>
      </c>
      <c r="CC2025" s="1">
        <v>0</v>
      </c>
      <c r="CD2025" s="1">
        <v>0.04</v>
      </c>
      <c r="CE2025" s="1">
        <v>0.04</v>
      </c>
      <c r="CF2025" s="1">
        <v>0.26</v>
      </c>
      <c r="CG2025" s="1">
        <v>0.63</v>
      </c>
      <c r="CH2025" s="1">
        <v>3.63</v>
      </c>
      <c r="CI2025" s="1">
        <v>0</v>
      </c>
      <c r="CJ2025" s="1">
        <v>0</v>
      </c>
      <c r="CK2025" s="1">
        <v>0</v>
      </c>
      <c r="CL2025" s="1">
        <v>0</v>
      </c>
      <c r="CM2025" s="1">
        <v>150</v>
      </c>
      <c r="CN2025" s="1">
        <v>150</v>
      </c>
      <c r="CO2025" s="1">
        <v>101</v>
      </c>
      <c r="CP2025" s="1">
        <v>344</v>
      </c>
      <c r="CQ2025" s="1">
        <v>100</v>
      </c>
      <c r="CR2025" s="1">
        <v>0</v>
      </c>
      <c r="CS2025" t="s">
        <v>116</v>
      </c>
      <c r="CT2025">
        <f t="shared" si="256"/>
        <v>0</v>
      </c>
      <c r="CU2025">
        <f t="shared" si="257"/>
        <v>0</v>
      </c>
      <c r="CV2025">
        <f t="shared" si="255"/>
        <v>0</v>
      </c>
      <c r="CW2025">
        <f t="shared" si="258"/>
        <v>0</v>
      </c>
      <c r="CX2025" s="4">
        <f t="shared" si="259"/>
        <v>107177222.38</v>
      </c>
      <c r="CY2025">
        <f t="shared" si="260"/>
        <v>0</v>
      </c>
      <c r="CZ2025">
        <f t="shared" si="261"/>
        <v>107038696</v>
      </c>
      <c r="DA2025">
        <f t="shared" si="262"/>
        <v>138526.38</v>
      </c>
    </row>
    <row r="2026" spans="1:105" x14ac:dyDescent="0.3">
      <c r="A2026" s="1">
        <v>43</v>
      </c>
      <c r="B2026" s="1" t="s">
        <v>97</v>
      </c>
      <c r="C2026" s="1">
        <v>2028</v>
      </c>
      <c r="D2026" s="1">
        <v>8</v>
      </c>
      <c r="E2026" s="1">
        <v>0</v>
      </c>
      <c r="F2026" s="1">
        <v>300</v>
      </c>
      <c r="G2026" s="1">
        <v>2.0407999999999999E-2</v>
      </c>
      <c r="H2026" s="1">
        <v>2015</v>
      </c>
      <c r="I2026" s="1" t="s">
        <v>98</v>
      </c>
      <c r="J2026" s="1" t="s">
        <v>99</v>
      </c>
      <c r="K2026" s="1" t="s">
        <v>100</v>
      </c>
      <c r="L2026" s="1" t="s">
        <v>101</v>
      </c>
      <c r="M2026" s="1" t="s">
        <v>101</v>
      </c>
      <c r="N2026" s="1" t="s">
        <v>101</v>
      </c>
      <c r="O2026" s="1" t="s">
        <v>102</v>
      </c>
      <c r="P2026" s="1">
        <v>42622</v>
      </c>
      <c r="Q2026" s="1">
        <v>3098034.25</v>
      </c>
      <c r="R2026" s="1">
        <v>0</v>
      </c>
      <c r="S2026" s="1">
        <v>3145007.25</v>
      </c>
      <c r="T2026" s="1">
        <v>1416</v>
      </c>
      <c r="U2026" s="1">
        <v>0</v>
      </c>
      <c r="V2026" s="1">
        <v>0</v>
      </c>
      <c r="W2026" s="1">
        <v>48391.48</v>
      </c>
      <c r="X2026" s="1">
        <v>0</v>
      </c>
      <c r="Y2026" s="1">
        <v>0</v>
      </c>
      <c r="Z2026" s="1">
        <v>22681.119999999999</v>
      </c>
      <c r="AA2026" s="1">
        <v>0</v>
      </c>
      <c r="AB2026" s="1">
        <v>1.73</v>
      </c>
      <c r="AC2026" s="1">
        <v>69204.990000000005</v>
      </c>
      <c r="AD2026" s="1">
        <v>111600</v>
      </c>
      <c r="AE2026" s="1">
        <v>294672.69</v>
      </c>
      <c r="AF2026" s="1">
        <v>799840.69</v>
      </c>
      <c r="AG2026" s="1">
        <v>0</v>
      </c>
      <c r="AH2026" s="1">
        <v>0</v>
      </c>
      <c r="AI2026" s="1">
        <v>1.84</v>
      </c>
      <c r="AJ2026" s="1">
        <v>0</v>
      </c>
      <c r="AK2026" s="1">
        <v>0.57999999999999996</v>
      </c>
      <c r="AL2026" s="1">
        <v>0</v>
      </c>
      <c r="AM2026" s="1">
        <v>0</v>
      </c>
      <c r="AN2026" s="1">
        <v>0</v>
      </c>
      <c r="AO2026" s="1">
        <v>103872096</v>
      </c>
      <c r="AP2026" s="1">
        <v>105333184</v>
      </c>
      <c r="AQ2026" s="1">
        <v>95647800</v>
      </c>
      <c r="AR2026" s="1">
        <v>9254367</v>
      </c>
      <c r="AS2026" s="1">
        <v>430959.88</v>
      </c>
      <c r="AT2026" s="1">
        <v>0</v>
      </c>
      <c r="AU2026" s="1">
        <v>45791.16</v>
      </c>
      <c r="AV2026" s="1">
        <v>1506883</v>
      </c>
      <c r="AW2026" s="1">
        <v>0</v>
      </c>
      <c r="AX2026" s="1">
        <v>0</v>
      </c>
      <c r="AY2026" s="1">
        <v>42.7</v>
      </c>
      <c r="AZ2026" s="1">
        <v>40.28</v>
      </c>
      <c r="BA2026" s="1">
        <v>2.5499999999999998</v>
      </c>
      <c r="BB2026" s="1">
        <v>0.95</v>
      </c>
      <c r="BC2026" s="1">
        <v>5.22</v>
      </c>
      <c r="BD2026" s="1">
        <v>32.340000000000003</v>
      </c>
      <c r="BE2026" s="1">
        <v>0</v>
      </c>
      <c r="BF2026" s="1">
        <v>0</v>
      </c>
      <c r="BG2026" s="1">
        <v>0</v>
      </c>
      <c r="BH2026" s="1">
        <v>31.14</v>
      </c>
      <c r="BI2026" s="1">
        <v>0</v>
      </c>
      <c r="BJ2026" s="1">
        <v>0</v>
      </c>
      <c r="BK2026" s="1">
        <v>20967</v>
      </c>
      <c r="BL2026" s="1">
        <v>0</v>
      </c>
      <c r="BM2026" s="1">
        <v>0</v>
      </c>
      <c r="BN2026" s="1">
        <v>0</v>
      </c>
      <c r="BO2026" s="1">
        <v>4226.99</v>
      </c>
      <c r="BP2026" s="1">
        <v>6.6666700000000004E-3</v>
      </c>
      <c r="BQ2026" s="1">
        <v>0</v>
      </c>
      <c r="BR2026" s="1">
        <v>0</v>
      </c>
      <c r="BS2026" s="1">
        <v>6.6666700000000004E-3</v>
      </c>
      <c r="BT2026" s="1">
        <v>1.3333329999999999E-2</v>
      </c>
      <c r="BU2026" s="1">
        <v>0</v>
      </c>
      <c r="BV2026" s="1">
        <v>0</v>
      </c>
      <c r="BW2026" s="1">
        <v>1.3333329999999999E-2</v>
      </c>
      <c r="BX2026" s="1">
        <v>0</v>
      </c>
      <c r="BY2026" s="1">
        <v>0.01</v>
      </c>
      <c r="BZ2026" s="1">
        <v>0</v>
      </c>
      <c r="CA2026" s="1">
        <v>0</v>
      </c>
      <c r="CB2026" s="1">
        <v>0</v>
      </c>
      <c r="CC2026" s="1">
        <v>0</v>
      </c>
      <c r="CD2026" s="1">
        <v>0.01</v>
      </c>
      <c r="CE2026" s="1">
        <v>0.02</v>
      </c>
      <c r="CF2026" s="1">
        <v>0.39</v>
      </c>
      <c r="CG2026" s="1">
        <v>0.97</v>
      </c>
      <c r="CH2026" s="1">
        <v>3.55</v>
      </c>
      <c r="CI2026" s="1">
        <v>0</v>
      </c>
      <c r="CJ2026" s="1">
        <v>0</v>
      </c>
      <c r="CK2026" s="1">
        <v>0</v>
      </c>
      <c r="CL2026" s="1">
        <v>0</v>
      </c>
      <c r="CM2026" s="1">
        <v>150</v>
      </c>
      <c r="CN2026" s="1">
        <v>150</v>
      </c>
      <c r="CO2026" s="1">
        <v>101</v>
      </c>
      <c r="CP2026" s="1">
        <v>344</v>
      </c>
      <c r="CQ2026" s="1">
        <v>100</v>
      </c>
      <c r="CR2026" s="1">
        <v>0</v>
      </c>
      <c r="CS2026" t="s">
        <v>116</v>
      </c>
      <c r="CT2026">
        <f t="shared" si="256"/>
        <v>0</v>
      </c>
      <c r="CU2026">
        <f t="shared" si="257"/>
        <v>0</v>
      </c>
      <c r="CV2026">
        <f t="shared" si="255"/>
        <v>0</v>
      </c>
      <c r="CW2026">
        <f t="shared" si="258"/>
        <v>0</v>
      </c>
      <c r="CX2026" s="4">
        <f t="shared" si="259"/>
        <v>105378975.16</v>
      </c>
      <c r="CY2026">
        <f t="shared" si="260"/>
        <v>0</v>
      </c>
      <c r="CZ2026">
        <f t="shared" si="261"/>
        <v>105333184</v>
      </c>
      <c r="DA2026">
        <f t="shared" si="262"/>
        <v>45791.16</v>
      </c>
    </row>
    <row r="2027" spans="1:105" x14ac:dyDescent="0.3">
      <c r="A2027" s="1">
        <v>43</v>
      </c>
      <c r="B2027" s="1" t="s">
        <v>97</v>
      </c>
      <c r="C2027" s="1">
        <v>2028</v>
      </c>
      <c r="D2027" s="1">
        <v>9</v>
      </c>
      <c r="E2027" s="1">
        <v>0</v>
      </c>
      <c r="F2027" s="1">
        <v>300</v>
      </c>
      <c r="G2027" s="1">
        <v>2.0407999999999999E-2</v>
      </c>
      <c r="H2027" s="1">
        <v>2015</v>
      </c>
      <c r="I2027" s="1" t="s">
        <v>98</v>
      </c>
      <c r="J2027" s="1" t="s">
        <v>99</v>
      </c>
      <c r="K2027" s="1" t="s">
        <v>100</v>
      </c>
      <c r="L2027" s="1" t="s">
        <v>101</v>
      </c>
      <c r="M2027" s="1" t="s">
        <v>101</v>
      </c>
      <c r="N2027" s="1" t="s">
        <v>101</v>
      </c>
      <c r="O2027" s="1" t="s">
        <v>102</v>
      </c>
      <c r="P2027" s="1">
        <v>42622</v>
      </c>
      <c r="Q2027" s="1">
        <v>2811265.25</v>
      </c>
      <c r="R2027" s="1">
        <v>0</v>
      </c>
      <c r="S2027" s="1">
        <v>2810384</v>
      </c>
      <c r="T2027" s="1">
        <v>1685.66</v>
      </c>
      <c r="U2027" s="1">
        <v>0</v>
      </c>
      <c r="V2027" s="1">
        <v>0</v>
      </c>
      <c r="W2027" s="1">
        <v>2226.54</v>
      </c>
      <c r="X2027" s="1">
        <v>0</v>
      </c>
      <c r="Y2027" s="1">
        <v>0</v>
      </c>
      <c r="Z2027" s="1">
        <v>25091.47</v>
      </c>
      <c r="AA2027" s="1">
        <v>0</v>
      </c>
      <c r="AB2027" s="1">
        <v>1355</v>
      </c>
      <c r="AC2027" s="1">
        <v>55189.87</v>
      </c>
      <c r="AD2027" s="1">
        <v>107999.98</v>
      </c>
      <c r="AE2027" s="1">
        <v>250185.52</v>
      </c>
      <c r="AF2027" s="1">
        <v>710457.5</v>
      </c>
      <c r="AG2027" s="1">
        <v>0</v>
      </c>
      <c r="AH2027" s="1">
        <v>0</v>
      </c>
      <c r="AI2027" s="1">
        <v>1123.3399999999999</v>
      </c>
      <c r="AJ2027" s="1">
        <v>0</v>
      </c>
      <c r="AK2027" s="1">
        <v>1415.07</v>
      </c>
      <c r="AL2027" s="1">
        <v>14.17</v>
      </c>
      <c r="AM2027" s="1">
        <v>0</v>
      </c>
      <c r="AN2027" s="1">
        <v>0</v>
      </c>
      <c r="AO2027" s="1">
        <v>96461184</v>
      </c>
      <c r="AP2027" s="1">
        <v>96530144</v>
      </c>
      <c r="AQ2027" s="1">
        <v>85603224</v>
      </c>
      <c r="AR2027" s="1">
        <v>10440149</v>
      </c>
      <c r="AS2027" s="1">
        <v>486847.19</v>
      </c>
      <c r="AT2027" s="1">
        <v>0</v>
      </c>
      <c r="AU2027" s="1">
        <v>454394.94</v>
      </c>
      <c r="AV2027" s="1">
        <v>523350.44</v>
      </c>
      <c r="AW2027" s="1">
        <v>0</v>
      </c>
      <c r="AX2027" s="1">
        <v>0</v>
      </c>
      <c r="AY2027" s="1">
        <v>373.05</v>
      </c>
      <c r="AZ2027" s="1">
        <v>592.04999999999995</v>
      </c>
      <c r="BA2027" s="1">
        <v>93.24</v>
      </c>
      <c r="BB2027" s="1">
        <v>7.85</v>
      </c>
      <c r="BC2027" s="1">
        <v>259.91000000000003</v>
      </c>
      <c r="BD2027" s="1">
        <v>269.57</v>
      </c>
      <c r="BE2027" s="1">
        <v>0</v>
      </c>
      <c r="BF2027" s="1">
        <v>0</v>
      </c>
      <c r="BG2027" s="1">
        <v>0</v>
      </c>
      <c r="BH2027" s="1">
        <v>235.05</v>
      </c>
      <c r="BI2027" s="1">
        <v>0</v>
      </c>
      <c r="BJ2027" s="1">
        <v>0</v>
      </c>
      <c r="BK2027" s="1">
        <v>20967</v>
      </c>
      <c r="BL2027" s="1">
        <v>20967</v>
      </c>
      <c r="BM2027" s="1">
        <v>0</v>
      </c>
      <c r="BN2027" s="1">
        <v>0</v>
      </c>
      <c r="BO2027" s="1">
        <v>4312.8900000000003</v>
      </c>
      <c r="BP2027" s="1">
        <v>1.7266666900000001</v>
      </c>
      <c r="BQ2027" s="1">
        <v>0</v>
      </c>
      <c r="BR2027" s="1">
        <v>0.02</v>
      </c>
      <c r="BS2027" s="1">
        <v>1.7266666900000001</v>
      </c>
      <c r="BT2027" s="1">
        <v>8.8266668300000006</v>
      </c>
      <c r="BU2027" s="1">
        <v>0</v>
      </c>
      <c r="BV2027" s="1">
        <v>3.3333340000000003E-2</v>
      </c>
      <c r="BW2027" s="1">
        <v>8.7933330499999993</v>
      </c>
      <c r="BX2027" s="1">
        <v>0</v>
      </c>
      <c r="BY2027" s="1">
        <v>7.16</v>
      </c>
      <c r="BZ2027" s="1">
        <v>0</v>
      </c>
      <c r="CA2027" s="1">
        <v>0</v>
      </c>
      <c r="CB2027" s="1">
        <v>0</v>
      </c>
      <c r="CC2027" s="1">
        <v>0</v>
      </c>
      <c r="CD2027" s="1">
        <v>2.27</v>
      </c>
      <c r="CE2027" s="1">
        <v>12.51</v>
      </c>
      <c r="CF2027" s="1">
        <v>0.24</v>
      </c>
      <c r="CG2027" s="1">
        <v>0.65</v>
      </c>
      <c r="CH2027" s="1">
        <v>4.24</v>
      </c>
      <c r="CI2027" s="1">
        <v>0</v>
      </c>
      <c r="CJ2027" s="1">
        <v>0</v>
      </c>
      <c r="CK2027" s="1">
        <v>0</v>
      </c>
      <c r="CL2027" s="1">
        <v>0</v>
      </c>
      <c r="CM2027" s="1">
        <v>150</v>
      </c>
      <c r="CN2027" s="1">
        <v>150</v>
      </c>
      <c r="CO2027" s="1">
        <v>101</v>
      </c>
      <c r="CP2027" s="1">
        <v>344</v>
      </c>
      <c r="CQ2027" s="1">
        <v>100</v>
      </c>
      <c r="CR2027" s="1">
        <v>0</v>
      </c>
      <c r="CS2027" t="s">
        <v>116</v>
      </c>
      <c r="CT2027">
        <f t="shared" si="256"/>
        <v>0</v>
      </c>
      <c r="CU2027">
        <f t="shared" si="257"/>
        <v>0</v>
      </c>
      <c r="CV2027">
        <f t="shared" si="255"/>
        <v>0</v>
      </c>
      <c r="CW2027">
        <f t="shared" si="258"/>
        <v>0</v>
      </c>
      <c r="CX2027" s="4">
        <f t="shared" si="259"/>
        <v>96984538.939999998</v>
      </c>
      <c r="CY2027">
        <f t="shared" si="260"/>
        <v>0</v>
      </c>
      <c r="CZ2027">
        <f t="shared" si="261"/>
        <v>96530144</v>
      </c>
      <c r="DA2027">
        <f t="shared" si="262"/>
        <v>454394.94</v>
      </c>
    </row>
    <row r="2028" spans="1:105" x14ac:dyDescent="0.3">
      <c r="A2028" s="1">
        <v>43</v>
      </c>
      <c r="B2028" s="1" t="s">
        <v>97</v>
      </c>
      <c r="C2028" s="1">
        <v>2028</v>
      </c>
      <c r="D2028" s="1">
        <v>10</v>
      </c>
      <c r="E2028" s="1">
        <v>0</v>
      </c>
      <c r="F2028" s="1">
        <v>300</v>
      </c>
      <c r="G2028" s="1">
        <v>2.0407999999999999E-2</v>
      </c>
      <c r="H2028" s="1">
        <v>2015</v>
      </c>
      <c r="I2028" s="1" t="s">
        <v>98</v>
      </c>
      <c r="J2028" s="1" t="s">
        <v>99</v>
      </c>
      <c r="K2028" s="1" t="s">
        <v>100</v>
      </c>
      <c r="L2028" s="1" t="s">
        <v>101</v>
      </c>
      <c r="M2028" s="1" t="s">
        <v>101</v>
      </c>
      <c r="N2028" s="1" t="s">
        <v>101</v>
      </c>
      <c r="O2028" s="1" t="s">
        <v>102</v>
      </c>
      <c r="P2028" s="1">
        <v>42622</v>
      </c>
      <c r="Q2028" s="1">
        <v>2483972.5</v>
      </c>
      <c r="R2028" s="1">
        <v>0</v>
      </c>
      <c r="S2028" s="1">
        <v>2487477</v>
      </c>
      <c r="T2028" s="1">
        <v>235.17</v>
      </c>
      <c r="U2028" s="1">
        <v>0</v>
      </c>
      <c r="V2028" s="1">
        <v>0</v>
      </c>
      <c r="W2028" s="1">
        <v>3734.87</v>
      </c>
      <c r="X2028" s="1">
        <v>0</v>
      </c>
      <c r="Y2028" s="1">
        <v>0</v>
      </c>
      <c r="Z2028" s="1">
        <v>32096.65</v>
      </c>
      <c r="AA2028" s="1">
        <v>0</v>
      </c>
      <c r="AB2028" s="1">
        <v>0</v>
      </c>
      <c r="AC2028" s="1">
        <v>48060.160000000003</v>
      </c>
      <c r="AD2028" s="1">
        <v>111599.95</v>
      </c>
      <c r="AE2028" s="1">
        <v>262804.09000000003</v>
      </c>
      <c r="AF2028" s="1">
        <v>783936.06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80637672</v>
      </c>
      <c r="AP2028" s="1">
        <v>80735488</v>
      </c>
      <c r="AQ2028" s="1">
        <v>73468120</v>
      </c>
      <c r="AR2028" s="1">
        <v>6950209.5</v>
      </c>
      <c r="AS2028" s="1">
        <v>317157.78000000003</v>
      </c>
      <c r="AT2028" s="1">
        <v>0</v>
      </c>
      <c r="AU2028" s="1">
        <v>7264.09</v>
      </c>
      <c r="AV2028" s="1">
        <v>105081.64</v>
      </c>
      <c r="AW2028" s="1">
        <v>0</v>
      </c>
      <c r="AX2028" s="1">
        <v>0</v>
      </c>
      <c r="AY2028" s="1">
        <v>35.82</v>
      </c>
      <c r="AZ2028" s="1">
        <v>36.44</v>
      </c>
      <c r="BA2028" s="1">
        <v>1.23</v>
      </c>
      <c r="BB2028" s="1">
        <v>0.18</v>
      </c>
      <c r="BC2028" s="1">
        <v>1.75</v>
      </c>
      <c r="BD2028" s="1">
        <v>30.89</v>
      </c>
      <c r="BE2028" s="1">
        <v>0</v>
      </c>
      <c r="BF2028" s="1">
        <v>0</v>
      </c>
      <c r="BG2028" s="1">
        <v>0</v>
      </c>
      <c r="BH2028" s="1">
        <v>28.14</v>
      </c>
      <c r="BI2028" s="1">
        <v>0</v>
      </c>
      <c r="BJ2028" s="1">
        <v>0</v>
      </c>
      <c r="BK2028" s="1">
        <v>0</v>
      </c>
      <c r="BL2028" s="1">
        <v>0</v>
      </c>
      <c r="BM2028" s="1">
        <v>0</v>
      </c>
      <c r="BN2028" s="1">
        <v>0</v>
      </c>
      <c r="BO2028" s="1">
        <v>0</v>
      </c>
      <c r="BP2028" s="1">
        <v>0</v>
      </c>
      <c r="BQ2028" s="1">
        <v>0</v>
      </c>
      <c r="BR2028" s="1">
        <v>0</v>
      </c>
      <c r="BS2028" s="1">
        <v>0</v>
      </c>
      <c r="BT2028" s="1">
        <v>0</v>
      </c>
      <c r="BU2028" s="1">
        <v>0</v>
      </c>
      <c r="BV2028" s="1">
        <v>0</v>
      </c>
      <c r="BW2028" s="1">
        <v>0</v>
      </c>
      <c r="BX2028" s="1">
        <v>0</v>
      </c>
      <c r="BY2028" s="1">
        <v>0</v>
      </c>
      <c r="BZ2028" s="1">
        <v>0</v>
      </c>
      <c r="CA2028" s="1">
        <v>0</v>
      </c>
      <c r="CB2028" s="1">
        <v>0</v>
      </c>
      <c r="CC2028" s="1">
        <v>0</v>
      </c>
      <c r="CD2028" s="1">
        <v>0</v>
      </c>
      <c r="CE2028" s="1">
        <v>0</v>
      </c>
      <c r="CF2028" s="1">
        <v>0.23</v>
      </c>
      <c r="CG2028" s="1">
        <v>0.63</v>
      </c>
      <c r="CH2028" s="1">
        <v>3.8</v>
      </c>
      <c r="CI2028" s="1">
        <v>0</v>
      </c>
      <c r="CJ2028" s="1">
        <v>0</v>
      </c>
      <c r="CK2028" s="1">
        <v>0</v>
      </c>
      <c r="CL2028" s="1">
        <v>0</v>
      </c>
      <c r="CM2028" s="1">
        <v>150</v>
      </c>
      <c r="CN2028" s="1">
        <v>150</v>
      </c>
      <c r="CO2028" s="1">
        <v>101</v>
      </c>
      <c r="CP2028" s="1">
        <v>344</v>
      </c>
      <c r="CQ2028" s="1">
        <v>100</v>
      </c>
      <c r="CR2028" s="1">
        <v>0</v>
      </c>
      <c r="CS2028" t="s">
        <v>116</v>
      </c>
      <c r="CT2028">
        <f t="shared" si="256"/>
        <v>0</v>
      </c>
      <c r="CU2028">
        <f t="shared" si="257"/>
        <v>0</v>
      </c>
      <c r="CV2028">
        <f t="shared" si="255"/>
        <v>0</v>
      </c>
      <c r="CW2028">
        <f t="shared" si="258"/>
        <v>0</v>
      </c>
      <c r="CX2028" s="4">
        <f t="shared" si="259"/>
        <v>80742752.090000004</v>
      </c>
      <c r="CY2028">
        <f t="shared" si="260"/>
        <v>0</v>
      </c>
      <c r="CZ2028">
        <f t="shared" si="261"/>
        <v>80735488</v>
      </c>
      <c r="DA2028">
        <f t="shared" si="262"/>
        <v>7264.09</v>
      </c>
    </row>
    <row r="2029" spans="1:105" x14ac:dyDescent="0.3">
      <c r="A2029" s="1">
        <v>43</v>
      </c>
      <c r="B2029" s="1" t="s">
        <v>97</v>
      </c>
      <c r="C2029" s="1">
        <v>2028</v>
      </c>
      <c r="D2029" s="1">
        <v>11</v>
      </c>
      <c r="E2029" s="1">
        <v>0</v>
      </c>
      <c r="F2029" s="1">
        <v>300</v>
      </c>
      <c r="G2029" s="1">
        <v>2.0407999999999999E-2</v>
      </c>
      <c r="H2029" s="1">
        <v>2015</v>
      </c>
      <c r="I2029" s="1" t="s">
        <v>98</v>
      </c>
      <c r="J2029" s="1" t="s">
        <v>99</v>
      </c>
      <c r="K2029" s="1" t="s">
        <v>100</v>
      </c>
      <c r="L2029" s="1" t="s">
        <v>101</v>
      </c>
      <c r="M2029" s="1" t="s">
        <v>101</v>
      </c>
      <c r="N2029" s="1" t="s">
        <v>101</v>
      </c>
      <c r="O2029" s="1" t="s">
        <v>102</v>
      </c>
      <c r="P2029" s="1">
        <v>42622</v>
      </c>
      <c r="Q2029" s="1">
        <v>2473448.5</v>
      </c>
      <c r="R2029" s="1">
        <v>0</v>
      </c>
      <c r="S2029" s="1">
        <v>2477291.25</v>
      </c>
      <c r="T2029" s="1">
        <v>197.84</v>
      </c>
      <c r="U2029" s="1">
        <v>0</v>
      </c>
      <c r="V2029" s="1">
        <v>0</v>
      </c>
      <c r="W2029" s="1">
        <v>4049.14</v>
      </c>
      <c r="X2029" s="1">
        <v>0</v>
      </c>
      <c r="Y2029" s="1">
        <v>0</v>
      </c>
      <c r="Z2029" s="1">
        <v>15653.54</v>
      </c>
      <c r="AA2029" s="1">
        <v>0</v>
      </c>
      <c r="AB2029" s="1">
        <v>0.35</v>
      </c>
      <c r="AC2029" s="1">
        <v>29295.18</v>
      </c>
      <c r="AD2029" s="1">
        <v>107999.99</v>
      </c>
      <c r="AE2029" s="1">
        <v>258838.42</v>
      </c>
      <c r="AF2029" s="1">
        <v>765768</v>
      </c>
      <c r="AG2029" s="1">
        <v>0</v>
      </c>
      <c r="AH2029" s="1">
        <v>0</v>
      </c>
      <c r="AI2029" s="1">
        <v>0.33</v>
      </c>
      <c r="AJ2029" s="1">
        <v>0</v>
      </c>
      <c r="AK2029" s="1">
        <v>0.24</v>
      </c>
      <c r="AL2029" s="1">
        <v>0</v>
      </c>
      <c r="AM2029" s="1">
        <v>0</v>
      </c>
      <c r="AN2029" s="1">
        <v>0</v>
      </c>
      <c r="AO2029" s="1">
        <v>82394376</v>
      </c>
      <c r="AP2029" s="1">
        <v>82502936</v>
      </c>
      <c r="AQ2029" s="1">
        <v>75686616</v>
      </c>
      <c r="AR2029" s="1">
        <v>6428566.5</v>
      </c>
      <c r="AS2029" s="1">
        <v>387716.09</v>
      </c>
      <c r="AT2029" s="1">
        <v>0</v>
      </c>
      <c r="AU2029" s="1">
        <v>6165.86</v>
      </c>
      <c r="AV2029" s="1">
        <v>114725.9</v>
      </c>
      <c r="AW2029" s="1">
        <v>0</v>
      </c>
      <c r="AX2029" s="1">
        <v>0</v>
      </c>
      <c r="AY2029" s="1">
        <v>35.33</v>
      </c>
      <c r="AZ2029" s="1">
        <v>35.5</v>
      </c>
      <c r="BA2029" s="1">
        <v>0.82</v>
      </c>
      <c r="BB2029" s="1">
        <v>7.0000000000000007E-2</v>
      </c>
      <c r="BC2029" s="1">
        <v>1.1100000000000001</v>
      </c>
      <c r="BD2029" s="1">
        <v>31.17</v>
      </c>
      <c r="BE2029" s="1">
        <v>0</v>
      </c>
      <c r="BF2029" s="1">
        <v>0</v>
      </c>
      <c r="BG2029" s="1">
        <v>0</v>
      </c>
      <c r="BH2029" s="1">
        <v>28.33</v>
      </c>
      <c r="BI2029" s="1">
        <v>0</v>
      </c>
      <c r="BJ2029" s="1">
        <v>0</v>
      </c>
      <c r="BK2029" s="1">
        <v>20967</v>
      </c>
      <c r="BL2029" s="1">
        <v>0</v>
      </c>
      <c r="BM2029" s="1">
        <v>0</v>
      </c>
      <c r="BN2029" s="1">
        <v>0</v>
      </c>
      <c r="BO2029" s="1">
        <v>4374.3</v>
      </c>
      <c r="BP2029" s="1">
        <v>3.3333299999999998E-3</v>
      </c>
      <c r="BQ2029" s="1">
        <v>0</v>
      </c>
      <c r="BR2029" s="1">
        <v>0</v>
      </c>
      <c r="BS2029" s="1">
        <v>3.3333299999999998E-3</v>
      </c>
      <c r="BT2029" s="1">
        <v>3.3333299999999998E-3</v>
      </c>
      <c r="BU2029" s="1">
        <v>0</v>
      </c>
      <c r="BV2029" s="1">
        <v>0</v>
      </c>
      <c r="BW2029" s="1">
        <v>3.3333299999999998E-3</v>
      </c>
      <c r="BX2029" s="1">
        <v>0</v>
      </c>
      <c r="BY2029" s="1">
        <v>0</v>
      </c>
      <c r="BZ2029" s="1">
        <v>0</v>
      </c>
      <c r="CA2029" s="1">
        <v>0</v>
      </c>
      <c r="CB2029" s="1">
        <v>0</v>
      </c>
      <c r="CC2029" s="1">
        <v>0</v>
      </c>
      <c r="CD2029" s="1">
        <v>0</v>
      </c>
      <c r="CE2029" s="1">
        <v>0</v>
      </c>
      <c r="CF2029" s="1">
        <v>0.06</v>
      </c>
      <c r="CG2029" s="1">
        <v>0.14000000000000001</v>
      </c>
      <c r="CH2029" s="1">
        <v>3.78</v>
      </c>
      <c r="CI2029" s="1">
        <v>0</v>
      </c>
      <c r="CJ2029" s="1">
        <v>0</v>
      </c>
      <c r="CK2029" s="1">
        <v>0</v>
      </c>
      <c r="CL2029" s="1">
        <v>0</v>
      </c>
      <c r="CM2029" s="1">
        <v>150</v>
      </c>
      <c r="CN2029" s="1">
        <v>150</v>
      </c>
      <c r="CO2029" s="1">
        <v>101</v>
      </c>
      <c r="CP2029" s="1">
        <v>344</v>
      </c>
      <c r="CQ2029" s="1">
        <v>100</v>
      </c>
      <c r="CR2029" s="1">
        <v>0</v>
      </c>
      <c r="CS2029" t="s">
        <v>116</v>
      </c>
      <c r="CT2029">
        <f t="shared" si="256"/>
        <v>0</v>
      </c>
      <c r="CU2029">
        <f t="shared" si="257"/>
        <v>0</v>
      </c>
      <c r="CV2029">
        <f t="shared" si="255"/>
        <v>0</v>
      </c>
      <c r="CW2029">
        <f t="shared" si="258"/>
        <v>0</v>
      </c>
      <c r="CX2029" s="4">
        <f t="shared" si="259"/>
        <v>82509101.859999999</v>
      </c>
      <c r="CY2029">
        <f t="shared" si="260"/>
        <v>0</v>
      </c>
      <c r="CZ2029">
        <f t="shared" si="261"/>
        <v>82502936</v>
      </c>
      <c r="DA2029">
        <f t="shared" si="262"/>
        <v>6165.86</v>
      </c>
    </row>
    <row r="2030" spans="1:105" x14ac:dyDescent="0.3">
      <c r="A2030" s="1">
        <v>43</v>
      </c>
      <c r="B2030" s="1" t="s">
        <v>97</v>
      </c>
      <c r="C2030" s="1">
        <v>2028</v>
      </c>
      <c r="D2030" s="1">
        <v>12</v>
      </c>
      <c r="E2030" s="1">
        <v>0</v>
      </c>
      <c r="F2030" s="1">
        <v>300</v>
      </c>
      <c r="G2030" s="1">
        <v>2.0407999999999999E-2</v>
      </c>
      <c r="H2030" s="1">
        <v>2015</v>
      </c>
      <c r="I2030" s="1" t="s">
        <v>98</v>
      </c>
      <c r="J2030" s="1" t="s">
        <v>99</v>
      </c>
      <c r="K2030" s="1" t="s">
        <v>100</v>
      </c>
      <c r="L2030" s="1" t="s">
        <v>101</v>
      </c>
      <c r="M2030" s="1" t="s">
        <v>101</v>
      </c>
      <c r="N2030" s="1" t="s">
        <v>101</v>
      </c>
      <c r="O2030" s="1" t="s">
        <v>102</v>
      </c>
      <c r="P2030" s="1">
        <v>42622</v>
      </c>
      <c r="Q2030" s="1">
        <v>2624814.25</v>
      </c>
      <c r="R2030" s="1">
        <v>0</v>
      </c>
      <c r="S2030" s="1">
        <v>2681285.75</v>
      </c>
      <c r="T2030" s="1">
        <v>4840.79</v>
      </c>
      <c r="U2030" s="1">
        <v>0</v>
      </c>
      <c r="V2030" s="1">
        <v>0</v>
      </c>
      <c r="W2030" s="1">
        <v>61317.04</v>
      </c>
      <c r="X2030" s="1">
        <v>0</v>
      </c>
      <c r="Y2030" s="1">
        <v>0</v>
      </c>
      <c r="Z2030" s="1">
        <v>25483.99</v>
      </c>
      <c r="AA2030" s="1">
        <v>0</v>
      </c>
      <c r="AB2030" s="1">
        <v>0</v>
      </c>
      <c r="AC2030" s="1">
        <v>24800.03</v>
      </c>
      <c r="AD2030" s="1">
        <v>111600</v>
      </c>
      <c r="AE2030" s="1">
        <v>286630.88</v>
      </c>
      <c r="AF2030" s="1">
        <v>859594.88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90265296</v>
      </c>
      <c r="AP2030" s="1">
        <v>91864648</v>
      </c>
      <c r="AQ2030" s="1">
        <v>84551448</v>
      </c>
      <c r="AR2030" s="1">
        <v>6924788.5</v>
      </c>
      <c r="AS2030" s="1">
        <v>388459.91</v>
      </c>
      <c r="AT2030" s="1">
        <v>0</v>
      </c>
      <c r="AU2030" s="1">
        <v>135355.63</v>
      </c>
      <c r="AV2030" s="1">
        <v>1734700.13</v>
      </c>
      <c r="AW2030" s="1">
        <v>0</v>
      </c>
      <c r="AX2030" s="1">
        <v>0</v>
      </c>
      <c r="AY2030" s="1">
        <v>35.229999999999997</v>
      </c>
      <c r="AZ2030" s="1">
        <v>35.69</v>
      </c>
      <c r="BA2030" s="1">
        <v>0.49</v>
      </c>
      <c r="BB2030" s="1">
        <v>0.02</v>
      </c>
      <c r="BC2030" s="1">
        <v>0.65</v>
      </c>
      <c r="BD2030" s="1">
        <v>27.96</v>
      </c>
      <c r="BE2030" s="1">
        <v>0</v>
      </c>
      <c r="BF2030" s="1">
        <v>0</v>
      </c>
      <c r="BG2030" s="1">
        <v>0</v>
      </c>
      <c r="BH2030" s="1">
        <v>28.29</v>
      </c>
      <c r="BI2030" s="1">
        <v>0</v>
      </c>
      <c r="BJ2030" s="1">
        <v>0</v>
      </c>
      <c r="BK2030" s="1">
        <v>0</v>
      </c>
      <c r="BL2030" s="1">
        <v>0</v>
      </c>
      <c r="BM2030" s="1">
        <v>0</v>
      </c>
      <c r="BN2030" s="1">
        <v>0</v>
      </c>
      <c r="BO2030" s="1">
        <v>0</v>
      </c>
      <c r="BP2030" s="1">
        <v>0</v>
      </c>
      <c r="BQ2030" s="1">
        <v>0</v>
      </c>
      <c r="BR2030" s="1">
        <v>0</v>
      </c>
      <c r="BS2030" s="1">
        <v>0</v>
      </c>
      <c r="BT2030" s="1">
        <v>0</v>
      </c>
      <c r="BU2030" s="1">
        <v>0</v>
      </c>
      <c r="BV2030" s="1">
        <v>0</v>
      </c>
      <c r="BW2030" s="1">
        <v>0</v>
      </c>
      <c r="BX2030" s="1">
        <v>0</v>
      </c>
      <c r="BY2030" s="1">
        <v>0</v>
      </c>
      <c r="BZ2030" s="1">
        <v>0</v>
      </c>
      <c r="CA2030" s="1">
        <v>0</v>
      </c>
      <c r="CB2030" s="1">
        <v>0</v>
      </c>
      <c r="CC2030" s="1">
        <v>0</v>
      </c>
      <c r="CD2030" s="1">
        <v>0</v>
      </c>
      <c r="CE2030" s="1">
        <v>0</v>
      </c>
      <c r="CF2030" s="1">
        <v>0.11</v>
      </c>
      <c r="CG2030" s="1">
        <v>0.33</v>
      </c>
      <c r="CH2030" s="1">
        <v>4.57</v>
      </c>
      <c r="CI2030" s="1">
        <v>0</v>
      </c>
      <c r="CJ2030" s="1">
        <v>0</v>
      </c>
      <c r="CK2030" s="1">
        <v>0</v>
      </c>
      <c r="CL2030" s="1">
        <v>0</v>
      </c>
      <c r="CM2030" s="1">
        <v>150</v>
      </c>
      <c r="CN2030" s="1">
        <v>150</v>
      </c>
      <c r="CO2030" s="1">
        <v>101</v>
      </c>
      <c r="CP2030" s="1">
        <v>344</v>
      </c>
      <c r="CQ2030" s="1">
        <v>100</v>
      </c>
      <c r="CR2030" s="1">
        <v>0</v>
      </c>
      <c r="CS2030" t="s">
        <v>116</v>
      </c>
      <c r="CT2030">
        <f t="shared" si="256"/>
        <v>0</v>
      </c>
      <c r="CU2030">
        <f t="shared" si="257"/>
        <v>0</v>
      </c>
      <c r="CV2030">
        <f t="shared" si="255"/>
        <v>0</v>
      </c>
      <c r="CW2030">
        <f t="shared" si="258"/>
        <v>0</v>
      </c>
      <c r="CX2030" s="4">
        <f t="shared" si="259"/>
        <v>92000003.629999995</v>
      </c>
      <c r="CY2030">
        <f t="shared" si="260"/>
        <v>0</v>
      </c>
      <c r="CZ2030">
        <f t="shared" si="261"/>
        <v>91864648</v>
      </c>
      <c r="DA2030">
        <f t="shared" si="262"/>
        <v>135355.63</v>
      </c>
    </row>
    <row r="2031" spans="1:105" x14ac:dyDescent="0.3">
      <c r="A2031" s="1">
        <v>43</v>
      </c>
      <c r="B2031" s="1" t="s">
        <v>103</v>
      </c>
      <c r="C2031" s="1">
        <v>2028</v>
      </c>
      <c r="D2031" s="1">
        <v>1</v>
      </c>
      <c r="E2031" s="1">
        <v>0</v>
      </c>
      <c r="F2031" s="1">
        <v>300</v>
      </c>
      <c r="G2031" s="1">
        <v>2.0407999999999999E-2</v>
      </c>
      <c r="H2031" s="1">
        <v>2015</v>
      </c>
      <c r="I2031" s="1" t="s">
        <v>98</v>
      </c>
      <c r="J2031" s="1" t="s">
        <v>99</v>
      </c>
      <c r="K2031" s="1" t="s">
        <v>100</v>
      </c>
      <c r="L2031" s="1" t="s">
        <v>101</v>
      </c>
      <c r="M2031" s="1" t="s">
        <v>101</v>
      </c>
      <c r="N2031" s="1" t="s">
        <v>101</v>
      </c>
      <c r="O2031" s="1" t="s">
        <v>102</v>
      </c>
      <c r="P2031" s="1">
        <v>42622</v>
      </c>
      <c r="Q2031" s="1">
        <v>11027988</v>
      </c>
      <c r="R2031" s="1">
        <v>0</v>
      </c>
      <c r="S2031" s="1">
        <v>11456403</v>
      </c>
      <c r="T2031" s="1">
        <v>4166.76</v>
      </c>
      <c r="U2031" s="1">
        <v>0</v>
      </c>
      <c r="V2031" s="1">
        <v>0</v>
      </c>
      <c r="W2031" s="1">
        <v>432546.47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250822.09</v>
      </c>
      <c r="AD2031" s="1">
        <v>312480</v>
      </c>
      <c r="AE2031" s="1">
        <v>1036532.69</v>
      </c>
      <c r="AF2031" s="1">
        <v>3301917.25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389838688</v>
      </c>
      <c r="AP2031" s="1">
        <v>401933728</v>
      </c>
      <c r="AQ2031" s="1">
        <v>345039744</v>
      </c>
      <c r="AR2031" s="1">
        <v>56822980</v>
      </c>
      <c r="AS2031" s="1">
        <v>70957.08</v>
      </c>
      <c r="AT2031" s="1">
        <v>0</v>
      </c>
      <c r="AU2031" s="1">
        <v>202886.88</v>
      </c>
      <c r="AV2031" s="1">
        <v>12297921</v>
      </c>
      <c r="AW2031" s="1">
        <v>0</v>
      </c>
      <c r="AX2031" s="1">
        <v>0</v>
      </c>
      <c r="AY2031" s="1">
        <v>50.34</v>
      </c>
      <c r="AZ2031" s="1">
        <v>39.72</v>
      </c>
      <c r="BA2031" s="1">
        <v>6.09</v>
      </c>
      <c r="BB2031" s="1">
        <v>0.85</v>
      </c>
      <c r="BC2031" s="1">
        <v>9.73</v>
      </c>
      <c r="BD2031" s="1">
        <v>48.69</v>
      </c>
      <c r="BE2031" s="1">
        <v>0</v>
      </c>
      <c r="BF2031" s="1">
        <v>0</v>
      </c>
      <c r="BG2031" s="1">
        <v>0</v>
      </c>
      <c r="BH2031" s="1">
        <v>28.43</v>
      </c>
      <c r="BI2031" s="1">
        <v>0</v>
      </c>
      <c r="BJ2031" s="1">
        <v>0</v>
      </c>
      <c r="BK2031" s="1">
        <v>0</v>
      </c>
      <c r="BL2031" s="1">
        <v>0</v>
      </c>
      <c r="BM2031" s="1">
        <v>0</v>
      </c>
      <c r="BN2031" s="1">
        <v>0</v>
      </c>
      <c r="BO2031" s="1">
        <v>0</v>
      </c>
      <c r="BP2031" s="1">
        <v>0</v>
      </c>
      <c r="BQ2031" s="1">
        <v>0</v>
      </c>
      <c r="BR2031" s="1">
        <v>0</v>
      </c>
      <c r="BS2031" s="1">
        <v>0</v>
      </c>
      <c r="BT2031" s="1">
        <v>0</v>
      </c>
      <c r="BU2031" s="1">
        <v>0</v>
      </c>
      <c r="BV2031" s="1">
        <v>0</v>
      </c>
      <c r="BW2031" s="1">
        <v>0</v>
      </c>
      <c r="BX2031" s="1">
        <v>0</v>
      </c>
      <c r="BY2031" s="1">
        <v>0</v>
      </c>
      <c r="BZ2031" s="1">
        <v>0</v>
      </c>
      <c r="CA2031" s="1">
        <v>0</v>
      </c>
      <c r="CB2031" s="1">
        <v>0</v>
      </c>
      <c r="CC2031" s="1">
        <v>0</v>
      </c>
      <c r="CD2031" s="1">
        <v>0</v>
      </c>
      <c r="CE2031" s="1">
        <v>0</v>
      </c>
      <c r="CF2031" s="1">
        <v>0</v>
      </c>
      <c r="CG2031" s="1">
        <v>0</v>
      </c>
      <c r="CH2031" s="1">
        <v>6.26</v>
      </c>
      <c r="CI2031" s="1">
        <v>0</v>
      </c>
      <c r="CJ2031" s="1">
        <v>0</v>
      </c>
      <c r="CK2031" s="1">
        <v>0</v>
      </c>
      <c r="CL2031" s="1">
        <v>0</v>
      </c>
      <c r="CM2031" s="1">
        <v>420</v>
      </c>
      <c r="CN2031" s="1">
        <v>420</v>
      </c>
      <c r="CO2031" s="1">
        <v>811</v>
      </c>
      <c r="CP2031" s="1">
        <v>957</v>
      </c>
      <c r="CQ2031" s="1">
        <v>0</v>
      </c>
      <c r="CR2031" s="1">
        <v>0</v>
      </c>
      <c r="CS2031" t="s">
        <v>116</v>
      </c>
      <c r="CT2031">
        <f t="shared" si="256"/>
        <v>0</v>
      </c>
      <c r="CU2031">
        <f t="shared" si="257"/>
        <v>0</v>
      </c>
      <c r="CV2031">
        <f t="shared" si="255"/>
        <v>0</v>
      </c>
      <c r="CW2031">
        <f t="shared" si="258"/>
        <v>0</v>
      </c>
      <c r="CX2031" s="4">
        <f t="shared" si="259"/>
        <v>402136614.88</v>
      </c>
      <c r="CY2031">
        <f t="shared" si="260"/>
        <v>0</v>
      </c>
      <c r="CZ2031">
        <f t="shared" si="261"/>
        <v>401933728</v>
      </c>
      <c r="DA2031">
        <f t="shared" si="262"/>
        <v>202886.88</v>
      </c>
    </row>
    <row r="2032" spans="1:105" x14ac:dyDescent="0.3">
      <c r="A2032" s="1">
        <v>43</v>
      </c>
      <c r="B2032" s="1" t="s">
        <v>103</v>
      </c>
      <c r="C2032" s="1">
        <v>2028</v>
      </c>
      <c r="D2032" s="1">
        <v>2</v>
      </c>
      <c r="E2032" s="1">
        <v>0</v>
      </c>
      <c r="F2032" s="1">
        <v>300</v>
      </c>
      <c r="G2032" s="1">
        <v>2.0407999999999999E-2</v>
      </c>
      <c r="H2032" s="1">
        <v>2015</v>
      </c>
      <c r="I2032" s="1" t="s">
        <v>98</v>
      </c>
      <c r="J2032" s="1" t="s">
        <v>99</v>
      </c>
      <c r="K2032" s="1" t="s">
        <v>100</v>
      </c>
      <c r="L2032" s="1" t="s">
        <v>101</v>
      </c>
      <c r="M2032" s="1" t="s">
        <v>101</v>
      </c>
      <c r="N2032" s="1" t="s">
        <v>101</v>
      </c>
      <c r="O2032" s="1" t="s">
        <v>102</v>
      </c>
      <c r="P2032" s="1">
        <v>42622</v>
      </c>
      <c r="Q2032" s="1">
        <v>10183426</v>
      </c>
      <c r="R2032" s="1">
        <v>0</v>
      </c>
      <c r="S2032" s="1">
        <v>10533750</v>
      </c>
      <c r="T2032" s="1">
        <v>5707.21</v>
      </c>
      <c r="U2032" s="1">
        <v>0</v>
      </c>
      <c r="V2032" s="1">
        <v>0</v>
      </c>
      <c r="W2032" s="1">
        <v>356027.22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245898.08</v>
      </c>
      <c r="AD2032" s="1">
        <v>282240</v>
      </c>
      <c r="AE2032" s="1">
        <v>761602.88</v>
      </c>
      <c r="AF2032" s="1">
        <v>2390161</v>
      </c>
      <c r="AG2032" s="1">
        <v>0</v>
      </c>
      <c r="AH2032" s="1">
        <v>0</v>
      </c>
      <c r="AI2032" s="1">
        <v>0</v>
      </c>
      <c r="AJ2032" s="1">
        <v>0</v>
      </c>
      <c r="AK2032" s="1">
        <v>8.57</v>
      </c>
      <c r="AL2032" s="1">
        <v>0</v>
      </c>
      <c r="AM2032" s="1">
        <v>0</v>
      </c>
      <c r="AN2032" s="1">
        <v>0</v>
      </c>
      <c r="AO2032" s="1">
        <v>356587936</v>
      </c>
      <c r="AP2032" s="1">
        <v>370273472</v>
      </c>
      <c r="AQ2032" s="1">
        <v>318128224</v>
      </c>
      <c r="AR2032" s="1">
        <v>52072392</v>
      </c>
      <c r="AS2032" s="1">
        <v>72957.84</v>
      </c>
      <c r="AT2032" s="1">
        <v>0</v>
      </c>
      <c r="AU2032" s="1">
        <v>615544.43999999994</v>
      </c>
      <c r="AV2032" s="1">
        <v>14301079</v>
      </c>
      <c r="AW2032" s="1">
        <v>0</v>
      </c>
      <c r="AX2032" s="1">
        <v>0</v>
      </c>
      <c r="AY2032" s="1">
        <v>84.56</v>
      </c>
      <c r="AZ2032" s="1">
        <v>45.77</v>
      </c>
      <c r="BA2032" s="1">
        <v>29.18</v>
      </c>
      <c r="BB2032" s="1">
        <v>3.61</v>
      </c>
      <c r="BC2032" s="1">
        <v>38.369999999999997</v>
      </c>
      <c r="BD2032" s="1">
        <v>107.85</v>
      </c>
      <c r="BE2032" s="1">
        <v>0</v>
      </c>
      <c r="BF2032" s="1">
        <v>0</v>
      </c>
      <c r="BG2032" s="1">
        <v>0</v>
      </c>
      <c r="BH2032" s="1">
        <v>40.17</v>
      </c>
      <c r="BI2032" s="1">
        <v>0</v>
      </c>
      <c r="BJ2032" s="1">
        <v>0</v>
      </c>
      <c r="BK2032" s="1">
        <v>20967</v>
      </c>
      <c r="BL2032" s="1">
        <v>0</v>
      </c>
      <c r="BM2032" s="1">
        <v>0</v>
      </c>
      <c r="BN2032" s="1">
        <v>0</v>
      </c>
      <c r="BO2032" s="1">
        <v>0</v>
      </c>
      <c r="BP2032" s="1">
        <v>0.05</v>
      </c>
      <c r="BQ2032" s="1">
        <v>0</v>
      </c>
      <c r="BR2032" s="1">
        <v>0</v>
      </c>
      <c r="BS2032" s="1">
        <v>0.05</v>
      </c>
      <c r="BT2032" s="1">
        <v>7.0000000000000007E-2</v>
      </c>
      <c r="BU2032" s="1">
        <v>0</v>
      </c>
      <c r="BV2032" s="1">
        <v>0</v>
      </c>
      <c r="BW2032" s="1">
        <v>7.0000000000000007E-2</v>
      </c>
      <c r="BX2032" s="1">
        <v>0</v>
      </c>
      <c r="BY2032" s="1">
        <v>0</v>
      </c>
      <c r="BZ2032" s="1">
        <v>0</v>
      </c>
      <c r="CA2032" s="1">
        <v>0</v>
      </c>
      <c r="CB2032" s="1">
        <v>0</v>
      </c>
      <c r="CC2032" s="1">
        <v>0</v>
      </c>
      <c r="CD2032" s="1">
        <v>0</v>
      </c>
      <c r="CE2032" s="1">
        <v>0</v>
      </c>
      <c r="CF2032" s="1">
        <v>0</v>
      </c>
      <c r="CG2032" s="1">
        <v>0</v>
      </c>
      <c r="CH2032" s="1">
        <v>4.6399999999999997</v>
      </c>
      <c r="CI2032" s="1">
        <v>0</v>
      </c>
      <c r="CJ2032" s="1">
        <v>0</v>
      </c>
      <c r="CK2032" s="1">
        <v>0</v>
      </c>
      <c r="CL2032" s="1">
        <v>0</v>
      </c>
      <c r="CM2032" s="1">
        <v>420</v>
      </c>
      <c r="CN2032" s="1">
        <v>420</v>
      </c>
      <c r="CO2032" s="1">
        <v>811</v>
      </c>
      <c r="CP2032" s="1">
        <v>957</v>
      </c>
      <c r="CQ2032" s="1">
        <v>0</v>
      </c>
      <c r="CR2032" s="1">
        <v>0</v>
      </c>
      <c r="CS2032" t="s">
        <v>116</v>
      </c>
      <c r="CT2032">
        <f t="shared" si="256"/>
        <v>0</v>
      </c>
      <c r="CU2032">
        <f t="shared" si="257"/>
        <v>0</v>
      </c>
      <c r="CV2032">
        <f t="shared" si="255"/>
        <v>0</v>
      </c>
      <c r="CW2032">
        <f t="shared" si="258"/>
        <v>0</v>
      </c>
      <c r="CX2032" s="4">
        <f t="shared" si="259"/>
        <v>370889016.44</v>
      </c>
      <c r="CY2032">
        <f t="shared" si="260"/>
        <v>0</v>
      </c>
      <c r="CZ2032">
        <f t="shared" si="261"/>
        <v>370273472</v>
      </c>
      <c r="DA2032">
        <f t="shared" si="262"/>
        <v>615544.43999999994</v>
      </c>
    </row>
    <row r="2033" spans="1:105" x14ac:dyDescent="0.3">
      <c r="A2033" s="1">
        <v>43</v>
      </c>
      <c r="B2033" s="1" t="s">
        <v>103</v>
      </c>
      <c r="C2033" s="1">
        <v>2028</v>
      </c>
      <c r="D2033" s="1">
        <v>3</v>
      </c>
      <c r="E2033" s="1">
        <v>0</v>
      </c>
      <c r="F2033" s="1">
        <v>300</v>
      </c>
      <c r="G2033" s="1">
        <v>2.0407999999999999E-2</v>
      </c>
      <c r="H2033" s="1">
        <v>2015</v>
      </c>
      <c r="I2033" s="1" t="s">
        <v>98</v>
      </c>
      <c r="J2033" s="1" t="s">
        <v>99</v>
      </c>
      <c r="K2033" s="1" t="s">
        <v>100</v>
      </c>
      <c r="L2033" s="1" t="s">
        <v>101</v>
      </c>
      <c r="M2033" s="1" t="s">
        <v>101</v>
      </c>
      <c r="N2033" s="1" t="s">
        <v>101</v>
      </c>
      <c r="O2033" s="1" t="s">
        <v>102</v>
      </c>
      <c r="P2033" s="1">
        <v>42622</v>
      </c>
      <c r="Q2033" s="1">
        <v>9373617</v>
      </c>
      <c r="R2033" s="1">
        <v>0</v>
      </c>
      <c r="S2033" s="1">
        <v>9378772</v>
      </c>
      <c r="T2033" s="1">
        <v>383.78</v>
      </c>
      <c r="U2033" s="1">
        <v>0</v>
      </c>
      <c r="V2033" s="1">
        <v>0</v>
      </c>
      <c r="W2033" s="1">
        <v>5557.37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415775.13</v>
      </c>
      <c r="AD2033" s="1">
        <v>312480</v>
      </c>
      <c r="AE2033" s="1">
        <v>1188525.1299999999</v>
      </c>
      <c r="AF2033" s="1">
        <v>3121465</v>
      </c>
      <c r="AG2033" s="1">
        <v>0</v>
      </c>
      <c r="AH2033" s="1">
        <v>0</v>
      </c>
      <c r="AI2033" s="1">
        <v>0</v>
      </c>
      <c r="AJ2033" s="1">
        <v>0</v>
      </c>
      <c r="AK2033" s="1">
        <v>5.05</v>
      </c>
      <c r="AL2033" s="1">
        <v>0</v>
      </c>
      <c r="AM2033" s="1">
        <v>0</v>
      </c>
      <c r="AN2033" s="1">
        <v>0</v>
      </c>
      <c r="AO2033" s="1">
        <v>319638688</v>
      </c>
      <c r="AP2033" s="1">
        <v>319780416</v>
      </c>
      <c r="AQ2033" s="1">
        <v>273800064</v>
      </c>
      <c r="AR2033" s="1">
        <v>45931392</v>
      </c>
      <c r="AS2033" s="1">
        <v>48953.85</v>
      </c>
      <c r="AT2033" s="1">
        <v>0</v>
      </c>
      <c r="AU2033" s="1">
        <v>11269.52</v>
      </c>
      <c r="AV2033" s="1">
        <v>153006.22</v>
      </c>
      <c r="AW2033" s="1">
        <v>0</v>
      </c>
      <c r="AX2033" s="1">
        <v>0</v>
      </c>
      <c r="AY2033" s="1">
        <v>48.19</v>
      </c>
      <c r="AZ2033" s="1">
        <v>37.75</v>
      </c>
      <c r="BA2033" s="1">
        <v>4.72</v>
      </c>
      <c r="BB2033" s="1">
        <v>0.72</v>
      </c>
      <c r="BC2033" s="1">
        <v>8.6199999999999992</v>
      </c>
      <c r="BD2033" s="1">
        <v>29.36</v>
      </c>
      <c r="BE2033" s="1">
        <v>0</v>
      </c>
      <c r="BF2033" s="1">
        <v>0</v>
      </c>
      <c r="BG2033" s="1">
        <v>0</v>
      </c>
      <c r="BH2033" s="1">
        <v>27.53</v>
      </c>
      <c r="BI2033" s="1">
        <v>0</v>
      </c>
      <c r="BJ2033" s="1">
        <v>0</v>
      </c>
      <c r="BK2033" s="1">
        <v>20967</v>
      </c>
      <c r="BL2033" s="1">
        <v>0</v>
      </c>
      <c r="BM2033" s="1">
        <v>0</v>
      </c>
      <c r="BN2033" s="1">
        <v>0</v>
      </c>
      <c r="BO2033" s="1">
        <v>0</v>
      </c>
      <c r="BP2033" s="1">
        <v>1.3333329999999999E-2</v>
      </c>
      <c r="BQ2033" s="1">
        <v>0</v>
      </c>
      <c r="BR2033" s="1">
        <v>0</v>
      </c>
      <c r="BS2033" s="1">
        <v>1.3333329999999999E-2</v>
      </c>
      <c r="BT2033" s="1">
        <v>0.02</v>
      </c>
      <c r="BU2033" s="1">
        <v>0</v>
      </c>
      <c r="BV2033" s="1">
        <v>0</v>
      </c>
      <c r="BW2033" s="1">
        <v>0.02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G2033" s="1">
        <v>0</v>
      </c>
      <c r="CH2033" s="1">
        <v>4.78</v>
      </c>
      <c r="CI2033" s="1">
        <v>0</v>
      </c>
      <c r="CJ2033" s="1">
        <v>0</v>
      </c>
      <c r="CK2033" s="1">
        <v>0</v>
      </c>
      <c r="CL2033" s="1">
        <v>0</v>
      </c>
      <c r="CM2033" s="1">
        <v>420</v>
      </c>
      <c r="CN2033" s="1">
        <v>420</v>
      </c>
      <c r="CO2033" s="1">
        <v>811</v>
      </c>
      <c r="CP2033" s="1">
        <v>957</v>
      </c>
      <c r="CQ2033" s="1">
        <v>0</v>
      </c>
      <c r="CR2033" s="1">
        <v>0</v>
      </c>
      <c r="CS2033" t="s">
        <v>116</v>
      </c>
      <c r="CT2033">
        <f t="shared" si="256"/>
        <v>0</v>
      </c>
      <c r="CU2033">
        <f t="shared" si="257"/>
        <v>0</v>
      </c>
      <c r="CV2033">
        <f t="shared" si="255"/>
        <v>0</v>
      </c>
      <c r="CW2033">
        <f t="shared" si="258"/>
        <v>0</v>
      </c>
      <c r="CX2033" s="4">
        <f t="shared" si="259"/>
        <v>319791685.51999998</v>
      </c>
      <c r="CY2033">
        <f t="shared" si="260"/>
        <v>0</v>
      </c>
      <c r="CZ2033">
        <f t="shared" si="261"/>
        <v>319780416</v>
      </c>
      <c r="DA2033">
        <f t="shared" si="262"/>
        <v>11269.52</v>
      </c>
    </row>
    <row r="2034" spans="1:105" x14ac:dyDescent="0.3">
      <c r="A2034" s="1">
        <v>43</v>
      </c>
      <c r="B2034" s="1" t="s">
        <v>103</v>
      </c>
      <c r="C2034" s="1">
        <v>2028</v>
      </c>
      <c r="D2034" s="1">
        <v>4</v>
      </c>
      <c r="E2034" s="1">
        <v>0</v>
      </c>
      <c r="F2034" s="1">
        <v>300</v>
      </c>
      <c r="G2034" s="1">
        <v>2.0407999999999999E-2</v>
      </c>
      <c r="H2034" s="1">
        <v>2015</v>
      </c>
      <c r="I2034" s="1" t="s">
        <v>98</v>
      </c>
      <c r="J2034" s="1" t="s">
        <v>99</v>
      </c>
      <c r="K2034" s="1" t="s">
        <v>100</v>
      </c>
      <c r="L2034" s="1" t="s">
        <v>101</v>
      </c>
      <c r="M2034" s="1" t="s">
        <v>101</v>
      </c>
      <c r="N2034" s="1" t="s">
        <v>101</v>
      </c>
      <c r="O2034" s="1" t="s">
        <v>102</v>
      </c>
      <c r="P2034" s="1">
        <v>42622</v>
      </c>
      <c r="Q2034" s="1">
        <v>8306198</v>
      </c>
      <c r="R2034" s="1">
        <v>0</v>
      </c>
      <c r="S2034" s="1">
        <v>8310179</v>
      </c>
      <c r="T2034" s="1">
        <v>119.64</v>
      </c>
      <c r="U2034" s="1">
        <v>0</v>
      </c>
      <c r="V2034" s="1">
        <v>0</v>
      </c>
      <c r="W2034" s="1">
        <v>4077.56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398973.31</v>
      </c>
      <c r="AD2034" s="1">
        <v>302400</v>
      </c>
      <c r="AE2034" s="1">
        <v>1025923.81</v>
      </c>
      <c r="AF2034" s="1">
        <v>2862908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281084736</v>
      </c>
      <c r="AP2034" s="1">
        <v>281187328</v>
      </c>
      <c r="AQ2034" s="1">
        <v>241212752</v>
      </c>
      <c r="AR2034" s="1">
        <v>39928764</v>
      </c>
      <c r="AS2034" s="1">
        <v>45832.88</v>
      </c>
      <c r="AT2034" s="1">
        <v>0</v>
      </c>
      <c r="AU2034" s="1">
        <v>3580.52</v>
      </c>
      <c r="AV2034" s="1">
        <v>106170.7</v>
      </c>
      <c r="AW2034" s="1">
        <v>0</v>
      </c>
      <c r="AX2034" s="1">
        <v>0</v>
      </c>
      <c r="AY2034" s="1">
        <v>43.04</v>
      </c>
      <c r="AZ2034" s="1">
        <v>37.19</v>
      </c>
      <c r="BA2034" s="1">
        <v>3.11</v>
      </c>
      <c r="BB2034" s="1">
        <v>0.54</v>
      </c>
      <c r="BC2034" s="1">
        <v>5.0199999999999996</v>
      </c>
      <c r="BD2034" s="1">
        <v>29.93</v>
      </c>
      <c r="BE2034" s="1">
        <v>0</v>
      </c>
      <c r="BF2034" s="1">
        <v>0</v>
      </c>
      <c r="BG2034" s="1">
        <v>0</v>
      </c>
      <c r="BH2034" s="1">
        <v>26.04</v>
      </c>
      <c r="BI2034" s="1">
        <v>0</v>
      </c>
      <c r="BJ2034" s="1">
        <v>0</v>
      </c>
      <c r="BK2034" s="1">
        <v>0</v>
      </c>
      <c r="BL2034" s="1">
        <v>0</v>
      </c>
      <c r="BM2034" s="1">
        <v>0</v>
      </c>
      <c r="BN2034" s="1">
        <v>0</v>
      </c>
      <c r="BO2034" s="1">
        <v>0</v>
      </c>
      <c r="BP2034" s="1">
        <v>0</v>
      </c>
      <c r="BQ2034" s="1">
        <v>0</v>
      </c>
      <c r="BR2034" s="1">
        <v>0</v>
      </c>
      <c r="BS2034" s="1">
        <v>0</v>
      </c>
      <c r="BT2034" s="1">
        <v>0</v>
      </c>
      <c r="BU2034" s="1">
        <v>0</v>
      </c>
      <c r="BV2034" s="1">
        <v>0</v>
      </c>
      <c r="BW2034" s="1">
        <v>0</v>
      </c>
      <c r="BX2034" s="1">
        <v>0</v>
      </c>
      <c r="BY2034" s="1">
        <v>0</v>
      </c>
      <c r="BZ2034" s="1">
        <v>0</v>
      </c>
      <c r="CA2034" s="1">
        <v>0</v>
      </c>
      <c r="CB2034" s="1">
        <v>0</v>
      </c>
      <c r="CC2034" s="1">
        <v>0</v>
      </c>
      <c r="CD2034" s="1">
        <v>0</v>
      </c>
      <c r="CE2034" s="1">
        <v>0</v>
      </c>
      <c r="CF2034" s="1">
        <v>0</v>
      </c>
      <c r="CG2034" s="1">
        <v>0</v>
      </c>
      <c r="CH2034" s="1">
        <v>4.8899999999999997</v>
      </c>
      <c r="CI2034" s="1">
        <v>0</v>
      </c>
      <c r="CJ2034" s="1">
        <v>0</v>
      </c>
      <c r="CK2034" s="1">
        <v>0</v>
      </c>
      <c r="CL2034" s="1">
        <v>0</v>
      </c>
      <c r="CM2034" s="1">
        <v>420</v>
      </c>
      <c r="CN2034" s="1">
        <v>420</v>
      </c>
      <c r="CO2034" s="1">
        <v>811</v>
      </c>
      <c r="CP2034" s="1">
        <v>957</v>
      </c>
      <c r="CQ2034" s="1">
        <v>0</v>
      </c>
      <c r="CR2034" s="1">
        <v>0</v>
      </c>
      <c r="CS2034" t="s">
        <v>116</v>
      </c>
      <c r="CT2034">
        <f t="shared" si="256"/>
        <v>0</v>
      </c>
      <c r="CU2034">
        <f t="shared" si="257"/>
        <v>0</v>
      </c>
      <c r="CV2034">
        <f t="shared" si="255"/>
        <v>0</v>
      </c>
      <c r="CW2034">
        <f t="shared" si="258"/>
        <v>0</v>
      </c>
      <c r="CX2034" s="4">
        <f t="shared" si="259"/>
        <v>281190908.51999998</v>
      </c>
      <c r="CY2034">
        <f t="shared" si="260"/>
        <v>0</v>
      </c>
      <c r="CZ2034">
        <f t="shared" si="261"/>
        <v>281187328</v>
      </c>
      <c r="DA2034">
        <f t="shared" si="262"/>
        <v>3580.52</v>
      </c>
    </row>
    <row r="2035" spans="1:105" x14ac:dyDescent="0.3">
      <c r="A2035" s="1">
        <v>43</v>
      </c>
      <c r="B2035" s="1" t="s">
        <v>103</v>
      </c>
      <c r="C2035" s="1">
        <v>2028</v>
      </c>
      <c r="D2035" s="1">
        <v>5</v>
      </c>
      <c r="E2035" s="1">
        <v>0</v>
      </c>
      <c r="F2035" s="1">
        <v>300</v>
      </c>
      <c r="G2035" s="1">
        <v>2.0407999999999999E-2</v>
      </c>
      <c r="H2035" s="1">
        <v>2015</v>
      </c>
      <c r="I2035" s="1" t="s">
        <v>98</v>
      </c>
      <c r="J2035" s="1" t="s">
        <v>99</v>
      </c>
      <c r="K2035" s="1" t="s">
        <v>100</v>
      </c>
      <c r="L2035" s="1" t="s">
        <v>101</v>
      </c>
      <c r="M2035" s="1" t="s">
        <v>101</v>
      </c>
      <c r="N2035" s="1" t="s">
        <v>101</v>
      </c>
      <c r="O2035" s="1" t="s">
        <v>102</v>
      </c>
      <c r="P2035" s="1">
        <v>42622</v>
      </c>
      <c r="Q2035" s="1">
        <v>9627230</v>
      </c>
      <c r="R2035" s="1">
        <v>0</v>
      </c>
      <c r="S2035" s="1">
        <v>9631217</v>
      </c>
      <c r="T2035" s="1">
        <v>458.03</v>
      </c>
      <c r="U2035" s="1">
        <v>0</v>
      </c>
      <c r="V2035" s="1">
        <v>0</v>
      </c>
      <c r="W2035" s="1">
        <v>4456.6000000000004</v>
      </c>
      <c r="X2035" s="1">
        <v>0</v>
      </c>
      <c r="Y2035" s="1">
        <v>0</v>
      </c>
      <c r="Z2035" s="1">
        <v>0</v>
      </c>
      <c r="AA2035" s="1">
        <v>0</v>
      </c>
      <c r="AB2035" s="1">
        <v>4.67</v>
      </c>
      <c r="AC2035" s="1">
        <v>511857.63</v>
      </c>
      <c r="AD2035" s="1">
        <v>312480</v>
      </c>
      <c r="AE2035" s="1">
        <v>1699013.13</v>
      </c>
      <c r="AF2035" s="1">
        <v>3596441.25</v>
      </c>
      <c r="AG2035" s="1">
        <v>0</v>
      </c>
      <c r="AH2035" s="1">
        <v>0</v>
      </c>
      <c r="AI2035" s="1">
        <v>0</v>
      </c>
      <c r="AJ2035" s="1">
        <v>0</v>
      </c>
      <c r="AK2035" s="1">
        <v>35.979999999999997</v>
      </c>
      <c r="AL2035" s="1">
        <v>0</v>
      </c>
      <c r="AM2035" s="1">
        <v>0</v>
      </c>
      <c r="AN2035" s="1">
        <v>0</v>
      </c>
      <c r="AO2035" s="1">
        <v>321037760</v>
      </c>
      <c r="AP2035" s="1">
        <v>323187392</v>
      </c>
      <c r="AQ2035" s="1">
        <v>277081536</v>
      </c>
      <c r="AR2035" s="1">
        <v>46021388</v>
      </c>
      <c r="AS2035" s="1">
        <v>84562.72</v>
      </c>
      <c r="AT2035" s="1">
        <v>0</v>
      </c>
      <c r="AU2035" s="1">
        <v>148605.01999999999</v>
      </c>
      <c r="AV2035" s="1">
        <v>2298236.25</v>
      </c>
      <c r="AW2035" s="1">
        <v>0</v>
      </c>
      <c r="AX2035" s="1">
        <v>0</v>
      </c>
      <c r="AY2035" s="1">
        <v>51.94</v>
      </c>
      <c r="AZ2035" s="1">
        <v>37.93</v>
      </c>
      <c r="BA2035" s="1">
        <v>4.1500000000000004</v>
      </c>
      <c r="BB2035" s="1">
        <v>0.75</v>
      </c>
      <c r="BC2035" s="1">
        <v>10.83</v>
      </c>
      <c r="BD2035" s="1">
        <v>324.44</v>
      </c>
      <c r="BE2035" s="1">
        <v>0</v>
      </c>
      <c r="BF2035" s="1">
        <v>0</v>
      </c>
      <c r="BG2035" s="1">
        <v>0</v>
      </c>
      <c r="BH2035" s="1">
        <v>515.69000000000005</v>
      </c>
      <c r="BI2035" s="1">
        <v>0</v>
      </c>
      <c r="BJ2035" s="1">
        <v>0</v>
      </c>
      <c r="BK2035" s="1">
        <v>20967</v>
      </c>
      <c r="BL2035" s="1">
        <v>0</v>
      </c>
      <c r="BM2035" s="1">
        <v>0</v>
      </c>
      <c r="BN2035" s="1">
        <v>0</v>
      </c>
      <c r="BO2035" s="1">
        <v>0</v>
      </c>
      <c r="BP2035" s="1">
        <v>0.06</v>
      </c>
      <c r="BQ2035" s="1">
        <v>0</v>
      </c>
      <c r="BR2035" s="1">
        <v>0</v>
      </c>
      <c r="BS2035" s="1">
        <v>0.06</v>
      </c>
      <c r="BT2035" s="1">
        <v>0.10333333</v>
      </c>
      <c r="BU2035" s="1">
        <v>0</v>
      </c>
      <c r="BV2035" s="1">
        <v>0</v>
      </c>
      <c r="BW2035" s="1">
        <v>0.10333333</v>
      </c>
      <c r="BX2035" s="1">
        <v>0</v>
      </c>
      <c r="BY2035" s="1">
        <v>0.02</v>
      </c>
      <c r="BZ2035" s="1">
        <v>0</v>
      </c>
      <c r="CA2035" s="1">
        <v>0</v>
      </c>
      <c r="CB2035" s="1">
        <v>0</v>
      </c>
      <c r="CC2035" s="1">
        <v>0</v>
      </c>
      <c r="CD2035" s="1">
        <v>0</v>
      </c>
      <c r="CE2035" s="1">
        <v>0</v>
      </c>
      <c r="CF2035" s="1">
        <v>0</v>
      </c>
      <c r="CG2035" s="1">
        <v>0</v>
      </c>
      <c r="CH2035" s="1">
        <v>4.5</v>
      </c>
      <c r="CI2035" s="1">
        <v>0</v>
      </c>
      <c r="CJ2035" s="1">
        <v>0</v>
      </c>
      <c r="CK2035" s="1">
        <v>0</v>
      </c>
      <c r="CL2035" s="1">
        <v>0</v>
      </c>
      <c r="CM2035" s="1">
        <v>420</v>
      </c>
      <c r="CN2035" s="1">
        <v>420</v>
      </c>
      <c r="CO2035" s="1">
        <v>811</v>
      </c>
      <c r="CP2035" s="1">
        <v>957</v>
      </c>
      <c r="CQ2035" s="1">
        <v>0</v>
      </c>
      <c r="CR2035" s="1">
        <v>0</v>
      </c>
      <c r="CS2035" t="s">
        <v>116</v>
      </c>
      <c r="CT2035">
        <f t="shared" si="256"/>
        <v>0</v>
      </c>
      <c r="CU2035">
        <f t="shared" si="257"/>
        <v>0</v>
      </c>
      <c r="CV2035">
        <f t="shared" si="255"/>
        <v>0</v>
      </c>
      <c r="CW2035">
        <f t="shared" si="258"/>
        <v>0</v>
      </c>
      <c r="CX2035" s="4">
        <f t="shared" si="259"/>
        <v>323335997.01999998</v>
      </c>
      <c r="CY2035">
        <f t="shared" si="260"/>
        <v>0</v>
      </c>
      <c r="CZ2035">
        <f t="shared" si="261"/>
        <v>323187392</v>
      </c>
      <c r="DA2035">
        <f t="shared" si="262"/>
        <v>148605.01999999999</v>
      </c>
    </row>
    <row r="2036" spans="1:105" x14ac:dyDescent="0.3">
      <c r="A2036" s="1">
        <v>43</v>
      </c>
      <c r="B2036" s="1" t="s">
        <v>103</v>
      </c>
      <c r="C2036" s="1">
        <v>2028</v>
      </c>
      <c r="D2036" s="1">
        <v>6</v>
      </c>
      <c r="E2036" s="1">
        <v>0</v>
      </c>
      <c r="F2036" s="1">
        <v>300</v>
      </c>
      <c r="G2036" s="1">
        <v>2.0407999999999999E-2</v>
      </c>
      <c r="H2036" s="1">
        <v>2015</v>
      </c>
      <c r="I2036" s="1" t="s">
        <v>98</v>
      </c>
      <c r="J2036" s="1" t="s">
        <v>99</v>
      </c>
      <c r="K2036" s="1" t="s">
        <v>100</v>
      </c>
      <c r="L2036" s="1" t="s">
        <v>101</v>
      </c>
      <c r="M2036" s="1" t="s">
        <v>101</v>
      </c>
      <c r="N2036" s="1" t="s">
        <v>101</v>
      </c>
      <c r="O2036" s="1" t="s">
        <v>102</v>
      </c>
      <c r="P2036" s="1">
        <v>42622</v>
      </c>
      <c r="Q2036" s="1">
        <v>10813717</v>
      </c>
      <c r="R2036" s="1">
        <v>0</v>
      </c>
      <c r="S2036" s="1">
        <v>10903929</v>
      </c>
      <c r="T2036" s="1">
        <v>34018.03</v>
      </c>
      <c r="U2036" s="1">
        <v>0</v>
      </c>
      <c r="V2036" s="1">
        <v>0</v>
      </c>
      <c r="W2036" s="1">
        <v>124194.24000000001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1">
        <v>522168.47</v>
      </c>
      <c r="AD2036" s="1">
        <v>302400</v>
      </c>
      <c r="AE2036" s="1">
        <v>1266069.3799999999</v>
      </c>
      <c r="AF2036" s="1">
        <v>2858803.5</v>
      </c>
      <c r="AG2036" s="1">
        <v>0</v>
      </c>
      <c r="AH2036" s="1">
        <v>0</v>
      </c>
      <c r="AI2036" s="1">
        <v>0</v>
      </c>
      <c r="AJ2036" s="1">
        <v>0</v>
      </c>
      <c r="AK2036" s="1">
        <v>0.93</v>
      </c>
      <c r="AL2036" s="1">
        <v>0</v>
      </c>
      <c r="AM2036" s="1">
        <v>0</v>
      </c>
      <c r="AN2036" s="1">
        <v>0</v>
      </c>
      <c r="AO2036" s="1">
        <v>368440576</v>
      </c>
      <c r="AP2036" s="1">
        <v>370720512</v>
      </c>
      <c r="AQ2036" s="1">
        <v>318517600</v>
      </c>
      <c r="AR2036" s="1">
        <v>52023156</v>
      </c>
      <c r="AS2036" s="1">
        <v>179794.48</v>
      </c>
      <c r="AT2036" s="1">
        <v>0</v>
      </c>
      <c r="AU2036" s="1">
        <v>2506120.5</v>
      </c>
      <c r="AV2036" s="1">
        <v>4786038.5</v>
      </c>
      <c r="AW2036" s="1">
        <v>0</v>
      </c>
      <c r="AX2036" s="1">
        <v>0</v>
      </c>
      <c r="AY2036" s="1">
        <v>117.25</v>
      </c>
      <c r="AZ2036" s="1">
        <v>82.49</v>
      </c>
      <c r="BA2036" s="1">
        <v>29.87</v>
      </c>
      <c r="BB2036" s="1">
        <v>6.9</v>
      </c>
      <c r="BC2036" s="1">
        <v>59.83</v>
      </c>
      <c r="BD2036" s="1">
        <v>73.67</v>
      </c>
      <c r="BE2036" s="1">
        <v>0</v>
      </c>
      <c r="BF2036" s="1">
        <v>0</v>
      </c>
      <c r="BG2036" s="1">
        <v>0</v>
      </c>
      <c r="BH2036" s="1">
        <v>38.54</v>
      </c>
      <c r="BI2036" s="1">
        <v>0</v>
      </c>
      <c r="BJ2036" s="1">
        <v>0</v>
      </c>
      <c r="BK2036" s="1">
        <v>20967</v>
      </c>
      <c r="BL2036" s="1">
        <v>0</v>
      </c>
      <c r="BM2036" s="1">
        <v>0</v>
      </c>
      <c r="BN2036" s="1">
        <v>0</v>
      </c>
      <c r="BO2036" s="1">
        <v>0</v>
      </c>
      <c r="BP2036" s="1">
        <v>6.6666700000000004E-3</v>
      </c>
      <c r="BQ2036" s="1">
        <v>0</v>
      </c>
      <c r="BR2036" s="1">
        <v>0</v>
      </c>
      <c r="BS2036" s="1">
        <v>6.6666700000000004E-3</v>
      </c>
      <c r="BT2036" s="1">
        <v>6.6666700000000004E-3</v>
      </c>
      <c r="BU2036" s="1">
        <v>0</v>
      </c>
      <c r="BV2036" s="1">
        <v>0</v>
      </c>
      <c r="BW2036" s="1">
        <v>6.6666700000000004E-3</v>
      </c>
      <c r="BX2036" s="1">
        <v>0</v>
      </c>
      <c r="BY2036" s="1">
        <v>0</v>
      </c>
      <c r="BZ2036" s="1">
        <v>0</v>
      </c>
      <c r="CA2036" s="1">
        <v>0</v>
      </c>
      <c r="CB2036" s="1">
        <v>0</v>
      </c>
      <c r="CC2036" s="1">
        <v>0</v>
      </c>
      <c r="CD2036" s="1">
        <v>0</v>
      </c>
      <c r="CE2036" s="1">
        <v>0</v>
      </c>
      <c r="CF2036" s="1">
        <v>0</v>
      </c>
      <c r="CG2036" s="1">
        <v>0</v>
      </c>
      <c r="CH2036" s="1">
        <v>4.67</v>
      </c>
      <c r="CI2036" s="1">
        <v>0</v>
      </c>
      <c r="CJ2036" s="1">
        <v>0</v>
      </c>
      <c r="CK2036" s="1">
        <v>0</v>
      </c>
      <c r="CL2036" s="1">
        <v>0</v>
      </c>
      <c r="CM2036" s="1">
        <v>420</v>
      </c>
      <c r="CN2036" s="1">
        <v>420</v>
      </c>
      <c r="CO2036" s="1">
        <v>811</v>
      </c>
      <c r="CP2036" s="1">
        <v>957</v>
      </c>
      <c r="CQ2036" s="1">
        <v>0</v>
      </c>
      <c r="CR2036" s="1">
        <v>0</v>
      </c>
      <c r="CS2036" t="s">
        <v>116</v>
      </c>
      <c r="CT2036">
        <f t="shared" si="256"/>
        <v>0</v>
      </c>
      <c r="CU2036">
        <f t="shared" si="257"/>
        <v>0</v>
      </c>
      <c r="CV2036">
        <f t="shared" si="255"/>
        <v>0</v>
      </c>
      <c r="CW2036">
        <f t="shared" si="258"/>
        <v>0</v>
      </c>
      <c r="CX2036" s="4">
        <f t="shared" si="259"/>
        <v>373226632.5</v>
      </c>
      <c r="CY2036">
        <f t="shared" si="260"/>
        <v>0</v>
      </c>
      <c r="CZ2036">
        <f t="shared" si="261"/>
        <v>370720512</v>
      </c>
      <c r="DA2036">
        <f t="shared" si="262"/>
        <v>2506120.5</v>
      </c>
    </row>
    <row r="2037" spans="1:105" x14ac:dyDescent="0.3">
      <c r="A2037" s="1">
        <v>43</v>
      </c>
      <c r="B2037" s="1" t="s">
        <v>103</v>
      </c>
      <c r="C2037" s="1">
        <v>2028</v>
      </c>
      <c r="D2037" s="1">
        <v>7</v>
      </c>
      <c r="E2037" s="1">
        <v>0</v>
      </c>
      <c r="F2037" s="1">
        <v>300</v>
      </c>
      <c r="G2037" s="1">
        <v>2.0407999999999999E-2</v>
      </c>
      <c r="H2037" s="1">
        <v>2015</v>
      </c>
      <c r="I2037" s="1" t="s">
        <v>98</v>
      </c>
      <c r="J2037" s="1" t="s">
        <v>99</v>
      </c>
      <c r="K2037" s="1" t="s">
        <v>100</v>
      </c>
      <c r="L2037" s="1" t="s">
        <v>101</v>
      </c>
      <c r="M2037" s="1" t="s">
        <v>101</v>
      </c>
      <c r="N2037" s="1" t="s">
        <v>101</v>
      </c>
      <c r="O2037" s="1" t="s">
        <v>102</v>
      </c>
      <c r="P2037" s="1">
        <v>42622</v>
      </c>
      <c r="Q2037" s="1">
        <v>11761137</v>
      </c>
      <c r="R2037" s="1">
        <v>0</v>
      </c>
      <c r="S2037" s="1">
        <v>11769003</v>
      </c>
      <c r="T2037" s="1">
        <v>102296.98</v>
      </c>
      <c r="U2037" s="1">
        <v>0</v>
      </c>
      <c r="V2037" s="1">
        <v>0</v>
      </c>
      <c r="W2037" s="1">
        <v>110211.02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608577.93999999994</v>
      </c>
      <c r="AD2037" s="1">
        <v>312480</v>
      </c>
      <c r="AE2037" s="1">
        <v>1388655.5</v>
      </c>
      <c r="AF2037" s="1">
        <v>2898254</v>
      </c>
      <c r="AG2037" s="1">
        <v>0</v>
      </c>
      <c r="AH2037" s="1">
        <v>0</v>
      </c>
      <c r="AI2037" s="1">
        <v>0</v>
      </c>
      <c r="AJ2037" s="1">
        <v>0</v>
      </c>
      <c r="AK2037" s="1">
        <v>22.88</v>
      </c>
      <c r="AL2037" s="1">
        <v>0</v>
      </c>
      <c r="AM2037" s="1">
        <v>0</v>
      </c>
      <c r="AN2037" s="1">
        <v>0</v>
      </c>
      <c r="AO2037" s="1">
        <v>413128256</v>
      </c>
      <c r="AP2037" s="1">
        <v>401271968</v>
      </c>
      <c r="AQ2037" s="1">
        <v>345206880</v>
      </c>
      <c r="AR2037" s="1">
        <v>55840432</v>
      </c>
      <c r="AS2037" s="1">
        <v>224903.09</v>
      </c>
      <c r="AT2037" s="1">
        <v>0</v>
      </c>
      <c r="AU2037" s="1">
        <v>17939720</v>
      </c>
      <c r="AV2037" s="1">
        <v>6083425</v>
      </c>
      <c r="AW2037" s="1">
        <v>0</v>
      </c>
      <c r="AX2037" s="1">
        <v>0</v>
      </c>
      <c r="AY2037" s="1">
        <v>181.8</v>
      </c>
      <c r="AZ2037" s="1">
        <v>148.63</v>
      </c>
      <c r="BA2037" s="1">
        <v>51.41</v>
      </c>
      <c r="BB2037" s="1">
        <v>11.53</v>
      </c>
      <c r="BC2037" s="1">
        <v>109.54</v>
      </c>
      <c r="BD2037" s="1">
        <v>175.37</v>
      </c>
      <c r="BE2037" s="1">
        <v>0</v>
      </c>
      <c r="BF2037" s="1">
        <v>0</v>
      </c>
      <c r="BG2037" s="1">
        <v>0</v>
      </c>
      <c r="BH2037" s="1">
        <v>55.2</v>
      </c>
      <c r="BI2037" s="1">
        <v>0</v>
      </c>
      <c r="BJ2037" s="1">
        <v>0</v>
      </c>
      <c r="BK2037" s="1">
        <v>20967</v>
      </c>
      <c r="BL2037" s="1">
        <v>0</v>
      </c>
      <c r="BM2037" s="1">
        <v>0</v>
      </c>
      <c r="BN2037" s="1">
        <v>0</v>
      </c>
      <c r="BO2037" s="1">
        <v>0</v>
      </c>
      <c r="BP2037" s="1">
        <v>0.09</v>
      </c>
      <c r="BQ2037" s="1">
        <v>0</v>
      </c>
      <c r="BR2037" s="1">
        <v>0</v>
      </c>
      <c r="BS2037" s="1">
        <v>0.09</v>
      </c>
      <c r="BT2037" s="1">
        <v>0.14333333000000001</v>
      </c>
      <c r="BU2037" s="1">
        <v>0</v>
      </c>
      <c r="BV2037" s="1">
        <v>0</v>
      </c>
      <c r="BW2037" s="1">
        <v>0.14333333000000001</v>
      </c>
      <c r="BX2037" s="1">
        <v>0</v>
      </c>
      <c r="BY2037" s="1">
        <v>0</v>
      </c>
      <c r="BZ2037" s="1">
        <v>0</v>
      </c>
      <c r="CA2037" s="1">
        <v>0</v>
      </c>
      <c r="CB2037" s="1">
        <v>0</v>
      </c>
      <c r="CC2037" s="1">
        <v>0</v>
      </c>
      <c r="CD2037" s="1">
        <v>0</v>
      </c>
      <c r="CE2037" s="1">
        <v>0</v>
      </c>
      <c r="CF2037" s="1">
        <v>0</v>
      </c>
      <c r="CG2037" s="1">
        <v>0</v>
      </c>
      <c r="CH2037" s="1">
        <v>4.7699999999999996</v>
      </c>
      <c r="CI2037" s="1">
        <v>0</v>
      </c>
      <c r="CJ2037" s="1">
        <v>0</v>
      </c>
      <c r="CK2037" s="1">
        <v>0</v>
      </c>
      <c r="CL2037" s="1">
        <v>0</v>
      </c>
      <c r="CM2037" s="1">
        <v>420</v>
      </c>
      <c r="CN2037" s="1">
        <v>420</v>
      </c>
      <c r="CO2037" s="1">
        <v>811</v>
      </c>
      <c r="CP2037" s="1">
        <v>957</v>
      </c>
      <c r="CQ2037" s="1">
        <v>0</v>
      </c>
      <c r="CR2037" s="1">
        <v>0</v>
      </c>
      <c r="CS2037" t="s">
        <v>116</v>
      </c>
      <c r="CT2037">
        <f t="shared" si="256"/>
        <v>0</v>
      </c>
      <c r="CU2037">
        <f t="shared" si="257"/>
        <v>0</v>
      </c>
      <c r="CV2037">
        <f t="shared" si="255"/>
        <v>0</v>
      </c>
      <c r="CW2037">
        <f t="shared" si="258"/>
        <v>0</v>
      </c>
      <c r="CX2037" s="4">
        <f t="shared" si="259"/>
        <v>419211688</v>
      </c>
      <c r="CY2037">
        <f t="shared" si="260"/>
        <v>0</v>
      </c>
      <c r="CZ2037">
        <f t="shared" si="261"/>
        <v>401271968</v>
      </c>
      <c r="DA2037">
        <f t="shared" si="262"/>
        <v>17939720</v>
      </c>
    </row>
    <row r="2038" spans="1:105" x14ac:dyDescent="0.3">
      <c r="A2038" s="1">
        <v>43</v>
      </c>
      <c r="B2038" s="1" t="s">
        <v>103</v>
      </c>
      <c r="C2038" s="1">
        <v>2028</v>
      </c>
      <c r="D2038" s="1">
        <v>8</v>
      </c>
      <c r="E2038" s="1">
        <v>0</v>
      </c>
      <c r="F2038" s="1">
        <v>300</v>
      </c>
      <c r="G2038" s="1">
        <v>2.0407999999999999E-2</v>
      </c>
      <c r="H2038" s="1">
        <v>2015</v>
      </c>
      <c r="I2038" s="1" t="s">
        <v>98</v>
      </c>
      <c r="J2038" s="1" t="s">
        <v>99</v>
      </c>
      <c r="K2038" s="1" t="s">
        <v>100</v>
      </c>
      <c r="L2038" s="1" t="s">
        <v>101</v>
      </c>
      <c r="M2038" s="1" t="s">
        <v>101</v>
      </c>
      <c r="N2038" s="1" t="s">
        <v>101</v>
      </c>
      <c r="O2038" s="1" t="s">
        <v>102</v>
      </c>
      <c r="P2038" s="1">
        <v>42622</v>
      </c>
      <c r="Q2038" s="1">
        <v>11162112</v>
      </c>
      <c r="R2038" s="1">
        <v>0</v>
      </c>
      <c r="S2038" s="1">
        <v>11327456</v>
      </c>
      <c r="T2038" s="1">
        <v>16919.669999999998</v>
      </c>
      <c r="U2038" s="1">
        <v>0</v>
      </c>
      <c r="V2038" s="1">
        <v>0</v>
      </c>
      <c r="W2038" s="1">
        <v>182265.34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551216.81000000006</v>
      </c>
      <c r="AD2038" s="1">
        <v>312480</v>
      </c>
      <c r="AE2038" s="1">
        <v>1319673.8799999999</v>
      </c>
      <c r="AF2038" s="1">
        <v>3007788.25</v>
      </c>
      <c r="AG2038" s="1">
        <v>0</v>
      </c>
      <c r="AH2038" s="1">
        <v>0</v>
      </c>
      <c r="AI2038" s="1">
        <v>0</v>
      </c>
      <c r="AJ2038" s="1">
        <v>0</v>
      </c>
      <c r="AK2038" s="1">
        <v>0.82</v>
      </c>
      <c r="AL2038" s="1">
        <v>0</v>
      </c>
      <c r="AM2038" s="1">
        <v>0</v>
      </c>
      <c r="AN2038" s="1">
        <v>0</v>
      </c>
      <c r="AO2038" s="1">
        <v>380906848</v>
      </c>
      <c r="AP2038" s="1">
        <v>385105824</v>
      </c>
      <c r="AQ2038" s="1">
        <v>330842784</v>
      </c>
      <c r="AR2038" s="1">
        <v>54071884</v>
      </c>
      <c r="AS2038" s="1">
        <v>191032.45</v>
      </c>
      <c r="AT2038" s="1">
        <v>0</v>
      </c>
      <c r="AU2038" s="1">
        <v>1320487.1299999999</v>
      </c>
      <c r="AV2038" s="1">
        <v>5519468</v>
      </c>
      <c r="AW2038" s="1">
        <v>0</v>
      </c>
      <c r="AX2038" s="1">
        <v>0</v>
      </c>
      <c r="AY2038" s="1">
        <v>99.86</v>
      </c>
      <c r="AZ2038" s="1">
        <v>66.459999999999994</v>
      </c>
      <c r="BA2038" s="1">
        <v>23.32</v>
      </c>
      <c r="BB2038" s="1">
        <v>5.54</v>
      </c>
      <c r="BC2038" s="1">
        <v>47.33</v>
      </c>
      <c r="BD2038" s="1">
        <v>78.040000000000006</v>
      </c>
      <c r="BE2038" s="1">
        <v>0</v>
      </c>
      <c r="BF2038" s="1">
        <v>0</v>
      </c>
      <c r="BG2038" s="1">
        <v>0</v>
      </c>
      <c r="BH2038" s="1">
        <v>30.28</v>
      </c>
      <c r="BI2038" s="1">
        <v>0</v>
      </c>
      <c r="BJ2038" s="1">
        <v>0</v>
      </c>
      <c r="BK2038" s="1">
        <v>20967</v>
      </c>
      <c r="BL2038" s="1">
        <v>0</v>
      </c>
      <c r="BM2038" s="1">
        <v>0</v>
      </c>
      <c r="BN2038" s="1">
        <v>0</v>
      </c>
      <c r="BO2038" s="1">
        <v>0</v>
      </c>
      <c r="BP2038" s="1">
        <v>3.3333299999999998E-3</v>
      </c>
      <c r="BQ2038" s="1">
        <v>0</v>
      </c>
      <c r="BR2038" s="1">
        <v>0</v>
      </c>
      <c r="BS2038" s="1">
        <v>3.3333299999999998E-3</v>
      </c>
      <c r="BT2038" s="1">
        <v>6.6666700000000004E-3</v>
      </c>
      <c r="BU2038" s="1">
        <v>0</v>
      </c>
      <c r="BV2038" s="1">
        <v>0</v>
      </c>
      <c r="BW2038" s="1">
        <v>6.6666700000000004E-3</v>
      </c>
      <c r="BX2038" s="1">
        <v>0</v>
      </c>
      <c r="BY2038" s="1">
        <v>0</v>
      </c>
      <c r="BZ2038" s="1">
        <v>0</v>
      </c>
      <c r="CA2038" s="1">
        <v>0</v>
      </c>
      <c r="CB2038" s="1">
        <v>0</v>
      </c>
      <c r="CC2038" s="1">
        <v>0</v>
      </c>
      <c r="CD2038" s="1">
        <v>0</v>
      </c>
      <c r="CE2038" s="1">
        <v>0</v>
      </c>
      <c r="CF2038" s="1">
        <v>0</v>
      </c>
      <c r="CG2038" s="1">
        <v>0</v>
      </c>
      <c r="CH2038" s="1">
        <v>4.78</v>
      </c>
      <c r="CI2038" s="1">
        <v>0</v>
      </c>
      <c r="CJ2038" s="1">
        <v>0</v>
      </c>
      <c r="CK2038" s="1">
        <v>0</v>
      </c>
      <c r="CL2038" s="1">
        <v>0</v>
      </c>
      <c r="CM2038" s="1">
        <v>420</v>
      </c>
      <c r="CN2038" s="1">
        <v>420</v>
      </c>
      <c r="CO2038" s="1">
        <v>811</v>
      </c>
      <c r="CP2038" s="1">
        <v>957</v>
      </c>
      <c r="CQ2038" s="1">
        <v>0</v>
      </c>
      <c r="CR2038" s="1">
        <v>0</v>
      </c>
      <c r="CS2038" t="s">
        <v>116</v>
      </c>
      <c r="CT2038">
        <f t="shared" si="256"/>
        <v>0</v>
      </c>
      <c r="CU2038">
        <f t="shared" si="257"/>
        <v>0</v>
      </c>
      <c r="CV2038">
        <f t="shared" si="255"/>
        <v>0</v>
      </c>
      <c r="CW2038">
        <f t="shared" si="258"/>
        <v>0</v>
      </c>
      <c r="CX2038" s="4">
        <f t="shared" si="259"/>
        <v>386426311.13</v>
      </c>
      <c r="CY2038">
        <f t="shared" si="260"/>
        <v>0</v>
      </c>
      <c r="CZ2038">
        <f t="shared" si="261"/>
        <v>385105824</v>
      </c>
      <c r="DA2038">
        <f t="shared" si="262"/>
        <v>1320487.1299999999</v>
      </c>
    </row>
    <row r="2039" spans="1:105" x14ac:dyDescent="0.3">
      <c r="A2039" s="1">
        <v>43</v>
      </c>
      <c r="B2039" s="1" t="s">
        <v>103</v>
      </c>
      <c r="C2039" s="1">
        <v>2028</v>
      </c>
      <c r="D2039" s="1">
        <v>9</v>
      </c>
      <c r="E2039" s="1">
        <v>0</v>
      </c>
      <c r="F2039" s="1">
        <v>300</v>
      </c>
      <c r="G2039" s="1">
        <v>2.0407999999999999E-2</v>
      </c>
      <c r="H2039" s="1">
        <v>2015</v>
      </c>
      <c r="I2039" s="1" t="s">
        <v>98</v>
      </c>
      <c r="J2039" s="1" t="s">
        <v>99</v>
      </c>
      <c r="K2039" s="1" t="s">
        <v>100</v>
      </c>
      <c r="L2039" s="1" t="s">
        <v>101</v>
      </c>
      <c r="M2039" s="1" t="s">
        <v>101</v>
      </c>
      <c r="N2039" s="1" t="s">
        <v>101</v>
      </c>
      <c r="O2039" s="1" t="s">
        <v>102</v>
      </c>
      <c r="P2039" s="1">
        <v>42622</v>
      </c>
      <c r="Q2039" s="1">
        <v>9861049</v>
      </c>
      <c r="R2039" s="1">
        <v>0</v>
      </c>
      <c r="S2039" s="1">
        <v>9866095</v>
      </c>
      <c r="T2039" s="1">
        <v>749.5</v>
      </c>
      <c r="U2039" s="1">
        <v>0</v>
      </c>
      <c r="V2039" s="1">
        <v>0</v>
      </c>
      <c r="W2039" s="1">
        <v>6348.45</v>
      </c>
      <c r="X2039" s="1">
        <v>0</v>
      </c>
      <c r="Y2039" s="1">
        <v>0</v>
      </c>
      <c r="Z2039" s="1">
        <v>0</v>
      </c>
      <c r="AA2039" s="1">
        <v>0</v>
      </c>
      <c r="AB2039" s="1">
        <v>138</v>
      </c>
      <c r="AC2039" s="1">
        <v>465959.03</v>
      </c>
      <c r="AD2039" s="1">
        <v>302400</v>
      </c>
      <c r="AE2039" s="1">
        <v>1592707.63</v>
      </c>
      <c r="AF2039" s="1">
        <v>3432661.5</v>
      </c>
      <c r="AG2039" s="1">
        <v>0</v>
      </c>
      <c r="AH2039" s="1">
        <v>0</v>
      </c>
      <c r="AI2039" s="1">
        <v>0</v>
      </c>
      <c r="AJ2039" s="1">
        <v>9.24</v>
      </c>
      <c r="AK2039" s="1">
        <v>538.72</v>
      </c>
      <c r="AL2039" s="1">
        <v>2.5</v>
      </c>
      <c r="AM2039" s="1">
        <v>0</v>
      </c>
      <c r="AN2039" s="1">
        <v>0</v>
      </c>
      <c r="AO2039" s="1">
        <v>337369344</v>
      </c>
      <c r="AP2039" s="1">
        <v>335273888</v>
      </c>
      <c r="AQ2039" s="1">
        <v>287941760</v>
      </c>
      <c r="AR2039" s="1">
        <v>47257544</v>
      </c>
      <c r="AS2039" s="1">
        <v>74486.95</v>
      </c>
      <c r="AT2039" s="1">
        <v>0</v>
      </c>
      <c r="AU2039" s="1">
        <v>2528160.75</v>
      </c>
      <c r="AV2039" s="1">
        <v>432696.53</v>
      </c>
      <c r="AW2039" s="1">
        <v>0</v>
      </c>
      <c r="AX2039" s="1">
        <v>0</v>
      </c>
      <c r="AY2039" s="1">
        <v>119.34</v>
      </c>
      <c r="AZ2039" s="1">
        <v>54.71</v>
      </c>
      <c r="BA2039" s="1">
        <v>22.78</v>
      </c>
      <c r="BB2039" s="1">
        <v>2.04</v>
      </c>
      <c r="BC2039" s="1">
        <v>59.37</v>
      </c>
      <c r="BD2039" s="1">
        <v>3373.11</v>
      </c>
      <c r="BE2039" s="1">
        <v>0</v>
      </c>
      <c r="BF2039" s="1">
        <v>0</v>
      </c>
      <c r="BG2039" s="1">
        <v>0</v>
      </c>
      <c r="BH2039" s="1">
        <v>68.16</v>
      </c>
      <c r="BI2039" s="1">
        <v>0</v>
      </c>
      <c r="BJ2039" s="1">
        <v>69.89</v>
      </c>
      <c r="BK2039" s="1">
        <v>20967</v>
      </c>
      <c r="BL2039" s="1">
        <v>20967</v>
      </c>
      <c r="BM2039" s="1">
        <v>0</v>
      </c>
      <c r="BN2039" s="1">
        <v>0</v>
      </c>
      <c r="BO2039" s="1">
        <v>0</v>
      </c>
      <c r="BP2039" s="1">
        <v>0.82333332000000004</v>
      </c>
      <c r="BQ2039" s="1">
        <v>1.3333329999999999E-2</v>
      </c>
      <c r="BR2039" s="1">
        <v>3.3333299999999998E-3</v>
      </c>
      <c r="BS2039" s="1">
        <v>0.82333332000000004</v>
      </c>
      <c r="BT2039" s="1">
        <v>1.3866666599999999</v>
      </c>
      <c r="BU2039" s="1">
        <v>2.3333329999999999E-2</v>
      </c>
      <c r="BV2039" s="1">
        <v>3.3333299999999998E-3</v>
      </c>
      <c r="BW2039" s="1">
        <v>1.36000001</v>
      </c>
      <c r="BX2039" s="1">
        <v>0</v>
      </c>
      <c r="BY2039" s="1">
        <v>0.43</v>
      </c>
      <c r="BZ2039" s="1">
        <v>0</v>
      </c>
      <c r="CA2039" s="1">
        <v>0</v>
      </c>
      <c r="CB2039" s="1">
        <v>0</v>
      </c>
      <c r="CC2039" s="1">
        <v>0</v>
      </c>
      <c r="CD2039" s="1">
        <v>0</v>
      </c>
      <c r="CE2039" s="1">
        <v>0</v>
      </c>
      <c r="CF2039" s="1">
        <v>0.02</v>
      </c>
      <c r="CG2039" s="1">
        <v>0.02</v>
      </c>
      <c r="CH2039" s="1">
        <v>4.95</v>
      </c>
      <c r="CI2039" s="1">
        <v>0.01</v>
      </c>
      <c r="CJ2039" s="1">
        <v>0</v>
      </c>
      <c r="CK2039" s="1">
        <v>0</v>
      </c>
      <c r="CL2039" s="1">
        <v>0</v>
      </c>
      <c r="CM2039" s="1">
        <v>420</v>
      </c>
      <c r="CN2039" s="1">
        <v>420</v>
      </c>
      <c r="CO2039" s="1">
        <v>811</v>
      </c>
      <c r="CP2039" s="1">
        <v>957</v>
      </c>
      <c r="CQ2039" s="1">
        <v>0</v>
      </c>
      <c r="CR2039" s="1">
        <v>0</v>
      </c>
      <c r="CS2039" t="s">
        <v>116</v>
      </c>
      <c r="CT2039">
        <f t="shared" si="256"/>
        <v>2.7210659863999997E-4</v>
      </c>
      <c r="CU2039">
        <f t="shared" si="257"/>
        <v>2.7210659863999998E-3</v>
      </c>
      <c r="CV2039">
        <f t="shared" si="255"/>
        <v>0.18856992</v>
      </c>
      <c r="CW2039">
        <f t="shared" si="258"/>
        <v>4.7618659863999995E-4</v>
      </c>
      <c r="CX2039" s="4">
        <f t="shared" si="259"/>
        <v>337995783.82999998</v>
      </c>
      <c r="CY2039">
        <f t="shared" si="260"/>
        <v>193735.08000000002</v>
      </c>
      <c r="CZ2039">
        <f t="shared" si="261"/>
        <v>335273888</v>
      </c>
      <c r="DA2039">
        <f t="shared" si="262"/>
        <v>2528160.75</v>
      </c>
    </row>
    <row r="2040" spans="1:105" x14ac:dyDescent="0.3">
      <c r="A2040" s="1">
        <v>43</v>
      </c>
      <c r="B2040" s="1" t="s">
        <v>103</v>
      </c>
      <c r="C2040" s="1">
        <v>2028</v>
      </c>
      <c r="D2040" s="1">
        <v>10</v>
      </c>
      <c r="E2040" s="1">
        <v>0</v>
      </c>
      <c r="F2040" s="1">
        <v>300</v>
      </c>
      <c r="G2040" s="1">
        <v>2.0407999999999999E-2</v>
      </c>
      <c r="H2040" s="1">
        <v>2015</v>
      </c>
      <c r="I2040" s="1" t="s">
        <v>98</v>
      </c>
      <c r="J2040" s="1" t="s">
        <v>99</v>
      </c>
      <c r="K2040" s="1" t="s">
        <v>100</v>
      </c>
      <c r="L2040" s="1" t="s">
        <v>101</v>
      </c>
      <c r="M2040" s="1" t="s">
        <v>101</v>
      </c>
      <c r="N2040" s="1" t="s">
        <v>101</v>
      </c>
      <c r="O2040" s="1" t="s">
        <v>102</v>
      </c>
      <c r="P2040" s="1">
        <v>42622</v>
      </c>
      <c r="Q2040" s="1">
        <v>8716268</v>
      </c>
      <c r="R2040" s="1">
        <v>0</v>
      </c>
      <c r="S2040" s="1">
        <v>8720314</v>
      </c>
      <c r="T2040" s="1">
        <v>118.1</v>
      </c>
      <c r="U2040" s="1">
        <v>0</v>
      </c>
      <c r="V2040" s="1">
        <v>0</v>
      </c>
      <c r="W2040" s="1">
        <v>4178.3999999999996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393508.25</v>
      </c>
      <c r="AD2040" s="1">
        <v>312480</v>
      </c>
      <c r="AE2040" s="1">
        <v>1103598.5</v>
      </c>
      <c r="AF2040" s="1">
        <v>2945862.25</v>
      </c>
      <c r="AG2040" s="1">
        <v>0</v>
      </c>
      <c r="AH2040" s="1">
        <v>0</v>
      </c>
      <c r="AI2040" s="1">
        <v>0</v>
      </c>
      <c r="AJ2040" s="1">
        <v>0</v>
      </c>
      <c r="AK2040" s="1">
        <v>0.28999999999999998</v>
      </c>
      <c r="AL2040" s="1">
        <v>0</v>
      </c>
      <c r="AM2040" s="1">
        <v>0</v>
      </c>
      <c r="AN2040" s="1">
        <v>0</v>
      </c>
      <c r="AO2040" s="1">
        <v>295329824</v>
      </c>
      <c r="AP2040" s="1">
        <v>295436736</v>
      </c>
      <c r="AQ2040" s="1">
        <v>253724720</v>
      </c>
      <c r="AR2040" s="1">
        <v>41696940</v>
      </c>
      <c r="AS2040" s="1">
        <v>15162.83</v>
      </c>
      <c r="AT2040" s="1">
        <v>0</v>
      </c>
      <c r="AU2040" s="1">
        <v>3653.13</v>
      </c>
      <c r="AV2040" s="1">
        <v>110568.87</v>
      </c>
      <c r="AW2040" s="1">
        <v>0</v>
      </c>
      <c r="AX2040" s="1">
        <v>0</v>
      </c>
      <c r="AY2040" s="1">
        <v>47.81</v>
      </c>
      <c r="AZ2040" s="1">
        <v>37.32</v>
      </c>
      <c r="BA2040" s="1">
        <v>5.16</v>
      </c>
      <c r="BB2040" s="1">
        <v>1</v>
      </c>
      <c r="BC2040" s="1">
        <v>8.7200000000000006</v>
      </c>
      <c r="BD2040" s="1">
        <v>30.93</v>
      </c>
      <c r="BE2040" s="1">
        <v>0</v>
      </c>
      <c r="BF2040" s="1">
        <v>0</v>
      </c>
      <c r="BG2040" s="1">
        <v>0</v>
      </c>
      <c r="BH2040" s="1">
        <v>26.46</v>
      </c>
      <c r="BI2040" s="1">
        <v>0</v>
      </c>
      <c r="BJ2040" s="1">
        <v>0</v>
      </c>
      <c r="BK2040" s="1">
        <v>20967</v>
      </c>
      <c r="BL2040" s="1">
        <v>0</v>
      </c>
      <c r="BM2040" s="1">
        <v>0</v>
      </c>
      <c r="BN2040" s="1">
        <v>0</v>
      </c>
      <c r="BO2040" s="1">
        <v>0</v>
      </c>
      <c r="BP2040" s="1">
        <v>3.3333299999999998E-3</v>
      </c>
      <c r="BQ2040" s="1">
        <v>0</v>
      </c>
      <c r="BR2040" s="1">
        <v>0</v>
      </c>
      <c r="BS2040" s="1">
        <v>3.3333299999999998E-3</v>
      </c>
      <c r="BT2040" s="1">
        <v>3.3333299999999998E-3</v>
      </c>
      <c r="BU2040" s="1">
        <v>0</v>
      </c>
      <c r="BV2040" s="1">
        <v>0</v>
      </c>
      <c r="BW2040" s="1">
        <v>3.3333299999999998E-3</v>
      </c>
      <c r="BX2040" s="1">
        <v>0</v>
      </c>
      <c r="BY2040" s="1">
        <v>0</v>
      </c>
      <c r="BZ2040" s="1">
        <v>0</v>
      </c>
      <c r="CA2040" s="1">
        <v>0</v>
      </c>
      <c r="CB2040" s="1">
        <v>0</v>
      </c>
      <c r="CC2040" s="1">
        <v>0</v>
      </c>
      <c r="CD2040" s="1">
        <v>0</v>
      </c>
      <c r="CE2040" s="1">
        <v>0</v>
      </c>
      <c r="CF2040" s="1">
        <v>0</v>
      </c>
      <c r="CG2040" s="1">
        <v>0</v>
      </c>
      <c r="CH2040" s="1">
        <v>5.0599999999999996</v>
      </c>
      <c r="CI2040" s="1">
        <v>0</v>
      </c>
      <c r="CJ2040" s="1">
        <v>0</v>
      </c>
      <c r="CK2040" s="1">
        <v>0</v>
      </c>
      <c r="CL2040" s="1">
        <v>0</v>
      </c>
      <c r="CM2040" s="1">
        <v>420</v>
      </c>
      <c r="CN2040" s="1">
        <v>420</v>
      </c>
      <c r="CO2040" s="1">
        <v>811</v>
      </c>
      <c r="CP2040" s="1">
        <v>957</v>
      </c>
      <c r="CQ2040" s="1">
        <v>0</v>
      </c>
      <c r="CR2040" s="1">
        <v>0</v>
      </c>
      <c r="CS2040" t="s">
        <v>116</v>
      </c>
      <c r="CT2040">
        <f t="shared" si="256"/>
        <v>0</v>
      </c>
      <c r="CU2040">
        <f t="shared" si="257"/>
        <v>0</v>
      </c>
      <c r="CV2040">
        <f t="shared" si="255"/>
        <v>0</v>
      </c>
      <c r="CW2040">
        <f t="shared" si="258"/>
        <v>0</v>
      </c>
      <c r="CX2040" s="4">
        <f t="shared" si="259"/>
        <v>295440389.13</v>
      </c>
      <c r="CY2040">
        <f t="shared" si="260"/>
        <v>0</v>
      </c>
      <c r="CZ2040">
        <f t="shared" si="261"/>
        <v>295436736</v>
      </c>
      <c r="DA2040">
        <f t="shared" si="262"/>
        <v>3653.13</v>
      </c>
    </row>
    <row r="2041" spans="1:105" x14ac:dyDescent="0.3">
      <c r="A2041" s="1">
        <v>43</v>
      </c>
      <c r="B2041" s="1" t="s">
        <v>103</v>
      </c>
      <c r="C2041" s="1">
        <v>2028</v>
      </c>
      <c r="D2041" s="1">
        <v>11</v>
      </c>
      <c r="E2041" s="1">
        <v>0</v>
      </c>
      <c r="F2041" s="1">
        <v>300</v>
      </c>
      <c r="G2041" s="1">
        <v>2.0407999999999999E-2</v>
      </c>
      <c r="H2041" s="1">
        <v>2015</v>
      </c>
      <c r="I2041" s="1" t="s">
        <v>98</v>
      </c>
      <c r="J2041" s="1" t="s">
        <v>99</v>
      </c>
      <c r="K2041" s="1" t="s">
        <v>100</v>
      </c>
      <c r="L2041" s="1" t="s">
        <v>101</v>
      </c>
      <c r="M2041" s="1" t="s">
        <v>101</v>
      </c>
      <c r="N2041" s="1" t="s">
        <v>101</v>
      </c>
      <c r="O2041" s="1" t="s">
        <v>102</v>
      </c>
      <c r="P2041" s="1">
        <v>42622</v>
      </c>
      <c r="Q2041" s="1">
        <v>8682983</v>
      </c>
      <c r="R2041" s="1">
        <v>0</v>
      </c>
      <c r="S2041" s="1">
        <v>8689267</v>
      </c>
      <c r="T2041" s="1">
        <v>179.64</v>
      </c>
      <c r="U2041" s="1">
        <v>0</v>
      </c>
      <c r="V2041" s="1">
        <v>0</v>
      </c>
      <c r="W2041" s="1">
        <v>6487.16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303036.56</v>
      </c>
      <c r="AD2041" s="1">
        <v>302400</v>
      </c>
      <c r="AE2041" s="1">
        <v>1216743.25</v>
      </c>
      <c r="AF2041" s="1">
        <v>3080312.25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297624064</v>
      </c>
      <c r="AP2041" s="1">
        <v>297797856</v>
      </c>
      <c r="AQ2041" s="1">
        <v>255475792</v>
      </c>
      <c r="AR2041" s="1">
        <v>42291688</v>
      </c>
      <c r="AS2041" s="1">
        <v>30297.05</v>
      </c>
      <c r="AT2041" s="1">
        <v>0</v>
      </c>
      <c r="AU2041" s="1">
        <v>4980.8</v>
      </c>
      <c r="AV2041" s="1">
        <v>178794.89</v>
      </c>
      <c r="AW2041" s="1">
        <v>0</v>
      </c>
      <c r="AX2041" s="1">
        <v>0</v>
      </c>
      <c r="AY2041" s="1">
        <v>42.67</v>
      </c>
      <c r="AZ2041" s="1">
        <v>37.369999999999997</v>
      </c>
      <c r="BA2041" s="1">
        <v>2.33</v>
      </c>
      <c r="BB2041" s="1">
        <v>0.37</v>
      </c>
      <c r="BC2041" s="1">
        <v>4.4000000000000004</v>
      </c>
      <c r="BD2041" s="1">
        <v>27.73</v>
      </c>
      <c r="BE2041" s="1">
        <v>0</v>
      </c>
      <c r="BF2041" s="1">
        <v>0</v>
      </c>
      <c r="BG2041" s="1">
        <v>0</v>
      </c>
      <c r="BH2041" s="1">
        <v>27.56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0</v>
      </c>
      <c r="BP2041" s="1">
        <v>0</v>
      </c>
      <c r="BQ2041" s="1">
        <v>0</v>
      </c>
      <c r="BR2041" s="1">
        <v>0</v>
      </c>
      <c r="BS2041" s="1">
        <v>0</v>
      </c>
      <c r="BT2041" s="1">
        <v>0</v>
      </c>
      <c r="BU2041" s="1">
        <v>0</v>
      </c>
      <c r="BV2041" s="1">
        <v>0</v>
      </c>
      <c r="BW2041" s="1">
        <v>0</v>
      </c>
      <c r="BX2041" s="1">
        <v>0</v>
      </c>
      <c r="BY2041" s="1">
        <v>0</v>
      </c>
      <c r="BZ2041" s="1">
        <v>0</v>
      </c>
      <c r="CA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G2041" s="1">
        <v>0</v>
      </c>
      <c r="CH2041" s="1">
        <v>4.72</v>
      </c>
      <c r="CI2041" s="1">
        <v>0</v>
      </c>
      <c r="CJ2041" s="1">
        <v>0</v>
      </c>
      <c r="CK2041" s="1">
        <v>0</v>
      </c>
      <c r="CL2041" s="1">
        <v>0</v>
      </c>
      <c r="CM2041" s="1">
        <v>420</v>
      </c>
      <c r="CN2041" s="1">
        <v>420</v>
      </c>
      <c r="CO2041" s="1">
        <v>811</v>
      </c>
      <c r="CP2041" s="1">
        <v>957</v>
      </c>
      <c r="CQ2041" s="1">
        <v>0</v>
      </c>
      <c r="CR2041" s="1">
        <v>0</v>
      </c>
      <c r="CS2041" t="s">
        <v>116</v>
      </c>
      <c r="CT2041">
        <f t="shared" si="256"/>
        <v>0</v>
      </c>
      <c r="CU2041">
        <f t="shared" si="257"/>
        <v>0</v>
      </c>
      <c r="CV2041">
        <f t="shared" si="255"/>
        <v>0</v>
      </c>
      <c r="CW2041">
        <f t="shared" si="258"/>
        <v>0</v>
      </c>
      <c r="CX2041" s="4">
        <f t="shared" si="259"/>
        <v>297802836.80000001</v>
      </c>
      <c r="CY2041">
        <f t="shared" si="260"/>
        <v>0</v>
      </c>
      <c r="CZ2041">
        <f t="shared" si="261"/>
        <v>297797856</v>
      </c>
      <c r="DA2041">
        <f t="shared" si="262"/>
        <v>4980.8</v>
      </c>
    </row>
    <row r="2042" spans="1:105" x14ac:dyDescent="0.3">
      <c r="A2042" s="1">
        <v>43</v>
      </c>
      <c r="B2042" s="1" t="s">
        <v>103</v>
      </c>
      <c r="C2042" s="1">
        <v>2028</v>
      </c>
      <c r="D2042" s="1">
        <v>12</v>
      </c>
      <c r="E2042" s="1">
        <v>0</v>
      </c>
      <c r="F2042" s="1">
        <v>300</v>
      </c>
      <c r="G2042" s="1">
        <v>2.0407999999999999E-2</v>
      </c>
      <c r="H2042" s="1">
        <v>2015</v>
      </c>
      <c r="I2042" s="1" t="s">
        <v>98</v>
      </c>
      <c r="J2042" s="1" t="s">
        <v>99</v>
      </c>
      <c r="K2042" s="1" t="s">
        <v>100</v>
      </c>
      <c r="L2042" s="1" t="s">
        <v>101</v>
      </c>
      <c r="M2042" s="1" t="s">
        <v>101</v>
      </c>
      <c r="N2042" s="1" t="s">
        <v>101</v>
      </c>
      <c r="O2042" s="1" t="s">
        <v>102</v>
      </c>
      <c r="P2042" s="1">
        <v>42622</v>
      </c>
      <c r="Q2042" s="1">
        <v>9197491</v>
      </c>
      <c r="R2042" s="1">
        <v>0</v>
      </c>
      <c r="S2042" s="1">
        <v>9636954</v>
      </c>
      <c r="T2042" s="1">
        <v>3208.46</v>
      </c>
      <c r="U2042" s="1">
        <v>0</v>
      </c>
      <c r="V2042" s="1">
        <v>0</v>
      </c>
      <c r="W2042" s="1">
        <v>442674.72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287907.96999999997</v>
      </c>
      <c r="AD2042" s="1">
        <v>312480</v>
      </c>
      <c r="AE2042" s="1">
        <v>1320121.3799999999</v>
      </c>
      <c r="AF2042" s="1">
        <v>3588756.5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320935840</v>
      </c>
      <c r="AP2042" s="1">
        <v>333137856</v>
      </c>
      <c r="AQ2042" s="1">
        <v>285664992</v>
      </c>
      <c r="AR2042" s="1">
        <v>47446772</v>
      </c>
      <c r="AS2042" s="1">
        <v>26078.61</v>
      </c>
      <c r="AT2042" s="1">
        <v>0</v>
      </c>
      <c r="AU2042" s="1">
        <v>83305.73</v>
      </c>
      <c r="AV2042" s="1">
        <v>12285318</v>
      </c>
      <c r="AW2042" s="1">
        <v>0</v>
      </c>
      <c r="AX2042" s="1">
        <v>0</v>
      </c>
      <c r="AY2042" s="1">
        <v>37.770000000000003</v>
      </c>
      <c r="AZ2042" s="1">
        <v>37.270000000000003</v>
      </c>
      <c r="BA2042" s="1">
        <v>0.45</v>
      </c>
      <c r="BB2042" s="1">
        <v>0.01</v>
      </c>
      <c r="BC2042" s="1">
        <v>0.73</v>
      </c>
      <c r="BD2042" s="1">
        <v>25.96</v>
      </c>
      <c r="BE2042" s="1">
        <v>0</v>
      </c>
      <c r="BF2042" s="1">
        <v>0</v>
      </c>
      <c r="BG2042" s="1">
        <v>0</v>
      </c>
      <c r="BH2042" s="1">
        <v>27.75</v>
      </c>
      <c r="BI2042" s="1">
        <v>0</v>
      </c>
      <c r="BJ2042" s="1">
        <v>0</v>
      </c>
      <c r="BK2042" s="1">
        <v>0</v>
      </c>
      <c r="BL2042" s="1">
        <v>0</v>
      </c>
      <c r="BM2042" s="1">
        <v>0</v>
      </c>
      <c r="BN2042" s="1">
        <v>0</v>
      </c>
      <c r="BO2042" s="1">
        <v>0</v>
      </c>
      <c r="BP2042" s="1">
        <v>0</v>
      </c>
      <c r="BQ2042" s="1">
        <v>0</v>
      </c>
      <c r="BR2042" s="1">
        <v>0</v>
      </c>
      <c r="BS2042" s="1">
        <v>0</v>
      </c>
      <c r="BT2042" s="1">
        <v>0</v>
      </c>
      <c r="BU2042" s="1">
        <v>0</v>
      </c>
      <c r="BV2042" s="1">
        <v>0</v>
      </c>
      <c r="BW2042" s="1">
        <v>0</v>
      </c>
      <c r="BX2042" s="1">
        <v>0</v>
      </c>
      <c r="BY2042" s="1">
        <v>0</v>
      </c>
      <c r="BZ2042" s="1">
        <v>0</v>
      </c>
      <c r="CA2042" s="1">
        <v>0</v>
      </c>
      <c r="CB2042" s="1">
        <v>0</v>
      </c>
      <c r="CC2042" s="1">
        <v>0</v>
      </c>
      <c r="CD2042" s="1">
        <v>0</v>
      </c>
      <c r="CE2042" s="1">
        <v>0</v>
      </c>
      <c r="CF2042" s="1">
        <v>0</v>
      </c>
      <c r="CG2042" s="1">
        <v>0</v>
      </c>
      <c r="CH2042" s="1">
        <v>5.48</v>
      </c>
      <c r="CI2042" s="1">
        <v>0</v>
      </c>
      <c r="CJ2042" s="1">
        <v>0</v>
      </c>
      <c r="CK2042" s="1">
        <v>0</v>
      </c>
      <c r="CL2042" s="1">
        <v>0</v>
      </c>
      <c r="CM2042" s="1">
        <v>420</v>
      </c>
      <c r="CN2042" s="1">
        <v>420</v>
      </c>
      <c r="CO2042" s="1">
        <v>811</v>
      </c>
      <c r="CP2042" s="1">
        <v>957</v>
      </c>
      <c r="CQ2042" s="1">
        <v>0</v>
      </c>
      <c r="CR2042" s="1">
        <v>0</v>
      </c>
      <c r="CS2042" t="s">
        <v>116</v>
      </c>
      <c r="CT2042">
        <f t="shared" si="256"/>
        <v>0</v>
      </c>
      <c r="CU2042">
        <f t="shared" si="257"/>
        <v>0</v>
      </c>
      <c r="CV2042">
        <f t="shared" si="255"/>
        <v>0</v>
      </c>
      <c r="CW2042">
        <f t="shared" si="258"/>
        <v>0</v>
      </c>
      <c r="CX2042" s="4">
        <f t="shared" si="259"/>
        <v>333221161.73000002</v>
      </c>
      <c r="CY2042">
        <f t="shared" si="260"/>
        <v>0</v>
      </c>
      <c r="CZ2042">
        <f t="shared" si="261"/>
        <v>333137856</v>
      </c>
      <c r="DA2042">
        <f t="shared" si="262"/>
        <v>83305.73</v>
      </c>
    </row>
    <row r="2043" spans="1:105" x14ac:dyDescent="0.3">
      <c r="A2043" s="1">
        <v>43</v>
      </c>
      <c r="B2043" s="1" t="s">
        <v>104</v>
      </c>
      <c r="C2043" s="1">
        <v>2028</v>
      </c>
      <c r="D2043" s="1">
        <v>1</v>
      </c>
      <c r="E2043" s="1">
        <v>0</v>
      </c>
      <c r="F2043" s="1">
        <v>300</v>
      </c>
      <c r="G2043" s="1">
        <v>2.0407999999999999E-2</v>
      </c>
      <c r="H2043" s="1">
        <v>2015</v>
      </c>
      <c r="I2043" s="1" t="s">
        <v>98</v>
      </c>
      <c r="J2043" s="1" t="s">
        <v>99</v>
      </c>
      <c r="K2043" s="1" t="s">
        <v>100</v>
      </c>
      <c r="L2043" s="1" t="s">
        <v>101</v>
      </c>
      <c r="M2043" s="1" t="s">
        <v>101</v>
      </c>
      <c r="N2043" s="1" t="s">
        <v>101</v>
      </c>
      <c r="O2043" s="1" t="s">
        <v>102</v>
      </c>
      <c r="P2043" s="1">
        <v>42622</v>
      </c>
      <c r="Q2043" s="1">
        <v>19205116</v>
      </c>
      <c r="R2043" s="1">
        <v>0</v>
      </c>
      <c r="S2043" s="1">
        <v>18840562</v>
      </c>
      <c r="T2043" s="1">
        <v>385529.75</v>
      </c>
      <c r="U2043" s="1">
        <v>0</v>
      </c>
      <c r="V2043" s="1">
        <v>0</v>
      </c>
      <c r="W2043" s="1">
        <v>20976.87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1">
        <v>213631.66</v>
      </c>
      <c r="AD2043" s="1">
        <v>550560</v>
      </c>
      <c r="AE2043" s="1">
        <v>1125788.75</v>
      </c>
      <c r="AF2043" s="1">
        <v>4599639.5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646529344</v>
      </c>
      <c r="AP2043" s="1">
        <v>636130496</v>
      </c>
      <c r="AQ2043" s="1">
        <v>547709504</v>
      </c>
      <c r="AR2043" s="1">
        <v>87763968</v>
      </c>
      <c r="AS2043" s="1">
        <v>656901.18999999994</v>
      </c>
      <c r="AT2043" s="1">
        <v>0</v>
      </c>
      <c r="AU2043" s="1">
        <v>11145222</v>
      </c>
      <c r="AV2043" s="1">
        <v>746378.19</v>
      </c>
      <c r="AW2043" s="1">
        <v>0</v>
      </c>
      <c r="AX2043" s="1">
        <v>0</v>
      </c>
      <c r="AY2043" s="1">
        <v>88.5</v>
      </c>
      <c r="AZ2043" s="1">
        <v>42.61</v>
      </c>
      <c r="BA2043" s="1">
        <v>34.72</v>
      </c>
      <c r="BB2043" s="1">
        <v>5.16</v>
      </c>
      <c r="BC2043" s="1">
        <v>41.36</v>
      </c>
      <c r="BD2043" s="1">
        <v>28.91</v>
      </c>
      <c r="BE2043" s="1">
        <v>0</v>
      </c>
      <c r="BF2043" s="1">
        <v>0</v>
      </c>
      <c r="BG2043" s="1">
        <v>0</v>
      </c>
      <c r="BH2043" s="1">
        <v>35.58</v>
      </c>
      <c r="BI2043" s="1">
        <v>0</v>
      </c>
      <c r="BJ2043" s="1">
        <v>0</v>
      </c>
      <c r="BK2043" s="1">
        <v>0</v>
      </c>
      <c r="BL2043" s="1">
        <v>0</v>
      </c>
      <c r="BM2043" s="1">
        <v>0</v>
      </c>
      <c r="BN2043" s="1">
        <v>0</v>
      </c>
      <c r="BO2043" s="1">
        <v>0</v>
      </c>
      <c r="BP2043" s="1">
        <v>0</v>
      </c>
      <c r="BQ2043" s="1">
        <v>0</v>
      </c>
      <c r="BR2043" s="1">
        <v>0</v>
      </c>
      <c r="BS2043" s="1">
        <v>0</v>
      </c>
      <c r="BT2043" s="1">
        <v>0</v>
      </c>
      <c r="BU2043" s="1">
        <v>0</v>
      </c>
      <c r="BV2043" s="1">
        <v>0</v>
      </c>
      <c r="BW2043" s="1">
        <v>0</v>
      </c>
      <c r="BX2043" s="1">
        <v>0</v>
      </c>
      <c r="BY2043" s="1">
        <v>0</v>
      </c>
      <c r="BZ2043" s="1">
        <v>0</v>
      </c>
      <c r="CA2043" s="1">
        <v>0</v>
      </c>
      <c r="CB2043" s="1">
        <v>0</v>
      </c>
      <c r="CC2043" s="1">
        <v>0</v>
      </c>
      <c r="CD2043" s="1">
        <v>0</v>
      </c>
      <c r="CE2043" s="1">
        <v>0</v>
      </c>
      <c r="CF2043" s="1">
        <v>0</v>
      </c>
      <c r="CG2043" s="1">
        <v>0</v>
      </c>
      <c r="CH2043" s="1">
        <v>6.18</v>
      </c>
      <c r="CI2043" s="1">
        <v>0</v>
      </c>
      <c r="CJ2043" s="1">
        <v>0</v>
      </c>
      <c r="CK2043" s="1">
        <v>0</v>
      </c>
      <c r="CL2043" s="1">
        <v>0</v>
      </c>
      <c r="CM2043" s="1">
        <v>740</v>
      </c>
      <c r="CN2043" s="1">
        <v>740</v>
      </c>
      <c r="CO2043" s="1">
        <v>1164</v>
      </c>
      <c r="CP2043" s="1">
        <v>1422</v>
      </c>
      <c r="CQ2043" s="1">
        <v>0</v>
      </c>
      <c r="CR2043" s="1">
        <v>0</v>
      </c>
      <c r="CS2043" t="s">
        <v>116</v>
      </c>
      <c r="CT2043">
        <f t="shared" si="256"/>
        <v>0</v>
      </c>
      <c r="CU2043">
        <f t="shared" si="257"/>
        <v>0</v>
      </c>
      <c r="CV2043">
        <f t="shared" si="255"/>
        <v>0</v>
      </c>
      <c r="CW2043">
        <f t="shared" si="258"/>
        <v>0</v>
      </c>
      <c r="CX2043" s="4">
        <f t="shared" si="259"/>
        <v>647275718</v>
      </c>
      <c r="CY2043">
        <f t="shared" si="260"/>
        <v>0</v>
      </c>
      <c r="CZ2043">
        <f t="shared" si="261"/>
        <v>636130496</v>
      </c>
      <c r="DA2043">
        <f t="shared" si="262"/>
        <v>11145222</v>
      </c>
    </row>
    <row r="2044" spans="1:105" x14ac:dyDescent="0.3">
      <c r="A2044" s="1">
        <v>43</v>
      </c>
      <c r="B2044" s="1" t="s">
        <v>104</v>
      </c>
      <c r="C2044" s="1">
        <v>2028</v>
      </c>
      <c r="D2044" s="1">
        <v>2</v>
      </c>
      <c r="E2044" s="1">
        <v>0</v>
      </c>
      <c r="F2044" s="1">
        <v>300</v>
      </c>
      <c r="G2044" s="1">
        <v>2.0407999999999999E-2</v>
      </c>
      <c r="H2044" s="1">
        <v>2015</v>
      </c>
      <c r="I2044" s="1" t="s">
        <v>98</v>
      </c>
      <c r="J2044" s="1" t="s">
        <v>99</v>
      </c>
      <c r="K2044" s="1" t="s">
        <v>100</v>
      </c>
      <c r="L2044" s="1" t="s">
        <v>101</v>
      </c>
      <c r="M2044" s="1" t="s">
        <v>101</v>
      </c>
      <c r="N2044" s="1" t="s">
        <v>101</v>
      </c>
      <c r="O2044" s="1" t="s">
        <v>102</v>
      </c>
      <c r="P2044" s="1">
        <v>42622</v>
      </c>
      <c r="Q2044" s="1">
        <v>18325514</v>
      </c>
      <c r="R2044" s="1">
        <v>0</v>
      </c>
      <c r="S2044" s="1">
        <v>18044756</v>
      </c>
      <c r="T2044" s="1">
        <v>298974.31</v>
      </c>
      <c r="U2044" s="1">
        <v>0</v>
      </c>
      <c r="V2044" s="1">
        <v>0</v>
      </c>
      <c r="W2044" s="1">
        <v>18231.11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201125.75</v>
      </c>
      <c r="AD2044" s="1">
        <v>497280</v>
      </c>
      <c r="AE2044" s="1">
        <v>932592.44</v>
      </c>
      <c r="AF2044" s="1">
        <v>3554026.5</v>
      </c>
      <c r="AG2044" s="1">
        <v>0</v>
      </c>
      <c r="AH2044" s="1">
        <v>0</v>
      </c>
      <c r="AI2044" s="1">
        <v>0</v>
      </c>
      <c r="AJ2044" s="1">
        <v>0</v>
      </c>
      <c r="AK2044" s="1">
        <v>15.64</v>
      </c>
      <c r="AL2044" s="1">
        <v>0</v>
      </c>
      <c r="AM2044" s="1">
        <v>0</v>
      </c>
      <c r="AN2044" s="1">
        <v>0</v>
      </c>
      <c r="AO2044" s="1">
        <v>625790912</v>
      </c>
      <c r="AP2044" s="1">
        <v>617401920</v>
      </c>
      <c r="AQ2044" s="1">
        <v>532965632</v>
      </c>
      <c r="AR2044" s="1">
        <v>83911984</v>
      </c>
      <c r="AS2044" s="1">
        <v>524436</v>
      </c>
      <c r="AT2044" s="1">
        <v>0</v>
      </c>
      <c r="AU2044" s="1">
        <v>11098475</v>
      </c>
      <c r="AV2044" s="1">
        <v>2709483</v>
      </c>
      <c r="AW2044" s="1">
        <v>0</v>
      </c>
      <c r="AX2044" s="1">
        <v>0</v>
      </c>
      <c r="AY2044" s="1">
        <v>131.49</v>
      </c>
      <c r="AZ2044" s="1">
        <v>52.8</v>
      </c>
      <c r="BA2044" s="1">
        <v>71.66</v>
      </c>
      <c r="BB2044" s="1">
        <v>10.14</v>
      </c>
      <c r="BC2044" s="1">
        <v>79.06</v>
      </c>
      <c r="BD2044" s="1">
        <v>37.119999999999997</v>
      </c>
      <c r="BE2044" s="1">
        <v>0</v>
      </c>
      <c r="BF2044" s="1">
        <v>0</v>
      </c>
      <c r="BG2044" s="1">
        <v>0</v>
      </c>
      <c r="BH2044" s="1">
        <v>148.62</v>
      </c>
      <c r="BI2044" s="1">
        <v>0</v>
      </c>
      <c r="BJ2044" s="1">
        <v>0</v>
      </c>
      <c r="BK2044" s="1">
        <v>20967</v>
      </c>
      <c r="BL2044" s="1">
        <v>0</v>
      </c>
      <c r="BM2044" s="1">
        <v>0</v>
      </c>
      <c r="BN2044" s="1">
        <v>0</v>
      </c>
      <c r="BO2044" s="1">
        <v>0</v>
      </c>
      <c r="BP2044" s="1">
        <v>5.3333329999999998E-2</v>
      </c>
      <c r="BQ2044" s="1">
        <v>0</v>
      </c>
      <c r="BR2044" s="1">
        <v>0</v>
      </c>
      <c r="BS2044" s="1">
        <v>5.3333329999999998E-2</v>
      </c>
      <c r="BT2044" s="1">
        <v>7.3333330000000002E-2</v>
      </c>
      <c r="BU2044" s="1">
        <v>0</v>
      </c>
      <c r="BV2044" s="1">
        <v>0</v>
      </c>
      <c r="BW2044" s="1">
        <v>7.3333330000000002E-2</v>
      </c>
      <c r="BX2044" s="1">
        <v>0</v>
      </c>
      <c r="BY2044" s="1">
        <v>0</v>
      </c>
      <c r="BZ2044" s="1">
        <v>0</v>
      </c>
      <c r="CA2044" s="1">
        <v>0</v>
      </c>
      <c r="CB2044" s="1">
        <v>0</v>
      </c>
      <c r="CC2044" s="1">
        <v>0</v>
      </c>
      <c r="CD2044" s="1">
        <v>0</v>
      </c>
      <c r="CE2044" s="1">
        <v>0</v>
      </c>
      <c r="CF2044" s="1">
        <v>0</v>
      </c>
      <c r="CG2044" s="1">
        <v>0</v>
      </c>
      <c r="CH2044" s="1">
        <v>5.08</v>
      </c>
      <c r="CI2044" s="1">
        <v>0</v>
      </c>
      <c r="CJ2044" s="1">
        <v>0</v>
      </c>
      <c r="CK2044" s="1">
        <v>0</v>
      </c>
      <c r="CL2044" s="1">
        <v>0</v>
      </c>
      <c r="CM2044" s="1">
        <v>740</v>
      </c>
      <c r="CN2044" s="1">
        <v>740</v>
      </c>
      <c r="CO2044" s="1">
        <v>1164</v>
      </c>
      <c r="CP2044" s="1">
        <v>1422</v>
      </c>
      <c r="CQ2044" s="1">
        <v>0</v>
      </c>
      <c r="CR2044" s="1">
        <v>0</v>
      </c>
      <c r="CS2044" t="s">
        <v>116</v>
      </c>
      <c r="CT2044">
        <f t="shared" si="256"/>
        <v>0</v>
      </c>
      <c r="CU2044">
        <f t="shared" si="257"/>
        <v>0</v>
      </c>
      <c r="CV2044">
        <f t="shared" si="255"/>
        <v>0</v>
      </c>
      <c r="CW2044">
        <f t="shared" si="258"/>
        <v>0</v>
      </c>
      <c r="CX2044" s="4">
        <f t="shared" si="259"/>
        <v>628500395</v>
      </c>
      <c r="CY2044">
        <f t="shared" si="260"/>
        <v>0</v>
      </c>
      <c r="CZ2044">
        <f t="shared" si="261"/>
        <v>617401920</v>
      </c>
      <c r="DA2044">
        <f t="shared" si="262"/>
        <v>11098475</v>
      </c>
    </row>
    <row r="2045" spans="1:105" x14ac:dyDescent="0.3">
      <c r="A2045" s="1">
        <v>43</v>
      </c>
      <c r="B2045" s="1" t="s">
        <v>104</v>
      </c>
      <c r="C2045" s="1">
        <v>2028</v>
      </c>
      <c r="D2045" s="1">
        <v>3</v>
      </c>
      <c r="E2045" s="1">
        <v>0</v>
      </c>
      <c r="F2045" s="1">
        <v>300</v>
      </c>
      <c r="G2045" s="1">
        <v>2.0407999999999999E-2</v>
      </c>
      <c r="H2045" s="1">
        <v>2015</v>
      </c>
      <c r="I2045" s="1" t="s">
        <v>98</v>
      </c>
      <c r="J2045" s="1" t="s">
        <v>99</v>
      </c>
      <c r="K2045" s="1" t="s">
        <v>100</v>
      </c>
      <c r="L2045" s="1" t="s">
        <v>101</v>
      </c>
      <c r="M2045" s="1" t="s">
        <v>101</v>
      </c>
      <c r="N2045" s="1" t="s">
        <v>101</v>
      </c>
      <c r="O2045" s="1" t="s">
        <v>102</v>
      </c>
      <c r="P2045" s="1">
        <v>42622</v>
      </c>
      <c r="Q2045" s="1">
        <v>16469796</v>
      </c>
      <c r="R2045" s="1">
        <v>0</v>
      </c>
      <c r="S2045" s="1">
        <v>16464700</v>
      </c>
      <c r="T2045" s="1">
        <v>5840.19</v>
      </c>
      <c r="U2045" s="1">
        <v>0</v>
      </c>
      <c r="V2045" s="1">
        <v>0</v>
      </c>
      <c r="W2045" s="1">
        <v>765.53</v>
      </c>
      <c r="X2045" s="1">
        <v>0</v>
      </c>
      <c r="Y2045" s="1">
        <v>0</v>
      </c>
      <c r="Z2045" s="1">
        <v>0</v>
      </c>
      <c r="AA2045" s="1">
        <v>0</v>
      </c>
      <c r="AB2045" s="1">
        <v>1.33</v>
      </c>
      <c r="AC2045" s="1">
        <v>314251.44</v>
      </c>
      <c r="AD2045" s="1">
        <v>550560</v>
      </c>
      <c r="AE2045" s="1">
        <v>1189978.5</v>
      </c>
      <c r="AF2045" s="1">
        <v>4560878.5</v>
      </c>
      <c r="AG2045" s="1">
        <v>0</v>
      </c>
      <c r="AH2045" s="1">
        <v>0</v>
      </c>
      <c r="AI2045" s="1">
        <v>0</v>
      </c>
      <c r="AJ2045" s="1">
        <v>0</v>
      </c>
      <c r="AK2045" s="1">
        <v>21.77</v>
      </c>
      <c r="AL2045" s="1">
        <v>0</v>
      </c>
      <c r="AM2045" s="1">
        <v>0</v>
      </c>
      <c r="AN2045" s="1">
        <v>0</v>
      </c>
      <c r="AO2045" s="1">
        <v>536298304</v>
      </c>
      <c r="AP2045" s="1">
        <v>536154176</v>
      </c>
      <c r="AQ2045" s="1">
        <v>459894304</v>
      </c>
      <c r="AR2045" s="1">
        <v>75685248</v>
      </c>
      <c r="AS2045" s="1">
        <v>574573</v>
      </c>
      <c r="AT2045" s="1">
        <v>0</v>
      </c>
      <c r="AU2045" s="1">
        <v>162943.97</v>
      </c>
      <c r="AV2045" s="1">
        <v>18810.89</v>
      </c>
      <c r="AW2045" s="1">
        <v>0</v>
      </c>
      <c r="AX2045" s="1">
        <v>0</v>
      </c>
      <c r="AY2045" s="1">
        <v>70.27</v>
      </c>
      <c r="AZ2045" s="1">
        <v>39.74</v>
      </c>
      <c r="BA2045" s="1">
        <v>21.4</v>
      </c>
      <c r="BB2045" s="1">
        <v>2.42</v>
      </c>
      <c r="BC2045" s="1">
        <v>27.2</v>
      </c>
      <c r="BD2045" s="1">
        <v>27.9</v>
      </c>
      <c r="BE2045" s="1">
        <v>0</v>
      </c>
      <c r="BF2045" s="1">
        <v>0</v>
      </c>
      <c r="BG2045" s="1">
        <v>0</v>
      </c>
      <c r="BH2045" s="1">
        <v>24.57</v>
      </c>
      <c r="BI2045" s="1">
        <v>0</v>
      </c>
      <c r="BJ2045" s="1">
        <v>0</v>
      </c>
      <c r="BK2045" s="1">
        <v>20967</v>
      </c>
      <c r="BL2045" s="1">
        <v>0</v>
      </c>
      <c r="BM2045" s="1">
        <v>0</v>
      </c>
      <c r="BN2045" s="1">
        <v>0</v>
      </c>
      <c r="BO2045" s="1">
        <v>0</v>
      </c>
      <c r="BP2045" s="1">
        <v>0.04</v>
      </c>
      <c r="BQ2045" s="1">
        <v>0</v>
      </c>
      <c r="BR2045" s="1">
        <v>0</v>
      </c>
      <c r="BS2045" s="1">
        <v>0.04</v>
      </c>
      <c r="BT2045" s="1">
        <v>6.6666669999999997E-2</v>
      </c>
      <c r="BU2045" s="1">
        <v>0</v>
      </c>
      <c r="BV2045" s="1">
        <v>0</v>
      </c>
      <c r="BW2045" s="1">
        <v>6.6666669999999997E-2</v>
      </c>
      <c r="BX2045" s="1">
        <v>0</v>
      </c>
      <c r="BY2045" s="1">
        <v>0</v>
      </c>
      <c r="BZ2045" s="1">
        <v>0</v>
      </c>
      <c r="CA2045" s="1">
        <v>0</v>
      </c>
      <c r="CB2045" s="1">
        <v>0</v>
      </c>
      <c r="CC2045" s="1">
        <v>0</v>
      </c>
      <c r="CD2045" s="1">
        <v>0</v>
      </c>
      <c r="CE2045" s="1">
        <v>0</v>
      </c>
      <c r="CF2045" s="1">
        <v>0</v>
      </c>
      <c r="CG2045" s="1">
        <v>0</v>
      </c>
      <c r="CH2045" s="1">
        <v>5.73</v>
      </c>
      <c r="CI2045" s="1">
        <v>0</v>
      </c>
      <c r="CJ2045" s="1">
        <v>0</v>
      </c>
      <c r="CK2045" s="1">
        <v>0</v>
      </c>
      <c r="CL2045" s="1">
        <v>0</v>
      </c>
      <c r="CM2045" s="1">
        <v>740</v>
      </c>
      <c r="CN2045" s="1">
        <v>740</v>
      </c>
      <c r="CO2045" s="1">
        <v>1164</v>
      </c>
      <c r="CP2045" s="1">
        <v>1422</v>
      </c>
      <c r="CQ2045" s="1">
        <v>0</v>
      </c>
      <c r="CR2045" s="1">
        <v>0</v>
      </c>
      <c r="CS2045" t="s">
        <v>116</v>
      </c>
      <c r="CT2045">
        <f t="shared" si="256"/>
        <v>0</v>
      </c>
      <c r="CU2045">
        <f t="shared" si="257"/>
        <v>0</v>
      </c>
      <c r="CV2045">
        <f t="shared" si="255"/>
        <v>0</v>
      </c>
      <c r="CW2045">
        <f t="shared" si="258"/>
        <v>0</v>
      </c>
      <c r="CX2045" s="4">
        <f t="shared" si="259"/>
        <v>536317119.97000003</v>
      </c>
      <c r="CY2045">
        <f t="shared" si="260"/>
        <v>0</v>
      </c>
      <c r="CZ2045">
        <f t="shared" si="261"/>
        <v>536154176</v>
      </c>
      <c r="DA2045">
        <f t="shared" si="262"/>
        <v>162943.97</v>
      </c>
    </row>
    <row r="2046" spans="1:105" x14ac:dyDescent="0.3">
      <c r="A2046" s="1">
        <v>43</v>
      </c>
      <c r="B2046" s="1" t="s">
        <v>104</v>
      </c>
      <c r="C2046" s="1">
        <v>2028</v>
      </c>
      <c r="D2046" s="1">
        <v>4</v>
      </c>
      <c r="E2046" s="1">
        <v>0</v>
      </c>
      <c r="F2046" s="1">
        <v>300</v>
      </c>
      <c r="G2046" s="1">
        <v>2.0407999999999999E-2</v>
      </c>
      <c r="H2046" s="1">
        <v>2015</v>
      </c>
      <c r="I2046" s="1" t="s">
        <v>98</v>
      </c>
      <c r="J2046" s="1" t="s">
        <v>99</v>
      </c>
      <c r="K2046" s="1" t="s">
        <v>100</v>
      </c>
      <c r="L2046" s="1" t="s">
        <v>101</v>
      </c>
      <c r="M2046" s="1" t="s">
        <v>101</v>
      </c>
      <c r="N2046" s="1" t="s">
        <v>101</v>
      </c>
      <c r="O2046" s="1" t="s">
        <v>102</v>
      </c>
      <c r="P2046" s="1">
        <v>42622</v>
      </c>
      <c r="Q2046" s="1">
        <v>13622785</v>
      </c>
      <c r="R2046" s="1">
        <v>0</v>
      </c>
      <c r="S2046" s="1">
        <v>13621207</v>
      </c>
      <c r="T2046" s="1">
        <v>2730.66</v>
      </c>
      <c r="U2046" s="1">
        <v>0</v>
      </c>
      <c r="V2046" s="1">
        <v>0</v>
      </c>
      <c r="W2046" s="1">
        <v>1214.68</v>
      </c>
      <c r="X2046" s="1">
        <v>0</v>
      </c>
      <c r="Y2046" s="1">
        <v>0</v>
      </c>
      <c r="Z2046" s="1">
        <v>0</v>
      </c>
      <c r="AA2046" s="1">
        <v>0</v>
      </c>
      <c r="AB2046" s="1">
        <v>0.67</v>
      </c>
      <c r="AC2046" s="1">
        <v>298292.38</v>
      </c>
      <c r="AD2046" s="1">
        <v>532800</v>
      </c>
      <c r="AE2046" s="1">
        <v>1122946.75</v>
      </c>
      <c r="AF2046" s="1">
        <v>3513045.25</v>
      </c>
      <c r="AG2046" s="1">
        <v>0</v>
      </c>
      <c r="AH2046" s="1">
        <v>0</v>
      </c>
      <c r="AI2046" s="1">
        <v>0</v>
      </c>
      <c r="AJ2046" s="1">
        <v>0</v>
      </c>
      <c r="AK2046" s="1">
        <v>62.34</v>
      </c>
      <c r="AL2046" s="1">
        <v>0</v>
      </c>
      <c r="AM2046" s="1">
        <v>0</v>
      </c>
      <c r="AN2046" s="1">
        <v>0</v>
      </c>
      <c r="AO2046" s="1">
        <v>443840096</v>
      </c>
      <c r="AP2046" s="1">
        <v>443793664</v>
      </c>
      <c r="AQ2046" s="1">
        <v>380808928</v>
      </c>
      <c r="AR2046" s="1">
        <v>62619676</v>
      </c>
      <c r="AS2046" s="1">
        <v>365402.81</v>
      </c>
      <c r="AT2046" s="1">
        <v>0</v>
      </c>
      <c r="AU2046" s="1">
        <v>75752.789999999994</v>
      </c>
      <c r="AV2046" s="1">
        <v>29312.93</v>
      </c>
      <c r="AW2046" s="1">
        <v>0</v>
      </c>
      <c r="AX2046" s="1">
        <v>0</v>
      </c>
      <c r="AY2046" s="1">
        <v>103.82</v>
      </c>
      <c r="AZ2046" s="1">
        <v>38.78</v>
      </c>
      <c r="BA2046" s="1">
        <v>48.38</v>
      </c>
      <c r="BB2046" s="1">
        <v>8.07</v>
      </c>
      <c r="BC2046" s="1">
        <v>59.59</v>
      </c>
      <c r="BD2046" s="1">
        <v>27.74</v>
      </c>
      <c r="BE2046" s="1">
        <v>0</v>
      </c>
      <c r="BF2046" s="1">
        <v>0</v>
      </c>
      <c r="BG2046" s="1">
        <v>0</v>
      </c>
      <c r="BH2046" s="1">
        <v>24.13</v>
      </c>
      <c r="BI2046" s="1">
        <v>0</v>
      </c>
      <c r="BJ2046" s="1">
        <v>0</v>
      </c>
      <c r="BK2046" s="1">
        <v>20967</v>
      </c>
      <c r="BL2046" s="1">
        <v>0</v>
      </c>
      <c r="BM2046" s="1">
        <v>0</v>
      </c>
      <c r="BN2046" s="1">
        <v>0</v>
      </c>
      <c r="BO2046" s="1">
        <v>0</v>
      </c>
      <c r="BP2046" s="1">
        <v>0.05</v>
      </c>
      <c r="BQ2046" s="1">
        <v>0</v>
      </c>
      <c r="BR2046" s="1">
        <v>0</v>
      </c>
      <c r="BS2046" s="1">
        <v>0.05</v>
      </c>
      <c r="BT2046" s="1">
        <v>0.12333333</v>
      </c>
      <c r="BU2046" s="1">
        <v>0</v>
      </c>
      <c r="BV2046" s="1">
        <v>0</v>
      </c>
      <c r="BW2046" s="1">
        <v>0.12333333</v>
      </c>
      <c r="BX2046" s="1">
        <v>0</v>
      </c>
      <c r="BY2046" s="1">
        <v>0</v>
      </c>
      <c r="BZ2046" s="1">
        <v>0</v>
      </c>
      <c r="CA2046" s="1">
        <v>0</v>
      </c>
      <c r="CB2046" s="1">
        <v>0</v>
      </c>
      <c r="CC2046" s="1">
        <v>0</v>
      </c>
      <c r="CD2046" s="1">
        <v>0</v>
      </c>
      <c r="CE2046" s="1">
        <v>0</v>
      </c>
      <c r="CF2046" s="1">
        <v>0</v>
      </c>
      <c r="CG2046" s="1">
        <v>0</v>
      </c>
      <c r="CH2046" s="1">
        <v>5.92</v>
      </c>
      <c r="CI2046" s="1">
        <v>0</v>
      </c>
      <c r="CJ2046" s="1">
        <v>0</v>
      </c>
      <c r="CK2046" s="1">
        <v>0</v>
      </c>
      <c r="CL2046" s="1">
        <v>0</v>
      </c>
      <c r="CM2046" s="1">
        <v>740</v>
      </c>
      <c r="CN2046" s="1">
        <v>740</v>
      </c>
      <c r="CO2046" s="1">
        <v>1164</v>
      </c>
      <c r="CP2046" s="1">
        <v>1422</v>
      </c>
      <c r="CQ2046" s="1">
        <v>0</v>
      </c>
      <c r="CR2046" s="1">
        <v>0</v>
      </c>
      <c r="CS2046" t="s">
        <v>116</v>
      </c>
      <c r="CT2046">
        <f t="shared" si="256"/>
        <v>0</v>
      </c>
      <c r="CU2046">
        <f t="shared" si="257"/>
        <v>0</v>
      </c>
      <c r="CV2046">
        <f t="shared" si="255"/>
        <v>0</v>
      </c>
      <c r="CW2046">
        <f t="shared" si="258"/>
        <v>0</v>
      </c>
      <c r="CX2046" s="4">
        <f t="shared" si="259"/>
        <v>443869416.79000002</v>
      </c>
      <c r="CY2046">
        <f t="shared" si="260"/>
        <v>0</v>
      </c>
      <c r="CZ2046">
        <f t="shared" si="261"/>
        <v>443793664</v>
      </c>
      <c r="DA2046">
        <f t="shared" si="262"/>
        <v>75752.789999999994</v>
      </c>
    </row>
    <row r="2047" spans="1:105" x14ac:dyDescent="0.3">
      <c r="A2047" s="1">
        <v>43</v>
      </c>
      <c r="B2047" s="1" t="s">
        <v>104</v>
      </c>
      <c r="C2047" s="1">
        <v>2028</v>
      </c>
      <c r="D2047" s="1">
        <v>5</v>
      </c>
      <c r="E2047" s="1">
        <v>0</v>
      </c>
      <c r="F2047" s="1">
        <v>300</v>
      </c>
      <c r="G2047" s="1">
        <v>2.0407999999999999E-2</v>
      </c>
      <c r="H2047" s="1">
        <v>2015</v>
      </c>
      <c r="I2047" s="1" t="s">
        <v>98</v>
      </c>
      <c r="J2047" s="1" t="s">
        <v>99</v>
      </c>
      <c r="K2047" s="1" t="s">
        <v>100</v>
      </c>
      <c r="L2047" s="1" t="s">
        <v>101</v>
      </c>
      <c r="M2047" s="1" t="s">
        <v>101</v>
      </c>
      <c r="N2047" s="1" t="s">
        <v>101</v>
      </c>
      <c r="O2047" s="1" t="s">
        <v>102</v>
      </c>
      <c r="P2047" s="1">
        <v>42622</v>
      </c>
      <c r="Q2047" s="1">
        <v>15134913</v>
      </c>
      <c r="R2047" s="1">
        <v>0</v>
      </c>
      <c r="S2047" s="1">
        <v>15134270</v>
      </c>
      <c r="T2047" s="1">
        <v>3265.17</v>
      </c>
      <c r="U2047" s="1">
        <v>0</v>
      </c>
      <c r="V2047" s="1">
        <v>0</v>
      </c>
      <c r="W2047" s="1">
        <v>2961.34</v>
      </c>
      <c r="X2047" s="1">
        <v>0</v>
      </c>
      <c r="Y2047" s="1">
        <v>0</v>
      </c>
      <c r="Z2047" s="1">
        <v>0</v>
      </c>
      <c r="AA2047" s="1">
        <v>0</v>
      </c>
      <c r="AB2047" s="1">
        <v>31.33</v>
      </c>
      <c r="AC2047" s="1">
        <v>390997.53</v>
      </c>
      <c r="AD2047" s="1">
        <v>550560</v>
      </c>
      <c r="AE2047" s="1">
        <v>1944354.75</v>
      </c>
      <c r="AF2047" s="1">
        <v>4884048</v>
      </c>
      <c r="AG2047" s="1">
        <v>0</v>
      </c>
      <c r="AH2047" s="1">
        <v>0</v>
      </c>
      <c r="AI2047" s="1">
        <v>0</v>
      </c>
      <c r="AJ2047" s="1">
        <v>0</v>
      </c>
      <c r="AK2047" s="1">
        <v>339.44</v>
      </c>
      <c r="AL2047" s="1">
        <v>0</v>
      </c>
      <c r="AM2047" s="1">
        <v>0</v>
      </c>
      <c r="AN2047" s="1">
        <v>0</v>
      </c>
      <c r="AO2047" s="1">
        <v>499040448</v>
      </c>
      <c r="AP2047" s="1">
        <v>496839168</v>
      </c>
      <c r="AQ2047" s="1">
        <v>427345632</v>
      </c>
      <c r="AR2047" s="1">
        <v>69253424</v>
      </c>
      <c r="AS2047" s="1">
        <v>240435.14</v>
      </c>
      <c r="AT2047" s="1">
        <v>0</v>
      </c>
      <c r="AU2047" s="1">
        <v>3033147</v>
      </c>
      <c r="AV2047" s="1">
        <v>831877.44</v>
      </c>
      <c r="AW2047" s="1">
        <v>0</v>
      </c>
      <c r="AX2047" s="1">
        <v>0</v>
      </c>
      <c r="AY2047" s="1">
        <v>122.92</v>
      </c>
      <c r="AZ2047" s="1">
        <v>45.94</v>
      </c>
      <c r="BA2047" s="1">
        <v>32.31</v>
      </c>
      <c r="BB2047" s="1">
        <v>4.7</v>
      </c>
      <c r="BC2047" s="1">
        <v>66.91</v>
      </c>
      <c r="BD2047" s="1">
        <v>928.94</v>
      </c>
      <c r="BE2047" s="1">
        <v>0</v>
      </c>
      <c r="BF2047" s="1">
        <v>0</v>
      </c>
      <c r="BG2047" s="1">
        <v>0</v>
      </c>
      <c r="BH2047" s="1">
        <v>280.91000000000003</v>
      </c>
      <c r="BI2047" s="1">
        <v>0</v>
      </c>
      <c r="BJ2047" s="1">
        <v>0</v>
      </c>
      <c r="BK2047" s="1">
        <v>20967</v>
      </c>
      <c r="BL2047" s="1">
        <v>0</v>
      </c>
      <c r="BM2047" s="1">
        <v>0</v>
      </c>
      <c r="BN2047" s="1">
        <v>0</v>
      </c>
      <c r="BO2047" s="1">
        <v>0</v>
      </c>
      <c r="BP2047" s="1">
        <v>0.34333332999999999</v>
      </c>
      <c r="BQ2047" s="1">
        <v>0</v>
      </c>
      <c r="BR2047" s="1">
        <v>0</v>
      </c>
      <c r="BS2047" s="1">
        <v>0.34333332999999999</v>
      </c>
      <c r="BT2047" s="1">
        <v>0.77999996999999999</v>
      </c>
      <c r="BU2047" s="1">
        <v>0</v>
      </c>
      <c r="BV2047" s="1">
        <v>0</v>
      </c>
      <c r="BW2047" s="1">
        <v>0.77999996999999999</v>
      </c>
      <c r="BX2047" s="1">
        <v>0</v>
      </c>
      <c r="BY2047" s="1">
        <v>7.0000000000000007E-2</v>
      </c>
      <c r="BZ2047" s="1">
        <v>0</v>
      </c>
      <c r="CA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0</v>
      </c>
      <c r="CG2047" s="1">
        <v>0</v>
      </c>
      <c r="CH2047" s="1">
        <v>5.15</v>
      </c>
      <c r="CI2047" s="1">
        <v>0</v>
      </c>
      <c r="CJ2047" s="1">
        <v>0</v>
      </c>
      <c r="CK2047" s="1">
        <v>0</v>
      </c>
      <c r="CL2047" s="1">
        <v>0</v>
      </c>
      <c r="CM2047" s="1">
        <v>740</v>
      </c>
      <c r="CN2047" s="1">
        <v>740</v>
      </c>
      <c r="CO2047" s="1">
        <v>1164</v>
      </c>
      <c r="CP2047" s="1">
        <v>1422</v>
      </c>
      <c r="CQ2047" s="1">
        <v>0</v>
      </c>
      <c r="CR2047" s="1">
        <v>0</v>
      </c>
      <c r="CS2047" t="s">
        <v>116</v>
      </c>
      <c r="CT2047">
        <f t="shared" si="256"/>
        <v>0</v>
      </c>
      <c r="CU2047">
        <f t="shared" si="257"/>
        <v>0</v>
      </c>
      <c r="CV2047">
        <f t="shared" si="255"/>
        <v>0</v>
      </c>
      <c r="CW2047">
        <f t="shared" si="258"/>
        <v>0</v>
      </c>
      <c r="CX2047" s="4">
        <f t="shared" si="259"/>
        <v>499872315</v>
      </c>
      <c r="CY2047">
        <f t="shared" si="260"/>
        <v>0</v>
      </c>
      <c r="CZ2047">
        <f t="shared" si="261"/>
        <v>496839168</v>
      </c>
      <c r="DA2047">
        <f t="shared" si="262"/>
        <v>3033147</v>
      </c>
    </row>
    <row r="2048" spans="1:105" x14ac:dyDescent="0.3">
      <c r="A2048" s="1">
        <v>43</v>
      </c>
      <c r="B2048" s="1" t="s">
        <v>104</v>
      </c>
      <c r="C2048" s="1">
        <v>2028</v>
      </c>
      <c r="D2048" s="1">
        <v>6</v>
      </c>
      <c r="E2048" s="1">
        <v>0</v>
      </c>
      <c r="F2048" s="1">
        <v>300</v>
      </c>
      <c r="G2048" s="1">
        <v>2.0407999999999999E-2</v>
      </c>
      <c r="H2048" s="1">
        <v>2015</v>
      </c>
      <c r="I2048" s="1" t="s">
        <v>98</v>
      </c>
      <c r="J2048" s="1" t="s">
        <v>99</v>
      </c>
      <c r="K2048" s="1" t="s">
        <v>100</v>
      </c>
      <c r="L2048" s="1" t="s">
        <v>101</v>
      </c>
      <c r="M2048" s="1" t="s">
        <v>101</v>
      </c>
      <c r="N2048" s="1" t="s">
        <v>101</v>
      </c>
      <c r="O2048" s="1" t="s">
        <v>102</v>
      </c>
      <c r="P2048" s="1">
        <v>42622</v>
      </c>
      <c r="Q2048" s="1">
        <v>16039410</v>
      </c>
      <c r="R2048" s="1">
        <v>0</v>
      </c>
      <c r="S2048" s="1">
        <v>16040083</v>
      </c>
      <c r="T2048" s="1">
        <v>97000.2</v>
      </c>
      <c r="U2048" s="1">
        <v>0</v>
      </c>
      <c r="V2048" s="1">
        <v>0</v>
      </c>
      <c r="W2048" s="1">
        <v>97674.77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399035.06</v>
      </c>
      <c r="AD2048" s="1">
        <v>532800</v>
      </c>
      <c r="AE2048" s="1">
        <v>1571276.63</v>
      </c>
      <c r="AF2048" s="1">
        <v>4598663</v>
      </c>
      <c r="AG2048" s="1">
        <v>0</v>
      </c>
      <c r="AH2048" s="1">
        <v>0</v>
      </c>
      <c r="AI2048" s="1">
        <v>0</v>
      </c>
      <c r="AJ2048" s="1">
        <v>0</v>
      </c>
      <c r="AK2048" s="1">
        <v>1.81</v>
      </c>
      <c r="AL2048" s="1">
        <v>0</v>
      </c>
      <c r="AM2048" s="1">
        <v>0</v>
      </c>
      <c r="AN2048" s="1">
        <v>0</v>
      </c>
      <c r="AO2048" s="1">
        <v>516335264</v>
      </c>
      <c r="AP2048" s="1">
        <v>519115744</v>
      </c>
      <c r="AQ2048" s="1">
        <v>445358656</v>
      </c>
      <c r="AR2048" s="1">
        <v>73352216</v>
      </c>
      <c r="AS2048" s="1">
        <v>405117.38</v>
      </c>
      <c r="AT2048" s="1">
        <v>0</v>
      </c>
      <c r="AU2048" s="1">
        <v>2979016.25</v>
      </c>
      <c r="AV2048" s="1">
        <v>5759489</v>
      </c>
      <c r="AW2048" s="1">
        <v>0</v>
      </c>
      <c r="AX2048" s="1">
        <v>0</v>
      </c>
      <c r="AY2048" s="1">
        <v>110.74</v>
      </c>
      <c r="AZ2048" s="1">
        <v>42.55</v>
      </c>
      <c r="BA2048" s="1">
        <v>33.97</v>
      </c>
      <c r="BB2048" s="1">
        <v>6.73</v>
      </c>
      <c r="BC2048" s="1">
        <v>58.55</v>
      </c>
      <c r="BD2048" s="1">
        <v>30.71</v>
      </c>
      <c r="BE2048" s="1">
        <v>0</v>
      </c>
      <c r="BF2048" s="1">
        <v>0</v>
      </c>
      <c r="BG2048" s="1">
        <v>0</v>
      </c>
      <c r="BH2048" s="1">
        <v>58.97</v>
      </c>
      <c r="BI2048" s="1">
        <v>0</v>
      </c>
      <c r="BJ2048" s="1">
        <v>0</v>
      </c>
      <c r="BK2048" s="1">
        <v>20967</v>
      </c>
      <c r="BL2048" s="1">
        <v>0</v>
      </c>
      <c r="BM2048" s="1">
        <v>0</v>
      </c>
      <c r="BN2048" s="1">
        <v>0</v>
      </c>
      <c r="BO2048" s="1">
        <v>0</v>
      </c>
      <c r="BP2048" s="1">
        <v>6.6666700000000004E-3</v>
      </c>
      <c r="BQ2048" s="1">
        <v>0</v>
      </c>
      <c r="BR2048" s="1">
        <v>0</v>
      </c>
      <c r="BS2048" s="1">
        <v>6.6666700000000004E-3</v>
      </c>
      <c r="BT2048" s="1">
        <v>6.6666700000000004E-3</v>
      </c>
      <c r="BU2048" s="1">
        <v>0</v>
      </c>
      <c r="BV2048" s="1">
        <v>0</v>
      </c>
      <c r="BW2048" s="1">
        <v>6.6666700000000004E-3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0</v>
      </c>
      <c r="CD2048" s="1">
        <v>0</v>
      </c>
      <c r="CE2048" s="1">
        <v>0</v>
      </c>
      <c r="CF2048" s="1">
        <v>0</v>
      </c>
      <c r="CG2048" s="1">
        <v>0</v>
      </c>
      <c r="CH2048" s="1">
        <v>5.56</v>
      </c>
      <c r="CI2048" s="1">
        <v>0</v>
      </c>
      <c r="CJ2048" s="1">
        <v>0</v>
      </c>
      <c r="CK2048" s="1">
        <v>0</v>
      </c>
      <c r="CL2048" s="1">
        <v>0</v>
      </c>
      <c r="CM2048" s="1">
        <v>740</v>
      </c>
      <c r="CN2048" s="1">
        <v>740</v>
      </c>
      <c r="CO2048" s="1">
        <v>1164</v>
      </c>
      <c r="CP2048" s="1">
        <v>1422</v>
      </c>
      <c r="CQ2048" s="1">
        <v>0</v>
      </c>
      <c r="CR2048" s="1">
        <v>0</v>
      </c>
      <c r="CS2048" t="s">
        <v>116</v>
      </c>
      <c r="CT2048">
        <f t="shared" si="256"/>
        <v>0</v>
      </c>
      <c r="CU2048">
        <f t="shared" si="257"/>
        <v>0</v>
      </c>
      <c r="CV2048">
        <f t="shared" si="255"/>
        <v>0</v>
      </c>
      <c r="CW2048">
        <f t="shared" si="258"/>
        <v>0</v>
      </c>
      <c r="CX2048" s="4">
        <f t="shared" si="259"/>
        <v>522094760.25</v>
      </c>
      <c r="CY2048">
        <f t="shared" si="260"/>
        <v>0</v>
      </c>
      <c r="CZ2048">
        <f t="shared" si="261"/>
        <v>519115744</v>
      </c>
      <c r="DA2048">
        <f t="shared" si="262"/>
        <v>2979016.25</v>
      </c>
    </row>
    <row r="2049" spans="1:105" x14ac:dyDescent="0.3">
      <c r="A2049" s="1">
        <v>43</v>
      </c>
      <c r="B2049" s="1" t="s">
        <v>104</v>
      </c>
      <c r="C2049" s="1">
        <v>2028</v>
      </c>
      <c r="D2049" s="1">
        <v>7</v>
      </c>
      <c r="E2049" s="1">
        <v>0</v>
      </c>
      <c r="F2049" s="1">
        <v>300</v>
      </c>
      <c r="G2049" s="1">
        <v>2.0407999999999999E-2</v>
      </c>
      <c r="H2049" s="1">
        <v>2015</v>
      </c>
      <c r="I2049" s="1" t="s">
        <v>98</v>
      </c>
      <c r="J2049" s="1" t="s">
        <v>99</v>
      </c>
      <c r="K2049" s="1" t="s">
        <v>100</v>
      </c>
      <c r="L2049" s="1" t="s">
        <v>101</v>
      </c>
      <c r="M2049" s="1" t="s">
        <v>101</v>
      </c>
      <c r="N2049" s="1" t="s">
        <v>101</v>
      </c>
      <c r="O2049" s="1" t="s">
        <v>102</v>
      </c>
      <c r="P2049" s="1">
        <v>42622</v>
      </c>
      <c r="Q2049" s="1">
        <v>16940540</v>
      </c>
      <c r="R2049" s="1">
        <v>0</v>
      </c>
      <c r="S2049" s="1">
        <v>17074726</v>
      </c>
      <c r="T2049" s="1">
        <v>59678.01</v>
      </c>
      <c r="U2049" s="1">
        <v>0</v>
      </c>
      <c r="V2049" s="1">
        <v>0</v>
      </c>
      <c r="W2049" s="1">
        <v>193902.94</v>
      </c>
      <c r="X2049" s="1">
        <v>0</v>
      </c>
      <c r="Y2049" s="1">
        <v>0</v>
      </c>
      <c r="Z2049" s="1">
        <v>0</v>
      </c>
      <c r="AA2049" s="1">
        <v>0</v>
      </c>
      <c r="AB2049" s="1">
        <v>2</v>
      </c>
      <c r="AC2049" s="1">
        <v>452014.66</v>
      </c>
      <c r="AD2049" s="1">
        <v>550560</v>
      </c>
      <c r="AE2049" s="1">
        <v>1851797.38</v>
      </c>
      <c r="AF2049" s="1">
        <v>5093442.5</v>
      </c>
      <c r="AG2049" s="1">
        <v>0</v>
      </c>
      <c r="AH2049" s="1">
        <v>0</v>
      </c>
      <c r="AI2049" s="1">
        <v>0</v>
      </c>
      <c r="AJ2049" s="1">
        <v>0</v>
      </c>
      <c r="AK2049" s="1">
        <v>37.619999999999997</v>
      </c>
      <c r="AL2049" s="1">
        <v>0</v>
      </c>
      <c r="AM2049" s="1">
        <v>0</v>
      </c>
      <c r="AN2049" s="1">
        <v>0</v>
      </c>
      <c r="AO2049" s="1">
        <v>537031488</v>
      </c>
      <c r="AP2049" s="1">
        <v>559385664</v>
      </c>
      <c r="AQ2049" s="1">
        <v>480435840</v>
      </c>
      <c r="AR2049" s="1">
        <v>78543824</v>
      </c>
      <c r="AS2049" s="1">
        <v>406260.84</v>
      </c>
      <c r="AT2049" s="1">
        <v>0</v>
      </c>
      <c r="AU2049" s="1">
        <v>3724056.75</v>
      </c>
      <c r="AV2049" s="1">
        <v>26078194</v>
      </c>
      <c r="AW2049" s="1">
        <v>0</v>
      </c>
      <c r="AX2049" s="1">
        <v>0</v>
      </c>
      <c r="AY2049" s="1">
        <v>129.24</v>
      </c>
      <c r="AZ2049" s="1">
        <v>60.16</v>
      </c>
      <c r="BA2049" s="1">
        <v>35.69</v>
      </c>
      <c r="BB2049" s="1">
        <v>6.2</v>
      </c>
      <c r="BC2049" s="1">
        <v>70.28</v>
      </c>
      <c r="BD2049" s="1">
        <v>62.4</v>
      </c>
      <c r="BE2049" s="1">
        <v>0</v>
      </c>
      <c r="BF2049" s="1">
        <v>0</v>
      </c>
      <c r="BG2049" s="1">
        <v>0</v>
      </c>
      <c r="BH2049" s="1">
        <v>134.49</v>
      </c>
      <c r="BI2049" s="1">
        <v>0</v>
      </c>
      <c r="BJ2049" s="1">
        <v>0</v>
      </c>
      <c r="BK2049" s="1">
        <v>20967</v>
      </c>
      <c r="BL2049" s="1">
        <v>0</v>
      </c>
      <c r="BM2049" s="1">
        <v>0</v>
      </c>
      <c r="BN2049" s="1">
        <v>0</v>
      </c>
      <c r="BO2049" s="1">
        <v>0</v>
      </c>
      <c r="BP2049" s="1">
        <v>8.6666670000000001E-2</v>
      </c>
      <c r="BQ2049" s="1">
        <v>0</v>
      </c>
      <c r="BR2049" s="1">
        <v>0</v>
      </c>
      <c r="BS2049" s="1">
        <v>8.6666670000000001E-2</v>
      </c>
      <c r="BT2049" s="1">
        <v>0.15666667000000001</v>
      </c>
      <c r="BU2049" s="1">
        <v>0</v>
      </c>
      <c r="BV2049" s="1">
        <v>0</v>
      </c>
      <c r="BW2049" s="1">
        <v>0.15666667000000001</v>
      </c>
      <c r="BX2049" s="1">
        <v>0</v>
      </c>
      <c r="BY2049" s="1">
        <v>0.01</v>
      </c>
      <c r="BZ2049" s="1">
        <v>0</v>
      </c>
      <c r="CA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G2049" s="1">
        <v>0</v>
      </c>
      <c r="CH2049" s="1">
        <v>5.42</v>
      </c>
      <c r="CI2049" s="1">
        <v>0</v>
      </c>
      <c r="CJ2049" s="1">
        <v>0</v>
      </c>
      <c r="CK2049" s="1">
        <v>0</v>
      </c>
      <c r="CL2049" s="1">
        <v>0</v>
      </c>
      <c r="CM2049" s="1">
        <v>740</v>
      </c>
      <c r="CN2049" s="1">
        <v>740</v>
      </c>
      <c r="CO2049" s="1">
        <v>1164</v>
      </c>
      <c r="CP2049" s="1">
        <v>1422</v>
      </c>
      <c r="CQ2049" s="1">
        <v>0</v>
      </c>
      <c r="CR2049" s="1">
        <v>0</v>
      </c>
      <c r="CS2049" t="s">
        <v>116</v>
      </c>
      <c r="CT2049">
        <f t="shared" si="256"/>
        <v>0</v>
      </c>
      <c r="CU2049">
        <f t="shared" si="257"/>
        <v>0</v>
      </c>
      <c r="CV2049">
        <f t="shared" si="255"/>
        <v>0</v>
      </c>
      <c r="CW2049">
        <f t="shared" si="258"/>
        <v>0</v>
      </c>
      <c r="CX2049" s="4">
        <f t="shared" si="259"/>
        <v>563109720.75</v>
      </c>
      <c r="CY2049">
        <f t="shared" si="260"/>
        <v>0</v>
      </c>
      <c r="CZ2049">
        <f t="shared" si="261"/>
        <v>559385664</v>
      </c>
      <c r="DA2049">
        <f t="shared" si="262"/>
        <v>3724056.75</v>
      </c>
    </row>
    <row r="2050" spans="1:105" x14ac:dyDescent="0.3">
      <c r="A2050" s="1">
        <v>43</v>
      </c>
      <c r="B2050" s="1" t="s">
        <v>104</v>
      </c>
      <c r="C2050" s="1">
        <v>2028</v>
      </c>
      <c r="D2050" s="1">
        <v>8</v>
      </c>
      <c r="E2050" s="1">
        <v>0</v>
      </c>
      <c r="F2050" s="1">
        <v>300</v>
      </c>
      <c r="G2050" s="1">
        <v>2.0407999999999999E-2</v>
      </c>
      <c r="H2050" s="1">
        <v>2015</v>
      </c>
      <c r="I2050" s="1" t="s">
        <v>98</v>
      </c>
      <c r="J2050" s="1" t="s">
        <v>99</v>
      </c>
      <c r="K2050" s="1" t="s">
        <v>100</v>
      </c>
      <c r="L2050" s="1" t="s">
        <v>101</v>
      </c>
      <c r="M2050" s="1" t="s">
        <v>101</v>
      </c>
      <c r="N2050" s="1" t="s">
        <v>101</v>
      </c>
      <c r="O2050" s="1" t="s">
        <v>102</v>
      </c>
      <c r="P2050" s="1">
        <v>42622</v>
      </c>
      <c r="Q2050" s="1">
        <v>17141302</v>
      </c>
      <c r="R2050" s="1">
        <v>0</v>
      </c>
      <c r="S2050" s="1">
        <v>17142716</v>
      </c>
      <c r="T2050" s="1">
        <v>96641.8</v>
      </c>
      <c r="U2050" s="1">
        <v>0</v>
      </c>
      <c r="V2050" s="1">
        <v>0</v>
      </c>
      <c r="W2050" s="1">
        <v>98057.82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424902.06</v>
      </c>
      <c r="AD2050" s="1">
        <v>550560</v>
      </c>
      <c r="AE2050" s="1">
        <v>1662562.38</v>
      </c>
      <c r="AF2050" s="1">
        <v>4708054</v>
      </c>
      <c r="AG2050" s="1">
        <v>0</v>
      </c>
      <c r="AH2050" s="1">
        <v>0</v>
      </c>
      <c r="AI2050" s="1">
        <v>0</v>
      </c>
      <c r="AJ2050" s="1">
        <v>0</v>
      </c>
      <c r="AK2050" s="1">
        <v>1.53</v>
      </c>
      <c r="AL2050" s="1">
        <v>0</v>
      </c>
      <c r="AM2050" s="1">
        <v>0</v>
      </c>
      <c r="AN2050" s="1">
        <v>0</v>
      </c>
      <c r="AO2050" s="1">
        <v>557703616</v>
      </c>
      <c r="AP2050" s="1">
        <v>557900352</v>
      </c>
      <c r="AQ2050" s="1">
        <v>478922176</v>
      </c>
      <c r="AR2050" s="1">
        <v>78566496</v>
      </c>
      <c r="AS2050" s="1">
        <v>411708.59</v>
      </c>
      <c r="AT2050" s="1">
        <v>0</v>
      </c>
      <c r="AU2050" s="1">
        <v>3467707.25</v>
      </c>
      <c r="AV2050" s="1">
        <v>3664424.5</v>
      </c>
      <c r="AW2050" s="1">
        <v>0</v>
      </c>
      <c r="AX2050" s="1">
        <v>0</v>
      </c>
      <c r="AY2050" s="1">
        <v>123.38</v>
      </c>
      <c r="AZ2050" s="1">
        <v>40.4</v>
      </c>
      <c r="BA2050" s="1">
        <v>38.270000000000003</v>
      </c>
      <c r="BB2050" s="1">
        <v>8.09</v>
      </c>
      <c r="BC2050" s="1">
        <v>67.599999999999994</v>
      </c>
      <c r="BD2050" s="1">
        <v>35.880000000000003</v>
      </c>
      <c r="BE2050" s="1">
        <v>0</v>
      </c>
      <c r="BF2050" s="1">
        <v>0</v>
      </c>
      <c r="BG2050" s="1">
        <v>0</v>
      </c>
      <c r="BH2050" s="1">
        <v>37.369999999999997</v>
      </c>
      <c r="BI2050" s="1">
        <v>0</v>
      </c>
      <c r="BJ2050" s="1">
        <v>0</v>
      </c>
      <c r="BK2050" s="1">
        <v>20967</v>
      </c>
      <c r="BL2050" s="1">
        <v>0</v>
      </c>
      <c r="BM2050" s="1">
        <v>0</v>
      </c>
      <c r="BN2050" s="1">
        <v>0</v>
      </c>
      <c r="BO2050" s="1">
        <v>0</v>
      </c>
      <c r="BP2050" s="1">
        <v>6.6666700000000004E-3</v>
      </c>
      <c r="BQ2050" s="1">
        <v>0</v>
      </c>
      <c r="BR2050" s="1">
        <v>0</v>
      </c>
      <c r="BS2050" s="1">
        <v>6.6666700000000004E-3</v>
      </c>
      <c r="BT2050" s="1">
        <v>0.01</v>
      </c>
      <c r="BU2050" s="1">
        <v>0</v>
      </c>
      <c r="BV2050" s="1">
        <v>0</v>
      </c>
      <c r="BW2050" s="1">
        <v>0.01</v>
      </c>
      <c r="BX2050" s="1">
        <v>0</v>
      </c>
      <c r="BY2050" s="1">
        <v>0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G2050" s="1">
        <v>0</v>
      </c>
      <c r="CH2050" s="1">
        <v>5.46</v>
      </c>
      <c r="CI2050" s="1">
        <v>0</v>
      </c>
      <c r="CJ2050" s="1">
        <v>0</v>
      </c>
      <c r="CK2050" s="1">
        <v>0</v>
      </c>
      <c r="CL2050" s="1">
        <v>0</v>
      </c>
      <c r="CM2050" s="1">
        <v>740</v>
      </c>
      <c r="CN2050" s="1">
        <v>740</v>
      </c>
      <c r="CO2050" s="1">
        <v>1164</v>
      </c>
      <c r="CP2050" s="1">
        <v>1422</v>
      </c>
      <c r="CQ2050" s="1">
        <v>0</v>
      </c>
      <c r="CR2050" s="1">
        <v>0</v>
      </c>
      <c r="CS2050" t="s">
        <v>116</v>
      </c>
      <c r="CT2050">
        <f t="shared" si="256"/>
        <v>0</v>
      </c>
      <c r="CU2050">
        <f t="shared" si="257"/>
        <v>0</v>
      </c>
      <c r="CV2050">
        <f t="shared" si="255"/>
        <v>0</v>
      </c>
      <c r="CW2050">
        <f t="shared" si="258"/>
        <v>0</v>
      </c>
      <c r="CX2050" s="4">
        <f t="shared" si="259"/>
        <v>561368059.25</v>
      </c>
      <c r="CY2050">
        <f t="shared" si="260"/>
        <v>0</v>
      </c>
      <c r="CZ2050">
        <f t="shared" si="261"/>
        <v>557900352</v>
      </c>
      <c r="DA2050">
        <f t="shared" si="262"/>
        <v>3467707.25</v>
      </c>
    </row>
    <row r="2051" spans="1:105" x14ac:dyDescent="0.3">
      <c r="A2051" s="1">
        <v>43</v>
      </c>
      <c r="B2051" s="1" t="s">
        <v>104</v>
      </c>
      <c r="C2051" s="1">
        <v>2028</v>
      </c>
      <c r="D2051" s="1">
        <v>9</v>
      </c>
      <c r="E2051" s="1">
        <v>0</v>
      </c>
      <c r="F2051" s="1">
        <v>300</v>
      </c>
      <c r="G2051" s="1">
        <v>2.0407999999999999E-2</v>
      </c>
      <c r="H2051" s="1">
        <v>2015</v>
      </c>
      <c r="I2051" s="1" t="s">
        <v>98</v>
      </c>
      <c r="J2051" s="1" t="s">
        <v>99</v>
      </c>
      <c r="K2051" s="1" t="s">
        <v>100</v>
      </c>
      <c r="L2051" s="1" t="s">
        <v>101</v>
      </c>
      <c r="M2051" s="1" t="s">
        <v>101</v>
      </c>
      <c r="N2051" s="1" t="s">
        <v>101</v>
      </c>
      <c r="O2051" s="1" t="s">
        <v>102</v>
      </c>
      <c r="P2051" s="1">
        <v>42622</v>
      </c>
      <c r="Q2051" s="1">
        <v>15316026</v>
      </c>
      <c r="R2051" s="1">
        <v>0</v>
      </c>
      <c r="S2051" s="1">
        <v>15314620</v>
      </c>
      <c r="T2051" s="1">
        <v>3239.99</v>
      </c>
      <c r="U2051" s="1">
        <v>0</v>
      </c>
      <c r="V2051" s="1">
        <v>0</v>
      </c>
      <c r="W2051" s="1">
        <v>1941.39</v>
      </c>
      <c r="X2051" s="1">
        <v>0</v>
      </c>
      <c r="Y2051" s="1">
        <v>0</v>
      </c>
      <c r="Z2051" s="1">
        <v>0</v>
      </c>
      <c r="AA2051" s="1">
        <v>0</v>
      </c>
      <c r="AB2051" s="1">
        <v>3.33</v>
      </c>
      <c r="AC2051" s="1">
        <v>370065.88</v>
      </c>
      <c r="AD2051" s="1">
        <v>532800</v>
      </c>
      <c r="AE2051" s="1">
        <v>1830623.75</v>
      </c>
      <c r="AF2051" s="1">
        <v>4646639</v>
      </c>
      <c r="AG2051" s="1">
        <v>0</v>
      </c>
      <c r="AH2051" s="1">
        <v>0</v>
      </c>
      <c r="AI2051" s="1">
        <v>0</v>
      </c>
      <c r="AJ2051" s="1">
        <v>0</v>
      </c>
      <c r="AK2051" s="1">
        <v>105.28</v>
      </c>
      <c r="AL2051" s="1">
        <v>2.17</v>
      </c>
      <c r="AM2051" s="1">
        <v>0</v>
      </c>
      <c r="AN2051" s="1">
        <v>0</v>
      </c>
      <c r="AO2051" s="1">
        <v>496429056</v>
      </c>
      <c r="AP2051" s="1">
        <v>498011296</v>
      </c>
      <c r="AQ2051" s="1">
        <v>427352960</v>
      </c>
      <c r="AR2051" s="1">
        <v>70254960</v>
      </c>
      <c r="AS2051" s="1">
        <v>403568.63</v>
      </c>
      <c r="AT2051" s="1">
        <v>0</v>
      </c>
      <c r="AU2051" s="1">
        <v>130956.8</v>
      </c>
      <c r="AV2051" s="1">
        <v>1713171</v>
      </c>
      <c r="AW2051" s="1">
        <v>0</v>
      </c>
      <c r="AX2051" s="1">
        <v>0</v>
      </c>
      <c r="AY2051" s="1">
        <v>109.09</v>
      </c>
      <c r="AZ2051" s="1">
        <v>51.09</v>
      </c>
      <c r="BA2051" s="1">
        <v>28.25</v>
      </c>
      <c r="BB2051" s="1">
        <v>5.08</v>
      </c>
      <c r="BC2051" s="1">
        <v>56.75</v>
      </c>
      <c r="BD2051" s="1">
        <v>40.42</v>
      </c>
      <c r="BE2051" s="1">
        <v>0</v>
      </c>
      <c r="BF2051" s="1">
        <v>0</v>
      </c>
      <c r="BG2051" s="1">
        <v>0</v>
      </c>
      <c r="BH2051" s="1">
        <v>882.45</v>
      </c>
      <c r="BI2051" s="1">
        <v>0</v>
      </c>
      <c r="BJ2051" s="1">
        <v>0</v>
      </c>
      <c r="BK2051" s="1">
        <v>20967</v>
      </c>
      <c r="BL2051" s="1">
        <v>20967</v>
      </c>
      <c r="BM2051" s="1">
        <v>0</v>
      </c>
      <c r="BN2051" s="1">
        <v>0</v>
      </c>
      <c r="BO2051" s="1">
        <v>0</v>
      </c>
      <c r="BP2051" s="1">
        <v>0.14666666</v>
      </c>
      <c r="BQ2051" s="1">
        <v>0</v>
      </c>
      <c r="BR2051" s="1">
        <v>3.3333299999999998E-3</v>
      </c>
      <c r="BS2051" s="1">
        <v>0.14666666</v>
      </c>
      <c r="BT2051" s="1">
        <v>0.31</v>
      </c>
      <c r="BU2051" s="1">
        <v>0</v>
      </c>
      <c r="BV2051" s="1">
        <v>3.3333299999999998E-3</v>
      </c>
      <c r="BW2051" s="1">
        <v>0.30666666999999997</v>
      </c>
      <c r="BX2051" s="1">
        <v>0</v>
      </c>
      <c r="BY2051" s="1">
        <v>0.01</v>
      </c>
      <c r="BZ2051" s="1">
        <v>0</v>
      </c>
      <c r="CA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G2051" s="1">
        <v>0</v>
      </c>
      <c r="CH2051" s="1">
        <v>5.43</v>
      </c>
      <c r="CI2051" s="1">
        <v>0</v>
      </c>
      <c r="CJ2051" s="1">
        <v>0</v>
      </c>
      <c r="CK2051" s="1">
        <v>0</v>
      </c>
      <c r="CL2051" s="1">
        <v>0</v>
      </c>
      <c r="CM2051" s="1">
        <v>740</v>
      </c>
      <c r="CN2051" s="1">
        <v>740</v>
      </c>
      <c r="CO2051" s="1">
        <v>1164</v>
      </c>
      <c r="CP2051" s="1">
        <v>1422</v>
      </c>
      <c r="CQ2051" s="1">
        <v>0</v>
      </c>
      <c r="CR2051" s="1">
        <v>0</v>
      </c>
      <c r="CS2051" t="s">
        <v>116</v>
      </c>
      <c r="CT2051">
        <f t="shared" si="256"/>
        <v>0</v>
      </c>
      <c r="CU2051">
        <f t="shared" si="257"/>
        <v>0</v>
      </c>
      <c r="CV2051">
        <f t="shared" si="255"/>
        <v>0</v>
      </c>
      <c r="CW2051">
        <f t="shared" si="258"/>
        <v>0</v>
      </c>
      <c r="CX2051" s="4">
        <f t="shared" si="259"/>
        <v>498142252.80000001</v>
      </c>
      <c r="CY2051">
        <f t="shared" si="260"/>
        <v>0</v>
      </c>
      <c r="CZ2051">
        <f t="shared" si="261"/>
        <v>498011296</v>
      </c>
      <c r="DA2051">
        <f t="shared" si="262"/>
        <v>130956.8</v>
      </c>
    </row>
    <row r="2052" spans="1:105" x14ac:dyDescent="0.3">
      <c r="A2052" s="1">
        <v>43</v>
      </c>
      <c r="B2052" s="1" t="s">
        <v>104</v>
      </c>
      <c r="C2052" s="1">
        <v>2028</v>
      </c>
      <c r="D2052" s="1">
        <v>10</v>
      </c>
      <c r="E2052" s="1">
        <v>0</v>
      </c>
      <c r="F2052" s="1">
        <v>300</v>
      </c>
      <c r="G2052" s="1">
        <v>2.0407999999999999E-2</v>
      </c>
      <c r="H2052" s="1">
        <v>2015</v>
      </c>
      <c r="I2052" s="1" t="s">
        <v>98</v>
      </c>
      <c r="J2052" s="1" t="s">
        <v>99</v>
      </c>
      <c r="K2052" s="1" t="s">
        <v>100</v>
      </c>
      <c r="L2052" s="1" t="s">
        <v>101</v>
      </c>
      <c r="M2052" s="1" t="s">
        <v>101</v>
      </c>
      <c r="N2052" s="1" t="s">
        <v>101</v>
      </c>
      <c r="O2052" s="1" t="s">
        <v>102</v>
      </c>
      <c r="P2052" s="1">
        <v>42622</v>
      </c>
      <c r="Q2052" s="1">
        <v>14042316</v>
      </c>
      <c r="R2052" s="1">
        <v>0</v>
      </c>
      <c r="S2052" s="1">
        <v>14041344</v>
      </c>
      <c r="T2052" s="1">
        <v>2044.06</v>
      </c>
      <c r="U2052" s="1">
        <v>0</v>
      </c>
      <c r="V2052" s="1">
        <v>0</v>
      </c>
      <c r="W2052" s="1">
        <v>1096.31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322731.31</v>
      </c>
      <c r="AD2052" s="1">
        <v>550560</v>
      </c>
      <c r="AE2052" s="1">
        <v>1191964.1299999999</v>
      </c>
      <c r="AF2052" s="1">
        <v>3886991.25</v>
      </c>
      <c r="AG2052" s="1">
        <v>0</v>
      </c>
      <c r="AH2052" s="1">
        <v>0</v>
      </c>
      <c r="AI2052" s="1">
        <v>0</v>
      </c>
      <c r="AJ2052" s="1">
        <v>0</v>
      </c>
      <c r="AK2052" s="1">
        <v>23.67</v>
      </c>
      <c r="AL2052" s="1">
        <v>0</v>
      </c>
      <c r="AM2052" s="1">
        <v>0</v>
      </c>
      <c r="AN2052" s="1">
        <v>0</v>
      </c>
      <c r="AO2052" s="1">
        <v>454625824</v>
      </c>
      <c r="AP2052" s="1">
        <v>454595488</v>
      </c>
      <c r="AQ2052" s="1">
        <v>389366464</v>
      </c>
      <c r="AR2052" s="1">
        <v>64772008</v>
      </c>
      <c r="AS2052" s="1">
        <v>456976.31</v>
      </c>
      <c r="AT2052" s="1">
        <v>0</v>
      </c>
      <c r="AU2052" s="1">
        <v>56256.55</v>
      </c>
      <c r="AV2052" s="1">
        <v>25930.799999999999</v>
      </c>
      <c r="AW2052" s="1">
        <v>0</v>
      </c>
      <c r="AX2052" s="1">
        <v>0</v>
      </c>
      <c r="AY2052" s="1">
        <v>85.53</v>
      </c>
      <c r="AZ2052" s="1">
        <v>38.78</v>
      </c>
      <c r="BA2052" s="1">
        <v>33.58</v>
      </c>
      <c r="BB2052" s="1">
        <v>5.94</v>
      </c>
      <c r="BC2052" s="1">
        <v>42.6</v>
      </c>
      <c r="BD2052" s="1">
        <v>27.52</v>
      </c>
      <c r="BE2052" s="1">
        <v>0</v>
      </c>
      <c r="BF2052" s="1">
        <v>0</v>
      </c>
      <c r="BG2052" s="1">
        <v>0</v>
      </c>
      <c r="BH2052" s="1">
        <v>23.65</v>
      </c>
      <c r="BI2052" s="1">
        <v>0</v>
      </c>
      <c r="BJ2052" s="1">
        <v>0</v>
      </c>
      <c r="BK2052" s="1">
        <v>20967</v>
      </c>
      <c r="BL2052" s="1">
        <v>0</v>
      </c>
      <c r="BM2052" s="1">
        <v>0</v>
      </c>
      <c r="BN2052" s="1">
        <v>0</v>
      </c>
      <c r="BO2052" s="1">
        <v>0</v>
      </c>
      <c r="BP2052" s="1">
        <v>0.04</v>
      </c>
      <c r="BQ2052" s="1">
        <v>0</v>
      </c>
      <c r="BR2052" s="1">
        <v>0</v>
      </c>
      <c r="BS2052" s="1">
        <v>0.04</v>
      </c>
      <c r="BT2052" s="1">
        <v>0.08</v>
      </c>
      <c r="BU2052" s="1">
        <v>0</v>
      </c>
      <c r="BV2052" s="1">
        <v>0</v>
      </c>
      <c r="BW2052" s="1">
        <v>0.08</v>
      </c>
      <c r="BX2052" s="1">
        <v>0</v>
      </c>
      <c r="BY2052" s="1">
        <v>0</v>
      </c>
      <c r="BZ2052" s="1">
        <v>0</v>
      </c>
      <c r="CA2052" s="1">
        <v>0</v>
      </c>
      <c r="CB2052" s="1">
        <v>0</v>
      </c>
      <c r="CC2052" s="1">
        <v>0</v>
      </c>
      <c r="CD2052" s="1">
        <v>0</v>
      </c>
      <c r="CE2052" s="1">
        <v>0</v>
      </c>
      <c r="CF2052" s="1">
        <v>0</v>
      </c>
      <c r="CG2052" s="1">
        <v>0</v>
      </c>
      <c r="CH2052" s="1">
        <v>7.13</v>
      </c>
      <c r="CI2052" s="1">
        <v>0</v>
      </c>
      <c r="CJ2052" s="1">
        <v>0</v>
      </c>
      <c r="CK2052" s="1">
        <v>0</v>
      </c>
      <c r="CL2052" s="1">
        <v>0</v>
      </c>
      <c r="CM2052" s="1">
        <v>740</v>
      </c>
      <c r="CN2052" s="1">
        <v>740</v>
      </c>
      <c r="CO2052" s="1">
        <v>1164</v>
      </c>
      <c r="CP2052" s="1">
        <v>1422</v>
      </c>
      <c r="CQ2052" s="1">
        <v>0</v>
      </c>
      <c r="CR2052" s="1">
        <v>0</v>
      </c>
      <c r="CS2052" t="s">
        <v>116</v>
      </c>
      <c r="CT2052">
        <f t="shared" si="256"/>
        <v>0</v>
      </c>
      <c r="CU2052">
        <f t="shared" si="257"/>
        <v>0</v>
      </c>
      <c r="CV2052">
        <f t="shared" ref="CV2052:CV2115" si="263">G2052*AJ2052</f>
        <v>0</v>
      </c>
      <c r="CW2052">
        <f t="shared" si="258"/>
        <v>0</v>
      </c>
      <c r="CX2052" s="4">
        <f t="shared" si="259"/>
        <v>454651744.55000001</v>
      </c>
      <c r="CY2052">
        <f t="shared" si="260"/>
        <v>0</v>
      </c>
      <c r="CZ2052">
        <f t="shared" si="261"/>
        <v>454595488</v>
      </c>
      <c r="DA2052">
        <f t="shared" si="262"/>
        <v>56256.55</v>
      </c>
    </row>
    <row r="2053" spans="1:105" x14ac:dyDescent="0.3">
      <c r="A2053" s="1">
        <v>43</v>
      </c>
      <c r="B2053" s="1" t="s">
        <v>104</v>
      </c>
      <c r="C2053" s="1">
        <v>2028</v>
      </c>
      <c r="D2053" s="1">
        <v>11</v>
      </c>
      <c r="E2053" s="1">
        <v>0</v>
      </c>
      <c r="F2053" s="1">
        <v>300</v>
      </c>
      <c r="G2053" s="1">
        <v>2.0407999999999999E-2</v>
      </c>
      <c r="H2053" s="1">
        <v>2015</v>
      </c>
      <c r="I2053" s="1" t="s">
        <v>98</v>
      </c>
      <c r="J2053" s="1" t="s">
        <v>99</v>
      </c>
      <c r="K2053" s="1" t="s">
        <v>100</v>
      </c>
      <c r="L2053" s="1" t="s">
        <v>101</v>
      </c>
      <c r="M2053" s="1" t="s">
        <v>101</v>
      </c>
      <c r="N2053" s="1" t="s">
        <v>101</v>
      </c>
      <c r="O2053" s="1" t="s">
        <v>102</v>
      </c>
      <c r="P2053" s="1">
        <v>42622</v>
      </c>
      <c r="Q2053" s="1">
        <v>14469939</v>
      </c>
      <c r="R2053" s="1">
        <v>0</v>
      </c>
      <c r="S2053" s="1">
        <v>14466869</v>
      </c>
      <c r="T2053" s="1">
        <v>4050.66</v>
      </c>
      <c r="U2053" s="1">
        <v>0</v>
      </c>
      <c r="V2053" s="1">
        <v>0</v>
      </c>
      <c r="W2053" s="1">
        <v>997.16</v>
      </c>
      <c r="X2053" s="1">
        <v>0</v>
      </c>
      <c r="Y2053" s="1">
        <v>0</v>
      </c>
      <c r="Z2053" s="1">
        <v>0</v>
      </c>
      <c r="AA2053" s="1">
        <v>0</v>
      </c>
      <c r="AB2053" s="1">
        <v>2</v>
      </c>
      <c r="AC2053" s="1">
        <v>235870.14</v>
      </c>
      <c r="AD2053" s="1">
        <v>532800</v>
      </c>
      <c r="AE2053" s="1">
        <v>1216154.1299999999</v>
      </c>
      <c r="AF2053" s="1">
        <v>4155699.75</v>
      </c>
      <c r="AG2053" s="1">
        <v>0</v>
      </c>
      <c r="AH2053" s="1">
        <v>0</v>
      </c>
      <c r="AI2053" s="1">
        <v>0</v>
      </c>
      <c r="AJ2053" s="1">
        <v>0</v>
      </c>
      <c r="AK2053" s="1">
        <v>16.02</v>
      </c>
      <c r="AL2053" s="1">
        <v>0</v>
      </c>
      <c r="AM2053" s="1">
        <v>0</v>
      </c>
      <c r="AN2053" s="1">
        <v>0</v>
      </c>
      <c r="AO2053" s="1">
        <v>466909504</v>
      </c>
      <c r="AP2053" s="1">
        <v>466817024</v>
      </c>
      <c r="AQ2053" s="1">
        <v>399850080</v>
      </c>
      <c r="AR2053" s="1">
        <v>66416852</v>
      </c>
      <c r="AS2053" s="1">
        <v>550103.56000000006</v>
      </c>
      <c r="AT2053" s="1">
        <v>0</v>
      </c>
      <c r="AU2053" s="1">
        <v>115944.8</v>
      </c>
      <c r="AV2053" s="1">
        <v>23466.12</v>
      </c>
      <c r="AW2053" s="1">
        <v>0</v>
      </c>
      <c r="AX2053" s="1">
        <v>0</v>
      </c>
      <c r="AY2053" s="1">
        <v>65.77</v>
      </c>
      <c r="AZ2053" s="1">
        <v>38.729999999999997</v>
      </c>
      <c r="BA2053" s="1">
        <v>18.16</v>
      </c>
      <c r="BB2053" s="1">
        <v>2.83</v>
      </c>
      <c r="BC2053" s="1">
        <v>24.34</v>
      </c>
      <c r="BD2053" s="1">
        <v>28.62</v>
      </c>
      <c r="BE2053" s="1">
        <v>0</v>
      </c>
      <c r="BF2053" s="1">
        <v>0</v>
      </c>
      <c r="BG2053" s="1">
        <v>0</v>
      </c>
      <c r="BH2053" s="1">
        <v>23.53</v>
      </c>
      <c r="BI2053" s="1">
        <v>0</v>
      </c>
      <c r="BJ2053" s="1">
        <v>0</v>
      </c>
      <c r="BK2053" s="1">
        <v>20967</v>
      </c>
      <c r="BL2053" s="1">
        <v>0</v>
      </c>
      <c r="BM2053" s="1">
        <v>0</v>
      </c>
      <c r="BN2053" s="1">
        <v>0</v>
      </c>
      <c r="BO2053" s="1">
        <v>0</v>
      </c>
      <c r="BP2053" s="1">
        <v>0.04</v>
      </c>
      <c r="BQ2053" s="1">
        <v>0</v>
      </c>
      <c r="BR2053" s="1">
        <v>0</v>
      </c>
      <c r="BS2053" s="1">
        <v>0.04</v>
      </c>
      <c r="BT2053" s="1">
        <v>6.3333329999999993E-2</v>
      </c>
      <c r="BU2053" s="1">
        <v>0</v>
      </c>
      <c r="BV2053" s="1">
        <v>0</v>
      </c>
      <c r="BW2053" s="1">
        <v>6.3333329999999993E-2</v>
      </c>
      <c r="BX2053" s="1">
        <v>0</v>
      </c>
      <c r="BY2053" s="1">
        <v>0.01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G2053" s="1">
        <v>0</v>
      </c>
      <c r="CH2053" s="1">
        <v>5.85</v>
      </c>
      <c r="CI2053" s="1">
        <v>0</v>
      </c>
      <c r="CJ2053" s="1">
        <v>0</v>
      </c>
      <c r="CK2053" s="1">
        <v>0</v>
      </c>
      <c r="CL2053" s="1">
        <v>0</v>
      </c>
      <c r="CM2053" s="1">
        <v>740</v>
      </c>
      <c r="CN2053" s="1">
        <v>740</v>
      </c>
      <c r="CO2053" s="1">
        <v>1164</v>
      </c>
      <c r="CP2053" s="1">
        <v>1422</v>
      </c>
      <c r="CQ2053" s="1">
        <v>0</v>
      </c>
      <c r="CR2053" s="1">
        <v>0</v>
      </c>
      <c r="CS2053" t="s">
        <v>116</v>
      </c>
      <c r="CT2053">
        <f t="shared" si="256"/>
        <v>0</v>
      </c>
      <c r="CU2053">
        <f t="shared" si="257"/>
        <v>0</v>
      </c>
      <c r="CV2053">
        <f t="shared" si="263"/>
        <v>0</v>
      </c>
      <c r="CW2053">
        <f t="shared" si="258"/>
        <v>0</v>
      </c>
      <c r="CX2053" s="4">
        <f t="shared" si="259"/>
        <v>466932968.80000001</v>
      </c>
      <c r="CY2053">
        <f t="shared" si="260"/>
        <v>0</v>
      </c>
      <c r="CZ2053">
        <f t="shared" si="261"/>
        <v>466817024</v>
      </c>
      <c r="DA2053">
        <f t="shared" si="262"/>
        <v>115944.8</v>
      </c>
    </row>
    <row r="2054" spans="1:105" x14ac:dyDescent="0.3">
      <c r="A2054" s="1">
        <v>43</v>
      </c>
      <c r="B2054" s="1" t="s">
        <v>104</v>
      </c>
      <c r="C2054" s="1">
        <v>2028</v>
      </c>
      <c r="D2054" s="1">
        <v>12</v>
      </c>
      <c r="E2054" s="1">
        <v>0</v>
      </c>
      <c r="F2054" s="1">
        <v>300</v>
      </c>
      <c r="G2054" s="1">
        <v>2.0407999999999999E-2</v>
      </c>
      <c r="H2054" s="1">
        <v>2015</v>
      </c>
      <c r="I2054" s="1" t="s">
        <v>98</v>
      </c>
      <c r="J2054" s="1" t="s">
        <v>99</v>
      </c>
      <c r="K2054" s="1" t="s">
        <v>100</v>
      </c>
      <c r="L2054" s="1" t="s">
        <v>101</v>
      </c>
      <c r="M2054" s="1" t="s">
        <v>101</v>
      </c>
      <c r="N2054" s="1" t="s">
        <v>101</v>
      </c>
      <c r="O2054" s="1" t="s">
        <v>102</v>
      </c>
      <c r="P2054" s="1">
        <v>42622</v>
      </c>
      <c r="Q2054" s="1">
        <v>15491809</v>
      </c>
      <c r="R2054" s="1">
        <v>0</v>
      </c>
      <c r="S2054" s="1">
        <v>15374276</v>
      </c>
      <c r="T2054" s="1">
        <v>181452.08</v>
      </c>
      <c r="U2054" s="1">
        <v>0</v>
      </c>
      <c r="V2054" s="1">
        <v>0</v>
      </c>
      <c r="W2054" s="1">
        <v>63919.27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243265.38</v>
      </c>
      <c r="AD2054" s="1">
        <v>550560</v>
      </c>
      <c r="AE2054" s="1">
        <v>1492517.38</v>
      </c>
      <c r="AF2054" s="1">
        <v>5723640.5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508078624</v>
      </c>
      <c r="AP2054" s="1">
        <v>504419712</v>
      </c>
      <c r="AQ2054" s="1">
        <v>432384064</v>
      </c>
      <c r="AR2054" s="1">
        <v>71524488</v>
      </c>
      <c r="AS2054" s="1">
        <v>511395.78</v>
      </c>
      <c r="AT2054" s="1">
        <v>0</v>
      </c>
      <c r="AU2054" s="1">
        <v>5164317.5</v>
      </c>
      <c r="AV2054" s="1">
        <v>1505393.38</v>
      </c>
      <c r="AW2054" s="1">
        <v>0</v>
      </c>
      <c r="AX2054" s="1">
        <v>0</v>
      </c>
      <c r="AY2054" s="1">
        <v>40.6</v>
      </c>
      <c r="AZ2054" s="1">
        <v>40.020000000000003</v>
      </c>
      <c r="BA2054" s="1">
        <v>1.58</v>
      </c>
      <c r="BB2054" s="1">
        <v>0.11</v>
      </c>
      <c r="BC2054" s="1">
        <v>2.27</v>
      </c>
      <c r="BD2054" s="1">
        <v>28.46</v>
      </c>
      <c r="BE2054" s="1">
        <v>0</v>
      </c>
      <c r="BF2054" s="1">
        <v>0</v>
      </c>
      <c r="BG2054" s="1">
        <v>0</v>
      </c>
      <c r="BH2054" s="1">
        <v>23.55</v>
      </c>
      <c r="BI2054" s="1">
        <v>0</v>
      </c>
      <c r="BJ2054" s="1">
        <v>0</v>
      </c>
      <c r="BK2054" s="1">
        <v>0</v>
      </c>
      <c r="BL2054" s="1">
        <v>0</v>
      </c>
      <c r="BM2054" s="1">
        <v>0</v>
      </c>
      <c r="BN2054" s="1">
        <v>0</v>
      </c>
      <c r="BO2054" s="1">
        <v>0</v>
      </c>
      <c r="BP2054" s="1">
        <v>0</v>
      </c>
      <c r="BQ2054" s="1">
        <v>0</v>
      </c>
      <c r="BR2054" s="1">
        <v>0</v>
      </c>
      <c r="BS2054" s="1">
        <v>0</v>
      </c>
      <c r="BT2054" s="1">
        <v>0</v>
      </c>
      <c r="BU2054" s="1">
        <v>0</v>
      </c>
      <c r="BV2054" s="1">
        <v>0</v>
      </c>
      <c r="BW2054" s="1">
        <v>0</v>
      </c>
      <c r="BX2054" s="1">
        <v>0</v>
      </c>
      <c r="BY2054" s="1">
        <v>0</v>
      </c>
      <c r="BZ2054" s="1">
        <v>0</v>
      </c>
      <c r="CA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0</v>
      </c>
      <c r="CG2054" s="1">
        <v>0</v>
      </c>
      <c r="CH2054" s="1">
        <v>8.9700000000000006</v>
      </c>
      <c r="CI2054" s="1">
        <v>0</v>
      </c>
      <c r="CJ2054" s="1">
        <v>0</v>
      </c>
      <c r="CK2054" s="1">
        <v>0</v>
      </c>
      <c r="CL2054" s="1">
        <v>0</v>
      </c>
      <c r="CM2054" s="1">
        <v>740</v>
      </c>
      <c r="CN2054" s="1">
        <v>740</v>
      </c>
      <c r="CO2054" s="1">
        <v>1164</v>
      </c>
      <c r="CP2054" s="1">
        <v>1422</v>
      </c>
      <c r="CQ2054" s="1">
        <v>0</v>
      </c>
      <c r="CR2054" s="1">
        <v>0</v>
      </c>
      <c r="CS2054" t="s">
        <v>116</v>
      </c>
      <c r="CT2054">
        <f t="shared" ref="CT2054:CT2117" si="264">BQ2054*G2054</f>
        <v>0</v>
      </c>
      <c r="CU2054">
        <f t="shared" ref="CU2054:CU2117" si="265">CT2054*10</f>
        <v>0</v>
      </c>
      <c r="CV2054">
        <f t="shared" si="263"/>
        <v>0</v>
      </c>
      <c r="CW2054">
        <f t="shared" ref="CW2054:CW2117" si="266">G2054*BU2054</f>
        <v>0</v>
      </c>
      <c r="CX2054" s="4">
        <f t="shared" ref="CX2054:CX2117" si="267">AJ2054*20967+AP2054+AU2054</f>
        <v>509584029.5</v>
      </c>
      <c r="CY2054">
        <f t="shared" ref="CY2054:CY2117" si="268">AJ2054*20967</f>
        <v>0</v>
      </c>
      <c r="CZ2054">
        <f t="shared" ref="CZ2054:CZ2117" si="269">AP2054</f>
        <v>504419712</v>
      </c>
      <c r="DA2054">
        <f t="shared" ref="DA2054:DA2117" si="270">AU2054</f>
        <v>5164317.5</v>
      </c>
    </row>
    <row r="2055" spans="1:105" x14ac:dyDescent="0.3">
      <c r="A2055" s="1">
        <v>43</v>
      </c>
      <c r="B2055" s="1" t="s">
        <v>105</v>
      </c>
      <c r="C2055" s="1">
        <v>2028</v>
      </c>
      <c r="D2055" s="1">
        <v>1</v>
      </c>
      <c r="E2055" s="1">
        <v>0</v>
      </c>
      <c r="F2055" s="1">
        <v>300</v>
      </c>
      <c r="G2055" s="1">
        <v>2.0407999999999999E-2</v>
      </c>
      <c r="H2055" s="1">
        <v>2015</v>
      </c>
      <c r="I2055" s="1" t="s">
        <v>98</v>
      </c>
      <c r="J2055" s="1" t="s">
        <v>99</v>
      </c>
      <c r="K2055" s="1" t="s">
        <v>100</v>
      </c>
      <c r="L2055" s="1" t="s">
        <v>101</v>
      </c>
      <c r="M2055" s="1" t="s">
        <v>101</v>
      </c>
      <c r="N2055" s="1" t="s">
        <v>101</v>
      </c>
      <c r="O2055" s="1" t="s">
        <v>102</v>
      </c>
      <c r="P2055" s="1">
        <v>42622</v>
      </c>
      <c r="Q2055" s="1">
        <v>15990612</v>
      </c>
      <c r="R2055" s="1">
        <v>0</v>
      </c>
      <c r="S2055" s="1">
        <v>15829327</v>
      </c>
      <c r="T2055" s="1">
        <v>189299.25</v>
      </c>
      <c r="U2055" s="1">
        <v>0</v>
      </c>
      <c r="V2055" s="1">
        <v>0</v>
      </c>
      <c r="W2055" s="1">
        <v>28002.44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9671.98</v>
      </c>
      <c r="AD2055" s="1">
        <v>520800</v>
      </c>
      <c r="AE2055" s="1">
        <v>1076507.3799999999</v>
      </c>
      <c r="AF2055" s="1">
        <v>4430254.5</v>
      </c>
      <c r="AG2055" s="1">
        <v>0</v>
      </c>
      <c r="AH2055" s="1">
        <v>0</v>
      </c>
      <c r="AI2055" s="1">
        <v>0</v>
      </c>
      <c r="AJ2055" s="1">
        <v>0</v>
      </c>
      <c r="AK2055" s="1">
        <v>1.23</v>
      </c>
      <c r="AL2055" s="1">
        <v>0</v>
      </c>
      <c r="AM2055" s="1">
        <v>0</v>
      </c>
      <c r="AN2055" s="1">
        <v>0</v>
      </c>
      <c r="AO2055" s="1">
        <v>343607936</v>
      </c>
      <c r="AP2055" s="1">
        <v>339044032</v>
      </c>
      <c r="AQ2055" s="1">
        <v>278297120</v>
      </c>
      <c r="AR2055" s="1">
        <v>60188548</v>
      </c>
      <c r="AS2055" s="1">
        <v>558419.75</v>
      </c>
      <c r="AT2055" s="1">
        <v>0</v>
      </c>
      <c r="AU2055" s="1">
        <v>5426269</v>
      </c>
      <c r="AV2055" s="1">
        <v>862361.13</v>
      </c>
      <c r="AW2055" s="1">
        <v>0</v>
      </c>
      <c r="AX2055" s="1">
        <v>0</v>
      </c>
      <c r="AY2055" s="1">
        <v>58.54</v>
      </c>
      <c r="AZ2055" s="1">
        <v>43.6</v>
      </c>
      <c r="BA2055" s="1">
        <v>12.26</v>
      </c>
      <c r="BB2055" s="1">
        <v>1.06</v>
      </c>
      <c r="BC2055" s="1">
        <v>14.72</v>
      </c>
      <c r="BD2055" s="1">
        <v>28.67</v>
      </c>
      <c r="BE2055" s="1">
        <v>0</v>
      </c>
      <c r="BF2055" s="1">
        <v>0</v>
      </c>
      <c r="BG2055" s="1">
        <v>0</v>
      </c>
      <c r="BH2055" s="1">
        <v>30.8</v>
      </c>
      <c r="BI2055" s="1">
        <v>0</v>
      </c>
      <c r="BJ2055" s="1">
        <v>0</v>
      </c>
      <c r="BK2055" s="1">
        <v>20967</v>
      </c>
      <c r="BL2055" s="1">
        <v>0</v>
      </c>
      <c r="BM2055" s="1">
        <v>0</v>
      </c>
      <c r="BN2055" s="1">
        <v>0</v>
      </c>
      <c r="BO2055" s="1">
        <v>0</v>
      </c>
      <c r="BP2055" s="1">
        <v>3.3333299999999998E-3</v>
      </c>
      <c r="BQ2055" s="1">
        <v>0</v>
      </c>
      <c r="BR2055" s="1">
        <v>0</v>
      </c>
      <c r="BS2055" s="1">
        <v>3.3333299999999998E-3</v>
      </c>
      <c r="BT2055" s="1">
        <v>6.6666700000000004E-3</v>
      </c>
      <c r="BU2055" s="1">
        <v>0</v>
      </c>
      <c r="BV2055" s="1">
        <v>0</v>
      </c>
      <c r="BW2055" s="1">
        <v>6.6666700000000004E-3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0</v>
      </c>
      <c r="CD2055" s="1">
        <v>0</v>
      </c>
      <c r="CE2055" s="1">
        <v>0</v>
      </c>
      <c r="CF2055" s="1">
        <v>0</v>
      </c>
      <c r="CG2055" s="1">
        <v>0</v>
      </c>
      <c r="CH2055" s="1">
        <v>5.71</v>
      </c>
      <c r="CI2055" s="1">
        <v>0</v>
      </c>
      <c r="CJ2055" s="1">
        <v>0</v>
      </c>
      <c r="CK2055" s="1">
        <v>0</v>
      </c>
      <c r="CL2055" s="1">
        <v>0</v>
      </c>
      <c r="CM2055" s="1">
        <v>700</v>
      </c>
      <c r="CN2055" s="1">
        <v>700</v>
      </c>
      <c r="CO2055" s="1">
        <v>1103</v>
      </c>
      <c r="CP2055" s="1">
        <v>1347</v>
      </c>
      <c r="CQ2055" s="1">
        <v>0</v>
      </c>
      <c r="CR2055" s="1">
        <v>0</v>
      </c>
      <c r="CS2055" t="s">
        <v>116</v>
      </c>
      <c r="CT2055">
        <f t="shared" si="264"/>
        <v>0</v>
      </c>
      <c r="CU2055">
        <f t="shared" si="265"/>
        <v>0</v>
      </c>
      <c r="CV2055">
        <f t="shared" si="263"/>
        <v>0</v>
      </c>
      <c r="CW2055">
        <f t="shared" si="266"/>
        <v>0</v>
      </c>
      <c r="CX2055" s="4">
        <f t="shared" si="267"/>
        <v>344470301</v>
      </c>
      <c r="CY2055">
        <f t="shared" si="268"/>
        <v>0</v>
      </c>
      <c r="CZ2055">
        <f t="shared" si="269"/>
        <v>339044032</v>
      </c>
      <c r="DA2055">
        <f t="shared" si="270"/>
        <v>5426269</v>
      </c>
    </row>
    <row r="2056" spans="1:105" x14ac:dyDescent="0.3">
      <c r="A2056" s="1">
        <v>43</v>
      </c>
      <c r="B2056" s="1" t="s">
        <v>105</v>
      </c>
      <c r="C2056" s="1">
        <v>2028</v>
      </c>
      <c r="D2056" s="1">
        <v>2</v>
      </c>
      <c r="E2056" s="1">
        <v>0</v>
      </c>
      <c r="F2056" s="1">
        <v>300</v>
      </c>
      <c r="G2056" s="1">
        <v>2.0407999999999999E-2</v>
      </c>
      <c r="H2056" s="1">
        <v>2015</v>
      </c>
      <c r="I2056" s="1" t="s">
        <v>98</v>
      </c>
      <c r="J2056" s="1" t="s">
        <v>99</v>
      </c>
      <c r="K2056" s="1" t="s">
        <v>100</v>
      </c>
      <c r="L2056" s="1" t="s">
        <v>101</v>
      </c>
      <c r="M2056" s="1" t="s">
        <v>101</v>
      </c>
      <c r="N2056" s="1" t="s">
        <v>101</v>
      </c>
      <c r="O2056" s="1" t="s">
        <v>102</v>
      </c>
      <c r="P2056" s="1">
        <v>42622</v>
      </c>
      <c r="Q2056" s="1">
        <v>15645136</v>
      </c>
      <c r="R2056" s="1">
        <v>0</v>
      </c>
      <c r="S2056" s="1">
        <v>15513890</v>
      </c>
      <c r="T2056" s="1">
        <v>154754.14000000001</v>
      </c>
      <c r="U2056" s="1">
        <v>0</v>
      </c>
      <c r="V2056" s="1">
        <v>0</v>
      </c>
      <c r="W2056" s="1">
        <v>23581.58</v>
      </c>
      <c r="X2056" s="1">
        <v>0</v>
      </c>
      <c r="Y2056" s="1">
        <v>0</v>
      </c>
      <c r="Z2056" s="1">
        <v>0</v>
      </c>
      <c r="AA2056" s="1">
        <v>0</v>
      </c>
      <c r="AB2056" s="1">
        <v>0.67</v>
      </c>
      <c r="AC2056" s="1">
        <v>9185.44</v>
      </c>
      <c r="AD2056" s="1">
        <v>470400</v>
      </c>
      <c r="AE2056" s="1">
        <v>891377.56</v>
      </c>
      <c r="AF2056" s="1">
        <v>3226261.25</v>
      </c>
      <c r="AG2056" s="1">
        <v>0</v>
      </c>
      <c r="AH2056" s="1">
        <v>0</v>
      </c>
      <c r="AI2056" s="1">
        <v>0</v>
      </c>
      <c r="AJ2056" s="1">
        <v>0</v>
      </c>
      <c r="AK2056" s="1">
        <v>24.21</v>
      </c>
      <c r="AL2056" s="1">
        <v>6.84</v>
      </c>
      <c r="AM2056" s="1">
        <v>0</v>
      </c>
      <c r="AN2056" s="1">
        <v>0</v>
      </c>
      <c r="AO2056" s="1">
        <v>363824288</v>
      </c>
      <c r="AP2056" s="1">
        <v>355987264</v>
      </c>
      <c r="AQ2056" s="1">
        <v>295929984</v>
      </c>
      <c r="AR2056" s="1">
        <v>59637492</v>
      </c>
      <c r="AS2056" s="1">
        <v>419865.38</v>
      </c>
      <c r="AT2056" s="1">
        <v>0</v>
      </c>
      <c r="AU2056" s="1">
        <v>8982671</v>
      </c>
      <c r="AV2056" s="1">
        <v>1145643.3799999999</v>
      </c>
      <c r="AW2056" s="1">
        <v>0</v>
      </c>
      <c r="AX2056" s="1">
        <v>0</v>
      </c>
      <c r="AY2056" s="1">
        <v>103.52</v>
      </c>
      <c r="AZ2056" s="1">
        <v>57.39</v>
      </c>
      <c r="BA2056" s="1">
        <v>45.18</v>
      </c>
      <c r="BB2056" s="1">
        <v>4.87</v>
      </c>
      <c r="BC2056" s="1">
        <v>50.69</v>
      </c>
      <c r="BD2056" s="1">
        <v>58.04</v>
      </c>
      <c r="BE2056" s="1">
        <v>0</v>
      </c>
      <c r="BF2056" s="1">
        <v>0</v>
      </c>
      <c r="BG2056" s="1">
        <v>0</v>
      </c>
      <c r="BH2056" s="1">
        <v>48.58</v>
      </c>
      <c r="BI2056" s="1">
        <v>0</v>
      </c>
      <c r="BJ2056" s="1">
        <v>0</v>
      </c>
      <c r="BK2056" s="1">
        <v>20967</v>
      </c>
      <c r="BL2056" s="1">
        <v>20967</v>
      </c>
      <c r="BM2056" s="1">
        <v>0</v>
      </c>
      <c r="BN2056" s="1">
        <v>0</v>
      </c>
      <c r="BO2056" s="1">
        <v>0</v>
      </c>
      <c r="BP2056" s="1">
        <v>6.6666669999999997E-2</v>
      </c>
      <c r="BQ2056" s="1">
        <v>0</v>
      </c>
      <c r="BR2056" s="1">
        <v>0.01</v>
      </c>
      <c r="BS2056" s="1">
        <v>0.06</v>
      </c>
      <c r="BT2056" s="1">
        <v>0.10333333</v>
      </c>
      <c r="BU2056" s="1">
        <v>0</v>
      </c>
      <c r="BV2056" s="1">
        <v>1.3333329999999999E-2</v>
      </c>
      <c r="BW2056" s="1">
        <v>0.09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0</v>
      </c>
      <c r="CD2056" s="1">
        <v>0</v>
      </c>
      <c r="CE2056" s="1">
        <v>0</v>
      </c>
      <c r="CF2056" s="1">
        <v>0</v>
      </c>
      <c r="CG2056" s="1">
        <v>0</v>
      </c>
      <c r="CH2056" s="1">
        <v>4.1900000000000004</v>
      </c>
      <c r="CI2056" s="1">
        <v>0</v>
      </c>
      <c r="CJ2056" s="1">
        <v>0</v>
      </c>
      <c r="CK2056" s="1">
        <v>0</v>
      </c>
      <c r="CL2056" s="1">
        <v>0</v>
      </c>
      <c r="CM2056" s="1">
        <v>700</v>
      </c>
      <c r="CN2056" s="1">
        <v>700</v>
      </c>
      <c r="CO2056" s="1">
        <v>1103</v>
      </c>
      <c r="CP2056" s="1">
        <v>1347</v>
      </c>
      <c r="CQ2056" s="1">
        <v>0</v>
      </c>
      <c r="CR2056" s="1">
        <v>0</v>
      </c>
      <c r="CS2056" t="s">
        <v>116</v>
      </c>
      <c r="CT2056">
        <f t="shared" si="264"/>
        <v>0</v>
      </c>
      <c r="CU2056">
        <f t="shared" si="265"/>
        <v>0</v>
      </c>
      <c r="CV2056">
        <f t="shared" si="263"/>
        <v>0</v>
      </c>
      <c r="CW2056">
        <f t="shared" si="266"/>
        <v>0</v>
      </c>
      <c r="CX2056" s="4">
        <f t="shared" si="267"/>
        <v>364969935</v>
      </c>
      <c r="CY2056">
        <f t="shared" si="268"/>
        <v>0</v>
      </c>
      <c r="CZ2056">
        <f t="shared" si="269"/>
        <v>355987264</v>
      </c>
      <c r="DA2056">
        <f t="shared" si="270"/>
        <v>8982671</v>
      </c>
    </row>
    <row r="2057" spans="1:105" x14ac:dyDescent="0.3">
      <c r="A2057" s="1">
        <v>43</v>
      </c>
      <c r="B2057" s="1" t="s">
        <v>105</v>
      </c>
      <c r="C2057" s="1">
        <v>2028</v>
      </c>
      <c r="D2057" s="1">
        <v>3</v>
      </c>
      <c r="E2057" s="1">
        <v>0</v>
      </c>
      <c r="F2057" s="1">
        <v>300</v>
      </c>
      <c r="G2057" s="1">
        <v>2.0407999999999999E-2</v>
      </c>
      <c r="H2057" s="1">
        <v>2015</v>
      </c>
      <c r="I2057" s="1" t="s">
        <v>98</v>
      </c>
      <c r="J2057" s="1" t="s">
        <v>99</v>
      </c>
      <c r="K2057" s="1" t="s">
        <v>100</v>
      </c>
      <c r="L2057" s="1" t="s">
        <v>101</v>
      </c>
      <c r="M2057" s="1" t="s">
        <v>101</v>
      </c>
      <c r="N2057" s="1" t="s">
        <v>101</v>
      </c>
      <c r="O2057" s="1" t="s">
        <v>102</v>
      </c>
      <c r="P2057" s="1">
        <v>42622</v>
      </c>
      <c r="Q2057" s="1">
        <v>13070915</v>
      </c>
      <c r="R2057" s="1">
        <v>0</v>
      </c>
      <c r="S2057" s="1">
        <v>13064997</v>
      </c>
      <c r="T2057" s="1">
        <v>6983.52</v>
      </c>
      <c r="U2057" s="1">
        <v>0</v>
      </c>
      <c r="V2057" s="1">
        <v>0</v>
      </c>
      <c r="W2057" s="1">
        <v>1037.9100000000001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13445.07</v>
      </c>
      <c r="AD2057" s="1">
        <v>520800</v>
      </c>
      <c r="AE2057" s="1">
        <v>1166496.3799999999</v>
      </c>
      <c r="AF2057" s="1">
        <v>3552351.75</v>
      </c>
      <c r="AG2057" s="1">
        <v>0</v>
      </c>
      <c r="AH2057" s="1">
        <v>0</v>
      </c>
      <c r="AI2057" s="1">
        <v>0</v>
      </c>
      <c r="AJ2057" s="1">
        <v>0</v>
      </c>
      <c r="AK2057" s="1">
        <v>11.28</v>
      </c>
      <c r="AL2057" s="1">
        <v>0</v>
      </c>
      <c r="AM2057" s="1">
        <v>0</v>
      </c>
      <c r="AN2057" s="1">
        <v>0</v>
      </c>
      <c r="AO2057" s="1">
        <v>255600592</v>
      </c>
      <c r="AP2057" s="1">
        <v>255433488</v>
      </c>
      <c r="AQ2057" s="1">
        <v>208081088</v>
      </c>
      <c r="AR2057" s="1">
        <v>47003964</v>
      </c>
      <c r="AS2057" s="1">
        <v>348375.19</v>
      </c>
      <c r="AT2057" s="1">
        <v>0</v>
      </c>
      <c r="AU2057" s="1">
        <v>194182.53</v>
      </c>
      <c r="AV2057" s="1">
        <v>27077.279999999999</v>
      </c>
      <c r="AW2057" s="1">
        <v>0</v>
      </c>
      <c r="AX2057" s="1">
        <v>0</v>
      </c>
      <c r="AY2057" s="1">
        <v>63.51</v>
      </c>
      <c r="AZ2057" s="1">
        <v>39.33</v>
      </c>
      <c r="BA2057" s="1">
        <v>17.579999999999998</v>
      </c>
      <c r="BB2057" s="1">
        <v>2.69</v>
      </c>
      <c r="BC2057" s="1">
        <v>22.69</v>
      </c>
      <c r="BD2057" s="1">
        <v>27.81</v>
      </c>
      <c r="BE2057" s="1">
        <v>0</v>
      </c>
      <c r="BF2057" s="1">
        <v>0</v>
      </c>
      <c r="BG2057" s="1">
        <v>0</v>
      </c>
      <c r="BH2057" s="1">
        <v>26.09</v>
      </c>
      <c r="BI2057" s="1">
        <v>0</v>
      </c>
      <c r="BJ2057" s="1">
        <v>0</v>
      </c>
      <c r="BK2057" s="1">
        <v>20967</v>
      </c>
      <c r="BL2057" s="1">
        <v>0</v>
      </c>
      <c r="BM2057" s="1">
        <v>0</v>
      </c>
      <c r="BN2057" s="1">
        <v>0</v>
      </c>
      <c r="BO2057" s="1">
        <v>0</v>
      </c>
      <c r="BP2057" s="1">
        <v>0.02</v>
      </c>
      <c r="BQ2057" s="1">
        <v>0</v>
      </c>
      <c r="BR2057" s="1">
        <v>0</v>
      </c>
      <c r="BS2057" s="1">
        <v>0.02</v>
      </c>
      <c r="BT2057" s="1">
        <v>2.666667E-2</v>
      </c>
      <c r="BU2057" s="1">
        <v>0</v>
      </c>
      <c r="BV2057" s="1">
        <v>0</v>
      </c>
      <c r="BW2057" s="1">
        <v>2.666667E-2</v>
      </c>
      <c r="BX2057" s="1">
        <v>0</v>
      </c>
      <c r="BY2057" s="1">
        <v>0</v>
      </c>
      <c r="BZ2057" s="1">
        <v>0</v>
      </c>
      <c r="CA2057" s="1">
        <v>0</v>
      </c>
      <c r="CB2057" s="1">
        <v>0</v>
      </c>
      <c r="CC2057" s="1">
        <v>0</v>
      </c>
      <c r="CD2057" s="1">
        <v>0</v>
      </c>
      <c r="CE2057" s="1">
        <v>0</v>
      </c>
      <c r="CF2057" s="1">
        <v>0</v>
      </c>
      <c r="CG2057" s="1">
        <v>0</v>
      </c>
      <c r="CH2057" s="1">
        <v>4.6100000000000003</v>
      </c>
      <c r="CI2057" s="1">
        <v>0</v>
      </c>
      <c r="CJ2057" s="1">
        <v>0</v>
      </c>
      <c r="CK2057" s="1">
        <v>0</v>
      </c>
      <c r="CL2057" s="1">
        <v>0</v>
      </c>
      <c r="CM2057" s="1">
        <v>700</v>
      </c>
      <c r="CN2057" s="1">
        <v>700</v>
      </c>
      <c r="CO2057" s="1">
        <v>1103</v>
      </c>
      <c r="CP2057" s="1">
        <v>1347</v>
      </c>
      <c r="CQ2057" s="1">
        <v>0</v>
      </c>
      <c r="CR2057" s="1">
        <v>0</v>
      </c>
      <c r="CS2057" t="s">
        <v>116</v>
      </c>
      <c r="CT2057">
        <f t="shared" si="264"/>
        <v>0</v>
      </c>
      <c r="CU2057">
        <f t="shared" si="265"/>
        <v>0</v>
      </c>
      <c r="CV2057">
        <f t="shared" si="263"/>
        <v>0</v>
      </c>
      <c r="CW2057">
        <f t="shared" si="266"/>
        <v>0</v>
      </c>
      <c r="CX2057" s="4">
        <f t="shared" si="267"/>
        <v>255627670.53</v>
      </c>
      <c r="CY2057">
        <f t="shared" si="268"/>
        <v>0</v>
      </c>
      <c r="CZ2057">
        <f t="shared" si="269"/>
        <v>255433488</v>
      </c>
      <c r="DA2057">
        <f t="shared" si="270"/>
        <v>194182.53</v>
      </c>
    </row>
    <row r="2058" spans="1:105" x14ac:dyDescent="0.3">
      <c r="A2058" s="1">
        <v>43</v>
      </c>
      <c r="B2058" s="1" t="s">
        <v>105</v>
      </c>
      <c r="C2058" s="1">
        <v>2028</v>
      </c>
      <c r="D2058" s="1">
        <v>4</v>
      </c>
      <c r="E2058" s="1">
        <v>0</v>
      </c>
      <c r="F2058" s="1">
        <v>300</v>
      </c>
      <c r="G2058" s="1">
        <v>2.0407999999999999E-2</v>
      </c>
      <c r="H2058" s="1">
        <v>2015</v>
      </c>
      <c r="I2058" s="1" t="s">
        <v>98</v>
      </c>
      <c r="J2058" s="1" t="s">
        <v>99</v>
      </c>
      <c r="K2058" s="1" t="s">
        <v>100</v>
      </c>
      <c r="L2058" s="1" t="s">
        <v>101</v>
      </c>
      <c r="M2058" s="1" t="s">
        <v>101</v>
      </c>
      <c r="N2058" s="1" t="s">
        <v>101</v>
      </c>
      <c r="O2058" s="1" t="s">
        <v>102</v>
      </c>
      <c r="P2058" s="1">
        <v>42622</v>
      </c>
      <c r="Q2058" s="1">
        <v>11559601</v>
      </c>
      <c r="R2058" s="1">
        <v>0</v>
      </c>
      <c r="S2058" s="1">
        <v>11554365</v>
      </c>
      <c r="T2058" s="1">
        <v>5356.67</v>
      </c>
      <c r="U2058" s="1">
        <v>0</v>
      </c>
      <c r="V2058" s="1">
        <v>0</v>
      </c>
      <c r="W2058" s="1">
        <v>179.53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13251.84</v>
      </c>
      <c r="AD2058" s="1">
        <v>504000</v>
      </c>
      <c r="AE2058" s="1">
        <v>946773.44</v>
      </c>
      <c r="AF2058" s="1">
        <v>2835785.5</v>
      </c>
      <c r="AG2058" s="1">
        <v>0</v>
      </c>
      <c r="AH2058" s="1">
        <v>0</v>
      </c>
      <c r="AI2058" s="1">
        <v>0</v>
      </c>
      <c r="AJ2058" s="1">
        <v>0</v>
      </c>
      <c r="AK2058" s="1">
        <v>11.51</v>
      </c>
      <c r="AL2058" s="1">
        <v>0</v>
      </c>
      <c r="AM2058" s="1">
        <v>0</v>
      </c>
      <c r="AN2058" s="1">
        <v>0</v>
      </c>
      <c r="AO2058" s="1">
        <v>238300960</v>
      </c>
      <c r="AP2058" s="1">
        <v>238168720</v>
      </c>
      <c r="AQ2058" s="1">
        <v>196935280</v>
      </c>
      <c r="AR2058" s="1">
        <v>40909012</v>
      </c>
      <c r="AS2058" s="1">
        <v>324428.75</v>
      </c>
      <c r="AT2058" s="1">
        <v>0</v>
      </c>
      <c r="AU2058" s="1">
        <v>136988.67000000001</v>
      </c>
      <c r="AV2058" s="1">
        <v>4758.1000000000004</v>
      </c>
      <c r="AW2058" s="1">
        <v>0</v>
      </c>
      <c r="AX2058" s="1">
        <v>0</v>
      </c>
      <c r="AY2058" s="1">
        <v>84.12</v>
      </c>
      <c r="AZ2058" s="1">
        <v>38.47</v>
      </c>
      <c r="BA2058" s="1">
        <v>39.11</v>
      </c>
      <c r="BB2058" s="1">
        <v>6.53</v>
      </c>
      <c r="BC2058" s="1">
        <v>43.09</v>
      </c>
      <c r="BD2058" s="1">
        <v>25.57</v>
      </c>
      <c r="BE2058" s="1">
        <v>0</v>
      </c>
      <c r="BF2058" s="1">
        <v>0</v>
      </c>
      <c r="BG2058" s="1">
        <v>0</v>
      </c>
      <c r="BH2058" s="1">
        <v>26.5</v>
      </c>
      <c r="BI2058" s="1">
        <v>0</v>
      </c>
      <c r="BJ2058" s="1">
        <v>0</v>
      </c>
      <c r="BK2058" s="1">
        <v>20967</v>
      </c>
      <c r="BL2058" s="1">
        <v>0</v>
      </c>
      <c r="BM2058" s="1">
        <v>0</v>
      </c>
      <c r="BN2058" s="1">
        <v>0</v>
      </c>
      <c r="BO2058" s="1">
        <v>0</v>
      </c>
      <c r="BP2058" s="1">
        <v>4.3333330000000003E-2</v>
      </c>
      <c r="BQ2058" s="1">
        <v>0</v>
      </c>
      <c r="BR2058" s="1">
        <v>0</v>
      </c>
      <c r="BS2058" s="1">
        <v>4.3333330000000003E-2</v>
      </c>
      <c r="BT2058" s="1">
        <v>7.3333330000000002E-2</v>
      </c>
      <c r="BU2058" s="1">
        <v>0</v>
      </c>
      <c r="BV2058" s="1">
        <v>0</v>
      </c>
      <c r="BW2058" s="1">
        <v>7.3333330000000002E-2</v>
      </c>
      <c r="BX2058" s="1">
        <v>0</v>
      </c>
      <c r="BY2058" s="1">
        <v>0</v>
      </c>
      <c r="BZ2058" s="1">
        <v>0</v>
      </c>
      <c r="CA2058" s="1">
        <v>0</v>
      </c>
      <c r="CB2058" s="1">
        <v>0</v>
      </c>
      <c r="CC2058" s="1">
        <v>0</v>
      </c>
      <c r="CD2058" s="1">
        <v>0</v>
      </c>
      <c r="CE2058" s="1">
        <v>0</v>
      </c>
      <c r="CF2058" s="1">
        <v>0</v>
      </c>
      <c r="CG2058" s="1">
        <v>0</v>
      </c>
      <c r="CH2058" s="1">
        <v>4.78</v>
      </c>
      <c r="CI2058" s="1">
        <v>0</v>
      </c>
      <c r="CJ2058" s="1">
        <v>0</v>
      </c>
      <c r="CK2058" s="1">
        <v>0</v>
      </c>
      <c r="CL2058" s="1">
        <v>0</v>
      </c>
      <c r="CM2058" s="1">
        <v>700</v>
      </c>
      <c r="CN2058" s="1">
        <v>700</v>
      </c>
      <c r="CO2058" s="1">
        <v>1103</v>
      </c>
      <c r="CP2058" s="1">
        <v>1347</v>
      </c>
      <c r="CQ2058" s="1">
        <v>0</v>
      </c>
      <c r="CR2058" s="1">
        <v>0</v>
      </c>
      <c r="CS2058" t="s">
        <v>116</v>
      </c>
      <c r="CT2058">
        <f t="shared" si="264"/>
        <v>0</v>
      </c>
      <c r="CU2058">
        <f t="shared" si="265"/>
        <v>0</v>
      </c>
      <c r="CV2058">
        <f t="shared" si="263"/>
        <v>0</v>
      </c>
      <c r="CW2058">
        <f t="shared" si="266"/>
        <v>0</v>
      </c>
      <c r="CX2058" s="4">
        <f t="shared" si="267"/>
        <v>238305708.66999999</v>
      </c>
      <c r="CY2058">
        <f t="shared" si="268"/>
        <v>0</v>
      </c>
      <c r="CZ2058">
        <f t="shared" si="269"/>
        <v>238168720</v>
      </c>
      <c r="DA2058">
        <f t="shared" si="270"/>
        <v>136988.67000000001</v>
      </c>
    </row>
    <row r="2059" spans="1:105" x14ac:dyDescent="0.3">
      <c r="A2059" s="1">
        <v>43</v>
      </c>
      <c r="B2059" s="1" t="s">
        <v>105</v>
      </c>
      <c r="C2059" s="1">
        <v>2028</v>
      </c>
      <c r="D2059" s="1">
        <v>5</v>
      </c>
      <c r="E2059" s="1">
        <v>0</v>
      </c>
      <c r="F2059" s="1">
        <v>300</v>
      </c>
      <c r="G2059" s="1">
        <v>2.0407999999999999E-2</v>
      </c>
      <c r="H2059" s="1">
        <v>2015</v>
      </c>
      <c r="I2059" s="1" t="s">
        <v>98</v>
      </c>
      <c r="J2059" s="1" t="s">
        <v>99</v>
      </c>
      <c r="K2059" s="1" t="s">
        <v>100</v>
      </c>
      <c r="L2059" s="1" t="s">
        <v>101</v>
      </c>
      <c r="M2059" s="1" t="s">
        <v>101</v>
      </c>
      <c r="N2059" s="1" t="s">
        <v>101</v>
      </c>
      <c r="O2059" s="1" t="s">
        <v>102</v>
      </c>
      <c r="P2059" s="1">
        <v>42622</v>
      </c>
      <c r="Q2059" s="1">
        <v>13381431</v>
      </c>
      <c r="R2059" s="1">
        <v>0</v>
      </c>
      <c r="S2059" s="1">
        <v>13376462</v>
      </c>
      <c r="T2059" s="1">
        <v>5738.77</v>
      </c>
      <c r="U2059" s="1">
        <v>0</v>
      </c>
      <c r="V2059" s="1">
        <v>0</v>
      </c>
      <c r="W2059" s="1">
        <v>817.8</v>
      </c>
      <c r="X2059" s="1">
        <v>0</v>
      </c>
      <c r="Y2059" s="1">
        <v>0</v>
      </c>
      <c r="Z2059" s="1">
        <v>0</v>
      </c>
      <c r="AA2059" s="1">
        <v>0</v>
      </c>
      <c r="AB2059" s="1">
        <v>4</v>
      </c>
      <c r="AC2059" s="1">
        <v>15948.9</v>
      </c>
      <c r="AD2059" s="1">
        <v>520800</v>
      </c>
      <c r="AE2059" s="1">
        <v>1546397.75</v>
      </c>
      <c r="AF2059" s="1">
        <v>3865976</v>
      </c>
      <c r="AG2059" s="1">
        <v>0</v>
      </c>
      <c r="AH2059" s="1">
        <v>0</v>
      </c>
      <c r="AI2059" s="1">
        <v>0</v>
      </c>
      <c r="AJ2059" s="1">
        <v>0</v>
      </c>
      <c r="AK2059" s="1">
        <v>77.11</v>
      </c>
      <c r="AL2059" s="1">
        <v>0</v>
      </c>
      <c r="AM2059" s="1">
        <v>0</v>
      </c>
      <c r="AN2059" s="1">
        <v>0</v>
      </c>
      <c r="AO2059" s="1">
        <v>276550656</v>
      </c>
      <c r="AP2059" s="1">
        <v>277535936</v>
      </c>
      <c r="AQ2059" s="1">
        <v>226490544</v>
      </c>
      <c r="AR2059" s="1">
        <v>50682120</v>
      </c>
      <c r="AS2059" s="1">
        <v>363284.22</v>
      </c>
      <c r="AT2059" s="1">
        <v>0</v>
      </c>
      <c r="AU2059" s="1">
        <v>515734.88</v>
      </c>
      <c r="AV2059" s="1">
        <v>1501021.13</v>
      </c>
      <c r="AW2059" s="1">
        <v>0</v>
      </c>
      <c r="AX2059" s="1">
        <v>0</v>
      </c>
      <c r="AY2059" s="1">
        <v>80.64</v>
      </c>
      <c r="AZ2059" s="1">
        <v>39.72</v>
      </c>
      <c r="BA2059" s="1">
        <v>21.5</v>
      </c>
      <c r="BB2059" s="1">
        <v>3.35</v>
      </c>
      <c r="BC2059" s="1">
        <v>35.85</v>
      </c>
      <c r="BD2059" s="1">
        <v>89.87</v>
      </c>
      <c r="BE2059" s="1">
        <v>0</v>
      </c>
      <c r="BF2059" s="1">
        <v>0</v>
      </c>
      <c r="BG2059" s="1">
        <v>0</v>
      </c>
      <c r="BH2059" s="1">
        <v>1835.44</v>
      </c>
      <c r="BI2059" s="1">
        <v>0</v>
      </c>
      <c r="BJ2059" s="1">
        <v>0</v>
      </c>
      <c r="BK2059" s="1">
        <v>20967</v>
      </c>
      <c r="BL2059" s="1">
        <v>0</v>
      </c>
      <c r="BM2059" s="1">
        <v>0</v>
      </c>
      <c r="BN2059" s="1">
        <v>0</v>
      </c>
      <c r="BO2059" s="1">
        <v>0</v>
      </c>
      <c r="BP2059" s="1">
        <v>7.3333330000000002E-2</v>
      </c>
      <c r="BQ2059" s="1">
        <v>0</v>
      </c>
      <c r="BR2059" s="1">
        <v>0</v>
      </c>
      <c r="BS2059" s="1">
        <v>7.3333330000000002E-2</v>
      </c>
      <c r="BT2059" s="1">
        <v>0.22</v>
      </c>
      <c r="BU2059" s="1">
        <v>0</v>
      </c>
      <c r="BV2059" s="1">
        <v>0</v>
      </c>
      <c r="BW2059" s="1">
        <v>0.22</v>
      </c>
      <c r="BX2059" s="1">
        <v>0</v>
      </c>
      <c r="BY2059" s="1">
        <v>0.01</v>
      </c>
      <c r="BZ2059" s="1">
        <v>0</v>
      </c>
      <c r="CA2059" s="1">
        <v>0</v>
      </c>
      <c r="CB2059" s="1">
        <v>0</v>
      </c>
      <c r="CC2059" s="1">
        <v>0</v>
      </c>
      <c r="CD2059" s="1">
        <v>0</v>
      </c>
      <c r="CE2059" s="1">
        <v>0</v>
      </c>
      <c r="CF2059" s="1">
        <v>0</v>
      </c>
      <c r="CG2059" s="1">
        <v>0</v>
      </c>
      <c r="CH2059" s="1">
        <v>4.51</v>
      </c>
      <c r="CI2059" s="1">
        <v>0</v>
      </c>
      <c r="CJ2059" s="1">
        <v>0</v>
      </c>
      <c r="CK2059" s="1">
        <v>0</v>
      </c>
      <c r="CL2059" s="1">
        <v>0</v>
      </c>
      <c r="CM2059" s="1">
        <v>700</v>
      </c>
      <c r="CN2059" s="1">
        <v>700</v>
      </c>
      <c r="CO2059" s="1">
        <v>1103</v>
      </c>
      <c r="CP2059" s="1">
        <v>1347</v>
      </c>
      <c r="CQ2059" s="1">
        <v>0</v>
      </c>
      <c r="CR2059" s="1">
        <v>0</v>
      </c>
      <c r="CS2059" t="s">
        <v>116</v>
      </c>
      <c r="CT2059">
        <f t="shared" si="264"/>
        <v>0</v>
      </c>
      <c r="CU2059">
        <f t="shared" si="265"/>
        <v>0</v>
      </c>
      <c r="CV2059">
        <f t="shared" si="263"/>
        <v>0</v>
      </c>
      <c r="CW2059">
        <f t="shared" si="266"/>
        <v>0</v>
      </c>
      <c r="CX2059" s="4">
        <f t="shared" si="267"/>
        <v>278051670.88</v>
      </c>
      <c r="CY2059">
        <f t="shared" si="268"/>
        <v>0</v>
      </c>
      <c r="CZ2059">
        <f t="shared" si="269"/>
        <v>277535936</v>
      </c>
      <c r="DA2059">
        <f t="shared" si="270"/>
        <v>515734.88</v>
      </c>
    </row>
    <row r="2060" spans="1:105" x14ac:dyDescent="0.3">
      <c r="A2060" s="1">
        <v>43</v>
      </c>
      <c r="B2060" s="1" t="s">
        <v>105</v>
      </c>
      <c r="C2060" s="1">
        <v>2028</v>
      </c>
      <c r="D2060" s="1">
        <v>6</v>
      </c>
      <c r="E2060" s="1">
        <v>0</v>
      </c>
      <c r="F2060" s="1">
        <v>300</v>
      </c>
      <c r="G2060" s="1">
        <v>2.0407999999999999E-2</v>
      </c>
      <c r="H2060" s="1">
        <v>2015</v>
      </c>
      <c r="I2060" s="1" t="s">
        <v>98</v>
      </c>
      <c r="J2060" s="1" t="s">
        <v>99</v>
      </c>
      <c r="K2060" s="1" t="s">
        <v>100</v>
      </c>
      <c r="L2060" s="1" t="s">
        <v>101</v>
      </c>
      <c r="M2060" s="1" t="s">
        <v>101</v>
      </c>
      <c r="N2060" s="1" t="s">
        <v>101</v>
      </c>
      <c r="O2060" s="1" t="s">
        <v>102</v>
      </c>
      <c r="P2060" s="1">
        <v>42622</v>
      </c>
      <c r="Q2060" s="1">
        <v>15301871</v>
      </c>
      <c r="R2060" s="1">
        <v>0</v>
      </c>
      <c r="S2060" s="1">
        <v>15169565</v>
      </c>
      <c r="T2060" s="1">
        <v>155955.76999999999</v>
      </c>
      <c r="U2060" s="1">
        <v>0</v>
      </c>
      <c r="V2060" s="1">
        <v>0</v>
      </c>
      <c r="W2060" s="1">
        <v>23658.09</v>
      </c>
      <c r="X2060" s="1">
        <v>0</v>
      </c>
      <c r="Y2060" s="1">
        <v>0</v>
      </c>
      <c r="Z2060" s="1">
        <v>0</v>
      </c>
      <c r="AA2060" s="1">
        <v>0</v>
      </c>
      <c r="AB2060" s="1">
        <v>2</v>
      </c>
      <c r="AC2060" s="1">
        <v>16289.3</v>
      </c>
      <c r="AD2060" s="1">
        <v>504000</v>
      </c>
      <c r="AE2060" s="1">
        <v>1290298.5</v>
      </c>
      <c r="AF2060" s="1">
        <v>3832313.25</v>
      </c>
      <c r="AG2060" s="1">
        <v>0</v>
      </c>
      <c r="AH2060" s="1">
        <v>0</v>
      </c>
      <c r="AI2060" s="1">
        <v>0</v>
      </c>
      <c r="AJ2060" s="1">
        <v>0</v>
      </c>
      <c r="AK2060" s="1">
        <v>17.14</v>
      </c>
      <c r="AL2060" s="1">
        <v>0</v>
      </c>
      <c r="AM2060" s="1">
        <v>0</v>
      </c>
      <c r="AN2060" s="1">
        <v>0</v>
      </c>
      <c r="AO2060" s="1">
        <v>343050208</v>
      </c>
      <c r="AP2060" s="1">
        <v>336613536</v>
      </c>
      <c r="AQ2060" s="1">
        <v>278441152</v>
      </c>
      <c r="AR2060" s="1">
        <v>57733852</v>
      </c>
      <c r="AS2060" s="1">
        <v>438590.75</v>
      </c>
      <c r="AT2060" s="1">
        <v>0</v>
      </c>
      <c r="AU2060" s="1">
        <v>7605572.5</v>
      </c>
      <c r="AV2060" s="1">
        <v>1168899.1299999999</v>
      </c>
      <c r="AW2060" s="1">
        <v>0</v>
      </c>
      <c r="AX2060" s="1">
        <v>0</v>
      </c>
      <c r="AY2060" s="1">
        <v>93.47</v>
      </c>
      <c r="AZ2060" s="1">
        <v>79.680000000000007</v>
      </c>
      <c r="BA2060" s="1">
        <v>27.59</v>
      </c>
      <c r="BB2060" s="1">
        <v>4.66</v>
      </c>
      <c r="BC2060" s="1">
        <v>40.270000000000003</v>
      </c>
      <c r="BD2060" s="1">
        <v>48.77</v>
      </c>
      <c r="BE2060" s="1">
        <v>0</v>
      </c>
      <c r="BF2060" s="1">
        <v>0</v>
      </c>
      <c r="BG2060" s="1">
        <v>0</v>
      </c>
      <c r="BH2060" s="1">
        <v>49.41</v>
      </c>
      <c r="BI2060" s="1">
        <v>0</v>
      </c>
      <c r="BJ2060" s="1">
        <v>0</v>
      </c>
      <c r="BK2060" s="1">
        <v>20967</v>
      </c>
      <c r="BL2060" s="1">
        <v>0</v>
      </c>
      <c r="BM2060" s="1">
        <v>0</v>
      </c>
      <c r="BN2060" s="1">
        <v>0</v>
      </c>
      <c r="BO2060" s="1">
        <v>0</v>
      </c>
      <c r="BP2060" s="1">
        <v>2.3333329999999999E-2</v>
      </c>
      <c r="BQ2060" s="1">
        <v>0</v>
      </c>
      <c r="BR2060" s="1">
        <v>0</v>
      </c>
      <c r="BS2060" s="1">
        <v>2.3333329999999999E-2</v>
      </c>
      <c r="BT2060" s="1">
        <v>4.3333330000000003E-2</v>
      </c>
      <c r="BU2060" s="1">
        <v>0</v>
      </c>
      <c r="BV2060" s="1">
        <v>0</v>
      </c>
      <c r="BW2060" s="1">
        <v>4.3333330000000003E-2</v>
      </c>
      <c r="BX2060" s="1">
        <v>0</v>
      </c>
      <c r="BY2060" s="1">
        <v>0.01</v>
      </c>
      <c r="BZ2060" s="1">
        <v>0</v>
      </c>
      <c r="CA2060" s="1">
        <v>0</v>
      </c>
      <c r="CB2060" s="1">
        <v>0</v>
      </c>
      <c r="CC2060" s="1">
        <v>0</v>
      </c>
      <c r="CD2060" s="1">
        <v>0</v>
      </c>
      <c r="CE2060" s="1">
        <v>0</v>
      </c>
      <c r="CF2060" s="1">
        <v>0</v>
      </c>
      <c r="CG2060" s="1">
        <v>0</v>
      </c>
      <c r="CH2060" s="1">
        <v>4.4800000000000004</v>
      </c>
      <c r="CI2060" s="1">
        <v>0</v>
      </c>
      <c r="CJ2060" s="1">
        <v>0</v>
      </c>
      <c r="CK2060" s="1">
        <v>0</v>
      </c>
      <c r="CL2060" s="1">
        <v>0</v>
      </c>
      <c r="CM2060" s="1">
        <v>700</v>
      </c>
      <c r="CN2060" s="1">
        <v>700</v>
      </c>
      <c r="CO2060" s="1">
        <v>1103</v>
      </c>
      <c r="CP2060" s="1">
        <v>1347</v>
      </c>
      <c r="CQ2060" s="1">
        <v>0</v>
      </c>
      <c r="CR2060" s="1">
        <v>0</v>
      </c>
      <c r="CS2060" t="s">
        <v>116</v>
      </c>
      <c r="CT2060">
        <f t="shared" si="264"/>
        <v>0</v>
      </c>
      <c r="CU2060">
        <f t="shared" si="265"/>
        <v>0</v>
      </c>
      <c r="CV2060">
        <f t="shared" si="263"/>
        <v>0</v>
      </c>
      <c r="CW2060">
        <f t="shared" si="266"/>
        <v>0</v>
      </c>
      <c r="CX2060" s="4">
        <f t="shared" si="267"/>
        <v>344219108.5</v>
      </c>
      <c r="CY2060">
        <f t="shared" si="268"/>
        <v>0</v>
      </c>
      <c r="CZ2060">
        <f t="shared" si="269"/>
        <v>336613536</v>
      </c>
      <c r="DA2060">
        <f t="shared" si="270"/>
        <v>7605572.5</v>
      </c>
    </row>
    <row r="2061" spans="1:105" x14ac:dyDescent="0.3">
      <c r="A2061" s="1">
        <v>43</v>
      </c>
      <c r="B2061" s="1" t="s">
        <v>105</v>
      </c>
      <c r="C2061" s="1">
        <v>2028</v>
      </c>
      <c r="D2061" s="1">
        <v>7</v>
      </c>
      <c r="E2061" s="1">
        <v>0</v>
      </c>
      <c r="F2061" s="1">
        <v>300</v>
      </c>
      <c r="G2061" s="1">
        <v>2.0407999999999999E-2</v>
      </c>
      <c r="H2061" s="1">
        <v>2015</v>
      </c>
      <c r="I2061" s="1" t="s">
        <v>98</v>
      </c>
      <c r="J2061" s="1" t="s">
        <v>99</v>
      </c>
      <c r="K2061" s="1" t="s">
        <v>100</v>
      </c>
      <c r="L2061" s="1" t="s">
        <v>101</v>
      </c>
      <c r="M2061" s="1" t="s">
        <v>101</v>
      </c>
      <c r="N2061" s="1" t="s">
        <v>101</v>
      </c>
      <c r="O2061" s="1" t="s">
        <v>102</v>
      </c>
      <c r="P2061" s="1">
        <v>42622</v>
      </c>
      <c r="Q2061" s="1">
        <v>16558590</v>
      </c>
      <c r="R2061" s="1">
        <v>0</v>
      </c>
      <c r="S2061" s="1">
        <v>16384097</v>
      </c>
      <c r="T2061" s="1">
        <v>197029.14</v>
      </c>
      <c r="U2061" s="1">
        <v>0</v>
      </c>
      <c r="V2061" s="1">
        <v>0</v>
      </c>
      <c r="W2061" s="1">
        <v>22594.61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1">
        <v>17899.740000000002</v>
      </c>
      <c r="AD2061" s="1">
        <v>520800</v>
      </c>
      <c r="AE2061" s="1">
        <v>1262658.1299999999</v>
      </c>
      <c r="AF2061" s="1">
        <v>3831764.5</v>
      </c>
      <c r="AG2061" s="1">
        <v>0</v>
      </c>
      <c r="AH2061" s="1">
        <v>0</v>
      </c>
      <c r="AI2061" s="1">
        <v>0</v>
      </c>
      <c r="AJ2061" s="1">
        <v>0</v>
      </c>
      <c r="AK2061" s="1">
        <v>45.76</v>
      </c>
      <c r="AL2061" s="1">
        <v>3.18</v>
      </c>
      <c r="AM2061" s="1">
        <v>0</v>
      </c>
      <c r="AN2061" s="1">
        <v>0</v>
      </c>
      <c r="AO2061" s="1">
        <v>392122976</v>
      </c>
      <c r="AP2061" s="1">
        <v>378872608</v>
      </c>
      <c r="AQ2061" s="1">
        <v>315092896</v>
      </c>
      <c r="AR2061" s="1">
        <v>63315052</v>
      </c>
      <c r="AS2061" s="1">
        <v>465064.47</v>
      </c>
      <c r="AT2061" s="1">
        <v>0</v>
      </c>
      <c r="AU2061" s="1">
        <v>17008162</v>
      </c>
      <c r="AV2061" s="1">
        <v>3757787.25</v>
      </c>
      <c r="AW2061" s="1">
        <v>0</v>
      </c>
      <c r="AX2061" s="1">
        <v>0</v>
      </c>
      <c r="AY2061" s="1">
        <v>128.52000000000001</v>
      </c>
      <c r="AZ2061" s="1">
        <v>105.21</v>
      </c>
      <c r="BA2061" s="1">
        <v>47.28</v>
      </c>
      <c r="BB2061" s="1">
        <v>6.28</v>
      </c>
      <c r="BC2061" s="1">
        <v>66.540000000000006</v>
      </c>
      <c r="BD2061" s="1">
        <v>86.32</v>
      </c>
      <c r="BE2061" s="1">
        <v>0</v>
      </c>
      <c r="BF2061" s="1">
        <v>0</v>
      </c>
      <c r="BG2061" s="1">
        <v>0</v>
      </c>
      <c r="BH2061" s="1">
        <v>166.31</v>
      </c>
      <c r="BI2061" s="1">
        <v>0</v>
      </c>
      <c r="BJ2061" s="1">
        <v>0</v>
      </c>
      <c r="BK2061" s="1">
        <v>20967</v>
      </c>
      <c r="BL2061" s="1">
        <v>20967</v>
      </c>
      <c r="BM2061" s="1">
        <v>0</v>
      </c>
      <c r="BN2061" s="1">
        <v>0</v>
      </c>
      <c r="BO2061" s="1">
        <v>0</v>
      </c>
      <c r="BP2061" s="1">
        <v>0.13</v>
      </c>
      <c r="BQ2061" s="1">
        <v>0</v>
      </c>
      <c r="BR2061" s="1">
        <v>0.01</v>
      </c>
      <c r="BS2061" s="1">
        <v>0.12666667000000001</v>
      </c>
      <c r="BT2061" s="1">
        <v>0.21333334000000001</v>
      </c>
      <c r="BU2061" s="1">
        <v>0</v>
      </c>
      <c r="BV2061" s="1">
        <v>0.01</v>
      </c>
      <c r="BW2061" s="1">
        <v>0.20333333000000001</v>
      </c>
      <c r="BX2061" s="1">
        <v>0</v>
      </c>
      <c r="BY2061" s="1">
        <v>0</v>
      </c>
      <c r="BZ2061" s="1">
        <v>0</v>
      </c>
      <c r="CA2061" s="1">
        <v>0</v>
      </c>
      <c r="CB2061" s="1">
        <v>0</v>
      </c>
      <c r="CC2061" s="1">
        <v>0</v>
      </c>
      <c r="CD2061" s="1">
        <v>0</v>
      </c>
      <c r="CE2061" s="1">
        <v>0</v>
      </c>
      <c r="CF2061" s="1">
        <v>0</v>
      </c>
      <c r="CG2061" s="1">
        <v>0</v>
      </c>
      <c r="CH2061" s="1">
        <v>4.63</v>
      </c>
      <c r="CI2061" s="1">
        <v>0</v>
      </c>
      <c r="CJ2061" s="1">
        <v>0</v>
      </c>
      <c r="CK2061" s="1">
        <v>0</v>
      </c>
      <c r="CL2061" s="1">
        <v>0</v>
      </c>
      <c r="CM2061" s="1">
        <v>700</v>
      </c>
      <c r="CN2061" s="1">
        <v>700</v>
      </c>
      <c r="CO2061" s="1">
        <v>1103</v>
      </c>
      <c r="CP2061" s="1">
        <v>1347</v>
      </c>
      <c r="CQ2061" s="1">
        <v>0</v>
      </c>
      <c r="CR2061" s="1">
        <v>0</v>
      </c>
      <c r="CS2061" t="s">
        <v>116</v>
      </c>
      <c r="CT2061">
        <f t="shared" si="264"/>
        <v>0</v>
      </c>
      <c r="CU2061">
        <f t="shared" si="265"/>
        <v>0</v>
      </c>
      <c r="CV2061">
        <f t="shared" si="263"/>
        <v>0</v>
      </c>
      <c r="CW2061">
        <f t="shared" si="266"/>
        <v>0</v>
      </c>
      <c r="CX2061" s="4">
        <f t="shared" si="267"/>
        <v>395880770</v>
      </c>
      <c r="CY2061">
        <f t="shared" si="268"/>
        <v>0</v>
      </c>
      <c r="CZ2061">
        <f t="shared" si="269"/>
        <v>378872608</v>
      </c>
      <c r="DA2061">
        <f t="shared" si="270"/>
        <v>17008162</v>
      </c>
    </row>
    <row r="2062" spans="1:105" x14ac:dyDescent="0.3">
      <c r="A2062" s="1">
        <v>43</v>
      </c>
      <c r="B2062" s="1" t="s">
        <v>105</v>
      </c>
      <c r="C2062" s="1">
        <v>2028</v>
      </c>
      <c r="D2062" s="1">
        <v>8</v>
      </c>
      <c r="E2062" s="1">
        <v>0</v>
      </c>
      <c r="F2062" s="1">
        <v>300</v>
      </c>
      <c r="G2062" s="1">
        <v>2.0407999999999999E-2</v>
      </c>
      <c r="H2062" s="1">
        <v>2015</v>
      </c>
      <c r="I2062" s="1" t="s">
        <v>98</v>
      </c>
      <c r="J2062" s="1" t="s">
        <v>99</v>
      </c>
      <c r="K2062" s="1" t="s">
        <v>100</v>
      </c>
      <c r="L2062" s="1" t="s">
        <v>101</v>
      </c>
      <c r="M2062" s="1" t="s">
        <v>101</v>
      </c>
      <c r="N2062" s="1" t="s">
        <v>101</v>
      </c>
      <c r="O2062" s="1" t="s">
        <v>102</v>
      </c>
      <c r="P2062" s="1">
        <v>42622</v>
      </c>
      <c r="Q2062" s="1">
        <v>15431869</v>
      </c>
      <c r="R2062" s="1">
        <v>0</v>
      </c>
      <c r="S2062" s="1">
        <v>15218106</v>
      </c>
      <c r="T2062" s="1">
        <v>229869.66</v>
      </c>
      <c r="U2062" s="1">
        <v>0</v>
      </c>
      <c r="V2062" s="1">
        <v>0</v>
      </c>
      <c r="W2062" s="1">
        <v>16132.35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16986.86</v>
      </c>
      <c r="AD2062" s="1">
        <v>520800</v>
      </c>
      <c r="AE2062" s="1">
        <v>1168617.8799999999</v>
      </c>
      <c r="AF2062" s="1">
        <v>3718963.75</v>
      </c>
      <c r="AG2062" s="1">
        <v>0</v>
      </c>
      <c r="AH2062" s="1">
        <v>0</v>
      </c>
      <c r="AI2062" s="1">
        <v>0</v>
      </c>
      <c r="AJ2062" s="1">
        <v>0</v>
      </c>
      <c r="AK2062" s="1">
        <v>1.94</v>
      </c>
      <c r="AL2062" s="1">
        <v>0</v>
      </c>
      <c r="AM2062" s="1">
        <v>0</v>
      </c>
      <c r="AN2062" s="1">
        <v>0</v>
      </c>
      <c r="AO2062" s="1">
        <v>336350272</v>
      </c>
      <c r="AP2062" s="1">
        <v>330493472</v>
      </c>
      <c r="AQ2062" s="1">
        <v>272798944</v>
      </c>
      <c r="AR2062" s="1">
        <v>57246716</v>
      </c>
      <c r="AS2062" s="1">
        <v>447749.97</v>
      </c>
      <c r="AT2062" s="1">
        <v>0</v>
      </c>
      <c r="AU2062" s="1">
        <v>7050598</v>
      </c>
      <c r="AV2062" s="1">
        <v>1193807.1299999999</v>
      </c>
      <c r="AW2062" s="1">
        <v>0</v>
      </c>
      <c r="AX2062" s="1">
        <v>0</v>
      </c>
      <c r="AY2062" s="1">
        <v>82.69</v>
      </c>
      <c r="AZ2062" s="1">
        <v>47.05</v>
      </c>
      <c r="BA2062" s="1">
        <v>26.33</v>
      </c>
      <c r="BB2062" s="1">
        <v>4.57</v>
      </c>
      <c r="BC2062" s="1">
        <v>33.97</v>
      </c>
      <c r="BD2062" s="1">
        <v>30.67</v>
      </c>
      <c r="BE2062" s="1">
        <v>0</v>
      </c>
      <c r="BF2062" s="1">
        <v>0</v>
      </c>
      <c r="BG2062" s="1">
        <v>0</v>
      </c>
      <c r="BH2062" s="1">
        <v>74</v>
      </c>
      <c r="BI2062" s="1">
        <v>0</v>
      </c>
      <c r="BJ2062" s="1">
        <v>0</v>
      </c>
      <c r="BK2062" s="1">
        <v>20967</v>
      </c>
      <c r="BL2062" s="1">
        <v>0</v>
      </c>
      <c r="BM2062" s="1">
        <v>0</v>
      </c>
      <c r="BN2062" s="1">
        <v>0</v>
      </c>
      <c r="BO2062" s="1">
        <v>0</v>
      </c>
      <c r="BP2062" s="1">
        <v>6.6666700000000004E-3</v>
      </c>
      <c r="BQ2062" s="1">
        <v>0</v>
      </c>
      <c r="BR2062" s="1">
        <v>0</v>
      </c>
      <c r="BS2062" s="1">
        <v>6.6666700000000004E-3</v>
      </c>
      <c r="BT2062" s="1">
        <v>0.01</v>
      </c>
      <c r="BU2062" s="1">
        <v>0</v>
      </c>
      <c r="BV2062" s="1">
        <v>0</v>
      </c>
      <c r="BW2062" s="1">
        <v>0.01</v>
      </c>
      <c r="BX2062" s="1">
        <v>0</v>
      </c>
      <c r="BY2062" s="1">
        <v>0</v>
      </c>
      <c r="BZ2062" s="1">
        <v>0</v>
      </c>
      <c r="CA2062" s="1">
        <v>0</v>
      </c>
      <c r="CB2062" s="1">
        <v>0</v>
      </c>
      <c r="CC2062" s="1">
        <v>0</v>
      </c>
      <c r="CD2062" s="1">
        <v>0</v>
      </c>
      <c r="CE2062" s="1">
        <v>0</v>
      </c>
      <c r="CF2062" s="1">
        <v>0</v>
      </c>
      <c r="CG2062" s="1">
        <v>0</v>
      </c>
      <c r="CH2062" s="1">
        <v>4.6500000000000004</v>
      </c>
      <c r="CI2062" s="1">
        <v>0</v>
      </c>
      <c r="CJ2062" s="1">
        <v>0</v>
      </c>
      <c r="CK2062" s="1">
        <v>0</v>
      </c>
      <c r="CL2062" s="1">
        <v>0</v>
      </c>
      <c r="CM2062" s="1">
        <v>700</v>
      </c>
      <c r="CN2062" s="1">
        <v>700</v>
      </c>
      <c r="CO2062" s="1">
        <v>1103</v>
      </c>
      <c r="CP2062" s="1">
        <v>1347</v>
      </c>
      <c r="CQ2062" s="1">
        <v>0</v>
      </c>
      <c r="CR2062" s="1">
        <v>0</v>
      </c>
      <c r="CS2062" t="s">
        <v>116</v>
      </c>
      <c r="CT2062">
        <f t="shared" si="264"/>
        <v>0</v>
      </c>
      <c r="CU2062">
        <f t="shared" si="265"/>
        <v>0</v>
      </c>
      <c r="CV2062">
        <f t="shared" si="263"/>
        <v>0</v>
      </c>
      <c r="CW2062">
        <f t="shared" si="266"/>
        <v>0</v>
      </c>
      <c r="CX2062" s="4">
        <f t="shared" si="267"/>
        <v>337544070</v>
      </c>
      <c r="CY2062">
        <f t="shared" si="268"/>
        <v>0</v>
      </c>
      <c r="CZ2062">
        <f t="shared" si="269"/>
        <v>330493472</v>
      </c>
      <c r="DA2062">
        <f t="shared" si="270"/>
        <v>7050598</v>
      </c>
    </row>
    <row r="2063" spans="1:105" x14ac:dyDescent="0.3">
      <c r="A2063" s="1">
        <v>43</v>
      </c>
      <c r="B2063" s="1" t="s">
        <v>105</v>
      </c>
      <c r="C2063" s="1">
        <v>2028</v>
      </c>
      <c r="D2063" s="1">
        <v>9</v>
      </c>
      <c r="E2063" s="1">
        <v>0</v>
      </c>
      <c r="F2063" s="1">
        <v>300</v>
      </c>
      <c r="G2063" s="1">
        <v>2.0407999999999999E-2</v>
      </c>
      <c r="H2063" s="1">
        <v>2015</v>
      </c>
      <c r="I2063" s="1" t="s">
        <v>98</v>
      </c>
      <c r="J2063" s="1" t="s">
        <v>99</v>
      </c>
      <c r="K2063" s="1" t="s">
        <v>100</v>
      </c>
      <c r="L2063" s="1" t="s">
        <v>101</v>
      </c>
      <c r="M2063" s="1" t="s">
        <v>101</v>
      </c>
      <c r="N2063" s="1" t="s">
        <v>101</v>
      </c>
      <c r="O2063" s="1" t="s">
        <v>102</v>
      </c>
      <c r="P2063" s="1">
        <v>42622</v>
      </c>
      <c r="Q2063" s="1">
        <v>13487120</v>
      </c>
      <c r="R2063" s="1">
        <v>0</v>
      </c>
      <c r="S2063" s="1">
        <v>13482271</v>
      </c>
      <c r="T2063" s="1">
        <v>5850.91</v>
      </c>
      <c r="U2063" s="1">
        <v>0</v>
      </c>
      <c r="V2063" s="1">
        <v>0</v>
      </c>
      <c r="W2063" s="1">
        <v>1009.68</v>
      </c>
      <c r="X2063" s="1">
        <v>0</v>
      </c>
      <c r="Y2063" s="1">
        <v>0</v>
      </c>
      <c r="Z2063" s="1">
        <v>0</v>
      </c>
      <c r="AA2063" s="1">
        <v>0</v>
      </c>
      <c r="AB2063" s="1">
        <v>6</v>
      </c>
      <c r="AC2063" s="1">
        <v>15183.21</v>
      </c>
      <c r="AD2063" s="1">
        <v>504000</v>
      </c>
      <c r="AE2063" s="1">
        <v>1485369</v>
      </c>
      <c r="AF2063" s="1">
        <v>4021357.25</v>
      </c>
      <c r="AG2063" s="1">
        <v>0</v>
      </c>
      <c r="AH2063" s="1">
        <v>0</v>
      </c>
      <c r="AI2063" s="1">
        <v>0</v>
      </c>
      <c r="AJ2063" s="1">
        <v>0.43</v>
      </c>
      <c r="AK2063" s="1">
        <v>42.63</v>
      </c>
      <c r="AL2063" s="1">
        <v>0</v>
      </c>
      <c r="AM2063" s="1">
        <v>0</v>
      </c>
      <c r="AN2063" s="1">
        <v>0</v>
      </c>
      <c r="AO2063" s="1">
        <v>277192928</v>
      </c>
      <c r="AP2063" s="1">
        <v>277637216</v>
      </c>
      <c r="AQ2063" s="1">
        <v>226980416</v>
      </c>
      <c r="AR2063" s="1">
        <v>50313560</v>
      </c>
      <c r="AS2063" s="1">
        <v>343173.97</v>
      </c>
      <c r="AT2063" s="1">
        <v>0</v>
      </c>
      <c r="AU2063" s="1">
        <v>397308.91</v>
      </c>
      <c r="AV2063" s="1">
        <v>841604.25</v>
      </c>
      <c r="AW2063" s="1">
        <v>0</v>
      </c>
      <c r="AX2063" s="1">
        <v>0</v>
      </c>
      <c r="AY2063" s="1">
        <v>74.739999999999995</v>
      </c>
      <c r="AZ2063" s="1">
        <v>41.26</v>
      </c>
      <c r="BA2063" s="1">
        <v>17.88</v>
      </c>
      <c r="BB2063" s="1">
        <v>2.52</v>
      </c>
      <c r="BC2063" s="1">
        <v>29.5</v>
      </c>
      <c r="BD2063" s="1">
        <v>67.91</v>
      </c>
      <c r="BE2063" s="1">
        <v>0</v>
      </c>
      <c r="BF2063" s="1">
        <v>0</v>
      </c>
      <c r="BG2063" s="1">
        <v>0</v>
      </c>
      <c r="BH2063" s="1">
        <v>833.54</v>
      </c>
      <c r="BI2063" s="1">
        <v>0</v>
      </c>
      <c r="BJ2063" s="1">
        <v>69.89</v>
      </c>
      <c r="BK2063" s="1">
        <v>20967</v>
      </c>
      <c r="BL2063" s="1">
        <v>0</v>
      </c>
      <c r="BM2063" s="1">
        <v>0</v>
      </c>
      <c r="BN2063" s="1">
        <v>0</v>
      </c>
      <c r="BO2063" s="1">
        <v>0</v>
      </c>
      <c r="BP2063" s="1">
        <v>6.6666669999999997E-2</v>
      </c>
      <c r="BQ2063" s="1">
        <v>3.3333299999999998E-3</v>
      </c>
      <c r="BR2063" s="1">
        <v>0</v>
      </c>
      <c r="BS2063" s="1">
        <v>6.6666669999999997E-2</v>
      </c>
      <c r="BT2063" s="1">
        <v>0.12333333</v>
      </c>
      <c r="BU2063" s="1">
        <v>3.3333299999999998E-3</v>
      </c>
      <c r="BV2063" s="1">
        <v>0</v>
      </c>
      <c r="BW2063" s="1">
        <v>0.12</v>
      </c>
      <c r="BX2063" s="1">
        <v>0</v>
      </c>
      <c r="BY2063" s="1">
        <v>0.01</v>
      </c>
      <c r="BZ2063" s="1">
        <v>0</v>
      </c>
      <c r="CA2063" s="1">
        <v>0</v>
      </c>
      <c r="CB2063" s="1">
        <v>0</v>
      </c>
      <c r="CC2063" s="1">
        <v>0</v>
      </c>
      <c r="CD2063" s="1">
        <v>0</v>
      </c>
      <c r="CE2063" s="1">
        <v>0</v>
      </c>
      <c r="CF2063" s="1">
        <v>0.01</v>
      </c>
      <c r="CG2063" s="1">
        <v>0.01</v>
      </c>
      <c r="CH2063" s="1">
        <v>4.76</v>
      </c>
      <c r="CI2063" s="1">
        <v>0</v>
      </c>
      <c r="CJ2063" s="1">
        <v>0</v>
      </c>
      <c r="CK2063" s="1">
        <v>0</v>
      </c>
      <c r="CL2063" s="1">
        <v>0</v>
      </c>
      <c r="CM2063" s="1">
        <v>700</v>
      </c>
      <c r="CN2063" s="1">
        <v>700</v>
      </c>
      <c r="CO2063" s="1">
        <v>1103</v>
      </c>
      <c r="CP2063" s="1">
        <v>1347</v>
      </c>
      <c r="CQ2063" s="1">
        <v>0</v>
      </c>
      <c r="CR2063" s="1">
        <v>0</v>
      </c>
      <c r="CS2063" t="s">
        <v>116</v>
      </c>
      <c r="CT2063">
        <f t="shared" si="264"/>
        <v>6.8026598639999987E-5</v>
      </c>
      <c r="CU2063">
        <f t="shared" si="265"/>
        <v>6.8026598639999987E-4</v>
      </c>
      <c r="CV2063">
        <f t="shared" si="263"/>
        <v>8.7754399999999989E-3</v>
      </c>
      <c r="CW2063">
        <f t="shared" si="266"/>
        <v>6.8026598639999987E-5</v>
      </c>
      <c r="CX2063" s="4">
        <f t="shared" si="267"/>
        <v>278043540.72000003</v>
      </c>
      <c r="CY2063">
        <f t="shared" si="268"/>
        <v>9015.81</v>
      </c>
      <c r="CZ2063">
        <f t="shared" si="269"/>
        <v>277637216</v>
      </c>
      <c r="DA2063">
        <f t="shared" si="270"/>
        <v>397308.91</v>
      </c>
    </row>
    <row r="2064" spans="1:105" x14ac:dyDescent="0.3">
      <c r="A2064" s="1">
        <v>43</v>
      </c>
      <c r="B2064" s="1" t="s">
        <v>105</v>
      </c>
      <c r="C2064" s="1">
        <v>2028</v>
      </c>
      <c r="D2064" s="1">
        <v>10</v>
      </c>
      <c r="E2064" s="1">
        <v>0</v>
      </c>
      <c r="F2064" s="1">
        <v>300</v>
      </c>
      <c r="G2064" s="1">
        <v>2.0407999999999999E-2</v>
      </c>
      <c r="H2064" s="1">
        <v>2015</v>
      </c>
      <c r="I2064" s="1" t="s">
        <v>98</v>
      </c>
      <c r="J2064" s="1" t="s">
        <v>99</v>
      </c>
      <c r="K2064" s="1" t="s">
        <v>100</v>
      </c>
      <c r="L2064" s="1" t="s">
        <v>101</v>
      </c>
      <c r="M2064" s="1" t="s">
        <v>101</v>
      </c>
      <c r="N2064" s="1" t="s">
        <v>101</v>
      </c>
      <c r="O2064" s="1" t="s">
        <v>102</v>
      </c>
      <c r="P2064" s="1">
        <v>42622</v>
      </c>
      <c r="Q2064" s="1">
        <v>11809097</v>
      </c>
      <c r="R2064" s="1">
        <v>0</v>
      </c>
      <c r="S2064" s="1">
        <v>11802476</v>
      </c>
      <c r="T2064" s="1">
        <v>6743.07</v>
      </c>
      <c r="U2064" s="1">
        <v>0</v>
      </c>
      <c r="V2064" s="1">
        <v>0</v>
      </c>
      <c r="W2064" s="1">
        <v>130.82</v>
      </c>
      <c r="X2064" s="1">
        <v>0</v>
      </c>
      <c r="Y2064" s="1">
        <v>0</v>
      </c>
      <c r="Z2064" s="1">
        <v>0</v>
      </c>
      <c r="AA2064" s="1">
        <v>0</v>
      </c>
      <c r="AB2064" s="1">
        <v>4</v>
      </c>
      <c r="AC2064" s="1">
        <v>12890.2</v>
      </c>
      <c r="AD2064" s="1">
        <v>520800</v>
      </c>
      <c r="AE2064" s="1">
        <v>983181.56</v>
      </c>
      <c r="AF2064" s="1">
        <v>3058100.25</v>
      </c>
      <c r="AG2064" s="1">
        <v>0</v>
      </c>
      <c r="AH2064" s="1">
        <v>0</v>
      </c>
      <c r="AI2064" s="1">
        <v>0</v>
      </c>
      <c r="AJ2064" s="1">
        <v>0</v>
      </c>
      <c r="AK2064" s="1">
        <v>37.85</v>
      </c>
      <c r="AL2064" s="1">
        <v>0</v>
      </c>
      <c r="AM2064" s="1">
        <v>0</v>
      </c>
      <c r="AN2064" s="1">
        <v>0</v>
      </c>
      <c r="AO2064" s="1">
        <v>244933776</v>
      </c>
      <c r="AP2064" s="1">
        <v>244759376</v>
      </c>
      <c r="AQ2064" s="1">
        <v>200534880</v>
      </c>
      <c r="AR2064" s="1">
        <v>43886028</v>
      </c>
      <c r="AS2064" s="1">
        <v>338505.44</v>
      </c>
      <c r="AT2064" s="1">
        <v>0</v>
      </c>
      <c r="AU2064" s="1">
        <v>177941</v>
      </c>
      <c r="AV2064" s="1">
        <v>3533.33</v>
      </c>
      <c r="AW2064" s="1">
        <v>0</v>
      </c>
      <c r="AX2064" s="1">
        <v>0</v>
      </c>
      <c r="AY2064" s="1">
        <v>84.45</v>
      </c>
      <c r="AZ2064" s="1">
        <v>38.75</v>
      </c>
      <c r="BA2064" s="1">
        <v>38.54</v>
      </c>
      <c r="BB2064" s="1">
        <v>5.64</v>
      </c>
      <c r="BC2064" s="1">
        <v>42.71</v>
      </c>
      <c r="BD2064" s="1">
        <v>26.39</v>
      </c>
      <c r="BE2064" s="1">
        <v>0</v>
      </c>
      <c r="BF2064" s="1">
        <v>0</v>
      </c>
      <c r="BG2064" s="1">
        <v>0</v>
      </c>
      <c r="BH2064" s="1">
        <v>27.01</v>
      </c>
      <c r="BI2064" s="1">
        <v>0</v>
      </c>
      <c r="BJ2064" s="1">
        <v>0</v>
      </c>
      <c r="BK2064" s="1">
        <v>20967</v>
      </c>
      <c r="BL2064" s="1">
        <v>0</v>
      </c>
      <c r="BM2064" s="1">
        <v>0</v>
      </c>
      <c r="BN2064" s="1">
        <v>0</v>
      </c>
      <c r="BO2064" s="1">
        <v>0</v>
      </c>
      <c r="BP2064" s="1">
        <v>7.3333330000000002E-2</v>
      </c>
      <c r="BQ2064" s="1">
        <v>0</v>
      </c>
      <c r="BR2064" s="1">
        <v>0</v>
      </c>
      <c r="BS2064" s="1">
        <v>7.3333330000000002E-2</v>
      </c>
      <c r="BT2064" s="1">
        <v>0.12333333</v>
      </c>
      <c r="BU2064" s="1">
        <v>0</v>
      </c>
      <c r="BV2064" s="1">
        <v>0</v>
      </c>
      <c r="BW2064" s="1">
        <v>0.12333333</v>
      </c>
      <c r="BX2064" s="1">
        <v>0</v>
      </c>
      <c r="BY2064" s="1">
        <v>0.01</v>
      </c>
      <c r="BZ2064" s="1">
        <v>0</v>
      </c>
      <c r="CA2064" s="1">
        <v>0</v>
      </c>
      <c r="CB2064" s="1">
        <v>0</v>
      </c>
      <c r="CC2064" s="1">
        <v>0</v>
      </c>
      <c r="CD2064" s="1">
        <v>0</v>
      </c>
      <c r="CE2064" s="1">
        <v>0</v>
      </c>
      <c r="CF2064" s="1">
        <v>0</v>
      </c>
      <c r="CG2064" s="1">
        <v>0</v>
      </c>
      <c r="CH2064" s="1">
        <v>5.21</v>
      </c>
      <c r="CI2064" s="1">
        <v>0</v>
      </c>
      <c r="CJ2064" s="1">
        <v>0</v>
      </c>
      <c r="CK2064" s="1">
        <v>0</v>
      </c>
      <c r="CL2064" s="1">
        <v>0</v>
      </c>
      <c r="CM2064" s="1">
        <v>700</v>
      </c>
      <c r="CN2064" s="1">
        <v>700</v>
      </c>
      <c r="CO2064" s="1">
        <v>1103</v>
      </c>
      <c r="CP2064" s="1">
        <v>1347</v>
      </c>
      <c r="CQ2064" s="1">
        <v>0</v>
      </c>
      <c r="CR2064" s="1">
        <v>0</v>
      </c>
      <c r="CS2064" t="s">
        <v>116</v>
      </c>
      <c r="CT2064">
        <f t="shared" si="264"/>
        <v>0</v>
      </c>
      <c r="CU2064">
        <f t="shared" si="265"/>
        <v>0</v>
      </c>
      <c r="CV2064">
        <f t="shared" si="263"/>
        <v>0</v>
      </c>
      <c r="CW2064">
        <f t="shared" si="266"/>
        <v>0</v>
      </c>
      <c r="CX2064" s="4">
        <f t="shared" si="267"/>
        <v>244937317</v>
      </c>
      <c r="CY2064">
        <f t="shared" si="268"/>
        <v>0</v>
      </c>
      <c r="CZ2064">
        <f t="shared" si="269"/>
        <v>244759376</v>
      </c>
      <c r="DA2064">
        <f t="shared" si="270"/>
        <v>177941</v>
      </c>
    </row>
    <row r="2065" spans="1:105" x14ac:dyDescent="0.3">
      <c r="A2065" s="1">
        <v>43</v>
      </c>
      <c r="B2065" s="1" t="s">
        <v>105</v>
      </c>
      <c r="C2065" s="1">
        <v>2028</v>
      </c>
      <c r="D2065" s="1">
        <v>11</v>
      </c>
      <c r="E2065" s="1">
        <v>0</v>
      </c>
      <c r="F2065" s="1">
        <v>300</v>
      </c>
      <c r="G2065" s="1">
        <v>2.0407999999999999E-2</v>
      </c>
      <c r="H2065" s="1">
        <v>2015</v>
      </c>
      <c r="I2065" s="1" t="s">
        <v>98</v>
      </c>
      <c r="J2065" s="1" t="s">
        <v>99</v>
      </c>
      <c r="K2065" s="1" t="s">
        <v>100</v>
      </c>
      <c r="L2065" s="1" t="s">
        <v>101</v>
      </c>
      <c r="M2065" s="1" t="s">
        <v>101</v>
      </c>
      <c r="N2065" s="1" t="s">
        <v>101</v>
      </c>
      <c r="O2065" s="1" t="s">
        <v>102</v>
      </c>
      <c r="P2065" s="1">
        <v>42622</v>
      </c>
      <c r="Q2065" s="1">
        <v>11981564</v>
      </c>
      <c r="R2065" s="1">
        <v>0</v>
      </c>
      <c r="S2065" s="1">
        <v>11974398</v>
      </c>
      <c r="T2065" s="1">
        <v>7303.06</v>
      </c>
      <c r="U2065" s="1">
        <v>0</v>
      </c>
      <c r="V2065" s="1">
        <v>0</v>
      </c>
      <c r="W2065" s="1">
        <v>197.74</v>
      </c>
      <c r="X2065" s="1">
        <v>0</v>
      </c>
      <c r="Y2065" s="1">
        <v>0</v>
      </c>
      <c r="Z2065" s="1">
        <v>0</v>
      </c>
      <c r="AA2065" s="1">
        <v>0</v>
      </c>
      <c r="AB2065" s="1">
        <v>7.33</v>
      </c>
      <c r="AC2065" s="1">
        <v>10139.629999999999</v>
      </c>
      <c r="AD2065" s="1">
        <v>504000</v>
      </c>
      <c r="AE2065" s="1">
        <v>1023234.88</v>
      </c>
      <c r="AF2065" s="1">
        <v>3414862.25</v>
      </c>
      <c r="AG2065" s="1">
        <v>0</v>
      </c>
      <c r="AH2065" s="1">
        <v>0</v>
      </c>
      <c r="AI2065" s="1">
        <v>0</v>
      </c>
      <c r="AJ2065" s="1">
        <v>0</v>
      </c>
      <c r="AK2065" s="1">
        <v>45.07</v>
      </c>
      <c r="AL2065" s="1">
        <v>0</v>
      </c>
      <c r="AM2065" s="1">
        <v>0</v>
      </c>
      <c r="AN2065" s="1">
        <v>0</v>
      </c>
      <c r="AO2065" s="1">
        <v>222875472</v>
      </c>
      <c r="AP2065" s="1">
        <v>222685568</v>
      </c>
      <c r="AQ2065" s="1">
        <v>178125280</v>
      </c>
      <c r="AR2065" s="1">
        <v>44101300</v>
      </c>
      <c r="AS2065" s="1">
        <v>458960.38</v>
      </c>
      <c r="AT2065" s="1">
        <v>0</v>
      </c>
      <c r="AU2065" s="1">
        <v>194766.09</v>
      </c>
      <c r="AV2065" s="1">
        <v>4870.68</v>
      </c>
      <c r="AW2065" s="1">
        <v>0</v>
      </c>
      <c r="AX2065" s="1">
        <v>0</v>
      </c>
      <c r="AY2065" s="1">
        <v>64.09</v>
      </c>
      <c r="AZ2065" s="1">
        <v>39.130000000000003</v>
      </c>
      <c r="BA2065" s="1">
        <v>19.53</v>
      </c>
      <c r="BB2065" s="1">
        <v>2.2400000000000002</v>
      </c>
      <c r="BC2065" s="1">
        <v>23.17</v>
      </c>
      <c r="BD2065" s="1">
        <v>26.67</v>
      </c>
      <c r="BE2065" s="1">
        <v>0</v>
      </c>
      <c r="BF2065" s="1">
        <v>0</v>
      </c>
      <c r="BG2065" s="1">
        <v>0</v>
      </c>
      <c r="BH2065" s="1">
        <v>24.63</v>
      </c>
      <c r="BI2065" s="1">
        <v>0</v>
      </c>
      <c r="BJ2065" s="1">
        <v>0</v>
      </c>
      <c r="BK2065" s="1">
        <v>20967</v>
      </c>
      <c r="BL2065" s="1">
        <v>0</v>
      </c>
      <c r="BM2065" s="1">
        <v>0</v>
      </c>
      <c r="BN2065" s="1">
        <v>0</v>
      </c>
      <c r="BO2065" s="1">
        <v>0</v>
      </c>
      <c r="BP2065" s="1">
        <v>6.3333329999999993E-2</v>
      </c>
      <c r="BQ2065" s="1">
        <v>0</v>
      </c>
      <c r="BR2065" s="1">
        <v>0</v>
      </c>
      <c r="BS2065" s="1">
        <v>6.3333329999999993E-2</v>
      </c>
      <c r="BT2065" s="1">
        <v>0.13</v>
      </c>
      <c r="BU2065" s="1">
        <v>0</v>
      </c>
      <c r="BV2065" s="1">
        <v>0</v>
      </c>
      <c r="BW2065" s="1">
        <v>0.13</v>
      </c>
      <c r="BX2065" s="1">
        <v>0</v>
      </c>
      <c r="BY2065" s="1">
        <v>0.01</v>
      </c>
      <c r="BZ2065" s="1">
        <v>0</v>
      </c>
      <c r="CA2065" s="1">
        <v>0</v>
      </c>
      <c r="CB2065" s="1">
        <v>0</v>
      </c>
      <c r="CC2065" s="1">
        <v>0</v>
      </c>
      <c r="CD2065" s="1">
        <v>0</v>
      </c>
      <c r="CE2065" s="1">
        <v>0</v>
      </c>
      <c r="CF2065" s="1">
        <v>0</v>
      </c>
      <c r="CG2065" s="1">
        <v>0</v>
      </c>
      <c r="CH2065" s="1">
        <v>4.4400000000000004</v>
      </c>
      <c r="CI2065" s="1">
        <v>0</v>
      </c>
      <c r="CJ2065" s="1">
        <v>0</v>
      </c>
      <c r="CK2065" s="1">
        <v>0</v>
      </c>
      <c r="CL2065" s="1">
        <v>0</v>
      </c>
      <c r="CM2065" s="1">
        <v>700</v>
      </c>
      <c r="CN2065" s="1">
        <v>700</v>
      </c>
      <c r="CO2065" s="1">
        <v>1103</v>
      </c>
      <c r="CP2065" s="1">
        <v>1347</v>
      </c>
      <c r="CQ2065" s="1">
        <v>0</v>
      </c>
      <c r="CR2065" s="1">
        <v>0</v>
      </c>
      <c r="CS2065" t="s">
        <v>116</v>
      </c>
      <c r="CT2065">
        <f t="shared" si="264"/>
        <v>0</v>
      </c>
      <c r="CU2065">
        <f t="shared" si="265"/>
        <v>0</v>
      </c>
      <c r="CV2065">
        <f t="shared" si="263"/>
        <v>0</v>
      </c>
      <c r="CW2065">
        <f t="shared" si="266"/>
        <v>0</v>
      </c>
      <c r="CX2065" s="4">
        <f t="shared" si="267"/>
        <v>222880334.09</v>
      </c>
      <c r="CY2065">
        <f t="shared" si="268"/>
        <v>0</v>
      </c>
      <c r="CZ2065">
        <f t="shared" si="269"/>
        <v>222685568</v>
      </c>
      <c r="DA2065">
        <f t="shared" si="270"/>
        <v>194766.09</v>
      </c>
    </row>
    <row r="2066" spans="1:105" x14ac:dyDescent="0.3">
      <c r="A2066" s="1">
        <v>43</v>
      </c>
      <c r="B2066" s="1" t="s">
        <v>105</v>
      </c>
      <c r="C2066" s="1">
        <v>2028</v>
      </c>
      <c r="D2066" s="1">
        <v>12</v>
      </c>
      <c r="E2066" s="1">
        <v>0</v>
      </c>
      <c r="F2066" s="1">
        <v>300</v>
      </c>
      <c r="G2066" s="1">
        <v>2.0407999999999999E-2</v>
      </c>
      <c r="H2066" s="1">
        <v>2015</v>
      </c>
      <c r="I2066" s="1" t="s">
        <v>98</v>
      </c>
      <c r="J2066" s="1" t="s">
        <v>99</v>
      </c>
      <c r="K2066" s="1" t="s">
        <v>100</v>
      </c>
      <c r="L2066" s="1" t="s">
        <v>101</v>
      </c>
      <c r="M2066" s="1" t="s">
        <v>101</v>
      </c>
      <c r="N2066" s="1" t="s">
        <v>101</v>
      </c>
      <c r="O2066" s="1" t="s">
        <v>102</v>
      </c>
      <c r="P2066" s="1">
        <v>42622</v>
      </c>
      <c r="Q2066" s="1">
        <v>12935167</v>
      </c>
      <c r="R2066" s="1">
        <v>0</v>
      </c>
      <c r="S2066" s="1">
        <v>12556765</v>
      </c>
      <c r="T2066" s="1">
        <v>383064.63</v>
      </c>
      <c r="U2066" s="1">
        <v>0</v>
      </c>
      <c r="V2066" s="1">
        <v>0</v>
      </c>
      <c r="W2066" s="1">
        <v>4654.7700000000004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1">
        <v>10354.4</v>
      </c>
      <c r="AD2066" s="1">
        <v>520800</v>
      </c>
      <c r="AE2066" s="1">
        <v>1201994.1299999999</v>
      </c>
      <c r="AF2066" s="1">
        <v>4465741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232929008</v>
      </c>
      <c r="AP2066" s="1">
        <v>222786576</v>
      </c>
      <c r="AQ2066" s="1">
        <v>176768752</v>
      </c>
      <c r="AR2066" s="1">
        <v>45586748</v>
      </c>
      <c r="AS2066" s="1">
        <v>431255.31</v>
      </c>
      <c r="AT2066" s="1">
        <v>0</v>
      </c>
      <c r="AU2066" s="1">
        <v>10252346</v>
      </c>
      <c r="AV2066" s="1">
        <v>109916.45</v>
      </c>
      <c r="AW2066" s="1">
        <v>0</v>
      </c>
      <c r="AX2066" s="1">
        <v>0</v>
      </c>
      <c r="AY2066" s="1">
        <v>43.25</v>
      </c>
      <c r="AZ2066" s="1">
        <v>38.15</v>
      </c>
      <c r="BA2066" s="1">
        <v>4.71</v>
      </c>
      <c r="BB2066" s="1">
        <v>0.61</v>
      </c>
      <c r="BC2066" s="1">
        <v>6</v>
      </c>
      <c r="BD2066" s="1">
        <v>26.76</v>
      </c>
      <c r="BE2066" s="1">
        <v>0</v>
      </c>
      <c r="BF2066" s="1">
        <v>0</v>
      </c>
      <c r="BG2066" s="1">
        <v>0</v>
      </c>
      <c r="BH2066" s="1">
        <v>23.61</v>
      </c>
      <c r="BI2066" s="1">
        <v>0</v>
      </c>
      <c r="BJ2066" s="1">
        <v>0</v>
      </c>
      <c r="BK2066" s="1">
        <v>0</v>
      </c>
      <c r="BL2066" s="1">
        <v>0</v>
      </c>
      <c r="BM2066" s="1">
        <v>0</v>
      </c>
      <c r="BN2066" s="1">
        <v>0</v>
      </c>
      <c r="BO2066" s="1">
        <v>0</v>
      </c>
      <c r="BP2066" s="1">
        <v>0</v>
      </c>
      <c r="BQ2066" s="1">
        <v>0</v>
      </c>
      <c r="BR2066" s="1">
        <v>0</v>
      </c>
      <c r="BS2066" s="1">
        <v>0</v>
      </c>
      <c r="BT2066" s="1">
        <v>0</v>
      </c>
      <c r="BU2066" s="1">
        <v>0</v>
      </c>
      <c r="BV2066" s="1">
        <v>0</v>
      </c>
      <c r="BW2066" s="1">
        <v>0</v>
      </c>
      <c r="BX2066" s="1">
        <v>0</v>
      </c>
      <c r="BY2066" s="1">
        <v>0</v>
      </c>
      <c r="BZ2066" s="1">
        <v>0</v>
      </c>
      <c r="CA2066" s="1">
        <v>0</v>
      </c>
      <c r="CB2066" s="1">
        <v>0</v>
      </c>
      <c r="CC2066" s="1">
        <v>0</v>
      </c>
      <c r="CD2066" s="1">
        <v>0</v>
      </c>
      <c r="CE2066" s="1">
        <v>0</v>
      </c>
      <c r="CF2066" s="1">
        <v>0</v>
      </c>
      <c r="CG2066" s="1">
        <v>0</v>
      </c>
      <c r="CH2066" s="1">
        <v>5.24</v>
      </c>
      <c r="CI2066" s="1">
        <v>0</v>
      </c>
      <c r="CJ2066" s="1">
        <v>0</v>
      </c>
      <c r="CK2066" s="1">
        <v>0</v>
      </c>
      <c r="CL2066" s="1">
        <v>0</v>
      </c>
      <c r="CM2066" s="1">
        <v>700</v>
      </c>
      <c r="CN2066" s="1">
        <v>700</v>
      </c>
      <c r="CO2066" s="1">
        <v>1103</v>
      </c>
      <c r="CP2066" s="1">
        <v>1347</v>
      </c>
      <c r="CQ2066" s="1">
        <v>0</v>
      </c>
      <c r="CR2066" s="1">
        <v>0</v>
      </c>
      <c r="CS2066" t="s">
        <v>116</v>
      </c>
      <c r="CT2066">
        <f t="shared" si="264"/>
        <v>0</v>
      </c>
      <c r="CU2066">
        <f t="shared" si="265"/>
        <v>0</v>
      </c>
      <c r="CV2066">
        <f t="shared" si="263"/>
        <v>0</v>
      </c>
      <c r="CW2066">
        <f t="shared" si="266"/>
        <v>0</v>
      </c>
      <c r="CX2066" s="4">
        <f t="shared" si="267"/>
        <v>233038922</v>
      </c>
      <c r="CY2066">
        <f t="shared" si="268"/>
        <v>0</v>
      </c>
      <c r="CZ2066">
        <f t="shared" si="269"/>
        <v>222786576</v>
      </c>
      <c r="DA2066">
        <f t="shared" si="270"/>
        <v>10252346</v>
      </c>
    </row>
    <row r="2067" spans="1:105" x14ac:dyDescent="0.3">
      <c r="A2067" s="1">
        <v>44</v>
      </c>
      <c r="B2067" s="1" t="s">
        <v>97</v>
      </c>
      <c r="C2067" s="1">
        <v>2028</v>
      </c>
      <c r="D2067" s="1">
        <v>1</v>
      </c>
      <c r="E2067" s="1">
        <v>0</v>
      </c>
      <c r="F2067" s="1">
        <v>300</v>
      </c>
      <c r="G2067" s="1">
        <v>2.0407999999999999E-2</v>
      </c>
      <c r="H2067" s="1">
        <v>2016</v>
      </c>
      <c r="I2067" s="1" t="s">
        <v>98</v>
      </c>
      <c r="J2067" s="1" t="s">
        <v>99</v>
      </c>
      <c r="K2067" s="1" t="s">
        <v>100</v>
      </c>
      <c r="L2067" s="1" t="s">
        <v>101</v>
      </c>
      <c r="M2067" s="1" t="s">
        <v>101</v>
      </c>
      <c r="N2067" s="1" t="s">
        <v>101</v>
      </c>
      <c r="O2067" s="1" t="s">
        <v>102</v>
      </c>
      <c r="P2067" s="1">
        <v>42622</v>
      </c>
      <c r="Q2067" s="1">
        <v>3156718.75</v>
      </c>
      <c r="R2067" s="1">
        <v>0</v>
      </c>
      <c r="S2067" s="1">
        <v>3241363</v>
      </c>
      <c r="T2067" s="1">
        <v>3306.09</v>
      </c>
      <c r="U2067" s="1">
        <v>0</v>
      </c>
      <c r="V2067" s="1">
        <v>0</v>
      </c>
      <c r="W2067" s="1">
        <v>87960.9</v>
      </c>
      <c r="X2067" s="1">
        <v>0</v>
      </c>
      <c r="Y2067" s="1">
        <v>0</v>
      </c>
      <c r="Z2067" s="1">
        <v>28292.6</v>
      </c>
      <c r="AA2067" s="1">
        <v>0</v>
      </c>
      <c r="AB2067" s="1">
        <v>0</v>
      </c>
      <c r="AC2067" s="1">
        <v>34635.08</v>
      </c>
      <c r="AD2067" s="1">
        <v>111600</v>
      </c>
      <c r="AE2067" s="1">
        <v>266298.46999999997</v>
      </c>
      <c r="AF2067" s="1">
        <v>828962.63</v>
      </c>
      <c r="AG2067" s="1">
        <v>0</v>
      </c>
      <c r="AH2067" s="1">
        <v>0</v>
      </c>
      <c r="AI2067" s="1">
        <v>0.1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111295136</v>
      </c>
      <c r="AP2067" s="1">
        <v>113755488</v>
      </c>
      <c r="AQ2067" s="1">
        <v>104460088</v>
      </c>
      <c r="AR2067" s="1">
        <v>8795297</v>
      </c>
      <c r="AS2067" s="1">
        <v>500035.84000000003</v>
      </c>
      <c r="AT2067" s="1">
        <v>0</v>
      </c>
      <c r="AU2067" s="1">
        <v>106469.53</v>
      </c>
      <c r="AV2067" s="1">
        <v>2566824</v>
      </c>
      <c r="AW2067" s="1">
        <v>0</v>
      </c>
      <c r="AX2067" s="1">
        <v>0</v>
      </c>
      <c r="AY2067" s="1">
        <v>39.61</v>
      </c>
      <c r="AZ2067" s="1">
        <v>38.72</v>
      </c>
      <c r="BA2067" s="1">
        <v>1.38</v>
      </c>
      <c r="BB2067" s="1">
        <v>0.36</v>
      </c>
      <c r="BC2067" s="1">
        <v>2.4500000000000002</v>
      </c>
      <c r="BD2067" s="1">
        <v>32.200000000000003</v>
      </c>
      <c r="BE2067" s="1">
        <v>0</v>
      </c>
      <c r="BF2067" s="1">
        <v>0</v>
      </c>
      <c r="BG2067" s="1">
        <v>0</v>
      </c>
      <c r="BH2067" s="1">
        <v>29.18</v>
      </c>
      <c r="BI2067" s="1">
        <v>0</v>
      </c>
      <c r="BJ2067" s="1">
        <v>0</v>
      </c>
      <c r="BK2067" s="1">
        <v>0</v>
      </c>
      <c r="BL2067" s="1">
        <v>0</v>
      </c>
      <c r="BM2067" s="1">
        <v>0</v>
      </c>
      <c r="BN2067" s="1">
        <v>0</v>
      </c>
      <c r="BO2067" s="1">
        <v>3517.5</v>
      </c>
      <c r="BP2067" s="1">
        <v>0</v>
      </c>
      <c r="BQ2067" s="1">
        <v>0</v>
      </c>
      <c r="BR2067" s="1">
        <v>0</v>
      </c>
      <c r="BS2067" s="1">
        <v>0</v>
      </c>
      <c r="BT2067" s="1">
        <v>0</v>
      </c>
      <c r="BU2067" s="1">
        <v>0</v>
      </c>
      <c r="BV2067" s="1">
        <v>0</v>
      </c>
      <c r="BW2067" s="1">
        <v>0</v>
      </c>
      <c r="BX2067" s="1">
        <v>0</v>
      </c>
      <c r="BY2067" s="1">
        <v>0</v>
      </c>
      <c r="BZ2067" s="1">
        <v>0</v>
      </c>
      <c r="CA2067" s="1">
        <v>0</v>
      </c>
      <c r="CB2067" s="1">
        <v>0</v>
      </c>
      <c r="CC2067" s="1">
        <v>0</v>
      </c>
      <c r="CD2067" s="1">
        <v>0</v>
      </c>
      <c r="CE2067" s="1">
        <v>0</v>
      </c>
      <c r="CF2067" s="1">
        <v>0.03</v>
      </c>
      <c r="CG2067" s="1">
        <v>7.0000000000000007E-2</v>
      </c>
      <c r="CH2067" s="1">
        <v>11.66</v>
      </c>
      <c r="CI2067" s="1">
        <v>0</v>
      </c>
      <c r="CJ2067" s="1">
        <v>0</v>
      </c>
      <c r="CK2067" s="1">
        <v>0</v>
      </c>
      <c r="CL2067" s="1">
        <v>0</v>
      </c>
      <c r="CM2067" s="1">
        <v>150</v>
      </c>
      <c r="CN2067" s="1">
        <v>150</v>
      </c>
      <c r="CO2067" s="1">
        <v>101</v>
      </c>
      <c r="CP2067" s="1">
        <v>344</v>
      </c>
      <c r="CQ2067" s="1">
        <v>100</v>
      </c>
      <c r="CR2067" s="1">
        <v>0</v>
      </c>
      <c r="CS2067" t="s">
        <v>116</v>
      </c>
      <c r="CT2067">
        <f t="shared" si="264"/>
        <v>0</v>
      </c>
      <c r="CU2067">
        <f t="shared" si="265"/>
        <v>0</v>
      </c>
      <c r="CV2067">
        <f t="shared" si="263"/>
        <v>0</v>
      </c>
      <c r="CW2067">
        <f t="shared" si="266"/>
        <v>0</v>
      </c>
      <c r="CX2067" s="4">
        <f t="shared" si="267"/>
        <v>113861957.53</v>
      </c>
      <c r="CY2067">
        <f t="shared" si="268"/>
        <v>0</v>
      </c>
      <c r="CZ2067">
        <f t="shared" si="269"/>
        <v>113755488</v>
      </c>
      <c r="DA2067">
        <f t="shared" si="270"/>
        <v>106469.53</v>
      </c>
    </row>
    <row r="2068" spans="1:105" x14ac:dyDescent="0.3">
      <c r="A2068" s="1">
        <v>44</v>
      </c>
      <c r="B2068" s="1" t="s">
        <v>97</v>
      </c>
      <c r="C2068" s="1">
        <v>2028</v>
      </c>
      <c r="D2068" s="1">
        <v>2</v>
      </c>
      <c r="E2068" s="1">
        <v>0</v>
      </c>
      <c r="F2068" s="1">
        <v>300</v>
      </c>
      <c r="G2068" s="1">
        <v>2.0407999999999999E-2</v>
      </c>
      <c r="H2068" s="1">
        <v>2016</v>
      </c>
      <c r="I2068" s="1" t="s">
        <v>98</v>
      </c>
      <c r="J2068" s="1" t="s">
        <v>99</v>
      </c>
      <c r="K2068" s="1" t="s">
        <v>100</v>
      </c>
      <c r="L2068" s="1" t="s">
        <v>101</v>
      </c>
      <c r="M2068" s="1" t="s">
        <v>101</v>
      </c>
      <c r="N2068" s="1" t="s">
        <v>101</v>
      </c>
      <c r="O2068" s="1" t="s">
        <v>102</v>
      </c>
      <c r="P2068" s="1">
        <v>42622</v>
      </c>
      <c r="Q2068" s="1">
        <v>2730515.75</v>
      </c>
      <c r="R2068" s="1">
        <v>0</v>
      </c>
      <c r="S2068" s="1">
        <v>2796352.5</v>
      </c>
      <c r="T2068" s="1">
        <v>3556.65</v>
      </c>
      <c r="U2068" s="1">
        <v>0</v>
      </c>
      <c r="V2068" s="1">
        <v>0</v>
      </c>
      <c r="W2068" s="1">
        <v>69389.52</v>
      </c>
      <c r="X2068" s="1">
        <v>0</v>
      </c>
      <c r="Y2068" s="1">
        <v>0</v>
      </c>
      <c r="Z2068" s="1">
        <v>23541.15</v>
      </c>
      <c r="AA2068" s="1">
        <v>0</v>
      </c>
      <c r="AB2068" s="1">
        <v>0</v>
      </c>
      <c r="AC2068" s="1">
        <v>34705.17</v>
      </c>
      <c r="AD2068" s="1">
        <v>100800</v>
      </c>
      <c r="AE2068" s="1">
        <v>246708.31</v>
      </c>
      <c r="AF2068" s="1">
        <v>761383.25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95179864</v>
      </c>
      <c r="AP2068" s="1">
        <v>97063296</v>
      </c>
      <c r="AQ2068" s="1">
        <v>89054960</v>
      </c>
      <c r="AR2068" s="1">
        <v>7625936</v>
      </c>
      <c r="AS2068" s="1">
        <v>382400.09</v>
      </c>
      <c r="AT2068" s="1">
        <v>0</v>
      </c>
      <c r="AU2068" s="1">
        <v>109575.05</v>
      </c>
      <c r="AV2068" s="1">
        <v>1993006.38</v>
      </c>
      <c r="AW2068" s="1">
        <v>0</v>
      </c>
      <c r="AX2068" s="1">
        <v>0</v>
      </c>
      <c r="AY2068" s="1">
        <v>36.869999999999997</v>
      </c>
      <c r="AZ2068" s="1">
        <v>37.159999999999997</v>
      </c>
      <c r="BA2068" s="1">
        <v>0.75</v>
      </c>
      <c r="BB2068" s="1">
        <v>0.11</v>
      </c>
      <c r="BC2068" s="1">
        <v>1.1499999999999999</v>
      </c>
      <c r="BD2068" s="1">
        <v>30.81</v>
      </c>
      <c r="BE2068" s="1">
        <v>0</v>
      </c>
      <c r="BF2068" s="1">
        <v>0</v>
      </c>
      <c r="BG2068" s="1">
        <v>0</v>
      </c>
      <c r="BH2068" s="1">
        <v>28.72</v>
      </c>
      <c r="BI2068" s="1">
        <v>0</v>
      </c>
      <c r="BJ2068" s="1">
        <v>0</v>
      </c>
      <c r="BK2068" s="1">
        <v>0</v>
      </c>
      <c r="BL2068" s="1">
        <v>0</v>
      </c>
      <c r="BM2068" s="1">
        <v>0</v>
      </c>
      <c r="BN2068" s="1">
        <v>0</v>
      </c>
      <c r="BO2068" s="1">
        <v>0</v>
      </c>
      <c r="BP2068" s="1">
        <v>0</v>
      </c>
      <c r="BQ2068" s="1">
        <v>0</v>
      </c>
      <c r="BR2068" s="1">
        <v>0</v>
      </c>
      <c r="BS2068" s="1">
        <v>0</v>
      </c>
      <c r="BT2068" s="1">
        <v>0</v>
      </c>
      <c r="BU2068" s="1">
        <v>0</v>
      </c>
      <c r="BV2068" s="1">
        <v>0</v>
      </c>
      <c r="BW2068" s="1">
        <v>0</v>
      </c>
      <c r="BX2068" s="1">
        <v>0</v>
      </c>
      <c r="BY2068" s="1">
        <v>0</v>
      </c>
      <c r="BZ2068" s="1">
        <v>0</v>
      </c>
      <c r="CA2068" s="1">
        <v>0</v>
      </c>
      <c r="CB2068" s="1">
        <v>0</v>
      </c>
      <c r="CC2068" s="1">
        <v>0</v>
      </c>
      <c r="CD2068" s="1">
        <v>0</v>
      </c>
      <c r="CE2068" s="1">
        <v>0</v>
      </c>
      <c r="CF2068" s="1">
        <v>0.04</v>
      </c>
      <c r="CG2068" s="1">
        <v>0.1</v>
      </c>
      <c r="CH2068" s="1">
        <v>4.03</v>
      </c>
      <c r="CI2068" s="1">
        <v>0</v>
      </c>
      <c r="CJ2068" s="1">
        <v>0</v>
      </c>
      <c r="CK2068" s="1">
        <v>0</v>
      </c>
      <c r="CL2068" s="1">
        <v>0</v>
      </c>
      <c r="CM2068" s="1">
        <v>150</v>
      </c>
      <c r="CN2068" s="1">
        <v>150</v>
      </c>
      <c r="CO2068" s="1">
        <v>101</v>
      </c>
      <c r="CP2068" s="1">
        <v>344</v>
      </c>
      <c r="CQ2068" s="1">
        <v>100</v>
      </c>
      <c r="CR2068" s="1">
        <v>0</v>
      </c>
      <c r="CS2068" t="s">
        <v>116</v>
      </c>
      <c r="CT2068">
        <f t="shared" si="264"/>
        <v>0</v>
      </c>
      <c r="CU2068">
        <f t="shared" si="265"/>
        <v>0</v>
      </c>
      <c r="CV2068">
        <f t="shared" si="263"/>
        <v>0</v>
      </c>
      <c r="CW2068">
        <f t="shared" si="266"/>
        <v>0</v>
      </c>
      <c r="CX2068" s="4">
        <f t="shared" si="267"/>
        <v>97172871.049999997</v>
      </c>
      <c r="CY2068">
        <f t="shared" si="268"/>
        <v>0</v>
      </c>
      <c r="CZ2068">
        <f t="shared" si="269"/>
        <v>97063296</v>
      </c>
      <c r="DA2068">
        <f t="shared" si="270"/>
        <v>109575.05</v>
      </c>
    </row>
    <row r="2069" spans="1:105" x14ac:dyDescent="0.3">
      <c r="A2069" s="1">
        <v>44</v>
      </c>
      <c r="B2069" s="1" t="s">
        <v>97</v>
      </c>
      <c r="C2069" s="1">
        <v>2028</v>
      </c>
      <c r="D2069" s="1">
        <v>3</v>
      </c>
      <c r="E2069" s="1">
        <v>0</v>
      </c>
      <c r="F2069" s="1">
        <v>300</v>
      </c>
      <c r="G2069" s="1">
        <v>2.0407999999999999E-2</v>
      </c>
      <c r="H2069" s="1">
        <v>2016</v>
      </c>
      <c r="I2069" s="1" t="s">
        <v>98</v>
      </c>
      <c r="J2069" s="1" t="s">
        <v>99</v>
      </c>
      <c r="K2069" s="1" t="s">
        <v>100</v>
      </c>
      <c r="L2069" s="1" t="s">
        <v>101</v>
      </c>
      <c r="M2069" s="1" t="s">
        <v>101</v>
      </c>
      <c r="N2069" s="1" t="s">
        <v>101</v>
      </c>
      <c r="O2069" s="1" t="s">
        <v>102</v>
      </c>
      <c r="P2069" s="1">
        <v>42622</v>
      </c>
      <c r="Q2069" s="1">
        <v>2554042.5</v>
      </c>
      <c r="R2069" s="1">
        <v>0</v>
      </c>
      <c r="S2069" s="1">
        <v>2557915</v>
      </c>
      <c r="T2069" s="1">
        <v>382.09</v>
      </c>
      <c r="U2069" s="1">
        <v>0</v>
      </c>
      <c r="V2069" s="1">
        <v>0</v>
      </c>
      <c r="W2069" s="1">
        <v>4262.68</v>
      </c>
      <c r="X2069" s="1">
        <v>0</v>
      </c>
      <c r="Y2069" s="1">
        <v>0</v>
      </c>
      <c r="Z2069" s="1">
        <v>27294.5</v>
      </c>
      <c r="AA2069" s="1">
        <v>0</v>
      </c>
      <c r="AB2069" s="1">
        <v>0</v>
      </c>
      <c r="AC2069" s="1">
        <v>48222.67</v>
      </c>
      <c r="AD2069" s="1">
        <v>111600</v>
      </c>
      <c r="AE2069" s="1">
        <v>268893.40999999997</v>
      </c>
      <c r="AF2069" s="1">
        <v>792234.75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86051416</v>
      </c>
      <c r="AP2069" s="1">
        <v>86162296</v>
      </c>
      <c r="AQ2069" s="1">
        <v>78774912</v>
      </c>
      <c r="AR2069" s="1">
        <v>7066270.5</v>
      </c>
      <c r="AS2069" s="1">
        <v>321145.25</v>
      </c>
      <c r="AT2069" s="1">
        <v>0</v>
      </c>
      <c r="AU2069" s="1">
        <v>11989.6</v>
      </c>
      <c r="AV2069" s="1">
        <v>122875.69</v>
      </c>
      <c r="AW2069" s="1">
        <v>0</v>
      </c>
      <c r="AX2069" s="1">
        <v>0</v>
      </c>
      <c r="AY2069" s="1">
        <v>35.56</v>
      </c>
      <c r="AZ2069" s="1">
        <v>36.15</v>
      </c>
      <c r="BA2069" s="1">
        <v>0.88</v>
      </c>
      <c r="BB2069" s="1">
        <v>0.08</v>
      </c>
      <c r="BC2069" s="1">
        <v>1.28</v>
      </c>
      <c r="BD2069" s="1">
        <v>31.38</v>
      </c>
      <c r="BE2069" s="1">
        <v>0</v>
      </c>
      <c r="BF2069" s="1">
        <v>0</v>
      </c>
      <c r="BG2069" s="1">
        <v>0</v>
      </c>
      <c r="BH2069" s="1">
        <v>28.83</v>
      </c>
      <c r="BI2069" s="1">
        <v>0</v>
      </c>
      <c r="BJ2069" s="1">
        <v>0</v>
      </c>
      <c r="BK2069" s="1">
        <v>0</v>
      </c>
      <c r="BL2069" s="1">
        <v>0</v>
      </c>
      <c r="BM2069" s="1">
        <v>0</v>
      </c>
      <c r="BN2069" s="1">
        <v>0</v>
      </c>
      <c r="BO2069" s="1">
        <v>0</v>
      </c>
      <c r="BP2069" s="1">
        <v>0</v>
      </c>
      <c r="BQ2069" s="1">
        <v>0</v>
      </c>
      <c r="BR2069" s="1">
        <v>0</v>
      </c>
      <c r="BS2069" s="1">
        <v>0</v>
      </c>
      <c r="BT2069" s="1">
        <v>0</v>
      </c>
      <c r="BU2069" s="1">
        <v>0</v>
      </c>
      <c r="BV2069" s="1">
        <v>0</v>
      </c>
      <c r="BW2069" s="1">
        <v>0</v>
      </c>
      <c r="BX2069" s="1">
        <v>0</v>
      </c>
      <c r="BY2069" s="1">
        <v>0</v>
      </c>
      <c r="BZ2069" s="1">
        <v>0</v>
      </c>
      <c r="CA2069" s="1">
        <v>0</v>
      </c>
      <c r="CB2069" s="1">
        <v>0</v>
      </c>
      <c r="CC2069" s="1">
        <v>0</v>
      </c>
      <c r="CD2069" s="1">
        <v>0</v>
      </c>
      <c r="CE2069" s="1">
        <v>0</v>
      </c>
      <c r="CF2069" s="1">
        <v>0.08</v>
      </c>
      <c r="CG2069" s="1">
        <v>0.24</v>
      </c>
      <c r="CH2069" s="1">
        <v>3.42</v>
      </c>
      <c r="CI2069" s="1">
        <v>0</v>
      </c>
      <c r="CJ2069" s="1">
        <v>0</v>
      </c>
      <c r="CK2069" s="1">
        <v>0</v>
      </c>
      <c r="CL2069" s="1">
        <v>0</v>
      </c>
      <c r="CM2069" s="1">
        <v>150</v>
      </c>
      <c r="CN2069" s="1">
        <v>150</v>
      </c>
      <c r="CO2069" s="1">
        <v>101</v>
      </c>
      <c r="CP2069" s="1">
        <v>344</v>
      </c>
      <c r="CQ2069" s="1">
        <v>100</v>
      </c>
      <c r="CR2069" s="1">
        <v>0</v>
      </c>
      <c r="CS2069" t="s">
        <v>116</v>
      </c>
      <c r="CT2069">
        <f t="shared" si="264"/>
        <v>0</v>
      </c>
      <c r="CU2069">
        <f t="shared" si="265"/>
        <v>0</v>
      </c>
      <c r="CV2069">
        <f t="shared" si="263"/>
        <v>0</v>
      </c>
      <c r="CW2069">
        <f t="shared" si="266"/>
        <v>0</v>
      </c>
      <c r="CX2069" s="4">
        <f t="shared" si="267"/>
        <v>86174285.599999994</v>
      </c>
      <c r="CY2069">
        <f t="shared" si="268"/>
        <v>0</v>
      </c>
      <c r="CZ2069">
        <f t="shared" si="269"/>
        <v>86162296</v>
      </c>
      <c r="DA2069">
        <f t="shared" si="270"/>
        <v>11989.6</v>
      </c>
    </row>
    <row r="2070" spans="1:105" x14ac:dyDescent="0.3">
      <c r="A2070" s="1">
        <v>44</v>
      </c>
      <c r="B2070" s="1" t="s">
        <v>97</v>
      </c>
      <c r="C2070" s="1">
        <v>2028</v>
      </c>
      <c r="D2070" s="1">
        <v>4</v>
      </c>
      <c r="E2070" s="1">
        <v>0</v>
      </c>
      <c r="F2070" s="1">
        <v>300</v>
      </c>
      <c r="G2070" s="1">
        <v>2.0407999999999999E-2</v>
      </c>
      <c r="H2070" s="1">
        <v>2016</v>
      </c>
      <c r="I2070" s="1" t="s">
        <v>98</v>
      </c>
      <c r="J2070" s="1" t="s">
        <v>99</v>
      </c>
      <c r="K2070" s="1" t="s">
        <v>100</v>
      </c>
      <c r="L2070" s="1" t="s">
        <v>101</v>
      </c>
      <c r="M2070" s="1" t="s">
        <v>101</v>
      </c>
      <c r="N2070" s="1" t="s">
        <v>101</v>
      </c>
      <c r="O2070" s="1" t="s">
        <v>102</v>
      </c>
      <c r="P2070" s="1">
        <v>42622</v>
      </c>
      <c r="Q2070" s="1">
        <v>2407482</v>
      </c>
      <c r="R2070" s="1">
        <v>0</v>
      </c>
      <c r="S2070" s="1">
        <v>2410517</v>
      </c>
      <c r="T2070" s="1">
        <v>308.77</v>
      </c>
      <c r="U2070" s="1">
        <v>0</v>
      </c>
      <c r="V2070" s="1">
        <v>0</v>
      </c>
      <c r="W2070" s="1">
        <v>3352.4</v>
      </c>
      <c r="X2070" s="1">
        <v>0</v>
      </c>
      <c r="Y2070" s="1">
        <v>0</v>
      </c>
      <c r="Z2070" s="1">
        <v>31733.439999999999</v>
      </c>
      <c r="AA2070" s="1">
        <v>0</v>
      </c>
      <c r="AB2070" s="1">
        <v>0</v>
      </c>
      <c r="AC2070" s="1">
        <v>62985.21</v>
      </c>
      <c r="AD2070" s="1">
        <v>107999.95</v>
      </c>
      <c r="AE2070" s="1">
        <v>237777.41</v>
      </c>
      <c r="AF2070" s="1">
        <v>742358.13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76915016</v>
      </c>
      <c r="AP2070" s="1">
        <v>76998960</v>
      </c>
      <c r="AQ2070" s="1">
        <v>69482632</v>
      </c>
      <c r="AR2070" s="1">
        <v>7183409.5</v>
      </c>
      <c r="AS2070" s="1">
        <v>332918.34000000003</v>
      </c>
      <c r="AT2070" s="1">
        <v>0</v>
      </c>
      <c r="AU2070" s="1">
        <v>8958.85</v>
      </c>
      <c r="AV2070" s="1">
        <v>92903.2</v>
      </c>
      <c r="AW2070" s="1">
        <v>0</v>
      </c>
      <c r="AX2070" s="1">
        <v>0</v>
      </c>
      <c r="AY2070" s="1">
        <v>35.950000000000003</v>
      </c>
      <c r="AZ2070" s="1">
        <v>36.21</v>
      </c>
      <c r="BA2070" s="1">
        <v>1.31</v>
      </c>
      <c r="BB2070" s="1">
        <v>0.2</v>
      </c>
      <c r="BC2070" s="1">
        <v>1.8</v>
      </c>
      <c r="BD2070" s="1">
        <v>29.02</v>
      </c>
      <c r="BE2070" s="1">
        <v>0</v>
      </c>
      <c r="BF2070" s="1">
        <v>0</v>
      </c>
      <c r="BG2070" s="1">
        <v>0</v>
      </c>
      <c r="BH2070" s="1">
        <v>27.71</v>
      </c>
      <c r="BI2070" s="1">
        <v>0</v>
      </c>
      <c r="BJ2070" s="1">
        <v>0</v>
      </c>
      <c r="BK2070" s="1">
        <v>0</v>
      </c>
      <c r="BL2070" s="1">
        <v>0</v>
      </c>
      <c r="BM2070" s="1">
        <v>0</v>
      </c>
      <c r="BN2070" s="1">
        <v>0</v>
      </c>
      <c r="BO2070" s="1">
        <v>0</v>
      </c>
      <c r="BP2070" s="1">
        <v>0</v>
      </c>
      <c r="BQ2070" s="1">
        <v>0</v>
      </c>
      <c r="BR2070" s="1">
        <v>0</v>
      </c>
      <c r="BS2070" s="1">
        <v>0</v>
      </c>
      <c r="BT2070" s="1">
        <v>0</v>
      </c>
      <c r="BU2070" s="1">
        <v>0</v>
      </c>
      <c r="BV2070" s="1">
        <v>0</v>
      </c>
      <c r="BW2070" s="1">
        <v>0</v>
      </c>
      <c r="BX2070" s="1">
        <v>0</v>
      </c>
      <c r="BY2070" s="1">
        <v>0</v>
      </c>
      <c r="BZ2070" s="1">
        <v>0</v>
      </c>
      <c r="CA2070" s="1">
        <v>0</v>
      </c>
      <c r="CB2070" s="1">
        <v>0</v>
      </c>
      <c r="CC2070" s="1">
        <v>0</v>
      </c>
      <c r="CD2070" s="1">
        <v>0</v>
      </c>
      <c r="CE2070" s="1">
        <v>0</v>
      </c>
      <c r="CF2070" s="1">
        <v>0.06</v>
      </c>
      <c r="CG2070" s="1">
        <v>0.11</v>
      </c>
      <c r="CH2070" s="1">
        <v>3.73</v>
      </c>
      <c r="CI2070" s="1">
        <v>0</v>
      </c>
      <c r="CJ2070" s="1">
        <v>0</v>
      </c>
      <c r="CK2070" s="1">
        <v>0</v>
      </c>
      <c r="CL2070" s="1">
        <v>0</v>
      </c>
      <c r="CM2070" s="1">
        <v>150</v>
      </c>
      <c r="CN2070" s="1">
        <v>150</v>
      </c>
      <c r="CO2070" s="1">
        <v>101</v>
      </c>
      <c r="CP2070" s="1">
        <v>344</v>
      </c>
      <c r="CQ2070" s="1">
        <v>100</v>
      </c>
      <c r="CR2070" s="1">
        <v>0</v>
      </c>
      <c r="CS2070" t="s">
        <v>116</v>
      </c>
      <c r="CT2070">
        <f t="shared" si="264"/>
        <v>0</v>
      </c>
      <c r="CU2070">
        <f t="shared" si="265"/>
        <v>0</v>
      </c>
      <c r="CV2070">
        <f t="shared" si="263"/>
        <v>0</v>
      </c>
      <c r="CW2070">
        <f t="shared" si="266"/>
        <v>0</v>
      </c>
      <c r="CX2070" s="4">
        <f t="shared" si="267"/>
        <v>77007918.849999994</v>
      </c>
      <c r="CY2070">
        <f t="shared" si="268"/>
        <v>0</v>
      </c>
      <c r="CZ2070">
        <f t="shared" si="269"/>
        <v>76998960</v>
      </c>
      <c r="DA2070">
        <f t="shared" si="270"/>
        <v>8958.85</v>
      </c>
    </row>
    <row r="2071" spans="1:105" x14ac:dyDescent="0.3">
      <c r="A2071" s="1">
        <v>44</v>
      </c>
      <c r="B2071" s="1" t="s">
        <v>97</v>
      </c>
      <c r="C2071" s="1">
        <v>2028</v>
      </c>
      <c r="D2071" s="1">
        <v>5</v>
      </c>
      <c r="E2071" s="1">
        <v>0</v>
      </c>
      <c r="F2071" s="1">
        <v>300</v>
      </c>
      <c r="G2071" s="1">
        <v>2.0407999999999999E-2</v>
      </c>
      <c r="H2071" s="1">
        <v>2016</v>
      </c>
      <c r="I2071" s="1" t="s">
        <v>98</v>
      </c>
      <c r="J2071" s="1" t="s">
        <v>99</v>
      </c>
      <c r="K2071" s="1" t="s">
        <v>100</v>
      </c>
      <c r="L2071" s="1" t="s">
        <v>101</v>
      </c>
      <c r="M2071" s="1" t="s">
        <v>101</v>
      </c>
      <c r="N2071" s="1" t="s">
        <v>101</v>
      </c>
      <c r="O2071" s="1" t="s">
        <v>102</v>
      </c>
      <c r="P2071" s="1">
        <v>42622</v>
      </c>
      <c r="Q2071" s="1">
        <v>2574586.5</v>
      </c>
      <c r="R2071" s="1">
        <v>0</v>
      </c>
      <c r="S2071" s="1">
        <v>2576843</v>
      </c>
      <c r="T2071" s="1">
        <v>785.82</v>
      </c>
      <c r="U2071" s="1">
        <v>0</v>
      </c>
      <c r="V2071" s="1">
        <v>0</v>
      </c>
      <c r="W2071" s="1">
        <v>3081.95</v>
      </c>
      <c r="X2071" s="1">
        <v>0</v>
      </c>
      <c r="Y2071" s="1">
        <v>0</v>
      </c>
      <c r="Z2071" s="1">
        <v>15110.68</v>
      </c>
      <c r="AA2071" s="1">
        <v>0</v>
      </c>
      <c r="AB2071" s="1">
        <v>36.770000000000003</v>
      </c>
      <c r="AC2071" s="1">
        <v>60207.519999999997</v>
      </c>
      <c r="AD2071" s="1">
        <v>111599.98</v>
      </c>
      <c r="AE2071" s="1">
        <v>271191.21999999997</v>
      </c>
      <c r="AF2071" s="1">
        <v>786710.69</v>
      </c>
      <c r="AG2071" s="1">
        <v>0</v>
      </c>
      <c r="AH2071" s="1">
        <v>0</v>
      </c>
      <c r="AI2071" s="1">
        <v>43.57</v>
      </c>
      <c r="AJ2071" s="1">
        <v>0</v>
      </c>
      <c r="AK2071" s="1">
        <v>29.37</v>
      </c>
      <c r="AL2071" s="1">
        <v>0</v>
      </c>
      <c r="AM2071" s="1">
        <v>0</v>
      </c>
      <c r="AN2071" s="1">
        <v>0</v>
      </c>
      <c r="AO2071" s="1">
        <v>83378960</v>
      </c>
      <c r="AP2071" s="1">
        <v>83609392</v>
      </c>
      <c r="AQ2071" s="1">
        <v>75509856</v>
      </c>
      <c r="AR2071" s="1">
        <v>7623649.5</v>
      </c>
      <c r="AS2071" s="1">
        <v>475908.63</v>
      </c>
      <c r="AT2071" s="1">
        <v>0</v>
      </c>
      <c r="AU2071" s="1">
        <v>119722.65</v>
      </c>
      <c r="AV2071" s="1">
        <v>350148.84</v>
      </c>
      <c r="AW2071" s="1">
        <v>0</v>
      </c>
      <c r="AX2071" s="1">
        <v>0</v>
      </c>
      <c r="AY2071" s="1">
        <v>53.32</v>
      </c>
      <c r="AZ2071" s="1">
        <v>68.930000000000007</v>
      </c>
      <c r="BA2071" s="1">
        <v>6.46</v>
      </c>
      <c r="BB2071" s="1">
        <v>1.04</v>
      </c>
      <c r="BC2071" s="1">
        <v>15.4</v>
      </c>
      <c r="BD2071" s="1">
        <v>152.35</v>
      </c>
      <c r="BE2071" s="1">
        <v>0</v>
      </c>
      <c r="BF2071" s="1">
        <v>0</v>
      </c>
      <c r="BG2071" s="1">
        <v>0</v>
      </c>
      <c r="BH2071" s="1">
        <v>113.61</v>
      </c>
      <c r="BI2071" s="1">
        <v>0</v>
      </c>
      <c r="BJ2071" s="1">
        <v>0</v>
      </c>
      <c r="BK2071" s="1">
        <v>20967</v>
      </c>
      <c r="BL2071" s="1">
        <v>0</v>
      </c>
      <c r="BM2071" s="1">
        <v>0</v>
      </c>
      <c r="BN2071" s="1">
        <v>0</v>
      </c>
      <c r="BO2071" s="1">
        <v>4292.96</v>
      </c>
      <c r="BP2071" s="1">
        <v>9.3333330000000006E-2</v>
      </c>
      <c r="BQ2071" s="1">
        <v>0</v>
      </c>
      <c r="BR2071" s="1">
        <v>0</v>
      </c>
      <c r="BS2071" s="1">
        <v>9.3333330000000006E-2</v>
      </c>
      <c r="BT2071" s="1">
        <v>0.33333333999999998</v>
      </c>
      <c r="BU2071" s="1">
        <v>0</v>
      </c>
      <c r="BV2071" s="1">
        <v>0</v>
      </c>
      <c r="BW2071" s="1">
        <v>0.33333333999999998</v>
      </c>
      <c r="BX2071" s="1">
        <v>0</v>
      </c>
      <c r="BY2071" s="1">
        <v>0.25</v>
      </c>
      <c r="BZ2071" s="1">
        <v>0</v>
      </c>
      <c r="CA2071" s="1">
        <v>0</v>
      </c>
      <c r="CB2071" s="1">
        <v>0</v>
      </c>
      <c r="CC2071" s="1">
        <v>0</v>
      </c>
      <c r="CD2071" s="1">
        <v>0.16</v>
      </c>
      <c r="CE2071" s="1">
        <v>0.51</v>
      </c>
      <c r="CF2071" s="1">
        <v>0.21</v>
      </c>
      <c r="CG2071" s="1">
        <v>0.55000000000000004</v>
      </c>
      <c r="CH2071" s="1">
        <v>3.46</v>
      </c>
      <c r="CI2071" s="1">
        <v>0</v>
      </c>
      <c r="CJ2071" s="1">
        <v>0</v>
      </c>
      <c r="CK2071" s="1">
        <v>0</v>
      </c>
      <c r="CL2071" s="1">
        <v>0</v>
      </c>
      <c r="CM2071" s="1">
        <v>150</v>
      </c>
      <c r="CN2071" s="1">
        <v>150</v>
      </c>
      <c r="CO2071" s="1">
        <v>101</v>
      </c>
      <c r="CP2071" s="1">
        <v>344</v>
      </c>
      <c r="CQ2071" s="1">
        <v>100</v>
      </c>
      <c r="CR2071" s="1">
        <v>0</v>
      </c>
      <c r="CS2071" t="s">
        <v>116</v>
      </c>
      <c r="CT2071">
        <f t="shared" si="264"/>
        <v>0</v>
      </c>
      <c r="CU2071">
        <f t="shared" si="265"/>
        <v>0</v>
      </c>
      <c r="CV2071">
        <f t="shared" si="263"/>
        <v>0</v>
      </c>
      <c r="CW2071">
        <f t="shared" si="266"/>
        <v>0</v>
      </c>
      <c r="CX2071" s="4">
        <f t="shared" si="267"/>
        <v>83729114.650000006</v>
      </c>
      <c r="CY2071">
        <f t="shared" si="268"/>
        <v>0</v>
      </c>
      <c r="CZ2071">
        <f t="shared" si="269"/>
        <v>83609392</v>
      </c>
      <c r="DA2071">
        <f t="shared" si="270"/>
        <v>119722.65</v>
      </c>
    </row>
    <row r="2072" spans="1:105" x14ac:dyDescent="0.3">
      <c r="A2072" s="1">
        <v>44</v>
      </c>
      <c r="B2072" s="1" t="s">
        <v>97</v>
      </c>
      <c r="C2072" s="1">
        <v>2028</v>
      </c>
      <c r="D2072" s="1">
        <v>6</v>
      </c>
      <c r="E2072" s="1">
        <v>0</v>
      </c>
      <c r="F2072" s="1">
        <v>300</v>
      </c>
      <c r="G2072" s="1">
        <v>2.0407999999999999E-2</v>
      </c>
      <c r="H2072" s="1">
        <v>2016</v>
      </c>
      <c r="I2072" s="1" t="s">
        <v>98</v>
      </c>
      <c r="J2072" s="1" t="s">
        <v>99</v>
      </c>
      <c r="K2072" s="1" t="s">
        <v>100</v>
      </c>
      <c r="L2072" s="1" t="s">
        <v>101</v>
      </c>
      <c r="M2072" s="1" t="s">
        <v>101</v>
      </c>
      <c r="N2072" s="1" t="s">
        <v>101</v>
      </c>
      <c r="O2072" s="1" t="s">
        <v>102</v>
      </c>
      <c r="P2072" s="1">
        <v>42622</v>
      </c>
      <c r="Q2072" s="1">
        <v>3022991.25</v>
      </c>
      <c r="R2072" s="1">
        <v>0</v>
      </c>
      <c r="S2072" s="1">
        <v>3062558.5</v>
      </c>
      <c r="T2072" s="1">
        <v>2409.92</v>
      </c>
      <c r="U2072" s="1">
        <v>0</v>
      </c>
      <c r="V2072" s="1">
        <v>0</v>
      </c>
      <c r="W2072" s="1">
        <v>41972.480000000003</v>
      </c>
      <c r="X2072" s="1">
        <v>0</v>
      </c>
      <c r="Y2072" s="1">
        <v>0</v>
      </c>
      <c r="Z2072" s="1">
        <v>24784.38</v>
      </c>
      <c r="AA2072" s="1">
        <v>0</v>
      </c>
      <c r="AB2072" s="1">
        <v>0.24</v>
      </c>
      <c r="AC2072" s="1">
        <v>77335.23</v>
      </c>
      <c r="AD2072" s="1">
        <v>108000</v>
      </c>
      <c r="AE2072" s="1">
        <v>277379.71999999997</v>
      </c>
      <c r="AF2072" s="1">
        <v>764554.44</v>
      </c>
      <c r="AG2072" s="1">
        <v>0</v>
      </c>
      <c r="AH2072" s="1">
        <v>0</v>
      </c>
      <c r="AI2072" s="1">
        <v>1.88</v>
      </c>
      <c r="AJ2072" s="1">
        <v>0</v>
      </c>
      <c r="AK2072" s="1">
        <v>0.71</v>
      </c>
      <c r="AL2072" s="1">
        <v>0</v>
      </c>
      <c r="AM2072" s="1">
        <v>0</v>
      </c>
      <c r="AN2072" s="1">
        <v>0</v>
      </c>
      <c r="AO2072" s="1">
        <v>100260552</v>
      </c>
      <c r="AP2072" s="1">
        <v>101611856</v>
      </c>
      <c r="AQ2072" s="1">
        <v>91822240</v>
      </c>
      <c r="AR2072" s="1">
        <v>9299825</v>
      </c>
      <c r="AS2072" s="1">
        <v>489761.22</v>
      </c>
      <c r="AT2072" s="1">
        <v>0</v>
      </c>
      <c r="AU2072" s="1">
        <v>77309.62</v>
      </c>
      <c r="AV2072" s="1">
        <v>1428612.88</v>
      </c>
      <c r="AW2072" s="1">
        <v>0</v>
      </c>
      <c r="AX2072" s="1">
        <v>0</v>
      </c>
      <c r="AY2072" s="1">
        <v>43.94</v>
      </c>
      <c r="AZ2072" s="1">
        <v>42.36</v>
      </c>
      <c r="BA2072" s="1">
        <v>3.01</v>
      </c>
      <c r="BB2072" s="1">
        <v>1.1200000000000001</v>
      </c>
      <c r="BC2072" s="1">
        <v>6.12</v>
      </c>
      <c r="BD2072" s="1">
        <v>32.08</v>
      </c>
      <c r="BE2072" s="1">
        <v>0</v>
      </c>
      <c r="BF2072" s="1">
        <v>0</v>
      </c>
      <c r="BG2072" s="1">
        <v>0</v>
      </c>
      <c r="BH2072" s="1">
        <v>34.04</v>
      </c>
      <c r="BI2072" s="1">
        <v>0</v>
      </c>
      <c r="BJ2072" s="1">
        <v>0</v>
      </c>
      <c r="BK2072" s="1">
        <v>20967</v>
      </c>
      <c r="BL2072" s="1">
        <v>0</v>
      </c>
      <c r="BM2072" s="1">
        <v>0</v>
      </c>
      <c r="BN2072" s="1">
        <v>0</v>
      </c>
      <c r="BO2072" s="1">
        <v>4238.8900000000003</v>
      </c>
      <c r="BP2072" s="1">
        <v>6.6666700000000004E-3</v>
      </c>
      <c r="BQ2072" s="1">
        <v>0</v>
      </c>
      <c r="BR2072" s="1">
        <v>0</v>
      </c>
      <c r="BS2072" s="1">
        <v>6.6666700000000004E-3</v>
      </c>
      <c r="BT2072" s="1">
        <v>0.01</v>
      </c>
      <c r="BU2072" s="1">
        <v>0</v>
      </c>
      <c r="BV2072" s="1">
        <v>0</v>
      </c>
      <c r="BW2072" s="1">
        <v>0.01</v>
      </c>
      <c r="BX2072" s="1">
        <v>0</v>
      </c>
      <c r="BY2072" s="1">
        <v>0</v>
      </c>
      <c r="BZ2072" s="1">
        <v>0</v>
      </c>
      <c r="CA2072" s="1">
        <v>0</v>
      </c>
      <c r="CB2072" s="1">
        <v>0</v>
      </c>
      <c r="CC2072" s="1">
        <v>0</v>
      </c>
      <c r="CD2072" s="1">
        <v>0.02</v>
      </c>
      <c r="CE2072" s="1">
        <v>0.02</v>
      </c>
      <c r="CF2072" s="1">
        <v>0.43</v>
      </c>
      <c r="CG2072" s="1">
        <v>1.1200000000000001</v>
      </c>
      <c r="CH2072" s="1">
        <v>3.57</v>
      </c>
      <c r="CI2072" s="1">
        <v>0</v>
      </c>
      <c r="CJ2072" s="1">
        <v>0</v>
      </c>
      <c r="CK2072" s="1">
        <v>0</v>
      </c>
      <c r="CL2072" s="1">
        <v>0</v>
      </c>
      <c r="CM2072" s="1">
        <v>150</v>
      </c>
      <c r="CN2072" s="1">
        <v>150</v>
      </c>
      <c r="CO2072" s="1">
        <v>101</v>
      </c>
      <c r="CP2072" s="1">
        <v>344</v>
      </c>
      <c r="CQ2072" s="1">
        <v>100</v>
      </c>
      <c r="CR2072" s="1">
        <v>0</v>
      </c>
      <c r="CS2072" t="s">
        <v>116</v>
      </c>
      <c r="CT2072">
        <f t="shared" si="264"/>
        <v>0</v>
      </c>
      <c r="CU2072">
        <f t="shared" si="265"/>
        <v>0</v>
      </c>
      <c r="CV2072">
        <f t="shared" si="263"/>
        <v>0</v>
      </c>
      <c r="CW2072">
        <f t="shared" si="266"/>
        <v>0</v>
      </c>
      <c r="CX2072" s="4">
        <f t="shared" si="267"/>
        <v>101689165.62</v>
      </c>
      <c r="CY2072">
        <f t="shared" si="268"/>
        <v>0</v>
      </c>
      <c r="CZ2072">
        <f t="shared" si="269"/>
        <v>101611856</v>
      </c>
      <c r="DA2072">
        <f t="shared" si="270"/>
        <v>77309.62</v>
      </c>
    </row>
    <row r="2073" spans="1:105" x14ac:dyDescent="0.3">
      <c r="A2073" s="1">
        <v>44</v>
      </c>
      <c r="B2073" s="1" t="s">
        <v>97</v>
      </c>
      <c r="C2073" s="1">
        <v>2028</v>
      </c>
      <c r="D2073" s="1">
        <v>7</v>
      </c>
      <c r="E2073" s="1">
        <v>0</v>
      </c>
      <c r="F2073" s="1">
        <v>300</v>
      </c>
      <c r="G2073" s="1">
        <v>2.0407999999999999E-2</v>
      </c>
      <c r="H2073" s="1">
        <v>2016</v>
      </c>
      <c r="I2073" s="1" t="s">
        <v>98</v>
      </c>
      <c r="J2073" s="1" t="s">
        <v>99</v>
      </c>
      <c r="K2073" s="1" t="s">
        <v>100</v>
      </c>
      <c r="L2073" s="1" t="s">
        <v>101</v>
      </c>
      <c r="M2073" s="1" t="s">
        <v>101</v>
      </c>
      <c r="N2073" s="1" t="s">
        <v>101</v>
      </c>
      <c r="O2073" s="1" t="s">
        <v>102</v>
      </c>
      <c r="P2073" s="1">
        <v>42622</v>
      </c>
      <c r="Q2073" s="1">
        <v>3275442.25</v>
      </c>
      <c r="R2073" s="1">
        <v>0</v>
      </c>
      <c r="S2073" s="1">
        <v>3301489.75</v>
      </c>
      <c r="T2073" s="1">
        <v>5861.6</v>
      </c>
      <c r="U2073" s="1">
        <v>0</v>
      </c>
      <c r="V2073" s="1">
        <v>0</v>
      </c>
      <c r="W2073" s="1">
        <v>31921.3</v>
      </c>
      <c r="X2073" s="1">
        <v>0</v>
      </c>
      <c r="Y2073" s="1">
        <v>0</v>
      </c>
      <c r="Z2073" s="1">
        <v>24509.47</v>
      </c>
      <c r="AA2073" s="1">
        <v>0</v>
      </c>
      <c r="AB2073" s="1">
        <v>6.78</v>
      </c>
      <c r="AC2073" s="1">
        <v>69570.13</v>
      </c>
      <c r="AD2073" s="1">
        <v>111600</v>
      </c>
      <c r="AE2073" s="1">
        <v>264805.21999999997</v>
      </c>
      <c r="AF2073" s="1">
        <v>756834.94</v>
      </c>
      <c r="AG2073" s="1">
        <v>0</v>
      </c>
      <c r="AH2073" s="1">
        <v>0</v>
      </c>
      <c r="AI2073" s="1">
        <v>14.62</v>
      </c>
      <c r="AJ2073" s="1">
        <v>3.16</v>
      </c>
      <c r="AK2073" s="1">
        <v>2.4300000000000002</v>
      </c>
      <c r="AL2073" s="1">
        <v>0.19</v>
      </c>
      <c r="AM2073" s="1">
        <v>0</v>
      </c>
      <c r="AN2073" s="1">
        <v>0</v>
      </c>
      <c r="AO2073" s="1">
        <v>103098600</v>
      </c>
      <c r="AP2073" s="1">
        <v>110669496</v>
      </c>
      <c r="AQ2073" s="1">
        <v>100613936</v>
      </c>
      <c r="AR2073" s="1">
        <v>9642004</v>
      </c>
      <c r="AS2073" s="1">
        <v>413571.09</v>
      </c>
      <c r="AT2073" s="1">
        <v>0</v>
      </c>
      <c r="AU2073" s="1">
        <v>255808.75</v>
      </c>
      <c r="AV2073" s="1">
        <v>7826701</v>
      </c>
      <c r="AW2073" s="1">
        <v>0</v>
      </c>
      <c r="AX2073" s="1">
        <v>0</v>
      </c>
      <c r="AY2073" s="1">
        <v>58.67</v>
      </c>
      <c r="AZ2073" s="1">
        <v>57.05</v>
      </c>
      <c r="BA2073" s="1">
        <v>7.87</v>
      </c>
      <c r="BB2073" s="1">
        <v>2.69</v>
      </c>
      <c r="BC2073" s="1">
        <v>16.84</v>
      </c>
      <c r="BD2073" s="1">
        <v>43.64</v>
      </c>
      <c r="BE2073" s="1">
        <v>0</v>
      </c>
      <c r="BF2073" s="1">
        <v>0</v>
      </c>
      <c r="BG2073" s="1">
        <v>0</v>
      </c>
      <c r="BH2073" s="1">
        <v>245.19</v>
      </c>
      <c r="BI2073" s="1">
        <v>0</v>
      </c>
      <c r="BJ2073" s="1">
        <v>69.89</v>
      </c>
      <c r="BK2073" s="1">
        <v>20967</v>
      </c>
      <c r="BL2073" s="1">
        <v>20967</v>
      </c>
      <c r="BM2073" s="1">
        <v>0</v>
      </c>
      <c r="BN2073" s="1">
        <v>0</v>
      </c>
      <c r="BO2073" s="1">
        <v>4240.71</v>
      </c>
      <c r="BP2073" s="1">
        <v>0.05</v>
      </c>
      <c r="BQ2073" s="1">
        <v>6.6666700000000004E-3</v>
      </c>
      <c r="BR2073" s="1">
        <v>3.3333299999999998E-3</v>
      </c>
      <c r="BS2073" s="1">
        <v>4.666667E-2</v>
      </c>
      <c r="BT2073" s="1">
        <v>8.6666670000000001E-2</v>
      </c>
      <c r="BU2073" s="1">
        <v>1.3333329999999999E-2</v>
      </c>
      <c r="BV2073" s="1">
        <v>3.3333299999999998E-3</v>
      </c>
      <c r="BW2073" s="1">
        <v>7.0000000000000007E-2</v>
      </c>
      <c r="BX2073" s="1">
        <v>0</v>
      </c>
      <c r="BY2073" s="1">
        <v>0.04</v>
      </c>
      <c r="BZ2073" s="1">
        <v>0</v>
      </c>
      <c r="CA2073" s="1">
        <v>0</v>
      </c>
      <c r="CB2073" s="1">
        <v>0</v>
      </c>
      <c r="CC2073" s="1">
        <v>0</v>
      </c>
      <c r="CD2073" s="1">
        <v>0.1</v>
      </c>
      <c r="CE2073" s="1">
        <v>0.18</v>
      </c>
      <c r="CF2073" s="1">
        <v>0.2</v>
      </c>
      <c r="CG2073" s="1">
        <v>0.55000000000000004</v>
      </c>
      <c r="CH2073" s="1">
        <v>4.53</v>
      </c>
      <c r="CI2073" s="1">
        <v>0.01</v>
      </c>
      <c r="CJ2073" s="1">
        <v>0</v>
      </c>
      <c r="CK2073" s="1">
        <v>0</v>
      </c>
      <c r="CL2073" s="1">
        <v>0</v>
      </c>
      <c r="CM2073" s="1">
        <v>150</v>
      </c>
      <c r="CN2073" s="1">
        <v>150</v>
      </c>
      <c r="CO2073" s="1">
        <v>101</v>
      </c>
      <c r="CP2073" s="1">
        <v>344</v>
      </c>
      <c r="CQ2073" s="1">
        <v>100</v>
      </c>
      <c r="CR2073" s="1">
        <v>0</v>
      </c>
      <c r="CS2073" t="s">
        <v>116</v>
      </c>
      <c r="CT2073">
        <f t="shared" si="264"/>
        <v>1.3605340136E-4</v>
      </c>
      <c r="CU2073">
        <f t="shared" si="265"/>
        <v>1.3605340136000001E-3</v>
      </c>
      <c r="CV2073">
        <f t="shared" si="263"/>
        <v>6.4489279999999996E-2</v>
      </c>
      <c r="CW2073">
        <f t="shared" si="266"/>
        <v>2.7210659863999997E-4</v>
      </c>
      <c r="CX2073" s="4">
        <f t="shared" si="267"/>
        <v>110991560.47</v>
      </c>
      <c r="CY2073">
        <f t="shared" si="268"/>
        <v>66255.72</v>
      </c>
      <c r="CZ2073">
        <f t="shared" si="269"/>
        <v>110669496</v>
      </c>
      <c r="DA2073">
        <f t="shared" si="270"/>
        <v>255808.75</v>
      </c>
    </row>
    <row r="2074" spans="1:105" x14ac:dyDescent="0.3">
      <c r="A2074" s="1">
        <v>44</v>
      </c>
      <c r="B2074" s="1" t="s">
        <v>97</v>
      </c>
      <c r="C2074" s="1">
        <v>2028</v>
      </c>
      <c r="D2074" s="1">
        <v>8</v>
      </c>
      <c r="E2074" s="1">
        <v>0</v>
      </c>
      <c r="F2074" s="1">
        <v>300</v>
      </c>
      <c r="G2074" s="1">
        <v>2.0407999999999999E-2</v>
      </c>
      <c r="H2074" s="1">
        <v>2016</v>
      </c>
      <c r="I2074" s="1" t="s">
        <v>98</v>
      </c>
      <c r="J2074" s="1" t="s">
        <v>99</v>
      </c>
      <c r="K2074" s="1" t="s">
        <v>100</v>
      </c>
      <c r="L2074" s="1" t="s">
        <v>101</v>
      </c>
      <c r="M2074" s="1" t="s">
        <v>101</v>
      </c>
      <c r="N2074" s="1" t="s">
        <v>101</v>
      </c>
      <c r="O2074" s="1" t="s">
        <v>102</v>
      </c>
      <c r="P2074" s="1">
        <v>42622</v>
      </c>
      <c r="Q2074" s="1">
        <v>3339280</v>
      </c>
      <c r="R2074" s="1">
        <v>0</v>
      </c>
      <c r="S2074" s="1">
        <v>3362764</v>
      </c>
      <c r="T2074" s="1">
        <v>5871.16</v>
      </c>
      <c r="U2074" s="1">
        <v>0</v>
      </c>
      <c r="V2074" s="1">
        <v>0</v>
      </c>
      <c r="W2074" s="1">
        <v>29361.15</v>
      </c>
      <c r="X2074" s="1">
        <v>0</v>
      </c>
      <c r="Y2074" s="1">
        <v>0</v>
      </c>
      <c r="Z2074" s="1">
        <v>24596.89</v>
      </c>
      <c r="AA2074" s="1">
        <v>0</v>
      </c>
      <c r="AB2074" s="1">
        <v>5.37</v>
      </c>
      <c r="AC2074" s="1">
        <v>66742.55</v>
      </c>
      <c r="AD2074" s="1">
        <v>111600</v>
      </c>
      <c r="AE2074" s="1">
        <v>247908.95</v>
      </c>
      <c r="AF2074" s="1">
        <v>734376</v>
      </c>
      <c r="AG2074" s="1">
        <v>0</v>
      </c>
      <c r="AH2074" s="1">
        <v>0</v>
      </c>
      <c r="AI2074" s="1">
        <v>56.4</v>
      </c>
      <c r="AJ2074" s="1">
        <v>1.53</v>
      </c>
      <c r="AK2074" s="1">
        <v>14.61</v>
      </c>
      <c r="AL2074" s="1">
        <v>0</v>
      </c>
      <c r="AM2074" s="1">
        <v>0</v>
      </c>
      <c r="AN2074" s="1">
        <v>0</v>
      </c>
      <c r="AO2074" s="1">
        <v>91722896</v>
      </c>
      <c r="AP2074" s="1">
        <v>113017336</v>
      </c>
      <c r="AQ2074" s="1">
        <v>102902336</v>
      </c>
      <c r="AR2074" s="1">
        <v>9722006</v>
      </c>
      <c r="AS2074" s="1">
        <v>392990.91</v>
      </c>
      <c r="AT2074" s="1">
        <v>0</v>
      </c>
      <c r="AU2074" s="1">
        <v>209394.75</v>
      </c>
      <c r="AV2074" s="1">
        <v>21503830</v>
      </c>
      <c r="AW2074" s="1">
        <v>0</v>
      </c>
      <c r="AX2074" s="1">
        <v>0</v>
      </c>
      <c r="AY2074" s="1">
        <v>74.709999999999994</v>
      </c>
      <c r="AZ2074" s="1">
        <v>72.680000000000007</v>
      </c>
      <c r="BA2074" s="1">
        <v>13.46</v>
      </c>
      <c r="BB2074" s="1">
        <v>3.59</v>
      </c>
      <c r="BC2074" s="1">
        <v>29.33</v>
      </c>
      <c r="BD2074" s="1">
        <v>35.659999999999997</v>
      </c>
      <c r="BE2074" s="1">
        <v>0</v>
      </c>
      <c r="BF2074" s="1">
        <v>0</v>
      </c>
      <c r="BG2074" s="1">
        <v>0</v>
      </c>
      <c r="BH2074" s="1">
        <v>732.39</v>
      </c>
      <c r="BI2074" s="1">
        <v>0</v>
      </c>
      <c r="BJ2074" s="1">
        <v>69.89</v>
      </c>
      <c r="BK2074" s="1">
        <v>20967</v>
      </c>
      <c r="BL2074" s="1">
        <v>0</v>
      </c>
      <c r="BM2074" s="1">
        <v>0</v>
      </c>
      <c r="BN2074" s="1">
        <v>0</v>
      </c>
      <c r="BO2074" s="1">
        <v>4298.42</v>
      </c>
      <c r="BP2074" s="1">
        <v>0.34333332999999999</v>
      </c>
      <c r="BQ2074" s="1">
        <v>0.01</v>
      </c>
      <c r="BR2074" s="1">
        <v>0</v>
      </c>
      <c r="BS2074" s="1">
        <v>0.34</v>
      </c>
      <c r="BT2074" s="1">
        <v>0.44666665999999999</v>
      </c>
      <c r="BU2074" s="1">
        <v>1.3333329999999999E-2</v>
      </c>
      <c r="BV2074" s="1">
        <v>0</v>
      </c>
      <c r="BW2074" s="1">
        <v>0.43333334000000001</v>
      </c>
      <c r="BX2074" s="1">
        <v>0</v>
      </c>
      <c r="BY2074" s="1">
        <v>0.03</v>
      </c>
      <c r="BZ2074" s="1">
        <v>0</v>
      </c>
      <c r="CA2074" s="1">
        <v>0</v>
      </c>
      <c r="CB2074" s="1">
        <v>0</v>
      </c>
      <c r="CC2074" s="1">
        <v>0</v>
      </c>
      <c r="CD2074" s="1">
        <v>0.46</v>
      </c>
      <c r="CE2074" s="1">
        <v>0.65</v>
      </c>
      <c r="CF2074" s="1">
        <v>0.05</v>
      </c>
      <c r="CG2074" s="1">
        <v>0.11</v>
      </c>
      <c r="CH2074" s="1">
        <v>4.0999999999999996</v>
      </c>
      <c r="CI2074" s="1">
        <v>0.01</v>
      </c>
      <c r="CJ2074" s="1">
        <v>0</v>
      </c>
      <c r="CK2074" s="1">
        <v>0</v>
      </c>
      <c r="CL2074" s="1">
        <v>0</v>
      </c>
      <c r="CM2074" s="1">
        <v>150</v>
      </c>
      <c r="CN2074" s="1">
        <v>150</v>
      </c>
      <c r="CO2074" s="1">
        <v>101</v>
      </c>
      <c r="CP2074" s="1">
        <v>344</v>
      </c>
      <c r="CQ2074" s="1">
        <v>100</v>
      </c>
      <c r="CR2074" s="1">
        <v>0</v>
      </c>
      <c r="CS2074" t="s">
        <v>116</v>
      </c>
      <c r="CT2074">
        <f t="shared" si="264"/>
        <v>2.0407999999999998E-4</v>
      </c>
      <c r="CU2074">
        <f t="shared" si="265"/>
        <v>2.0407999999999997E-3</v>
      </c>
      <c r="CV2074">
        <f t="shared" si="263"/>
        <v>3.122424E-2</v>
      </c>
      <c r="CW2074">
        <f t="shared" si="266"/>
        <v>2.7210659863999997E-4</v>
      </c>
      <c r="CX2074" s="4">
        <f t="shared" si="267"/>
        <v>113258810.26000001</v>
      </c>
      <c r="CY2074">
        <f t="shared" si="268"/>
        <v>32079.510000000002</v>
      </c>
      <c r="CZ2074">
        <f t="shared" si="269"/>
        <v>113017336</v>
      </c>
      <c r="DA2074">
        <f t="shared" si="270"/>
        <v>209394.75</v>
      </c>
    </row>
    <row r="2075" spans="1:105" x14ac:dyDescent="0.3">
      <c r="A2075" s="1">
        <v>44</v>
      </c>
      <c r="B2075" s="1" t="s">
        <v>97</v>
      </c>
      <c r="C2075" s="1">
        <v>2028</v>
      </c>
      <c r="D2075" s="1">
        <v>9</v>
      </c>
      <c r="E2075" s="1">
        <v>0</v>
      </c>
      <c r="F2075" s="1">
        <v>300</v>
      </c>
      <c r="G2075" s="1">
        <v>2.0407999999999999E-2</v>
      </c>
      <c r="H2075" s="1">
        <v>2016</v>
      </c>
      <c r="I2075" s="1" t="s">
        <v>98</v>
      </c>
      <c r="J2075" s="1" t="s">
        <v>99</v>
      </c>
      <c r="K2075" s="1" t="s">
        <v>100</v>
      </c>
      <c r="L2075" s="1" t="s">
        <v>101</v>
      </c>
      <c r="M2075" s="1" t="s">
        <v>101</v>
      </c>
      <c r="N2075" s="1" t="s">
        <v>101</v>
      </c>
      <c r="O2075" s="1" t="s">
        <v>102</v>
      </c>
      <c r="P2075" s="1">
        <v>42622</v>
      </c>
      <c r="Q2075" s="1">
        <v>2917970.25</v>
      </c>
      <c r="R2075" s="1">
        <v>0</v>
      </c>
      <c r="S2075" s="1">
        <v>2916659.75</v>
      </c>
      <c r="T2075" s="1">
        <v>2027.29</v>
      </c>
      <c r="U2075" s="1">
        <v>0</v>
      </c>
      <c r="V2075" s="1">
        <v>0</v>
      </c>
      <c r="W2075" s="1">
        <v>2084.67</v>
      </c>
      <c r="X2075" s="1">
        <v>0</v>
      </c>
      <c r="Y2075" s="1">
        <v>0</v>
      </c>
      <c r="Z2075" s="1">
        <v>23333.53</v>
      </c>
      <c r="AA2075" s="1">
        <v>0</v>
      </c>
      <c r="AB2075" s="1">
        <v>1095.6600000000001</v>
      </c>
      <c r="AC2075" s="1">
        <v>62539.839999999997</v>
      </c>
      <c r="AD2075" s="1">
        <v>107999.99</v>
      </c>
      <c r="AE2075" s="1">
        <v>264870.78000000003</v>
      </c>
      <c r="AF2075" s="1">
        <v>728966.13</v>
      </c>
      <c r="AG2075" s="1">
        <v>0</v>
      </c>
      <c r="AH2075" s="1">
        <v>0</v>
      </c>
      <c r="AI2075" s="1">
        <v>744.05</v>
      </c>
      <c r="AJ2075" s="1">
        <v>0</v>
      </c>
      <c r="AK2075" s="1">
        <v>1347.88</v>
      </c>
      <c r="AL2075" s="1">
        <v>27.15</v>
      </c>
      <c r="AM2075" s="1">
        <v>0</v>
      </c>
      <c r="AN2075" s="1">
        <v>0</v>
      </c>
      <c r="AO2075" s="1">
        <v>100884680</v>
      </c>
      <c r="AP2075" s="1">
        <v>100215344</v>
      </c>
      <c r="AQ2075" s="1">
        <v>89176960</v>
      </c>
      <c r="AR2075" s="1">
        <v>10494100</v>
      </c>
      <c r="AS2075" s="1">
        <v>544350.25</v>
      </c>
      <c r="AT2075" s="1">
        <v>0</v>
      </c>
      <c r="AU2075" s="1">
        <v>971038</v>
      </c>
      <c r="AV2075" s="1">
        <v>301703.40999999997</v>
      </c>
      <c r="AW2075" s="1">
        <v>0</v>
      </c>
      <c r="AX2075" s="1">
        <v>0</v>
      </c>
      <c r="AY2075" s="1">
        <v>260.13</v>
      </c>
      <c r="AZ2075" s="1">
        <v>411.55</v>
      </c>
      <c r="BA2075" s="1">
        <v>61.85</v>
      </c>
      <c r="BB2075" s="1">
        <v>6.24</v>
      </c>
      <c r="BC2075" s="1">
        <v>179.19</v>
      </c>
      <c r="BD2075" s="1">
        <v>478.98</v>
      </c>
      <c r="BE2075" s="1">
        <v>0</v>
      </c>
      <c r="BF2075" s="1">
        <v>0</v>
      </c>
      <c r="BG2075" s="1">
        <v>0</v>
      </c>
      <c r="BH2075" s="1">
        <v>144.72</v>
      </c>
      <c r="BI2075" s="1">
        <v>0</v>
      </c>
      <c r="BJ2075" s="1">
        <v>0</v>
      </c>
      <c r="BK2075" s="1">
        <v>20967</v>
      </c>
      <c r="BL2075" s="1">
        <v>20967</v>
      </c>
      <c r="BM2075" s="1">
        <v>0</v>
      </c>
      <c r="BN2075" s="1">
        <v>0</v>
      </c>
      <c r="BO2075" s="1">
        <v>4329.55</v>
      </c>
      <c r="BP2075" s="1">
        <v>1.1299999999999999</v>
      </c>
      <c r="BQ2075" s="1">
        <v>0</v>
      </c>
      <c r="BR2075" s="1">
        <v>5.6666670000000002E-2</v>
      </c>
      <c r="BS2075" s="1">
        <v>1.1299999999999999</v>
      </c>
      <c r="BT2075" s="1">
        <v>6.2199997900000001</v>
      </c>
      <c r="BU2075" s="1">
        <v>0</v>
      </c>
      <c r="BV2075" s="1">
        <v>9.3333330000000006E-2</v>
      </c>
      <c r="BW2075" s="1">
        <v>6.1266665500000004</v>
      </c>
      <c r="BX2075" s="1">
        <v>0</v>
      </c>
      <c r="BY2075" s="1">
        <v>5.16</v>
      </c>
      <c r="BZ2075" s="1">
        <v>0</v>
      </c>
      <c r="CA2075" s="1">
        <v>0</v>
      </c>
      <c r="CB2075" s="1">
        <v>0</v>
      </c>
      <c r="CC2075" s="1">
        <v>0</v>
      </c>
      <c r="CD2075" s="1">
        <v>1.5</v>
      </c>
      <c r="CE2075" s="1">
        <v>8.1199999999999992</v>
      </c>
      <c r="CF2075" s="1">
        <v>0.22</v>
      </c>
      <c r="CG2075" s="1">
        <v>0.53</v>
      </c>
      <c r="CH2075" s="1">
        <v>4.13</v>
      </c>
      <c r="CI2075" s="1">
        <v>0</v>
      </c>
      <c r="CJ2075" s="1">
        <v>0</v>
      </c>
      <c r="CK2075" s="1">
        <v>0</v>
      </c>
      <c r="CL2075" s="1">
        <v>0</v>
      </c>
      <c r="CM2075" s="1">
        <v>150</v>
      </c>
      <c r="CN2075" s="1">
        <v>150</v>
      </c>
      <c r="CO2075" s="1">
        <v>101</v>
      </c>
      <c r="CP2075" s="1">
        <v>344</v>
      </c>
      <c r="CQ2075" s="1">
        <v>100</v>
      </c>
      <c r="CR2075" s="1">
        <v>0</v>
      </c>
      <c r="CS2075" t="s">
        <v>116</v>
      </c>
      <c r="CT2075">
        <f t="shared" si="264"/>
        <v>0</v>
      </c>
      <c r="CU2075">
        <f t="shared" si="265"/>
        <v>0</v>
      </c>
      <c r="CV2075">
        <f t="shared" si="263"/>
        <v>0</v>
      </c>
      <c r="CW2075">
        <f t="shared" si="266"/>
        <v>0</v>
      </c>
      <c r="CX2075" s="4">
        <f t="shared" si="267"/>
        <v>101186382</v>
      </c>
      <c r="CY2075">
        <f t="shared" si="268"/>
        <v>0</v>
      </c>
      <c r="CZ2075">
        <f t="shared" si="269"/>
        <v>100215344</v>
      </c>
      <c r="DA2075">
        <f t="shared" si="270"/>
        <v>971038</v>
      </c>
    </row>
    <row r="2076" spans="1:105" x14ac:dyDescent="0.3">
      <c r="A2076" s="1">
        <v>44</v>
      </c>
      <c r="B2076" s="1" t="s">
        <v>97</v>
      </c>
      <c r="C2076" s="1">
        <v>2028</v>
      </c>
      <c r="D2076" s="1">
        <v>10</v>
      </c>
      <c r="E2076" s="1">
        <v>0</v>
      </c>
      <c r="F2076" s="1">
        <v>300</v>
      </c>
      <c r="G2076" s="1">
        <v>2.0407999999999999E-2</v>
      </c>
      <c r="H2076" s="1">
        <v>2016</v>
      </c>
      <c r="I2076" s="1" t="s">
        <v>98</v>
      </c>
      <c r="J2076" s="1" t="s">
        <v>99</v>
      </c>
      <c r="K2076" s="1" t="s">
        <v>100</v>
      </c>
      <c r="L2076" s="1" t="s">
        <v>101</v>
      </c>
      <c r="M2076" s="1" t="s">
        <v>101</v>
      </c>
      <c r="N2076" s="1" t="s">
        <v>101</v>
      </c>
      <c r="O2076" s="1" t="s">
        <v>102</v>
      </c>
      <c r="P2076" s="1">
        <v>42622</v>
      </c>
      <c r="Q2076" s="1">
        <v>2544132.25</v>
      </c>
      <c r="R2076" s="1">
        <v>0</v>
      </c>
      <c r="S2076" s="1">
        <v>2548588.75</v>
      </c>
      <c r="T2076" s="1">
        <v>637.15</v>
      </c>
      <c r="U2076" s="1">
        <v>0</v>
      </c>
      <c r="V2076" s="1">
        <v>0</v>
      </c>
      <c r="W2076" s="1">
        <v>5092.6899999999996</v>
      </c>
      <c r="X2076" s="1">
        <v>0</v>
      </c>
      <c r="Y2076" s="1">
        <v>0</v>
      </c>
      <c r="Z2076" s="1">
        <v>32627.08</v>
      </c>
      <c r="AA2076" s="1">
        <v>0</v>
      </c>
      <c r="AB2076" s="1">
        <v>5.01</v>
      </c>
      <c r="AC2076" s="1">
        <v>49650.02</v>
      </c>
      <c r="AD2076" s="1">
        <v>111599.98</v>
      </c>
      <c r="AE2076" s="1">
        <v>290441.09000000003</v>
      </c>
      <c r="AF2076" s="1">
        <v>805817.94</v>
      </c>
      <c r="AG2076" s="1">
        <v>0</v>
      </c>
      <c r="AH2076" s="1">
        <v>0</v>
      </c>
      <c r="AI2076" s="1">
        <v>9.0299999999999994</v>
      </c>
      <c r="AJ2076" s="1">
        <v>0</v>
      </c>
      <c r="AK2076" s="1">
        <v>4.59</v>
      </c>
      <c r="AL2076" s="1">
        <v>0</v>
      </c>
      <c r="AM2076" s="1">
        <v>0</v>
      </c>
      <c r="AN2076" s="1">
        <v>0</v>
      </c>
      <c r="AO2076" s="1">
        <v>83464952</v>
      </c>
      <c r="AP2076" s="1">
        <v>83688424</v>
      </c>
      <c r="AQ2076" s="1">
        <v>76175896</v>
      </c>
      <c r="AR2076" s="1">
        <v>7076819</v>
      </c>
      <c r="AS2076" s="1">
        <v>435724.59</v>
      </c>
      <c r="AT2076" s="1">
        <v>0</v>
      </c>
      <c r="AU2076" s="1">
        <v>439529.03</v>
      </c>
      <c r="AV2076" s="1">
        <v>662999.56000000006</v>
      </c>
      <c r="AW2076" s="1">
        <v>0</v>
      </c>
      <c r="AX2076" s="1">
        <v>0</v>
      </c>
      <c r="AY2076" s="1">
        <v>41.64</v>
      </c>
      <c r="AZ2076" s="1">
        <v>37.56</v>
      </c>
      <c r="BA2076" s="1">
        <v>3.23</v>
      </c>
      <c r="BB2076" s="1">
        <v>0.78</v>
      </c>
      <c r="BC2076" s="1">
        <v>6.83</v>
      </c>
      <c r="BD2076" s="1">
        <v>689.84</v>
      </c>
      <c r="BE2076" s="1">
        <v>0</v>
      </c>
      <c r="BF2076" s="1">
        <v>0</v>
      </c>
      <c r="BG2076" s="1">
        <v>0</v>
      </c>
      <c r="BH2076" s="1">
        <v>130.19</v>
      </c>
      <c r="BI2076" s="1">
        <v>0</v>
      </c>
      <c r="BJ2076" s="1">
        <v>0</v>
      </c>
      <c r="BK2076" s="1">
        <v>20967</v>
      </c>
      <c r="BL2076" s="1">
        <v>0</v>
      </c>
      <c r="BM2076" s="1">
        <v>0</v>
      </c>
      <c r="BN2076" s="1">
        <v>0</v>
      </c>
      <c r="BO2076" s="1">
        <v>4282.95</v>
      </c>
      <c r="BP2076" s="1">
        <v>0.03</v>
      </c>
      <c r="BQ2076" s="1">
        <v>0</v>
      </c>
      <c r="BR2076" s="1">
        <v>0</v>
      </c>
      <c r="BS2076" s="1">
        <v>0.03</v>
      </c>
      <c r="BT2076" s="1">
        <v>6.3333329999999993E-2</v>
      </c>
      <c r="BU2076" s="1">
        <v>0</v>
      </c>
      <c r="BV2076" s="1">
        <v>0</v>
      </c>
      <c r="BW2076" s="1">
        <v>6.3333329999999993E-2</v>
      </c>
      <c r="BX2076" s="1">
        <v>0</v>
      </c>
      <c r="BY2076" s="1">
        <v>0.03</v>
      </c>
      <c r="BZ2076" s="1">
        <v>0</v>
      </c>
      <c r="CA2076" s="1">
        <v>0</v>
      </c>
      <c r="CB2076" s="1">
        <v>0</v>
      </c>
      <c r="CC2076" s="1">
        <v>0</v>
      </c>
      <c r="CD2076" s="1">
        <v>0.04</v>
      </c>
      <c r="CE2076" s="1">
        <v>0.1</v>
      </c>
      <c r="CF2076" s="1">
        <v>0.51</v>
      </c>
      <c r="CG2076" s="1">
        <v>1.26</v>
      </c>
      <c r="CH2076" s="1">
        <v>3.57</v>
      </c>
      <c r="CI2076" s="1">
        <v>0</v>
      </c>
      <c r="CJ2076" s="1">
        <v>0</v>
      </c>
      <c r="CK2076" s="1">
        <v>0</v>
      </c>
      <c r="CL2076" s="1">
        <v>0</v>
      </c>
      <c r="CM2076" s="1">
        <v>150</v>
      </c>
      <c r="CN2076" s="1">
        <v>150</v>
      </c>
      <c r="CO2076" s="1">
        <v>101</v>
      </c>
      <c r="CP2076" s="1">
        <v>344</v>
      </c>
      <c r="CQ2076" s="1">
        <v>100</v>
      </c>
      <c r="CR2076" s="1">
        <v>0</v>
      </c>
      <c r="CS2076" t="s">
        <v>116</v>
      </c>
      <c r="CT2076">
        <f t="shared" si="264"/>
        <v>0</v>
      </c>
      <c r="CU2076">
        <f t="shared" si="265"/>
        <v>0</v>
      </c>
      <c r="CV2076">
        <f t="shared" si="263"/>
        <v>0</v>
      </c>
      <c r="CW2076">
        <f t="shared" si="266"/>
        <v>0</v>
      </c>
      <c r="CX2076" s="4">
        <f t="shared" si="267"/>
        <v>84127953.030000001</v>
      </c>
      <c r="CY2076">
        <f t="shared" si="268"/>
        <v>0</v>
      </c>
      <c r="CZ2076">
        <f t="shared" si="269"/>
        <v>83688424</v>
      </c>
      <c r="DA2076">
        <f t="shared" si="270"/>
        <v>439529.03</v>
      </c>
    </row>
    <row r="2077" spans="1:105" x14ac:dyDescent="0.3">
      <c r="A2077" s="1">
        <v>44</v>
      </c>
      <c r="B2077" s="1" t="s">
        <v>97</v>
      </c>
      <c r="C2077" s="1">
        <v>2028</v>
      </c>
      <c r="D2077" s="1">
        <v>11</v>
      </c>
      <c r="E2077" s="1">
        <v>0</v>
      </c>
      <c r="F2077" s="1">
        <v>300</v>
      </c>
      <c r="G2077" s="1">
        <v>2.0407999999999999E-2</v>
      </c>
      <c r="H2077" s="1">
        <v>2016</v>
      </c>
      <c r="I2077" s="1" t="s">
        <v>98</v>
      </c>
      <c r="J2077" s="1" t="s">
        <v>99</v>
      </c>
      <c r="K2077" s="1" t="s">
        <v>100</v>
      </c>
      <c r="L2077" s="1" t="s">
        <v>101</v>
      </c>
      <c r="M2077" s="1" t="s">
        <v>101</v>
      </c>
      <c r="N2077" s="1" t="s">
        <v>101</v>
      </c>
      <c r="O2077" s="1" t="s">
        <v>102</v>
      </c>
      <c r="P2077" s="1">
        <v>42622</v>
      </c>
      <c r="Q2077" s="1">
        <v>2508886.5</v>
      </c>
      <c r="R2077" s="1">
        <v>0</v>
      </c>
      <c r="S2077" s="1">
        <v>2513529.75</v>
      </c>
      <c r="T2077" s="1">
        <v>238.4</v>
      </c>
      <c r="U2077" s="1">
        <v>0</v>
      </c>
      <c r="V2077" s="1">
        <v>0</v>
      </c>
      <c r="W2077" s="1">
        <v>4875.55</v>
      </c>
      <c r="X2077" s="1">
        <v>0</v>
      </c>
      <c r="Y2077" s="1">
        <v>0</v>
      </c>
      <c r="Z2077" s="1">
        <v>14697.51</v>
      </c>
      <c r="AA2077" s="1">
        <v>0</v>
      </c>
      <c r="AB2077" s="1">
        <v>0</v>
      </c>
      <c r="AC2077" s="1">
        <v>35700.019999999997</v>
      </c>
      <c r="AD2077" s="1">
        <v>107999.98</v>
      </c>
      <c r="AE2077" s="1">
        <v>263230.21999999997</v>
      </c>
      <c r="AF2077" s="1">
        <v>770337.5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83705416</v>
      </c>
      <c r="AP2077" s="1">
        <v>83837816</v>
      </c>
      <c r="AQ2077" s="1">
        <v>76848960</v>
      </c>
      <c r="AR2077" s="1">
        <v>6644507.5</v>
      </c>
      <c r="AS2077" s="1">
        <v>344294.19</v>
      </c>
      <c r="AT2077" s="1">
        <v>0</v>
      </c>
      <c r="AU2077" s="1">
        <v>7508.35</v>
      </c>
      <c r="AV2077" s="1">
        <v>139908.97</v>
      </c>
      <c r="AW2077" s="1">
        <v>0</v>
      </c>
      <c r="AX2077" s="1">
        <v>0</v>
      </c>
      <c r="AY2077" s="1">
        <v>35.200000000000003</v>
      </c>
      <c r="AZ2077" s="1">
        <v>35.409999999999997</v>
      </c>
      <c r="BA2077" s="1">
        <v>0.76</v>
      </c>
      <c r="BB2077" s="1">
        <v>0.06</v>
      </c>
      <c r="BC2077" s="1">
        <v>1.01</v>
      </c>
      <c r="BD2077" s="1">
        <v>31.49</v>
      </c>
      <c r="BE2077" s="1">
        <v>0</v>
      </c>
      <c r="BF2077" s="1">
        <v>0</v>
      </c>
      <c r="BG2077" s="1">
        <v>0</v>
      </c>
      <c r="BH2077" s="1">
        <v>28.7</v>
      </c>
      <c r="BI2077" s="1">
        <v>0</v>
      </c>
      <c r="BJ2077" s="1">
        <v>0</v>
      </c>
      <c r="BK2077" s="1">
        <v>0</v>
      </c>
      <c r="BL2077" s="1">
        <v>0</v>
      </c>
      <c r="BM2077" s="1">
        <v>0</v>
      </c>
      <c r="BN2077" s="1">
        <v>0</v>
      </c>
      <c r="BO2077" s="1">
        <v>0</v>
      </c>
      <c r="BP2077" s="1">
        <v>0</v>
      </c>
      <c r="BQ2077" s="1">
        <v>0</v>
      </c>
      <c r="BR2077" s="1">
        <v>0</v>
      </c>
      <c r="BS2077" s="1">
        <v>0</v>
      </c>
      <c r="BT2077" s="1">
        <v>0</v>
      </c>
      <c r="BU2077" s="1">
        <v>0</v>
      </c>
      <c r="BV2077" s="1">
        <v>0</v>
      </c>
      <c r="BW2077" s="1">
        <v>0</v>
      </c>
      <c r="BX2077" s="1">
        <v>0</v>
      </c>
      <c r="BY2077" s="1">
        <v>0</v>
      </c>
      <c r="BZ2077" s="1">
        <v>0</v>
      </c>
      <c r="CA2077" s="1">
        <v>0</v>
      </c>
      <c r="CB2077" s="1">
        <v>0</v>
      </c>
      <c r="CC2077" s="1">
        <v>0</v>
      </c>
      <c r="CD2077" s="1">
        <v>0</v>
      </c>
      <c r="CE2077" s="1">
        <v>0</v>
      </c>
      <c r="CF2077" s="1">
        <v>0.14000000000000001</v>
      </c>
      <c r="CG2077" s="1">
        <v>0.36</v>
      </c>
      <c r="CH2077" s="1">
        <v>2.77</v>
      </c>
      <c r="CI2077" s="1">
        <v>0</v>
      </c>
      <c r="CJ2077" s="1">
        <v>0</v>
      </c>
      <c r="CK2077" s="1">
        <v>0</v>
      </c>
      <c r="CL2077" s="1">
        <v>0</v>
      </c>
      <c r="CM2077" s="1">
        <v>150</v>
      </c>
      <c r="CN2077" s="1">
        <v>150</v>
      </c>
      <c r="CO2077" s="1">
        <v>101</v>
      </c>
      <c r="CP2077" s="1">
        <v>344</v>
      </c>
      <c r="CQ2077" s="1">
        <v>100</v>
      </c>
      <c r="CR2077" s="1">
        <v>0</v>
      </c>
      <c r="CS2077" t="s">
        <v>116</v>
      </c>
      <c r="CT2077">
        <f t="shared" si="264"/>
        <v>0</v>
      </c>
      <c r="CU2077">
        <f t="shared" si="265"/>
        <v>0</v>
      </c>
      <c r="CV2077">
        <f t="shared" si="263"/>
        <v>0</v>
      </c>
      <c r="CW2077">
        <f t="shared" si="266"/>
        <v>0</v>
      </c>
      <c r="CX2077" s="4">
        <f t="shared" si="267"/>
        <v>83845324.349999994</v>
      </c>
      <c r="CY2077">
        <f t="shared" si="268"/>
        <v>0</v>
      </c>
      <c r="CZ2077">
        <f t="shared" si="269"/>
        <v>83837816</v>
      </c>
      <c r="DA2077">
        <f t="shared" si="270"/>
        <v>7508.35</v>
      </c>
    </row>
    <row r="2078" spans="1:105" x14ac:dyDescent="0.3">
      <c r="A2078" s="1">
        <v>44</v>
      </c>
      <c r="B2078" s="1" t="s">
        <v>97</v>
      </c>
      <c r="C2078" s="1">
        <v>2028</v>
      </c>
      <c r="D2078" s="1">
        <v>12</v>
      </c>
      <c r="E2078" s="1">
        <v>0</v>
      </c>
      <c r="F2078" s="1">
        <v>300</v>
      </c>
      <c r="G2078" s="1">
        <v>2.0407999999999999E-2</v>
      </c>
      <c r="H2078" s="1">
        <v>2016</v>
      </c>
      <c r="I2078" s="1" t="s">
        <v>98</v>
      </c>
      <c r="J2078" s="1" t="s">
        <v>99</v>
      </c>
      <c r="K2078" s="1" t="s">
        <v>100</v>
      </c>
      <c r="L2078" s="1" t="s">
        <v>101</v>
      </c>
      <c r="M2078" s="1" t="s">
        <v>101</v>
      </c>
      <c r="N2078" s="1" t="s">
        <v>101</v>
      </c>
      <c r="O2078" s="1" t="s">
        <v>102</v>
      </c>
      <c r="P2078" s="1">
        <v>42622</v>
      </c>
      <c r="Q2078" s="1">
        <v>2896812.25</v>
      </c>
      <c r="R2078" s="1">
        <v>0</v>
      </c>
      <c r="S2078" s="1">
        <v>2969290.25</v>
      </c>
      <c r="T2078" s="1">
        <v>3937.71</v>
      </c>
      <c r="U2078" s="1">
        <v>0</v>
      </c>
      <c r="V2078" s="1">
        <v>0</v>
      </c>
      <c r="W2078" s="1">
        <v>76426.850000000006</v>
      </c>
      <c r="X2078" s="1">
        <v>0</v>
      </c>
      <c r="Y2078" s="1">
        <v>0</v>
      </c>
      <c r="Z2078" s="1">
        <v>25923.01</v>
      </c>
      <c r="AA2078" s="1">
        <v>0</v>
      </c>
      <c r="AB2078" s="1">
        <v>0</v>
      </c>
      <c r="AC2078" s="1">
        <v>29792.68</v>
      </c>
      <c r="AD2078" s="1">
        <v>111600</v>
      </c>
      <c r="AE2078" s="1">
        <v>269355.28000000003</v>
      </c>
      <c r="AF2078" s="1">
        <v>840108.06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99962152</v>
      </c>
      <c r="AP2078" s="1">
        <v>102188264</v>
      </c>
      <c r="AQ2078" s="1">
        <v>93925448</v>
      </c>
      <c r="AR2078" s="1">
        <v>7884598</v>
      </c>
      <c r="AS2078" s="1">
        <v>378203.81</v>
      </c>
      <c r="AT2078" s="1">
        <v>0</v>
      </c>
      <c r="AU2078" s="1">
        <v>111247.97</v>
      </c>
      <c r="AV2078" s="1">
        <v>2337358.75</v>
      </c>
      <c r="AW2078" s="1">
        <v>0</v>
      </c>
      <c r="AX2078" s="1">
        <v>0</v>
      </c>
      <c r="AY2078" s="1">
        <v>36.47</v>
      </c>
      <c r="AZ2078" s="1">
        <v>36.82</v>
      </c>
      <c r="BA2078" s="1">
        <v>0.75</v>
      </c>
      <c r="BB2078" s="1">
        <v>0.1</v>
      </c>
      <c r="BC2078" s="1">
        <v>1.1200000000000001</v>
      </c>
      <c r="BD2078" s="1">
        <v>28.25</v>
      </c>
      <c r="BE2078" s="1">
        <v>0</v>
      </c>
      <c r="BF2078" s="1">
        <v>0</v>
      </c>
      <c r="BG2078" s="1">
        <v>0</v>
      </c>
      <c r="BH2078" s="1">
        <v>30.58</v>
      </c>
      <c r="BI2078" s="1">
        <v>0</v>
      </c>
      <c r="BJ2078" s="1">
        <v>0</v>
      </c>
      <c r="BK2078" s="1">
        <v>0</v>
      </c>
      <c r="BL2078" s="1">
        <v>0</v>
      </c>
      <c r="BM2078" s="1">
        <v>0</v>
      </c>
      <c r="BN2078" s="1">
        <v>0</v>
      </c>
      <c r="BO2078" s="1">
        <v>0</v>
      </c>
      <c r="BP2078" s="1">
        <v>0</v>
      </c>
      <c r="BQ2078" s="1">
        <v>0</v>
      </c>
      <c r="BR2078" s="1">
        <v>0</v>
      </c>
      <c r="BS2078" s="1">
        <v>0</v>
      </c>
      <c r="BT2078" s="1">
        <v>0</v>
      </c>
      <c r="BU2078" s="1">
        <v>0</v>
      </c>
      <c r="BV2078" s="1">
        <v>0</v>
      </c>
      <c r="BW2078" s="1">
        <v>0</v>
      </c>
      <c r="BX2078" s="1">
        <v>0</v>
      </c>
      <c r="BY2078" s="1">
        <v>0</v>
      </c>
      <c r="BZ2078" s="1">
        <v>0</v>
      </c>
      <c r="CA2078" s="1">
        <v>0</v>
      </c>
      <c r="CB2078" s="1">
        <v>0</v>
      </c>
      <c r="CC2078" s="1">
        <v>0</v>
      </c>
      <c r="CD2078" s="1">
        <v>0</v>
      </c>
      <c r="CE2078" s="1">
        <v>0</v>
      </c>
      <c r="CF2078" s="1">
        <v>7.0000000000000007E-2</v>
      </c>
      <c r="CG2078" s="1">
        <v>0.19</v>
      </c>
      <c r="CH2078" s="1">
        <v>2.61</v>
      </c>
      <c r="CI2078" s="1">
        <v>0</v>
      </c>
      <c r="CJ2078" s="1">
        <v>0</v>
      </c>
      <c r="CK2078" s="1">
        <v>0</v>
      </c>
      <c r="CL2078" s="1">
        <v>0</v>
      </c>
      <c r="CM2078" s="1">
        <v>150</v>
      </c>
      <c r="CN2078" s="1">
        <v>150</v>
      </c>
      <c r="CO2078" s="1">
        <v>101</v>
      </c>
      <c r="CP2078" s="1">
        <v>344</v>
      </c>
      <c r="CQ2078" s="1">
        <v>100</v>
      </c>
      <c r="CR2078" s="1">
        <v>0</v>
      </c>
      <c r="CS2078" t="s">
        <v>116</v>
      </c>
      <c r="CT2078">
        <f t="shared" si="264"/>
        <v>0</v>
      </c>
      <c r="CU2078">
        <f t="shared" si="265"/>
        <v>0</v>
      </c>
      <c r="CV2078">
        <f t="shared" si="263"/>
        <v>0</v>
      </c>
      <c r="CW2078">
        <f t="shared" si="266"/>
        <v>0</v>
      </c>
      <c r="CX2078" s="4">
        <f t="shared" si="267"/>
        <v>102299511.97</v>
      </c>
      <c r="CY2078">
        <f t="shared" si="268"/>
        <v>0</v>
      </c>
      <c r="CZ2078">
        <f t="shared" si="269"/>
        <v>102188264</v>
      </c>
      <c r="DA2078">
        <f t="shared" si="270"/>
        <v>111247.97</v>
      </c>
    </row>
    <row r="2079" spans="1:105" x14ac:dyDescent="0.3">
      <c r="A2079" s="1">
        <v>44</v>
      </c>
      <c r="B2079" s="1" t="s">
        <v>103</v>
      </c>
      <c r="C2079" s="1">
        <v>2028</v>
      </c>
      <c r="D2079" s="1">
        <v>1</v>
      </c>
      <c r="E2079" s="1">
        <v>0</v>
      </c>
      <c r="F2079" s="1">
        <v>300</v>
      </c>
      <c r="G2079" s="1">
        <v>2.0407999999999999E-2</v>
      </c>
      <c r="H2079" s="1">
        <v>2016</v>
      </c>
      <c r="I2079" s="1" t="s">
        <v>98</v>
      </c>
      <c r="J2079" s="1" t="s">
        <v>99</v>
      </c>
      <c r="K2079" s="1" t="s">
        <v>100</v>
      </c>
      <c r="L2079" s="1" t="s">
        <v>101</v>
      </c>
      <c r="M2079" s="1" t="s">
        <v>101</v>
      </c>
      <c r="N2079" s="1" t="s">
        <v>101</v>
      </c>
      <c r="O2079" s="1" t="s">
        <v>102</v>
      </c>
      <c r="P2079" s="1">
        <v>42622</v>
      </c>
      <c r="Q2079" s="1">
        <v>10862832</v>
      </c>
      <c r="R2079" s="1">
        <v>0</v>
      </c>
      <c r="S2079" s="1">
        <v>11312670</v>
      </c>
      <c r="T2079" s="1">
        <v>3500.65</v>
      </c>
      <c r="U2079" s="1">
        <v>0</v>
      </c>
      <c r="V2079" s="1">
        <v>0</v>
      </c>
      <c r="W2079" s="1">
        <v>453355.25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1">
        <v>250822.09</v>
      </c>
      <c r="AD2079" s="1">
        <v>312480</v>
      </c>
      <c r="AE2079" s="1">
        <v>1084129.5</v>
      </c>
      <c r="AF2079" s="1">
        <v>3344361.25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383952448</v>
      </c>
      <c r="AP2079" s="1">
        <v>396573152</v>
      </c>
      <c r="AQ2079" s="1">
        <v>340431328</v>
      </c>
      <c r="AR2079" s="1">
        <v>56074424</v>
      </c>
      <c r="AS2079" s="1">
        <v>67557.960000000006</v>
      </c>
      <c r="AT2079" s="1">
        <v>0</v>
      </c>
      <c r="AU2079" s="1">
        <v>136560.31</v>
      </c>
      <c r="AV2079" s="1">
        <v>12757264</v>
      </c>
      <c r="AW2079" s="1">
        <v>0</v>
      </c>
      <c r="AX2079" s="1">
        <v>0</v>
      </c>
      <c r="AY2079" s="1">
        <v>49.85</v>
      </c>
      <c r="AZ2079" s="1">
        <v>38.9</v>
      </c>
      <c r="BA2079" s="1">
        <v>5.62</v>
      </c>
      <c r="BB2079" s="1">
        <v>0.91</v>
      </c>
      <c r="BC2079" s="1">
        <v>9.34</v>
      </c>
      <c r="BD2079" s="1">
        <v>39.01</v>
      </c>
      <c r="BE2079" s="1">
        <v>0</v>
      </c>
      <c r="BF2079" s="1">
        <v>0</v>
      </c>
      <c r="BG2079" s="1">
        <v>0</v>
      </c>
      <c r="BH2079" s="1">
        <v>28.14</v>
      </c>
      <c r="BI2079" s="1">
        <v>0</v>
      </c>
      <c r="BJ2079" s="1">
        <v>0</v>
      </c>
      <c r="BK2079" s="1">
        <v>0</v>
      </c>
      <c r="BL2079" s="1">
        <v>0</v>
      </c>
      <c r="BM2079" s="1">
        <v>0</v>
      </c>
      <c r="BN2079" s="1">
        <v>0</v>
      </c>
      <c r="BO2079" s="1">
        <v>0</v>
      </c>
      <c r="BP2079" s="1">
        <v>0</v>
      </c>
      <c r="BQ2079" s="1">
        <v>0</v>
      </c>
      <c r="BR2079" s="1">
        <v>0</v>
      </c>
      <c r="BS2079" s="1">
        <v>0</v>
      </c>
      <c r="BT2079" s="1">
        <v>0</v>
      </c>
      <c r="BU2079" s="1">
        <v>0</v>
      </c>
      <c r="BV2079" s="1">
        <v>0</v>
      </c>
      <c r="BW2079" s="1">
        <v>0</v>
      </c>
      <c r="BX2079" s="1">
        <v>0</v>
      </c>
      <c r="BY2079" s="1">
        <v>0</v>
      </c>
      <c r="BZ2079" s="1">
        <v>0</v>
      </c>
      <c r="CA2079" s="1">
        <v>0</v>
      </c>
      <c r="CB2079" s="1">
        <v>0</v>
      </c>
      <c r="CC2079" s="1">
        <v>0</v>
      </c>
      <c r="CD2079" s="1">
        <v>0</v>
      </c>
      <c r="CE2079" s="1">
        <v>0</v>
      </c>
      <c r="CF2079" s="1">
        <v>0</v>
      </c>
      <c r="CG2079" s="1">
        <v>0</v>
      </c>
      <c r="CH2079" s="1">
        <v>6.45</v>
      </c>
      <c r="CI2079" s="1">
        <v>0</v>
      </c>
      <c r="CJ2079" s="1">
        <v>0</v>
      </c>
      <c r="CK2079" s="1">
        <v>0</v>
      </c>
      <c r="CL2079" s="1">
        <v>0</v>
      </c>
      <c r="CM2079" s="1">
        <v>420</v>
      </c>
      <c r="CN2079" s="1">
        <v>420</v>
      </c>
      <c r="CO2079" s="1">
        <v>811</v>
      </c>
      <c r="CP2079" s="1">
        <v>957</v>
      </c>
      <c r="CQ2079" s="1">
        <v>0</v>
      </c>
      <c r="CR2079" s="1">
        <v>0</v>
      </c>
      <c r="CS2079" t="s">
        <v>116</v>
      </c>
      <c r="CT2079">
        <f t="shared" si="264"/>
        <v>0</v>
      </c>
      <c r="CU2079">
        <f t="shared" si="265"/>
        <v>0</v>
      </c>
      <c r="CV2079">
        <f t="shared" si="263"/>
        <v>0</v>
      </c>
      <c r="CW2079">
        <f t="shared" si="266"/>
        <v>0</v>
      </c>
      <c r="CX2079" s="4">
        <f t="shared" si="267"/>
        <v>396709712.31</v>
      </c>
      <c r="CY2079">
        <f t="shared" si="268"/>
        <v>0</v>
      </c>
      <c r="CZ2079">
        <f t="shared" si="269"/>
        <v>396573152</v>
      </c>
      <c r="DA2079">
        <f t="shared" si="270"/>
        <v>136560.31</v>
      </c>
    </row>
    <row r="2080" spans="1:105" x14ac:dyDescent="0.3">
      <c r="A2080" s="1">
        <v>44</v>
      </c>
      <c r="B2080" s="1" t="s">
        <v>103</v>
      </c>
      <c r="C2080" s="1">
        <v>2028</v>
      </c>
      <c r="D2080" s="1">
        <v>2</v>
      </c>
      <c r="E2080" s="1">
        <v>0</v>
      </c>
      <c r="F2080" s="1">
        <v>300</v>
      </c>
      <c r="G2080" s="1">
        <v>2.0407999999999999E-2</v>
      </c>
      <c r="H2080" s="1">
        <v>2016</v>
      </c>
      <c r="I2080" s="1" t="s">
        <v>98</v>
      </c>
      <c r="J2080" s="1" t="s">
        <v>99</v>
      </c>
      <c r="K2080" s="1" t="s">
        <v>100</v>
      </c>
      <c r="L2080" s="1" t="s">
        <v>101</v>
      </c>
      <c r="M2080" s="1" t="s">
        <v>101</v>
      </c>
      <c r="N2080" s="1" t="s">
        <v>101</v>
      </c>
      <c r="O2080" s="1" t="s">
        <v>102</v>
      </c>
      <c r="P2080" s="1">
        <v>42622</v>
      </c>
      <c r="Q2080" s="1">
        <v>9079833</v>
      </c>
      <c r="R2080" s="1">
        <v>0</v>
      </c>
      <c r="S2080" s="1">
        <v>9576834</v>
      </c>
      <c r="T2080" s="1">
        <v>1919.31</v>
      </c>
      <c r="U2080" s="1">
        <v>0</v>
      </c>
      <c r="V2080" s="1">
        <v>0</v>
      </c>
      <c r="W2080" s="1">
        <v>498885.97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245898.08</v>
      </c>
      <c r="AD2080" s="1">
        <v>282240</v>
      </c>
      <c r="AE2080" s="1">
        <v>1082436.75</v>
      </c>
      <c r="AF2080" s="1">
        <v>2951240.25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319246080</v>
      </c>
      <c r="AP2080" s="1">
        <v>333221184</v>
      </c>
      <c r="AQ2080" s="1">
        <v>285800512</v>
      </c>
      <c r="AR2080" s="1">
        <v>47383792</v>
      </c>
      <c r="AS2080" s="1">
        <v>37212.82</v>
      </c>
      <c r="AT2080" s="1">
        <v>0</v>
      </c>
      <c r="AU2080" s="1">
        <v>62153.82</v>
      </c>
      <c r="AV2080" s="1">
        <v>14037244</v>
      </c>
      <c r="AW2080" s="1">
        <v>0</v>
      </c>
      <c r="AX2080" s="1">
        <v>0</v>
      </c>
      <c r="AY2080" s="1">
        <v>46.19</v>
      </c>
      <c r="AZ2080" s="1">
        <v>37.76</v>
      </c>
      <c r="BA2080" s="1">
        <v>3.72</v>
      </c>
      <c r="BB2080" s="1">
        <v>0.63</v>
      </c>
      <c r="BC2080" s="1">
        <v>6.75</v>
      </c>
      <c r="BD2080" s="1">
        <v>32.380000000000003</v>
      </c>
      <c r="BE2080" s="1">
        <v>0</v>
      </c>
      <c r="BF2080" s="1">
        <v>0</v>
      </c>
      <c r="BG2080" s="1">
        <v>0</v>
      </c>
      <c r="BH2080" s="1">
        <v>28.14</v>
      </c>
      <c r="BI2080" s="1">
        <v>0</v>
      </c>
      <c r="BJ2080" s="1">
        <v>0</v>
      </c>
      <c r="BK2080" s="1">
        <v>0</v>
      </c>
      <c r="BL2080" s="1">
        <v>0</v>
      </c>
      <c r="BM2080" s="1">
        <v>0</v>
      </c>
      <c r="BN2080" s="1">
        <v>0</v>
      </c>
      <c r="BO2080" s="1">
        <v>0</v>
      </c>
      <c r="BP2080" s="1">
        <v>0</v>
      </c>
      <c r="BQ2080" s="1">
        <v>0</v>
      </c>
      <c r="BR2080" s="1">
        <v>0</v>
      </c>
      <c r="BS2080" s="1">
        <v>0</v>
      </c>
      <c r="BT2080" s="1">
        <v>0</v>
      </c>
      <c r="BU2080" s="1">
        <v>0</v>
      </c>
      <c r="BV2080" s="1">
        <v>0</v>
      </c>
      <c r="BW2080" s="1">
        <v>0</v>
      </c>
      <c r="BX2080" s="1">
        <v>0</v>
      </c>
      <c r="BY2080" s="1">
        <v>0</v>
      </c>
      <c r="BZ2080" s="1">
        <v>0</v>
      </c>
      <c r="CA2080" s="1">
        <v>0</v>
      </c>
      <c r="CB2080" s="1">
        <v>0</v>
      </c>
      <c r="CC2080" s="1">
        <v>0</v>
      </c>
      <c r="CD2080" s="1">
        <v>0</v>
      </c>
      <c r="CE2080" s="1">
        <v>0</v>
      </c>
      <c r="CF2080" s="1">
        <v>0</v>
      </c>
      <c r="CG2080" s="1">
        <v>0</v>
      </c>
      <c r="CH2080" s="1">
        <v>4.63</v>
      </c>
      <c r="CI2080" s="1">
        <v>0</v>
      </c>
      <c r="CJ2080" s="1">
        <v>0</v>
      </c>
      <c r="CK2080" s="1">
        <v>0</v>
      </c>
      <c r="CL2080" s="1">
        <v>0</v>
      </c>
      <c r="CM2080" s="1">
        <v>420</v>
      </c>
      <c r="CN2080" s="1">
        <v>420</v>
      </c>
      <c r="CO2080" s="1">
        <v>811</v>
      </c>
      <c r="CP2080" s="1">
        <v>957</v>
      </c>
      <c r="CQ2080" s="1">
        <v>0</v>
      </c>
      <c r="CR2080" s="1">
        <v>0</v>
      </c>
      <c r="CS2080" t="s">
        <v>116</v>
      </c>
      <c r="CT2080">
        <f t="shared" si="264"/>
        <v>0</v>
      </c>
      <c r="CU2080">
        <f t="shared" si="265"/>
        <v>0</v>
      </c>
      <c r="CV2080">
        <f t="shared" si="263"/>
        <v>0</v>
      </c>
      <c r="CW2080">
        <f t="shared" si="266"/>
        <v>0</v>
      </c>
      <c r="CX2080" s="4">
        <f t="shared" si="267"/>
        <v>333283337.81999999</v>
      </c>
      <c r="CY2080">
        <f t="shared" si="268"/>
        <v>0</v>
      </c>
      <c r="CZ2080">
        <f t="shared" si="269"/>
        <v>333221184</v>
      </c>
      <c r="DA2080">
        <f t="shared" si="270"/>
        <v>62153.82</v>
      </c>
    </row>
    <row r="2081" spans="1:105" x14ac:dyDescent="0.3">
      <c r="A2081" s="1">
        <v>44</v>
      </c>
      <c r="B2081" s="1" t="s">
        <v>103</v>
      </c>
      <c r="C2081" s="1">
        <v>2028</v>
      </c>
      <c r="D2081" s="1">
        <v>3</v>
      </c>
      <c r="E2081" s="1">
        <v>0</v>
      </c>
      <c r="F2081" s="1">
        <v>300</v>
      </c>
      <c r="G2081" s="1">
        <v>2.0407999999999999E-2</v>
      </c>
      <c r="H2081" s="1">
        <v>2016</v>
      </c>
      <c r="I2081" s="1" t="s">
        <v>98</v>
      </c>
      <c r="J2081" s="1" t="s">
        <v>99</v>
      </c>
      <c r="K2081" s="1" t="s">
        <v>100</v>
      </c>
      <c r="L2081" s="1" t="s">
        <v>101</v>
      </c>
      <c r="M2081" s="1" t="s">
        <v>101</v>
      </c>
      <c r="N2081" s="1" t="s">
        <v>101</v>
      </c>
      <c r="O2081" s="1" t="s">
        <v>102</v>
      </c>
      <c r="P2081" s="1">
        <v>42622</v>
      </c>
      <c r="Q2081" s="1">
        <v>8846931</v>
      </c>
      <c r="R2081" s="1">
        <v>0</v>
      </c>
      <c r="S2081" s="1">
        <v>8852301</v>
      </c>
      <c r="T2081" s="1">
        <v>153.66999999999999</v>
      </c>
      <c r="U2081" s="1">
        <v>0</v>
      </c>
      <c r="V2081" s="1">
        <v>0</v>
      </c>
      <c r="W2081" s="1">
        <v>5529.01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415775.13</v>
      </c>
      <c r="AD2081" s="1">
        <v>312480</v>
      </c>
      <c r="AE2081" s="1">
        <v>1222611.5</v>
      </c>
      <c r="AF2081" s="1">
        <v>3206692.75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299548224</v>
      </c>
      <c r="AP2081" s="1">
        <v>299696928</v>
      </c>
      <c r="AQ2081" s="1">
        <v>256362800</v>
      </c>
      <c r="AR2081" s="1">
        <v>43318604</v>
      </c>
      <c r="AS2081" s="1">
        <v>15635.51</v>
      </c>
      <c r="AT2081" s="1">
        <v>0</v>
      </c>
      <c r="AU2081" s="1">
        <v>4404.49</v>
      </c>
      <c r="AV2081" s="1">
        <v>153116.56</v>
      </c>
      <c r="AW2081" s="1">
        <v>0</v>
      </c>
      <c r="AX2081" s="1">
        <v>0</v>
      </c>
      <c r="AY2081" s="1">
        <v>41.4</v>
      </c>
      <c r="AZ2081" s="1">
        <v>37.31</v>
      </c>
      <c r="BA2081" s="1">
        <v>1.94</v>
      </c>
      <c r="BB2081" s="1">
        <v>0.28999999999999998</v>
      </c>
      <c r="BC2081" s="1">
        <v>3.54</v>
      </c>
      <c r="BD2081" s="1">
        <v>28.66</v>
      </c>
      <c r="BE2081" s="1">
        <v>0</v>
      </c>
      <c r="BF2081" s="1">
        <v>0</v>
      </c>
      <c r="BG2081" s="1">
        <v>0</v>
      </c>
      <c r="BH2081" s="1">
        <v>27.69</v>
      </c>
      <c r="BI2081" s="1">
        <v>0</v>
      </c>
      <c r="BJ2081" s="1">
        <v>0</v>
      </c>
      <c r="BK2081" s="1">
        <v>0</v>
      </c>
      <c r="BL2081" s="1">
        <v>0</v>
      </c>
      <c r="BM2081" s="1">
        <v>0</v>
      </c>
      <c r="BN2081" s="1">
        <v>0</v>
      </c>
      <c r="BO2081" s="1">
        <v>0</v>
      </c>
      <c r="BP2081" s="1">
        <v>0</v>
      </c>
      <c r="BQ2081" s="1">
        <v>0</v>
      </c>
      <c r="BR2081" s="1">
        <v>0</v>
      </c>
      <c r="BS2081" s="1">
        <v>0</v>
      </c>
      <c r="BT2081" s="1">
        <v>0</v>
      </c>
      <c r="BU2081" s="1">
        <v>0</v>
      </c>
      <c r="BV2081" s="1">
        <v>0</v>
      </c>
      <c r="BW2081" s="1">
        <v>0</v>
      </c>
      <c r="BX2081" s="1">
        <v>0</v>
      </c>
      <c r="BY2081" s="1">
        <v>0</v>
      </c>
      <c r="BZ2081" s="1">
        <v>0</v>
      </c>
      <c r="CA2081" s="1">
        <v>0</v>
      </c>
      <c r="CB2081" s="1">
        <v>0</v>
      </c>
      <c r="CC2081" s="1">
        <v>0</v>
      </c>
      <c r="CD2081" s="1">
        <v>0</v>
      </c>
      <c r="CE2081" s="1">
        <v>0</v>
      </c>
      <c r="CF2081" s="1">
        <v>0</v>
      </c>
      <c r="CG2081" s="1">
        <v>0</v>
      </c>
      <c r="CH2081" s="1">
        <v>4.57</v>
      </c>
      <c r="CI2081" s="1">
        <v>0</v>
      </c>
      <c r="CJ2081" s="1">
        <v>0</v>
      </c>
      <c r="CK2081" s="1">
        <v>0</v>
      </c>
      <c r="CL2081" s="1">
        <v>0</v>
      </c>
      <c r="CM2081" s="1">
        <v>420</v>
      </c>
      <c r="CN2081" s="1">
        <v>420</v>
      </c>
      <c r="CO2081" s="1">
        <v>811</v>
      </c>
      <c r="CP2081" s="1">
        <v>957</v>
      </c>
      <c r="CQ2081" s="1">
        <v>0</v>
      </c>
      <c r="CR2081" s="1">
        <v>0</v>
      </c>
      <c r="CS2081" t="s">
        <v>116</v>
      </c>
      <c r="CT2081">
        <f t="shared" si="264"/>
        <v>0</v>
      </c>
      <c r="CU2081">
        <f t="shared" si="265"/>
        <v>0</v>
      </c>
      <c r="CV2081">
        <f t="shared" si="263"/>
        <v>0</v>
      </c>
      <c r="CW2081">
        <f t="shared" si="266"/>
        <v>0</v>
      </c>
      <c r="CX2081" s="4">
        <f t="shared" si="267"/>
        <v>299701332.49000001</v>
      </c>
      <c r="CY2081">
        <f t="shared" si="268"/>
        <v>0</v>
      </c>
      <c r="CZ2081">
        <f t="shared" si="269"/>
        <v>299696928</v>
      </c>
      <c r="DA2081">
        <f t="shared" si="270"/>
        <v>4404.49</v>
      </c>
    </row>
    <row r="2082" spans="1:105" x14ac:dyDescent="0.3">
      <c r="A2082" s="1">
        <v>44</v>
      </c>
      <c r="B2082" s="1" t="s">
        <v>103</v>
      </c>
      <c r="C2082" s="1">
        <v>2028</v>
      </c>
      <c r="D2082" s="1">
        <v>4</v>
      </c>
      <c r="E2082" s="1">
        <v>0</v>
      </c>
      <c r="F2082" s="1">
        <v>300</v>
      </c>
      <c r="G2082" s="1">
        <v>2.0407999999999999E-2</v>
      </c>
      <c r="H2082" s="1">
        <v>2016</v>
      </c>
      <c r="I2082" s="1" t="s">
        <v>98</v>
      </c>
      <c r="J2082" s="1" t="s">
        <v>99</v>
      </c>
      <c r="K2082" s="1" t="s">
        <v>100</v>
      </c>
      <c r="L2082" s="1" t="s">
        <v>101</v>
      </c>
      <c r="M2082" s="1" t="s">
        <v>101</v>
      </c>
      <c r="N2082" s="1" t="s">
        <v>101</v>
      </c>
      <c r="O2082" s="1" t="s">
        <v>102</v>
      </c>
      <c r="P2082" s="1">
        <v>42622</v>
      </c>
      <c r="Q2082" s="1">
        <v>8487573</v>
      </c>
      <c r="R2082" s="1">
        <v>0</v>
      </c>
      <c r="S2082" s="1">
        <v>8491814</v>
      </c>
      <c r="T2082" s="1">
        <v>209.87</v>
      </c>
      <c r="U2082" s="1">
        <v>0</v>
      </c>
      <c r="V2082" s="1">
        <v>0</v>
      </c>
      <c r="W2082" s="1">
        <v>4461.5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398973.31</v>
      </c>
      <c r="AD2082" s="1">
        <v>302400</v>
      </c>
      <c r="AE2082" s="1">
        <v>1049569.25</v>
      </c>
      <c r="AF2082" s="1">
        <v>2865934.75</v>
      </c>
      <c r="AG2082" s="1">
        <v>0</v>
      </c>
      <c r="AH2082" s="1">
        <v>0</v>
      </c>
      <c r="AI2082" s="1">
        <v>0</v>
      </c>
      <c r="AJ2082" s="1">
        <v>0</v>
      </c>
      <c r="AK2082" s="1">
        <v>1.1299999999999999</v>
      </c>
      <c r="AL2082" s="1">
        <v>0</v>
      </c>
      <c r="AM2082" s="1">
        <v>0</v>
      </c>
      <c r="AN2082" s="1">
        <v>0</v>
      </c>
      <c r="AO2082" s="1">
        <v>287936992</v>
      </c>
      <c r="AP2082" s="1">
        <v>288047936</v>
      </c>
      <c r="AQ2082" s="1">
        <v>247144944</v>
      </c>
      <c r="AR2082" s="1">
        <v>40846440</v>
      </c>
      <c r="AS2082" s="1">
        <v>56687.63</v>
      </c>
      <c r="AT2082" s="1">
        <v>0</v>
      </c>
      <c r="AU2082" s="1">
        <v>6423.29</v>
      </c>
      <c r="AV2082" s="1">
        <v>117383.56</v>
      </c>
      <c r="AW2082" s="1">
        <v>0</v>
      </c>
      <c r="AX2082" s="1">
        <v>0</v>
      </c>
      <c r="AY2082" s="1">
        <v>52.02</v>
      </c>
      <c r="AZ2082" s="1">
        <v>37.32</v>
      </c>
      <c r="BA2082" s="1">
        <v>7.15</v>
      </c>
      <c r="BB2082" s="1">
        <v>1.27</v>
      </c>
      <c r="BC2082" s="1">
        <v>11.96</v>
      </c>
      <c r="BD2082" s="1">
        <v>30.61</v>
      </c>
      <c r="BE2082" s="1">
        <v>0</v>
      </c>
      <c r="BF2082" s="1">
        <v>0</v>
      </c>
      <c r="BG2082" s="1">
        <v>0</v>
      </c>
      <c r="BH2082" s="1">
        <v>26.31</v>
      </c>
      <c r="BI2082" s="1">
        <v>0</v>
      </c>
      <c r="BJ2082" s="1">
        <v>0</v>
      </c>
      <c r="BK2082" s="1">
        <v>20967</v>
      </c>
      <c r="BL2082" s="1">
        <v>0</v>
      </c>
      <c r="BM2082" s="1">
        <v>0</v>
      </c>
      <c r="BN2082" s="1">
        <v>0</v>
      </c>
      <c r="BO2082" s="1">
        <v>0</v>
      </c>
      <c r="BP2082" s="1">
        <v>6.6666700000000004E-3</v>
      </c>
      <c r="BQ2082" s="1">
        <v>0</v>
      </c>
      <c r="BR2082" s="1">
        <v>0</v>
      </c>
      <c r="BS2082" s="1">
        <v>6.6666700000000004E-3</v>
      </c>
      <c r="BT2082" s="1">
        <v>0.01</v>
      </c>
      <c r="BU2082" s="1">
        <v>0</v>
      </c>
      <c r="BV2082" s="1">
        <v>0</v>
      </c>
      <c r="BW2082" s="1">
        <v>0.01</v>
      </c>
      <c r="BX2082" s="1">
        <v>0</v>
      </c>
      <c r="BY2082" s="1">
        <v>0</v>
      </c>
      <c r="BZ2082" s="1">
        <v>0</v>
      </c>
      <c r="CA2082" s="1">
        <v>0</v>
      </c>
      <c r="CB2082" s="1">
        <v>0</v>
      </c>
      <c r="CC2082" s="1">
        <v>0</v>
      </c>
      <c r="CD2082" s="1">
        <v>0</v>
      </c>
      <c r="CE2082" s="1">
        <v>0</v>
      </c>
      <c r="CF2082" s="1">
        <v>0</v>
      </c>
      <c r="CG2082" s="1">
        <v>0</v>
      </c>
      <c r="CH2082" s="1">
        <v>4.54</v>
      </c>
      <c r="CI2082" s="1">
        <v>0</v>
      </c>
      <c r="CJ2082" s="1">
        <v>0</v>
      </c>
      <c r="CK2082" s="1">
        <v>0</v>
      </c>
      <c r="CL2082" s="1">
        <v>0</v>
      </c>
      <c r="CM2082" s="1">
        <v>420</v>
      </c>
      <c r="CN2082" s="1">
        <v>420</v>
      </c>
      <c r="CO2082" s="1">
        <v>811</v>
      </c>
      <c r="CP2082" s="1">
        <v>957</v>
      </c>
      <c r="CQ2082" s="1">
        <v>0</v>
      </c>
      <c r="CR2082" s="1">
        <v>0</v>
      </c>
      <c r="CS2082" t="s">
        <v>116</v>
      </c>
      <c r="CT2082">
        <f t="shared" si="264"/>
        <v>0</v>
      </c>
      <c r="CU2082">
        <f t="shared" si="265"/>
        <v>0</v>
      </c>
      <c r="CV2082">
        <f t="shared" si="263"/>
        <v>0</v>
      </c>
      <c r="CW2082">
        <f t="shared" si="266"/>
        <v>0</v>
      </c>
      <c r="CX2082" s="4">
        <f t="shared" si="267"/>
        <v>288054359.29000002</v>
      </c>
      <c r="CY2082">
        <f t="shared" si="268"/>
        <v>0</v>
      </c>
      <c r="CZ2082">
        <f t="shared" si="269"/>
        <v>288047936</v>
      </c>
      <c r="DA2082">
        <f t="shared" si="270"/>
        <v>6423.29</v>
      </c>
    </row>
    <row r="2083" spans="1:105" x14ac:dyDescent="0.3">
      <c r="A2083" s="1">
        <v>44</v>
      </c>
      <c r="B2083" s="1" t="s">
        <v>103</v>
      </c>
      <c r="C2083" s="1">
        <v>2028</v>
      </c>
      <c r="D2083" s="1">
        <v>5</v>
      </c>
      <c r="E2083" s="1">
        <v>0</v>
      </c>
      <c r="F2083" s="1">
        <v>300</v>
      </c>
      <c r="G2083" s="1">
        <v>2.0407999999999999E-2</v>
      </c>
      <c r="H2083" s="1">
        <v>2016</v>
      </c>
      <c r="I2083" s="1" t="s">
        <v>98</v>
      </c>
      <c r="J2083" s="1" t="s">
        <v>99</v>
      </c>
      <c r="K2083" s="1" t="s">
        <v>100</v>
      </c>
      <c r="L2083" s="1" t="s">
        <v>101</v>
      </c>
      <c r="M2083" s="1" t="s">
        <v>101</v>
      </c>
      <c r="N2083" s="1" t="s">
        <v>101</v>
      </c>
      <c r="O2083" s="1" t="s">
        <v>102</v>
      </c>
      <c r="P2083" s="1">
        <v>42622</v>
      </c>
      <c r="Q2083" s="1">
        <v>9302198</v>
      </c>
      <c r="R2083" s="1">
        <v>0</v>
      </c>
      <c r="S2083" s="1">
        <v>9306935</v>
      </c>
      <c r="T2083" s="1">
        <v>366.64</v>
      </c>
      <c r="U2083" s="1">
        <v>0</v>
      </c>
      <c r="V2083" s="1">
        <v>0</v>
      </c>
      <c r="W2083" s="1">
        <v>5161.3999999999996</v>
      </c>
      <c r="X2083" s="1">
        <v>0</v>
      </c>
      <c r="Y2083" s="1">
        <v>0</v>
      </c>
      <c r="Z2083" s="1">
        <v>0</v>
      </c>
      <c r="AA2083" s="1">
        <v>0</v>
      </c>
      <c r="AB2083" s="1">
        <v>13.33</v>
      </c>
      <c r="AC2083" s="1">
        <v>511857.63</v>
      </c>
      <c r="AD2083" s="1">
        <v>312480</v>
      </c>
      <c r="AE2083" s="1">
        <v>1599395.88</v>
      </c>
      <c r="AF2083" s="1">
        <v>3594540.75</v>
      </c>
      <c r="AG2083" s="1">
        <v>0</v>
      </c>
      <c r="AH2083" s="1">
        <v>0</v>
      </c>
      <c r="AI2083" s="1">
        <v>0</v>
      </c>
      <c r="AJ2083" s="1">
        <v>0</v>
      </c>
      <c r="AK2083" s="1">
        <v>65.150000000000006</v>
      </c>
      <c r="AL2083" s="1">
        <v>0</v>
      </c>
      <c r="AM2083" s="1">
        <v>0</v>
      </c>
      <c r="AN2083" s="1">
        <v>0</v>
      </c>
      <c r="AO2083" s="1">
        <v>309853536</v>
      </c>
      <c r="AP2083" s="1">
        <v>310411584</v>
      </c>
      <c r="AQ2083" s="1">
        <v>265987168</v>
      </c>
      <c r="AR2083" s="1">
        <v>44377852</v>
      </c>
      <c r="AS2083" s="1">
        <v>46410.07</v>
      </c>
      <c r="AT2083" s="1">
        <v>0</v>
      </c>
      <c r="AU2083" s="1">
        <v>510792.06</v>
      </c>
      <c r="AV2083" s="1">
        <v>1068837.5</v>
      </c>
      <c r="AW2083" s="1">
        <v>0</v>
      </c>
      <c r="AX2083" s="1">
        <v>0</v>
      </c>
      <c r="AY2083" s="1">
        <v>49.45</v>
      </c>
      <c r="AZ2083" s="1">
        <v>37.380000000000003</v>
      </c>
      <c r="BA2083" s="1">
        <v>3.49</v>
      </c>
      <c r="BB2083" s="1">
        <v>0.45</v>
      </c>
      <c r="BC2083" s="1">
        <v>8.6</v>
      </c>
      <c r="BD2083" s="1">
        <v>1393.18</v>
      </c>
      <c r="BE2083" s="1">
        <v>0</v>
      </c>
      <c r="BF2083" s="1">
        <v>0</v>
      </c>
      <c r="BG2083" s="1">
        <v>0</v>
      </c>
      <c r="BH2083" s="1">
        <v>207.08</v>
      </c>
      <c r="BI2083" s="1">
        <v>0</v>
      </c>
      <c r="BJ2083" s="1">
        <v>0</v>
      </c>
      <c r="BK2083" s="1">
        <v>20967</v>
      </c>
      <c r="BL2083" s="1">
        <v>0</v>
      </c>
      <c r="BM2083" s="1">
        <v>0</v>
      </c>
      <c r="BN2083" s="1">
        <v>0</v>
      </c>
      <c r="BO2083" s="1">
        <v>0</v>
      </c>
      <c r="BP2083" s="1">
        <v>0.1</v>
      </c>
      <c r="BQ2083" s="1">
        <v>0</v>
      </c>
      <c r="BR2083" s="1">
        <v>0</v>
      </c>
      <c r="BS2083" s="1">
        <v>0.1</v>
      </c>
      <c r="BT2083" s="1">
        <v>0.15333334000000001</v>
      </c>
      <c r="BU2083" s="1">
        <v>0</v>
      </c>
      <c r="BV2083" s="1">
        <v>0</v>
      </c>
      <c r="BW2083" s="1">
        <v>0.15333334000000001</v>
      </c>
      <c r="BX2083" s="1">
        <v>0</v>
      </c>
      <c r="BY2083" s="1">
        <v>0.05</v>
      </c>
      <c r="BZ2083" s="1">
        <v>0</v>
      </c>
      <c r="CA2083" s="1">
        <v>0</v>
      </c>
      <c r="CB2083" s="1">
        <v>0</v>
      </c>
      <c r="CC2083" s="1">
        <v>0</v>
      </c>
      <c r="CD2083" s="1">
        <v>0</v>
      </c>
      <c r="CE2083" s="1">
        <v>0</v>
      </c>
      <c r="CF2083" s="1">
        <v>0.03</v>
      </c>
      <c r="CG2083" s="1">
        <v>0.03</v>
      </c>
      <c r="CH2083" s="1">
        <v>4.34</v>
      </c>
      <c r="CI2083" s="1">
        <v>0</v>
      </c>
      <c r="CJ2083" s="1">
        <v>0</v>
      </c>
      <c r="CK2083" s="1">
        <v>0</v>
      </c>
      <c r="CL2083" s="1">
        <v>0</v>
      </c>
      <c r="CM2083" s="1">
        <v>420</v>
      </c>
      <c r="CN2083" s="1">
        <v>420</v>
      </c>
      <c r="CO2083" s="1">
        <v>811</v>
      </c>
      <c r="CP2083" s="1">
        <v>957</v>
      </c>
      <c r="CQ2083" s="1">
        <v>0</v>
      </c>
      <c r="CR2083" s="1">
        <v>0</v>
      </c>
      <c r="CS2083" t="s">
        <v>116</v>
      </c>
      <c r="CT2083">
        <f t="shared" si="264"/>
        <v>0</v>
      </c>
      <c r="CU2083">
        <f t="shared" si="265"/>
        <v>0</v>
      </c>
      <c r="CV2083">
        <f t="shared" si="263"/>
        <v>0</v>
      </c>
      <c r="CW2083">
        <f t="shared" si="266"/>
        <v>0</v>
      </c>
      <c r="CX2083" s="4">
        <f t="shared" si="267"/>
        <v>310922376.06</v>
      </c>
      <c r="CY2083">
        <f t="shared" si="268"/>
        <v>0</v>
      </c>
      <c r="CZ2083">
        <f t="shared" si="269"/>
        <v>310411584</v>
      </c>
      <c r="DA2083">
        <f t="shared" si="270"/>
        <v>510792.06</v>
      </c>
    </row>
    <row r="2084" spans="1:105" x14ac:dyDescent="0.3">
      <c r="A2084" s="1">
        <v>44</v>
      </c>
      <c r="B2084" s="1" t="s">
        <v>103</v>
      </c>
      <c r="C2084" s="1">
        <v>2028</v>
      </c>
      <c r="D2084" s="1">
        <v>6</v>
      </c>
      <c r="E2084" s="1">
        <v>0</v>
      </c>
      <c r="F2084" s="1">
        <v>300</v>
      </c>
      <c r="G2084" s="1">
        <v>2.0407999999999999E-2</v>
      </c>
      <c r="H2084" s="1">
        <v>2016</v>
      </c>
      <c r="I2084" s="1" t="s">
        <v>98</v>
      </c>
      <c r="J2084" s="1" t="s">
        <v>99</v>
      </c>
      <c r="K2084" s="1" t="s">
        <v>100</v>
      </c>
      <c r="L2084" s="1" t="s">
        <v>101</v>
      </c>
      <c r="M2084" s="1" t="s">
        <v>101</v>
      </c>
      <c r="N2084" s="1" t="s">
        <v>101</v>
      </c>
      <c r="O2084" s="1" t="s">
        <v>102</v>
      </c>
      <c r="P2084" s="1">
        <v>42622</v>
      </c>
      <c r="Q2084" s="1">
        <v>10996303</v>
      </c>
      <c r="R2084" s="1">
        <v>0</v>
      </c>
      <c r="S2084" s="1">
        <v>11103678</v>
      </c>
      <c r="T2084" s="1">
        <v>39592.17</v>
      </c>
      <c r="U2084" s="1">
        <v>0</v>
      </c>
      <c r="V2084" s="1">
        <v>0</v>
      </c>
      <c r="W2084" s="1">
        <v>146942.20000000001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522168.47</v>
      </c>
      <c r="AD2084" s="1">
        <v>302400</v>
      </c>
      <c r="AE2084" s="1">
        <v>1330715.5</v>
      </c>
      <c r="AF2084" s="1">
        <v>2866570.75</v>
      </c>
      <c r="AG2084" s="1">
        <v>0</v>
      </c>
      <c r="AH2084" s="1">
        <v>0</v>
      </c>
      <c r="AI2084" s="1">
        <v>0</v>
      </c>
      <c r="AJ2084" s="1">
        <v>0</v>
      </c>
      <c r="AK2084" s="1">
        <v>0.47</v>
      </c>
      <c r="AL2084" s="1">
        <v>0</v>
      </c>
      <c r="AM2084" s="1">
        <v>0</v>
      </c>
      <c r="AN2084" s="1">
        <v>0</v>
      </c>
      <c r="AO2084" s="1">
        <v>368902176</v>
      </c>
      <c r="AP2084" s="1">
        <v>378569920</v>
      </c>
      <c r="AQ2084" s="1">
        <v>325400672</v>
      </c>
      <c r="AR2084" s="1">
        <v>52976204</v>
      </c>
      <c r="AS2084" s="1">
        <v>193108.83</v>
      </c>
      <c r="AT2084" s="1">
        <v>0</v>
      </c>
      <c r="AU2084" s="1">
        <v>2840583.5</v>
      </c>
      <c r="AV2084" s="1">
        <v>12508315</v>
      </c>
      <c r="AW2084" s="1">
        <v>0</v>
      </c>
      <c r="AX2084" s="1">
        <v>0</v>
      </c>
      <c r="AY2084" s="1">
        <v>125.41</v>
      </c>
      <c r="AZ2084" s="1">
        <v>79.87</v>
      </c>
      <c r="BA2084" s="1">
        <v>31.98</v>
      </c>
      <c r="BB2084" s="1">
        <v>7.91</v>
      </c>
      <c r="BC2084" s="1">
        <v>67.349999999999994</v>
      </c>
      <c r="BD2084" s="1">
        <v>71.75</v>
      </c>
      <c r="BE2084" s="1">
        <v>0</v>
      </c>
      <c r="BF2084" s="1">
        <v>0</v>
      </c>
      <c r="BG2084" s="1">
        <v>0</v>
      </c>
      <c r="BH2084" s="1">
        <v>85.12</v>
      </c>
      <c r="BI2084" s="1">
        <v>0</v>
      </c>
      <c r="BJ2084" s="1">
        <v>0</v>
      </c>
      <c r="BK2084" s="1">
        <v>20967</v>
      </c>
      <c r="BL2084" s="1">
        <v>0</v>
      </c>
      <c r="BM2084" s="1">
        <v>0</v>
      </c>
      <c r="BN2084" s="1">
        <v>0</v>
      </c>
      <c r="BO2084" s="1">
        <v>0</v>
      </c>
      <c r="BP2084" s="1">
        <v>6.6666700000000004E-3</v>
      </c>
      <c r="BQ2084" s="1">
        <v>0</v>
      </c>
      <c r="BR2084" s="1">
        <v>0</v>
      </c>
      <c r="BS2084" s="1">
        <v>6.6666700000000004E-3</v>
      </c>
      <c r="BT2084" s="1">
        <v>6.6666700000000004E-3</v>
      </c>
      <c r="BU2084" s="1">
        <v>0</v>
      </c>
      <c r="BV2084" s="1">
        <v>0</v>
      </c>
      <c r="BW2084" s="1">
        <v>6.6666700000000004E-3</v>
      </c>
      <c r="BX2084" s="1">
        <v>0</v>
      </c>
      <c r="BY2084" s="1">
        <v>0</v>
      </c>
      <c r="BZ2084" s="1">
        <v>0</v>
      </c>
      <c r="CA2084" s="1">
        <v>0</v>
      </c>
      <c r="CB2084" s="1">
        <v>0</v>
      </c>
      <c r="CC2084" s="1">
        <v>0</v>
      </c>
      <c r="CD2084" s="1">
        <v>0</v>
      </c>
      <c r="CE2084" s="1">
        <v>0</v>
      </c>
      <c r="CF2084" s="1">
        <v>0</v>
      </c>
      <c r="CG2084" s="1">
        <v>0</v>
      </c>
      <c r="CH2084" s="1">
        <v>4.8499999999999996</v>
      </c>
      <c r="CI2084" s="1">
        <v>0</v>
      </c>
      <c r="CJ2084" s="1">
        <v>0</v>
      </c>
      <c r="CK2084" s="1">
        <v>0</v>
      </c>
      <c r="CL2084" s="1">
        <v>0</v>
      </c>
      <c r="CM2084" s="1">
        <v>420</v>
      </c>
      <c r="CN2084" s="1">
        <v>420</v>
      </c>
      <c r="CO2084" s="1">
        <v>811</v>
      </c>
      <c r="CP2084" s="1">
        <v>957</v>
      </c>
      <c r="CQ2084" s="1">
        <v>0</v>
      </c>
      <c r="CR2084" s="1">
        <v>0</v>
      </c>
      <c r="CS2084" t="s">
        <v>116</v>
      </c>
      <c r="CT2084">
        <f t="shared" si="264"/>
        <v>0</v>
      </c>
      <c r="CU2084">
        <f t="shared" si="265"/>
        <v>0</v>
      </c>
      <c r="CV2084">
        <f t="shared" si="263"/>
        <v>0</v>
      </c>
      <c r="CW2084">
        <f t="shared" si="266"/>
        <v>0</v>
      </c>
      <c r="CX2084" s="4">
        <f t="shared" si="267"/>
        <v>381410503.5</v>
      </c>
      <c r="CY2084">
        <f t="shared" si="268"/>
        <v>0</v>
      </c>
      <c r="CZ2084">
        <f t="shared" si="269"/>
        <v>378569920</v>
      </c>
      <c r="DA2084">
        <f t="shared" si="270"/>
        <v>2840583.5</v>
      </c>
    </row>
    <row r="2085" spans="1:105" x14ac:dyDescent="0.3">
      <c r="A2085" s="1">
        <v>44</v>
      </c>
      <c r="B2085" s="1" t="s">
        <v>103</v>
      </c>
      <c r="C2085" s="1">
        <v>2028</v>
      </c>
      <c r="D2085" s="1">
        <v>7</v>
      </c>
      <c r="E2085" s="1">
        <v>0</v>
      </c>
      <c r="F2085" s="1">
        <v>300</v>
      </c>
      <c r="G2085" s="1">
        <v>2.0407999999999999E-2</v>
      </c>
      <c r="H2085" s="1">
        <v>2016</v>
      </c>
      <c r="I2085" s="1" t="s">
        <v>98</v>
      </c>
      <c r="J2085" s="1" t="s">
        <v>99</v>
      </c>
      <c r="K2085" s="1" t="s">
        <v>100</v>
      </c>
      <c r="L2085" s="1" t="s">
        <v>101</v>
      </c>
      <c r="M2085" s="1" t="s">
        <v>101</v>
      </c>
      <c r="N2085" s="1" t="s">
        <v>101</v>
      </c>
      <c r="O2085" s="1" t="s">
        <v>102</v>
      </c>
      <c r="P2085" s="1">
        <v>42622</v>
      </c>
      <c r="Q2085" s="1">
        <v>11915715</v>
      </c>
      <c r="R2085" s="1">
        <v>0</v>
      </c>
      <c r="S2085" s="1">
        <v>11896494</v>
      </c>
      <c r="T2085" s="1">
        <v>118201.53</v>
      </c>
      <c r="U2085" s="1">
        <v>0</v>
      </c>
      <c r="V2085" s="1">
        <v>0</v>
      </c>
      <c r="W2085" s="1">
        <v>99131.88</v>
      </c>
      <c r="X2085" s="1">
        <v>0</v>
      </c>
      <c r="Y2085" s="1">
        <v>0</v>
      </c>
      <c r="Z2085" s="1">
        <v>0</v>
      </c>
      <c r="AA2085" s="1">
        <v>0</v>
      </c>
      <c r="AB2085" s="1">
        <v>2.67</v>
      </c>
      <c r="AC2085" s="1">
        <v>608577.93999999994</v>
      </c>
      <c r="AD2085" s="1">
        <v>312480</v>
      </c>
      <c r="AE2085" s="1">
        <v>1371978.13</v>
      </c>
      <c r="AF2085" s="1">
        <v>2818399.75</v>
      </c>
      <c r="AG2085" s="1">
        <v>0</v>
      </c>
      <c r="AH2085" s="1">
        <v>0</v>
      </c>
      <c r="AI2085" s="1">
        <v>0</v>
      </c>
      <c r="AJ2085" s="1">
        <v>0</v>
      </c>
      <c r="AK2085" s="1">
        <v>118.64</v>
      </c>
      <c r="AL2085" s="1">
        <v>2.13</v>
      </c>
      <c r="AM2085" s="1">
        <v>0</v>
      </c>
      <c r="AN2085" s="1">
        <v>0</v>
      </c>
      <c r="AO2085" s="1">
        <v>441082912</v>
      </c>
      <c r="AP2085" s="1">
        <v>407108928</v>
      </c>
      <c r="AQ2085" s="1">
        <v>350506752</v>
      </c>
      <c r="AR2085" s="1">
        <v>56362508</v>
      </c>
      <c r="AS2085" s="1">
        <v>239613.84</v>
      </c>
      <c r="AT2085" s="1">
        <v>0</v>
      </c>
      <c r="AU2085" s="1">
        <v>47611320</v>
      </c>
      <c r="AV2085" s="1">
        <v>13637356</v>
      </c>
      <c r="AW2085" s="1">
        <v>0</v>
      </c>
      <c r="AX2085" s="1">
        <v>0</v>
      </c>
      <c r="AY2085" s="1">
        <v>250.71</v>
      </c>
      <c r="AZ2085" s="1">
        <v>200.2</v>
      </c>
      <c r="BA2085" s="1">
        <v>76.75</v>
      </c>
      <c r="BB2085" s="1">
        <v>14.42</v>
      </c>
      <c r="BC2085" s="1">
        <v>162.5</v>
      </c>
      <c r="BD2085" s="1">
        <v>402.8</v>
      </c>
      <c r="BE2085" s="1">
        <v>0</v>
      </c>
      <c r="BF2085" s="1">
        <v>0</v>
      </c>
      <c r="BG2085" s="1">
        <v>0</v>
      </c>
      <c r="BH2085" s="1">
        <v>137.57</v>
      </c>
      <c r="BI2085" s="1">
        <v>0</v>
      </c>
      <c r="BJ2085" s="1">
        <v>0</v>
      </c>
      <c r="BK2085" s="1">
        <v>20967</v>
      </c>
      <c r="BL2085" s="1">
        <v>20967</v>
      </c>
      <c r="BM2085" s="1">
        <v>0</v>
      </c>
      <c r="BN2085" s="1">
        <v>0</v>
      </c>
      <c r="BO2085" s="1">
        <v>0</v>
      </c>
      <c r="BP2085" s="1">
        <v>0.34666666000000002</v>
      </c>
      <c r="BQ2085" s="1">
        <v>0</v>
      </c>
      <c r="BR2085" s="1">
        <v>0.01</v>
      </c>
      <c r="BS2085" s="1">
        <v>0.34666666000000002</v>
      </c>
      <c r="BT2085" s="1">
        <v>0.68666667000000003</v>
      </c>
      <c r="BU2085" s="1">
        <v>0</v>
      </c>
      <c r="BV2085" s="1">
        <v>0.01</v>
      </c>
      <c r="BW2085" s="1">
        <v>0.67666667999999996</v>
      </c>
      <c r="BX2085" s="1">
        <v>0</v>
      </c>
      <c r="BY2085" s="1">
        <v>0.01</v>
      </c>
      <c r="BZ2085" s="1">
        <v>0</v>
      </c>
      <c r="CA2085" s="1">
        <v>0</v>
      </c>
      <c r="CB2085" s="1">
        <v>0</v>
      </c>
      <c r="CC2085" s="1">
        <v>0</v>
      </c>
      <c r="CD2085" s="1">
        <v>0</v>
      </c>
      <c r="CE2085" s="1">
        <v>0</v>
      </c>
      <c r="CF2085" s="1">
        <v>0</v>
      </c>
      <c r="CG2085" s="1">
        <v>0</v>
      </c>
      <c r="CH2085" s="1">
        <v>4.8</v>
      </c>
      <c r="CI2085" s="1">
        <v>0</v>
      </c>
      <c r="CJ2085" s="1">
        <v>0</v>
      </c>
      <c r="CK2085" s="1">
        <v>0</v>
      </c>
      <c r="CL2085" s="1">
        <v>0</v>
      </c>
      <c r="CM2085" s="1">
        <v>420</v>
      </c>
      <c r="CN2085" s="1">
        <v>420</v>
      </c>
      <c r="CO2085" s="1">
        <v>811</v>
      </c>
      <c r="CP2085" s="1">
        <v>957</v>
      </c>
      <c r="CQ2085" s="1">
        <v>0</v>
      </c>
      <c r="CR2085" s="1">
        <v>0</v>
      </c>
      <c r="CS2085" t="s">
        <v>116</v>
      </c>
      <c r="CT2085">
        <f t="shared" si="264"/>
        <v>0</v>
      </c>
      <c r="CU2085">
        <f t="shared" si="265"/>
        <v>0</v>
      </c>
      <c r="CV2085">
        <f t="shared" si="263"/>
        <v>0</v>
      </c>
      <c r="CW2085">
        <f t="shared" si="266"/>
        <v>0</v>
      </c>
      <c r="CX2085" s="4">
        <f t="shared" si="267"/>
        <v>454720248</v>
      </c>
      <c r="CY2085">
        <f t="shared" si="268"/>
        <v>0</v>
      </c>
      <c r="CZ2085">
        <f t="shared" si="269"/>
        <v>407108928</v>
      </c>
      <c r="DA2085">
        <f t="shared" si="270"/>
        <v>47611320</v>
      </c>
    </row>
    <row r="2086" spans="1:105" x14ac:dyDescent="0.3">
      <c r="A2086" s="1">
        <v>44</v>
      </c>
      <c r="B2086" s="1" t="s">
        <v>103</v>
      </c>
      <c r="C2086" s="1">
        <v>2028</v>
      </c>
      <c r="D2086" s="1">
        <v>8</v>
      </c>
      <c r="E2086" s="1">
        <v>0</v>
      </c>
      <c r="F2086" s="1">
        <v>300</v>
      </c>
      <c r="G2086" s="1">
        <v>2.0407999999999999E-2</v>
      </c>
      <c r="H2086" s="1">
        <v>2016</v>
      </c>
      <c r="I2086" s="1" t="s">
        <v>98</v>
      </c>
      <c r="J2086" s="1" t="s">
        <v>99</v>
      </c>
      <c r="K2086" s="1" t="s">
        <v>100</v>
      </c>
      <c r="L2086" s="1" t="s">
        <v>101</v>
      </c>
      <c r="M2086" s="1" t="s">
        <v>101</v>
      </c>
      <c r="N2086" s="1" t="s">
        <v>101</v>
      </c>
      <c r="O2086" s="1" t="s">
        <v>102</v>
      </c>
      <c r="P2086" s="1">
        <v>42622</v>
      </c>
      <c r="Q2086" s="1">
        <v>11818573</v>
      </c>
      <c r="R2086" s="1">
        <v>0</v>
      </c>
      <c r="S2086" s="1">
        <v>11855869</v>
      </c>
      <c r="T2086" s="1">
        <v>62388.49</v>
      </c>
      <c r="U2086" s="1">
        <v>0</v>
      </c>
      <c r="V2086" s="1">
        <v>0</v>
      </c>
      <c r="W2086" s="1">
        <v>100139.29</v>
      </c>
      <c r="X2086" s="1">
        <v>0</v>
      </c>
      <c r="Y2086" s="1">
        <v>0</v>
      </c>
      <c r="Z2086" s="1">
        <v>0</v>
      </c>
      <c r="AA2086" s="1">
        <v>0</v>
      </c>
      <c r="AB2086" s="1">
        <v>8.67</v>
      </c>
      <c r="AC2086" s="1">
        <v>551216.81000000006</v>
      </c>
      <c r="AD2086" s="1">
        <v>312480</v>
      </c>
      <c r="AE2086" s="1">
        <v>1334572.6299999999</v>
      </c>
      <c r="AF2086" s="1">
        <v>2803516</v>
      </c>
      <c r="AG2086" s="1">
        <v>0</v>
      </c>
      <c r="AH2086" s="1">
        <v>0</v>
      </c>
      <c r="AI2086" s="1">
        <v>0</v>
      </c>
      <c r="AJ2086" s="1">
        <v>0</v>
      </c>
      <c r="AK2086" s="1">
        <v>505.81</v>
      </c>
      <c r="AL2086" s="1">
        <v>1.33</v>
      </c>
      <c r="AM2086" s="1">
        <v>0</v>
      </c>
      <c r="AN2086" s="1">
        <v>0</v>
      </c>
      <c r="AO2086" s="1">
        <v>452746880</v>
      </c>
      <c r="AP2086" s="1">
        <v>407283104</v>
      </c>
      <c r="AQ2086" s="1">
        <v>350568960</v>
      </c>
      <c r="AR2086" s="1">
        <v>56465484</v>
      </c>
      <c r="AS2086" s="1">
        <v>248608.69</v>
      </c>
      <c r="AT2086" s="1">
        <v>0</v>
      </c>
      <c r="AU2086" s="1">
        <v>56698708</v>
      </c>
      <c r="AV2086" s="1">
        <v>11234949</v>
      </c>
      <c r="AW2086" s="1">
        <v>0</v>
      </c>
      <c r="AX2086" s="1">
        <v>0</v>
      </c>
      <c r="AY2086" s="1">
        <v>254.78</v>
      </c>
      <c r="AZ2086" s="1">
        <v>205.42</v>
      </c>
      <c r="BA2086" s="1">
        <v>79.84</v>
      </c>
      <c r="BB2086" s="1">
        <v>12.15</v>
      </c>
      <c r="BC2086" s="1">
        <v>165.97</v>
      </c>
      <c r="BD2086" s="1">
        <v>908.8</v>
      </c>
      <c r="BE2086" s="1">
        <v>0</v>
      </c>
      <c r="BF2086" s="1">
        <v>0</v>
      </c>
      <c r="BG2086" s="1">
        <v>0</v>
      </c>
      <c r="BH2086" s="1">
        <v>112.19</v>
      </c>
      <c r="BI2086" s="1">
        <v>0</v>
      </c>
      <c r="BJ2086" s="1">
        <v>0</v>
      </c>
      <c r="BK2086" s="1">
        <v>20967</v>
      </c>
      <c r="BL2086" s="1">
        <v>20967</v>
      </c>
      <c r="BM2086" s="1">
        <v>0</v>
      </c>
      <c r="BN2086" s="1">
        <v>0</v>
      </c>
      <c r="BO2086" s="1">
        <v>0</v>
      </c>
      <c r="BP2086" s="1">
        <v>0.92333335000000005</v>
      </c>
      <c r="BQ2086" s="1">
        <v>0</v>
      </c>
      <c r="BR2086" s="1">
        <v>0.01</v>
      </c>
      <c r="BS2086" s="1">
        <v>0.92333335000000005</v>
      </c>
      <c r="BT2086" s="1">
        <v>2.1766667399999999</v>
      </c>
      <c r="BU2086" s="1">
        <v>0</v>
      </c>
      <c r="BV2086" s="1">
        <v>0.01</v>
      </c>
      <c r="BW2086" s="1">
        <v>2.1666667500000001</v>
      </c>
      <c r="BX2086" s="1">
        <v>0</v>
      </c>
      <c r="BY2086" s="1">
        <v>0.04</v>
      </c>
      <c r="BZ2086" s="1">
        <v>0</v>
      </c>
      <c r="CA2086" s="1">
        <v>0</v>
      </c>
      <c r="CB2086" s="1">
        <v>0</v>
      </c>
      <c r="CC2086" s="1">
        <v>0</v>
      </c>
      <c r="CD2086" s="1">
        <v>0</v>
      </c>
      <c r="CE2086" s="1">
        <v>0</v>
      </c>
      <c r="CF2086" s="1">
        <v>0</v>
      </c>
      <c r="CG2086" s="1">
        <v>0</v>
      </c>
      <c r="CH2086" s="1">
        <v>4.76</v>
      </c>
      <c r="CI2086" s="1">
        <v>0</v>
      </c>
      <c r="CJ2086" s="1">
        <v>0</v>
      </c>
      <c r="CK2086" s="1">
        <v>0</v>
      </c>
      <c r="CL2086" s="1">
        <v>0</v>
      </c>
      <c r="CM2086" s="1">
        <v>420</v>
      </c>
      <c r="CN2086" s="1">
        <v>420</v>
      </c>
      <c r="CO2086" s="1">
        <v>811</v>
      </c>
      <c r="CP2086" s="1">
        <v>957</v>
      </c>
      <c r="CQ2086" s="1">
        <v>0</v>
      </c>
      <c r="CR2086" s="1">
        <v>0</v>
      </c>
      <c r="CS2086" t="s">
        <v>116</v>
      </c>
      <c r="CT2086">
        <f t="shared" si="264"/>
        <v>0</v>
      </c>
      <c r="CU2086">
        <f t="shared" si="265"/>
        <v>0</v>
      </c>
      <c r="CV2086">
        <f t="shared" si="263"/>
        <v>0</v>
      </c>
      <c r="CW2086">
        <f t="shared" si="266"/>
        <v>0</v>
      </c>
      <c r="CX2086" s="4">
        <f t="shared" si="267"/>
        <v>463981812</v>
      </c>
      <c r="CY2086">
        <f t="shared" si="268"/>
        <v>0</v>
      </c>
      <c r="CZ2086">
        <f t="shared" si="269"/>
        <v>407283104</v>
      </c>
      <c r="DA2086">
        <f t="shared" si="270"/>
        <v>56698708</v>
      </c>
    </row>
    <row r="2087" spans="1:105" x14ac:dyDescent="0.3">
      <c r="A2087" s="1">
        <v>44</v>
      </c>
      <c r="B2087" s="1" t="s">
        <v>103</v>
      </c>
      <c r="C2087" s="1">
        <v>2028</v>
      </c>
      <c r="D2087" s="1">
        <v>9</v>
      </c>
      <c r="E2087" s="1">
        <v>0</v>
      </c>
      <c r="F2087" s="1">
        <v>300</v>
      </c>
      <c r="G2087" s="1">
        <v>2.0407999999999999E-2</v>
      </c>
      <c r="H2087" s="1">
        <v>2016</v>
      </c>
      <c r="I2087" s="1" t="s">
        <v>98</v>
      </c>
      <c r="J2087" s="1" t="s">
        <v>99</v>
      </c>
      <c r="K2087" s="1" t="s">
        <v>100</v>
      </c>
      <c r="L2087" s="1" t="s">
        <v>101</v>
      </c>
      <c r="M2087" s="1" t="s">
        <v>101</v>
      </c>
      <c r="N2087" s="1" t="s">
        <v>101</v>
      </c>
      <c r="O2087" s="1" t="s">
        <v>102</v>
      </c>
      <c r="P2087" s="1">
        <v>42622</v>
      </c>
      <c r="Q2087" s="1">
        <v>10015726</v>
      </c>
      <c r="R2087" s="1">
        <v>0</v>
      </c>
      <c r="S2087" s="1">
        <v>10017823</v>
      </c>
      <c r="T2087" s="1">
        <v>709.34</v>
      </c>
      <c r="U2087" s="1">
        <v>0</v>
      </c>
      <c r="V2087" s="1">
        <v>0</v>
      </c>
      <c r="W2087" s="1">
        <v>3347.95</v>
      </c>
      <c r="X2087" s="1">
        <v>0</v>
      </c>
      <c r="Y2087" s="1">
        <v>0</v>
      </c>
      <c r="Z2087" s="1">
        <v>0</v>
      </c>
      <c r="AA2087" s="1">
        <v>0</v>
      </c>
      <c r="AB2087" s="1">
        <v>95.33</v>
      </c>
      <c r="AC2087" s="1">
        <v>465959.03</v>
      </c>
      <c r="AD2087" s="1">
        <v>302400</v>
      </c>
      <c r="AE2087" s="1">
        <v>1776859.75</v>
      </c>
      <c r="AF2087" s="1">
        <v>3601651.75</v>
      </c>
      <c r="AG2087" s="1">
        <v>0</v>
      </c>
      <c r="AH2087" s="1">
        <v>0</v>
      </c>
      <c r="AI2087" s="1">
        <v>0</v>
      </c>
      <c r="AJ2087" s="1">
        <v>9.84</v>
      </c>
      <c r="AK2087" s="1">
        <v>507.47</v>
      </c>
      <c r="AL2087" s="1">
        <v>5.67</v>
      </c>
      <c r="AM2087" s="1">
        <v>0</v>
      </c>
      <c r="AN2087" s="1">
        <v>0</v>
      </c>
      <c r="AO2087" s="1">
        <v>341214368</v>
      </c>
      <c r="AP2087" s="1">
        <v>341829824</v>
      </c>
      <c r="AQ2087" s="1">
        <v>293693952</v>
      </c>
      <c r="AR2087" s="1">
        <v>48042408</v>
      </c>
      <c r="AS2087" s="1">
        <v>93566.21</v>
      </c>
      <c r="AT2087" s="1">
        <v>0</v>
      </c>
      <c r="AU2087" s="1">
        <v>198434.28</v>
      </c>
      <c r="AV2087" s="1">
        <v>813903.56</v>
      </c>
      <c r="AW2087" s="1">
        <v>0</v>
      </c>
      <c r="AX2087" s="1">
        <v>0</v>
      </c>
      <c r="AY2087" s="1">
        <v>134.38999999999999</v>
      </c>
      <c r="AZ2087" s="1">
        <v>62.25</v>
      </c>
      <c r="BA2087" s="1">
        <v>23.91</v>
      </c>
      <c r="BB2087" s="1">
        <v>2.2999999999999998</v>
      </c>
      <c r="BC2087" s="1">
        <v>69.34</v>
      </c>
      <c r="BD2087" s="1">
        <v>279.75</v>
      </c>
      <c r="BE2087" s="1">
        <v>0</v>
      </c>
      <c r="BF2087" s="1">
        <v>0</v>
      </c>
      <c r="BG2087" s="1">
        <v>0</v>
      </c>
      <c r="BH2087" s="1">
        <v>243.1</v>
      </c>
      <c r="BI2087" s="1">
        <v>0</v>
      </c>
      <c r="BJ2087" s="1">
        <v>69.89</v>
      </c>
      <c r="BK2087" s="1">
        <v>20967</v>
      </c>
      <c r="BL2087" s="1">
        <v>20967</v>
      </c>
      <c r="BM2087" s="1">
        <v>0</v>
      </c>
      <c r="BN2087" s="1">
        <v>0</v>
      </c>
      <c r="BO2087" s="1">
        <v>0</v>
      </c>
      <c r="BP2087" s="1">
        <v>0.76999998000000003</v>
      </c>
      <c r="BQ2087" s="1">
        <v>1.3333329999999999E-2</v>
      </c>
      <c r="BR2087" s="1">
        <v>6.6666700000000004E-3</v>
      </c>
      <c r="BS2087" s="1">
        <v>0.76999998000000003</v>
      </c>
      <c r="BT2087" s="1">
        <v>1.6333333299999999</v>
      </c>
      <c r="BU2087" s="1">
        <v>0.03</v>
      </c>
      <c r="BV2087" s="1">
        <v>0.01</v>
      </c>
      <c r="BW2087" s="1">
        <v>1.5933333599999999</v>
      </c>
      <c r="BX2087" s="1">
        <v>0</v>
      </c>
      <c r="BY2087" s="1">
        <v>0.27</v>
      </c>
      <c r="BZ2087" s="1">
        <v>0</v>
      </c>
      <c r="CA2087" s="1">
        <v>0</v>
      </c>
      <c r="CB2087" s="1">
        <v>0</v>
      </c>
      <c r="CC2087" s="1">
        <v>0</v>
      </c>
      <c r="CD2087" s="1">
        <v>0</v>
      </c>
      <c r="CE2087" s="1">
        <v>0</v>
      </c>
      <c r="CF2087" s="1">
        <v>0.01</v>
      </c>
      <c r="CG2087" s="1">
        <v>0.01</v>
      </c>
      <c r="CH2087" s="1">
        <v>4.96</v>
      </c>
      <c r="CI2087" s="1">
        <v>0.01</v>
      </c>
      <c r="CJ2087" s="1">
        <v>0</v>
      </c>
      <c r="CK2087" s="1">
        <v>0</v>
      </c>
      <c r="CL2087" s="1">
        <v>0</v>
      </c>
      <c r="CM2087" s="1">
        <v>420</v>
      </c>
      <c r="CN2087" s="1">
        <v>420</v>
      </c>
      <c r="CO2087" s="1">
        <v>811</v>
      </c>
      <c r="CP2087" s="1">
        <v>957</v>
      </c>
      <c r="CQ2087" s="1">
        <v>0</v>
      </c>
      <c r="CR2087" s="1">
        <v>0</v>
      </c>
      <c r="CS2087" t="s">
        <v>116</v>
      </c>
      <c r="CT2087">
        <f t="shared" si="264"/>
        <v>2.7210659863999997E-4</v>
      </c>
      <c r="CU2087">
        <f t="shared" si="265"/>
        <v>2.7210659863999998E-3</v>
      </c>
      <c r="CV2087">
        <f t="shared" si="263"/>
        <v>0.20081471999999997</v>
      </c>
      <c r="CW2087">
        <f t="shared" si="266"/>
        <v>6.122399999999999E-4</v>
      </c>
      <c r="CX2087" s="4">
        <f t="shared" si="267"/>
        <v>342234573.55999994</v>
      </c>
      <c r="CY2087">
        <f t="shared" si="268"/>
        <v>206315.28</v>
      </c>
      <c r="CZ2087">
        <f t="shared" si="269"/>
        <v>341829824</v>
      </c>
      <c r="DA2087">
        <f t="shared" si="270"/>
        <v>198434.28</v>
      </c>
    </row>
    <row r="2088" spans="1:105" x14ac:dyDescent="0.3">
      <c r="A2088" s="1">
        <v>44</v>
      </c>
      <c r="B2088" s="1" t="s">
        <v>103</v>
      </c>
      <c r="C2088" s="1">
        <v>2028</v>
      </c>
      <c r="D2088" s="1">
        <v>10</v>
      </c>
      <c r="E2088" s="1">
        <v>0</v>
      </c>
      <c r="F2088" s="1">
        <v>300</v>
      </c>
      <c r="G2088" s="1">
        <v>2.0407999999999999E-2</v>
      </c>
      <c r="H2088" s="1">
        <v>2016</v>
      </c>
      <c r="I2088" s="1" t="s">
        <v>98</v>
      </c>
      <c r="J2088" s="1" t="s">
        <v>99</v>
      </c>
      <c r="K2088" s="1" t="s">
        <v>100</v>
      </c>
      <c r="L2088" s="1" t="s">
        <v>101</v>
      </c>
      <c r="M2088" s="1" t="s">
        <v>101</v>
      </c>
      <c r="N2088" s="1" t="s">
        <v>101</v>
      </c>
      <c r="O2088" s="1" t="s">
        <v>102</v>
      </c>
      <c r="P2088" s="1">
        <v>42622</v>
      </c>
      <c r="Q2088" s="1">
        <v>8864596</v>
      </c>
      <c r="R2088" s="1">
        <v>0</v>
      </c>
      <c r="S2088" s="1">
        <v>8871468</v>
      </c>
      <c r="T2088" s="1">
        <v>498.51</v>
      </c>
      <c r="U2088" s="1">
        <v>0</v>
      </c>
      <c r="V2088" s="1">
        <v>0</v>
      </c>
      <c r="W2088" s="1">
        <v>7887.93</v>
      </c>
      <c r="X2088" s="1">
        <v>0</v>
      </c>
      <c r="Y2088" s="1">
        <v>0</v>
      </c>
      <c r="Z2088" s="1">
        <v>0</v>
      </c>
      <c r="AA2088" s="1">
        <v>0</v>
      </c>
      <c r="AB2088" s="1">
        <v>134.66999999999999</v>
      </c>
      <c r="AC2088" s="1">
        <v>393508.25</v>
      </c>
      <c r="AD2088" s="1">
        <v>312480</v>
      </c>
      <c r="AE2088" s="1">
        <v>1237121</v>
      </c>
      <c r="AF2088" s="1">
        <v>3056243.5</v>
      </c>
      <c r="AG2088" s="1">
        <v>0</v>
      </c>
      <c r="AH2088" s="1">
        <v>0</v>
      </c>
      <c r="AI2088" s="1">
        <v>0</v>
      </c>
      <c r="AJ2088" s="1">
        <v>0</v>
      </c>
      <c r="AK2088" s="1">
        <v>523.20000000000005</v>
      </c>
      <c r="AL2088" s="1">
        <v>0</v>
      </c>
      <c r="AM2088" s="1">
        <v>0</v>
      </c>
      <c r="AN2088" s="1">
        <v>0</v>
      </c>
      <c r="AO2088" s="1">
        <v>303160608</v>
      </c>
      <c r="AP2088" s="1">
        <v>302263488</v>
      </c>
      <c r="AQ2088" s="1">
        <v>259737360</v>
      </c>
      <c r="AR2088" s="1">
        <v>42480216</v>
      </c>
      <c r="AS2088" s="1">
        <v>45701.55</v>
      </c>
      <c r="AT2088" s="1">
        <v>0</v>
      </c>
      <c r="AU2088" s="1">
        <v>1817598.63</v>
      </c>
      <c r="AV2088" s="1">
        <v>920493</v>
      </c>
      <c r="AW2088" s="1">
        <v>0</v>
      </c>
      <c r="AX2088" s="1">
        <v>0</v>
      </c>
      <c r="AY2088" s="1">
        <v>88.14</v>
      </c>
      <c r="AZ2088" s="1">
        <v>48.01</v>
      </c>
      <c r="BA2088" s="1">
        <v>19.84</v>
      </c>
      <c r="BB2088" s="1">
        <v>1.81</v>
      </c>
      <c r="BC2088" s="1">
        <v>38.880000000000003</v>
      </c>
      <c r="BD2088" s="1">
        <v>3646.06</v>
      </c>
      <c r="BE2088" s="1">
        <v>0</v>
      </c>
      <c r="BF2088" s="1">
        <v>0</v>
      </c>
      <c r="BG2088" s="1">
        <v>0</v>
      </c>
      <c r="BH2088" s="1">
        <v>116.7</v>
      </c>
      <c r="BI2088" s="1">
        <v>0</v>
      </c>
      <c r="BJ2088" s="1">
        <v>0</v>
      </c>
      <c r="BK2088" s="1">
        <v>20967</v>
      </c>
      <c r="BL2088" s="1">
        <v>0</v>
      </c>
      <c r="BM2088" s="1">
        <v>0</v>
      </c>
      <c r="BN2088" s="1">
        <v>0</v>
      </c>
      <c r="BO2088" s="1">
        <v>0</v>
      </c>
      <c r="BP2088" s="1">
        <v>0.72666668999999995</v>
      </c>
      <c r="BQ2088" s="1">
        <v>0</v>
      </c>
      <c r="BR2088" s="1">
        <v>0</v>
      </c>
      <c r="BS2088" s="1">
        <v>0.72666668999999995</v>
      </c>
      <c r="BT2088" s="1">
        <v>1.0466666200000001</v>
      </c>
      <c r="BU2088" s="1">
        <v>0</v>
      </c>
      <c r="BV2088" s="1">
        <v>0</v>
      </c>
      <c r="BW2088" s="1">
        <v>1.0466666200000001</v>
      </c>
      <c r="BX2088" s="1">
        <v>0</v>
      </c>
      <c r="BY2088" s="1">
        <v>0.51</v>
      </c>
      <c r="BZ2088" s="1">
        <v>0</v>
      </c>
      <c r="CA2088" s="1">
        <v>0</v>
      </c>
      <c r="CB2088" s="1">
        <v>0</v>
      </c>
      <c r="CC2088" s="1">
        <v>0</v>
      </c>
      <c r="CD2088" s="1">
        <v>0</v>
      </c>
      <c r="CE2088" s="1">
        <v>0</v>
      </c>
      <c r="CF2088" s="1">
        <v>0.01</v>
      </c>
      <c r="CG2088" s="1">
        <v>0.01</v>
      </c>
      <c r="CH2088" s="1">
        <v>4.8899999999999997</v>
      </c>
      <c r="CI2088" s="1">
        <v>0</v>
      </c>
      <c r="CJ2088" s="1">
        <v>0</v>
      </c>
      <c r="CK2088" s="1">
        <v>0</v>
      </c>
      <c r="CL2088" s="1">
        <v>0</v>
      </c>
      <c r="CM2088" s="1">
        <v>420</v>
      </c>
      <c r="CN2088" s="1">
        <v>420</v>
      </c>
      <c r="CO2088" s="1">
        <v>811</v>
      </c>
      <c r="CP2088" s="1">
        <v>957</v>
      </c>
      <c r="CQ2088" s="1">
        <v>0</v>
      </c>
      <c r="CR2088" s="1">
        <v>0</v>
      </c>
      <c r="CS2088" t="s">
        <v>116</v>
      </c>
      <c r="CT2088">
        <f t="shared" si="264"/>
        <v>0</v>
      </c>
      <c r="CU2088">
        <f t="shared" si="265"/>
        <v>0</v>
      </c>
      <c r="CV2088">
        <f t="shared" si="263"/>
        <v>0</v>
      </c>
      <c r="CW2088">
        <f t="shared" si="266"/>
        <v>0</v>
      </c>
      <c r="CX2088" s="4">
        <f t="shared" si="267"/>
        <v>304081086.63</v>
      </c>
      <c r="CY2088">
        <f t="shared" si="268"/>
        <v>0</v>
      </c>
      <c r="CZ2088">
        <f t="shared" si="269"/>
        <v>302263488</v>
      </c>
      <c r="DA2088">
        <f t="shared" si="270"/>
        <v>1817598.63</v>
      </c>
    </row>
    <row r="2089" spans="1:105" x14ac:dyDescent="0.3">
      <c r="A2089" s="1">
        <v>44</v>
      </c>
      <c r="B2089" s="1" t="s">
        <v>103</v>
      </c>
      <c r="C2089" s="1">
        <v>2028</v>
      </c>
      <c r="D2089" s="1">
        <v>11</v>
      </c>
      <c r="E2089" s="1">
        <v>0</v>
      </c>
      <c r="F2089" s="1">
        <v>300</v>
      </c>
      <c r="G2089" s="1">
        <v>2.0407999999999999E-2</v>
      </c>
      <c r="H2089" s="1">
        <v>2016</v>
      </c>
      <c r="I2089" s="1" t="s">
        <v>98</v>
      </c>
      <c r="J2089" s="1" t="s">
        <v>99</v>
      </c>
      <c r="K2089" s="1" t="s">
        <v>100</v>
      </c>
      <c r="L2089" s="1" t="s">
        <v>101</v>
      </c>
      <c r="M2089" s="1" t="s">
        <v>101</v>
      </c>
      <c r="N2089" s="1" t="s">
        <v>101</v>
      </c>
      <c r="O2089" s="1" t="s">
        <v>102</v>
      </c>
      <c r="P2089" s="1">
        <v>42622</v>
      </c>
      <c r="Q2089" s="1">
        <v>8764002</v>
      </c>
      <c r="R2089" s="1">
        <v>0</v>
      </c>
      <c r="S2089" s="1">
        <v>8770786</v>
      </c>
      <c r="T2089" s="1">
        <v>172.83</v>
      </c>
      <c r="U2089" s="1">
        <v>0</v>
      </c>
      <c r="V2089" s="1">
        <v>0</v>
      </c>
      <c r="W2089" s="1">
        <v>6957.99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1">
        <v>303036.56</v>
      </c>
      <c r="AD2089" s="1">
        <v>302400</v>
      </c>
      <c r="AE2089" s="1">
        <v>1188672.75</v>
      </c>
      <c r="AF2089" s="1">
        <v>3070229.75</v>
      </c>
      <c r="AG2089" s="1">
        <v>0</v>
      </c>
      <c r="AH2089" s="1">
        <v>0</v>
      </c>
      <c r="AI2089" s="1">
        <v>0</v>
      </c>
      <c r="AJ2089" s="1">
        <v>0</v>
      </c>
      <c r="AK2089" s="1">
        <v>0.14000000000000001</v>
      </c>
      <c r="AL2089" s="1">
        <v>0</v>
      </c>
      <c r="AM2089" s="1">
        <v>0</v>
      </c>
      <c r="AN2089" s="1">
        <v>0</v>
      </c>
      <c r="AO2089" s="1">
        <v>300477344</v>
      </c>
      <c r="AP2089" s="1">
        <v>300665440</v>
      </c>
      <c r="AQ2089" s="1">
        <v>257914928</v>
      </c>
      <c r="AR2089" s="1">
        <v>42726972</v>
      </c>
      <c r="AS2089" s="1">
        <v>23458.47</v>
      </c>
      <c r="AT2089" s="1">
        <v>0</v>
      </c>
      <c r="AU2089" s="1">
        <v>4999.62</v>
      </c>
      <c r="AV2089" s="1">
        <v>193092.06</v>
      </c>
      <c r="AW2089" s="1">
        <v>0</v>
      </c>
      <c r="AX2089" s="1">
        <v>0</v>
      </c>
      <c r="AY2089" s="1">
        <v>42.96</v>
      </c>
      <c r="AZ2089" s="1">
        <v>37.33</v>
      </c>
      <c r="BA2089" s="1">
        <v>2.6</v>
      </c>
      <c r="BB2089" s="1">
        <v>0.38</v>
      </c>
      <c r="BC2089" s="1">
        <v>4.83</v>
      </c>
      <c r="BD2089" s="1">
        <v>28.93</v>
      </c>
      <c r="BE2089" s="1">
        <v>0</v>
      </c>
      <c r="BF2089" s="1">
        <v>0</v>
      </c>
      <c r="BG2089" s="1">
        <v>0</v>
      </c>
      <c r="BH2089" s="1">
        <v>27.75</v>
      </c>
      <c r="BI2089" s="1">
        <v>0</v>
      </c>
      <c r="BJ2089" s="1">
        <v>0</v>
      </c>
      <c r="BK2089" s="1">
        <v>20967</v>
      </c>
      <c r="BL2089" s="1">
        <v>0</v>
      </c>
      <c r="BM2089" s="1">
        <v>0</v>
      </c>
      <c r="BN2089" s="1">
        <v>0</v>
      </c>
      <c r="BO2089" s="1">
        <v>0</v>
      </c>
      <c r="BP2089" s="1">
        <v>3.3333299999999998E-3</v>
      </c>
      <c r="BQ2089" s="1">
        <v>0</v>
      </c>
      <c r="BR2089" s="1">
        <v>0</v>
      </c>
      <c r="BS2089" s="1">
        <v>3.3333299999999998E-3</v>
      </c>
      <c r="BT2089" s="1">
        <v>3.3333299999999998E-3</v>
      </c>
      <c r="BU2089" s="1">
        <v>0</v>
      </c>
      <c r="BV2089" s="1">
        <v>0</v>
      </c>
      <c r="BW2089" s="1">
        <v>3.3333299999999998E-3</v>
      </c>
      <c r="BX2089" s="1">
        <v>0</v>
      </c>
      <c r="BY2089" s="1">
        <v>0</v>
      </c>
      <c r="BZ2089" s="1">
        <v>0</v>
      </c>
      <c r="CA2089" s="1">
        <v>0</v>
      </c>
      <c r="CB2089" s="1">
        <v>0</v>
      </c>
      <c r="CC2089" s="1">
        <v>0</v>
      </c>
      <c r="CD2089" s="1">
        <v>0</v>
      </c>
      <c r="CE2089" s="1">
        <v>0</v>
      </c>
      <c r="CF2089" s="1">
        <v>0</v>
      </c>
      <c r="CG2089" s="1">
        <v>0</v>
      </c>
      <c r="CH2089" s="1">
        <v>4.55</v>
      </c>
      <c r="CI2089" s="1">
        <v>0</v>
      </c>
      <c r="CJ2089" s="1">
        <v>0</v>
      </c>
      <c r="CK2089" s="1">
        <v>0</v>
      </c>
      <c r="CL2089" s="1">
        <v>0</v>
      </c>
      <c r="CM2089" s="1">
        <v>420</v>
      </c>
      <c r="CN2089" s="1">
        <v>420</v>
      </c>
      <c r="CO2089" s="1">
        <v>811</v>
      </c>
      <c r="CP2089" s="1">
        <v>957</v>
      </c>
      <c r="CQ2089" s="1">
        <v>0</v>
      </c>
      <c r="CR2089" s="1">
        <v>0</v>
      </c>
      <c r="CS2089" t="s">
        <v>116</v>
      </c>
      <c r="CT2089">
        <f t="shared" si="264"/>
        <v>0</v>
      </c>
      <c r="CU2089">
        <f t="shared" si="265"/>
        <v>0</v>
      </c>
      <c r="CV2089">
        <f t="shared" si="263"/>
        <v>0</v>
      </c>
      <c r="CW2089">
        <f t="shared" si="266"/>
        <v>0</v>
      </c>
      <c r="CX2089" s="4">
        <f t="shared" si="267"/>
        <v>300670439.62</v>
      </c>
      <c r="CY2089">
        <f t="shared" si="268"/>
        <v>0</v>
      </c>
      <c r="CZ2089">
        <f t="shared" si="269"/>
        <v>300665440</v>
      </c>
      <c r="DA2089">
        <f t="shared" si="270"/>
        <v>4999.62</v>
      </c>
    </row>
    <row r="2090" spans="1:105" x14ac:dyDescent="0.3">
      <c r="A2090" s="1">
        <v>44</v>
      </c>
      <c r="B2090" s="1" t="s">
        <v>103</v>
      </c>
      <c r="C2090" s="1">
        <v>2028</v>
      </c>
      <c r="D2090" s="1">
        <v>12</v>
      </c>
      <c r="E2090" s="1">
        <v>0</v>
      </c>
      <c r="F2090" s="1">
        <v>300</v>
      </c>
      <c r="G2090" s="1">
        <v>2.0407999999999999E-2</v>
      </c>
      <c r="H2090" s="1">
        <v>2016</v>
      </c>
      <c r="I2090" s="1" t="s">
        <v>98</v>
      </c>
      <c r="J2090" s="1" t="s">
        <v>99</v>
      </c>
      <c r="K2090" s="1" t="s">
        <v>100</v>
      </c>
      <c r="L2090" s="1" t="s">
        <v>101</v>
      </c>
      <c r="M2090" s="1" t="s">
        <v>101</v>
      </c>
      <c r="N2090" s="1" t="s">
        <v>101</v>
      </c>
      <c r="O2090" s="1" t="s">
        <v>102</v>
      </c>
      <c r="P2090" s="1">
        <v>42622</v>
      </c>
      <c r="Q2090" s="1">
        <v>10109958</v>
      </c>
      <c r="R2090" s="1">
        <v>0</v>
      </c>
      <c r="S2090" s="1">
        <v>10431360</v>
      </c>
      <c r="T2090" s="1">
        <v>6998.05</v>
      </c>
      <c r="U2090" s="1">
        <v>0</v>
      </c>
      <c r="V2090" s="1">
        <v>0</v>
      </c>
      <c r="W2090" s="1">
        <v>328376.13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  <c r="AC2090" s="1">
        <v>287907.96999999997</v>
      </c>
      <c r="AD2090" s="1">
        <v>312480</v>
      </c>
      <c r="AE2090" s="1">
        <v>1181435.6299999999</v>
      </c>
      <c r="AF2090" s="1">
        <v>3321974.75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354331744</v>
      </c>
      <c r="AP2090" s="1">
        <v>363543104</v>
      </c>
      <c r="AQ2090" s="1">
        <v>312097056</v>
      </c>
      <c r="AR2090" s="1">
        <v>51385052</v>
      </c>
      <c r="AS2090" s="1">
        <v>61224.959999999999</v>
      </c>
      <c r="AT2090" s="1">
        <v>0</v>
      </c>
      <c r="AU2090" s="1">
        <v>252472.08</v>
      </c>
      <c r="AV2090" s="1">
        <v>9463840</v>
      </c>
      <c r="AW2090" s="1">
        <v>0</v>
      </c>
      <c r="AX2090" s="1">
        <v>0</v>
      </c>
      <c r="AY2090" s="1">
        <v>52.47</v>
      </c>
      <c r="AZ2090" s="1">
        <v>39.76</v>
      </c>
      <c r="BA2090" s="1">
        <v>6.07</v>
      </c>
      <c r="BB2090" s="1">
        <v>0.99</v>
      </c>
      <c r="BC2090" s="1">
        <v>11.01</v>
      </c>
      <c r="BD2090" s="1">
        <v>36.08</v>
      </c>
      <c r="BE2090" s="1">
        <v>0</v>
      </c>
      <c r="BF2090" s="1">
        <v>0</v>
      </c>
      <c r="BG2090" s="1">
        <v>0</v>
      </c>
      <c r="BH2090" s="1">
        <v>28.82</v>
      </c>
      <c r="BI2090" s="1">
        <v>0</v>
      </c>
      <c r="BJ2090" s="1">
        <v>0</v>
      </c>
      <c r="BK2090" s="1">
        <v>0</v>
      </c>
      <c r="BL2090" s="1">
        <v>0</v>
      </c>
      <c r="BM2090" s="1">
        <v>0</v>
      </c>
      <c r="BN2090" s="1">
        <v>0</v>
      </c>
      <c r="BO2090" s="1">
        <v>0</v>
      </c>
      <c r="BP2090" s="1">
        <v>0</v>
      </c>
      <c r="BQ2090" s="1">
        <v>0</v>
      </c>
      <c r="BR2090" s="1">
        <v>0</v>
      </c>
      <c r="BS2090" s="1">
        <v>0</v>
      </c>
      <c r="BT2090" s="1">
        <v>0</v>
      </c>
      <c r="BU2090" s="1">
        <v>0</v>
      </c>
      <c r="BV2090" s="1">
        <v>0</v>
      </c>
      <c r="BW2090" s="1">
        <v>0</v>
      </c>
      <c r="BX2090" s="1">
        <v>0</v>
      </c>
      <c r="BY2090" s="1">
        <v>0</v>
      </c>
      <c r="BZ2090" s="1">
        <v>0</v>
      </c>
      <c r="CA2090" s="1">
        <v>0</v>
      </c>
      <c r="CB2090" s="1">
        <v>0</v>
      </c>
      <c r="CC2090" s="1">
        <v>0</v>
      </c>
      <c r="CD2090" s="1">
        <v>0</v>
      </c>
      <c r="CE2090" s="1">
        <v>0</v>
      </c>
      <c r="CF2090" s="1">
        <v>0</v>
      </c>
      <c r="CG2090" s="1">
        <v>0</v>
      </c>
      <c r="CH2090" s="1">
        <v>4.68</v>
      </c>
      <c r="CI2090" s="1">
        <v>0</v>
      </c>
      <c r="CJ2090" s="1">
        <v>0</v>
      </c>
      <c r="CK2090" s="1">
        <v>0</v>
      </c>
      <c r="CL2090" s="1">
        <v>0</v>
      </c>
      <c r="CM2090" s="1">
        <v>420</v>
      </c>
      <c r="CN2090" s="1">
        <v>420</v>
      </c>
      <c r="CO2090" s="1">
        <v>811</v>
      </c>
      <c r="CP2090" s="1">
        <v>957</v>
      </c>
      <c r="CQ2090" s="1">
        <v>0</v>
      </c>
      <c r="CR2090" s="1">
        <v>0</v>
      </c>
      <c r="CS2090" t="s">
        <v>116</v>
      </c>
      <c r="CT2090">
        <f t="shared" si="264"/>
        <v>0</v>
      </c>
      <c r="CU2090">
        <f t="shared" si="265"/>
        <v>0</v>
      </c>
      <c r="CV2090">
        <f t="shared" si="263"/>
        <v>0</v>
      </c>
      <c r="CW2090">
        <f t="shared" si="266"/>
        <v>0</v>
      </c>
      <c r="CX2090" s="4">
        <f t="shared" si="267"/>
        <v>363795576.07999998</v>
      </c>
      <c r="CY2090">
        <f t="shared" si="268"/>
        <v>0</v>
      </c>
      <c r="CZ2090">
        <f t="shared" si="269"/>
        <v>363543104</v>
      </c>
      <c r="DA2090">
        <f t="shared" si="270"/>
        <v>252472.08</v>
      </c>
    </row>
    <row r="2091" spans="1:105" x14ac:dyDescent="0.3">
      <c r="A2091" s="1">
        <v>44</v>
      </c>
      <c r="B2091" s="1" t="s">
        <v>104</v>
      </c>
      <c r="C2091" s="1">
        <v>2028</v>
      </c>
      <c r="D2091" s="1">
        <v>1</v>
      </c>
      <c r="E2091" s="1">
        <v>0</v>
      </c>
      <c r="F2091" s="1">
        <v>300</v>
      </c>
      <c r="G2091" s="1">
        <v>2.0407999999999999E-2</v>
      </c>
      <c r="H2091" s="1">
        <v>2016</v>
      </c>
      <c r="I2091" s="1" t="s">
        <v>98</v>
      </c>
      <c r="J2091" s="1" t="s">
        <v>99</v>
      </c>
      <c r="K2091" s="1" t="s">
        <v>100</v>
      </c>
      <c r="L2091" s="1" t="s">
        <v>101</v>
      </c>
      <c r="M2091" s="1" t="s">
        <v>101</v>
      </c>
      <c r="N2091" s="1" t="s">
        <v>101</v>
      </c>
      <c r="O2091" s="1" t="s">
        <v>102</v>
      </c>
      <c r="P2091" s="1">
        <v>42622</v>
      </c>
      <c r="Q2091" s="1">
        <v>18576068</v>
      </c>
      <c r="R2091" s="1">
        <v>0</v>
      </c>
      <c r="S2091" s="1">
        <v>18294800</v>
      </c>
      <c r="T2091" s="1">
        <v>321029.90999999997</v>
      </c>
      <c r="U2091" s="1">
        <v>0</v>
      </c>
      <c r="V2091" s="1">
        <v>0</v>
      </c>
      <c r="W2091" s="1">
        <v>39703.99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213631.66</v>
      </c>
      <c r="AD2091" s="1">
        <v>550560</v>
      </c>
      <c r="AE2091" s="1">
        <v>1181525</v>
      </c>
      <c r="AF2091" s="1">
        <v>4674146.5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622566656</v>
      </c>
      <c r="AP2091" s="1">
        <v>614188672</v>
      </c>
      <c r="AQ2091" s="1">
        <v>528638016</v>
      </c>
      <c r="AR2091" s="1">
        <v>84959304</v>
      </c>
      <c r="AS2091" s="1">
        <v>591100.25</v>
      </c>
      <c r="AT2091" s="1">
        <v>0</v>
      </c>
      <c r="AU2091" s="1">
        <v>9388501</v>
      </c>
      <c r="AV2091" s="1">
        <v>1010479.88</v>
      </c>
      <c r="AW2091" s="1">
        <v>0</v>
      </c>
      <c r="AX2091" s="1">
        <v>0</v>
      </c>
      <c r="AY2091" s="1">
        <v>91.27</v>
      </c>
      <c r="AZ2091" s="1">
        <v>41.38</v>
      </c>
      <c r="BA2091" s="1">
        <v>34.450000000000003</v>
      </c>
      <c r="BB2091" s="1">
        <v>5.43</v>
      </c>
      <c r="BC2091" s="1">
        <v>43.05</v>
      </c>
      <c r="BD2091" s="1">
        <v>29.24</v>
      </c>
      <c r="BE2091" s="1">
        <v>0</v>
      </c>
      <c r="BF2091" s="1">
        <v>0</v>
      </c>
      <c r="BG2091" s="1">
        <v>0</v>
      </c>
      <c r="BH2091" s="1">
        <v>25.45</v>
      </c>
      <c r="BI2091" s="1">
        <v>0</v>
      </c>
      <c r="BJ2091" s="1">
        <v>0</v>
      </c>
      <c r="BK2091" s="1">
        <v>0</v>
      </c>
      <c r="BL2091" s="1">
        <v>0</v>
      </c>
      <c r="BM2091" s="1">
        <v>0</v>
      </c>
      <c r="BN2091" s="1">
        <v>0</v>
      </c>
      <c r="BO2091" s="1">
        <v>0</v>
      </c>
      <c r="BP2091" s="1">
        <v>0</v>
      </c>
      <c r="BQ2091" s="1">
        <v>0</v>
      </c>
      <c r="BR2091" s="1">
        <v>0</v>
      </c>
      <c r="BS2091" s="1">
        <v>0</v>
      </c>
      <c r="BT2091" s="1">
        <v>0</v>
      </c>
      <c r="BU2091" s="1">
        <v>0</v>
      </c>
      <c r="BV2091" s="1">
        <v>0</v>
      </c>
      <c r="BW2091" s="1">
        <v>0</v>
      </c>
      <c r="BX2091" s="1">
        <v>0</v>
      </c>
      <c r="BY2091" s="1">
        <v>0</v>
      </c>
      <c r="BZ2091" s="1">
        <v>0</v>
      </c>
      <c r="CA2091" s="1">
        <v>0</v>
      </c>
      <c r="CB2091" s="1">
        <v>0</v>
      </c>
      <c r="CC2091" s="1">
        <v>0</v>
      </c>
      <c r="CD2091" s="1">
        <v>0</v>
      </c>
      <c r="CE2091" s="1">
        <v>0</v>
      </c>
      <c r="CF2091" s="1">
        <v>0</v>
      </c>
      <c r="CG2091" s="1">
        <v>0</v>
      </c>
      <c r="CH2091" s="1">
        <v>6.82</v>
      </c>
      <c r="CI2091" s="1">
        <v>0</v>
      </c>
      <c r="CJ2091" s="1">
        <v>0</v>
      </c>
      <c r="CK2091" s="1">
        <v>0</v>
      </c>
      <c r="CL2091" s="1">
        <v>0</v>
      </c>
      <c r="CM2091" s="1">
        <v>740</v>
      </c>
      <c r="CN2091" s="1">
        <v>740</v>
      </c>
      <c r="CO2091" s="1">
        <v>1164</v>
      </c>
      <c r="CP2091" s="1">
        <v>1422</v>
      </c>
      <c r="CQ2091" s="1">
        <v>0</v>
      </c>
      <c r="CR2091" s="1">
        <v>0</v>
      </c>
      <c r="CS2091" t="s">
        <v>116</v>
      </c>
      <c r="CT2091">
        <f t="shared" si="264"/>
        <v>0</v>
      </c>
      <c r="CU2091">
        <f t="shared" si="265"/>
        <v>0</v>
      </c>
      <c r="CV2091">
        <f t="shared" si="263"/>
        <v>0</v>
      </c>
      <c r="CW2091">
        <f t="shared" si="266"/>
        <v>0</v>
      </c>
      <c r="CX2091" s="4">
        <f t="shared" si="267"/>
        <v>623577173</v>
      </c>
      <c r="CY2091">
        <f t="shared" si="268"/>
        <v>0</v>
      </c>
      <c r="CZ2091">
        <f t="shared" si="269"/>
        <v>614188672</v>
      </c>
      <c r="DA2091">
        <f t="shared" si="270"/>
        <v>9388501</v>
      </c>
    </row>
    <row r="2092" spans="1:105" x14ac:dyDescent="0.3">
      <c r="A2092" s="1">
        <v>44</v>
      </c>
      <c r="B2092" s="1" t="s">
        <v>104</v>
      </c>
      <c r="C2092" s="1">
        <v>2028</v>
      </c>
      <c r="D2092" s="1">
        <v>2</v>
      </c>
      <c r="E2092" s="1">
        <v>0</v>
      </c>
      <c r="F2092" s="1">
        <v>300</v>
      </c>
      <c r="G2092" s="1">
        <v>2.0407999999999999E-2</v>
      </c>
      <c r="H2092" s="1">
        <v>2016</v>
      </c>
      <c r="I2092" s="1" t="s">
        <v>98</v>
      </c>
      <c r="J2092" s="1" t="s">
        <v>99</v>
      </c>
      <c r="K2092" s="1" t="s">
        <v>100</v>
      </c>
      <c r="L2092" s="1" t="s">
        <v>101</v>
      </c>
      <c r="M2092" s="1" t="s">
        <v>101</v>
      </c>
      <c r="N2092" s="1" t="s">
        <v>101</v>
      </c>
      <c r="O2092" s="1" t="s">
        <v>102</v>
      </c>
      <c r="P2092" s="1">
        <v>42622</v>
      </c>
      <c r="Q2092" s="1">
        <v>15780058</v>
      </c>
      <c r="R2092" s="1">
        <v>0</v>
      </c>
      <c r="S2092" s="1">
        <v>15549529</v>
      </c>
      <c r="T2092" s="1">
        <v>279359.90999999997</v>
      </c>
      <c r="U2092" s="1">
        <v>0</v>
      </c>
      <c r="V2092" s="1">
        <v>0</v>
      </c>
      <c r="W2092" s="1">
        <v>48858.1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201125.75</v>
      </c>
      <c r="AD2092" s="1">
        <v>497280</v>
      </c>
      <c r="AE2092" s="1">
        <v>1144940</v>
      </c>
      <c r="AF2092" s="1">
        <v>4525610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522902400</v>
      </c>
      <c r="AP2092" s="1">
        <v>515809664</v>
      </c>
      <c r="AQ2092" s="1">
        <v>443114144</v>
      </c>
      <c r="AR2092" s="1">
        <v>72197608</v>
      </c>
      <c r="AS2092" s="1">
        <v>497651.19</v>
      </c>
      <c r="AT2092" s="1">
        <v>0</v>
      </c>
      <c r="AU2092" s="1">
        <v>8237611.5</v>
      </c>
      <c r="AV2092" s="1">
        <v>1144859.3799999999</v>
      </c>
      <c r="AW2092" s="1">
        <v>0</v>
      </c>
      <c r="AX2092" s="1">
        <v>0</v>
      </c>
      <c r="AY2092" s="1">
        <v>78.819999999999993</v>
      </c>
      <c r="AZ2092" s="1">
        <v>40.18</v>
      </c>
      <c r="BA2092" s="1">
        <v>24.09</v>
      </c>
      <c r="BB2092" s="1">
        <v>3.7</v>
      </c>
      <c r="BC2092" s="1">
        <v>32.29</v>
      </c>
      <c r="BD2092" s="1">
        <v>29.49</v>
      </c>
      <c r="BE2092" s="1">
        <v>0</v>
      </c>
      <c r="BF2092" s="1">
        <v>0</v>
      </c>
      <c r="BG2092" s="1">
        <v>0</v>
      </c>
      <c r="BH2092" s="1">
        <v>23.43</v>
      </c>
      <c r="BI2092" s="1">
        <v>0</v>
      </c>
      <c r="BJ2092" s="1">
        <v>0</v>
      </c>
      <c r="BK2092" s="1">
        <v>0</v>
      </c>
      <c r="BL2092" s="1">
        <v>0</v>
      </c>
      <c r="BM2092" s="1">
        <v>0</v>
      </c>
      <c r="BN2092" s="1">
        <v>0</v>
      </c>
      <c r="BO2092" s="1">
        <v>0</v>
      </c>
      <c r="BP2092" s="1">
        <v>0</v>
      </c>
      <c r="BQ2092" s="1">
        <v>0</v>
      </c>
      <c r="BR2092" s="1">
        <v>0</v>
      </c>
      <c r="BS2092" s="1">
        <v>0</v>
      </c>
      <c r="BT2092" s="1">
        <v>0</v>
      </c>
      <c r="BU2092" s="1">
        <v>0</v>
      </c>
      <c r="BV2092" s="1">
        <v>0</v>
      </c>
      <c r="BW2092" s="1">
        <v>0</v>
      </c>
      <c r="BX2092" s="1">
        <v>0</v>
      </c>
      <c r="BY2092" s="1">
        <v>0</v>
      </c>
      <c r="BZ2092" s="1">
        <v>0</v>
      </c>
      <c r="CA2092" s="1">
        <v>0</v>
      </c>
      <c r="CB2092" s="1">
        <v>0</v>
      </c>
      <c r="CC2092" s="1">
        <v>0</v>
      </c>
      <c r="CD2092" s="1">
        <v>0</v>
      </c>
      <c r="CE2092" s="1">
        <v>0</v>
      </c>
      <c r="CF2092" s="1">
        <v>0</v>
      </c>
      <c r="CG2092" s="1">
        <v>0</v>
      </c>
      <c r="CH2092" s="1">
        <v>7.02</v>
      </c>
      <c r="CI2092" s="1">
        <v>0</v>
      </c>
      <c r="CJ2092" s="1">
        <v>0</v>
      </c>
      <c r="CK2092" s="1">
        <v>0</v>
      </c>
      <c r="CL2092" s="1">
        <v>0</v>
      </c>
      <c r="CM2092" s="1">
        <v>740</v>
      </c>
      <c r="CN2092" s="1">
        <v>740</v>
      </c>
      <c r="CO2092" s="1">
        <v>1164</v>
      </c>
      <c r="CP2092" s="1">
        <v>1422</v>
      </c>
      <c r="CQ2092" s="1">
        <v>0</v>
      </c>
      <c r="CR2092" s="1">
        <v>0</v>
      </c>
      <c r="CS2092" t="s">
        <v>116</v>
      </c>
      <c r="CT2092">
        <f t="shared" si="264"/>
        <v>0</v>
      </c>
      <c r="CU2092">
        <f t="shared" si="265"/>
        <v>0</v>
      </c>
      <c r="CV2092">
        <f t="shared" si="263"/>
        <v>0</v>
      </c>
      <c r="CW2092">
        <f t="shared" si="266"/>
        <v>0</v>
      </c>
      <c r="CX2092" s="4">
        <f t="shared" si="267"/>
        <v>524047275.5</v>
      </c>
      <c r="CY2092">
        <f t="shared" si="268"/>
        <v>0</v>
      </c>
      <c r="CZ2092">
        <f t="shared" si="269"/>
        <v>515809664</v>
      </c>
      <c r="DA2092">
        <f t="shared" si="270"/>
        <v>8237611.5</v>
      </c>
    </row>
    <row r="2093" spans="1:105" x14ac:dyDescent="0.3">
      <c r="A2093" s="1">
        <v>44</v>
      </c>
      <c r="B2093" s="1" t="s">
        <v>104</v>
      </c>
      <c r="C2093" s="1">
        <v>2028</v>
      </c>
      <c r="D2093" s="1">
        <v>3</v>
      </c>
      <c r="E2093" s="1">
        <v>0</v>
      </c>
      <c r="F2093" s="1">
        <v>300</v>
      </c>
      <c r="G2093" s="1">
        <v>2.0407999999999999E-2</v>
      </c>
      <c r="H2093" s="1">
        <v>2016</v>
      </c>
      <c r="I2093" s="1" t="s">
        <v>98</v>
      </c>
      <c r="J2093" s="1" t="s">
        <v>99</v>
      </c>
      <c r="K2093" s="1" t="s">
        <v>100</v>
      </c>
      <c r="L2093" s="1" t="s">
        <v>101</v>
      </c>
      <c r="M2093" s="1" t="s">
        <v>101</v>
      </c>
      <c r="N2093" s="1" t="s">
        <v>101</v>
      </c>
      <c r="O2093" s="1" t="s">
        <v>102</v>
      </c>
      <c r="P2093" s="1">
        <v>42622</v>
      </c>
      <c r="Q2093" s="1">
        <v>14997506</v>
      </c>
      <c r="R2093" s="1">
        <v>0</v>
      </c>
      <c r="S2093" s="1">
        <v>14995560</v>
      </c>
      <c r="T2093" s="1">
        <v>3183.63</v>
      </c>
      <c r="U2093" s="1">
        <v>0</v>
      </c>
      <c r="V2093" s="1">
        <v>0</v>
      </c>
      <c r="W2093" s="1">
        <v>1243.82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314251.44</v>
      </c>
      <c r="AD2093" s="1">
        <v>550560</v>
      </c>
      <c r="AE2093" s="1">
        <v>1284501.8799999999</v>
      </c>
      <c r="AF2093" s="1">
        <v>4852248</v>
      </c>
      <c r="AG2093" s="1">
        <v>0</v>
      </c>
      <c r="AH2093" s="1">
        <v>0</v>
      </c>
      <c r="AI2093" s="1">
        <v>0</v>
      </c>
      <c r="AJ2093" s="1">
        <v>0</v>
      </c>
      <c r="AK2093" s="1">
        <v>6.76</v>
      </c>
      <c r="AL2093" s="1">
        <v>0</v>
      </c>
      <c r="AM2093" s="1">
        <v>0</v>
      </c>
      <c r="AN2093" s="1">
        <v>0</v>
      </c>
      <c r="AO2093" s="1">
        <v>479723136</v>
      </c>
      <c r="AP2093" s="1">
        <v>479664800</v>
      </c>
      <c r="AQ2093" s="1">
        <v>410476032</v>
      </c>
      <c r="AR2093" s="1">
        <v>68635672</v>
      </c>
      <c r="AS2093" s="1">
        <v>552911.68999999994</v>
      </c>
      <c r="AT2093" s="1">
        <v>0</v>
      </c>
      <c r="AU2093" s="1">
        <v>88970.16</v>
      </c>
      <c r="AV2093" s="1">
        <v>30615.95</v>
      </c>
      <c r="AW2093" s="1">
        <v>0</v>
      </c>
      <c r="AX2093" s="1">
        <v>0</v>
      </c>
      <c r="AY2093" s="1">
        <v>49.56</v>
      </c>
      <c r="AZ2093" s="1">
        <v>38.51</v>
      </c>
      <c r="BA2093" s="1">
        <v>7.34</v>
      </c>
      <c r="BB2093" s="1">
        <v>0.88</v>
      </c>
      <c r="BC2093" s="1">
        <v>9.91</v>
      </c>
      <c r="BD2093" s="1">
        <v>27.95</v>
      </c>
      <c r="BE2093" s="1">
        <v>0</v>
      </c>
      <c r="BF2093" s="1">
        <v>0</v>
      </c>
      <c r="BG2093" s="1">
        <v>0</v>
      </c>
      <c r="BH2093" s="1">
        <v>24.61</v>
      </c>
      <c r="BI2093" s="1">
        <v>0</v>
      </c>
      <c r="BJ2093" s="1">
        <v>0</v>
      </c>
      <c r="BK2093" s="1">
        <v>20967</v>
      </c>
      <c r="BL2093" s="1">
        <v>0</v>
      </c>
      <c r="BM2093" s="1">
        <v>0</v>
      </c>
      <c r="BN2093" s="1">
        <v>0</v>
      </c>
      <c r="BO2093" s="1">
        <v>0</v>
      </c>
      <c r="BP2093" s="1">
        <v>1.3333329999999999E-2</v>
      </c>
      <c r="BQ2093" s="1">
        <v>0</v>
      </c>
      <c r="BR2093" s="1">
        <v>0</v>
      </c>
      <c r="BS2093" s="1">
        <v>1.3333329999999999E-2</v>
      </c>
      <c r="BT2093" s="1">
        <v>2.3333329999999999E-2</v>
      </c>
      <c r="BU2093" s="1">
        <v>0</v>
      </c>
      <c r="BV2093" s="1">
        <v>0</v>
      </c>
      <c r="BW2093" s="1">
        <v>2.3333329999999999E-2</v>
      </c>
      <c r="BX2093" s="1">
        <v>0</v>
      </c>
      <c r="BY2093" s="1">
        <v>0</v>
      </c>
      <c r="BZ2093" s="1">
        <v>0</v>
      </c>
      <c r="CA2093" s="1">
        <v>0</v>
      </c>
      <c r="CB2093" s="1">
        <v>0</v>
      </c>
      <c r="CC2093" s="1">
        <v>0</v>
      </c>
      <c r="CD2093" s="1">
        <v>0</v>
      </c>
      <c r="CE2093" s="1">
        <v>0</v>
      </c>
      <c r="CF2093" s="1">
        <v>0</v>
      </c>
      <c r="CG2093" s="1">
        <v>0</v>
      </c>
      <c r="CH2093" s="1">
        <v>5.18</v>
      </c>
      <c r="CI2093" s="1">
        <v>0</v>
      </c>
      <c r="CJ2093" s="1">
        <v>0</v>
      </c>
      <c r="CK2093" s="1">
        <v>0</v>
      </c>
      <c r="CL2093" s="1">
        <v>0</v>
      </c>
      <c r="CM2093" s="1">
        <v>740</v>
      </c>
      <c r="CN2093" s="1">
        <v>740</v>
      </c>
      <c r="CO2093" s="1">
        <v>1164</v>
      </c>
      <c r="CP2093" s="1">
        <v>1422</v>
      </c>
      <c r="CQ2093" s="1">
        <v>0</v>
      </c>
      <c r="CR2093" s="1">
        <v>0</v>
      </c>
      <c r="CS2093" t="s">
        <v>116</v>
      </c>
      <c r="CT2093">
        <f t="shared" si="264"/>
        <v>0</v>
      </c>
      <c r="CU2093">
        <f t="shared" si="265"/>
        <v>0</v>
      </c>
      <c r="CV2093">
        <f t="shared" si="263"/>
        <v>0</v>
      </c>
      <c r="CW2093">
        <f t="shared" si="266"/>
        <v>0</v>
      </c>
      <c r="CX2093" s="4">
        <f t="shared" si="267"/>
        <v>479753770.16000003</v>
      </c>
      <c r="CY2093">
        <f t="shared" si="268"/>
        <v>0</v>
      </c>
      <c r="CZ2093">
        <f t="shared" si="269"/>
        <v>479664800</v>
      </c>
      <c r="DA2093">
        <f t="shared" si="270"/>
        <v>88970.16</v>
      </c>
    </row>
    <row r="2094" spans="1:105" x14ac:dyDescent="0.3">
      <c r="A2094" s="1">
        <v>44</v>
      </c>
      <c r="B2094" s="1" t="s">
        <v>104</v>
      </c>
      <c r="C2094" s="1">
        <v>2028</v>
      </c>
      <c r="D2094" s="1">
        <v>4</v>
      </c>
      <c r="E2094" s="1">
        <v>0</v>
      </c>
      <c r="F2094" s="1">
        <v>300</v>
      </c>
      <c r="G2094" s="1">
        <v>2.0407999999999999E-2</v>
      </c>
      <c r="H2094" s="1">
        <v>2016</v>
      </c>
      <c r="I2094" s="1" t="s">
        <v>98</v>
      </c>
      <c r="J2094" s="1" t="s">
        <v>99</v>
      </c>
      <c r="K2094" s="1" t="s">
        <v>100</v>
      </c>
      <c r="L2094" s="1" t="s">
        <v>101</v>
      </c>
      <c r="M2094" s="1" t="s">
        <v>101</v>
      </c>
      <c r="N2094" s="1" t="s">
        <v>101</v>
      </c>
      <c r="O2094" s="1" t="s">
        <v>102</v>
      </c>
      <c r="P2094" s="1">
        <v>42622</v>
      </c>
      <c r="Q2094" s="1">
        <v>14018291</v>
      </c>
      <c r="R2094" s="1">
        <v>0</v>
      </c>
      <c r="S2094" s="1">
        <v>14016826</v>
      </c>
      <c r="T2094" s="1">
        <v>2941.35</v>
      </c>
      <c r="U2094" s="1">
        <v>0</v>
      </c>
      <c r="V2094" s="1">
        <v>0</v>
      </c>
      <c r="W2094" s="1">
        <v>1564.33</v>
      </c>
      <c r="X2094" s="1">
        <v>0</v>
      </c>
      <c r="Y2094" s="1">
        <v>0</v>
      </c>
      <c r="Z2094" s="1">
        <v>0</v>
      </c>
      <c r="AA2094" s="1">
        <v>0</v>
      </c>
      <c r="AB2094" s="1">
        <v>8.67</v>
      </c>
      <c r="AC2094" s="1">
        <v>298292.38</v>
      </c>
      <c r="AD2094" s="1">
        <v>532800</v>
      </c>
      <c r="AE2094" s="1">
        <v>1149440.25</v>
      </c>
      <c r="AF2094" s="1">
        <v>3550725.5</v>
      </c>
      <c r="AG2094" s="1">
        <v>0</v>
      </c>
      <c r="AH2094" s="1">
        <v>0</v>
      </c>
      <c r="AI2094" s="1">
        <v>0</v>
      </c>
      <c r="AJ2094" s="1">
        <v>0</v>
      </c>
      <c r="AK2094" s="1">
        <v>65.209999999999994</v>
      </c>
      <c r="AL2094" s="1">
        <v>0</v>
      </c>
      <c r="AM2094" s="1">
        <v>0</v>
      </c>
      <c r="AN2094" s="1">
        <v>0</v>
      </c>
      <c r="AO2094" s="1">
        <v>459935296</v>
      </c>
      <c r="AP2094" s="1">
        <v>459891840</v>
      </c>
      <c r="AQ2094" s="1">
        <v>394889184</v>
      </c>
      <c r="AR2094" s="1">
        <v>64627636</v>
      </c>
      <c r="AS2094" s="1">
        <v>375143.47</v>
      </c>
      <c r="AT2094" s="1">
        <v>0</v>
      </c>
      <c r="AU2094" s="1">
        <v>81717.87</v>
      </c>
      <c r="AV2094" s="1">
        <v>38272.910000000003</v>
      </c>
      <c r="AW2094" s="1">
        <v>0</v>
      </c>
      <c r="AX2094" s="1">
        <v>0</v>
      </c>
      <c r="AY2094" s="1">
        <v>105.19</v>
      </c>
      <c r="AZ2094" s="1">
        <v>39.17</v>
      </c>
      <c r="BA2094" s="1">
        <v>47.77</v>
      </c>
      <c r="BB2094" s="1">
        <v>7.92</v>
      </c>
      <c r="BC2094" s="1">
        <v>60.28</v>
      </c>
      <c r="BD2094" s="1">
        <v>27.78</v>
      </c>
      <c r="BE2094" s="1">
        <v>0</v>
      </c>
      <c r="BF2094" s="1">
        <v>0</v>
      </c>
      <c r="BG2094" s="1">
        <v>0</v>
      </c>
      <c r="BH2094" s="1">
        <v>24.47</v>
      </c>
      <c r="BI2094" s="1">
        <v>0</v>
      </c>
      <c r="BJ2094" s="1">
        <v>0</v>
      </c>
      <c r="BK2094" s="1">
        <v>20967</v>
      </c>
      <c r="BL2094" s="1">
        <v>0</v>
      </c>
      <c r="BM2094" s="1">
        <v>0</v>
      </c>
      <c r="BN2094" s="1">
        <v>0</v>
      </c>
      <c r="BO2094" s="1">
        <v>0</v>
      </c>
      <c r="BP2094" s="1">
        <v>7.6666670000000006E-2</v>
      </c>
      <c r="BQ2094" s="1">
        <v>0</v>
      </c>
      <c r="BR2094" s="1">
        <v>0</v>
      </c>
      <c r="BS2094" s="1">
        <v>7.6666670000000006E-2</v>
      </c>
      <c r="BT2094" s="1">
        <v>0.16333333</v>
      </c>
      <c r="BU2094" s="1">
        <v>0</v>
      </c>
      <c r="BV2094" s="1">
        <v>0</v>
      </c>
      <c r="BW2094" s="1">
        <v>0.16333333</v>
      </c>
      <c r="BX2094" s="1">
        <v>0</v>
      </c>
      <c r="BY2094" s="1">
        <v>0.01</v>
      </c>
      <c r="BZ2094" s="1">
        <v>0</v>
      </c>
      <c r="CA2094" s="1">
        <v>0</v>
      </c>
      <c r="CB2094" s="1">
        <v>0</v>
      </c>
      <c r="CC2094" s="1">
        <v>0</v>
      </c>
      <c r="CD2094" s="1">
        <v>0</v>
      </c>
      <c r="CE2094" s="1">
        <v>0</v>
      </c>
      <c r="CF2094" s="1">
        <v>0</v>
      </c>
      <c r="CG2094" s="1">
        <v>0</v>
      </c>
      <c r="CH2094" s="1">
        <v>5.31</v>
      </c>
      <c r="CI2094" s="1">
        <v>0</v>
      </c>
      <c r="CJ2094" s="1">
        <v>0</v>
      </c>
      <c r="CK2094" s="1">
        <v>0</v>
      </c>
      <c r="CL2094" s="1">
        <v>0</v>
      </c>
      <c r="CM2094" s="1">
        <v>740</v>
      </c>
      <c r="CN2094" s="1">
        <v>740</v>
      </c>
      <c r="CO2094" s="1">
        <v>1164</v>
      </c>
      <c r="CP2094" s="1">
        <v>1422</v>
      </c>
      <c r="CQ2094" s="1">
        <v>0</v>
      </c>
      <c r="CR2094" s="1">
        <v>0</v>
      </c>
      <c r="CS2094" t="s">
        <v>116</v>
      </c>
      <c r="CT2094">
        <f t="shared" si="264"/>
        <v>0</v>
      </c>
      <c r="CU2094">
        <f t="shared" si="265"/>
        <v>0</v>
      </c>
      <c r="CV2094">
        <f t="shared" si="263"/>
        <v>0</v>
      </c>
      <c r="CW2094">
        <f t="shared" si="266"/>
        <v>0</v>
      </c>
      <c r="CX2094" s="4">
        <f t="shared" si="267"/>
        <v>459973557.87</v>
      </c>
      <c r="CY2094">
        <f t="shared" si="268"/>
        <v>0</v>
      </c>
      <c r="CZ2094">
        <f t="shared" si="269"/>
        <v>459891840</v>
      </c>
      <c r="DA2094">
        <f t="shared" si="270"/>
        <v>81717.87</v>
      </c>
    </row>
    <row r="2095" spans="1:105" x14ac:dyDescent="0.3">
      <c r="A2095" s="1">
        <v>44</v>
      </c>
      <c r="B2095" s="1" t="s">
        <v>104</v>
      </c>
      <c r="C2095" s="1">
        <v>2028</v>
      </c>
      <c r="D2095" s="1">
        <v>5</v>
      </c>
      <c r="E2095" s="1">
        <v>0</v>
      </c>
      <c r="F2095" s="1">
        <v>300</v>
      </c>
      <c r="G2095" s="1">
        <v>2.0407999999999999E-2</v>
      </c>
      <c r="H2095" s="1">
        <v>2016</v>
      </c>
      <c r="I2095" s="1" t="s">
        <v>98</v>
      </c>
      <c r="J2095" s="1" t="s">
        <v>99</v>
      </c>
      <c r="K2095" s="1" t="s">
        <v>100</v>
      </c>
      <c r="L2095" s="1" t="s">
        <v>101</v>
      </c>
      <c r="M2095" s="1" t="s">
        <v>101</v>
      </c>
      <c r="N2095" s="1" t="s">
        <v>101</v>
      </c>
      <c r="O2095" s="1" t="s">
        <v>102</v>
      </c>
      <c r="P2095" s="1">
        <v>42622</v>
      </c>
      <c r="Q2095" s="1">
        <v>14673968</v>
      </c>
      <c r="R2095" s="1">
        <v>0</v>
      </c>
      <c r="S2095" s="1">
        <v>14671068</v>
      </c>
      <c r="T2095" s="1">
        <v>4830.99</v>
      </c>
      <c r="U2095" s="1">
        <v>0</v>
      </c>
      <c r="V2095" s="1">
        <v>0</v>
      </c>
      <c r="W2095" s="1">
        <v>1937.65</v>
      </c>
      <c r="X2095" s="1">
        <v>0</v>
      </c>
      <c r="Y2095" s="1">
        <v>0</v>
      </c>
      <c r="Z2095" s="1">
        <v>0</v>
      </c>
      <c r="AA2095" s="1">
        <v>0</v>
      </c>
      <c r="AB2095" s="1">
        <v>4.67</v>
      </c>
      <c r="AC2095" s="1">
        <v>390997.53</v>
      </c>
      <c r="AD2095" s="1">
        <v>550560</v>
      </c>
      <c r="AE2095" s="1">
        <v>1736510.5</v>
      </c>
      <c r="AF2095" s="1">
        <v>4617801.5</v>
      </c>
      <c r="AG2095" s="1">
        <v>0</v>
      </c>
      <c r="AH2095" s="1">
        <v>0</v>
      </c>
      <c r="AI2095" s="1">
        <v>0</v>
      </c>
      <c r="AJ2095" s="1">
        <v>0</v>
      </c>
      <c r="AK2095" s="1">
        <v>39.31</v>
      </c>
      <c r="AL2095" s="1">
        <v>0</v>
      </c>
      <c r="AM2095" s="1">
        <v>0</v>
      </c>
      <c r="AN2095" s="1">
        <v>0</v>
      </c>
      <c r="AO2095" s="1">
        <v>474417120</v>
      </c>
      <c r="AP2095" s="1">
        <v>474154656</v>
      </c>
      <c r="AQ2095" s="1">
        <v>407207296</v>
      </c>
      <c r="AR2095" s="1">
        <v>66705352</v>
      </c>
      <c r="AS2095" s="1">
        <v>241612.34</v>
      </c>
      <c r="AT2095" s="1">
        <v>0</v>
      </c>
      <c r="AU2095" s="1">
        <v>699375.5</v>
      </c>
      <c r="AV2095" s="1">
        <v>436907.28</v>
      </c>
      <c r="AW2095" s="1">
        <v>0</v>
      </c>
      <c r="AX2095" s="1">
        <v>0</v>
      </c>
      <c r="AY2095" s="1">
        <v>87.12</v>
      </c>
      <c r="AZ2095" s="1">
        <v>40.29</v>
      </c>
      <c r="BA2095" s="1">
        <v>22.62</v>
      </c>
      <c r="BB2095" s="1">
        <v>4.24</v>
      </c>
      <c r="BC2095" s="1">
        <v>41.27</v>
      </c>
      <c r="BD2095" s="1">
        <v>144.77000000000001</v>
      </c>
      <c r="BE2095" s="1">
        <v>0</v>
      </c>
      <c r="BF2095" s="1">
        <v>0</v>
      </c>
      <c r="BG2095" s="1">
        <v>0</v>
      </c>
      <c r="BH2095" s="1">
        <v>225.48</v>
      </c>
      <c r="BI2095" s="1">
        <v>0</v>
      </c>
      <c r="BJ2095" s="1">
        <v>0</v>
      </c>
      <c r="BK2095" s="1">
        <v>20967</v>
      </c>
      <c r="BL2095" s="1">
        <v>0</v>
      </c>
      <c r="BM2095" s="1">
        <v>0</v>
      </c>
      <c r="BN2095" s="1">
        <v>0</v>
      </c>
      <c r="BO2095" s="1">
        <v>0</v>
      </c>
      <c r="BP2095" s="1">
        <v>6.6666669999999997E-2</v>
      </c>
      <c r="BQ2095" s="1">
        <v>0</v>
      </c>
      <c r="BR2095" s="1">
        <v>0</v>
      </c>
      <c r="BS2095" s="1">
        <v>6.6666669999999997E-2</v>
      </c>
      <c r="BT2095" s="1">
        <v>0.12333333</v>
      </c>
      <c r="BU2095" s="1">
        <v>0</v>
      </c>
      <c r="BV2095" s="1">
        <v>0</v>
      </c>
      <c r="BW2095" s="1">
        <v>0.12333333</v>
      </c>
      <c r="BX2095" s="1">
        <v>0</v>
      </c>
      <c r="BY2095" s="1">
        <v>0.01</v>
      </c>
      <c r="BZ2095" s="1">
        <v>0</v>
      </c>
      <c r="CA2095" s="1">
        <v>0</v>
      </c>
      <c r="CB2095" s="1">
        <v>0</v>
      </c>
      <c r="CC2095" s="1">
        <v>0</v>
      </c>
      <c r="CD2095" s="1">
        <v>0</v>
      </c>
      <c r="CE2095" s="1">
        <v>0</v>
      </c>
      <c r="CF2095" s="1">
        <v>0</v>
      </c>
      <c r="CG2095" s="1">
        <v>0</v>
      </c>
      <c r="CH2095" s="1">
        <v>5.2</v>
      </c>
      <c r="CI2095" s="1">
        <v>0</v>
      </c>
      <c r="CJ2095" s="1">
        <v>0</v>
      </c>
      <c r="CK2095" s="1">
        <v>0</v>
      </c>
      <c r="CL2095" s="1">
        <v>0</v>
      </c>
      <c r="CM2095" s="1">
        <v>740</v>
      </c>
      <c r="CN2095" s="1">
        <v>740</v>
      </c>
      <c r="CO2095" s="1">
        <v>1164</v>
      </c>
      <c r="CP2095" s="1">
        <v>1422</v>
      </c>
      <c r="CQ2095" s="1">
        <v>0</v>
      </c>
      <c r="CR2095" s="1">
        <v>0</v>
      </c>
      <c r="CS2095" t="s">
        <v>116</v>
      </c>
      <c r="CT2095">
        <f t="shared" si="264"/>
        <v>0</v>
      </c>
      <c r="CU2095">
        <f t="shared" si="265"/>
        <v>0</v>
      </c>
      <c r="CV2095">
        <f t="shared" si="263"/>
        <v>0</v>
      </c>
      <c r="CW2095">
        <f t="shared" si="266"/>
        <v>0</v>
      </c>
      <c r="CX2095" s="4">
        <f t="shared" si="267"/>
        <v>474854031.5</v>
      </c>
      <c r="CY2095">
        <f t="shared" si="268"/>
        <v>0</v>
      </c>
      <c r="CZ2095">
        <f t="shared" si="269"/>
        <v>474154656</v>
      </c>
      <c r="DA2095">
        <f t="shared" si="270"/>
        <v>699375.5</v>
      </c>
    </row>
    <row r="2096" spans="1:105" x14ac:dyDescent="0.3">
      <c r="A2096" s="1">
        <v>44</v>
      </c>
      <c r="B2096" s="1" t="s">
        <v>104</v>
      </c>
      <c r="C2096" s="1">
        <v>2028</v>
      </c>
      <c r="D2096" s="1">
        <v>6</v>
      </c>
      <c r="E2096" s="1">
        <v>0</v>
      </c>
      <c r="F2096" s="1">
        <v>300</v>
      </c>
      <c r="G2096" s="1">
        <v>2.0407999999999999E-2</v>
      </c>
      <c r="H2096" s="1">
        <v>2016</v>
      </c>
      <c r="I2096" s="1" t="s">
        <v>98</v>
      </c>
      <c r="J2096" s="1" t="s">
        <v>99</v>
      </c>
      <c r="K2096" s="1" t="s">
        <v>100</v>
      </c>
      <c r="L2096" s="1" t="s">
        <v>101</v>
      </c>
      <c r="M2096" s="1" t="s">
        <v>101</v>
      </c>
      <c r="N2096" s="1" t="s">
        <v>101</v>
      </c>
      <c r="O2096" s="1" t="s">
        <v>102</v>
      </c>
      <c r="P2096" s="1">
        <v>42622</v>
      </c>
      <c r="Q2096" s="1">
        <v>16300491</v>
      </c>
      <c r="R2096" s="1">
        <v>0</v>
      </c>
      <c r="S2096" s="1">
        <v>16340722</v>
      </c>
      <c r="T2096" s="1">
        <v>84672.97</v>
      </c>
      <c r="U2096" s="1">
        <v>0</v>
      </c>
      <c r="V2096" s="1">
        <v>0</v>
      </c>
      <c r="W2096" s="1">
        <v>124967.07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399035.06</v>
      </c>
      <c r="AD2096" s="1">
        <v>532800</v>
      </c>
      <c r="AE2096" s="1">
        <v>1593881.5</v>
      </c>
      <c r="AF2096" s="1">
        <v>4545656</v>
      </c>
      <c r="AG2096" s="1">
        <v>0</v>
      </c>
      <c r="AH2096" s="1">
        <v>0</v>
      </c>
      <c r="AI2096" s="1">
        <v>0</v>
      </c>
      <c r="AJ2096" s="1">
        <v>0</v>
      </c>
      <c r="AK2096" s="1">
        <v>0.98</v>
      </c>
      <c r="AL2096" s="1">
        <v>0</v>
      </c>
      <c r="AM2096" s="1">
        <v>0</v>
      </c>
      <c r="AN2096" s="1">
        <v>0</v>
      </c>
      <c r="AO2096" s="1">
        <v>520741856</v>
      </c>
      <c r="AP2096" s="1">
        <v>529735968</v>
      </c>
      <c r="AQ2096" s="1">
        <v>454482560</v>
      </c>
      <c r="AR2096" s="1">
        <v>74847184</v>
      </c>
      <c r="AS2096" s="1">
        <v>406004.13</v>
      </c>
      <c r="AT2096" s="1">
        <v>0</v>
      </c>
      <c r="AU2096" s="1">
        <v>2776883.5</v>
      </c>
      <c r="AV2096" s="1">
        <v>11771012</v>
      </c>
      <c r="AW2096" s="1">
        <v>0</v>
      </c>
      <c r="AX2096" s="1">
        <v>0</v>
      </c>
      <c r="AY2096" s="1">
        <v>118.61</v>
      </c>
      <c r="AZ2096" s="1">
        <v>39.68</v>
      </c>
      <c r="BA2096" s="1">
        <v>37.83</v>
      </c>
      <c r="BB2096" s="1">
        <v>7.82</v>
      </c>
      <c r="BC2096" s="1">
        <v>66.27</v>
      </c>
      <c r="BD2096" s="1">
        <v>32.799999999999997</v>
      </c>
      <c r="BE2096" s="1">
        <v>0</v>
      </c>
      <c r="BF2096" s="1">
        <v>0</v>
      </c>
      <c r="BG2096" s="1">
        <v>0</v>
      </c>
      <c r="BH2096" s="1">
        <v>94.19</v>
      </c>
      <c r="BI2096" s="1">
        <v>0</v>
      </c>
      <c r="BJ2096" s="1">
        <v>0</v>
      </c>
      <c r="BK2096" s="1">
        <v>20967</v>
      </c>
      <c r="BL2096" s="1">
        <v>0</v>
      </c>
      <c r="BM2096" s="1">
        <v>0</v>
      </c>
      <c r="BN2096" s="1">
        <v>0</v>
      </c>
      <c r="BO2096" s="1">
        <v>0</v>
      </c>
      <c r="BP2096" s="1">
        <v>6.6666700000000004E-3</v>
      </c>
      <c r="BQ2096" s="1">
        <v>0</v>
      </c>
      <c r="BR2096" s="1">
        <v>0</v>
      </c>
      <c r="BS2096" s="1">
        <v>6.6666700000000004E-3</v>
      </c>
      <c r="BT2096" s="1">
        <v>6.6666700000000004E-3</v>
      </c>
      <c r="BU2096" s="1">
        <v>0</v>
      </c>
      <c r="BV2096" s="1">
        <v>0</v>
      </c>
      <c r="BW2096" s="1">
        <v>6.6666700000000004E-3</v>
      </c>
      <c r="BX2096" s="1">
        <v>0</v>
      </c>
      <c r="BY2096" s="1">
        <v>0</v>
      </c>
      <c r="BZ2096" s="1">
        <v>0</v>
      </c>
      <c r="CA2096" s="1">
        <v>0</v>
      </c>
      <c r="CB2096" s="1">
        <v>0</v>
      </c>
      <c r="CC2096" s="1">
        <v>0</v>
      </c>
      <c r="CD2096" s="1">
        <v>0</v>
      </c>
      <c r="CE2096" s="1">
        <v>0</v>
      </c>
      <c r="CF2096" s="1">
        <v>0</v>
      </c>
      <c r="CG2096" s="1">
        <v>0</v>
      </c>
      <c r="CH2096" s="1">
        <v>5.7</v>
      </c>
      <c r="CI2096" s="1">
        <v>0</v>
      </c>
      <c r="CJ2096" s="1">
        <v>0</v>
      </c>
      <c r="CK2096" s="1">
        <v>0</v>
      </c>
      <c r="CL2096" s="1">
        <v>0</v>
      </c>
      <c r="CM2096" s="1">
        <v>740</v>
      </c>
      <c r="CN2096" s="1">
        <v>740</v>
      </c>
      <c r="CO2096" s="1">
        <v>1164</v>
      </c>
      <c r="CP2096" s="1">
        <v>1422</v>
      </c>
      <c r="CQ2096" s="1">
        <v>0</v>
      </c>
      <c r="CR2096" s="1">
        <v>0</v>
      </c>
      <c r="CS2096" t="s">
        <v>116</v>
      </c>
      <c r="CT2096">
        <f t="shared" si="264"/>
        <v>0</v>
      </c>
      <c r="CU2096">
        <f t="shared" si="265"/>
        <v>0</v>
      </c>
      <c r="CV2096">
        <f t="shared" si="263"/>
        <v>0</v>
      </c>
      <c r="CW2096">
        <f t="shared" si="266"/>
        <v>0</v>
      </c>
      <c r="CX2096" s="4">
        <f t="shared" si="267"/>
        <v>532512851.5</v>
      </c>
      <c r="CY2096">
        <f t="shared" si="268"/>
        <v>0</v>
      </c>
      <c r="CZ2096">
        <f t="shared" si="269"/>
        <v>529735968</v>
      </c>
      <c r="DA2096">
        <f t="shared" si="270"/>
        <v>2776883.5</v>
      </c>
    </row>
    <row r="2097" spans="1:105" x14ac:dyDescent="0.3">
      <c r="A2097" s="1">
        <v>44</v>
      </c>
      <c r="B2097" s="1" t="s">
        <v>104</v>
      </c>
      <c r="C2097" s="1">
        <v>2028</v>
      </c>
      <c r="D2097" s="1">
        <v>7</v>
      </c>
      <c r="E2097" s="1">
        <v>0</v>
      </c>
      <c r="F2097" s="1">
        <v>300</v>
      </c>
      <c r="G2097" s="1">
        <v>2.0407999999999999E-2</v>
      </c>
      <c r="H2097" s="1">
        <v>2016</v>
      </c>
      <c r="I2097" s="1" t="s">
        <v>98</v>
      </c>
      <c r="J2097" s="1" t="s">
        <v>99</v>
      </c>
      <c r="K2097" s="1" t="s">
        <v>100</v>
      </c>
      <c r="L2097" s="1" t="s">
        <v>101</v>
      </c>
      <c r="M2097" s="1" t="s">
        <v>101</v>
      </c>
      <c r="N2097" s="1" t="s">
        <v>101</v>
      </c>
      <c r="O2097" s="1" t="s">
        <v>102</v>
      </c>
      <c r="P2097" s="1">
        <v>42622</v>
      </c>
      <c r="Q2097" s="1">
        <v>17949136</v>
      </c>
      <c r="R2097" s="1">
        <v>0</v>
      </c>
      <c r="S2097" s="1">
        <v>18126718</v>
      </c>
      <c r="T2097" s="1">
        <v>48173.51</v>
      </c>
      <c r="U2097" s="1">
        <v>0</v>
      </c>
      <c r="V2097" s="1">
        <v>0</v>
      </c>
      <c r="W2097" s="1">
        <v>226011.28</v>
      </c>
      <c r="X2097" s="1">
        <v>0</v>
      </c>
      <c r="Y2097" s="1">
        <v>0</v>
      </c>
      <c r="Z2097" s="1">
        <v>0</v>
      </c>
      <c r="AA2097" s="1">
        <v>0</v>
      </c>
      <c r="AB2097" s="1">
        <v>7.33</v>
      </c>
      <c r="AC2097" s="1">
        <v>452014.66</v>
      </c>
      <c r="AD2097" s="1">
        <v>550560</v>
      </c>
      <c r="AE2097" s="1">
        <v>2047975.5</v>
      </c>
      <c r="AF2097" s="1">
        <v>5209417.5</v>
      </c>
      <c r="AG2097" s="1">
        <v>0</v>
      </c>
      <c r="AH2097" s="1">
        <v>0</v>
      </c>
      <c r="AI2097" s="1">
        <v>0</v>
      </c>
      <c r="AJ2097" s="1">
        <v>0</v>
      </c>
      <c r="AK2097" s="1">
        <v>202.05</v>
      </c>
      <c r="AL2097" s="1">
        <v>0</v>
      </c>
      <c r="AM2097" s="1">
        <v>0</v>
      </c>
      <c r="AN2097" s="1">
        <v>0</v>
      </c>
      <c r="AO2097" s="1">
        <v>548717760</v>
      </c>
      <c r="AP2097" s="1">
        <v>604770880</v>
      </c>
      <c r="AQ2097" s="1">
        <v>520563904</v>
      </c>
      <c r="AR2097" s="1">
        <v>83789944</v>
      </c>
      <c r="AS2097" s="1">
        <v>417778.84</v>
      </c>
      <c r="AT2097" s="1">
        <v>0</v>
      </c>
      <c r="AU2097" s="1">
        <v>10147394</v>
      </c>
      <c r="AV2097" s="1">
        <v>66200516</v>
      </c>
      <c r="AW2097" s="1">
        <v>0</v>
      </c>
      <c r="AX2097" s="1">
        <v>0</v>
      </c>
      <c r="AY2097" s="1">
        <v>198.38</v>
      </c>
      <c r="AZ2097" s="1">
        <v>92.6</v>
      </c>
      <c r="BA2097" s="1">
        <v>55.97</v>
      </c>
      <c r="BB2097" s="1">
        <v>8.23</v>
      </c>
      <c r="BC2097" s="1">
        <v>122.44</v>
      </c>
      <c r="BD2097" s="1">
        <v>210.64</v>
      </c>
      <c r="BE2097" s="1">
        <v>0</v>
      </c>
      <c r="BF2097" s="1">
        <v>0</v>
      </c>
      <c r="BG2097" s="1">
        <v>0</v>
      </c>
      <c r="BH2097" s="1">
        <v>292.91000000000003</v>
      </c>
      <c r="BI2097" s="1">
        <v>0</v>
      </c>
      <c r="BJ2097" s="1">
        <v>0</v>
      </c>
      <c r="BK2097" s="1">
        <v>20967</v>
      </c>
      <c r="BL2097" s="1">
        <v>0</v>
      </c>
      <c r="BM2097" s="1">
        <v>0</v>
      </c>
      <c r="BN2097" s="1">
        <v>0</v>
      </c>
      <c r="BO2097" s="1">
        <v>0</v>
      </c>
      <c r="BP2097" s="1">
        <v>0.35333332000000001</v>
      </c>
      <c r="BQ2097" s="1">
        <v>0</v>
      </c>
      <c r="BR2097" s="1">
        <v>0</v>
      </c>
      <c r="BS2097" s="1">
        <v>0.35333332000000001</v>
      </c>
      <c r="BT2097" s="1">
        <v>0.69999999000000002</v>
      </c>
      <c r="BU2097" s="1">
        <v>0</v>
      </c>
      <c r="BV2097" s="1">
        <v>0</v>
      </c>
      <c r="BW2097" s="1">
        <v>0.69999999000000002</v>
      </c>
      <c r="BX2097" s="1">
        <v>0</v>
      </c>
      <c r="BY2097" s="1">
        <v>0.02</v>
      </c>
      <c r="BZ2097" s="1">
        <v>0</v>
      </c>
      <c r="CA2097" s="1">
        <v>0</v>
      </c>
      <c r="CB2097" s="1">
        <v>0</v>
      </c>
      <c r="CC2097" s="1">
        <v>0</v>
      </c>
      <c r="CD2097" s="1">
        <v>0</v>
      </c>
      <c r="CE2097" s="1">
        <v>0</v>
      </c>
      <c r="CF2097" s="1">
        <v>0</v>
      </c>
      <c r="CG2097" s="1">
        <v>0</v>
      </c>
      <c r="CH2097" s="1">
        <v>5.44</v>
      </c>
      <c r="CI2097" s="1">
        <v>0</v>
      </c>
      <c r="CJ2097" s="1">
        <v>0</v>
      </c>
      <c r="CK2097" s="1">
        <v>0</v>
      </c>
      <c r="CL2097" s="1">
        <v>0</v>
      </c>
      <c r="CM2097" s="1">
        <v>740</v>
      </c>
      <c r="CN2097" s="1">
        <v>740</v>
      </c>
      <c r="CO2097" s="1">
        <v>1164</v>
      </c>
      <c r="CP2097" s="1">
        <v>1422</v>
      </c>
      <c r="CQ2097" s="1">
        <v>0</v>
      </c>
      <c r="CR2097" s="1">
        <v>0</v>
      </c>
      <c r="CS2097" t="s">
        <v>116</v>
      </c>
      <c r="CT2097">
        <f t="shared" si="264"/>
        <v>0</v>
      </c>
      <c r="CU2097">
        <f t="shared" si="265"/>
        <v>0</v>
      </c>
      <c r="CV2097">
        <f t="shared" si="263"/>
        <v>0</v>
      </c>
      <c r="CW2097">
        <f t="shared" si="266"/>
        <v>0</v>
      </c>
      <c r="CX2097" s="4">
        <f t="shared" si="267"/>
        <v>614918274</v>
      </c>
      <c r="CY2097">
        <f t="shared" si="268"/>
        <v>0</v>
      </c>
      <c r="CZ2097">
        <f t="shared" si="269"/>
        <v>604770880</v>
      </c>
      <c r="DA2097">
        <f t="shared" si="270"/>
        <v>10147394</v>
      </c>
    </row>
    <row r="2098" spans="1:105" x14ac:dyDescent="0.3">
      <c r="A2098" s="1">
        <v>44</v>
      </c>
      <c r="B2098" s="1" t="s">
        <v>104</v>
      </c>
      <c r="C2098" s="1">
        <v>2028</v>
      </c>
      <c r="D2098" s="1">
        <v>8</v>
      </c>
      <c r="E2098" s="1">
        <v>0</v>
      </c>
      <c r="F2098" s="1">
        <v>300</v>
      </c>
      <c r="G2098" s="1">
        <v>2.0407999999999999E-2</v>
      </c>
      <c r="H2098" s="1">
        <v>2016</v>
      </c>
      <c r="I2098" s="1" t="s">
        <v>98</v>
      </c>
      <c r="J2098" s="1" t="s">
        <v>99</v>
      </c>
      <c r="K2098" s="1" t="s">
        <v>100</v>
      </c>
      <c r="L2098" s="1" t="s">
        <v>101</v>
      </c>
      <c r="M2098" s="1" t="s">
        <v>101</v>
      </c>
      <c r="N2098" s="1" t="s">
        <v>101</v>
      </c>
      <c r="O2098" s="1" t="s">
        <v>102</v>
      </c>
      <c r="P2098" s="1">
        <v>42622</v>
      </c>
      <c r="Q2098" s="1">
        <v>18646538</v>
      </c>
      <c r="R2098" s="1">
        <v>0</v>
      </c>
      <c r="S2098" s="1">
        <v>18715094</v>
      </c>
      <c r="T2098" s="1">
        <v>68692.73</v>
      </c>
      <c r="U2098" s="1">
        <v>0</v>
      </c>
      <c r="V2098" s="1">
        <v>0</v>
      </c>
      <c r="W2098" s="1">
        <v>138066.89000000001</v>
      </c>
      <c r="X2098" s="1">
        <v>0</v>
      </c>
      <c r="Y2098" s="1">
        <v>0</v>
      </c>
      <c r="Z2098" s="1">
        <v>0</v>
      </c>
      <c r="AA2098" s="1">
        <v>0</v>
      </c>
      <c r="AB2098" s="1">
        <v>20</v>
      </c>
      <c r="AC2098" s="1">
        <v>424902.06</v>
      </c>
      <c r="AD2098" s="1">
        <v>550560</v>
      </c>
      <c r="AE2098" s="1">
        <v>1949272.13</v>
      </c>
      <c r="AF2098" s="1">
        <v>4936447.5</v>
      </c>
      <c r="AG2098" s="1">
        <v>0</v>
      </c>
      <c r="AH2098" s="1">
        <v>0</v>
      </c>
      <c r="AI2098" s="1">
        <v>0</v>
      </c>
      <c r="AJ2098" s="1">
        <v>0</v>
      </c>
      <c r="AK2098" s="1">
        <v>862.44</v>
      </c>
      <c r="AL2098" s="1">
        <v>0</v>
      </c>
      <c r="AM2098" s="1">
        <v>0</v>
      </c>
      <c r="AN2098" s="1">
        <v>0</v>
      </c>
      <c r="AO2098" s="1">
        <v>644604224</v>
      </c>
      <c r="AP2098" s="1">
        <v>627206656</v>
      </c>
      <c r="AQ2098" s="1">
        <v>540181440</v>
      </c>
      <c r="AR2098" s="1">
        <v>86617336</v>
      </c>
      <c r="AS2098" s="1">
        <v>407616.31</v>
      </c>
      <c r="AT2098" s="1">
        <v>0</v>
      </c>
      <c r="AU2098" s="1">
        <v>53074596</v>
      </c>
      <c r="AV2098" s="1">
        <v>35677028</v>
      </c>
      <c r="AW2098" s="1">
        <v>0</v>
      </c>
      <c r="AX2098" s="1">
        <v>0</v>
      </c>
      <c r="AY2098" s="1">
        <v>253.68</v>
      </c>
      <c r="AZ2098" s="1">
        <v>116.67</v>
      </c>
      <c r="BA2098" s="1">
        <v>78.5</v>
      </c>
      <c r="BB2098" s="1">
        <v>10.45</v>
      </c>
      <c r="BC2098" s="1">
        <v>164.28</v>
      </c>
      <c r="BD2098" s="1">
        <v>772.64</v>
      </c>
      <c r="BE2098" s="1">
        <v>0</v>
      </c>
      <c r="BF2098" s="1">
        <v>0</v>
      </c>
      <c r="BG2098" s="1">
        <v>0</v>
      </c>
      <c r="BH2098" s="1">
        <v>258.39999999999998</v>
      </c>
      <c r="BI2098" s="1">
        <v>0</v>
      </c>
      <c r="BJ2098" s="1">
        <v>0</v>
      </c>
      <c r="BK2098" s="1">
        <v>20967</v>
      </c>
      <c r="BL2098" s="1">
        <v>0</v>
      </c>
      <c r="BM2098" s="1">
        <v>0</v>
      </c>
      <c r="BN2098" s="1">
        <v>0</v>
      </c>
      <c r="BO2098" s="1">
        <v>0</v>
      </c>
      <c r="BP2098" s="1">
        <v>0.94666665999999999</v>
      </c>
      <c r="BQ2098" s="1">
        <v>0</v>
      </c>
      <c r="BR2098" s="1">
        <v>0</v>
      </c>
      <c r="BS2098" s="1">
        <v>0.94666665999999999</v>
      </c>
      <c r="BT2098" s="1">
        <v>2.16000009</v>
      </c>
      <c r="BU2098" s="1">
        <v>0</v>
      </c>
      <c r="BV2098" s="1">
        <v>0</v>
      </c>
      <c r="BW2098" s="1">
        <v>2.16000009</v>
      </c>
      <c r="BX2098" s="1">
        <v>0</v>
      </c>
      <c r="BY2098" s="1">
        <v>0.06</v>
      </c>
      <c r="BZ2098" s="1">
        <v>0</v>
      </c>
      <c r="CA2098" s="1">
        <v>0</v>
      </c>
      <c r="CB2098" s="1">
        <v>0</v>
      </c>
      <c r="CC2098" s="1">
        <v>0</v>
      </c>
      <c r="CD2098" s="1">
        <v>0</v>
      </c>
      <c r="CE2098" s="1">
        <v>0</v>
      </c>
      <c r="CF2098" s="1">
        <v>0</v>
      </c>
      <c r="CG2098" s="1">
        <v>0</v>
      </c>
      <c r="CH2098" s="1">
        <v>5.45</v>
      </c>
      <c r="CI2098" s="1">
        <v>0</v>
      </c>
      <c r="CJ2098" s="1">
        <v>0</v>
      </c>
      <c r="CK2098" s="1">
        <v>0</v>
      </c>
      <c r="CL2098" s="1">
        <v>0</v>
      </c>
      <c r="CM2098" s="1">
        <v>740</v>
      </c>
      <c r="CN2098" s="1">
        <v>740</v>
      </c>
      <c r="CO2098" s="1">
        <v>1164</v>
      </c>
      <c r="CP2098" s="1">
        <v>1422</v>
      </c>
      <c r="CQ2098" s="1">
        <v>0</v>
      </c>
      <c r="CR2098" s="1">
        <v>0</v>
      </c>
      <c r="CS2098" t="s">
        <v>116</v>
      </c>
      <c r="CT2098">
        <f t="shared" si="264"/>
        <v>0</v>
      </c>
      <c r="CU2098">
        <f t="shared" si="265"/>
        <v>0</v>
      </c>
      <c r="CV2098">
        <f t="shared" si="263"/>
        <v>0</v>
      </c>
      <c r="CW2098">
        <f t="shared" si="266"/>
        <v>0</v>
      </c>
      <c r="CX2098" s="4">
        <f t="shared" si="267"/>
        <v>680281252</v>
      </c>
      <c r="CY2098">
        <f t="shared" si="268"/>
        <v>0</v>
      </c>
      <c r="CZ2098">
        <f t="shared" si="269"/>
        <v>627206656</v>
      </c>
      <c r="DA2098">
        <f t="shared" si="270"/>
        <v>53074596</v>
      </c>
    </row>
    <row r="2099" spans="1:105" x14ac:dyDescent="0.3">
      <c r="A2099" s="1">
        <v>44</v>
      </c>
      <c r="B2099" s="1" t="s">
        <v>104</v>
      </c>
      <c r="C2099" s="1">
        <v>2028</v>
      </c>
      <c r="D2099" s="1">
        <v>9</v>
      </c>
      <c r="E2099" s="1">
        <v>0</v>
      </c>
      <c r="F2099" s="1">
        <v>300</v>
      </c>
      <c r="G2099" s="1">
        <v>2.0407999999999999E-2</v>
      </c>
      <c r="H2099" s="1">
        <v>2016</v>
      </c>
      <c r="I2099" s="1" t="s">
        <v>98</v>
      </c>
      <c r="J2099" s="1" t="s">
        <v>99</v>
      </c>
      <c r="K2099" s="1" t="s">
        <v>100</v>
      </c>
      <c r="L2099" s="1" t="s">
        <v>101</v>
      </c>
      <c r="M2099" s="1" t="s">
        <v>101</v>
      </c>
      <c r="N2099" s="1" t="s">
        <v>101</v>
      </c>
      <c r="O2099" s="1" t="s">
        <v>102</v>
      </c>
      <c r="P2099" s="1">
        <v>42622</v>
      </c>
      <c r="Q2099" s="1">
        <v>15654960</v>
      </c>
      <c r="R2099" s="1">
        <v>0</v>
      </c>
      <c r="S2099" s="1">
        <v>15651965</v>
      </c>
      <c r="T2099" s="1">
        <v>3471.25</v>
      </c>
      <c r="U2099" s="1">
        <v>0</v>
      </c>
      <c r="V2099" s="1">
        <v>0</v>
      </c>
      <c r="W2099" s="1">
        <v>1737.42</v>
      </c>
      <c r="X2099" s="1">
        <v>0</v>
      </c>
      <c r="Y2099" s="1">
        <v>0</v>
      </c>
      <c r="Z2099" s="1">
        <v>0</v>
      </c>
      <c r="AA2099" s="1">
        <v>0</v>
      </c>
      <c r="AB2099" s="1">
        <v>269.33</v>
      </c>
      <c r="AC2099" s="1">
        <v>370065.88</v>
      </c>
      <c r="AD2099" s="1">
        <v>532800</v>
      </c>
      <c r="AE2099" s="1">
        <v>2104070.75</v>
      </c>
      <c r="AF2099" s="1">
        <v>5013146.5</v>
      </c>
      <c r="AG2099" s="1">
        <v>0</v>
      </c>
      <c r="AH2099" s="1">
        <v>0</v>
      </c>
      <c r="AI2099" s="1">
        <v>0</v>
      </c>
      <c r="AJ2099" s="1">
        <v>15.97</v>
      </c>
      <c r="AK2099" s="1">
        <v>1276.67</v>
      </c>
      <c r="AL2099" s="1">
        <v>6.96</v>
      </c>
      <c r="AM2099" s="1">
        <v>0</v>
      </c>
      <c r="AN2099" s="1">
        <v>0</v>
      </c>
      <c r="AO2099" s="1">
        <v>514861824</v>
      </c>
      <c r="AP2099" s="1">
        <v>514980096</v>
      </c>
      <c r="AQ2099" s="1">
        <v>442399072</v>
      </c>
      <c r="AR2099" s="1">
        <v>72205736</v>
      </c>
      <c r="AS2099" s="1">
        <v>375278.47</v>
      </c>
      <c r="AT2099" s="1">
        <v>0</v>
      </c>
      <c r="AU2099" s="1">
        <v>500943.63</v>
      </c>
      <c r="AV2099" s="1">
        <v>619202</v>
      </c>
      <c r="AW2099" s="1">
        <v>0</v>
      </c>
      <c r="AX2099" s="1">
        <v>0</v>
      </c>
      <c r="AY2099" s="1">
        <v>194.6</v>
      </c>
      <c r="AZ2099" s="1">
        <v>165.06</v>
      </c>
      <c r="BA2099" s="1">
        <v>48</v>
      </c>
      <c r="BB2099" s="1">
        <v>5.4</v>
      </c>
      <c r="BC2099" s="1">
        <v>112.9</v>
      </c>
      <c r="BD2099" s="1">
        <v>144.31</v>
      </c>
      <c r="BE2099" s="1">
        <v>0</v>
      </c>
      <c r="BF2099" s="1">
        <v>0</v>
      </c>
      <c r="BG2099" s="1">
        <v>0</v>
      </c>
      <c r="BH2099" s="1">
        <v>356.39</v>
      </c>
      <c r="BI2099" s="1">
        <v>0</v>
      </c>
      <c r="BJ2099" s="1">
        <v>69.89</v>
      </c>
      <c r="BK2099" s="1">
        <v>20967</v>
      </c>
      <c r="BL2099" s="1">
        <v>20967</v>
      </c>
      <c r="BM2099" s="1">
        <v>0</v>
      </c>
      <c r="BN2099" s="1">
        <v>0</v>
      </c>
      <c r="BO2099" s="1">
        <v>0</v>
      </c>
      <c r="BP2099" s="1">
        <v>0.70999997999999997</v>
      </c>
      <c r="BQ2099" s="1">
        <v>1.3333329999999999E-2</v>
      </c>
      <c r="BR2099" s="1">
        <v>6.6666700000000004E-3</v>
      </c>
      <c r="BS2099" s="1">
        <v>0.70999997999999997</v>
      </c>
      <c r="BT2099" s="1">
        <v>2.3666665600000001</v>
      </c>
      <c r="BU2099" s="1">
        <v>3.6666669999999998E-2</v>
      </c>
      <c r="BV2099" s="1">
        <v>6.6666700000000004E-3</v>
      </c>
      <c r="BW2099" s="1">
        <v>2.3233332600000001</v>
      </c>
      <c r="BX2099" s="1">
        <v>0.01</v>
      </c>
      <c r="BY2099" s="1">
        <v>0.48</v>
      </c>
      <c r="BZ2099" s="1">
        <v>0</v>
      </c>
      <c r="CA2099" s="1">
        <v>0</v>
      </c>
      <c r="CB2099" s="1">
        <v>0</v>
      </c>
      <c r="CC2099" s="1">
        <v>0</v>
      </c>
      <c r="CD2099" s="1">
        <v>0</v>
      </c>
      <c r="CE2099" s="1">
        <v>0</v>
      </c>
      <c r="CF2099" s="1">
        <v>0</v>
      </c>
      <c r="CG2099" s="1">
        <v>0</v>
      </c>
      <c r="CH2099" s="1">
        <v>5.54</v>
      </c>
      <c r="CI2099" s="1">
        <v>0.01</v>
      </c>
      <c r="CJ2099" s="1">
        <v>0</v>
      </c>
      <c r="CK2099" s="1">
        <v>0</v>
      </c>
      <c r="CL2099" s="1">
        <v>0</v>
      </c>
      <c r="CM2099" s="1">
        <v>740</v>
      </c>
      <c r="CN2099" s="1">
        <v>740</v>
      </c>
      <c r="CO2099" s="1">
        <v>1164</v>
      </c>
      <c r="CP2099" s="1">
        <v>1422</v>
      </c>
      <c r="CQ2099" s="1">
        <v>0</v>
      </c>
      <c r="CR2099" s="1">
        <v>0</v>
      </c>
      <c r="CS2099" t="s">
        <v>116</v>
      </c>
      <c r="CT2099">
        <f t="shared" si="264"/>
        <v>2.7210659863999997E-4</v>
      </c>
      <c r="CU2099">
        <f t="shared" si="265"/>
        <v>2.7210659863999998E-3</v>
      </c>
      <c r="CV2099">
        <f t="shared" si="263"/>
        <v>0.32591576</v>
      </c>
      <c r="CW2099">
        <f t="shared" si="266"/>
        <v>7.4829340135999995E-4</v>
      </c>
      <c r="CX2099" s="4">
        <f t="shared" si="267"/>
        <v>515815882.62</v>
      </c>
      <c r="CY2099">
        <f t="shared" si="268"/>
        <v>334842.99</v>
      </c>
      <c r="CZ2099">
        <f t="shared" si="269"/>
        <v>514980096</v>
      </c>
      <c r="DA2099">
        <f t="shared" si="270"/>
        <v>500943.63</v>
      </c>
    </row>
    <row r="2100" spans="1:105" x14ac:dyDescent="0.3">
      <c r="A2100" s="1">
        <v>44</v>
      </c>
      <c r="B2100" s="1" t="s">
        <v>104</v>
      </c>
      <c r="C2100" s="1">
        <v>2028</v>
      </c>
      <c r="D2100" s="1">
        <v>10</v>
      </c>
      <c r="E2100" s="1">
        <v>0</v>
      </c>
      <c r="F2100" s="1">
        <v>300</v>
      </c>
      <c r="G2100" s="1">
        <v>2.0407999999999999E-2</v>
      </c>
      <c r="H2100" s="1">
        <v>2016</v>
      </c>
      <c r="I2100" s="1" t="s">
        <v>98</v>
      </c>
      <c r="J2100" s="1" t="s">
        <v>99</v>
      </c>
      <c r="K2100" s="1" t="s">
        <v>100</v>
      </c>
      <c r="L2100" s="1" t="s">
        <v>101</v>
      </c>
      <c r="M2100" s="1" t="s">
        <v>101</v>
      </c>
      <c r="N2100" s="1" t="s">
        <v>101</v>
      </c>
      <c r="O2100" s="1" t="s">
        <v>102</v>
      </c>
      <c r="P2100" s="1">
        <v>42622</v>
      </c>
      <c r="Q2100" s="1">
        <v>14173438</v>
      </c>
      <c r="R2100" s="1">
        <v>0</v>
      </c>
      <c r="S2100" s="1">
        <v>14170448</v>
      </c>
      <c r="T2100" s="1">
        <v>4441.0600000000004</v>
      </c>
      <c r="U2100" s="1">
        <v>0</v>
      </c>
      <c r="V2100" s="1">
        <v>0</v>
      </c>
      <c r="W2100" s="1">
        <v>1477.82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322731.31</v>
      </c>
      <c r="AD2100" s="1">
        <v>550560</v>
      </c>
      <c r="AE2100" s="1">
        <v>1274629.6299999999</v>
      </c>
      <c r="AF2100" s="1">
        <v>4044541.75</v>
      </c>
      <c r="AG2100" s="1">
        <v>0</v>
      </c>
      <c r="AH2100" s="1">
        <v>0</v>
      </c>
      <c r="AI2100" s="1">
        <v>0</v>
      </c>
      <c r="AJ2100" s="1">
        <v>0</v>
      </c>
      <c r="AK2100" s="1">
        <v>22.62</v>
      </c>
      <c r="AL2100" s="1">
        <v>0</v>
      </c>
      <c r="AM2100" s="1">
        <v>0</v>
      </c>
      <c r="AN2100" s="1">
        <v>0</v>
      </c>
      <c r="AO2100" s="1">
        <v>461038432</v>
      </c>
      <c r="AP2100" s="1">
        <v>461755008</v>
      </c>
      <c r="AQ2100" s="1">
        <v>395665312</v>
      </c>
      <c r="AR2100" s="1">
        <v>65621988</v>
      </c>
      <c r="AS2100" s="1">
        <v>467445.13</v>
      </c>
      <c r="AT2100" s="1">
        <v>0</v>
      </c>
      <c r="AU2100" s="1">
        <v>314153.81</v>
      </c>
      <c r="AV2100" s="1">
        <v>1030722</v>
      </c>
      <c r="AW2100" s="1">
        <v>0</v>
      </c>
      <c r="AX2100" s="1">
        <v>0</v>
      </c>
      <c r="AY2100" s="1">
        <v>89.92</v>
      </c>
      <c r="AZ2100" s="1">
        <v>38.93</v>
      </c>
      <c r="BA2100" s="1">
        <v>33.83</v>
      </c>
      <c r="BB2100" s="1">
        <v>5.73</v>
      </c>
      <c r="BC2100" s="1">
        <v>45.76</v>
      </c>
      <c r="BD2100" s="1">
        <v>70.739999999999995</v>
      </c>
      <c r="BE2100" s="1">
        <v>0</v>
      </c>
      <c r="BF2100" s="1">
        <v>0</v>
      </c>
      <c r="BG2100" s="1">
        <v>0</v>
      </c>
      <c r="BH2100" s="1">
        <v>697.46</v>
      </c>
      <c r="BI2100" s="1">
        <v>0</v>
      </c>
      <c r="BJ2100" s="1">
        <v>0</v>
      </c>
      <c r="BK2100" s="1">
        <v>20967</v>
      </c>
      <c r="BL2100" s="1">
        <v>0</v>
      </c>
      <c r="BM2100" s="1">
        <v>0</v>
      </c>
      <c r="BN2100" s="1">
        <v>0</v>
      </c>
      <c r="BO2100" s="1">
        <v>0</v>
      </c>
      <c r="BP2100" s="1">
        <v>4.3333330000000003E-2</v>
      </c>
      <c r="BQ2100" s="1">
        <v>0</v>
      </c>
      <c r="BR2100" s="1">
        <v>0</v>
      </c>
      <c r="BS2100" s="1">
        <v>4.3333330000000003E-2</v>
      </c>
      <c r="BT2100" s="1">
        <v>0.09</v>
      </c>
      <c r="BU2100" s="1">
        <v>0</v>
      </c>
      <c r="BV2100" s="1">
        <v>0</v>
      </c>
      <c r="BW2100" s="1">
        <v>0.09</v>
      </c>
      <c r="BX2100" s="1">
        <v>0</v>
      </c>
      <c r="BY2100" s="1">
        <v>0</v>
      </c>
      <c r="BZ2100" s="1">
        <v>0</v>
      </c>
      <c r="CA2100" s="1">
        <v>0</v>
      </c>
      <c r="CB2100" s="1">
        <v>0</v>
      </c>
      <c r="CC2100" s="1">
        <v>0</v>
      </c>
      <c r="CD2100" s="1">
        <v>0</v>
      </c>
      <c r="CE2100" s="1">
        <v>0</v>
      </c>
      <c r="CF2100" s="1">
        <v>0</v>
      </c>
      <c r="CG2100" s="1">
        <v>0</v>
      </c>
      <c r="CH2100" s="1">
        <v>6.1</v>
      </c>
      <c r="CI2100" s="1">
        <v>0</v>
      </c>
      <c r="CJ2100" s="1">
        <v>0</v>
      </c>
      <c r="CK2100" s="1">
        <v>0</v>
      </c>
      <c r="CL2100" s="1">
        <v>0</v>
      </c>
      <c r="CM2100" s="1">
        <v>740</v>
      </c>
      <c r="CN2100" s="1">
        <v>740</v>
      </c>
      <c r="CO2100" s="1">
        <v>1164</v>
      </c>
      <c r="CP2100" s="1">
        <v>1422</v>
      </c>
      <c r="CQ2100" s="1">
        <v>0</v>
      </c>
      <c r="CR2100" s="1">
        <v>0</v>
      </c>
      <c r="CS2100" t="s">
        <v>116</v>
      </c>
      <c r="CT2100">
        <f t="shared" si="264"/>
        <v>0</v>
      </c>
      <c r="CU2100">
        <f t="shared" si="265"/>
        <v>0</v>
      </c>
      <c r="CV2100">
        <f t="shared" si="263"/>
        <v>0</v>
      </c>
      <c r="CW2100">
        <f t="shared" si="266"/>
        <v>0</v>
      </c>
      <c r="CX2100" s="4">
        <f t="shared" si="267"/>
        <v>462069161.81</v>
      </c>
      <c r="CY2100">
        <f t="shared" si="268"/>
        <v>0</v>
      </c>
      <c r="CZ2100">
        <f t="shared" si="269"/>
        <v>461755008</v>
      </c>
      <c r="DA2100">
        <f t="shared" si="270"/>
        <v>314153.81</v>
      </c>
    </row>
    <row r="2101" spans="1:105" x14ac:dyDescent="0.3">
      <c r="A2101" s="1">
        <v>44</v>
      </c>
      <c r="B2101" s="1" t="s">
        <v>104</v>
      </c>
      <c r="C2101" s="1">
        <v>2028</v>
      </c>
      <c r="D2101" s="1">
        <v>11</v>
      </c>
      <c r="E2101" s="1">
        <v>0</v>
      </c>
      <c r="F2101" s="1">
        <v>300</v>
      </c>
      <c r="G2101" s="1">
        <v>2.0407999999999999E-2</v>
      </c>
      <c r="H2101" s="1">
        <v>2016</v>
      </c>
      <c r="I2101" s="1" t="s">
        <v>98</v>
      </c>
      <c r="J2101" s="1" t="s">
        <v>99</v>
      </c>
      <c r="K2101" s="1" t="s">
        <v>100</v>
      </c>
      <c r="L2101" s="1" t="s">
        <v>101</v>
      </c>
      <c r="M2101" s="1" t="s">
        <v>101</v>
      </c>
      <c r="N2101" s="1" t="s">
        <v>101</v>
      </c>
      <c r="O2101" s="1" t="s">
        <v>102</v>
      </c>
      <c r="P2101" s="1">
        <v>42622</v>
      </c>
      <c r="Q2101" s="1">
        <v>14653438</v>
      </c>
      <c r="R2101" s="1">
        <v>0</v>
      </c>
      <c r="S2101" s="1">
        <v>14650363</v>
      </c>
      <c r="T2101" s="1">
        <v>4222.68</v>
      </c>
      <c r="U2101" s="1">
        <v>0</v>
      </c>
      <c r="V2101" s="1">
        <v>0</v>
      </c>
      <c r="W2101" s="1">
        <v>1152.1600000000001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235870.14</v>
      </c>
      <c r="AD2101" s="1">
        <v>532800</v>
      </c>
      <c r="AE2101" s="1">
        <v>1199194.5</v>
      </c>
      <c r="AF2101" s="1">
        <v>4118815.25</v>
      </c>
      <c r="AG2101" s="1">
        <v>0</v>
      </c>
      <c r="AH2101" s="1">
        <v>0</v>
      </c>
      <c r="AI2101" s="1">
        <v>0</v>
      </c>
      <c r="AJ2101" s="1">
        <v>0</v>
      </c>
      <c r="AK2101" s="1">
        <v>11.12</v>
      </c>
      <c r="AL2101" s="1">
        <v>0</v>
      </c>
      <c r="AM2101" s="1">
        <v>0</v>
      </c>
      <c r="AN2101" s="1">
        <v>0</v>
      </c>
      <c r="AO2101" s="1">
        <v>473178464</v>
      </c>
      <c r="AP2101" s="1">
        <v>473081504</v>
      </c>
      <c r="AQ2101" s="1">
        <v>405269248</v>
      </c>
      <c r="AR2101" s="1">
        <v>67264880</v>
      </c>
      <c r="AS2101" s="1">
        <v>547432.93999999994</v>
      </c>
      <c r="AT2101" s="1">
        <v>0</v>
      </c>
      <c r="AU2101" s="1">
        <v>123840.7</v>
      </c>
      <c r="AV2101" s="1">
        <v>26884.69</v>
      </c>
      <c r="AW2101" s="1">
        <v>0</v>
      </c>
      <c r="AX2101" s="1">
        <v>0</v>
      </c>
      <c r="AY2101" s="1">
        <v>64.38</v>
      </c>
      <c r="AZ2101" s="1">
        <v>38.81</v>
      </c>
      <c r="BA2101" s="1">
        <v>17.79</v>
      </c>
      <c r="BB2101" s="1">
        <v>2.76</v>
      </c>
      <c r="BC2101" s="1">
        <v>23.46</v>
      </c>
      <c r="BD2101" s="1">
        <v>29.33</v>
      </c>
      <c r="BE2101" s="1">
        <v>0</v>
      </c>
      <c r="BF2101" s="1">
        <v>0</v>
      </c>
      <c r="BG2101" s="1">
        <v>0</v>
      </c>
      <c r="BH2101" s="1">
        <v>23.33</v>
      </c>
      <c r="BI2101" s="1">
        <v>0</v>
      </c>
      <c r="BJ2101" s="1">
        <v>0</v>
      </c>
      <c r="BK2101" s="1">
        <v>20967</v>
      </c>
      <c r="BL2101" s="1">
        <v>0</v>
      </c>
      <c r="BM2101" s="1">
        <v>0</v>
      </c>
      <c r="BN2101" s="1">
        <v>0</v>
      </c>
      <c r="BO2101" s="1">
        <v>0</v>
      </c>
      <c r="BP2101" s="1">
        <v>0.02</v>
      </c>
      <c r="BQ2101" s="1">
        <v>0</v>
      </c>
      <c r="BR2101" s="1">
        <v>0</v>
      </c>
      <c r="BS2101" s="1">
        <v>0.02</v>
      </c>
      <c r="BT2101" s="1">
        <v>0.04</v>
      </c>
      <c r="BU2101" s="1">
        <v>0</v>
      </c>
      <c r="BV2101" s="1">
        <v>0</v>
      </c>
      <c r="BW2101" s="1">
        <v>0.04</v>
      </c>
      <c r="BX2101" s="1">
        <v>0</v>
      </c>
      <c r="BY2101" s="1">
        <v>0</v>
      </c>
      <c r="BZ2101" s="1">
        <v>0</v>
      </c>
      <c r="CA2101" s="1">
        <v>0</v>
      </c>
      <c r="CB2101" s="1">
        <v>0</v>
      </c>
      <c r="CC2101" s="1">
        <v>0</v>
      </c>
      <c r="CD2101" s="1">
        <v>0</v>
      </c>
      <c r="CE2101" s="1">
        <v>0</v>
      </c>
      <c r="CF2101" s="1">
        <v>0</v>
      </c>
      <c r="CG2101" s="1">
        <v>0</v>
      </c>
      <c r="CH2101" s="1">
        <v>5.97</v>
      </c>
      <c r="CI2101" s="1">
        <v>0</v>
      </c>
      <c r="CJ2101" s="1">
        <v>0</v>
      </c>
      <c r="CK2101" s="1">
        <v>0</v>
      </c>
      <c r="CL2101" s="1">
        <v>0</v>
      </c>
      <c r="CM2101" s="1">
        <v>740</v>
      </c>
      <c r="CN2101" s="1">
        <v>740</v>
      </c>
      <c r="CO2101" s="1">
        <v>1164</v>
      </c>
      <c r="CP2101" s="1">
        <v>1422</v>
      </c>
      <c r="CQ2101" s="1">
        <v>0</v>
      </c>
      <c r="CR2101" s="1">
        <v>0</v>
      </c>
      <c r="CS2101" t="s">
        <v>116</v>
      </c>
      <c r="CT2101">
        <f t="shared" si="264"/>
        <v>0</v>
      </c>
      <c r="CU2101">
        <f t="shared" si="265"/>
        <v>0</v>
      </c>
      <c r="CV2101">
        <f t="shared" si="263"/>
        <v>0</v>
      </c>
      <c r="CW2101">
        <f t="shared" si="266"/>
        <v>0</v>
      </c>
      <c r="CX2101" s="4">
        <f t="shared" si="267"/>
        <v>473205344.69999999</v>
      </c>
      <c r="CY2101">
        <f t="shared" si="268"/>
        <v>0</v>
      </c>
      <c r="CZ2101">
        <f t="shared" si="269"/>
        <v>473081504</v>
      </c>
      <c r="DA2101">
        <f t="shared" si="270"/>
        <v>123840.7</v>
      </c>
    </row>
    <row r="2102" spans="1:105" x14ac:dyDescent="0.3">
      <c r="A2102" s="1">
        <v>44</v>
      </c>
      <c r="B2102" s="1" t="s">
        <v>104</v>
      </c>
      <c r="C2102" s="1">
        <v>2028</v>
      </c>
      <c r="D2102" s="1">
        <v>12</v>
      </c>
      <c r="E2102" s="1">
        <v>0</v>
      </c>
      <c r="F2102" s="1">
        <v>300</v>
      </c>
      <c r="G2102" s="1">
        <v>2.0407999999999999E-2</v>
      </c>
      <c r="H2102" s="1">
        <v>2016</v>
      </c>
      <c r="I2102" s="1" t="s">
        <v>98</v>
      </c>
      <c r="J2102" s="1" t="s">
        <v>99</v>
      </c>
      <c r="K2102" s="1" t="s">
        <v>100</v>
      </c>
      <c r="L2102" s="1" t="s">
        <v>101</v>
      </c>
      <c r="M2102" s="1" t="s">
        <v>101</v>
      </c>
      <c r="N2102" s="1" t="s">
        <v>101</v>
      </c>
      <c r="O2102" s="1" t="s">
        <v>102</v>
      </c>
      <c r="P2102" s="1">
        <v>42622</v>
      </c>
      <c r="Q2102" s="1">
        <v>17342466</v>
      </c>
      <c r="R2102" s="1">
        <v>0</v>
      </c>
      <c r="S2102" s="1">
        <v>17153472</v>
      </c>
      <c r="T2102" s="1">
        <v>227338.53</v>
      </c>
      <c r="U2102" s="1">
        <v>0</v>
      </c>
      <c r="V2102" s="1">
        <v>0</v>
      </c>
      <c r="W2102" s="1">
        <v>38343.5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243265.38</v>
      </c>
      <c r="AD2102" s="1">
        <v>550560</v>
      </c>
      <c r="AE2102" s="1">
        <v>1341727.3799999999</v>
      </c>
      <c r="AF2102" s="1">
        <v>5082459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579395264</v>
      </c>
      <c r="AP2102" s="1">
        <v>573620608</v>
      </c>
      <c r="AQ2102" s="1">
        <v>493281440</v>
      </c>
      <c r="AR2102" s="1">
        <v>79793408</v>
      </c>
      <c r="AS2102" s="1">
        <v>545569.63</v>
      </c>
      <c r="AT2102" s="1">
        <v>0</v>
      </c>
      <c r="AU2102" s="1">
        <v>6856293.5</v>
      </c>
      <c r="AV2102" s="1">
        <v>1081671.8799999999</v>
      </c>
      <c r="AW2102" s="1">
        <v>0</v>
      </c>
      <c r="AX2102" s="1">
        <v>0</v>
      </c>
      <c r="AY2102" s="1">
        <v>78.45</v>
      </c>
      <c r="AZ2102" s="1">
        <v>41.02</v>
      </c>
      <c r="BA2102" s="1">
        <v>21.85</v>
      </c>
      <c r="BB2102" s="1">
        <v>3.26</v>
      </c>
      <c r="BC2102" s="1">
        <v>31.05</v>
      </c>
      <c r="BD2102" s="1">
        <v>30.16</v>
      </c>
      <c r="BE2102" s="1">
        <v>0</v>
      </c>
      <c r="BF2102" s="1">
        <v>0</v>
      </c>
      <c r="BG2102" s="1">
        <v>0</v>
      </c>
      <c r="BH2102" s="1">
        <v>28.21</v>
      </c>
      <c r="BI2102" s="1">
        <v>0</v>
      </c>
      <c r="BJ2102" s="1">
        <v>0</v>
      </c>
      <c r="BK2102" s="1">
        <v>0</v>
      </c>
      <c r="BL2102" s="1">
        <v>0</v>
      </c>
      <c r="BM2102" s="1">
        <v>0</v>
      </c>
      <c r="BN2102" s="1">
        <v>0</v>
      </c>
      <c r="BO2102" s="1">
        <v>0</v>
      </c>
      <c r="BP2102" s="1">
        <v>0</v>
      </c>
      <c r="BQ2102" s="1">
        <v>0</v>
      </c>
      <c r="BR2102" s="1">
        <v>0</v>
      </c>
      <c r="BS2102" s="1">
        <v>0</v>
      </c>
      <c r="BT2102" s="1">
        <v>0</v>
      </c>
      <c r="BU2102" s="1">
        <v>0</v>
      </c>
      <c r="BV2102" s="1">
        <v>0</v>
      </c>
      <c r="BW2102" s="1">
        <v>0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0</v>
      </c>
      <c r="CD2102" s="1">
        <v>0</v>
      </c>
      <c r="CE2102" s="1">
        <v>0</v>
      </c>
      <c r="CF2102" s="1">
        <v>0</v>
      </c>
      <c r="CG2102" s="1">
        <v>0</v>
      </c>
      <c r="CH2102" s="1">
        <v>5.43</v>
      </c>
      <c r="CI2102" s="1">
        <v>0</v>
      </c>
      <c r="CJ2102" s="1">
        <v>0</v>
      </c>
      <c r="CK2102" s="1">
        <v>0</v>
      </c>
      <c r="CL2102" s="1">
        <v>0</v>
      </c>
      <c r="CM2102" s="1">
        <v>740</v>
      </c>
      <c r="CN2102" s="1">
        <v>740</v>
      </c>
      <c r="CO2102" s="1">
        <v>1164</v>
      </c>
      <c r="CP2102" s="1">
        <v>1422</v>
      </c>
      <c r="CQ2102" s="1">
        <v>0</v>
      </c>
      <c r="CR2102" s="1">
        <v>0</v>
      </c>
      <c r="CS2102" t="s">
        <v>116</v>
      </c>
      <c r="CT2102">
        <f t="shared" si="264"/>
        <v>0</v>
      </c>
      <c r="CU2102">
        <f t="shared" si="265"/>
        <v>0</v>
      </c>
      <c r="CV2102">
        <f t="shared" si="263"/>
        <v>0</v>
      </c>
      <c r="CW2102">
        <f t="shared" si="266"/>
        <v>0</v>
      </c>
      <c r="CX2102" s="4">
        <f t="shared" si="267"/>
        <v>580476901.5</v>
      </c>
      <c r="CY2102">
        <f t="shared" si="268"/>
        <v>0</v>
      </c>
      <c r="CZ2102">
        <f t="shared" si="269"/>
        <v>573620608</v>
      </c>
      <c r="DA2102">
        <f t="shared" si="270"/>
        <v>6856293.5</v>
      </c>
    </row>
    <row r="2103" spans="1:105" x14ac:dyDescent="0.3">
      <c r="A2103" s="1">
        <v>44</v>
      </c>
      <c r="B2103" s="1" t="s">
        <v>105</v>
      </c>
      <c r="C2103" s="1">
        <v>2028</v>
      </c>
      <c r="D2103" s="1">
        <v>1</v>
      </c>
      <c r="E2103" s="1">
        <v>0</v>
      </c>
      <c r="F2103" s="1">
        <v>300</v>
      </c>
      <c r="G2103" s="1">
        <v>2.0407999999999999E-2</v>
      </c>
      <c r="H2103" s="1">
        <v>2016</v>
      </c>
      <c r="I2103" s="1" t="s">
        <v>98</v>
      </c>
      <c r="J2103" s="1" t="s">
        <v>99</v>
      </c>
      <c r="K2103" s="1" t="s">
        <v>100</v>
      </c>
      <c r="L2103" s="1" t="s">
        <v>101</v>
      </c>
      <c r="M2103" s="1" t="s">
        <v>101</v>
      </c>
      <c r="N2103" s="1" t="s">
        <v>101</v>
      </c>
      <c r="O2103" s="1" t="s">
        <v>102</v>
      </c>
      <c r="P2103" s="1">
        <v>42622</v>
      </c>
      <c r="Q2103" s="1">
        <v>16199499</v>
      </c>
      <c r="R2103" s="1">
        <v>0</v>
      </c>
      <c r="S2103" s="1">
        <v>15946327</v>
      </c>
      <c r="T2103" s="1">
        <v>271327.96999999997</v>
      </c>
      <c r="U2103" s="1">
        <v>0</v>
      </c>
      <c r="V2103" s="1">
        <v>0</v>
      </c>
      <c r="W2103" s="1">
        <v>18144.73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9671.98</v>
      </c>
      <c r="AD2103" s="1">
        <v>520800</v>
      </c>
      <c r="AE2103" s="1">
        <v>1066493.25</v>
      </c>
      <c r="AF2103" s="1">
        <v>4320001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351178688</v>
      </c>
      <c r="AP2103" s="1">
        <v>344475648</v>
      </c>
      <c r="AQ2103" s="1">
        <v>283246912</v>
      </c>
      <c r="AR2103" s="1">
        <v>60700940</v>
      </c>
      <c r="AS2103" s="1">
        <v>527820.38</v>
      </c>
      <c r="AT2103" s="1">
        <v>0</v>
      </c>
      <c r="AU2103" s="1">
        <v>7329851.5</v>
      </c>
      <c r="AV2103" s="1">
        <v>626807.06000000006</v>
      </c>
      <c r="AW2103" s="1">
        <v>0</v>
      </c>
      <c r="AX2103" s="1">
        <v>0</v>
      </c>
      <c r="AY2103" s="1">
        <v>59.37</v>
      </c>
      <c r="AZ2103" s="1">
        <v>41.21</v>
      </c>
      <c r="BA2103" s="1">
        <v>13.18</v>
      </c>
      <c r="BB2103" s="1">
        <v>1.52</v>
      </c>
      <c r="BC2103" s="1">
        <v>15.74</v>
      </c>
      <c r="BD2103" s="1">
        <v>27.01</v>
      </c>
      <c r="BE2103" s="1">
        <v>0</v>
      </c>
      <c r="BF2103" s="1">
        <v>0</v>
      </c>
      <c r="BG2103" s="1">
        <v>0</v>
      </c>
      <c r="BH2103" s="1">
        <v>34.54</v>
      </c>
      <c r="BI2103" s="1">
        <v>0</v>
      </c>
      <c r="BJ2103" s="1">
        <v>0</v>
      </c>
      <c r="BK2103" s="1">
        <v>0</v>
      </c>
      <c r="BL2103" s="1">
        <v>0</v>
      </c>
      <c r="BM2103" s="1">
        <v>0</v>
      </c>
      <c r="BN2103" s="1">
        <v>0</v>
      </c>
      <c r="BO2103" s="1">
        <v>0</v>
      </c>
      <c r="BP2103" s="1">
        <v>0</v>
      </c>
      <c r="BQ2103" s="1">
        <v>0</v>
      </c>
      <c r="BR2103" s="1">
        <v>0</v>
      </c>
      <c r="BS2103" s="1">
        <v>0</v>
      </c>
      <c r="BT2103" s="1">
        <v>0</v>
      </c>
      <c r="BU2103" s="1">
        <v>0</v>
      </c>
      <c r="BV2103" s="1">
        <v>0</v>
      </c>
      <c r="BW2103" s="1">
        <v>0</v>
      </c>
      <c r="BX2103" s="1">
        <v>0</v>
      </c>
      <c r="BY2103" s="1">
        <v>0</v>
      </c>
      <c r="BZ2103" s="1">
        <v>0</v>
      </c>
      <c r="CA2103" s="1">
        <v>0</v>
      </c>
      <c r="CB2103" s="1">
        <v>0</v>
      </c>
      <c r="CC2103" s="1">
        <v>0</v>
      </c>
      <c r="CD2103" s="1">
        <v>0</v>
      </c>
      <c r="CE2103" s="1">
        <v>0</v>
      </c>
      <c r="CF2103" s="1">
        <v>0</v>
      </c>
      <c r="CG2103" s="1">
        <v>0</v>
      </c>
      <c r="CH2103" s="1">
        <v>5.67</v>
      </c>
      <c r="CI2103" s="1">
        <v>0</v>
      </c>
      <c r="CJ2103" s="1">
        <v>0</v>
      </c>
      <c r="CK2103" s="1">
        <v>0</v>
      </c>
      <c r="CL2103" s="1">
        <v>0</v>
      </c>
      <c r="CM2103" s="1">
        <v>700</v>
      </c>
      <c r="CN2103" s="1">
        <v>700</v>
      </c>
      <c r="CO2103" s="1">
        <v>1103</v>
      </c>
      <c r="CP2103" s="1">
        <v>1347</v>
      </c>
      <c r="CQ2103" s="1">
        <v>0</v>
      </c>
      <c r="CR2103" s="1">
        <v>0</v>
      </c>
      <c r="CS2103" t="s">
        <v>116</v>
      </c>
      <c r="CT2103">
        <f t="shared" si="264"/>
        <v>0</v>
      </c>
      <c r="CU2103">
        <f t="shared" si="265"/>
        <v>0</v>
      </c>
      <c r="CV2103">
        <f t="shared" si="263"/>
        <v>0</v>
      </c>
      <c r="CW2103">
        <f t="shared" si="266"/>
        <v>0</v>
      </c>
      <c r="CX2103" s="4">
        <f t="shared" si="267"/>
        <v>351805499.5</v>
      </c>
      <c r="CY2103">
        <f t="shared" si="268"/>
        <v>0</v>
      </c>
      <c r="CZ2103">
        <f t="shared" si="269"/>
        <v>344475648</v>
      </c>
      <c r="DA2103">
        <f t="shared" si="270"/>
        <v>7329851.5</v>
      </c>
    </row>
    <row r="2104" spans="1:105" x14ac:dyDescent="0.3">
      <c r="A2104" s="1">
        <v>44</v>
      </c>
      <c r="B2104" s="1" t="s">
        <v>105</v>
      </c>
      <c r="C2104" s="1">
        <v>2028</v>
      </c>
      <c r="D2104" s="1">
        <v>2</v>
      </c>
      <c r="E2104" s="1">
        <v>0</v>
      </c>
      <c r="F2104" s="1">
        <v>300</v>
      </c>
      <c r="G2104" s="1">
        <v>2.0407999999999999E-2</v>
      </c>
      <c r="H2104" s="1">
        <v>2016</v>
      </c>
      <c r="I2104" s="1" t="s">
        <v>98</v>
      </c>
      <c r="J2104" s="1" t="s">
        <v>99</v>
      </c>
      <c r="K2104" s="1" t="s">
        <v>100</v>
      </c>
      <c r="L2104" s="1" t="s">
        <v>101</v>
      </c>
      <c r="M2104" s="1" t="s">
        <v>101</v>
      </c>
      <c r="N2104" s="1" t="s">
        <v>101</v>
      </c>
      <c r="O2104" s="1" t="s">
        <v>102</v>
      </c>
      <c r="P2104" s="1">
        <v>42622</v>
      </c>
      <c r="Q2104" s="1">
        <v>13463616</v>
      </c>
      <c r="R2104" s="1">
        <v>0</v>
      </c>
      <c r="S2104" s="1">
        <v>13131356</v>
      </c>
      <c r="T2104" s="1">
        <v>339817.69</v>
      </c>
      <c r="U2104" s="1">
        <v>0</v>
      </c>
      <c r="V2104" s="1">
        <v>0</v>
      </c>
      <c r="W2104" s="1">
        <v>7519.5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1">
        <v>9185.44</v>
      </c>
      <c r="AD2104" s="1">
        <v>470400</v>
      </c>
      <c r="AE2104" s="1">
        <v>951208.75</v>
      </c>
      <c r="AF2104" s="1">
        <v>3799846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271485632</v>
      </c>
      <c r="AP2104" s="1">
        <v>262719872</v>
      </c>
      <c r="AQ2104" s="1">
        <v>213479648</v>
      </c>
      <c r="AR2104" s="1">
        <v>48819556</v>
      </c>
      <c r="AS2104" s="1">
        <v>420677.19</v>
      </c>
      <c r="AT2104" s="1">
        <v>0</v>
      </c>
      <c r="AU2104" s="1">
        <v>9053382</v>
      </c>
      <c r="AV2104" s="1">
        <v>287609.25</v>
      </c>
      <c r="AW2104" s="1">
        <v>0</v>
      </c>
      <c r="AX2104" s="1">
        <v>0</v>
      </c>
      <c r="AY2104" s="1">
        <v>54.49</v>
      </c>
      <c r="AZ2104" s="1">
        <v>40.090000000000003</v>
      </c>
      <c r="BA2104" s="1">
        <v>11.31</v>
      </c>
      <c r="BB2104" s="1">
        <v>1.49</v>
      </c>
      <c r="BC2104" s="1">
        <v>13.37</v>
      </c>
      <c r="BD2104" s="1">
        <v>26.64</v>
      </c>
      <c r="BE2104" s="1">
        <v>0</v>
      </c>
      <c r="BF2104" s="1">
        <v>0</v>
      </c>
      <c r="BG2104" s="1">
        <v>0</v>
      </c>
      <c r="BH2104" s="1">
        <v>38.25</v>
      </c>
      <c r="BI2104" s="1">
        <v>0</v>
      </c>
      <c r="BJ2104" s="1">
        <v>0</v>
      </c>
      <c r="BK2104" s="1">
        <v>0</v>
      </c>
      <c r="BL2104" s="1">
        <v>0</v>
      </c>
      <c r="BM2104" s="1">
        <v>0</v>
      </c>
      <c r="BN2104" s="1">
        <v>0</v>
      </c>
      <c r="BO2104" s="1">
        <v>0</v>
      </c>
      <c r="BP2104" s="1">
        <v>0</v>
      </c>
      <c r="BQ2104" s="1">
        <v>0</v>
      </c>
      <c r="BR2104" s="1">
        <v>0</v>
      </c>
      <c r="BS2104" s="1">
        <v>0</v>
      </c>
      <c r="BT2104" s="1">
        <v>0</v>
      </c>
      <c r="BU2104" s="1">
        <v>0</v>
      </c>
      <c r="BV2104" s="1">
        <v>0</v>
      </c>
      <c r="BW2104" s="1">
        <v>0</v>
      </c>
      <c r="BX2104" s="1">
        <v>0</v>
      </c>
      <c r="BY2104" s="1">
        <v>0</v>
      </c>
      <c r="BZ2104" s="1">
        <v>0</v>
      </c>
      <c r="CA2104" s="1">
        <v>0</v>
      </c>
      <c r="CB2104" s="1">
        <v>0</v>
      </c>
      <c r="CC2104" s="1">
        <v>0</v>
      </c>
      <c r="CD2104" s="1">
        <v>0</v>
      </c>
      <c r="CE2104" s="1">
        <v>0</v>
      </c>
      <c r="CF2104" s="1">
        <v>0</v>
      </c>
      <c r="CG2104" s="1">
        <v>0</v>
      </c>
      <c r="CH2104" s="1">
        <v>4.72</v>
      </c>
      <c r="CI2104" s="1">
        <v>0</v>
      </c>
      <c r="CJ2104" s="1">
        <v>0</v>
      </c>
      <c r="CK2104" s="1">
        <v>0</v>
      </c>
      <c r="CL2104" s="1">
        <v>0</v>
      </c>
      <c r="CM2104" s="1">
        <v>700</v>
      </c>
      <c r="CN2104" s="1">
        <v>700</v>
      </c>
      <c r="CO2104" s="1">
        <v>1103</v>
      </c>
      <c r="CP2104" s="1">
        <v>1347</v>
      </c>
      <c r="CQ2104" s="1">
        <v>0</v>
      </c>
      <c r="CR2104" s="1">
        <v>0</v>
      </c>
      <c r="CS2104" t="s">
        <v>116</v>
      </c>
      <c r="CT2104">
        <f t="shared" si="264"/>
        <v>0</v>
      </c>
      <c r="CU2104">
        <f t="shared" si="265"/>
        <v>0</v>
      </c>
      <c r="CV2104">
        <f t="shared" si="263"/>
        <v>0</v>
      </c>
      <c r="CW2104">
        <f t="shared" si="266"/>
        <v>0</v>
      </c>
      <c r="CX2104" s="4">
        <f t="shared" si="267"/>
        <v>271773254</v>
      </c>
      <c r="CY2104">
        <f t="shared" si="268"/>
        <v>0</v>
      </c>
      <c r="CZ2104">
        <f t="shared" si="269"/>
        <v>262719872</v>
      </c>
      <c r="DA2104">
        <f t="shared" si="270"/>
        <v>9053382</v>
      </c>
    </row>
    <row r="2105" spans="1:105" x14ac:dyDescent="0.3">
      <c r="A2105" s="1">
        <v>44</v>
      </c>
      <c r="B2105" s="1" t="s">
        <v>105</v>
      </c>
      <c r="C2105" s="1">
        <v>2028</v>
      </c>
      <c r="D2105" s="1">
        <v>3</v>
      </c>
      <c r="E2105" s="1">
        <v>0</v>
      </c>
      <c r="F2105" s="1">
        <v>300</v>
      </c>
      <c r="G2105" s="1">
        <v>2.0407999999999999E-2</v>
      </c>
      <c r="H2105" s="1">
        <v>2016</v>
      </c>
      <c r="I2105" s="1" t="s">
        <v>98</v>
      </c>
      <c r="J2105" s="1" t="s">
        <v>99</v>
      </c>
      <c r="K2105" s="1" t="s">
        <v>100</v>
      </c>
      <c r="L2105" s="1" t="s">
        <v>101</v>
      </c>
      <c r="M2105" s="1" t="s">
        <v>101</v>
      </c>
      <c r="N2105" s="1" t="s">
        <v>101</v>
      </c>
      <c r="O2105" s="1" t="s">
        <v>102</v>
      </c>
      <c r="P2105" s="1">
        <v>42622</v>
      </c>
      <c r="Q2105" s="1">
        <v>12571135</v>
      </c>
      <c r="R2105" s="1">
        <v>0</v>
      </c>
      <c r="S2105" s="1">
        <v>12563801</v>
      </c>
      <c r="T2105" s="1">
        <v>7718.01</v>
      </c>
      <c r="U2105" s="1">
        <v>0</v>
      </c>
      <c r="V2105" s="1">
        <v>0</v>
      </c>
      <c r="W2105" s="1">
        <v>401.89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13445.07</v>
      </c>
      <c r="AD2105" s="1">
        <v>520800</v>
      </c>
      <c r="AE2105" s="1">
        <v>1107940</v>
      </c>
      <c r="AF2105" s="1">
        <v>3298013</v>
      </c>
      <c r="AG2105" s="1">
        <v>0</v>
      </c>
      <c r="AH2105" s="1">
        <v>0</v>
      </c>
      <c r="AI2105" s="1">
        <v>0</v>
      </c>
      <c r="AJ2105" s="1">
        <v>0</v>
      </c>
      <c r="AK2105" s="1">
        <v>11.15</v>
      </c>
      <c r="AL2105" s="1">
        <v>0</v>
      </c>
      <c r="AM2105" s="1">
        <v>0</v>
      </c>
      <c r="AN2105" s="1">
        <v>0</v>
      </c>
      <c r="AO2105" s="1">
        <v>237396960</v>
      </c>
      <c r="AP2105" s="1">
        <v>237195728</v>
      </c>
      <c r="AQ2105" s="1">
        <v>192530784</v>
      </c>
      <c r="AR2105" s="1">
        <v>44342720</v>
      </c>
      <c r="AS2105" s="1">
        <v>322353.59000000003</v>
      </c>
      <c r="AT2105" s="1">
        <v>0</v>
      </c>
      <c r="AU2105" s="1">
        <v>211540.58</v>
      </c>
      <c r="AV2105" s="1">
        <v>10296.530000000001</v>
      </c>
      <c r="AW2105" s="1">
        <v>0</v>
      </c>
      <c r="AX2105" s="1">
        <v>0</v>
      </c>
      <c r="AY2105" s="1">
        <v>67.680000000000007</v>
      </c>
      <c r="AZ2105" s="1">
        <v>39</v>
      </c>
      <c r="BA2105" s="1">
        <v>22.06</v>
      </c>
      <c r="BB2105" s="1">
        <v>3.73</v>
      </c>
      <c r="BC2105" s="1">
        <v>27.28</v>
      </c>
      <c r="BD2105" s="1">
        <v>27.41</v>
      </c>
      <c r="BE2105" s="1">
        <v>0</v>
      </c>
      <c r="BF2105" s="1">
        <v>0</v>
      </c>
      <c r="BG2105" s="1">
        <v>0</v>
      </c>
      <c r="BH2105" s="1">
        <v>25.62</v>
      </c>
      <c r="BI2105" s="1">
        <v>0</v>
      </c>
      <c r="BJ2105" s="1">
        <v>0</v>
      </c>
      <c r="BK2105" s="1">
        <v>20967</v>
      </c>
      <c r="BL2105" s="1">
        <v>0</v>
      </c>
      <c r="BM2105" s="1">
        <v>0</v>
      </c>
      <c r="BN2105" s="1">
        <v>0</v>
      </c>
      <c r="BO2105" s="1">
        <v>0</v>
      </c>
      <c r="BP2105" s="1">
        <v>2.666667E-2</v>
      </c>
      <c r="BQ2105" s="1">
        <v>0</v>
      </c>
      <c r="BR2105" s="1">
        <v>0</v>
      </c>
      <c r="BS2105" s="1">
        <v>2.666667E-2</v>
      </c>
      <c r="BT2105" s="1">
        <v>0.05</v>
      </c>
      <c r="BU2105" s="1">
        <v>0</v>
      </c>
      <c r="BV2105" s="1">
        <v>0</v>
      </c>
      <c r="BW2105" s="1">
        <v>0.05</v>
      </c>
      <c r="BX2105" s="1">
        <v>0</v>
      </c>
      <c r="BY2105" s="1">
        <v>0</v>
      </c>
      <c r="BZ2105" s="1">
        <v>0</v>
      </c>
      <c r="CA2105" s="1">
        <v>0</v>
      </c>
      <c r="CB2105" s="1">
        <v>0</v>
      </c>
      <c r="CC2105" s="1">
        <v>0</v>
      </c>
      <c r="CD2105" s="1">
        <v>0</v>
      </c>
      <c r="CE2105" s="1">
        <v>0</v>
      </c>
      <c r="CF2105" s="1">
        <v>0.01</v>
      </c>
      <c r="CG2105" s="1">
        <v>0.01</v>
      </c>
      <c r="CH2105" s="1">
        <v>4.38</v>
      </c>
      <c r="CI2105" s="1">
        <v>0</v>
      </c>
      <c r="CJ2105" s="1">
        <v>0</v>
      </c>
      <c r="CK2105" s="1">
        <v>0</v>
      </c>
      <c r="CL2105" s="1">
        <v>0</v>
      </c>
      <c r="CM2105" s="1">
        <v>700</v>
      </c>
      <c r="CN2105" s="1">
        <v>700</v>
      </c>
      <c r="CO2105" s="1">
        <v>1103</v>
      </c>
      <c r="CP2105" s="1">
        <v>1347</v>
      </c>
      <c r="CQ2105" s="1">
        <v>0</v>
      </c>
      <c r="CR2105" s="1">
        <v>0</v>
      </c>
      <c r="CS2105" t="s">
        <v>116</v>
      </c>
      <c r="CT2105">
        <f t="shared" si="264"/>
        <v>0</v>
      </c>
      <c r="CU2105">
        <f t="shared" si="265"/>
        <v>0</v>
      </c>
      <c r="CV2105">
        <f t="shared" si="263"/>
        <v>0</v>
      </c>
      <c r="CW2105">
        <f t="shared" si="266"/>
        <v>0</v>
      </c>
      <c r="CX2105" s="4">
        <f t="shared" si="267"/>
        <v>237407268.58000001</v>
      </c>
      <c r="CY2105">
        <f t="shared" si="268"/>
        <v>0</v>
      </c>
      <c r="CZ2105">
        <f t="shared" si="269"/>
        <v>237195728</v>
      </c>
      <c r="DA2105">
        <f t="shared" si="270"/>
        <v>211540.58</v>
      </c>
    </row>
    <row r="2106" spans="1:105" x14ac:dyDescent="0.3">
      <c r="A2106" s="1">
        <v>44</v>
      </c>
      <c r="B2106" s="1" t="s">
        <v>105</v>
      </c>
      <c r="C2106" s="1">
        <v>2028</v>
      </c>
      <c r="D2106" s="1">
        <v>4</v>
      </c>
      <c r="E2106" s="1">
        <v>0</v>
      </c>
      <c r="F2106" s="1">
        <v>300</v>
      </c>
      <c r="G2106" s="1">
        <v>2.0407999999999999E-2</v>
      </c>
      <c r="H2106" s="1">
        <v>2016</v>
      </c>
      <c r="I2106" s="1" t="s">
        <v>98</v>
      </c>
      <c r="J2106" s="1" t="s">
        <v>99</v>
      </c>
      <c r="K2106" s="1" t="s">
        <v>100</v>
      </c>
      <c r="L2106" s="1" t="s">
        <v>101</v>
      </c>
      <c r="M2106" s="1" t="s">
        <v>101</v>
      </c>
      <c r="N2106" s="1" t="s">
        <v>101</v>
      </c>
      <c r="O2106" s="1" t="s">
        <v>102</v>
      </c>
      <c r="P2106" s="1">
        <v>42622</v>
      </c>
      <c r="Q2106" s="1">
        <v>11960046</v>
      </c>
      <c r="R2106" s="1">
        <v>0</v>
      </c>
      <c r="S2106" s="1">
        <v>11954076</v>
      </c>
      <c r="T2106" s="1">
        <v>6105.76</v>
      </c>
      <c r="U2106" s="1">
        <v>0</v>
      </c>
      <c r="V2106" s="1">
        <v>0</v>
      </c>
      <c r="W2106" s="1">
        <v>187.51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13251.84</v>
      </c>
      <c r="AD2106" s="1">
        <v>504000</v>
      </c>
      <c r="AE2106" s="1">
        <v>936049.81</v>
      </c>
      <c r="AF2106" s="1">
        <v>2783685.5</v>
      </c>
      <c r="AG2106" s="1">
        <v>0</v>
      </c>
      <c r="AH2106" s="1">
        <v>0</v>
      </c>
      <c r="AI2106" s="1">
        <v>0</v>
      </c>
      <c r="AJ2106" s="1">
        <v>0</v>
      </c>
      <c r="AK2106" s="1">
        <v>23.17</v>
      </c>
      <c r="AL2106" s="1">
        <v>0</v>
      </c>
      <c r="AM2106" s="1">
        <v>0</v>
      </c>
      <c r="AN2106" s="1">
        <v>0</v>
      </c>
      <c r="AO2106" s="1">
        <v>253406592</v>
      </c>
      <c r="AP2106" s="1">
        <v>253255136</v>
      </c>
      <c r="AQ2106" s="1">
        <v>210310832</v>
      </c>
      <c r="AR2106" s="1">
        <v>42619496</v>
      </c>
      <c r="AS2106" s="1">
        <v>324961.71999999997</v>
      </c>
      <c r="AT2106" s="1">
        <v>0</v>
      </c>
      <c r="AU2106" s="1">
        <v>156467.81</v>
      </c>
      <c r="AV2106" s="1">
        <v>5008.2</v>
      </c>
      <c r="AW2106" s="1">
        <v>0</v>
      </c>
      <c r="AX2106" s="1">
        <v>0</v>
      </c>
      <c r="AY2106" s="1">
        <v>92.6</v>
      </c>
      <c r="AZ2106" s="1">
        <v>39.270000000000003</v>
      </c>
      <c r="BA2106" s="1">
        <v>45.65</v>
      </c>
      <c r="BB2106" s="1">
        <v>7.29</v>
      </c>
      <c r="BC2106" s="1">
        <v>49.83</v>
      </c>
      <c r="BD2106" s="1">
        <v>25.63</v>
      </c>
      <c r="BE2106" s="1">
        <v>0</v>
      </c>
      <c r="BF2106" s="1">
        <v>0</v>
      </c>
      <c r="BG2106" s="1">
        <v>0</v>
      </c>
      <c r="BH2106" s="1">
        <v>26.71</v>
      </c>
      <c r="BI2106" s="1">
        <v>0</v>
      </c>
      <c r="BJ2106" s="1">
        <v>0</v>
      </c>
      <c r="BK2106" s="1">
        <v>20967</v>
      </c>
      <c r="BL2106" s="1">
        <v>0</v>
      </c>
      <c r="BM2106" s="1">
        <v>0</v>
      </c>
      <c r="BN2106" s="1">
        <v>0</v>
      </c>
      <c r="BO2106" s="1">
        <v>0</v>
      </c>
      <c r="BP2106" s="1">
        <v>5.6666670000000002E-2</v>
      </c>
      <c r="BQ2106" s="1">
        <v>0</v>
      </c>
      <c r="BR2106" s="1">
        <v>0</v>
      </c>
      <c r="BS2106" s="1">
        <v>5.6666670000000002E-2</v>
      </c>
      <c r="BT2106" s="1">
        <v>0.10666667000000001</v>
      </c>
      <c r="BU2106" s="1">
        <v>0</v>
      </c>
      <c r="BV2106" s="1">
        <v>0</v>
      </c>
      <c r="BW2106" s="1">
        <v>0.10666667000000001</v>
      </c>
      <c r="BX2106" s="1">
        <v>0</v>
      </c>
      <c r="BY2106" s="1">
        <v>0</v>
      </c>
      <c r="BZ2106" s="1">
        <v>0</v>
      </c>
      <c r="CA2106" s="1">
        <v>0</v>
      </c>
      <c r="CB2106" s="1">
        <v>0</v>
      </c>
      <c r="CC2106" s="1">
        <v>0</v>
      </c>
      <c r="CD2106" s="1">
        <v>0</v>
      </c>
      <c r="CE2106" s="1">
        <v>0</v>
      </c>
      <c r="CF2106" s="1">
        <v>0</v>
      </c>
      <c r="CG2106" s="1">
        <v>0</v>
      </c>
      <c r="CH2106" s="1">
        <v>4.1100000000000003</v>
      </c>
      <c r="CI2106" s="1">
        <v>0</v>
      </c>
      <c r="CJ2106" s="1">
        <v>0</v>
      </c>
      <c r="CK2106" s="1">
        <v>0</v>
      </c>
      <c r="CL2106" s="1">
        <v>0</v>
      </c>
      <c r="CM2106" s="1">
        <v>700</v>
      </c>
      <c r="CN2106" s="1">
        <v>700</v>
      </c>
      <c r="CO2106" s="1">
        <v>1103</v>
      </c>
      <c r="CP2106" s="1">
        <v>1347</v>
      </c>
      <c r="CQ2106" s="1">
        <v>0</v>
      </c>
      <c r="CR2106" s="1">
        <v>0</v>
      </c>
      <c r="CS2106" t="s">
        <v>116</v>
      </c>
      <c r="CT2106">
        <f t="shared" si="264"/>
        <v>0</v>
      </c>
      <c r="CU2106">
        <f t="shared" si="265"/>
        <v>0</v>
      </c>
      <c r="CV2106">
        <f t="shared" si="263"/>
        <v>0</v>
      </c>
      <c r="CW2106">
        <f t="shared" si="266"/>
        <v>0</v>
      </c>
      <c r="CX2106" s="4">
        <f t="shared" si="267"/>
        <v>253411603.81</v>
      </c>
      <c r="CY2106">
        <f t="shared" si="268"/>
        <v>0</v>
      </c>
      <c r="CZ2106">
        <f t="shared" si="269"/>
        <v>253255136</v>
      </c>
      <c r="DA2106">
        <f t="shared" si="270"/>
        <v>156467.81</v>
      </c>
    </row>
    <row r="2107" spans="1:105" x14ac:dyDescent="0.3">
      <c r="A2107" s="1">
        <v>44</v>
      </c>
      <c r="B2107" s="1" t="s">
        <v>105</v>
      </c>
      <c r="C2107" s="1">
        <v>2028</v>
      </c>
      <c r="D2107" s="1">
        <v>5</v>
      </c>
      <c r="E2107" s="1">
        <v>0</v>
      </c>
      <c r="F2107" s="1">
        <v>300</v>
      </c>
      <c r="G2107" s="1">
        <v>2.0407999999999999E-2</v>
      </c>
      <c r="H2107" s="1">
        <v>2016</v>
      </c>
      <c r="I2107" s="1" t="s">
        <v>98</v>
      </c>
      <c r="J2107" s="1" t="s">
        <v>99</v>
      </c>
      <c r="K2107" s="1" t="s">
        <v>100</v>
      </c>
      <c r="L2107" s="1" t="s">
        <v>101</v>
      </c>
      <c r="M2107" s="1" t="s">
        <v>101</v>
      </c>
      <c r="N2107" s="1" t="s">
        <v>101</v>
      </c>
      <c r="O2107" s="1" t="s">
        <v>102</v>
      </c>
      <c r="P2107" s="1">
        <v>42622</v>
      </c>
      <c r="Q2107" s="1">
        <v>12993336</v>
      </c>
      <c r="R2107" s="1">
        <v>0</v>
      </c>
      <c r="S2107" s="1">
        <v>12989135</v>
      </c>
      <c r="T2107" s="1">
        <v>5435.83</v>
      </c>
      <c r="U2107" s="1">
        <v>0</v>
      </c>
      <c r="V2107" s="1">
        <v>0</v>
      </c>
      <c r="W2107" s="1">
        <v>1238.27</v>
      </c>
      <c r="X2107" s="1">
        <v>0</v>
      </c>
      <c r="Y2107" s="1">
        <v>0</v>
      </c>
      <c r="Z2107" s="1">
        <v>0</v>
      </c>
      <c r="AA2107" s="1">
        <v>0</v>
      </c>
      <c r="AB2107" s="1">
        <v>0.67</v>
      </c>
      <c r="AC2107" s="1">
        <v>15948.9</v>
      </c>
      <c r="AD2107" s="1">
        <v>520800</v>
      </c>
      <c r="AE2107" s="1">
        <v>1486450.75</v>
      </c>
      <c r="AF2107" s="1">
        <v>3791986.75</v>
      </c>
      <c r="AG2107" s="1">
        <v>0</v>
      </c>
      <c r="AH2107" s="1">
        <v>0</v>
      </c>
      <c r="AI2107" s="1">
        <v>0</v>
      </c>
      <c r="AJ2107" s="1">
        <v>0</v>
      </c>
      <c r="AK2107" s="1">
        <v>37.200000000000003</v>
      </c>
      <c r="AL2107" s="1">
        <v>0</v>
      </c>
      <c r="AM2107" s="1">
        <v>0</v>
      </c>
      <c r="AN2107" s="1">
        <v>0</v>
      </c>
      <c r="AO2107" s="1">
        <v>259877520</v>
      </c>
      <c r="AP2107" s="1">
        <v>259351504</v>
      </c>
      <c r="AQ2107" s="1">
        <v>210421808</v>
      </c>
      <c r="AR2107" s="1">
        <v>48600340</v>
      </c>
      <c r="AS2107" s="1">
        <v>329305.03000000003</v>
      </c>
      <c r="AT2107" s="1">
        <v>0</v>
      </c>
      <c r="AU2107" s="1">
        <v>917960.63</v>
      </c>
      <c r="AV2107" s="1">
        <v>391957.34</v>
      </c>
      <c r="AW2107" s="1">
        <v>0</v>
      </c>
      <c r="AX2107" s="1">
        <v>0</v>
      </c>
      <c r="AY2107" s="1">
        <v>78.459999999999994</v>
      </c>
      <c r="AZ2107" s="1">
        <v>38.36</v>
      </c>
      <c r="BA2107" s="1">
        <v>22.6</v>
      </c>
      <c r="BB2107" s="1">
        <v>3.73</v>
      </c>
      <c r="BC2107" s="1">
        <v>36.479999999999997</v>
      </c>
      <c r="BD2107" s="1">
        <v>168.87</v>
      </c>
      <c r="BE2107" s="1">
        <v>0</v>
      </c>
      <c r="BF2107" s="1">
        <v>0</v>
      </c>
      <c r="BG2107" s="1">
        <v>0</v>
      </c>
      <c r="BH2107" s="1">
        <v>316.54000000000002</v>
      </c>
      <c r="BI2107" s="1">
        <v>0</v>
      </c>
      <c r="BJ2107" s="1">
        <v>0</v>
      </c>
      <c r="BK2107" s="1">
        <v>20967</v>
      </c>
      <c r="BL2107" s="1">
        <v>0</v>
      </c>
      <c r="BM2107" s="1">
        <v>0</v>
      </c>
      <c r="BN2107" s="1">
        <v>0</v>
      </c>
      <c r="BO2107" s="1">
        <v>0</v>
      </c>
      <c r="BP2107" s="1">
        <v>0.06</v>
      </c>
      <c r="BQ2107" s="1">
        <v>0</v>
      </c>
      <c r="BR2107" s="1">
        <v>0</v>
      </c>
      <c r="BS2107" s="1">
        <v>0.06</v>
      </c>
      <c r="BT2107" s="1">
        <v>0.12333333</v>
      </c>
      <c r="BU2107" s="1">
        <v>0</v>
      </c>
      <c r="BV2107" s="1">
        <v>0</v>
      </c>
      <c r="BW2107" s="1">
        <v>0.12333333</v>
      </c>
      <c r="BX2107" s="1">
        <v>0</v>
      </c>
      <c r="BY2107" s="1">
        <v>0</v>
      </c>
      <c r="BZ2107" s="1">
        <v>0</v>
      </c>
      <c r="CA2107" s="1">
        <v>0</v>
      </c>
      <c r="CB2107" s="1">
        <v>0</v>
      </c>
      <c r="CC2107" s="1">
        <v>0</v>
      </c>
      <c r="CD2107" s="1">
        <v>0</v>
      </c>
      <c r="CE2107" s="1">
        <v>0</v>
      </c>
      <c r="CF2107" s="1">
        <v>0.02</v>
      </c>
      <c r="CG2107" s="1">
        <v>0.06</v>
      </c>
      <c r="CH2107" s="1">
        <v>4.46</v>
      </c>
      <c r="CI2107" s="1">
        <v>0</v>
      </c>
      <c r="CJ2107" s="1">
        <v>0</v>
      </c>
      <c r="CK2107" s="1">
        <v>0</v>
      </c>
      <c r="CL2107" s="1">
        <v>0</v>
      </c>
      <c r="CM2107" s="1">
        <v>700</v>
      </c>
      <c r="CN2107" s="1">
        <v>700</v>
      </c>
      <c r="CO2107" s="1">
        <v>1103</v>
      </c>
      <c r="CP2107" s="1">
        <v>1347</v>
      </c>
      <c r="CQ2107" s="1">
        <v>0</v>
      </c>
      <c r="CR2107" s="1">
        <v>0</v>
      </c>
      <c r="CS2107" t="s">
        <v>116</v>
      </c>
      <c r="CT2107">
        <f t="shared" si="264"/>
        <v>0</v>
      </c>
      <c r="CU2107">
        <f t="shared" si="265"/>
        <v>0</v>
      </c>
      <c r="CV2107">
        <f t="shared" si="263"/>
        <v>0</v>
      </c>
      <c r="CW2107">
        <f t="shared" si="266"/>
        <v>0</v>
      </c>
      <c r="CX2107" s="4">
        <f t="shared" si="267"/>
        <v>260269464.63</v>
      </c>
      <c r="CY2107">
        <f t="shared" si="268"/>
        <v>0</v>
      </c>
      <c r="CZ2107">
        <f t="shared" si="269"/>
        <v>259351504</v>
      </c>
      <c r="DA2107">
        <f t="shared" si="270"/>
        <v>917960.63</v>
      </c>
    </row>
    <row r="2108" spans="1:105" x14ac:dyDescent="0.3">
      <c r="A2108" s="1">
        <v>44</v>
      </c>
      <c r="B2108" s="1" t="s">
        <v>105</v>
      </c>
      <c r="C2108" s="1">
        <v>2028</v>
      </c>
      <c r="D2108" s="1">
        <v>6</v>
      </c>
      <c r="E2108" s="1">
        <v>0</v>
      </c>
      <c r="F2108" s="1">
        <v>300</v>
      </c>
      <c r="G2108" s="1">
        <v>2.0407999999999999E-2</v>
      </c>
      <c r="H2108" s="1">
        <v>2016</v>
      </c>
      <c r="I2108" s="1" t="s">
        <v>98</v>
      </c>
      <c r="J2108" s="1" t="s">
        <v>99</v>
      </c>
      <c r="K2108" s="1" t="s">
        <v>100</v>
      </c>
      <c r="L2108" s="1" t="s">
        <v>101</v>
      </c>
      <c r="M2108" s="1" t="s">
        <v>101</v>
      </c>
      <c r="N2108" s="1" t="s">
        <v>101</v>
      </c>
      <c r="O2108" s="1" t="s">
        <v>102</v>
      </c>
      <c r="P2108" s="1">
        <v>42622</v>
      </c>
      <c r="Q2108" s="1">
        <v>15664131</v>
      </c>
      <c r="R2108" s="1">
        <v>0</v>
      </c>
      <c r="S2108" s="1">
        <v>15476751</v>
      </c>
      <c r="T2108" s="1">
        <v>205529.59</v>
      </c>
      <c r="U2108" s="1">
        <v>0</v>
      </c>
      <c r="V2108" s="1">
        <v>0</v>
      </c>
      <c r="W2108" s="1">
        <v>18322.91</v>
      </c>
      <c r="X2108" s="1">
        <v>0</v>
      </c>
      <c r="Y2108" s="1">
        <v>0</v>
      </c>
      <c r="Z2108" s="1">
        <v>0</v>
      </c>
      <c r="AA2108" s="1">
        <v>0</v>
      </c>
      <c r="AB2108" s="1">
        <v>54</v>
      </c>
      <c r="AC2108" s="1">
        <v>16289.3</v>
      </c>
      <c r="AD2108" s="1">
        <v>504000</v>
      </c>
      <c r="AE2108" s="1">
        <v>1217368.1299999999</v>
      </c>
      <c r="AF2108" s="1">
        <v>3620048.75</v>
      </c>
      <c r="AG2108" s="1">
        <v>0</v>
      </c>
      <c r="AH2108" s="1">
        <v>0</v>
      </c>
      <c r="AI2108" s="1">
        <v>0</v>
      </c>
      <c r="AJ2108" s="1">
        <v>12.66</v>
      </c>
      <c r="AK2108" s="1">
        <v>174.91</v>
      </c>
      <c r="AL2108" s="1">
        <v>2.15</v>
      </c>
      <c r="AM2108" s="1">
        <v>0</v>
      </c>
      <c r="AN2108" s="1">
        <v>0</v>
      </c>
      <c r="AO2108" s="1">
        <v>368860864</v>
      </c>
      <c r="AP2108" s="1">
        <v>348847680</v>
      </c>
      <c r="AQ2108" s="1">
        <v>289404640</v>
      </c>
      <c r="AR2108" s="1">
        <v>58988464</v>
      </c>
      <c r="AS2108" s="1">
        <v>454679.69</v>
      </c>
      <c r="AT2108" s="1">
        <v>0</v>
      </c>
      <c r="AU2108" s="1">
        <v>21076434</v>
      </c>
      <c r="AV2108" s="1">
        <v>1063270.25</v>
      </c>
      <c r="AW2108" s="1">
        <v>0</v>
      </c>
      <c r="AX2108" s="1">
        <v>0</v>
      </c>
      <c r="AY2108" s="1">
        <v>118.35</v>
      </c>
      <c r="AZ2108" s="1">
        <v>95.85</v>
      </c>
      <c r="BA2108" s="1">
        <v>41.85</v>
      </c>
      <c r="BB2108" s="1">
        <v>6.41</v>
      </c>
      <c r="BC2108" s="1">
        <v>58.75</v>
      </c>
      <c r="BD2108" s="1">
        <v>102.55</v>
      </c>
      <c r="BE2108" s="1">
        <v>0</v>
      </c>
      <c r="BF2108" s="1">
        <v>0</v>
      </c>
      <c r="BG2108" s="1">
        <v>0</v>
      </c>
      <c r="BH2108" s="1">
        <v>58.03</v>
      </c>
      <c r="BI2108" s="1">
        <v>0</v>
      </c>
      <c r="BJ2108" s="1">
        <v>69.89</v>
      </c>
      <c r="BK2108" s="1">
        <v>20967</v>
      </c>
      <c r="BL2108" s="1">
        <v>20967</v>
      </c>
      <c r="BM2108" s="1">
        <v>0</v>
      </c>
      <c r="BN2108" s="1">
        <v>0</v>
      </c>
      <c r="BO2108" s="1">
        <v>0</v>
      </c>
      <c r="BP2108" s="1">
        <v>0.15000000999999999</v>
      </c>
      <c r="BQ2108" s="1">
        <v>6.6666700000000004E-3</v>
      </c>
      <c r="BR2108" s="1">
        <v>3.3333299999999998E-3</v>
      </c>
      <c r="BS2108" s="1">
        <v>0.15000000999999999</v>
      </c>
      <c r="BT2108" s="1">
        <v>0.41</v>
      </c>
      <c r="BU2108" s="1">
        <v>2.3333329999999999E-2</v>
      </c>
      <c r="BV2108" s="1">
        <v>3.3333299999999998E-3</v>
      </c>
      <c r="BW2108" s="1">
        <v>0.38333333000000003</v>
      </c>
      <c r="BX2108" s="1">
        <v>0</v>
      </c>
      <c r="BY2108" s="1">
        <v>7.0000000000000007E-2</v>
      </c>
      <c r="BZ2108" s="1">
        <v>0</v>
      </c>
      <c r="CA2108" s="1">
        <v>0</v>
      </c>
      <c r="CB2108" s="1">
        <v>0</v>
      </c>
      <c r="CC2108" s="1">
        <v>0</v>
      </c>
      <c r="CD2108" s="1">
        <v>0</v>
      </c>
      <c r="CE2108" s="1">
        <v>0</v>
      </c>
      <c r="CF2108" s="1">
        <v>0</v>
      </c>
      <c r="CG2108" s="1">
        <v>0</v>
      </c>
      <c r="CH2108" s="1">
        <v>4.5999999999999996</v>
      </c>
      <c r="CI2108" s="1">
        <v>0.01</v>
      </c>
      <c r="CJ2108" s="1">
        <v>0</v>
      </c>
      <c r="CK2108" s="1">
        <v>0</v>
      </c>
      <c r="CL2108" s="1">
        <v>0</v>
      </c>
      <c r="CM2108" s="1">
        <v>700</v>
      </c>
      <c r="CN2108" s="1">
        <v>700</v>
      </c>
      <c r="CO2108" s="1">
        <v>1103</v>
      </c>
      <c r="CP2108" s="1">
        <v>1347</v>
      </c>
      <c r="CQ2108" s="1">
        <v>0</v>
      </c>
      <c r="CR2108" s="1">
        <v>0</v>
      </c>
      <c r="CS2108" t="s">
        <v>116</v>
      </c>
      <c r="CT2108">
        <f t="shared" si="264"/>
        <v>1.3605340136E-4</v>
      </c>
      <c r="CU2108">
        <f t="shared" si="265"/>
        <v>1.3605340136000001E-3</v>
      </c>
      <c r="CV2108">
        <f t="shared" si="263"/>
        <v>0.25836527999999997</v>
      </c>
      <c r="CW2108">
        <f t="shared" si="266"/>
        <v>4.7618659863999995E-4</v>
      </c>
      <c r="CX2108" s="4">
        <f t="shared" si="267"/>
        <v>370189556.22000003</v>
      </c>
      <c r="CY2108">
        <f t="shared" si="268"/>
        <v>265442.22000000003</v>
      </c>
      <c r="CZ2108">
        <f t="shared" si="269"/>
        <v>348847680</v>
      </c>
      <c r="DA2108">
        <f t="shared" si="270"/>
        <v>21076434</v>
      </c>
    </row>
    <row r="2109" spans="1:105" x14ac:dyDescent="0.3">
      <c r="A2109" s="1">
        <v>44</v>
      </c>
      <c r="B2109" s="1" t="s">
        <v>105</v>
      </c>
      <c r="C2109" s="1">
        <v>2028</v>
      </c>
      <c r="D2109" s="1">
        <v>7</v>
      </c>
      <c r="E2109" s="1">
        <v>0</v>
      </c>
      <c r="F2109" s="1">
        <v>300</v>
      </c>
      <c r="G2109" s="1">
        <v>2.0407999999999999E-2</v>
      </c>
      <c r="H2109" s="1">
        <v>2016</v>
      </c>
      <c r="I2109" s="1" t="s">
        <v>98</v>
      </c>
      <c r="J2109" s="1" t="s">
        <v>99</v>
      </c>
      <c r="K2109" s="1" t="s">
        <v>100</v>
      </c>
      <c r="L2109" s="1" t="s">
        <v>101</v>
      </c>
      <c r="M2109" s="1" t="s">
        <v>101</v>
      </c>
      <c r="N2109" s="1" t="s">
        <v>101</v>
      </c>
      <c r="O2109" s="1" t="s">
        <v>102</v>
      </c>
      <c r="P2109" s="1">
        <v>42622</v>
      </c>
      <c r="Q2109" s="1">
        <v>17075498</v>
      </c>
      <c r="R2109" s="1">
        <v>0</v>
      </c>
      <c r="S2109" s="1">
        <v>16890358</v>
      </c>
      <c r="T2109" s="1">
        <v>220515.52</v>
      </c>
      <c r="U2109" s="1">
        <v>0</v>
      </c>
      <c r="V2109" s="1">
        <v>0</v>
      </c>
      <c r="W2109" s="1">
        <v>35687.949999999997</v>
      </c>
      <c r="X2109" s="1">
        <v>0</v>
      </c>
      <c r="Y2109" s="1">
        <v>0</v>
      </c>
      <c r="Z2109" s="1">
        <v>0</v>
      </c>
      <c r="AA2109" s="1">
        <v>0</v>
      </c>
      <c r="AB2109" s="1">
        <v>22.67</v>
      </c>
      <c r="AC2109" s="1">
        <v>17899.740000000002</v>
      </c>
      <c r="AD2109" s="1">
        <v>520800</v>
      </c>
      <c r="AE2109" s="1">
        <v>1241570.75</v>
      </c>
      <c r="AF2109" s="1">
        <v>3734311.75</v>
      </c>
      <c r="AG2109" s="1">
        <v>0</v>
      </c>
      <c r="AH2109" s="1">
        <v>0</v>
      </c>
      <c r="AI2109" s="1">
        <v>0</v>
      </c>
      <c r="AJ2109" s="1">
        <v>1.95</v>
      </c>
      <c r="AK2109" s="1">
        <v>278.04000000000002</v>
      </c>
      <c r="AL2109" s="1">
        <v>6.03</v>
      </c>
      <c r="AM2109" s="1">
        <v>0</v>
      </c>
      <c r="AN2109" s="1">
        <v>0</v>
      </c>
      <c r="AO2109" s="1">
        <v>430199040</v>
      </c>
      <c r="AP2109" s="1">
        <v>400548992</v>
      </c>
      <c r="AQ2109" s="1">
        <v>334390624</v>
      </c>
      <c r="AR2109" s="1">
        <v>65671312</v>
      </c>
      <c r="AS2109" s="1">
        <v>486887.84</v>
      </c>
      <c r="AT2109" s="1">
        <v>0</v>
      </c>
      <c r="AU2109" s="1">
        <v>43010640</v>
      </c>
      <c r="AV2109" s="1">
        <v>13360563</v>
      </c>
      <c r="AW2109" s="1">
        <v>0</v>
      </c>
      <c r="AX2109" s="1">
        <v>0</v>
      </c>
      <c r="AY2109" s="1">
        <v>193.6</v>
      </c>
      <c r="AZ2109" s="1">
        <v>163.52000000000001</v>
      </c>
      <c r="BA2109" s="1">
        <v>83.64</v>
      </c>
      <c r="BB2109" s="1">
        <v>8.01</v>
      </c>
      <c r="BC2109" s="1">
        <v>116.78</v>
      </c>
      <c r="BD2109" s="1">
        <v>195.05</v>
      </c>
      <c r="BE2109" s="1">
        <v>0</v>
      </c>
      <c r="BF2109" s="1">
        <v>0</v>
      </c>
      <c r="BG2109" s="1">
        <v>0</v>
      </c>
      <c r="BH2109" s="1">
        <v>374.37</v>
      </c>
      <c r="BI2109" s="1">
        <v>0</v>
      </c>
      <c r="BJ2109" s="1">
        <v>69.89</v>
      </c>
      <c r="BK2109" s="1">
        <v>20967</v>
      </c>
      <c r="BL2109" s="1">
        <v>20967</v>
      </c>
      <c r="BM2109" s="1">
        <v>0</v>
      </c>
      <c r="BN2109" s="1">
        <v>0</v>
      </c>
      <c r="BO2109" s="1">
        <v>0</v>
      </c>
      <c r="BP2109" s="1">
        <v>0.48666668000000002</v>
      </c>
      <c r="BQ2109" s="1">
        <v>6.6666700000000004E-3</v>
      </c>
      <c r="BR2109" s="1">
        <v>2.666667E-2</v>
      </c>
      <c r="BS2109" s="1">
        <v>0.48666668000000002</v>
      </c>
      <c r="BT2109" s="1">
        <v>1.0133333200000001</v>
      </c>
      <c r="BU2109" s="1">
        <v>0.01</v>
      </c>
      <c r="BV2109" s="1">
        <v>2.666667E-2</v>
      </c>
      <c r="BW2109" s="1">
        <v>0.97666668999999995</v>
      </c>
      <c r="BX2109" s="1">
        <v>0</v>
      </c>
      <c r="BY2109" s="1">
        <v>0.04</v>
      </c>
      <c r="BZ2109" s="1">
        <v>0</v>
      </c>
      <c r="CA2109" s="1">
        <v>0</v>
      </c>
      <c r="CB2109" s="1">
        <v>0</v>
      </c>
      <c r="CC2109" s="1">
        <v>0</v>
      </c>
      <c r="CD2109" s="1">
        <v>0</v>
      </c>
      <c r="CE2109" s="1">
        <v>0</v>
      </c>
      <c r="CF2109" s="1">
        <v>0</v>
      </c>
      <c r="CG2109" s="1">
        <v>0</v>
      </c>
      <c r="CH2109" s="1">
        <v>4.62</v>
      </c>
      <c r="CI2109" s="1">
        <v>0.01</v>
      </c>
      <c r="CJ2109" s="1">
        <v>0</v>
      </c>
      <c r="CK2109" s="1">
        <v>0</v>
      </c>
      <c r="CL2109" s="1">
        <v>0</v>
      </c>
      <c r="CM2109" s="1">
        <v>700</v>
      </c>
      <c r="CN2109" s="1">
        <v>700</v>
      </c>
      <c r="CO2109" s="1">
        <v>1103</v>
      </c>
      <c r="CP2109" s="1">
        <v>1347</v>
      </c>
      <c r="CQ2109" s="1">
        <v>0</v>
      </c>
      <c r="CR2109" s="1">
        <v>0</v>
      </c>
      <c r="CS2109" t="s">
        <v>116</v>
      </c>
      <c r="CT2109">
        <f t="shared" si="264"/>
        <v>1.3605340136E-4</v>
      </c>
      <c r="CU2109">
        <f t="shared" si="265"/>
        <v>1.3605340136000001E-3</v>
      </c>
      <c r="CV2109">
        <f t="shared" si="263"/>
        <v>3.97956E-2</v>
      </c>
      <c r="CW2109">
        <f t="shared" si="266"/>
        <v>2.0407999999999998E-4</v>
      </c>
      <c r="CX2109" s="4">
        <f t="shared" si="267"/>
        <v>443600517.64999998</v>
      </c>
      <c r="CY2109">
        <f t="shared" si="268"/>
        <v>40885.65</v>
      </c>
      <c r="CZ2109">
        <f t="shared" si="269"/>
        <v>400548992</v>
      </c>
      <c r="DA2109">
        <f t="shared" si="270"/>
        <v>43010640</v>
      </c>
    </row>
    <row r="2110" spans="1:105" x14ac:dyDescent="0.3">
      <c r="A2110" s="1">
        <v>44</v>
      </c>
      <c r="B2110" s="1" t="s">
        <v>105</v>
      </c>
      <c r="C2110" s="1">
        <v>2028</v>
      </c>
      <c r="D2110" s="1">
        <v>8</v>
      </c>
      <c r="E2110" s="1">
        <v>0</v>
      </c>
      <c r="F2110" s="1">
        <v>300</v>
      </c>
      <c r="G2110" s="1">
        <v>2.0407999999999999E-2</v>
      </c>
      <c r="H2110" s="1">
        <v>2016</v>
      </c>
      <c r="I2110" s="1" t="s">
        <v>98</v>
      </c>
      <c r="J2110" s="1" t="s">
        <v>99</v>
      </c>
      <c r="K2110" s="1" t="s">
        <v>100</v>
      </c>
      <c r="L2110" s="1" t="s">
        <v>101</v>
      </c>
      <c r="M2110" s="1" t="s">
        <v>101</v>
      </c>
      <c r="N2110" s="1" t="s">
        <v>101</v>
      </c>
      <c r="O2110" s="1" t="s">
        <v>102</v>
      </c>
      <c r="P2110" s="1">
        <v>42622</v>
      </c>
      <c r="Q2110" s="1">
        <v>16927734</v>
      </c>
      <c r="R2110" s="1">
        <v>0</v>
      </c>
      <c r="S2110" s="1">
        <v>16796244</v>
      </c>
      <c r="T2110" s="1">
        <v>171341.45</v>
      </c>
      <c r="U2110" s="1">
        <v>0</v>
      </c>
      <c r="V2110" s="1">
        <v>0</v>
      </c>
      <c r="W2110" s="1">
        <v>40726.699999999997</v>
      </c>
      <c r="X2110" s="1">
        <v>0</v>
      </c>
      <c r="Y2110" s="1">
        <v>0</v>
      </c>
      <c r="Z2110" s="1">
        <v>0</v>
      </c>
      <c r="AA2110" s="1">
        <v>0</v>
      </c>
      <c r="AB2110" s="1">
        <v>14.67</v>
      </c>
      <c r="AC2110" s="1">
        <v>16986.86</v>
      </c>
      <c r="AD2110" s="1">
        <v>520800</v>
      </c>
      <c r="AE2110" s="1">
        <v>1292038.8799999999</v>
      </c>
      <c r="AF2110" s="1">
        <v>3818872</v>
      </c>
      <c r="AG2110" s="1">
        <v>0</v>
      </c>
      <c r="AH2110" s="1">
        <v>0</v>
      </c>
      <c r="AI2110" s="1">
        <v>0</v>
      </c>
      <c r="AJ2110" s="1">
        <v>0</v>
      </c>
      <c r="AK2110" s="1">
        <v>829.92</v>
      </c>
      <c r="AL2110" s="1">
        <v>10.15</v>
      </c>
      <c r="AM2110" s="1">
        <v>0</v>
      </c>
      <c r="AN2110" s="1">
        <v>0</v>
      </c>
      <c r="AO2110" s="1">
        <v>356771104</v>
      </c>
      <c r="AP2110" s="1">
        <v>398337952</v>
      </c>
      <c r="AQ2110" s="1">
        <v>332524096</v>
      </c>
      <c r="AR2110" s="1">
        <v>65340288</v>
      </c>
      <c r="AS2110" s="1">
        <v>473547.72</v>
      </c>
      <c r="AT2110" s="1">
        <v>0</v>
      </c>
      <c r="AU2110" s="1">
        <v>19335452</v>
      </c>
      <c r="AV2110" s="1">
        <v>60902308</v>
      </c>
      <c r="AW2110" s="1">
        <v>0</v>
      </c>
      <c r="AX2110" s="1">
        <v>0</v>
      </c>
      <c r="AY2110" s="1">
        <v>208.94</v>
      </c>
      <c r="AZ2110" s="1">
        <v>190.06</v>
      </c>
      <c r="BA2110" s="1">
        <v>89.13</v>
      </c>
      <c r="BB2110" s="1">
        <v>7.04</v>
      </c>
      <c r="BC2110" s="1">
        <v>130.11000000000001</v>
      </c>
      <c r="BD2110" s="1">
        <v>112.85</v>
      </c>
      <c r="BE2110" s="1">
        <v>0</v>
      </c>
      <c r="BF2110" s="1">
        <v>0</v>
      </c>
      <c r="BG2110" s="1">
        <v>0</v>
      </c>
      <c r="BH2110" s="1">
        <v>1495.39</v>
      </c>
      <c r="BI2110" s="1">
        <v>0</v>
      </c>
      <c r="BJ2110" s="1">
        <v>0</v>
      </c>
      <c r="BK2110" s="1">
        <v>20967</v>
      </c>
      <c r="BL2110" s="1">
        <v>20967</v>
      </c>
      <c r="BM2110" s="1">
        <v>0</v>
      </c>
      <c r="BN2110" s="1">
        <v>0</v>
      </c>
      <c r="BO2110" s="1">
        <v>0</v>
      </c>
      <c r="BP2110" s="1">
        <v>1.00666666</v>
      </c>
      <c r="BQ2110" s="1">
        <v>0</v>
      </c>
      <c r="BR2110" s="1">
        <v>2.3333329999999999E-2</v>
      </c>
      <c r="BS2110" s="1">
        <v>1.00333333</v>
      </c>
      <c r="BT2110" s="1">
        <v>2.4000001000000002</v>
      </c>
      <c r="BU2110" s="1">
        <v>0</v>
      </c>
      <c r="BV2110" s="1">
        <v>2.3333329999999999E-2</v>
      </c>
      <c r="BW2110" s="1">
        <v>2.3766667799999999</v>
      </c>
      <c r="BX2110" s="1">
        <v>0</v>
      </c>
      <c r="BY2110" s="1">
        <v>0.05</v>
      </c>
      <c r="BZ2110" s="1">
        <v>0</v>
      </c>
      <c r="CA2110" s="1">
        <v>0</v>
      </c>
      <c r="CB2110" s="1">
        <v>0</v>
      </c>
      <c r="CC2110" s="1">
        <v>0</v>
      </c>
      <c r="CD2110" s="1">
        <v>0</v>
      </c>
      <c r="CE2110" s="1">
        <v>0</v>
      </c>
      <c r="CF2110" s="1">
        <v>0</v>
      </c>
      <c r="CG2110" s="1">
        <v>0</v>
      </c>
      <c r="CH2110" s="1">
        <v>4.58</v>
      </c>
      <c r="CI2110" s="1">
        <v>0</v>
      </c>
      <c r="CJ2110" s="1">
        <v>0</v>
      </c>
      <c r="CK2110" s="1">
        <v>0</v>
      </c>
      <c r="CL2110" s="1">
        <v>0</v>
      </c>
      <c r="CM2110" s="1">
        <v>700</v>
      </c>
      <c r="CN2110" s="1">
        <v>700</v>
      </c>
      <c r="CO2110" s="1">
        <v>1103</v>
      </c>
      <c r="CP2110" s="1">
        <v>1347</v>
      </c>
      <c r="CQ2110" s="1">
        <v>0</v>
      </c>
      <c r="CR2110" s="1">
        <v>0</v>
      </c>
      <c r="CS2110" t="s">
        <v>116</v>
      </c>
      <c r="CT2110">
        <f t="shared" si="264"/>
        <v>0</v>
      </c>
      <c r="CU2110">
        <f t="shared" si="265"/>
        <v>0</v>
      </c>
      <c r="CV2110">
        <f t="shared" si="263"/>
        <v>0</v>
      </c>
      <c r="CW2110">
        <f t="shared" si="266"/>
        <v>0</v>
      </c>
      <c r="CX2110" s="4">
        <f t="shared" si="267"/>
        <v>417673404</v>
      </c>
      <c r="CY2110">
        <f t="shared" si="268"/>
        <v>0</v>
      </c>
      <c r="CZ2110">
        <f t="shared" si="269"/>
        <v>398337952</v>
      </c>
      <c r="DA2110">
        <f t="shared" si="270"/>
        <v>19335452</v>
      </c>
    </row>
    <row r="2111" spans="1:105" x14ac:dyDescent="0.3">
      <c r="A2111" s="1">
        <v>44</v>
      </c>
      <c r="B2111" s="1" t="s">
        <v>105</v>
      </c>
      <c r="C2111" s="1">
        <v>2028</v>
      </c>
      <c r="D2111" s="1">
        <v>9</v>
      </c>
      <c r="E2111" s="1">
        <v>0</v>
      </c>
      <c r="F2111" s="1">
        <v>300</v>
      </c>
      <c r="G2111" s="1">
        <v>2.0407999999999999E-2</v>
      </c>
      <c r="H2111" s="1">
        <v>2016</v>
      </c>
      <c r="I2111" s="1" t="s">
        <v>98</v>
      </c>
      <c r="J2111" s="1" t="s">
        <v>99</v>
      </c>
      <c r="K2111" s="1" t="s">
        <v>100</v>
      </c>
      <c r="L2111" s="1" t="s">
        <v>101</v>
      </c>
      <c r="M2111" s="1" t="s">
        <v>101</v>
      </c>
      <c r="N2111" s="1" t="s">
        <v>101</v>
      </c>
      <c r="O2111" s="1" t="s">
        <v>102</v>
      </c>
      <c r="P2111" s="1">
        <v>42622</v>
      </c>
      <c r="Q2111" s="1">
        <v>14698221</v>
      </c>
      <c r="R2111" s="1">
        <v>0</v>
      </c>
      <c r="S2111" s="1">
        <v>14695992</v>
      </c>
      <c r="T2111" s="1">
        <v>3259</v>
      </c>
      <c r="U2111" s="1">
        <v>0</v>
      </c>
      <c r="V2111" s="1">
        <v>0</v>
      </c>
      <c r="W2111" s="1">
        <v>2296.83</v>
      </c>
      <c r="X2111" s="1">
        <v>0</v>
      </c>
      <c r="Y2111" s="1">
        <v>0</v>
      </c>
      <c r="Z2111" s="1">
        <v>0</v>
      </c>
      <c r="AA2111" s="1">
        <v>0</v>
      </c>
      <c r="AB2111" s="1">
        <v>195.33</v>
      </c>
      <c r="AC2111" s="1">
        <v>15183.21</v>
      </c>
      <c r="AD2111" s="1">
        <v>504000</v>
      </c>
      <c r="AE2111" s="1">
        <v>2182528</v>
      </c>
      <c r="AF2111" s="1">
        <v>4957205.5</v>
      </c>
      <c r="AG2111" s="1">
        <v>0</v>
      </c>
      <c r="AH2111" s="1">
        <v>0</v>
      </c>
      <c r="AI2111" s="1">
        <v>0</v>
      </c>
      <c r="AJ2111" s="1">
        <v>21.38</v>
      </c>
      <c r="AK2111" s="1">
        <v>1218.54</v>
      </c>
      <c r="AL2111" s="1">
        <v>6.78</v>
      </c>
      <c r="AM2111" s="1">
        <v>0</v>
      </c>
      <c r="AN2111" s="1">
        <v>0</v>
      </c>
      <c r="AO2111" s="1">
        <v>334545728</v>
      </c>
      <c r="AP2111" s="1">
        <v>334481344</v>
      </c>
      <c r="AQ2111" s="1">
        <v>276809792</v>
      </c>
      <c r="AR2111" s="1">
        <v>57363260</v>
      </c>
      <c r="AS2111" s="1">
        <v>308333.94</v>
      </c>
      <c r="AT2111" s="1">
        <v>0</v>
      </c>
      <c r="AU2111" s="1">
        <v>665441.75</v>
      </c>
      <c r="AV2111" s="1">
        <v>601047.38</v>
      </c>
      <c r="AW2111" s="1">
        <v>0</v>
      </c>
      <c r="AX2111" s="1">
        <v>0</v>
      </c>
      <c r="AY2111" s="1">
        <v>174.7</v>
      </c>
      <c r="AZ2111" s="1">
        <v>88.31</v>
      </c>
      <c r="BA2111" s="1">
        <v>39.33</v>
      </c>
      <c r="BB2111" s="1">
        <v>2.8</v>
      </c>
      <c r="BC2111" s="1">
        <v>98.42</v>
      </c>
      <c r="BD2111" s="1">
        <v>204.19</v>
      </c>
      <c r="BE2111" s="1">
        <v>0</v>
      </c>
      <c r="BF2111" s="1">
        <v>0</v>
      </c>
      <c r="BG2111" s="1">
        <v>0</v>
      </c>
      <c r="BH2111" s="1">
        <v>261.69</v>
      </c>
      <c r="BI2111" s="1">
        <v>0</v>
      </c>
      <c r="BJ2111" s="1">
        <v>69.89</v>
      </c>
      <c r="BK2111" s="1">
        <v>20967</v>
      </c>
      <c r="BL2111" s="1">
        <v>20967</v>
      </c>
      <c r="BM2111" s="1">
        <v>0</v>
      </c>
      <c r="BN2111" s="1">
        <v>0</v>
      </c>
      <c r="BO2111" s="1">
        <v>0</v>
      </c>
      <c r="BP2111" s="1">
        <v>1.0199999799999999</v>
      </c>
      <c r="BQ2111" s="1">
        <v>3.3333340000000003E-2</v>
      </c>
      <c r="BR2111" s="1">
        <v>6.6666700000000004E-3</v>
      </c>
      <c r="BS2111" s="1">
        <v>1.0199999799999999</v>
      </c>
      <c r="BT2111" s="1">
        <v>2.5433332900000001</v>
      </c>
      <c r="BU2111" s="1">
        <v>6.3333329999999993E-2</v>
      </c>
      <c r="BV2111" s="1">
        <v>6.6666700000000004E-3</v>
      </c>
      <c r="BW2111" s="1">
        <v>2.4733333599999998</v>
      </c>
      <c r="BX2111" s="1">
        <v>0.01</v>
      </c>
      <c r="BY2111" s="1">
        <v>0.4</v>
      </c>
      <c r="BZ2111" s="1">
        <v>0</v>
      </c>
      <c r="CA2111" s="1">
        <v>0</v>
      </c>
      <c r="CB2111" s="1">
        <v>0</v>
      </c>
      <c r="CC2111" s="1">
        <v>0</v>
      </c>
      <c r="CD2111" s="1">
        <v>0</v>
      </c>
      <c r="CE2111" s="1">
        <v>0</v>
      </c>
      <c r="CF2111" s="1">
        <v>0</v>
      </c>
      <c r="CG2111" s="1">
        <v>0.01</v>
      </c>
      <c r="CH2111" s="1">
        <v>4.67</v>
      </c>
      <c r="CI2111" s="1">
        <v>0.03</v>
      </c>
      <c r="CJ2111" s="1">
        <v>0</v>
      </c>
      <c r="CK2111" s="1">
        <v>0</v>
      </c>
      <c r="CL2111" s="1">
        <v>0</v>
      </c>
      <c r="CM2111" s="1">
        <v>700</v>
      </c>
      <c r="CN2111" s="1">
        <v>700</v>
      </c>
      <c r="CO2111" s="1">
        <v>1103</v>
      </c>
      <c r="CP2111" s="1">
        <v>1347</v>
      </c>
      <c r="CQ2111" s="1">
        <v>0</v>
      </c>
      <c r="CR2111" s="1">
        <v>0</v>
      </c>
      <c r="CS2111" t="s">
        <v>116</v>
      </c>
      <c r="CT2111">
        <f t="shared" si="264"/>
        <v>6.8026680272000007E-4</v>
      </c>
      <c r="CU2111">
        <f t="shared" si="265"/>
        <v>6.8026680272000005E-3</v>
      </c>
      <c r="CV2111">
        <f t="shared" si="263"/>
        <v>0.43632303999999994</v>
      </c>
      <c r="CW2111">
        <f t="shared" si="266"/>
        <v>1.2925065986399999E-3</v>
      </c>
      <c r="CX2111" s="4">
        <f t="shared" si="267"/>
        <v>335595060.20999998</v>
      </c>
      <c r="CY2111">
        <f t="shared" si="268"/>
        <v>448274.45999999996</v>
      </c>
      <c r="CZ2111">
        <f t="shared" si="269"/>
        <v>334481344</v>
      </c>
      <c r="DA2111">
        <f t="shared" si="270"/>
        <v>665441.75</v>
      </c>
    </row>
    <row r="2112" spans="1:105" x14ac:dyDescent="0.3">
      <c r="A2112" s="1">
        <v>44</v>
      </c>
      <c r="B2112" s="1" t="s">
        <v>105</v>
      </c>
      <c r="C2112" s="1">
        <v>2028</v>
      </c>
      <c r="D2112" s="1">
        <v>10</v>
      </c>
      <c r="E2112" s="1">
        <v>0</v>
      </c>
      <c r="F2112" s="1">
        <v>300</v>
      </c>
      <c r="G2112" s="1">
        <v>2.0407999999999999E-2</v>
      </c>
      <c r="H2112" s="1">
        <v>2016</v>
      </c>
      <c r="I2112" s="1" t="s">
        <v>98</v>
      </c>
      <c r="J2112" s="1" t="s">
        <v>99</v>
      </c>
      <c r="K2112" s="1" t="s">
        <v>100</v>
      </c>
      <c r="L2112" s="1" t="s">
        <v>101</v>
      </c>
      <c r="M2112" s="1" t="s">
        <v>101</v>
      </c>
      <c r="N2112" s="1" t="s">
        <v>101</v>
      </c>
      <c r="O2112" s="1" t="s">
        <v>102</v>
      </c>
      <c r="P2112" s="1">
        <v>42622</v>
      </c>
      <c r="Q2112" s="1">
        <v>12377595</v>
      </c>
      <c r="R2112" s="1">
        <v>0</v>
      </c>
      <c r="S2112" s="1">
        <v>12368635</v>
      </c>
      <c r="T2112" s="1">
        <v>9250.4</v>
      </c>
      <c r="U2112" s="1">
        <v>0</v>
      </c>
      <c r="V2112" s="1">
        <v>0</v>
      </c>
      <c r="W2112" s="1">
        <v>368.67</v>
      </c>
      <c r="X2112" s="1">
        <v>0</v>
      </c>
      <c r="Y2112" s="1">
        <v>0</v>
      </c>
      <c r="Z2112" s="1">
        <v>0</v>
      </c>
      <c r="AA2112" s="1">
        <v>0</v>
      </c>
      <c r="AB2112" s="1">
        <v>9.33</v>
      </c>
      <c r="AC2112" s="1">
        <v>12890.2</v>
      </c>
      <c r="AD2112" s="1">
        <v>520800</v>
      </c>
      <c r="AE2112" s="1">
        <v>1044371.81</v>
      </c>
      <c r="AF2112" s="1">
        <v>3198249.5</v>
      </c>
      <c r="AG2112" s="1">
        <v>0</v>
      </c>
      <c r="AH2112" s="1">
        <v>0</v>
      </c>
      <c r="AI2112" s="1">
        <v>0</v>
      </c>
      <c r="AJ2112" s="1">
        <v>0</v>
      </c>
      <c r="AK2112" s="1">
        <v>54.03</v>
      </c>
      <c r="AL2112" s="1">
        <v>0</v>
      </c>
      <c r="AM2112" s="1">
        <v>0</v>
      </c>
      <c r="AN2112" s="1">
        <v>0</v>
      </c>
      <c r="AO2112" s="1">
        <v>270109696</v>
      </c>
      <c r="AP2112" s="1">
        <v>270066784</v>
      </c>
      <c r="AQ2112" s="1">
        <v>222718096</v>
      </c>
      <c r="AR2112" s="1">
        <v>46969468</v>
      </c>
      <c r="AS2112" s="1">
        <v>379315.38</v>
      </c>
      <c r="AT2112" s="1">
        <v>0</v>
      </c>
      <c r="AU2112" s="1">
        <v>498568.72</v>
      </c>
      <c r="AV2112" s="1">
        <v>455637.22</v>
      </c>
      <c r="AW2112" s="1">
        <v>0</v>
      </c>
      <c r="AX2112" s="1">
        <v>0</v>
      </c>
      <c r="AY2112" s="1">
        <v>93.1</v>
      </c>
      <c r="AZ2112" s="1">
        <v>39.729999999999997</v>
      </c>
      <c r="BA2112" s="1">
        <v>41.25</v>
      </c>
      <c r="BB2112" s="1">
        <v>5.86</v>
      </c>
      <c r="BC2112" s="1">
        <v>48.45</v>
      </c>
      <c r="BD2112" s="1">
        <v>53.9</v>
      </c>
      <c r="BE2112" s="1">
        <v>0</v>
      </c>
      <c r="BF2112" s="1">
        <v>0</v>
      </c>
      <c r="BG2112" s="1">
        <v>0</v>
      </c>
      <c r="BH2112" s="1">
        <v>1235.9100000000001</v>
      </c>
      <c r="BI2112" s="1">
        <v>0</v>
      </c>
      <c r="BJ2112" s="1">
        <v>0</v>
      </c>
      <c r="BK2112" s="1">
        <v>20967</v>
      </c>
      <c r="BL2112" s="1">
        <v>0</v>
      </c>
      <c r="BM2112" s="1">
        <v>0</v>
      </c>
      <c r="BN2112" s="1">
        <v>0</v>
      </c>
      <c r="BO2112" s="1">
        <v>0</v>
      </c>
      <c r="BP2112" s="1">
        <v>7.3333330000000002E-2</v>
      </c>
      <c r="BQ2112" s="1">
        <v>0</v>
      </c>
      <c r="BR2112" s="1">
        <v>0</v>
      </c>
      <c r="BS2112" s="1">
        <v>7.3333330000000002E-2</v>
      </c>
      <c r="BT2112" s="1">
        <v>0.17333333000000001</v>
      </c>
      <c r="BU2112" s="1">
        <v>0</v>
      </c>
      <c r="BV2112" s="1">
        <v>0</v>
      </c>
      <c r="BW2112" s="1">
        <v>0.17333333000000001</v>
      </c>
      <c r="BX2112" s="1">
        <v>0</v>
      </c>
      <c r="BY2112" s="1">
        <v>0.02</v>
      </c>
      <c r="BZ2112" s="1">
        <v>0</v>
      </c>
      <c r="CA2112" s="1">
        <v>0</v>
      </c>
      <c r="CB2112" s="1">
        <v>0</v>
      </c>
      <c r="CC2112" s="1">
        <v>0</v>
      </c>
      <c r="CD2112" s="1">
        <v>0</v>
      </c>
      <c r="CE2112" s="1">
        <v>0</v>
      </c>
      <c r="CF2112" s="1">
        <v>0</v>
      </c>
      <c r="CG2112" s="1">
        <v>0</v>
      </c>
      <c r="CH2112" s="1">
        <v>4.3899999999999997</v>
      </c>
      <c r="CI2112" s="1">
        <v>0</v>
      </c>
      <c r="CJ2112" s="1">
        <v>0</v>
      </c>
      <c r="CK2112" s="1">
        <v>0</v>
      </c>
      <c r="CL2112" s="1">
        <v>0</v>
      </c>
      <c r="CM2112" s="1">
        <v>700</v>
      </c>
      <c r="CN2112" s="1">
        <v>700</v>
      </c>
      <c r="CO2112" s="1">
        <v>1103</v>
      </c>
      <c r="CP2112" s="1">
        <v>1347</v>
      </c>
      <c r="CQ2112" s="1">
        <v>0</v>
      </c>
      <c r="CR2112" s="1">
        <v>0</v>
      </c>
      <c r="CS2112" t="s">
        <v>116</v>
      </c>
      <c r="CT2112">
        <f t="shared" si="264"/>
        <v>0</v>
      </c>
      <c r="CU2112">
        <f t="shared" si="265"/>
        <v>0</v>
      </c>
      <c r="CV2112">
        <f t="shared" si="263"/>
        <v>0</v>
      </c>
      <c r="CW2112">
        <f t="shared" si="266"/>
        <v>0</v>
      </c>
      <c r="CX2112" s="4">
        <f t="shared" si="267"/>
        <v>270565352.72000003</v>
      </c>
      <c r="CY2112">
        <f t="shared" si="268"/>
        <v>0</v>
      </c>
      <c r="CZ2112">
        <f t="shared" si="269"/>
        <v>270066784</v>
      </c>
      <c r="DA2112">
        <f t="shared" si="270"/>
        <v>498568.72</v>
      </c>
    </row>
    <row r="2113" spans="1:105" x14ac:dyDescent="0.3">
      <c r="A2113" s="1">
        <v>44</v>
      </c>
      <c r="B2113" s="1" t="s">
        <v>105</v>
      </c>
      <c r="C2113" s="1">
        <v>2028</v>
      </c>
      <c r="D2113" s="1">
        <v>11</v>
      </c>
      <c r="E2113" s="1">
        <v>0</v>
      </c>
      <c r="F2113" s="1">
        <v>300</v>
      </c>
      <c r="G2113" s="1">
        <v>2.0407999999999999E-2</v>
      </c>
      <c r="H2113" s="1">
        <v>2016</v>
      </c>
      <c r="I2113" s="1" t="s">
        <v>98</v>
      </c>
      <c r="J2113" s="1" t="s">
        <v>99</v>
      </c>
      <c r="K2113" s="1" t="s">
        <v>100</v>
      </c>
      <c r="L2113" s="1" t="s">
        <v>101</v>
      </c>
      <c r="M2113" s="1" t="s">
        <v>101</v>
      </c>
      <c r="N2113" s="1" t="s">
        <v>101</v>
      </c>
      <c r="O2113" s="1" t="s">
        <v>102</v>
      </c>
      <c r="P2113" s="1">
        <v>42622</v>
      </c>
      <c r="Q2113" s="1">
        <v>12085778</v>
      </c>
      <c r="R2113" s="1">
        <v>0</v>
      </c>
      <c r="S2113" s="1">
        <v>12077421</v>
      </c>
      <c r="T2113" s="1">
        <v>8485.01</v>
      </c>
      <c r="U2113" s="1">
        <v>0</v>
      </c>
      <c r="V2113" s="1">
        <v>0</v>
      </c>
      <c r="W2113" s="1">
        <v>133.21</v>
      </c>
      <c r="X2113" s="1">
        <v>0</v>
      </c>
      <c r="Y2113" s="1">
        <v>0</v>
      </c>
      <c r="Z2113" s="1">
        <v>0</v>
      </c>
      <c r="AA2113" s="1">
        <v>0</v>
      </c>
      <c r="AB2113" s="1">
        <v>2.67</v>
      </c>
      <c r="AC2113" s="1">
        <v>10139.629999999999</v>
      </c>
      <c r="AD2113" s="1">
        <v>504000</v>
      </c>
      <c r="AE2113" s="1">
        <v>984662.06</v>
      </c>
      <c r="AF2113" s="1">
        <v>3183219.25</v>
      </c>
      <c r="AG2113" s="1">
        <v>0</v>
      </c>
      <c r="AH2113" s="1">
        <v>0</v>
      </c>
      <c r="AI2113" s="1">
        <v>0</v>
      </c>
      <c r="AJ2113" s="1">
        <v>0</v>
      </c>
      <c r="AK2113" s="1">
        <v>35.47</v>
      </c>
      <c r="AL2113" s="1">
        <v>0</v>
      </c>
      <c r="AM2113" s="1">
        <v>0</v>
      </c>
      <c r="AN2113" s="1">
        <v>0</v>
      </c>
      <c r="AO2113" s="1">
        <v>224967088</v>
      </c>
      <c r="AP2113" s="1">
        <v>224743552</v>
      </c>
      <c r="AQ2113" s="1">
        <v>180064800</v>
      </c>
      <c r="AR2113" s="1">
        <v>44228692</v>
      </c>
      <c r="AS2113" s="1">
        <v>450062.56</v>
      </c>
      <c r="AT2113" s="1">
        <v>0</v>
      </c>
      <c r="AU2113" s="1">
        <v>226958.52</v>
      </c>
      <c r="AV2113" s="1">
        <v>3421.38</v>
      </c>
      <c r="AW2113" s="1">
        <v>0</v>
      </c>
      <c r="AX2113" s="1">
        <v>0</v>
      </c>
      <c r="AY2113" s="1">
        <v>72.37</v>
      </c>
      <c r="AZ2113" s="1">
        <v>39.270000000000003</v>
      </c>
      <c r="BA2113" s="1">
        <v>27.35</v>
      </c>
      <c r="BB2113" s="1">
        <v>3.67</v>
      </c>
      <c r="BC2113" s="1">
        <v>31.33</v>
      </c>
      <c r="BD2113" s="1">
        <v>26.75</v>
      </c>
      <c r="BE2113" s="1">
        <v>0</v>
      </c>
      <c r="BF2113" s="1">
        <v>0</v>
      </c>
      <c r="BG2113" s="1">
        <v>0</v>
      </c>
      <c r="BH2113" s="1">
        <v>25.68</v>
      </c>
      <c r="BI2113" s="1">
        <v>0</v>
      </c>
      <c r="BJ2113" s="1">
        <v>0</v>
      </c>
      <c r="BK2113" s="1">
        <v>20967</v>
      </c>
      <c r="BL2113" s="1">
        <v>0</v>
      </c>
      <c r="BM2113" s="1">
        <v>0</v>
      </c>
      <c r="BN2113" s="1">
        <v>0</v>
      </c>
      <c r="BO2113" s="1">
        <v>0</v>
      </c>
      <c r="BP2113" s="1">
        <v>0.03</v>
      </c>
      <c r="BQ2113" s="1">
        <v>0</v>
      </c>
      <c r="BR2113" s="1">
        <v>0</v>
      </c>
      <c r="BS2113" s="1">
        <v>0.03</v>
      </c>
      <c r="BT2113" s="1">
        <v>7.0000000000000007E-2</v>
      </c>
      <c r="BU2113" s="1">
        <v>0</v>
      </c>
      <c r="BV2113" s="1">
        <v>0</v>
      </c>
      <c r="BW2113" s="1">
        <v>7.0000000000000007E-2</v>
      </c>
      <c r="BX2113" s="1">
        <v>0</v>
      </c>
      <c r="BY2113" s="1">
        <v>0.01</v>
      </c>
      <c r="BZ2113" s="1">
        <v>0</v>
      </c>
      <c r="CA2113" s="1">
        <v>0</v>
      </c>
      <c r="CB2113" s="1">
        <v>0</v>
      </c>
      <c r="CC2113" s="1">
        <v>0</v>
      </c>
      <c r="CD2113" s="1">
        <v>0</v>
      </c>
      <c r="CE2113" s="1">
        <v>0</v>
      </c>
      <c r="CF2113" s="1">
        <v>0</v>
      </c>
      <c r="CG2113" s="1">
        <v>0</v>
      </c>
      <c r="CH2113" s="1">
        <v>4.54</v>
      </c>
      <c r="CI2113" s="1">
        <v>0</v>
      </c>
      <c r="CJ2113" s="1">
        <v>0</v>
      </c>
      <c r="CK2113" s="1">
        <v>0</v>
      </c>
      <c r="CL2113" s="1">
        <v>0</v>
      </c>
      <c r="CM2113" s="1">
        <v>700</v>
      </c>
      <c r="CN2113" s="1">
        <v>700</v>
      </c>
      <c r="CO2113" s="1">
        <v>1103</v>
      </c>
      <c r="CP2113" s="1">
        <v>1347</v>
      </c>
      <c r="CQ2113" s="1">
        <v>0</v>
      </c>
      <c r="CR2113" s="1">
        <v>0</v>
      </c>
      <c r="CS2113" t="s">
        <v>116</v>
      </c>
      <c r="CT2113">
        <f t="shared" si="264"/>
        <v>0</v>
      </c>
      <c r="CU2113">
        <f t="shared" si="265"/>
        <v>0</v>
      </c>
      <c r="CV2113">
        <f t="shared" si="263"/>
        <v>0</v>
      </c>
      <c r="CW2113">
        <f t="shared" si="266"/>
        <v>0</v>
      </c>
      <c r="CX2113" s="4">
        <f t="shared" si="267"/>
        <v>224970510.52000001</v>
      </c>
      <c r="CY2113">
        <f t="shared" si="268"/>
        <v>0</v>
      </c>
      <c r="CZ2113">
        <f t="shared" si="269"/>
        <v>224743552</v>
      </c>
      <c r="DA2113">
        <f t="shared" si="270"/>
        <v>226958.52</v>
      </c>
    </row>
    <row r="2114" spans="1:105" x14ac:dyDescent="0.3">
      <c r="A2114" s="1">
        <v>44</v>
      </c>
      <c r="B2114" s="1" t="s">
        <v>105</v>
      </c>
      <c r="C2114" s="1">
        <v>2028</v>
      </c>
      <c r="D2114" s="1">
        <v>12</v>
      </c>
      <c r="E2114" s="1">
        <v>0</v>
      </c>
      <c r="F2114" s="1">
        <v>300</v>
      </c>
      <c r="G2114" s="1">
        <v>2.0407999999999999E-2</v>
      </c>
      <c r="H2114" s="1">
        <v>2016</v>
      </c>
      <c r="I2114" s="1" t="s">
        <v>98</v>
      </c>
      <c r="J2114" s="1" t="s">
        <v>99</v>
      </c>
      <c r="K2114" s="1" t="s">
        <v>100</v>
      </c>
      <c r="L2114" s="1" t="s">
        <v>101</v>
      </c>
      <c r="M2114" s="1" t="s">
        <v>101</v>
      </c>
      <c r="N2114" s="1" t="s">
        <v>101</v>
      </c>
      <c r="O2114" s="1" t="s">
        <v>102</v>
      </c>
      <c r="P2114" s="1">
        <v>42622</v>
      </c>
      <c r="Q2114" s="1">
        <v>14413507</v>
      </c>
      <c r="R2114" s="1">
        <v>0</v>
      </c>
      <c r="S2114" s="1">
        <v>14208598</v>
      </c>
      <c r="T2114" s="1">
        <v>226276.23</v>
      </c>
      <c r="U2114" s="1">
        <v>0</v>
      </c>
      <c r="V2114" s="1">
        <v>0</v>
      </c>
      <c r="W2114" s="1">
        <v>21403.88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10354.4</v>
      </c>
      <c r="AD2114" s="1">
        <v>520800</v>
      </c>
      <c r="AE2114" s="1">
        <v>1200201.8799999999</v>
      </c>
      <c r="AF2114" s="1">
        <v>4314201.5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288064992</v>
      </c>
      <c r="AP2114" s="1">
        <v>282402144</v>
      </c>
      <c r="AQ2114" s="1">
        <v>228955376</v>
      </c>
      <c r="AR2114" s="1">
        <v>53030852</v>
      </c>
      <c r="AS2114" s="1">
        <v>415900.5</v>
      </c>
      <c r="AT2114" s="1">
        <v>0</v>
      </c>
      <c r="AU2114" s="1">
        <v>6335461.5</v>
      </c>
      <c r="AV2114" s="1">
        <v>672606.63</v>
      </c>
      <c r="AW2114" s="1">
        <v>0</v>
      </c>
      <c r="AX2114" s="1">
        <v>0</v>
      </c>
      <c r="AY2114" s="1">
        <v>67.53</v>
      </c>
      <c r="AZ2114" s="1">
        <v>39.590000000000003</v>
      </c>
      <c r="BA2114" s="1">
        <v>17.059999999999999</v>
      </c>
      <c r="BB2114" s="1">
        <v>2.19</v>
      </c>
      <c r="BC2114" s="1">
        <v>22.8</v>
      </c>
      <c r="BD2114" s="1">
        <v>28</v>
      </c>
      <c r="BE2114" s="1">
        <v>0</v>
      </c>
      <c r="BF2114" s="1">
        <v>0</v>
      </c>
      <c r="BG2114" s="1">
        <v>0</v>
      </c>
      <c r="BH2114" s="1">
        <v>31.42</v>
      </c>
      <c r="BI2114" s="1">
        <v>0</v>
      </c>
      <c r="BJ2114" s="1">
        <v>0</v>
      </c>
      <c r="BK2114" s="1">
        <v>0</v>
      </c>
      <c r="BL2114" s="1">
        <v>0</v>
      </c>
      <c r="BM2114" s="1">
        <v>0</v>
      </c>
      <c r="BN2114" s="1">
        <v>0</v>
      </c>
      <c r="BO2114" s="1">
        <v>0</v>
      </c>
      <c r="BP2114" s="1">
        <v>0</v>
      </c>
      <c r="BQ2114" s="1">
        <v>0</v>
      </c>
      <c r="BR2114" s="1">
        <v>0</v>
      </c>
      <c r="BS2114" s="1">
        <v>0</v>
      </c>
      <c r="BT2114" s="1">
        <v>0</v>
      </c>
      <c r="BU2114" s="1">
        <v>0</v>
      </c>
      <c r="BV2114" s="1">
        <v>0</v>
      </c>
      <c r="BW2114" s="1">
        <v>0</v>
      </c>
      <c r="BX2114" s="1">
        <v>0</v>
      </c>
      <c r="BY2114" s="1">
        <v>0</v>
      </c>
      <c r="BZ2114" s="1">
        <v>0</v>
      </c>
      <c r="CA2114" s="1">
        <v>0</v>
      </c>
      <c r="CB2114" s="1">
        <v>0</v>
      </c>
      <c r="CC2114" s="1">
        <v>0</v>
      </c>
      <c r="CD2114" s="1">
        <v>0</v>
      </c>
      <c r="CE2114" s="1">
        <v>0</v>
      </c>
      <c r="CF2114" s="1">
        <v>0</v>
      </c>
      <c r="CG2114" s="1">
        <v>0</v>
      </c>
      <c r="CH2114" s="1">
        <v>4.5199999999999996</v>
      </c>
      <c r="CI2114" s="1">
        <v>0</v>
      </c>
      <c r="CJ2114" s="1">
        <v>0</v>
      </c>
      <c r="CK2114" s="1">
        <v>0</v>
      </c>
      <c r="CL2114" s="1">
        <v>0</v>
      </c>
      <c r="CM2114" s="1">
        <v>700</v>
      </c>
      <c r="CN2114" s="1">
        <v>700</v>
      </c>
      <c r="CO2114" s="1">
        <v>1103</v>
      </c>
      <c r="CP2114" s="1">
        <v>1347</v>
      </c>
      <c r="CQ2114" s="1">
        <v>0</v>
      </c>
      <c r="CR2114" s="1">
        <v>0</v>
      </c>
      <c r="CS2114" t="s">
        <v>116</v>
      </c>
      <c r="CT2114">
        <f t="shared" si="264"/>
        <v>0</v>
      </c>
      <c r="CU2114">
        <f t="shared" si="265"/>
        <v>0</v>
      </c>
      <c r="CV2114">
        <f t="shared" si="263"/>
        <v>0</v>
      </c>
      <c r="CW2114">
        <f t="shared" si="266"/>
        <v>0</v>
      </c>
      <c r="CX2114" s="4">
        <f t="shared" si="267"/>
        <v>288737605.5</v>
      </c>
      <c r="CY2114">
        <f t="shared" si="268"/>
        <v>0</v>
      </c>
      <c r="CZ2114">
        <f t="shared" si="269"/>
        <v>282402144</v>
      </c>
      <c r="DA2114">
        <f t="shared" si="270"/>
        <v>6335461.5</v>
      </c>
    </row>
    <row r="2115" spans="1:105" x14ac:dyDescent="0.3">
      <c r="A2115" s="1">
        <v>45</v>
      </c>
      <c r="B2115" s="1" t="s">
        <v>97</v>
      </c>
      <c r="C2115" s="1">
        <v>2028</v>
      </c>
      <c r="D2115" s="1">
        <v>1</v>
      </c>
      <c r="E2115" s="1">
        <v>0</v>
      </c>
      <c r="F2115" s="1">
        <v>300</v>
      </c>
      <c r="G2115" s="1">
        <v>2.0407999999999999E-2</v>
      </c>
      <c r="H2115" s="1">
        <v>2017</v>
      </c>
      <c r="I2115" s="1" t="s">
        <v>98</v>
      </c>
      <c r="J2115" s="1" t="s">
        <v>99</v>
      </c>
      <c r="K2115" s="1" t="s">
        <v>100</v>
      </c>
      <c r="L2115" s="1" t="s">
        <v>101</v>
      </c>
      <c r="M2115" s="1" t="s">
        <v>101</v>
      </c>
      <c r="N2115" s="1" t="s">
        <v>101</v>
      </c>
      <c r="O2115" s="1" t="s">
        <v>102</v>
      </c>
      <c r="P2115" s="1">
        <v>42622</v>
      </c>
      <c r="Q2115" s="1">
        <v>2920325</v>
      </c>
      <c r="R2115" s="1">
        <v>0</v>
      </c>
      <c r="S2115" s="1">
        <v>2994434.5</v>
      </c>
      <c r="T2115" s="1">
        <v>3007.49</v>
      </c>
      <c r="U2115" s="1">
        <v>0</v>
      </c>
      <c r="V2115" s="1">
        <v>0</v>
      </c>
      <c r="W2115" s="1">
        <v>77110.42</v>
      </c>
      <c r="X2115" s="1">
        <v>0</v>
      </c>
      <c r="Y2115" s="1">
        <v>0</v>
      </c>
      <c r="Z2115" s="1">
        <v>28077.5</v>
      </c>
      <c r="AA2115" s="1">
        <v>0</v>
      </c>
      <c r="AB2115" s="1">
        <v>2.33</v>
      </c>
      <c r="AC2115" s="1">
        <v>23092.67</v>
      </c>
      <c r="AD2115" s="1">
        <v>111600</v>
      </c>
      <c r="AE2115" s="1">
        <v>281352.90999999997</v>
      </c>
      <c r="AF2115" s="1">
        <v>847851.56</v>
      </c>
      <c r="AG2115" s="1">
        <v>0</v>
      </c>
      <c r="AH2115" s="1">
        <v>0</v>
      </c>
      <c r="AI2115" s="1">
        <v>1.9</v>
      </c>
      <c r="AJ2115" s="1">
        <v>1.73</v>
      </c>
      <c r="AK2115" s="1">
        <v>0.12</v>
      </c>
      <c r="AL2115" s="1">
        <v>0</v>
      </c>
      <c r="AM2115" s="1">
        <v>0</v>
      </c>
      <c r="AN2115" s="1">
        <v>0</v>
      </c>
      <c r="AO2115" s="1">
        <v>102949376</v>
      </c>
      <c r="AP2115" s="1">
        <v>105013704</v>
      </c>
      <c r="AQ2115" s="1">
        <v>96673680</v>
      </c>
      <c r="AR2115" s="1">
        <v>7751856</v>
      </c>
      <c r="AS2115" s="1">
        <v>588080.5</v>
      </c>
      <c r="AT2115" s="1">
        <v>0</v>
      </c>
      <c r="AU2115" s="1">
        <v>93071.77</v>
      </c>
      <c r="AV2115" s="1">
        <v>2157397.25</v>
      </c>
      <c r="AW2115" s="1">
        <v>0</v>
      </c>
      <c r="AX2115" s="1">
        <v>0</v>
      </c>
      <c r="AY2115" s="1">
        <v>39.26</v>
      </c>
      <c r="AZ2115" s="1">
        <v>37.61</v>
      </c>
      <c r="BA2115" s="1">
        <v>1.1499999999999999</v>
      </c>
      <c r="BB2115" s="1">
        <v>0.25</v>
      </c>
      <c r="BC2115" s="1">
        <v>2.3199999999999998</v>
      </c>
      <c r="BD2115" s="1">
        <v>30.95</v>
      </c>
      <c r="BE2115" s="1">
        <v>0</v>
      </c>
      <c r="BF2115" s="1">
        <v>0</v>
      </c>
      <c r="BG2115" s="1">
        <v>0</v>
      </c>
      <c r="BH2115" s="1">
        <v>27.98</v>
      </c>
      <c r="BI2115" s="1">
        <v>0</v>
      </c>
      <c r="BJ2115" s="1">
        <v>69.89</v>
      </c>
      <c r="BK2115" s="1">
        <v>20967</v>
      </c>
      <c r="BL2115" s="1">
        <v>0</v>
      </c>
      <c r="BM2115" s="1">
        <v>0</v>
      </c>
      <c r="BN2115" s="1">
        <v>0</v>
      </c>
      <c r="BO2115" s="1">
        <v>4273.63</v>
      </c>
      <c r="BP2115" s="1">
        <v>3.3333299999999998E-3</v>
      </c>
      <c r="BQ2115" s="1">
        <v>3.3333299999999998E-3</v>
      </c>
      <c r="BR2115" s="1">
        <v>0</v>
      </c>
      <c r="BS2115" s="1">
        <v>0</v>
      </c>
      <c r="BT2115" s="1">
        <v>1.3333329999999999E-2</v>
      </c>
      <c r="BU2115" s="1">
        <v>1.3333329999999999E-2</v>
      </c>
      <c r="BV2115" s="1">
        <v>0</v>
      </c>
      <c r="BW2115" s="1">
        <v>0</v>
      </c>
      <c r="BX2115" s="1">
        <v>0</v>
      </c>
      <c r="BY2115" s="1">
        <v>0.01</v>
      </c>
      <c r="BZ2115" s="1">
        <v>0</v>
      </c>
      <c r="CA2115" s="1">
        <v>0</v>
      </c>
      <c r="CB2115" s="1">
        <v>0</v>
      </c>
      <c r="CC2115" s="1">
        <v>0</v>
      </c>
      <c r="CD2115" s="1">
        <v>0.01</v>
      </c>
      <c r="CE2115" s="1">
        <v>0.02</v>
      </c>
      <c r="CF2115" s="1">
        <v>0.03</v>
      </c>
      <c r="CG2115" s="1">
        <v>0.09</v>
      </c>
      <c r="CH2115" s="1">
        <v>12.58</v>
      </c>
      <c r="CI2115" s="1">
        <v>0</v>
      </c>
      <c r="CJ2115" s="1">
        <v>0</v>
      </c>
      <c r="CK2115" s="1">
        <v>0</v>
      </c>
      <c r="CL2115" s="1">
        <v>0</v>
      </c>
      <c r="CM2115" s="1">
        <v>150</v>
      </c>
      <c r="CN2115" s="1">
        <v>150</v>
      </c>
      <c r="CO2115" s="1">
        <v>101</v>
      </c>
      <c r="CP2115" s="1">
        <v>344</v>
      </c>
      <c r="CQ2115" s="1">
        <v>100</v>
      </c>
      <c r="CR2115" s="1">
        <v>0</v>
      </c>
      <c r="CS2115" t="s">
        <v>116</v>
      </c>
      <c r="CT2115">
        <f t="shared" si="264"/>
        <v>6.8026598639999987E-5</v>
      </c>
      <c r="CU2115">
        <f t="shared" si="265"/>
        <v>6.8026598639999987E-4</v>
      </c>
      <c r="CV2115">
        <f t="shared" si="263"/>
        <v>3.5305839999999998E-2</v>
      </c>
      <c r="CW2115">
        <f t="shared" si="266"/>
        <v>2.7210659863999997E-4</v>
      </c>
      <c r="CX2115" s="4">
        <f t="shared" si="267"/>
        <v>105143048.67999999</v>
      </c>
      <c r="CY2115">
        <f t="shared" si="268"/>
        <v>36272.909999999996</v>
      </c>
      <c r="CZ2115">
        <f t="shared" si="269"/>
        <v>105013704</v>
      </c>
      <c r="DA2115">
        <f t="shared" si="270"/>
        <v>93071.77</v>
      </c>
    </row>
    <row r="2116" spans="1:105" x14ac:dyDescent="0.3">
      <c r="A2116" s="1">
        <v>45</v>
      </c>
      <c r="B2116" s="1" t="s">
        <v>97</v>
      </c>
      <c r="C2116" s="1">
        <v>2028</v>
      </c>
      <c r="D2116" s="1">
        <v>2</v>
      </c>
      <c r="E2116" s="1">
        <v>0</v>
      </c>
      <c r="F2116" s="1">
        <v>300</v>
      </c>
      <c r="G2116" s="1">
        <v>2.0407999999999999E-2</v>
      </c>
      <c r="H2116" s="1">
        <v>2017</v>
      </c>
      <c r="I2116" s="1" t="s">
        <v>98</v>
      </c>
      <c r="J2116" s="1" t="s">
        <v>99</v>
      </c>
      <c r="K2116" s="1" t="s">
        <v>100</v>
      </c>
      <c r="L2116" s="1" t="s">
        <v>101</v>
      </c>
      <c r="M2116" s="1" t="s">
        <v>101</v>
      </c>
      <c r="N2116" s="1" t="s">
        <v>101</v>
      </c>
      <c r="O2116" s="1" t="s">
        <v>102</v>
      </c>
      <c r="P2116" s="1">
        <v>42622</v>
      </c>
      <c r="Q2116" s="1">
        <v>2525566.5</v>
      </c>
      <c r="R2116" s="1">
        <v>0</v>
      </c>
      <c r="S2116" s="1">
        <v>2590276.25</v>
      </c>
      <c r="T2116" s="1">
        <v>4079.73</v>
      </c>
      <c r="U2116" s="1">
        <v>0</v>
      </c>
      <c r="V2116" s="1">
        <v>0</v>
      </c>
      <c r="W2116" s="1">
        <v>68795.05</v>
      </c>
      <c r="X2116" s="1">
        <v>0</v>
      </c>
      <c r="Y2116" s="1">
        <v>0</v>
      </c>
      <c r="Z2116" s="1">
        <v>24554.39</v>
      </c>
      <c r="AA2116" s="1">
        <v>0</v>
      </c>
      <c r="AB2116" s="1">
        <v>0</v>
      </c>
      <c r="AC2116" s="1">
        <v>37400.019999999997</v>
      </c>
      <c r="AD2116" s="1">
        <v>100800</v>
      </c>
      <c r="AE2116" s="1">
        <v>260409.52</v>
      </c>
      <c r="AF2116" s="1">
        <v>777495.63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87686128</v>
      </c>
      <c r="AP2116" s="1">
        <v>89497144</v>
      </c>
      <c r="AQ2116" s="1">
        <v>82144624</v>
      </c>
      <c r="AR2116" s="1">
        <v>7067367</v>
      </c>
      <c r="AS2116" s="1">
        <v>285182.81</v>
      </c>
      <c r="AT2116" s="1">
        <v>0</v>
      </c>
      <c r="AU2116" s="1">
        <v>118325.63</v>
      </c>
      <c r="AV2116" s="1">
        <v>1929343.63</v>
      </c>
      <c r="AW2116" s="1">
        <v>0</v>
      </c>
      <c r="AX2116" s="1">
        <v>0</v>
      </c>
      <c r="AY2116" s="1">
        <v>35.880000000000003</v>
      </c>
      <c r="AZ2116" s="1">
        <v>36.46</v>
      </c>
      <c r="BA2116" s="1">
        <v>0.5</v>
      </c>
      <c r="BB2116" s="1">
        <v>0.03</v>
      </c>
      <c r="BC2116" s="1">
        <v>0.74</v>
      </c>
      <c r="BD2116" s="1">
        <v>29</v>
      </c>
      <c r="BE2116" s="1">
        <v>0</v>
      </c>
      <c r="BF2116" s="1">
        <v>0</v>
      </c>
      <c r="BG2116" s="1">
        <v>0</v>
      </c>
      <c r="BH2116" s="1">
        <v>28.04</v>
      </c>
      <c r="BI2116" s="1">
        <v>0</v>
      </c>
      <c r="BJ2116" s="1">
        <v>0</v>
      </c>
      <c r="BK2116" s="1">
        <v>0</v>
      </c>
      <c r="BL2116" s="1">
        <v>0</v>
      </c>
      <c r="BM2116" s="1">
        <v>0</v>
      </c>
      <c r="BN2116" s="1">
        <v>0</v>
      </c>
      <c r="BO2116" s="1">
        <v>0</v>
      </c>
      <c r="BP2116" s="1">
        <v>0</v>
      </c>
      <c r="BQ2116" s="1">
        <v>0</v>
      </c>
      <c r="BR2116" s="1">
        <v>0</v>
      </c>
      <c r="BS2116" s="1">
        <v>0</v>
      </c>
      <c r="BT2116" s="1">
        <v>0</v>
      </c>
      <c r="BU2116" s="1">
        <v>0</v>
      </c>
      <c r="BV2116" s="1">
        <v>0</v>
      </c>
      <c r="BW2116" s="1">
        <v>0</v>
      </c>
      <c r="BX2116" s="1">
        <v>0</v>
      </c>
      <c r="BY2116" s="1">
        <v>0</v>
      </c>
      <c r="BZ2116" s="1">
        <v>0</v>
      </c>
      <c r="CA2116" s="1">
        <v>0</v>
      </c>
      <c r="CB2116" s="1">
        <v>0</v>
      </c>
      <c r="CC2116" s="1">
        <v>0</v>
      </c>
      <c r="CD2116" s="1">
        <v>0</v>
      </c>
      <c r="CE2116" s="1">
        <v>0</v>
      </c>
      <c r="CF2116" s="1">
        <v>0.1</v>
      </c>
      <c r="CG2116" s="1">
        <v>0.27</v>
      </c>
      <c r="CH2116" s="1">
        <v>5.34</v>
      </c>
      <c r="CI2116" s="1">
        <v>0</v>
      </c>
      <c r="CJ2116" s="1">
        <v>0</v>
      </c>
      <c r="CK2116" s="1">
        <v>0</v>
      </c>
      <c r="CL2116" s="1">
        <v>0</v>
      </c>
      <c r="CM2116" s="1">
        <v>150</v>
      </c>
      <c r="CN2116" s="1">
        <v>150</v>
      </c>
      <c r="CO2116" s="1">
        <v>101</v>
      </c>
      <c r="CP2116" s="1">
        <v>344</v>
      </c>
      <c r="CQ2116" s="1">
        <v>100</v>
      </c>
      <c r="CR2116" s="1">
        <v>0</v>
      </c>
      <c r="CS2116" t="s">
        <v>116</v>
      </c>
      <c r="CT2116">
        <f t="shared" si="264"/>
        <v>0</v>
      </c>
      <c r="CU2116">
        <f t="shared" si="265"/>
        <v>0</v>
      </c>
      <c r="CV2116">
        <f t="shared" ref="CV2116:CV2179" si="271">G2116*AJ2116</f>
        <v>0</v>
      </c>
      <c r="CW2116">
        <f t="shared" si="266"/>
        <v>0</v>
      </c>
      <c r="CX2116" s="4">
        <f t="shared" si="267"/>
        <v>89615469.629999995</v>
      </c>
      <c r="CY2116">
        <f t="shared" si="268"/>
        <v>0</v>
      </c>
      <c r="CZ2116">
        <f t="shared" si="269"/>
        <v>89497144</v>
      </c>
      <c r="DA2116">
        <f t="shared" si="270"/>
        <v>118325.63</v>
      </c>
    </row>
    <row r="2117" spans="1:105" x14ac:dyDescent="0.3">
      <c r="A2117" s="1">
        <v>45</v>
      </c>
      <c r="B2117" s="1" t="s">
        <v>97</v>
      </c>
      <c r="C2117" s="1">
        <v>2028</v>
      </c>
      <c r="D2117" s="1">
        <v>3</v>
      </c>
      <c r="E2117" s="1">
        <v>0</v>
      </c>
      <c r="F2117" s="1">
        <v>300</v>
      </c>
      <c r="G2117" s="1">
        <v>2.0407999999999999E-2</v>
      </c>
      <c r="H2117" s="1">
        <v>2017</v>
      </c>
      <c r="I2117" s="1" t="s">
        <v>98</v>
      </c>
      <c r="J2117" s="1" t="s">
        <v>99</v>
      </c>
      <c r="K2117" s="1" t="s">
        <v>100</v>
      </c>
      <c r="L2117" s="1" t="s">
        <v>101</v>
      </c>
      <c r="M2117" s="1" t="s">
        <v>101</v>
      </c>
      <c r="N2117" s="1" t="s">
        <v>101</v>
      </c>
      <c r="O2117" s="1" t="s">
        <v>102</v>
      </c>
      <c r="P2117" s="1">
        <v>42622</v>
      </c>
      <c r="Q2117" s="1">
        <v>2654207.5</v>
      </c>
      <c r="R2117" s="1">
        <v>0</v>
      </c>
      <c r="S2117" s="1">
        <v>2658141.25</v>
      </c>
      <c r="T2117" s="1">
        <v>379.76</v>
      </c>
      <c r="U2117" s="1">
        <v>0</v>
      </c>
      <c r="V2117" s="1">
        <v>0</v>
      </c>
      <c r="W2117" s="1">
        <v>4316.1000000000004</v>
      </c>
      <c r="X2117" s="1">
        <v>0</v>
      </c>
      <c r="Y2117" s="1">
        <v>0</v>
      </c>
      <c r="Z2117" s="1">
        <v>26132.38</v>
      </c>
      <c r="AA2117" s="1">
        <v>0</v>
      </c>
      <c r="AB2117" s="1">
        <v>0</v>
      </c>
      <c r="AC2117" s="1">
        <v>52455.18</v>
      </c>
      <c r="AD2117" s="1">
        <v>111600</v>
      </c>
      <c r="AE2117" s="1">
        <v>260598.14</v>
      </c>
      <c r="AF2117" s="1">
        <v>783538.44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89625096</v>
      </c>
      <c r="AP2117" s="1">
        <v>89745936</v>
      </c>
      <c r="AQ2117" s="1">
        <v>81875976</v>
      </c>
      <c r="AR2117" s="1">
        <v>7463475</v>
      </c>
      <c r="AS2117" s="1">
        <v>406493.06</v>
      </c>
      <c r="AT2117" s="1">
        <v>0</v>
      </c>
      <c r="AU2117" s="1">
        <v>11957.67</v>
      </c>
      <c r="AV2117" s="1">
        <v>132799.84</v>
      </c>
      <c r="AW2117" s="1">
        <v>0</v>
      </c>
      <c r="AX2117" s="1">
        <v>0</v>
      </c>
      <c r="AY2117" s="1">
        <v>35.99</v>
      </c>
      <c r="AZ2117" s="1">
        <v>36.29</v>
      </c>
      <c r="BA2117" s="1">
        <v>0.96</v>
      </c>
      <c r="BB2117" s="1">
        <v>0.12</v>
      </c>
      <c r="BC2117" s="1">
        <v>1.4</v>
      </c>
      <c r="BD2117" s="1">
        <v>31.49</v>
      </c>
      <c r="BE2117" s="1">
        <v>0</v>
      </c>
      <c r="BF2117" s="1">
        <v>0</v>
      </c>
      <c r="BG2117" s="1">
        <v>0</v>
      </c>
      <c r="BH2117" s="1">
        <v>30.77</v>
      </c>
      <c r="BI2117" s="1">
        <v>0</v>
      </c>
      <c r="BJ2117" s="1">
        <v>0</v>
      </c>
      <c r="BK2117" s="1">
        <v>0</v>
      </c>
      <c r="BL2117" s="1">
        <v>0</v>
      </c>
      <c r="BM2117" s="1">
        <v>0</v>
      </c>
      <c r="BN2117" s="1">
        <v>0</v>
      </c>
      <c r="BO2117" s="1">
        <v>0</v>
      </c>
      <c r="BP2117" s="1">
        <v>0</v>
      </c>
      <c r="BQ2117" s="1">
        <v>0</v>
      </c>
      <c r="BR2117" s="1">
        <v>0</v>
      </c>
      <c r="BS2117" s="1">
        <v>0</v>
      </c>
      <c r="BT2117" s="1">
        <v>0</v>
      </c>
      <c r="BU2117" s="1">
        <v>0</v>
      </c>
      <c r="BV2117" s="1">
        <v>0</v>
      </c>
      <c r="BW2117" s="1">
        <v>0</v>
      </c>
      <c r="BX2117" s="1">
        <v>0</v>
      </c>
      <c r="BY2117" s="1">
        <v>0</v>
      </c>
      <c r="BZ2117" s="1">
        <v>0</v>
      </c>
      <c r="CA2117" s="1">
        <v>0</v>
      </c>
      <c r="CB2117" s="1">
        <v>0</v>
      </c>
      <c r="CC2117" s="1">
        <v>0</v>
      </c>
      <c r="CD2117" s="1">
        <v>0</v>
      </c>
      <c r="CE2117" s="1">
        <v>0</v>
      </c>
      <c r="CF2117" s="1">
        <v>0.08</v>
      </c>
      <c r="CG2117" s="1">
        <v>0.22</v>
      </c>
      <c r="CH2117" s="1">
        <v>6.17</v>
      </c>
      <c r="CI2117" s="1">
        <v>0</v>
      </c>
      <c r="CJ2117" s="1">
        <v>0</v>
      </c>
      <c r="CK2117" s="1">
        <v>0</v>
      </c>
      <c r="CL2117" s="1">
        <v>0</v>
      </c>
      <c r="CM2117" s="1">
        <v>150</v>
      </c>
      <c r="CN2117" s="1">
        <v>150</v>
      </c>
      <c r="CO2117" s="1">
        <v>101</v>
      </c>
      <c r="CP2117" s="1">
        <v>344</v>
      </c>
      <c r="CQ2117" s="1">
        <v>100</v>
      </c>
      <c r="CR2117" s="1">
        <v>0</v>
      </c>
      <c r="CS2117" t="s">
        <v>116</v>
      </c>
      <c r="CT2117">
        <f t="shared" si="264"/>
        <v>0</v>
      </c>
      <c r="CU2117">
        <f t="shared" si="265"/>
        <v>0</v>
      </c>
      <c r="CV2117">
        <f t="shared" si="271"/>
        <v>0</v>
      </c>
      <c r="CW2117">
        <f t="shared" si="266"/>
        <v>0</v>
      </c>
      <c r="CX2117" s="4">
        <f t="shared" si="267"/>
        <v>89757893.670000002</v>
      </c>
      <c r="CY2117">
        <f t="shared" si="268"/>
        <v>0</v>
      </c>
      <c r="CZ2117">
        <f t="shared" si="269"/>
        <v>89745936</v>
      </c>
      <c r="DA2117">
        <f t="shared" si="270"/>
        <v>11957.67</v>
      </c>
    </row>
    <row r="2118" spans="1:105" x14ac:dyDescent="0.3">
      <c r="A2118" s="1">
        <v>45</v>
      </c>
      <c r="B2118" s="1" t="s">
        <v>97</v>
      </c>
      <c r="C2118" s="1">
        <v>2028</v>
      </c>
      <c r="D2118" s="1">
        <v>4</v>
      </c>
      <c r="E2118" s="1">
        <v>0</v>
      </c>
      <c r="F2118" s="1">
        <v>300</v>
      </c>
      <c r="G2118" s="1">
        <v>2.0407999999999999E-2</v>
      </c>
      <c r="H2118" s="1">
        <v>2017</v>
      </c>
      <c r="I2118" s="1" t="s">
        <v>98</v>
      </c>
      <c r="J2118" s="1" t="s">
        <v>99</v>
      </c>
      <c r="K2118" s="1" t="s">
        <v>100</v>
      </c>
      <c r="L2118" s="1" t="s">
        <v>101</v>
      </c>
      <c r="M2118" s="1" t="s">
        <v>101</v>
      </c>
      <c r="N2118" s="1" t="s">
        <v>101</v>
      </c>
      <c r="O2118" s="1" t="s">
        <v>102</v>
      </c>
      <c r="P2118" s="1">
        <v>42622</v>
      </c>
      <c r="Q2118" s="1">
        <v>2397544.5</v>
      </c>
      <c r="R2118" s="1">
        <v>0</v>
      </c>
      <c r="S2118" s="1">
        <v>2401107.25</v>
      </c>
      <c r="T2118" s="1">
        <v>150.09</v>
      </c>
      <c r="U2118" s="1">
        <v>0</v>
      </c>
      <c r="V2118" s="1">
        <v>0</v>
      </c>
      <c r="W2118" s="1">
        <v>3718.32</v>
      </c>
      <c r="X2118" s="1">
        <v>0</v>
      </c>
      <c r="Y2118" s="1">
        <v>0</v>
      </c>
      <c r="Z2118" s="1">
        <v>32755.34</v>
      </c>
      <c r="AA2118" s="1">
        <v>0</v>
      </c>
      <c r="AB2118" s="1">
        <v>0</v>
      </c>
      <c r="AC2118" s="1">
        <v>58014.85</v>
      </c>
      <c r="AD2118" s="1">
        <v>107999.96</v>
      </c>
      <c r="AE2118" s="1">
        <v>253913.55</v>
      </c>
      <c r="AF2118" s="1">
        <v>760103.44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76528816</v>
      </c>
      <c r="AP2118" s="1">
        <v>76635640</v>
      </c>
      <c r="AQ2118" s="1">
        <v>69315048</v>
      </c>
      <c r="AR2118" s="1">
        <v>6990337.5</v>
      </c>
      <c r="AS2118" s="1">
        <v>330242.40999999997</v>
      </c>
      <c r="AT2118" s="1">
        <v>0</v>
      </c>
      <c r="AU2118" s="1">
        <v>4527.18</v>
      </c>
      <c r="AV2118" s="1">
        <v>111349.88</v>
      </c>
      <c r="AW2118" s="1">
        <v>0</v>
      </c>
      <c r="AX2118" s="1">
        <v>0</v>
      </c>
      <c r="AY2118" s="1">
        <v>35.270000000000003</v>
      </c>
      <c r="AZ2118" s="1">
        <v>35.76</v>
      </c>
      <c r="BA2118" s="1">
        <v>1</v>
      </c>
      <c r="BB2118" s="1">
        <v>0.1</v>
      </c>
      <c r="BC2118" s="1">
        <v>1.32</v>
      </c>
      <c r="BD2118" s="1">
        <v>30.16</v>
      </c>
      <c r="BE2118" s="1">
        <v>0</v>
      </c>
      <c r="BF2118" s="1">
        <v>0</v>
      </c>
      <c r="BG2118" s="1">
        <v>0</v>
      </c>
      <c r="BH2118" s="1">
        <v>29.95</v>
      </c>
      <c r="BI2118" s="1">
        <v>0</v>
      </c>
      <c r="BJ2118" s="1">
        <v>0</v>
      </c>
      <c r="BK2118" s="1">
        <v>0</v>
      </c>
      <c r="BL2118" s="1">
        <v>0</v>
      </c>
      <c r="BM2118" s="1">
        <v>0</v>
      </c>
      <c r="BN2118" s="1">
        <v>0</v>
      </c>
      <c r="BO2118" s="1">
        <v>0</v>
      </c>
      <c r="BP2118" s="1">
        <v>0</v>
      </c>
      <c r="BQ2118" s="1">
        <v>0</v>
      </c>
      <c r="BR2118" s="1">
        <v>0</v>
      </c>
      <c r="BS2118" s="1">
        <v>0</v>
      </c>
      <c r="BT2118" s="1">
        <v>0</v>
      </c>
      <c r="BU2118" s="1">
        <v>0</v>
      </c>
      <c r="BV2118" s="1">
        <v>0</v>
      </c>
      <c r="BW2118" s="1">
        <v>0</v>
      </c>
      <c r="BX2118" s="1">
        <v>0</v>
      </c>
      <c r="BY2118" s="1">
        <v>0</v>
      </c>
      <c r="BZ2118" s="1">
        <v>0</v>
      </c>
      <c r="CA2118" s="1">
        <v>0</v>
      </c>
      <c r="CB2118" s="1">
        <v>0</v>
      </c>
      <c r="CC2118" s="1">
        <v>0</v>
      </c>
      <c r="CD2118" s="1">
        <v>0</v>
      </c>
      <c r="CE2118" s="1">
        <v>0</v>
      </c>
      <c r="CF2118" s="1">
        <v>0.09</v>
      </c>
      <c r="CG2118" s="1">
        <v>0.22</v>
      </c>
      <c r="CH2118" s="1">
        <v>4</v>
      </c>
      <c r="CI2118" s="1">
        <v>0</v>
      </c>
      <c r="CJ2118" s="1">
        <v>0</v>
      </c>
      <c r="CK2118" s="1">
        <v>0</v>
      </c>
      <c r="CL2118" s="1">
        <v>0</v>
      </c>
      <c r="CM2118" s="1">
        <v>150</v>
      </c>
      <c r="CN2118" s="1">
        <v>150</v>
      </c>
      <c r="CO2118" s="1">
        <v>101</v>
      </c>
      <c r="CP2118" s="1">
        <v>344</v>
      </c>
      <c r="CQ2118" s="1">
        <v>100</v>
      </c>
      <c r="CR2118" s="1">
        <v>0</v>
      </c>
      <c r="CS2118" t="s">
        <v>116</v>
      </c>
      <c r="CT2118">
        <f t="shared" ref="CT2118:CT2181" si="272">BQ2118*G2118</f>
        <v>0</v>
      </c>
      <c r="CU2118">
        <f t="shared" ref="CU2118:CU2181" si="273">CT2118*10</f>
        <v>0</v>
      </c>
      <c r="CV2118">
        <f t="shared" si="271"/>
        <v>0</v>
      </c>
      <c r="CW2118">
        <f t="shared" ref="CW2118:CW2181" si="274">G2118*BU2118</f>
        <v>0</v>
      </c>
      <c r="CX2118" s="4">
        <f t="shared" ref="CX2118:CX2181" si="275">AJ2118*20967+AP2118+AU2118</f>
        <v>76640167.180000007</v>
      </c>
      <c r="CY2118">
        <f t="shared" ref="CY2118:CY2181" si="276">AJ2118*20967</f>
        <v>0</v>
      </c>
      <c r="CZ2118">
        <f t="shared" ref="CZ2118:CZ2181" si="277">AP2118</f>
        <v>76635640</v>
      </c>
      <c r="DA2118">
        <f t="shared" ref="DA2118:DA2181" si="278">AU2118</f>
        <v>4527.18</v>
      </c>
    </row>
    <row r="2119" spans="1:105" x14ac:dyDescent="0.3">
      <c r="A2119" s="1">
        <v>45</v>
      </c>
      <c r="B2119" s="1" t="s">
        <v>97</v>
      </c>
      <c r="C2119" s="1">
        <v>2028</v>
      </c>
      <c r="D2119" s="1">
        <v>5</v>
      </c>
      <c r="E2119" s="1">
        <v>0</v>
      </c>
      <c r="F2119" s="1">
        <v>300</v>
      </c>
      <c r="G2119" s="1">
        <v>2.0407999999999999E-2</v>
      </c>
      <c r="H2119" s="1">
        <v>2017</v>
      </c>
      <c r="I2119" s="1" t="s">
        <v>98</v>
      </c>
      <c r="J2119" s="1" t="s">
        <v>99</v>
      </c>
      <c r="K2119" s="1" t="s">
        <v>100</v>
      </c>
      <c r="L2119" s="1" t="s">
        <v>101</v>
      </c>
      <c r="M2119" s="1" t="s">
        <v>101</v>
      </c>
      <c r="N2119" s="1" t="s">
        <v>101</v>
      </c>
      <c r="O2119" s="1" t="s">
        <v>102</v>
      </c>
      <c r="P2119" s="1">
        <v>42622</v>
      </c>
      <c r="Q2119" s="1">
        <v>2644139.25</v>
      </c>
      <c r="R2119" s="1">
        <v>0</v>
      </c>
      <c r="S2119" s="1">
        <v>2644734</v>
      </c>
      <c r="T2119" s="1">
        <v>1890.24</v>
      </c>
      <c r="U2119" s="1">
        <v>0</v>
      </c>
      <c r="V2119" s="1">
        <v>0</v>
      </c>
      <c r="W2119" s="1">
        <v>2510.5</v>
      </c>
      <c r="X2119" s="1">
        <v>0</v>
      </c>
      <c r="Y2119" s="1">
        <v>0</v>
      </c>
      <c r="Z2119" s="1">
        <v>13483.56</v>
      </c>
      <c r="AA2119" s="1">
        <v>0</v>
      </c>
      <c r="AB2119" s="1">
        <v>25.24</v>
      </c>
      <c r="AC2119" s="1">
        <v>65657.59</v>
      </c>
      <c r="AD2119" s="1">
        <v>111599.98</v>
      </c>
      <c r="AE2119" s="1">
        <v>259966.56</v>
      </c>
      <c r="AF2119" s="1">
        <v>764630.19</v>
      </c>
      <c r="AG2119" s="1">
        <v>0</v>
      </c>
      <c r="AH2119" s="1">
        <v>0</v>
      </c>
      <c r="AI2119" s="1">
        <v>45.19</v>
      </c>
      <c r="AJ2119" s="1">
        <v>0</v>
      </c>
      <c r="AK2119" s="1">
        <v>20.420000000000002</v>
      </c>
      <c r="AL2119" s="1">
        <v>0</v>
      </c>
      <c r="AM2119" s="1">
        <v>0</v>
      </c>
      <c r="AN2119" s="1">
        <v>0</v>
      </c>
      <c r="AO2119" s="1">
        <v>86891904</v>
      </c>
      <c r="AP2119" s="1">
        <v>86059832</v>
      </c>
      <c r="AQ2119" s="1">
        <v>77712312</v>
      </c>
      <c r="AR2119" s="1">
        <v>7902755</v>
      </c>
      <c r="AS2119" s="1">
        <v>444720.06</v>
      </c>
      <c r="AT2119" s="1">
        <v>0</v>
      </c>
      <c r="AU2119" s="1">
        <v>1142825.6299999999</v>
      </c>
      <c r="AV2119" s="1">
        <v>310754.53000000003</v>
      </c>
      <c r="AW2119" s="1">
        <v>0</v>
      </c>
      <c r="AX2119" s="1">
        <v>0</v>
      </c>
      <c r="AY2119" s="1">
        <v>58.86</v>
      </c>
      <c r="AZ2119" s="1">
        <v>46.23</v>
      </c>
      <c r="BA2119" s="1">
        <v>9.67</v>
      </c>
      <c r="BB2119" s="1">
        <v>2.17</v>
      </c>
      <c r="BC2119" s="1">
        <v>21.47</v>
      </c>
      <c r="BD2119" s="1">
        <v>604.59</v>
      </c>
      <c r="BE2119" s="1">
        <v>0</v>
      </c>
      <c r="BF2119" s="1">
        <v>0</v>
      </c>
      <c r="BG2119" s="1">
        <v>0</v>
      </c>
      <c r="BH2119" s="1">
        <v>123.78</v>
      </c>
      <c r="BI2119" s="1">
        <v>0</v>
      </c>
      <c r="BJ2119" s="1">
        <v>0</v>
      </c>
      <c r="BK2119" s="1">
        <v>20967</v>
      </c>
      <c r="BL2119" s="1">
        <v>0</v>
      </c>
      <c r="BM2119" s="1">
        <v>0</v>
      </c>
      <c r="BN2119" s="1">
        <v>0</v>
      </c>
      <c r="BO2119" s="1">
        <v>4267.8900000000003</v>
      </c>
      <c r="BP2119" s="1">
        <v>7.6666670000000006E-2</v>
      </c>
      <c r="BQ2119" s="1">
        <v>0</v>
      </c>
      <c r="BR2119" s="1">
        <v>0</v>
      </c>
      <c r="BS2119" s="1">
        <v>7.6666670000000006E-2</v>
      </c>
      <c r="BT2119" s="1">
        <v>0.31666665999999999</v>
      </c>
      <c r="BU2119" s="1">
        <v>0</v>
      </c>
      <c r="BV2119" s="1">
        <v>0</v>
      </c>
      <c r="BW2119" s="1">
        <v>0.31666665999999999</v>
      </c>
      <c r="BX2119" s="1">
        <v>0</v>
      </c>
      <c r="BY2119" s="1">
        <v>0.16</v>
      </c>
      <c r="BZ2119" s="1">
        <v>0</v>
      </c>
      <c r="CA2119" s="1">
        <v>0</v>
      </c>
      <c r="CB2119" s="1">
        <v>0</v>
      </c>
      <c r="CC2119" s="1">
        <v>0</v>
      </c>
      <c r="CD2119" s="1">
        <v>0.17</v>
      </c>
      <c r="CE2119" s="1">
        <v>0.56000000000000005</v>
      </c>
      <c r="CF2119" s="1">
        <v>0.16</v>
      </c>
      <c r="CG2119" s="1">
        <v>0.4</v>
      </c>
      <c r="CH2119" s="1">
        <v>3.66</v>
      </c>
      <c r="CI2119" s="1">
        <v>0</v>
      </c>
      <c r="CJ2119" s="1">
        <v>0</v>
      </c>
      <c r="CK2119" s="1">
        <v>0</v>
      </c>
      <c r="CL2119" s="1">
        <v>0</v>
      </c>
      <c r="CM2119" s="1">
        <v>150</v>
      </c>
      <c r="CN2119" s="1">
        <v>150</v>
      </c>
      <c r="CO2119" s="1">
        <v>101</v>
      </c>
      <c r="CP2119" s="1">
        <v>344</v>
      </c>
      <c r="CQ2119" s="1">
        <v>100</v>
      </c>
      <c r="CR2119" s="1">
        <v>0</v>
      </c>
      <c r="CS2119" t="s">
        <v>116</v>
      </c>
      <c r="CT2119">
        <f t="shared" si="272"/>
        <v>0</v>
      </c>
      <c r="CU2119">
        <f t="shared" si="273"/>
        <v>0</v>
      </c>
      <c r="CV2119">
        <f t="shared" si="271"/>
        <v>0</v>
      </c>
      <c r="CW2119">
        <f t="shared" si="274"/>
        <v>0</v>
      </c>
      <c r="CX2119" s="4">
        <f t="shared" si="275"/>
        <v>87202657.629999995</v>
      </c>
      <c r="CY2119">
        <f t="shared" si="276"/>
        <v>0</v>
      </c>
      <c r="CZ2119">
        <f t="shared" si="277"/>
        <v>86059832</v>
      </c>
      <c r="DA2119">
        <f t="shared" si="278"/>
        <v>1142825.6299999999</v>
      </c>
    </row>
    <row r="2120" spans="1:105" x14ac:dyDescent="0.3">
      <c r="A2120" s="1">
        <v>45</v>
      </c>
      <c r="B2120" s="1" t="s">
        <v>97</v>
      </c>
      <c r="C2120" s="1">
        <v>2028</v>
      </c>
      <c r="D2120" s="1">
        <v>6</v>
      </c>
      <c r="E2120" s="1">
        <v>0</v>
      </c>
      <c r="F2120" s="1">
        <v>300</v>
      </c>
      <c r="G2120" s="1">
        <v>2.0407999999999999E-2</v>
      </c>
      <c r="H2120" s="1">
        <v>2017</v>
      </c>
      <c r="I2120" s="1" t="s">
        <v>98</v>
      </c>
      <c r="J2120" s="1" t="s">
        <v>99</v>
      </c>
      <c r="K2120" s="1" t="s">
        <v>100</v>
      </c>
      <c r="L2120" s="1" t="s">
        <v>101</v>
      </c>
      <c r="M2120" s="1" t="s">
        <v>101</v>
      </c>
      <c r="N2120" s="1" t="s">
        <v>101</v>
      </c>
      <c r="O2120" s="1" t="s">
        <v>102</v>
      </c>
      <c r="P2120" s="1">
        <v>42622</v>
      </c>
      <c r="Q2120" s="1">
        <v>2924371.5</v>
      </c>
      <c r="R2120" s="1">
        <v>0</v>
      </c>
      <c r="S2120" s="1">
        <v>2973294.75</v>
      </c>
      <c r="T2120" s="1">
        <v>1685.73</v>
      </c>
      <c r="U2120" s="1">
        <v>0</v>
      </c>
      <c r="V2120" s="1">
        <v>0</v>
      </c>
      <c r="W2120" s="1">
        <v>50598.74</v>
      </c>
      <c r="X2120" s="1">
        <v>0</v>
      </c>
      <c r="Y2120" s="1">
        <v>0</v>
      </c>
      <c r="Z2120" s="1">
        <v>25323.47</v>
      </c>
      <c r="AA2120" s="1">
        <v>0</v>
      </c>
      <c r="AB2120" s="1">
        <v>0</v>
      </c>
      <c r="AC2120" s="1">
        <v>74950.009999999995</v>
      </c>
      <c r="AD2120" s="1">
        <v>108000</v>
      </c>
      <c r="AE2120" s="1">
        <v>284683.38</v>
      </c>
      <c r="AF2120" s="1">
        <v>776772.25</v>
      </c>
      <c r="AG2120" s="1">
        <v>0</v>
      </c>
      <c r="AH2120" s="1">
        <v>0</v>
      </c>
      <c r="AI2120" s="1">
        <v>1.27</v>
      </c>
      <c r="AJ2120" s="1">
        <v>0</v>
      </c>
      <c r="AK2120" s="1">
        <v>0.16</v>
      </c>
      <c r="AL2120" s="1">
        <v>0</v>
      </c>
      <c r="AM2120" s="1">
        <v>0</v>
      </c>
      <c r="AN2120" s="1">
        <v>0</v>
      </c>
      <c r="AO2120" s="1">
        <v>96685080</v>
      </c>
      <c r="AP2120" s="1">
        <v>98248392</v>
      </c>
      <c r="AQ2120" s="1">
        <v>88698024</v>
      </c>
      <c r="AR2120" s="1">
        <v>9039572</v>
      </c>
      <c r="AS2120" s="1">
        <v>510767.03</v>
      </c>
      <c r="AT2120" s="1">
        <v>0</v>
      </c>
      <c r="AU2120" s="1">
        <v>50387.54</v>
      </c>
      <c r="AV2120" s="1">
        <v>1613694.25</v>
      </c>
      <c r="AW2120" s="1">
        <v>0</v>
      </c>
      <c r="AX2120" s="1">
        <v>0</v>
      </c>
      <c r="AY2120" s="1">
        <v>40.98</v>
      </c>
      <c r="AZ2120" s="1">
        <v>38.619999999999997</v>
      </c>
      <c r="BA2120" s="1">
        <v>2.17</v>
      </c>
      <c r="BB2120" s="1">
        <v>0.74</v>
      </c>
      <c r="BC2120" s="1">
        <v>4.29</v>
      </c>
      <c r="BD2120" s="1">
        <v>29.89</v>
      </c>
      <c r="BE2120" s="1">
        <v>0</v>
      </c>
      <c r="BF2120" s="1">
        <v>0</v>
      </c>
      <c r="BG2120" s="1">
        <v>0</v>
      </c>
      <c r="BH2120" s="1">
        <v>31.89</v>
      </c>
      <c r="BI2120" s="1">
        <v>0</v>
      </c>
      <c r="BJ2120" s="1">
        <v>0</v>
      </c>
      <c r="BK2120" s="1">
        <v>20967</v>
      </c>
      <c r="BL2120" s="1">
        <v>0</v>
      </c>
      <c r="BM2120" s="1">
        <v>0</v>
      </c>
      <c r="BN2120" s="1">
        <v>0</v>
      </c>
      <c r="BO2120" s="1">
        <v>4178.42</v>
      </c>
      <c r="BP2120" s="1">
        <v>3.3333299999999998E-3</v>
      </c>
      <c r="BQ2120" s="1">
        <v>0</v>
      </c>
      <c r="BR2120" s="1">
        <v>0</v>
      </c>
      <c r="BS2120" s="1">
        <v>3.3333299999999998E-3</v>
      </c>
      <c r="BT2120" s="1">
        <v>3.3333299999999998E-3</v>
      </c>
      <c r="BU2120" s="1">
        <v>0</v>
      </c>
      <c r="BV2120" s="1">
        <v>0</v>
      </c>
      <c r="BW2120" s="1">
        <v>3.3333299999999998E-3</v>
      </c>
      <c r="BX2120" s="1">
        <v>0</v>
      </c>
      <c r="BY2120" s="1">
        <v>0</v>
      </c>
      <c r="BZ2120" s="1">
        <v>0</v>
      </c>
      <c r="CA2120" s="1">
        <v>0</v>
      </c>
      <c r="CB2120" s="1">
        <v>0</v>
      </c>
      <c r="CC2120" s="1">
        <v>0</v>
      </c>
      <c r="CD2120" s="1">
        <v>0.01</v>
      </c>
      <c r="CE2120" s="1">
        <v>0.02</v>
      </c>
      <c r="CF2120" s="1">
        <v>0.53</v>
      </c>
      <c r="CG2120" s="1">
        <v>1.1299999999999999</v>
      </c>
      <c r="CH2120" s="1">
        <v>3.66</v>
      </c>
      <c r="CI2120" s="1">
        <v>0</v>
      </c>
      <c r="CJ2120" s="1">
        <v>0</v>
      </c>
      <c r="CK2120" s="1">
        <v>0</v>
      </c>
      <c r="CL2120" s="1">
        <v>0</v>
      </c>
      <c r="CM2120" s="1">
        <v>150</v>
      </c>
      <c r="CN2120" s="1">
        <v>150</v>
      </c>
      <c r="CO2120" s="1">
        <v>101</v>
      </c>
      <c r="CP2120" s="1">
        <v>344</v>
      </c>
      <c r="CQ2120" s="1">
        <v>100</v>
      </c>
      <c r="CR2120" s="1">
        <v>0</v>
      </c>
      <c r="CS2120" t="s">
        <v>116</v>
      </c>
      <c r="CT2120">
        <f t="shared" si="272"/>
        <v>0</v>
      </c>
      <c r="CU2120">
        <f t="shared" si="273"/>
        <v>0</v>
      </c>
      <c r="CV2120">
        <f t="shared" si="271"/>
        <v>0</v>
      </c>
      <c r="CW2120">
        <f t="shared" si="274"/>
        <v>0</v>
      </c>
      <c r="CX2120" s="4">
        <f t="shared" si="275"/>
        <v>98298779.540000007</v>
      </c>
      <c r="CY2120">
        <f t="shared" si="276"/>
        <v>0</v>
      </c>
      <c r="CZ2120">
        <f t="shared" si="277"/>
        <v>98248392</v>
      </c>
      <c r="DA2120">
        <f t="shared" si="278"/>
        <v>50387.54</v>
      </c>
    </row>
    <row r="2121" spans="1:105" x14ac:dyDescent="0.3">
      <c r="A2121" s="1">
        <v>45</v>
      </c>
      <c r="B2121" s="1" t="s">
        <v>97</v>
      </c>
      <c r="C2121" s="1">
        <v>2028</v>
      </c>
      <c r="D2121" s="1">
        <v>7</v>
      </c>
      <c r="E2121" s="1">
        <v>0</v>
      </c>
      <c r="F2121" s="1">
        <v>300</v>
      </c>
      <c r="G2121" s="1">
        <v>2.0407999999999999E-2</v>
      </c>
      <c r="H2121" s="1">
        <v>2017</v>
      </c>
      <c r="I2121" s="1" t="s">
        <v>98</v>
      </c>
      <c r="J2121" s="1" t="s">
        <v>99</v>
      </c>
      <c r="K2121" s="1" t="s">
        <v>100</v>
      </c>
      <c r="L2121" s="1" t="s">
        <v>101</v>
      </c>
      <c r="M2121" s="1" t="s">
        <v>101</v>
      </c>
      <c r="N2121" s="1" t="s">
        <v>101</v>
      </c>
      <c r="O2121" s="1" t="s">
        <v>102</v>
      </c>
      <c r="P2121" s="1">
        <v>42622</v>
      </c>
      <c r="Q2121" s="1">
        <v>3279568.5</v>
      </c>
      <c r="R2121" s="1">
        <v>0</v>
      </c>
      <c r="S2121" s="1">
        <v>3306597</v>
      </c>
      <c r="T2121" s="1">
        <v>6261.39</v>
      </c>
      <c r="U2121" s="1">
        <v>0</v>
      </c>
      <c r="V2121" s="1">
        <v>0</v>
      </c>
      <c r="W2121" s="1">
        <v>33295.56</v>
      </c>
      <c r="X2121" s="1">
        <v>0</v>
      </c>
      <c r="Y2121" s="1">
        <v>0</v>
      </c>
      <c r="Z2121" s="1">
        <v>25376.89</v>
      </c>
      <c r="AA2121" s="1">
        <v>0</v>
      </c>
      <c r="AB2121" s="1">
        <v>4.22</v>
      </c>
      <c r="AC2121" s="1">
        <v>75079.94</v>
      </c>
      <c r="AD2121" s="1">
        <v>111600</v>
      </c>
      <c r="AE2121" s="1">
        <v>274061.53000000003</v>
      </c>
      <c r="AF2121" s="1">
        <v>762005.88</v>
      </c>
      <c r="AG2121" s="1">
        <v>0</v>
      </c>
      <c r="AH2121" s="1">
        <v>0</v>
      </c>
      <c r="AI2121" s="1">
        <v>52.41</v>
      </c>
      <c r="AJ2121" s="1">
        <v>1.41</v>
      </c>
      <c r="AK2121" s="1">
        <v>11.78</v>
      </c>
      <c r="AL2121" s="1">
        <v>0.08</v>
      </c>
      <c r="AM2121" s="1">
        <v>0</v>
      </c>
      <c r="AN2121" s="1">
        <v>0</v>
      </c>
      <c r="AO2121" s="1">
        <v>94459008</v>
      </c>
      <c r="AP2121" s="1">
        <v>110995872</v>
      </c>
      <c r="AQ2121" s="1">
        <v>100844416</v>
      </c>
      <c r="AR2121" s="1">
        <v>9779719</v>
      </c>
      <c r="AS2121" s="1">
        <v>371704.56</v>
      </c>
      <c r="AT2121" s="1">
        <v>0</v>
      </c>
      <c r="AU2121" s="1">
        <v>272897.03000000003</v>
      </c>
      <c r="AV2121" s="1">
        <v>16809758</v>
      </c>
      <c r="AW2121" s="1">
        <v>0</v>
      </c>
      <c r="AX2121" s="1">
        <v>0</v>
      </c>
      <c r="AY2121" s="1">
        <v>75.650000000000006</v>
      </c>
      <c r="AZ2121" s="1">
        <v>81.180000000000007</v>
      </c>
      <c r="BA2121" s="1">
        <v>12.27</v>
      </c>
      <c r="BB2121" s="1">
        <v>3.43</v>
      </c>
      <c r="BC2121" s="1">
        <v>28.9</v>
      </c>
      <c r="BD2121" s="1">
        <v>43.58</v>
      </c>
      <c r="BE2121" s="1">
        <v>0</v>
      </c>
      <c r="BF2121" s="1">
        <v>0</v>
      </c>
      <c r="BG2121" s="1">
        <v>0</v>
      </c>
      <c r="BH2121" s="1">
        <v>504.86</v>
      </c>
      <c r="BI2121" s="1">
        <v>0</v>
      </c>
      <c r="BJ2121" s="1">
        <v>69.89</v>
      </c>
      <c r="BK2121" s="1">
        <v>20967</v>
      </c>
      <c r="BL2121" s="1">
        <v>20967</v>
      </c>
      <c r="BM2121" s="1">
        <v>0</v>
      </c>
      <c r="BN2121" s="1">
        <v>0</v>
      </c>
      <c r="BO2121" s="1">
        <v>4325.2700000000004</v>
      </c>
      <c r="BP2121" s="1">
        <v>0.29333332000000001</v>
      </c>
      <c r="BQ2121" s="1">
        <v>3.3333299999999998E-3</v>
      </c>
      <c r="BR2121" s="1">
        <v>3.3333299999999998E-3</v>
      </c>
      <c r="BS2121" s="1">
        <v>0.29333332000000001</v>
      </c>
      <c r="BT2121" s="1">
        <v>0.43333334000000001</v>
      </c>
      <c r="BU2121" s="1">
        <v>6.6666700000000004E-3</v>
      </c>
      <c r="BV2121" s="1">
        <v>3.3333299999999998E-3</v>
      </c>
      <c r="BW2121" s="1">
        <v>0.42333335</v>
      </c>
      <c r="BX2121" s="1">
        <v>0</v>
      </c>
      <c r="BY2121" s="1">
        <v>0.03</v>
      </c>
      <c r="BZ2121" s="1">
        <v>0</v>
      </c>
      <c r="CA2121" s="1">
        <v>0</v>
      </c>
      <c r="CB2121" s="1">
        <v>0</v>
      </c>
      <c r="CC2121" s="1">
        <v>0</v>
      </c>
      <c r="CD2121" s="1">
        <v>0.39</v>
      </c>
      <c r="CE2121" s="1">
        <v>0.57999999999999996</v>
      </c>
      <c r="CF2121" s="1">
        <v>0.42</v>
      </c>
      <c r="CG2121" s="1">
        <v>1.17</v>
      </c>
      <c r="CH2121" s="1">
        <v>4.05</v>
      </c>
      <c r="CI2121" s="1">
        <v>0</v>
      </c>
      <c r="CJ2121" s="1">
        <v>0</v>
      </c>
      <c r="CK2121" s="1">
        <v>0</v>
      </c>
      <c r="CL2121" s="1">
        <v>0</v>
      </c>
      <c r="CM2121" s="1">
        <v>150</v>
      </c>
      <c r="CN2121" s="1">
        <v>150</v>
      </c>
      <c r="CO2121" s="1">
        <v>101</v>
      </c>
      <c r="CP2121" s="1">
        <v>344</v>
      </c>
      <c r="CQ2121" s="1">
        <v>100</v>
      </c>
      <c r="CR2121" s="1">
        <v>0</v>
      </c>
      <c r="CS2121" t="s">
        <v>116</v>
      </c>
      <c r="CT2121">
        <f t="shared" si="272"/>
        <v>6.8026598639999987E-5</v>
      </c>
      <c r="CU2121">
        <f t="shared" si="273"/>
        <v>6.8026598639999987E-4</v>
      </c>
      <c r="CV2121">
        <f t="shared" si="271"/>
        <v>2.8775279999999997E-2</v>
      </c>
      <c r="CW2121">
        <f t="shared" si="274"/>
        <v>1.3605340136E-4</v>
      </c>
      <c r="CX2121" s="4">
        <f t="shared" si="275"/>
        <v>111298332.5</v>
      </c>
      <c r="CY2121">
        <f t="shared" si="276"/>
        <v>29563.469999999998</v>
      </c>
      <c r="CZ2121">
        <f t="shared" si="277"/>
        <v>110995872</v>
      </c>
      <c r="DA2121">
        <f t="shared" si="278"/>
        <v>272897.03000000003</v>
      </c>
    </row>
    <row r="2122" spans="1:105" x14ac:dyDescent="0.3">
      <c r="A2122" s="1">
        <v>45</v>
      </c>
      <c r="B2122" s="1" t="s">
        <v>97</v>
      </c>
      <c r="C2122" s="1">
        <v>2028</v>
      </c>
      <c r="D2122" s="1">
        <v>8</v>
      </c>
      <c r="E2122" s="1">
        <v>0</v>
      </c>
      <c r="F2122" s="1">
        <v>300</v>
      </c>
      <c r="G2122" s="1">
        <v>2.0407999999999999E-2</v>
      </c>
      <c r="H2122" s="1">
        <v>2017</v>
      </c>
      <c r="I2122" s="1" t="s">
        <v>98</v>
      </c>
      <c r="J2122" s="1" t="s">
        <v>99</v>
      </c>
      <c r="K2122" s="1" t="s">
        <v>100</v>
      </c>
      <c r="L2122" s="1" t="s">
        <v>101</v>
      </c>
      <c r="M2122" s="1" t="s">
        <v>101</v>
      </c>
      <c r="N2122" s="1" t="s">
        <v>101</v>
      </c>
      <c r="O2122" s="1" t="s">
        <v>102</v>
      </c>
      <c r="P2122" s="1">
        <v>42622</v>
      </c>
      <c r="Q2122" s="1">
        <v>3104067.75</v>
      </c>
      <c r="R2122" s="1">
        <v>0</v>
      </c>
      <c r="S2122" s="1">
        <v>3157747</v>
      </c>
      <c r="T2122" s="1">
        <v>1689.24</v>
      </c>
      <c r="U2122" s="1">
        <v>0</v>
      </c>
      <c r="V2122" s="1">
        <v>0</v>
      </c>
      <c r="W2122" s="1">
        <v>55364.13</v>
      </c>
      <c r="X2122" s="1">
        <v>0</v>
      </c>
      <c r="Y2122" s="1">
        <v>0</v>
      </c>
      <c r="Z2122" s="1">
        <v>24172.5</v>
      </c>
      <c r="AA2122" s="1">
        <v>0</v>
      </c>
      <c r="AB2122" s="1">
        <v>0.24</v>
      </c>
      <c r="AC2122" s="1">
        <v>66172.73</v>
      </c>
      <c r="AD2122" s="1">
        <v>111600</v>
      </c>
      <c r="AE2122" s="1">
        <v>293783.75</v>
      </c>
      <c r="AF2122" s="1">
        <v>801876.94</v>
      </c>
      <c r="AG2122" s="1">
        <v>0</v>
      </c>
      <c r="AH2122" s="1">
        <v>0</v>
      </c>
      <c r="AI2122" s="1">
        <v>1.52</v>
      </c>
      <c r="AJ2122" s="1">
        <v>0</v>
      </c>
      <c r="AK2122" s="1">
        <v>0.27</v>
      </c>
      <c r="AL2122" s="1">
        <v>0</v>
      </c>
      <c r="AM2122" s="1">
        <v>0</v>
      </c>
      <c r="AN2122" s="1">
        <v>0</v>
      </c>
      <c r="AO2122" s="1">
        <v>103821344</v>
      </c>
      <c r="AP2122" s="1">
        <v>105458480</v>
      </c>
      <c r="AQ2122" s="1">
        <v>95798888</v>
      </c>
      <c r="AR2122" s="1">
        <v>9246373</v>
      </c>
      <c r="AS2122" s="1">
        <v>413250.66</v>
      </c>
      <c r="AT2122" s="1">
        <v>0</v>
      </c>
      <c r="AU2122" s="1">
        <v>51251.7</v>
      </c>
      <c r="AV2122" s="1">
        <v>1688383.5</v>
      </c>
      <c r="AW2122" s="1">
        <v>0</v>
      </c>
      <c r="AX2122" s="1">
        <v>0</v>
      </c>
      <c r="AY2122" s="1">
        <v>41.55</v>
      </c>
      <c r="AZ2122" s="1">
        <v>40.76</v>
      </c>
      <c r="BA2122" s="1">
        <v>2.21</v>
      </c>
      <c r="BB2122" s="1">
        <v>0.77</v>
      </c>
      <c r="BC2122" s="1">
        <v>4.47</v>
      </c>
      <c r="BD2122" s="1">
        <v>30.34</v>
      </c>
      <c r="BE2122" s="1">
        <v>0</v>
      </c>
      <c r="BF2122" s="1">
        <v>0</v>
      </c>
      <c r="BG2122" s="1">
        <v>0</v>
      </c>
      <c r="BH2122" s="1">
        <v>30.5</v>
      </c>
      <c r="BI2122" s="1">
        <v>0</v>
      </c>
      <c r="BJ2122" s="1">
        <v>0</v>
      </c>
      <c r="BK2122" s="1">
        <v>20967</v>
      </c>
      <c r="BL2122" s="1">
        <v>0</v>
      </c>
      <c r="BM2122" s="1">
        <v>0</v>
      </c>
      <c r="BN2122" s="1">
        <v>0</v>
      </c>
      <c r="BO2122" s="1">
        <v>4209.67</v>
      </c>
      <c r="BP2122" s="1">
        <v>6.6666700000000004E-3</v>
      </c>
      <c r="BQ2122" s="1">
        <v>0</v>
      </c>
      <c r="BR2122" s="1">
        <v>0</v>
      </c>
      <c r="BS2122" s="1">
        <v>6.6666700000000004E-3</v>
      </c>
      <c r="BT2122" s="1">
        <v>6.6666700000000004E-3</v>
      </c>
      <c r="BU2122" s="1">
        <v>0</v>
      </c>
      <c r="BV2122" s="1">
        <v>0</v>
      </c>
      <c r="BW2122" s="1">
        <v>6.6666700000000004E-3</v>
      </c>
      <c r="BX2122" s="1">
        <v>0</v>
      </c>
      <c r="BY2122" s="1">
        <v>0</v>
      </c>
      <c r="BZ2122" s="1">
        <v>0</v>
      </c>
      <c r="CA2122" s="1">
        <v>0</v>
      </c>
      <c r="CB2122" s="1">
        <v>0</v>
      </c>
      <c r="CC2122" s="1">
        <v>0</v>
      </c>
      <c r="CD2122" s="1">
        <v>0.02</v>
      </c>
      <c r="CE2122" s="1">
        <v>0.02</v>
      </c>
      <c r="CF2122" s="1">
        <v>0.42</v>
      </c>
      <c r="CG2122" s="1">
        <v>1.04</v>
      </c>
      <c r="CH2122" s="1">
        <v>3.27</v>
      </c>
      <c r="CI2122" s="1">
        <v>0</v>
      </c>
      <c r="CJ2122" s="1">
        <v>0</v>
      </c>
      <c r="CK2122" s="1">
        <v>0</v>
      </c>
      <c r="CL2122" s="1">
        <v>0</v>
      </c>
      <c r="CM2122" s="1">
        <v>150</v>
      </c>
      <c r="CN2122" s="1">
        <v>150</v>
      </c>
      <c r="CO2122" s="1">
        <v>101</v>
      </c>
      <c r="CP2122" s="1">
        <v>344</v>
      </c>
      <c r="CQ2122" s="1">
        <v>100</v>
      </c>
      <c r="CR2122" s="1">
        <v>0</v>
      </c>
      <c r="CS2122" t="s">
        <v>116</v>
      </c>
      <c r="CT2122">
        <f t="shared" si="272"/>
        <v>0</v>
      </c>
      <c r="CU2122">
        <f t="shared" si="273"/>
        <v>0</v>
      </c>
      <c r="CV2122">
        <f t="shared" si="271"/>
        <v>0</v>
      </c>
      <c r="CW2122">
        <f t="shared" si="274"/>
        <v>0</v>
      </c>
      <c r="CX2122" s="4">
        <f t="shared" si="275"/>
        <v>105509731.7</v>
      </c>
      <c r="CY2122">
        <f t="shared" si="276"/>
        <v>0</v>
      </c>
      <c r="CZ2122">
        <f t="shared" si="277"/>
        <v>105458480</v>
      </c>
      <c r="DA2122">
        <f t="shared" si="278"/>
        <v>51251.7</v>
      </c>
    </row>
    <row r="2123" spans="1:105" x14ac:dyDescent="0.3">
      <c r="A2123" s="1">
        <v>45</v>
      </c>
      <c r="B2123" s="1" t="s">
        <v>97</v>
      </c>
      <c r="C2123" s="1">
        <v>2028</v>
      </c>
      <c r="D2123" s="1">
        <v>9</v>
      </c>
      <c r="E2123" s="1">
        <v>0</v>
      </c>
      <c r="F2123" s="1">
        <v>300</v>
      </c>
      <c r="G2123" s="1">
        <v>2.0407999999999999E-2</v>
      </c>
      <c r="H2123" s="1">
        <v>2017</v>
      </c>
      <c r="I2123" s="1" t="s">
        <v>98</v>
      </c>
      <c r="J2123" s="1" t="s">
        <v>99</v>
      </c>
      <c r="K2123" s="1" t="s">
        <v>100</v>
      </c>
      <c r="L2123" s="1" t="s">
        <v>101</v>
      </c>
      <c r="M2123" s="1" t="s">
        <v>101</v>
      </c>
      <c r="N2123" s="1" t="s">
        <v>101</v>
      </c>
      <c r="O2123" s="1" t="s">
        <v>102</v>
      </c>
      <c r="P2123" s="1">
        <v>42622</v>
      </c>
      <c r="Q2123" s="1">
        <v>2695893</v>
      </c>
      <c r="R2123" s="1">
        <v>0</v>
      </c>
      <c r="S2123" s="1">
        <v>2696614.75</v>
      </c>
      <c r="T2123" s="1">
        <v>1578.53</v>
      </c>
      <c r="U2123" s="1">
        <v>0</v>
      </c>
      <c r="V2123" s="1">
        <v>0</v>
      </c>
      <c r="W2123" s="1">
        <v>2700.57</v>
      </c>
      <c r="X2123" s="1">
        <v>0</v>
      </c>
      <c r="Y2123" s="1">
        <v>0</v>
      </c>
      <c r="Z2123" s="1">
        <v>23324.61</v>
      </c>
      <c r="AA2123" s="1">
        <v>0</v>
      </c>
      <c r="AB2123" s="1">
        <v>525.41999999999996</v>
      </c>
      <c r="AC2123" s="1">
        <v>56245</v>
      </c>
      <c r="AD2123" s="1">
        <v>107999.98</v>
      </c>
      <c r="AE2123" s="1">
        <v>260136.27</v>
      </c>
      <c r="AF2123" s="1">
        <v>732218.63</v>
      </c>
      <c r="AG2123" s="1">
        <v>0</v>
      </c>
      <c r="AH2123" s="1">
        <v>0</v>
      </c>
      <c r="AI2123" s="1">
        <v>533.9</v>
      </c>
      <c r="AJ2123" s="1">
        <v>0.51</v>
      </c>
      <c r="AK2123" s="1">
        <v>410.56</v>
      </c>
      <c r="AL2123" s="1">
        <v>0.11</v>
      </c>
      <c r="AM2123" s="1">
        <v>0</v>
      </c>
      <c r="AN2123" s="1">
        <v>0</v>
      </c>
      <c r="AO2123" s="1">
        <v>91666848</v>
      </c>
      <c r="AP2123" s="1">
        <v>90891336</v>
      </c>
      <c r="AQ2123" s="1">
        <v>81680144</v>
      </c>
      <c r="AR2123" s="1">
        <v>8697166</v>
      </c>
      <c r="AS2123" s="1">
        <v>514100.81</v>
      </c>
      <c r="AT2123" s="1">
        <v>0</v>
      </c>
      <c r="AU2123" s="1">
        <v>896033.81</v>
      </c>
      <c r="AV2123" s="1">
        <v>120518.27</v>
      </c>
      <c r="AW2123" s="1">
        <v>0</v>
      </c>
      <c r="AX2123" s="1">
        <v>0</v>
      </c>
      <c r="AY2123" s="1">
        <v>225</v>
      </c>
      <c r="AZ2123" s="1">
        <v>363.29</v>
      </c>
      <c r="BA2123" s="1">
        <v>55.7</v>
      </c>
      <c r="BB2123" s="1">
        <v>6.32</v>
      </c>
      <c r="BC2123" s="1">
        <v>146.63999999999999</v>
      </c>
      <c r="BD2123" s="1">
        <v>567.64</v>
      </c>
      <c r="BE2123" s="1">
        <v>0</v>
      </c>
      <c r="BF2123" s="1">
        <v>0</v>
      </c>
      <c r="BG2123" s="1">
        <v>0</v>
      </c>
      <c r="BH2123" s="1">
        <v>44.63</v>
      </c>
      <c r="BI2123" s="1">
        <v>0</v>
      </c>
      <c r="BJ2123" s="1">
        <v>69.89</v>
      </c>
      <c r="BK2123" s="1">
        <v>20967</v>
      </c>
      <c r="BL2123" s="1">
        <v>20967</v>
      </c>
      <c r="BM2123" s="1">
        <v>0</v>
      </c>
      <c r="BN2123" s="1">
        <v>0</v>
      </c>
      <c r="BO2123" s="1">
        <v>4285.37</v>
      </c>
      <c r="BP2123" s="1">
        <v>0.96333331</v>
      </c>
      <c r="BQ2123" s="1">
        <v>3.3333299999999998E-3</v>
      </c>
      <c r="BR2123" s="1">
        <v>3.3333299999999998E-3</v>
      </c>
      <c r="BS2123" s="1">
        <v>0.96333331</v>
      </c>
      <c r="BT2123" s="1">
        <v>3.9366667299999998</v>
      </c>
      <c r="BU2123" s="1">
        <v>3.3333299999999998E-3</v>
      </c>
      <c r="BV2123" s="1">
        <v>3.3333299999999998E-3</v>
      </c>
      <c r="BW2123" s="1">
        <v>3.9300000700000002</v>
      </c>
      <c r="BX2123" s="1">
        <v>0</v>
      </c>
      <c r="BY2123" s="1">
        <v>2.83</v>
      </c>
      <c r="BZ2123" s="1">
        <v>0</v>
      </c>
      <c r="CA2123" s="1">
        <v>0</v>
      </c>
      <c r="CB2123" s="1">
        <v>0</v>
      </c>
      <c r="CC2123" s="1">
        <v>0</v>
      </c>
      <c r="CD2123" s="1">
        <v>1.42</v>
      </c>
      <c r="CE2123" s="1">
        <v>6.17</v>
      </c>
      <c r="CF2123" s="1">
        <v>0.28000000000000003</v>
      </c>
      <c r="CG2123" s="1">
        <v>0.74</v>
      </c>
      <c r="CH2123" s="1">
        <v>4.17</v>
      </c>
      <c r="CI2123" s="1">
        <v>0</v>
      </c>
      <c r="CJ2123" s="1">
        <v>0</v>
      </c>
      <c r="CK2123" s="1">
        <v>0</v>
      </c>
      <c r="CL2123" s="1">
        <v>0</v>
      </c>
      <c r="CM2123" s="1">
        <v>150</v>
      </c>
      <c r="CN2123" s="1">
        <v>150</v>
      </c>
      <c r="CO2123" s="1">
        <v>101</v>
      </c>
      <c r="CP2123" s="1">
        <v>344</v>
      </c>
      <c r="CQ2123" s="1">
        <v>100</v>
      </c>
      <c r="CR2123" s="1">
        <v>0</v>
      </c>
      <c r="CS2123" t="s">
        <v>116</v>
      </c>
      <c r="CT2123">
        <f t="shared" si="272"/>
        <v>6.8026598639999987E-5</v>
      </c>
      <c r="CU2123">
        <f t="shared" si="273"/>
        <v>6.8026598639999987E-4</v>
      </c>
      <c r="CV2123">
        <f t="shared" si="271"/>
        <v>1.040808E-2</v>
      </c>
      <c r="CW2123">
        <f t="shared" si="274"/>
        <v>6.8026598639999987E-5</v>
      </c>
      <c r="CX2123" s="4">
        <f t="shared" si="275"/>
        <v>91798062.980000004</v>
      </c>
      <c r="CY2123">
        <f t="shared" si="276"/>
        <v>10693.17</v>
      </c>
      <c r="CZ2123">
        <f t="shared" si="277"/>
        <v>90891336</v>
      </c>
      <c r="DA2123">
        <f t="shared" si="278"/>
        <v>896033.81</v>
      </c>
    </row>
    <row r="2124" spans="1:105" x14ac:dyDescent="0.3">
      <c r="A2124" s="1">
        <v>45</v>
      </c>
      <c r="B2124" s="1" t="s">
        <v>97</v>
      </c>
      <c r="C2124" s="1">
        <v>2028</v>
      </c>
      <c r="D2124" s="1">
        <v>10</v>
      </c>
      <c r="E2124" s="1">
        <v>0</v>
      </c>
      <c r="F2124" s="1">
        <v>300</v>
      </c>
      <c r="G2124" s="1">
        <v>2.0407999999999999E-2</v>
      </c>
      <c r="H2124" s="1">
        <v>2017</v>
      </c>
      <c r="I2124" s="1" t="s">
        <v>98</v>
      </c>
      <c r="J2124" s="1" t="s">
        <v>99</v>
      </c>
      <c r="K2124" s="1" t="s">
        <v>100</v>
      </c>
      <c r="L2124" s="1" t="s">
        <v>101</v>
      </c>
      <c r="M2124" s="1" t="s">
        <v>101</v>
      </c>
      <c r="N2124" s="1" t="s">
        <v>101</v>
      </c>
      <c r="O2124" s="1" t="s">
        <v>102</v>
      </c>
      <c r="P2124" s="1">
        <v>42622</v>
      </c>
      <c r="Q2124" s="1">
        <v>2542894</v>
      </c>
      <c r="R2124" s="1">
        <v>0</v>
      </c>
      <c r="S2124" s="1">
        <v>2546923.5</v>
      </c>
      <c r="T2124" s="1">
        <v>219.67</v>
      </c>
      <c r="U2124" s="1">
        <v>0</v>
      </c>
      <c r="V2124" s="1">
        <v>0</v>
      </c>
      <c r="W2124" s="1">
        <v>4251.5600000000004</v>
      </c>
      <c r="X2124" s="1">
        <v>0</v>
      </c>
      <c r="Y2124" s="1">
        <v>0</v>
      </c>
      <c r="Z2124" s="1">
        <v>32692.89</v>
      </c>
      <c r="AA2124" s="1">
        <v>0</v>
      </c>
      <c r="AB2124" s="1">
        <v>0</v>
      </c>
      <c r="AC2124" s="1">
        <v>46592.639999999999</v>
      </c>
      <c r="AD2124" s="1">
        <v>111599.98</v>
      </c>
      <c r="AE2124" s="1">
        <v>263479.21999999997</v>
      </c>
      <c r="AF2124" s="1">
        <v>785253.13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82706680</v>
      </c>
      <c r="AP2124" s="1">
        <v>82841176</v>
      </c>
      <c r="AQ2124" s="1">
        <v>75404808</v>
      </c>
      <c r="AR2124" s="1">
        <v>7047462.5</v>
      </c>
      <c r="AS2124" s="1">
        <v>388920.31</v>
      </c>
      <c r="AT2124" s="1">
        <v>0</v>
      </c>
      <c r="AU2124" s="1">
        <v>6464.59</v>
      </c>
      <c r="AV2124" s="1">
        <v>140956.26999999999</v>
      </c>
      <c r="AW2124" s="1">
        <v>0</v>
      </c>
      <c r="AX2124" s="1">
        <v>0</v>
      </c>
      <c r="AY2124" s="1">
        <v>35.83</v>
      </c>
      <c r="AZ2124" s="1">
        <v>36.31</v>
      </c>
      <c r="BA2124" s="1">
        <v>1.1599999999999999</v>
      </c>
      <c r="BB2124" s="1">
        <v>0.16</v>
      </c>
      <c r="BC2124" s="1">
        <v>1.64</v>
      </c>
      <c r="BD2124" s="1">
        <v>29.43</v>
      </c>
      <c r="BE2124" s="1">
        <v>0</v>
      </c>
      <c r="BF2124" s="1">
        <v>0</v>
      </c>
      <c r="BG2124" s="1">
        <v>0</v>
      </c>
      <c r="BH2124" s="1">
        <v>33.15</v>
      </c>
      <c r="BI2124" s="1">
        <v>0</v>
      </c>
      <c r="BJ2124" s="1">
        <v>0</v>
      </c>
      <c r="BK2124" s="1">
        <v>0</v>
      </c>
      <c r="BL2124" s="1">
        <v>0</v>
      </c>
      <c r="BM2124" s="1">
        <v>0</v>
      </c>
      <c r="BN2124" s="1">
        <v>0</v>
      </c>
      <c r="BO2124" s="1">
        <v>0</v>
      </c>
      <c r="BP2124" s="1">
        <v>0</v>
      </c>
      <c r="BQ2124" s="1">
        <v>0</v>
      </c>
      <c r="BR2124" s="1">
        <v>0</v>
      </c>
      <c r="BS2124" s="1">
        <v>0</v>
      </c>
      <c r="BT2124" s="1">
        <v>0</v>
      </c>
      <c r="BU2124" s="1">
        <v>0</v>
      </c>
      <c r="BV2124" s="1">
        <v>0</v>
      </c>
      <c r="BW2124" s="1">
        <v>0</v>
      </c>
      <c r="BX2124" s="1">
        <v>0</v>
      </c>
      <c r="BY2124" s="1">
        <v>0</v>
      </c>
      <c r="BZ2124" s="1">
        <v>0</v>
      </c>
      <c r="CA2124" s="1">
        <v>0</v>
      </c>
      <c r="CB2124" s="1">
        <v>0</v>
      </c>
      <c r="CC2124" s="1">
        <v>0</v>
      </c>
      <c r="CD2124" s="1">
        <v>0</v>
      </c>
      <c r="CE2124" s="1">
        <v>0</v>
      </c>
      <c r="CF2124" s="1">
        <v>0.23</v>
      </c>
      <c r="CG2124" s="1">
        <v>0.49</v>
      </c>
      <c r="CH2124" s="1">
        <v>3.46</v>
      </c>
      <c r="CI2124" s="1">
        <v>0</v>
      </c>
      <c r="CJ2124" s="1">
        <v>0</v>
      </c>
      <c r="CK2124" s="1">
        <v>0</v>
      </c>
      <c r="CL2124" s="1">
        <v>0</v>
      </c>
      <c r="CM2124" s="1">
        <v>150</v>
      </c>
      <c r="CN2124" s="1">
        <v>150</v>
      </c>
      <c r="CO2124" s="1">
        <v>101</v>
      </c>
      <c r="CP2124" s="1">
        <v>344</v>
      </c>
      <c r="CQ2124" s="1">
        <v>100</v>
      </c>
      <c r="CR2124" s="1">
        <v>0</v>
      </c>
      <c r="CS2124" t="s">
        <v>116</v>
      </c>
      <c r="CT2124">
        <f t="shared" si="272"/>
        <v>0</v>
      </c>
      <c r="CU2124">
        <f t="shared" si="273"/>
        <v>0</v>
      </c>
      <c r="CV2124">
        <f t="shared" si="271"/>
        <v>0</v>
      </c>
      <c r="CW2124">
        <f t="shared" si="274"/>
        <v>0</v>
      </c>
      <c r="CX2124" s="4">
        <f t="shared" si="275"/>
        <v>82847640.590000004</v>
      </c>
      <c r="CY2124">
        <f t="shared" si="276"/>
        <v>0</v>
      </c>
      <c r="CZ2124">
        <f t="shared" si="277"/>
        <v>82841176</v>
      </c>
      <c r="DA2124">
        <f t="shared" si="278"/>
        <v>6464.59</v>
      </c>
    </row>
    <row r="2125" spans="1:105" x14ac:dyDescent="0.3">
      <c r="A2125" s="1">
        <v>45</v>
      </c>
      <c r="B2125" s="1" t="s">
        <v>97</v>
      </c>
      <c r="C2125" s="1">
        <v>2028</v>
      </c>
      <c r="D2125" s="1">
        <v>11</v>
      </c>
      <c r="E2125" s="1">
        <v>0</v>
      </c>
      <c r="F2125" s="1">
        <v>300</v>
      </c>
      <c r="G2125" s="1">
        <v>2.0407999999999999E-2</v>
      </c>
      <c r="H2125" s="1">
        <v>2017</v>
      </c>
      <c r="I2125" s="1" t="s">
        <v>98</v>
      </c>
      <c r="J2125" s="1" t="s">
        <v>99</v>
      </c>
      <c r="K2125" s="1" t="s">
        <v>100</v>
      </c>
      <c r="L2125" s="1" t="s">
        <v>101</v>
      </c>
      <c r="M2125" s="1" t="s">
        <v>101</v>
      </c>
      <c r="N2125" s="1" t="s">
        <v>101</v>
      </c>
      <c r="O2125" s="1" t="s">
        <v>102</v>
      </c>
      <c r="P2125" s="1">
        <v>42622</v>
      </c>
      <c r="Q2125" s="1">
        <v>2538624.25</v>
      </c>
      <c r="R2125" s="1">
        <v>0</v>
      </c>
      <c r="S2125" s="1">
        <v>2542395</v>
      </c>
      <c r="T2125" s="1">
        <v>289.37</v>
      </c>
      <c r="U2125" s="1">
        <v>0</v>
      </c>
      <c r="V2125" s="1">
        <v>0</v>
      </c>
      <c r="W2125" s="1">
        <v>4058.91</v>
      </c>
      <c r="X2125" s="1">
        <v>0</v>
      </c>
      <c r="Y2125" s="1">
        <v>0</v>
      </c>
      <c r="Z2125" s="1">
        <v>14846.76</v>
      </c>
      <c r="AA2125" s="1">
        <v>0</v>
      </c>
      <c r="AB2125" s="1">
        <v>0</v>
      </c>
      <c r="AC2125" s="1">
        <v>30897.55</v>
      </c>
      <c r="AD2125" s="1">
        <v>107999.98</v>
      </c>
      <c r="AE2125" s="1">
        <v>254489.28</v>
      </c>
      <c r="AF2125" s="1">
        <v>761097.5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84588576</v>
      </c>
      <c r="AP2125" s="1">
        <v>84695896</v>
      </c>
      <c r="AQ2125" s="1">
        <v>77653608</v>
      </c>
      <c r="AR2125" s="1">
        <v>6703555.5</v>
      </c>
      <c r="AS2125" s="1">
        <v>338717.38</v>
      </c>
      <c r="AT2125" s="1">
        <v>0</v>
      </c>
      <c r="AU2125" s="1">
        <v>8594.4</v>
      </c>
      <c r="AV2125" s="1">
        <v>115910.55</v>
      </c>
      <c r="AW2125" s="1">
        <v>0</v>
      </c>
      <c r="AX2125" s="1">
        <v>0</v>
      </c>
      <c r="AY2125" s="1">
        <v>35.53</v>
      </c>
      <c r="AZ2125" s="1">
        <v>35.74</v>
      </c>
      <c r="BA2125" s="1">
        <v>0.84</v>
      </c>
      <c r="BB2125" s="1">
        <v>0.08</v>
      </c>
      <c r="BC2125" s="1">
        <v>1.1599999999999999</v>
      </c>
      <c r="BD2125" s="1">
        <v>29.7</v>
      </c>
      <c r="BE2125" s="1">
        <v>0</v>
      </c>
      <c r="BF2125" s="1">
        <v>0</v>
      </c>
      <c r="BG2125" s="1">
        <v>0</v>
      </c>
      <c r="BH2125" s="1">
        <v>28.56</v>
      </c>
      <c r="BI2125" s="1">
        <v>0</v>
      </c>
      <c r="BJ2125" s="1">
        <v>0</v>
      </c>
      <c r="BK2125" s="1">
        <v>0</v>
      </c>
      <c r="BL2125" s="1">
        <v>0</v>
      </c>
      <c r="BM2125" s="1">
        <v>0</v>
      </c>
      <c r="BN2125" s="1">
        <v>0</v>
      </c>
      <c r="BO2125" s="1">
        <v>0</v>
      </c>
      <c r="BP2125" s="1">
        <v>0</v>
      </c>
      <c r="BQ2125" s="1">
        <v>0</v>
      </c>
      <c r="BR2125" s="1">
        <v>0</v>
      </c>
      <c r="BS2125" s="1">
        <v>0</v>
      </c>
      <c r="BT2125" s="1">
        <v>0</v>
      </c>
      <c r="BU2125" s="1">
        <v>0</v>
      </c>
      <c r="BV2125" s="1">
        <v>0</v>
      </c>
      <c r="BW2125" s="1">
        <v>0</v>
      </c>
      <c r="BX2125" s="1">
        <v>0</v>
      </c>
      <c r="BY2125" s="1">
        <v>0</v>
      </c>
      <c r="BZ2125" s="1">
        <v>0</v>
      </c>
      <c r="CA2125" s="1">
        <v>0</v>
      </c>
      <c r="CB2125" s="1">
        <v>0</v>
      </c>
      <c r="CC2125" s="1">
        <v>0</v>
      </c>
      <c r="CD2125" s="1">
        <v>0</v>
      </c>
      <c r="CE2125" s="1">
        <v>0</v>
      </c>
      <c r="CF2125" s="1">
        <v>0.05</v>
      </c>
      <c r="CG2125" s="1">
        <v>0.16</v>
      </c>
      <c r="CH2125" s="1">
        <v>2.82</v>
      </c>
      <c r="CI2125" s="1">
        <v>0</v>
      </c>
      <c r="CJ2125" s="1">
        <v>0</v>
      </c>
      <c r="CK2125" s="1">
        <v>0</v>
      </c>
      <c r="CL2125" s="1">
        <v>0</v>
      </c>
      <c r="CM2125" s="1">
        <v>150</v>
      </c>
      <c r="CN2125" s="1">
        <v>150</v>
      </c>
      <c r="CO2125" s="1">
        <v>101</v>
      </c>
      <c r="CP2125" s="1">
        <v>344</v>
      </c>
      <c r="CQ2125" s="1">
        <v>100</v>
      </c>
      <c r="CR2125" s="1">
        <v>0</v>
      </c>
      <c r="CS2125" t="s">
        <v>116</v>
      </c>
      <c r="CT2125">
        <f t="shared" si="272"/>
        <v>0</v>
      </c>
      <c r="CU2125">
        <f t="shared" si="273"/>
        <v>0</v>
      </c>
      <c r="CV2125">
        <f t="shared" si="271"/>
        <v>0</v>
      </c>
      <c r="CW2125">
        <f t="shared" si="274"/>
        <v>0</v>
      </c>
      <c r="CX2125" s="4">
        <f t="shared" si="275"/>
        <v>84704490.400000006</v>
      </c>
      <c r="CY2125">
        <f t="shared" si="276"/>
        <v>0</v>
      </c>
      <c r="CZ2125">
        <f t="shared" si="277"/>
        <v>84695896</v>
      </c>
      <c r="DA2125">
        <f t="shared" si="278"/>
        <v>8594.4</v>
      </c>
    </row>
    <row r="2126" spans="1:105" x14ac:dyDescent="0.3">
      <c r="A2126" s="1">
        <v>45</v>
      </c>
      <c r="B2126" s="1" t="s">
        <v>97</v>
      </c>
      <c r="C2126" s="1">
        <v>2028</v>
      </c>
      <c r="D2126" s="1">
        <v>12</v>
      </c>
      <c r="E2126" s="1">
        <v>0</v>
      </c>
      <c r="F2126" s="1">
        <v>300</v>
      </c>
      <c r="G2126" s="1">
        <v>2.0407999999999999E-2</v>
      </c>
      <c r="H2126" s="1">
        <v>2017</v>
      </c>
      <c r="I2126" s="1" t="s">
        <v>98</v>
      </c>
      <c r="J2126" s="1" t="s">
        <v>99</v>
      </c>
      <c r="K2126" s="1" t="s">
        <v>100</v>
      </c>
      <c r="L2126" s="1" t="s">
        <v>101</v>
      </c>
      <c r="M2126" s="1" t="s">
        <v>101</v>
      </c>
      <c r="N2126" s="1" t="s">
        <v>101</v>
      </c>
      <c r="O2126" s="1" t="s">
        <v>102</v>
      </c>
      <c r="P2126" s="1">
        <v>42622</v>
      </c>
      <c r="Q2126" s="1">
        <v>2970157</v>
      </c>
      <c r="R2126" s="1">
        <v>0</v>
      </c>
      <c r="S2126" s="1">
        <v>3062496.75</v>
      </c>
      <c r="T2126" s="1">
        <v>4939.82</v>
      </c>
      <c r="U2126" s="1">
        <v>0</v>
      </c>
      <c r="V2126" s="1">
        <v>0</v>
      </c>
      <c r="W2126" s="1">
        <v>97290.02</v>
      </c>
      <c r="X2126" s="1">
        <v>0</v>
      </c>
      <c r="Y2126" s="1">
        <v>0</v>
      </c>
      <c r="Z2126" s="1">
        <v>25442.47</v>
      </c>
      <c r="AA2126" s="1">
        <v>0</v>
      </c>
      <c r="AB2126" s="1">
        <v>0</v>
      </c>
      <c r="AC2126" s="1">
        <v>28545.18</v>
      </c>
      <c r="AD2126" s="1">
        <v>111600</v>
      </c>
      <c r="AE2126" s="1">
        <v>271087.53000000003</v>
      </c>
      <c r="AF2126" s="1">
        <v>842582.38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102449880</v>
      </c>
      <c r="AP2126" s="1">
        <v>105329056</v>
      </c>
      <c r="AQ2126" s="1">
        <v>96770816</v>
      </c>
      <c r="AR2126" s="1">
        <v>8148855.5</v>
      </c>
      <c r="AS2126" s="1">
        <v>409397.72</v>
      </c>
      <c r="AT2126" s="1">
        <v>0</v>
      </c>
      <c r="AU2126" s="1">
        <v>137806.16</v>
      </c>
      <c r="AV2126" s="1">
        <v>3016982.25</v>
      </c>
      <c r="AW2126" s="1">
        <v>0</v>
      </c>
      <c r="AX2126" s="1">
        <v>0</v>
      </c>
      <c r="AY2126" s="1">
        <v>36.479999999999997</v>
      </c>
      <c r="AZ2126" s="1">
        <v>37.700000000000003</v>
      </c>
      <c r="BA2126" s="1">
        <v>0.7</v>
      </c>
      <c r="BB2126" s="1">
        <v>7.0000000000000007E-2</v>
      </c>
      <c r="BC2126" s="1">
        <v>1.04</v>
      </c>
      <c r="BD2126" s="1">
        <v>27.9</v>
      </c>
      <c r="BE2126" s="1">
        <v>0</v>
      </c>
      <c r="BF2126" s="1">
        <v>0</v>
      </c>
      <c r="BG2126" s="1">
        <v>0</v>
      </c>
      <c r="BH2126" s="1">
        <v>31.01</v>
      </c>
      <c r="BI2126" s="1">
        <v>0</v>
      </c>
      <c r="BJ2126" s="1">
        <v>0</v>
      </c>
      <c r="BK2126" s="1">
        <v>0</v>
      </c>
      <c r="BL2126" s="1">
        <v>0</v>
      </c>
      <c r="BM2126" s="1">
        <v>0</v>
      </c>
      <c r="BN2126" s="1">
        <v>0</v>
      </c>
      <c r="BO2126" s="1">
        <v>0</v>
      </c>
      <c r="BP2126" s="1">
        <v>0</v>
      </c>
      <c r="BQ2126" s="1">
        <v>0</v>
      </c>
      <c r="BR2126" s="1">
        <v>0</v>
      </c>
      <c r="BS2126" s="1">
        <v>0</v>
      </c>
      <c r="BT2126" s="1">
        <v>0</v>
      </c>
      <c r="BU2126" s="1">
        <v>0</v>
      </c>
      <c r="BV2126" s="1">
        <v>0</v>
      </c>
      <c r="BW2126" s="1">
        <v>0</v>
      </c>
      <c r="BX2126" s="1">
        <v>0</v>
      </c>
      <c r="BY2126" s="1">
        <v>0</v>
      </c>
      <c r="BZ2126" s="1">
        <v>0</v>
      </c>
      <c r="CA2126" s="1">
        <v>0</v>
      </c>
      <c r="CB2126" s="1">
        <v>0</v>
      </c>
      <c r="CC2126" s="1">
        <v>0</v>
      </c>
      <c r="CD2126" s="1">
        <v>0</v>
      </c>
      <c r="CE2126" s="1">
        <v>0</v>
      </c>
      <c r="CF2126" s="1">
        <v>0.04</v>
      </c>
      <c r="CG2126" s="1">
        <v>0.1</v>
      </c>
      <c r="CH2126" s="1">
        <v>3.5</v>
      </c>
      <c r="CI2126" s="1">
        <v>0</v>
      </c>
      <c r="CJ2126" s="1">
        <v>0</v>
      </c>
      <c r="CK2126" s="1">
        <v>0</v>
      </c>
      <c r="CL2126" s="1">
        <v>0</v>
      </c>
      <c r="CM2126" s="1">
        <v>150</v>
      </c>
      <c r="CN2126" s="1">
        <v>150</v>
      </c>
      <c r="CO2126" s="1">
        <v>101</v>
      </c>
      <c r="CP2126" s="1">
        <v>344</v>
      </c>
      <c r="CQ2126" s="1">
        <v>100</v>
      </c>
      <c r="CR2126" s="1">
        <v>0</v>
      </c>
      <c r="CS2126" t="s">
        <v>116</v>
      </c>
      <c r="CT2126">
        <f t="shared" si="272"/>
        <v>0</v>
      </c>
      <c r="CU2126">
        <f t="shared" si="273"/>
        <v>0</v>
      </c>
      <c r="CV2126">
        <f t="shared" si="271"/>
        <v>0</v>
      </c>
      <c r="CW2126">
        <f t="shared" si="274"/>
        <v>0</v>
      </c>
      <c r="CX2126" s="4">
        <f t="shared" si="275"/>
        <v>105466862.16</v>
      </c>
      <c r="CY2126">
        <f t="shared" si="276"/>
        <v>0</v>
      </c>
      <c r="CZ2126">
        <f t="shared" si="277"/>
        <v>105329056</v>
      </c>
      <c r="DA2126">
        <f t="shared" si="278"/>
        <v>137806.16</v>
      </c>
    </row>
    <row r="2127" spans="1:105" x14ac:dyDescent="0.3">
      <c r="A2127" s="1">
        <v>45</v>
      </c>
      <c r="B2127" s="1" t="s">
        <v>103</v>
      </c>
      <c r="C2127" s="1">
        <v>2028</v>
      </c>
      <c r="D2127" s="1">
        <v>1</v>
      </c>
      <c r="E2127" s="1">
        <v>0</v>
      </c>
      <c r="F2127" s="1">
        <v>300</v>
      </c>
      <c r="G2127" s="1">
        <v>2.0407999999999999E-2</v>
      </c>
      <c r="H2127" s="1">
        <v>2017</v>
      </c>
      <c r="I2127" s="1" t="s">
        <v>98</v>
      </c>
      <c r="J2127" s="1" t="s">
        <v>99</v>
      </c>
      <c r="K2127" s="1" t="s">
        <v>100</v>
      </c>
      <c r="L2127" s="1" t="s">
        <v>101</v>
      </c>
      <c r="M2127" s="1" t="s">
        <v>101</v>
      </c>
      <c r="N2127" s="1" t="s">
        <v>101</v>
      </c>
      <c r="O2127" s="1" t="s">
        <v>102</v>
      </c>
      <c r="P2127" s="1">
        <v>42622</v>
      </c>
      <c r="Q2127" s="1">
        <v>10245292</v>
      </c>
      <c r="R2127" s="1">
        <v>0</v>
      </c>
      <c r="S2127" s="1">
        <v>10750301</v>
      </c>
      <c r="T2127" s="1">
        <v>3568.84</v>
      </c>
      <c r="U2127" s="1">
        <v>0</v>
      </c>
      <c r="V2127" s="1">
        <v>0</v>
      </c>
      <c r="W2127" s="1">
        <v>508605.19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v>250822.09</v>
      </c>
      <c r="AD2127" s="1">
        <v>312480</v>
      </c>
      <c r="AE2127" s="1">
        <v>1284852.3799999999</v>
      </c>
      <c r="AF2127" s="1">
        <v>3662132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361424032</v>
      </c>
      <c r="AP2127" s="1">
        <v>375352704</v>
      </c>
      <c r="AQ2127" s="1">
        <v>321993184</v>
      </c>
      <c r="AR2127" s="1">
        <v>53289288</v>
      </c>
      <c r="AS2127" s="1">
        <v>70344.479999999996</v>
      </c>
      <c r="AT2127" s="1">
        <v>0</v>
      </c>
      <c r="AU2127" s="1">
        <v>143601.81</v>
      </c>
      <c r="AV2127" s="1">
        <v>14072302</v>
      </c>
      <c r="AW2127" s="1">
        <v>0</v>
      </c>
      <c r="AX2127" s="1">
        <v>0</v>
      </c>
      <c r="AY2127" s="1">
        <v>45.67</v>
      </c>
      <c r="AZ2127" s="1">
        <v>39.659999999999997</v>
      </c>
      <c r="BA2127" s="1">
        <v>3</v>
      </c>
      <c r="BB2127" s="1">
        <v>0.46</v>
      </c>
      <c r="BC2127" s="1">
        <v>5.81</v>
      </c>
      <c r="BD2127" s="1">
        <v>40.24</v>
      </c>
      <c r="BE2127" s="1">
        <v>0</v>
      </c>
      <c r="BF2127" s="1">
        <v>0</v>
      </c>
      <c r="BG2127" s="1">
        <v>0</v>
      </c>
      <c r="BH2127" s="1">
        <v>27.67</v>
      </c>
      <c r="BI2127" s="1">
        <v>0</v>
      </c>
      <c r="BJ2127" s="1">
        <v>0</v>
      </c>
      <c r="BK2127" s="1">
        <v>0</v>
      </c>
      <c r="BL2127" s="1">
        <v>0</v>
      </c>
      <c r="BM2127" s="1">
        <v>0</v>
      </c>
      <c r="BN2127" s="1">
        <v>0</v>
      </c>
      <c r="BO2127" s="1">
        <v>0</v>
      </c>
      <c r="BP2127" s="1">
        <v>0</v>
      </c>
      <c r="BQ2127" s="1">
        <v>0</v>
      </c>
      <c r="BR2127" s="1">
        <v>0</v>
      </c>
      <c r="BS2127" s="1">
        <v>0</v>
      </c>
      <c r="BT2127" s="1">
        <v>0</v>
      </c>
      <c r="BU2127" s="1">
        <v>0</v>
      </c>
      <c r="BV2127" s="1">
        <v>0</v>
      </c>
      <c r="BW2127" s="1">
        <v>0</v>
      </c>
      <c r="BX2127" s="1">
        <v>0</v>
      </c>
      <c r="BY2127" s="1">
        <v>0</v>
      </c>
      <c r="BZ2127" s="1">
        <v>0</v>
      </c>
      <c r="CA2127" s="1">
        <v>0</v>
      </c>
      <c r="CB2127" s="1">
        <v>0</v>
      </c>
      <c r="CC2127" s="1">
        <v>0</v>
      </c>
      <c r="CD2127" s="1">
        <v>0</v>
      </c>
      <c r="CE2127" s="1">
        <v>0</v>
      </c>
      <c r="CF2127" s="1">
        <v>0</v>
      </c>
      <c r="CG2127" s="1">
        <v>0</v>
      </c>
      <c r="CH2127" s="1">
        <v>6.66</v>
      </c>
      <c r="CI2127" s="1">
        <v>0</v>
      </c>
      <c r="CJ2127" s="1">
        <v>0</v>
      </c>
      <c r="CK2127" s="1">
        <v>0</v>
      </c>
      <c r="CL2127" s="1">
        <v>0</v>
      </c>
      <c r="CM2127" s="1">
        <v>420</v>
      </c>
      <c r="CN2127" s="1">
        <v>420</v>
      </c>
      <c r="CO2127" s="1">
        <v>811</v>
      </c>
      <c r="CP2127" s="1">
        <v>957</v>
      </c>
      <c r="CQ2127" s="1">
        <v>0</v>
      </c>
      <c r="CR2127" s="1">
        <v>0</v>
      </c>
      <c r="CS2127" t="s">
        <v>116</v>
      </c>
      <c r="CT2127">
        <f t="shared" si="272"/>
        <v>0</v>
      </c>
      <c r="CU2127">
        <f t="shared" si="273"/>
        <v>0</v>
      </c>
      <c r="CV2127">
        <f t="shared" si="271"/>
        <v>0</v>
      </c>
      <c r="CW2127">
        <f t="shared" si="274"/>
        <v>0</v>
      </c>
      <c r="CX2127" s="4">
        <f t="shared" si="275"/>
        <v>375496305.81</v>
      </c>
      <c r="CY2127">
        <f t="shared" si="276"/>
        <v>0</v>
      </c>
      <c r="CZ2127">
        <f t="shared" si="277"/>
        <v>375352704</v>
      </c>
      <c r="DA2127">
        <f t="shared" si="278"/>
        <v>143601.81</v>
      </c>
    </row>
    <row r="2128" spans="1:105" x14ac:dyDescent="0.3">
      <c r="A2128" s="1">
        <v>45</v>
      </c>
      <c r="B2128" s="1" t="s">
        <v>103</v>
      </c>
      <c r="C2128" s="1">
        <v>2028</v>
      </c>
      <c r="D2128" s="1">
        <v>2</v>
      </c>
      <c r="E2128" s="1">
        <v>0</v>
      </c>
      <c r="F2128" s="1">
        <v>300</v>
      </c>
      <c r="G2128" s="1">
        <v>2.0407999999999999E-2</v>
      </c>
      <c r="H2128" s="1">
        <v>2017</v>
      </c>
      <c r="I2128" s="1" t="s">
        <v>98</v>
      </c>
      <c r="J2128" s="1" t="s">
        <v>99</v>
      </c>
      <c r="K2128" s="1" t="s">
        <v>100</v>
      </c>
      <c r="L2128" s="1" t="s">
        <v>101</v>
      </c>
      <c r="M2128" s="1" t="s">
        <v>101</v>
      </c>
      <c r="N2128" s="1" t="s">
        <v>101</v>
      </c>
      <c r="O2128" s="1" t="s">
        <v>102</v>
      </c>
      <c r="P2128" s="1">
        <v>42622</v>
      </c>
      <c r="Q2128" s="1">
        <v>8496897</v>
      </c>
      <c r="R2128" s="1">
        <v>0</v>
      </c>
      <c r="S2128" s="1">
        <v>9056905</v>
      </c>
      <c r="T2128" s="1">
        <v>1484.91</v>
      </c>
      <c r="U2128" s="1">
        <v>0</v>
      </c>
      <c r="V2128" s="1">
        <v>0</v>
      </c>
      <c r="W2128" s="1">
        <v>561492.13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v>245898.08</v>
      </c>
      <c r="AD2128" s="1">
        <v>282240</v>
      </c>
      <c r="AE2128" s="1">
        <v>1218937.1299999999</v>
      </c>
      <c r="AF2128" s="1">
        <v>3128760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298041952</v>
      </c>
      <c r="AP2128" s="1">
        <v>313656064</v>
      </c>
      <c r="AQ2128" s="1">
        <v>268875296</v>
      </c>
      <c r="AR2128" s="1">
        <v>44757308</v>
      </c>
      <c r="AS2128" s="1">
        <v>23081.98</v>
      </c>
      <c r="AT2128" s="1">
        <v>0</v>
      </c>
      <c r="AU2128" s="1">
        <v>36204.879999999997</v>
      </c>
      <c r="AV2128" s="1">
        <v>15650294</v>
      </c>
      <c r="AW2128" s="1">
        <v>0</v>
      </c>
      <c r="AX2128" s="1">
        <v>0</v>
      </c>
      <c r="AY2128" s="1">
        <v>39.01</v>
      </c>
      <c r="AZ2128" s="1">
        <v>37.33</v>
      </c>
      <c r="BA2128" s="1">
        <v>0.85</v>
      </c>
      <c r="BB2128" s="1">
        <v>0.1</v>
      </c>
      <c r="BC2128" s="1">
        <v>1.57</v>
      </c>
      <c r="BD2128" s="1">
        <v>24.38</v>
      </c>
      <c r="BE2128" s="1">
        <v>0</v>
      </c>
      <c r="BF2128" s="1">
        <v>0</v>
      </c>
      <c r="BG2128" s="1">
        <v>0</v>
      </c>
      <c r="BH2128" s="1">
        <v>27.87</v>
      </c>
      <c r="BI2128" s="1">
        <v>0</v>
      </c>
      <c r="BJ2128" s="1">
        <v>0</v>
      </c>
      <c r="BK2128" s="1">
        <v>0</v>
      </c>
      <c r="BL2128" s="1">
        <v>0</v>
      </c>
      <c r="BM2128" s="1">
        <v>0</v>
      </c>
      <c r="BN2128" s="1">
        <v>0</v>
      </c>
      <c r="BO2128" s="1">
        <v>0</v>
      </c>
      <c r="BP2128" s="1">
        <v>0</v>
      </c>
      <c r="BQ2128" s="1">
        <v>0</v>
      </c>
      <c r="BR2128" s="1">
        <v>0</v>
      </c>
      <c r="BS2128" s="1">
        <v>0</v>
      </c>
      <c r="BT2128" s="1">
        <v>0</v>
      </c>
      <c r="BU2128" s="1">
        <v>0</v>
      </c>
      <c r="BV2128" s="1">
        <v>0</v>
      </c>
      <c r="BW2128" s="1">
        <v>0</v>
      </c>
      <c r="BX2128" s="1">
        <v>0</v>
      </c>
      <c r="BY2128" s="1">
        <v>0</v>
      </c>
      <c r="BZ2128" s="1">
        <v>0</v>
      </c>
      <c r="CA2128" s="1">
        <v>0</v>
      </c>
      <c r="CB2128" s="1">
        <v>0</v>
      </c>
      <c r="CC2128" s="1">
        <v>0</v>
      </c>
      <c r="CD2128" s="1">
        <v>0</v>
      </c>
      <c r="CE2128" s="1">
        <v>0</v>
      </c>
      <c r="CF2128" s="1">
        <v>0</v>
      </c>
      <c r="CG2128" s="1">
        <v>0</v>
      </c>
      <c r="CH2128" s="1">
        <v>4.53</v>
      </c>
      <c r="CI2128" s="1">
        <v>0</v>
      </c>
      <c r="CJ2128" s="1">
        <v>0</v>
      </c>
      <c r="CK2128" s="1">
        <v>0</v>
      </c>
      <c r="CL2128" s="1">
        <v>0</v>
      </c>
      <c r="CM2128" s="1">
        <v>420</v>
      </c>
      <c r="CN2128" s="1">
        <v>420</v>
      </c>
      <c r="CO2128" s="1">
        <v>811</v>
      </c>
      <c r="CP2128" s="1">
        <v>957</v>
      </c>
      <c r="CQ2128" s="1">
        <v>0</v>
      </c>
      <c r="CR2128" s="1">
        <v>0</v>
      </c>
      <c r="CS2128" t="s">
        <v>116</v>
      </c>
      <c r="CT2128">
        <f t="shared" si="272"/>
        <v>0</v>
      </c>
      <c r="CU2128">
        <f t="shared" si="273"/>
        <v>0</v>
      </c>
      <c r="CV2128">
        <f t="shared" si="271"/>
        <v>0</v>
      </c>
      <c r="CW2128">
        <f t="shared" si="274"/>
        <v>0</v>
      </c>
      <c r="CX2128" s="4">
        <f t="shared" si="275"/>
        <v>313692268.88</v>
      </c>
      <c r="CY2128">
        <f t="shared" si="276"/>
        <v>0</v>
      </c>
      <c r="CZ2128">
        <f t="shared" si="277"/>
        <v>313656064</v>
      </c>
      <c r="DA2128">
        <f t="shared" si="278"/>
        <v>36204.879999999997</v>
      </c>
    </row>
    <row r="2129" spans="1:105" x14ac:dyDescent="0.3">
      <c r="A2129" s="1">
        <v>45</v>
      </c>
      <c r="B2129" s="1" t="s">
        <v>103</v>
      </c>
      <c r="C2129" s="1">
        <v>2028</v>
      </c>
      <c r="D2129" s="1">
        <v>3</v>
      </c>
      <c r="E2129" s="1">
        <v>0</v>
      </c>
      <c r="F2129" s="1">
        <v>300</v>
      </c>
      <c r="G2129" s="1">
        <v>2.0407999999999999E-2</v>
      </c>
      <c r="H2129" s="1">
        <v>2017</v>
      </c>
      <c r="I2129" s="1" t="s">
        <v>98</v>
      </c>
      <c r="J2129" s="1" t="s">
        <v>99</v>
      </c>
      <c r="K2129" s="1" t="s">
        <v>100</v>
      </c>
      <c r="L2129" s="1" t="s">
        <v>101</v>
      </c>
      <c r="M2129" s="1" t="s">
        <v>101</v>
      </c>
      <c r="N2129" s="1" t="s">
        <v>101</v>
      </c>
      <c r="O2129" s="1" t="s">
        <v>102</v>
      </c>
      <c r="P2129" s="1">
        <v>42622</v>
      </c>
      <c r="Q2129" s="1">
        <v>9189027</v>
      </c>
      <c r="R2129" s="1">
        <v>0</v>
      </c>
      <c r="S2129" s="1">
        <v>9193958</v>
      </c>
      <c r="T2129" s="1">
        <v>235.35</v>
      </c>
      <c r="U2129" s="1">
        <v>0</v>
      </c>
      <c r="V2129" s="1">
        <v>0</v>
      </c>
      <c r="W2129" s="1">
        <v>5170.43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v>415775.13</v>
      </c>
      <c r="AD2129" s="1">
        <v>312480</v>
      </c>
      <c r="AE2129" s="1">
        <v>1185352.1299999999</v>
      </c>
      <c r="AF2129" s="1">
        <v>3111784.5</v>
      </c>
      <c r="AG2129" s="1">
        <v>0</v>
      </c>
      <c r="AH2129" s="1">
        <v>0</v>
      </c>
      <c r="AI2129" s="1">
        <v>0</v>
      </c>
      <c r="AJ2129" s="1">
        <v>0</v>
      </c>
      <c r="AK2129" s="1">
        <v>0.41</v>
      </c>
      <c r="AL2129" s="1">
        <v>0</v>
      </c>
      <c r="AM2129" s="1">
        <v>0</v>
      </c>
      <c r="AN2129" s="1">
        <v>0</v>
      </c>
      <c r="AO2129" s="1">
        <v>312727616</v>
      </c>
      <c r="AP2129" s="1">
        <v>312686080</v>
      </c>
      <c r="AQ2129" s="1">
        <v>267642000</v>
      </c>
      <c r="AR2129" s="1">
        <v>45004308</v>
      </c>
      <c r="AS2129" s="1">
        <v>39743.9</v>
      </c>
      <c r="AT2129" s="1">
        <v>0</v>
      </c>
      <c r="AU2129" s="1">
        <v>185734.64</v>
      </c>
      <c r="AV2129" s="1">
        <v>144192.94</v>
      </c>
      <c r="AW2129" s="1">
        <v>0</v>
      </c>
      <c r="AX2129" s="1">
        <v>0</v>
      </c>
      <c r="AY2129" s="1">
        <v>47.52</v>
      </c>
      <c r="AZ2129" s="1">
        <v>37.869999999999997</v>
      </c>
      <c r="BA2129" s="1">
        <v>4.42</v>
      </c>
      <c r="BB2129" s="1">
        <v>0.65</v>
      </c>
      <c r="BC2129" s="1">
        <v>8.0500000000000007</v>
      </c>
      <c r="BD2129" s="1">
        <v>789.17</v>
      </c>
      <c r="BE2129" s="1">
        <v>0</v>
      </c>
      <c r="BF2129" s="1">
        <v>0</v>
      </c>
      <c r="BG2129" s="1">
        <v>0</v>
      </c>
      <c r="BH2129" s="1">
        <v>27.89</v>
      </c>
      <c r="BI2129" s="1">
        <v>0</v>
      </c>
      <c r="BJ2129" s="1">
        <v>0</v>
      </c>
      <c r="BK2129" s="1">
        <v>20967</v>
      </c>
      <c r="BL2129" s="1">
        <v>0</v>
      </c>
      <c r="BM2129" s="1">
        <v>0</v>
      </c>
      <c r="BN2129" s="1">
        <v>0</v>
      </c>
      <c r="BO2129" s="1">
        <v>0</v>
      </c>
      <c r="BP2129" s="1">
        <v>3.3333299999999998E-3</v>
      </c>
      <c r="BQ2129" s="1">
        <v>0</v>
      </c>
      <c r="BR2129" s="1">
        <v>0</v>
      </c>
      <c r="BS2129" s="1">
        <v>3.3333299999999998E-3</v>
      </c>
      <c r="BT2129" s="1">
        <v>3.3333299999999998E-3</v>
      </c>
      <c r="BU2129" s="1">
        <v>0</v>
      </c>
      <c r="BV2129" s="1">
        <v>0</v>
      </c>
      <c r="BW2129" s="1">
        <v>3.3333299999999998E-3</v>
      </c>
      <c r="BX2129" s="1">
        <v>0</v>
      </c>
      <c r="BY2129" s="1">
        <v>0</v>
      </c>
      <c r="BZ2129" s="1">
        <v>0</v>
      </c>
      <c r="CA2129" s="1">
        <v>0</v>
      </c>
      <c r="CB2129" s="1">
        <v>0</v>
      </c>
      <c r="CC2129" s="1">
        <v>0</v>
      </c>
      <c r="CD2129" s="1">
        <v>0</v>
      </c>
      <c r="CE2129" s="1">
        <v>0</v>
      </c>
      <c r="CF2129" s="1">
        <v>0</v>
      </c>
      <c r="CG2129" s="1">
        <v>0</v>
      </c>
      <c r="CH2129" s="1">
        <v>4.47</v>
      </c>
      <c r="CI2129" s="1">
        <v>0</v>
      </c>
      <c r="CJ2129" s="1">
        <v>0</v>
      </c>
      <c r="CK2129" s="1">
        <v>0</v>
      </c>
      <c r="CL2129" s="1">
        <v>0</v>
      </c>
      <c r="CM2129" s="1">
        <v>420</v>
      </c>
      <c r="CN2129" s="1">
        <v>420</v>
      </c>
      <c r="CO2129" s="1">
        <v>811</v>
      </c>
      <c r="CP2129" s="1">
        <v>957</v>
      </c>
      <c r="CQ2129" s="1">
        <v>0</v>
      </c>
      <c r="CR2129" s="1">
        <v>0</v>
      </c>
      <c r="CS2129" t="s">
        <v>116</v>
      </c>
      <c r="CT2129">
        <f t="shared" si="272"/>
        <v>0</v>
      </c>
      <c r="CU2129">
        <f t="shared" si="273"/>
        <v>0</v>
      </c>
      <c r="CV2129">
        <f t="shared" si="271"/>
        <v>0</v>
      </c>
      <c r="CW2129">
        <f t="shared" si="274"/>
        <v>0</v>
      </c>
      <c r="CX2129" s="4">
        <f t="shared" si="275"/>
        <v>312871814.63999999</v>
      </c>
      <c r="CY2129">
        <f t="shared" si="276"/>
        <v>0</v>
      </c>
      <c r="CZ2129">
        <f t="shared" si="277"/>
        <v>312686080</v>
      </c>
      <c r="DA2129">
        <f t="shared" si="278"/>
        <v>185734.64</v>
      </c>
    </row>
    <row r="2130" spans="1:105" x14ac:dyDescent="0.3">
      <c r="A2130" s="1">
        <v>45</v>
      </c>
      <c r="B2130" s="1" t="s">
        <v>103</v>
      </c>
      <c r="C2130" s="1">
        <v>2028</v>
      </c>
      <c r="D2130" s="1">
        <v>4</v>
      </c>
      <c r="E2130" s="1">
        <v>0</v>
      </c>
      <c r="F2130" s="1">
        <v>300</v>
      </c>
      <c r="G2130" s="1">
        <v>2.0407999999999999E-2</v>
      </c>
      <c r="H2130" s="1">
        <v>2017</v>
      </c>
      <c r="I2130" s="1" t="s">
        <v>98</v>
      </c>
      <c r="J2130" s="1" t="s">
        <v>99</v>
      </c>
      <c r="K2130" s="1" t="s">
        <v>100</v>
      </c>
      <c r="L2130" s="1" t="s">
        <v>101</v>
      </c>
      <c r="M2130" s="1" t="s">
        <v>101</v>
      </c>
      <c r="N2130" s="1" t="s">
        <v>101</v>
      </c>
      <c r="O2130" s="1" t="s">
        <v>102</v>
      </c>
      <c r="P2130" s="1">
        <v>42622</v>
      </c>
      <c r="Q2130" s="1">
        <v>8498943</v>
      </c>
      <c r="R2130" s="1">
        <v>0</v>
      </c>
      <c r="S2130" s="1">
        <v>8503357</v>
      </c>
      <c r="T2130" s="1">
        <v>298.08</v>
      </c>
      <c r="U2130" s="1">
        <v>0</v>
      </c>
      <c r="V2130" s="1">
        <v>0</v>
      </c>
      <c r="W2130" s="1">
        <v>4835.82</v>
      </c>
      <c r="X2130" s="1">
        <v>0</v>
      </c>
      <c r="Y2130" s="1">
        <v>0</v>
      </c>
      <c r="Z2130" s="1">
        <v>0</v>
      </c>
      <c r="AA2130" s="1">
        <v>0</v>
      </c>
      <c r="AB2130" s="1">
        <v>30.67</v>
      </c>
      <c r="AC2130" s="1">
        <v>398973.31</v>
      </c>
      <c r="AD2130" s="1">
        <v>302400</v>
      </c>
      <c r="AE2130" s="1">
        <v>1052034.25</v>
      </c>
      <c r="AF2130" s="1">
        <v>2810640</v>
      </c>
      <c r="AG2130" s="1">
        <v>0</v>
      </c>
      <c r="AH2130" s="1">
        <v>0</v>
      </c>
      <c r="AI2130" s="1">
        <v>0</v>
      </c>
      <c r="AJ2130" s="1">
        <v>0</v>
      </c>
      <c r="AK2130" s="1">
        <v>116.27</v>
      </c>
      <c r="AL2130" s="1">
        <v>0</v>
      </c>
      <c r="AM2130" s="1">
        <v>0</v>
      </c>
      <c r="AN2130" s="1">
        <v>0</v>
      </c>
      <c r="AO2130" s="1">
        <v>288814944</v>
      </c>
      <c r="AP2130" s="1">
        <v>288813952</v>
      </c>
      <c r="AQ2130" s="1">
        <v>247821840</v>
      </c>
      <c r="AR2130" s="1">
        <v>40911132</v>
      </c>
      <c r="AS2130" s="1">
        <v>81102.240000000005</v>
      </c>
      <c r="AT2130" s="1">
        <v>0</v>
      </c>
      <c r="AU2130" s="1">
        <v>127051.03</v>
      </c>
      <c r="AV2130" s="1">
        <v>126058.17</v>
      </c>
      <c r="AW2130" s="1">
        <v>0</v>
      </c>
      <c r="AX2130" s="1">
        <v>0</v>
      </c>
      <c r="AY2130" s="1">
        <v>60.06</v>
      </c>
      <c r="AZ2130" s="1">
        <v>40.68</v>
      </c>
      <c r="BA2130" s="1">
        <v>10.81</v>
      </c>
      <c r="BB2130" s="1">
        <v>1.54</v>
      </c>
      <c r="BC2130" s="1">
        <v>18.34</v>
      </c>
      <c r="BD2130" s="1">
        <v>426.23</v>
      </c>
      <c r="BE2130" s="1">
        <v>0</v>
      </c>
      <c r="BF2130" s="1">
        <v>0</v>
      </c>
      <c r="BG2130" s="1">
        <v>0</v>
      </c>
      <c r="BH2130" s="1">
        <v>26.07</v>
      </c>
      <c r="BI2130" s="1">
        <v>0</v>
      </c>
      <c r="BJ2130" s="1">
        <v>0</v>
      </c>
      <c r="BK2130" s="1">
        <v>20967</v>
      </c>
      <c r="BL2130" s="1">
        <v>0</v>
      </c>
      <c r="BM2130" s="1">
        <v>0</v>
      </c>
      <c r="BN2130" s="1">
        <v>0</v>
      </c>
      <c r="BO2130" s="1">
        <v>0</v>
      </c>
      <c r="BP2130" s="1">
        <v>0.15666667000000001</v>
      </c>
      <c r="BQ2130" s="1">
        <v>0</v>
      </c>
      <c r="BR2130" s="1">
        <v>0</v>
      </c>
      <c r="BS2130" s="1">
        <v>0.15666667000000001</v>
      </c>
      <c r="BT2130" s="1">
        <v>0.22</v>
      </c>
      <c r="BU2130" s="1">
        <v>0</v>
      </c>
      <c r="BV2130" s="1">
        <v>0</v>
      </c>
      <c r="BW2130" s="1">
        <v>0.22</v>
      </c>
      <c r="BX2130" s="1">
        <v>0</v>
      </c>
      <c r="BY2130" s="1">
        <v>0.11</v>
      </c>
      <c r="BZ2130" s="1">
        <v>0</v>
      </c>
      <c r="CA2130" s="1">
        <v>0</v>
      </c>
      <c r="CB2130" s="1">
        <v>0</v>
      </c>
      <c r="CC2130" s="1">
        <v>0</v>
      </c>
      <c r="CD2130" s="1">
        <v>0</v>
      </c>
      <c r="CE2130" s="1">
        <v>0</v>
      </c>
      <c r="CF2130" s="1">
        <v>0</v>
      </c>
      <c r="CG2130" s="1">
        <v>0</v>
      </c>
      <c r="CH2130" s="1">
        <v>4.62</v>
      </c>
      <c r="CI2130" s="1">
        <v>0</v>
      </c>
      <c r="CJ2130" s="1">
        <v>0</v>
      </c>
      <c r="CK2130" s="1">
        <v>0</v>
      </c>
      <c r="CL2130" s="1">
        <v>0</v>
      </c>
      <c r="CM2130" s="1">
        <v>420</v>
      </c>
      <c r="CN2130" s="1">
        <v>420</v>
      </c>
      <c r="CO2130" s="1">
        <v>811</v>
      </c>
      <c r="CP2130" s="1">
        <v>957</v>
      </c>
      <c r="CQ2130" s="1">
        <v>0</v>
      </c>
      <c r="CR2130" s="1">
        <v>0</v>
      </c>
      <c r="CS2130" t="s">
        <v>116</v>
      </c>
      <c r="CT2130">
        <f t="shared" si="272"/>
        <v>0</v>
      </c>
      <c r="CU2130">
        <f t="shared" si="273"/>
        <v>0</v>
      </c>
      <c r="CV2130">
        <f t="shared" si="271"/>
        <v>0</v>
      </c>
      <c r="CW2130">
        <f t="shared" si="274"/>
        <v>0</v>
      </c>
      <c r="CX2130" s="4">
        <f t="shared" si="275"/>
        <v>288941003.02999997</v>
      </c>
      <c r="CY2130">
        <f t="shared" si="276"/>
        <v>0</v>
      </c>
      <c r="CZ2130">
        <f t="shared" si="277"/>
        <v>288813952</v>
      </c>
      <c r="DA2130">
        <f t="shared" si="278"/>
        <v>127051.03</v>
      </c>
    </row>
    <row r="2131" spans="1:105" x14ac:dyDescent="0.3">
      <c r="A2131" s="1">
        <v>45</v>
      </c>
      <c r="B2131" s="1" t="s">
        <v>103</v>
      </c>
      <c r="C2131" s="1">
        <v>2028</v>
      </c>
      <c r="D2131" s="1">
        <v>5</v>
      </c>
      <c r="E2131" s="1">
        <v>0</v>
      </c>
      <c r="F2131" s="1">
        <v>300</v>
      </c>
      <c r="G2131" s="1">
        <v>2.0407999999999999E-2</v>
      </c>
      <c r="H2131" s="1">
        <v>2017</v>
      </c>
      <c r="I2131" s="1" t="s">
        <v>98</v>
      </c>
      <c r="J2131" s="1" t="s">
        <v>99</v>
      </c>
      <c r="K2131" s="1" t="s">
        <v>100</v>
      </c>
      <c r="L2131" s="1" t="s">
        <v>101</v>
      </c>
      <c r="M2131" s="1" t="s">
        <v>101</v>
      </c>
      <c r="N2131" s="1" t="s">
        <v>101</v>
      </c>
      <c r="O2131" s="1" t="s">
        <v>102</v>
      </c>
      <c r="P2131" s="1">
        <v>42622</v>
      </c>
      <c r="Q2131" s="1">
        <v>9498191</v>
      </c>
      <c r="R2131" s="1">
        <v>0</v>
      </c>
      <c r="S2131" s="1">
        <v>9502914</v>
      </c>
      <c r="T2131" s="1">
        <v>181.17</v>
      </c>
      <c r="U2131" s="1">
        <v>0</v>
      </c>
      <c r="V2131" s="1">
        <v>0</v>
      </c>
      <c r="W2131" s="1">
        <v>4941.8</v>
      </c>
      <c r="X2131" s="1">
        <v>0</v>
      </c>
      <c r="Y2131" s="1">
        <v>0</v>
      </c>
      <c r="Z2131" s="1">
        <v>0</v>
      </c>
      <c r="AA2131" s="1">
        <v>0</v>
      </c>
      <c r="AB2131" s="1">
        <v>0.67</v>
      </c>
      <c r="AC2131" s="1">
        <v>511857.63</v>
      </c>
      <c r="AD2131" s="1">
        <v>312480</v>
      </c>
      <c r="AE2131" s="1">
        <v>1736896.25</v>
      </c>
      <c r="AF2131" s="1">
        <v>3677691</v>
      </c>
      <c r="AG2131" s="1">
        <v>0</v>
      </c>
      <c r="AH2131" s="1">
        <v>0</v>
      </c>
      <c r="AI2131" s="1">
        <v>0</v>
      </c>
      <c r="AJ2131" s="1">
        <v>0</v>
      </c>
      <c r="AK2131" s="1">
        <v>51.67</v>
      </c>
      <c r="AL2131" s="1">
        <v>0</v>
      </c>
      <c r="AM2131" s="1">
        <v>0</v>
      </c>
      <c r="AN2131" s="1">
        <v>0</v>
      </c>
      <c r="AO2131" s="1">
        <v>317549216</v>
      </c>
      <c r="AP2131" s="1">
        <v>318395232</v>
      </c>
      <c r="AQ2131" s="1">
        <v>272974560</v>
      </c>
      <c r="AR2131" s="1">
        <v>45353728</v>
      </c>
      <c r="AS2131" s="1">
        <v>66626.710000000006</v>
      </c>
      <c r="AT2131" s="1">
        <v>0</v>
      </c>
      <c r="AU2131" s="1">
        <v>39469.589999999997</v>
      </c>
      <c r="AV2131" s="1">
        <v>885477.75</v>
      </c>
      <c r="AW2131" s="1">
        <v>0</v>
      </c>
      <c r="AX2131" s="1">
        <v>0</v>
      </c>
      <c r="AY2131" s="1">
        <v>66.02</v>
      </c>
      <c r="AZ2131" s="1">
        <v>40.06</v>
      </c>
      <c r="BA2131" s="1">
        <v>7.36</v>
      </c>
      <c r="BB2131" s="1">
        <v>0.96</v>
      </c>
      <c r="BC2131" s="1">
        <v>19.88</v>
      </c>
      <c r="BD2131" s="1">
        <v>217.86</v>
      </c>
      <c r="BE2131" s="1">
        <v>0</v>
      </c>
      <c r="BF2131" s="1">
        <v>0</v>
      </c>
      <c r="BG2131" s="1">
        <v>0</v>
      </c>
      <c r="BH2131" s="1">
        <v>179.18</v>
      </c>
      <c r="BI2131" s="1">
        <v>0</v>
      </c>
      <c r="BJ2131" s="1">
        <v>0</v>
      </c>
      <c r="BK2131" s="1">
        <v>20967</v>
      </c>
      <c r="BL2131" s="1">
        <v>0</v>
      </c>
      <c r="BM2131" s="1">
        <v>0</v>
      </c>
      <c r="BN2131" s="1">
        <v>0</v>
      </c>
      <c r="BO2131" s="1">
        <v>0</v>
      </c>
      <c r="BP2131" s="1">
        <v>0.13333333999999999</v>
      </c>
      <c r="BQ2131" s="1">
        <v>0</v>
      </c>
      <c r="BR2131" s="1">
        <v>0</v>
      </c>
      <c r="BS2131" s="1">
        <v>0.13333333999999999</v>
      </c>
      <c r="BT2131" s="1">
        <v>0.23333333000000001</v>
      </c>
      <c r="BU2131" s="1">
        <v>0</v>
      </c>
      <c r="BV2131" s="1">
        <v>0</v>
      </c>
      <c r="BW2131" s="1">
        <v>0.23333333000000001</v>
      </c>
      <c r="BX2131" s="1">
        <v>0</v>
      </c>
      <c r="BY2131" s="1">
        <v>0</v>
      </c>
      <c r="BZ2131" s="1">
        <v>0</v>
      </c>
      <c r="CA2131" s="1">
        <v>0</v>
      </c>
      <c r="CB2131" s="1">
        <v>0</v>
      </c>
      <c r="CC2131" s="1">
        <v>0</v>
      </c>
      <c r="CD2131" s="1">
        <v>0</v>
      </c>
      <c r="CE2131" s="1">
        <v>0</v>
      </c>
      <c r="CF2131" s="1">
        <v>0</v>
      </c>
      <c r="CG2131" s="1">
        <v>0</v>
      </c>
      <c r="CH2131" s="1">
        <v>4.63</v>
      </c>
      <c r="CI2131" s="1">
        <v>0</v>
      </c>
      <c r="CJ2131" s="1">
        <v>0</v>
      </c>
      <c r="CK2131" s="1">
        <v>0</v>
      </c>
      <c r="CL2131" s="1">
        <v>0</v>
      </c>
      <c r="CM2131" s="1">
        <v>420</v>
      </c>
      <c r="CN2131" s="1">
        <v>420</v>
      </c>
      <c r="CO2131" s="1">
        <v>811</v>
      </c>
      <c r="CP2131" s="1">
        <v>957</v>
      </c>
      <c r="CQ2131" s="1">
        <v>0</v>
      </c>
      <c r="CR2131" s="1">
        <v>0</v>
      </c>
      <c r="CS2131" t="s">
        <v>116</v>
      </c>
      <c r="CT2131">
        <f t="shared" si="272"/>
        <v>0</v>
      </c>
      <c r="CU2131">
        <f t="shared" si="273"/>
        <v>0</v>
      </c>
      <c r="CV2131">
        <f t="shared" si="271"/>
        <v>0</v>
      </c>
      <c r="CW2131">
        <f t="shared" si="274"/>
        <v>0</v>
      </c>
      <c r="CX2131" s="4">
        <f t="shared" si="275"/>
        <v>318434701.58999997</v>
      </c>
      <c r="CY2131">
        <f t="shared" si="276"/>
        <v>0</v>
      </c>
      <c r="CZ2131">
        <f t="shared" si="277"/>
        <v>318395232</v>
      </c>
      <c r="DA2131">
        <f t="shared" si="278"/>
        <v>39469.589999999997</v>
      </c>
    </row>
    <row r="2132" spans="1:105" x14ac:dyDescent="0.3">
      <c r="A2132" s="1">
        <v>45</v>
      </c>
      <c r="B2132" s="1" t="s">
        <v>103</v>
      </c>
      <c r="C2132" s="1">
        <v>2028</v>
      </c>
      <c r="D2132" s="1">
        <v>6</v>
      </c>
      <c r="E2132" s="1">
        <v>0</v>
      </c>
      <c r="F2132" s="1">
        <v>300</v>
      </c>
      <c r="G2132" s="1">
        <v>2.0407999999999999E-2</v>
      </c>
      <c r="H2132" s="1">
        <v>2017</v>
      </c>
      <c r="I2132" s="1" t="s">
        <v>98</v>
      </c>
      <c r="J2132" s="1" t="s">
        <v>99</v>
      </c>
      <c r="K2132" s="1" t="s">
        <v>100</v>
      </c>
      <c r="L2132" s="1" t="s">
        <v>101</v>
      </c>
      <c r="M2132" s="1" t="s">
        <v>101</v>
      </c>
      <c r="N2132" s="1" t="s">
        <v>101</v>
      </c>
      <c r="O2132" s="1" t="s">
        <v>102</v>
      </c>
      <c r="P2132" s="1">
        <v>42622</v>
      </c>
      <c r="Q2132" s="1">
        <v>10737744</v>
      </c>
      <c r="R2132" s="1">
        <v>0</v>
      </c>
      <c r="S2132" s="1">
        <v>10906051</v>
      </c>
      <c r="T2132" s="1">
        <v>20584.009999999998</v>
      </c>
      <c r="U2132" s="1">
        <v>0</v>
      </c>
      <c r="V2132" s="1">
        <v>0</v>
      </c>
      <c r="W2132" s="1">
        <v>188871.48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522168.47</v>
      </c>
      <c r="AD2132" s="1">
        <v>302400</v>
      </c>
      <c r="AE2132" s="1">
        <v>1274162.8799999999</v>
      </c>
      <c r="AF2132" s="1">
        <v>2889598.5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366751200</v>
      </c>
      <c r="AP2132" s="1">
        <v>370568576</v>
      </c>
      <c r="AQ2132" s="1">
        <v>318321344</v>
      </c>
      <c r="AR2132" s="1">
        <v>52075628</v>
      </c>
      <c r="AS2132" s="1">
        <v>171878.39</v>
      </c>
      <c r="AT2132" s="1">
        <v>0</v>
      </c>
      <c r="AU2132" s="1">
        <v>1486206.13</v>
      </c>
      <c r="AV2132" s="1">
        <v>5303583.5</v>
      </c>
      <c r="AW2132" s="1">
        <v>0</v>
      </c>
      <c r="AX2132" s="1">
        <v>0</v>
      </c>
      <c r="AY2132" s="1">
        <v>108.25</v>
      </c>
      <c r="AZ2132" s="1">
        <v>60.62</v>
      </c>
      <c r="BA2132" s="1">
        <v>26.49</v>
      </c>
      <c r="BB2132" s="1">
        <v>6.25</v>
      </c>
      <c r="BC2132" s="1">
        <v>53.48</v>
      </c>
      <c r="BD2132" s="1">
        <v>72.2</v>
      </c>
      <c r="BE2132" s="1">
        <v>0</v>
      </c>
      <c r="BF2132" s="1">
        <v>0</v>
      </c>
      <c r="BG2132" s="1">
        <v>0</v>
      </c>
      <c r="BH2132" s="1">
        <v>28.08</v>
      </c>
      <c r="BI2132" s="1">
        <v>0</v>
      </c>
      <c r="BJ2132" s="1">
        <v>0</v>
      </c>
      <c r="BK2132" s="1">
        <v>0</v>
      </c>
      <c r="BL2132" s="1">
        <v>0</v>
      </c>
      <c r="BM2132" s="1">
        <v>0</v>
      </c>
      <c r="BN2132" s="1">
        <v>0</v>
      </c>
      <c r="BO2132" s="1">
        <v>0</v>
      </c>
      <c r="BP2132" s="1">
        <v>0</v>
      </c>
      <c r="BQ2132" s="1">
        <v>0</v>
      </c>
      <c r="BR2132" s="1">
        <v>0</v>
      </c>
      <c r="BS2132" s="1">
        <v>0</v>
      </c>
      <c r="BT2132" s="1">
        <v>0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0</v>
      </c>
      <c r="CA2132" s="1">
        <v>0</v>
      </c>
      <c r="CB2132" s="1">
        <v>0</v>
      </c>
      <c r="CC2132" s="1">
        <v>0</v>
      </c>
      <c r="CD2132" s="1">
        <v>0</v>
      </c>
      <c r="CE2132" s="1">
        <v>0</v>
      </c>
      <c r="CF2132" s="1">
        <v>0</v>
      </c>
      <c r="CG2132" s="1">
        <v>0</v>
      </c>
      <c r="CH2132" s="1">
        <v>4.6100000000000003</v>
      </c>
      <c r="CI2132" s="1">
        <v>0</v>
      </c>
      <c r="CJ2132" s="1">
        <v>0</v>
      </c>
      <c r="CK2132" s="1">
        <v>0</v>
      </c>
      <c r="CL2132" s="1">
        <v>0</v>
      </c>
      <c r="CM2132" s="1">
        <v>420</v>
      </c>
      <c r="CN2132" s="1">
        <v>420</v>
      </c>
      <c r="CO2132" s="1">
        <v>811</v>
      </c>
      <c r="CP2132" s="1">
        <v>957</v>
      </c>
      <c r="CQ2132" s="1">
        <v>0</v>
      </c>
      <c r="CR2132" s="1">
        <v>0</v>
      </c>
      <c r="CS2132" t="s">
        <v>116</v>
      </c>
      <c r="CT2132">
        <f t="shared" si="272"/>
        <v>0</v>
      </c>
      <c r="CU2132">
        <f t="shared" si="273"/>
        <v>0</v>
      </c>
      <c r="CV2132">
        <f t="shared" si="271"/>
        <v>0</v>
      </c>
      <c r="CW2132">
        <f t="shared" si="274"/>
        <v>0</v>
      </c>
      <c r="CX2132" s="4">
        <f t="shared" si="275"/>
        <v>372054782.13</v>
      </c>
      <c r="CY2132">
        <f t="shared" si="276"/>
        <v>0</v>
      </c>
      <c r="CZ2132">
        <f t="shared" si="277"/>
        <v>370568576</v>
      </c>
      <c r="DA2132">
        <f t="shared" si="278"/>
        <v>1486206.13</v>
      </c>
    </row>
    <row r="2133" spans="1:105" x14ac:dyDescent="0.3">
      <c r="A2133" s="1">
        <v>45</v>
      </c>
      <c r="B2133" s="1" t="s">
        <v>103</v>
      </c>
      <c r="C2133" s="1">
        <v>2028</v>
      </c>
      <c r="D2133" s="1">
        <v>7</v>
      </c>
      <c r="E2133" s="1">
        <v>0</v>
      </c>
      <c r="F2133" s="1">
        <v>300</v>
      </c>
      <c r="G2133" s="1">
        <v>2.0407999999999999E-2</v>
      </c>
      <c r="H2133" s="1">
        <v>2017</v>
      </c>
      <c r="I2133" s="1" t="s">
        <v>98</v>
      </c>
      <c r="J2133" s="1" t="s">
        <v>99</v>
      </c>
      <c r="K2133" s="1" t="s">
        <v>100</v>
      </c>
      <c r="L2133" s="1" t="s">
        <v>101</v>
      </c>
      <c r="M2133" s="1" t="s">
        <v>101</v>
      </c>
      <c r="N2133" s="1" t="s">
        <v>101</v>
      </c>
      <c r="O2133" s="1" t="s">
        <v>102</v>
      </c>
      <c r="P2133" s="1">
        <v>42622</v>
      </c>
      <c r="Q2133" s="1">
        <v>11929584</v>
      </c>
      <c r="R2133" s="1">
        <v>0</v>
      </c>
      <c r="S2133" s="1">
        <v>11935591</v>
      </c>
      <c r="T2133" s="1">
        <v>110165.23</v>
      </c>
      <c r="U2133" s="1">
        <v>0</v>
      </c>
      <c r="V2133" s="1">
        <v>0</v>
      </c>
      <c r="W2133" s="1">
        <v>116481.36</v>
      </c>
      <c r="X2133" s="1">
        <v>0</v>
      </c>
      <c r="Y2133" s="1">
        <v>0</v>
      </c>
      <c r="Z2133" s="1">
        <v>0</v>
      </c>
      <c r="AA2133" s="1">
        <v>0</v>
      </c>
      <c r="AB2133" s="1">
        <v>7.33</v>
      </c>
      <c r="AC2133" s="1">
        <v>608577.93999999994</v>
      </c>
      <c r="AD2133" s="1">
        <v>312480</v>
      </c>
      <c r="AE2133" s="1">
        <v>1393960</v>
      </c>
      <c r="AF2133" s="1">
        <v>2861098</v>
      </c>
      <c r="AG2133" s="1">
        <v>0</v>
      </c>
      <c r="AH2133" s="1">
        <v>0</v>
      </c>
      <c r="AI2133" s="1">
        <v>0</v>
      </c>
      <c r="AJ2133" s="1">
        <v>0</v>
      </c>
      <c r="AK2133" s="1">
        <v>284.23</v>
      </c>
      <c r="AL2133" s="1">
        <v>0.41</v>
      </c>
      <c r="AM2133" s="1">
        <v>0</v>
      </c>
      <c r="AN2133" s="1">
        <v>0</v>
      </c>
      <c r="AO2133" s="1">
        <v>465955616</v>
      </c>
      <c r="AP2133" s="1">
        <v>408571904</v>
      </c>
      <c r="AQ2133" s="1">
        <v>351718304</v>
      </c>
      <c r="AR2133" s="1">
        <v>56617412</v>
      </c>
      <c r="AS2133" s="1">
        <v>236394.03</v>
      </c>
      <c r="AT2133" s="1">
        <v>0</v>
      </c>
      <c r="AU2133" s="1">
        <v>76390960</v>
      </c>
      <c r="AV2133" s="1">
        <v>19007254</v>
      </c>
      <c r="AW2133" s="1">
        <v>0</v>
      </c>
      <c r="AX2133" s="1">
        <v>0</v>
      </c>
      <c r="AY2133" s="1">
        <v>254.24</v>
      </c>
      <c r="AZ2133" s="1">
        <v>198.96</v>
      </c>
      <c r="BA2133" s="1">
        <v>76.099999999999994</v>
      </c>
      <c r="BB2133" s="1">
        <v>12.89</v>
      </c>
      <c r="BC2133" s="1">
        <v>164.08</v>
      </c>
      <c r="BD2133" s="1">
        <v>693.42</v>
      </c>
      <c r="BE2133" s="1">
        <v>0</v>
      </c>
      <c r="BF2133" s="1">
        <v>0</v>
      </c>
      <c r="BG2133" s="1">
        <v>0</v>
      </c>
      <c r="BH2133" s="1">
        <v>163.18</v>
      </c>
      <c r="BI2133" s="1">
        <v>0</v>
      </c>
      <c r="BJ2133" s="1">
        <v>0</v>
      </c>
      <c r="BK2133" s="1">
        <v>20967</v>
      </c>
      <c r="BL2133" s="1">
        <v>20967</v>
      </c>
      <c r="BM2133" s="1">
        <v>0</v>
      </c>
      <c r="BN2133" s="1">
        <v>0</v>
      </c>
      <c r="BO2133" s="1">
        <v>0</v>
      </c>
      <c r="BP2133" s="1">
        <v>0.70666664999999995</v>
      </c>
      <c r="BQ2133" s="1">
        <v>0</v>
      </c>
      <c r="BR2133" s="1">
        <v>3.3333299999999998E-3</v>
      </c>
      <c r="BS2133" s="1">
        <v>0.70666664999999995</v>
      </c>
      <c r="BT2133" s="1">
        <v>1.47000003</v>
      </c>
      <c r="BU2133" s="1">
        <v>0</v>
      </c>
      <c r="BV2133" s="1">
        <v>3.3333299999999998E-3</v>
      </c>
      <c r="BW2133" s="1">
        <v>1.4666667</v>
      </c>
      <c r="BX2133" s="1">
        <v>0</v>
      </c>
      <c r="BY2133" s="1">
        <v>0.03</v>
      </c>
      <c r="BZ2133" s="1">
        <v>0</v>
      </c>
      <c r="CA2133" s="1">
        <v>0</v>
      </c>
      <c r="CB2133" s="1">
        <v>0</v>
      </c>
      <c r="CC2133" s="1">
        <v>0</v>
      </c>
      <c r="CD2133" s="1">
        <v>0</v>
      </c>
      <c r="CE2133" s="1">
        <v>0</v>
      </c>
      <c r="CF2133" s="1">
        <v>0</v>
      </c>
      <c r="CG2133" s="1">
        <v>0</v>
      </c>
      <c r="CH2133" s="1">
        <v>4.7300000000000004</v>
      </c>
      <c r="CI2133" s="1">
        <v>0</v>
      </c>
      <c r="CJ2133" s="1">
        <v>0</v>
      </c>
      <c r="CK2133" s="1">
        <v>0</v>
      </c>
      <c r="CL2133" s="1">
        <v>0</v>
      </c>
      <c r="CM2133" s="1">
        <v>420</v>
      </c>
      <c r="CN2133" s="1">
        <v>420</v>
      </c>
      <c r="CO2133" s="1">
        <v>811</v>
      </c>
      <c r="CP2133" s="1">
        <v>957</v>
      </c>
      <c r="CQ2133" s="1">
        <v>0</v>
      </c>
      <c r="CR2133" s="1">
        <v>0</v>
      </c>
      <c r="CS2133" t="s">
        <v>116</v>
      </c>
      <c r="CT2133">
        <f t="shared" si="272"/>
        <v>0</v>
      </c>
      <c r="CU2133">
        <f t="shared" si="273"/>
        <v>0</v>
      </c>
      <c r="CV2133">
        <f t="shared" si="271"/>
        <v>0</v>
      </c>
      <c r="CW2133">
        <f t="shared" si="274"/>
        <v>0</v>
      </c>
      <c r="CX2133" s="4">
        <f t="shared" si="275"/>
        <v>484962864</v>
      </c>
      <c r="CY2133">
        <f t="shared" si="276"/>
        <v>0</v>
      </c>
      <c r="CZ2133">
        <f t="shared" si="277"/>
        <v>408571904</v>
      </c>
      <c r="DA2133">
        <f t="shared" si="278"/>
        <v>76390960</v>
      </c>
    </row>
    <row r="2134" spans="1:105" x14ac:dyDescent="0.3">
      <c r="A2134" s="1">
        <v>45</v>
      </c>
      <c r="B2134" s="1" t="s">
        <v>103</v>
      </c>
      <c r="C2134" s="1">
        <v>2028</v>
      </c>
      <c r="D2134" s="1">
        <v>8</v>
      </c>
      <c r="E2134" s="1">
        <v>0</v>
      </c>
      <c r="F2134" s="1">
        <v>300</v>
      </c>
      <c r="G2134" s="1">
        <v>2.0407999999999999E-2</v>
      </c>
      <c r="H2134" s="1">
        <v>2017</v>
      </c>
      <c r="I2134" s="1" t="s">
        <v>98</v>
      </c>
      <c r="J2134" s="1" t="s">
        <v>99</v>
      </c>
      <c r="K2134" s="1" t="s">
        <v>100</v>
      </c>
      <c r="L2134" s="1" t="s">
        <v>101</v>
      </c>
      <c r="M2134" s="1" t="s">
        <v>101</v>
      </c>
      <c r="N2134" s="1" t="s">
        <v>101</v>
      </c>
      <c r="O2134" s="1" t="s">
        <v>102</v>
      </c>
      <c r="P2134" s="1">
        <v>42622</v>
      </c>
      <c r="Q2134" s="1">
        <v>11166192</v>
      </c>
      <c r="R2134" s="1">
        <v>0</v>
      </c>
      <c r="S2134" s="1">
        <v>11346796</v>
      </c>
      <c r="T2134" s="1">
        <v>21293.91</v>
      </c>
      <c r="U2134" s="1">
        <v>0</v>
      </c>
      <c r="V2134" s="1">
        <v>0</v>
      </c>
      <c r="W2134" s="1">
        <v>201918.92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551216.81000000006</v>
      </c>
      <c r="AD2134" s="1">
        <v>312480</v>
      </c>
      <c r="AE2134" s="1">
        <v>1315520.25</v>
      </c>
      <c r="AF2134" s="1">
        <v>2980362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381352672</v>
      </c>
      <c r="AP2134" s="1">
        <v>385692256</v>
      </c>
      <c r="AQ2134" s="1">
        <v>331362368</v>
      </c>
      <c r="AR2134" s="1">
        <v>54158532</v>
      </c>
      <c r="AS2134" s="1">
        <v>171486.91</v>
      </c>
      <c r="AT2134" s="1">
        <v>0</v>
      </c>
      <c r="AU2134" s="1">
        <v>1330944.6299999999</v>
      </c>
      <c r="AV2134" s="1">
        <v>5670532.5</v>
      </c>
      <c r="AW2134" s="1">
        <v>0</v>
      </c>
      <c r="AX2134" s="1">
        <v>0</v>
      </c>
      <c r="AY2134" s="1">
        <v>102.62</v>
      </c>
      <c r="AZ2134" s="1">
        <v>56.85</v>
      </c>
      <c r="BA2134" s="1">
        <v>24.68</v>
      </c>
      <c r="BB2134" s="1">
        <v>6.01</v>
      </c>
      <c r="BC2134" s="1">
        <v>49.91</v>
      </c>
      <c r="BD2134" s="1">
        <v>62.5</v>
      </c>
      <c r="BE2134" s="1">
        <v>0</v>
      </c>
      <c r="BF2134" s="1">
        <v>0</v>
      </c>
      <c r="BG2134" s="1">
        <v>0</v>
      </c>
      <c r="BH2134" s="1">
        <v>28.08</v>
      </c>
      <c r="BI2134" s="1">
        <v>0</v>
      </c>
      <c r="BJ2134" s="1">
        <v>0</v>
      </c>
      <c r="BK2134" s="1">
        <v>0</v>
      </c>
      <c r="BL2134" s="1">
        <v>0</v>
      </c>
      <c r="BM2134" s="1">
        <v>0</v>
      </c>
      <c r="BN2134" s="1">
        <v>0</v>
      </c>
      <c r="BO2134" s="1">
        <v>0</v>
      </c>
      <c r="BP2134" s="1">
        <v>0</v>
      </c>
      <c r="BQ2134" s="1">
        <v>0</v>
      </c>
      <c r="BR2134" s="1">
        <v>0</v>
      </c>
      <c r="BS2134" s="1">
        <v>0</v>
      </c>
      <c r="BT2134" s="1">
        <v>0</v>
      </c>
      <c r="BU2134" s="1">
        <v>0</v>
      </c>
      <c r="BV2134" s="1">
        <v>0</v>
      </c>
      <c r="BW2134" s="1">
        <v>0</v>
      </c>
      <c r="BX2134" s="1">
        <v>0</v>
      </c>
      <c r="BY2134" s="1">
        <v>0</v>
      </c>
      <c r="BZ2134" s="1">
        <v>0</v>
      </c>
      <c r="CA2134" s="1">
        <v>0</v>
      </c>
      <c r="CB2134" s="1">
        <v>0</v>
      </c>
      <c r="CC2134" s="1">
        <v>0</v>
      </c>
      <c r="CD2134" s="1">
        <v>0</v>
      </c>
      <c r="CE2134" s="1">
        <v>0</v>
      </c>
      <c r="CF2134" s="1">
        <v>0</v>
      </c>
      <c r="CG2134" s="1">
        <v>0</v>
      </c>
      <c r="CH2134" s="1">
        <v>5.03</v>
      </c>
      <c r="CI2134" s="1">
        <v>0</v>
      </c>
      <c r="CJ2134" s="1">
        <v>0</v>
      </c>
      <c r="CK2134" s="1">
        <v>0</v>
      </c>
      <c r="CL2134" s="1">
        <v>0</v>
      </c>
      <c r="CM2134" s="1">
        <v>420</v>
      </c>
      <c r="CN2134" s="1">
        <v>420</v>
      </c>
      <c r="CO2134" s="1">
        <v>811</v>
      </c>
      <c r="CP2134" s="1">
        <v>957</v>
      </c>
      <c r="CQ2134" s="1">
        <v>0</v>
      </c>
      <c r="CR2134" s="1">
        <v>0</v>
      </c>
      <c r="CS2134" t="s">
        <v>116</v>
      </c>
      <c r="CT2134">
        <f t="shared" si="272"/>
        <v>0</v>
      </c>
      <c r="CU2134">
        <f t="shared" si="273"/>
        <v>0</v>
      </c>
      <c r="CV2134">
        <f t="shared" si="271"/>
        <v>0</v>
      </c>
      <c r="CW2134">
        <f t="shared" si="274"/>
        <v>0</v>
      </c>
      <c r="CX2134" s="4">
        <f t="shared" si="275"/>
        <v>387023200.63</v>
      </c>
      <c r="CY2134">
        <f t="shared" si="276"/>
        <v>0</v>
      </c>
      <c r="CZ2134">
        <f t="shared" si="277"/>
        <v>385692256</v>
      </c>
      <c r="DA2134">
        <f t="shared" si="278"/>
        <v>1330944.6299999999</v>
      </c>
    </row>
    <row r="2135" spans="1:105" x14ac:dyDescent="0.3">
      <c r="A2135" s="1">
        <v>45</v>
      </c>
      <c r="B2135" s="1" t="s">
        <v>103</v>
      </c>
      <c r="C2135" s="1">
        <v>2028</v>
      </c>
      <c r="D2135" s="1">
        <v>9</v>
      </c>
      <c r="E2135" s="1">
        <v>0</v>
      </c>
      <c r="F2135" s="1">
        <v>300</v>
      </c>
      <c r="G2135" s="1">
        <v>2.0407999999999999E-2</v>
      </c>
      <c r="H2135" s="1">
        <v>2017</v>
      </c>
      <c r="I2135" s="1" t="s">
        <v>98</v>
      </c>
      <c r="J2135" s="1" t="s">
        <v>99</v>
      </c>
      <c r="K2135" s="1" t="s">
        <v>100</v>
      </c>
      <c r="L2135" s="1" t="s">
        <v>101</v>
      </c>
      <c r="M2135" s="1" t="s">
        <v>101</v>
      </c>
      <c r="N2135" s="1" t="s">
        <v>101</v>
      </c>
      <c r="O2135" s="1" t="s">
        <v>102</v>
      </c>
      <c r="P2135" s="1">
        <v>42622</v>
      </c>
      <c r="Q2135" s="1">
        <v>9700774</v>
      </c>
      <c r="R2135" s="1">
        <v>0</v>
      </c>
      <c r="S2135" s="1">
        <v>9701129</v>
      </c>
      <c r="T2135" s="1">
        <v>562.62</v>
      </c>
      <c r="U2135" s="1">
        <v>0</v>
      </c>
      <c r="V2135" s="1">
        <v>0</v>
      </c>
      <c r="W2135" s="1">
        <v>3322.42</v>
      </c>
      <c r="X2135" s="1">
        <v>0</v>
      </c>
      <c r="Y2135" s="1">
        <v>0</v>
      </c>
      <c r="Z2135" s="1">
        <v>0</v>
      </c>
      <c r="AA2135" s="1">
        <v>0</v>
      </c>
      <c r="AB2135" s="1">
        <v>460</v>
      </c>
      <c r="AC2135" s="1">
        <v>465959.03</v>
      </c>
      <c r="AD2135" s="1">
        <v>302400</v>
      </c>
      <c r="AE2135" s="1">
        <v>1465030.25</v>
      </c>
      <c r="AF2135" s="1">
        <v>3295533.75</v>
      </c>
      <c r="AG2135" s="1">
        <v>0</v>
      </c>
      <c r="AH2135" s="1">
        <v>0</v>
      </c>
      <c r="AI2135" s="1">
        <v>0</v>
      </c>
      <c r="AJ2135" s="1">
        <v>74.790000000000006</v>
      </c>
      <c r="AK2135" s="1">
        <v>2305.0100000000002</v>
      </c>
      <c r="AL2135" s="1">
        <v>6.39</v>
      </c>
      <c r="AM2135" s="1">
        <v>0</v>
      </c>
      <c r="AN2135" s="1">
        <v>0</v>
      </c>
      <c r="AO2135" s="1">
        <v>329830496</v>
      </c>
      <c r="AP2135" s="1">
        <v>329774080</v>
      </c>
      <c r="AQ2135" s="1">
        <v>283376672</v>
      </c>
      <c r="AR2135" s="1">
        <v>46348392</v>
      </c>
      <c r="AS2135" s="1">
        <v>48911.44</v>
      </c>
      <c r="AT2135" s="1">
        <v>0</v>
      </c>
      <c r="AU2135" s="1">
        <v>448565.63</v>
      </c>
      <c r="AV2135" s="1">
        <v>392157.56</v>
      </c>
      <c r="AW2135" s="1">
        <v>0</v>
      </c>
      <c r="AX2135" s="1">
        <v>0</v>
      </c>
      <c r="AY2135" s="1">
        <v>254.19</v>
      </c>
      <c r="AZ2135" s="1">
        <v>146.46</v>
      </c>
      <c r="BA2135" s="1">
        <v>62.09</v>
      </c>
      <c r="BB2135" s="1">
        <v>2.85</v>
      </c>
      <c r="BC2135" s="1">
        <v>150.68</v>
      </c>
      <c r="BD2135" s="1">
        <v>797.29</v>
      </c>
      <c r="BE2135" s="1">
        <v>0</v>
      </c>
      <c r="BF2135" s="1">
        <v>0</v>
      </c>
      <c r="BG2135" s="1">
        <v>0</v>
      </c>
      <c r="BH2135" s="1">
        <v>118.03</v>
      </c>
      <c r="BI2135" s="1">
        <v>0</v>
      </c>
      <c r="BJ2135" s="1">
        <v>69.89</v>
      </c>
      <c r="BK2135" s="1">
        <v>20967</v>
      </c>
      <c r="BL2135" s="1">
        <v>20967</v>
      </c>
      <c r="BM2135" s="1">
        <v>0</v>
      </c>
      <c r="BN2135" s="1">
        <v>0</v>
      </c>
      <c r="BO2135" s="1">
        <v>0</v>
      </c>
      <c r="BP2135" s="1">
        <v>2.1233332200000001</v>
      </c>
      <c r="BQ2135" s="1">
        <v>0.12</v>
      </c>
      <c r="BR2135" s="1">
        <v>0.01</v>
      </c>
      <c r="BS2135" s="1">
        <v>2.1233332200000001</v>
      </c>
      <c r="BT2135" s="1">
        <v>6.4299998299999999</v>
      </c>
      <c r="BU2135" s="1">
        <v>0.26666667999999999</v>
      </c>
      <c r="BV2135" s="1">
        <v>0.01</v>
      </c>
      <c r="BW2135" s="1">
        <v>6.1533331899999997</v>
      </c>
      <c r="BX2135" s="1">
        <v>0.04</v>
      </c>
      <c r="BY2135" s="1">
        <v>1.1299999999999999</v>
      </c>
      <c r="BZ2135" s="1">
        <v>0</v>
      </c>
      <c r="CA2135" s="1">
        <v>0</v>
      </c>
      <c r="CB2135" s="1">
        <v>0</v>
      </c>
      <c r="CC2135" s="1">
        <v>0</v>
      </c>
      <c r="CD2135" s="1">
        <v>0</v>
      </c>
      <c r="CE2135" s="1">
        <v>0</v>
      </c>
      <c r="CF2135" s="1">
        <v>0</v>
      </c>
      <c r="CG2135" s="1">
        <v>0</v>
      </c>
      <c r="CH2135" s="1">
        <v>5.93</v>
      </c>
      <c r="CI2135" s="1">
        <v>0.1</v>
      </c>
      <c r="CJ2135" s="1">
        <v>0</v>
      </c>
      <c r="CK2135" s="1">
        <v>0</v>
      </c>
      <c r="CL2135" s="1">
        <v>0</v>
      </c>
      <c r="CM2135" s="1">
        <v>420</v>
      </c>
      <c r="CN2135" s="1">
        <v>420</v>
      </c>
      <c r="CO2135" s="1">
        <v>811</v>
      </c>
      <c r="CP2135" s="1">
        <v>957</v>
      </c>
      <c r="CQ2135" s="1">
        <v>0</v>
      </c>
      <c r="CR2135" s="1">
        <v>0</v>
      </c>
      <c r="CS2135" t="s">
        <v>116</v>
      </c>
      <c r="CT2135">
        <f t="shared" si="272"/>
        <v>2.4489599999999996E-3</v>
      </c>
      <c r="CU2135">
        <f t="shared" si="273"/>
        <v>2.4489599999999997E-2</v>
      </c>
      <c r="CV2135">
        <f t="shared" si="271"/>
        <v>1.52631432</v>
      </c>
      <c r="CW2135">
        <f t="shared" si="274"/>
        <v>5.4421336054399994E-3</v>
      </c>
      <c r="CX2135" s="4">
        <f t="shared" si="275"/>
        <v>331790767.56</v>
      </c>
      <c r="CY2135">
        <f t="shared" si="276"/>
        <v>1568121.9300000002</v>
      </c>
      <c r="CZ2135">
        <f t="shared" si="277"/>
        <v>329774080</v>
      </c>
      <c r="DA2135">
        <f t="shared" si="278"/>
        <v>448565.63</v>
      </c>
    </row>
    <row r="2136" spans="1:105" x14ac:dyDescent="0.3">
      <c r="A2136" s="1">
        <v>45</v>
      </c>
      <c r="B2136" s="1" t="s">
        <v>103</v>
      </c>
      <c r="C2136" s="1">
        <v>2028</v>
      </c>
      <c r="D2136" s="1">
        <v>10</v>
      </c>
      <c r="E2136" s="1">
        <v>0</v>
      </c>
      <c r="F2136" s="1">
        <v>300</v>
      </c>
      <c r="G2136" s="1">
        <v>2.0407999999999999E-2</v>
      </c>
      <c r="H2136" s="1">
        <v>2017</v>
      </c>
      <c r="I2136" s="1" t="s">
        <v>98</v>
      </c>
      <c r="J2136" s="1" t="s">
        <v>99</v>
      </c>
      <c r="K2136" s="1" t="s">
        <v>100</v>
      </c>
      <c r="L2136" s="1" t="s">
        <v>101</v>
      </c>
      <c r="M2136" s="1" t="s">
        <v>101</v>
      </c>
      <c r="N2136" s="1" t="s">
        <v>101</v>
      </c>
      <c r="O2136" s="1" t="s">
        <v>102</v>
      </c>
      <c r="P2136" s="1">
        <v>42622</v>
      </c>
      <c r="Q2136" s="1">
        <v>9000441</v>
      </c>
      <c r="R2136" s="1">
        <v>0</v>
      </c>
      <c r="S2136" s="1">
        <v>9004703</v>
      </c>
      <c r="T2136" s="1">
        <v>200.22</v>
      </c>
      <c r="U2136" s="1">
        <v>0</v>
      </c>
      <c r="V2136" s="1">
        <v>0</v>
      </c>
      <c r="W2136" s="1">
        <v>4492.4399999999996</v>
      </c>
      <c r="X2136" s="1">
        <v>0</v>
      </c>
      <c r="Y2136" s="1">
        <v>0</v>
      </c>
      <c r="Z2136" s="1">
        <v>0</v>
      </c>
      <c r="AA2136" s="1">
        <v>0</v>
      </c>
      <c r="AB2136" s="1">
        <v>1.33</v>
      </c>
      <c r="AC2136" s="1">
        <v>393508.25</v>
      </c>
      <c r="AD2136" s="1">
        <v>312480</v>
      </c>
      <c r="AE2136" s="1">
        <v>1136339.25</v>
      </c>
      <c r="AF2136" s="1">
        <v>2928333</v>
      </c>
      <c r="AG2136" s="1">
        <v>0</v>
      </c>
      <c r="AH2136" s="1">
        <v>0</v>
      </c>
      <c r="AI2136" s="1">
        <v>0</v>
      </c>
      <c r="AJ2136" s="1">
        <v>0</v>
      </c>
      <c r="AK2136" s="1">
        <v>7.19</v>
      </c>
      <c r="AL2136" s="1">
        <v>0</v>
      </c>
      <c r="AM2136" s="1">
        <v>0</v>
      </c>
      <c r="AN2136" s="1">
        <v>0</v>
      </c>
      <c r="AO2136" s="1">
        <v>306523616</v>
      </c>
      <c r="AP2136" s="1">
        <v>306512256</v>
      </c>
      <c r="AQ2136" s="1">
        <v>263358304</v>
      </c>
      <c r="AR2136" s="1">
        <v>43107052</v>
      </c>
      <c r="AS2136" s="1">
        <v>46902.82</v>
      </c>
      <c r="AT2136" s="1">
        <v>0</v>
      </c>
      <c r="AU2136" s="1">
        <v>130164.26</v>
      </c>
      <c r="AV2136" s="1">
        <v>118816.59</v>
      </c>
      <c r="AW2136" s="1">
        <v>0</v>
      </c>
      <c r="AX2136" s="1">
        <v>0</v>
      </c>
      <c r="AY2136" s="1">
        <v>55.6</v>
      </c>
      <c r="AZ2136" s="1">
        <v>37.57</v>
      </c>
      <c r="BA2136" s="1">
        <v>8.1999999999999993</v>
      </c>
      <c r="BB2136" s="1">
        <v>1.49</v>
      </c>
      <c r="BC2136" s="1">
        <v>14.38</v>
      </c>
      <c r="BD2136" s="1">
        <v>650.11</v>
      </c>
      <c r="BE2136" s="1">
        <v>0</v>
      </c>
      <c r="BF2136" s="1">
        <v>0</v>
      </c>
      <c r="BG2136" s="1">
        <v>0</v>
      </c>
      <c r="BH2136" s="1">
        <v>26.45</v>
      </c>
      <c r="BI2136" s="1">
        <v>0</v>
      </c>
      <c r="BJ2136" s="1">
        <v>0</v>
      </c>
      <c r="BK2136" s="1">
        <v>20967</v>
      </c>
      <c r="BL2136" s="1">
        <v>0</v>
      </c>
      <c r="BM2136" s="1">
        <v>0</v>
      </c>
      <c r="BN2136" s="1">
        <v>0</v>
      </c>
      <c r="BO2136" s="1">
        <v>0</v>
      </c>
      <c r="BP2136" s="1">
        <v>2.3333329999999999E-2</v>
      </c>
      <c r="BQ2136" s="1">
        <v>0</v>
      </c>
      <c r="BR2136" s="1">
        <v>0</v>
      </c>
      <c r="BS2136" s="1">
        <v>2.3333329999999999E-2</v>
      </c>
      <c r="BT2136" s="1">
        <v>0.03</v>
      </c>
      <c r="BU2136" s="1">
        <v>0</v>
      </c>
      <c r="BV2136" s="1">
        <v>0</v>
      </c>
      <c r="BW2136" s="1">
        <v>0.03</v>
      </c>
      <c r="BX2136" s="1">
        <v>0</v>
      </c>
      <c r="BY2136" s="1">
        <v>0</v>
      </c>
      <c r="BZ2136" s="1">
        <v>0</v>
      </c>
      <c r="CA2136" s="1">
        <v>0</v>
      </c>
      <c r="CB2136" s="1">
        <v>0</v>
      </c>
      <c r="CC2136" s="1">
        <v>0</v>
      </c>
      <c r="CD2136" s="1">
        <v>0</v>
      </c>
      <c r="CE2136" s="1">
        <v>0</v>
      </c>
      <c r="CF2136" s="1">
        <v>0</v>
      </c>
      <c r="CG2136" s="1">
        <v>0</v>
      </c>
      <c r="CH2136" s="1">
        <v>4.8499999999999996</v>
      </c>
      <c r="CI2136" s="1">
        <v>0</v>
      </c>
      <c r="CJ2136" s="1">
        <v>0</v>
      </c>
      <c r="CK2136" s="1">
        <v>0</v>
      </c>
      <c r="CL2136" s="1">
        <v>0</v>
      </c>
      <c r="CM2136" s="1">
        <v>420</v>
      </c>
      <c r="CN2136" s="1">
        <v>420</v>
      </c>
      <c r="CO2136" s="1">
        <v>811</v>
      </c>
      <c r="CP2136" s="1">
        <v>957</v>
      </c>
      <c r="CQ2136" s="1">
        <v>0</v>
      </c>
      <c r="CR2136" s="1">
        <v>0</v>
      </c>
      <c r="CS2136" t="s">
        <v>116</v>
      </c>
      <c r="CT2136">
        <f t="shared" si="272"/>
        <v>0</v>
      </c>
      <c r="CU2136">
        <f t="shared" si="273"/>
        <v>0</v>
      </c>
      <c r="CV2136">
        <f t="shared" si="271"/>
        <v>0</v>
      </c>
      <c r="CW2136">
        <f t="shared" si="274"/>
        <v>0</v>
      </c>
      <c r="CX2136" s="4">
        <f t="shared" si="275"/>
        <v>306642420.25999999</v>
      </c>
      <c r="CY2136">
        <f t="shared" si="276"/>
        <v>0</v>
      </c>
      <c r="CZ2136">
        <f t="shared" si="277"/>
        <v>306512256</v>
      </c>
      <c r="DA2136">
        <f t="shared" si="278"/>
        <v>130164.26</v>
      </c>
    </row>
    <row r="2137" spans="1:105" x14ac:dyDescent="0.3">
      <c r="A2137" s="1">
        <v>45</v>
      </c>
      <c r="B2137" s="1" t="s">
        <v>103</v>
      </c>
      <c r="C2137" s="1">
        <v>2028</v>
      </c>
      <c r="D2137" s="1">
        <v>11</v>
      </c>
      <c r="E2137" s="1">
        <v>0</v>
      </c>
      <c r="F2137" s="1">
        <v>300</v>
      </c>
      <c r="G2137" s="1">
        <v>2.0407999999999999E-2</v>
      </c>
      <c r="H2137" s="1">
        <v>2017</v>
      </c>
      <c r="I2137" s="1" t="s">
        <v>98</v>
      </c>
      <c r="J2137" s="1" t="s">
        <v>99</v>
      </c>
      <c r="K2137" s="1" t="s">
        <v>100</v>
      </c>
      <c r="L2137" s="1" t="s">
        <v>101</v>
      </c>
      <c r="M2137" s="1" t="s">
        <v>101</v>
      </c>
      <c r="N2137" s="1" t="s">
        <v>101</v>
      </c>
      <c r="O2137" s="1" t="s">
        <v>102</v>
      </c>
      <c r="P2137" s="1">
        <v>42622</v>
      </c>
      <c r="Q2137" s="1">
        <v>8961966</v>
      </c>
      <c r="R2137" s="1">
        <v>0</v>
      </c>
      <c r="S2137" s="1">
        <v>8968998</v>
      </c>
      <c r="T2137" s="1">
        <v>184.86</v>
      </c>
      <c r="U2137" s="1">
        <v>0</v>
      </c>
      <c r="V2137" s="1">
        <v>0</v>
      </c>
      <c r="W2137" s="1">
        <v>7217.03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303036.56</v>
      </c>
      <c r="AD2137" s="1">
        <v>302400</v>
      </c>
      <c r="AE2137" s="1">
        <v>1178852</v>
      </c>
      <c r="AF2137" s="1">
        <v>3035739.25</v>
      </c>
      <c r="AG2137" s="1">
        <v>0</v>
      </c>
      <c r="AH2137" s="1">
        <v>0</v>
      </c>
      <c r="AI2137" s="1">
        <v>0</v>
      </c>
      <c r="AJ2137" s="1">
        <v>0</v>
      </c>
      <c r="AK2137" s="1">
        <v>1.93</v>
      </c>
      <c r="AL2137" s="1">
        <v>0</v>
      </c>
      <c r="AM2137" s="1">
        <v>0</v>
      </c>
      <c r="AN2137" s="1">
        <v>0</v>
      </c>
      <c r="AO2137" s="1">
        <v>308076736</v>
      </c>
      <c r="AP2137" s="1">
        <v>308268832</v>
      </c>
      <c r="AQ2137" s="1">
        <v>264540192</v>
      </c>
      <c r="AR2137" s="1">
        <v>43686096</v>
      </c>
      <c r="AS2137" s="1">
        <v>42647.24</v>
      </c>
      <c r="AT2137" s="1">
        <v>0</v>
      </c>
      <c r="AU2137" s="1">
        <v>5393.67</v>
      </c>
      <c r="AV2137" s="1">
        <v>197498.3</v>
      </c>
      <c r="AW2137" s="1">
        <v>0</v>
      </c>
      <c r="AX2137" s="1">
        <v>0</v>
      </c>
      <c r="AY2137" s="1">
        <v>48.49</v>
      </c>
      <c r="AZ2137" s="1">
        <v>37.619999999999997</v>
      </c>
      <c r="BA2137" s="1">
        <v>4.75</v>
      </c>
      <c r="BB2137" s="1">
        <v>0.72</v>
      </c>
      <c r="BC2137" s="1">
        <v>8.9</v>
      </c>
      <c r="BD2137" s="1">
        <v>29.18</v>
      </c>
      <c r="BE2137" s="1">
        <v>0</v>
      </c>
      <c r="BF2137" s="1">
        <v>0</v>
      </c>
      <c r="BG2137" s="1">
        <v>0</v>
      </c>
      <c r="BH2137" s="1">
        <v>27.37</v>
      </c>
      <c r="BI2137" s="1">
        <v>0</v>
      </c>
      <c r="BJ2137" s="1">
        <v>0</v>
      </c>
      <c r="BK2137" s="1">
        <v>20967</v>
      </c>
      <c r="BL2137" s="1">
        <v>0</v>
      </c>
      <c r="BM2137" s="1">
        <v>0</v>
      </c>
      <c r="BN2137" s="1">
        <v>0</v>
      </c>
      <c r="BO2137" s="1">
        <v>0</v>
      </c>
      <c r="BP2137" s="1">
        <v>6.6666700000000004E-3</v>
      </c>
      <c r="BQ2137" s="1">
        <v>0</v>
      </c>
      <c r="BR2137" s="1">
        <v>0</v>
      </c>
      <c r="BS2137" s="1">
        <v>6.6666700000000004E-3</v>
      </c>
      <c r="BT2137" s="1">
        <v>0.01</v>
      </c>
      <c r="BU2137" s="1">
        <v>0</v>
      </c>
      <c r="BV2137" s="1">
        <v>0</v>
      </c>
      <c r="BW2137" s="1">
        <v>0.01</v>
      </c>
      <c r="BX2137" s="1">
        <v>0</v>
      </c>
      <c r="BY2137" s="1">
        <v>0</v>
      </c>
      <c r="BZ2137" s="1">
        <v>0</v>
      </c>
      <c r="CA2137" s="1">
        <v>0</v>
      </c>
      <c r="CB2137" s="1">
        <v>0</v>
      </c>
      <c r="CC2137" s="1">
        <v>0</v>
      </c>
      <c r="CD2137" s="1">
        <v>0</v>
      </c>
      <c r="CE2137" s="1">
        <v>0</v>
      </c>
      <c r="CF2137" s="1">
        <v>0</v>
      </c>
      <c r="CG2137" s="1">
        <v>0</v>
      </c>
      <c r="CH2137" s="1">
        <v>4.8499999999999996</v>
      </c>
      <c r="CI2137" s="1">
        <v>0</v>
      </c>
      <c r="CJ2137" s="1">
        <v>0</v>
      </c>
      <c r="CK2137" s="1">
        <v>0</v>
      </c>
      <c r="CL2137" s="1">
        <v>0</v>
      </c>
      <c r="CM2137" s="1">
        <v>420</v>
      </c>
      <c r="CN2137" s="1">
        <v>420</v>
      </c>
      <c r="CO2137" s="1">
        <v>811</v>
      </c>
      <c r="CP2137" s="1">
        <v>957</v>
      </c>
      <c r="CQ2137" s="1">
        <v>0</v>
      </c>
      <c r="CR2137" s="1">
        <v>0</v>
      </c>
      <c r="CS2137" t="s">
        <v>116</v>
      </c>
      <c r="CT2137">
        <f t="shared" si="272"/>
        <v>0</v>
      </c>
      <c r="CU2137">
        <f t="shared" si="273"/>
        <v>0</v>
      </c>
      <c r="CV2137">
        <f t="shared" si="271"/>
        <v>0</v>
      </c>
      <c r="CW2137">
        <f t="shared" si="274"/>
        <v>0</v>
      </c>
      <c r="CX2137" s="4">
        <f t="shared" si="275"/>
        <v>308274225.67000002</v>
      </c>
      <c r="CY2137">
        <f t="shared" si="276"/>
        <v>0</v>
      </c>
      <c r="CZ2137">
        <f t="shared" si="277"/>
        <v>308268832</v>
      </c>
      <c r="DA2137">
        <f t="shared" si="278"/>
        <v>5393.67</v>
      </c>
    </row>
    <row r="2138" spans="1:105" x14ac:dyDescent="0.3">
      <c r="A2138" s="1">
        <v>45</v>
      </c>
      <c r="B2138" s="1" t="s">
        <v>103</v>
      </c>
      <c r="C2138" s="1">
        <v>2028</v>
      </c>
      <c r="D2138" s="1">
        <v>12</v>
      </c>
      <c r="E2138" s="1">
        <v>0</v>
      </c>
      <c r="F2138" s="1">
        <v>300</v>
      </c>
      <c r="G2138" s="1">
        <v>2.0407999999999999E-2</v>
      </c>
      <c r="H2138" s="1">
        <v>2017</v>
      </c>
      <c r="I2138" s="1" t="s">
        <v>98</v>
      </c>
      <c r="J2138" s="1" t="s">
        <v>99</v>
      </c>
      <c r="K2138" s="1" t="s">
        <v>100</v>
      </c>
      <c r="L2138" s="1" t="s">
        <v>101</v>
      </c>
      <c r="M2138" s="1" t="s">
        <v>101</v>
      </c>
      <c r="N2138" s="1" t="s">
        <v>101</v>
      </c>
      <c r="O2138" s="1" t="s">
        <v>102</v>
      </c>
      <c r="P2138" s="1">
        <v>42622</v>
      </c>
      <c r="Q2138" s="1">
        <v>10133164</v>
      </c>
      <c r="R2138" s="1">
        <v>0</v>
      </c>
      <c r="S2138" s="1">
        <v>10462940</v>
      </c>
      <c r="T2138" s="1">
        <v>4613.04</v>
      </c>
      <c r="U2138" s="1">
        <v>0</v>
      </c>
      <c r="V2138" s="1">
        <v>0</v>
      </c>
      <c r="W2138" s="1">
        <v>334406.90999999997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287907.96999999997</v>
      </c>
      <c r="AD2138" s="1">
        <v>312480</v>
      </c>
      <c r="AE2138" s="1">
        <v>1143414</v>
      </c>
      <c r="AF2138" s="1">
        <v>3281483.25</v>
      </c>
      <c r="AG2138" s="1">
        <v>0</v>
      </c>
      <c r="AH2138" s="1">
        <v>0</v>
      </c>
      <c r="AI2138" s="1">
        <v>0</v>
      </c>
      <c r="AJ2138" s="1">
        <v>0</v>
      </c>
      <c r="AK2138" s="1">
        <v>0.55000000000000004</v>
      </c>
      <c r="AL2138" s="1">
        <v>0</v>
      </c>
      <c r="AM2138" s="1">
        <v>0</v>
      </c>
      <c r="AN2138" s="1">
        <v>0</v>
      </c>
      <c r="AO2138" s="1">
        <v>354855424</v>
      </c>
      <c r="AP2138" s="1">
        <v>364590624</v>
      </c>
      <c r="AQ2138" s="1">
        <v>312973632</v>
      </c>
      <c r="AR2138" s="1">
        <v>51564972</v>
      </c>
      <c r="AS2138" s="1">
        <v>52211.65</v>
      </c>
      <c r="AT2138" s="1">
        <v>0</v>
      </c>
      <c r="AU2138" s="1">
        <v>163257.98000000001</v>
      </c>
      <c r="AV2138" s="1">
        <v>9898474</v>
      </c>
      <c r="AW2138" s="1">
        <v>0</v>
      </c>
      <c r="AX2138" s="1">
        <v>0</v>
      </c>
      <c r="AY2138" s="1">
        <v>48.67</v>
      </c>
      <c r="AZ2138" s="1">
        <v>38.299999999999997</v>
      </c>
      <c r="BA2138" s="1">
        <v>4.8499999999999996</v>
      </c>
      <c r="BB2138" s="1">
        <v>0.8</v>
      </c>
      <c r="BC2138" s="1">
        <v>8.4700000000000006</v>
      </c>
      <c r="BD2138" s="1">
        <v>35.39</v>
      </c>
      <c r="BE2138" s="1">
        <v>0</v>
      </c>
      <c r="BF2138" s="1">
        <v>0</v>
      </c>
      <c r="BG2138" s="1">
        <v>0</v>
      </c>
      <c r="BH2138" s="1">
        <v>29.6</v>
      </c>
      <c r="BI2138" s="1">
        <v>0</v>
      </c>
      <c r="BJ2138" s="1">
        <v>0</v>
      </c>
      <c r="BK2138" s="1">
        <v>20967</v>
      </c>
      <c r="BL2138" s="1">
        <v>0</v>
      </c>
      <c r="BM2138" s="1">
        <v>0</v>
      </c>
      <c r="BN2138" s="1">
        <v>0</v>
      </c>
      <c r="BO2138" s="1">
        <v>0</v>
      </c>
      <c r="BP2138" s="1">
        <v>3.3333299999999998E-3</v>
      </c>
      <c r="BQ2138" s="1">
        <v>0</v>
      </c>
      <c r="BR2138" s="1">
        <v>0</v>
      </c>
      <c r="BS2138" s="1">
        <v>3.3333299999999998E-3</v>
      </c>
      <c r="BT2138" s="1">
        <v>3.3333299999999998E-3</v>
      </c>
      <c r="BU2138" s="1">
        <v>0</v>
      </c>
      <c r="BV2138" s="1">
        <v>0</v>
      </c>
      <c r="BW2138" s="1">
        <v>3.3333299999999998E-3</v>
      </c>
      <c r="BX2138" s="1">
        <v>0</v>
      </c>
      <c r="BY2138" s="1">
        <v>0</v>
      </c>
      <c r="BZ2138" s="1">
        <v>0</v>
      </c>
      <c r="CA2138" s="1">
        <v>0</v>
      </c>
      <c r="CB2138" s="1">
        <v>0</v>
      </c>
      <c r="CC2138" s="1">
        <v>0</v>
      </c>
      <c r="CD2138" s="1">
        <v>0</v>
      </c>
      <c r="CE2138" s="1">
        <v>0</v>
      </c>
      <c r="CF2138" s="1">
        <v>0</v>
      </c>
      <c r="CG2138" s="1">
        <v>0</v>
      </c>
      <c r="CH2138" s="1">
        <v>4.71</v>
      </c>
      <c r="CI2138" s="1">
        <v>0</v>
      </c>
      <c r="CJ2138" s="1">
        <v>0</v>
      </c>
      <c r="CK2138" s="1">
        <v>0</v>
      </c>
      <c r="CL2138" s="1">
        <v>0</v>
      </c>
      <c r="CM2138" s="1">
        <v>420</v>
      </c>
      <c r="CN2138" s="1">
        <v>420</v>
      </c>
      <c r="CO2138" s="1">
        <v>811</v>
      </c>
      <c r="CP2138" s="1">
        <v>957</v>
      </c>
      <c r="CQ2138" s="1">
        <v>0</v>
      </c>
      <c r="CR2138" s="1">
        <v>0</v>
      </c>
      <c r="CS2138" t="s">
        <v>116</v>
      </c>
      <c r="CT2138">
        <f t="shared" si="272"/>
        <v>0</v>
      </c>
      <c r="CU2138">
        <f t="shared" si="273"/>
        <v>0</v>
      </c>
      <c r="CV2138">
        <f t="shared" si="271"/>
        <v>0</v>
      </c>
      <c r="CW2138">
        <f t="shared" si="274"/>
        <v>0</v>
      </c>
      <c r="CX2138" s="4">
        <f t="shared" si="275"/>
        <v>364753881.98000002</v>
      </c>
      <c r="CY2138">
        <f t="shared" si="276"/>
        <v>0</v>
      </c>
      <c r="CZ2138">
        <f t="shared" si="277"/>
        <v>364590624</v>
      </c>
      <c r="DA2138">
        <f t="shared" si="278"/>
        <v>163257.98000000001</v>
      </c>
    </row>
    <row r="2139" spans="1:105" x14ac:dyDescent="0.3">
      <c r="A2139" s="1">
        <v>45</v>
      </c>
      <c r="B2139" s="1" t="s">
        <v>104</v>
      </c>
      <c r="C2139" s="1">
        <v>2028</v>
      </c>
      <c r="D2139" s="1">
        <v>1</v>
      </c>
      <c r="E2139" s="1">
        <v>0</v>
      </c>
      <c r="F2139" s="1">
        <v>300</v>
      </c>
      <c r="G2139" s="1">
        <v>2.0407999999999999E-2</v>
      </c>
      <c r="H2139" s="1">
        <v>2017</v>
      </c>
      <c r="I2139" s="1" t="s">
        <v>98</v>
      </c>
      <c r="J2139" s="1" t="s">
        <v>99</v>
      </c>
      <c r="K2139" s="1" t="s">
        <v>100</v>
      </c>
      <c r="L2139" s="1" t="s">
        <v>101</v>
      </c>
      <c r="M2139" s="1" t="s">
        <v>101</v>
      </c>
      <c r="N2139" s="1" t="s">
        <v>101</v>
      </c>
      <c r="O2139" s="1" t="s">
        <v>102</v>
      </c>
      <c r="P2139" s="1">
        <v>42622</v>
      </c>
      <c r="Q2139" s="1">
        <v>17363442</v>
      </c>
      <c r="R2139" s="1">
        <v>0</v>
      </c>
      <c r="S2139" s="1">
        <v>17135186</v>
      </c>
      <c r="T2139" s="1">
        <v>270374.78000000003</v>
      </c>
      <c r="U2139" s="1">
        <v>0</v>
      </c>
      <c r="V2139" s="1">
        <v>0</v>
      </c>
      <c r="W2139" s="1">
        <v>42162.23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213631.66</v>
      </c>
      <c r="AD2139" s="1">
        <v>550560</v>
      </c>
      <c r="AE2139" s="1">
        <v>1337964.75</v>
      </c>
      <c r="AF2139" s="1">
        <v>5390913.5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575193728</v>
      </c>
      <c r="AP2139" s="1">
        <v>568839232</v>
      </c>
      <c r="AQ2139" s="1">
        <v>488437888</v>
      </c>
      <c r="AR2139" s="1">
        <v>79815392</v>
      </c>
      <c r="AS2139" s="1">
        <v>586220.31000000006</v>
      </c>
      <c r="AT2139" s="1">
        <v>0</v>
      </c>
      <c r="AU2139" s="1">
        <v>7505326.5</v>
      </c>
      <c r="AV2139" s="1">
        <v>1150867.75</v>
      </c>
      <c r="AW2139" s="1">
        <v>0</v>
      </c>
      <c r="AX2139" s="1">
        <v>0</v>
      </c>
      <c r="AY2139" s="1">
        <v>60.85</v>
      </c>
      <c r="AZ2139" s="1">
        <v>39.74</v>
      </c>
      <c r="BA2139" s="1">
        <v>12.21</v>
      </c>
      <c r="BB2139" s="1">
        <v>1.73</v>
      </c>
      <c r="BC2139" s="1">
        <v>17.190000000000001</v>
      </c>
      <c r="BD2139" s="1">
        <v>27.76</v>
      </c>
      <c r="BE2139" s="1">
        <v>0</v>
      </c>
      <c r="BF2139" s="1">
        <v>0</v>
      </c>
      <c r="BG2139" s="1">
        <v>0</v>
      </c>
      <c r="BH2139" s="1">
        <v>27.3</v>
      </c>
      <c r="BI2139" s="1">
        <v>0</v>
      </c>
      <c r="BJ2139" s="1">
        <v>0</v>
      </c>
      <c r="BK2139" s="1">
        <v>0</v>
      </c>
      <c r="BL2139" s="1">
        <v>0</v>
      </c>
      <c r="BM2139" s="1">
        <v>0</v>
      </c>
      <c r="BN2139" s="1">
        <v>0</v>
      </c>
      <c r="BO2139" s="1">
        <v>0</v>
      </c>
      <c r="BP2139" s="1">
        <v>0</v>
      </c>
      <c r="BQ2139" s="1">
        <v>0</v>
      </c>
      <c r="BR2139" s="1">
        <v>0</v>
      </c>
      <c r="BS2139" s="1">
        <v>0</v>
      </c>
      <c r="BT2139" s="1">
        <v>0</v>
      </c>
      <c r="BU2139" s="1">
        <v>0</v>
      </c>
      <c r="BV2139" s="1">
        <v>0</v>
      </c>
      <c r="BW2139" s="1">
        <v>0</v>
      </c>
      <c r="BX2139" s="1">
        <v>0</v>
      </c>
      <c r="BY2139" s="1">
        <v>0</v>
      </c>
      <c r="BZ2139" s="1">
        <v>0</v>
      </c>
      <c r="CA2139" s="1">
        <v>0</v>
      </c>
      <c r="CB2139" s="1">
        <v>0</v>
      </c>
      <c r="CC2139" s="1">
        <v>0</v>
      </c>
      <c r="CD2139" s="1">
        <v>0</v>
      </c>
      <c r="CE2139" s="1">
        <v>0</v>
      </c>
      <c r="CF2139" s="1">
        <v>0</v>
      </c>
      <c r="CG2139" s="1">
        <v>0</v>
      </c>
      <c r="CH2139" s="1">
        <v>7.39</v>
      </c>
      <c r="CI2139" s="1">
        <v>0</v>
      </c>
      <c r="CJ2139" s="1">
        <v>0</v>
      </c>
      <c r="CK2139" s="1">
        <v>0</v>
      </c>
      <c r="CL2139" s="1">
        <v>0</v>
      </c>
      <c r="CM2139" s="1">
        <v>740</v>
      </c>
      <c r="CN2139" s="1">
        <v>740</v>
      </c>
      <c r="CO2139" s="1">
        <v>1164</v>
      </c>
      <c r="CP2139" s="1">
        <v>1422</v>
      </c>
      <c r="CQ2139" s="1">
        <v>0</v>
      </c>
      <c r="CR2139" s="1">
        <v>0</v>
      </c>
      <c r="CS2139" t="s">
        <v>116</v>
      </c>
      <c r="CT2139">
        <f t="shared" si="272"/>
        <v>0</v>
      </c>
      <c r="CU2139">
        <f t="shared" si="273"/>
        <v>0</v>
      </c>
      <c r="CV2139">
        <f t="shared" si="271"/>
        <v>0</v>
      </c>
      <c r="CW2139">
        <f t="shared" si="274"/>
        <v>0</v>
      </c>
      <c r="CX2139" s="4">
        <f t="shared" si="275"/>
        <v>576344558.5</v>
      </c>
      <c r="CY2139">
        <f t="shared" si="276"/>
        <v>0</v>
      </c>
      <c r="CZ2139">
        <f t="shared" si="277"/>
        <v>568839232</v>
      </c>
      <c r="DA2139">
        <f t="shared" si="278"/>
        <v>7505326.5</v>
      </c>
    </row>
    <row r="2140" spans="1:105" x14ac:dyDescent="0.3">
      <c r="A2140" s="1">
        <v>45</v>
      </c>
      <c r="B2140" s="1" t="s">
        <v>104</v>
      </c>
      <c r="C2140" s="1">
        <v>2028</v>
      </c>
      <c r="D2140" s="1">
        <v>2</v>
      </c>
      <c r="E2140" s="1">
        <v>0</v>
      </c>
      <c r="F2140" s="1">
        <v>300</v>
      </c>
      <c r="G2140" s="1">
        <v>2.0407999999999999E-2</v>
      </c>
      <c r="H2140" s="1">
        <v>2017</v>
      </c>
      <c r="I2140" s="1" t="s">
        <v>98</v>
      </c>
      <c r="J2140" s="1" t="s">
        <v>99</v>
      </c>
      <c r="K2140" s="1" t="s">
        <v>100</v>
      </c>
      <c r="L2140" s="1" t="s">
        <v>101</v>
      </c>
      <c r="M2140" s="1" t="s">
        <v>101</v>
      </c>
      <c r="N2140" s="1" t="s">
        <v>101</v>
      </c>
      <c r="O2140" s="1" t="s">
        <v>102</v>
      </c>
      <c r="P2140" s="1">
        <v>42622</v>
      </c>
      <c r="Q2140" s="1">
        <v>14638082</v>
      </c>
      <c r="R2140" s="1">
        <v>0</v>
      </c>
      <c r="S2140" s="1">
        <v>14466338</v>
      </c>
      <c r="T2140" s="1">
        <v>239720.5</v>
      </c>
      <c r="U2140" s="1">
        <v>0</v>
      </c>
      <c r="V2140" s="1">
        <v>0</v>
      </c>
      <c r="W2140" s="1">
        <v>67979.62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201125.75</v>
      </c>
      <c r="AD2140" s="1">
        <v>497280</v>
      </c>
      <c r="AE2140" s="1">
        <v>1238942.25</v>
      </c>
      <c r="AF2140" s="1">
        <v>4942739.5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479426336</v>
      </c>
      <c r="AP2140" s="1">
        <v>474077088</v>
      </c>
      <c r="AQ2140" s="1">
        <v>406448320</v>
      </c>
      <c r="AR2140" s="1">
        <v>67155112</v>
      </c>
      <c r="AS2140" s="1">
        <v>473564.22</v>
      </c>
      <c r="AT2140" s="1">
        <v>0</v>
      </c>
      <c r="AU2140" s="1">
        <v>6893462.5</v>
      </c>
      <c r="AV2140" s="1">
        <v>1544211.75</v>
      </c>
      <c r="AW2140" s="1">
        <v>0</v>
      </c>
      <c r="AX2140" s="1">
        <v>0</v>
      </c>
      <c r="AY2140" s="1">
        <v>53.33</v>
      </c>
      <c r="AZ2140" s="1">
        <v>39.119999999999997</v>
      </c>
      <c r="BA2140" s="1">
        <v>8.3800000000000008</v>
      </c>
      <c r="BB2140" s="1">
        <v>1.24</v>
      </c>
      <c r="BC2140" s="1">
        <v>12.06</v>
      </c>
      <c r="BD2140" s="1">
        <v>28.76</v>
      </c>
      <c r="BE2140" s="1">
        <v>0</v>
      </c>
      <c r="BF2140" s="1">
        <v>0</v>
      </c>
      <c r="BG2140" s="1">
        <v>0</v>
      </c>
      <c r="BH2140" s="1">
        <v>22.72</v>
      </c>
      <c r="BI2140" s="1">
        <v>0</v>
      </c>
      <c r="BJ2140" s="1">
        <v>0</v>
      </c>
      <c r="BK2140" s="1">
        <v>0</v>
      </c>
      <c r="BL2140" s="1">
        <v>0</v>
      </c>
      <c r="BM2140" s="1">
        <v>0</v>
      </c>
      <c r="BN2140" s="1">
        <v>0</v>
      </c>
      <c r="BO2140" s="1">
        <v>0</v>
      </c>
      <c r="BP2140" s="1">
        <v>0</v>
      </c>
      <c r="BQ2140" s="1">
        <v>0</v>
      </c>
      <c r="BR2140" s="1">
        <v>0</v>
      </c>
      <c r="BS2140" s="1">
        <v>0</v>
      </c>
      <c r="BT2140" s="1">
        <v>0</v>
      </c>
      <c r="BU2140" s="1">
        <v>0</v>
      </c>
      <c r="BV2140" s="1">
        <v>0</v>
      </c>
      <c r="BW2140" s="1">
        <v>0</v>
      </c>
      <c r="BX2140" s="1">
        <v>0</v>
      </c>
      <c r="BY2140" s="1">
        <v>0</v>
      </c>
      <c r="BZ2140" s="1">
        <v>0</v>
      </c>
      <c r="CA2140" s="1">
        <v>0</v>
      </c>
      <c r="CB2140" s="1">
        <v>0</v>
      </c>
      <c r="CC2140" s="1">
        <v>0</v>
      </c>
      <c r="CD2140" s="1">
        <v>0</v>
      </c>
      <c r="CE2140" s="1">
        <v>0</v>
      </c>
      <c r="CF2140" s="1">
        <v>0</v>
      </c>
      <c r="CG2140" s="1">
        <v>0</v>
      </c>
      <c r="CH2140" s="1">
        <v>6.46</v>
      </c>
      <c r="CI2140" s="1">
        <v>0</v>
      </c>
      <c r="CJ2140" s="1">
        <v>0</v>
      </c>
      <c r="CK2140" s="1">
        <v>0</v>
      </c>
      <c r="CL2140" s="1">
        <v>0</v>
      </c>
      <c r="CM2140" s="1">
        <v>740</v>
      </c>
      <c r="CN2140" s="1">
        <v>740</v>
      </c>
      <c r="CO2140" s="1">
        <v>1164</v>
      </c>
      <c r="CP2140" s="1">
        <v>1422</v>
      </c>
      <c r="CQ2140" s="1">
        <v>0</v>
      </c>
      <c r="CR2140" s="1">
        <v>0</v>
      </c>
      <c r="CS2140" t="s">
        <v>116</v>
      </c>
      <c r="CT2140">
        <f t="shared" si="272"/>
        <v>0</v>
      </c>
      <c r="CU2140">
        <f t="shared" si="273"/>
        <v>0</v>
      </c>
      <c r="CV2140">
        <f t="shared" si="271"/>
        <v>0</v>
      </c>
      <c r="CW2140">
        <f t="shared" si="274"/>
        <v>0</v>
      </c>
      <c r="CX2140" s="4">
        <f t="shared" si="275"/>
        <v>480970550.5</v>
      </c>
      <c r="CY2140">
        <f t="shared" si="276"/>
        <v>0</v>
      </c>
      <c r="CZ2140">
        <f t="shared" si="277"/>
        <v>474077088</v>
      </c>
      <c r="DA2140">
        <f t="shared" si="278"/>
        <v>6893462.5</v>
      </c>
    </row>
    <row r="2141" spans="1:105" x14ac:dyDescent="0.3">
      <c r="A2141" s="1">
        <v>45</v>
      </c>
      <c r="B2141" s="1" t="s">
        <v>104</v>
      </c>
      <c r="C2141" s="1">
        <v>2028</v>
      </c>
      <c r="D2141" s="1">
        <v>3</v>
      </c>
      <c r="E2141" s="1">
        <v>0</v>
      </c>
      <c r="F2141" s="1">
        <v>300</v>
      </c>
      <c r="G2141" s="1">
        <v>2.0407999999999999E-2</v>
      </c>
      <c r="H2141" s="1">
        <v>2017</v>
      </c>
      <c r="I2141" s="1" t="s">
        <v>98</v>
      </c>
      <c r="J2141" s="1" t="s">
        <v>99</v>
      </c>
      <c r="K2141" s="1" t="s">
        <v>100</v>
      </c>
      <c r="L2141" s="1" t="s">
        <v>101</v>
      </c>
      <c r="M2141" s="1" t="s">
        <v>101</v>
      </c>
      <c r="N2141" s="1" t="s">
        <v>101</v>
      </c>
      <c r="O2141" s="1" t="s">
        <v>102</v>
      </c>
      <c r="P2141" s="1">
        <v>42622</v>
      </c>
      <c r="Q2141" s="1">
        <v>16083169</v>
      </c>
      <c r="R2141" s="1">
        <v>0</v>
      </c>
      <c r="S2141" s="1">
        <v>16080312</v>
      </c>
      <c r="T2141" s="1">
        <v>3987.12</v>
      </c>
      <c r="U2141" s="1">
        <v>0</v>
      </c>
      <c r="V2141" s="1">
        <v>0</v>
      </c>
      <c r="W2141" s="1">
        <v>1151.9000000000001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314251.44</v>
      </c>
      <c r="AD2141" s="1">
        <v>550560</v>
      </c>
      <c r="AE2141" s="1">
        <v>1257192.3799999999</v>
      </c>
      <c r="AF2141" s="1">
        <v>4669907</v>
      </c>
      <c r="AG2141" s="1">
        <v>0</v>
      </c>
      <c r="AH2141" s="1">
        <v>0</v>
      </c>
      <c r="AI2141" s="1">
        <v>0</v>
      </c>
      <c r="AJ2141" s="1">
        <v>0</v>
      </c>
      <c r="AK2141" s="1">
        <v>22.34</v>
      </c>
      <c r="AL2141" s="1">
        <v>0</v>
      </c>
      <c r="AM2141" s="1">
        <v>0</v>
      </c>
      <c r="AN2141" s="1">
        <v>0</v>
      </c>
      <c r="AO2141" s="1">
        <v>521878112</v>
      </c>
      <c r="AP2141" s="1">
        <v>521812864</v>
      </c>
      <c r="AQ2141" s="1">
        <v>447388192</v>
      </c>
      <c r="AR2141" s="1">
        <v>73877560</v>
      </c>
      <c r="AS2141" s="1">
        <v>546987.06000000006</v>
      </c>
      <c r="AT2141" s="1">
        <v>0</v>
      </c>
      <c r="AU2141" s="1">
        <v>112241.08</v>
      </c>
      <c r="AV2141" s="1">
        <v>46999.58</v>
      </c>
      <c r="AW2141" s="1">
        <v>0</v>
      </c>
      <c r="AX2141" s="1">
        <v>0</v>
      </c>
      <c r="AY2141" s="1">
        <v>68.010000000000005</v>
      </c>
      <c r="AZ2141" s="1">
        <v>39.43</v>
      </c>
      <c r="BA2141" s="1">
        <v>18.11</v>
      </c>
      <c r="BB2141" s="1">
        <v>2.15</v>
      </c>
      <c r="BC2141" s="1">
        <v>24.32</v>
      </c>
      <c r="BD2141" s="1">
        <v>28.15</v>
      </c>
      <c r="BE2141" s="1">
        <v>0</v>
      </c>
      <c r="BF2141" s="1">
        <v>0</v>
      </c>
      <c r="BG2141" s="1">
        <v>0</v>
      </c>
      <c r="BH2141" s="1">
        <v>40.799999999999997</v>
      </c>
      <c r="BI2141" s="1">
        <v>0</v>
      </c>
      <c r="BJ2141" s="1">
        <v>0</v>
      </c>
      <c r="BK2141" s="1">
        <v>20967</v>
      </c>
      <c r="BL2141" s="1">
        <v>0</v>
      </c>
      <c r="BM2141" s="1">
        <v>0</v>
      </c>
      <c r="BN2141" s="1">
        <v>0</v>
      </c>
      <c r="BO2141" s="1">
        <v>0</v>
      </c>
      <c r="BP2141" s="1">
        <v>0.03</v>
      </c>
      <c r="BQ2141" s="1">
        <v>0</v>
      </c>
      <c r="BR2141" s="1">
        <v>0</v>
      </c>
      <c r="BS2141" s="1">
        <v>0.03</v>
      </c>
      <c r="BT2141" s="1">
        <v>5.6666670000000002E-2</v>
      </c>
      <c r="BU2141" s="1">
        <v>0</v>
      </c>
      <c r="BV2141" s="1">
        <v>0</v>
      </c>
      <c r="BW2141" s="1">
        <v>5.6666670000000002E-2</v>
      </c>
      <c r="BX2141" s="1">
        <v>0</v>
      </c>
      <c r="BY2141" s="1">
        <v>0</v>
      </c>
      <c r="BZ2141" s="1">
        <v>0</v>
      </c>
      <c r="CA2141" s="1">
        <v>0</v>
      </c>
      <c r="CB2141" s="1">
        <v>0</v>
      </c>
      <c r="CC2141" s="1">
        <v>0</v>
      </c>
      <c r="CD2141" s="1">
        <v>0</v>
      </c>
      <c r="CE2141" s="1">
        <v>0</v>
      </c>
      <c r="CF2141" s="1">
        <v>0</v>
      </c>
      <c r="CG2141" s="1">
        <v>0</v>
      </c>
      <c r="CH2141" s="1">
        <v>5.14</v>
      </c>
      <c r="CI2141" s="1">
        <v>0</v>
      </c>
      <c r="CJ2141" s="1">
        <v>0</v>
      </c>
      <c r="CK2141" s="1">
        <v>0</v>
      </c>
      <c r="CL2141" s="1">
        <v>0</v>
      </c>
      <c r="CM2141" s="1">
        <v>740</v>
      </c>
      <c r="CN2141" s="1">
        <v>740</v>
      </c>
      <c r="CO2141" s="1">
        <v>1164</v>
      </c>
      <c r="CP2141" s="1">
        <v>1422</v>
      </c>
      <c r="CQ2141" s="1">
        <v>0</v>
      </c>
      <c r="CR2141" s="1">
        <v>0</v>
      </c>
      <c r="CS2141" t="s">
        <v>116</v>
      </c>
      <c r="CT2141">
        <f t="shared" si="272"/>
        <v>0</v>
      </c>
      <c r="CU2141">
        <f t="shared" si="273"/>
        <v>0</v>
      </c>
      <c r="CV2141">
        <f t="shared" si="271"/>
        <v>0</v>
      </c>
      <c r="CW2141">
        <f t="shared" si="274"/>
        <v>0</v>
      </c>
      <c r="CX2141" s="4">
        <f t="shared" si="275"/>
        <v>521925105.07999998</v>
      </c>
      <c r="CY2141">
        <f t="shared" si="276"/>
        <v>0</v>
      </c>
      <c r="CZ2141">
        <f t="shared" si="277"/>
        <v>521812864</v>
      </c>
      <c r="DA2141">
        <f t="shared" si="278"/>
        <v>112241.08</v>
      </c>
    </row>
    <row r="2142" spans="1:105" x14ac:dyDescent="0.3">
      <c r="A2142" s="1">
        <v>45</v>
      </c>
      <c r="B2142" s="1" t="s">
        <v>104</v>
      </c>
      <c r="C2142" s="1">
        <v>2028</v>
      </c>
      <c r="D2142" s="1">
        <v>4</v>
      </c>
      <c r="E2142" s="1">
        <v>0</v>
      </c>
      <c r="F2142" s="1">
        <v>300</v>
      </c>
      <c r="G2142" s="1">
        <v>2.0407999999999999E-2</v>
      </c>
      <c r="H2142" s="1">
        <v>2017</v>
      </c>
      <c r="I2142" s="1" t="s">
        <v>98</v>
      </c>
      <c r="J2142" s="1" t="s">
        <v>99</v>
      </c>
      <c r="K2142" s="1" t="s">
        <v>100</v>
      </c>
      <c r="L2142" s="1" t="s">
        <v>101</v>
      </c>
      <c r="M2142" s="1" t="s">
        <v>101</v>
      </c>
      <c r="N2142" s="1" t="s">
        <v>101</v>
      </c>
      <c r="O2142" s="1" t="s">
        <v>102</v>
      </c>
      <c r="P2142" s="1">
        <v>42622</v>
      </c>
      <c r="Q2142" s="1">
        <v>13670976</v>
      </c>
      <c r="R2142" s="1">
        <v>0</v>
      </c>
      <c r="S2142" s="1">
        <v>13668876</v>
      </c>
      <c r="T2142" s="1">
        <v>3479.64</v>
      </c>
      <c r="U2142" s="1">
        <v>0</v>
      </c>
      <c r="V2142" s="1">
        <v>0</v>
      </c>
      <c r="W2142" s="1">
        <v>1428.37</v>
      </c>
      <c r="X2142" s="1">
        <v>0</v>
      </c>
      <c r="Y2142" s="1">
        <v>0</v>
      </c>
      <c r="Z2142" s="1">
        <v>0</v>
      </c>
      <c r="AA2142" s="1">
        <v>0</v>
      </c>
      <c r="AB2142" s="1">
        <v>1.33</v>
      </c>
      <c r="AC2142" s="1">
        <v>298292.38</v>
      </c>
      <c r="AD2142" s="1">
        <v>532800</v>
      </c>
      <c r="AE2142" s="1">
        <v>1164140.75</v>
      </c>
      <c r="AF2142" s="1">
        <v>3522349.5</v>
      </c>
      <c r="AG2142" s="1">
        <v>0</v>
      </c>
      <c r="AH2142" s="1">
        <v>0</v>
      </c>
      <c r="AI2142" s="1">
        <v>0</v>
      </c>
      <c r="AJ2142" s="1">
        <v>0</v>
      </c>
      <c r="AK2142" s="1">
        <v>84.74</v>
      </c>
      <c r="AL2142" s="1">
        <v>0</v>
      </c>
      <c r="AM2142" s="1">
        <v>0</v>
      </c>
      <c r="AN2142" s="1">
        <v>0</v>
      </c>
      <c r="AO2142" s="1">
        <v>447146112</v>
      </c>
      <c r="AP2142" s="1">
        <v>447143104</v>
      </c>
      <c r="AQ2142" s="1">
        <v>383755200</v>
      </c>
      <c r="AR2142" s="1">
        <v>63025560</v>
      </c>
      <c r="AS2142" s="1">
        <v>362512.13</v>
      </c>
      <c r="AT2142" s="1">
        <v>0</v>
      </c>
      <c r="AU2142" s="1">
        <v>95008.2</v>
      </c>
      <c r="AV2142" s="1">
        <v>92009.33</v>
      </c>
      <c r="AW2142" s="1">
        <v>0</v>
      </c>
      <c r="AX2142" s="1">
        <v>0</v>
      </c>
      <c r="AY2142" s="1">
        <v>111.13</v>
      </c>
      <c r="AZ2142" s="1">
        <v>39</v>
      </c>
      <c r="BA2142" s="1">
        <v>50.99</v>
      </c>
      <c r="BB2142" s="1">
        <v>8.5500000000000007</v>
      </c>
      <c r="BC2142" s="1">
        <v>65.16</v>
      </c>
      <c r="BD2142" s="1">
        <v>27.3</v>
      </c>
      <c r="BE2142" s="1">
        <v>0</v>
      </c>
      <c r="BF2142" s="1">
        <v>0</v>
      </c>
      <c r="BG2142" s="1">
        <v>0</v>
      </c>
      <c r="BH2142" s="1">
        <v>64.42</v>
      </c>
      <c r="BI2142" s="1">
        <v>0</v>
      </c>
      <c r="BJ2142" s="1">
        <v>0</v>
      </c>
      <c r="BK2142" s="1">
        <v>20967</v>
      </c>
      <c r="BL2142" s="1">
        <v>0</v>
      </c>
      <c r="BM2142" s="1">
        <v>0</v>
      </c>
      <c r="BN2142" s="1">
        <v>0</v>
      </c>
      <c r="BO2142" s="1">
        <v>0</v>
      </c>
      <c r="BP2142" s="1">
        <v>8.6666670000000001E-2</v>
      </c>
      <c r="BQ2142" s="1">
        <v>0</v>
      </c>
      <c r="BR2142" s="1">
        <v>0</v>
      </c>
      <c r="BS2142" s="1">
        <v>8.6666670000000001E-2</v>
      </c>
      <c r="BT2142" s="1">
        <v>0.24666667</v>
      </c>
      <c r="BU2142" s="1">
        <v>0</v>
      </c>
      <c r="BV2142" s="1">
        <v>0</v>
      </c>
      <c r="BW2142" s="1">
        <v>0.24666667</v>
      </c>
      <c r="BX2142" s="1">
        <v>0</v>
      </c>
      <c r="BY2142" s="1">
        <v>0.01</v>
      </c>
      <c r="BZ2142" s="1">
        <v>0</v>
      </c>
      <c r="CA2142" s="1">
        <v>0</v>
      </c>
      <c r="CB2142" s="1">
        <v>0</v>
      </c>
      <c r="CC2142" s="1">
        <v>0</v>
      </c>
      <c r="CD2142" s="1">
        <v>0</v>
      </c>
      <c r="CE2142" s="1">
        <v>0</v>
      </c>
      <c r="CF2142" s="1">
        <v>0</v>
      </c>
      <c r="CG2142" s="1">
        <v>0</v>
      </c>
      <c r="CH2142" s="1">
        <v>5.37</v>
      </c>
      <c r="CI2142" s="1">
        <v>0</v>
      </c>
      <c r="CJ2142" s="1">
        <v>0</v>
      </c>
      <c r="CK2142" s="1">
        <v>0</v>
      </c>
      <c r="CL2142" s="1">
        <v>0</v>
      </c>
      <c r="CM2142" s="1">
        <v>740</v>
      </c>
      <c r="CN2142" s="1">
        <v>740</v>
      </c>
      <c r="CO2142" s="1">
        <v>1164</v>
      </c>
      <c r="CP2142" s="1">
        <v>1422</v>
      </c>
      <c r="CQ2142" s="1">
        <v>0</v>
      </c>
      <c r="CR2142" s="1">
        <v>0</v>
      </c>
      <c r="CS2142" t="s">
        <v>116</v>
      </c>
      <c r="CT2142">
        <f t="shared" si="272"/>
        <v>0</v>
      </c>
      <c r="CU2142">
        <f t="shared" si="273"/>
        <v>0</v>
      </c>
      <c r="CV2142">
        <f t="shared" si="271"/>
        <v>0</v>
      </c>
      <c r="CW2142">
        <f t="shared" si="274"/>
        <v>0</v>
      </c>
      <c r="CX2142" s="4">
        <f t="shared" si="275"/>
        <v>447238112.19999999</v>
      </c>
      <c r="CY2142">
        <f t="shared" si="276"/>
        <v>0</v>
      </c>
      <c r="CZ2142">
        <f t="shared" si="277"/>
        <v>447143104</v>
      </c>
      <c r="DA2142">
        <f t="shared" si="278"/>
        <v>95008.2</v>
      </c>
    </row>
    <row r="2143" spans="1:105" x14ac:dyDescent="0.3">
      <c r="A2143" s="1">
        <v>45</v>
      </c>
      <c r="B2143" s="1" t="s">
        <v>104</v>
      </c>
      <c r="C2143" s="1">
        <v>2028</v>
      </c>
      <c r="D2143" s="1">
        <v>5</v>
      </c>
      <c r="E2143" s="1">
        <v>0</v>
      </c>
      <c r="F2143" s="1">
        <v>300</v>
      </c>
      <c r="G2143" s="1">
        <v>2.0407999999999999E-2</v>
      </c>
      <c r="H2143" s="1">
        <v>2017</v>
      </c>
      <c r="I2143" s="1" t="s">
        <v>98</v>
      </c>
      <c r="J2143" s="1" t="s">
        <v>99</v>
      </c>
      <c r="K2143" s="1" t="s">
        <v>100</v>
      </c>
      <c r="L2143" s="1" t="s">
        <v>101</v>
      </c>
      <c r="M2143" s="1" t="s">
        <v>101</v>
      </c>
      <c r="N2143" s="1" t="s">
        <v>101</v>
      </c>
      <c r="O2143" s="1" t="s">
        <v>102</v>
      </c>
      <c r="P2143" s="1">
        <v>42622</v>
      </c>
      <c r="Q2143" s="1">
        <v>14443069</v>
      </c>
      <c r="R2143" s="1">
        <v>0</v>
      </c>
      <c r="S2143" s="1">
        <v>14435569</v>
      </c>
      <c r="T2143" s="1">
        <v>4933.0600000000004</v>
      </c>
      <c r="U2143" s="1">
        <v>0</v>
      </c>
      <c r="V2143" s="1">
        <v>0</v>
      </c>
      <c r="W2143" s="1">
        <v>1573.35</v>
      </c>
      <c r="X2143" s="1">
        <v>0</v>
      </c>
      <c r="Y2143" s="1">
        <v>0</v>
      </c>
      <c r="Z2143" s="1">
        <v>0</v>
      </c>
      <c r="AA2143" s="1">
        <v>0</v>
      </c>
      <c r="AB2143" s="1">
        <v>1512.67</v>
      </c>
      <c r="AC2143" s="1">
        <v>390997.53</v>
      </c>
      <c r="AD2143" s="1">
        <v>550560</v>
      </c>
      <c r="AE2143" s="1">
        <v>1726367.63</v>
      </c>
      <c r="AF2143" s="1">
        <v>4544283.5</v>
      </c>
      <c r="AG2143" s="1">
        <v>0</v>
      </c>
      <c r="AH2143" s="1">
        <v>0</v>
      </c>
      <c r="AI2143" s="1">
        <v>0</v>
      </c>
      <c r="AJ2143" s="1">
        <v>226.32</v>
      </c>
      <c r="AK2143" s="1">
        <v>3955.68</v>
      </c>
      <c r="AL2143" s="1">
        <v>6.45</v>
      </c>
      <c r="AM2143" s="1">
        <v>0</v>
      </c>
      <c r="AN2143" s="1">
        <v>0</v>
      </c>
      <c r="AO2143" s="1">
        <v>467029184</v>
      </c>
      <c r="AP2143" s="1">
        <v>466533536</v>
      </c>
      <c r="AQ2143" s="1">
        <v>400872768</v>
      </c>
      <c r="AR2143" s="1">
        <v>65411128</v>
      </c>
      <c r="AS2143" s="1">
        <v>249530.05</v>
      </c>
      <c r="AT2143" s="1">
        <v>0</v>
      </c>
      <c r="AU2143" s="1">
        <v>1113454.6299999999</v>
      </c>
      <c r="AV2143" s="1">
        <v>617783.5</v>
      </c>
      <c r="AW2143" s="1">
        <v>0</v>
      </c>
      <c r="AX2143" s="1">
        <v>0</v>
      </c>
      <c r="AY2143" s="1">
        <v>261.27</v>
      </c>
      <c r="AZ2143" s="1">
        <v>148.28</v>
      </c>
      <c r="BA2143" s="1">
        <v>82.36</v>
      </c>
      <c r="BB2143" s="1">
        <v>5.85</v>
      </c>
      <c r="BC2143" s="1">
        <v>157.13999999999999</v>
      </c>
      <c r="BD2143" s="1">
        <v>225.71</v>
      </c>
      <c r="BE2143" s="1">
        <v>0</v>
      </c>
      <c r="BF2143" s="1">
        <v>0</v>
      </c>
      <c r="BG2143" s="1">
        <v>0</v>
      </c>
      <c r="BH2143" s="1">
        <v>392.65</v>
      </c>
      <c r="BI2143" s="1">
        <v>0</v>
      </c>
      <c r="BJ2143" s="1">
        <v>69.89</v>
      </c>
      <c r="BK2143" s="1">
        <v>20967</v>
      </c>
      <c r="BL2143" s="1">
        <v>20967</v>
      </c>
      <c r="BM2143" s="1">
        <v>0</v>
      </c>
      <c r="BN2143" s="1">
        <v>0</v>
      </c>
      <c r="BO2143" s="1">
        <v>0</v>
      </c>
      <c r="BP2143" s="1">
        <v>1.21333337</v>
      </c>
      <c r="BQ2143" s="1">
        <v>0.14333333000000001</v>
      </c>
      <c r="BR2143" s="1">
        <v>3.3333299999999998E-3</v>
      </c>
      <c r="BS2143" s="1">
        <v>1.21333337</v>
      </c>
      <c r="BT2143" s="1">
        <v>6.1266665500000004</v>
      </c>
      <c r="BU2143" s="1">
        <v>0.45666667999999999</v>
      </c>
      <c r="BV2143" s="1">
        <v>6.6666700000000004E-3</v>
      </c>
      <c r="BW2143" s="1">
        <v>5.6633334199999998</v>
      </c>
      <c r="BX2143" s="1">
        <v>0.06</v>
      </c>
      <c r="BY2143" s="1">
        <v>1.95</v>
      </c>
      <c r="BZ2143" s="1">
        <v>0</v>
      </c>
      <c r="CA2143" s="1">
        <v>0</v>
      </c>
      <c r="CB2143" s="1">
        <v>0</v>
      </c>
      <c r="CC2143" s="1">
        <v>0</v>
      </c>
      <c r="CD2143" s="1">
        <v>0</v>
      </c>
      <c r="CE2143" s="1">
        <v>0</v>
      </c>
      <c r="CF2143" s="1">
        <v>0</v>
      </c>
      <c r="CG2143" s="1">
        <v>0</v>
      </c>
      <c r="CH2143" s="1">
        <v>5.92</v>
      </c>
      <c r="CI2143" s="1">
        <v>0.14000000000000001</v>
      </c>
      <c r="CJ2143" s="1">
        <v>0</v>
      </c>
      <c r="CK2143" s="1">
        <v>0</v>
      </c>
      <c r="CL2143" s="1">
        <v>0</v>
      </c>
      <c r="CM2143" s="1">
        <v>740</v>
      </c>
      <c r="CN2143" s="1">
        <v>740</v>
      </c>
      <c r="CO2143" s="1">
        <v>1164</v>
      </c>
      <c r="CP2143" s="1">
        <v>1422</v>
      </c>
      <c r="CQ2143" s="1">
        <v>0</v>
      </c>
      <c r="CR2143" s="1">
        <v>0</v>
      </c>
      <c r="CS2143" t="s">
        <v>116</v>
      </c>
      <c r="CT2143">
        <f t="shared" si="272"/>
        <v>2.92514659864E-3</v>
      </c>
      <c r="CU2143">
        <f t="shared" si="273"/>
        <v>2.9251465986400001E-2</v>
      </c>
      <c r="CV2143">
        <f t="shared" si="271"/>
        <v>4.6187385599999997</v>
      </c>
      <c r="CW2143">
        <f t="shared" si="274"/>
        <v>9.3196536054399991E-3</v>
      </c>
      <c r="CX2143" s="4">
        <f t="shared" si="275"/>
        <v>472392242.06999999</v>
      </c>
      <c r="CY2143">
        <f t="shared" si="276"/>
        <v>4745251.4399999995</v>
      </c>
      <c r="CZ2143">
        <f t="shared" si="277"/>
        <v>466533536</v>
      </c>
      <c r="DA2143">
        <f t="shared" si="278"/>
        <v>1113454.6299999999</v>
      </c>
    </row>
    <row r="2144" spans="1:105" x14ac:dyDescent="0.3">
      <c r="A2144" s="1">
        <v>45</v>
      </c>
      <c r="B2144" s="1" t="s">
        <v>104</v>
      </c>
      <c r="C2144" s="1">
        <v>2028</v>
      </c>
      <c r="D2144" s="1">
        <v>6</v>
      </c>
      <c r="E2144" s="1">
        <v>0</v>
      </c>
      <c r="F2144" s="1">
        <v>300</v>
      </c>
      <c r="G2144" s="1">
        <v>2.0407999999999999E-2</v>
      </c>
      <c r="H2144" s="1">
        <v>2017</v>
      </c>
      <c r="I2144" s="1" t="s">
        <v>98</v>
      </c>
      <c r="J2144" s="1" t="s">
        <v>99</v>
      </c>
      <c r="K2144" s="1" t="s">
        <v>100</v>
      </c>
      <c r="L2144" s="1" t="s">
        <v>101</v>
      </c>
      <c r="M2144" s="1" t="s">
        <v>101</v>
      </c>
      <c r="N2144" s="1" t="s">
        <v>101</v>
      </c>
      <c r="O2144" s="1" t="s">
        <v>102</v>
      </c>
      <c r="P2144" s="1">
        <v>42622</v>
      </c>
      <c r="Q2144" s="1">
        <v>16367614</v>
      </c>
      <c r="R2144" s="1">
        <v>0</v>
      </c>
      <c r="S2144" s="1">
        <v>16355120</v>
      </c>
      <c r="T2144" s="1">
        <v>108862.82</v>
      </c>
      <c r="U2144" s="1">
        <v>0</v>
      </c>
      <c r="V2144" s="1">
        <v>0</v>
      </c>
      <c r="W2144" s="1">
        <v>96377.16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399035.06</v>
      </c>
      <c r="AD2144" s="1">
        <v>532800</v>
      </c>
      <c r="AE2144" s="1">
        <v>1501442</v>
      </c>
      <c r="AF2144" s="1">
        <v>4363079.5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530986848</v>
      </c>
      <c r="AP2144" s="1">
        <v>530095744</v>
      </c>
      <c r="AQ2144" s="1">
        <v>455028544</v>
      </c>
      <c r="AR2144" s="1">
        <v>74672056</v>
      </c>
      <c r="AS2144" s="1">
        <v>395084.22</v>
      </c>
      <c r="AT2144" s="1">
        <v>0</v>
      </c>
      <c r="AU2144" s="1">
        <v>3961366</v>
      </c>
      <c r="AV2144" s="1">
        <v>3070282.25</v>
      </c>
      <c r="AW2144" s="1">
        <v>0</v>
      </c>
      <c r="AX2144" s="1">
        <v>0</v>
      </c>
      <c r="AY2144" s="1">
        <v>143.47999999999999</v>
      </c>
      <c r="AZ2144" s="1">
        <v>40.68</v>
      </c>
      <c r="BA2144" s="1">
        <v>50.89</v>
      </c>
      <c r="BB2144" s="1">
        <v>10.56</v>
      </c>
      <c r="BC2144" s="1">
        <v>83.96</v>
      </c>
      <c r="BD2144" s="1">
        <v>36.39</v>
      </c>
      <c r="BE2144" s="1">
        <v>0</v>
      </c>
      <c r="BF2144" s="1">
        <v>0</v>
      </c>
      <c r="BG2144" s="1">
        <v>0</v>
      </c>
      <c r="BH2144" s="1">
        <v>31.86</v>
      </c>
      <c r="BI2144" s="1">
        <v>0</v>
      </c>
      <c r="BJ2144" s="1">
        <v>0</v>
      </c>
      <c r="BK2144" s="1">
        <v>0</v>
      </c>
      <c r="BL2144" s="1">
        <v>0</v>
      </c>
      <c r="BM2144" s="1">
        <v>0</v>
      </c>
      <c r="BN2144" s="1">
        <v>0</v>
      </c>
      <c r="BO2144" s="1">
        <v>0</v>
      </c>
      <c r="BP2144" s="1">
        <v>0</v>
      </c>
      <c r="BQ2144" s="1">
        <v>0</v>
      </c>
      <c r="BR2144" s="1">
        <v>0</v>
      </c>
      <c r="BS2144" s="1">
        <v>0</v>
      </c>
      <c r="BT2144" s="1">
        <v>0</v>
      </c>
      <c r="BU2144" s="1">
        <v>0</v>
      </c>
      <c r="BV2144" s="1">
        <v>0</v>
      </c>
      <c r="BW2144" s="1">
        <v>0</v>
      </c>
      <c r="BX2144" s="1">
        <v>0</v>
      </c>
      <c r="BY2144" s="1">
        <v>0</v>
      </c>
      <c r="BZ2144" s="1">
        <v>0</v>
      </c>
      <c r="CA2144" s="1">
        <v>0</v>
      </c>
      <c r="CB2144" s="1">
        <v>0</v>
      </c>
      <c r="CC2144" s="1">
        <v>0</v>
      </c>
      <c r="CD2144" s="1">
        <v>0</v>
      </c>
      <c r="CE2144" s="1">
        <v>0</v>
      </c>
      <c r="CF2144" s="1">
        <v>0</v>
      </c>
      <c r="CG2144" s="1">
        <v>0</v>
      </c>
      <c r="CH2144" s="1">
        <v>5.4</v>
      </c>
      <c r="CI2144" s="1">
        <v>0</v>
      </c>
      <c r="CJ2144" s="1">
        <v>0</v>
      </c>
      <c r="CK2144" s="1">
        <v>0</v>
      </c>
      <c r="CL2144" s="1">
        <v>0</v>
      </c>
      <c r="CM2144" s="1">
        <v>740</v>
      </c>
      <c r="CN2144" s="1">
        <v>740</v>
      </c>
      <c r="CO2144" s="1">
        <v>1164</v>
      </c>
      <c r="CP2144" s="1">
        <v>1422</v>
      </c>
      <c r="CQ2144" s="1">
        <v>0</v>
      </c>
      <c r="CR2144" s="1">
        <v>0</v>
      </c>
      <c r="CS2144" t="s">
        <v>116</v>
      </c>
      <c r="CT2144">
        <f t="shared" si="272"/>
        <v>0</v>
      </c>
      <c r="CU2144">
        <f t="shared" si="273"/>
        <v>0</v>
      </c>
      <c r="CV2144">
        <f t="shared" si="271"/>
        <v>0</v>
      </c>
      <c r="CW2144">
        <f t="shared" si="274"/>
        <v>0</v>
      </c>
      <c r="CX2144" s="4">
        <f t="shared" si="275"/>
        <v>534057110</v>
      </c>
      <c r="CY2144">
        <f t="shared" si="276"/>
        <v>0</v>
      </c>
      <c r="CZ2144">
        <f t="shared" si="277"/>
        <v>530095744</v>
      </c>
      <c r="DA2144">
        <f t="shared" si="278"/>
        <v>3961366</v>
      </c>
    </row>
    <row r="2145" spans="1:105" x14ac:dyDescent="0.3">
      <c r="A2145" s="1">
        <v>45</v>
      </c>
      <c r="B2145" s="1" t="s">
        <v>104</v>
      </c>
      <c r="C2145" s="1">
        <v>2028</v>
      </c>
      <c r="D2145" s="1">
        <v>7</v>
      </c>
      <c r="E2145" s="1">
        <v>0</v>
      </c>
      <c r="F2145" s="1">
        <v>300</v>
      </c>
      <c r="G2145" s="1">
        <v>2.0407999999999999E-2</v>
      </c>
      <c r="H2145" s="1">
        <v>2017</v>
      </c>
      <c r="I2145" s="1" t="s">
        <v>98</v>
      </c>
      <c r="J2145" s="1" t="s">
        <v>99</v>
      </c>
      <c r="K2145" s="1" t="s">
        <v>100</v>
      </c>
      <c r="L2145" s="1" t="s">
        <v>101</v>
      </c>
      <c r="M2145" s="1" t="s">
        <v>101</v>
      </c>
      <c r="N2145" s="1" t="s">
        <v>101</v>
      </c>
      <c r="O2145" s="1" t="s">
        <v>102</v>
      </c>
      <c r="P2145" s="1">
        <v>42622</v>
      </c>
      <c r="Q2145" s="1">
        <v>17394528</v>
      </c>
      <c r="R2145" s="1">
        <v>0</v>
      </c>
      <c r="S2145" s="1">
        <v>17538408</v>
      </c>
      <c r="T2145" s="1">
        <v>55740.77</v>
      </c>
      <c r="U2145" s="1">
        <v>0</v>
      </c>
      <c r="V2145" s="1">
        <v>0</v>
      </c>
      <c r="W2145" s="1">
        <v>200088.05</v>
      </c>
      <c r="X2145" s="1">
        <v>0</v>
      </c>
      <c r="Y2145" s="1">
        <v>0</v>
      </c>
      <c r="Z2145" s="1">
        <v>0</v>
      </c>
      <c r="AA2145" s="1">
        <v>0</v>
      </c>
      <c r="AB2145" s="1">
        <v>16.670000000000002</v>
      </c>
      <c r="AC2145" s="1">
        <v>452014.66</v>
      </c>
      <c r="AD2145" s="1">
        <v>550560</v>
      </c>
      <c r="AE2145" s="1">
        <v>1854056.75</v>
      </c>
      <c r="AF2145" s="1">
        <v>4947403</v>
      </c>
      <c r="AG2145" s="1">
        <v>0</v>
      </c>
      <c r="AH2145" s="1">
        <v>0</v>
      </c>
      <c r="AI2145" s="1">
        <v>0</v>
      </c>
      <c r="AJ2145" s="1">
        <v>0</v>
      </c>
      <c r="AK2145" s="1">
        <v>473.32</v>
      </c>
      <c r="AL2145" s="1">
        <v>0</v>
      </c>
      <c r="AM2145" s="1">
        <v>0</v>
      </c>
      <c r="AN2145" s="1">
        <v>0</v>
      </c>
      <c r="AO2145" s="1">
        <v>484792768</v>
      </c>
      <c r="AP2145" s="1">
        <v>578668352</v>
      </c>
      <c r="AQ2145" s="1">
        <v>497523968</v>
      </c>
      <c r="AR2145" s="1">
        <v>80742976</v>
      </c>
      <c r="AS2145" s="1">
        <v>401497.72</v>
      </c>
      <c r="AT2145" s="1">
        <v>0</v>
      </c>
      <c r="AU2145" s="1">
        <v>16516714</v>
      </c>
      <c r="AV2145" s="1">
        <v>110392336</v>
      </c>
      <c r="AW2145" s="1">
        <v>0</v>
      </c>
      <c r="AX2145" s="1">
        <v>0</v>
      </c>
      <c r="AY2145" s="1">
        <v>217.51</v>
      </c>
      <c r="AZ2145" s="1">
        <v>94.64</v>
      </c>
      <c r="BA2145" s="1">
        <v>68.489999999999995</v>
      </c>
      <c r="BB2145" s="1">
        <v>8.57</v>
      </c>
      <c r="BC2145" s="1">
        <v>136.27000000000001</v>
      </c>
      <c r="BD2145" s="1">
        <v>296.31</v>
      </c>
      <c r="BE2145" s="1">
        <v>0</v>
      </c>
      <c r="BF2145" s="1">
        <v>0</v>
      </c>
      <c r="BG2145" s="1">
        <v>0</v>
      </c>
      <c r="BH2145" s="1">
        <v>551.72</v>
      </c>
      <c r="BI2145" s="1">
        <v>0</v>
      </c>
      <c r="BJ2145" s="1">
        <v>0</v>
      </c>
      <c r="BK2145" s="1">
        <v>20967</v>
      </c>
      <c r="BL2145" s="1">
        <v>0</v>
      </c>
      <c r="BM2145" s="1">
        <v>0</v>
      </c>
      <c r="BN2145" s="1">
        <v>0</v>
      </c>
      <c r="BO2145" s="1">
        <v>0</v>
      </c>
      <c r="BP2145" s="1">
        <v>0.69</v>
      </c>
      <c r="BQ2145" s="1">
        <v>0</v>
      </c>
      <c r="BR2145" s="1">
        <v>0</v>
      </c>
      <c r="BS2145" s="1">
        <v>0.69</v>
      </c>
      <c r="BT2145" s="1">
        <v>1.42333329</v>
      </c>
      <c r="BU2145" s="1">
        <v>0</v>
      </c>
      <c r="BV2145" s="1">
        <v>0</v>
      </c>
      <c r="BW2145" s="1">
        <v>1.42333329</v>
      </c>
      <c r="BX2145" s="1">
        <v>0</v>
      </c>
      <c r="BY2145" s="1">
        <v>0.04</v>
      </c>
      <c r="BZ2145" s="1">
        <v>0</v>
      </c>
      <c r="CA2145" s="1">
        <v>0</v>
      </c>
      <c r="CB2145" s="1">
        <v>0</v>
      </c>
      <c r="CC2145" s="1">
        <v>0</v>
      </c>
      <c r="CD2145" s="1">
        <v>0</v>
      </c>
      <c r="CE2145" s="1">
        <v>0</v>
      </c>
      <c r="CF2145" s="1">
        <v>0</v>
      </c>
      <c r="CG2145" s="1">
        <v>0</v>
      </c>
      <c r="CH2145" s="1">
        <v>5.53</v>
      </c>
      <c r="CI2145" s="1">
        <v>0</v>
      </c>
      <c r="CJ2145" s="1">
        <v>0</v>
      </c>
      <c r="CK2145" s="1">
        <v>0</v>
      </c>
      <c r="CL2145" s="1">
        <v>0</v>
      </c>
      <c r="CM2145" s="1">
        <v>740</v>
      </c>
      <c r="CN2145" s="1">
        <v>740</v>
      </c>
      <c r="CO2145" s="1">
        <v>1164</v>
      </c>
      <c r="CP2145" s="1">
        <v>1422</v>
      </c>
      <c r="CQ2145" s="1">
        <v>0</v>
      </c>
      <c r="CR2145" s="1">
        <v>0</v>
      </c>
      <c r="CS2145" t="s">
        <v>116</v>
      </c>
      <c r="CT2145">
        <f t="shared" si="272"/>
        <v>0</v>
      </c>
      <c r="CU2145">
        <f t="shared" si="273"/>
        <v>0</v>
      </c>
      <c r="CV2145">
        <f t="shared" si="271"/>
        <v>0</v>
      </c>
      <c r="CW2145">
        <f t="shared" si="274"/>
        <v>0</v>
      </c>
      <c r="CX2145" s="4">
        <f t="shared" si="275"/>
        <v>595185066</v>
      </c>
      <c r="CY2145">
        <f t="shared" si="276"/>
        <v>0</v>
      </c>
      <c r="CZ2145">
        <f t="shared" si="277"/>
        <v>578668352</v>
      </c>
      <c r="DA2145">
        <f t="shared" si="278"/>
        <v>16516714</v>
      </c>
    </row>
    <row r="2146" spans="1:105" x14ac:dyDescent="0.3">
      <c r="A2146" s="1">
        <v>45</v>
      </c>
      <c r="B2146" s="1" t="s">
        <v>104</v>
      </c>
      <c r="C2146" s="1">
        <v>2028</v>
      </c>
      <c r="D2146" s="1">
        <v>8</v>
      </c>
      <c r="E2146" s="1">
        <v>0</v>
      </c>
      <c r="F2146" s="1">
        <v>300</v>
      </c>
      <c r="G2146" s="1">
        <v>2.0407999999999999E-2</v>
      </c>
      <c r="H2146" s="1">
        <v>2017</v>
      </c>
      <c r="I2146" s="1" t="s">
        <v>98</v>
      </c>
      <c r="J2146" s="1" t="s">
        <v>99</v>
      </c>
      <c r="K2146" s="1" t="s">
        <v>100</v>
      </c>
      <c r="L2146" s="1" t="s">
        <v>101</v>
      </c>
      <c r="M2146" s="1" t="s">
        <v>101</v>
      </c>
      <c r="N2146" s="1" t="s">
        <v>101</v>
      </c>
      <c r="O2146" s="1" t="s">
        <v>102</v>
      </c>
      <c r="P2146" s="1">
        <v>42622</v>
      </c>
      <c r="Q2146" s="1">
        <v>16734665</v>
      </c>
      <c r="R2146" s="1">
        <v>0</v>
      </c>
      <c r="S2146" s="1">
        <v>16706470</v>
      </c>
      <c r="T2146" s="1">
        <v>114026.09</v>
      </c>
      <c r="U2146" s="1">
        <v>0</v>
      </c>
      <c r="V2146" s="1">
        <v>0</v>
      </c>
      <c r="W2146" s="1">
        <v>85901.48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424902.06</v>
      </c>
      <c r="AD2146" s="1">
        <v>550560</v>
      </c>
      <c r="AE2146" s="1">
        <v>1534834</v>
      </c>
      <c r="AF2146" s="1">
        <v>4482808.5</v>
      </c>
      <c r="AG2146" s="1">
        <v>0</v>
      </c>
      <c r="AH2146" s="1">
        <v>0</v>
      </c>
      <c r="AI2146" s="1">
        <v>0</v>
      </c>
      <c r="AJ2146" s="1">
        <v>0</v>
      </c>
      <c r="AK2146" s="1">
        <v>0.86</v>
      </c>
      <c r="AL2146" s="1">
        <v>0</v>
      </c>
      <c r="AM2146" s="1">
        <v>0</v>
      </c>
      <c r="AN2146" s="1">
        <v>0</v>
      </c>
      <c r="AO2146" s="1">
        <v>541081600</v>
      </c>
      <c r="AP2146" s="1">
        <v>539991680</v>
      </c>
      <c r="AQ2146" s="1">
        <v>463423232</v>
      </c>
      <c r="AR2146" s="1">
        <v>76157016</v>
      </c>
      <c r="AS2146" s="1">
        <v>411417.44</v>
      </c>
      <c r="AT2146" s="1">
        <v>0</v>
      </c>
      <c r="AU2146" s="1">
        <v>3845960</v>
      </c>
      <c r="AV2146" s="1">
        <v>2756026.75</v>
      </c>
      <c r="AW2146" s="1">
        <v>0</v>
      </c>
      <c r="AX2146" s="1">
        <v>0</v>
      </c>
      <c r="AY2146" s="1">
        <v>127.55</v>
      </c>
      <c r="AZ2146" s="1">
        <v>39.94</v>
      </c>
      <c r="BA2146" s="1">
        <v>44.98</v>
      </c>
      <c r="BB2146" s="1">
        <v>9.44</v>
      </c>
      <c r="BC2146" s="1">
        <v>73.459999999999994</v>
      </c>
      <c r="BD2146" s="1">
        <v>33.729999999999997</v>
      </c>
      <c r="BE2146" s="1">
        <v>0</v>
      </c>
      <c r="BF2146" s="1">
        <v>0</v>
      </c>
      <c r="BG2146" s="1">
        <v>0</v>
      </c>
      <c r="BH2146" s="1">
        <v>32.08</v>
      </c>
      <c r="BI2146" s="1">
        <v>0</v>
      </c>
      <c r="BJ2146" s="1">
        <v>0</v>
      </c>
      <c r="BK2146" s="1">
        <v>20967</v>
      </c>
      <c r="BL2146" s="1">
        <v>0</v>
      </c>
      <c r="BM2146" s="1">
        <v>0</v>
      </c>
      <c r="BN2146" s="1">
        <v>0</v>
      </c>
      <c r="BO2146" s="1">
        <v>0</v>
      </c>
      <c r="BP2146" s="1">
        <v>3.3333299999999998E-3</v>
      </c>
      <c r="BQ2146" s="1">
        <v>0</v>
      </c>
      <c r="BR2146" s="1">
        <v>0</v>
      </c>
      <c r="BS2146" s="1">
        <v>3.3333299999999998E-3</v>
      </c>
      <c r="BT2146" s="1">
        <v>6.6666700000000004E-3</v>
      </c>
      <c r="BU2146" s="1">
        <v>0</v>
      </c>
      <c r="BV2146" s="1">
        <v>0</v>
      </c>
      <c r="BW2146" s="1">
        <v>6.6666700000000004E-3</v>
      </c>
      <c r="BX2146" s="1">
        <v>0</v>
      </c>
      <c r="BY2146" s="1">
        <v>0</v>
      </c>
      <c r="BZ2146" s="1">
        <v>0</v>
      </c>
      <c r="CA2146" s="1">
        <v>0</v>
      </c>
      <c r="CB2146" s="1">
        <v>0</v>
      </c>
      <c r="CC2146" s="1">
        <v>0</v>
      </c>
      <c r="CD2146" s="1">
        <v>0</v>
      </c>
      <c r="CE2146" s="1">
        <v>0</v>
      </c>
      <c r="CF2146" s="1">
        <v>0</v>
      </c>
      <c r="CG2146" s="1">
        <v>0</v>
      </c>
      <c r="CH2146" s="1">
        <v>5.65</v>
      </c>
      <c r="CI2146" s="1">
        <v>0</v>
      </c>
      <c r="CJ2146" s="1">
        <v>0</v>
      </c>
      <c r="CK2146" s="1">
        <v>0</v>
      </c>
      <c r="CL2146" s="1">
        <v>0</v>
      </c>
      <c r="CM2146" s="1">
        <v>740</v>
      </c>
      <c r="CN2146" s="1">
        <v>740</v>
      </c>
      <c r="CO2146" s="1">
        <v>1164</v>
      </c>
      <c r="CP2146" s="1">
        <v>1422</v>
      </c>
      <c r="CQ2146" s="1">
        <v>0</v>
      </c>
      <c r="CR2146" s="1">
        <v>0</v>
      </c>
      <c r="CS2146" t="s">
        <v>116</v>
      </c>
      <c r="CT2146">
        <f t="shared" si="272"/>
        <v>0</v>
      </c>
      <c r="CU2146">
        <f t="shared" si="273"/>
        <v>0</v>
      </c>
      <c r="CV2146">
        <f t="shared" si="271"/>
        <v>0</v>
      </c>
      <c r="CW2146">
        <f t="shared" si="274"/>
        <v>0</v>
      </c>
      <c r="CX2146" s="4">
        <f t="shared" si="275"/>
        <v>543837640</v>
      </c>
      <c r="CY2146">
        <f t="shared" si="276"/>
        <v>0</v>
      </c>
      <c r="CZ2146">
        <f t="shared" si="277"/>
        <v>539991680</v>
      </c>
      <c r="DA2146">
        <f t="shared" si="278"/>
        <v>3845960</v>
      </c>
    </row>
    <row r="2147" spans="1:105" x14ac:dyDescent="0.3">
      <c r="A2147" s="1">
        <v>45</v>
      </c>
      <c r="B2147" s="1" t="s">
        <v>104</v>
      </c>
      <c r="C2147" s="1">
        <v>2028</v>
      </c>
      <c r="D2147" s="1">
        <v>9</v>
      </c>
      <c r="E2147" s="1">
        <v>0</v>
      </c>
      <c r="F2147" s="1">
        <v>300</v>
      </c>
      <c r="G2147" s="1">
        <v>2.0407999999999999E-2</v>
      </c>
      <c r="H2147" s="1">
        <v>2017</v>
      </c>
      <c r="I2147" s="1" t="s">
        <v>98</v>
      </c>
      <c r="J2147" s="1" t="s">
        <v>99</v>
      </c>
      <c r="K2147" s="1" t="s">
        <v>100</v>
      </c>
      <c r="L2147" s="1" t="s">
        <v>101</v>
      </c>
      <c r="M2147" s="1" t="s">
        <v>101</v>
      </c>
      <c r="N2147" s="1" t="s">
        <v>101</v>
      </c>
      <c r="O2147" s="1" t="s">
        <v>102</v>
      </c>
      <c r="P2147" s="1">
        <v>42622</v>
      </c>
      <c r="Q2147" s="1">
        <v>15128076</v>
      </c>
      <c r="R2147" s="1">
        <v>0</v>
      </c>
      <c r="S2147" s="1">
        <v>15125897</v>
      </c>
      <c r="T2147" s="1">
        <v>2810.08</v>
      </c>
      <c r="U2147" s="1">
        <v>0</v>
      </c>
      <c r="V2147" s="1">
        <v>0</v>
      </c>
      <c r="W2147" s="1">
        <v>1348.17</v>
      </c>
      <c r="X2147" s="1">
        <v>0</v>
      </c>
      <c r="Y2147" s="1">
        <v>0</v>
      </c>
      <c r="Z2147" s="1">
        <v>0</v>
      </c>
      <c r="AA2147" s="1">
        <v>0</v>
      </c>
      <c r="AB2147" s="1">
        <v>128</v>
      </c>
      <c r="AC2147" s="1">
        <v>370065.88</v>
      </c>
      <c r="AD2147" s="1">
        <v>532800</v>
      </c>
      <c r="AE2147" s="1">
        <v>1821525.5</v>
      </c>
      <c r="AF2147" s="1">
        <v>4644044</v>
      </c>
      <c r="AG2147" s="1">
        <v>0</v>
      </c>
      <c r="AH2147" s="1">
        <v>0</v>
      </c>
      <c r="AI2147" s="1">
        <v>0</v>
      </c>
      <c r="AJ2147" s="1">
        <v>17.04</v>
      </c>
      <c r="AK2147" s="1">
        <v>731.13</v>
      </c>
      <c r="AL2147" s="1">
        <v>0</v>
      </c>
      <c r="AM2147" s="1">
        <v>0</v>
      </c>
      <c r="AN2147" s="1">
        <v>0</v>
      </c>
      <c r="AO2147" s="1">
        <v>492391680</v>
      </c>
      <c r="AP2147" s="1">
        <v>492742016</v>
      </c>
      <c r="AQ2147" s="1">
        <v>423180928</v>
      </c>
      <c r="AR2147" s="1">
        <v>69167024</v>
      </c>
      <c r="AS2147" s="1">
        <v>393856.16</v>
      </c>
      <c r="AT2147" s="1">
        <v>0</v>
      </c>
      <c r="AU2147" s="1">
        <v>308418.5</v>
      </c>
      <c r="AV2147" s="1">
        <v>658762.81000000006</v>
      </c>
      <c r="AW2147" s="1">
        <v>0</v>
      </c>
      <c r="AX2147" s="1">
        <v>0</v>
      </c>
      <c r="AY2147" s="1">
        <v>167.12</v>
      </c>
      <c r="AZ2147" s="1">
        <v>56.89</v>
      </c>
      <c r="BA2147" s="1">
        <v>47.79</v>
      </c>
      <c r="BB2147" s="1">
        <v>5.71</v>
      </c>
      <c r="BC2147" s="1">
        <v>96.78</v>
      </c>
      <c r="BD2147" s="1">
        <v>109.75</v>
      </c>
      <c r="BE2147" s="1">
        <v>0</v>
      </c>
      <c r="BF2147" s="1">
        <v>0</v>
      </c>
      <c r="BG2147" s="1">
        <v>0</v>
      </c>
      <c r="BH2147" s="1">
        <v>488.63</v>
      </c>
      <c r="BI2147" s="1">
        <v>0</v>
      </c>
      <c r="BJ2147" s="1">
        <v>69.89</v>
      </c>
      <c r="BK2147" s="1">
        <v>20967</v>
      </c>
      <c r="BL2147" s="1">
        <v>0</v>
      </c>
      <c r="BM2147" s="1">
        <v>0</v>
      </c>
      <c r="BN2147" s="1">
        <v>0</v>
      </c>
      <c r="BO2147" s="1">
        <v>0</v>
      </c>
      <c r="BP2147" s="1">
        <v>0.56000000000000005</v>
      </c>
      <c r="BQ2147" s="1">
        <v>0.01</v>
      </c>
      <c r="BR2147" s="1">
        <v>0</v>
      </c>
      <c r="BS2147" s="1">
        <v>0.56000000000000005</v>
      </c>
      <c r="BT2147" s="1">
        <v>1.5466666200000001</v>
      </c>
      <c r="BU2147" s="1">
        <v>2.3333329999999999E-2</v>
      </c>
      <c r="BV2147" s="1">
        <v>0</v>
      </c>
      <c r="BW2147" s="1">
        <v>1.5233333099999999</v>
      </c>
      <c r="BX2147" s="1">
        <v>0</v>
      </c>
      <c r="BY2147" s="1">
        <v>0.22</v>
      </c>
      <c r="BZ2147" s="1">
        <v>0</v>
      </c>
      <c r="CA2147" s="1">
        <v>0</v>
      </c>
      <c r="CB2147" s="1">
        <v>0</v>
      </c>
      <c r="CC2147" s="1">
        <v>0</v>
      </c>
      <c r="CD2147" s="1">
        <v>0</v>
      </c>
      <c r="CE2147" s="1">
        <v>0</v>
      </c>
      <c r="CF2147" s="1">
        <v>0</v>
      </c>
      <c r="CG2147" s="1">
        <v>0</v>
      </c>
      <c r="CH2147" s="1">
        <v>5.23</v>
      </c>
      <c r="CI2147" s="1">
        <v>0.01</v>
      </c>
      <c r="CJ2147" s="1">
        <v>0</v>
      </c>
      <c r="CK2147" s="1">
        <v>0</v>
      </c>
      <c r="CL2147" s="1">
        <v>0</v>
      </c>
      <c r="CM2147" s="1">
        <v>740</v>
      </c>
      <c r="CN2147" s="1">
        <v>740</v>
      </c>
      <c r="CO2147" s="1">
        <v>1164</v>
      </c>
      <c r="CP2147" s="1">
        <v>1422</v>
      </c>
      <c r="CQ2147" s="1">
        <v>0</v>
      </c>
      <c r="CR2147" s="1">
        <v>0</v>
      </c>
      <c r="CS2147" t="s">
        <v>116</v>
      </c>
      <c r="CT2147">
        <f t="shared" si="272"/>
        <v>2.0407999999999998E-4</v>
      </c>
      <c r="CU2147">
        <f t="shared" si="273"/>
        <v>2.0407999999999997E-3</v>
      </c>
      <c r="CV2147">
        <f t="shared" si="271"/>
        <v>0.34775231999999995</v>
      </c>
      <c r="CW2147">
        <f t="shared" si="274"/>
        <v>4.7618659863999995E-4</v>
      </c>
      <c r="CX2147" s="4">
        <f t="shared" si="275"/>
        <v>493407712.18000001</v>
      </c>
      <c r="CY2147">
        <f t="shared" si="276"/>
        <v>357277.68</v>
      </c>
      <c r="CZ2147">
        <f t="shared" si="277"/>
        <v>492742016</v>
      </c>
      <c r="DA2147">
        <f t="shared" si="278"/>
        <v>308418.5</v>
      </c>
    </row>
    <row r="2148" spans="1:105" x14ac:dyDescent="0.3">
      <c r="A2148" s="1">
        <v>45</v>
      </c>
      <c r="B2148" s="1" t="s">
        <v>104</v>
      </c>
      <c r="C2148" s="1">
        <v>2028</v>
      </c>
      <c r="D2148" s="1">
        <v>10</v>
      </c>
      <c r="E2148" s="1">
        <v>0</v>
      </c>
      <c r="F2148" s="1">
        <v>300</v>
      </c>
      <c r="G2148" s="1">
        <v>2.0407999999999999E-2</v>
      </c>
      <c r="H2148" s="1">
        <v>2017</v>
      </c>
      <c r="I2148" s="1" t="s">
        <v>98</v>
      </c>
      <c r="J2148" s="1" t="s">
        <v>99</v>
      </c>
      <c r="K2148" s="1" t="s">
        <v>100</v>
      </c>
      <c r="L2148" s="1" t="s">
        <v>101</v>
      </c>
      <c r="M2148" s="1" t="s">
        <v>101</v>
      </c>
      <c r="N2148" s="1" t="s">
        <v>101</v>
      </c>
      <c r="O2148" s="1" t="s">
        <v>102</v>
      </c>
      <c r="P2148" s="1">
        <v>42622</v>
      </c>
      <c r="Q2148" s="1">
        <v>14460479</v>
      </c>
      <c r="R2148" s="1">
        <v>0</v>
      </c>
      <c r="S2148" s="1">
        <v>14459566</v>
      </c>
      <c r="T2148" s="1">
        <v>2208.0700000000002</v>
      </c>
      <c r="U2148" s="1">
        <v>0</v>
      </c>
      <c r="V2148" s="1">
        <v>0</v>
      </c>
      <c r="W2148" s="1">
        <v>1257.3900000000001</v>
      </c>
      <c r="X2148" s="1">
        <v>0</v>
      </c>
      <c r="Y2148" s="1">
        <v>0</v>
      </c>
      <c r="Z2148" s="1">
        <v>0</v>
      </c>
      <c r="AA2148" s="1">
        <v>0</v>
      </c>
      <c r="AB2148" s="1">
        <v>1.33</v>
      </c>
      <c r="AC2148" s="1">
        <v>322731.31</v>
      </c>
      <c r="AD2148" s="1">
        <v>550560</v>
      </c>
      <c r="AE2148" s="1">
        <v>1195269.3799999999</v>
      </c>
      <c r="AF2148" s="1">
        <v>3815414.5</v>
      </c>
      <c r="AG2148" s="1">
        <v>0</v>
      </c>
      <c r="AH2148" s="1">
        <v>0</v>
      </c>
      <c r="AI2148" s="1">
        <v>0</v>
      </c>
      <c r="AJ2148" s="1">
        <v>0</v>
      </c>
      <c r="AK2148" s="1">
        <v>20.18</v>
      </c>
      <c r="AL2148" s="1">
        <v>0</v>
      </c>
      <c r="AM2148" s="1">
        <v>0</v>
      </c>
      <c r="AN2148" s="1">
        <v>0</v>
      </c>
      <c r="AO2148" s="1">
        <v>472560832</v>
      </c>
      <c r="AP2148" s="1">
        <v>472622464</v>
      </c>
      <c r="AQ2148" s="1">
        <v>405212544</v>
      </c>
      <c r="AR2148" s="1">
        <v>66935056</v>
      </c>
      <c r="AS2148" s="1">
        <v>475149.59</v>
      </c>
      <c r="AT2148" s="1">
        <v>0</v>
      </c>
      <c r="AU2148" s="1">
        <v>60191.519999999997</v>
      </c>
      <c r="AV2148" s="1">
        <v>121811.69</v>
      </c>
      <c r="AW2148" s="1">
        <v>0</v>
      </c>
      <c r="AX2148" s="1">
        <v>0</v>
      </c>
      <c r="AY2148" s="1">
        <v>99.6</v>
      </c>
      <c r="AZ2148" s="1">
        <v>39.229999999999997</v>
      </c>
      <c r="BA2148" s="1">
        <v>42.75</v>
      </c>
      <c r="BB2148" s="1">
        <v>7.15</v>
      </c>
      <c r="BC2148" s="1">
        <v>54.39</v>
      </c>
      <c r="BD2148" s="1">
        <v>27.26</v>
      </c>
      <c r="BE2148" s="1">
        <v>0</v>
      </c>
      <c r="BF2148" s="1">
        <v>0</v>
      </c>
      <c r="BG2148" s="1">
        <v>0</v>
      </c>
      <c r="BH2148" s="1">
        <v>96.88</v>
      </c>
      <c r="BI2148" s="1">
        <v>0</v>
      </c>
      <c r="BJ2148" s="1">
        <v>0</v>
      </c>
      <c r="BK2148" s="1">
        <v>20967</v>
      </c>
      <c r="BL2148" s="1">
        <v>0</v>
      </c>
      <c r="BM2148" s="1">
        <v>0</v>
      </c>
      <c r="BN2148" s="1">
        <v>0</v>
      </c>
      <c r="BO2148" s="1">
        <v>0</v>
      </c>
      <c r="BP2148" s="1">
        <v>3.6666669999999998E-2</v>
      </c>
      <c r="BQ2148" s="1">
        <v>0</v>
      </c>
      <c r="BR2148" s="1">
        <v>0</v>
      </c>
      <c r="BS2148" s="1">
        <v>3.6666669999999998E-2</v>
      </c>
      <c r="BT2148" s="1">
        <v>7.6666670000000006E-2</v>
      </c>
      <c r="BU2148" s="1">
        <v>0</v>
      </c>
      <c r="BV2148" s="1">
        <v>0</v>
      </c>
      <c r="BW2148" s="1">
        <v>7.6666670000000006E-2</v>
      </c>
      <c r="BX2148" s="1">
        <v>0</v>
      </c>
      <c r="BY2148" s="1">
        <v>0</v>
      </c>
      <c r="BZ2148" s="1">
        <v>0</v>
      </c>
      <c r="CA2148" s="1">
        <v>0</v>
      </c>
      <c r="CB2148" s="1">
        <v>0</v>
      </c>
      <c r="CC2148" s="1">
        <v>0</v>
      </c>
      <c r="CD2148" s="1">
        <v>0</v>
      </c>
      <c r="CE2148" s="1">
        <v>0</v>
      </c>
      <c r="CF2148" s="1">
        <v>0</v>
      </c>
      <c r="CG2148" s="1">
        <v>0</v>
      </c>
      <c r="CH2148" s="1">
        <v>6.43</v>
      </c>
      <c r="CI2148" s="1">
        <v>0</v>
      </c>
      <c r="CJ2148" s="1">
        <v>0</v>
      </c>
      <c r="CK2148" s="1">
        <v>0</v>
      </c>
      <c r="CL2148" s="1">
        <v>0</v>
      </c>
      <c r="CM2148" s="1">
        <v>740</v>
      </c>
      <c r="CN2148" s="1">
        <v>740</v>
      </c>
      <c r="CO2148" s="1">
        <v>1164</v>
      </c>
      <c r="CP2148" s="1">
        <v>1422</v>
      </c>
      <c r="CQ2148" s="1">
        <v>0</v>
      </c>
      <c r="CR2148" s="1">
        <v>0</v>
      </c>
      <c r="CS2148" t="s">
        <v>116</v>
      </c>
      <c r="CT2148">
        <f t="shared" si="272"/>
        <v>0</v>
      </c>
      <c r="CU2148">
        <f t="shared" si="273"/>
        <v>0</v>
      </c>
      <c r="CV2148">
        <f t="shared" si="271"/>
        <v>0</v>
      </c>
      <c r="CW2148">
        <f t="shared" si="274"/>
        <v>0</v>
      </c>
      <c r="CX2148" s="4">
        <f t="shared" si="275"/>
        <v>472682655.51999998</v>
      </c>
      <c r="CY2148">
        <f t="shared" si="276"/>
        <v>0</v>
      </c>
      <c r="CZ2148">
        <f t="shared" si="277"/>
        <v>472622464</v>
      </c>
      <c r="DA2148">
        <f t="shared" si="278"/>
        <v>60191.519999999997</v>
      </c>
    </row>
    <row r="2149" spans="1:105" x14ac:dyDescent="0.3">
      <c r="A2149" s="1">
        <v>45</v>
      </c>
      <c r="B2149" s="1" t="s">
        <v>104</v>
      </c>
      <c r="C2149" s="1">
        <v>2028</v>
      </c>
      <c r="D2149" s="1">
        <v>11</v>
      </c>
      <c r="E2149" s="1">
        <v>0</v>
      </c>
      <c r="F2149" s="1">
        <v>300</v>
      </c>
      <c r="G2149" s="1">
        <v>2.0407999999999999E-2</v>
      </c>
      <c r="H2149" s="1">
        <v>2017</v>
      </c>
      <c r="I2149" s="1" t="s">
        <v>98</v>
      </c>
      <c r="J2149" s="1" t="s">
        <v>99</v>
      </c>
      <c r="K2149" s="1" t="s">
        <v>100</v>
      </c>
      <c r="L2149" s="1" t="s">
        <v>101</v>
      </c>
      <c r="M2149" s="1" t="s">
        <v>101</v>
      </c>
      <c r="N2149" s="1" t="s">
        <v>101</v>
      </c>
      <c r="O2149" s="1" t="s">
        <v>102</v>
      </c>
      <c r="P2149" s="1">
        <v>42622</v>
      </c>
      <c r="Q2149" s="1">
        <v>15073562</v>
      </c>
      <c r="R2149" s="1">
        <v>0</v>
      </c>
      <c r="S2149" s="1">
        <v>15071380</v>
      </c>
      <c r="T2149" s="1">
        <v>3673.4</v>
      </c>
      <c r="U2149" s="1">
        <v>0</v>
      </c>
      <c r="V2149" s="1">
        <v>0</v>
      </c>
      <c r="W2149" s="1">
        <v>1497.68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235870.14</v>
      </c>
      <c r="AD2149" s="1">
        <v>532800</v>
      </c>
      <c r="AE2149" s="1">
        <v>1194193.75</v>
      </c>
      <c r="AF2149" s="1">
        <v>4141007</v>
      </c>
      <c r="AG2149" s="1">
        <v>0</v>
      </c>
      <c r="AH2149" s="1">
        <v>0</v>
      </c>
      <c r="AI2149" s="1">
        <v>0</v>
      </c>
      <c r="AJ2149" s="1">
        <v>0</v>
      </c>
      <c r="AK2149" s="1">
        <v>15.93</v>
      </c>
      <c r="AL2149" s="1">
        <v>0</v>
      </c>
      <c r="AM2149" s="1">
        <v>0</v>
      </c>
      <c r="AN2149" s="1">
        <v>0</v>
      </c>
      <c r="AO2149" s="1">
        <v>489993280</v>
      </c>
      <c r="AP2149" s="1">
        <v>489922112</v>
      </c>
      <c r="AQ2149" s="1">
        <v>420019424</v>
      </c>
      <c r="AR2149" s="1">
        <v>69330224</v>
      </c>
      <c r="AS2149" s="1">
        <v>572006.38</v>
      </c>
      <c r="AT2149" s="1">
        <v>0</v>
      </c>
      <c r="AU2149" s="1">
        <v>107636.27</v>
      </c>
      <c r="AV2149" s="1">
        <v>36464.39</v>
      </c>
      <c r="AW2149" s="1">
        <v>0</v>
      </c>
      <c r="AX2149" s="1">
        <v>0</v>
      </c>
      <c r="AY2149" s="1">
        <v>67.5</v>
      </c>
      <c r="AZ2149" s="1">
        <v>39.18</v>
      </c>
      <c r="BA2149" s="1">
        <v>19.079999999999998</v>
      </c>
      <c r="BB2149" s="1">
        <v>2.77</v>
      </c>
      <c r="BC2149" s="1">
        <v>25.07</v>
      </c>
      <c r="BD2149" s="1">
        <v>29.3</v>
      </c>
      <c r="BE2149" s="1">
        <v>0</v>
      </c>
      <c r="BF2149" s="1">
        <v>0</v>
      </c>
      <c r="BG2149" s="1">
        <v>0</v>
      </c>
      <c r="BH2149" s="1">
        <v>24.35</v>
      </c>
      <c r="BI2149" s="1">
        <v>0</v>
      </c>
      <c r="BJ2149" s="1">
        <v>0</v>
      </c>
      <c r="BK2149" s="1">
        <v>20967</v>
      </c>
      <c r="BL2149" s="1">
        <v>0</v>
      </c>
      <c r="BM2149" s="1">
        <v>0</v>
      </c>
      <c r="BN2149" s="1">
        <v>0</v>
      </c>
      <c r="BO2149" s="1">
        <v>0</v>
      </c>
      <c r="BP2149" s="1">
        <v>2.666667E-2</v>
      </c>
      <c r="BQ2149" s="1">
        <v>0</v>
      </c>
      <c r="BR2149" s="1">
        <v>0</v>
      </c>
      <c r="BS2149" s="1">
        <v>2.666667E-2</v>
      </c>
      <c r="BT2149" s="1">
        <v>6.3333329999999993E-2</v>
      </c>
      <c r="BU2149" s="1">
        <v>0</v>
      </c>
      <c r="BV2149" s="1">
        <v>0</v>
      </c>
      <c r="BW2149" s="1">
        <v>6.3333329999999993E-2</v>
      </c>
      <c r="BX2149" s="1">
        <v>0</v>
      </c>
      <c r="BY2149" s="1">
        <v>0</v>
      </c>
      <c r="BZ2149" s="1">
        <v>0</v>
      </c>
      <c r="CA2149" s="1">
        <v>0</v>
      </c>
      <c r="CB2149" s="1">
        <v>0</v>
      </c>
      <c r="CC2149" s="1">
        <v>0</v>
      </c>
      <c r="CD2149" s="1">
        <v>0</v>
      </c>
      <c r="CE2149" s="1">
        <v>0</v>
      </c>
      <c r="CF2149" s="1">
        <v>0</v>
      </c>
      <c r="CG2149" s="1">
        <v>0</v>
      </c>
      <c r="CH2149" s="1">
        <v>5.66</v>
      </c>
      <c r="CI2149" s="1">
        <v>0</v>
      </c>
      <c r="CJ2149" s="1">
        <v>0</v>
      </c>
      <c r="CK2149" s="1">
        <v>0</v>
      </c>
      <c r="CL2149" s="1">
        <v>0</v>
      </c>
      <c r="CM2149" s="1">
        <v>740</v>
      </c>
      <c r="CN2149" s="1">
        <v>740</v>
      </c>
      <c r="CO2149" s="1">
        <v>1164</v>
      </c>
      <c r="CP2149" s="1">
        <v>1422</v>
      </c>
      <c r="CQ2149" s="1">
        <v>0</v>
      </c>
      <c r="CR2149" s="1">
        <v>0</v>
      </c>
      <c r="CS2149" t="s">
        <v>116</v>
      </c>
      <c r="CT2149">
        <f t="shared" si="272"/>
        <v>0</v>
      </c>
      <c r="CU2149">
        <f t="shared" si="273"/>
        <v>0</v>
      </c>
      <c r="CV2149">
        <f t="shared" si="271"/>
        <v>0</v>
      </c>
      <c r="CW2149">
        <f t="shared" si="274"/>
        <v>0</v>
      </c>
      <c r="CX2149" s="4">
        <f t="shared" si="275"/>
        <v>490029748.26999998</v>
      </c>
      <c r="CY2149">
        <f t="shared" si="276"/>
        <v>0</v>
      </c>
      <c r="CZ2149">
        <f t="shared" si="277"/>
        <v>489922112</v>
      </c>
      <c r="DA2149">
        <f t="shared" si="278"/>
        <v>107636.27</v>
      </c>
    </row>
    <row r="2150" spans="1:105" x14ac:dyDescent="0.3">
      <c r="A2150" s="1">
        <v>45</v>
      </c>
      <c r="B2150" s="1" t="s">
        <v>104</v>
      </c>
      <c r="C2150" s="1">
        <v>2028</v>
      </c>
      <c r="D2150" s="1">
        <v>12</v>
      </c>
      <c r="E2150" s="1">
        <v>0</v>
      </c>
      <c r="F2150" s="1">
        <v>300</v>
      </c>
      <c r="G2150" s="1">
        <v>2.0407999999999999E-2</v>
      </c>
      <c r="H2150" s="1">
        <v>2017</v>
      </c>
      <c r="I2150" s="1" t="s">
        <v>98</v>
      </c>
      <c r="J2150" s="1" t="s">
        <v>99</v>
      </c>
      <c r="K2150" s="1" t="s">
        <v>100</v>
      </c>
      <c r="L2150" s="1" t="s">
        <v>101</v>
      </c>
      <c r="M2150" s="1" t="s">
        <v>101</v>
      </c>
      <c r="N2150" s="1" t="s">
        <v>101</v>
      </c>
      <c r="O2150" s="1" t="s">
        <v>102</v>
      </c>
      <c r="P2150" s="1">
        <v>42622</v>
      </c>
      <c r="Q2150" s="1">
        <v>17798336</v>
      </c>
      <c r="R2150" s="1">
        <v>0</v>
      </c>
      <c r="S2150" s="1">
        <v>17541106</v>
      </c>
      <c r="T2150" s="1">
        <v>288062.09000000003</v>
      </c>
      <c r="U2150" s="1">
        <v>0</v>
      </c>
      <c r="V2150" s="1">
        <v>0</v>
      </c>
      <c r="W2150" s="1">
        <v>30841.08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243265.38</v>
      </c>
      <c r="AD2150" s="1">
        <v>550560</v>
      </c>
      <c r="AE2150" s="1">
        <v>1309463.5</v>
      </c>
      <c r="AF2150" s="1">
        <v>4824769.5</v>
      </c>
      <c r="AG2150" s="1">
        <v>0</v>
      </c>
      <c r="AH2150" s="1">
        <v>0</v>
      </c>
      <c r="AI2150" s="1">
        <v>0</v>
      </c>
      <c r="AJ2150" s="1">
        <v>0</v>
      </c>
      <c r="AK2150" s="1">
        <v>1.31</v>
      </c>
      <c r="AL2150" s="1">
        <v>0</v>
      </c>
      <c r="AM2150" s="1">
        <v>0</v>
      </c>
      <c r="AN2150" s="1">
        <v>0</v>
      </c>
      <c r="AO2150" s="1">
        <v>597158144</v>
      </c>
      <c r="AP2150" s="1">
        <v>589059840</v>
      </c>
      <c r="AQ2150" s="1">
        <v>506995392</v>
      </c>
      <c r="AR2150" s="1">
        <v>81531168</v>
      </c>
      <c r="AS2150" s="1">
        <v>533567.38</v>
      </c>
      <c r="AT2150" s="1">
        <v>0</v>
      </c>
      <c r="AU2150" s="1">
        <v>8944345</v>
      </c>
      <c r="AV2150" s="1">
        <v>846012.5</v>
      </c>
      <c r="AW2150" s="1">
        <v>0</v>
      </c>
      <c r="AX2150" s="1">
        <v>0</v>
      </c>
      <c r="AY2150" s="1">
        <v>96.01</v>
      </c>
      <c r="AZ2150" s="1">
        <v>41.44</v>
      </c>
      <c r="BA2150" s="1">
        <v>33.130000000000003</v>
      </c>
      <c r="BB2150" s="1">
        <v>5.31</v>
      </c>
      <c r="BC2150" s="1">
        <v>46.06</v>
      </c>
      <c r="BD2150" s="1">
        <v>31.05</v>
      </c>
      <c r="BE2150" s="1">
        <v>0</v>
      </c>
      <c r="BF2150" s="1">
        <v>0</v>
      </c>
      <c r="BG2150" s="1">
        <v>0</v>
      </c>
      <c r="BH2150" s="1">
        <v>27.43</v>
      </c>
      <c r="BI2150" s="1">
        <v>0</v>
      </c>
      <c r="BJ2150" s="1">
        <v>0</v>
      </c>
      <c r="BK2150" s="1">
        <v>20967</v>
      </c>
      <c r="BL2150" s="1">
        <v>0</v>
      </c>
      <c r="BM2150" s="1">
        <v>0</v>
      </c>
      <c r="BN2150" s="1">
        <v>0</v>
      </c>
      <c r="BO2150" s="1">
        <v>0</v>
      </c>
      <c r="BP2150" s="1">
        <v>3.3333299999999998E-3</v>
      </c>
      <c r="BQ2150" s="1">
        <v>0</v>
      </c>
      <c r="BR2150" s="1">
        <v>0</v>
      </c>
      <c r="BS2150" s="1">
        <v>3.3333299999999998E-3</v>
      </c>
      <c r="BT2150" s="1">
        <v>6.6666700000000004E-3</v>
      </c>
      <c r="BU2150" s="1">
        <v>0</v>
      </c>
      <c r="BV2150" s="1">
        <v>0</v>
      </c>
      <c r="BW2150" s="1">
        <v>6.6666700000000004E-3</v>
      </c>
      <c r="BX2150" s="1">
        <v>0</v>
      </c>
      <c r="BY2150" s="1">
        <v>0</v>
      </c>
      <c r="BZ2150" s="1">
        <v>0</v>
      </c>
      <c r="CA2150" s="1">
        <v>0</v>
      </c>
      <c r="CB2150" s="1">
        <v>0</v>
      </c>
      <c r="CC2150" s="1">
        <v>0</v>
      </c>
      <c r="CD2150" s="1">
        <v>0</v>
      </c>
      <c r="CE2150" s="1">
        <v>0</v>
      </c>
      <c r="CF2150" s="1">
        <v>0</v>
      </c>
      <c r="CG2150" s="1">
        <v>0</v>
      </c>
      <c r="CH2150" s="1">
        <v>5.26</v>
      </c>
      <c r="CI2150" s="1">
        <v>0</v>
      </c>
      <c r="CJ2150" s="1">
        <v>0</v>
      </c>
      <c r="CK2150" s="1">
        <v>0</v>
      </c>
      <c r="CL2150" s="1">
        <v>0</v>
      </c>
      <c r="CM2150" s="1">
        <v>740</v>
      </c>
      <c r="CN2150" s="1">
        <v>740</v>
      </c>
      <c r="CO2150" s="1">
        <v>1164</v>
      </c>
      <c r="CP2150" s="1">
        <v>1422</v>
      </c>
      <c r="CQ2150" s="1">
        <v>0</v>
      </c>
      <c r="CR2150" s="1">
        <v>0</v>
      </c>
      <c r="CS2150" t="s">
        <v>116</v>
      </c>
      <c r="CT2150">
        <f t="shared" si="272"/>
        <v>0</v>
      </c>
      <c r="CU2150">
        <f t="shared" si="273"/>
        <v>0</v>
      </c>
      <c r="CV2150">
        <f t="shared" si="271"/>
        <v>0</v>
      </c>
      <c r="CW2150">
        <f t="shared" si="274"/>
        <v>0</v>
      </c>
      <c r="CX2150" s="4">
        <f t="shared" si="275"/>
        <v>598004185</v>
      </c>
      <c r="CY2150">
        <f t="shared" si="276"/>
        <v>0</v>
      </c>
      <c r="CZ2150">
        <f t="shared" si="277"/>
        <v>589059840</v>
      </c>
      <c r="DA2150">
        <f t="shared" si="278"/>
        <v>8944345</v>
      </c>
    </row>
    <row r="2151" spans="1:105" x14ac:dyDescent="0.3">
      <c r="A2151" s="1">
        <v>45</v>
      </c>
      <c r="B2151" s="1" t="s">
        <v>105</v>
      </c>
      <c r="C2151" s="1">
        <v>2028</v>
      </c>
      <c r="D2151" s="1">
        <v>1</v>
      </c>
      <c r="E2151" s="1">
        <v>0</v>
      </c>
      <c r="F2151" s="1">
        <v>300</v>
      </c>
      <c r="G2151" s="1">
        <v>2.0407999999999999E-2</v>
      </c>
      <c r="H2151" s="1">
        <v>2017</v>
      </c>
      <c r="I2151" s="1" t="s">
        <v>98</v>
      </c>
      <c r="J2151" s="1" t="s">
        <v>99</v>
      </c>
      <c r="K2151" s="1" t="s">
        <v>100</v>
      </c>
      <c r="L2151" s="1" t="s">
        <v>101</v>
      </c>
      <c r="M2151" s="1" t="s">
        <v>101</v>
      </c>
      <c r="N2151" s="1" t="s">
        <v>101</v>
      </c>
      <c r="O2151" s="1" t="s">
        <v>102</v>
      </c>
      <c r="P2151" s="1">
        <v>42622</v>
      </c>
      <c r="Q2151" s="1">
        <v>14318831</v>
      </c>
      <c r="R2151" s="1">
        <v>0</v>
      </c>
      <c r="S2151" s="1">
        <v>13967867</v>
      </c>
      <c r="T2151" s="1">
        <v>363362.66</v>
      </c>
      <c r="U2151" s="1">
        <v>0</v>
      </c>
      <c r="V2151" s="1">
        <v>0</v>
      </c>
      <c r="W2151" s="1">
        <v>12435.82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9671.98</v>
      </c>
      <c r="AD2151" s="1">
        <v>520800</v>
      </c>
      <c r="AE2151" s="1">
        <v>1176511.25</v>
      </c>
      <c r="AF2151" s="1">
        <v>4606822.5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283390528</v>
      </c>
      <c r="AP2151" s="1">
        <v>273751968</v>
      </c>
      <c r="AQ2151" s="1">
        <v>221450384</v>
      </c>
      <c r="AR2151" s="1">
        <v>51811512</v>
      </c>
      <c r="AS2151" s="1">
        <v>489995.41</v>
      </c>
      <c r="AT2151" s="1">
        <v>0</v>
      </c>
      <c r="AU2151" s="1">
        <v>9998722</v>
      </c>
      <c r="AV2151" s="1">
        <v>360146.5</v>
      </c>
      <c r="AW2151" s="1">
        <v>0</v>
      </c>
      <c r="AX2151" s="1">
        <v>0</v>
      </c>
      <c r="AY2151" s="1">
        <v>54.42</v>
      </c>
      <c r="AZ2151" s="1">
        <v>42.73</v>
      </c>
      <c r="BA2151" s="1">
        <v>9.16</v>
      </c>
      <c r="BB2151" s="1">
        <v>1</v>
      </c>
      <c r="BC2151" s="1">
        <v>11.76</v>
      </c>
      <c r="BD2151" s="1">
        <v>27.52</v>
      </c>
      <c r="BE2151" s="1">
        <v>0</v>
      </c>
      <c r="BF2151" s="1">
        <v>0</v>
      </c>
      <c r="BG2151" s="1">
        <v>0</v>
      </c>
      <c r="BH2151" s="1">
        <v>28.96</v>
      </c>
      <c r="BI2151" s="1">
        <v>0</v>
      </c>
      <c r="BJ2151" s="1">
        <v>0</v>
      </c>
      <c r="BK2151" s="1">
        <v>0</v>
      </c>
      <c r="BL2151" s="1">
        <v>0</v>
      </c>
      <c r="BM2151" s="1">
        <v>0</v>
      </c>
      <c r="BN2151" s="1">
        <v>0</v>
      </c>
      <c r="BO2151" s="1">
        <v>0</v>
      </c>
      <c r="BP2151" s="1">
        <v>0</v>
      </c>
      <c r="BQ2151" s="1">
        <v>0</v>
      </c>
      <c r="BR2151" s="1">
        <v>0</v>
      </c>
      <c r="BS2151" s="1">
        <v>0</v>
      </c>
      <c r="BT2151" s="1">
        <v>0</v>
      </c>
      <c r="BU2151" s="1">
        <v>0</v>
      </c>
      <c r="BV2151" s="1">
        <v>0</v>
      </c>
      <c r="BW2151" s="1">
        <v>0</v>
      </c>
      <c r="BX2151" s="1">
        <v>0</v>
      </c>
      <c r="BY2151" s="1">
        <v>0</v>
      </c>
      <c r="BZ2151" s="1">
        <v>0</v>
      </c>
      <c r="CA2151" s="1">
        <v>0</v>
      </c>
      <c r="CB2151" s="1">
        <v>0</v>
      </c>
      <c r="CC2151" s="1">
        <v>0</v>
      </c>
      <c r="CD2151" s="1">
        <v>0</v>
      </c>
      <c r="CE2151" s="1">
        <v>0</v>
      </c>
      <c r="CF2151" s="1">
        <v>0</v>
      </c>
      <c r="CG2151" s="1">
        <v>0</v>
      </c>
      <c r="CH2151" s="1">
        <v>6.03</v>
      </c>
      <c r="CI2151" s="1">
        <v>0</v>
      </c>
      <c r="CJ2151" s="1">
        <v>0</v>
      </c>
      <c r="CK2151" s="1">
        <v>0</v>
      </c>
      <c r="CL2151" s="1">
        <v>0</v>
      </c>
      <c r="CM2151" s="1">
        <v>700</v>
      </c>
      <c r="CN2151" s="1">
        <v>700</v>
      </c>
      <c r="CO2151" s="1">
        <v>1103</v>
      </c>
      <c r="CP2151" s="1">
        <v>1347</v>
      </c>
      <c r="CQ2151" s="1">
        <v>0</v>
      </c>
      <c r="CR2151" s="1">
        <v>0</v>
      </c>
      <c r="CS2151" t="s">
        <v>116</v>
      </c>
      <c r="CT2151">
        <f t="shared" si="272"/>
        <v>0</v>
      </c>
      <c r="CU2151">
        <f t="shared" si="273"/>
        <v>0</v>
      </c>
      <c r="CV2151">
        <f t="shared" si="271"/>
        <v>0</v>
      </c>
      <c r="CW2151">
        <f t="shared" si="274"/>
        <v>0</v>
      </c>
      <c r="CX2151" s="4">
        <f t="shared" si="275"/>
        <v>283750690</v>
      </c>
      <c r="CY2151">
        <f t="shared" si="276"/>
        <v>0</v>
      </c>
      <c r="CZ2151">
        <f t="shared" si="277"/>
        <v>273751968</v>
      </c>
      <c r="DA2151">
        <f t="shared" si="278"/>
        <v>9998722</v>
      </c>
    </row>
    <row r="2152" spans="1:105" x14ac:dyDescent="0.3">
      <c r="A2152" s="1">
        <v>45</v>
      </c>
      <c r="B2152" s="1" t="s">
        <v>105</v>
      </c>
      <c r="C2152" s="1">
        <v>2028</v>
      </c>
      <c r="D2152" s="1">
        <v>2</v>
      </c>
      <c r="E2152" s="1">
        <v>0</v>
      </c>
      <c r="F2152" s="1">
        <v>300</v>
      </c>
      <c r="G2152" s="1">
        <v>2.0407999999999999E-2</v>
      </c>
      <c r="H2152" s="1">
        <v>2017</v>
      </c>
      <c r="I2152" s="1" t="s">
        <v>98</v>
      </c>
      <c r="J2152" s="1" t="s">
        <v>99</v>
      </c>
      <c r="K2152" s="1" t="s">
        <v>100</v>
      </c>
      <c r="L2152" s="1" t="s">
        <v>101</v>
      </c>
      <c r="M2152" s="1" t="s">
        <v>101</v>
      </c>
      <c r="N2152" s="1" t="s">
        <v>101</v>
      </c>
      <c r="O2152" s="1" t="s">
        <v>102</v>
      </c>
      <c r="P2152" s="1">
        <v>42622</v>
      </c>
      <c r="Q2152" s="1">
        <v>12179517</v>
      </c>
      <c r="R2152" s="1">
        <v>0</v>
      </c>
      <c r="S2152" s="1">
        <v>11726561</v>
      </c>
      <c r="T2152" s="1">
        <v>456011.16</v>
      </c>
      <c r="U2152" s="1">
        <v>0</v>
      </c>
      <c r="V2152" s="1">
        <v>0</v>
      </c>
      <c r="W2152" s="1">
        <v>3029.69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1">
        <v>9185.44</v>
      </c>
      <c r="AD2152" s="1">
        <v>470400</v>
      </c>
      <c r="AE2152" s="1">
        <v>988419.5</v>
      </c>
      <c r="AF2152" s="1">
        <v>3956395.5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223473840</v>
      </c>
      <c r="AP2152" s="1">
        <v>211398000</v>
      </c>
      <c r="AQ2152" s="1">
        <v>168630592</v>
      </c>
      <c r="AR2152" s="1">
        <v>42360960</v>
      </c>
      <c r="AS2152" s="1">
        <v>406461.75</v>
      </c>
      <c r="AT2152" s="1">
        <v>0</v>
      </c>
      <c r="AU2152" s="1">
        <v>12161852</v>
      </c>
      <c r="AV2152" s="1">
        <v>86008.03</v>
      </c>
      <c r="AW2152" s="1">
        <v>0</v>
      </c>
      <c r="AX2152" s="1">
        <v>0</v>
      </c>
      <c r="AY2152" s="1">
        <v>43.67</v>
      </c>
      <c r="AZ2152" s="1">
        <v>39.01</v>
      </c>
      <c r="BA2152" s="1">
        <v>5.3</v>
      </c>
      <c r="BB2152" s="1">
        <v>0.67</v>
      </c>
      <c r="BC2152" s="1">
        <v>6.27</v>
      </c>
      <c r="BD2152" s="1">
        <v>26.67</v>
      </c>
      <c r="BE2152" s="1">
        <v>0</v>
      </c>
      <c r="BF2152" s="1">
        <v>0</v>
      </c>
      <c r="BG2152" s="1">
        <v>0</v>
      </c>
      <c r="BH2152" s="1">
        <v>28.39</v>
      </c>
      <c r="BI2152" s="1">
        <v>0</v>
      </c>
      <c r="BJ2152" s="1">
        <v>0</v>
      </c>
      <c r="BK2152" s="1">
        <v>0</v>
      </c>
      <c r="BL2152" s="1">
        <v>0</v>
      </c>
      <c r="BM2152" s="1">
        <v>0</v>
      </c>
      <c r="BN2152" s="1">
        <v>0</v>
      </c>
      <c r="BO2152" s="1">
        <v>0</v>
      </c>
      <c r="BP2152" s="1">
        <v>0</v>
      </c>
      <c r="BQ2152" s="1">
        <v>0</v>
      </c>
      <c r="BR2152" s="1">
        <v>0</v>
      </c>
      <c r="BS2152" s="1">
        <v>0</v>
      </c>
      <c r="BT2152" s="1">
        <v>0</v>
      </c>
      <c r="BU2152" s="1">
        <v>0</v>
      </c>
      <c r="BV2152" s="1">
        <v>0</v>
      </c>
      <c r="BW2152" s="1">
        <v>0</v>
      </c>
      <c r="BX2152" s="1">
        <v>0</v>
      </c>
      <c r="BY2152" s="1">
        <v>0</v>
      </c>
      <c r="BZ2152" s="1">
        <v>0</v>
      </c>
      <c r="CA2152" s="1">
        <v>0</v>
      </c>
      <c r="CB2152" s="1">
        <v>0</v>
      </c>
      <c r="CC2152" s="1">
        <v>0</v>
      </c>
      <c r="CD2152" s="1">
        <v>0</v>
      </c>
      <c r="CE2152" s="1">
        <v>0</v>
      </c>
      <c r="CF2152" s="1">
        <v>0</v>
      </c>
      <c r="CG2152" s="1">
        <v>0</v>
      </c>
      <c r="CH2152" s="1">
        <v>4.8499999999999996</v>
      </c>
      <c r="CI2152" s="1">
        <v>0</v>
      </c>
      <c r="CJ2152" s="1">
        <v>0</v>
      </c>
      <c r="CK2152" s="1">
        <v>0</v>
      </c>
      <c r="CL2152" s="1">
        <v>0</v>
      </c>
      <c r="CM2152" s="1">
        <v>700</v>
      </c>
      <c r="CN2152" s="1">
        <v>700</v>
      </c>
      <c r="CO2152" s="1">
        <v>1103</v>
      </c>
      <c r="CP2152" s="1">
        <v>1347</v>
      </c>
      <c r="CQ2152" s="1">
        <v>0</v>
      </c>
      <c r="CR2152" s="1">
        <v>0</v>
      </c>
      <c r="CS2152" t="s">
        <v>116</v>
      </c>
      <c r="CT2152">
        <f t="shared" si="272"/>
        <v>0</v>
      </c>
      <c r="CU2152">
        <f t="shared" si="273"/>
        <v>0</v>
      </c>
      <c r="CV2152">
        <f t="shared" si="271"/>
        <v>0</v>
      </c>
      <c r="CW2152">
        <f t="shared" si="274"/>
        <v>0</v>
      </c>
      <c r="CX2152" s="4">
        <f t="shared" si="275"/>
        <v>223559852</v>
      </c>
      <c r="CY2152">
        <f t="shared" si="276"/>
        <v>0</v>
      </c>
      <c r="CZ2152">
        <f t="shared" si="277"/>
        <v>211398000</v>
      </c>
      <c r="DA2152">
        <f t="shared" si="278"/>
        <v>12161852</v>
      </c>
    </row>
    <row r="2153" spans="1:105" x14ac:dyDescent="0.3">
      <c r="A2153" s="1">
        <v>45</v>
      </c>
      <c r="B2153" s="1" t="s">
        <v>105</v>
      </c>
      <c r="C2153" s="1">
        <v>2028</v>
      </c>
      <c r="D2153" s="1">
        <v>3</v>
      </c>
      <c r="E2153" s="1">
        <v>0</v>
      </c>
      <c r="F2153" s="1">
        <v>300</v>
      </c>
      <c r="G2153" s="1">
        <v>2.0407999999999999E-2</v>
      </c>
      <c r="H2153" s="1">
        <v>2017</v>
      </c>
      <c r="I2153" s="1" t="s">
        <v>98</v>
      </c>
      <c r="J2153" s="1" t="s">
        <v>99</v>
      </c>
      <c r="K2153" s="1" t="s">
        <v>100</v>
      </c>
      <c r="L2153" s="1" t="s">
        <v>101</v>
      </c>
      <c r="M2153" s="1" t="s">
        <v>101</v>
      </c>
      <c r="N2153" s="1" t="s">
        <v>101</v>
      </c>
      <c r="O2153" s="1" t="s">
        <v>102</v>
      </c>
      <c r="P2153" s="1">
        <v>42622</v>
      </c>
      <c r="Q2153" s="1">
        <v>13070079</v>
      </c>
      <c r="R2153" s="1">
        <v>0</v>
      </c>
      <c r="S2153" s="1">
        <v>13064015</v>
      </c>
      <c r="T2153" s="1">
        <v>6725.05</v>
      </c>
      <c r="U2153" s="1">
        <v>0</v>
      </c>
      <c r="V2153" s="1">
        <v>0</v>
      </c>
      <c r="W2153" s="1">
        <v>688.85</v>
      </c>
      <c r="X2153" s="1">
        <v>0</v>
      </c>
      <c r="Y2153" s="1">
        <v>0</v>
      </c>
      <c r="Z2153" s="1">
        <v>0</v>
      </c>
      <c r="AA2153" s="1">
        <v>0</v>
      </c>
      <c r="AB2153" s="1">
        <v>2</v>
      </c>
      <c r="AC2153" s="1">
        <v>13445.07</v>
      </c>
      <c r="AD2153" s="1">
        <v>520800</v>
      </c>
      <c r="AE2153" s="1">
        <v>1116955.6299999999</v>
      </c>
      <c r="AF2153" s="1">
        <v>3361018.75</v>
      </c>
      <c r="AG2153" s="1">
        <v>0</v>
      </c>
      <c r="AH2153" s="1">
        <v>0</v>
      </c>
      <c r="AI2153" s="1">
        <v>0</v>
      </c>
      <c r="AJ2153" s="1">
        <v>0</v>
      </c>
      <c r="AK2153" s="1">
        <v>22.53</v>
      </c>
      <c r="AL2153" s="1">
        <v>0</v>
      </c>
      <c r="AM2153" s="1">
        <v>0</v>
      </c>
      <c r="AN2153" s="1">
        <v>0</v>
      </c>
      <c r="AO2153" s="1">
        <v>256265744</v>
      </c>
      <c r="AP2153" s="1">
        <v>256251680</v>
      </c>
      <c r="AQ2153" s="1">
        <v>209130848</v>
      </c>
      <c r="AR2153" s="1">
        <v>46766604</v>
      </c>
      <c r="AS2153" s="1">
        <v>354255.72</v>
      </c>
      <c r="AT2153" s="1">
        <v>0</v>
      </c>
      <c r="AU2153" s="1">
        <v>184092.91</v>
      </c>
      <c r="AV2153" s="1">
        <v>170033.89</v>
      </c>
      <c r="AW2153" s="1">
        <v>0</v>
      </c>
      <c r="AX2153" s="1">
        <v>0</v>
      </c>
      <c r="AY2153" s="1">
        <v>68.67</v>
      </c>
      <c r="AZ2153" s="1">
        <v>39.549999999999997</v>
      </c>
      <c r="BA2153" s="1">
        <v>21.82</v>
      </c>
      <c r="BB2153" s="1">
        <v>3.43</v>
      </c>
      <c r="BC2153" s="1">
        <v>27.15</v>
      </c>
      <c r="BD2153" s="1">
        <v>27.37</v>
      </c>
      <c r="BE2153" s="1">
        <v>0</v>
      </c>
      <c r="BF2153" s="1">
        <v>0</v>
      </c>
      <c r="BG2153" s="1">
        <v>0</v>
      </c>
      <c r="BH2153" s="1">
        <v>246.84</v>
      </c>
      <c r="BI2153" s="1">
        <v>0</v>
      </c>
      <c r="BJ2153" s="1">
        <v>0</v>
      </c>
      <c r="BK2153" s="1">
        <v>20967</v>
      </c>
      <c r="BL2153" s="1">
        <v>0</v>
      </c>
      <c r="BM2153" s="1">
        <v>0</v>
      </c>
      <c r="BN2153" s="1">
        <v>0</v>
      </c>
      <c r="BO2153" s="1">
        <v>0</v>
      </c>
      <c r="BP2153" s="1">
        <v>2.3333329999999999E-2</v>
      </c>
      <c r="BQ2153" s="1">
        <v>0</v>
      </c>
      <c r="BR2153" s="1">
        <v>0</v>
      </c>
      <c r="BS2153" s="1">
        <v>2.3333329999999999E-2</v>
      </c>
      <c r="BT2153" s="1">
        <v>5.6666670000000002E-2</v>
      </c>
      <c r="BU2153" s="1">
        <v>0</v>
      </c>
      <c r="BV2153" s="1">
        <v>0</v>
      </c>
      <c r="BW2153" s="1">
        <v>5.6666670000000002E-2</v>
      </c>
      <c r="BX2153" s="1">
        <v>0</v>
      </c>
      <c r="BY2153" s="1">
        <v>0.01</v>
      </c>
      <c r="BZ2153" s="1">
        <v>0</v>
      </c>
      <c r="CA2153" s="1">
        <v>0</v>
      </c>
      <c r="CB2153" s="1">
        <v>0</v>
      </c>
      <c r="CC2153" s="1">
        <v>0</v>
      </c>
      <c r="CD2153" s="1">
        <v>0</v>
      </c>
      <c r="CE2153" s="1">
        <v>0</v>
      </c>
      <c r="CF2153" s="1">
        <v>0</v>
      </c>
      <c r="CG2153" s="1">
        <v>0</v>
      </c>
      <c r="CH2153" s="1">
        <v>4.3499999999999996</v>
      </c>
      <c r="CI2153" s="1">
        <v>0</v>
      </c>
      <c r="CJ2153" s="1">
        <v>0</v>
      </c>
      <c r="CK2153" s="1">
        <v>0</v>
      </c>
      <c r="CL2153" s="1">
        <v>0</v>
      </c>
      <c r="CM2153" s="1">
        <v>700</v>
      </c>
      <c r="CN2153" s="1">
        <v>700</v>
      </c>
      <c r="CO2153" s="1">
        <v>1103</v>
      </c>
      <c r="CP2153" s="1">
        <v>1347</v>
      </c>
      <c r="CQ2153" s="1">
        <v>0</v>
      </c>
      <c r="CR2153" s="1">
        <v>0</v>
      </c>
      <c r="CS2153" t="s">
        <v>116</v>
      </c>
      <c r="CT2153">
        <f t="shared" si="272"/>
        <v>0</v>
      </c>
      <c r="CU2153">
        <f t="shared" si="273"/>
        <v>0</v>
      </c>
      <c r="CV2153">
        <f t="shared" si="271"/>
        <v>0</v>
      </c>
      <c r="CW2153">
        <f t="shared" si="274"/>
        <v>0</v>
      </c>
      <c r="CX2153" s="4">
        <f t="shared" si="275"/>
        <v>256435772.91</v>
      </c>
      <c r="CY2153">
        <f t="shared" si="276"/>
        <v>0</v>
      </c>
      <c r="CZ2153">
        <f t="shared" si="277"/>
        <v>256251680</v>
      </c>
      <c r="DA2153">
        <f t="shared" si="278"/>
        <v>184092.91</v>
      </c>
    </row>
    <row r="2154" spans="1:105" x14ac:dyDescent="0.3">
      <c r="A2154" s="1">
        <v>45</v>
      </c>
      <c r="B2154" s="1" t="s">
        <v>105</v>
      </c>
      <c r="C2154" s="1">
        <v>2028</v>
      </c>
      <c r="D2154" s="1">
        <v>4</v>
      </c>
      <c r="E2154" s="1">
        <v>0</v>
      </c>
      <c r="F2154" s="1">
        <v>300</v>
      </c>
      <c r="G2154" s="1">
        <v>2.0407999999999999E-2</v>
      </c>
      <c r="H2154" s="1">
        <v>2017</v>
      </c>
      <c r="I2154" s="1" t="s">
        <v>98</v>
      </c>
      <c r="J2154" s="1" t="s">
        <v>99</v>
      </c>
      <c r="K2154" s="1" t="s">
        <v>100</v>
      </c>
      <c r="L2154" s="1" t="s">
        <v>101</v>
      </c>
      <c r="M2154" s="1" t="s">
        <v>101</v>
      </c>
      <c r="N2154" s="1" t="s">
        <v>101</v>
      </c>
      <c r="O2154" s="1" t="s">
        <v>102</v>
      </c>
      <c r="P2154" s="1">
        <v>42622</v>
      </c>
      <c r="Q2154" s="1">
        <v>12047873</v>
      </c>
      <c r="R2154" s="1">
        <v>0</v>
      </c>
      <c r="S2154" s="1">
        <v>12041766</v>
      </c>
      <c r="T2154" s="1">
        <v>6263.34</v>
      </c>
      <c r="U2154" s="1">
        <v>0</v>
      </c>
      <c r="V2154" s="1">
        <v>0</v>
      </c>
      <c r="W2154" s="1">
        <v>208.64</v>
      </c>
      <c r="X2154" s="1">
        <v>0</v>
      </c>
      <c r="Y2154" s="1">
        <v>0</v>
      </c>
      <c r="Z2154" s="1">
        <v>0</v>
      </c>
      <c r="AA2154" s="1">
        <v>0</v>
      </c>
      <c r="AB2154" s="1">
        <v>2</v>
      </c>
      <c r="AC2154" s="1">
        <v>13251.84</v>
      </c>
      <c r="AD2154" s="1">
        <v>504000</v>
      </c>
      <c r="AE2154" s="1">
        <v>954955.44</v>
      </c>
      <c r="AF2154" s="1">
        <v>2883735.75</v>
      </c>
      <c r="AG2154" s="1">
        <v>0</v>
      </c>
      <c r="AH2154" s="1">
        <v>0</v>
      </c>
      <c r="AI2154" s="1">
        <v>0</v>
      </c>
      <c r="AJ2154" s="1">
        <v>0</v>
      </c>
      <c r="AK2154" s="1">
        <v>53.77</v>
      </c>
      <c r="AL2154" s="1">
        <v>0</v>
      </c>
      <c r="AM2154" s="1">
        <v>0</v>
      </c>
      <c r="AN2154" s="1">
        <v>0</v>
      </c>
      <c r="AO2154" s="1">
        <v>258609936</v>
      </c>
      <c r="AP2154" s="1">
        <v>258507104</v>
      </c>
      <c r="AQ2154" s="1">
        <v>214802864</v>
      </c>
      <c r="AR2154" s="1">
        <v>43351720</v>
      </c>
      <c r="AS2154" s="1">
        <v>352456.91</v>
      </c>
      <c r="AT2154" s="1">
        <v>0</v>
      </c>
      <c r="AU2154" s="1">
        <v>160814.35999999999</v>
      </c>
      <c r="AV2154" s="1">
        <v>57983.34</v>
      </c>
      <c r="AW2154" s="1">
        <v>0</v>
      </c>
      <c r="AX2154" s="1">
        <v>0</v>
      </c>
      <c r="AY2154" s="1">
        <v>87.34</v>
      </c>
      <c r="AZ2154" s="1">
        <v>39.42</v>
      </c>
      <c r="BA2154" s="1">
        <v>40.39</v>
      </c>
      <c r="BB2154" s="1">
        <v>6.24</v>
      </c>
      <c r="BC2154" s="1">
        <v>44.93</v>
      </c>
      <c r="BD2154" s="1">
        <v>25.68</v>
      </c>
      <c r="BE2154" s="1">
        <v>0</v>
      </c>
      <c r="BF2154" s="1">
        <v>0</v>
      </c>
      <c r="BG2154" s="1">
        <v>0</v>
      </c>
      <c r="BH2154" s="1">
        <v>277.91000000000003</v>
      </c>
      <c r="BI2154" s="1">
        <v>0</v>
      </c>
      <c r="BJ2154" s="1">
        <v>0</v>
      </c>
      <c r="BK2154" s="1">
        <v>20967</v>
      </c>
      <c r="BL2154" s="1">
        <v>0</v>
      </c>
      <c r="BM2154" s="1">
        <v>0</v>
      </c>
      <c r="BN2154" s="1">
        <v>0</v>
      </c>
      <c r="BO2154" s="1">
        <v>0</v>
      </c>
      <c r="BP2154" s="1">
        <v>5.3333329999999998E-2</v>
      </c>
      <c r="BQ2154" s="1">
        <v>0</v>
      </c>
      <c r="BR2154" s="1">
        <v>0</v>
      </c>
      <c r="BS2154" s="1">
        <v>5.3333329999999998E-2</v>
      </c>
      <c r="BT2154" s="1">
        <v>0.15000000999999999</v>
      </c>
      <c r="BU2154" s="1">
        <v>0</v>
      </c>
      <c r="BV2154" s="1">
        <v>0</v>
      </c>
      <c r="BW2154" s="1">
        <v>0.15000000999999999</v>
      </c>
      <c r="BX2154" s="1">
        <v>0</v>
      </c>
      <c r="BY2154" s="1">
        <v>0.01</v>
      </c>
      <c r="BZ2154" s="1">
        <v>0</v>
      </c>
      <c r="CA2154" s="1">
        <v>0</v>
      </c>
      <c r="CB2154" s="1">
        <v>0</v>
      </c>
      <c r="CC2154" s="1">
        <v>0</v>
      </c>
      <c r="CD2154" s="1">
        <v>0</v>
      </c>
      <c r="CE2154" s="1">
        <v>0</v>
      </c>
      <c r="CF2154" s="1">
        <v>0</v>
      </c>
      <c r="CG2154" s="1">
        <v>0</v>
      </c>
      <c r="CH2154" s="1">
        <v>4.5</v>
      </c>
      <c r="CI2154" s="1">
        <v>0</v>
      </c>
      <c r="CJ2154" s="1">
        <v>0</v>
      </c>
      <c r="CK2154" s="1">
        <v>0</v>
      </c>
      <c r="CL2154" s="1">
        <v>0</v>
      </c>
      <c r="CM2154" s="1">
        <v>700</v>
      </c>
      <c r="CN2154" s="1">
        <v>700</v>
      </c>
      <c r="CO2154" s="1">
        <v>1103</v>
      </c>
      <c r="CP2154" s="1">
        <v>1347</v>
      </c>
      <c r="CQ2154" s="1">
        <v>0</v>
      </c>
      <c r="CR2154" s="1">
        <v>0</v>
      </c>
      <c r="CS2154" t="s">
        <v>116</v>
      </c>
      <c r="CT2154">
        <f t="shared" si="272"/>
        <v>0</v>
      </c>
      <c r="CU2154">
        <f t="shared" si="273"/>
        <v>0</v>
      </c>
      <c r="CV2154">
        <f t="shared" si="271"/>
        <v>0</v>
      </c>
      <c r="CW2154">
        <f t="shared" si="274"/>
        <v>0</v>
      </c>
      <c r="CX2154" s="4">
        <f t="shared" si="275"/>
        <v>258667918.36000001</v>
      </c>
      <c r="CY2154">
        <f t="shared" si="276"/>
        <v>0</v>
      </c>
      <c r="CZ2154">
        <f t="shared" si="277"/>
        <v>258507104</v>
      </c>
      <c r="DA2154">
        <f t="shared" si="278"/>
        <v>160814.35999999999</v>
      </c>
    </row>
    <row r="2155" spans="1:105" x14ac:dyDescent="0.3">
      <c r="A2155" s="1">
        <v>45</v>
      </c>
      <c r="B2155" s="1" t="s">
        <v>105</v>
      </c>
      <c r="C2155" s="1">
        <v>2028</v>
      </c>
      <c r="D2155" s="1">
        <v>5</v>
      </c>
      <c r="E2155" s="1">
        <v>0</v>
      </c>
      <c r="F2155" s="1">
        <v>300</v>
      </c>
      <c r="G2155" s="1">
        <v>2.0407999999999999E-2</v>
      </c>
      <c r="H2155" s="1">
        <v>2017</v>
      </c>
      <c r="I2155" s="1" t="s">
        <v>98</v>
      </c>
      <c r="J2155" s="1" t="s">
        <v>99</v>
      </c>
      <c r="K2155" s="1" t="s">
        <v>100</v>
      </c>
      <c r="L2155" s="1" t="s">
        <v>101</v>
      </c>
      <c r="M2155" s="1" t="s">
        <v>101</v>
      </c>
      <c r="N2155" s="1" t="s">
        <v>101</v>
      </c>
      <c r="O2155" s="1" t="s">
        <v>102</v>
      </c>
      <c r="P2155" s="1">
        <v>42622</v>
      </c>
      <c r="Q2155" s="1">
        <v>13197310</v>
      </c>
      <c r="R2155" s="1">
        <v>0</v>
      </c>
      <c r="S2155" s="1">
        <v>13194831</v>
      </c>
      <c r="T2155" s="1">
        <v>3788.78</v>
      </c>
      <c r="U2155" s="1">
        <v>0</v>
      </c>
      <c r="V2155" s="1">
        <v>0</v>
      </c>
      <c r="W2155" s="1">
        <v>1767.59</v>
      </c>
      <c r="X2155" s="1">
        <v>0</v>
      </c>
      <c r="Y2155" s="1">
        <v>0</v>
      </c>
      <c r="Z2155" s="1">
        <v>0</v>
      </c>
      <c r="AA2155" s="1">
        <v>0</v>
      </c>
      <c r="AB2155" s="1">
        <v>88</v>
      </c>
      <c r="AC2155" s="1">
        <v>15948.9</v>
      </c>
      <c r="AD2155" s="1">
        <v>520800</v>
      </c>
      <c r="AE2155" s="1">
        <v>1801585.75</v>
      </c>
      <c r="AF2155" s="1">
        <v>4212171</v>
      </c>
      <c r="AG2155" s="1">
        <v>0</v>
      </c>
      <c r="AH2155" s="1">
        <v>0</v>
      </c>
      <c r="AI2155" s="1">
        <v>0</v>
      </c>
      <c r="AJ2155" s="1">
        <v>12.52</v>
      </c>
      <c r="AK2155" s="1">
        <v>431.35</v>
      </c>
      <c r="AL2155" s="1">
        <v>0</v>
      </c>
      <c r="AM2155" s="1">
        <v>0</v>
      </c>
      <c r="AN2155" s="1">
        <v>0</v>
      </c>
      <c r="AO2155" s="1">
        <v>271059584</v>
      </c>
      <c r="AP2155" s="1">
        <v>271541312</v>
      </c>
      <c r="AQ2155" s="1">
        <v>221168912</v>
      </c>
      <c r="AR2155" s="1">
        <v>50058776</v>
      </c>
      <c r="AS2155" s="1">
        <v>313547.38</v>
      </c>
      <c r="AT2155" s="1">
        <v>0</v>
      </c>
      <c r="AU2155" s="1">
        <v>207989.8</v>
      </c>
      <c r="AV2155" s="1">
        <v>689722.63</v>
      </c>
      <c r="AW2155" s="1">
        <v>0</v>
      </c>
      <c r="AX2155" s="1">
        <v>0</v>
      </c>
      <c r="AY2155" s="1">
        <v>107.93</v>
      </c>
      <c r="AZ2155" s="1">
        <v>51</v>
      </c>
      <c r="BA2155" s="1">
        <v>26.74</v>
      </c>
      <c r="BB2155" s="1">
        <v>3.02</v>
      </c>
      <c r="BC2155" s="1">
        <v>52.56</v>
      </c>
      <c r="BD2155" s="1">
        <v>54.9</v>
      </c>
      <c r="BE2155" s="1">
        <v>0</v>
      </c>
      <c r="BF2155" s="1">
        <v>0</v>
      </c>
      <c r="BG2155" s="1">
        <v>0</v>
      </c>
      <c r="BH2155" s="1">
        <v>390.21</v>
      </c>
      <c r="BI2155" s="1">
        <v>0</v>
      </c>
      <c r="BJ2155" s="1">
        <v>69.89</v>
      </c>
      <c r="BK2155" s="1">
        <v>20967</v>
      </c>
      <c r="BL2155" s="1">
        <v>0</v>
      </c>
      <c r="BM2155" s="1">
        <v>0</v>
      </c>
      <c r="BN2155" s="1">
        <v>0</v>
      </c>
      <c r="BO2155" s="1">
        <v>0</v>
      </c>
      <c r="BP2155" s="1">
        <v>0.34333332999999999</v>
      </c>
      <c r="BQ2155" s="1">
        <v>1.6666670000000001E-2</v>
      </c>
      <c r="BR2155" s="1">
        <v>0</v>
      </c>
      <c r="BS2155" s="1">
        <v>0.34333332999999999</v>
      </c>
      <c r="BT2155" s="1">
        <v>0.96666664000000002</v>
      </c>
      <c r="BU2155" s="1">
        <v>3.6666669999999998E-2</v>
      </c>
      <c r="BV2155" s="1">
        <v>0</v>
      </c>
      <c r="BW2155" s="1">
        <v>0.93000000999999999</v>
      </c>
      <c r="BX2155" s="1">
        <v>0</v>
      </c>
      <c r="BY2155" s="1">
        <v>0.14000000000000001</v>
      </c>
      <c r="BZ2155" s="1">
        <v>0</v>
      </c>
      <c r="CA2155" s="1">
        <v>0</v>
      </c>
      <c r="CB2155" s="1">
        <v>0</v>
      </c>
      <c r="CC2155" s="1">
        <v>0</v>
      </c>
      <c r="CD2155" s="1">
        <v>0</v>
      </c>
      <c r="CE2155" s="1">
        <v>0</v>
      </c>
      <c r="CF2155" s="1">
        <v>0</v>
      </c>
      <c r="CG2155" s="1">
        <v>0</v>
      </c>
      <c r="CH2155" s="1">
        <v>4.59</v>
      </c>
      <c r="CI2155" s="1">
        <v>0.01</v>
      </c>
      <c r="CJ2155" s="1">
        <v>0</v>
      </c>
      <c r="CK2155" s="1">
        <v>0</v>
      </c>
      <c r="CL2155" s="1">
        <v>0</v>
      </c>
      <c r="CM2155" s="1">
        <v>700</v>
      </c>
      <c r="CN2155" s="1">
        <v>700</v>
      </c>
      <c r="CO2155" s="1">
        <v>1103</v>
      </c>
      <c r="CP2155" s="1">
        <v>1347</v>
      </c>
      <c r="CQ2155" s="1">
        <v>0</v>
      </c>
      <c r="CR2155" s="1">
        <v>0</v>
      </c>
      <c r="CS2155" t="s">
        <v>116</v>
      </c>
      <c r="CT2155">
        <f t="shared" si="272"/>
        <v>3.4013340136000004E-4</v>
      </c>
      <c r="CU2155">
        <f t="shared" si="273"/>
        <v>3.4013340136000002E-3</v>
      </c>
      <c r="CV2155">
        <f t="shared" si="271"/>
        <v>0.25550815999999998</v>
      </c>
      <c r="CW2155">
        <f t="shared" si="274"/>
        <v>7.4829340135999995E-4</v>
      </c>
      <c r="CX2155" s="4">
        <f t="shared" si="275"/>
        <v>272011808.63999999</v>
      </c>
      <c r="CY2155">
        <f t="shared" si="276"/>
        <v>262506.83999999997</v>
      </c>
      <c r="CZ2155">
        <f t="shared" si="277"/>
        <v>271541312</v>
      </c>
      <c r="DA2155">
        <f t="shared" si="278"/>
        <v>207989.8</v>
      </c>
    </row>
    <row r="2156" spans="1:105" x14ac:dyDescent="0.3">
      <c r="A2156" s="1">
        <v>45</v>
      </c>
      <c r="B2156" s="1" t="s">
        <v>105</v>
      </c>
      <c r="C2156" s="1">
        <v>2028</v>
      </c>
      <c r="D2156" s="1">
        <v>6</v>
      </c>
      <c r="E2156" s="1">
        <v>0</v>
      </c>
      <c r="F2156" s="1">
        <v>300</v>
      </c>
      <c r="G2156" s="1">
        <v>2.0407999999999999E-2</v>
      </c>
      <c r="H2156" s="1">
        <v>2017</v>
      </c>
      <c r="I2156" s="1" t="s">
        <v>98</v>
      </c>
      <c r="J2156" s="1" t="s">
        <v>99</v>
      </c>
      <c r="K2156" s="1" t="s">
        <v>100</v>
      </c>
      <c r="L2156" s="1" t="s">
        <v>101</v>
      </c>
      <c r="M2156" s="1" t="s">
        <v>101</v>
      </c>
      <c r="N2156" s="1" t="s">
        <v>101</v>
      </c>
      <c r="O2156" s="1" t="s">
        <v>102</v>
      </c>
      <c r="P2156" s="1">
        <v>42622</v>
      </c>
      <c r="Q2156" s="1">
        <v>14202884</v>
      </c>
      <c r="R2156" s="1">
        <v>0</v>
      </c>
      <c r="S2156" s="1">
        <v>13998188</v>
      </c>
      <c r="T2156" s="1">
        <v>226434.67</v>
      </c>
      <c r="U2156" s="1">
        <v>0</v>
      </c>
      <c r="V2156" s="1">
        <v>0</v>
      </c>
      <c r="W2156" s="1">
        <v>21719.67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16289.3</v>
      </c>
      <c r="AD2156" s="1">
        <v>504000</v>
      </c>
      <c r="AE2156" s="1">
        <v>1081759.75</v>
      </c>
      <c r="AF2156" s="1">
        <v>3468472.25</v>
      </c>
      <c r="AG2156" s="1">
        <v>0</v>
      </c>
      <c r="AH2156" s="1">
        <v>0</v>
      </c>
      <c r="AI2156" s="1">
        <v>0</v>
      </c>
      <c r="AJ2156" s="1">
        <v>0</v>
      </c>
      <c r="AK2156" s="1">
        <v>0.04</v>
      </c>
      <c r="AL2156" s="1">
        <v>0</v>
      </c>
      <c r="AM2156" s="1">
        <v>0</v>
      </c>
      <c r="AN2156" s="1">
        <v>0</v>
      </c>
      <c r="AO2156" s="1">
        <v>293137376</v>
      </c>
      <c r="AP2156" s="1">
        <v>288647808</v>
      </c>
      <c r="AQ2156" s="1">
        <v>236951088</v>
      </c>
      <c r="AR2156" s="1">
        <v>51267188</v>
      </c>
      <c r="AS2156" s="1">
        <v>429419.25</v>
      </c>
      <c r="AT2156" s="1">
        <v>0</v>
      </c>
      <c r="AU2156" s="1">
        <v>6180335.5</v>
      </c>
      <c r="AV2156" s="1">
        <v>1690738.63</v>
      </c>
      <c r="AW2156" s="1">
        <v>0</v>
      </c>
      <c r="AX2156" s="1">
        <v>0</v>
      </c>
      <c r="AY2156" s="1">
        <v>85.87</v>
      </c>
      <c r="AZ2156" s="1">
        <v>41.72</v>
      </c>
      <c r="BA2156" s="1">
        <v>30.24</v>
      </c>
      <c r="BB2156" s="1">
        <v>5.3</v>
      </c>
      <c r="BC2156" s="1">
        <v>37.6</v>
      </c>
      <c r="BD2156" s="1">
        <v>27.29</v>
      </c>
      <c r="BE2156" s="1">
        <v>0</v>
      </c>
      <c r="BF2156" s="1">
        <v>0</v>
      </c>
      <c r="BG2156" s="1">
        <v>0</v>
      </c>
      <c r="BH2156" s="1">
        <v>77.84</v>
      </c>
      <c r="BI2156" s="1">
        <v>0</v>
      </c>
      <c r="BJ2156" s="1">
        <v>0</v>
      </c>
      <c r="BK2156" s="1">
        <v>20967</v>
      </c>
      <c r="BL2156" s="1">
        <v>0</v>
      </c>
      <c r="BM2156" s="1">
        <v>0</v>
      </c>
      <c r="BN2156" s="1">
        <v>0</v>
      </c>
      <c r="BO2156" s="1">
        <v>0</v>
      </c>
      <c r="BP2156" s="1">
        <v>3.3333299999999998E-3</v>
      </c>
      <c r="BQ2156" s="1">
        <v>0</v>
      </c>
      <c r="BR2156" s="1">
        <v>0</v>
      </c>
      <c r="BS2156" s="1">
        <v>3.3333299999999998E-3</v>
      </c>
      <c r="BT2156" s="1">
        <v>3.3333299999999998E-3</v>
      </c>
      <c r="BU2156" s="1">
        <v>0</v>
      </c>
      <c r="BV2156" s="1">
        <v>0</v>
      </c>
      <c r="BW2156" s="1">
        <v>3.3333299999999998E-3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0</v>
      </c>
      <c r="CD2156" s="1">
        <v>0</v>
      </c>
      <c r="CE2156" s="1">
        <v>0</v>
      </c>
      <c r="CF2156" s="1">
        <v>0</v>
      </c>
      <c r="CG2156" s="1">
        <v>0</v>
      </c>
      <c r="CH2156" s="1">
        <v>4.62</v>
      </c>
      <c r="CI2156" s="1">
        <v>0</v>
      </c>
      <c r="CJ2156" s="1">
        <v>0</v>
      </c>
      <c r="CK2156" s="1">
        <v>0</v>
      </c>
      <c r="CL2156" s="1">
        <v>0</v>
      </c>
      <c r="CM2156" s="1">
        <v>700</v>
      </c>
      <c r="CN2156" s="1">
        <v>700</v>
      </c>
      <c r="CO2156" s="1">
        <v>1103</v>
      </c>
      <c r="CP2156" s="1">
        <v>1347</v>
      </c>
      <c r="CQ2156" s="1">
        <v>0</v>
      </c>
      <c r="CR2156" s="1">
        <v>0</v>
      </c>
      <c r="CS2156" t="s">
        <v>116</v>
      </c>
      <c r="CT2156">
        <f t="shared" si="272"/>
        <v>0</v>
      </c>
      <c r="CU2156">
        <f t="shared" si="273"/>
        <v>0</v>
      </c>
      <c r="CV2156">
        <f t="shared" si="271"/>
        <v>0</v>
      </c>
      <c r="CW2156">
        <f t="shared" si="274"/>
        <v>0</v>
      </c>
      <c r="CX2156" s="4">
        <f t="shared" si="275"/>
        <v>294828143.5</v>
      </c>
      <c r="CY2156">
        <f t="shared" si="276"/>
        <v>0</v>
      </c>
      <c r="CZ2156">
        <f t="shared" si="277"/>
        <v>288647808</v>
      </c>
      <c r="DA2156">
        <f t="shared" si="278"/>
        <v>6180335.5</v>
      </c>
    </row>
    <row r="2157" spans="1:105" x14ac:dyDescent="0.3">
      <c r="A2157" s="1">
        <v>45</v>
      </c>
      <c r="B2157" s="1" t="s">
        <v>105</v>
      </c>
      <c r="C2157" s="1">
        <v>2028</v>
      </c>
      <c r="D2157" s="1">
        <v>7</v>
      </c>
      <c r="E2157" s="1">
        <v>0</v>
      </c>
      <c r="F2157" s="1">
        <v>300</v>
      </c>
      <c r="G2157" s="1">
        <v>2.0407999999999999E-2</v>
      </c>
      <c r="H2157" s="1">
        <v>2017</v>
      </c>
      <c r="I2157" s="1" t="s">
        <v>98</v>
      </c>
      <c r="J2157" s="1" t="s">
        <v>99</v>
      </c>
      <c r="K2157" s="1" t="s">
        <v>100</v>
      </c>
      <c r="L2157" s="1" t="s">
        <v>101</v>
      </c>
      <c r="M2157" s="1" t="s">
        <v>101</v>
      </c>
      <c r="N2157" s="1" t="s">
        <v>101</v>
      </c>
      <c r="O2157" s="1" t="s">
        <v>102</v>
      </c>
      <c r="P2157" s="1">
        <v>42622</v>
      </c>
      <c r="Q2157" s="1">
        <v>16350264</v>
      </c>
      <c r="R2157" s="1">
        <v>0</v>
      </c>
      <c r="S2157" s="1">
        <v>16172025</v>
      </c>
      <c r="T2157" s="1">
        <v>209524.8</v>
      </c>
      <c r="U2157" s="1">
        <v>0</v>
      </c>
      <c r="V2157" s="1">
        <v>0</v>
      </c>
      <c r="W2157" s="1">
        <v>31827.25</v>
      </c>
      <c r="X2157" s="1">
        <v>0</v>
      </c>
      <c r="Y2157" s="1">
        <v>0</v>
      </c>
      <c r="Z2157" s="1">
        <v>0</v>
      </c>
      <c r="AA2157" s="1">
        <v>0</v>
      </c>
      <c r="AB2157" s="1">
        <v>12.67</v>
      </c>
      <c r="AC2157" s="1">
        <v>17899.740000000002</v>
      </c>
      <c r="AD2157" s="1">
        <v>520800</v>
      </c>
      <c r="AE2157" s="1">
        <v>1236284</v>
      </c>
      <c r="AF2157" s="1">
        <v>3748050</v>
      </c>
      <c r="AG2157" s="1">
        <v>0</v>
      </c>
      <c r="AH2157" s="1">
        <v>0</v>
      </c>
      <c r="AI2157" s="1">
        <v>0</v>
      </c>
      <c r="AJ2157" s="1">
        <v>0</v>
      </c>
      <c r="AK2157" s="1">
        <v>597.29</v>
      </c>
      <c r="AL2157" s="1">
        <v>6.45</v>
      </c>
      <c r="AM2157" s="1">
        <v>0</v>
      </c>
      <c r="AN2157" s="1">
        <v>0</v>
      </c>
      <c r="AO2157" s="1">
        <v>424869696</v>
      </c>
      <c r="AP2157" s="1">
        <v>371840960</v>
      </c>
      <c r="AQ2157" s="1">
        <v>309217280</v>
      </c>
      <c r="AR2157" s="1">
        <v>62150364</v>
      </c>
      <c r="AS2157" s="1">
        <v>473447.19</v>
      </c>
      <c r="AT2157" s="1">
        <v>0</v>
      </c>
      <c r="AU2157" s="1">
        <v>68148376</v>
      </c>
      <c r="AV2157" s="1">
        <v>15119655</v>
      </c>
      <c r="AW2157" s="1">
        <v>0</v>
      </c>
      <c r="AX2157" s="1">
        <v>0</v>
      </c>
      <c r="AY2157" s="1">
        <v>204.31</v>
      </c>
      <c r="AZ2157" s="1">
        <v>172.46</v>
      </c>
      <c r="BA2157" s="1">
        <v>86.62</v>
      </c>
      <c r="BB2157" s="1">
        <v>7.06</v>
      </c>
      <c r="BC2157" s="1">
        <v>120.62</v>
      </c>
      <c r="BD2157" s="1">
        <v>325.25</v>
      </c>
      <c r="BE2157" s="1">
        <v>0</v>
      </c>
      <c r="BF2157" s="1">
        <v>0</v>
      </c>
      <c r="BG2157" s="1">
        <v>0</v>
      </c>
      <c r="BH2157" s="1">
        <v>475.05</v>
      </c>
      <c r="BI2157" s="1">
        <v>0</v>
      </c>
      <c r="BJ2157" s="1">
        <v>0</v>
      </c>
      <c r="BK2157" s="1">
        <v>20967</v>
      </c>
      <c r="BL2157" s="1">
        <v>20967</v>
      </c>
      <c r="BM2157" s="1">
        <v>0</v>
      </c>
      <c r="BN2157" s="1">
        <v>0</v>
      </c>
      <c r="BO2157" s="1">
        <v>0</v>
      </c>
      <c r="BP2157" s="1">
        <v>0.88333333000000003</v>
      </c>
      <c r="BQ2157" s="1">
        <v>0</v>
      </c>
      <c r="BR2157" s="1">
        <v>1.3333329999999999E-2</v>
      </c>
      <c r="BS2157" s="1">
        <v>0.88333333000000003</v>
      </c>
      <c r="BT2157" s="1">
        <v>2</v>
      </c>
      <c r="BU2157" s="1">
        <v>0</v>
      </c>
      <c r="BV2157" s="1">
        <v>1.3333329999999999E-2</v>
      </c>
      <c r="BW2157" s="1">
        <v>1.9866666799999999</v>
      </c>
      <c r="BX2157" s="1">
        <v>0</v>
      </c>
      <c r="BY2157" s="1">
        <v>0.05</v>
      </c>
      <c r="BZ2157" s="1">
        <v>0</v>
      </c>
      <c r="CA2157" s="1">
        <v>0</v>
      </c>
      <c r="CB2157" s="1">
        <v>0</v>
      </c>
      <c r="CC2157" s="1">
        <v>0</v>
      </c>
      <c r="CD2157" s="1">
        <v>0</v>
      </c>
      <c r="CE2157" s="1">
        <v>0</v>
      </c>
      <c r="CF2157" s="1">
        <v>0</v>
      </c>
      <c r="CG2157" s="1">
        <v>0</v>
      </c>
      <c r="CH2157" s="1">
        <v>4.6900000000000004</v>
      </c>
      <c r="CI2157" s="1">
        <v>0</v>
      </c>
      <c r="CJ2157" s="1">
        <v>0</v>
      </c>
      <c r="CK2157" s="1">
        <v>0</v>
      </c>
      <c r="CL2157" s="1">
        <v>0</v>
      </c>
      <c r="CM2157" s="1">
        <v>700</v>
      </c>
      <c r="CN2157" s="1">
        <v>700</v>
      </c>
      <c r="CO2157" s="1">
        <v>1103</v>
      </c>
      <c r="CP2157" s="1">
        <v>1347</v>
      </c>
      <c r="CQ2157" s="1">
        <v>0</v>
      </c>
      <c r="CR2157" s="1">
        <v>0</v>
      </c>
      <c r="CS2157" t="s">
        <v>116</v>
      </c>
      <c r="CT2157">
        <f t="shared" si="272"/>
        <v>0</v>
      </c>
      <c r="CU2157">
        <f t="shared" si="273"/>
        <v>0</v>
      </c>
      <c r="CV2157">
        <f t="shared" si="271"/>
        <v>0</v>
      </c>
      <c r="CW2157">
        <f t="shared" si="274"/>
        <v>0</v>
      </c>
      <c r="CX2157" s="4">
        <f t="shared" si="275"/>
        <v>439989336</v>
      </c>
      <c r="CY2157">
        <f t="shared" si="276"/>
        <v>0</v>
      </c>
      <c r="CZ2157">
        <f t="shared" si="277"/>
        <v>371840960</v>
      </c>
      <c r="DA2157">
        <f t="shared" si="278"/>
        <v>68148376</v>
      </c>
    </row>
    <row r="2158" spans="1:105" x14ac:dyDescent="0.3">
      <c r="A2158" s="1">
        <v>45</v>
      </c>
      <c r="B2158" s="1" t="s">
        <v>105</v>
      </c>
      <c r="C2158" s="1">
        <v>2028</v>
      </c>
      <c r="D2158" s="1">
        <v>8</v>
      </c>
      <c r="E2158" s="1">
        <v>0</v>
      </c>
      <c r="F2158" s="1">
        <v>300</v>
      </c>
      <c r="G2158" s="1">
        <v>2.0407999999999999E-2</v>
      </c>
      <c r="H2158" s="1">
        <v>2017</v>
      </c>
      <c r="I2158" s="1" t="s">
        <v>98</v>
      </c>
      <c r="J2158" s="1" t="s">
        <v>99</v>
      </c>
      <c r="K2158" s="1" t="s">
        <v>100</v>
      </c>
      <c r="L2158" s="1" t="s">
        <v>101</v>
      </c>
      <c r="M2158" s="1" t="s">
        <v>101</v>
      </c>
      <c r="N2158" s="1" t="s">
        <v>101</v>
      </c>
      <c r="O2158" s="1" t="s">
        <v>102</v>
      </c>
      <c r="P2158" s="1">
        <v>42622</v>
      </c>
      <c r="Q2158" s="1">
        <v>15334583</v>
      </c>
      <c r="R2158" s="1">
        <v>0</v>
      </c>
      <c r="S2158" s="1">
        <v>15128361</v>
      </c>
      <c r="T2158" s="1">
        <v>224693.77</v>
      </c>
      <c r="U2158" s="1">
        <v>0</v>
      </c>
      <c r="V2158" s="1">
        <v>0</v>
      </c>
      <c r="W2158" s="1">
        <v>18518.46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16986.86</v>
      </c>
      <c r="AD2158" s="1">
        <v>520800</v>
      </c>
      <c r="AE2158" s="1">
        <v>1160694</v>
      </c>
      <c r="AF2158" s="1">
        <v>3674824</v>
      </c>
      <c r="AG2158" s="1">
        <v>0</v>
      </c>
      <c r="AH2158" s="1">
        <v>0</v>
      </c>
      <c r="AI2158" s="1">
        <v>0</v>
      </c>
      <c r="AJ2158" s="1">
        <v>0</v>
      </c>
      <c r="AK2158" s="1">
        <v>0.74</v>
      </c>
      <c r="AL2158" s="1">
        <v>0</v>
      </c>
      <c r="AM2158" s="1">
        <v>0</v>
      </c>
      <c r="AN2158" s="1">
        <v>0</v>
      </c>
      <c r="AO2158" s="1">
        <v>331454336</v>
      </c>
      <c r="AP2158" s="1">
        <v>326567552</v>
      </c>
      <c r="AQ2158" s="1">
        <v>269352672</v>
      </c>
      <c r="AR2158" s="1">
        <v>56763800</v>
      </c>
      <c r="AS2158" s="1">
        <v>451180.44</v>
      </c>
      <c r="AT2158" s="1">
        <v>0</v>
      </c>
      <c r="AU2158" s="1">
        <v>6188559</v>
      </c>
      <c r="AV2158" s="1">
        <v>1301767.6299999999</v>
      </c>
      <c r="AW2158" s="1">
        <v>0</v>
      </c>
      <c r="AX2158" s="1">
        <v>0</v>
      </c>
      <c r="AY2158" s="1">
        <v>80.62</v>
      </c>
      <c r="AZ2158" s="1">
        <v>43.7</v>
      </c>
      <c r="BA2158" s="1">
        <v>25.67</v>
      </c>
      <c r="BB2158" s="1">
        <v>4.71</v>
      </c>
      <c r="BC2158" s="1">
        <v>32.880000000000003</v>
      </c>
      <c r="BD2158" s="1">
        <v>27.54</v>
      </c>
      <c r="BE2158" s="1">
        <v>0</v>
      </c>
      <c r="BF2158" s="1">
        <v>0</v>
      </c>
      <c r="BG2158" s="1">
        <v>0</v>
      </c>
      <c r="BH2158" s="1">
        <v>70.3</v>
      </c>
      <c r="BI2158" s="1">
        <v>0</v>
      </c>
      <c r="BJ2158" s="1">
        <v>0</v>
      </c>
      <c r="BK2158" s="1">
        <v>20967</v>
      </c>
      <c r="BL2158" s="1">
        <v>0</v>
      </c>
      <c r="BM2158" s="1">
        <v>0</v>
      </c>
      <c r="BN2158" s="1">
        <v>0</v>
      </c>
      <c r="BO2158" s="1">
        <v>0</v>
      </c>
      <c r="BP2158" s="1">
        <v>3.3333299999999998E-3</v>
      </c>
      <c r="BQ2158" s="1">
        <v>0</v>
      </c>
      <c r="BR2158" s="1">
        <v>0</v>
      </c>
      <c r="BS2158" s="1">
        <v>3.3333299999999998E-3</v>
      </c>
      <c r="BT2158" s="1">
        <v>6.6666700000000004E-3</v>
      </c>
      <c r="BU2158" s="1">
        <v>0</v>
      </c>
      <c r="BV2158" s="1">
        <v>0</v>
      </c>
      <c r="BW2158" s="1">
        <v>6.6666700000000004E-3</v>
      </c>
      <c r="BX2158" s="1">
        <v>0</v>
      </c>
      <c r="BY2158" s="1">
        <v>0</v>
      </c>
      <c r="BZ2158" s="1">
        <v>0</v>
      </c>
      <c r="CA2158" s="1">
        <v>0</v>
      </c>
      <c r="CB2158" s="1">
        <v>0</v>
      </c>
      <c r="CC2158" s="1">
        <v>0</v>
      </c>
      <c r="CD2158" s="1">
        <v>0</v>
      </c>
      <c r="CE2158" s="1">
        <v>0</v>
      </c>
      <c r="CF2158" s="1">
        <v>0</v>
      </c>
      <c r="CG2158" s="1">
        <v>0</v>
      </c>
      <c r="CH2158" s="1">
        <v>4.66</v>
      </c>
      <c r="CI2158" s="1">
        <v>0</v>
      </c>
      <c r="CJ2158" s="1">
        <v>0</v>
      </c>
      <c r="CK2158" s="1">
        <v>0</v>
      </c>
      <c r="CL2158" s="1">
        <v>0</v>
      </c>
      <c r="CM2158" s="1">
        <v>700</v>
      </c>
      <c r="CN2158" s="1">
        <v>700</v>
      </c>
      <c r="CO2158" s="1">
        <v>1103</v>
      </c>
      <c r="CP2158" s="1">
        <v>1347</v>
      </c>
      <c r="CQ2158" s="1">
        <v>0</v>
      </c>
      <c r="CR2158" s="1">
        <v>0</v>
      </c>
      <c r="CS2158" t="s">
        <v>116</v>
      </c>
      <c r="CT2158">
        <f t="shared" si="272"/>
        <v>0</v>
      </c>
      <c r="CU2158">
        <f t="shared" si="273"/>
        <v>0</v>
      </c>
      <c r="CV2158">
        <f t="shared" si="271"/>
        <v>0</v>
      </c>
      <c r="CW2158">
        <f t="shared" si="274"/>
        <v>0</v>
      </c>
      <c r="CX2158" s="4">
        <f t="shared" si="275"/>
        <v>332756111</v>
      </c>
      <c r="CY2158">
        <f t="shared" si="276"/>
        <v>0</v>
      </c>
      <c r="CZ2158">
        <f t="shared" si="277"/>
        <v>326567552</v>
      </c>
      <c r="DA2158">
        <f t="shared" si="278"/>
        <v>6188559</v>
      </c>
    </row>
    <row r="2159" spans="1:105" x14ac:dyDescent="0.3">
      <c r="A2159" s="1">
        <v>45</v>
      </c>
      <c r="B2159" s="1" t="s">
        <v>105</v>
      </c>
      <c r="C2159" s="1">
        <v>2028</v>
      </c>
      <c r="D2159" s="1">
        <v>9</v>
      </c>
      <c r="E2159" s="1">
        <v>0</v>
      </c>
      <c r="F2159" s="1">
        <v>300</v>
      </c>
      <c r="G2159" s="1">
        <v>2.0407999999999999E-2</v>
      </c>
      <c r="H2159" s="1">
        <v>2017</v>
      </c>
      <c r="I2159" s="1" t="s">
        <v>98</v>
      </c>
      <c r="J2159" s="1" t="s">
        <v>99</v>
      </c>
      <c r="K2159" s="1" t="s">
        <v>100</v>
      </c>
      <c r="L2159" s="1" t="s">
        <v>101</v>
      </c>
      <c r="M2159" s="1" t="s">
        <v>101</v>
      </c>
      <c r="N2159" s="1" t="s">
        <v>101</v>
      </c>
      <c r="O2159" s="1" t="s">
        <v>102</v>
      </c>
      <c r="P2159" s="1">
        <v>42622</v>
      </c>
      <c r="Q2159" s="1">
        <v>13048576</v>
      </c>
      <c r="R2159" s="1">
        <v>0</v>
      </c>
      <c r="S2159" s="1">
        <v>13046129</v>
      </c>
      <c r="T2159" s="1">
        <v>4087.64</v>
      </c>
      <c r="U2159" s="1">
        <v>0</v>
      </c>
      <c r="V2159" s="1">
        <v>0</v>
      </c>
      <c r="W2159" s="1">
        <v>1667.7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15183.21</v>
      </c>
      <c r="AD2159" s="1">
        <v>504000</v>
      </c>
      <c r="AE2159" s="1">
        <v>1637465</v>
      </c>
      <c r="AF2159" s="1">
        <v>4306370</v>
      </c>
      <c r="AG2159" s="1">
        <v>0</v>
      </c>
      <c r="AH2159" s="1">
        <v>0</v>
      </c>
      <c r="AI2159" s="1">
        <v>0</v>
      </c>
      <c r="AJ2159" s="1">
        <v>0</v>
      </c>
      <c r="AK2159" s="1">
        <v>26.67</v>
      </c>
      <c r="AL2159" s="1">
        <v>0</v>
      </c>
      <c r="AM2159" s="1">
        <v>0</v>
      </c>
      <c r="AN2159" s="1">
        <v>0</v>
      </c>
      <c r="AO2159" s="1">
        <v>259621520</v>
      </c>
      <c r="AP2159" s="1">
        <v>260103104</v>
      </c>
      <c r="AQ2159" s="1">
        <v>211278784</v>
      </c>
      <c r="AR2159" s="1">
        <v>48526280</v>
      </c>
      <c r="AS2159" s="1">
        <v>297926.84000000003</v>
      </c>
      <c r="AT2159" s="1">
        <v>0</v>
      </c>
      <c r="AU2159" s="1">
        <v>339458.78</v>
      </c>
      <c r="AV2159" s="1">
        <v>821038.81</v>
      </c>
      <c r="AW2159" s="1">
        <v>0</v>
      </c>
      <c r="AX2159" s="1">
        <v>0</v>
      </c>
      <c r="AY2159" s="1">
        <v>64.22</v>
      </c>
      <c r="AZ2159" s="1">
        <v>39.799999999999997</v>
      </c>
      <c r="BA2159" s="1">
        <v>12.42</v>
      </c>
      <c r="BB2159" s="1">
        <v>1.8</v>
      </c>
      <c r="BC2159" s="1">
        <v>21.79</v>
      </c>
      <c r="BD2159" s="1">
        <v>83.05</v>
      </c>
      <c r="BE2159" s="1">
        <v>0</v>
      </c>
      <c r="BF2159" s="1">
        <v>0</v>
      </c>
      <c r="BG2159" s="1">
        <v>0</v>
      </c>
      <c r="BH2159" s="1">
        <v>492.32</v>
      </c>
      <c r="BI2159" s="1">
        <v>0</v>
      </c>
      <c r="BJ2159" s="1">
        <v>0</v>
      </c>
      <c r="BK2159" s="1">
        <v>20967</v>
      </c>
      <c r="BL2159" s="1">
        <v>0</v>
      </c>
      <c r="BM2159" s="1">
        <v>0</v>
      </c>
      <c r="BN2159" s="1">
        <v>0</v>
      </c>
      <c r="BO2159" s="1">
        <v>0</v>
      </c>
      <c r="BP2159" s="1">
        <v>6.6666669999999997E-2</v>
      </c>
      <c r="BQ2159" s="1">
        <v>0</v>
      </c>
      <c r="BR2159" s="1">
        <v>0</v>
      </c>
      <c r="BS2159" s="1">
        <v>6.6666669999999997E-2</v>
      </c>
      <c r="BT2159" s="1">
        <v>0.10666667000000001</v>
      </c>
      <c r="BU2159" s="1">
        <v>0</v>
      </c>
      <c r="BV2159" s="1">
        <v>0</v>
      </c>
      <c r="BW2159" s="1">
        <v>0.10666667000000001</v>
      </c>
      <c r="BX2159" s="1">
        <v>0</v>
      </c>
      <c r="BY2159" s="1">
        <v>0</v>
      </c>
      <c r="BZ2159" s="1">
        <v>0</v>
      </c>
      <c r="CA2159" s="1">
        <v>0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4.5199999999999996</v>
      </c>
      <c r="CI2159" s="1">
        <v>0</v>
      </c>
      <c r="CJ2159" s="1">
        <v>0</v>
      </c>
      <c r="CK2159" s="1">
        <v>0</v>
      </c>
      <c r="CL2159" s="1">
        <v>0</v>
      </c>
      <c r="CM2159" s="1">
        <v>700</v>
      </c>
      <c r="CN2159" s="1">
        <v>700</v>
      </c>
      <c r="CO2159" s="1">
        <v>1103</v>
      </c>
      <c r="CP2159" s="1">
        <v>1347</v>
      </c>
      <c r="CQ2159" s="1">
        <v>0</v>
      </c>
      <c r="CR2159" s="1">
        <v>0</v>
      </c>
      <c r="CS2159" t="s">
        <v>116</v>
      </c>
      <c r="CT2159">
        <f t="shared" si="272"/>
        <v>0</v>
      </c>
      <c r="CU2159">
        <f t="shared" si="273"/>
        <v>0</v>
      </c>
      <c r="CV2159">
        <f t="shared" si="271"/>
        <v>0</v>
      </c>
      <c r="CW2159">
        <f t="shared" si="274"/>
        <v>0</v>
      </c>
      <c r="CX2159" s="4">
        <f t="shared" si="275"/>
        <v>260442562.78</v>
      </c>
      <c r="CY2159">
        <f t="shared" si="276"/>
        <v>0</v>
      </c>
      <c r="CZ2159">
        <f t="shared" si="277"/>
        <v>260103104</v>
      </c>
      <c r="DA2159">
        <f t="shared" si="278"/>
        <v>339458.78</v>
      </c>
    </row>
    <row r="2160" spans="1:105" x14ac:dyDescent="0.3">
      <c r="A2160" s="1">
        <v>45</v>
      </c>
      <c r="B2160" s="1" t="s">
        <v>105</v>
      </c>
      <c r="C2160" s="1">
        <v>2028</v>
      </c>
      <c r="D2160" s="1">
        <v>10</v>
      </c>
      <c r="E2160" s="1">
        <v>0</v>
      </c>
      <c r="F2160" s="1">
        <v>300</v>
      </c>
      <c r="G2160" s="1">
        <v>2.0407999999999999E-2</v>
      </c>
      <c r="H2160" s="1">
        <v>2017</v>
      </c>
      <c r="I2160" s="1" t="s">
        <v>98</v>
      </c>
      <c r="J2160" s="1" t="s">
        <v>99</v>
      </c>
      <c r="K2160" s="1" t="s">
        <v>100</v>
      </c>
      <c r="L2160" s="1" t="s">
        <v>101</v>
      </c>
      <c r="M2160" s="1" t="s">
        <v>101</v>
      </c>
      <c r="N2160" s="1" t="s">
        <v>101</v>
      </c>
      <c r="O2160" s="1" t="s">
        <v>102</v>
      </c>
      <c r="P2160" s="1">
        <v>42622</v>
      </c>
      <c r="Q2160" s="1">
        <v>12518985</v>
      </c>
      <c r="R2160" s="1">
        <v>0</v>
      </c>
      <c r="S2160" s="1">
        <v>12511616</v>
      </c>
      <c r="T2160" s="1">
        <v>7547.09</v>
      </c>
      <c r="U2160" s="1">
        <v>0</v>
      </c>
      <c r="V2160" s="1">
        <v>0</v>
      </c>
      <c r="W2160" s="1">
        <v>173.66</v>
      </c>
      <c r="X2160" s="1">
        <v>0</v>
      </c>
      <c r="Y2160" s="1">
        <v>0</v>
      </c>
      <c r="Z2160" s="1">
        <v>0</v>
      </c>
      <c r="AA2160" s="1">
        <v>0</v>
      </c>
      <c r="AB2160" s="1">
        <v>1.33</v>
      </c>
      <c r="AC2160" s="1">
        <v>12890.2</v>
      </c>
      <c r="AD2160" s="1">
        <v>520800</v>
      </c>
      <c r="AE2160" s="1">
        <v>995685.56</v>
      </c>
      <c r="AF2160" s="1">
        <v>3060220.25</v>
      </c>
      <c r="AG2160" s="1">
        <v>0</v>
      </c>
      <c r="AH2160" s="1">
        <v>0</v>
      </c>
      <c r="AI2160" s="1">
        <v>0</v>
      </c>
      <c r="AJ2160" s="1">
        <v>0</v>
      </c>
      <c r="AK2160" s="1">
        <v>39.49</v>
      </c>
      <c r="AL2160" s="1">
        <v>0</v>
      </c>
      <c r="AM2160" s="1">
        <v>0</v>
      </c>
      <c r="AN2160" s="1">
        <v>0</v>
      </c>
      <c r="AO2160" s="1">
        <v>273225024</v>
      </c>
      <c r="AP2160" s="1">
        <v>273040256</v>
      </c>
      <c r="AQ2160" s="1">
        <v>225283248</v>
      </c>
      <c r="AR2160" s="1">
        <v>47370412</v>
      </c>
      <c r="AS2160" s="1">
        <v>386637.44</v>
      </c>
      <c r="AT2160" s="1">
        <v>0</v>
      </c>
      <c r="AU2160" s="1">
        <v>207024.92</v>
      </c>
      <c r="AV2160" s="1">
        <v>22260.69</v>
      </c>
      <c r="AW2160" s="1">
        <v>0</v>
      </c>
      <c r="AX2160" s="1">
        <v>0</v>
      </c>
      <c r="AY2160" s="1">
        <v>90.65</v>
      </c>
      <c r="AZ2160" s="1">
        <v>40.14</v>
      </c>
      <c r="BA2160" s="1">
        <v>41.27</v>
      </c>
      <c r="BB2160" s="1">
        <v>6.05</v>
      </c>
      <c r="BC2160" s="1">
        <v>46.38</v>
      </c>
      <c r="BD2160" s="1">
        <v>27.43</v>
      </c>
      <c r="BE2160" s="1">
        <v>0</v>
      </c>
      <c r="BF2160" s="1">
        <v>0</v>
      </c>
      <c r="BG2160" s="1">
        <v>0</v>
      </c>
      <c r="BH2160" s="1">
        <v>128.18</v>
      </c>
      <c r="BI2160" s="1">
        <v>0</v>
      </c>
      <c r="BJ2160" s="1">
        <v>0</v>
      </c>
      <c r="BK2160" s="1">
        <v>20967</v>
      </c>
      <c r="BL2160" s="1">
        <v>0</v>
      </c>
      <c r="BM2160" s="1">
        <v>0</v>
      </c>
      <c r="BN2160" s="1">
        <v>0</v>
      </c>
      <c r="BO2160" s="1">
        <v>0</v>
      </c>
      <c r="BP2160" s="1">
        <v>7.6666670000000006E-2</v>
      </c>
      <c r="BQ2160" s="1">
        <v>0</v>
      </c>
      <c r="BR2160" s="1">
        <v>0</v>
      </c>
      <c r="BS2160" s="1">
        <v>7.6666670000000006E-2</v>
      </c>
      <c r="BT2160" s="1">
        <v>0.13</v>
      </c>
      <c r="BU2160" s="1">
        <v>0</v>
      </c>
      <c r="BV2160" s="1">
        <v>0</v>
      </c>
      <c r="BW2160" s="1">
        <v>0.13</v>
      </c>
      <c r="BX2160" s="1">
        <v>0</v>
      </c>
      <c r="BY2160" s="1">
        <v>0</v>
      </c>
      <c r="BZ2160" s="1">
        <v>0</v>
      </c>
      <c r="CA2160" s="1">
        <v>0</v>
      </c>
      <c r="CB2160" s="1">
        <v>0</v>
      </c>
      <c r="CC2160" s="1">
        <v>0</v>
      </c>
      <c r="CD2160" s="1">
        <v>0</v>
      </c>
      <c r="CE2160" s="1">
        <v>0</v>
      </c>
      <c r="CF2160" s="1">
        <v>0</v>
      </c>
      <c r="CG2160" s="1">
        <v>0</v>
      </c>
      <c r="CH2160" s="1">
        <v>4.55</v>
      </c>
      <c r="CI2160" s="1">
        <v>0</v>
      </c>
      <c r="CJ2160" s="1">
        <v>0</v>
      </c>
      <c r="CK2160" s="1">
        <v>0</v>
      </c>
      <c r="CL2160" s="1">
        <v>0</v>
      </c>
      <c r="CM2160" s="1">
        <v>700</v>
      </c>
      <c r="CN2160" s="1">
        <v>700</v>
      </c>
      <c r="CO2160" s="1">
        <v>1103</v>
      </c>
      <c r="CP2160" s="1">
        <v>1347</v>
      </c>
      <c r="CQ2160" s="1">
        <v>0</v>
      </c>
      <c r="CR2160" s="1">
        <v>0</v>
      </c>
      <c r="CS2160" t="s">
        <v>116</v>
      </c>
      <c r="CT2160">
        <f t="shared" si="272"/>
        <v>0</v>
      </c>
      <c r="CU2160">
        <f t="shared" si="273"/>
        <v>0</v>
      </c>
      <c r="CV2160">
        <f t="shared" si="271"/>
        <v>0</v>
      </c>
      <c r="CW2160">
        <f t="shared" si="274"/>
        <v>0</v>
      </c>
      <c r="CX2160" s="4">
        <f t="shared" si="275"/>
        <v>273247280.92000002</v>
      </c>
      <c r="CY2160">
        <f t="shared" si="276"/>
        <v>0</v>
      </c>
      <c r="CZ2160">
        <f t="shared" si="277"/>
        <v>273040256</v>
      </c>
      <c r="DA2160">
        <f t="shared" si="278"/>
        <v>207024.92</v>
      </c>
    </row>
    <row r="2161" spans="1:105" x14ac:dyDescent="0.3">
      <c r="A2161" s="1">
        <v>45</v>
      </c>
      <c r="B2161" s="1" t="s">
        <v>105</v>
      </c>
      <c r="C2161" s="1">
        <v>2028</v>
      </c>
      <c r="D2161" s="1">
        <v>11</v>
      </c>
      <c r="E2161" s="1">
        <v>0</v>
      </c>
      <c r="F2161" s="1">
        <v>300</v>
      </c>
      <c r="G2161" s="1">
        <v>2.0407999999999999E-2</v>
      </c>
      <c r="H2161" s="1">
        <v>2017</v>
      </c>
      <c r="I2161" s="1" t="s">
        <v>98</v>
      </c>
      <c r="J2161" s="1" t="s">
        <v>99</v>
      </c>
      <c r="K2161" s="1" t="s">
        <v>100</v>
      </c>
      <c r="L2161" s="1" t="s">
        <v>101</v>
      </c>
      <c r="M2161" s="1" t="s">
        <v>101</v>
      </c>
      <c r="N2161" s="1" t="s">
        <v>101</v>
      </c>
      <c r="O2161" s="1" t="s">
        <v>102</v>
      </c>
      <c r="P2161" s="1">
        <v>42622</v>
      </c>
      <c r="Q2161" s="1">
        <v>12383669</v>
      </c>
      <c r="R2161" s="1">
        <v>0</v>
      </c>
      <c r="S2161" s="1">
        <v>12374968</v>
      </c>
      <c r="T2161" s="1">
        <v>8733.11</v>
      </c>
      <c r="U2161" s="1">
        <v>0</v>
      </c>
      <c r="V2161" s="1">
        <v>0</v>
      </c>
      <c r="W2161" s="1">
        <v>107.11</v>
      </c>
      <c r="X2161" s="1">
        <v>0</v>
      </c>
      <c r="Y2161" s="1">
        <v>0</v>
      </c>
      <c r="Z2161" s="1">
        <v>0</v>
      </c>
      <c r="AA2161" s="1">
        <v>0</v>
      </c>
      <c r="AB2161" s="1">
        <v>0.67</v>
      </c>
      <c r="AC2161" s="1">
        <v>10139.629999999999</v>
      </c>
      <c r="AD2161" s="1">
        <v>504000</v>
      </c>
      <c r="AE2161" s="1">
        <v>968784.44</v>
      </c>
      <c r="AF2161" s="1">
        <v>3189478.5</v>
      </c>
      <c r="AG2161" s="1">
        <v>0</v>
      </c>
      <c r="AH2161" s="1">
        <v>0</v>
      </c>
      <c r="AI2161" s="1">
        <v>0</v>
      </c>
      <c r="AJ2161" s="1">
        <v>0</v>
      </c>
      <c r="AK2161" s="1">
        <v>21.71</v>
      </c>
      <c r="AL2161" s="1">
        <v>0</v>
      </c>
      <c r="AM2161" s="1">
        <v>0</v>
      </c>
      <c r="AN2161" s="1">
        <v>0</v>
      </c>
      <c r="AO2161" s="1">
        <v>235156144</v>
      </c>
      <c r="AP2161" s="1">
        <v>234927904</v>
      </c>
      <c r="AQ2161" s="1">
        <v>188857664</v>
      </c>
      <c r="AR2161" s="1">
        <v>45603620</v>
      </c>
      <c r="AS2161" s="1">
        <v>466525.5</v>
      </c>
      <c r="AT2161" s="1">
        <v>0</v>
      </c>
      <c r="AU2161" s="1">
        <v>231219.89</v>
      </c>
      <c r="AV2161" s="1">
        <v>2971</v>
      </c>
      <c r="AW2161" s="1">
        <v>0</v>
      </c>
      <c r="AX2161" s="1">
        <v>0</v>
      </c>
      <c r="AY2161" s="1">
        <v>72.09</v>
      </c>
      <c r="AZ2161" s="1">
        <v>39.46</v>
      </c>
      <c r="BA2161" s="1">
        <v>27.1</v>
      </c>
      <c r="BB2161" s="1">
        <v>3.24</v>
      </c>
      <c r="BC2161" s="1">
        <v>30.77</v>
      </c>
      <c r="BD2161" s="1">
        <v>26.48</v>
      </c>
      <c r="BE2161" s="1">
        <v>0</v>
      </c>
      <c r="BF2161" s="1">
        <v>0</v>
      </c>
      <c r="BG2161" s="1">
        <v>0</v>
      </c>
      <c r="BH2161" s="1">
        <v>27.74</v>
      </c>
      <c r="BI2161" s="1">
        <v>0</v>
      </c>
      <c r="BJ2161" s="1">
        <v>0</v>
      </c>
      <c r="BK2161" s="1">
        <v>20967</v>
      </c>
      <c r="BL2161" s="1">
        <v>0</v>
      </c>
      <c r="BM2161" s="1">
        <v>0</v>
      </c>
      <c r="BN2161" s="1">
        <v>0</v>
      </c>
      <c r="BO2161" s="1">
        <v>0</v>
      </c>
      <c r="BP2161" s="1">
        <v>5.6666670000000002E-2</v>
      </c>
      <c r="BQ2161" s="1">
        <v>0</v>
      </c>
      <c r="BR2161" s="1">
        <v>0</v>
      </c>
      <c r="BS2161" s="1">
        <v>5.6666670000000002E-2</v>
      </c>
      <c r="BT2161" s="1">
        <v>9.3333330000000006E-2</v>
      </c>
      <c r="BU2161" s="1">
        <v>0</v>
      </c>
      <c r="BV2161" s="1">
        <v>0</v>
      </c>
      <c r="BW2161" s="1">
        <v>9.3333330000000006E-2</v>
      </c>
      <c r="BX2161" s="1">
        <v>0</v>
      </c>
      <c r="BY2161" s="1">
        <v>0</v>
      </c>
      <c r="BZ2161" s="1">
        <v>0</v>
      </c>
      <c r="CA2161" s="1">
        <v>0</v>
      </c>
      <c r="CB2161" s="1">
        <v>0</v>
      </c>
      <c r="CC2161" s="1">
        <v>0</v>
      </c>
      <c r="CD2161" s="1">
        <v>0</v>
      </c>
      <c r="CE2161" s="1">
        <v>0</v>
      </c>
      <c r="CF2161" s="1">
        <v>0</v>
      </c>
      <c r="CG2161" s="1">
        <v>0</v>
      </c>
      <c r="CH2161" s="1">
        <v>4.6500000000000004</v>
      </c>
      <c r="CI2161" s="1">
        <v>0</v>
      </c>
      <c r="CJ2161" s="1">
        <v>0</v>
      </c>
      <c r="CK2161" s="1">
        <v>0</v>
      </c>
      <c r="CL2161" s="1">
        <v>0</v>
      </c>
      <c r="CM2161" s="1">
        <v>700</v>
      </c>
      <c r="CN2161" s="1">
        <v>700</v>
      </c>
      <c r="CO2161" s="1">
        <v>1103</v>
      </c>
      <c r="CP2161" s="1">
        <v>1347</v>
      </c>
      <c r="CQ2161" s="1">
        <v>0</v>
      </c>
      <c r="CR2161" s="1">
        <v>0</v>
      </c>
      <c r="CS2161" t="s">
        <v>116</v>
      </c>
      <c r="CT2161">
        <f t="shared" si="272"/>
        <v>0</v>
      </c>
      <c r="CU2161">
        <f t="shared" si="273"/>
        <v>0</v>
      </c>
      <c r="CV2161">
        <f t="shared" si="271"/>
        <v>0</v>
      </c>
      <c r="CW2161">
        <f t="shared" si="274"/>
        <v>0</v>
      </c>
      <c r="CX2161" s="4">
        <f t="shared" si="275"/>
        <v>235159123.88999999</v>
      </c>
      <c r="CY2161">
        <f t="shared" si="276"/>
        <v>0</v>
      </c>
      <c r="CZ2161">
        <f t="shared" si="277"/>
        <v>234927904</v>
      </c>
      <c r="DA2161">
        <f t="shared" si="278"/>
        <v>231219.89</v>
      </c>
    </row>
    <row r="2162" spans="1:105" x14ac:dyDescent="0.3">
      <c r="A2162" s="1">
        <v>45</v>
      </c>
      <c r="B2162" s="1" t="s">
        <v>105</v>
      </c>
      <c r="C2162" s="1">
        <v>2028</v>
      </c>
      <c r="D2162" s="1">
        <v>12</v>
      </c>
      <c r="E2162" s="1">
        <v>0</v>
      </c>
      <c r="F2162" s="1">
        <v>300</v>
      </c>
      <c r="G2162" s="1">
        <v>2.0407999999999999E-2</v>
      </c>
      <c r="H2162" s="1">
        <v>2017</v>
      </c>
      <c r="I2162" s="1" t="s">
        <v>98</v>
      </c>
      <c r="J2162" s="1" t="s">
        <v>99</v>
      </c>
      <c r="K2162" s="1" t="s">
        <v>100</v>
      </c>
      <c r="L2162" s="1" t="s">
        <v>101</v>
      </c>
      <c r="M2162" s="1" t="s">
        <v>101</v>
      </c>
      <c r="N2162" s="1" t="s">
        <v>101</v>
      </c>
      <c r="O2162" s="1" t="s">
        <v>102</v>
      </c>
      <c r="P2162" s="1">
        <v>42622</v>
      </c>
      <c r="Q2162" s="1">
        <v>14821388</v>
      </c>
      <c r="R2162" s="1">
        <v>0</v>
      </c>
      <c r="S2162" s="1">
        <v>14656490</v>
      </c>
      <c r="T2162" s="1">
        <v>185063.56</v>
      </c>
      <c r="U2162" s="1">
        <v>0</v>
      </c>
      <c r="V2162" s="1">
        <v>0</v>
      </c>
      <c r="W2162" s="1">
        <v>20140.37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10354.4</v>
      </c>
      <c r="AD2162" s="1">
        <v>520800</v>
      </c>
      <c r="AE2162" s="1">
        <v>1171203</v>
      </c>
      <c r="AF2162" s="1">
        <v>4205229</v>
      </c>
      <c r="AG2162" s="1">
        <v>0</v>
      </c>
      <c r="AH2162" s="1">
        <v>0</v>
      </c>
      <c r="AI2162" s="1">
        <v>0</v>
      </c>
      <c r="AJ2162" s="1">
        <v>0</v>
      </c>
      <c r="AK2162" s="1">
        <v>1.39</v>
      </c>
      <c r="AL2162" s="1">
        <v>0</v>
      </c>
      <c r="AM2162" s="1">
        <v>0</v>
      </c>
      <c r="AN2162" s="1">
        <v>0</v>
      </c>
      <c r="AO2162" s="1">
        <v>302804416</v>
      </c>
      <c r="AP2162" s="1">
        <v>298288352</v>
      </c>
      <c r="AQ2162" s="1">
        <v>242859920</v>
      </c>
      <c r="AR2162" s="1">
        <v>55005660</v>
      </c>
      <c r="AS2162" s="1">
        <v>422749.53</v>
      </c>
      <c r="AT2162" s="1">
        <v>0</v>
      </c>
      <c r="AU2162" s="1">
        <v>5174160</v>
      </c>
      <c r="AV2162" s="1">
        <v>658100.75</v>
      </c>
      <c r="AW2162" s="1">
        <v>0</v>
      </c>
      <c r="AX2162" s="1">
        <v>0</v>
      </c>
      <c r="AY2162" s="1">
        <v>61.15</v>
      </c>
      <c r="AZ2162" s="1">
        <v>39.82</v>
      </c>
      <c r="BA2162" s="1">
        <v>14.17</v>
      </c>
      <c r="BB2162" s="1">
        <v>1.85</v>
      </c>
      <c r="BC2162" s="1">
        <v>18.48</v>
      </c>
      <c r="BD2162" s="1">
        <v>27.96</v>
      </c>
      <c r="BE2162" s="1">
        <v>0</v>
      </c>
      <c r="BF2162" s="1">
        <v>0</v>
      </c>
      <c r="BG2162" s="1">
        <v>0</v>
      </c>
      <c r="BH2162" s="1">
        <v>32.68</v>
      </c>
      <c r="BI2162" s="1">
        <v>0</v>
      </c>
      <c r="BJ2162" s="1">
        <v>0</v>
      </c>
      <c r="BK2162" s="1">
        <v>20967</v>
      </c>
      <c r="BL2162" s="1">
        <v>0</v>
      </c>
      <c r="BM2162" s="1">
        <v>0</v>
      </c>
      <c r="BN2162" s="1">
        <v>0</v>
      </c>
      <c r="BO2162" s="1">
        <v>0</v>
      </c>
      <c r="BP2162" s="1">
        <v>3.3333299999999998E-3</v>
      </c>
      <c r="BQ2162" s="1">
        <v>0</v>
      </c>
      <c r="BR2162" s="1">
        <v>0</v>
      </c>
      <c r="BS2162" s="1">
        <v>3.3333299999999998E-3</v>
      </c>
      <c r="BT2162" s="1">
        <v>6.6666700000000004E-3</v>
      </c>
      <c r="BU2162" s="1">
        <v>0</v>
      </c>
      <c r="BV2162" s="1">
        <v>0</v>
      </c>
      <c r="BW2162" s="1">
        <v>6.6666700000000004E-3</v>
      </c>
      <c r="BX2162" s="1">
        <v>0</v>
      </c>
      <c r="BY2162" s="1">
        <v>0</v>
      </c>
      <c r="BZ2162" s="1">
        <v>0</v>
      </c>
      <c r="CA2162" s="1">
        <v>0</v>
      </c>
      <c r="CB2162" s="1">
        <v>0</v>
      </c>
      <c r="CC2162" s="1">
        <v>0</v>
      </c>
      <c r="CD2162" s="1">
        <v>0</v>
      </c>
      <c r="CE2162" s="1">
        <v>0</v>
      </c>
      <c r="CF2162" s="1">
        <v>0</v>
      </c>
      <c r="CG2162" s="1">
        <v>0</v>
      </c>
      <c r="CH2162" s="1">
        <v>4.6900000000000004</v>
      </c>
      <c r="CI2162" s="1">
        <v>0</v>
      </c>
      <c r="CJ2162" s="1">
        <v>0</v>
      </c>
      <c r="CK2162" s="1">
        <v>0</v>
      </c>
      <c r="CL2162" s="1">
        <v>0</v>
      </c>
      <c r="CM2162" s="1">
        <v>700</v>
      </c>
      <c r="CN2162" s="1">
        <v>700</v>
      </c>
      <c r="CO2162" s="1">
        <v>1103</v>
      </c>
      <c r="CP2162" s="1">
        <v>1347</v>
      </c>
      <c r="CQ2162" s="1">
        <v>0</v>
      </c>
      <c r="CR2162" s="1">
        <v>0</v>
      </c>
      <c r="CS2162" t="s">
        <v>116</v>
      </c>
      <c r="CT2162">
        <f t="shared" si="272"/>
        <v>0</v>
      </c>
      <c r="CU2162">
        <f t="shared" si="273"/>
        <v>0</v>
      </c>
      <c r="CV2162">
        <f t="shared" si="271"/>
        <v>0</v>
      </c>
      <c r="CW2162">
        <f t="shared" si="274"/>
        <v>0</v>
      </c>
      <c r="CX2162" s="4">
        <f t="shared" si="275"/>
        <v>303462512</v>
      </c>
      <c r="CY2162">
        <f t="shared" si="276"/>
        <v>0</v>
      </c>
      <c r="CZ2162">
        <f t="shared" si="277"/>
        <v>298288352</v>
      </c>
      <c r="DA2162">
        <f t="shared" si="278"/>
        <v>5174160</v>
      </c>
    </row>
    <row r="2163" spans="1:105" x14ac:dyDescent="0.3">
      <c r="A2163" s="1">
        <v>46</v>
      </c>
      <c r="B2163" s="1" t="s">
        <v>97</v>
      </c>
      <c r="C2163" s="1">
        <v>2028</v>
      </c>
      <c r="D2163" s="1">
        <v>1</v>
      </c>
      <c r="E2163" s="1">
        <v>0</v>
      </c>
      <c r="F2163" s="1">
        <v>300</v>
      </c>
      <c r="G2163" s="1">
        <v>2.0407999999999999E-2</v>
      </c>
      <c r="H2163" s="1">
        <v>2018</v>
      </c>
      <c r="I2163" s="1" t="s">
        <v>98</v>
      </c>
      <c r="J2163" s="1" t="s">
        <v>99</v>
      </c>
      <c r="K2163" s="1" t="s">
        <v>100</v>
      </c>
      <c r="L2163" s="1" t="s">
        <v>101</v>
      </c>
      <c r="M2163" s="1" t="s">
        <v>101</v>
      </c>
      <c r="N2163" s="1" t="s">
        <v>101</v>
      </c>
      <c r="O2163" s="1" t="s">
        <v>102</v>
      </c>
      <c r="P2163" s="1">
        <v>42622</v>
      </c>
      <c r="Q2163" s="1">
        <v>3241156.5</v>
      </c>
      <c r="R2163" s="1">
        <v>0</v>
      </c>
      <c r="S2163" s="1">
        <v>3323352.75</v>
      </c>
      <c r="T2163" s="1">
        <v>26740.34</v>
      </c>
      <c r="U2163" s="1">
        <v>0</v>
      </c>
      <c r="V2163" s="1">
        <v>0</v>
      </c>
      <c r="W2163" s="1">
        <v>108925.08</v>
      </c>
      <c r="X2163" s="1">
        <v>0</v>
      </c>
      <c r="Y2163" s="1">
        <v>0</v>
      </c>
      <c r="Z2163" s="1">
        <v>27990.03</v>
      </c>
      <c r="AA2163" s="1">
        <v>0</v>
      </c>
      <c r="AB2163" s="1">
        <v>0</v>
      </c>
      <c r="AC2163" s="1">
        <v>32645.14</v>
      </c>
      <c r="AD2163" s="1">
        <v>111600</v>
      </c>
      <c r="AE2163" s="1">
        <v>258684</v>
      </c>
      <c r="AF2163" s="1">
        <v>813158.88</v>
      </c>
      <c r="AG2163" s="1">
        <v>0</v>
      </c>
      <c r="AH2163" s="1">
        <v>0</v>
      </c>
      <c r="AI2163" s="1">
        <v>1.39</v>
      </c>
      <c r="AJ2163" s="1">
        <v>0</v>
      </c>
      <c r="AK2163" s="1">
        <v>0.27</v>
      </c>
      <c r="AL2163" s="1">
        <v>0</v>
      </c>
      <c r="AM2163" s="1">
        <v>0</v>
      </c>
      <c r="AN2163" s="1">
        <v>0</v>
      </c>
      <c r="AO2163" s="1">
        <v>114706752</v>
      </c>
      <c r="AP2163" s="1">
        <v>117171872</v>
      </c>
      <c r="AQ2163" s="1">
        <v>107606408</v>
      </c>
      <c r="AR2163" s="1">
        <v>9007155</v>
      </c>
      <c r="AS2163" s="1">
        <v>558346.68999999994</v>
      </c>
      <c r="AT2163" s="1">
        <v>0</v>
      </c>
      <c r="AU2163" s="1">
        <v>803831.19</v>
      </c>
      <c r="AV2163" s="1">
        <v>3268950</v>
      </c>
      <c r="AW2163" s="1">
        <v>0</v>
      </c>
      <c r="AX2163" s="1">
        <v>0</v>
      </c>
      <c r="AY2163" s="1">
        <v>42.74</v>
      </c>
      <c r="AZ2163" s="1">
        <v>41.1</v>
      </c>
      <c r="BA2163" s="1">
        <v>2.2400000000000002</v>
      </c>
      <c r="BB2163" s="1">
        <v>0.71</v>
      </c>
      <c r="BC2163" s="1">
        <v>4.21</v>
      </c>
      <c r="BD2163" s="1">
        <v>30.06</v>
      </c>
      <c r="BE2163" s="1">
        <v>0</v>
      </c>
      <c r="BF2163" s="1">
        <v>0</v>
      </c>
      <c r="BG2163" s="1">
        <v>0</v>
      </c>
      <c r="BH2163" s="1">
        <v>30.01</v>
      </c>
      <c r="BI2163" s="1">
        <v>0</v>
      </c>
      <c r="BJ2163" s="1">
        <v>0</v>
      </c>
      <c r="BK2163" s="1">
        <v>20967</v>
      </c>
      <c r="BL2163" s="1">
        <v>0</v>
      </c>
      <c r="BM2163" s="1">
        <v>0</v>
      </c>
      <c r="BN2163" s="1">
        <v>0</v>
      </c>
      <c r="BO2163" s="1">
        <v>4253.79</v>
      </c>
      <c r="BP2163" s="1">
        <v>3.3333299999999998E-3</v>
      </c>
      <c r="BQ2163" s="1">
        <v>0</v>
      </c>
      <c r="BR2163" s="1">
        <v>0</v>
      </c>
      <c r="BS2163" s="1">
        <v>3.3333299999999998E-3</v>
      </c>
      <c r="BT2163" s="1">
        <v>6.6666700000000004E-3</v>
      </c>
      <c r="BU2163" s="1">
        <v>0</v>
      </c>
      <c r="BV2163" s="1">
        <v>0</v>
      </c>
      <c r="BW2163" s="1">
        <v>6.6666700000000004E-3</v>
      </c>
      <c r="BX2163" s="1">
        <v>0</v>
      </c>
      <c r="BY2163" s="1">
        <v>0</v>
      </c>
      <c r="BZ2163" s="1">
        <v>0</v>
      </c>
      <c r="CA2163" s="1">
        <v>0</v>
      </c>
      <c r="CB2163" s="1">
        <v>0</v>
      </c>
      <c r="CC2163" s="1">
        <v>0</v>
      </c>
      <c r="CD2163" s="1">
        <v>0.01</v>
      </c>
      <c r="CE2163" s="1">
        <v>0.02</v>
      </c>
      <c r="CF2163" s="1">
        <v>0.04</v>
      </c>
      <c r="CG2163" s="1">
        <v>0.15</v>
      </c>
      <c r="CH2163" s="1">
        <v>11.45</v>
      </c>
      <c r="CI2163" s="1">
        <v>0</v>
      </c>
      <c r="CJ2163" s="1">
        <v>0</v>
      </c>
      <c r="CK2163" s="1">
        <v>0</v>
      </c>
      <c r="CL2163" s="1">
        <v>0</v>
      </c>
      <c r="CM2163" s="1">
        <v>150</v>
      </c>
      <c r="CN2163" s="1">
        <v>150</v>
      </c>
      <c r="CO2163" s="1">
        <v>101</v>
      </c>
      <c r="CP2163" s="1">
        <v>344</v>
      </c>
      <c r="CQ2163" s="1">
        <v>100</v>
      </c>
      <c r="CR2163" s="1">
        <v>0</v>
      </c>
      <c r="CS2163" t="s">
        <v>116</v>
      </c>
      <c r="CT2163">
        <f t="shared" si="272"/>
        <v>0</v>
      </c>
      <c r="CU2163">
        <f t="shared" si="273"/>
        <v>0</v>
      </c>
      <c r="CV2163">
        <f t="shared" si="271"/>
        <v>0</v>
      </c>
      <c r="CW2163">
        <f t="shared" si="274"/>
        <v>0</v>
      </c>
      <c r="CX2163" s="4">
        <f t="shared" si="275"/>
        <v>117975703.19</v>
      </c>
      <c r="CY2163">
        <f t="shared" si="276"/>
        <v>0</v>
      </c>
      <c r="CZ2163">
        <f t="shared" si="277"/>
        <v>117171872</v>
      </c>
      <c r="DA2163">
        <f t="shared" si="278"/>
        <v>803831.19</v>
      </c>
    </row>
    <row r="2164" spans="1:105" x14ac:dyDescent="0.3">
      <c r="A2164" s="1">
        <v>46</v>
      </c>
      <c r="B2164" s="1" t="s">
        <v>97</v>
      </c>
      <c r="C2164" s="1">
        <v>2028</v>
      </c>
      <c r="D2164" s="1">
        <v>2</v>
      </c>
      <c r="E2164" s="1">
        <v>0</v>
      </c>
      <c r="F2164" s="1">
        <v>300</v>
      </c>
      <c r="G2164" s="1">
        <v>2.0407999999999999E-2</v>
      </c>
      <c r="H2164" s="1">
        <v>2018</v>
      </c>
      <c r="I2164" s="1" t="s">
        <v>98</v>
      </c>
      <c r="J2164" s="1" t="s">
        <v>99</v>
      </c>
      <c r="K2164" s="1" t="s">
        <v>100</v>
      </c>
      <c r="L2164" s="1" t="s">
        <v>101</v>
      </c>
      <c r="M2164" s="1" t="s">
        <v>101</v>
      </c>
      <c r="N2164" s="1" t="s">
        <v>101</v>
      </c>
      <c r="O2164" s="1" t="s">
        <v>102</v>
      </c>
      <c r="P2164" s="1">
        <v>42622</v>
      </c>
      <c r="Q2164" s="1">
        <v>2593808.75</v>
      </c>
      <c r="R2164" s="1">
        <v>0</v>
      </c>
      <c r="S2164" s="1">
        <v>2725442.75</v>
      </c>
      <c r="T2164" s="1">
        <v>1191.02</v>
      </c>
      <c r="U2164" s="1">
        <v>0</v>
      </c>
      <c r="V2164" s="1">
        <v>0</v>
      </c>
      <c r="W2164" s="1">
        <v>132826.59</v>
      </c>
      <c r="X2164" s="1">
        <v>0</v>
      </c>
      <c r="Y2164" s="1">
        <v>0</v>
      </c>
      <c r="Z2164" s="1">
        <v>24206.38</v>
      </c>
      <c r="AA2164" s="1">
        <v>0</v>
      </c>
      <c r="AB2164" s="1">
        <v>0</v>
      </c>
      <c r="AC2164" s="1">
        <v>24572.53</v>
      </c>
      <c r="AD2164" s="1">
        <v>100800</v>
      </c>
      <c r="AE2164" s="1">
        <v>257378.48</v>
      </c>
      <c r="AF2164" s="1">
        <v>773847.63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90491328</v>
      </c>
      <c r="AP2164" s="1">
        <v>94669168</v>
      </c>
      <c r="AQ2164" s="1">
        <v>87093600</v>
      </c>
      <c r="AR2164" s="1">
        <v>7248198</v>
      </c>
      <c r="AS2164" s="1">
        <v>327374.28000000003</v>
      </c>
      <c r="AT2164" s="1">
        <v>0</v>
      </c>
      <c r="AU2164" s="1">
        <v>39285.58</v>
      </c>
      <c r="AV2164" s="1">
        <v>4217124</v>
      </c>
      <c r="AW2164" s="1">
        <v>0</v>
      </c>
      <c r="AX2164" s="1">
        <v>0</v>
      </c>
      <c r="AY2164" s="1">
        <v>36.22</v>
      </c>
      <c r="AZ2164" s="1">
        <v>36.770000000000003</v>
      </c>
      <c r="BA2164" s="1">
        <v>0.56999999999999995</v>
      </c>
      <c r="BB2164" s="1">
        <v>0.05</v>
      </c>
      <c r="BC2164" s="1">
        <v>0.85</v>
      </c>
      <c r="BD2164" s="1">
        <v>32.979999999999997</v>
      </c>
      <c r="BE2164" s="1">
        <v>0</v>
      </c>
      <c r="BF2164" s="1">
        <v>0</v>
      </c>
      <c r="BG2164" s="1">
        <v>0</v>
      </c>
      <c r="BH2164" s="1">
        <v>31.75</v>
      </c>
      <c r="BI2164" s="1">
        <v>0</v>
      </c>
      <c r="BJ2164" s="1">
        <v>0</v>
      </c>
      <c r="BK2164" s="1">
        <v>0</v>
      </c>
      <c r="BL2164" s="1">
        <v>0</v>
      </c>
      <c r="BM2164" s="1">
        <v>0</v>
      </c>
      <c r="BN2164" s="1">
        <v>0</v>
      </c>
      <c r="BO2164" s="1">
        <v>0</v>
      </c>
      <c r="BP2164" s="1">
        <v>0</v>
      </c>
      <c r="BQ2164" s="1">
        <v>0</v>
      </c>
      <c r="BR2164" s="1">
        <v>0</v>
      </c>
      <c r="BS2164" s="1">
        <v>0</v>
      </c>
      <c r="BT2164" s="1">
        <v>0</v>
      </c>
      <c r="BU2164" s="1">
        <v>0</v>
      </c>
      <c r="BV2164" s="1">
        <v>0</v>
      </c>
      <c r="BW2164" s="1">
        <v>0</v>
      </c>
      <c r="BX2164" s="1">
        <v>0</v>
      </c>
      <c r="BY2164" s="1">
        <v>0</v>
      </c>
      <c r="BZ2164" s="1">
        <v>0</v>
      </c>
      <c r="CA2164" s="1">
        <v>0</v>
      </c>
      <c r="CB2164" s="1">
        <v>0</v>
      </c>
      <c r="CC2164" s="1">
        <v>0</v>
      </c>
      <c r="CD2164" s="1">
        <v>0</v>
      </c>
      <c r="CE2164" s="1">
        <v>0</v>
      </c>
      <c r="CF2164" s="1">
        <v>0.15</v>
      </c>
      <c r="CG2164" s="1">
        <v>0.28000000000000003</v>
      </c>
      <c r="CH2164" s="1">
        <v>3.07</v>
      </c>
      <c r="CI2164" s="1">
        <v>0</v>
      </c>
      <c r="CJ2164" s="1">
        <v>0</v>
      </c>
      <c r="CK2164" s="1">
        <v>0</v>
      </c>
      <c r="CL2164" s="1">
        <v>0</v>
      </c>
      <c r="CM2164" s="1">
        <v>150</v>
      </c>
      <c r="CN2164" s="1">
        <v>150</v>
      </c>
      <c r="CO2164" s="1">
        <v>101</v>
      </c>
      <c r="CP2164" s="1">
        <v>344</v>
      </c>
      <c r="CQ2164" s="1">
        <v>100</v>
      </c>
      <c r="CR2164" s="1">
        <v>0</v>
      </c>
      <c r="CS2164" t="s">
        <v>116</v>
      </c>
      <c r="CT2164">
        <f t="shared" si="272"/>
        <v>0</v>
      </c>
      <c r="CU2164">
        <f t="shared" si="273"/>
        <v>0</v>
      </c>
      <c r="CV2164">
        <f t="shared" si="271"/>
        <v>0</v>
      </c>
      <c r="CW2164">
        <f t="shared" si="274"/>
        <v>0</v>
      </c>
      <c r="CX2164" s="4">
        <f t="shared" si="275"/>
        <v>94708453.579999998</v>
      </c>
      <c r="CY2164">
        <f t="shared" si="276"/>
        <v>0</v>
      </c>
      <c r="CZ2164">
        <f t="shared" si="277"/>
        <v>94669168</v>
      </c>
      <c r="DA2164">
        <f t="shared" si="278"/>
        <v>39285.58</v>
      </c>
    </row>
    <row r="2165" spans="1:105" x14ac:dyDescent="0.3">
      <c r="A2165" s="1">
        <v>46</v>
      </c>
      <c r="B2165" s="1" t="s">
        <v>97</v>
      </c>
      <c r="C2165" s="1">
        <v>2028</v>
      </c>
      <c r="D2165" s="1">
        <v>3</v>
      </c>
      <c r="E2165" s="1">
        <v>0</v>
      </c>
      <c r="F2165" s="1">
        <v>300</v>
      </c>
      <c r="G2165" s="1">
        <v>2.0407999999999999E-2</v>
      </c>
      <c r="H2165" s="1">
        <v>2018</v>
      </c>
      <c r="I2165" s="1" t="s">
        <v>98</v>
      </c>
      <c r="J2165" s="1" t="s">
        <v>99</v>
      </c>
      <c r="K2165" s="1" t="s">
        <v>100</v>
      </c>
      <c r="L2165" s="1" t="s">
        <v>101</v>
      </c>
      <c r="M2165" s="1" t="s">
        <v>101</v>
      </c>
      <c r="N2165" s="1" t="s">
        <v>101</v>
      </c>
      <c r="O2165" s="1" t="s">
        <v>102</v>
      </c>
      <c r="P2165" s="1">
        <v>42622</v>
      </c>
      <c r="Q2165" s="1">
        <v>2731568</v>
      </c>
      <c r="R2165" s="1">
        <v>0</v>
      </c>
      <c r="S2165" s="1">
        <v>2735781.25</v>
      </c>
      <c r="T2165" s="1">
        <v>577.52</v>
      </c>
      <c r="U2165" s="1">
        <v>0</v>
      </c>
      <c r="V2165" s="1">
        <v>0</v>
      </c>
      <c r="W2165" s="1">
        <v>4794.78</v>
      </c>
      <c r="X2165" s="1">
        <v>0</v>
      </c>
      <c r="Y2165" s="1">
        <v>0</v>
      </c>
      <c r="Z2165" s="1">
        <v>26673.5</v>
      </c>
      <c r="AA2165" s="1">
        <v>0</v>
      </c>
      <c r="AB2165" s="1">
        <v>0</v>
      </c>
      <c r="AC2165" s="1">
        <v>44702.43</v>
      </c>
      <c r="AD2165" s="1">
        <v>111600</v>
      </c>
      <c r="AE2165" s="1">
        <v>266845.5</v>
      </c>
      <c r="AF2165" s="1">
        <v>789108.5</v>
      </c>
      <c r="AG2165" s="1">
        <v>0</v>
      </c>
      <c r="AH2165" s="1">
        <v>0</v>
      </c>
      <c r="AI2165" s="1">
        <v>0.92</v>
      </c>
      <c r="AJ2165" s="1">
        <v>0</v>
      </c>
      <c r="AK2165" s="1">
        <v>0.04</v>
      </c>
      <c r="AL2165" s="1">
        <v>0</v>
      </c>
      <c r="AM2165" s="1">
        <v>0</v>
      </c>
      <c r="AN2165" s="1">
        <v>0</v>
      </c>
      <c r="AO2165" s="1">
        <v>92535792</v>
      </c>
      <c r="AP2165" s="1">
        <v>92611976</v>
      </c>
      <c r="AQ2165" s="1">
        <v>84691616</v>
      </c>
      <c r="AR2165" s="1">
        <v>7535777.5</v>
      </c>
      <c r="AS2165" s="1">
        <v>384611.53</v>
      </c>
      <c r="AT2165" s="1">
        <v>0</v>
      </c>
      <c r="AU2165" s="1">
        <v>61992.91</v>
      </c>
      <c r="AV2165" s="1">
        <v>138179.85999999999</v>
      </c>
      <c r="AW2165" s="1">
        <v>0</v>
      </c>
      <c r="AX2165" s="1">
        <v>0</v>
      </c>
      <c r="AY2165" s="1">
        <v>36.590000000000003</v>
      </c>
      <c r="AZ2165" s="1">
        <v>36.659999999999997</v>
      </c>
      <c r="BA2165" s="1">
        <v>1.07</v>
      </c>
      <c r="BB2165" s="1">
        <v>0.15</v>
      </c>
      <c r="BC2165" s="1">
        <v>1.68</v>
      </c>
      <c r="BD2165" s="1">
        <v>107.34</v>
      </c>
      <c r="BE2165" s="1">
        <v>0</v>
      </c>
      <c r="BF2165" s="1">
        <v>0</v>
      </c>
      <c r="BG2165" s="1">
        <v>0</v>
      </c>
      <c r="BH2165" s="1">
        <v>28.82</v>
      </c>
      <c r="BI2165" s="1">
        <v>0</v>
      </c>
      <c r="BJ2165" s="1">
        <v>0</v>
      </c>
      <c r="BK2165" s="1">
        <v>20967</v>
      </c>
      <c r="BL2165" s="1">
        <v>0</v>
      </c>
      <c r="BM2165" s="1">
        <v>0</v>
      </c>
      <c r="BN2165" s="1">
        <v>0</v>
      </c>
      <c r="BO2165" s="1">
        <v>4303.7299999999996</v>
      </c>
      <c r="BP2165" s="1">
        <v>3.3333299999999998E-3</v>
      </c>
      <c r="BQ2165" s="1">
        <v>0</v>
      </c>
      <c r="BR2165" s="1">
        <v>0</v>
      </c>
      <c r="BS2165" s="1">
        <v>3.3333299999999998E-3</v>
      </c>
      <c r="BT2165" s="1">
        <v>3.3333299999999998E-3</v>
      </c>
      <c r="BU2165" s="1">
        <v>0</v>
      </c>
      <c r="BV2165" s="1">
        <v>0</v>
      </c>
      <c r="BW2165" s="1">
        <v>3.3333299999999998E-3</v>
      </c>
      <c r="BX2165" s="1">
        <v>0</v>
      </c>
      <c r="BY2165" s="1">
        <v>0</v>
      </c>
      <c r="BZ2165" s="1">
        <v>0</v>
      </c>
      <c r="CA2165" s="1">
        <v>0</v>
      </c>
      <c r="CB2165" s="1">
        <v>0</v>
      </c>
      <c r="CC2165" s="1">
        <v>0</v>
      </c>
      <c r="CD2165" s="1">
        <v>0.01</v>
      </c>
      <c r="CE2165" s="1">
        <v>0.01</v>
      </c>
      <c r="CF2165" s="1">
        <v>7.0000000000000007E-2</v>
      </c>
      <c r="CG2165" s="1">
        <v>0.27</v>
      </c>
      <c r="CH2165" s="1">
        <v>3.55</v>
      </c>
      <c r="CI2165" s="1">
        <v>0</v>
      </c>
      <c r="CJ2165" s="1">
        <v>0</v>
      </c>
      <c r="CK2165" s="1">
        <v>0</v>
      </c>
      <c r="CL2165" s="1">
        <v>0</v>
      </c>
      <c r="CM2165" s="1">
        <v>150</v>
      </c>
      <c r="CN2165" s="1">
        <v>150</v>
      </c>
      <c r="CO2165" s="1">
        <v>101</v>
      </c>
      <c r="CP2165" s="1">
        <v>344</v>
      </c>
      <c r="CQ2165" s="1">
        <v>100</v>
      </c>
      <c r="CR2165" s="1">
        <v>0</v>
      </c>
      <c r="CS2165" t="s">
        <v>116</v>
      </c>
      <c r="CT2165">
        <f t="shared" si="272"/>
        <v>0</v>
      </c>
      <c r="CU2165">
        <f t="shared" si="273"/>
        <v>0</v>
      </c>
      <c r="CV2165">
        <f t="shared" si="271"/>
        <v>0</v>
      </c>
      <c r="CW2165">
        <f t="shared" si="274"/>
        <v>0</v>
      </c>
      <c r="CX2165" s="4">
        <f t="shared" si="275"/>
        <v>92673968.909999996</v>
      </c>
      <c r="CY2165">
        <f t="shared" si="276"/>
        <v>0</v>
      </c>
      <c r="CZ2165">
        <f t="shared" si="277"/>
        <v>92611976</v>
      </c>
      <c r="DA2165">
        <f t="shared" si="278"/>
        <v>61992.91</v>
      </c>
    </row>
    <row r="2166" spans="1:105" x14ac:dyDescent="0.3">
      <c r="A2166" s="1">
        <v>46</v>
      </c>
      <c r="B2166" s="1" t="s">
        <v>97</v>
      </c>
      <c r="C2166" s="1">
        <v>2028</v>
      </c>
      <c r="D2166" s="1">
        <v>4</v>
      </c>
      <c r="E2166" s="1">
        <v>0</v>
      </c>
      <c r="F2166" s="1">
        <v>300</v>
      </c>
      <c r="G2166" s="1">
        <v>2.0407999999999999E-2</v>
      </c>
      <c r="H2166" s="1">
        <v>2018</v>
      </c>
      <c r="I2166" s="1" t="s">
        <v>98</v>
      </c>
      <c r="J2166" s="1" t="s">
        <v>99</v>
      </c>
      <c r="K2166" s="1" t="s">
        <v>100</v>
      </c>
      <c r="L2166" s="1" t="s">
        <v>101</v>
      </c>
      <c r="M2166" s="1" t="s">
        <v>101</v>
      </c>
      <c r="N2166" s="1" t="s">
        <v>101</v>
      </c>
      <c r="O2166" s="1" t="s">
        <v>102</v>
      </c>
      <c r="P2166" s="1">
        <v>42622</v>
      </c>
      <c r="Q2166" s="1">
        <v>2431802</v>
      </c>
      <c r="R2166" s="1">
        <v>0</v>
      </c>
      <c r="S2166" s="1">
        <v>2436190</v>
      </c>
      <c r="T2166" s="1">
        <v>241.2</v>
      </c>
      <c r="U2166" s="1">
        <v>0</v>
      </c>
      <c r="V2166" s="1">
        <v>0</v>
      </c>
      <c r="W2166" s="1">
        <v>4638.3100000000004</v>
      </c>
      <c r="X2166" s="1">
        <v>0</v>
      </c>
      <c r="Y2166" s="1">
        <v>0</v>
      </c>
      <c r="Z2166" s="1">
        <v>31998.99</v>
      </c>
      <c r="AA2166" s="1">
        <v>0</v>
      </c>
      <c r="AB2166" s="1">
        <v>0</v>
      </c>
      <c r="AC2166" s="1">
        <v>54710.2</v>
      </c>
      <c r="AD2166" s="1">
        <v>107999.98</v>
      </c>
      <c r="AE2166" s="1">
        <v>257398.41</v>
      </c>
      <c r="AF2166" s="1">
        <v>763710.75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77699192</v>
      </c>
      <c r="AP2166" s="1">
        <v>77917120</v>
      </c>
      <c r="AQ2166" s="1">
        <v>70662536</v>
      </c>
      <c r="AR2166" s="1">
        <v>6912435</v>
      </c>
      <c r="AS2166" s="1">
        <v>342136.81</v>
      </c>
      <c r="AT2166" s="1">
        <v>0</v>
      </c>
      <c r="AU2166" s="1">
        <v>7035.21</v>
      </c>
      <c r="AV2166" s="1">
        <v>224963.42</v>
      </c>
      <c r="AW2166" s="1">
        <v>0</v>
      </c>
      <c r="AX2166" s="1">
        <v>0</v>
      </c>
      <c r="AY2166" s="1">
        <v>35.14</v>
      </c>
      <c r="AZ2166" s="1">
        <v>35.53</v>
      </c>
      <c r="BA2166" s="1">
        <v>0.89</v>
      </c>
      <c r="BB2166" s="1">
        <v>0.1</v>
      </c>
      <c r="BC2166" s="1">
        <v>1.17</v>
      </c>
      <c r="BD2166" s="1">
        <v>29.17</v>
      </c>
      <c r="BE2166" s="1">
        <v>0</v>
      </c>
      <c r="BF2166" s="1">
        <v>0</v>
      </c>
      <c r="BG2166" s="1">
        <v>0</v>
      </c>
      <c r="BH2166" s="1">
        <v>48.5</v>
      </c>
      <c r="BI2166" s="1">
        <v>0</v>
      </c>
      <c r="BJ2166" s="1">
        <v>0</v>
      </c>
      <c r="BK2166" s="1">
        <v>0</v>
      </c>
      <c r="BL2166" s="1">
        <v>0</v>
      </c>
      <c r="BM2166" s="1">
        <v>0</v>
      </c>
      <c r="BN2166" s="1">
        <v>0</v>
      </c>
      <c r="BO2166" s="1">
        <v>0</v>
      </c>
      <c r="BP2166" s="1">
        <v>0</v>
      </c>
      <c r="BQ2166" s="1">
        <v>0</v>
      </c>
      <c r="BR2166" s="1">
        <v>0</v>
      </c>
      <c r="BS2166" s="1">
        <v>0</v>
      </c>
      <c r="BT2166" s="1">
        <v>0</v>
      </c>
      <c r="BU2166" s="1">
        <v>0</v>
      </c>
      <c r="BV2166" s="1">
        <v>0</v>
      </c>
      <c r="BW2166" s="1">
        <v>0</v>
      </c>
      <c r="BX2166" s="1">
        <v>0</v>
      </c>
      <c r="BY2166" s="1">
        <v>0</v>
      </c>
      <c r="BZ2166" s="1">
        <v>0</v>
      </c>
      <c r="CA2166" s="1">
        <v>0</v>
      </c>
      <c r="CB2166" s="1">
        <v>0</v>
      </c>
      <c r="CC2166" s="1">
        <v>0</v>
      </c>
      <c r="CD2166" s="1">
        <v>0</v>
      </c>
      <c r="CE2166" s="1">
        <v>0</v>
      </c>
      <c r="CF2166" s="1">
        <v>0.1</v>
      </c>
      <c r="CG2166" s="1">
        <v>0.19</v>
      </c>
      <c r="CH2166" s="1">
        <v>3.2</v>
      </c>
      <c r="CI2166" s="1">
        <v>0</v>
      </c>
      <c r="CJ2166" s="1">
        <v>0</v>
      </c>
      <c r="CK2166" s="1">
        <v>0</v>
      </c>
      <c r="CL2166" s="1">
        <v>0</v>
      </c>
      <c r="CM2166" s="1">
        <v>150</v>
      </c>
      <c r="CN2166" s="1">
        <v>150</v>
      </c>
      <c r="CO2166" s="1">
        <v>101</v>
      </c>
      <c r="CP2166" s="1">
        <v>344</v>
      </c>
      <c r="CQ2166" s="1">
        <v>100</v>
      </c>
      <c r="CR2166" s="1">
        <v>0</v>
      </c>
      <c r="CS2166" t="s">
        <v>116</v>
      </c>
      <c r="CT2166">
        <f t="shared" si="272"/>
        <v>0</v>
      </c>
      <c r="CU2166">
        <f t="shared" si="273"/>
        <v>0</v>
      </c>
      <c r="CV2166">
        <f t="shared" si="271"/>
        <v>0</v>
      </c>
      <c r="CW2166">
        <f t="shared" si="274"/>
        <v>0</v>
      </c>
      <c r="CX2166" s="4">
        <f t="shared" si="275"/>
        <v>77924155.209999993</v>
      </c>
      <c r="CY2166">
        <f t="shared" si="276"/>
        <v>0</v>
      </c>
      <c r="CZ2166">
        <f t="shared" si="277"/>
        <v>77917120</v>
      </c>
      <c r="DA2166">
        <f t="shared" si="278"/>
        <v>7035.21</v>
      </c>
    </row>
    <row r="2167" spans="1:105" x14ac:dyDescent="0.3">
      <c r="A2167" s="1">
        <v>46</v>
      </c>
      <c r="B2167" s="1" t="s">
        <v>97</v>
      </c>
      <c r="C2167" s="1">
        <v>2028</v>
      </c>
      <c r="D2167" s="1">
        <v>5</v>
      </c>
      <c r="E2167" s="1">
        <v>0</v>
      </c>
      <c r="F2167" s="1">
        <v>300</v>
      </c>
      <c r="G2167" s="1">
        <v>2.0407999999999999E-2</v>
      </c>
      <c r="H2167" s="1">
        <v>2018</v>
      </c>
      <c r="I2167" s="1" t="s">
        <v>98</v>
      </c>
      <c r="J2167" s="1" t="s">
        <v>99</v>
      </c>
      <c r="K2167" s="1" t="s">
        <v>100</v>
      </c>
      <c r="L2167" s="1" t="s">
        <v>101</v>
      </c>
      <c r="M2167" s="1" t="s">
        <v>101</v>
      </c>
      <c r="N2167" s="1" t="s">
        <v>101</v>
      </c>
      <c r="O2167" s="1" t="s">
        <v>102</v>
      </c>
      <c r="P2167" s="1">
        <v>42622</v>
      </c>
      <c r="Q2167" s="1">
        <v>2856749.25</v>
      </c>
      <c r="R2167" s="1">
        <v>0</v>
      </c>
      <c r="S2167" s="1">
        <v>2859350</v>
      </c>
      <c r="T2167" s="1">
        <v>556.33000000000004</v>
      </c>
      <c r="U2167" s="1">
        <v>0</v>
      </c>
      <c r="V2167" s="1">
        <v>0</v>
      </c>
      <c r="W2167" s="1">
        <v>3167.65</v>
      </c>
      <c r="X2167" s="1">
        <v>0</v>
      </c>
      <c r="Y2167" s="1">
        <v>0</v>
      </c>
      <c r="Z2167" s="1">
        <v>14771.04</v>
      </c>
      <c r="AA2167" s="1">
        <v>0</v>
      </c>
      <c r="AB2167" s="1">
        <v>6.33</v>
      </c>
      <c r="AC2167" s="1">
        <v>65872.72</v>
      </c>
      <c r="AD2167" s="1">
        <v>111600</v>
      </c>
      <c r="AE2167" s="1">
        <v>286002</v>
      </c>
      <c r="AF2167" s="1">
        <v>803395.63</v>
      </c>
      <c r="AG2167" s="1">
        <v>0</v>
      </c>
      <c r="AH2167" s="1">
        <v>0</v>
      </c>
      <c r="AI2167" s="1">
        <v>9.5299999999999994</v>
      </c>
      <c r="AJ2167" s="1">
        <v>0</v>
      </c>
      <c r="AK2167" s="1">
        <v>4.5</v>
      </c>
      <c r="AL2167" s="1">
        <v>0</v>
      </c>
      <c r="AM2167" s="1">
        <v>0</v>
      </c>
      <c r="AN2167" s="1">
        <v>0</v>
      </c>
      <c r="AO2167" s="1">
        <v>93188104</v>
      </c>
      <c r="AP2167" s="1">
        <v>93501216</v>
      </c>
      <c r="AQ2167" s="1">
        <v>84542992</v>
      </c>
      <c r="AR2167" s="1">
        <v>8445228</v>
      </c>
      <c r="AS2167" s="1">
        <v>513000.16</v>
      </c>
      <c r="AT2167" s="1">
        <v>0</v>
      </c>
      <c r="AU2167" s="1">
        <v>206234.39</v>
      </c>
      <c r="AV2167" s="1">
        <v>519347.53</v>
      </c>
      <c r="AW2167" s="1">
        <v>0</v>
      </c>
      <c r="AX2167" s="1">
        <v>0</v>
      </c>
      <c r="AY2167" s="1">
        <v>41.85</v>
      </c>
      <c r="AZ2167" s="1">
        <v>42.65</v>
      </c>
      <c r="BA2167" s="1">
        <v>2.77</v>
      </c>
      <c r="BB2167" s="1">
        <v>0.63</v>
      </c>
      <c r="BC2167" s="1">
        <v>5.9</v>
      </c>
      <c r="BD2167" s="1">
        <v>370.7</v>
      </c>
      <c r="BE2167" s="1">
        <v>0</v>
      </c>
      <c r="BF2167" s="1">
        <v>0</v>
      </c>
      <c r="BG2167" s="1">
        <v>0</v>
      </c>
      <c r="BH2167" s="1">
        <v>163.95</v>
      </c>
      <c r="BI2167" s="1">
        <v>0</v>
      </c>
      <c r="BJ2167" s="1">
        <v>0</v>
      </c>
      <c r="BK2167" s="1">
        <v>20967</v>
      </c>
      <c r="BL2167" s="1">
        <v>0</v>
      </c>
      <c r="BM2167" s="1">
        <v>0</v>
      </c>
      <c r="BN2167" s="1">
        <v>0</v>
      </c>
      <c r="BO2167" s="1">
        <v>4221.3100000000004</v>
      </c>
      <c r="BP2167" s="1">
        <v>1.6666670000000001E-2</v>
      </c>
      <c r="BQ2167" s="1">
        <v>0</v>
      </c>
      <c r="BR2167" s="1">
        <v>0</v>
      </c>
      <c r="BS2167" s="1">
        <v>1.6666670000000001E-2</v>
      </c>
      <c r="BT2167" s="1">
        <v>0.05</v>
      </c>
      <c r="BU2167" s="1">
        <v>0</v>
      </c>
      <c r="BV2167" s="1">
        <v>0</v>
      </c>
      <c r="BW2167" s="1">
        <v>0.05</v>
      </c>
      <c r="BX2167" s="1">
        <v>0</v>
      </c>
      <c r="BY2167" s="1">
        <v>0.03</v>
      </c>
      <c r="BZ2167" s="1">
        <v>0</v>
      </c>
      <c r="CA2167" s="1">
        <v>0</v>
      </c>
      <c r="CB2167" s="1">
        <v>0</v>
      </c>
      <c r="CC2167" s="1">
        <v>0</v>
      </c>
      <c r="CD2167" s="1">
        <v>0.04</v>
      </c>
      <c r="CE2167" s="1">
        <v>0.13</v>
      </c>
      <c r="CF2167" s="1">
        <v>0.26</v>
      </c>
      <c r="CG2167" s="1">
        <v>0.64</v>
      </c>
      <c r="CH2167" s="1">
        <v>3.78</v>
      </c>
      <c r="CI2167" s="1">
        <v>0</v>
      </c>
      <c r="CJ2167" s="1">
        <v>0</v>
      </c>
      <c r="CK2167" s="1">
        <v>0</v>
      </c>
      <c r="CL2167" s="1">
        <v>0</v>
      </c>
      <c r="CM2167" s="1">
        <v>150</v>
      </c>
      <c r="CN2167" s="1">
        <v>150</v>
      </c>
      <c r="CO2167" s="1">
        <v>101</v>
      </c>
      <c r="CP2167" s="1">
        <v>344</v>
      </c>
      <c r="CQ2167" s="1">
        <v>100</v>
      </c>
      <c r="CR2167" s="1">
        <v>0</v>
      </c>
      <c r="CS2167" t="s">
        <v>116</v>
      </c>
      <c r="CT2167">
        <f t="shared" si="272"/>
        <v>0</v>
      </c>
      <c r="CU2167">
        <f t="shared" si="273"/>
        <v>0</v>
      </c>
      <c r="CV2167">
        <f t="shared" si="271"/>
        <v>0</v>
      </c>
      <c r="CW2167">
        <f t="shared" si="274"/>
        <v>0</v>
      </c>
      <c r="CX2167" s="4">
        <f t="shared" si="275"/>
        <v>93707450.390000001</v>
      </c>
      <c r="CY2167">
        <f t="shared" si="276"/>
        <v>0</v>
      </c>
      <c r="CZ2167">
        <f t="shared" si="277"/>
        <v>93501216</v>
      </c>
      <c r="DA2167">
        <f t="shared" si="278"/>
        <v>206234.39</v>
      </c>
    </row>
    <row r="2168" spans="1:105" x14ac:dyDescent="0.3">
      <c r="A2168" s="1">
        <v>46</v>
      </c>
      <c r="B2168" s="1" t="s">
        <v>97</v>
      </c>
      <c r="C2168" s="1">
        <v>2028</v>
      </c>
      <c r="D2168" s="1">
        <v>6</v>
      </c>
      <c r="E2168" s="1">
        <v>0</v>
      </c>
      <c r="F2168" s="1">
        <v>300</v>
      </c>
      <c r="G2168" s="1">
        <v>2.0407999999999999E-2</v>
      </c>
      <c r="H2168" s="1">
        <v>2018</v>
      </c>
      <c r="I2168" s="1" t="s">
        <v>98</v>
      </c>
      <c r="J2168" s="1" t="s">
        <v>99</v>
      </c>
      <c r="K2168" s="1" t="s">
        <v>100</v>
      </c>
      <c r="L2168" s="1" t="s">
        <v>101</v>
      </c>
      <c r="M2168" s="1" t="s">
        <v>101</v>
      </c>
      <c r="N2168" s="1" t="s">
        <v>101</v>
      </c>
      <c r="O2168" s="1" t="s">
        <v>102</v>
      </c>
      <c r="P2168" s="1">
        <v>42622</v>
      </c>
      <c r="Q2168" s="1">
        <v>3039872.25</v>
      </c>
      <c r="R2168" s="1">
        <v>0</v>
      </c>
      <c r="S2168" s="1">
        <v>3082148.75</v>
      </c>
      <c r="T2168" s="1">
        <v>3358.07</v>
      </c>
      <c r="U2168" s="1">
        <v>0</v>
      </c>
      <c r="V2168" s="1">
        <v>0</v>
      </c>
      <c r="W2168" s="1">
        <v>45632.76</v>
      </c>
      <c r="X2168" s="1">
        <v>0</v>
      </c>
      <c r="Y2168" s="1">
        <v>0</v>
      </c>
      <c r="Z2168" s="1">
        <v>24480.880000000001</v>
      </c>
      <c r="AA2168" s="1">
        <v>0</v>
      </c>
      <c r="AB2168" s="1">
        <v>0</v>
      </c>
      <c r="AC2168" s="1">
        <v>71217.48</v>
      </c>
      <c r="AD2168" s="1">
        <v>108000</v>
      </c>
      <c r="AE2168" s="1">
        <v>268704.71999999997</v>
      </c>
      <c r="AF2168" s="1">
        <v>754330.75</v>
      </c>
      <c r="AG2168" s="1">
        <v>0</v>
      </c>
      <c r="AH2168" s="1">
        <v>0</v>
      </c>
      <c r="AI2168" s="1">
        <v>1.3</v>
      </c>
      <c r="AJ2168" s="1">
        <v>0</v>
      </c>
      <c r="AK2168" s="1">
        <v>0.44</v>
      </c>
      <c r="AL2168" s="1">
        <v>0</v>
      </c>
      <c r="AM2168" s="1">
        <v>0</v>
      </c>
      <c r="AN2168" s="1">
        <v>0</v>
      </c>
      <c r="AO2168" s="1">
        <v>101004840</v>
      </c>
      <c r="AP2168" s="1">
        <v>102313480</v>
      </c>
      <c r="AQ2168" s="1">
        <v>92653016</v>
      </c>
      <c r="AR2168" s="1">
        <v>9155640</v>
      </c>
      <c r="AS2168" s="1">
        <v>504872.75</v>
      </c>
      <c r="AT2168" s="1">
        <v>0</v>
      </c>
      <c r="AU2168" s="1">
        <v>100554.69</v>
      </c>
      <c r="AV2168" s="1">
        <v>1409188.63</v>
      </c>
      <c r="AW2168" s="1">
        <v>0</v>
      </c>
      <c r="AX2168" s="1">
        <v>0</v>
      </c>
      <c r="AY2168" s="1">
        <v>44.44</v>
      </c>
      <c r="AZ2168" s="1">
        <v>39.47</v>
      </c>
      <c r="BA2168" s="1">
        <v>3.23</v>
      </c>
      <c r="BB2168" s="1">
        <v>1.23</v>
      </c>
      <c r="BC2168" s="1">
        <v>6.32</v>
      </c>
      <c r="BD2168" s="1">
        <v>29.94</v>
      </c>
      <c r="BE2168" s="1">
        <v>0</v>
      </c>
      <c r="BF2168" s="1">
        <v>0</v>
      </c>
      <c r="BG2168" s="1">
        <v>0</v>
      </c>
      <c r="BH2168" s="1">
        <v>30.88</v>
      </c>
      <c r="BI2168" s="1">
        <v>0</v>
      </c>
      <c r="BJ2168" s="1">
        <v>0</v>
      </c>
      <c r="BK2168" s="1">
        <v>20967</v>
      </c>
      <c r="BL2168" s="1">
        <v>0</v>
      </c>
      <c r="BM2168" s="1">
        <v>0</v>
      </c>
      <c r="BN2168" s="1">
        <v>0</v>
      </c>
      <c r="BO2168" s="1">
        <v>4192.03</v>
      </c>
      <c r="BP2168" s="1">
        <v>6.6666700000000004E-3</v>
      </c>
      <c r="BQ2168" s="1">
        <v>0</v>
      </c>
      <c r="BR2168" s="1">
        <v>0</v>
      </c>
      <c r="BS2168" s="1">
        <v>6.6666700000000004E-3</v>
      </c>
      <c r="BT2168" s="1">
        <v>6.6666700000000004E-3</v>
      </c>
      <c r="BU2168" s="1">
        <v>0</v>
      </c>
      <c r="BV2168" s="1">
        <v>0</v>
      </c>
      <c r="BW2168" s="1">
        <v>6.6666700000000004E-3</v>
      </c>
      <c r="BX2168" s="1">
        <v>0</v>
      </c>
      <c r="BY2168" s="1">
        <v>0</v>
      </c>
      <c r="BZ2168" s="1">
        <v>0</v>
      </c>
      <c r="CA2168" s="1">
        <v>0</v>
      </c>
      <c r="CB2168" s="1">
        <v>0</v>
      </c>
      <c r="CC2168" s="1">
        <v>0</v>
      </c>
      <c r="CD2168" s="1">
        <v>0.02</v>
      </c>
      <c r="CE2168" s="1">
        <v>0.02</v>
      </c>
      <c r="CF2168" s="1">
        <v>0.13</v>
      </c>
      <c r="CG2168" s="1">
        <v>0.32</v>
      </c>
      <c r="CH2168" s="1">
        <v>3.53</v>
      </c>
      <c r="CI2168" s="1">
        <v>0</v>
      </c>
      <c r="CJ2168" s="1">
        <v>0</v>
      </c>
      <c r="CK2168" s="1">
        <v>0</v>
      </c>
      <c r="CL2168" s="1">
        <v>0</v>
      </c>
      <c r="CM2168" s="1">
        <v>150</v>
      </c>
      <c r="CN2168" s="1">
        <v>150</v>
      </c>
      <c r="CO2168" s="1">
        <v>101</v>
      </c>
      <c r="CP2168" s="1">
        <v>344</v>
      </c>
      <c r="CQ2168" s="1">
        <v>100</v>
      </c>
      <c r="CR2168" s="1">
        <v>0</v>
      </c>
      <c r="CS2168" t="s">
        <v>116</v>
      </c>
      <c r="CT2168">
        <f t="shared" si="272"/>
        <v>0</v>
      </c>
      <c r="CU2168">
        <f t="shared" si="273"/>
        <v>0</v>
      </c>
      <c r="CV2168">
        <f t="shared" si="271"/>
        <v>0</v>
      </c>
      <c r="CW2168">
        <f t="shared" si="274"/>
        <v>0</v>
      </c>
      <c r="CX2168" s="4">
        <f t="shared" si="275"/>
        <v>102414034.69</v>
      </c>
      <c r="CY2168">
        <f t="shared" si="276"/>
        <v>0</v>
      </c>
      <c r="CZ2168">
        <f t="shared" si="277"/>
        <v>102313480</v>
      </c>
      <c r="DA2168">
        <f t="shared" si="278"/>
        <v>100554.69</v>
      </c>
    </row>
    <row r="2169" spans="1:105" x14ac:dyDescent="0.3">
      <c r="A2169" s="1">
        <v>46</v>
      </c>
      <c r="B2169" s="1" t="s">
        <v>97</v>
      </c>
      <c r="C2169" s="1">
        <v>2028</v>
      </c>
      <c r="D2169" s="1">
        <v>7</v>
      </c>
      <c r="E2169" s="1">
        <v>0</v>
      </c>
      <c r="F2169" s="1">
        <v>300</v>
      </c>
      <c r="G2169" s="1">
        <v>2.0407999999999999E-2</v>
      </c>
      <c r="H2169" s="1">
        <v>2018</v>
      </c>
      <c r="I2169" s="1" t="s">
        <v>98</v>
      </c>
      <c r="J2169" s="1" t="s">
        <v>99</v>
      </c>
      <c r="K2169" s="1" t="s">
        <v>100</v>
      </c>
      <c r="L2169" s="1" t="s">
        <v>101</v>
      </c>
      <c r="M2169" s="1" t="s">
        <v>101</v>
      </c>
      <c r="N2169" s="1" t="s">
        <v>101</v>
      </c>
      <c r="O2169" s="1" t="s">
        <v>102</v>
      </c>
      <c r="P2169" s="1">
        <v>42622</v>
      </c>
      <c r="Q2169" s="1">
        <v>3248397.5</v>
      </c>
      <c r="R2169" s="1">
        <v>0</v>
      </c>
      <c r="S2169" s="1">
        <v>3273058</v>
      </c>
      <c r="T2169" s="1">
        <v>3432.96</v>
      </c>
      <c r="U2169" s="1">
        <v>0</v>
      </c>
      <c r="V2169" s="1">
        <v>0</v>
      </c>
      <c r="W2169" s="1">
        <v>28094.49</v>
      </c>
      <c r="X2169" s="1">
        <v>0</v>
      </c>
      <c r="Y2169" s="1">
        <v>0</v>
      </c>
      <c r="Z2169" s="1">
        <v>24829.99</v>
      </c>
      <c r="AA2169" s="1">
        <v>0</v>
      </c>
      <c r="AB2169" s="1">
        <v>4.4800000000000004</v>
      </c>
      <c r="AC2169" s="1">
        <v>73229.95</v>
      </c>
      <c r="AD2169" s="1">
        <v>111600</v>
      </c>
      <c r="AE2169" s="1">
        <v>268782.65999999997</v>
      </c>
      <c r="AF2169" s="1">
        <v>765113.44</v>
      </c>
      <c r="AG2169" s="1">
        <v>0</v>
      </c>
      <c r="AH2169" s="1">
        <v>0</v>
      </c>
      <c r="AI2169" s="1">
        <v>6.73</v>
      </c>
      <c r="AJ2169" s="1">
        <v>5.56</v>
      </c>
      <c r="AK2169" s="1">
        <v>1.1200000000000001</v>
      </c>
      <c r="AL2169" s="1">
        <v>0</v>
      </c>
      <c r="AM2169" s="1">
        <v>0</v>
      </c>
      <c r="AN2169" s="1">
        <v>0</v>
      </c>
      <c r="AO2169" s="1">
        <v>108713128</v>
      </c>
      <c r="AP2169" s="1">
        <v>109510176</v>
      </c>
      <c r="AQ2169" s="1">
        <v>99329656</v>
      </c>
      <c r="AR2169" s="1">
        <v>9682291</v>
      </c>
      <c r="AS2169" s="1">
        <v>498267.31</v>
      </c>
      <c r="AT2169" s="1">
        <v>0</v>
      </c>
      <c r="AU2169" s="1">
        <v>126039.92</v>
      </c>
      <c r="AV2169" s="1">
        <v>923085.38</v>
      </c>
      <c r="AW2169" s="1">
        <v>0</v>
      </c>
      <c r="AX2169" s="1">
        <v>0</v>
      </c>
      <c r="AY2169" s="1">
        <v>49.18</v>
      </c>
      <c r="AZ2169" s="1">
        <v>42.05</v>
      </c>
      <c r="BA2169" s="1">
        <v>4.6900000000000004</v>
      </c>
      <c r="BB2169" s="1">
        <v>1.72</v>
      </c>
      <c r="BC2169" s="1">
        <v>9.64</v>
      </c>
      <c r="BD2169" s="1">
        <v>36.71</v>
      </c>
      <c r="BE2169" s="1">
        <v>0</v>
      </c>
      <c r="BF2169" s="1">
        <v>0</v>
      </c>
      <c r="BG2169" s="1">
        <v>0</v>
      </c>
      <c r="BH2169" s="1">
        <v>32.86</v>
      </c>
      <c r="BI2169" s="1">
        <v>0</v>
      </c>
      <c r="BJ2169" s="1">
        <v>69.89</v>
      </c>
      <c r="BK2169" s="1">
        <v>20967</v>
      </c>
      <c r="BL2169" s="1">
        <v>0</v>
      </c>
      <c r="BM2169" s="1">
        <v>0</v>
      </c>
      <c r="BN2169" s="1">
        <v>0</v>
      </c>
      <c r="BO2169" s="1">
        <v>4205.0200000000004</v>
      </c>
      <c r="BP2169" s="1">
        <v>0.02</v>
      </c>
      <c r="BQ2169" s="1">
        <v>3.3333299999999998E-3</v>
      </c>
      <c r="BR2169" s="1">
        <v>0</v>
      </c>
      <c r="BS2169" s="1">
        <v>0.02</v>
      </c>
      <c r="BT2169" s="1">
        <v>3.6666669999999998E-2</v>
      </c>
      <c r="BU2169" s="1">
        <v>1.3333329999999999E-2</v>
      </c>
      <c r="BV2169" s="1">
        <v>0</v>
      </c>
      <c r="BW2169" s="1">
        <v>2.3333329999999999E-2</v>
      </c>
      <c r="BX2169" s="1">
        <v>0</v>
      </c>
      <c r="BY2169" s="1">
        <v>0.02</v>
      </c>
      <c r="BZ2169" s="1">
        <v>0</v>
      </c>
      <c r="CA2169" s="1">
        <v>0</v>
      </c>
      <c r="CB2169" s="1">
        <v>0</v>
      </c>
      <c r="CC2169" s="1">
        <v>0</v>
      </c>
      <c r="CD2169" s="1">
        <v>0.04</v>
      </c>
      <c r="CE2169" s="1">
        <v>0.09</v>
      </c>
      <c r="CF2169" s="1">
        <v>0.15</v>
      </c>
      <c r="CG2169" s="1">
        <v>0.42</v>
      </c>
      <c r="CH2169" s="1">
        <v>3.62</v>
      </c>
      <c r="CI2169" s="1">
        <v>0</v>
      </c>
      <c r="CJ2169" s="1">
        <v>0</v>
      </c>
      <c r="CK2169" s="1">
        <v>0</v>
      </c>
      <c r="CL2169" s="1">
        <v>0</v>
      </c>
      <c r="CM2169" s="1">
        <v>150</v>
      </c>
      <c r="CN2169" s="1">
        <v>150</v>
      </c>
      <c r="CO2169" s="1">
        <v>101</v>
      </c>
      <c r="CP2169" s="1">
        <v>344</v>
      </c>
      <c r="CQ2169" s="1">
        <v>100</v>
      </c>
      <c r="CR2169" s="1">
        <v>0</v>
      </c>
      <c r="CS2169" t="s">
        <v>116</v>
      </c>
      <c r="CT2169">
        <f t="shared" si="272"/>
        <v>6.8026598639999987E-5</v>
      </c>
      <c r="CU2169">
        <f t="shared" si="273"/>
        <v>6.8026598639999987E-4</v>
      </c>
      <c r="CV2169">
        <f t="shared" si="271"/>
        <v>0.11346847999999998</v>
      </c>
      <c r="CW2169">
        <f t="shared" si="274"/>
        <v>2.7210659863999997E-4</v>
      </c>
      <c r="CX2169" s="4">
        <f t="shared" si="275"/>
        <v>109752792.44</v>
      </c>
      <c r="CY2169">
        <f t="shared" si="276"/>
        <v>116576.51999999999</v>
      </c>
      <c r="CZ2169">
        <f t="shared" si="277"/>
        <v>109510176</v>
      </c>
      <c r="DA2169">
        <f t="shared" si="278"/>
        <v>126039.92</v>
      </c>
    </row>
    <row r="2170" spans="1:105" x14ac:dyDescent="0.3">
      <c r="A2170" s="1">
        <v>46</v>
      </c>
      <c r="B2170" s="1" t="s">
        <v>97</v>
      </c>
      <c r="C2170" s="1">
        <v>2028</v>
      </c>
      <c r="D2170" s="1">
        <v>8</v>
      </c>
      <c r="E2170" s="1">
        <v>0</v>
      </c>
      <c r="F2170" s="1">
        <v>300</v>
      </c>
      <c r="G2170" s="1">
        <v>2.0407999999999999E-2</v>
      </c>
      <c r="H2170" s="1">
        <v>2018</v>
      </c>
      <c r="I2170" s="1" t="s">
        <v>98</v>
      </c>
      <c r="J2170" s="1" t="s">
        <v>99</v>
      </c>
      <c r="K2170" s="1" t="s">
        <v>100</v>
      </c>
      <c r="L2170" s="1" t="s">
        <v>101</v>
      </c>
      <c r="M2170" s="1" t="s">
        <v>101</v>
      </c>
      <c r="N2170" s="1" t="s">
        <v>101</v>
      </c>
      <c r="O2170" s="1" t="s">
        <v>102</v>
      </c>
      <c r="P2170" s="1">
        <v>42622</v>
      </c>
      <c r="Q2170" s="1">
        <v>3260110</v>
      </c>
      <c r="R2170" s="1">
        <v>0</v>
      </c>
      <c r="S2170" s="1">
        <v>3312256.75</v>
      </c>
      <c r="T2170" s="1">
        <v>4681.75</v>
      </c>
      <c r="U2170" s="1">
        <v>0</v>
      </c>
      <c r="V2170" s="1">
        <v>0</v>
      </c>
      <c r="W2170" s="1">
        <v>56858.66</v>
      </c>
      <c r="X2170" s="1">
        <v>0</v>
      </c>
      <c r="Y2170" s="1">
        <v>0</v>
      </c>
      <c r="Z2170" s="1">
        <v>23810.99</v>
      </c>
      <c r="AA2170" s="1">
        <v>0</v>
      </c>
      <c r="AB2170" s="1">
        <v>2.2400000000000002</v>
      </c>
      <c r="AC2170" s="1">
        <v>60137.52</v>
      </c>
      <c r="AD2170" s="1">
        <v>111600</v>
      </c>
      <c r="AE2170" s="1">
        <v>263441.03000000003</v>
      </c>
      <c r="AF2170" s="1">
        <v>749059.06</v>
      </c>
      <c r="AG2170" s="1">
        <v>0</v>
      </c>
      <c r="AH2170" s="1">
        <v>0</v>
      </c>
      <c r="AI2170" s="1">
        <v>119.99</v>
      </c>
      <c r="AJ2170" s="1">
        <v>1.53</v>
      </c>
      <c r="AK2170" s="1">
        <v>34.5</v>
      </c>
      <c r="AL2170" s="1">
        <v>0</v>
      </c>
      <c r="AM2170" s="1">
        <v>0</v>
      </c>
      <c r="AN2170" s="1">
        <v>0</v>
      </c>
      <c r="AO2170" s="1">
        <v>5020640</v>
      </c>
      <c r="AP2170" s="1">
        <v>111581088</v>
      </c>
      <c r="AQ2170" s="1">
        <v>101706776</v>
      </c>
      <c r="AR2170" s="1">
        <v>9396784</v>
      </c>
      <c r="AS2170" s="1">
        <v>477479.63</v>
      </c>
      <c r="AT2170" s="1">
        <v>0</v>
      </c>
      <c r="AU2170" s="1">
        <v>194766.81</v>
      </c>
      <c r="AV2170" s="1">
        <v>106755216</v>
      </c>
      <c r="AW2170" s="1">
        <v>0</v>
      </c>
      <c r="AX2170" s="1">
        <v>0</v>
      </c>
      <c r="AY2170" s="1">
        <v>92.65</v>
      </c>
      <c r="AZ2170" s="1">
        <v>103.92</v>
      </c>
      <c r="BA2170" s="1">
        <v>18.73</v>
      </c>
      <c r="BB2170" s="1">
        <v>4.26</v>
      </c>
      <c r="BC2170" s="1">
        <v>46.93</v>
      </c>
      <c r="BD2170" s="1">
        <v>41.6</v>
      </c>
      <c r="BE2170" s="1">
        <v>0</v>
      </c>
      <c r="BF2170" s="1">
        <v>0</v>
      </c>
      <c r="BG2170" s="1">
        <v>0</v>
      </c>
      <c r="BH2170" s="1">
        <v>1877.55</v>
      </c>
      <c r="BI2170" s="1">
        <v>0</v>
      </c>
      <c r="BJ2170" s="1">
        <v>69.89</v>
      </c>
      <c r="BK2170" s="1">
        <v>20967</v>
      </c>
      <c r="BL2170" s="1">
        <v>0</v>
      </c>
      <c r="BM2170" s="1">
        <v>0</v>
      </c>
      <c r="BN2170" s="1">
        <v>0</v>
      </c>
      <c r="BO2170" s="1">
        <v>4303.78</v>
      </c>
      <c r="BP2170" s="1">
        <v>0.73000001999999997</v>
      </c>
      <c r="BQ2170" s="1">
        <v>3.3333299999999998E-3</v>
      </c>
      <c r="BR2170" s="1">
        <v>0</v>
      </c>
      <c r="BS2170" s="1">
        <v>0.72666668999999995</v>
      </c>
      <c r="BT2170" s="1">
        <v>0.89333331999999999</v>
      </c>
      <c r="BU2170" s="1">
        <v>6.6666700000000004E-3</v>
      </c>
      <c r="BV2170" s="1">
        <v>0</v>
      </c>
      <c r="BW2170" s="1">
        <v>0.88666666000000005</v>
      </c>
      <c r="BX2170" s="1">
        <v>0</v>
      </c>
      <c r="BY2170" s="1">
        <v>0.01</v>
      </c>
      <c r="BZ2170" s="1">
        <v>0</v>
      </c>
      <c r="CA2170" s="1">
        <v>0</v>
      </c>
      <c r="CB2170" s="1">
        <v>0</v>
      </c>
      <c r="CC2170" s="1">
        <v>0</v>
      </c>
      <c r="CD2170" s="1">
        <v>1.07</v>
      </c>
      <c r="CE2170" s="1">
        <v>1.34</v>
      </c>
      <c r="CF2170" s="1">
        <v>7.0000000000000007E-2</v>
      </c>
      <c r="CG2170" s="1">
        <v>0.15</v>
      </c>
      <c r="CH2170" s="1">
        <v>4.25</v>
      </c>
      <c r="CI2170" s="1">
        <v>0</v>
      </c>
      <c r="CJ2170" s="1">
        <v>0</v>
      </c>
      <c r="CK2170" s="1">
        <v>0</v>
      </c>
      <c r="CL2170" s="1">
        <v>0</v>
      </c>
      <c r="CM2170" s="1">
        <v>150</v>
      </c>
      <c r="CN2170" s="1">
        <v>150</v>
      </c>
      <c r="CO2170" s="1">
        <v>101</v>
      </c>
      <c r="CP2170" s="1">
        <v>344</v>
      </c>
      <c r="CQ2170" s="1">
        <v>100</v>
      </c>
      <c r="CR2170" s="1">
        <v>0</v>
      </c>
      <c r="CS2170" t="s">
        <v>116</v>
      </c>
      <c r="CT2170">
        <f t="shared" si="272"/>
        <v>6.8026598639999987E-5</v>
      </c>
      <c r="CU2170">
        <f t="shared" si="273"/>
        <v>6.8026598639999987E-4</v>
      </c>
      <c r="CV2170">
        <f t="shared" si="271"/>
        <v>3.122424E-2</v>
      </c>
      <c r="CW2170">
        <f t="shared" si="274"/>
        <v>1.3605340136E-4</v>
      </c>
      <c r="CX2170" s="4">
        <f t="shared" si="275"/>
        <v>111807934.32000001</v>
      </c>
      <c r="CY2170">
        <f t="shared" si="276"/>
        <v>32079.510000000002</v>
      </c>
      <c r="CZ2170">
        <f t="shared" si="277"/>
        <v>111581088</v>
      </c>
      <c r="DA2170">
        <f t="shared" si="278"/>
        <v>194766.81</v>
      </c>
    </row>
    <row r="2171" spans="1:105" x14ac:dyDescent="0.3">
      <c r="A2171" s="1">
        <v>46</v>
      </c>
      <c r="B2171" s="1" t="s">
        <v>97</v>
      </c>
      <c r="C2171" s="1">
        <v>2028</v>
      </c>
      <c r="D2171" s="1">
        <v>9</v>
      </c>
      <c r="E2171" s="1">
        <v>0</v>
      </c>
      <c r="F2171" s="1">
        <v>300</v>
      </c>
      <c r="G2171" s="1">
        <v>2.0407999999999999E-2</v>
      </c>
      <c r="H2171" s="1">
        <v>2018</v>
      </c>
      <c r="I2171" s="1" t="s">
        <v>98</v>
      </c>
      <c r="J2171" s="1" t="s">
        <v>99</v>
      </c>
      <c r="K2171" s="1" t="s">
        <v>100</v>
      </c>
      <c r="L2171" s="1" t="s">
        <v>101</v>
      </c>
      <c r="M2171" s="1" t="s">
        <v>101</v>
      </c>
      <c r="N2171" s="1" t="s">
        <v>101</v>
      </c>
      <c r="O2171" s="1" t="s">
        <v>102</v>
      </c>
      <c r="P2171" s="1">
        <v>42622</v>
      </c>
      <c r="Q2171" s="1">
        <v>2895940.75</v>
      </c>
      <c r="R2171" s="1">
        <v>0</v>
      </c>
      <c r="S2171" s="1">
        <v>2895894.25</v>
      </c>
      <c r="T2171" s="1">
        <v>2124.65</v>
      </c>
      <c r="U2171" s="1">
        <v>0</v>
      </c>
      <c r="V2171" s="1">
        <v>0</v>
      </c>
      <c r="W2171" s="1">
        <v>2263.71</v>
      </c>
      <c r="X2171" s="1">
        <v>0</v>
      </c>
      <c r="Y2171" s="1">
        <v>0</v>
      </c>
      <c r="Z2171" s="1">
        <v>24432.61</v>
      </c>
      <c r="AA2171" s="1">
        <v>0</v>
      </c>
      <c r="AB2171" s="1">
        <v>221.06</v>
      </c>
      <c r="AC2171" s="1">
        <v>41045.07</v>
      </c>
      <c r="AD2171" s="1">
        <v>107999.99</v>
      </c>
      <c r="AE2171" s="1">
        <v>252401.33</v>
      </c>
      <c r="AF2171" s="1">
        <v>724948.75</v>
      </c>
      <c r="AG2171" s="1">
        <v>0</v>
      </c>
      <c r="AH2171" s="1">
        <v>0</v>
      </c>
      <c r="AI2171" s="1">
        <v>251.26</v>
      </c>
      <c r="AJ2171" s="1">
        <v>11.14</v>
      </c>
      <c r="AK2171" s="1">
        <v>181.94</v>
      </c>
      <c r="AL2171" s="1">
        <v>0</v>
      </c>
      <c r="AM2171" s="1">
        <v>0</v>
      </c>
      <c r="AN2171" s="1">
        <v>0</v>
      </c>
      <c r="AO2171" s="1">
        <v>98146664</v>
      </c>
      <c r="AP2171" s="1">
        <v>97582824</v>
      </c>
      <c r="AQ2171" s="1">
        <v>88805496</v>
      </c>
      <c r="AR2171" s="1">
        <v>8245765</v>
      </c>
      <c r="AS2171" s="1">
        <v>531553.38</v>
      </c>
      <c r="AT2171" s="1">
        <v>0</v>
      </c>
      <c r="AU2171" s="1">
        <v>1174936.6299999999</v>
      </c>
      <c r="AV2171" s="1">
        <v>611092.18999999994</v>
      </c>
      <c r="AW2171" s="1">
        <v>0</v>
      </c>
      <c r="AX2171" s="1">
        <v>0</v>
      </c>
      <c r="AY2171" s="1">
        <v>123.17</v>
      </c>
      <c r="AZ2171" s="1">
        <v>176.59</v>
      </c>
      <c r="BA2171" s="1">
        <v>30.16</v>
      </c>
      <c r="BB2171" s="1">
        <v>4.74</v>
      </c>
      <c r="BC2171" s="1">
        <v>76.069999999999993</v>
      </c>
      <c r="BD2171" s="1">
        <v>553</v>
      </c>
      <c r="BE2171" s="1">
        <v>0</v>
      </c>
      <c r="BF2171" s="1">
        <v>0</v>
      </c>
      <c r="BG2171" s="1">
        <v>0</v>
      </c>
      <c r="BH2171" s="1">
        <v>269.95</v>
      </c>
      <c r="BI2171" s="1">
        <v>0</v>
      </c>
      <c r="BJ2171" s="1">
        <v>69.89</v>
      </c>
      <c r="BK2171" s="1">
        <v>20967</v>
      </c>
      <c r="BL2171" s="1">
        <v>0</v>
      </c>
      <c r="BM2171" s="1">
        <v>0</v>
      </c>
      <c r="BN2171" s="1">
        <v>0</v>
      </c>
      <c r="BO2171" s="1">
        <v>4294.97</v>
      </c>
      <c r="BP2171" s="1">
        <v>0.44</v>
      </c>
      <c r="BQ2171" s="1">
        <v>3.3333299999999998E-3</v>
      </c>
      <c r="BR2171" s="1">
        <v>0</v>
      </c>
      <c r="BS2171" s="1">
        <v>0.44</v>
      </c>
      <c r="BT2171" s="1">
        <v>1.92999995</v>
      </c>
      <c r="BU2171" s="1">
        <v>0.03</v>
      </c>
      <c r="BV2171" s="1">
        <v>0</v>
      </c>
      <c r="BW2171" s="1">
        <v>1.89999998</v>
      </c>
      <c r="BX2171" s="1">
        <v>0</v>
      </c>
      <c r="BY2171" s="1">
        <v>1.28</v>
      </c>
      <c r="BZ2171" s="1">
        <v>0</v>
      </c>
      <c r="CA2171" s="1">
        <v>0</v>
      </c>
      <c r="CB2171" s="1">
        <v>0</v>
      </c>
      <c r="CC2171" s="1">
        <v>0</v>
      </c>
      <c r="CD2171" s="1">
        <v>0.65</v>
      </c>
      <c r="CE2171" s="1">
        <v>2.85</v>
      </c>
      <c r="CF2171" s="1">
        <v>0.27</v>
      </c>
      <c r="CG2171" s="1">
        <v>0.7</v>
      </c>
      <c r="CH2171" s="1">
        <v>3.96</v>
      </c>
      <c r="CI2171" s="1">
        <v>0</v>
      </c>
      <c r="CJ2171" s="1">
        <v>0</v>
      </c>
      <c r="CK2171" s="1">
        <v>0</v>
      </c>
      <c r="CL2171" s="1">
        <v>0</v>
      </c>
      <c r="CM2171" s="1">
        <v>150</v>
      </c>
      <c r="CN2171" s="1">
        <v>150</v>
      </c>
      <c r="CO2171" s="1">
        <v>101</v>
      </c>
      <c r="CP2171" s="1">
        <v>344</v>
      </c>
      <c r="CQ2171" s="1">
        <v>100</v>
      </c>
      <c r="CR2171" s="1">
        <v>0</v>
      </c>
      <c r="CS2171" t="s">
        <v>116</v>
      </c>
      <c r="CT2171">
        <f t="shared" si="272"/>
        <v>6.8026598639999987E-5</v>
      </c>
      <c r="CU2171">
        <f t="shared" si="273"/>
        <v>6.8026598639999987E-4</v>
      </c>
      <c r="CV2171">
        <f t="shared" si="271"/>
        <v>0.22734512000000001</v>
      </c>
      <c r="CW2171">
        <f t="shared" si="274"/>
        <v>6.122399999999999E-4</v>
      </c>
      <c r="CX2171" s="4">
        <f t="shared" si="275"/>
        <v>98991333.00999999</v>
      </c>
      <c r="CY2171">
        <f t="shared" si="276"/>
        <v>233572.38</v>
      </c>
      <c r="CZ2171">
        <f t="shared" si="277"/>
        <v>97582824</v>
      </c>
      <c r="DA2171">
        <f t="shared" si="278"/>
        <v>1174936.6299999999</v>
      </c>
    </row>
    <row r="2172" spans="1:105" x14ac:dyDescent="0.3">
      <c r="A2172" s="1">
        <v>46</v>
      </c>
      <c r="B2172" s="1" t="s">
        <v>97</v>
      </c>
      <c r="C2172" s="1">
        <v>2028</v>
      </c>
      <c r="D2172" s="1">
        <v>10</v>
      </c>
      <c r="E2172" s="1">
        <v>0</v>
      </c>
      <c r="F2172" s="1">
        <v>300</v>
      </c>
      <c r="G2172" s="1">
        <v>2.0407999999999999E-2</v>
      </c>
      <c r="H2172" s="1">
        <v>2018</v>
      </c>
      <c r="I2172" s="1" t="s">
        <v>98</v>
      </c>
      <c r="J2172" s="1" t="s">
        <v>99</v>
      </c>
      <c r="K2172" s="1" t="s">
        <v>100</v>
      </c>
      <c r="L2172" s="1" t="s">
        <v>101</v>
      </c>
      <c r="M2172" s="1" t="s">
        <v>101</v>
      </c>
      <c r="N2172" s="1" t="s">
        <v>101</v>
      </c>
      <c r="O2172" s="1" t="s">
        <v>102</v>
      </c>
      <c r="P2172" s="1">
        <v>42622</v>
      </c>
      <c r="Q2172" s="1">
        <v>2606145.5</v>
      </c>
      <c r="R2172" s="1">
        <v>0</v>
      </c>
      <c r="S2172" s="1">
        <v>2610117</v>
      </c>
      <c r="T2172" s="1">
        <v>724.58</v>
      </c>
      <c r="U2172" s="1">
        <v>0</v>
      </c>
      <c r="V2172" s="1">
        <v>0</v>
      </c>
      <c r="W2172" s="1">
        <v>4700.8900000000003</v>
      </c>
      <c r="X2172" s="1">
        <v>0</v>
      </c>
      <c r="Y2172" s="1">
        <v>0</v>
      </c>
      <c r="Z2172" s="1">
        <v>32101.03</v>
      </c>
      <c r="AA2172" s="1">
        <v>0</v>
      </c>
      <c r="AB2172" s="1">
        <v>10.09</v>
      </c>
      <c r="AC2172" s="1">
        <v>43997.65</v>
      </c>
      <c r="AD2172" s="1">
        <v>111599.99</v>
      </c>
      <c r="AE2172" s="1">
        <v>283905.94</v>
      </c>
      <c r="AF2172" s="1">
        <v>800309</v>
      </c>
      <c r="AG2172" s="1">
        <v>0</v>
      </c>
      <c r="AH2172" s="1">
        <v>0</v>
      </c>
      <c r="AI2172" s="1">
        <v>9.27</v>
      </c>
      <c r="AJ2172" s="1">
        <v>0</v>
      </c>
      <c r="AK2172" s="1">
        <v>11.29</v>
      </c>
      <c r="AL2172" s="1">
        <v>0</v>
      </c>
      <c r="AM2172" s="1">
        <v>0</v>
      </c>
      <c r="AN2172" s="1">
        <v>0</v>
      </c>
      <c r="AO2172" s="1">
        <v>85952712</v>
      </c>
      <c r="AP2172" s="1">
        <v>85827704</v>
      </c>
      <c r="AQ2172" s="1">
        <v>78173400</v>
      </c>
      <c r="AR2172" s="1">
        <v>7088365</v>
      </c>
      <c r="AS2172" s="1">
        <v>565890.56000000006</v>
      </c>
      <c r="AT2172" s="1">
        <v>0</v>
      </c>
      <c r="AU2172" s="1">
        <v>485673.28</v>
      </c>
      <c r="AV2172" s="1">
        <v>360662.47</v>
      </c>
      <c r="AW2172" s="1">
        <v>0</v>
      </c>
      <c r="AX2172" s="1">
        <v>0</v>
      </c>
      <c r="AY2172" s="1">
        <v>41.77</v>
      </c>
      <c r="AZ2172" s="1">
        <v>39.33</v>
      </c>
      <c r="BA2172" s="1">
        <v>2.95</v>
      </c>
      <c r="BB2172" s="1">
        <v>0.69</v>
      </c>
      <c r="BC2172" s="1">
        <v>6.27</v>
      </c>
      <c r="BD2172" s="1">
        <v>670.28</v>
      </c>
      <c r="BE2172" s="1">
        <v>0</v>
      </c>
      <c r="BF2172" s="1">
        <v>0</v>
      </c>
      <c r="BG2172" s="1">
        <v>0</v>
      </c>
      <c r="BH2172" s="1">
        <v>76.72</v>
      </c>
      <c r="BI2172" s="1">
        <v>0</v>
      </c>
      <c r="BJ2172" s="1">
        <v>0</v>
      </c>
      <c r="BK2172" s="1">
        <v>20967</v>
      </c>
      <c r="BL2172" s="1">
        <v>0</v>
      </c>
      <c r="BM2172" s="1">
        <v>0</v>
      </c>
      <c r="BN2172" s="1">
        <v>0</v>
      </c>
      <c r="BO2172" s="1">
        <v>4289.6899999999996</v>
      </c>
      <c r="BP2172" s="1">
        <v>0.02</v>
      </c>
      <c r="BQ2172" s="1">
        <v>0</v>
      </c>
      <c r="BR2172" s="1">
        <v>0</v>
      </c>
      <c r="BS2172" s="1">
        <v>0.02</v>
      </c>
      <c r="BT2172" s="1">
        <v>6.6666669999999997E-2</v>
      </c>
      <c r="BU2172" s="1">
        <v>0</v>
      </c>
      <c r="BV2172" s="1">
        <v>0</v>
      </c>
      <c r="BW2172" s="1">
        <v>6.6666669999999997E-2</v>
      </c>
      <c r="BX2172" s="1">
        <v>0</v>
      </c>
      <c r="BY2172" s="1">
        <v>0.05</v>
      </c>
      <c r="BZ2172" s="1">
        <v>0</v>
      </c>
      <c r="CA2172" s="1">
        <v>0</v>
      </c>
      <c r="CB2172" s="1">
        <v>0</v>
      </c>
      <c r="CC2172" s="1">
        <v>0</v>
      </c>
      <c r="CD2172" s="1">
        <v>0.03</v>
      </c>
      <c r="CE2172" s="1">
        <v>0.11</v>
      </c>
      <c r="CF2172" s="1">
        <v>0.4</v>
      </c>
      <c r="CG2172" s="1">
        <v>1.1499999999999999</v>
      </c>
      <c r="CH2172" s="1">
        <v>6.87</v>
      </c>
      <c r="CI2172" s="1">
        <v>0</v>
      </c>
      <c r="CJ2172" s="1">
        <v>0</v>
      </c>
      <c r="CK2172" s="1">
        <v>0</v>
      </c>
      <c r="CL2172" s="1">
        <v>0</v>
      </c>
      <c r="CM2172" s="1">
        <v>150</v>
      </c>
      <c r="CN2172" s="1">
        <v>150</v>
      </c>
      <c r="CO2172" s="1">
        <v>101</v>
      </c>
      <c r="CP2172" s="1">
        <v>344</v>
      </c>
      <c r="CQ2172" s="1">
        <v>100</v>
      </c>
      <c r="CR2172" s="1">
        <v>0</v>
      </c>
      <c r="CS2172" t="s">
        <v>116</v>
      </c>
      <c r="CT2172">
        <f t="shared" si="272"/>
        <v>0</v>
      </c>
      <c r="CU2172">
        <f t="shared" si="273"/>
        <v>0</v>
      </c>
      <c r="CV2172">
        <f t="shared" si="271"/>
        <v>0</v>
      </c>
      <c r="CW2172">
        <f t="shared" si="274"/>
        <v>0</v>
      </c>
      <c r="CX2172" s="4">
        <f t="shared" si="275"/>
        <v>86313377.280000001</v>
      </c>
      <c r="CY2172">
        <f t="shared" si="276"/>
        <v>0</v>
      </c>
      <c r="CZ2172">
        <f t="shared" si="277"/>
        <v>85827704</v>
      </c>
      <c r="DA2172">
        <f t="shared" si="278"/>
        <v>485673.28</v>
      </c>
    </row>
    <row r="2173" spans="1:105" x14ac:dyDescent="0.3">
      <c r="A2173" s="1">
        <v>46</v>
      </c>
      <c r="B2173" s="1" t="s">
        <v>97</v>
      </c>
      <c r="C2173" s="1">
        <v>2028</v>
      </c>
      <c r="D2173" s="1">
        <v>11</v>
      </c>
      <c r="E2173" s="1">
        <v>0</v>
      </c>
      <c r="F2173" s="1">
        <v>300</v>
      </c>
      <c r="G2173" s="1">
        <v>2.0407999999999999E-2</v>
      </c>
      <c r="H2173" s="1">
        <v>2018</v>
      </c>
      <c r="I2173" s="1" t="s">
        <v>98</v>
      </c>
      <c r="J2173" s="1" t="s">
        <v>99</v>
      </c>
      <c r="K2173" s="1" t="s">
        <v>100</v>
      </c>
      <c r="L2173" s="1" t="s">
        <v>101</v>
      </c>
      <c r="M2173" s="1" t="s">
        <v>101</v>
      </c>
      <c r="N2173" s="1" t="s">
        <v>101</v>
      </c>
      <c r="O2173" s="1" t="s">
        <v>102</v>
      </c>
      <c r="P2173" s="1">
        <v>42622</v>
      </c>
      <c r="Q2173" s="1">
        <v>2629803.25</v>
      </c>
      <c r="R2173" s="1">
        <v>0</v>
      </c>
      <c r="S2173" s="1">
        <v>2633945.25</v>
      </c>
      <c r="T2173" s="1">
        <v>287.79000000000002</v>
      </c>
      <c r="U2173" s="1">
        <v>0</v>
      </c>
      <c r="V2173" s="1">
        <v>0</v>
      </c>
      <c r="W2173" s="1">
        <v>4436.12</v>
      </c>
      <c r="X2173" s="1">
        <v>0</v>
      </c>
      <c r="Y2173" s="1">
        <v>0</v>
      </c>
      <c r="Z2173" s="1">
        <v>16931.21</v>
      </c>
      <c r="AA2173" s="1">
        <v>0</v>
      </c>
      <c r="AB2173" s="1">
        <v>0</v>
      </c>
      <c r="AC2173" s="1">
        <v>22320.15</v>
      </c>
      <c r="AD2173" s="1">
        <v>108000</v>
      </c>
      <c r="AE2173" s="1">
        <v>258496.14</v>
      </c>
      <c r="AF2173" s="1">
        <v>765702.63</v>
      </c>
      <c r="AG2173" s="1">
        <v>0</v>
      </c>
      <c r="AH2173" s="1">
        <v>0</v>
      </c>
      <c r="AI2173" s="1">
        <v>0.33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87808752</v>
      </c>
      <c r="AP2173" s="1">
        <v>87927040</v>
      </c>
      <c r="AQ2173" s="1">
        <v>80805728</v>
      </c>
      <c r="AR2173" s="1">
        <v>6733020.5</v>
      </c>
      <c r="AS2173" s="1">
        <v>388311.31</v>
      </c>
      <c r="AT2173" s="1">
        <v>0</v>
      </c>
      <c r="AU2173" s="1">
        <v>8507.3700000000008</v>
      </c>
      <c r="AV2173" s="1">
        <v>126791.95</v>
      </c>
      <c r="AW2173" s="1">
        <v>0</v>
      </c>
      <c r="AX2173" s="1">
        <v>0</v>
      </c>
      <c r="AY2173" s="1">
        <v>35.54</v>
      </c>
      <c r="AZ2173" s="1">
        <v>35.880000000000003</v>
      </c>
      <c r="BA2173" s="1">
        <v>0.76</v>
      </c>
      <c r="BB2173" s="1">
        <v>0.05</v>
      </c>
      <c r="BC2173" s="1">
        <v>1.03</v>
      </c>
      <c r="BD2173" s="1">
        <v>29.56</v>
      </c>
      <c r="BE2173" s="1">
        <v>0</v>
      </c>
      <c r="BF2173" s="1">
        <v>0</v>
      </c>
      <c r="BG2173" s="1">
        <v>0</v>
      </c>
      <c r="BH2173" s="1">
        <v>28.58</v>
      </c>
      <c r="BI2173" s="1">
        <v>0</v>
      </c>
      <c r="BJ2173" s="1">
        <v>0</v>
      </c>
      <c r="BK2173" s="1">
        <v>0</v>
      </c>
      <c r="BL2173" s="1">
        <v>0</v>
      </c>
      <c r="BM2173" s="1">
        <v>0</v>
      </c>
      <c r="BN2173" s="1">
        <v>0</v>
      </c>
      <c r="BO2173" s="1">
        <v>4374.3</v>
      </c>
      <c r="BP2173" s="1">
        <v>0</v>
      </c>
      <c r="BQ2173" s="1">
        <v>0</v>
      </c>
      <c r="BR2173" s="1">
        <v>0</v>
      </c>
      <c r="BS2173" s="1">
        <v>0</v>
      </c>
      <c r="BT2173" s="1">
        <v>0</v>
      </c>
      <c r="BU2173" s="1">
        <v>0</v>
      </c>
      <c r="BV2173" s="1">
        <v>0</v>
      </c>
      <c r="BW2173" s="1">
        <v>0</v>
      </c>
      <c r="BX2173" s="1">
        <v>0</v>
      </c>
      <c r="BY2173" s="1">
        <v>0</v>
      </c>
      <c r="BZ2173" s="1">
        <v>0</v>
      </c>
      <c r="CA2173" s="1">
        <v>0</v>
      </c>
      <c r="CB2173" s="1">
        <v>0</v>
      </c>
      <c r="CC2173" s="1">
        <v>0</v>
      </c>
      <c r="CD2173" s="1">
        <v>0</v>
      </c>
      <c r="CE2173" s="1">
        <v>0</v>
      </c>
      <c r="CF2173" s="1">
        <v>0.05</v>
      </c>
      <c r="CG2173" s="1">
        <v>0.15</v>
      </c>
      <c r="CH2173" s="1">
        <v>2.6</v>
      </c>
      <c r="CI2173" s="1">
        <v>0</v>
      </c>
      <c r="CJ2173" s="1">
        <v>0</v>
      </c>
      <c r="CK2173" s="1">
        <v>0</v>
      </c>
      <c r="CL2173" s="1">
        <v>0</v>
      </c>
      <c r="CM2173" s="1">
        <v>150</v>
      </c>
      <c r="CN2173" s="1">
        <v>150</v>
      </c>
      <c r="CO2173" s="1">
        <v>101</v>
      </c>
      <c r="CP2173" s="1">
        <v>344</v>
      </c>
      <c r="CQ2173" s="1">
        <v>100</v>
      </c>
      <c r="CR2173" s="1">
        <v>0</v>
      </c>
      <c r="CS2173" t="s">
        <v>116</v>
      </c>
      <c r="CT2173">
        <f t="shared" si="272"/>
        <v>0</v>
      </c>
      <c r="CU2173">
        <f t="shared" si="273"/>
        <v>0</v>
      </c>
      <c r="CV2173">
        <f t="shared" si="271"/>
        <v>0</v>
      </c>
      <c r="CW2173">
        <f t="shared" si="274"/>
        <v>0</v>
      </c>
      <c r="CX2173" s="4">
        <f t="shared" si="275"/>
        <v>87935547.370000005</v>
      </c>
      <c r="CY2173">
        <f t="shared" si="276"/>
        <v>0</v>
      </c>
      <c r="CZ2173">
        <f t="shared" si="277"/>
        <v>87927040</v>
      </c>
      <c r="DA2173">
        <f t="shared" si="278"/>
        <v>8507.3700000000008</v>
      </c>
    </row>
    <row r="2174" spans="1:105" x14ac:dyDescent="0.3">
      <c r="A2174" s="1">
        <v>46</v>
      </c>
      <c r="B2174" s="1" t="s">
        <v>97</v>
      </c>
      <c r="C2174" s="1">
        <v>2028</v>
      </c>
      <c r="D2174" s="1">
        <v>12</v>
      </c>
      <c r="E2174" s="1">
        <v>0</v>
      </c>
      <c r="F2174" s="1">
        <v>300</v>
      </c>
      <c r="G2174" s="1">
        <v>2.0407999999999999E-2</v>
      </c>
      <c r="H2174" s="1">
        <v>2018</v>
      </c>
      <c r="I2174" s="1" t="s">
        <v>98</v>
      </c>
      <c r="J2174" s="1" t="s">
        <v>99</v>
      </c>
      <c r="K2174" s="1" t="s">
        <v>100</v>
      </c>
      <c r="L2174" s="1" t="s">
        <v>101</v>
      </c>
      <c r="M2174" s="1" t="s">
        <v>101</v>
      </c>
      <c r="N2174" s="1" t="s">
        <v>101</v>
      </c>
      <c r="O2174" s="1" t="s">
        <v>102</v>
      </c>
      <c r="P2174" s="1">
        <v>42622</v>
      </c>
      <c r="Q2174" s="1">
        <v>2771411.5</v>
      </c>
      <c r="R2174" s="1">
        <v>0</v>
      </c>
      <c r="S2174" s="1">
        <v>2851601</v>
      </c>
      <c r="T2174" s="1">
        <v>4829.0200000000004</v>
      </c>
      <c r="U2174" s="1">
        <v>0</v>
      </c>
      <c r="V2174" s="1">
        <v>0</v>
      </c>
      <c r="W2174" s="1">
        <v>85013</v>
      </c>
      <c r="X2174" s="1">
        <v>0</v>
      </c>
      <c r="Y2174" s="1">
        <v>0</v>
      </c>
      <c r="Z2174" s="1">
        <v>23749.040000000001</v>
      </c>
      <c r="AA2174" s="1">
        <v>0</v>
      </c>
      <c r="AB2174" s="1">
        <v>0</v>
      </c>
      <c r="AC2174" s="1">
        <v>21097.57</v>
      </c>
      <c r="AD2174" s="1">
        <v>111600</v>
      </c>
      <c r="AE2174" s="1">
        <v>272049.25</v>
      </c>
      <c r="AF2174" s="1">
        <v>844705.44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95549408</v>
      </c>
      <c r="AP2174" s="1">
        <v>97962208</v>
      </c>
      <c r="AQ2174" s="1">
        <v>90136848</v>
      </c>
      <c r="AR2174" s="1">
        <v>7437639.5</v>
      </c>
      <c r="AS2174" s="1">
        <v>387764.53</v>
      </c>
      <c r="AT2174" s="1">
        <v>0</v>
      </c>
      <c r="AU2174" s="1">
        <v>139085.51999999999</v>
      </c>
      <c r="AV2174" s="1">
        <v>2551888.5</v>
      </c>
      <c r="AW2174" s="1">
        <v>0</v>
      </c>
      <c r="AX2174" s="1">
        <v>0</v>
      </c>
      <c r="AY2174" s="1">
        <v>35.65</v>
      </c>
      <c r="AZ2174" s="1">
        <v>36.39</v>
      </c>
      <c r="BA2174" s="1">
        <v>0.6</v>
      </c>
      <c r="BB2174" s="1">
        <v>0.03</v>
      </c>
      <c r="BC2174" s="1">
        <v>0.78</v>
      </c>
      <c r="BD2174" s="1">
        <v>28.8</v>
      </c>
      <c r="BE2174" s="1">
        <v>0</v>
      </c>
      <c r="BF2174" s="1">
        <v>0</v>
      </c>
      <c r="BG2174" s="1">
        <v>0</v>
      </c>
      <c r="BH2174" s="1">
        <v>30.02</v>
      </c>
      <c r="BI2174" s="1">
        <v>0</v>
      </c>
      <c r="BJ2174" s="1">
        <v>0</v>
      </c>
      <c r="BK2174" s="1">
        <v>0</v>
      </c>
      <c r="BL2174" s="1">
        <v>0</v>
      </c>
      <c r="BM2174" s="1">
        <v>0</v>
      </c>
      <c r="BN2174" s="1">
        <v>0</v>
      </c>
      <c r="BO2174" s="1">
        <v>0</v>
      </c>
      <c r="BP2174" s="1">
        <v>0</v>
      </c>
      <c r="BQ2174" s="1">
        <v>0</v>
      </c>
      <c r="BR2174" s="1">
        <v>0</v>
      </c>
      <c r="BS2174" s="1">
        <v>0</v>
      </c>
      <c r="BT2174" s="1">
        <v>0</v>
      </c>
      <c r="BU2174" s="1">
        <v>0</v>
      </c>
      <c r="BV2174" s="1">
        <v>0</v>
      </c>
      <c r="BW2174" s="1">
        <v>0</v>
      </c>
      <c r="BX2174" s="1">
        <v>0</v>
      </c>
      <c r="BY2174" s="1">
        <v>0</v>
      </c>
      <c r="BZ2174" s="1">
        <v>0</v>
      </c>
      <c r="CA2174" s="1">
        <v>0</v>
      </c>
      <c r="CB2174" s="1">
        <v>0</v>
      </c>
      <c r="CC2174" s="1">
        <v>0</v>
      </c>
      <c r="CD2174" s="1">
        <v>0</v>
      </c>
      <c r="CE2174" s="1">
        <v>0</v>
      </c>
      <c r="CF2174" s="1">
        <v>0.11</v>
      </c>
      <c r="CG2174" s="1">
        <v>0.32</v>
      </c>
      <c r="CH2174" s="1">
        <v>2.59</v>
      </c>
      <c r="CI2174" s="1">
        <v>0</v>
      </c>
      <c r="CJ2174" s="1">
        <v>0</v>
      </c>
      <c r="CK2174" s="1">
        <v>0</v>
      </c>
      <c r="CL2174" s="1">
        <v>0</v>
      </c>
      <c r="CM2174" s="1">
        <v>150</v>
      </c>
      <c r="CN2174" s="1">
        <v>150</v>
      </c>
      <c r="CO2174" s="1">
        <v>101</v>
      </c>
      <c r="CP2174" s="1">
        <v>344</v>
      </c>
      <c r="CQ2174" s="1">
        <v>100</v>
      </c>
      <c r="CR2174" s="1">
        <v>0</v>
      </c>
      <c r="CS2174" t="s">
        <v>116</v>
      </c>
      <c r="CT2174">
        <f t="shared" si="272"/>
        <v>0</v>
      </c>
      <c r="CU2174">
        <f t="shared" si="273"/>
        <v>0</v>
      </c>
      <c r="CV2174">
        <f t="shared" si="271"/>
        <v>0</v>
      </c>
      <c r="CW2174">
        <f t="shared" si="274"/>
        <v>0</v>
      </c>
      <c r="CX2174" s="4">
        <f t="shared" si="275"/>
        <v>98101293.519999996</v>
      </c>
      <c r="CY2174">
        <f t="shared" si="276"/>
        <v>0</v>
      </c>
      <c r="CZ2174">
        <f t="shared" si="277"/>
        <v>97962208</v>
      </c>
      <c r="DA2174">
        <f t="shared" si="278"/>
        <v>139085.51999999999</v>
      </c>
    </row>
    <row r="2175" spans="1:105" x14ac:dyDescent="0.3">
      <c r="A2175" s="1">
        <v>46</v>
      </c>
      <c r="B2175" s="1" t="s">
        <v>103</v>
      </c>
      <c r="C2175" s="1">
        <v>2028</v>
      </c>
      <c r="D2175" s="1">
        <v>1</v>
      </c>
      <c r="E2175" s="1">
        <v>0</v>
      </c>
      <c r="F2175" s="1">
        <v>300</v>
      </c>
      <c r="G2175" s="1">
        <v>2.0407999999999999E-2</v>
      </c>
      <c r="H2175" s="1">
        <v>2018</v>
      </c>
      <c r="I2175" s="1" t="s">
        <v>98</v>
      </c>
      <c r="J2175" s="1" t="s">
        <v>99</v>
      </c>
      <c r="K2175" s="1" t="s">
        <v>100</v>
      </c>
      <c r="L2175" s="1" t="s">
        <v>101</v>
      </c>
      <c r="M2175" s="1" t="s">
        <v>101</v>
      </c>
      <c r="N2175" s="1" t="s">
        <v>101</v>
      </c>
      <c r="O2175" s="1" t="s">
        <v>102</v>
      </c>
      <c r="P2175" s="1">
        <v>42622</v>
      </c>
      <c r="Q2175" s="1">
        <v>10460758</v>
      </c>
      <c r="R2175" s="1">
        <v>0</v>
      </c>
      <c r="S2175" s="1">
        <v>11047901</v>
      </c>
      <c r="T2175" s="1">
        <v>2897.16</v>
      </c>
      <c r="U2175" s="1">
        <v>0</v>
      </c>
      <c r="V2175" s="1">
        <v>0</v>
      </c>
      <c r="W2175" s="1">
        <v>590014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250822.09</v>
      </c>
      <c r="AD2175" s="1">
        <v>312480</v>
      </c>
      <c r="AE2175" s="1">
        <v>1080133.25</v>
      </c>
      <c r="AF2175" s="1">
        <v>3468033.5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369561632</v>
      </c>
      <c r="AP2175" s="1">
        <v>386026144</v>
      </c>
      <c r="AQ2175" s="1">
        <v>331082240</v>
      </c>
      <c r="AR2175" s="1">
        <v>54892952</v>
      </c>
      <c r="AS2175" s="1">
        <v>51257.63</v>
      </c>
      <c r="AT2175" s="1">
        <v>0</v>
      </c>
      <c r="AU2175" s="1">
        <v>86816.91</v>
      </c>
      <c r="AV2175" s="1">
        <v>16551329</v>
      </c>
      <c r="AW2175" s="1">
        <v>0</v>
      </c>
      <c r="AX2175" s="1">
        <v>0</v>
      </c>
      <c r="AY2175" s="1">
        <v>43.47</v>
      </c>
      <c r="AZ2175" s="1">
        <v>37.86</v>
      </c>
      <c r="BA2175" s="1">
        <v>2.93</v>
      </c>
      <c r="BB2175" s="1">
        <v>0.39</v>
      </c>
      <c r="BC2175" s="1">
        <v>4.79</v>
      </c>
      <c r="BD2175" s="1">
        <v>29.97</v>
      </c>
      <c r="BE2175" s="1">
        <v>0</v>
      </c>
      <c r="BF2175" s="1">
        <v>0</v>
      </c>
      <c r="BG2175" s="1">
        <v>0</v>
      </c>
      <c r="BH2175" s="1">
        <v>28.05</v>
      </c>
      <c r="BI2175" s="1">
        <v>0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0</v>
      </c>
      <c r="BP2175" s="1">
        <v>0</v>
      </c>
      <c r="BQ2175" s="1">
        <v>0</v>
      </c>
      <c r="BR2175" s="1">
        <v>0</v>
      </c>
      <c r="BS2175" s="1">
        <v>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0</v>
      </c>
      <c r="CA2175" s="1">
        <v>0</v>
      </c>
      <c r="CB2175" s="1">
        <v>0</v>
      </c>
      <c r="CC2175" s="1">
        <v>0</v>
      </c>
      <c r="CD2175" s="1">
        <v>0</v>
      </c>
      <c r="CE2175" s="1">
        <v>0</v>
      </c>
      <c r="CF2175" s="1">
        <v>0</v>
      </c>
      <c r="CG2175" s="1">
        <v>0</v>
      </c>
      <c r="CH2175" s="1">
        <v>7.37</v>
      </c>
      <c r="CI2175" s="1">
        <v>0</v>
      </c>
      <c r="CJ2175" s="1">
        <v>0</v>
      </c>
      <c r="CK2175" s="1">
        <v>0</v>
      </c>
      <c r="CL2175" s="1">
        <v>0</v>
      </c>
      <c r="CM2175" s="1">
        <v>420</v>
      </c>
      <c r="CN2175" s="1">
        <v>420</v>
      </c>
      <c r="CO2175" s="1">
        <v>811</v>
      </c>
      <c r="CP2175" s="1">
        <v>957</v>
      </c>
      <c r="CQ2175" s="1">
        <v>0</v>
      </c>
      <c r="CR2175" s="1">
        <v>0</v>
      </c>
      <c r="CS2175" t="s">
        <v>116</v>
      </c>
      <c r="CT2175">
        <f t="shared" si="272"/>
        <v>0</v>
      </c>
      <c r="CU2175">
        <f t="shared" si="273"/>
        <v>0</v>
      </c>
      <c r="CV2175">
        <f t="shared" si="271"/>
        <v>0</v>
      </c>
      <c r="CW2175">
        <f t="shared" si="274"/>
        <v>0</v>
      </c>
      <c r="CX2175" s="4">
        <f t="shared" si="275"/>
        <v>386112960.91000003</v>
      </c>
      <c r="CY2175">
        <f t="shared" si="276"/>
        <v>0</v>
      </c>
      <c r="CZ2175">
        <f t="shared" si="277"/>
        <v>386026144</v>
      </c>
      <c r="DA2175">
        <f t="shared" si="278"/>
        <v>86816.91</v>
      </c>
    </row>
    <row r="2176" spans="1:105" x14ac:dyDescent="0.3">
      <c r="A2176" s="1">
        <v>46</v>
      </c>
      <c r="B2176" s="1" t="s">
        <v>103</v>
      </c>
      <c r="C2176" s="1">
        <v>2028</v>
      </c>
      <c r="D2176" s="1">
        <v>2</v>
      </c>
      <c r="E2176" s="1">
        <v>0</v>
      </c>
      <c r="F2176" s="1">
        <v>300</v>
      </c>
      <c r="G2176" s="1">
        <v>2.0407999999999999E-2</v>
      </c>
      <c r="H2176" s="1">
        <v>2018</v>
      </c>
      <c r="I2176" s="1" t="s">
        <v>98</v>
      </c>
      <c r="J2176" s="1" t="s">
        <v>99</v>
      </c>
      <c r="K2176" s="1" t="s">
        <v>100</v>
      </c>
      <c r="L2176" s="1" t="s">
        <v>101</v>
      </c>
      <c r="M2176" s="1" t="s">
        <v>101</v>
      </c>
      <c r="N2176" s="1" t="s">
        <v>101</v>
      </c>
      <c r="O2176" s="1" t="s">
        <v>102</v>
      </c>
      <c r="P2176" s="1">
        <v>42622</v>
      </c>
      <c r="Q2176" s="1">
        <v>10018473</v>
      </c>
      <c r="R2176" s="1">
        <v>0</v>
      </c>
      <c r="S2176" s="1">
        <v>10316110</v>
      </c>
      <c r="T2176" s="1">
        <v>7248.75</v>
      </c>
      <c r="U2176" s="1">
        <v>0</v>
      </c>
      <c r="V2176" s="1">
        <v>0</v>
      </c>
      <c r="W2176" s="1">
        <v>304902.96999999997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245898.08</v>
      </c>
      <c r="AD2176" s="1">
        <v>282240</v>
      </c>
      <c r="AE2176" s="1">
        <v>828265.69</v>
      </c>
      <c r="AF2176" s="1">
        <v>2455297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353026656</v>
      </c>
      <c r="AP2176" s="1">
        <v>361834080</v>
      </c>
      <c r="AQ2176" s="1">
        <v>310722432</v>
      </c>
      <c r="AR2176" s="1">
        <v>51047864</v>
      </c>
      <c r="AS2176" s="1">
        <v>63662.97</v>
      </c>
      <c r="AT2176" s="1">
        <v>0</v>
      </c>
      <c r="AU2176" s="1">
        <v>384302.78</v>
      </c>
      <c r="AV2176" s="1">
        <v>9191724</v>
      </c>
      <c r="AW2176" s="1">
        <v>0</v>
      </c>
      <c r="AX2176" s="1">
        <v>0</v>
      </c>
      <c r="AY2176" s="1">
        <v>70.930000000000007</v>
      </c>
      <c r="AZ2176" s="1">
        <v>39.29</v>
      </c>
      <c r="BA2176" s="1">
        <v>18.940000000000001</v>
      </c>
      <c r="BB2176" s="1">
        <v>2.96</v>
      </c>
      <c r="BC2176" s="1">
        <v>26.88</v>
      </c>
      <c r="BD2176" s="1">
        <v>53.02</v>
      </c>
      <c r="BE2176" s="1">
        <v>0</v>
      </c>
      <c r="BF2176" s="1">
        <v>0</v>
      </c>
      <c r="BG2176" s="1">
        <v>0</v>
      </c>
      <c r="BH2176" s="1">
        <v>30.15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v>0</v>
      </c>
      <c r="BO2176" s="1">
        <v>0</v>
      </c>
      <c r="BP2176" s="1">
        <v>0</v>
      </c>
      <c r="BQ2176" s="1">
        <v>0</v>
      </c>
      <c r="BR2176" s="1">
        <v>0</v>
      </c>
      <c r="BS2176" s="1">
        <v>0</v>
      </c>
      <c r="BT2176" s="1">
        <v>0</v>
      </c>
      <c r="BU2176" s="1">
        <v>0</v>
      </c>
      <c r="BV2176" s="1">
        <v>0</v>
      </c>
      <c r="BW2176" s="1">
        <v>0</v>
      </c>
      <c r="BX2176" s="1">
        <v>0</v>
      </c>
      <c r="BY2176" s="1">
        <v>0</v>
      </c>
      <c r="BZ2176" s="1">
        <v>0</v>
      </c>
      <c r="CA2176" s="1">
        <v>0</v>
      </c>
      <c r="CB2176" s="1">
        <v>0</v>
      </c>
      <c r="CC2176" s="1">
        <v>0</v>
      </c>
      <c r="CD2176" s="1">
        <v>0</v>
      </c>
      <c r="CE2176" s="1">
        <v>0</v>
      </c>
      <c r="CF2176" s="1">
        <v>0</v>
      </c>
      <c r="CG2176" s="1">
        <v>0</v>
      </c>
      <c r="CH2176" s="1">
        <v>4.8</v>
      </c>
      <c r="CI2176" s="1">
        <v>0</v>
      </c>
      <c r="CJ2176" s="1">
        <v>0</v>
      </c>
      <c r="CK2176" s="1">
        <v>0</v>
      </c>
      <c r="CL2176" s="1">
        <v>0</v>
      </c>
      <c r="CM2176" s="1">
        <v>420</v>
      </c>
      <c r="CN2176" s="1">
        <v>420</v>
      </c>
      <c r="CO2176" s="1">
        <v>811</v>
      </c>
      <c r="CP2176" s="1">
        <v>957</v>
      </c>
      <c r="CQ2176" s="1">
        <v>0</v>
      </c>
      <c r="CR2176" s="1">
        <v>0</v>
      </c>
      <c r="CS2176" t="s">
        <v>116</v>
      </c>
      <c r="CT2176">
        <f t="shared" si="272"/>
        <v>0</v>
      </c>
      <c r="CU2176">
        <f t="shared" si="273"/>
        <v>0</v>
      </c>
      <c r="CV2176">
        <f t="shared" si="271"/>
        <v>0</v>
      </c>
      <c r="CW2176">
        <f t="shared" si="274"/>
        <v>0</v>
      </c>
      <c r="CX2176" s="4">
        <f t="shared" si="275"/>
        <v>362218382.77999997</v>
      </c>
      <c r="CY2176">
        <f t="shared" si="276"/>
        <v>0</v>
      </c>
      <c r="CZ2176">
        <f t="shared" si="277"/>
        <v>361834080</v>
      </c>
      <c r="DA2176">
        <f t="shared" si="278"/>
        <v>384302.78</v>
      </c>
    </row>
    <row r="2177" spans="1:105" x14ac:dyDescent="0.3">
      <c r="A2177" s="1">
        <v>46</v>
      </c>
      <c r="B2177" s="1" t="s">
        <v>103</v>
      </c>
      <c r="C2177" s="1">
        <v>2028</v>
      </c>
      <c r="D2177" s="1">
        <v>3</v>
      </c>
      <c r="E2177" s="1">
        <v>0</v>
      </c>
      <c r="F2177" s="1">
        <v>300</v>
      </c>
      <c r="G2177" s="1">
        <v>2.0407999999999999E-2</v>
      </c>
      <c r="H2177" s="1">
        <v>2018</v>
      </c>
      <c r="I2177" s="1" t="s">
        <v>98</v>
      </c>
      <c r="J2177" s="1" t="s">
        <v>99</v>
      </c>
      <c r="K2177" s="1" t="s">
        <v>100</v>
      </c>
      <c r="L2177" s="1" t="s">
        <v>101</v>
      </c>
      <c r="M2177" s="1" t="s">
        <v>101</v>
      </c>
      <c r="N2177" s="1" t="s">
        <v>101</v>
      </c>
      <c r="O2177" s="1" t="s">
        <v>102</v>
      </c>
      <c r="P2177" s="1">
        <v>42622</v>
      </c>
      <c r="Q2177" s="1">
        <v>9195777</v>
      </c>
      <c r="R2177" s="1">
        <v>0</v>
      </c>
      <c r="S2177" s="1">
        <v>9201426</v>
      </c>
      <c r="T2177" s="1">
        <v>444.24</v>
      </c>
      <c r="U2177" s="1">
        <v>0</v>
      </c>
      <c r="V2177" s="1">
        <v>0</v>
      </c>
      <c r="W2177" s="1">
        <v>6088.38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415775.13</v>
      </c>
      <c r="AD2177" s="1">
        <v>312480</v>
      </c>
      <c r="AE2177" s="1">
        <v>1219000.1299999999</v>
      </c>
      <c r="AF2177" s="1">
        <v>3156472.75</v>
      </c>
      <c r="AG2177" s="1">
        <v>0</v>
      </c>
      <c r="AH2177" s="1">
        <v>0</v>
      </c>
      <c r="AI2177" s="1">
        <v>0</v>
      </c>
      <c r="AJ2177" s="1">
        <v>0</v>
      </c>
      <c r="AK2177" s="1">
        <v>0.48</v>
      </c>
      <c r="AL2177" s="1">
        <v>0</v>
      </c>
      <c r="AM2177" s="1">
        <v>0</v>
      </c>
      <c r="AN2177" s="1">
        <v>0</v>
      </c>
      <c r="AO2177" s="1">
        <v>312778368</v>
      </c>
      <c r="AP2177" s="1">
        <v>312940288</v>
      </c>
      <c r="AQ2177" s="1">
        <v>267844848</v>
      </c>
      <c r="AR2177" s="1">
        <v>45064764</v>
      </c>
      <c r="AS2177" s="1">
        <v>30916.12</v>
      </c>
      <c r="AT2177" s="1">
        <v>0</v>
      </c>
      <c r="AU2177" s="1">
        <v>12105.51</v>
      </c>
      <c r="AV2177" s="1">
        <v>174023.56</v>
      </c>
      <c r="AW2177" s="1">
        <v>0</v>
      </c>
      <c r="AX2177" s="1">
        <v>0</v>
      </c>
      <c r="AY2177" s="1">
        <v>46.89</v>
      </c>
      <c r="AZ2177" s="1">
        <v>37.53</v>
      </c>
      <c r="BA2177" s="1">
        <v>4.18</v>
      </c>
      <c r="BB2177" s="1">
        <v>0.66</v>
      </c>
      <c r="BC2177" s="1">
        <v>7.81</v>
      </c>
      <c r="BD2177" s="1">
        <v>27.25</v>
      </c>
      <c r="BE2177" s="1">
        <v>0</v>
      </c>
      <c r="BF2177" s="1">
        <v>0</v>
      </c>
      <c r="BG2177" s="1">
        <v>0</v>
      </c>
      <c r="BH2177" s="1">
        <v>28.58</v>
      </c>
      <c r="BI2177" s="1">
        <v>0</v>
      </c>
      <c r="BJ2177" s="1">
        <v>0</v>
      </c>
      <c r="BK2177" s="1">
        <v>20967</v>
      </c>
      <c r="BL2177" s="1">
        <v>0</v>
      </c>
      <c r="BM2177" s="1">
        <v>0</v>
      </c>
      <c r="BN2177" s="1">
        <v>0</v>
      </c>
      <c r="BO2177" s="1">
        <v>0</v>
      </c>
      <c r="BP2177" s="1">
        <v>3.3333299999999998E-3</v>
      </c>
      <c r="BQ2177" s="1">
        <v>0</v>
      </c>
      <c r="BR2177" s="1">
        <v>0</v>
      </c>
      <c r="BS2177" s="1">
        <v>3.3333299999999998E-3</v>
      </c>
      <c r="BT2177" s="1">
        <v>3.3333299999999998E-3</v>
      </c>
      <c r="BU2177" s="1">
        <v>0</v>
      </c>
      <c r="BV2177" s="1">
        <v>0</v>
      </c>
      <c r="BW2177" s="1">
        <v>3.3333299999999998E-3</v>
      </c>
      <c r="BX2177" s="1">
        <v>0</v>
      </c>
      <c r="BY2177" s="1">
        <v>0</v>
      </c>
      <c r="BZ2177" s="1">
        <v>0</v>
      </c>
      <c r="CA2177" s="1">
        <v>0</v>
      </c>
      <c r="CB2177" s="1">
        <v>0</v>
      </c>
      <c r="CC2177" s="1">
        <v>0</v>
      </c>
      <c r="CD2177" s="1">
        <v>0</v>
      </c>
      <c r="CE2177" s="1">
        <v>0</v>
      </c>
      <c r="CF2177" s="1">
        <v>0</v>
      </c>
      <c r="CG2177" s="1">
        <v>0</v>
      </c>
      <c r="CH2177" s="1">
        <v>4.78</v>
      </c>
      <c r="CI2177" s="1">
        <v>0</v>
      </c>
      <c r="CJ2177" s="1">
        <v>0</v>
      </c>
      <c r="CK2177" s="1">
        <v>0</v>
      </c>
      <c r="CL2177" s="1">
        <v>0</v>
      </c>
      <c r="CM2177" s="1">
        <v>420</v>
      </c>
      <c r="CN2177" s="1">
        <v>420</v>
      </c>
      <c r="CO2177" s="1">
        <v>811</v>
      </c>
      <c r="CP2177" s="1">
        <v>957</v>
      </c>
      <c r="CQ2177" s="1">
        <v>0</v>
      </c>
      <c r="CR2177" s="1">
        <v>0</v>
      </c>
      <c r="CS2177" t="s">
        <v>116</v>
      </c>
      <c r="CT2177">
        <f t="shared" si="272"/>
        <v>0</v>
      </c>
      <c r="CU2177">
        <f t="shared" si="273"/>
        <v>0</v>
      </c>
      <c r="CV2177">
        <f t="shared" si="271"/>
        <v>0</v>
      </c>
      <c r="CW2177">
        <f t="shared" si="274"/>
        <v>0</v>
      </c>
      <c r="CX2177" s="4">
        <f t="shared" si="275"/>
        <v>312952393.50999999</v>
      </c>
      <c r="CY2177">
        <f t="shared" si="276"/>
        <v>0</v>
      </c>
      <c r="CZ2177">
        <f t="shared" si="277"/>
        <v>312940288</v>
      </c>
      <c r="DA2177">
        <f t="shared" si="278"/>
        <v>12105.51</v>
      </c>
    </row>
    <row r="2178" spans="1:105" x14ac:dyDescent="0.3">
      <c r="A2178" s="1">
        <v>46</v>
      </c>
      <c r="B2178" s="1" t="s">
        <v>103</v>
      </c>
      <c r="C2178" s="1">
        <v>2028</v>
      </c>
      <c r="D2178" s="1">
        <v>4</v>
      </c>
      <c r="E2178" s="1">
        <v>0</v>
      </c>
      <c r="F2178" s="1">
        <v>300</v>
      </c>
      <c r="G2178" s="1">
        <v>2.0407999999999999E-2</v>
      </c>
      <c r="H2178" s="1">
        <v>2018</v>
      </c>
      <c r="I2178" s="1" t="s">
        <v>98</v>
      </c>
      <c r="J2178" s="1" t="s">
        <v>99</v>
      </c>
      <c r="K2178" s="1" t="s">
        <v>100</v>
      </c>
      <c r="L2178" s="1" t="s">
        <v>101</v>
      </c>
      <c r="M2178" s="1" t="s">
        <v>101</v>
      </c>
      <c r="N2178" s="1" t="s">
        <v>101</v>
      </c>
      <c r="O2178" s="1" t="s">
        <v>102</v>
      </c>
      <c r="P2178" s="1">
        <v>42622</v>
      </c>
      <c r="Q2178" s="1">
        <v>8730112</v>
      </c>
      <c r="R2178" s="1">
        <v>0</v>
      </c>
      <c r="S2178" s="1">
        <v>8734354</v>
      </c>
      <c r="T2178" s="1">
        <v>747.36</v>
      </c>
      <c r="U2178" s="1">
        <v>0</v>
      </c>
      <c r="V2178" s="1">
        <v>0</v>
      </c>
      <c r="W2178" s="1">
        <v>5241.7299999999996</v>
      </c>
      <c r="X2178" s="1">
        <v>0</v>
      </c>
      <c r="Y2178" s="1">
        <v>0</v>
      </c>
      <c r="Z2178" s="1">
        <v>0</v>
      </c>
      <c r="AA2178" s="1">
        <v>0</v>
      </c>
      <c r="AB2178" s="1">
        <v>58</v>
      </c>
      <c r="AC2178" s="1">
        <v>398973.31</v>
      </c>
      <c r="AD2178" s="1">
        <v>302400</v>
      </c>
      <c r="AE2178" s="1">
        <v>1074104.25</v>
      </c>
      <c r="AF2178" s="1">
        <v>2781275.75</v>
      </c>
      <c r="AG2178" s="1">
        <v>0</v>
      </c>
      <c r="AH2178" s="1">
        <v>0</v>
      </c>
      <c r="AI2178" s="1">
        <v>0</v>
      </c>
      <c r="AJ2178" s="1">
        <v>4.7</v>
      </c>
      <c r="AK2178" s="1">
        <v>244.17</v>
      </c>
      <c r="AL2178" s="1">
        <v>0</v>
      </c>
      <c r="AM2178" s="1">
        <v>0</v>
      </c>
      <c r="AN2178" s="1">
        <v>0</v>
      </c>
      <c r="AO2178" s="1">
        <v>297576736</v>
      </c>
      <c r="AP2178" s="1">
        <v>297773536</v>
      </c>
      <c r="AQ2178" s="1">
        <v>255637200</v>
      </c>
      <c r="AR2178" s="1">
        <v>42029100</v>
      </c>
      <c r="AS2178" s="1">
        <v>107157.53</v>
      </c>
      <c r="AT2178" s="1">
        <v>0</v>
      </c>
      <c r="AU2178" s="1">
        <v>119098.96</v>
      </c>
      <c r="AV2178" s="1">
        <v>315893.31</v>
      </c>
      <c r="AW2178" s="1">
        <v>0</v>
      </c>
      <c r="AX2178" s="1">
        <v>0</v>
      </c>
      <c r="AY2178" s="1">
        <v>76.180000000000007</v>
      </c>
      <c r="AZ2178" s="1">
        <v>42.72</v>
      </c>
      <c r="BA2178" s="1">
        <v>17.3</v>
      </c>
      <c r="BB2178" s="1">
        <v>2.0499999999999998</v>
      </c>
      <c r="BC2178" s="1">
        <v>30.22</v>
      </c>
      <c r="BD2178" s="1">
        <v>159.36000000000001</v>
      </c>
      <c r="BE2178" s="1">
        <v>0</v>
      </c>
      <c r="BF2178" s="1">
        <v>0</v>
      </c>
      <c r="BG2178" s="1">
        <v>0</v>
      </c>
      <c r="BH2178" s="1">
        <v>60.27</v>
      </c>
      <c r="BI2178" s="1">
        <v>0</v>
      </c>
      <c r="BJ2178" s="1">
        <v>69.89</v>
      </c>
      <c r="BK2178" s="1">
        <v>20967</v>
      </c>
      <c r="BL2178" s="1">
        <v>0</v>
      </c>
      <c r="BM2178" s="1">
        <v>0</v>
      </c>
      <c r="BN2178" s="1">
        <v>0</v>
      </c>
      <c r="BO2178" s="1">
        <v>0</v>
      </c>
      <c r="BP2178" s="1">
        <v>0.30333334000000001</v>
      </c>
      <c r="BQ2178" s="1">
        <v>3.3333299999999998E-3</v>
      </c>
      <c r="BR2178" s="1">
        <v>0</v>
      </c>
      <c r="BS2178" s="1">
        <v>0.30333334000000001</v>
      </c>
      <c r="BT2178" s="1">
        <v>0.55666667000000003</v>
      </c>
      <c r="BU2178" s="1">
        <v>1.3333329999999999E-2</v>
      </c>
      <c r="BV2178" s="1">
        <v>0</v>
      </c>
      <c r="BW2178" s="1">
        <v>0.54333335000000005</v>
      </c>
      <c r="BX2178" s="1">
        <v>0</v>
      </c>
      <c r="BY2178" s="1">
        <v>0.19</v>
      </c>
      <c r="BZ2178" s="1">
        <v>0</v>
      </c>
      <c r="CA2178" s="1">
        <v>0</v>
      </c>
      <c r="CB2178" s="1">
        <v>0</v>
      </c>
      <c r="CC2178" s="1">
        <v>0</v>
      </c>
      <c r="CD2178" s="1">
        <v>0</v>
      </c>
      <c r="CE2178" s="1">
        <v>0</v>
      </c>
      <c r="CF2178" s="1">
        <v>0</v>
      </c>
      <c r="CG2178" s="1">
        <v>0</v>
      </c>
      <c r="CH2178" s="1">
        <v>4.66</v>
      </c>
      <c r="CI2178" s="1">
        <v>0</v>
      </c>
      <c r="CJ2178" s="1">
        <v>0</v>
      </c>
      <c r="CK2178" s="1">
        <v>0</v>
      </c>
      <c r="CL2178" s="1">
        <v>0</v>
      </c>
      <c r="CM2178" s="1">
        <v>420</v>
      </c>
      <c r="CN2178" s="1">
        <v>420</v>
      </c>
      <c r="CO2178" s="1">
        <v>811</v>
      </c>
      <c r="CP2178" s="1">
        <v>957</v>
      </c>
      <c r="CQ2178" s="1">
        <v>0</v>
      </c>
      <c r="CR2178" s="1">
        <v>0</v>
      </c>
      <c r="CS2178" t="s">
        <v>116</v>
      </c>
      <c r="CT2178">
        <f t="shared" si="272"/>
        <v>6.8026598639999987E-5</v>
      </c>
      <c r="CU2178">
        <f t="shared" si="273"/>
        <v>6.8026598639999987E-4</v>
      </c>
      <c r="CV2178">
        <f t="shared" si="271"/>
        <v>9.5917600000000006E-2</v>
      </c>
      <c r="CW2178">
        <f t="shared" si="274"/>
        <v>2.7210659863999997E-4</v>
      </c>
      <c r="CX2178" s="4">
        <f t="shared" si="275"/>
        <v>297991179.85999995</v>
      </c>
      <c r="CY2178">
        <f t="shared" si="276"/>
        <v>98544.900000000009</v>
      </c>
      <c r="CZ2178">
        <f t="shared" si="277"/>
        <v>297773536</v>
      </c>
      <c r="DA2178">
        <f t="shared" si="278"/>
        <v>119098.96</v>
      </c>
    </row>
    <row r="2179" spans="1:105" x14ac:dyDescent="0.3">
      <c r="A2179" s="1">
        <v>46</v>
      </c>
      <c r="B2179" s="1" t="s">
        <v>103</v>
      </c>
      <c r="C2179" s="1">
        <v>2028</v>
      </c>
      <c r="D2179" s="1">
        <v>5</v>
      </c>
      <c r="E2179" s="1">
        <v>0</v>
      </c>
      <c r="F2179" s="1">
        <v>300</v>
      </c>
      <c r="G2179" s="1">
        <v>2.0407999999999999E-2</v>
      </c>
      <c r="H2179" s="1">
        <v>2018</v>
      </c>
      <c r="I2179" s="1" t="s">
        <v>98</v>
      </c>
      <c r="J2179" s="1" t="s">
        <v>99</v>
      </c>
      <c r="K2179" s="1" t="s">
        <v>100</v>
      </c>
      <c r="L2179" s="1" t="s">
        <v>101</v>
      </c>
      <c r="M2179" s="1" t="s">
        <v>101</v>
      </c>
      <c r="N2179" s="1" t="s">
        <v>101</v>
      </c>
      <c r="O2179" s="1" t="s">
        <v>102</v>
      </c>
      <c r="P2179" s="1">
        <v>42622</v>
      </c>
      <c r="Q2179" s="1">
        <v>9760513</v>
      </c>
      <c r="R2179" s="1">
        <v>0</v>
      </c>
      <c r="S2179" s="1">
        <v>9764915</v>
      </c>
      <c r="T2179" s="1">
        <v>568.58000000000004</v>
      </c>
      <c r="U2179" s="1">
        <v>0</v>
      </c>
      <c r="V2179" s="1">
        <v>0</v>
      </c>
      <c r="W2179" s="1">
        <v>4990.1099999999997</v>
      </c>
      <c r="X2179" s="1">
        <v>0</v>
      </c>
      <c r="Y2179" s="1">
        <v>0</v>
      </c>
      <c r="Z2179" s="1">
        <v>0</v>
      </c>
      <c r="AA2179" s="1">
        <v>0</v>
      </c>
      <c r="AB2179" s="1">
        <v>3.33</v>
      </c>
      <c r="AC2179" s="1">
        <v>511857.63</v>
      </c>
      <c r="AD2179" s="1">
        <v>312480</v>
      </c>
      <c r="AE2179" s="1">
        <v>1694411.88</v>
      </c>
      <c r="AF2179" s="1">
        <v>3602855.75</v>
      </c>
      <c r="AG2179" s="1">
        <v>0</v>
      </c>
      <c r="AH2179" s="1">
        <v>0</v>
      </c>
      <c r="AI2179" s="1">
        <v>0</v>
      </c>
      <c r="AJ2179" s="1">
        <v>0</v>
      </c>
      <c r="AK2179" s="1">
        <v>23.98</v>
      </c>
      <c r="AL2179" s="1">
        <v>0</v>
      </c>
      <c r="AM2179" s="1">
        <v>0</v>
      </c>
      <c r="AN2179" s="1">
        <v>0</v>
      </c>
      <c r="AO2179" s="1">
        <v>327975968</v>
      </c>
      <c r="AP2179" s="1">
        <v>327984128</v>
      </c>
      <c r="AQ2179" s="1">
        <v>281205088</v>
      </c>
      <c r="AR2179" s="1">
        <v>46689668</v>
      </c>
      <c r="AS2179" s="1">
        <v>89395.8</v>
      </c>
      <c r="AT2179" s="1">
        <v>0</v>
      </c>
      <c r="AU2179" s="1">
        <v>1250736.6299999999</v>
      </c>
      <c r="AV2179" s="1">
        <v>1258919.6299999999</v>
      </c>
      <c r="AW2179" s="1">
        <v>0</v>
      </c>
      <c r="AX2179" s="1">
        <v>0</v>
      </c>
      <c r="AY2179" s="1">
        <v>51.25</v>
      </c>
      <c r="AZ2179" s="1">
        <v>37.9</v>
      </c>
      <c r="BA2179" s="1">
        <v>3.96</v>
      </c>
      <c r="BB2179" s="1">
        <v>0.78</v>
      </c>
      <c r="BC2179" s="1">
        <v>10.25</v>
      </c>
      <c r="BD2179" s="1">
        <v>2199.77</v>
      </c>
      <c r="BE2179" s="1">
        <v>0</v>
      </c>
      <c r="BF2179" s="1">
        <v>0</v>
      </c>
      <c r="BG2179" s="1">
        <v>0</v>
      </c>
      <c r="BH2179" s="1">
        <v>252.28</v>
      </c>
      <c r="BI2179" s="1">
        <v>0</v>
      </c>
      <c r="BJ2179" s="1">
        <v>0</v>
      </c>
      <c r="BK2179" s="1">
        <v>20967</v>
      </c>
      <c r="BL2179" s="1">
        <v>0</v>
      </c>
      <c r="BM2179" s="1">
        <v>0</v>
      </c>
      <c r="BN2179" s="1">
        <v>0</v>
      </c>
      <c r="BO2179" s="1">
        <v>0</v>
      </c>
      <c r="BP2179" s="1">
        <v>3.6666669999999998E-2</v>
      </c>
      <c r="BQ2179" s="1">
        <v>0</v>
      </c>
      <c r="BR2179" s="1">
        <v>0</v>
      </c>
      <c r="BS2179" s="1">
        <v>3.6666669999999998E-2</v>
      </c>
      <c r="BT2179" s="1">
        <v>0.06</v>
      </c>
      <c r="BU2179" s="1">
        <v>0</v>
      </c>
      <c r="BV2179" s="1">
        <v>0</v>
      </c>
      <c r="BW2179" s="1">
        <v>0.06</v>
      </c>
      <c r="BX2179" s="1">
        <v>0</v>
      </c>
      <c r="BY2179" s="1">
        <v>0.01</v>
      </c>
      <c r="BZ2179" s="1">
        <v>0</v>
      </c>
      <c r="CA2179" s="1">
        <v>0</v>
      </c>
      <c r="CB2179" s="1">
        <v>0</v>
      </c>
      <c r="CC2179" s="1">
        <v>0</v>
      </c>
      <c r="CD2179" s="1">
        <v>0</v>
      </c>
      <c r="CE2179" s="1">
        <v>0</v>
      </c>
      <c r="CF2179" s="1">
        <v>0</v>
      </c>
      <c r="CG2179" s="1">
        <v>0</v>
      </c>
      <c r="CH2179" s="1">
        <v>4.46</v>
      </c>
      <c r="CI2179" s="1">
        <v>0</v>
      </c>
      <c r="CJ2179" s="1">
        <v>0</v>
      </c>
      <c r="CK2179" s="1">
        <v>0</v>
      </c>
      <c r="CL2179" s="1">
        <v>0</v>
      </c>
      <c r="CM2179" s="1">
        <v>420</v>
      </c>
      <c r="CN2179" s="1">
        <v>420</v>
      </c>
      <c r="CO2179" s="1">
        <v>811</v>
      </c>
      <c r="CP2179" s="1">
        <v>957</v>
      </c>
      <c r="CQ2179" s="1">
        <v>0</v>
      </c>
      <c r="CR2179" s="1">
        <v>0</v>
      </c>
      <c r="CS2179" t="s">
        <v>116</v>
      </c>
      <c r="CT2179">
        <f t="shared" si="272"/>
        <v>0</v>
      </c>
      <c r="CU2179">
        <f t="shared" si="273"/>
        <v>0</v>
      </c>
      <c r="CV2179">
        <f t="shared" si="271"/>
        <v>0</v>
      </c>
      <c r="CW2179">
        <f t="shared" si="274"/>
        <v>0</v>
      </c>
      <c r="CX2179" s="4">
        <f t="shared" si="275"/>
        <v>329234864.63</v>
      </c>
      <c r="CY2179">
        <f t="shared" si="276"/>
        <v>0</v>
      </c>
      <c r="CZ2179">
        <f t="shared" si="277"/>
        <v>327984128</v>
      </c>
      <c r="DA2179">
        <f t="shared" si="278"/>
        <v>1250736.6299999999</v>
      </c>
    </row>
    <row r="2180" spans="1:105" x14ac:dyDescent="0.3">
      <c r="A2180" s="1">
        <v>46</v>
      </c>
      <c r="B2180" s="1" t="s">
        <v>103</v>
      </c>
      <c r="C2180" s="1">
        <v>2028</v>
      </c>
      <c r="D2180" s="1">
        <v>6</v>
      </c>
      <c r="E2180" s="1">
        <v>0</v>
      </c>
      <c r="F2180" s="1">
        <v>300</v>
      </c>
      <c r="G2180" s="1">
        <v>2.0407999999999999E-2</v>
      </c>
      <c r="H2180" s="1">
        <v>2018</v>
      </c>
      <c r="I2180" s="1" t="s">
        <v>98</v>
      </c>
      <c r="J2180" s="1" t="s">
        <v>99</v>
      </c>
      <c r="K2180" s="1" t="s">
        <v>100</v>
      </c>
      <c r="L2180" s="1" t="s">
        <v>101</v>
      </c>
      <c r="M2180" s="1" t="s">
        <v>101</v>
      </c>
      <c r="N2180" s="1" t="s">
        <v>101</v>
      </c>
      <c r="O2180" s="1" t="s">
        <v>102</v>
      </c>
      <c r="P2180" s="1">
        <v>42622</v>
      </c>
      <c r="Q2180" s="1">
        <v>10898353</v>
      </c>
      <c r="R2180" s="1">
        <v>0</v>
      </c>
      <c r="S2180" s="1">
        <v>11035406</v>
      </c>
      <c r="T2180" s="1">
        <v>28669.32</v>
      </c>
      <c r="U2180" s="1">
        <v>0</v>
      </c>
      <c r="V2180" s="1">
        <v>0</v>
      </c>
      <c r="W2180" s="1">
        <v>165735.84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522168.47</v>
      </c>
      <c r="AD2180" s="1">
        <v>302400</v>
      </c>
      <c r="AE2180" s="1">
        <v>1313504.25</v>
      </c>
      <c r="AF2180" s="1">
        <v>2900420</v>
      </c>
      <c r="AG2180" s="1">
        <v>0</v>
      </c>
      <c r="AH2180" s="1">
        <v>0</v>
      </c>
      <c r="AI2180" s="1">
        <v>0</v>
      </c>
      <c r="AJ2180" s="1">
        <v>0</v>
      </c>
      <c r="AK2180" s="1">
        <v>0.28000000000000003</v>
      </c>
      <c r="AL2180" s="1">
        <v>0</v>
      </c>
      <c r="AM2180" s="1">
        <v>0</v>
      </c>
      <c r="AN2180" s="1">
        <v>0</v>
      </c>
      <c r="AO2180" s="1">
        <v>373018336</v>
      </c>
      <c r="AP2180" s="1">
        <v>375780672</v>
      </c>
      <c r="AQ2180" s="1">
        <v>322893120</v>
      </c>
      <c r="AR2180" s="1">
        <v>52693584</v>
      </c>
      <c r="AS2180" s="1">
        <v>194073.77</v>
      </c>
      <c r="AT2180" s="1">
        <v>0</v>
      </c>
      <c r="AU2180" s="1">
        <v>1901490.38</v>
      </c>
      <c r="AV2180" s="1">
        <v>4663839</v>
      </c>
      <c r="AW2180" s="1">
        <v>0</v>
      </c>
      <c r="AX2180" s="1">
        <v>0</v>
      </c>
      <c r="AY2180" s="1">
        <v>113.09</v>
      </c>
      <c r="AZ2180" s="1">
        <v>73.599999999999994</v>
      </c>
      <c r="BA2180" s="1">
        <v>27.69</v>
      </c>
      <c r="BB2180" s="1">
        <v>6.82</v>
      </c>
      <c r="BC2180" s="1">
        <v>57.58</v>
      </c>
      <c r="BD2180" s="1">
        <v>66.319999999999993</v>
      </c>
      <c r="BE2180" s="1">
        <v>0</v>
      </c>
      <c r="BF2180" s="1">
        <v>0</v>
      </c>
      <c r="BG2180" s="1">
        <v>0</v>
      </c>
      <c r="BH2180" s="1">
        <v>28.14</v>
      </c>
      <c r="BI2180" s="1">
        <v>0</v>
      </c>
      <c r="BJ2180" s="1">
        <v>0</v>
      </c>
      <c r="BK2180" s="1">
        <v>20967</v>
      </c>
      <c r="BL2180" s="1">
        <v>0</v>
      </c>
      <c r="BM2180" s="1">
        <v>0</v>
      </c>
      <c r="BN2180" s="1">
        <v>0</v>
      </c>
      <c r="BO2180" s="1">
        <v>0</v>
      </c>
      <c r="BP2180" s="1">
        <v>3.3333299999999998E-3</v>
      </c>
      <c r="BQ2180" s="1">
        <v>0</v>
      </c>
      <c r="BR2180" s="1">
        <v>0</v>
      </c>
      <c r="BS2180" s="1">
        <v>3.3333299999999998E-3</v>
      </c>
      <c r="BT2180" s="1">
        <v>3.3333299999999998E-3</v>
      </c>
      <c r="BU2180" s="1">
        <v>0</v>
      </c>
      <c r="BV2180" s="1">
        <v>0</v>
      </c>
      <c r="BW2180" s="1">
        <v>3.3333299999999998E-3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0</v>
      </c>
      <c r="CD2180" s="1">
        <v>0</v>
      </c>
      <c r="CE2180" s="1">
        <v>0</v>
      </c>
      <c r="CF2180" s="1">
        <v>0</v>
      </c>
      <c r="CG2180" s="1">
        <v>0</v>
      </c>
      <c r="CH2180" s="1">
        <v>4.79</v>
      </c>
      <c r="CI2180" s="1">
        <v>0</v>
      </c>
      <c r="CJ2180" s="1">
        <v>0</v>
      </c>
      <c r="CK2180" s="1">
        <v>0</v>
      </c>
      <c r="CL2180" s="1">
        <v>0</v>
      </c>
      <c r="CM2180" s="1">
        <v>420</v>
      </c>
      <c r="CN2180" s="1">
        <v>420</v>
      </c>
      <c r="CO2180" s="1">
        <v>811</v>
      </c>
      <c r="CP2180" s="1">
        <v>957</v>
      </c>
      <c r="CQ2180" s="1">
        <v>0</v>
      </c>
      <c r="CR2180" s="1">
        <v>0</v>
      </c>
      <c r="CS2180" t="s">
        <v>116</v>
      </c>
      <c r="CT2180">
        <f t="shared" si="272"/>
        <v>0</v>
      </c>
      <c r="CU2180">
        <f t="shared" si="273"/>
        <v>0</v>
      </c>
      <c r="CV2180">
        <f t="shared" ref="CV2180:CV2243" si="279">G2180*AJ2180</f>
        <v>0</v>
      </c>
      <c r="CW2180">
        <f t="shared" si="274"/>
        <v>0</v>
      </c>
      <c r="CX2180" s="4">
        <f t="shared" si="275"/>
        <v>377682162.38</v>
      </c>
      <c r="CY2180">
        <f t="shared" si="276"/>
        <v>0</v>
      </c>
      <c r="CZ2180">
        <f t="shared" si="277"/>
        <v>375780672</v>
      </c>
      <c r="DA2180">
        <f t="shared" si="278"/>
        <v>1901490.38</v>
      </c>
    </row>
    <row r="2181" spans="1:105" x14ac:dyDescent="0.3">
      <c r="A2181" s="1">
        <v>46</v>
      </c>
      <c r="B2181" s="1" t="s">
        <v>103</v>
      </c>
      <c r="C2181" s="1">
        <v>2028</v>
      </c>
      <c r="D2181" s="1">
        <v>7</v>
      </c>
      <c r="E2181" s="1">
        <v>0</v>
      </c>
      <c r="F2181" s="1">
        <v>300</v>
      </c>
      <c r="G2181" s="1">
        <v>2.0407999999999999E-2</v>
      </c>
      <c r="H2181" s="1">
        <v>2018</v>
      </c>
      <c r="I2181" s="1" t="s">
        <v>98</v>
      </c>
      <c r="J2181" s="1" t="s">
        <v>99</v>
      </c>
      <c r="K2181" s="1" t="s">
        <v>100</v>
      </c>
      <c r="L2181" s="1" t="s">
        <v>101</v>
      </c>
      <c r="M2181" s="1" t="s">
        <v>101</v>
      </c>
      <c r="N2181" s="1" t="s">
        <v>101</v>
      </c>
      <c r="O2181" s="1" t="s">
        <v>102</v>
      </c>
      <c r="P2181" s="1">
        <v>42622</v>
      </c>
      <c r="Q2181" s="1">
        <v>11669699</v>
      </c>
      <c r="R2181" s="1">
        <v>0</v>
      </c>
      <c r="S2181" s="1">
        <v>11738598</v>
      </c>
      <c r="T2181" s="1">
        <v>63868.55</v>
      </c>
      <c r="U2181" s="1">
        <v>0</v>
      </c>
      <c r="V2181" s="1">
        <v>0</v>
      </c>
      <c r="W2181" s="1">
        <v>132783.42000000001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608577.93999999994</v>
      </c>
      <c r="AD2181" s="1">
        <v>312480</v>
      </c>
      <c r="AE2181" s="1">
        <v>1407653.5</v>
      </c>
      <c r="AF2181" s="1">
        <v>2945500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400284480</v>
      </c>
      <c r="AP2181" s="1">
        <v>399685024</v>
      </c>
      <c r="AQ2181" s="1">
        <v>343704064</v>
      </c>
      <c r="AR2181" s="1">
        <v>55746536</v>
      </c>
      <c r="AS2181" s="1">
        <v>234325.69</v>
      </c>
      <c r="AT2181" s="1">
        <v>0</v>
      </c>
      <c r="AU2181" s="1">
        <v>3987452.25</v>
      </c>
      <c r="AV2181" s="1">
        <v>3387985.25</v>
      </c>
      <c r="AW2181" s="1">
        <v>0</v>
      </c>
      <c r="AX2181" s="1">
        <v>0</v>
      </c>
      <c r="AY2181" s="1">
        <v>144.11000000000001</v>
      </c>
      <c r="AZ2181" s="1">
        <v>111.58</v>
      </c>
      <c r="BA2181" s="1">
        <v>37.97</v>
      </c>
      <c r="BB2181" s="1">
        <v>9.7799999999999994</v>
      </c>
      <c r="BC2181" s="1">
        <v>81.650000000000006</v>
      </c>
      <c r="BD2181" s="1">
        <v>62.43</v>
      </c>
      <c r="BE2181" s="1">
        <v>0</v>
      </c>
      <c r="BF2181" s="1">
        <v>0</v>
      </c>
      <c r="BG2181" s="1">
        <v>0</v>
      </c>
      <c r="BH2181" s="1">
        <v>25.52</v>
      </c>
      <c r="BI2181" s="1">
        <v>0</v>
      </c>
      <c r="BJ2181" s="1">
        <v>0</v>
      </c>
      <c r="BK2181" s="1">
        <v>0</v>
      </c>
      <c r="BL2181" s="1">
        <v>0</v>
      </c>
      <c r="BM2181" s="1">
        <v>0</v>
      </c>
      <c r="BN2181" s="1">
        <v>0</v>
      </c>
      <c r="BO2181" s="1">
        <v>0</v>
      </c>
      <c r="BP2181" s="1">
        <v>0</v>
      </c>
      <c r="BQ2181" s="1">
        <v>0</v>
      </c>
      <c r="BR2181" s="1">
        <v>0</v>
      </c>
      <c r="BS2181" s="1">
        <v>0</v>
      </c>
      <c r="BT2181" s="1">
        <v>0</v>
      </c>
      <c r="BU2181" s="1">
        <v>0</v>
      </c>
      <c r="BV2181" s="1">
        <v>0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0</v>
      </c>
      <c r="CD2181" s="1">
        <v>0</v>
      </c>
      <c r="CE2181" s="1">
        <v>0</v>
      </c>
      <c r="CF2181" s="1">
        <v>0</v>
      </c>
      <c r="CG2181" s="1">
        <v>0</v>
      </c>
      <c r="CH2181" s="1">
        <v>4.8899999999999997</v>
      </c>
      <c r="CI2181" s="1">
        <v>0</v>
      </c>
      <c r="CJ2181" s="1">
        <v>0</v>
      </c>
      <c r="CK2181" s="1">
        <v>0</v>
      </c>
      <c r="CL2181" s="1">
        <v>0</v>
      </c>
      <c r="CM2181" s="1">
        <v>420</v>
      </c>
      <c r="CN2181" s="1">
        <v>420</v>
      </c>
      <c r="CO2181" s="1">
        <v>811</v>
      </c>
      <c r="CP2181" s="1">
        <v>957</v>
      </c>
      <c r="CQ2181" s="1">
        <v>0</v>
      </c>
      <c r="CR2181" s="1">
        <v>0</v>
      </c>
      <c r="CS2181" t="s">
        <v>116</v>
      </c>
      <c r="CT2181">
        <f t="shared" si="272"/>
        <v>0</v>
      </c>
      <c r="CU2181">
        <f t="shared" si="273"/>
        <v>0</v>
      </c>
      <c r="CV2181">
        <f t="shared" si="279"/>
        <v>0</v>
      </c>
      <c r="CW2181">
        <f t="shared" si="274"/>
        <v>0</v>
      </c>
      <c r="CX2181" s="4">
        <f t="shared" si="275"/>
        <v>403672476.25</v>
      </c>
      <c r="CY2181">
        <f t="shared" si="276"/>
        <v>0</v>
      </c>
      <c r="CZ2181">
        <f t="shared" si="277"/>
        <v>399685024</v>
      </c>
      <c r="DA2181">
        <f t="shared" si="278"/>
        <v>3987452.25</v>
      </c>
    </row>
    <row r="2182" spans="1:105" x14ac:dyDescent="0.3">
      <c r="A2182" s="1">
        <v>46</v>
      </c>
      <c r="B2182" s="1" t="s">
        <v>103</v>
      </c>
      <c r="C2182" s="1">
        <v>2028</v>
      </c>
      <c r="D2182" s="1">
        <v>8</v>
      </c>
      <c r="E2182" s="1">
        <v>0</v>
      </c>
      <c r="F2182" s="1">
        <v>300</v>
      </c>
      <c r="G2182" s="1">
        <v>2.0407999999999999E-2</v>
      </c>
      <c r="H2182" s="1">
        <v>2018</v>
      </c>
      <c r="I2182" s="1" t="s">
        <v>98</v>
      </c>
      <c r="J2182" s="1" t="s">
        <v>99</v>
      </c>
      <c r="K2182" s="1" t="s">
        <v>100</v>
      </c>
      <c r="L2182" s="1" t="s">
        <v>101</v>
      </c>
      <c r="M2182" s="1" t="s">
        <v>101</v>
      </c>
      <c r="N2182" s="1" t="s">
        <v>101</v>
      </c>
      <c r="O2182" s="1" t="s">
        <v>102</v>
      </c>
      <c r="P2182" s="1">
        <v>42622</v>
      </c>
      <c r="Q2182" s="1">
        <v>12342782</v>
      </c>
      <c r="R2182" s="1">
        <v>0</v>
      </c>
      <c r="S2182" s="1">
        <v>12276329</v>
      </c>
      <c r="T2182" s="1">
        <v>278707.40999999997</v>
      </c>
      <c r="U2182" s="1">
        <v>0</v>
      </c>
      <c r="V2182" s="1">
        <v>0</v>
      </c>
      <c r="W2182" s="1">
        <v>217813.11</v>
      </c>
      <c r="X2182" s="1">
        <v>0</v>
      </c>
      <c r="Y2182" s="1">
        <v>0</v>
      </c>
      <c r="Z2182" s="1">
        <v>0</v>
      </c>
      <c r="AA2182" s="1">
        <v>0</v>
      </c>
      <c r="AB2182" s="1">
        <v>525.33000000000004</v>
      </c>
      <c r="AC2182" s="1">
        <v>551216.81000000006</v>
      </c>
      <c r="AD2182" s="1">
        <v>312480</v>
      </c>
      <c r="AE2182" s="1">
        <v>1279060.6299999999</v>
      </c>
      <c r="AF2182" s="1">
        <v>2602441.5</v>
      </c>
      <c r="AG2182" s="1">
        <v>0</v>
      </c>
      <c r="AH2182" s="1">
        <v>0</v>
      </c>
      <c r="AI2182" s="1">
        <v>0</v>
      </c>
      <c r="AJ2182" s="1">
        <v>21.47</v>
      </c>
      <c r="AK2182" s="1">
        <v>5349.54</v>
      </c>
      <c r="AL2182" s="1">
        <v>181.05</v>
      </c>
      <c r="AM2182" s="1">
        <v>0</v>
      </c>
      <c r="AN2182" s="1">
        <v>0</v>
      </c>
      <c r="AO2182" s="1">
        <v>686358784</v>
      </c>
      <c r="AP2182" s="1">
        <v>427255968</v>
      </c>
      <c r="AQ2182" s="1">
        <v>368694048</v>
      </c>
      <c r="AR2182" s="1">
        <v>58311140</v>
      </c>
      <c r="AS2182" s="1">
        <v>251002.14</v>
      </c>
      <c r="AT2182" s="1">
        <v>0</v>
      </c>
      <c r="AU2182" s="1">
        <v>767277504</v>
      </c>
      <c r="AV2182" s="1">
        <v>508174720</v>
      </c>
      <c r="AW2182" s="1">
        <v>0</v>
      </c>
      <c r="AX2182" s="1">
        <v>0</v>
      </c>
      <c r="AY2182" s="1">
        <v>617.28</v>
      </c>
      <c r="AZ2182" s="1">
        <v>631.44000000000005</v>
      </c>
      <c r="BA2182" s="1">
        <v>217.55</v>
      </c>
      <c r="BB2182" s="1">
        <v>19.079999999999998</v>
      </c>
      <c r="BC2182" s="1">
        <v>441.32</v>
      </c>
      <c r="BD2182" s="1">
        <v>2752.99</v>
      </c>
      <c r="BE2182" s="1">
        <v>0</v>
      </c>
      <c r="BF2182" s="1">
        <v>0</v>
      </c>
      <c r="BG2182" s="1">
        <v>0</v>
      </c>
      <c r="BH2182" s="1">
        <v>2333.08</v>
      </c>
      <c r="BI2182" s="1">
        <v>0</v>
      </c>
      <c r="BJ2182" s="1">
        <v>69.89</v>
      </c>
      <c r="BK2182" s="1">
        <v>20967</v>
      </c>
      <c r="BL2182" s="1">
        <v>20967</v>
      </c>
      <c r="BM2182" s="1">
        <v>0</v>
      </c>
      <c r="BN2182" s="1">
        <v>0</v>
      </c>
      <c r="BO2182" s="1">
        <v>0</v>
      </c>
      <c r="BP2182" s="1">
        <v>5.4499998099999996</v>
      </c>
      <c r="BQ2182" s="1">
        <v>7.6666670000000006E-2</v>
      </c>
      <c r="BR2182" s="1">
        <v>0.52333331000000005</v>
      </c>
      <c r="BS2182" s="1">
        <v>5.4499998099999996</v>
      </c>
      <c r="BT2182" s="1">
        <v>15.983333590000001</v>
      </c>
      <c r="BU2182" s="1">
        <v>0.1</v>
      </c>
      <c r="BV2182" s="1">
        <v>0.53333335999999998</v>
      </c>
      <c r="BW2182" s="1">
        <v>15.350000380000001</v>
      </c>
      <c r="BX2182" s="1">
        <v>0.01</v>
      </c>
      <c r="BY2182" s="1">
        <v>1.68</v>
      </c>
      <c r="BZ2182" s="1">
        <v>0</v>
      </c>
      <c r="CA2182" s="1">
        <v>0</v>
      </c>
      <c r="CB2182" s="1">
        <v>0</v>
      </c>
      <c r="CC2182" s="1">
        <v>0</v>
      </c>
      <c r="CD2182" s="1">
        <v>0</v>
      </c>
      <c r="CE2182" s="1">
        <v>0</v>
      </c>
      <c r="CF2182" s="1">
        <v>0</v>
      </c>
      <c r="CG2182" s="1">
        <v>0</v>
      </c>
      <c r="CH2182" s="1">
        <v>4.96</v>
      </c>
      <c r="CI2182" s="1">
        <v>7.0000000000000007E-2</v>
      </c>
      <c r="CJ2182" s="1">
        <v>0</v>
      </c>
      <c r="CK2182" s="1">
        <v>0</v>
      </c>
      <c r="CL2182" s="1">
        <v>0</v>
      </c>
      <c r="CM2182" s="1">
        <v>420</v>
      </c>
      <c r="CN2182" s="1">
        <v>420</v>
      </c>
      <c r="CO2182" s="1">
        <v>811</v>
      </c>
      <c r="CP2182" s="1">
        <v>957</v>
      </c>
      <c r="CQ2182" s="1">
        <v>0</v>
      </c>
      <c r="CR2182" s="1">
        <v>0</v>
      </c>
      <c r="CS2182" t="s">
        <v>116</v>
      </c>
      <c r="CT2182">
        <f t="shared" ref="CT2182:CT2245" si="280">BQ2182*G2182</f>
        <v>1.56461340136E-3</v>
      </c>
      <c r="CU2182">
        <f t="shared" ref="CU2182:CU2245" si="281">CT2182*10</f>
        <v>1.5646134013599999E-2</v>
      </c>
      <c r="CV2182">
        <f t="shared" si="279"/>
        <v>0.43815975999999995</v>
      </c>
      <c r="CW2182">
        <f t="shared" ref="CW2182:CW2245" si="282">G2182*BU2182</f>
        <v>2.0408000000000002E-3</v>
      </c>
      <c r="CX2182" s="4">
        <f t="shared" ref="CX2182:CX2245" si="283">AJ2182*20967+AP2182+AU2182</f>
        <v>1194983633.49</v>
      </c>
      <c r="CY2182">
        <f t="shared" ref="CY2182:CY2245" si="284">AJ2182*20967</f>
        <v>450161.49</v>
      </c>
      <c r="CZ2182">
        <f t="shared" ref="CZ2182:CZ2245" si="285">AP2182</f>
        <v>427255968</v>
      </c>
      <c r="DA2182">
        <f t="shared" ref="DA2182:DA2245" si="286">AU2182</f>
        <v>767277504</v>
      </c>
    </row>
    <row r="2183" spans="1:105" x14ac:dyDescent="0.3">
      <c r="A2183" s="1">
        <v>46</v>
      </c>
      <c r="B2183" s="1" t="s">
        <v>103</v>
      </c>
      <c r="C2183" s="1">
        <v>2028</v>
      </c>
      <c r="D2183" s="1">
        <v>9</v>
      </c>
      <c r="E2183" s="1">
        <v>0</v>
      </c>
      <c r="F2183" s="1">
        <v>300</v>
      </c>
      <c r="G2183" s="1">
        <v>2.0407999999999999E-2</v>
      </c>
      <c r="H2183" s="1">
        <v>2018</v>
      </c>
      <c r="I2183" s="1" t="s">
        <v>98</v>
      </c>
      <c r="J2183" s="1" t="s">
        <v>99</v>
      </c>
      <c r="K2183" s="1" t="s">
        <v>100</v>
      </c>
      <c r="L2183" s="1" t="s">
        <v>101</v>
      </c>
      <c r="M2183" s="1" t="s">
        <v>101</v>
      </c>
      <c r="N2183" s="1" t="s">
        <v>101</v>
      </c>
      <c r="O2183" s="1" t="s">
        <v>102</v>
      </c>
      <c r="P2183" s="1">
        <v>42622</v>
      </c>
      <c r="Q2183" s="1">
        <v>10133179</v>
      </c>
      <c r="R2183" s="1">
        <v>0</v>
      </c>
      <c r="S2183" s="1">
        <v>10136908</v>
      </c>
      <c r="T2183" s="1">
        <v>759.92</v>
      </c>
      <c r="U2183" s="1">
        <v>0</v>
      </c>
      <c r="V2183" s="1">
        <v>0</v>
      </c>
      <c r="W2183" s="1">
        <v>5563.53</v>
      </c>
      <c r="X2183" s="1">
        <v>0</v>
      </c>
      <c r="Y2183" s="1">
        <v>0</v>
      </c>
      <c r="Z2183" s="1">
        <v>0</v>
      </c>
      <c r="AA2183" s="1">
        <v>0</v>
      </c>
      <c r="AB2183" s="1">
        <v>209.33</v>
      </c>
      <c r="AC2183" s="1">
        <v>465959.03</v>
      </c>
      <c r="AD2183" s="1">
        <v>302400</v>
      </c>
      <c r="AE2183" s="1">
        <v>1751333.13</v>
      </c>
      <c r="AF2183" s="1">
        <v>3558743</v>
      </c>
      <c r="AG2183" s="1">
        <v>0</v>
      </c>
      <c r="AH2183" s="1">
        <v>0</v>
      </c>
      <c r="AI2183" s="1">
        <v>0</v>
      </c>
      <c r="AJ2183" s="1">
        <v>9.65</v>
      </c>
      <c r="AK2183" s="1">
        <v>1057.3699999999999</v>
      </c>
      <c r="AL2183" s="1">
        <v>1.97</v>
      </c>
      <c r="AM2183" s="1">
        <v>0</v>
      </c>
      <c r="AN2183" s="1">
        <v>0</v>
      </c>
      <c r="AO2183" s="1">
        <v>346819872</v>
      </c>
      <c r="AP2183" s="1">
        <v>346257728</v>
      </c>
      <c r="AQ2183" s="1">
        <v>297555040</v>
      </c>
      <c r="AR2183" s="1">
        <v>48569796</v>
      </c>
      <c r="AS2183" s="1">
        <v>132915.41</v>
      </c>
      <c r="AT2183" s="1">
        <v>0</v>
      </c>
      <c r="AU2183" s="1">
        <v>1593431.13</v>
      </c>
      <c r="AV2183" s="1">
        <v>1031302.31</v>
      </c>
      <c r="AW2183" s="1">
        <v>0</v>
      </c>
      <c r="AX2183" s="1">
        <v>0</v>
      </c>
      <c r="AY2183" s="1">
        <v>172.58</v>
      </c>
      <c r="AZ2183" s="1">
        <v>80.2</v>
      </c>
      <c r="BA2183" s="1">
        <v>34.53</v>
      </c>
      <c r="BB2183" s="1">
        <v>2.78</v>
      </c>
      <c r="BC2183" s="1">
        <v>99.32</v>
      </c>
      <c r="BD2183" s="1">
        <v>2096.84</v>
      </c>
      <c r="BE2183" s="1">
        <v>0</v>
      </c>
      <c r="BF2183" s="1">
        <v>0</v>
      </c>
      <c r="BG2183" s="1">
        <v>0</v>
      </c>
      <c r="BH2183" s="1">
        <v>185.37</v>
      </c>
      <c r="BI2183" s="1">
        <v>0</v>
      </c>
      <c r="BJ2183" s="1">
        <v>69.89</v>
      </c>
      <c r="BK2183" s="1">
        <v>20967</v>
      </c>
      <c r="BL2183" s="1">
        <v>20967</v>
      </c>
      <c r="BM2183" s="1">
        <v>0</v>
      </c>
      <c r="BN2183" s="1">
        <v>0</v>
      </c>
      <c r="BO2183" s="1">
        <v>0</v>
      </c>
      <c r="BP2183" s="1">
        <v>1.44333339</v>
      </c>
      <c r="BQ2183" s="1">
        <v>2.3333329999999999E-2</v>
      </c>
      <c r="BR2183" s="1">
        <v>3.3333299999999998E-3</v>
      </c>
      <c r="BS2183" s="1">
        <v>1.44333339</v>
      </c>
      <c r="BT2183" s="1">
        <v>3.0233333099999999</v>
      </c>
      <c r="BU2183" s="1">
        <v>4.666667E-2</v>
      </c>
      <c r="BV2183" s="1">
        <v>3.3333299999999998E-3</v>
      </c>
      <c r="BW2183" s="1">
        <v>2.9733333599999998</v>
      </c>
      <c r="BX2183" s="1">
        <v>0.01</v>
      </c>
      <c r="BY2183" s="1">
        <v>0.69</v>
      </c>
      <c r="BZ2183" s="1">
        <v>0</v>
      </c>
      <c r="CA2183" s="1">
        <v>0</v>
      </c>
      <c r="CB2183" s="1">
        <v>0</v>
      </c>
      <c r="CC2183" s="1">
        <v>0</v>
      </c>
      <c r="CD2183" s="1">
        <v>0</v>
      </c>
      <c r="CE2183" s="1">
        <v>0</v>
      </c>
      <c r="CF2183" s="1">
        <v>0</v>
      </c>
      <c r="CG2183" s="1">
        <v>0</v>
      </c>
      <c r="CH2183" s="1">
        <v>4.88</v>
      </c>
      <c r="CI2183" s="1">
        <v>0.02</v>
      </c>
      <c r="CJ2183" s="1">
        <v>0</v>
      </c>
      <c r="CK2183" s="1">
        <v>0</v>
      </c>
      <c r="CL2183" s="1">
        <v>0</v>
      </c>
      <c r="CM2183" s="1">
        <v>420</v>
      </c>
      <c r="CN2183" s="1">
        <v>420</v>
      </c>
      <c r="CO2183" s="1">
        <v>811</v>
      </c>
      <c r="CP2183" s="1">
        <v>957</v>
      </c>
      <c r="CQ2183" s="1">
        <v>0</v>
      </c>
      <c r="CR2183" s="1">
        <v>0</v>
      </c>
      <c r="CS2183" t="s">
        <v>116</v>
      </c>
      <c r="CT2183">
        <f t="shared" si="280"/>
        <v>4.7618659863999995E-4</v>
      </c>
      <c r="CU2183">
        <f t="shared" si="281"/>
        <v>4.7618659863999995E-3</v>
      </c>
      <c r="CV2183">
        <f t="shared" si="279"/>
        <v>0.19693720000000001</v>
      </c>
      <c r="CW2183">
        <f t="shared" si="282"/>
        <v>9.5237340135999999E-4</v>
      </c>
      <c r="CX2183" s="4">
        <f t="shared" si="283"/>
        <v>348053490.68000001</v>
      </c>
      <c r="CY2183">
        <f t="shared" si="284"/>
        <v>202331.55000000002</v>
      </c>
      <c r="CZ2183">
        <f t="shared" si="285"/>
        <v>346257728</v>
      </c>
      <c r="DA2183">
        <f t="shared" si="286"/>
        <v>1593431.13</v>
      </c>
    </row>
    <row r="2184" spans="1:105" x14ac:dyDescent="0.3">
      <c r="A2184" s="1">
        <v>46</v>
      </c>
      <c r="B2184" s="1" t="s">
        <v>103</v>
      </c>
      <c r="C2184" s="1">
        <v>2028</v>
      </c>
      <c r="D2184" s="1">
        <v>10</v>
      </c>
      <c r="E2184" s="1">
        <v>0</v>
      </c>
      <c r="F2184" s="1">
        <v>300</v>
      </c>
      <c r="G2184" s="1">
        <v>2.0407999999999999E-2</v>
      </c>
      <c r="H2184" s="1">
        <v>2018</v>
      </c>
      <c r="I2184" s="1" t="s">
        <v>98</v>
      </c>
      <c r="J2184" s="1" t="s">
        <v>99</v>
      </c>
      <c r="K2184" s="1" t="s">
        <v>100</v>
      </c>
      <c r="L2184" s="1" t="s">
        <v>101</v>
      </c>
      <c r="M2184" s="1" t="s">
        <v>101</v>
      </c>
      <c r="N2184" s="1" t="s">
        <v>101</v>
      </c>
      <c r="O2184" s="1" t="s">
        <v>102</v>
      </c>
      <c r="P2184" s="1">
        <v>42622</v>
      </c>
      <c r="Q2184" s="1">
        <v>9118625</v>
      </c>
      <c r="R2184" s="1">
        <v>0</v>
      </c>
      <c r="S2184" s="1">
        <v>9125283</v>
      </c>
      <c r="T2184" s="1">
        <v>454.28</v>
      </c>
      <c r="U2184" s="1">
        <v>0</v>
      </c>
      <c r="V2184" s="1">
        <v>0</v>
      </c>
      <c r="W2184" s="1">
        <v>7651.31</v>
      </c>
      <c r="X2184" s="1">
        <v>0</v>
      </c>
      <c r="Y2184" s="1">
        <v>0</v>
      </c>
      <c r="Z2184" s="1">
        <v>0</v>
      </c>
      <c r="AA2184" s="1">
        <v>0</v>
      </c>
      <c r="AB2184" s="1">
        <v>122.67</v>
      </c>
      <c r="AC2184" s="1">
        <v>393508.25</v>
      </c>
      <c r="AD2184" s="1">
        <v>312480</v>
      </c>
      <c r="AE2184" s="1">
        <v>1294569.8799999999</v>
      </c>
      <c r="AF2184" s="1">
        <v>3100704.75</v>
      </c>
      <c r="AG2184" s="1">
        <v>0</v>
      </c>
      <c r="AH2184" s="1">
        <v>0</v>
      </c>
      <c r="AI2184" s="1">
        <v>0</v>
      </c>
      <c r="AJ2184" s="1">
        <v>0</v>
      </c>
      <c r="AK2184" s="1">
        <v>529.73</v>
      </c>
      <c r="AL2184" s="1">
        <v>0</v>
      </c>
      <c r="AM2184" s="1">
        <v>0</v>
      </c>
      <c r="AN2184" s="1">
        <v>0</v>
      </c>
      <c r="AO2184" s="1">
        <v>311855264</v>
      </c>
      <c r="AP2184" s="1">
        <v>312169728</v>
      </c>
      <c r="AQ2184" s="1">
        <v>268415392</v>
      </c>
      <c r="AR2184" s="1">
        <v>43704704</v>
      </c>
      <c r="AS2184" s="1">
        <v>49389.96</v>
      </c>
      <c r="AT2184" s="1">
        <v>0</v>
      </c>
      <c r="AU2184" s="1">
        <v>759957</v>
      </c>
      <c r="AV2184" s="1">
        <v>1074437.8799999999</v>
      </c>
      <c r="AW2184" s="1">
        <v>0</v>
      </c>
      <c r="AX2184" s="1">
        <v>0</v>
      </c>
      <c r="AY2184" s="1">
        <v>93.81</v>
      </c>
      <c r="AZ2184" s="1">
        <v>48.05</v>
      </c>
      <c r="BA2184" s="1">
        <v>21.15</v>
      </c>
      <c r="BB2184" s="1">
        <v>2</v>
      </c>
      <c r="BC2184" s="1">
        <v>43.31</v>
      </c>
      <c r="BD2184" s="1">
        <v>1672.87</v>
      </c>
      <c r="BE2184" s="1">
        <v>0</v>
      </c>
      <c r="BF2184" s="1">
        <v>0</v>
      </c>
      <c r="BG2184" s="1">
        <v>0</v>
      </c>
      <c r="BH2184" s="1">
        <v>140.43</v>
      </c>
      <c r="BI2184" s="1">
        <v>0</v>
      </c>
      <c r="BJ2184" s="1">
        <v>0</v>
      </c>
      <c r="BK2184" s="1">
        <v>20967</v>
      </c>
      <c r="BL2184" s="1">
        <v>0</v>
      </c>
      <c r="BM2184" s="1">
        <v>0</v>
      </c>
      <c r="BN2184" s="1">
        <v>0</v>
      </c>
      <c r="BO2184" s="1">
        <v>0</v>
      </c>
      <c r="BP2184" s="1">
        <v>0.72333336000000004</v>
      </c>
      <c r="BQ2184" s="1">
        <v>0</v>
      </c>
      <c r="BR2184" s="1">
        <v>0</v>
      </c>
      <c r="BS2184" s="1">
        <v>0.72333336000000004</v>
      </c>
      <c r="BT2184" s="1">
        <v>1.0800000400000001</v>
      </c>
      <c r="BU2184" s="1">
        <v>0</v>
      </c>
      <c r="BV2184" s="1">
        <v>0</v>
      </c>
      <c r="BW2184" s="1">
        <v>1.0800000400000001</v>
      </c>
      <c r="BX2184" s="1">
        <v>0</v>
      </c>
      <c r="BY2184" s="1">
        <v>0.47</v>
      </c>
      <c r="BZ2184" s="1">
        <v>0</v>
      </c>
      <c r="CA2184" s="1">
        <v>0</v>
      </c>
      <c r="CB2184" s="1">
        <v>0</v>
      </c>
      <c r="CC2184" s="1">
        <v>0</v>
      </c>
      <c r="CD2184" s="1">
        <v>0</v>
      </c>
      <c r="CE2184" s="1">
        <v>0</v>
      </c>
      <c r="CF2184" s="1">
        <v>0</v>
      </c>
      <c r="CG2184" s="1">
        <v>0</v>
      </c>
      <c r="CH2184" s="1">
        <v>4.84</v>
      </c>
      <c r="CI2184" s="1">
        <v>0</v>
      </c>
      <c r="CJ2184" s="1">
        <v>0</v>
      </c>
      <c r="CK2184" s="1">
        <v>0</v>
      </c>
      <c r="CL2184" s="1">
        <v>0</v>
      </c>
      <c r="CM2184" s="1">
        <v>420</v>
      </c>
      <c r="CN2184" s="1">
        <v>420</v>
      </c>
      <c r="CO2184" s="1">
        <v>811</v>
      </c>
      <c r="CP2184" s="1">
        <v>957</v>
      </c>
      <c r="CQ2184" s="1">
        <v>0</v>
      </c>
      <c r="CR2184" s="1">
        <v>0</v>
      </c>
      <c r="CS2184" t="s">
        <v>116</v>
      </c>
      <c r="CT2184">
        <f t="shared" si="280"/>
        <v>0</v>
      </c>
      <c r="CU2184">
        <f t="shared" si="281"/>
        <v>0</v>
      </c>
      <c r="CV2184">
        <f t="shared" si="279"/>
        <v>0</v>
      </c>
      <c r="CW2184">
        <f t="shared" si="282"/>
        <v>0</v>
      </c>
      <c r="CX2184" s="4">
        <f t="shared" si="283"/>
        <v>312929685</v>
      </c>
      <c r="CY2184">
        <f t="shared" si="284"/>
        <v>0</v>
      </c>
      <c r="CZ2184">
        <f t="shared" si="285"/>
        <v>312169728</v>
      </c>
      <c r="DA2184">
        <f t="shared" si="286"/>
        <v>759957</v>
      </c>
    </row>
    <row r="2185" spans="1:105" x14ac:dyDescent="0.3">
      <c r="A2185" s="1">
        <v>46</v>
      </c>
      <c r="B2185" s="1" t="s">
        <v>103</v>
      </c>
      <c r="C2185" s="1">
        <v>2028</v>
      </c>
      <c r="D2185" s="1">
        <v>11</v>
      </c>
      <c r="E2185" s="1">
        <v>0</v>
      </c>
      <c r="F2185" s="1">
        <v>300</v>
      </c>
      <c r="G2185" s="1">
        <v>2.0407999999999999E-2</v>
      </c>
      <c r="H2185" s="1">
        <v>2018</v>
      </c>
      <c r="I2185" s="1" t="s">
        <v>98</v>
      </c>
      <c r="J2185" s="1" t="s">
        <v>99</v>
      </c>
      <c r="K2185" s="1" t="s">
        <v>100</v>
      </c>
      <c r="L2185" s="1" t="s">
        <v>101</v>
      </c>
      <c r="M2185" s="1" t="s">
        <v>101</v>
      </c>
      <c r="N2185" s="1" t="s">
        <v>101</v>
      </c>
      <c r="O2185" s="1" t="s">
        <v>102</v>
      </c>
      <c r="P2185" s="1">
        <v>42622</v>
      </c>
      <c r="Q2185" s="1">
        <v>8936699</v>
      </c>
      <c r="R2185" s="1">
        <v>0</v>
      </c>
      <c r="S2185" s="1">
        <v>8943237</v>
      </c>
      <c r="T2185" s="1">
        <v>230.53</v>
      </c>
      <c r="U2185" s="1">
        <v>0</v>
      </c>
      <c r="V2185" s="1">
        <v>0</v>
      </c>
      <c r="W2185" s="1">
        <v>6783.73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303036.56</v>
      </c>
      <c r="AD2185" s="1">
        <v>302400</v>
      </c>
      <c r="AE2185" s="1">
        <v>1184957</v>
      </c>
      <c r="AF2185" s="1">
        <v>3028412.25</v>
      </c>
      <c r="AG2185" s="1">
        <v>0</v>
      </c>
      <c r="AH2185" s="1">
        <v>0</v>
      </c>
      <c r="AI2185" s="1">
        <v>0</v>
      </c>
      <c r="AJ2185" s="1">
        <v>0</v>
      </c>
      <c r="AK2185" s="1">
        <v>0.56999999999999995</v>
      </c>
      <c r="AL2185" s="1">
        <v>0</v>
      </c>
      <c r="AM2185" s="1">
        <v>0</v>
      </c>
      <c r="AN2185" s="1">
        <v>0</v>
      </c>
      <c r="AO2185" s="1">
        <v>307049344</v>
      </c>
      <c r="AP2185" s="1">
        <v>307229888</v>
      </c>
      <c r="AQ2185" s="1">
        <v>263654080</v>
      </c>
      <c r="AR2185" s="1">
        <v>43540964</v>
      </c>
      <c r="AS2185" s="1">
        <v>35132.519999999997</v>
      </c>
      <c r="AT2185" s="1">
        <v>0</v>
      </c>
      <c r="AU2185" s="1">
        <v>6508.52</v>
      </c>
      <c r="AV2185" s="1">
        <v>187049.05</v>
      </c>
      <c r="AW2185" s="1">
        <v>0</v>
      </c>
      <c r="AX2185" s="1">
        <v>0</v>
      </c>
      <c r="AY2185" s="1">
        <v>47.54</v>
      </c>
      <c r="AZ2185" s="1">
        <v>37.54</v>
      </c>
      <c r="BA2185" s="1">
        <v>4.5</v>
      </c>
      <c r="BB2185" s="1">
        <v>0.76</v>
      </c>
      <c r="BC2185" s="1">
        <v>8.4700000000000006</v>
      </c>
      <c r="BD2185" s="1">
        <v>28.23</v>
      </c>
      <c r="BE2185" s="1">
        <v>0</v>
      </c>
      <c r="BF2185" s="1">
        <v>0</v>
      </c>
      <c r="BG2185" s="1">
        <v>0</v>
      </c>
      <c r="BH2185" s="1">
        <v>27.57</v>
      </c>
      <c r="BI2185" s="1">
        <v>0</v>
      </c>
      <c r="BJ2185" s="1">
        <v>0</v>
      </c>
      <c r="BK2185" s="1">
        <v>20967</v>
      </c>
      <c r="BL2185" s="1">
        <v>0</v>
      </c>
      <c r="BM2185" s="1">
        <v>0</v>
      </c>
      <c r="BN2185" s="1">
        <v>0</v>
      </c>
      <c r="BO2185" s="1">
        <v>0</v>
      </c>
      <c r="BP2185" s="1">
        <v>3.3333299999999998E-3</v>
      </c>
      <c r="BQ2185" s="1">
        <v>0</v>
      </c>
      <c r="BR2185" s="1">
        <v>0</v>
      </c>
      <c r="BS2185" s="1">
        <v>3.3333299999999998E-3</v>
      </c>
      <c r="BT2185" s="1">
        <v>3.3333299999999998E-3</v>
      </c>
      <c r="BU2185" s="1">
        <v>0</v>
      </c>
      <c r="BV2185" s="1">
        <v>0</v>
      </c>
      <c r="BW2185" s="1">
        <v>3.3333299999999998E-3</v>
      </c>
      <c r="BX2185" s="1">
        <v>0</v>
      </c>
      <c r="BY2185" s="1">
        <v>0</v>
      </c>
      <c r="BZ2185" s="1">
        <v>0</v>
      </c>
      <c r="CA2185" s="1">
        <v>0</v>
      </c>
      <c r="CB2185" s="1">
        <v>0</v>
      </c>
      <c r="CC2185" s="1">
        <v>0</v>
      </c>
      <c r="CD2185" s="1">
        <v>0</v>
      </c>
      <c r="CE2185" s="1">
        <v>0</v>
      </c>
      <c r="CF2185" s="1">
        <v>0</v>
      </c>
      <c r="CG2185" s="1">
        <v>0</v>
      </c>
      <c r="CH2185" s="1">
        <v>4.5599999999999996</v>
      </c>
      <c r="CI2185" s="1">
        <v>0</v>
      </c>
      <c r="CJ2185" s="1">
        <v>0</v>
      </c>
      <c r="CK2185" s="1">
        <v>0</v>
      </c>
      <c r="CL2185" s="1">
        <v>0</v>
      </c>
      <c r="CM2185" s="1">
        <v>420</v>
      </c>
      <c r="CN2185" s="1">
        <v>420</v>
      </c>
      <c r="CO2185" s="1">
        <v>811</v>
      </c>
      <c r="CP2185" s="1">
        <v>957</v>
      </c>
      <c r="CQ2185" s="1">
        <v>0</v>
      </c>
      <c r="CR2185" s="1">
        <v>0</v>
      </c>
      <c r="CS2185" t="s">
        <v>116</v>
      </c>
      <c r="CT2185">
        <f t="shared" si="280"/>
        <v>0</v>
      </c>
      <c r="CU2185">
        <f t="shared" si="281"/>
        <v>0</v>
      </c>
      <c r="CV2185">
        <f t="shared" si="279"/>
        <v>0</v>
      </c>
      <c r="CW2185">
        <f t="shared" si="282"/>
        <v>0</v>
      </c>
      <c r="CX2185" s="4">
        <f t="shared" si="283"/>
        <v>307236396.51999998</v>
      </c>
      <c r="CY2185">
        <f t="shared" si="284"/>
        <v>0</v>
      </c>
      <c r="CZ2185">
        <f t="shared" si="285"/>
        <v>307229888</v>
      </c>
      <c r="DA2185">
        <f t="shared" si="286"/>
        <v>6508.52</v>
      </c>
    </row>
    <row r="2186" spans="1:105" x14ac:dyDescent="0.3">
      <c r="A2186" s="1">
        <v>46</v>
      </c>
      <c r="B2186" s="1" t="s">
        <v>103</v>
      </c>
      <c r="C2186" s="1">
        <v>2028</v>
      </c>
      <c r="D2186" s="1">
        <v>12</v>
      </c>
      <c r="E2186" s="1">
        <v>0</v>
      </c>
      <c r="F2186" s="1">
        <v>300</v>
      </c>
      <c r="G2186" s="1">
        <v>2.0407999999999999E-2</v>
      </c>
      <c r="H2186" s="1">
        <v>2018</v>
      </c>
      <c r="I2186" s="1" t="s">
        <v>98</v>
      </c>
      <c r="J2186" s="1" t="s">
        <v>99</v>
      </c>
      <c r="K2186" s="1" t="s">
        <v>100</v>
      </c>
      <c r="L2186" s="1" t="s">
        <v>101</v>
      </c>
      <c r="M2186" s="1" t="s">
        <v>101</v>
      </c>
      <c r="N2186" s="1" t="s">
        <v>101</v>
      </c>
      <c r="O2186" s="1" t="s">
        <v>102</v>
      </c>
      <c r="P2186" s="1">
        <v>42622</v>
      </c>
      <c r="Q2186" s="1">
        <v>9739538</v>
      </c>
      <c r="R2186" s="1">
        <v>0</v>
      </c>
      <c r="S2186" s="1">
        <v>10161551</v>
      </c>
      <c r="T2186" s="1">
        <v>5179.9399999999996</v>
      </c>
      <c r="U2186" s="1">
        <v>0</v>
      </c>
      <c r="V2186" s="1">
        <v>0</v>
      </c>
      <c r="W2186" s="1">
        <v>427175.5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1">
        <v>287907.96999999997</v>
      </c>
      <c r="AD2186" s="1">
        <v>312480</v>
      </c>
      <c r="AE2186" s="1">
        <v>1241352</v>
      </c>
      <c r="AF2186" s="1">
        <v>3489267.75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340964032</v>
      </c>
      <c r="AP2186" s="1">
        <v>352826496</v>
      </c>
      <c r="AQ2186" s="1">
        <v>302687488</v>
      </c>
      <c r="AR2186" s="1">
        <v>50103564</v>
      </c>
      <c r="AS2186" s="1">
        <v>35328.03</v>
      </c>
      <c r="AT2186" s="1">
        <v>0</v>
      </c>
      <c r="AU2186" s="1">
        <v>151085.56</v>
      </c>
      <c r="AV2186" s="1">
        <v>12013539</v>
      </c>
      <c r="AW2186" s="1">
        <v>0</v>
      </c>
      <c r="AX2186" s="1">
        <v>0</v>
      </c>
      <c r="AY2186" s="1">
        <v>41.54</v>
      </c>
      <c r="AZ2186" s="1">
        <v>37.71</v>
      </c>
      <c r="BA2186" s="1">
        <v>1.85</v>
      </c>
      <c r="BB2186" s="1">
        <v>0.27</v>
      </c>
      <c r="BC2186" s="1">
        <v>3.37</v>
      </c>
      <c r="BD2186" s="1">
        <v>29.17</v>
      </c>
      <c r="BE2186" s="1">
        <v>0</v>
      </c>
      <c r="BF2186" s="1">
        <v>0</v>
      </c>
      <c r="BG2186" s="1">
        <v>0</v>
      </c>
      <c r="BH2186" s="1">
        <v>28.12</v>
      </c>
      <c r="BI2186" s="1">
        <v>0</v>
      </c>
      <c r="BJ2186" s="1">
        <v>0</v>
      </c>
      <c r="BK2186" s="1">
        <v>0</v>
      </c>
      <c r="BL2186" s="1">
        <v>0</v>
      </c>
      <c r="BM2186" s="1">
        <v>0</v>
      </c>
      <c r="BN2186" s="1">
        <v>0</v>
      </c>
      <c r="BO2186" s="1">
        <v>0</v>
      </c>
      <c r="BP2186" s="1">
        <v>0</v>
      </c>
      <c r="BQ2186" s="1">
        <v>0</v>
      </c>
      <c r="BR2186" s="1">
        <v>0</v>
      </c>
      <c r="BS2186" s="1">
        <v>0</v>
      </c>
      <c r="BT2186" s="1">
        <v>0</v>
      </c>
      <c r="BU2186" s="1">
        <v>0</v>
      </c>
      <c r="BV2186" s="1">
        <v>0</v>
      </c>
      <c r="BW2186" s="1">
        <v>0</v>
      </c>
      <c r="BX2186" s="1">
        <v>0</v>
      </c>
      <c r="BY2186" s="1">
        <v>0</v>
      </c>
      <c r="BZ2186" s="1">
        <v>0</v>
      </c>
      <c r="CA2186" s="1">
        <v>0</v>
      </c>
      <c r="CB2186" s="1">
        <v>0</v>
      </c>
      <c r="CC2186" s="1">
        <v>0</v>
      </c>
      <c r="CD2186" s="1">
        <v>0</v>
      </c>
      <c r="CE2186" s="1">
        <v>0</v>
      </c>
      <c r="CF2186" s="1">
        <v>0</v>
      </c>
      <c r="CG2186" s="1">
        <v>0</v>
      </c>
      <c r="CH2186" s="1">
        <v>4.8899999999999997</v>
      </c>
      <c r="CI2186" s="1">
        <v>0</v>
      </c>
      <c r="CJ2186" s="1">
        <v>0</v>
      </c>
      <c r="CK2186" s="1">
        <v>0</v>
      </c>
      <c r="CL2186" s="1">
        <v>0</v>
      </c>
      <c r="CM2186" s="1">
        <v>420</v>
      </c>
      <c r="CN2186" s="1">
        <v>420</v>
      </c>
      <c r="CO2186" s="1">
        <v>811</v>
      </c>
      <c r="CP2186" s="1">
        <v>957</v>
      </c>
      <c r="CQ2186" s="1">
        <v>0</v>
      </c>
      <c r="CR2186" s="1">
        <v>0</v>
      </c>
      <c r="CS2186" t="s">
        <v>116</v>
      </c>
      <c r="CT2186">
        <f t="shared" si="280"/>
        <v>0</v>
      </c>
      <c r="CU2186">
        <f t="shared" si="281"/>
        <v>0</v>
      </c>
      <c r="CV2186">
        <f t="shared" si="279"/>
        <v>0</v>
      </c>
      <c r="CW2186">
        <f t="shared" si="282"/>
        <v>0</v>
      </c>
      <c r="CX2186" s="4">
        <f t="shared" si="283"/>
        <v>352977581.56</v>
      </c>
      <c r="CY2186">
        <f t="shared" si="284"/>
        <v>0</v>
      </c>
      <c r="CZ2186">
        <f t="shared" si="285"/>
        <v>352826496</v>
      </c>
      <c r="DA2186">
        <f t="shared" si="286"/>
        <v>151085.56</v>
      </c>
    </row>
    <row r="2187" spans="1:105" x14ac:dyDescent="0.3">
      <c r="A2187" s="1">
        <v>46</v>
      </c>
      <c r="B2187" s="1" t="s">
        <v>104</v>
      </c>
      <c r="C2187" s="1">
        <v>2028</v>
      </c>
      <c r="D2187" s="1">
        <v>1</v>
      </c>
      <c r="E2187" s="1">
        <v>0</v>
      </c>
      <c r="F2187" s="1">
        <v>300</v>
      </c>
      <c r="G2187" s="1">
        <v>2.0407999999999999E-2</v>
      </c>
      <c r="H2187" s="1">
        <v>2018</v>
      </c>
      <c r="I2187" s="1" t="s">
        <v>98</v>
      </c>
      <c r="J2187" s="1" t="s">
        <v>99</v>
      </c>
      <c r="K2187" s="1" t="s">
        <v>100</v>
      </c>
      <c r="L2187" s="1" t="s">
        <v>101</v>
      </c>
      <c r="M2187" s="1" t="s">
        <v>101</v>
      </c>
      <c r="N2187" s="1" t="s">
        <v>101</v>
      </c>
      <c r="O2187" s="1" t="s">
        <v>102</v>
      </c>
      <c r="P2187" s="1">
        <v>42622</v>
      </c>
      <c r="Q2187" s="1">
        <v>17822410</v>
      </c>
      <c r="R2187" s="1">
        <v>0</v>
      </c>
      <c r="S2187" s="1">
        <v>17516830</v>
      </c>
      <c r="T2187" s="1">
        <v>359965.31</v>
      </c>
      <c r="U2187" s="1">
        <v>0</v>
      </c>
      <c r="V2187" s="1">
        <v>0</v>
      </c>
      <c r="W2187" s="1">
        <v>54370.879999999997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213631.66</v>
      </c>
      <c r="AD2187" s="1">
        <v>550560</v>
      </c>
      <c r="AE2187" s="1">
        <v>1151485</v>
      </c>
      <c r="AF2187" s="1">
        <v>4877381.5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591128768</v>
      </c>
      <c r="AP2187" s="1">
        <v>582111040</v>
      </c>
      <c r="AQ2187" s="1">
        <v>499990528</v>
      </c>
      <c r="AR2187" s="1">
        <v>81446096</v>
      </c>
      <c r="AS2187" s="1">
        <v>674133.75</v>
      </c>
      <c r="AT2187" s="1">
        <v>0</v>
      </c>
      <c r="AU2187" s="1">
        <v>10444137</v>
      </c>
      <c r="AV2187" s="1">
        <v>1426404.13</v>
      </c>
      <c r="AW2187" s="1">
        <v>0</v>
      </c>
      <c r="AX2187" s="1">
        <v>0</v>
      </c>
      <c r="AY2187" s="1">
        <v>74.42</v>
      </c>
      <c r="AZ2187" s="1">
        <v>40.47</v>
      </c>
      <c r="BA2187" s="1">
        <v>24.12</v>
      </c>
      <c r="BB2187" s="1">
        <v>3.48</v>
      </c>
      <c r="BC2187" s="1">
        <v>29.51</v>
      </c>
      <c r="BD2187" s="1">
        <v>29.01</v>
      </c>
      <c r="BE2187" s="1">
        <v>0</v>
      </c>
      <c r="BF2187" s="1">
        <v>0</v>
      </c>
      <c r="BG2187" s="1">
        <v>0</v>
      </c>
      <c r="BH2187" s="1">
        <v>26.23</v>
      </c>
      <c r="BI2187" s="1">
        <v>0</v>
      </c>
      <c r="BJ2187" s="1">
        <v>0</v>
      </c>
      <c r="BK2187" s="1">
        <v>0</v>
      </c>
      <c r="BL2187" s="1">
        <v>0</v>
      </c>
      <c r="BM2187" s="1">
        <v>0</v>
      </c>
      <c r="BN2187" s="1">
        <v>0</v>
      </c>
      <c r="BO2187" s="1">
        <v>0</v>
      </c>
      <c r="BP2187" s="1">
        <v>0</v>
      </c>
      <c r="BQ2187" s="1">
        <v>0</v>
      </c>
      <c r="BR2187" s="1">
        <v>0</v>
      </c>
      <c r="BS2187" s="1">
        <v>0</v>
      </c>
      <c r="BT2187" s="1">
        <v>0</v>
      </c>
      <c r="BU2187" s="1">
        <v>0</v>
      </c>
      <c r="BV2187" s="1">
        <v>0</v>
      </c>
      <c r="BW2187" s="1">
        <v>0</v>
      </c>
      <c r="BX2187" s="1">
        <v>0</v>
      </c>
      <c r="BY2187" s="1">
        <v>0</v>
      </c>
      <c r="BZ2187" s="1">
        <v>0</v>
      </c>
      <c r="CA2187" s="1">
        <v>0</v>
      </c>
      <c r="CB2187" s="1">
        <v>0</v>
      </c>
      <c r="CC2187" s="1">
        <v>0</v>
      </c>
      <c r="CD2187" s="1">
        <v>0</v>
      </c>
      <c r="CE2187" s="1">
        <v>0</v>
      </c>
      <c r="CF2187" s="1">
        <v>0</v>
      </c>
      <c r="CG2187" s="1">
        <v>0</v>
      </c>
      <c r="CH2187" s="1">
        <v>8.5</v>
      </c>
      <c r="CI2187" s="1">
        <v>0</v>
      </c>
      <c r="CJ2187" s="1">
        <v>0</v>
      </c>
      <c r="CK2187" s="1">
        <v>0</v>
      </c>
      <c r="CL2187" s="1">
        <v>0</v>
      </c>
      <c r="CM2187" s="1">
        <v>740</v>
      </c>
      <c r="CN2187" s="1">
        <v>740</v>
      </c>
      <c r="CO2187" s="1">
        <v>1164</v>
      </c>
      <c r="CP2187" s="1">
        <v>1422</v>
      </c>
      <c r="CQ2187" s="1">
        <v>0</v>
      </c>
      <c r="CR2187" s="1">
        <v>0</v>
      </c>
      <c r="CS2187" t="s">
        <v>116</v>
      </c>
      <c r="CT2187">
        <f t="shared" si="280"/>
        <v>0</v>
      </c>
      <c r="CU2187">
        <f t="shared" si="281"/>
        <v>0</v>
      </c>
      <c r="CV2187">
        <f t="shared" si="279"/>
        <v>0</v>
      </c>
      <c r="CW2187">
        <f t="shared" si="282"/>
        <v>0</v>
      </c>
      <c r="CX2187" s="4">
        <f t="shared" si="283"/>
        <v>592555177</v>
      </c>
      <c r="CY2187">
        <f t="shared" si="284"/>
        <v>0</v>
      </c>
      <c r="CZ2187">
        <f t="shared" si="285"/>
        <v>582111040</v>
      </c>
      <c r="DA2187">
        <f t="shared" si="286"/>
        <v>10444137</v>
      </c>
    </row>
    <row r="2188" spans="1:105" x14ac:dyDescent="0.3">
      <c r="A2188" s="1">
        <v>46</v>
      </c>
      <c r="B2188" s="1" t="s">
        <v>104</v>
      </c>
      <c r="C2188" s="1">
        <v>2028</v>
      </c>
      <c r="D2188" s="1">
        <v>2</v>
      </c>
      <c r="E2188" s="1">
        <v>0</v>
      </c>
      <c r="F2188" s="1">
        <v>300</v>
      </c>
      <c r="G2188" s="1">
        <v>2.0407999999999999E-2</v>
      </c>
      <c r="H2188" s="1">
        <v>2018</v>
      </c>
      <c r="I2188" s="1" t="s">
        <v>98</v>
      </c>
      <c r="J2188" s="1" t="s">
        <v>99</v>
      </c>
      <c r="K2188" s="1" t="s">
        <v>100</v>
      </c>
      <c r="L2188" s="1" t="s">
        <v>101</v>
      </c>
      <c r="M2188" s="1" t="s">
        <v>101</v>
      </c>
      <c r="N2188" s="1" t="s">
        <v>101</v>
      </c>
      <c r="O2188" s="1" t="s">
        <v>102</v>
      </c>
      <c r="P2188" s="1">
        <v>42622</v>
      </c>
      <c r="Q2188" s="1">
        <v>17684286</v>
      </c>
      <c r="R2188" s="1">
        <v>0</v>
      </c>
      <c r="S2188" s="1">
        <v>17343876</v>
      </c>
      <c r="T2188" s="1">
        <v>358816.5</v>
      </c>
      <c r="U2188" s="1">
        <v>0</v>
      </c>
      <c r="V2188" s="1">
        <v>0</v>
      </c>
      <c r="W2188" s="1">
        <v>18404.830000000002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201125.75</v>
      </c>
      <c r="AD2188" s="1">
        <v>497280</v>
      </c>
      <c r="AE2188" s="1">
        <v>974164.69</v>
      </c>
      <c r="AF2188" s="1">
        <v>3631086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599906944</v>
      </c>
      <c r="AP2188" s="1">
        <v>589272512</v>
      </c>
      <c r="AQ2188" s="1">
        <v>508236544</v>
      </c>
      <c r="AR2188" s="1">
        <v>80528704</v>
      </c>
      <c r="AS2188" s="1">
        <v>506821.5</v>
      </c>
      <c r="AT2188" s="1">
        <v>0</v>
      </c>
      <c r="AU2188" s="1">
        <v>11268588</v>
      </c>
      <c r="AV2188" s="1">
        <v>634200.93999999994</v>
      </c>
      <c r="AW2188" s="1">
        <v>0</v>
      </c>
      <c r="AX2188" s="1">
        <v>0</v>
      </c>
      <c r="AY2188" s="1">
        <v>122.25</v>
      </c>
      <c r="AZ2188" s="1">
        <v>42.87</v>
      </c>
      <c r="BA2188" s="1">
        <v>62.03</v>
      </c>
      <c r="BB2188" s="1">
        <v>9.94</v>
      </c>
      <c r="BC2188" s="1">
        <v>71.17</v>
      </c>
      <c r="BD2188" s="1">
        <v>31.4</v>
      </c>
      <c r="BE2188" s="1">
        <v>0</v>
      </c>
      <c r="BF2188" s="1">
        <v>0</v>
      </c>
      <c r="BG2188" s="1">
        <v>0</v>
      </c>
      <c r="BH2188" s="1">
        <v>34.46</v>
      </c>
      <c r="BI2188" s="1">
        <v>0</v>
      </c>
      <c r="BJ2188" s="1">
        <v>0</v>
      </c>
      <c r="BK2188" s="1">
        <v>0</v>
      </c>
      <c r="BL2188" s="1">
        <v>0</v>
      </c>
      <c r="BM2188" s="1">
        <v>0</v>
      </c>
      <c r="BN2188" s="1">
        <v>0</v>
      </c>
      <c r="BO2188" s="1">
        <v>0</v>
      </c>
      <c r="BP2188" s="1">
        <v>0</v>
      </c>
      <c r="BQ2188" s="1">
        <v>0</v>
      </c>
      <c r="BR2188" s="1">
        <v>0</v>
      </c>
      <c r="BS2188" s="1">
        <v>0</v>
      </c>
      <c r="BT2188" s="1">
        <v>0</v>
      </c>
      <c r="BU2188" s="1">
        <v>0</v>
      </c>
      <c r="BV2188" s="1">
        <v>0</v>
      </c>
      <c r="BW2188" s="1">
        <v>0</v>
      </c>
      <c r="BX2188" s="1">
        <v>0</v>
      </c>
      <c r="BY2188" s="1">
        <v>0</v>
      </c>
      <c r="BZ2188" s="1">
        <v>0</v>
      </c>
      <c r="CA2188" s="1">
        <v>0</v>
      </c>
      <c r="CB2188" s="1">
        <v>0</v>
      </c>
      <c r="CC2188" s="1">
        <v>0</v>
      </c>
      <c r="CD2188" s="1">
        <v>0</v>
      </c>
      <c r="CE2188" s="1">
        <v>0</v>
      </c>
      <c r="CF2188" s="1">
        <v>0</v>
      </c>
      <c r="CG2188" s="1">
        <v>0</v>
      </c>
      <c r="CH2188" s="1">
        <v>5.35</v>
      </c>
      <c r="CI2188" s="1">
        <v>0</v>
      </c>
      <c r="CJ2188" s="1">
        <v>0</v>
      </c>
      <c r="CK2188" s="1">
        <v>0</v>
      </c>
      <c r="CL2188" s="1">
        <v>0</v>
      </c>
      <c r="CM2188" s="1">
        <v>740</v>
      </c>
      <c r="CN2188" s="1">
        <v>740</v>
      </c>
      <c r="CO2188" s="1">
        <v>1164</v>
      </c>
      <c r="CP2188" s="1">
        <v>1422</v>
      </c>
      <c r="CQ2188" s="1">
        <v>0</v>
      </c>
      <c r="CR2188" s="1">
        <v>0</v>
      </c>
      <c r="CS2188" t="s">
        <v>116</v>
      </c>
      <c r="CT2188">
        <f t="shared" si="280"/>
        <v>0</v>
      </c>
      <c r="CU2188">
        <f t="shared" si="281"/>
        <v>0</v>
      </c>
      <c r="CV2188">
        <f t="shared" si="279"/>
        <v>0</v>
      </c>
      <c r="CW2188">
        <f t="shared" si="282"/>
        <v>0</v>
      </c>
      <c r="CX2188" s="4">
        <f t="shared" si="283"/>
        <v>600541100</v>
      </c>
      <c r="CY2188">
        <f t="shared" si="284"/>
        <v>0</v>
      </c>
      <c r="CZ2188">
        <f t="shared" si="285"/>
        <v>589272512</v>
      </c>
      <c r="DA2188">
        <f t="shared" si="286"/>
        <v>11268588</v>
      </c>
    </row>
    <row r="2189" spans="1:105" x14ac:dyDescent="0.3">
      <c r="A2189" s="1">
        <v>46</v>
      </c>
      <c r="B2189" s="1" t="s">
        <v>104</v>
      </c>
      <c r="C2189" s="1">
        <v>2028</v>
      </c>
      <c r="D2189" s="1">
        <v>3</v>
      </c>
      <c r="E2189" s="1">
        <v>0</v>
      </c>
      <c r="F2189" s="1">
        <v>300</v>
      </c>
      <c r="G2189" s="1">
        <v>2.0407999999999999E-2</v>
      </c>
      <c r="H2189" s="1">
        <v>2018</v>
      </c>
      <c r="I2189" s="1" t="s">
        <v>98</v>
      </c>
      <c r="J2189" s="1" t="s">
        <v>99</v>
      </c>
      <c r="K2189" s="1" t="s">
        <v>100</v>
      </c>
      <c r="L2189" s="1" t="s">
        <v>101</v>
      </c>
      <c r="M2189" s="1" t="s">
        <v>101</v>
      </c>
      <c r="N2189" s="1" t="s">
        <v>101</v>
      </c>
      <c r="O2189" s="1" t="s">
        <v>102</v>
      </c>
      <c r="P2189" s="1">
        <v>42622</v>
      </c>
      <c r="Q2189" s="1">
        <v>15702818</v>
      </c>
      <c r="R2189" s="1">
        <v>0</v>
      </c>
      <c r="S2189" s="1">
        <v>15700047</v>
      </c>
      <c r="T2189" s="1">
        <v>4534.74</v>
      </c>
      <c r="U2189" s="1">
        <v>0</v>
      </c>
      <c r="V2189" s="1">
        <v>0</v>
      </c>
      <c r="W2189" s="1">
        <v>1779.46</v>
      </c>
      <c r="X2189" s="1">
        <v>0</v>
      </c>
      <c r="Y2189" s="1">
        <v>0</v>
      </c>
      <c r="Z2189" s="1">
        <v>0</v>
      </c>
      <c r="AA2189" s="1">
        <v>0</v>
      </c>
      <c r="AB2189" s="1">
        <v>5.33</v>
      </c>
      <c r="AC2189" s="1">
        <v>314251.44</v>
      </c>
      <c r="AD2189" s="1">
        <v>550560</v>
      </c>
      <c r="AE2189" s="1">
        <v>1342371.63</v>
      </c>
      <c r="AF2189" s="1">
        <v>4883795</v>
      </c>
      <c r="AG2189" s="1">
        <v>0</v>
      </c>
      <c r="AH2189" s="1">
        <v>0</v>
      </c>
      <c r="AI2189" s="1">
        <v>0</v>
      </c>
      <c r="AJ2189" s="1">
        <v>0</v>
      </c>
      <c r="AK2189" s="1">
        <v>21.85</v>
      </c>
      <c r="AL2189" s="1">
        <v>0</v>
      </c>
      <c r="AM2189" s="1">
        <v>0</v>
      </c>
      <c r="AN2189" s="1">
        <v>0</v>
      </c>
      <c r="AO2189" s="1">
        <v>507370464</v>
      </c>
      <c r="AP2189" s="1">
        <v>507312800</v>
      </c>
      <c r="AQ2189" s="1">
        <v>434739808</v>
      </c>
      <c r="AR2189" s="1">
        <v>72036688</v>
      </c>
      <c r="AS2189" s="1">
        <v>536248.18999999994</v>
      </c>
      <c r="AT2189" s="1">
        <v>0</v>
      </c>
      <c r="AU2189" s="1">
        <v>123832.45</v>
      </c>
      <c r="AV2189" s="1">
        <v>66184.91</v>
      </c>
      <c r="AW2189" s="1">
        <v>0</v>
      </c>
      <c r="AX2189" s="1">
        <v>0</v>
      </c>
      <c r="AY2189" s="1">
        <v>58.89</v>
      </c>
      <c r="AZ2189" s="1">
        <v>39.1</v>
      </c>
      <c r="BA2189" s="1">
        <v>11.59</v>
      </c>
      <c r="BB2189" s="1">
        <v>1.41</v>
      </c>
      <c r="BC2189" s="1">
        <v>16.5</v>
      </c>
      <c r="BD2189" s="1">
        <v>27.31</v>
      </c>
      <c r="BE2189" s="1">
        <v>0</v>
      </c>
      <c r="BF2189" s="1">
        <v>0</v>
      </c>
      <c r="BG2189" s="1">
        <v>0</v>
      </c>
      <c r="BH2189" s="1">
        <v>37.19</v>
      </c>
      <c r="BI2189" s="1">
        <v>0</v>
      </c>
      <c r="BJ2189" s="1">
        <v>0</v>
      </c>
      <c r="BK2189" s="1">
        <v>20967</v>
      </c>
      <c r="BL2189" s="1">
        <v>0</v>
      </c>
      <c r="BM2189" s="1">
        <v>0</v>
      </c>
      <c r="BN2189" s="1">
        <v>0</v>
      </c>
      <c r="BO2189" s="1">
        <v>0</v>
      </c>
      <c r="BP2189" s="1">
        <v>0.02</v>
      </c>
      <c r="BQ2189" s="1">
        <v>0</v>
      </c>
      <c r="BR2189" s="1">
        <v>0</v>
      </c>
      <c r="BS2189" s="1">
        <v>0.02</v>
      </c>
      <c r="BT2189" s="1">
        <v>4.3333330000000003E-2</v>
      </c>
      <c r="BU2189" s="1">
        <v>0</v>
      </c>
      <c r="BV2189" s="1">
        <v>0</v>
      </c>
      <c r="BW2189" s="1">
        <v>4.3333330000000003E-2</v>
      </c>
      <c r="BX2189" s="1">
        <v>0</v>
      </c>
      <c r="BY2189" s="1">
        <v>0.01</v>
      </c>
      <c r="BZ2189" s="1">
        <v>0</v>
      </c>
      <c r="CA2189" s="1">
        <v>0</v>
      </c>
      <c r="CB2189" s="1">
        <v>0</v>
      </c>
      <c r="CC2189" s="1">
        <v>0</v>
      </c>
      <c r="CD2189" s="1">
        <v>0</v>
      </c>
      <c r="CE2189" s="1">
        <v>0</v>
      </c>
      <c r="CF2189" s="1">
        <v>0</v>
      </c>
      <c r="CG2189" s="1">
        <v>0</v>
      </c>
      <c r="CH2189" s="1">
        <v>5.53</v>
      </c>
      <c r="CI2189" s="1">
        <v>0</v>
      </c>
      <c r="CJ2189" s="1">
        <v>0</v>
      </c>
      <c r="CK2189" s="1">
        <v>0</v>
      </c>
      <c r="CL2189" s="1">
        <v>0</v>
      </c>
      <c r="CM2189" s="1">
        <v>740</v>
      </c>
      <c r="CN2189" s="1">
        <v>740</v>
      </c>
      <c r="CO2189" s="1">
        <v>1164</v>
      </c>
      <c r="CP2189" s="1">
        <v>1422</v>
      </c>
      <c r="CQ2189" s="1">
        <v>0</v>
      </c>
      <c r="CR2189" s="1">
        <v>0</v>
      </c>
      <c r="CS2189" t="s">
        <v>116</v>
      </c>
      <c r="CT2189">
        <f t="shared" si="280"/>
        <v>0</v>
      </c>
      <c r="CU2189">
        <f t="shared" si="281"/>
        <v>0</v>
      </c>
      <c r="CV2189">
        <f t="shared" si="279"/>
        <v>0</v>
      </c>
      <c r="CW2189">
        <f t="shared" si="282"/>
        <v>0</v>
      </c>
      <c r="CX2189" s="4">
        <f t="shared" si="283"/>
        <v>507436632.44999999</v>
      </c>
      <c r="CY2189">
        <f t="shared" si="284"/>
        <v>0</v>
      </c>
      <c r="CZ2189">
        <f t="shared" si="285"/>
        <v>507312800</v>
      </c>
      <c r="DA2189">
        <f t="shared" si="286"/>
        <v>123832.45</v>
      </c>
    </row>
    <row r="2190" spans="1:105" x14ac:dyDescent="0.3">
      <c r="A2190" s="1">
        <v>46</v>
      </c>
      <c r="B2190" s="1" t="s">
        <v>104</v>
      </c>
      <c r="C2190" s="1">
        <v>2028</v>
      </c>
      <c r="D2190" s="1">
        <v>4</v>
      </c>
      <c r="E2190" s="1">
        <v>0</v>
      </c>
      <c r="F2190" s="1">
        <v>300</v>
      </c>
      <c r="G2190" s="1">
        <v>2.0407999999999999E-2</v>
      </c>
      <c r="H2190" s="1">
        <v>2018</v>
      </c>
      <c r="I2190" s="1" t="s">
        <v>98</v>
      </c>
      <c r="J2190" s="1" t="s">
        <v>99</v>
      </c>
      <c r="K2190" s="1" t="s">
        <v>100</v>
      </c>
      <c r="L2190" s="1" t="s">
        <v>101</v>
      </c>
      <c r="M2190" s="1" t="s">
        <v>101</v>
      </c>
      <c r="N2190" s="1" t="s">
        <v>101</v>
      </c>
      <c r="O2190" s="1" t="s">
        <v>102</v>
      </c>
      <c r="P2190" s="1">
        <v>42622</v>
      </c>
      <c r="Q2190" s="1">
        <v>14388533</v>
      </c>
      <c r="R2190" s="1">
        <v>0</v>
      </c>
      <c r="S2190" s="1">
        <v>14385684</v>
      </c>
      <c r="T2190" s="1">
        <v>4805.87</v>
      </c>
      <c r="U2190" s="1">
        <v>0</v>
      </c>
      <c r="V2190" s="1">
        <v>0</v>
      </c>
      <c r="W2190" s="1">
        <v>1988.5</v>
      </c>
      <c r="X2190" s="1">
        <v>0</v>
      </c>
      <c r="Y2190" s="1">
        <v>0</v>
      </c>
      <c r="Z2190" s="1">
        <v>0</v>
      </c>
      <c r="AA2190" s="1">
        <v>0</v>
      </c>
      <c r="AB2190" s="1">
        <v>7.33</v>
      </c>
      <c r="AC2190" s="1">
        <v>298292.38</v>
      </c>
      <c r="AD2190" s="1">
        <v>532800</v>
      </c>
      <c r="AE2190" s="1">
        <v>1252002.75</v>
      </c>
      <c r="AF2190" s="1">
        <v>3621096.5</v>
      </c>
      <c r="AG2190" s="1">
        <v>0</v>
      </c>
      <c r="AH2190" s="1">
        <v>0</v>
      </c>
      <c r="AI2190" s="1">
        <v>0</v>
      </c>
      <c r="AJ2190" s="1">
        <v>0</v>
      </c>
      <c r="AK2190" s="1">
        <v>68.7</v>
      </c>
      <c r="AL2190" s="1">
        <v>0</v>
      </c>
      <c r="AM2190" s="1">
        <v>0</v>
      </c>
      <c r="AN2190" s="1">
        <v>0</v>
      </c>
      <c r="AO2190" s="1">
        <v>478097056</v>
      </c>
      <c r="AP2190" s="1">
        <v>477771200</v>
      </c>
      <c r="AQ2190" s="1">
        <v>410709824</v>
      </c>
      <c r="AR2190" s="1">
        <v>66697788</v>
      </c>
      <c r="AS2190" s="1">
        <v>363513.75</v>
      </c>
      <c r="AT2190" s="1">
        <v>0</v>
      </c>
      <c r="AU2190" s="1">
        <v>420781.13</v>
      </c>
      <c r="AV2190" s="1">
        <v>94924.08</v>
      </c>
      <c r="AW2190" s="1">
        <v>0</v>
      </c>
      <c r="AX2190" s="1">
        <v>0</v>
      </c>
      <c r="AY2190" s="1">
        <v>119.04</v>
      </c>
      <c r="AZ2190" s="1">
        <v>39.78</v>
      </c>
      <c r="BA2190" s="1">
        <v>52.56</v>
      </c>
      <c r="BB2190" s="1">
        <v>8.89</v>
      </c>
      <c r="BC2190" s="1">
        <v>72.010000000000005</v>
      </c>
      <c r="BD2190" s="1">
        <v>87.56</v>
      </c>
      <c r="BE2190" s="1">
        <v>0</v>
      </c>
      <c r="BF2190" s="1">
        <v>0</v>
      </c>
      <c r="BG2190" s="1">
        <v>0</v>
      </c>
      <c r="BH2190" s="1">
        <v>47.74</v>
      </c>
      <c r="BI2190" s="1">
        <v>0</v>
      </c>
      <c r="BJ2190" s="1">
        <v>0</v>
      </c>
      <c r="BK2190" s="1">
        <v>20967</v>
      </c>
      <c r="BL2190" s="1">
        <v>0</v>
      </c>
      <c r="BM2190" s="1">
        <v>0</v>
      </c>
      <c r="BN2190" s="1">
        <v>0</v>
      </c>
      <c r="BO2190" s="1">
        <v>0</v>
      </c>
      <c r="BP2190" s="1">
        <v>0.1</v>
      </c>
      <c r="BQ2190" s="1">
        <v>0</v>
      </c>
      <c r="BR2190" s="1">
        <v>0</v>
      </c>
      <c r="BS2190" s="1">
        <v>0.1</v>
      </c>
      <c r="BT2190" s="1">
        <v>0.20666666</v>
      </c>
      <c r="BU2190" s="1">
        <v>0</v>
      </c>
      <c r="BV2190" s="1">
        <v>0</v>
      </c>
      <c r="BW2190" s="1">
        <v>0.20666666</v>
      </c>
      <c r="BX2190" s="1">
        <v>0</v>
      </c>
      <c r="BY2190" s="1">
        <v>0.02</v>
      </c>
      <c r="BZ2190" s="1">
        <v>0</v>
      </c>
      <c r="CA2190" s="1">
        <v>0</v>
      </c>
      <c r="CB2190" s="1">
        <v>0</v>
      </c>
      <c r="CC2190" s="1">
        <v>0</v>
      </c>
      <c r="CD2190" s="1">
        <v>0</v>
      </c>
      <c r="CE2190" s="1">
        <v>0</v>
      </c>
      <c r="CF2190" s="1">
        <v>0.01</v>
      </c>
      <c r="CG2190" s="1">
        <v>0.01</v>
      </c>
      <c r="CH2190" s="1">
        <v>5.28</v>
      </c>
      <c r="CI2190" s="1">
        <v>0</v>
      </c>
      <c r="CJ2190" s="1">
        <v>0</v>
      </c>
      <c r="CK2190" s="1">
        <v>0</v>
      </c>
      <c r="CL2190" s="1">
        <v>0</v>
      </c>
      <c r="CM2190" s="1">
        <v>740</v>
      </c>
      <c r="CN2190" s="1">
        <v>740</v>
      </c>
      <c r="CO2190" s="1">
        <v>1164</v>
      </c>
      <c r="CP2190" s="1">
        <v>1422</v>
      </c>
      <c r="CQ2190" s="1">
        <v>0</v>
      </c>
      <c r="CR2190" s="1">
        <v>0</v>
      </c>
      <c r="CS2190" t="s">
        <v>116</v>
      </c>
      <c r="CT2190">
        <f t="shared" si="280"/>
        <v>0</v>
      </c>
      <c r="CU2190">
        <f t="shared" si="281"/>
        <v>0</v>
      </c>
      <c r="CV2190">
        <f t="shared" si="279"/>
        <v>0</v>
      </c>
      <c r="CW2190">
        <f t="shared" si="282"/>
        <v>0</v>
      </c>
      <c r="CX2190" s="4">
        <f t="shared" si="283"/>
        <v>478191981.13</v>
      </c>
      <c r="CY2190">
        <f t="shared" si="284"/>
        <v>0</v>
      </c>
      <c r="CZ2190">
        <f t="shared" si="285"/>
        <v>477771200</v>
      </c>
      <c r="DA2190">
        <f t="shared" si="286"/>
        <v>420781.13</v>
      </c>
    </row>
    <row r="2191" spans="1:105" x14ac:dyDescent="0.3">
      <c r="A2191" s="1">
        <v>46</v>
      </c>
      <c r="B2191" s="1" t="s">
        <v>104</v>
      </c>
      <c r="C2191" s="1">
        <v>2028</v>
      </c>
      <c r="D2191" s="1">
        <v>5</v>
      </c>
      <c r="E2191" s="1">
        <v>0</v>
      </c>
      <c r="F2191" s="1">
        <v>300</v>
      </c>
      <c r="G2191" s="1">
        <v>2.0407999999999999E-2</v>
      </c>
      <c r="H2191" s="1">
        <v>2018</v>
      </c>
      <c r="I2191" s="1" t="s">
        <v>98</v>
      </c>
      <c r="J2191" s="1" t="s">
        <v>99</v>
      </c>
      <c r="K2191" s="1" t="s">
        <v>100</v>
      </c>
      <c r="L2191" s="1" t="s">
        <v>101</v>
      </c>
      <c r="M2191" s="1" t="s">
        <v>101</v>
      </c>
      <c r="N2191" s="1" t="s">
        <v>101</v>
      </c>
      <c r="O2191" s="1" t="s">
        <v>102</v>
      </c>
      <c r="P2191" s="1">
        <v>42622</v>
      </c>
      <c r="Q2191" s="1">
        <v>14896642</v>
      </c>
      <c r="R2191" s="1">
        <v>0</v>
      </c>
      <c r="S2191" s="1">
        <v>14895138</v>
      </c>
      <c r="T2191" s="1">
        <v>3612.47</v>
      </c>
      <c r="U2191" s="1">
        <v>0</v>
      </c>
      <c r="V2191" s="1">
        <v>0</v>
      </c>
      <c r="W2191" s="1">
        <v>2177.29</v>
      </c>
      <c r="X2191" s="1">
        <v>0</v>
      </c>
      <c r="Y2191" s="1">
        <v>0</v>
      </c>
      <c r="Z2191" s="1">
        <v>0</v>
      </c>
      <c r="AA2191" s="1">
        <v>0</v>
      </c>
      <c r="AB2191" s="1">
        <v>9.33</v>
      </c>
      <c r="AC2191" s="1">
        <v>390997.53</v>
      </c>
      <c r="AD2191" s="1">
        <v>550560</v>
      </c>
      <c r="AE2191" s="1">
        <v>1729245.63</v>
      </c>
      <c r="AF2191" s="1">
        <v>4697022.5</v>
      </c>
      <c r="AG2191" s="1">
        <v>0</v>
      </c>
      <c r="AH2191" s="1">
        <v>0</v>
      </c>
      <c r="AI2191" s="1">
        <v>0</v>
      </c>
      <c r="AJ2191" s="1">
        <v>0</v>
      </c>
      <c r="AK2191" s="1">
        <v>66.92</v>
      </c>
      <c r="AL2191" s="1">
        <v>0</v>
      </c>
      <c r="AM2191" s="1">
        <v>0</v>
      </c>
      <c r="AN2191" s="1">
        <v>0</v>
      </c>
      <c r="AO2191" s="1">
        <v>483429536</v>
      </c>
      <c r="AP2191" s="1">
        <v>483842176</v>
      </c>
      <c r="AQ2191" s="1">
        <v>415576416</v>
      </c>
      <c r="AR2191" s="1">
        <v>68007104</v>
      </c>
      <c r="AS2191" s="1">
        <v>258799.28</v>
      </c>
      <c r="AT2191" s="1">
        <v>0</v>
      </c>
      <c r="AU2191" s="1">
        <v>296678.63</v>
      </c>
      <c r="AV2191" s="1">
        <v>709306.56</v>
      </c>
      <c r="AW2191" s="1">
        <v>0</v>
      </c>
      <c r="AX2191" s="1">
        <v>0</v>
      </c>
      <c r="AY2191" s="1">
        <v>81.22</v>
      </c>
      <c r="AZ2191" s="1">
        <v>43.42</v>
      </c>
      <c r="BA2191" s="1">
        <v>19.670000000000002</v>
      </c>
      <c r="BB2191" s="1">
        <v>3.52</v>
      </c>
      <c r="BC2191" s="1">
        <v>35.83</v>
      </c>
      <c r="BD2191" s="1">
        <v>82.13</v>
      </c>
      <c r="BE2191" s="1">
        <v>0</v>
      </c>
      <c r="BF2191" s="1">
        <v>0</v>
      </c>
      <c r="BG2191" s="1">
        <v>0</v>
      </c>
      <c r="BH2191" s="1">
        <v>325.77</v>
      </c>
      <c r="BI2191" s="1">
        <v>0</v>
      </c>
      <c r="BJ2191" s="1">
        <v>0</v>
      </c>
      <c r="BK2191" s="1">
        <v>20967</v>
      </c>
      <c r="BL2191" s="1">
        <v>0</v>
      </c>
      <c r="BM2191" s="1">
        <v>0</v>
      </c>
      <c r="BN2191" s="1">
        <v>0</v>
      </c>
      <c r="BO2191" s="1">
        <v>0</v>
      </c>
      <c r="BP2191" s="1">
        <v>9.3333330000000006E-2</v>
      </c>
      <c r="BQ2191" s="1">
        <v>0</v>
      </c>
      <c r="BR2191" s="1">
        <v>0</v>
      </c>
      <c r="BS2191" s="1">
        <v>9.3333330000000006E-2</v>
      </c>
      <c r="BT2191" s="1">
        <v>0.15333334000000001</v>
      </c>
      <c r="BU2191" s="1">
        <v>0</v>
      </c>
      <c r="BV2191" s="1">
        <v>0</v>
      </c>
      <c r="BW2191" s="1">
        <v>0.15333334000000001</v>
      </c>
      <c r="BX2191" s="1">
        <v>0</v>
      </c>
      <c r="BY2191" s="1">
        <v>0.02</v>
      </c>
      <c r="BZ2191" s="1">
        <v>0</v>
      </c>
      <c r="CA2191" s="1">
        <v>0</v>
      </c>
      <c r="CB2191" s="1">
        <v>0</v>
      </c>
      <c r="CC2191" s="1">
        <v>0</v>
      </c>
      <c r="CD2191" s="1">
        <v>0</v>
      </c>
      <c r="CE2191" s="1">
        <v>0</v>
      </c>
      <c r="CF2191" s="1">
        <v>0</v>
      </c>
      <c r="CG2191" s="1">
        <v>0</v>
      </c>
      <c r="CH2191" s="1">
        <v>5.31</v>
      </c>
      <c r="CI2191" s="1">
        <v>0</v>
      </c>
      <c r="CJ2191" s="1">
        <v>0</v>
      </c>
      <c r="CK2191" s="1">
        <v>0</v>
      </c>
      <c r="CL2191" s="1">
        <v>0</v>
      </c>
      <c r="CM2191" s="1">
        <v>740</v>
      </c>
      <c r="CN2191" s="1">
        <v>740</v>
      </c>
      <c r="CO2191" s="1">
        <v>1164</v>
      </c>
      <c r="CP2191" s="1">
        <v>1422</v>
      </c>
      <c r="CQ2191" s="1">
        <v>0</v>
      </c>
      <c r="CR2191" s="1">
        <v>0</v>
      </c>
      <c r="CS2191" t="s">
        <v>116</v>
      </c>
      <c r="CT2191">
        <f t="shared" si="280"/>
        <v>0</v>
      </c>
      <c r="CU2191">
        <f t="shared" si="281"/>
        <v>0</v>
      </c>
      <c r="CV2191">
        <f t="shared" si="279"/>
        <v>0</v>
      </c>
      <c r="CW2191">
        <f t="shared" si="282"/>
        <v>0</v>
      </c>
      <c r="CX2191" s="4">
        <f t="shared" si="283"/>
        <v>484138854.63</v>
      </c>
      <c r="CY2191">
        <f t="shared" si="284"/>
        <v>0</v>
      </c>
      <c r="CZ2191">
        <f t="shared" si="285"/>
        <v>483842176</v>
      </c>
      <c r="DA2191">
        <f t="shared" si="286"/>
        <v>296678.63</v>
      </c>
    </row>
    <row r="2192" spans="1:105" x14ac:dyDescent="0.3">
      <c r="A2192" s="1">
        <v>46</v>
      </c>
      <c r="B2192" s="1" t="s">
        <v>104</v>
      </c>
      <c r="C2192" s="1">
        <v>2028</v>
      </c>
      <c r="D2192" s="1">
        <v>6</v>
      </c>
      <c r="E2192" s="1">
        <v>0</v>
      </c>
      <c r="F2192" s="1">
        <v>300</v>
      </c>
      <c r="G2192" s="1">
        <v>2.0407999999999999E-2</v>
      </c>
      <c r="H2192" s="1">
        <v>2018</v>
      </c>
      <c r="I2192" s="1" t="s">
        <v>98</v>
      </c>
      <c r="J2192" s="1" t="s">
        <v>99</v>
      </c>
      <c r="K2192" s="1" t="s">
        <v>100</v>
      </c>
      <c r="L2192" s="1" t="s">
        <v>101</v>
      </c>
      <c r="M2192" s="1" t="s">
        <v>101</v>
      </c>
      <c r="N2192" s="1" t="s">
        <v>101</v>
      </c>
      <c r="O2192" s="1" t="s">
        <v>102</v>
      </c>
      <c r="P2192" s="1">
        <v>42622</v>
      </c>
      <c r="Q2192" s="1">
        <v>16050674</v>
      </c>
      <c r="R2192" s="1">
        <v>0</v>
      </c>
      <c r="S2192" s="1">
        <v>16059563</v>
      </c>
      <c r="T2192" s="1">
        <v>96543.679999999993</v>
      </c>
      <c r="U2192" s="1">
        <v>0</v>
      </c>
      <c r="V2192" s="1">
        <v>0</v>
      </c>
      <c r="W2192" s="1">
        <v>105477.88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399035.06</v>
      </c>
      <c r="AD2192" s="1">
        <v>532800</v>
      </c>
      <c r="AE2192" s="1">
        <v>1568961.38</v>
      </c>
      <c r="AF2192" s="1">
        <v>4492507</v>
      </c>
      <c r="AG2192" s="1">
        <v>0</v>
      </c>
      <c r="AH2192" s="1">
        <v>0</v>
      </c>
      <c r="AI2192" s="1">
        <v>0</v>
      </c>
      <c r="AJ2192" s="1">
        <v>0</v>
      </c>
      <c r="AK2192" s="1">
        <v>0.56999999999999995</v>
      </c>
      <c r="AL2192" s="1">
        <v>0</v>
      </c>
      <c r="AM2192" s="1">
        <v>0</v>
      </c>
      <c r="AN2192" s="1">
        <v>0</v>
      </c>
      <c r="AO2192" s="1">
        <v>517758528</v>
      </c>
      <c r="AP2192" s="1">
        <v>518402496</v>
      </c>
      <c r="AQ2192" s="1">
        <v>444700288</v>
      </c>
      <c r="AR2192" s="1">
        <v>73310536</v>
      </c>
      <c r="AS2192" s="1">
        <v>391574.06</v>
      </c>
      <c r="AT2192" s="1">
        <v>0</v>
      </c>
      <c r="AU2192" s="1">
        <v>3141695.75</v>
      </c>
      <c r="AV2192" s="1">
        <v>3785664.5</v>
      </c>
      <c r="AW2192" s="1">
        <v>0</v>
      </c>
      <c r="AX2192" s="1">
        <v>0</v>
      </c>
      <c r="AY2192" s="1">
        <v>120.64</v>
      </c>
      <c r="AZ2192" s="1">
        <v>39.950000000000003</v>
      </c>
      <c r="BA2192" s="1">
        <v>39.39</v>
      </c>
      <c r="BB2192" s="1">
        <v>8.4600000000000009</v>
      </c>
      <c r="BC2192" s="1">
        <v>67.94</v>
      </c>
      <c r="BD2192" s="1">
        <v>32.54</v>
      </c>
      <c r="BE2192" s="1">
        <v>0</v>
      </c>
      <c r="BF2192" s="1">
        <v>0</v>
      </c>
      <c r="BG2192" s="1">
        <v>0</v>
      </c>
      <c r="BH2192" s="1">
        <v>35.89</v>
      </c>
      <c r="BI2192" s="1">
        <v>0</v>
      </c>
      <c r="BJ2192" s="1">
        <v>0</v>
      </c>
      <c r="BK2192" s="1">
        <v>20967</v>
      </c>
      <c r="BL2192" s="1">
        <v>0</v>
      </c>
      <c r="BM2192" s="1">
        <v>0</v>
      </c>
      <c r="BN2192" s="1">
        <v>0</v>
      </c>
      <c r="BO2192" s="1">
        <v>0</v>
      </c>
      <c r="BP2192" s="1">
        <v>3.3333299999999998E-3</v>
      </c>
      <c r="BQ2192" s="1">
        <v>0</v>
      </c>
      <c r="BR2192" s="1">
        <v>0</v>
      </c>
      <c r="BS2192" s="1">
        <v>3.3333299999999998E-3</v>
      </c>
      <c r="BT2192" s="1">
        <v>3.3333299999999998E-3</v>
      </c>
      <c r="BU2192" s="1">
        <v>0</v>
      </c>
      <c r="BV2192" s="1">
        <v>0</v>
      </c>
      <c r="BW2192" s="1">
        <v>3.3333299999999998E-3</v>
      </c>
      <c r="BX2192" s="1">
        <v>0</v>
      </c>
      <c r="BY2192" s="1">
        <v>0</v>
      </c>
      <c r="BZ2192" s="1">
        <v>0</v>
      </c>
      <c r="CA2192" s="1">
        <v>0</v>
      </c>
      <c r="CB2192" s="1">
        <v>0</v>
      </c>
      <c r="CC2192" s="1">
        <v>0</v>
      </c>
      <c r="CD2192" s="1">
        <v>0</v>
      </c>
      <c r="CE2192" s="1">
        <v>0</v>
      </c>
      <c r="CF2192" s="1">
        <v>0</v>
      </c>
      <c r="CG2192" s="1">
        <v>0</v>
      </c>
      <c r="CH2192" s="1">
        <v>5.78</v>
      </c>
      <c r="CI2192" s="1">
        <v>0</v>
      </c>
      <c r="CJ2192" s="1">
        <v>0</v>
      </c>
      <c r="CK2192" s="1">
        <v>0</v>
      </c>
      <c r="CL2192" s="1">
        <v>0</v>
      </c>
      <c r="CM2192" s="1">
        <v>740</v>
      </c>
      <c r="CN2192" s="1">
        <v>740</v>
      </c>
      <c r="CO2192" s="1">
        <v>1164</v>
      </c>
      <c r="CP2192" s="1">
        <v>1422</v>
      </c>
      <c r="CQ2192" s="1">
        <v>0</v>
      </c>
      <c r="CR2192" s="1">
        <v>0</v>
      </c>
      <c r="CS2192" t="s">
        <v>116</v>
      </c>
      <c r="CT2192">
        <f t="shared" si="280"/>
        <v>0</v>
      </c>
      <c r="CU2192">
        <f t="shared" si="281"/>
        <v>0</v>
      </c>
      <c r="CV2192">
        <f t="shared" si="279"/>
        <v>0</v>
      </c>
      <c r="CW2192">
        <f t="shared" si="282"/>
        <v>0</v>
      </c>
      <c r="CX2192" s="4">
        <f t="shared" si="283"/>
        <v>521544191.75</v>
      </c>
      <c r="CY2192">
        <f t="shared" si="284"/>
        <v>0</v>
      </c>
      <c r="CZ2192">
        <f t="shared" si="285"/>
        <v>518402496</v>
      </c>
      <c r="DA2192">
        <f t="shared" si="286"/>
        <v>3141695.75</v>
      </c>
    </row>
    <row r="2193" spans="1:105" x14ac:dyDescent="0.3">
      <c r="A2193" s="1">
        <v>46</v>
      </c>
      <c r="B2193" s="1" t="s">
        <v>104</v>
      </c>
      <c r="C2193" s="1">
        <v>2028</v>
      </c>
      <c r="D2193" s="1">
        <v>7</v>
      </c>
      <c r="E2193" s="1">
        <v>0</v>
      </c>
      <c r="F2193" s="1">
        <v>300</v>
      </c>
      <c r="G2193" s="1">
        <v>2.0407999999999999E-2</v>
      </c>
      <c r="H2193" s="1">
        <v>2018</v>
      </c>
      <c r="I2193" s="1" t="s">
        <v>98</v>
      </c>
      <c r="J2193" s="1" t="s">
        <v>99</v>
      </c>
      <c r="K2193" s="1" t="s">
        <v>100</v>
      </c>
      <c r="L2193" s="1" t="s">
        <v>101</v>
      </c>
      <c r="M2193" s="1" t="s">
        <v>101</v>
      </c>
      <c r="N2193" s="1" t="s">
        <v>101</v>
      </c>
      <c r="O2193" s="1" t="s">
        <v>102</v>
      </c>
      <c r="P2193" s="1">
        <v>42622</v>
      </c>
      <c r="Q2193" s="1">
        <v>16723924</v>
      </c>
      <c r="R2193" s="1">
        <v>0</v>
      </c>
      <c r="S2193" s="1">
        <v>16776127</v>
      </c>
      <c r="T2193" s="1">
        <v>64124.76</v>
      </c>
      <c r="U2193" s="1">
        <v>0</v>
      </c>
      <c r="V2193" s="1">
        <v>0</v>
      </c>
      <c r="W2193" s="1">
        <v>116372.3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452014.66</v>
      </c>
      <c r="AD2193" s="1">
        <v>550560</v>
      </c>
      <c r="AE2193" s="1">
        <v>1685577.5</v>
      </c>
      <c r="AF2193" s="1">
        <v>4808214.5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542441024</v>
      </c>
      <c r="AP2193" s="1">
        <v>545074112</v>
      </c>
      <c r="AQ2193" s="1">
        <v>467799584</v>
      </c>
      <c r="AR2193" s="1">
        <v>76870680</v>
      </c>
      <c r="AS2193" s="1">
        <v>403865.13</v>
      </c>
      <c r="AT2193" s="1">
        <v>0</v>
      </c>
      <c r="AU2193" s="1">
        <v>2103095.25</v>
      </c>
      <c r="AV2193" s="1">
        <v>4736212</v>
      </c>
      <c r="AW2193" s="1">
        <v>0</v>
      </c>
      <c r="AX2193" s="1">
        <v>0</v>
      </c>
      <c r="AY2193" s="1">
        <v>103.57</v>
      </c>
      <c r="AZ2193" s="1">
        <v>41.81</v>
      </c>
      <c r="BA2193" s="1">
        <v>29.16</v>
      </c>
      <c r="BB2193" s="1">
        <v>6.19</v>
      </c>
      <c r="BC2193" s="1">
        <v>52.3</v>
      </c>
      <c r="BD2193" s="1">
        <v>32.799999999999997</v>
      </c>
      <c r="BE2193" s="1">
        <v>0</v>
      </c>
      <c r="BF2193" s="1">
        <v>0</v>
      </c>
      <c r="BG2193" s="1">
        <v>0</v>
      </c>
      <c r="BH2193" s="1">
        <v>40.700000000000003</v>
      </c>
      <c r="BI2193" s="1">
        <v>0</v>
      </c>
      <c r="BJ2193" s="1">
        <v>0</v>
      </c>
      <c r="BK2193" s="1">
        <v>0</v>
      </c>
      <c r="BL2193" s="1">
        <v>0</v>
      </c>
      <c r="BM2193" s="1">
        <v>0</v>
      </c>
      <c r="BN2193" s="1">
        <v>0</v>
      </c>
      <c r="BO2193" s="1">
        <v>0</v>
      </c>
      <c r="BP2193" s="1">
        <v>0</v>
      </c>
      <c r="BQ2193" s="1">
        <v>0</v>
      </c>
      <c r="BR2193" s="1">
        <v>0</v>
      </c>
      <c r="BS2193" s="1">
        <v>0</v>
      </c>
      <c r="BT2193" s="1">
        <v>0</v>
      </c>
      <c r="BU2193" s="1">
        <v>0</v>
      </c>
      <c r="BV2193" s="1">
        <v>0</v>
      </c>
      <c r="BW2193" s="1">
        <v>0</v>
      </c>
      <c r="BX2193" s="1">
        <v>0</v>
      </c>
      <c r="BY2193" s="1">
        <v>0</v>
      </c>
      <c r="BZ2193" s="1">
        <v>0</v>
      </c>
      <c r="CA2193" s="1">
        <v>0</v>
      </c>
      <c r="CB2193" s="1">
        <v>0</v>
      </c>
      <c r="CC2193" s="1">
        <v>0</v>
      </c>
      <c r="CD2193" s="1">
        <v>0</v>
      </c>
      <c r="CE2193" s="1">
        <v>0</v>
      </c>
      <c r="CF2193" s="1">
        <v>0</v>
      </c>
      <c r="CG2193" s="1">
        <v>0</v>
      </c>
      <c r="CH2193" s="1">
        <v>5.4</v>
      </c>
      <c r="CI2193" s="1">
        <v>0</v>
      </c>
      <c r="CJ2193" s="1">
        <v>0</v>
      </c>
      <c r="CK2193" s="1">
        <v>0</v>
      </c>
      <c r="CL2193" s="1">
        <v>0</v>
      </c>
      <c r="CM2193" s="1">
        <v>740</v>
      </c>
      <c r="CN2193" s="1">
        <v>740</v>
      </c>
      <c r="CO2193" s="1">
        <v>1164</v>
      </c>
      <c r="CP2193" s="1">
        <v>1422</v>
      </c>
      <c r="CQ2193" s="1">
        <v>0</v>
      </c>
      <c r="CR2193" s="1">
        <v>0</v>
      </c>
      <c r="CS2193" t="s">
        <v>116</v>
      </c>
      <c r="CT2193">
        <f t="shared" si="280"/>
        <v>0</v>
      </c>
      <c r="CU2193">
        <f t="shared" si="281"/>
        <v>0</v>
      </c>
      <c r="CV2193">
        <f t="shared" si="279"/>
        <v>0</v>
      </c>
      <c r="CW2193">
        <f t="shared" si="282"/>
        <v>0</v>
      </c>
      <c r="CX2193" s="4">
        <f t="shared" si="283"/>
        <v>547177207.25</v>
      </c>
      <c r="CY2193">
        <f t="shared" si="284"/>
        <v>0</v>
      </c>
      <c r="CZ2193">
        <f t="shared" si="285"/>
        <v>545074112</v>
      </c>
      <c r="DA2193">
        <f t="shared" si="286"/>
        <v>2103095.25</v>
      </c>
    </row>
    <row r="2194" spans="1:105" x14ac:dyDescent="0.3">
      <c r="A2194" s="1">
        <v>46</v>
      </c>
      <c r="B2194" s="1" t="s">
        <v>104</v>
      </c>
      <c r="C2194" s="1">
        <v>2028</v>
      </c>
      <c r="D2194" s="1">
        <v>8</v>
      </c>
      <c r="E2194" s="1">
        <v>0</v>
      </c>
      <c r="F2194" s="1">
        <v>300</v>
      </c>
      <c r="G2194" s="1">
        <v>2.0407999999999999E-2</v>
      </c>
      <c r="H2194" s="1">
        <v>2018</v>
      </c>
      <c r="I2194" s="1" t="s">
        <v>98</v>
      </c>
      <c r="J2194" s="1" t="s">
        <v>99</v>
      </c>
      <c r="K2194" s="1" t="s">
        <v>100</v>
      </c>
      <c r="L2194" s="1" t="s">
        <v>101</v>
      </c>
      <c r="M2194" s="1" t="s">
        <v>101</v>
      </c>
      <c r="N2194" s="1" t="s">
        <v>101</v>
      </c>
      <c r="O2194" s="1" t="s">
        <v>102</v>
      </c>
      <c r="P2194" s="1">
        <v>42622</v>
      </c>
      <c r="Q2194" s="1">
        <v>18048322</v>
      </c>
      <c r="R2194" s="1">
        <v>0</v>
      </c>
      <c r="S2194" s="1">
        <v>18561110</v>
      </c>
      <c r="T2194" s="1">
        <v>61230.720000000001</v>
      </c>
      <c r="U2194" s="1">
        <v>0</v>
      </c>
      <c r="V2194" s="1">
        <v>0</v>
      </c>
      <c r="W2194" s="1">
        <v>582700.93999999994</v>
      </c>
      <c r="X2194" s="1">
        <v>0</v>
      </c>
      <c r="Y2194" s="1">
        <v>0</v>
      </c>
      <c r="Z2194" s="1">
        <v>0</v>
      </c>
      <c r="AA2194" s="1">
        <v>0</v>
      </c>
      <c r="AB2194" s="1">
        <v>1112.67</v>
      </c>
      <c r="AC2194" s="1">
        <v>424902.06</v>
      </c>
      <c r="AD2194" s="1">
        <v>550560</v>
      </c>
      <c r="AE2194" s="1">
        <v>2040081.25</v>
      </c>
      <c r="AF2194" s="1">
        <v>5032037.5</v>
      </c>
      <c r="AG2194" s="1">
        <v>0</v>
      </c>
      <c r="AH2194" s="1">
        <v>0</v>
      </c>
      <c r="AI2194" s="1">
        <v>0</v>
      </c>
      <c r="AJ2194" s="1">
        <v>0</v>
      </c>
      <c r="AK2194" s="1">
        <v>8675.84</v>
      </c>
      <c r="AL2194" s="1">
        <v>0</v>
      </c>
      <c r="AM2194" s="1">
        <v>0</v>
      </c>
      <c r="AN2194" s="1">
        <v>0</v>
      </c>
      <c r="AO2194" s="1">
        <v>-552001792</v>
      </c>
      <c r="AP2194" s="1">
        <v>625069952</v>
      </c>
      <c r="AQ2194" s="1">
        <v>538970816</v>
      </c>
      <c r="AR2194" s="1">
        <v>85695064</v>
      </c>
      <c r="AS2194" s="1">
        <v>403766.44</v>
      </c>
      <c r="AT2194" s="1">
        <v>0</v>
      </c>
      <c r="AU2194" s="1">
        <v>93152784</v>
      </c>
      <c r="AV2194" s="1">
        <v>1270224512</v>
      </c>
      <c r="AW2194" s="1">
        <v>0</v>
      </c>
      <c r="AX2194" s="1">
        <v>0</v>
      </c>
      <c r="AY2194" s="1">
        <v>610.01</v>
      </c>
      <c r="AZ2194" s="1">
        <v>360.1</v>
      </c>
      <c r="BA2194" s="1">
        <v>197.05</v>
      </c>
      <c r="BB2194" s="1">
        <v>12.35</v>
      </c>
      <c r="BC2194" s="1">
        <v>442.18</v>
      </c>
      <c r="BD2194" s="1">
        <v>1521.34</v>
      </c>
      <c r="BE2194" s="1">
        <v>0</v>
      </c>
      <c r="BF2194" s="1">
        <v>0</v>
      </c>
      <c r="BG2194" s="1">
        <v>0</v>
      </c>
      <c r="BH2194" s="1">
        <v>2179.89</v>
      </c>
      <c r="BI2194" s="1">
        <v>0</v>
      </c>
      <c r="BJ2194" s="1">
        <v>0</v>
      </c>
      <c r="BK2194" s="1">
        <v>20967</v>
      </c>
      <c r="BL2194" s="1">
        <v>0</v>
      </c>
      <c r="BM2194" s="1">
        <v>0</v>
      </c>
      <c r="BN2194" s="1">
        <v>0</v>
      </c>
      <c r="BO2194" s="1">
        <v>0</v>
      </c>
      <c r="BP2194" s="1">
        <v>5.3166665999999996</v>
      </c>
      <c r="BQ2194" s="1">
        <v>0</v>
      </c>
      <c r="BR2194" s="1">
        <v>0</v>
      </c>
      <c r="BS2194" s="1">
        <v>5.3166665999999996</v>
      </c>
      <c r="BT2194" s="1">
        <v>15.369999890000001</v>
      </c>
      <c r="BU2194" s="1">
        <v>0</v>
      </c>
      <c r="BV2194" s="1">
        <v>0</v>
      </c>
      <c r="BW2194" s="1">
        <v>15.369999890000001</v>
      </c>
      <c r="BX2194" s="1">
        <v>0</v>
      </c>
      <c r="BY2194" s="1">
        <v>2.67</v>
      </c>
      <c r="BZ2194" s="1">
        <v>0</v>
      </c>
      <c r="CA2194" s="1">
        <v>0</v>
      </c>
      <c r="CB2194" s="1">
        <v>0</v>
      </c>
      <c r="CC2194" s="1">
        <v>0</v>
      </c>
      <c r="CD2194" s="1">
        <v>0</v>
      </c>
      <c r="CE2194" s="1">
        <v>0</v>
      </c>
      <c r="CF2194" s="1">
        <v>0</v>
      </c>
      <c r="CG2194" s="1">
        <v>0</v>
      </c>
      <c r="CH2194" s="1">
        <v>5.47</v>
      </c>
      <c r="CI2194" s="1">
        <v>0</v>
      </c>
      <c r="CJ2194" s="1">
        <v>0</v>
      </c>
      <c r="CK2194" s="1">
        <v>0</v>
      </c>
      <c r="CL2194" s="1">
        <v>0</v>
      </c>
      <c r="CM2194" s="1">
        <v>740</v>
      </c>
      <c r="CN2194" s="1">
        <v>740</v>
      </c>
      <c r="CO2194" s="1">
        <v>1164</v>
      </c>
      <c r="CP2194" s="1">
        <v>1422</v>
      </c>
      <c r="CQ2194" s="1">
        <v>0</v>
      </c>
      <c r="CR2194" s="1">
        <v>0</v>
      </c>
      <c r="CS2194" t="s">
        <v>116</v>
      </c>
      <c r="CT2194">
        <f t="shared" si="280"/>
        <v>0</v>
      </c>
      <c r="CU2194">
        <f t="shared" si="281"/>
        <v>0</v>
      </c>
      <c r="CV2194">
        <f t="shared" si="279"/>
        <v>0</v>
      </c>
      <c r="CW2194">
        <f t="shared" si="282"/>
        <v>0</v>
      </c>
      <c r="CX2194" s="4">
        <f t="shared" si="283"/>
        <v>718222736</v>
      </c>
      <c r="CY2194">
        <f t="shared" si="284"/>
        <v>0</v>
      </c>
      <c r="CZ2194">
        <f t="shared" si="285"/>
        <v>625069952</v>
      </c>
      <c r="DA2194">
        <f t="shared" si="286"/>
        <v>93152784</v>
      </c>
    </row>
    <row r="2195" spans="1:105" x14ac:dyDescent="0.3">
      <c r="A2195" s="1">
        <v>46</v>
      </c>
      <c r="B2195" s="1" t="s">
        <v>104</v>
      </c>
      <c r="C2195" s="1">
        <v>2028</v>
      </c>
      <c r="D2195" s="1">
        <v>9</v>
      </c>
      <c r="E2195" s="1">
        <v>0</v>
      </c>
      <c r="F2195" s="1">
        <v>300</v>
      </c>
      <c r="G2195" s="1">
        <v>2.0407999999999999E-2</v>
      </c>
      <c r="H2195" s="1">
        <v>2018</v>
      </c>
      <c r="I2195" s="1" t="s">
        <v>98</v>
      </c>
      <c r="J2195" s="1" t="s">
        <v>99</v>
      </c>
      <c r="K2195" s="1" t="s">
        <v>100</v>
      </c>
      <c r="L2195" s="1" t="s">
        <v>101</v>
      </c>
      <c r="M2195" s="1" t="s">
        <v>101</v>
      </c>
      <c r="N2195" s="1" t="s">
        <v>101</v>
      </c>
      <c r="O2195" s="1" t="s">
        <v>102</v>
      </c>
      <c r="P2195" s="1">
        <v>42622</v>
      </c>
      <c r="Q2195" s="1">
        <v>15442949</v>
      </c>
      <c r="R2195" s="1">
        <v>0</v>
      </c>
      <c r="S2195" s="1">
        <v>15442289</v>
      </c>
      <c r="T2195" s="1">
        <v>3066.33</v>
      </c>
      <c r="U2195" s="1">
        <v>0</v>
      </c>
      <c r="V2195" s="1">
        <v>0</v>
      </c>
      <c r="W2195" s="1">
        <v>2432</v>
      </c>
      <c r="X2195" s="1">
        <v>0</v>
      </c>
      <c r="Y2195" s="1">
        <v>0</v>
      </c>
      <c r="Z2195" s="1">
        <v>0</v>
      </c>
      <c r="AA2195" s="1">
        <v>0</v>
      </c>
      <c r="AB2195" s="1">
        <v>3.33</v>
      </c>
      <c r="AC2195" s="1">
        <v>370065.88</v>
      </c>
      <c r="AD2195" s="1">
        <v>532800</v>
      </c>
      <c r="AE2195" s="1">
        <v>2152074.5</v>
      </c>
      <c r="AF2195" s="1">
        <v>5273751</v>
      </c>
      <c r="AG2195" s="1">
        <v>0</v>
      </c>
      <c r="AH2195" s="1">
        <v>0</v>
      </c>
      <c r="AI2195" s="1">
        <v>0</v>
      </c>
      <c r="AJ2195" s="1">
        <v>0</v>
      </c>
      <c r="AK2195" s="1">
        <v>55.82</v>
      </c>
      <c r="AL2195" s="1">
        <v>0</v>
      </c>
      <c r="AM2195" s="1">
        <v>0</v>
      </c>
      <c r="AN2195" s="1">
        <v>0</v>
      </c>
      <c r="AO2195" s="1">
        <v>504477536</v>
      </c>
      <c r="AP2195" s="1">
        <v>505419744</v>
      </c>
      <c r="AQ2195" s="1">
        <v>433769472</v>
      </c>
      <c r="AR2195" s="1">
        <v>71285896</v>
      </c>
      <c r="AS2195" s="1">
        <v>364402.75</v>
      </c>
      <c r="AT2195" s="1">
        <v>0</v>
      </c>
      <c r="AU2195" s="1">
        <v>512016.56</v>
      </c>
      <c r="AV2195" s="1">
        <v>1454253.38</v>
      </c>
      <c r="AW2195" s="1">
        <v>0</v>
      </c>
      <c r="AX2195" s="1">
        <v>0</v>
      </c>
      <c r="AY2195" s="1">
        <v>88.16</v>
      </c>
      <c r="AZ2195" s="1">
        <v>41.49</v>
      </c>
      <c r="BA2195" s="1">
        <v>17.03</v>
      </c>
      <c r="BB2195" s="1">
        <v>3.11</v>
      </c>
      <c r="BC2195" s="1">
        <v>39.64</v>
      </c>
      <c r="BD2195" s="1">
        <v>166.98</v>
      </c>
      <c r="BE2195" s="1">
        <v>0</v>
      </c>
      <c r="BF2195" s="1">
        <v>0</v>
      </c>
      <c r="BG2195" s="1">
        <v>0</v>
      </c>
      <c r="BH2195" s="1">
        <v>597.97</v>
      </c>
      <c r="BI2195" s="1">
        <v>0</v>
      </c>
      <c r="BJ2195" s="1">
        <v>0</v>
      </c>
      <c r="BK2195" s="1">
        <v>20967</v>
      </c>
      <c r="BL2195" s="1">
        <v>0</v>
      </c>
      <c r="BM2195" s="1">
        <v>0</v>
      </c>
      <c r="BN2195" s="1">
        <v>0</v>
      </c>
      <c r="BO2195" s="1">
        <v>0</v>
      </c>
      <c r="BP2195" s="1">
        <v>7.6666670000000006E-2</v>
      </c>
      <c r="BQ2195" s="1">
        <v>0</v>
      </c>
      <c r="BR2195" s="1">
        <v>0</v>
      </c>
      <c r="BS2195" s="1">
        <v>7.6666670000000006E-2</v>
      </c>
      <c r="BT2195" s="1">
        <v>0.15666667000000001</v>
      </c>
      <c r="BU2195" s="1">
        <v>0</v>
      </c>
      <c r="BV2195" s="1">
        <v>0</v>
      </c>
      <c r="BW2195" s="1">
        <v>0.15666667000000001</v>
      </c>
      <c r="BX2195" s="1">
        <v>0</v>
      </c>
      <c r="BY2195" s="1">
        <v>0.01</v>
      </c>
      <c r="BZ2195" s="1">
        <v>0</v>
      </c>
      <c r="CA2195" s="1">
        <v>0</v>
      </c>
      <c r="CB2195" s="1">
        <v>0</v>
      </c>
      <c r="CC2195" s="1">
        <v>0</v>
      </c>
      <c r="CD2195" s="1">
        <v>0</v>
      </c>
      <c r="CE2195" s="1">
        <v>0</v>
      </c>
      <c r="CF2195" s="1">
        <v>0</v>
      </c>
      <c r="CG2195" s="1">
        <v>0</v>
      </c>
      <c r="CH2195" s="1">
        <v>5.23</v>
      </c>
      <c r="CI2195" s="1">
        <v>0</v>
      </c>
      <c r="CJ2195" s="1">
        <v>0</v>
      </c>
      <c r="CK2195" s="1">
        <v>0</v>
      </c>
      <c r="CL2195" s="1">
        <v>0</v>
      </c>
      <c r="CM2195" s="1">
        <v>740</v>
      </c>
      <c r="CN2195" s="1">
        <v>740</v>
      </c>
      <c r="CO2195" s="1">
        <v>1164</v>
      </c>
      <c r="CP2195" s="1">
        <v>1422</v>
      </c>
      <c r="CQ2195" s="1">
        <v>0</v>
      </c>
      <c r="CR2195" s="1">
        <v>0</v>
      </c>
      <c r="CS2195" t="s">
        <v>116</v>
      </c>
      <c r="CT2195">
        <f t="shared" si="280"/>
        <v>0</v>
      </c>
      <c r="CU2195">
        <f t="shared" si="281"/>
        <v>0</v>
      </c>
      <c r="CV2195">
        <f t="shared" si="279"/>
        <v>0</v>
      </c>
      <c r="CW2195">
        <f t="shared" si="282"/>
        <v>0</v>
      </c>
      <c r="CX2195" s="4">
        <f t="shared" si="283"/>
        <v>505931760.56</v>
      </c>
      <c r="CY2195">
        <f t="shared" si="284"/>
        <v>0</v>
      </c>
      <c r="CZ2195">
        <f t="shared" si="285"/>
        <v>505419744</v>
      </c>
      <c r="DA2195">
        <f t="shared" si="286"/>
        <v>512016.56</v>
      </c>
    </row>
    <row r="2196" spans="1:105" x14ac:dyDescent="0.3">
      <c r="A2196" s="1">
        <v>46</v>
      </c>
      <c r="B2196" s="1" t="s">
        <v>104</v>
      </c>
      <c r="C2196" s="1">
        <v>2028</v>
      </c>
      <c r="D2196" s="1">
        <v>10</v>
      </c>
      <c r="E2196" s="1">
        <v>0</v>
      </c>
      <c r="F2196" s="1">
        <v>300</v>
      </c>
      <c r="G2196" s="1">
        <v>2.0407999999999999E-2</v>
      </c>
      <c r="H2196" s="1">
        <v>2018</v>
      </c>
      <c r="I2196" s="1" t="s">
        <v>98</v>
      </c>
      <c r="J2196" s="1" t="s">
        <v>99</v>
      </c>
      <c r="K2196" s="1" t="s">
        <v>100</v>
      </c>
      <c r="L2196" s="1" t="s">
        <v>101</v>
      </c>
      <c r="M2196" s="1" t="s">
        <v>101</v>
      </c>
      <c r="N2196" s="1" t="s">
        <v>101</v>
      </c>
      <c r="O2196" s="1" t="s">
        <v>102</v>
      </c>
      <c r="P2196" s="1">
        <v>42622</v>
      </c>
      <c r="Q2196" s="1">
        <v>14603969</v>
      </c>
      <c r="R2196" s="1">
        <v>0</v>
      </c>
      <c r="S2196" s="1">
        <v>14600158</v>
      </c>
      <c r="T2196" s="1">
        <v>5162.7</v>
      </c>
      <c r="U2196" s="1">
        <v>0</v>
      </c>
      <c r="V2196" s="1">
        <v>0</v>
      </c>
      <c r="W2196" s="1">
        <v>1514.95</v>
      </c>
      <c r="X2196" s="1">
        <v>0</v>
      </c>
      <c r="Y2196" s="1">
        <v>0</v>
      </c>
      <c r="Z2196" s="1">
        <v>0</v>
      </c>
      <c r="AA2196" s="1">
        <v>0</v>
      </c>
      <c r="AB2196" s="1">
        <v>10.67</v>
      </c>
      <c r="AC2196" s="1">
        <v>322731.31</v>
      </c>
      <c r="AD2196" s="1">
        <v>550560</v>
      </c>
      <c r="AE2196" s="1">
        <v>1359764.13</v>
      </c>
      <c r="AF2196" s="1">
        <v>4118154.75</v>
      </c>
      <c r="AG2196" s="1">
        <v>0</v>
      </c>
      <c r="AH2196" s="1">
        <v>0</v>
      </c>
      <c r="AI2196" s="1">
        <v>0</v>
      </c>
      <c r="AJ2196" s="1">
        <v>0</v>
      </c>
      <c r="AK2196" s="1">
        <v>135.19</v>
      </c>
      <c r="AL2196" s="1">
        <v>0</v>
      </c>
      <c r="AM2196" s="1">
        <v>0</v>
      </c>
      <c r="AN2196" s="1">
        <v>0</v>
      </c>
      <c r="AO2196" s="1">
        <v>480316992</v>
      </c>
      <c r="AP2196" s="1">
        <v>480117440</v>
      </c>
      <c r="AQ2196" s="1">
        <v>411897344</v>
      </c>
      <c r="AR2196" s="1">
        <v>67754560</v>
      </c>
      <c r="AS2196" s="1">
        <v>465815.16</v>
      </c>
      <c r="AT2196" s="1">
        <v>0</v>
      </c>
      <c r="AU2196" s="1">
        <v>566915.56000000006</v>
      </c>
      <c r="AV2196" s="1">
        <v>367349.91</v>
      </c>
      <c r="AW2196" s="1">
        <v>0</v>
      </c>
      <c r="AX2196" s="1">
        <v>0</v>
      </c>
      <c r="AY2196" s="1">
        <v>108.18</v>
      </c>
      <c r="AZ2196" s="1">
        <v>40.81</v>
      </c>
      <c r="BA2196" s="1">
        <v>40.549999999999997</v>
      </c>
      <c r="BB2196" s="1">
        <v>6.44</v>
      </c>
      <c r="BC2196" s="1">
        <v>58.59</v>
      </c>
      <c r="BD2196" s="1">
        <v>109.81</v>
      </c>
      <c r="BE2196" s="1">
        <v>0</v>
      </c>
      <c r="BF2196" s="1">
        <v>0</v>
      </c>
      <c r="BG2196" s="1">
        <v>0</v>
      </c>
      <c r="BH2196" s="1">
        <v>242.48</v>
      </c>
      <c r="BI2196" s="1">
        <v>0</v>
      </c>
      <c r="BJ2196" s="1">
        <v>0</v>
      </c>
      <c r="BK2196" s="1">
        <v>20967</v>
      </c>
      <c r="BL2196" s="1">
        <v>0</v>
      </c>
      <c r="BM2196" s="1">
        <v>0</v>
      </c>
      <c r="BN2196" s="1">
        <v>0</v>
      </c>
      <c r="BO2196" s="1">
        <v>0</v>
      </c>
      <c r="BP2196" s="1">
        <v>0.10333333</v>
      </c>
      <c r="BQ2196" s="1">
        <v>0</v>
      </c>
      <c r="BR2196" s="1">
        <v>0</v>
      </c>
      <c r="BS2196" s="1">
        <v>0.10333333</v>
      </c>
      <c r="BT2196" s="1">
        <v>0.28000000000000003</v>
      </c>
      <c r="BU2196" s="1">
        <v>0</v>
      </c>
      <c r="BV2196" s="1">
        <v>0</v>
      </c>
      <c r="BW2196" s="1">
        <v>0.28000000000000003</v>
      </c>
      <c r="BX2196" s="1">
        <v>0</v>
      </c>
      <c r="BY2196" s="1">
        <v>0.02</v>
      </c>
      <c r="BZ2196" s="1">
        <v>0</v>
      </c>
      <c r="CA2196" s="1">
        <v>0</v>
      </c>
      <c r="CB2196" s="1">
        <v>0</v>
      </c>
      <c r="CC2196" s="1">
        <v>0</v>
      </c>
      <c r="CD2196" s="1">
        <v>0</v>
      </c>
      <c r="CE2196" s="1">
        <v>0</v>
      </c>
      <c r="CF2196" s="1">
        <v>0</v>
      </c>
      <c r="CG2196" s="1">
        <v>0</v>
      </c>
      <c r="CH2196" s="1">
        <v>5.67</v>
      </c>
      <c r="CI2196" s="1">
        <v>0</v>
      </c>
      <c r="CJ2196" s="1">
        <v>0</v>
      </c>
      <c r="CK2196" s="1">
        <v>0</v>
      </c>
      <c r="CL2196" s="1">
        <v>0</v>
      </c>
      <c r="CM2196" s="1">
        <v>740</v>
      </c>
      <c r="CN2196" s="1">
        <v>740</v>
      </c>
      <c r="CO2196" s="1">
        <v>1164</v>
      </c>
      <c r="CP2196" s="1">
        <v>1422</v>
      </c>
      <c r="CQ2196" s="1">
        <v>0</v>
      </c>
      <c r="CR2196" s="1">
        <v>0</v>
      </c>
      <c r="CS2196" t="s">
        <v>116</v>
      </c>
      <c r="CT2196">
        <f t="shared" si="280"/>
        <v>0</v>
      </c>
      <c r="CU2196">
        <f t="shared" si="281"/>
        <v>0</v>
      </c>
      <c r="CV2196">
        <f t="shared" si="279"/>
        <v>0</v>
      </c>
      <c r="CW2196">
        <f t="shared" si="282"/>
        <v>0</v>
      </c>
      <c r="CX2196" s="4">
        <f t="shared" si="283"/>
        <v>480684355.56</v>
      </c>
      <c r="CY2196">
        <f t="shared" si="284"/>
        <v>0</v>
      </c>
      <c r="CZ2196">
        <f t="shared" si="285"/>
        <v>480117440</v>
      </c>
      <c r="DA2196">
        <f t="shared" si="286"/>
        <v>566915.56000000006</v>
      </c>
    </row>
    <row r="2197" spans="1:105" x14ac:dyDescent="0.3">
      <c r="A2197" s="1">
        <v>46</v>
      </c>
      <c r="B2197" s="1" t="s">
        <v>104</v>
      </c>
      <c r="C2197" s="1">
        <v>2028</v>
      </c>
      <c r="D2197" s="1">
        <v>11</v>
      </c>
      <c r="E2197" s="1">
        <v>0</v>
      </c>
      <c r="F2197" s="1">
        <v>300</v>
      </c>
      <c r="G2197" s="1">
        <v>2.0407999999999999E-2</v>
      </c>
      <c r="H2197" s="1">
        <v>2018</v>
      </c>
      <c r="I2197" s="1" t="s">
        <v>98</v>
      </c>
      <c r="J2197" s="1" t="s">
        <v>99</v>
      </c>
      <c r="K2197" s="1" t="s">
        <v>100</v>
      </c>
      <c r="L2197" s="1" t="s">
        <v>101</v>
      </c>
      <c r="M2197" s="1" t="s">
        <v>101</v>
      </c>
      <c r="N2197" s="1" t="s">
        <v>101</v>
      </c>
      <c r="O2197" s="1" t="s">
        <v>102</v>
      </c>
      <c r="P2197" s="1">
        <v>42622</v>
      </c>
      <c r="Q2197" s="1">
        <v>15196955</v>
      </c>
      <c r="R2197" s="1">
        <v>0</v>
      </c>
      <c r="S2197" s="1">
        <v>15193226</v>
      </c>
      <c r="T2197" s="1">
        <v>4760.78</v>
      </c>
      <c r="U2197" s="1">
        <v>0</v>
      </c>
      <c r="V2197" s="1">
        <v>0</v>
      </c>
      <c r="W2197" s="1">
        <v>1039.22</v>
      </c>
      <c r="X2197" s="1">
        <v>0</v>
      </c>
      <c r="Y2197" s="1">
        <v>0</v>
      </c>
      <c r="Z2197" s="1">
        <v>0</v>
      </c>
      <c r="AA2197" s="1">
        <v>0</v>
      </c>
      <c r="AB2197" s="1">
        <v>2</v>
      </c>
      <c r="AC2197" s="1">
        <v>235870.14</v>
      </c>
      <c r="AD2197" s="1">
        <v>532800</v>
      </c>
      <c r="AE2197" s="1">
        <v>1192759.3799999999</v>
      </c>
      <c r="AF2197" s="1">
        <v>4028255.25</v>
      </c>
      <c r="AG2197" s="1">
        <v>0</v>
      </c>
      <c r="AH2197" s="1">
        <v>0</v>
      </c>
      <c r="AI2197" s="1">
        <v>0</v>
      </c>
      <c r="AJ2197" s="1">
        <v>0</v>
      </c>
      <c r="AK2197" s="1">
        <v>23.06</v>
      </c>
      <c r="AL2197" s="1">
        <v>0</v>
      </c>
      <c r="AM2197" s="1">
        <v>0</v>
      </c>
      <c r="AN2197" s="1">
        <v>0</v>
      </c>
      <c r="AO2197" s="1">
        <v>494419840</v>
      </c>
      <c r="AP2197" s="1">
        <v>494306048</v>
      </c>
      <c r="AQ2197" s="1">
        <v>423911296</v>
      </c>
      <c r="AR2197" s="1">
        <v>69852472</v>
      </c>
      <c r="AS2197" s="1">
        <v>542038</v>
      </c>
      <c r="AT2197" s="1">
        <v>0</v>
      </c>
      <c r="AU2197" s="1">
        <v>138248.20000000001</v>
      </c>
      <c r="AV2197" s="1">
        <v>24460.240000000002</v>
      </c>
      <c r="AW2197" s="1">
        <v>0</v>
      </c>
      <c r="AX2197" s="1">
        <v>0</v>
      </c>
      <c r="AY2197" s="1">
        <v>80.14</v>
      </c>
      <c r="AZ2197" s="1">
        <v>39.33</v>
      </c>
      <c r="BA2197" s="1">
        <v>27.39</v>
      </c>
      <c r="BB2197" s="1">
        <v>4.17</v>
      </c>
      <c r="BC2197" s="1">
        <v>36.090000000000003</v>
      </c>
      <c r="BD2197" s="1">
        <v>29.04</v>
      </c>
      <c r="BE2197" s="1">
        <v>0</v>
      </c>
      <c r="BF2197" s="1">
        <v>0</v>
      </c>
      <c r="BG2197" s="1">
        <v>0</v>
      </c>
      <c r="BH2197" s="1">
        <v>23.54</v>
      </c>
      <c r="BI2197" s="1">
        <v>0</v>
      </c>
      <c r="BJ2197" s="1">
        <v>0</v>
      </c>
      <c r="BK2197" s="1">
        <v>20967</v>
      </c>
      <c r="BL2197" s="1">
        <v>0</v>
      </c>
      <c r="BM2197" s="1">
        <v>0</v>
      </c>
      <c r="BN2197" s="1">
        <v>0</v>
      </c>
      <c r="BO2197" s="1">
        <v>0</v>
      </c>
      <c r="BP2197" s="1">
        <v>3.6666669999999998E-2</v>
      </c>
      <c r="BQ2197" s="1">
        <v>0</v>
      </c>
      <c r="BR2197" s="1">
        <v>0</v>
      </c>
      <c r="BS2197" s="1">
        <v>3.6666669999999998E-2</v>
      </c>
      <c r="BT2197" s="1">
        <v>5.6666670000000002E-2</v>
      </c>
      <c r="BU2197" s="1">
        <v>0</v>
      </c>
      <c r="BV2197" s="1">
        <v>0</v>
      </c>
      <c r="BW2197" s="1">
        <v>5.6666670000000002E-2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0</v>
      </c>
      <c r="CD2197" s="1">
        <v>0</v>
      </c>
      <c r="CE2197" s="1">
        <v>0</v>
      </c>
      <c r="CF2197" s="1">
        <v>0</v>
      </c>
      <c r="CG2197" s="1">
        <v>0</v>
      </c>
      <c r="CH2197" s="1">
        <v>5.21</v>
      </c>
      <c r="CI2197" s="1">
        <v>0</v>
      </c>
      <c r="CJ2197" s="1">
        <v>0</v>
      </c>
      <c r="CK2197" s="1">
        <v>0</v>
      </c>
      <c r="CL2197" s="1">
        <v>0</v>
      </c>
      <c r="CM2197" s="1">
        <v>740</v>
      </c>
      <c r="CN2197" s="1">
        <v>740</v>
      </c>
      <c r="CO2197" s="1">
        <v>1164</v>
      </c>
      <c r="CP2197" s="1">
        <v>1422</v>
      </c>
      <c r="CQ2197" s="1">
        <v>0</v>
      </c>
      <c r="CR2197" s="1">
        <v>0</v>
      </c>
      <c r="CS2197" t="s">
        <v>116</v>
      </c>
      <c r="CT2197">
        <f t="shared" si="280"/>
        <v>0</v>
      </c>
      <c r="CU2197">
        <f t="shared" si="281"/>
        <v>0</v>
      </c>
      <c r="CV2197">
        <f t="shared" si="279"/>
        <v>0</v>
      </c>
      <c r="CW2197">
        <f t="shared" si="282"/>
        <v>0</v>
      </c>
      <c r="CX2197" s="4">
        <f t="shared" si="283"/>
        <v>494444296.19999999</v>
      </c>
      <c r="CY2197">
        <f t="shared" si="284"/>
        <v>0</v>
      </c>
      <c r="CZ2197">
        <f t="shared" si="285"/>
        <v>494306048</v>
      </c>
      <c r="DA2197">
        <f t="shared" si="286"/>
        <v>138248.20000000001</v>
      </c>
    </row>
    <row r="2198" spans="1:105" x14ac:dyDescent="0.3">
      <c r="A2198" s="1">
        <v>46</v>
      </c>
      <c r="B2198" s="1" t="s">
        <v>104</v>
      </c>
      <c r="C2198" s="1">
        <v>2028</v>
      </c>
      <c r="D2198" s="1">
        <v>12</v>
      </c>
      <c r="E2198" s="1">
        <v>0</v>
      </c>
      <c r="F2198" s="1">
        <v>300</v>
      </c>
      <c r="G2198" s="1">
        <v>2.0407999999999999E-2</v>
      </c>
      <c r="H2198" s="1">
        <v>2018</v>
      </c>
      <c r="I2198" s="1" t="s">
        <v>98</v>
      </c>
      <c r="J2198" s="1" t="s">
        <v>99</v>
      </c>
      <c r="K2198" s="1" t="s">
        <v>100</v>
      </c>
      <c r="L2198" s="1" t="s">
        <v>101</v>
      </c>
      <c r="M2198" s="1" t="s">
        <v>101</v>
      </c>
      <c r="N2198" s="1" t="s">
        <v>101</v>
      </c>
      <c r="O2198" s="1" t="s">
        <v>102</v>
      </c>
      <c r="P2198" s="1">
        <v>42622</v>
      </c>
      <c r="Q2198" s="1">
        <v>17016318</v>
      </c>
      <c r="R2198" s="1">
        <v>0</v>
      </c>
      <c r="S2198" s="1">
        <v>16773559</v>
      </c>
      <c r="T2198" s="1">
        <v>282745.46999999997</v>
      </c>
      <c r="U2198" s="1">
        <v>0</v>
      </c>
      <c r="V2198" s="1">
        <v>0</v>
      </c>
      <c r="W2198" s="1">
        <v>39992.39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1">
        <v>243265.38</v>
      </c>
      <c r="AD2198" s="1">
        <v>550560</v>
      </c>
      <c r="AE2198" s="1">
        <v>1315029.1299999999</v>
      </c>
      <c r="AF2198" s="1">
        <v>5218386.5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564986112</v>
      </c>
      <c r="AP2198" s="1">
        <v>557607168</v>
      </c>
      <c r="AQ2198" s="1">
        <v>478941408</v>
      </c>
      <c r="AR2198" s="1">
        <v>78092624</v>
      </c>
      <c r="AS2198" s="1">
        <v>573271.5</v>
      </c>
      <c r="AT2198" s="1">
        <v>0</v>
      </c>
      <c r="AU2198" s="1">
        <v>8315863</v>
      </c>
      <c r="AV2198" s="1">
        <v>936871.44</v>
      </c>
      <c r="AW2198" s="1">
        <v>0</v>
      </c>
      <c r="AX2198" s="1">
        <v>0</v>
      </c>
      <c r="AY2198" s="1">
        <v>55.71</v>
      </c>
      <c r="AZ2198" s="1">
        <v>40.42</v>
      </c>
      <c r="BA2198" s="1">
        <v>9.99</v>
      </c>
      <c r="BB2198" s="1">
        <v>1.46</v>
      </c>
      <c r="BC2198" s="1">
        <v>13.87</v>
      </c>
      <c r="BD2198" s="1">
        <v>29.41</v>
      </c>
      <c r="BE2198" s="1">
        <v>0</v>
      </c>
      <c r="BF2198" s="1">
        <v>0</v>
      </c>
      <c r="BG2198" s="1">
        <v>0</v>
      </c>
      <c r="BH2198" s="1">
        <v>23.43</v>
      </c>
      <c r="BI2198" s="1">
        <v>0</v>
      </c>
      <c r="BJ2198" s="1">
        <v>0</v>
      </c>
      <c r="BK2198" s="1">
        <v>0</v>
      </c>
      <c r="BL2198" s="1">
        <v>0</v>
      </c>
      <c r="BM2198" s="1">
        <v>0</v>
      </c>
      <c r="BN2198" s="1">
        <v>0</v>
      </c>
      <c r="BO2198" s="1">
        <v>0</v>
      </c>
      <c r="BP2198" s="1">
        <v>0</v>
      </c>
      <c r="BQ2198" s="1">
        <v>0</v>
      </c>
      <c r="BR2198" s="1">
        <v>0</v>
      </c>
      <c r="BS2198" s="1">
        <v>0</v>
      </c>
      <c r="BT2198" s="1">
        <v>0</v>
      </c>
      <c r="BU2198" s="1">
        <v>0</v>
      </c>
      <c r="BV2198" s="1">
        <v>0</v>
      </c>
      <c r="BW2198" s="1">
        <v>0</v>
      </c>
      <c r="BX2198" s="1">
        <v>0</v>
      </c>
      <c r="BY2198" s="1">
        <v>0</v>
      </c>
      <c r="BZ2198" s="1">
        <v>0</v>
      </c>
      <c r="CA2198" s="1">
        <v>0</v>
      </c>
      <c r="CB2198" s="1">
        <v>0</v>
      </c>
      <c r="CC2198" s="1">
        <v>0</v>
      </c>
      <c r="CD2198" s="1">
        <v>0</v>
      </c>
      <c r="CE2198" s="1">
        <v>0</v>
      </c>
      <c r="CF2198" s="1">
        <v>0</v>
      </c>
      <c r="CG2198" s="1">
        <v>0</v>
      </c>
      <c r="CH2198" s="1">
        <v>5.87</v>
      </c>
      <c r="CI2198" s="1">
        <v>0</v>
      </c>
      <c r="CJ2198" s="1">
        <v>0</v>
      </c>
      <c r="CK2198" s="1">
        <v>0</v>
      </c>
      <c r="CL2198" s="1">
        <v>0</v>
      </c>
      <c r="CM2198" s="1">
        <v>740</v>
      </c>
      <c r="CN2198" s="1">
        <v>740</v>
      </c>
      <c r="CO2198" s="1">
        <v>1164</v>
      </c>
      <c r="CP2198" s="1">
        <v>1422</v>
      </c>
      <c r="CQ2198" s="1">
        <v>0</v>
      </c>
      <c r="CR2198" s="1">
        <v>0</v>
      </c>
      <c r="CS2198" t="s">
        <v>116</v>
      </c>
      <c r="CT2198">
        <f t="shared" si="280"/>
        <v>0</v>
      </c>
      <c r="CU2198">
        <f t="shared" si="281"/>
        <v>0</v>
      </c>
      <c r="CV2198">
        <f t="shared" si="279"/>
        <v>0</v>
      </c>
      <c r="CW2198">
        <f t="shared" si="282"/>
        <v>0</v>
      </c>
      <c r="CX2198" s="4">
        <f t="shared" si="283"/>
        <v>565923031</v>
      </c>
      <c r="CY2198">
        <f t="shared" si="284"/>
        <v>0</v>
      </c>
      <c r="CZ2198">
        <f t="shared" si="285"/>
        <v>557607168</v>
      </c>
      <c r="DA2198">
        <f t="shared" si="286"/>
        <v>8315863</v>
      </c>
    </row>
    <row r="2199" spans="1:105" x14ac:dyDescent="0.3">
      <c r="A2199" s="1">
        <v>46</v>
      </c>
      <c r="B2199" s="1" t="s">
        <v>105</v>
      </c>
      <c r="C2199" s="1">
        <v>2028</v>
      </c>
      <c r="D2199" s="1">
        <v>1</v>
      </c>
      <c r="E2199" s="1">
        <v>0</v>
      </c>
      <c r="F2199" s="1">
        <v>300</v>
      </c>
      <c r="G2199" s="1">
        <v>2.0407999999999999E-2</v>
      </c>
      <c r="H2199" s="1">
        <v>2018</v>
      </c>
      <c r="I2199" s="1" t="s">
        <v>98</v>
      </c>
      <c r="J2199" s="1" t="s">
        <v>99</v>
      </c>
      <c r="K2199" s="1" t="s">
        <v>100</v>
      </c>
      <c r="L2199" s="1" t="s">
        <v>101</v>
      </c>
      <c r="M2199" s="1" t="s">
        <v>101</v>
      </c>
      <c r="N2199" s="1" t="s">
        <v>101</v>
      </c>
      <c r="O2199" s="1" t="s">
        <v>102</v>
      </c>
      <c r="P2199" s="1">
        <v>42622</v>
      </c>
      <c r="Q2199" s="1">
        <v>15419380</v>
      </c>
      <c r="R2199" s="1">
        <v>0</v>
      </c>
      <c r="S2199" s="1">
        <v>15055645</v>
      </c>
      <c r="T2199" s="1">
        <v>373376.81</v>
      </c>
      <c r="U2199" s="1">
        <v>0</v>
      </c>
      <c r="V2199" s="1">
        <v>0</v>
      </c>
      <c r="W2199" s="1">
        <v>9669.5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9671.98</v>
      </c>
      <c r="AD2199" s="1">
        <v>520800</v>
      </c>
      <c r="AE2199" s="1">
        <v>1055683.1299999999</v>
      </c>
      <c r="AF2199" s="1">
        <v>4223945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321998944</v>
      </c>
      <c r="AP2199" s="1">
        <v>312087040</v>
      </c>
      <c r="AQ2199" s="1">
        <v>255046976</v>
      </c>
      <c r="AR2199" s="1">
        <v>56491364</v>
      </c>
      <c r="AS2199" s="1">
        <v>548861</v>
      </c>
      <c r="AT2199" s="1">
        <v>0</v>
      </c>
      <c r="AU2199" s="1">
        <v>10207986</v>
      </c>
      <c r="AV2199" s="1">
        <v>296084.94</v>
      </c>
      <c r="AW2199" s="1">
        <v>0</v>
      </c>
      <c r="AX2199" s="1">
        <v>0</v>
      </c>
      <c r="AY2199" s="1">
        <v>53.6</v>
      </c>
      <c r="AZ2199" s="1">
        <v>40.22</v>
      </c>
      <c r="BA2199" s="1">
        <v>10.7</v>
      </c>
      <c r="BB2199" s="1">
        <v>1.34</v>
      </c>
      <c r="BC2199" s="1">
        <v>12.61</v>
      </c>
      <c r="BD2199" s="1">
        <v>27.34</v>
      </c>
      <c r="BE2199" s="1">
        <v>0</v>
      </c>
      <c r="BF2199" s="1">
        <v>0</v>
      </c>
      <c r="BG2199" s="1">
        <v>0</v>
      </c>
      <c r="BH2199" s="1">
        <v>30.62</v>
      </c>
      <c r="BI2199" s="1">
        <v>0</v>
      </c>
      <c r="BJ2199" s="1">
        <v>0</v>
      </c>
      <c r="BK2199" s="1">
        <v>0</v>
      </c>
      <c r="BL2199" s="1">
        <v>0</v>
      </c>
      <c r="BM2199" s="1">
        <v>0</v>
      </c>
      <c r="BN2199" s="1">
        <v>0</v>
      </c>
      <c r="BO2199" s="1">
        <v>0</v>
      </c>
      <c r="BP2199" s="1">
        <v>0</v>
      </c>
      <c r="BQ2199" s="1">
        <v>0</v>
      </c>
      <c r="BR2199" s="1">
        <v>0</v>
      </c>
      <c r="BS2199" s="1">
        <v>0</v>
      </c>
      <c r="BT2199" s="1">
        <v>0</v>
      </c>
      <c r="BU2199" s="1">
        <v>0</v>
      </c>
      <c r="BV2199" s="1">
        <v>0</v>
      </c>
      <c r="BW2199" s="1">
        <v>0</v>
      </c>
      <c r="BX2199" s="1">
        <v>0</v>
      </c>
      <c r="BY2199" s="1">
        <v>0</v>
      </c>
      <c r="BZ2199" s="1">
        <v>0</v>
      </c>
      <c r="CA2199" s="1">
        <v>0</v>
      </c>
      <c r="CB2199" s="1">
        <v>0</v>
      </c>
      <c r="CC2199" s="1">
        <v>0</v>
      </c>
      <c r="CD2199" s="1">
        <v>0</v>
      </c>
      <c r="CE2199" s="1">
        <v>0</v>
      </c>
      <c r="CF2199" s="1">
        <v>0</v>
      </c>
      <c r="CG2199" s="1">
        <v>0</v>
      </c>
      <c r="CH2199" s="1">
        <v>7.69</v>
      </c>
      <c r="CI2199" s="1">
        <v>0</v>
      </c>
      <c r="CJ2199" s="1">
        <v>0</v>
      </c>
      <c r="CK2199" s="1">
        <v>0</v>
      </c>
      <c r="CL2199" s="1">
        <v>0</v>
      </c>
      <c r="CM2199" s="1">
        <v>700</v>
      </c>
      <c r="CN2199" s="1">
        <v>700</v>
      </c>
      <c r="CO2199" s="1">
        <v>1103</v>
      </c>
      <c r="CP2199" s="1">
        <v>1347</v>
      </c>
      <c r="CQ2199" s="1">
        <v>0</v>
      </c>
      <c r="CR2199" s="1">
        <v>0</v>
      </c>
      <c r="CS2199" t="s">
        <v>116</v>
      </c>
      <c r="CT2199">
        <f t="shared" si="280"/>
        <v>0</v>
      </c>
      <c r="CU2199">
        <f t="shared" si="281"/>
        <v>0</v>
      </c>
      <c r="CV2199">
        <f t="shared" si="279"/>
        <v>0</v>
      </c>
      <c r="CW2199">
        <f t="shared" si="282"/>
        <v>0</v>
      </c>
      <c r="CX2199" s="4">
        <f t="shared" si="283"/>
        <v>322295026</v>
      </c>
      <c r="CY2199">
        <f t="shared" si="284"/>
        <v>0</v>
      </c>
      <c r="CZ2199">
        <f t="shared" si="285"/>
        <v>312087040</v>
      </c>
      <c r="DA2199">
        <f t="shared" si="286"/>
        <v>10207986</v>
      </c>
    </row>
    <row r="2200" spans="1:105" x14ac:dyDescent="0.3">
      <c r="A2200" s="1">
        <v>46</v>
      </c>
      <c r="B2200" s="1" t="s">
        <v>105</v>
      </c>
      <c r="C2200" s="1">
        <v>2028</v>
      </c>
      <c r="D2200" s="1">
        <v>2</v>
      </c>
      <c r="E2200" s="1">
        <v>0</v>
      </c>
      <c r="F2200" s="1">
        <v>300</v>
      </c>
      <c r="G2200" s="1">
        <v>2.0407999999999999E-2</v>
      </c>
      <c r="H2200" s="1">
        <v>2018</v>
      </c>
      <c r="I2200" s="1" t="s">
        <v>98</v>
      </c>
      <c r="J2200" s="1" t="s">
        <v>99</v>
      </c>
      <c r="K2200" s="1" t="s">
        <v>100</v>
      </c>
      <c r="L2200" s="1" t="s">
        <v>101</v>
      </c>
      <c r="M2200" s="1" t="s">
        <v>101</v>
      </c>
      <c r="N2200" s="1" t="s">
        <v>101</v>
      </c>
      <c r="O2200" s="1" t="s">
        <v>102</v>
      </c>
      <c r="P2200" s="1">
        <v>42622</v>
      </c>
      <c r="Q2200" s="1">
        <v>14277374</v>
      </c>
      <c r="R2200" s="1">
        <v>0</v>
      </c>
      <c r="S2200" s="1">
        <v>14188486</v>
      </c>
      <c r="T2200" s="1">
        <v>131677.95000000001</v>
      </c>
      <c r="U2200" s="1">
        <v>0</v>
      </c>
      <c r="V2200" s="1">
        <v>0</v>
      </c>
      <c r="W2200" s="1">
        <v>42799.7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9185.44</v>
      </c>
      <c r="AD2200" s="1">
        <v>470400</v>
      </c>
      <c r="AE2200" s="1">
        <v>953007.13</v>
      </c>
      <c r="AF2200" s="1">
        <v>3457026.75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310269728</v>
      </c>
      <c r="AP2200" s="1">
        <v>307918848</v>
      </c>
      <c r="AQ2200" s="1">
        <v>253675376</v>
      </c>
      <c r="AR2200" s="1">
        <v>53837832</v>
      </c>
      <c r="AS2200" s="1">
        <v>405570.31</v>
      </c>
      <c r="AT2200" s="1">
        <v>0</v>
      </c>
      <c r="AU2200" s="1">
        <v>3861639.5</v>
      </c>
      <c r="AV2200" s="1">
        <v>1510761.63</v>
      </c>
      <c r="AW2200" s="1">
        <v>0</v>
      </c>
      <c r="AX2200" s="1">
        <v>0</v>
      </c>
      <c r="AY2200" s="1">
        <v>79.61</v>
      </c>
      <c r="AZ2200" s="1">
        <v>42.45</v>
      </c>
      <c r="BA2200" s="1">
        <v>26.59</v>
      </c>
      <c r="BB2200" s="1">
        <v>3.09</v>
      </c>
      <c r="BC2200" s="1">
        <v>31.73</v>
      </c>
      <c r="BD2200" s="1">
        <v>29.33</v>
      </c>
      <c r="BE2200" s="1">
        <v>0</v>
      </c>
      <c r="BF2200" s="1">
        <v>0</v>
      </c>
      <c r="BG2200" s="1">
        <v>0</v>
      </c>
      <c r="BH2200" s="1">
        <v>35.299999999999997</v>
      </c>
      <c r="BI2200" s="1">
        <v>0</v>
      </c>
      <c r="BJ2200" s="1">
        <v>0</v>
      </c>
      <c r="BK2200" s="1">
        <v>0</v>
      </c>
      <c r="BL2200" s="1">
        <v>0</v>
      </c>
      <c r="BM2200" s="1">
        <v>0</v>
      </c>
      <c r="BN2200" s="1">
        <v>0</v>
      </c>
      <c r="BO2200" s="1">
        <v>0</v>
      </c>
      <c r="BP2200" s="1">
        <v>0</v>
      </c>
      <c r="BQ2200" s="1">
        <v>0</v>
      </c>
      <c r="BR2200" s="1">
        <v>0</v>
      </c>
      <c r="BS2200" s="1">
        <v>0</v>
      </c>
      <c r="BT2200" s="1">
        <v>0</v>
      </c>
      <c r="BU2200" s="1">
        <v>0</v>
      </c>
      <c r="BV2200" s="1">
        <v>0</v>
      </c>
      <c r="BW2200" s="1">
        <v>0</v>
      </c>
      <c r="BX2200" s="1">
        <v>0</v>
      </c>
      <c r="BY2200" s="1">
        <v>0</v>
      </c>
      <c r="BZ2200" s="1">
        <v>0</v>
      </c>
      <c r="CA2200" s="1">
        <v>0</v>
      </c>
      <c r="CB2200" s="1">
        <v>0</v>
      </c>
      <c r="CC2200" s="1">
        <v>0</v>
      </c>
      <c r="CD2200" s="1">
        <v>0</v>
      </c>
      <c r="CE2200" s="1">
        <v>0</v>
      </c>
      <c r="CF2200" s="1">
        <v>0</v>
      </c>
      <c r="CG2200" s="1">
        <v>0</v>
      </c>
      <c r="CH2200" s="1">
        <v>4.59</v>
      </c>
      <c r="CI2200" s="1">
        <v>0</v>
      </c>
      <c r="CJ2200" s="1">
        <v>0</v>
      </c>
      <c r="CK2200" s="1">
        <v>0</v>
      </c>
      <c r="CL2200" s="1">
        <v>0</v>
      </c>
      <c r="CM2200" s="1">
        <v>700</v>
      </c>
      <c r="CN2200" s="1">
        <v>700</v>
      </c>
      <c r="CO2200" s="1">
        <v>1103</v>
      </c>
      <c r="CP2200" s="1">
        <v>1347</v>
      </c>
      <c r="CQ2200" s="1">
        <v>0</v>
      </c>
      <c r="CR2200" s="1">
        <v>0</v>
      </c>
      <c r="CS2200" t="s">
        <v>116</v>
      </c>
      <c r="CT2200">
        <f t="shared" si="280"/>
        <v>0</v>
      </c>
      <c r="CU2200">
        <f t="shared" si="281"/>
        <v>0</v>
      </c>
      <c r="CV2200">
        <f t="shared" si="279"/>
        <v>0</v>
      </c>
      <c r="CW2200">
        <f t="shared" si="282"/>
        <v>0</v>
      </c>
      <c r="CX2200" s="4">
        <f t="shared" si="283"/>
        <v>311780487.5</v>
      </c>
      <c r="CY2200">
        <f t="shared" si="284"/>
        <v>0</v>
      </c>
      <c r="CZ2200">
        <f t="shared" si="285"/>
        <v>307918848</v>
      </c>
      <c r="DA2200">
        <f t="shared" si="286"/>
        <v>3861639.5</v>
      </c>
    </row>
    <row r="2201" spans="1:105" x14ac:dyDescent="0.3">
      <c r="A2201" s="1">
        <v>46</v>
      </c>
      <c r="B2201" s="1" t="s">
        <v>105</v>
      </c>
      <c r="C2201" s="1">
        <v>2028</v>
      </c>
      <c r="D2201" s="1">
        <v>3</v>
      </c>
      <c r="E2201" s="1">
        <v>0</v>
      </c>
      <c r="F2201" s="1">
        <v>300</v>
      </c>
      <c r="G2201" s="1">
        <v>2.0407999999999999E-2</v>
      </c>
      <c r="H2201" s="1">
        <v>2018</v>
      </c>
      <c r="I2201" s="1" t="s">
        <v>98</v>
      </c>
      <c r="J2201" s="1" t="s">
        <v>99</v>
      </c>
      <c r="K2201" s="1" t="s">
        <v>100</v>
      </c>
      <c r="L2201" s="1" t="s">
        <v>101</v>
      </c>
      <c r="M2201" s="1" t="s">
        <v>101</v>
      </c>
      <c r="N2201" s="1" t="s">
        <v>101</v>
      </c>
      <c r="O2201" s="1" t="s">
        <v>102</v>
      </c>
      <c r="P2201" s="1">
        <v>42622</v>
      </c>
      <c r="Q2201" s="1">
        <v>12832510</v>
      </c>
      <c r="R2201" s="1">
        <v>0</v>
      </c>
      <c r="S2201" s="1">
        <v>12825383</v>
      </c>
      <c r="T2201" s="1">
        <v>8124.34</v>
      </c>
      <c r="U2201" s="1">
        <v>0</v>
      </c>
      <c r="V2201" s="1">
        <v>0</v>
      </c>
      <c r="W2201" s="1">
        <v>1018.21</v>
      </c>
      <c r="X2201" s="1">
        <v>0</v>
      </c>
      <c r="Y2201" s="1">
        <v>0</v>
      </c>
      <c r="Z2201" s="1">
        <v>0</v>
      </c>
      <c r="AA2201" s="1">
        <v>0</v>
      </c>
      <c r="AB2201" s="1">
        <v>1.33</v>
      </c>
      <c r="AC2201" s="1">
        <v>13445.07</v>
      </c>
      <c r="AD2201" s="1">
        <v>520800</v>
      </c>
      <c r="AE2201" s="1">
        <v>1147116.3799999999</v>
      </c>
      <c r="AF2201" s="1">
        <v>3452970.75</v>
      </c>
      <c r="AG2201" s="1">
        <v>0</v>
      </c>
      <c r="AH2201" s="1">
        <v>0</v>
      </c>
      <c r="AI2201" s="1">
        <v>0</v>
      </c>
      <c r="AJ2201" s="1">
        <v>0</v>
      </c>
      <c r="AK2201" s="1">
        <v>8.34</v>
      </c>
      <c r="AL2201" s="1">
        <v>0</v>
      </c>
      <c r="AM2201" s="1">
        <v>0</v>
      </c>
      <c r="AN2201" s="1">
        <v>0</v>
      </c>
      <c r="AO2201" s="1">
        <v>246928736</v>
      </c>
      <c r="AP2201" s="1">
        <v>246748288</v>
      </c>
      <c r="AQ2201" s="1">
        <v>200615280</v>
      </c>
      <c r="AR2201" s="1">
        <v>45783372</v>
      </c>
      <c r="AS2201" s="1">
        <v>349649.84</v>
      </c>
      <c r="AT2201" s="1">
        <v>0</v>
      </c>
      <c r="AU2201" s="1">
        <v>224742.7</v>
      </c>
      <c r="AV2201" s="1">
        <v>44285.21</v>
      </c>
      <c r="AW2201" s="1">
        <v>0</v>
      </c>
      <c r="AX2201" s="1">
        <v>0</v>
      </c>
      <c r="AY2201" s="1">
        <v>67.5</v>
      </c>
      <c r="AZ2201" s="1">
        <v>39.130000000000003</v>
      </c>
      <c r="BA2201" s="1">
        <v>20.32</v>
      </c>
      <c r="BB2201" s="1">
        <v>3.01</v>
      </c>
      <c r="BC2201" s="1">
        <v>26.04</v>
      </c>
      <c r="BD2201" s="1">
        <v>27.66</v>
      </c>
      <c r="BE2201" s="1">
        <v>0</v>
      </c>
      <c r="BF2201" s="1">
        <v>0</v>
      </c>
      <c r="BG2201" s="1">
        <v>0</v>
      </c>
      <c r="BH2201" s="1">
        <v>43.49</v>
      </c>
      <c r="BI2201" s="1">
        <v>0</v>
      </c>
      <c r="BJ2201" s="1">
        <v>0</v>
      </c>
      <c r="BK2201" s="1">
        <v>20967</v>
      </c>
      <c r="BL2201" s="1">
        <v>0</v>
      </c>
      <c r="BM2201" s="1">
        <v>0</v>
      </c>
      <c r="BN2201" s="1">
        <v>0</v>
      </c>
      <c r="BO2201" s="1">
        <v>0</v>
      </c>
      <c r="BP2201" s="1">
        <v>2.666667E-2</v>
      </c>
      <c r="BQ2201" s="1">
        <v>0</v>
      </c>
      <c r="BR2201" s="1">
        <v>0</v>
      </c>
      <c r="BS2201" s="1">
        <v>2.666667E-2</v>
      </c>
      <c r="BT2201" s="1">
        <v>0.03</v>
      </c>
      <c r="BU2201" s="1">
        <v>0</v>
      </c>
      <c r="BV2201" s="1">
        <v>0</v>
      </c>
      <c r="BW2201" s="1">
        <v>0.03</v>
      </c>
      <c r="BX2201" s="1">
        <v>0</v>
      </c>
      <c r="BY2201" s="1">
        <v>0</v>
      </c>
      <c r="BZ2201" s="1">
        <v>0</v>
      </c>
      <c r="CA2201" s="1">
        <v>0</v>
      </c>
      <c r="CB2201" s="1">
        <v>0</v>
      </c>
      <c r="CC2201" s="1">
        <v>0</v>
      </c>
      <c r="CD2201" s="1">
        <v>0</v>
      </c>
      <c r="CE2201" s="1">
        <v>0</v>
      </c>
      <c r="CF2201" s="1">
        <v>0</v>
      </c>
      <c r="CG2201" s="1">
        <v>0</v>
      </c>
      <c r="CH2201" s="1">
        <v>4.28</v>
      </c>
      <c r="CI2201" s="1">
        <v>0</v>
      </c>
      <c r="CJ2201" s="1">
        <v>0</v>
      </c>
      <c r="CK2201" s="1">
        <v>0</v>
      </c>
      <c r="CL2201" s="1">
        <v>0</v>
      </c>
      <c r="CM2201" s="1">
        <v>700</v>
      </c>
      <c r="CN2201" s="1">
        <v>700</v>
      </c>
      <c r="CO2201" s="1">
        <v>1103</v>
      </c>
      <c r="CP2201" s="1">
        <v>1347</v>
      </c>
      <c r="CQ2201" s="1">
        <v>0</v>
      </c>
      <c r="CR2201" s="1">
        <v>0</v>
      </c>
      <c r="CS2201" t="s">
        <v>116</v>
      </c>
      <c r="CT2201">
        <f t="shared" si="280"/>
        <v>0</v>
      </c>
      <c r="CU2201">
        <f t="shared" si="281"/>
        <v>0</v>
      </c>
      <c r="CV2201">
        <f t="shared" si="279"/>
        <v>0</v>
      </c>
      <c r="CW2201">
        <f t="shared" si="282"/>
        <v>0</v>
      </c>
      <c r="CX2201" s="4">
        <f t="shared" si="283"/>
        <v>246973030.69999999</v>
      </c>
      <c r="CY2201">
        <f t="shared" si="284"/>
        <v>0</v>
      </c>
      <c r="CZ2201">
        <f t="shared" si="285"/>
        <v>246748288</v>
      </c>
      <c r="DA2201">
        <f t="shared" si="286"/>
        <v>224742.7</v>
      </c>
    </row>
    <row r="2202" spans="1:105" x14ac:dyDescent="0.3">
      <c r="A2202" s="1">
        <v>46</v>
      </c>
      <c r="B2202" s="1" t="s">
        <v>105</v>
      </c>
      <c r="C2202" s="1">
        <v>2028</v>
      </c>
      <c r="D2202" s="1">
        <v>4</v>
      </c>
      <c r="E2202" s="1">
        <v>0</v>
      </c>
      <c r="F2202" s="1">
        <v>300</v>
      </c>
      <c r="G2202" s="1">
        <v>2.0407999999999999E-2</v>
      </c>
      <c r="H2202" s="1">
        <v>2018</v>
      </c>
      <c r="I2202" s="1" t="s">
        <v>98</v>
      </c>
      <c r="J2202" s="1" t="s">
        <v>99</v>
      </c>
      <c r="K2202" s="1" t="s">
        <v>100</v>
      </c>
      <c r="L2202" s="1" t="s">
        <v>101</v>
      </c>
      <c r="M2202" s="1" t="s">
        <v>101</v>
      </c>
      <c r="N2202" s="1" t="s">
        <v>101</v>
      </c>
      <c r="O2202" s="1" t="s">
        <v>102</v>
      </c>
      <c r="P2202" s="1">
        <v>42622</v>
      </c>
      <c r="Q2202" s="1">
        <v>12336701</v>
      </c>
      <c r="R2202" s="1">
        <v>0</v>
      </c>
      <c r="S2202" s="1">
        <v>12330589</v>
      </c>
      <c r="T2202" s="1">
        <v>6472.73</v>
      </c>
      <c r="U2202" s="1">
        <v>0</v>
      </c>
      <c r="V2202" s="1">
        <v>0</v>
      </c>
      <c r="W2202" s="1">
        <v>398.62</v>
      </c>
      <c r="X2202" s="1">
        <v>0</v>
      </c>
      <c r="Y2202" s="1">
        <v>0</v>
      </c>
      <c r="Z2202" s="1">
        <v>0</v>
      </c>
      <c r="AA2202" s="1">
        <v>0</v>
      </c>
      <c r="AB2202" s="1">
        <v>11.33</v>
      </c>
      <c r="AC2202" s="1">
        <v>13251.84</v>
      </c>
      <c r="AD2202" s="1">
        <v>504000</v>
      </c>
      <c r="AE2202" s="1">
        <v>995999.06</v>
      </c>
      <c r="AF2202" s="1">
        <v>3016377.5</v>
      </c>
      <c r="AG2202" s="1">
        <v>0</v>
      </c>
      <c r="AH2202" s="1">
        <v>0</v>
      </c>
      <c r="AI2202" s="1">
        <v>0</v>
      </c>
      <c r="AJ2202" s="1">
        <v>0</v>
      </c>
      <c r="AK2202" s="1">
        <v>74.09</v>
      </c>
      <c r="AL2202" s="1">
        <v>0</v>
      </c>
      <c r="AM2202" s="1">
        <v>0</v>
      </c>
      <c r="AN2202" s="1">
        <v>0</v>
      </c>
      <c r="AO2202" s="1">
        <v>270394336</v>
      </c>
      <c r="AP2202" s="1">
        <v>270305440</v>
      </c>
      <c r="AQ2202" s="1">
        <v>224929168</v>
      </c>
      <c r="AR2202" s="1">
        <v>45021412</v>
      </c>
      <c r="AS2202" s="1">
        <v>354938.06</v>
      </c>
      <c r="AT2202" s="1">
        <v>0</v>
      </c>
      <c r="AU2202" s="1">
        <v>166512.19</v>
      </c>
      <c r="AV2202" s="1">
        <v>77646.259999999995</v>
      </c>
      <c r="AW2202" s="1">
        <v>0</v>
      </c>
      <c r="AX2202" s="1">
        <v>0</v>
      </c>
      <c r="AY2202" s="1">
        <v>84.21</v>
      </c>
      <c r="AZ2202" s="1">
        <v>39.520000000000003</v>
      </c>
      <c r="BA2202" s="1">
        <v>36</v>
      </c>
      <c r="BB2202" s="1">
        <v>5.3</v>
      </c>
      <c r="BC2202" s="1">
        <v>41.65</v>
      </c>
      <c r="BD2202" s="1">
        <v>25.73</v>
      </c>
      <c r="BE2202" s="1">
        <v>0</v>
      </c>
      <c r="BF2202" s="1">
        <v>0</v>
      </c>
      <c r="BG2202" s="1">
        <v>0</v>
      </c>
      <c r="BH2202" s="1">
        <v>194.79</v>
      </c>
      <c r="BI2202" s="1">
        <v>0</v>
      </c>
      <c r="BJ2202" s="1">
        <v>0</v>
      </c>
      <c r="BK2202" s="1">
        <v>20967</v>
      </c>
      <c r="BL2202" s="1">
        <v>0</v>
      </c>
      <c r="BM2202" s="1">
        <v>0</v>
      </c>
      <c r="BN2202" s="1">
        <v>0</v>
      </c>
      <c r="BO2202" s="1">
        <v>0</v>
      </c>
      <c r="BP2202" s="1">
        <v>6.3333329999999993E-2</v>
      </c>
      <c r="BQ2202" s="1">
        <v>0</v>
      </c>
      <c r="BR2202" s="1">
        <v>0</v>
      </c>
      <c r="BS2202" s="1">
        <v>6.3333329999999993E-2</v>
      </c>
      <c r="BT2202" s="1">
        <v>0.16666666999999999</v>
      </c>
      <c r="BU2202" s="1">
        <v>0</v>
      </c>
      <c r="BV2202" s="1">
        <v>0</v>
      </c>
      <c r="BW2202" s="1">
        <v>0.16666666999999999</v>
      </c>
      <c r="BX2202" s="1">
        <v>0</v>
      </c>
      <c r="BY2202" s="1">
        <v>0.02</v>
      </c>
      <c r="BZ2202" s="1">
        <v>0</v>
      </c>
      <c r="CA2202" s="1">
        <v>0</v>
      </c>
      <c r="CB2202" s="1">
        <v>0</v>
      </c>
      <c r="CC2202" s="1">
        <v>0</v>
      </c>
      <c r="CD2202" s="1">
        <v>0</v>
      </c>
      <c r="CE2202" s="1">
        <v>0</v>
      </c>
      <c r="CF2202" s="1">
        <v>0</v>
      </c>
      <c r="CG2202" s="1">
        <v>0</v>
      </c>
      <c r="CH2202" s="1">
        <v>4.3499999999999996</v>
      </c>
      <c r="CI2202" s="1">
        <v>0</v>
      </c>
      <c r="CJ2202" s="1">
        <v>0</v>
      </c>
      <c r="CK2202" s="1">
        <v>0</v>
      </c>
      <c r="CL2202" s="1">
        <v>0</v>
      </c>
      <c r="CM2202" s="1">
        <v>700</v>
      </c>
      <c r="CN2202" s="1">
        <v>700</v>
      </c>
      <c r="CO2202" s="1">
        <v>1103</v>
      </c>
      <c r="CP2202" s="1">
        <v>1347</v>
      </c>
      <c r="CQ2202" s="1">
        <v>0</v>
      </c>
      <c r="CR2202" s="1">
        <v>0</v>
      </c>
      <c r="CS2202" t="s">
        <v>116</v>
      </c>
      <c r="CT2202">
        <f t="shared" si="280"/>
        <v>0</v>
      </c>
      <c r="CU2202">
        <f t="shared" si="281"/>
        <v>0</v>
      </c>
      <c r="CV2202">
        <f t="shared" si="279"/>
        <v>0</v>
      </c>
      <c r="CW2202">
        <f t="shared" si="282"/>
        <v>0</v>
      </c>
      <c r="CX2202" s="4">
        <f t="shared" si="283"/>
        <v>270471952.19</v>
      </c>
      <c r="CY2202">
        <f t="shared" si="284"/>
        <v>0</v>
      </c>
      <c r="CZ2202">
        <f t="shared" si="285"/>
        <v>270305440</v>
      </c>
      <c r="DA2202">
        <f t="shared" si="286"/>
        <v>166512.19</v>
      </c>
    </row>
    <row r="2203" spans="1:105" x14ac:dyDescent="0.3">
      <c r="A2203" s="1">
        <v>46</v>
      </c>
      <c r="B2203" s="1" t="s">
        <v>105</v>
      </c>
      <c r="C2203" s="1">
        <v>2028</v>
      </c>
      <c r="D2203" s="1">
        <v>5</v>
      </c>
      <c r="E2203" s="1">
        <v>0</v>
      </c>
      <c r="F2203" s="1">
        <v>300</v>
      </c>
      <c r="G2203" s="1">
        <v>2.0407999999999999E-2</v>
      </c>
      <c r="H2203" s="1">
        <v>2018</v>
      </c>
      <c r="I2203" s="1" t="s">
        <v>98</v>
      </c>
      <c r="J2203" s="1" t="s">
        <v>99</v>
      </c>
      <c r="K2203" s="1" t="s">
        <v>100</v>
      </c>
      <c r="L2203" s="1" t="s">
        <v>101</v>
      </c>
      <c r="M2203" s="1" t="s">
        <v>101</v>
      </c>
      <c r="N2203" s="1" t="s">
        <v>101</v>
      </c>
      <c r="O2203" s="1" t="s">
        <v>102</v>
      </c>
      <c r="P2203" s="1">
        <v>42622</v>
      </c>
      <c r="Q2203" s="1">
        <v>13584654</v>
      </c>
      <c r="R2203" s="1">
        <v>0</v>
      </c>
      <c r="S2203" s="1">
        <v>13579055</v>
      </c>
      <c r="T2203" s="1">
        <v>6010.01</v>
      </c>
      <c r="U2203" s="1">
        <v>0</v>
      </c>
      <c r="V2203" s="1">
        <v>0</v>
      </c>
      <c r="W2203" s="1">
        <v>412.33</v>
      </c>
      <c r="X2203" s="1">
        <v>0</v>
      </c>
      <c r="Y2203" s="1">
        <v>0</v>
      </c>
      <c r="Z2203" s="1">
        <v>0</v>
      </c>
      <c r="AA2203" s="1">
        <v>0</v>
      </c>
      <c r="AB2203" s="1">
        <v>2</v>
      </c>
      <c r="AC2203" s="1">
        <v>15948.9</v>
      </c>
      <c r="AD2203" s="1">
        <v>520800</v>
      </c>
      <c r="AE2203" s="1">
        <v>1319241.3799999999</v>
      </c>
      <c r="AF2203" s="1">
        <v>3630872</v>
      </c>
      <c r="AG2203" s="1">
        <v>0</v>
      </c>
      <c r="AH2203" s="1">
        <v>0</v>
      </c>
      <c r="AI2203" s="1">
        <v>0</v>
      </c>
      <c r="AJ2203" s="1">
        <v>0</v>
      </c>
      <c r="AK2203" s="1">
        <v>24.46</v>
      </c>
      <c r="AL2203" s="1">
        <v>0</v>
      </c>
      <c r="AM2203" s="1">
        <v>0</v>
      </c>
      <c r="AN2203" s="1">
        <v>0</v>
      </c>
      <c r="AO2203" s="1">
        <v>281929344</v>
      </c>
      <c r="AP2203" s="1">
        <v>281195424</v>
      </c>
      <c r="AQ2203" s="1">
        <v>229356720</v>
      </c>
      <c r="AR2203" s="1">
        <v>51430808</v>
      </c>
      <c r="AS2203" s="1">
        <v>407817.88</v>
      </c>
      <c r="AT2203" s="1">
        <v>0</v>
      </c>
      <c r="AU2203" s="1">
        <v>1018895.25</v>
      </c>
      <c r="AV2203" s="1">
        <v>284971.69</v>
      </c>
      <c r="AW2203" s="1">
        <v>0</v>
      </c>
      <c r="AX2203" s="1">
        <v>0</v>
      </c>
      <c r="AY2203" s="1">
        <v>81.03</v>
      </c>
      <c r="AZ2203" s="1">
        <v>39.64</v>
      </c>
      <c r="BA2203" s="1">
        <v>24.98</v>
      </c>
      <c r="BB2203" s="1">
        <v>3.61</v>
      </c>
      <c r="BC2203" s="1">
        <v>36.17</v>
      </c>
      <c r="BD2203" s="1">
        <v>169.53</v>
      </c>
      <c r="BE2203" s="1">
        <v>0</v>
      </c>
      <c r="BF2203" s="1">
        <v>0</v>
      </c>
      <c r="BG2203" s="1">
        <v>0</v>
      </c>
      <c r="BH2203" s="1">
        <v>691.12</v>
      </c>
      <c r="BI2203" s="1">
        <v>0</v>
      </c>
      <c r="BJ2203" s="1">
        <v>0</v>
      </c>
      <c r="BK2203" s="1">
        <v>20967</v>
      </c>
      <c r="BL2203" s="1">
        <v>0</v>
      </c>
      <c r="BM2203" s="1">
        <v>0</v>
      </c>
      <c r="BN2203" s="1">
        <v>0</v>
      </c>
      <c r="BO2203" s="1">
        <v>0</v>
      </c>
      <c r="BP2203" s="1">
        <v>0.06</v>
      </c>
      <c r="BQ2203" s="1">
        <v>0</v>
      </c>
      <c r="BR2203" s="1">
        <v>0</v>
      </c>
      <c r="BS2203" s="1">
        <v>0.06</v>
      </c>
      <c r="BT2203" s="1">
        <v>0.09</v>
      </c>
      <c r="BU2203" s="1">
        <v>0</v>
      </c>
      <c r="BV2203" s="1">
        <v>0</v>
      </c>
      <c r="BW2203" s="1">
        <v>0.09</v>
      </c>
      <c r="BX2203" s="1">
        <v>0</v>
      </c>
      <c r="BY2203" s="1">
        <v>0.01</v>
      </c>
      <c r="BZ2203" s="1">
        <v>0</v>
      </c>
      <c r="CA2203" s="1">
        <v>0</v>
      </c>
      <c r="CB2203" s="1">
        <v>0</v>
      </c>
      <c r="CC2203" s="1">
        <v>0</v>
      </c>
      <c r="CD2203" s="1">
        <v>0</v>
      </c>
      <c r="CE2203" s="1">
        <v>0</v>
      </c>
      <c r="CF2203" s="1">
        <v>0</v>
      </c>
      <c r="CG2203" s="1">
        <v>0</v>
      </c>
      <c r="CH2203" s="1">
        <v>4.55</v>
      </c>
      <c r="CI2203" s="1">
        <v>0</v>
      </c>
      <c r="CJ2203" s="1">
        <v>0</v>
      </c>
      <c r="CK2203" s="1">
        <v>0</v>
      </c>
      <c r="CL2203" s="1">
        <v>0</v>
      </c>
      <c r="CM2203" s="1">
        <v>700</v>
      </c>
      <c r="CN2203" s="1">
        <v>700</v>
      </c>
      <c r="CO2203" s="1">
        <v>1103</v>
      </c>
      <c r="CP2203" s="1">
        <v>1347</v>
      </c>
      <c r="CQ2203" s="1">
        <v>0</v>
      </c>
      <c r="CR2203" s="1">
        <v>0</v>
      </c>
      <c r="CS2203" t="s">
        <v>116</v>
      </c>
      <c r="CT2203">
        <f t="shared" si="280"/>
        <v>0</v>
      </c>
      <c r="CU2203">
        <f t="shared" si="281"/>
        <v>0</v>
      </c>
      <c r="CV2203">
        <f t="shared" si="279"/>
        <v>0</v>
      </c>
      <c r="CW2203">
        <f t="shared" si="282"/>
        <v>0</v>
      </c>
      <c r="CX2203" s="4">
        <f t="shared" si="283"/>
        <v>282214319.25</v>
      </c>
      <c r="CY2203">
        <f t="shared" si="284"/>
        <v>0</v>
      </c>
      <c r="CZ2203">
        <f t="shared" si="285"/>
        <v>281195424</v>
      </c>
      <c r="DA2203">
        <f t="shared" si="286"/>
        <v>1018895.25</v>
      </c>
    </row>
    <row r="2204" spans="1:105" x14ac:dyDescent="0.3">
      <c r="A2204" s="1">
        <v>46</v>
      </c>
      <c r="B2204" s="1" t="s">
        <v>105</v>
      </c>
      <c r="C2204" s="1">
        <v>2028</v>
      </c>
      <c r="D2204" s="1">
        <v>6</v>
      </c>
      <c r="E2204" s="1">
        <v>0</v>
      </c>
      <c r="F2204" s="1">
        <v>300</v>
      </c>
      <c r="G2204" s="1">
        <v>2.0407999999999999E-2</v>
      </c>
      <c r="H2204" s="1">
        <v>2018</v>
      </c>
      <c r="I2204" s="1" t="s">
        <v>98</v>
      </c>
      <c r="J2204" s="1" t="s">
        <v>99</v>
      </c>
      <c r="K2204" s="1" t="s">
        <v>100</v>
      </c>
      <c r="L2204" s="1" t="s">
        <v>101</v>
      </c>
      <c r="M2204" s="1" t="s">
        <v>101</v>
      </c>
      <c r="N2204" s="1" t="s">
        <v>101</v>
      </c>
      <c r="O2204" s="1" t="s">
        <v>102</v>
      </c>
      <c r="P2204" s="1">
        <v>42622</v>
      </c>
      <c r="Q2204" s="1">
        <v>15086065</v>
      </c>
      <c r="R2204" s="1">
        <v>0</v>
      </c>
      <c r="S2204" s="1">
        <v>14897753</v>
      </c>
      <c r="T2204" s="1">
        <v>206754.09</v>
      </c>
      <c r="U2204" s="1">
        <v>0</v>
      </c>
      <c r="V2204" s="1">
        <v>0</v>
      </c>
      <c r="W2204" s="1">
        <v>18478.62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16289.3</v>
      </c>
      <c r="AD2204" s="1">
        <v>504000</v>
      </c>
      <c r="AE2204" s="1">
        <v>1134188.25</v>
      </c>
      <c r="AF2204" s="1">
        <v>3576615.25</v>
      </c>
      <c r="AG2204" s="1">
        <v>0</v>
      </c>
      <c r="AH2204" s="1">
        <v>0</v>
      </c>
      <c r="AI2204" s="1">
        <v>0</v>
      </c>
      <c r="AJ2204" s="1">
        <v>0</v>
      </c>
      <c r="AK2204" s="1">
        <v>1.71</v>
      </c>
      <c r="AL2204" s="1">
        <v>0</v>
      </c>
      <c r="AM2204" s="1">
        <v>0</v>
      </c>
      <c r="AN2204" s="1">
        <v>0</v>
      </c>
      <c r="AO2204" s="1">
        <v>328814464</v>
      </c>
      <c r="AP2204" s="1">
        <v>324099520</v>
      </c>
      <c r="AQ2204" s="1">
        <v>267663664</v>
      </c>
      <c r="AR2204" s="1">
        <v>55965556</v>
      </c>
      <c r="AS2204" s="1">
        <v>470333.28</v>
      </c>
      <c r="AT2204" s="1">
        <v>0</v>
      </c>
      <c r="AU2204" s="1">
        <v>6039000</v>
      </c>
      <c r="AV2204" s="1">
        <v>1324048.6299999999</v>
      </c>
      <c r="AW2204" s="1">
        <v>0</v>
      </c>
      <c r="AX2204" s="1">
        <v>0</v>
      </c>
      <c r="AY2204" s="1">
        <v>85.49</v>
      </c>
      <c r="AZ2204" s="1">
        <v>44.42</v>
      </c>
      <c r="BA2204" s="1">
        <v>28.15</v>
      </c>
      <c r="BB2204" s="1">
        <v>5.09</v>
      </c>
      <c r="BC2204" s="1">
        <v>36.340000000000003</v>
      </c>
      <c r="BD2204" s="1">
        <v>29.21</v>
      </c>
      <c r="BE2204" s="1">
        <v>0</v>
      </c>
      <c r="BF2204" s="1">
        <v>0</v>
      </c>
      <c r="BG2204" s="1">
        <v>0</v>
      </c>
      <c r="BH2204" s="1">
        <v>71.650000000000006</v>
      </c>
      <c r="BI2204" s="1">
        <v>0</v>
      </c>
      <c r="BJ2204" s="1">
        <v>0</v>
      </c>
      <c r="BK2204" s="1">
        <v>20967</v>
      </c>
      <c r="BL2204" s="1">
        <v>0</v>
      </c>
      <c r="BM2204" s="1">
        <v>0</v>
      </c>
      <c r="BN2204" s="1">
        <v>0</v>
      </c>
      <c r="BO2204" s="1">
        <v>0</v>
      </c>
      <c r="BP2204" s="1">
        <v>6.6666700000000004E-3</v>
      </c>
      <c r="BQ2204" s="1">
        <v>0</v>
      </c>
      <c r="BR2204" s="1">
        <v>0</v>
      </c>
      <c r="BS2204" s="1">
        <v>6.6666700000000004E-3</v>
      </c>
      <c r="BT2204" s="1">
        <v>6.6666700000000004E-3</v>
      </c>
      <c r="BU2204" s="1">
        <v>0</v>
      </c>
      <c r="BV2204" s="1">
        <v>0</v>
      </c>
      <c r="BW2204" s="1">
        <v>6.6666700000000004E-3</v>
      </c>
      <c r="BX2204" s="1">
        <v>0</v>
      </c>
      <c r="BY2204" s="1">
        <v>0</v>
      </c>
      <c r="BZ2204" s="1">
        <v>0</v>
      </c>
      <c r="CA2204" s="1">
        <v>0</v>
      </c>
      <c r="CB2204" s="1">
        <v>0</v>
      </c>
      <c r="CC2204" s="1">
        <v>0</v>
      </c>
      <c r="CD2204" s="1">
        <v>0</v>
      </c>
      <c r="CE2204" s="1">
        <v>0</v>
      </c>
      <c r="CF2204" s="1">
        <v>0</v>
      </c>
      <c r="CG2204" s="1">
        <v>0</v>
      </c>
      <c r="CH2204" s="1">
        <v>4.66</v>
      </c>
      <c r="CI2204" s="1">
        <v>0</v>
      </c>
      <c r="CJ2204" s="1">
        <v>0</v>
      </c>
      <c r="CK2204" s="1">
        <v>0</v>
      </c>
      <c r="CL2204" s="1">
        <v>0</v>
      </c>
      <c r="CM2204" s="1">
        <v>700</v>
      </c>
      <c r="CN2204" s="1">
        <v>700</v>
      </c>
      <c r="CO2204" s="1">
        <v>1103</v>
      </c>
      <c r="CP2204" s="1">
        <v>1347</v>
      </c>
      <c r="CQ2204" s="1">
        <v>0</v>
      </c>
      <c r="CR2204" s="1">
        <v>0</v>
      </c>
      <c r="CS2204" t="s">
        <v>116</v>
      </c>
      <c r="CT2204">
        <f t="shared" si="280"/>
        <v>0</v>
      </c>
      <c r="CU2204">
        <f t="shared" si="281"/>
        <v>0</v>
      </c>
      <c r="CV2204">
        <f t="shared" si="279"/>
        <v>0</v>
      </c>
      <c r="CW2204">
        <f t="shared" si="282"/>
        <v>0</v>
      </c>
      <c r="CX2204" s="4">
        <f t="shared" si="283"/>
        <v>330138520</v>
      </c>
      <c r="CY2204">
        <f t="shared" si="284"/>
        <v>0</v>
      </c>
      <c r="CZ2204">
        <f t="shared" si="285"/>
        <v>324099520</v>
      </c>
      <c r="DA2204">
        <f t="shared" si="286"/>
        <v>6039000</v>
      </c>
    </row>
    <row r="2205" spans="1:105" x14ac:dyDescent="0.3">
      <c r="A2205" s="1">
        <v>46</v>
      </c>
      <c r="B2205" s="1" t="s">
        <v>105</v>
      </c>
      <c r="C2205" s="1">
        <v>2028</v>
      </c>
      <c r="D2205" s="1">
        <v>7</v>
      </c>
      <c r="E2205" s="1">
        <v>0</v>
      </c>
      <c r="F2205" s="1">
        <v>300</v>
      </c>
      <c r="G2205" s="1">
        <v>2.0407999999999999E-2</v>
      </c>
      <c r="H2205" s="1">
        <v>2018</v>
      </c>
      <c r="I2205" s="1" t="s">
        <v>98</v>
      </c>
      <c r="J2205" s="1" t="s">
        <v>99</v>
      </c>
      <c r="K2205" s="1" t="s">
        <v>100</v>
      </c>
      <c r="L2205" s="1" t="s">
        <v>101</v>
      </c>
      <c r="M2205" s="1" t="s">
        <v>101</v>
      </c>
      <c r="N2205" s="1" t="s">
        <v>101</v>
      </c>
      <c r="O2205" s="1" t="s">
        <v>102</v>
      </c>
      <c r="P2205" s="1">
        <v>42622</v>
      </c>
      <c r="Q2205" s="1">
        <v>15678788</v>
      </c>
      <c r="R2205" s="1">
        <v>0</v>
      </c>
      <c r="S2205" s="1">
        <v>15532976</v>
      </c>
      <c r="T2205" s="1">
        <v>176461.55</v>
      </c>
      <c r="U2205" s="1">
        <v>0</v>
      </c>
      <c r="V2205" s="1">
        <v>0</v>
      </c>
      <c r="W2205" s="1">
        <v>30637.55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17899.740000000002</v>
      </c>
      <c r="AD2205" s="1">
        <v>520800</v>
      </c>
      <c r="AE2205" s="1">
        <v>1231595.6299999999</v>
      </c>
      <c r="AF2205" s="1">
        <v>3858101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345427744</v>
      </c>
      <c r="AP2205" s="1">
        <v>342597056</v>
      </c>
      <c r="AQ2205" s="1">
        <v>283056448</v>
      </c>
      <c r="AR2205" s="1">
        <v>59065076</v>
      </c>
      <c r="AS2205" s="1">
        <v>475600.09</v>
      </c>
      <c r="AT2205" s="1">
        <v>0</v>
      </c>
      <c r="AU2205" s="1">
        <v>4848992</v>
      </c>
      <c r="AV2205" s="1">
        <v>2018296.38</v>
      </c>
      <c r="AW2205" s="1">
        <v>0</v>
      </c>
      <c r="AX2205" s="1">
        <v>0</v>
      </c>
      <c r="AY2205" s="1">
        <v>81.650000000000006</v>
      </c>
      <c r="AZ2205" s="1">
        <v>43.89</v>
      </c>
      <c r="BA2205" s="1">
        <v>24.32</v>
      </c>
      <c r="BB2205" s="1">
        <v>4.17</v>
      </c>
      <c r="BC2205" s="1">
        <v>32.79</v>
      </c>
      <c r="BD2205" s="1">
        <v>27.48</v>
      </c>
      <c r="BE2205" s="1">
        <v>0</v>
      </c>
      <c r="BF2205" s="1">
        <v>0</v>
      </c>
      <c r="BG2205" s="1">
        <v>0</v>
      </c>
      <c r="BH2205" s="1">
        <v>65.88</v>
      </c>
      <c r="BI2205" s="1">
        <v>0</v>
      </c>
      <c r="BJ2205" s="1">
        <v>0</v>
      </c>
      <c r="BK2205" s="1">
        <v>0</v>
      </c>
      <c r="BL2205" s="1">
        <v>0</v>
      </c>
      <c r="BM2205" s="1">
        <v>0</v>
      </c>
      <c r="BN2205" s="1">
        <v>0</v>
      </c>
      <c r="BO2205" s="1">
        <v>0</v>
      </c>
      <c r="BP2205" s="1">
        <v>0</v>
      </c>
      <c r="BQ2205" s="1">
        <v>0</v>
      </c>
      <c r="BR2205" s="1">
        <v>0</v>
      </c>
      <c r="BS2205" s="1">
        <v>0</v>
      </c>
      <c r="BT2205" s="1">
        <v>0</v>
      </c>
      <c r="BU2205" s="1">
        <v>0</v>
      </c>
      <c r="BV2205" s="1">
        <v>0</v>
      </c>
      <c r="BW2205" s="1">
        <v>0</v>
      </c>
      <c r="BX2205" s="1">
        <v>0</v>
      </c>
      <c r="BY2205" s="1">
        <v>0</v>
      </c>
      <c r="BZ2205" s="1">
        <v>0</v>
      </c>
      <c r="CA2205" s="1">
        <v>0</v>
      </c>
      <c r="CB2205" s="1">
        <v>0</v>
      </c>
      <c r="CC2205" s="1">
        <v>0</v>
      </c>
      <c r="CD2205" s="1">
        <v>0</v>
      </c>
      <c r="CE2205" s="1">
        <v>0</v>
      </c>
      <c r="CF2205" s="1">
        <v>0</v>
      </c>
      <c r="CG2205" s="1">
        <v>0</v>
      </c>
      <c r="CH2205" s="1">
        <v>4.63</v>
      </c>
      <c r="CI2205" s="1">
        <v>0</v>
      </c>
      <c r="CJ2205" s="1">
        <v>0</v>
      </c>
      <c r="CK2205" s="1">
        <v>0</v>
      </c>
      <c r="CL2205" s="1">
        <v>0</v>
      </c>
      <c r="CM2205" s="1">
        <v>700</v>
      </c>
      <c r="CN2205" s="1">
        <v>700</v>
      </c>
      <c r="CO2205" s="1">
        <v>1103</v>
      </c>
      <c r="CP2205" s="1">
        <v>1347</v>
      </c>
      <c r="CQ2205" s="1">
        <v>0</v>
      </c>
      <c r="CR2205" s="1">
        <v>0</v>
      </c>
      <c r="CS2205" t="s">
        <v>116</v>
      </c>
      <c r="CT2205">
        <f t="shared" si="280"/>
        <v>0</v>
      </c>
      <c r="CU2205">
        <f t="shared" si="281"/>
        <v>0</v>
      </c>
      <c r="CV2205">
        <f t="shared" si="279"/>
        <v>0</v>
      </c>
      <c r="CW2205">
        <f t="shared" si="282"/>
        <v>0</v>
      </c>
      <c r="CX2205" s="4">
        <f t="shared" si="283"/>
        <v>347446048</v>
      </c>
      <c r="CY2205">
        <f t="shared" si="284"/>
        <v>0</v>
      </c>
      <c r="CZ2205">
        <f t="shared" si="285"/>
        <v>342597056</v>
      </c>
      <c r="DA2205">
        <f t="shared" si="286"/>
        <v>4848992</v>
      </c>
    </row>
    <row r="2206" spans="1:105" x14ac:dyDescent="0.3">
      <c r="A2206" s="1">
        <v>46</v>
      </c>
      <c r="B2206" s="1" t="s">
        <v>105</v>
      </c>
      <c r="C2206" s="1">
        <v>2028</v>
      </c>
      <c r="D2206" s="1">
        <v>8</v>
      </c>
      <c r="E2206" s="1">
        <v>0</v>
      </c>
      <c r="F2206" s="1">
        <v>300</v>
      </c>
      <c r="G2206" s="1">
        <v>2.0407999999999999E-2</v>
      </c>
      <c r="H2206" s="1">
        <v>2018</v>
      </c>
      <c r="I2206" s="1" t="s">
        <v>98</v>
      </c>
      <c r="J2206" s="1" t="s">
        <v>99</v>
      </c>
      <c r="K2206" s="1" t="s">
        <v>100</v>
      </c>
      <c r="L2206" s="1" t="s">
        <v>101</v>
      </c>
      <c r="M2206" s="1" t="s">
        <v>101</v>
      </c>
      <c r="N2206" s="1" t="s">
        <v>101</v>
      </c>
      <c r="O2206" s="1" t="s">
        <v>102</v>
      </c>
      <c r="P2206" s="1">
        <v>42622</v>
      </c>
      <c r="Q2206" s="1">
        <v>18656580</v>
      </c>
      <c r="R2206" s="1">
        <v>0</v>
      </c>
      <c r="S2206" s="1">
        <v>18125160</v>
      </c>
      <c r="T2206" s="1">
        <v>534895.63</v>
      </c>
      <c r="U2206" s="1">
        <v>0</v>
      </c>
      <c r="V2206" s="1">
        <v>0</v>
      </c>
      <c r="W2206" s="1">
        <v>22143.07</v>
      </c>
      <c r="X2206" s="1">
        <v>0</v>
      </c>
      <c r="Y2206" s="1">
        <v>0</v>
      </c>
      <c r="Z2206" s="1">
        <v>0</v>
      </c>
      <c r="AA2206" s="1">
        <v>0</v>
      </c>
      <c r="AB2206" s="1">
        <v>5458</v>
      </c>
      <c r="AC2206" s="1">
        <v>16986.86</v>
      </c>
      <c r="AD2206" s="1">
        <v>520800</v>
      </c>
      <c r="AE2206" s="1">
        <v>1156510.1299999999</v>
      </c>
      <c r="AF2206" s="1">
        <v>3230470.25</v>
      </c>
      <c r="AG2206" s="1">
        <v>0</v>
      </c>
      <c r="AH2206" s="1">
        <v>0</v>
      </c>
      <c r="AI2206" s="1">
        <v>0</v>
      </c>
      <c r="AJ2206" s="1">
        <v>1247.1600000000001</v>
      </c>
      <c r="AK2206" s="1">
        <v>16921.79</v>
      </c>
      <c r="AL2206" s="1">
        <v>473.66</v>
      </c>
      <c r="AM2206" s="1">
        <v>0</v>
      </c>
      <c r="AN2206" s="1">
        <v>0</v>
      </c>
      <c r="AO2206" s="1">
        <v>1484482688</v>
      </c>
      <c r="AP2206" s="1">
        <v>459952512</v>
      </c>
      <c r="AQ2206" s="1">
        <v>388257312</v>
      </c>
      <c r="AR2206" s="1">
        <v>71236048</v>
      </c>
      <c r="AS2206" s="1">
        <v>459103.91</v>
      </c>
      <c r="AT2206" s="1">
        <v>0</v>
      </c>
      <c r="AU2206" s="1">
        <v>1044148544</v>
      </c>
      <c r="AV2206" s="1">
        <v>19618444</v>
      </c>
      <c r="AW2206" s="1">
        <v>0</v>
      </c>
      <c r="AX2206" s="1">
        <v>0</v>
      </c>
      <c r="AY2206" s="1">
        <v>875.95</v>
      </c>
      <c r="AZ2206" s="1">
        <v>1028.79</v>
      </c>
      <c r="BA2206" s="1">
        <v>469.6</v>
      </c>
      <c r="BB2206" s="1">
        <v>17.920000000000002</v>
      </c>
      <c r="BC2206" s="1">
        <v>638.91</v>
      </c>
      <c r="BD2206" s="1">
        <v>1952.06</v>
      </c>
      <c r="BE2206" s="1">
        <v>0</v>
      </c>
      <c r="BF2206" s="1">
        <v>0</v>
      </c>
      <c r="BG2206" s="1">
        <v>0</v>
      </c>
      <c r="BH2206" s="1">
        <v>885.99</v>
      </c>
      <c r="BI2206" s="1">
        <v>0</v>
      </c>
      <c r="BJ2206" s="1">
        <v>69.89</v>
      </c>
      <c r="BK2206" s="1">
        <v>20967</v>
      </c>
      <c r="BL2206" s="1">
        <v>20967</v>
      </c>
      <c r="BM2206" s="1">
        <v>0</v>
      </c>
      <c r="BN2206" s="1">
        <v>0</v>
      </c>
      <c r="BO2206" s="1">
        <v>0</v>
      </c>
      <c r="BP2206" s="1">
        <v>7.8699998899999999</v>
      </c>
      <c r="BQ2206" s="1">
        <v>0.92666667999999996</v>
      </c>
      <c r="BR2206" s="1">
        <v>0.63</v>
      </c>
      <c r="BS2206" s="1">
        <v>7.8699998899999999</v>
      </c>
      <c r="BT2206" s="1">
        <v>30.896667480000001</v>
      </c>
      <c r="BU2206" s="1">
        <v>2.22000003</v>
      </c>
      <c r="BV2206" s="1">
        <v>0.65666670000000005</v>
      </c>
      <c r="BW2206" s="1">
        <v>28.020000459999999</v>
      </c>
      <c r="BX2206" s="1">
        <v>0.3</v>
      </c>
      <c r="BY2206" s="1">
        <v>8.17</v>
      </c>
      <c r="BZ2206" s="1">
        <v>0</v>
      </c>
      <c r="CA2206" s="1">
        <v>0</v>
      </c>
      <c r="CB2206" s="1">
        <v>0</v>
      </c>
      <c r="CC2206" s="1">
        <v>0</v>
      </c>
      <c r="CD2206" s="1">
        <v>0</v>
      </c>
      <c r="CE2206" s="1">
        <v>0</v>
      </c>
      <c r="CF2206" s="1">
        <v>0</v>
      </c>
      <c r="CG2206" s="1">
        <v>0</v>
      </c>
      <c r="CH2206" s="1">
        <v>4.62</v>
      </c>
      <c r="CI2206" s="1">
        <v>0.59</v>
      </c>
      <c r="CJ2206" s="1">
        <v>0</v>
      </c>
      <c r="CK2206" s="1">
        <v>0</v>
      </c>
      <c r="CL2206" s="1">
        <v>0</v>
      </c>
      <c r="CM2206" s="1">
        <v>700</v>
      </c>
      <c r="CN2206" s="1">
        <v>700</v>
      </c>
      <c r="CO2206" s="1">
        <v>1103</v>
      </c>
      <c r="CP2206" s="1">
        <v>1347</v>
      </c>
      <c r="CQ2206" s="1">
        <v>0</v>
      </c>
      <c r="CR2206" s="1">
        <v>0</v>
      </c>
      <c r="CS2206" t="s">
        <v>116</v>
      </c>
      <c r="CT2206">
        <f t="shared" si="280"/>
        <v>1.8911413605439999E-2</v>
      </c>
      <c r="CU2206">
        <f t="shared" si="281"/>
        <v>0.18911413605439997</v>
      </c>
      <c r="CV2206">
        <f t="shared" si="279"/>
        <v>25.45204128</v>
      </c>
      <c r="CW2206">
        <f t="shared" si="282"/>
        <v>4.5305760612239995E-2</v>
      </c>
      <c r="CX2206" s="4">
        <f t="shared" si="283"/>
        <v>1530250259.72</v>
      </c>
      <c r="CY2206">
        <f t="shared" si="284"/>
        <v>26149203.720000003</v>
      </c>
      <c r="CZ2206">
        <f t="shared" si="285"/>
        <v>459952512</v>
      </c>
      <c r="DA2206">
        <f t="shared" si="286"/>
        <v>1044148544</v>
      </c>
    </row>
    <row r="2207" spans="1:105" x14ac:dyDescent="0.3">
      <c r="A2207" s="1">
        <v>46</v>
      </c>
      <c r="B2207" s="1" t="s">
        <v>105</v>
      </c>
      <c r="C2207" s="1">
        <v>2028</v>
      </c>
      <c r="D2207" s="1">
        <v>9</v>
      </c>
      <c r="E2207" s="1">
        <v>0</v>
      </c>
      <c r="F2207" s="1">
        <v>300</v>
      </c>
      <c r="G2207" s="1">
        <v>2.0407999999999999E-2</v>
      </c>
      <c r="H2207" s="1">
        <v>2018</v>
      </c>
      <c r="I2207" s="1" t="s">
        <v>98</v>
      </c>
      <c r="J2207" s="1" t="s">
        <v>99</v>
      </c>
      <c r="K2207" s="1" t="s">
        <v>100</v>
      </c>
      <c r="L2207" s="1" t="s">
        <v>101</v>
      </c>
      <c r="M2207" s="1" t="s">
        <v>101</v>
      </c>
      <c r="N2207" s="1" t="s">
        <v>101</v>
      </c>
      <c r="O2207" s="1" t="s">
        <v>102</v>
      </c>
      <c r="P2207" s="1">
        <v>42622</v>
      </c>
      <c r="Q2207" s="1">
        <v>14228940</v>
      </c>
      <c r="R2207" s="1">
        <v>0</v>
      </c>
      <c r="S2207" s="1">
        <v>14224317</v>
      </c>
      <c r="T2207" s="1">
        <v>5356.53</v>
      </c>
      <c r="U2207" s="1">
        <v>0</v>
      </c>
      <c r="V2207" s="1">
        <v>0</v>
      </c>
      <c r="W2207" s="1">
        <v>1048.2</v>
      </c>
      <c r="X2207" s="1">
        <v>0</v>
      </c>
      <c r="Y2207" s="1">
        <v>0</v>
      </c>
      <c r="Z2207" s="1">
        <v>0</v>
      </c>
      <c r="AA2207" s="1">
        <v>0</v>
      </c>
      <c r="AB2207" s="1">
        <v>58.67</v>
      </c>
      <c r="AC2207" s="1">
        <v>15183.21</v>
      </c>
      <c r="AD2207" s="1">
        <v>504000</v>
      </c>
      <c r="AE2207" s="1">
        <v>1811085.88</v>
      </c>
      <c r="AF2207" s="1">
        <v>4629604.5</v>
      </c>
      <c r="AG2207" s="1">
        <v>0</v>
      </c>
      <c r="AH2207" s="1">
        <v>0</v>
      </c>
      <c r="AI2207" s="1">
        <v>0</v>
      </c>
      <c r="AJ2207" s="1">
        <v>6.29</v>
      </c>
      <c r="AK2207" s="1">
        <v>269.02</v>
      </c>
      <c r="AL2207" s="1">
        <v>0</v>
      </c>
      <c r="AM2207" s="1">
        <v>0</v>
      </c>
      <c r="AN2207" s="1">
        <v>0</v>
      </c>
      <c r="AO2207" s="1">
        <v>308341152</v>
      </c>
      <c r="AP2207" s="1">
        <v>308524896</v>
      </c>
      <c r="AQ2207" s="1">
        <v>253529888</v>
      </c>
      <c r="AR2207" s="1">
        <v>54661808</v>
      </c>
      <c r="AS2207" s="1">
        <v>333019.44</v>
      </c>
      <c r="AT2207" s="1">
        <v>0</v>
      </c>
      <c r="AU2207" s="1">
        <v>673693</v>
      </c>
      <c r="AV2207" s="1">
        <v>857429.13</v>
      </c>
      <c r="AW2207" s="1">
        <v>0</v>
      </c>
      <c r="AX2207" s="1">
        <v>0</v>
      </c>
      <c r="AY2207" s="1">
        <v>94.89</v>
      </c>
      <c r="AZ2207" s="1">
        <v>50.93</v>
      </c>
      <c r="BA2207" s="1">
        <v>20.76</v>
      </c>
      <c r="BB2207" s="1">
        <v>2.0299999999999998</v>
      </c>
      <c r="BC2207" s="1">
        <v>41.67</v>
      </c>
      <c r="BD2207" s="1">
        <v>125.77</v>
      </c>
      <c r="BE2207" s="1">
        <v>0</v>
      </c>
      <c r="BF2207" s="1">
        <v>0</v>
      </c>
      <c r="BG2207" s="1">
        <v>0</v>
      </c>
      <c r="BH2207" s="1">
        <v>818</v>
      </c>
      <c r="BI2207" s="1">
        <v>0</v>
      </c>
      <c r="BJ2207" s="1">
        <v>69.89</v>
      </c>
      <c r="BK2207" s="1">
        <v>20967</v>
      </c>
      <c r="BL2207" s="1">
        <v>0</v>
      </c>
      <c r="BM2207" s="1">
        <v>0</v>
      </c>
      <c r="BN2207" s="1">
        <v>0</v>
      </c>
      <c r="BO2207" s="1">
        <v>0</v>
      </c>
      <c r="BP2207" s="1">
        <v>0.23</v>
      </c>
      <c r="BQ2207" s="1">
        <v>1.3333329999999999E-2</v>
      </c>
      <c r="BR2207" s="1">
        <v>0</v>
      </c>
      <c r="BS2207" s="1">
        <v>0.23</v>
      </c>
      <c r="BT2207" s="1">
        <v>0.56999999000000001</v>
      </c>
      <c r="BU2207" s="1">
        <v>2.3333329999999999E-2</v>
      </c>
      <c r="BV2207" s="1">
        <v>0</v>
      </c>
      <c r="BW2207" s="1">
        <v>0.54666667999999996</v>
      </c>
      <c r="BX2207" s="1">
        <v>0</v>
      </c>
      <c r="BY2207" s="1">
        <v>0.1</v>
      </c>
      <c r="BZ2207" s="1">
        <v>0</v>
      </c>
      <c r="CA2207" s="1">
        <v>0</v>
      </c>
      <c r="CB2207" s="1">
        <v>0</v>
      </c>
      <c r="CC2207" s="1">
        <v>0</v>
      </c>
      <c r="CD2207" s="1">
        <v>0</v>
      </c>
      <c r="CE2207" s="1">
        <v>0</v>
      </c>
      <c r="CF2207" s="1">
        <v>0</v>
      </c>
      <c r="CG2207" s="1">
        <v>0</v>
      </c>
      <c r="CH2207" s="1">
        <v>4.63</v>
      </c>
      <c r="CI2207" s="1">
        <v>0.01</v>
      </c>
      <c r="CJ2207" s="1">
        <v>0</v>
      </c>
      <c r="CK2207" s="1">
        <v>0</v>
      </c>
      <c r="CL2207" s="1">
        <v>0</v>
      </c>
      <c r="CM2207" s="1">
        <v>700</v>
      </c>
      <c r="CN2207" s="1">
        <v>700</v>
      </c>
      <c r="CO2207" s="1">
        <v>1103</v>
      </c>
      <c r="CP2207" s="1">
        <v>1347</v>
      </c>
      <c r="CQ2207" s="1">
        <v>0</v>
      </c>
      <c r="CR2207" s="1">
        <v>0</v>
      </c>
      <c r="CS2207" t="s">
        <v>116</v>
      </c>
      <c r="CT2207">
        <f t="shared" si="280"/>
        <v>2.7210659863999997E-4</v>
      </c>
      <c r="CU2207">
        <f t="shared" si="281"/>
        <v>2.7210659863999998E-3</v>
      </c>
      <c r="CV2207">
        <f t="shared" si="279"/>
        <v>0.12836632000000001</v>
      </c>
      <c r="CW2207">
        <f t="shared" si="282"/>
        <v>4.7618659863999995E-4</v>
      </c>
      <c r="CX2207" s="4">
        <f t="shared" si="283"/>
        <v>309330471.43000001</v>
      </c>
      <c r="CY2207">
        <f t="shared" si="284"/>
        <v>131882.43</v>
      </c>
      <c r="CZ2207">
        <f t="shared" si="285"/>
        <v>308524896</v>
      </c>
      <c r="DA2207">
        <f t="shared" si="286"/>
        <v>673693</v>
      </c>
    </row>
    <row r="2208" spans="1:105" x14ac:dyDescent="0.3">
      <c r="A2208" s="1">
        <v>46</v>
      </c>
      <c r="B2208" s="1" t="s">
        <v>105</v>
      </c>
      <c r="C2208" s="1">
        <v>2028</v>
      </c>
      <c r="D2208" s="1">
        <v>10</v>
      </c>
      <c r="E2208" s="1">
        <v>0</v>
      </c>
      <c r="F2208" s="1">
        <v>300</v>
      </c>
      <c r="G2208" s="1">
        <v>2.0407999999999999E-2</v>
      </c>
      <c r="H2208" s="1">
        <v>2018</v>
      </c>
      <c r="I2208" s="1" t="s">
        <v>98</v>
      </c>
      <c r="J2208" s="1" t="s">
        <v>99</v>
      </c>
      <c r="K2208" s="1" t="s">
        <v>100</v>
      </c>
      <c r="L2208" s="1" t="s">
        <v>101</v>
      </c>
      <c r="M2208" s="1" t="s">
        <v>101</v>
      </c>
      <c r="N2208" s="1" t="s">
        <v>101</v>
      </c>
      <c r="O2208" s="1" t="s">
        <v>102</v>
      </c>
      <c r="P2208" s="1">
        <v>42622</v>
      </c>
      <c r="Q2208" s="1">
        <v>12597449</v>
      </c>
      <c r="R2208" s="1">
        <v>0</v>
      </c>
      <c r="S2208" s="1">
        <v>12589768</v>
      </c>
      <c r="T2208" s="1">
        <v>8220.4699999999993</v>
      </c>
      <c r="U2208" s="1">
        <v>0</v>
      </c>
      <c r="V2208" s="1">
        <v>0</v>
      </c>
      <c r="W2208" s="1">
        <v>694.87</v>
      </c>
      <c r="X2208" s="1">
        <v>0</v>
      </c>
      <c r="Y2208" s="1">
        <v>0</v>
      </c>
      <c r="Z2208" s="1">
        <v>0</v>
      </c>
      <c r="AA2208" s="1">
        <v>0</v>
      </c>
      <c r="AB2208" s="1">
        <v>8</v>
      </c>
      <c r="AC2208" s="1">
        <v>12890.2</v>
      </c>
      <c r="AD2208" s="1">
        <v>520800</v>
      </c>
      <c r="AE2208" s="1">
        <v>1218865.1299999999</v>
      </c>
      <c r="AF2208" s="1">
        <v>3542922</v>
      </c>
      <c r="AG2208" s="1">
        <v>0</v>
      </c>
      <c r="AH2208" s="1">
        <v>0</v>
      </c>
      <c r="AI2208" s="1">
        <v>0</v>
      </c>
      <c r="AJ2208" s="1">
        <v>0</v>
      </c>
      <c r="AK2208" s="1">
        <v>150.41</v>
      </c>
      <c r="AL2208" s="1">
        <v>0</v>
      </c>
      <c r="AM2208" s="1">
        <v>0</v>
      </c>
      <c r="AN2208" s="1">
        <v>0</v>
      </c>
      <c r="AO2208" s="1">
        <v>279171136</v>
      </c>
      <c r="AP2208" s="1">
        <v>279181216</v>
      </c>
      <c r="AQ2208" s="1">
        <v>230603376</v>
      </c>
      <c r="AR2208" s="1">
        <v>48216372</v>
      </c>
      <c r="AS2208" s="1">
        <v>361646.88</v>
      </c>
      <c r="AT2208" s="1">
        <v>0</v>
      </c>
      <c r="AU2208" s="1">
        <v>632022.63</v>
      </c>
      <c r="AV2208" s="1">
        <v>642117.5</v>
      </c>
      <c r="AW2208" s="1">
        <v>0</v>
      </c>
      <c r="AX2208" s="1">
        <v>0</v>
      </c>
      <c r="AY2208" s="1">
        <v>92.95</v>
      </c>
      <c r="AZ2208" s="1">
        <v>47.18</v>
      </c>
      <c r="BA2208" s="1">
        <v>33.340000000000003</v>
      </c>
      <c r="BB2208" s="1">
        <v>4.3499999999999996</v>
      </c>
      <c r="BC2208" s="1">
        <v>45.16</v>
      </c>
      <c r="BD2208" s="1">
        <v>76.88</v>
      </c>
      <c r="BE2208" s="1">
        <v>0</v>
      </c>
      <c r="BF2208" s="1">
        <v>0</v>
      </c>
      <c r="BG2208" s="1">
        <v>0</v>
      </c>
      <c r="BH2208" s="1">
        <v>924.08</v>
      </c>
      <c r="BI2208" s="1">
        <v>0</v>
      </c>
      <c r="BJ2208" s="1">
        <v>0</v>
      </c>
      <c r="BK2208" s="1">
        <v>20967</v>
      </c>
      <c r="BL2208" s="1">
        <v>0</v>
      </c>
      <c r="BM2208" s="1">
        <v>0</v>
      </c>
      <c r="BN2208" s="1">
        <v>0</v>
      </c>
      <c r="BO2208" s="1">
        <v>0</v>
      </c>
      <c r="BP2208" s="1">
        <v>0.13</v>
      </c>
      <c r="BQ2208" s="1">
        <v>0</v>
      </c>
      <c r="BR2208" s="1">
        <v>0</v>
      </c>
      <c r="BS2208" s="1">
        <v>0.13</v>
      </c>
      <c r="BT2208" s="1">
        <v>0.42333335</v>
      </c>
      <c r="BU2208" s="1">
        <v>0</v>
      </c>
      <c r="BV2208" s="1">
        <v>0</v>
      </c>
      <c r="BW2208" s="1">
        <v>0.42333335</v>
      </c>
      <c r="BX2208" s="1">
        <v>0</v>
      </c>
      <c r="BY2208" s="1">
        <v>0.02</v>
      </c>
      <c r="BZ2208" s="1">
        <v>0</v>
      </c>
      <c r="CA2208" s="1">
        <v>0</v>
      </c>
      <c r="CB2208" s="1">
        <v>0</v>
      </c>
      <c r="CC2208" s="1">
        <v>0</v>
      </c>
      <c r="CD2208" s="1">
        <v>0</v>
      </c>
      <c r="CE2208" s="1">
        <v>0</v>
      </c>
      <c r="CF2208" s="1">
        <v>0</v>
      </c>
      <c r="CG2208" s="1">
        <v>0</v>
      </c>
      <c r="CH2208" s="1">
        <v>4.8899999999999997</v>
      </c>
      <c r="CI2208" s="1">
        <v>0</v>
      </c>
      <c r="CJ2208" s="1">
        <v>0</v>
      </c>
      <c r="CK2208" s="1">
        <v>0</v>
      </c>
      <c r="CL2208" s="1">
        <v>0</v>
      </c>
      <c r="CM2208" s="1">
        <v>700</v>
      </c>
      <c r="CN2208" s="1">
        <v>700</v>
      </c>
      <c r="CO2208" s="1">
        <v>1103</v>
      </c>
      <c r="CP2208" s="1">
        <v>1347</v>
      </c>
      <c r="CQ2208" s="1">
        <v>0</v>
      </c>
      <c r="CR2208" s="1">
        <v>0</v>
      </c>
      <c r="CS2208" t="s">
        <v>116</v>
      </c>
      <c r="CT2208">
        <f t="shared" si="280"/>
        <v>0</v>
      </c>
      <c r="CU2208">
        <f t="shared" si="281"/>
        <v>0</v>
      </c>
      <c r="CV2208">
        <f t="shared" si="279"/>
        <v>0</v>
      </c>
      <c r="CW2208">
        <f t="shared" si="282"/>
        <v>0</v>
      </c>
      <c r="CX2208" s="4">
        <f t="shared" si="283"/>
        <v>279813238.63</v>
      </c>
      <c r="CY2208">
        <f t="shared" si="284"/>
        <v>0</v>
      </c>
      <c r="CZ2208">
        <f t="shared" si="285"/>
        <v>279181216</v>
      </c>
      <c r="DA2208">
        <f t="shared" si="286"/>
        <v>632022.63</v>
      </c>
    </row>
    <row r="2209" spans="1:105" x14ac:dyDescent="0.3">
      <c r="A2209" s="1">
        <v>46</v>
      </c>
      <c r="B2209" s="1" t="s">
        <v>105</v>
      </c>
      <c r="C2209" s="1">
        <v>2028</v>
      </c>
      <c r="D2209" s="1">
        <v>11</v>
      </c>
      <c r="E2209" s="1">
        <v>0</v>
      </c>
      <c r="F2209" s="1">
        <v>300</v>
      </c>
      <c r="G2209" s="1">
        <v>2.0407999999999999E-2</v>
      </c>
      <c r="H2209" s="1">
        <v>2018</v>
      </c>
      <c r="I2209" s="1" t="s">
        <v>98</v>
      </c>
      <c r="J2209" s="1" t="s">
        <v>99</v>
      </c>
      <c r="K2209" s="1" t="s">
        <v>100</v>
      </c>
      <c r="L2209" s="1" t="s">
        <v>101</v>
      </c>
      <c r="M2209" s="1" t="s">
        <v>101</v>
      </c>
      <c r="N2209" s="1" t="s">
        <v>101</v>
      </c>
      <c r="O2209" s="1" t="s">
        <v>102</v>
      </c>
      <c r="P2209" s="1">
        <v>42622</v>
      </c>
      <c r="Q2209" s="1">
        <v>12457966</v>
      </c>
      <c r="R2209" s="1">
        <v>0</v>
      </c>
      <c r="S2209" s="1">
        <v>12450926</v>
      </c>
      <c r="T2209" s="1">
        <v>7245.69</v>
      </c>
      <c r="U2209" s="1">
        <v>0</v>
      </c>
      <c r="V2209" s="1">
        <v>0</v>
      </c>
      <c r="W2209" s="1">
        <v>265.72000000000003</v>
      </c>
      <c r="X2209" s="1">
        <v>0</v>
      </c>
      <c r="Y2209" s="1">
        <v>0</v>
      </c>
      <c r="Z2209" s="1">
        <v>0</v>
      </c>
      <c r="AA2209" s="1">
        <v>0</v>
      </c>
      <c r="AB2209" s="1">
        <v>0.67</v>
      </c>
      <c r="AC2209" s="1">
        <v>10139.629999999999</v>
      </c>
      <c r="AD2209" s="1">
        <v>504000</v>
      </c>
      <c r="AE2209" s="1">
        <v>1025089.69</v>
      </c>
      <c r="AF2209" s="1">
        <v>3419387.5</v>
      </c>
      <c r="AG2209" s="1">
        <v>0</v>
      </c>
      <c r="AH2209" s="1">
        <v>0</v>
      </c>
      <c r="AI2209" s="1">
        <v>0</v>
      </c>
      <c r="AJ2209" s="1">
        <v>0</v>
      </c>
      <c r="AK2209" s="1">
        <v>29.04</v>
      </c>
      <c r="AL2209" s="1">
        <v>0</v>
      </c>
      <c r="AM2209" s="1">
        <v>0</v>
      </c>
      <c r="AN2209" s="1">
        <v>0</v>
      </c>
      <c r="AO2209" s="1">
        <v>240073840</v>
      </c>
      <c r="AP2209" s="1">
        <v>239888800</v>
      </c>
      <c r="AQ2209" s="1">
        <v>193144112</v>
      </c>
      <c r="AR2209" s="1">
        <v>46261272</v>
      </c>
      <c r="AS2209" s="1">
        <v>483441.88</v>
      </c>
      <c r="AT2209" s="1">
        <v>0</v>
      </c>
      <c r="AU2209" s="1">
        <v>192015.69</v>
      </c>
      <c r="AV2209" s="1">
        <v>6978.58</v>
      </c>
      <c r="AW2209" s="1">
        <v>0</v>
      </c>
      <c r="AX2209" s="1">
        <v>0</v>
      </c>
      <c r="AY2209" s="1">
        <v>72.319999999999993</v>
      </c>
      <c r="AZ2209" s="1">
        <v>39.799999999999997</v>
      </c>
      <c r="BA2209" s="1">
        <v>24.68</v>
      </c>
      <c r="BB2209" s="1">
        <v>2.73</v>
      </c>
      <c r="BC2209" s="1">
        <v>29.38</v>
      </c>
      <c r="BD2209" s="1">
        <v>26.5</v>
      </c>
      <c r="BE2209" s="1">
        <v>0</v>
      </c>
      <c r="BF2209" s="1">
        <v>0</v>
      </c>
      <c r="BG2209" s="1">
        <v>0</v>
      </c>
      <c r="BH2209" s="1">
        <v>26.26</v>
      </c>
      <c r="BI2209" s="1">
        <v>0</v>
      </c>
      <c r="BJ2209" s="1">
        <v>0</v>
      </c>
      <c r="BK2209" s="1">
        <v>20967</v>
      </c>
      <c r="BL2209" s="1">
        <v>0</v>
      </c>
      <c r="BM2209" s="1">
        <v>0</v>
      </c>
      <c r="BN2209" s="1">
        <v>0</v>
      </c>
      <c r="BO2209" s="1">
        <v>0</v>
      </c>
      <c r="BP2209" s="1">
        <v>0.08</v>
      </c>
      <c r="BQ2209" s="1">
        <v>0</v>
      </c>
      <c r="BR2209" s="1">
        <v>0</v>
      </c>
      <c r="BS2209" s="1">
        <v>0.08</v>
      </c>
      <c r="BT2209" s="1">
        <v>9.6666660000000001E-2</v>
      </c>
      <c r="BU2209" s="1">
        <v>0</v>
      </c>
      <c r="BV2209" s="1">
        <v>0</v>
      </c>
      <c r="BW2209" s="1">
        <v>9.6666660000000001E-2</v>
      </c>
      <c r="BX2209" s="1">
        <v>0</v>
      </c>
      <c r="BY2209" s="1">
        <v>0</v>
      </c>
      <c r="BZ2209" s="1">
        <v>0</v>
      </c>
      <c r="CA2209" s="1">
        <v>0</v>
      </c>
      <c r="CB2209" s="1">
        <v>0</v>
      </c>
      <c r="CC2209" s="1">
        <v>0</v>
      </c>
      <c r="CD2209" s="1">
        <v>0</v>
      </c>
      <c r="CE2209" s="1">
        <v>0</v>
      </c>
      <c r="CF2209" s="1">
        <v>0</v>
      </c>
      <c r="CG2209" s="1">
        <v>0</v>
      </c>
      <c r="CH2209" s="1">
        <v>4.58</v>
      </c>
      <c r="CI2209" s="1">
        <v>0</v>
      </c>
      <c r="CJ2209" s="1">
        <v>0</v>
      </c>
      <c r="CK2209" s="1">
        <v>0</v>
      </c>
      <c r="CL2209" s="1">
        <v>0</v>
      </c>
      <c r="CM2209" s="1">
        <v>700</v>
      </c>
      <c r="CN2209" s="1">
        <v>700</v>
      </c>
      <c r="CO2209" s="1">
        <v>1103</v>
      </c>
      <c r="CP2209" s="1">
        <v>1347</v>
      </c>
      <c r="CQ2209" s="1">
        <v>0</v>
      </c>
      <c r="CR2209" s="1">
        <v>0</v>
      </c>
      <c r="CS2209" t="s">
        <v>116</v>
      </c>
      <c r="CT2209">
        <f t="shared" si="280"/>
        <v>0</v>
      </c>
      <c r="CU2209">
        <f t="shared" si="281"/>
        <v>0</v>
      </c>
      <c r="CV2209">
        <f t="shared" si="279"/>
        <v>0</v>
      </c>
      <c r="CW2209">
        <f t="shared" si="282"/>
        <v>0</v>
      </c>
      <c r="CX2209" s="4">
        <f t="shared" si="283"/>
        <v>240080815.69</v>
      </c>
      <c r="CY2209">
        <f t="shared" si="284"/>
        <v>0</v>
      </c>
      <c r="CZ2209">
        <f t="shared" si="285"/>
        <v>239888800</v>
      </c>
      <c r="DA2209">
        <f t="shared" si="286"/>
        <v>192015.69</v>
      </c>
    </row>
    <row r="2210" spans="1:105" x14ac:dyDescent="0.3">
      <c r="A2210" s="1">
        <v>46</v>
      </c>
      <c r="B2210" s="1" t="s">
        <v>105</v>
      </c>
      <c r="C2210" s="1">
        <v>2028</v>
      </c>
      <c r="D2210" s="1">
        <v>12</v>
      </c>
      <c r="E2210" s="1">
        <v>0</v>
      </c>
      <c r="F2210" s="1">
        <v>300</v>
      </c>
      <c r="G2210" s="1">
        <v>2.0407999999999999E-2</v>
      </c>
      <c r="H2210" s="1">
        <v>2018</v>
      </c>
      <c r="I2210" s="1" t="s">
        <v>98</v>
      </c>
      <c r="J2210" s="1" t="s">
        <v>99</v>
      </c>
      <c r="K2210" s="1" t="s">
        <v>100</v>
      </c>
      <c r="L2210" s="1" t="s">
        <v>101</v>
      </c>
      <c r="M2210" s="1" t="s">
        <v>101</v>
      </c>
      <c r="N2210" s="1" t="s">
        <v>101</v>
      </c>
      <c r="O2210" s="1" t="s">
        <v>102</v>
      </c>
      <c r="P2210" s="1">
        <v>42622</v>
      </c>
      <c r="Q2210" s="1">
        <v>13675981</v>
      </c>
      <c r="R2210" s="1">
        <v>0</v>
      </c>
      <c r="S2210" s="1">
        <v>13416522</v>
      </c>
      <c r="T2210" s="1">
        <v>282290.40999999997</v>
      </c>
      <c r="U2210" s="1">
        <v>0</v>
      </c>
      <c r="V2210" s="1">
        <v>0</v>
      </c>
      <c r="W2210" s="1">
        <v>22863.85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10354.4</v>
      </c>
      <c r="AD2210" s="1">
        <v>520800</v>
      </c>
      <c r="AE2210" s="1">
        <v>1192997.5</v>
      </c>
      <c r="AF2210" s="1">
        <v>4465353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256873712</v>
      </c>
      <c r="AP2210" s="1">
        <v>249977440</v>
      </c>
      <c r="AQ2210" s="1">
        <v>200260464</v>
      </c>
      <c r="AR2210" s="1">
        <v>49292568</v>
      </c>
      <c r="AS2210" s="1">
        <v>424352.38</v>
      </c>
      <c r="AT2210" s="1">
        <v>0</v>
      </c>
      <c r="AU2210" s="1">
        <v>7518153.5</v>
      </c>
      <c r="AV2210" s="1">
        <v>621886.93999999994</v>
      </c>
      <c r="AW2210" s="1">
        <v>0</v>
      </c>
      <c r="AX2210" s="1">
        <v>0</v>
      </c>
      <c r="AY2210" s="1">
        <v>47.67</v>
      </c>
      <c r="AZ2210" s="1">
        <v>38.42</v>
      </c>
      <c r="BA2210" s="1">
        <v>7.04</v>
      </c>
      <c r="BB2210" s="1">
        <v>0.96</v>
      </c>
      <c r="BC2210" s="1">
        <v>9.06</v>
      </c>
      <c r="BD2210" s="1">
        <v>26.63</v>
      </c>
      <c r="BE2210" s="1">
        <v>0</v>
      </c>
      <c r="BF2210" s="1">
        <v>0</v>
      </c>
      <c r="BG2210" s="1">
        <v>0</v>
      </c>
      <c r="BH2210" s="1">
        <v>27.2</v>
      </c>
      <c r="BI2210" s="1">
        <v>0</v>
      </c>
      <c r="BJ2210" s="1">
        <v>0</v>
      </c>
      <c r="BK2210" s="1">
        <v>0</v>
      </c>
      <c r="BL2210" s="1">
        <v>0</v>
      </c>
      <c r="BM2210" s="1">
        <v>0</v>
      </c>
      <c r="BN2210" s="1">
        <v>0</v>
      </c>
      <c r="BO2210" s="1">
        <v>0</v>
      </c>
      <c r="BP2210" s="1">
        <v>0</v>
      </c>
      <c r="BQ2210" s="1">
        <v>0</v>
      </c>
      <c r="BR2210" s="1">
        <v>0</v>
      </c>
      <c r="BS2210" s="1">
        <v>0</v>
      </c>
      <c r="BT2210" s="1">
        <v>0</v>
      </c>
      <c r="BU2210" s="1">
        <v>0</v>
      </c>
      <c r="BV2210" s="1">
        <v>0</v>
      </c>
      <c r="BW2210" s="1">
        <v>0</v>
      </c>
      <c r="BX2210" s="1">
        <v>0</v>
      </c>
      <c r="BY2210" s="1">
        <v>0</v>
      </c>
      <c r="BZ2210" s="1">
        <v>0</v>
      </c>
      <c r="CA2210" s="1">
        <v>0</v>
      </c>
      <c r="CB2210" s="1">
        <v>0</v>
      </c>
      <c r="CC2210" s="1">
        <v>0</v>
      </c>
      <c r="CD2210" s="1">
        <v>0</v>
      </c>
      <c r="CE2210" s="1">
        <v>0</v>
      </c>
      <c r="CF2210" s="1">
        <v>0</v>
      </c>
      <c r="CG2210" s="1">
        <v>0</v>
      </c>
      <c r="CH2210" s="1">
        <v>5.83</v>
      </c>
      <c r="CI2210" s="1">
        <v>0</v>
      </c>
      <c r="CJ2210" s="1">
        <v>0</v>
      </c>
      <c r="CK2210" s="1">
        <v>0</v>
      </c>
      <c r="CL2210" s="1">
        <v>0</v>
      </c>
      <c r="CM2210" s="1">
        <v>700</v>
      </c>
      <c r="CN2210" s="1">
        <v>700</v>
      </c>
      <c r="CO2210" s="1">
        <v>1103</v>
      </c>
      <c r="CP2210" s="1">
        <v>1347</v>
      </c>
      <c r="CQ2210" s="1">
        <v>0</v>
      </c>
      <c r="CR2210" s="1">
        <v>0</v>
      </c>
      <c r="CS2210" t="s">
        <v>116</v>
      </c>
      <c r="CT2210">
        <f t="shared" si="280"/>
        <v>0</v>
      </c>
      <c r="CU2210">
        <f t="shared" si="281"/>
        <v>0</v>
      </c>
      <c r="CV2210">
        <f t="shared" si="279"/>
        <v>0</v>
      </c>
      <c r="CW2210">
        <f t="shared" si="282"/>
        <v>0</v>
      </c>
      <c r="CX2210" s="4">
        <f t="shared" si="283"/>
        <v>257495593.5</v>
      </c>
      <c r="CY2210">
        <f t="shared" si="284"/>
        <v>0</v>
      </c>
      <c r="CZ2210">
        <f t="shared" si="285"/>
        <v>249977440</v>
      </c>
      <c r="DA2210">
        <f t="shared" si="286"/>
        <v>7518153.5</v>
      </c>
    </row>
    <row r="2211" spans="1:105" x14ac:dyDescent="0.3">
      <c r="A2211" s="1">
        <v>47</v>
      </c>
      <c r="B2211" s="1" t="s">
        <v>97</v>
      </c>
      <c r="C2211" s="1">
        <v>2028</v>
      </c>
      <c r="D2211" s="1">
        <v>1</v>
      </c>
      <c r="E2211" s="1">
        <v>0</v>
      </c>
      <c r="F2211" s="1">
        <v>300</v>
      </c>
      <c r="G2211" s="1">
        <v>2.0407999999999999E-2</v>
      </c>
      <c r="H2211" s="1">
        <v>2019</v>
      </c>
      <c r="I2211" s="1" t="s">
        <v>98</v>
      </c>
      <c r="J2211" s="1" t="s">
        <v>99</v>
      </c>
      <c r="K2211" s="1" t="s">
        <v>100</v>
      </c>
      <c r="L2211" s="1" t="s">
        <v>101</v>
      </c>
      <c r="M2211" s="1" t="s">
        <v>101</v>
      </c>
      <c r="N2211" s="1" t="s">
        <v>101</v>
      </c>
      <c r="O2211" s="1" t="s">
        <v>102</v>
      </c>
      <c r="P2211" s="1">
        <v>42622</v>
      </c>
      <c r="Q2211" s="1">
        <v>3092146</v>
      </c>
      <c r="R2211" s="1">
        <v>0</v>
      </c>
      <c r="S2211" s="1">
        <v>3199811.75</v>
      </c>
      <c r="T2211" s="1">
        <v>14043.09</v>
      </c>
      <c r="U2211" s="1">
        <v>0</v>
      </c>
      <c r="V2211" s="1">
        <v>0</v>
      </c>
      <c r="W2211" s="1">
        <v>121714.4</v>
      </c>
      <c r="X2211" s="1">
        <v>0</v>
      </c>
      <c r="Y2211" s="1">
        <v>0</v>
      </c>
      <c r="Z2211" s="1">
        <v>30957.45</v>
      </c>
      <c r="AA2211" s="1">
        <v>0</v>
      </c>
      <c r="AB2211" s="1">
        <v>0.24</v>
      </c>
      <c r="AC2211" s="1">
        <v>25865.11</v>
      </c>
      <c r="AD2211" s="1">
        <v>111600</v>
      </c>
      <c r="AE2211" s="1">
        <v>266725.38</v>
      </c>
      <c r="AF2211" s="1">
        <v>832359.63</v>
      </c>
      <c r="AG2211" s="1">
        <v>0</v>
      </c>
      <c r="AH2211" s="1">
        <v>0</v>
      </c>
      <c r="AI2211" s="1">
        <v>0.94</v>
      </c>
      <c r="AJ2211" s="1">
        <v>0</v>
      </c>
      <c r="AK2211" s="1">
        <v>0.25</v>
      </c>
      <c r="AL2211" s="1">
        <v>0</v>
      </c>
      <c r="AM2211" s="1">
        <v>0</v>
      </c>
      <c r="AN2211" s="1">
        <v>0</v>
      </c>
      <c r="AO2211" s="1">
        <v>108691576</v>
      </c>
      <c r="AP2211" s="1">
        <v>112079976</v>
      </c>
      <c r="AQ2211" s="1">
        <v>103029440</v>
      </c>
      <c r="AR2211" s="1">
        <v>8506457</v>
      </c>
      <c r="AS2211" s="1">
        <v>544132.18999999994</v>
      </c>
      <c r="AT2211" s="1">
        <v>0</v>
      </c>
      <c r="AU2211" s="1">
        <v>434287.38</v>
      </c>
      <c r="AV2211" s="1">
        <v>3822688.5</v>
      </c>
      <c r="AW2211" s="1">
        <v>0</v>
      </c>
      <c r="AX2211" s="1">
        <v>0</v>
      </c>
      <c r="AY2211" s="1">
        <v>39.049999999999997</v>
      </c>
      <c r="AZ2211" s="1">
        <v>38.840000000000003</v>
      </c>
      <c r="BA2211" s="1">
        <v>1.1599999999999999</v>
      </c>
      <c r="BB2211" s="1">
        <v>0.28000000000000003</v>
      </c>
      <c r="BC2211" s="1">
        <v>2.13</v>
      </c>
      <c r="BD2211" s="1">
        <v>30.93</v>
      </c>
      <c r="BE2211" s="1">
        <v>0</v>
      </c>
      <c r="BF2211" s="1">
        <v>0</v>
      </c>
      <c r="BG2211" s="1">
        <v>0</v>
      </c>
      <c r="BH2211" s="1">
        <v>31.41</v>
      </c>
      <c r="BI2211" s="1">
        <v>0</v>
      </c>
      <c r="BJ2211" s="1">
        <v>0</v>
      </c>
      <c r="BK2211" s="1">
        <v>20967</v>
      </c>
      <c r="BL2211" s="1">
        <v>0</v>
      </c>
      <c r="BM2211" s="1">
        <v>0</v>
      </c>
      <c r="BN2211" s="1">
        <v>0</v>
      </c>
      <c r="BO2211" s="1">
        <v>4235.13</v>
      </c>
      <c r="BP2211" s="1">
        <v>3.3333299999999998E-3</v>
      </c>
      <c r="BQ2211" s="1">
        <v>0</v>
      </c>
      <c r="BR2211" s="1">
        <v>0</v>
      </c>
      <c r="BS2211" s="1">
        <v>3.3333299999999998E-3</v>
      </c>
      <c r="BT2211" s="1">
        <v>6.6666700000000004E-3</v>
      </c>
      <c r="BU2211" s="1">
        <v>0</v>
      </c>
      <c r="BV2211" s="1">
        <v>0</v>
      </c>
      <c r="BW2211" s="1">
        <v>6.6666700000000004E-3</v>
      </c>
      <c r="BX2211" s="1">
        <v>0</v>
      </c>
      <c r="BY2211" s="1">
        <v>0</v>
      </c>
      <c r="BZ2211" s="1">
        <v>0</v>
      </c>
      <c r="CA2211" s="1">
        <v>0</v>
      </c>
      <c r="CB2211" s="1">
        <v>0</v>
      </c>
      <c r="CC2211" s="1">
        <v>0</v>
      </c>
      <c r="CD2211" s="1">
        <v>0.01</v>
      </c>
      <c r="CE2211" s="1">
        <v>0.01</v>
      </c>
      <c r="CF2211" s="1">
        <v>0.03</v>
      </c>
      <c r="CG2211" s="1">
        <v>0.05</v>
      </c>
      <c r="CH2211" s="1">
        <v>12.11</v>
      </c>
      <c r="CI2211" s="1">
        <v>0</v>
      </c>
      <c r="CJ2211" s="1">
        <v>0</v>
      </c>
      <c r="CK2211" s="1">
        <v>0</v>
      </c>
      <c r="CL2211" s="1">
        <v>0</v>
      </c>
      <c r="CM2211" s="1">
        <v>150</v>
      </c>
      <c r="CN2211" s="1">
        <v>150</v>
      </c>
      <c r="CO2211" s="1">
        <v>101</v>
      </c>
      <c r="CP2211" s="1">
        <v>344</v>
      </c>
      <c r="CQ2211" s="1">
        <v>100</v>
      </c>
      <c r="CR2211" s="1">
        <v>0</v>
      </c>
      <c r="CS2211" t="s">
        <v>116</v>
      </c>
      <c r="CT2211">
        <f t="shared" si="280"/>
        <v>0</v>
      </c>
      <c r="CU2211">
        <f t="shared" si="281"/>
        <v>0</v>
      </c>
      <c r="CV2211">
        <f t="shared" si="279"/>
        <v>0</v>
      </c>
      <c r="CW2211">
        <f t="shared" si="282"/>
        <v>0</v>
      </c>
      <c r="CX2211" s="4">
        <f t="shared" si="283"/>
        <v>112514263.38</v>
      </c>
      <c r="CY2211">
        <f t="shared" si="284"/>
        <v>0</v>
      </c>
      <c r="CZ2211">
        <f t="shared" si="285"/>
        <v>112079976</v>
      </c>
      <c r="DA2211">
        <f t="shared" si="286"/>
        <v>434287.38</v>
      </c>
    </row>
    <row r="2212" spans="1:105" x14ac:dyDescent="0.3">
      <c r="A2212" s="1">
        <v>47</v>
      </c>
      <c r="B2212" s="1" t="s">
        <v>97</v>
      </c>
      <c r="C2212" s="1">
        <v>2028</v>
      </c>
      <c r="D2212" s="1">
        <v>2</v>
      </c>
      <c r="E2212" s="1">
        <v>0</v>
      </c>
      <c r="F2212" s="1">
        <v>300</v>
      </c>
      <c r="G2212" s="1">
        <v>2.0407999999999999E-2</v>
      </c>
      <c r="H2212" s="1">
        <v>2019</v>
      </c>
      <c r="I2212" s="1" t="s">
        <v>98</v>
      </c>
      <c r="J2212" s="1" t="s">
        <v>99</v>
      </c>
      <c r="K2212" s="1" t="s">
        <v>100</v>
      </c>
      <c r="L2212" s="1" t="s">
        <v>101</v>
      </c>
      <c r="M2212" s="1" t="s">
        <v>101</v>
      </c>
      <c r="N2212" s="1" t="s">
        <v>101</v>
      </c>
      <c r="O2212" s="1" t="s">
        <v>102</v>
      </c>
      <c r="P2212" s="1">
        <v>42622</v>
      </c>
      <c r="Q2212" s="1">
        <v>2619375.5</v>
      </c>
      <c r="R2212" s="1">
        <v>0</v>
      </c>
      <c r="S2212" s="1">
        <v>2755067.75</v>
      </c>
      <c r="T2212" s="1">
        <v>1674.57</v>
      </c>
      <c r="U2212" s="1">
        <v>0</v>
      </c>
      <c r="V2212" s="1">
        <v>0</v>
      </c>
      <c r="W2212" s="1">
        <v>137365.76999999999</v>
      </c>
      <c r="X2212" s="1">
        <v>0</v>
      </c>
      <c r="Y2212" s="1">
        <v>0</v>
      </c>
      <c r="Z2212" s="1">
        <v>20664.37</v>
      </c>
      <c r="AA2212" s="1">
        <v>0</v>
      </c>
      <c r="AB2212" s="1">
        <v>0</v>
      </c>
      <c r="AC2212" s="1">
        <v>26380.17</v>
      </c>
      <c r="AD2212" s="1">
        <v>100800</v>
      </c>
      <c r="AE2212" s="1">
        <v>258073.25</v>
      </c>
      <c r="AF2212" s="1">
        <v>775308.63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91453448</v>
      </c>
      <c r="AP2212" s="1">
        <v>95536944</v>
      </c>
      <c r="AQ2212" s="1">
        <v>87848800</v>
      </c>
      <c r="AR2212" s="1">
        <v>7340283</v>
      </c>
      <c r="AS2212" s="1">
        <v>347847.25</v>
      </c>
      <c r="AT2212" s="1">
        <v>0</v>
      </c>
      <c r="AU2212" s="1">
        <v>53595.88</v>
      </c>
      <c r="AV2212" s="1">
        <v>4137087.75</v>
      </c>
      <c r="AW2212" s="1">
        <v>0</v>
      </c>
      <c r="AX2212" s="1">
        <v>0</v>
      </c>
      <c r="AY2212" s="1">
        <v>35.92</v>
      </c>
      <c r="AZ2212" s="1">
        <v>36.58</v>
      </c>
      <c r="BA2212" s="1">
        <v>0.48</v>
      </c>
      <c r="BB2212" s="1">
        <v>0.03</v>
      </c>
      <c r="BC2212" s="1">
        <v>0.64</v>
      </c>
      <c r="BD2212" s="1">
        <v>32.01</v>
      </c>
      <c r="BE2212" s="1">
        <v>0</v>
      </c>
      <c r="BF2212" s="1">
        <v>0</v>
      </c>
      <c r="BG2212" s="1">
        <v>0</v>
      </c>
      <c r="BH2212" s="1">
        <v>30.12</v>
      </c>
      <c r="BI2212" s="1">
        <v>0</v>
      </c>
      <c r="BJ2212" s="1">
        <v>0</v>
      </c>
      <c r="BK2212" s="1">
        <v>0</v>
      </c>
      <c r="BL2212" s="1">
        <v>0</v>
      </c>
      <c r="BM2212" s="1">
        <v>0</v>
      </c>
      <c r="BN2212" s="1">
        <v>0</v>
      </c>
      <c r="BO2212" s="1">
        <v>0</v>
      </c>
      <c r="BP2212" s="1">
        <v>0</v>
      </c>
      <c r="BQ2212" s="1">
        <v>0</v>
      </c>
      <c r="BR2212" s="1">
        <v>0</v>
      </c>
      <c r="BS2212" s="1">
        <v>0</v>
      </c>
      <c r="BT2212" s="1">
        <v>0</v>
      </c>
      <c r="BU2212" s="1">
        <v>0</v>
      </c>
      <c r="BV2212" s="1">
        <v>0</v>
      </c>
      <c r="BW2212" s="1">
        <v>0</v>
      </c>
      <c r="BX2212" s="1">
        <v>0</v>
      </c>
      <c r="BY2212" s="1">
        <v>0</v>
      </c>
      <c r="BZ2212" s="1">
        <v>0</v>
      </c>
      <c r="CA2212" s="1">
        <v>0</v>
      </c>
      <c r="CB2212" s="1">
        <v>0</v>
      </c>
      <c r="CC2212" s="1">
        <v>0</v>
      </c>
      <c r="CD2212" s="1">
        <v>0</v>
      </c>
      <c r="CE2212" s="1">
        <v>0</v>
      </c>
      <c r="CF2212" s="1">
        <v>0.09</v>
      </c>
      <c r="CG2212" s="1">
        <v>0.17</v>
      </c>
      <c r="CH2212" s="1">
        <v>4.05</v>
      </c>
      <c r="CI2212" s="1">
        <v>0</v>
      </c>
      <c r="CJ2212" s="1">
        <v>0</v>
      </c>
      <c r="CK2212" s="1">
        <v>0</v>
      </c>
      <c r="CL2212" s="1">
        <v>0</v>
      </c>
      <c r="CM2212" s="1">
        <v>150</v>
      </c>
      <c r="CN2212" s="1">
        <v>150</v>
      </c>
      <c r="CO2212" s="1">
        <v>101</v>
      </c>
      <c r="CP2212" s="1">
        <v>344</v>
      </c>
      <c r="CQ2212" s="1">
        <v>100</v>
      </c>
      <c r="CR2212" s="1">
        <v>0</v>
      </c>
      <c r="CS2212" t="s">
        <v>116</v>
      </c>
      <c r="CT2212">
        <f t="shared" si="280"/>
        <v>0</v>
      </c>
      <c r="CU2212">
        <f t="shared" si="281"/>
        <v>0</v>
      </c>
      <c r="CV2212">
        <f t="shared" si="279"/>
        <v>0</v>
      </c>
      <c r="CW2212">
        <f t="shared" si="282"/>
        <v>0</v>
      </c>
      <c r="CX2212" s="4">
        <f t="shared" si="283"/>
        <v>95590539.879999995</v>
      </c>
      <c r="CY2212">
        <f t="shared" si="284"/>
        <v>0</v>
      </c>
      <c r="CZ2212">
        <f t="shared" si="285"/>
        <v>95536944</v>
      </c>
      <c r="DA2212">
        <f t="shared" si="286"/>
        <v>53595.88</v>
      </c>
    </row>
    <row r="2213" spans="1:105" x14ac:dyDescent="0.3">
      <c r="A2213" s="1">
        <v>47</v>
      </c>
      <c r="B2213" s="1" t="s">
        <v>97</v>
      </c>
      <c r="C2213" s="1">
        <v>2028</v>
      </c>
      <c r="D2213" s="1">
        <v>3</v>
      </c>
      <c r="E2213" s="1">
        <v>0</v>
      </c>
      <c r="F2213" s="1">
        <v>300</v>
      </c>
      <c r="G2213" s="1">
        <v>2.0407999999999999E-2</v>
      </c>
      <c r="H2213" s="1">
        <v>2019</v>
      </c>
      <c r="I2213" s="1" t="s">
        <v>98</v>
      </c>
      <c r="J2213" s="1" t="s">
        <v>99</v>
      </c>
      <c r="K2213" s="1" t="s">
        <v>100</v>
      </c>
      <c r="L2213" s="1" t="s">
        <v>101</v>
      </c>
      <c r="M2213" s="1" t="s">
        <v>101</v>
      </c>
      <c r="N2213" s="1" t="s">
        <v>101</v>
      </c>
      <c r="O2213" s="1" t="s">
        <v>102</v>
      </c>
      <c r="P2213" s="1">
        <v>42622</v>
      </c>
      <c r="Q2213" s="1">
        <v>2755332</v>
      </c>
      <c r="R2213" s="1">
        <v>0</v>
      </c>
      <c r="S2213" s="1">
        <v>2759031.75</v>
      </c>
      <c r="T2213" s="1">
        <v>944.47</v>
      </c>
      <c r="U2213" s="1">
        <v>0</v>
      </c>
      <c r="V2213" s="1">
        <v>0</v>
      </c>
      <c r="W2213" s="1">
        <v>4640.5600000000004</v>
      </c>
      <c r="X2213" s="1">
        <v>0</v>
      </c>
      <c r="Y2213" s="1">
        <v>0</v>
      </c>
      <c r="Z2213" s="1">
        <v>26720.49</v>
      </c>
      <c r="AA2213" s="1">
        <v>0</v>
      </c>
      <c r="AB2213" s="1">
        <v>0</v>
      </c>
      <c r="AC2213" s="1">
        <v>47942.68</v>
      </c>
      <c r="AD2213" s="1">
        <v>111600</v>
      </c>
      <c r="AE2213" s="1">
        <v>264507.53000000003</v>
      </c>
      <c r="AF2213" s="1">
        <v>785214.75</v>
      </c>
      <c r="AG2213" s="1">
        <v>0</v>
      </c>
      <c r="AH2213" s="1">
        <v>0</v>
      </c>
      <c r="AI2213" s="1">
        <v>3.83</v>
      </c>
      <c r="AJ2213" s="1">
        <v>0</v>
      </c>
      <c r="AK2213" s="1">
        <v>0.26</v>
      </c>
      <c r="AL2213" s="1">
        <v>0</v>
      </c>
      <c r="AM2213" s="1">
        <v>0</v>
      </c>
      <c r="AN2213" s="1">
        <v>0</v>
      </c>
      <c r="AO2213" s="1">
        <v>93323144</v>
      </c>
      <c r="AP2213" s="1">
        <v>93509776</v>
      </c>
      <c r="AQ2213" s="1">
        <v>85505808</v>
      </c>
      <c r="AR2213" s="1">
        <v>7606446</v>
      </c>
      <c r="AS2213" s="1">
        <v>397524.06</v>
      </c>
      <c r="AT2213" s="1">
        <v>0</v>
      </c>
      <c r="AU2213" s="1">
        <v>231655.72</v>
      </c>
      <c r="AV2213" s="1">
        <v>418288.13</v>
      </c>
      <c r="AW2213" s="1">
        <v>0</v>
      </c>
      <c r="AX2213" s="1">
        <v>0</v>
      </c>
      <c r="AY2213" s="1">
        <v>37.630000000000003</v>
      </c>
      <c r="AZ2213" s="1">
        <v>36.64</v>
      </c>
      <c r="BA2213" s="1">
        <v>1.51</v>
      </c>
      <c r="BB2213" s="1">
        <v>0.26</v>
      </c>
      <c r="BC2213" s="1">
        <v>2.79</v>
      </c>
      <c r="BD2213" s="1">
        <v>245.28</v>
      </c>
      <c r="BE2213" s="1">
        <v>0</v>
      </c>
      <c r="BF2213" s="1">
        <v>0</v>
      </c>
      <c r="BG2213" s="1">
        <v>0</v>
      </c>
      <c r="BH2213" s="1">
        <v>90.14</v>
      </c>
      <c r="BI2213" s="1">
        <v>0</v>
      </c>
      <c r="BJ2213" s="1">
        <v>0</v>
      </c>
      <c r="BK2213" s="1">
        <v>20967</v>
      </c>
      <c r="BL2213" s="1">
        <v>0</v>
      </c>
      <c r="BM2213" s="1">
        <v>0</v>
      </c>
      <c r="BN2213" s="1">
        <v>0</v>
      </c>
      <c r="BO2213" s="1">
        <v>4347.29</v>
      </c>
      <c r="BP2213" s="1">
        <v>3.3333299999999998E-3</v>
      </c>
      <c r="BQ2213" s="1">
        <v>0</v>
      </c>
      <c r="BR2213" s="1">
        <v>0</v>
      </c>
      <c r="BS2213" s="1">
        <v>3.3333299999999998E-3</v>
      </c>
      <c r="BT2213" s="1">
        <v>6.6666700000000004E-3</v>
      </c>
      <c r="BU2213" s="1">
        <v>0</v>
      </c>
      <c r="BV2213" s="1">
        <v>0</v>
      </c>
      <c r="BW2213" s="1">
        <v>6.6666700000000004E-3</v>
      </c>
      <c r="BX2213" s="1">
        <v>0</v>
      </c>
      <c r="BY2213" s="1">
        <v>0</v>
      </c>
      <c r="BZ2213" s="1">
        <v>0</v>
      </c>
      <c r="CA2213" s="1">
        <v>0</v>
      </c>
      <c r="CB2213" s="1">
        <v>0</v>
      </c>
      <c r="CC2213" s="1">
        <v>0</v>
      </c>
      <c r="CD2213" s="1">
        <v>0.03</v>
      </c>
      <c r="CE2213" s="1">
        <v>0.04</v>
      </c>
      <c r="CF2213" s="1">
        <v>0.22</v>
      </c>
      <c r="CG2213" s="1">
        <v>0.36</v>
      </c>
      <c r="CH2213" s="1">
        <v>3.9</v>
      </c>
      <c r="CI2213" s="1">
        <v>0</v>
      </c>
      <c r="CJ2213" s="1">
        <v>0</v>
      </c>
      <c r="CK2213" s="1">
        <v>0</v>
      </c>
      <c r="CL2213" s="1">
        <v>0</v>
      </c>
      <c r="CM2213" s="1">
        <v>150</v>
      </c>
      <c r="CN2213" s="1">
        <v>150</v>
      </c>
      <c r="CO2213" s="1">
        <v>101</v>
      </c>
      <c r="CP2213" s="1">
        <v>344</v>
      </c>
      <c r="CQ2213" s="1">
        <v>100</v>
      </c>
      <c r="CR2213" s="1">
        <v>0</v>
      </c>
      <c r="CS2213" t="s">
        <v>116</v>
      </c>
      <c r="CT2213">
        <f t="shared" si="280"/>
        <v>0</v>
      </c>
      <c r="CU2213">
        <f t="shared" si="281"/>
        <v>0</v>
      </c>
      <c r="CV2213">
        <f t="shared" si="279"/>
        <v>0</v>
      </c>
      <c r="CW2213">
        <f t="shared" si="282"/>
        <v>0</v>
      </c>
      <c r="CX2213" s="4">
        <f t="shared" si="283"/>
        <v>93741431.719999999</v>
      </c>
      <c r="CY2213">
        <f t="shared" si="284"/>
        <v>0</v>
      </c>
      <c r="CZ2213">
        <f t="shared" si="285"/>
        <v>93509776</v>
      </c>
      <c r="DA2213">
        <f t="shared" si="286"/>
        <v>231655.72</v>
      </c>
    </row>
    <row r="2214" spans="1:105" x14ac:dyDescent="0.3">
      <c r="A2214" s="1">
        <v>47</v>
      </c>
      <c r="B2214" s="1" t="s">
        <v>97</v>
      </c>
      <c r="C2214" s="1">
        <v>2028</v>
      </c>
      <c r="D2214" s="1">
        <v>4</v>
      </c>
      <c r="E2214" s="1">
        <v>0</v>
      </c>
      <c r="F2214" s="1">
        <v>300</v>
      </c>
      <c r="G2214" s="1">
        <v>2.0407999999999999E-2</v>
      </c>
      <c r="H2214" s="1">
        <v>2019</v>
      </c>
      <c r="I2214" s="1" t="s">
        <v>98</v>
      </c>
      <c r="J2214" s="1" t="s">
        <v>99</v>
      </c>
      <c r="K2214" s="1" t="s">
        <v>100</v>
      </c>
      <c r="L2214" s="1" t="s">
        <v>101</v>
      </c>
      <c r="M2214" s="1" t="s">
        <v>101</v>
      </c>
      <c r="N2214" s="1" t="s">
        <v>101</v>
      </c>
      <c r="O2214" s="1" t="s">
        <v>102</v>
      </c>
      <c r="P2214" s="1">
        <v>42622</v>
      </c>
      <c r="Q2214" s="1">
        <v>2381504.5</v>
      </c>
      <c r="R2214" s="1">
        <v>0</v>
      </c>
      <c r="S2214" s="1">
        <v>2384602.5</v>
      </c>
      <c r="T2214" s="1">
        <v>236.6</v>
      </c>
      <c r="U2214" s="1">
        <v>0</v>
      </c>
      <c r="V2214" s="1">
        <v>0</v>
      </c>
      <c r="W2214" s="1">
        <v>3331.61</v>
      </c>
      <c r="X2214" s="1">
        <v>0</v>
      </c>
      <c r="Y2214" s="1">
        <v>0</v>
      </c>
      <c r="Z2214" s="1">
        <v>32539.99</v>
      </c>
      <c r="AA2214" s="1">
        <v>0</v>
      </c>
      <c r="AB2214" s="1">
        <v>0</v>
      </c>
      <c r="AC2214" s="1">
        <v>54432.51</v>
      </c>
      <c r="AD2214" s="1">
        <v>107999.8</v>
      </c>
      <c r="AE2214" s="1">
        <v>240954.5</v>
      </c>
      <c r="AF2214" s="1">
        <v>745515.5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75810576</v>
      </c>
      <c r="AP2214" s="1">
        <v>75895904</v>
      </c>
      <c r="AQ2214" s="1">
        <v>68683904</v>
      </c>
      <c r="AR2214" s="1">
        <v>6888154</v>
      </c>
      <c r="AS2214" s="1">
        <v>323797.38</v>
      </c>
      <c r="AT2214" s="1">
        <v>0</v>
      </c>
      <c r="AU2214" s="1">
        <v>7114.39</v>
      </c>
      <c r="AV2214" s="1">
        <v>92443.3</v>
      </c>
      <c r="AW2214" s="1">
        <v>0</v>
      </c>
      <c r="AX2214" s="1">
        <v>0</v>
      </c>
      <c r="AY2214" s="1">
        <v>35.57</v>
      </c>
      <c r="AZ2214" s="1">
        <v>36.020000000000003</v>
      </c>
      <c r="BA2214" s="1">
        <v>1.18</v>
      </c>
      <c r="BB2214" s="1">
        <v>0.18</v>
      </c>
      <c r="BC2214" s="1">
        <v>1.59</v>
      </c>
      <c r="BD2214" s="1">
        <v>30.07</v>
      </c>
      <c r="BE2214" s="1">
        <v>0</v>
      </c>
      <c r="BF2214" s="1">
        <v>0</v>
      </c>
      <c r="BG2214" s="1">
        <v>0</v>
      </c>
      <c r="BH2214" s="1">
        <v>27.75</v>
      </c>
      <c r="BI2214" s="1">
        <v>0</v>
      </c>
      <c r="BJ2214" s="1">
        <v>0</v>
      </c>
      <c r="BK2214" s="1">
        <v>0</v>
      </c>
      <c r="BL2214" s="1">
        <v>0</v>
      </c>
      <c r="BM2214" s="1">
        <v>0</v>
      </c>
      <c r="BN2214" s="1">
        <v>0</v>
      </c>
      <c r="BO2214" s="1">
        <v>0</v>
      </c>
      <c r="BP2214" s="1">
        <v>0</v>
      </c>
      <c r="BQ2214" s="1">
        <v>0</v>
      </c>
      <c r="BR2214" s="1">
        <v>0</v>
      </c>
      <c r="BS2214" s="1">
        <v>0</v>
      </c>
      <c r="BT2214" s="1">
        <v>0</v>
      </c>
      <c r="BU2214" s="1">
        <v>0</v>
      </c>
      <c r="BV2214" s="1">
        <v>0</v>
      </c>
      <c r="BW2214" s="1">
        <v>0</v>
      </c>
      <c r="BX2214" s="1">
        <v>0</v>
      </c>
      <c r="BY2214" s="1">
        <v>0</v>
      </c>
      <c r="BZ2214" s="1">
        <v>0</v>
      </c>
      <c r="CA2214" s="1">
        <v>0</v>
      </c>
      <c r="CB2214" s="1">
        <v>0</v>
      </c>
      <c r="CC2214" s="1">
        <v>0</v>
      </c>
      <c r="CD2214" s="1">
        <v>0</v>
      </c>
      <c r="CE2214" s="1">
        <v>0</v>
      </c>
      <c r="CF2214" s="1">
        <v>0.06</v>
      </c>
      <c r="CG2214" s="1">
        <v>0.17</v>
      </c>
      <c r="CH2214" s="1">
        <v>3.7</v>
      </c>
      <c r="CI2214" s="1">
        <v>0</v>
      </c>
      <c r="CJ2214" s="1">
        <v>0</v>
      </c>
      <c r="CK2214" s="1">
        <v>0</v>
      </c>
      <c r="CL2214" s="1">
        <v>0</v>
      </c>
      <c r="CM2214" s="1">
        <v>150</v>
      </c>
      <c r="CN2214" s="1">
        <v>150</v>
      </c>
      <c r="CO2214" s="1">
        <v>101</v>
      </c>
      <c r="CP2214" s="1">
        <v>344</v>
      </c>
      <c r="CQ2214" s="1">
        <v>100</v>
      </c>
      <c r="CR2214" s="1">
        <v>0</v>
      </c>
      <c r="CS2214" t="s">
        <v>116</v>
      </c>
      <c r="CT2214">
        <f t="shared" si="280"/>
        <v>0</v>
      </c>
      <c r="CU2214">
        <f t="shared" si="281"/>
        <v>0</v>
      </c>
      <c r="CV2214">
        <f t="shared" si="279"/>
        <v>0</v>
      </c>
      <c r="CW2214">
        <f t="shared" si="282"/>
        <v>0</v>
      </c>
      <c r="CX2214" s="4">
        <f t="shared" si="283"/>
        <v>75903018.390000001</v>
      </c>
      <c r="CY2214">
        <f t="shared" si="284"/>
        <v>0</v>
      </c>
      <c r="CZ2214">
        <f t="shared" si="285"/>
        <v>75895904</v>
      </c>
      <c r="DA2214">
        <f t="shared" si="286"/>
        <v>7114.39</v>
      </c>
    </row>
    <row r="2215" spans="1:105" x14ac:dyDescent="0.3">
      <c r="A2215" s="1">
        <v>47</v>
      </c>
      <c r="B2215" s="1" t="s">
        <v>97</v>
      </c>
      <c r="C2215" s="1">
        <v>2028</v>
      </c>
      <c r="D2215" s="1">
        <v>5</v>
      </c>
      <c r="E2215" s="1">
        <v>0</v>
      </c>
      <c r="F2215" s="1">
        <v>300</v>
      </c>
      <c r="G2215" s="1">
        <v>2.0407999999999999E-2</v>
      </c>
      <c r="H2215" s="1">
        <v>2019</v>
      </c>
      <c r="I2215" s="1" t="s">
        <v>98</v>
      </c>
      <c r="J2215" s="1" t="s">
        <v>99</v>
      </c>
      <c r="K2215" s="1" t="s">
        <v>100</v>
      </c>
      <c r="L2215" s="1" t="s">
        <v>101</v>
      </c>
      <c r="M2215" s="1" t="s">
        <v>101</v>
      </c>
      <c r="N2215" s="1" t="s">
        <v>101</v>
      </c>
      <c r="O2215" s="1" t="s">
        <v>102</v>
      </c>
      <c r="P2215" s="1">
        <v>42622</v>
      </c>
      <c r="Q2215" s="1">
        <v>2717125</v>
      </c>
      <c r="R2215" s="1">
        <v>0</v>
      </c>
      <c r="S2215" s="1">
        <v>2719545.5</v>
      </c>
      <c r="T2215" s="1">
        <v>1030.8699999999999</v>
      </c>
      <c r="U2215" s="1">
        <v>0</v>
      </c>
      <c r="V2215" s="1">
        <v>0</v>
      </c>
      <c r="W2215" s="1">
        <v>3449.11</v>
      </c>
      <c r="X2215" s="1">
        <v>0</v>
      </c>
      <c r="Y2215" s="1">
        <v>0</v>
      </c>
      <c r="Z2215" s="1">
        <v>14674.73</v>
      </c>
      <c r="AA2215" s="1">
        <v>0</v>
      </c>
      <c r="AB2215" s="1">
        <v>6.67</v>
      </c>
      <c r="AC2215" s="1">
        <v>58925.02</v>
      </c>
      <c r="AD2215" s="1">
        <v>111599.98</v>
      </c>
      <c r="AE2215" s="1">
        <v>275031.56</v>
      </c>
      <c r="AF2215" s="1">
        <v>787754.13</v>
      </c>
      <c r="AG2215" s="1">
        <v>0</v>
      </c>
      <c r="AH2215" s="1">
        <v>0</v>
      </c>
      <c r="AI2215" s="1">
        <v>10.58</v>
      </c>
      <c r="AJ2215" s="1">
        <v>0</v>
      </c>
      <c r="AK2215" s="1">
        <v>6.94</v>
      </c>
      <c r="AL2215" s="1">
        <v>0</v>
      </c>
      <c r="AM2215" s="1">
        <v>0</v>
      </c>
      <c r="AN2215" s="1">
        <v>0</v>
      </c>
      <c r="AO2215" s="1">
        <v>88883544</v>
      </c>
      <c r="AP2215" s="1">
        <v>88777288</v>
      </c>
      <c r="AQ2215" s="1">
        <v>80345056</v>
      </c>
      <c r="AR2215" s="1">
        <v>7909499</v>
      </c>
      <c r="AS2215" s="1">
        <v>522691.69</v>
      </c>
      <c r="AT2215" s="1">
        <v>0</v>
      </c>
      <c r="AU2215" s="1">
        <v>371571.66</v>
      </c>
      <c r="AV2215" s="1">
        <v>265308.09000000003</v>
      </c>
      <c r="AW2215" s="1">
        <v>0</v>
      </c>
      <c r="AX2215" s="1">
        <v>0</v>
      </c>
      <c r="AY2215" s="1">
        <v>43.89</v>
      </c>
      <c r="AZ2215" s="1">
        <v>43.2</v>
      </c>
      <c r="BA2215" s="1">
        <v>3.53</v>
      </c>
      <c r="BB2215" s="1">
        <v>0.91</v>
      </c>
      <c r="BC2215" s="1">
        <v>7.28</v>
      </c>
      <c r="BD2215" s="1">
        <v>360.45</v>
      </c>
      <c r="BE2215" s="1">
        <v>0</v>
      </c>
      <c r="BF2215" s="1">
        <v>0</v>
      </c>
      <c r="BG2215" s="1">
        <v>0</v>
      </c>
      <c r="BH2215" s="1">
        <v>76.92</v>
      </c>
      <c r="BI2215" s="1">
        <v>0</v>
      </c>
      <c r="BJ2215" s="1">
        <v>0</v>
      </c>
      <c r="BK2215" s="1">
        <v>20967</v>
      </c>
      <c r="BL2215" s="1">
        <v>0</v>
      </c>
      <c r="BM2215" s="1">
        <v>0</v>
      </c>
      <c r="BN2215" s="1">
        <v>0</v>
      </c>
      <c r="BO2215" s="1">
        <v>4281.29</v>
      </c>
      <c r="BP2215" s="1">
        <v>3.3333340000000003E-2</v>
      </c>
      <c r="BQ2215" s="1">
        <v>0</v>
      </c>
      <c r="BR2215" s="1">
        <v>0</v>
      </c>
      <c r="BS2215" s="1">
        <v>3.3333340000000003E-2</v>
      </c>
      <c r="BT2215" s="1">
        <v>7.3333330000000002E-2</v>
      </c>
      <c r="BU2215" s="1">
        <v>0</v>
      </c>
      <c r="BV2215" s="1">
        <v>0</v>
      </c>
      <c r="BW2215" s="1">
        <v>7.3333330000000002E-2</v>
      </c>
      <c r="BX2215" s="1">
        <v>0</v>
      </c>
      <c r="BY2215" s="1">
        <v>0.05</v>
      </c>
      <c r="BZ2215" s="1">
        <v>0</v>
      </c>
      <c r="CA2215" s="1">
        <v>0</v>
      </c>
      <c r="CB2215" s="1">
        <v>0</v>
      </c>
      <c r="CC2215" s="1">
        <v>0</v>
      </c>
      <c r="CD2215" s="1">
        <v>0.05</v>
      </c>
      <c r="CE2215" s="1">
        <v>0.12</v>
      </c>
      <c r="CF2215" s="1">
        <v>0.24</v>
      </c>
      <c r="CG2215" s="1">
        <v>0.5</v>
      </c>
      <c r="CH2215" s="1">
        <v>4.24</v>
      </c>
      <c r="CI2215" s="1">
        <v>0</v>
      </c>
      <c r="CJ2215" s="1">
        <v>0</v>
      </c>
      <c r="CK2215" s="1">
        <v>0</v>
      </c>
      <c r="CL2215" s="1">
        <v>0</v>
      </c>
      <c r="CM2215" s="1">
        <v>150</v>
      </c>
      <c r="CN2215" s="1">
        <v>150</v>
      </c>
      <c r="CO2215" s="1">
        <v>101</v>
      </c>
      <c r="CP2215" s="1">
        <v>344</v>
      </c>
      <c r="CQ2215" s="1">
        <v>100</v>
      </c>
      <c r="CR2215" s="1">
        <v>0</v>
      </c>
      <c r="CS2215" t="s">
        <v>116</v>
      </c>
      <c r="CT2215">
        <f t="shared" si="280"/>
        <v>0</v>
      </c>
      <c r="CU2215">
        <f t="shared" si="281"/>
        <v>0</v>
      </c>
      <c r="CV2215">
        <f t="shared" si="279"/>
        <v>0</v>
      </c>
      <c r="CW2215">
        <f t="shared" si="282"/>
        <v>0</v>
      </c>
      <c r="CX2215" s="4">
        <f t="shared" si="283"/>
        <v>89148859.659999996</v>
      </c>
      <c r="CY2215">
        <f t="shared" si="284"/>
        <v>0</v>
      </c>
      <c r="CZ2215">
        <f t="shared" si="285"/>
        <v>88777288</v>
      </c>
      <c r="DA2215">
        <f t="shared" si="286"/>
        <v>371571.66</v>
      </c>
    </row>
    <row r="2216" spans="1:105" x14ac:dyDescent="0.3">
      <c r="A2216" s="1">
        <v>47</v>
      </c>
      <c r="B2216" s="1" t="s">
        <v>97</v>
      </c>
      <c r="C2216" s="1">
        <v>2028</v>
      </c>
      <c r="D2216" s="1">
        <v>6</v>
      </c>
      <c r="E2216" s="1">
        <v>0</v>
      </c>
      <c r="F2216" s="1">
        <v>300</v>
      </c>
      <c r="G2216" s="1">
        <v>2.0407999999999999E-2</v>
      </c>
      <c r="H2216" s="1">
        <v>2019</v>
      </c>
      <c r="I2216" s="1" t="s">
        <v>98</v>
      </c>
      <c r="J2216" s="1" t="s">
        <v>99</v>
      </c>
      <c r="K2216" s="1" t="s">
        <v>100</v>
      </c>
      <c r="L2216" s="1" t="s">
        <v>101</v>
      </c>
      <c r="M2216" s="1" t="s">
        <v>101</v>
      </c>
      <c r="N2216" s="1" t="s">
        <v>101</v>
      </c>
      <c r="O2216" s="1" t="s">
        <v>102</v>
      </c>
      <c r="P2216" s="1">
        <v>42622</v>
      </c>
      <c r="Q2216" s="1">
        <v>2868416.5</v>
      </c>
      <c r="R2216" s="1">
        <v>0</v>
      </c>
      <c r="S2216" s="1">
        <v>2920073.75</v>
      </c>
      <c r="T2216" s="1">
        <v>3382.41</v>
      </c>
      <c r="U2216" s="1">
        <v>0</v>
      </c>
      <c r="V2216" s="1">
        <v>0</v>
      </c>
      <c r="W2216" s="1">
        <v>55040.43</v>
      </c>
      <c r="X2216" s="1">
        <v>0</v>
      </c>
      <c r="Y2216" s="1">
        <v>0</v>
      </c>
      <c r="Z2216" s="1">
        <v>25207.39</v>
      </c>
      <c r="AA2216" s="1">
        <v>0</v>
      </c>
      <c r="AB2216" s="1">
        <v>0</v>
      </c>
      <c r="AC2216" s="1">
        <v>64314.84</v>
      </c>
      <c r="AD2216" s="1">
        <v>108000</v>
      </c>
      <c r="AE2216" s="1">
        <v>285622.46999999997</v>
      </c>
      <c r="AF2216" s="1">
        <v>776644.25</v>
      </c>
      <c r="AG2216" s="1">
        <v>0</v>
      </c>
      <c r="AH2216" s="1">
        <v>0</v>
      </c>
      <c r="AI2216" s="1">
        <v>12.38</v>
      </c>
      <c r="AJ2216" s="1">
        <v>0</v>
      </c>
      <c r="AK2216" s="1">
        <v>2.79</v>
      </c>
      <c r="AL2216" s="1">
        <v>0</v>
      </c>
      <c r="AM2216" s="1">
        <v>0</v>
      </c>
      <c r="AN2216" s="1">
        <v>0</v>
      </c>
      <c r="AO2216" s="1">
        <v>71310896</v>
      </c>
      <c r="AP2216" s="1">
        <v>96524648</v>
      </c>
      <c r="AQ2216" s="1">
        <v>87507472</v>
      </c>
      <c r="AR2216" s="1">
        <v>8566289</v>
      </c>
      <c r="AS2216" s="1">
        <v>450896</v>
      </c>
      <c r="AT2216" s="1">
        <v>0</v>
      </c>
      <c r="AU2216" s="1">
        <v>99925.2</v>
      </c>
      <c r="AV2216" s="1">
        <v>25313676</v>
      </c>
      <c r="AW2216" s="1">
        <v>0</v>
      </c>
      <c r="AX2216" s="1">
        <v>0</v>
      </c>
      <c r="AY2216" s="1">
        <v>45.8</v>
      </c>
      <c r="AZ2216" s="1">
        <v>41.81</v>
      </c>
      <c r="BA2216" s="1">
        <v>3.45</v>
      </c>
      <c r="BB2216" s="1">
        <v>0.99</v>
      </c>
      <c r="BC2216" s="1">
        <v>8.26</v>
      </c>
      <c r="BD2216" s="1">
        <v>29.54</v>
      </c>
      <c r="BE2216" s="1">
        <v>0</v>
      </c>
      <c r="BF2216" s="1">
        <v>0</v>
      </c>
      <c r="BG2216" s="1">
        <v>0</v>
      </c>
      <c r="BH2216" s="1">
        <v>459.91</v>
      </c>
      <c r="BI2216" s="1">
        <v>0</v>
      </c>
      <c r="BJ2216" s="1">
        <v>0</v>
      </c>
      <c r="BK2216" s="1">
        <v>20967</v>
      </c>
      <c r="BL2216" s="1">
        <v>0</v>
      </c>
      <c r="BM2216" s="1">
        <v>0</v>
      </c>
      <c r="BN2216" s="1">
        <v>0</v>
      </c>
      <c r="BO2216" s="1">
        <v>4301.5600000000004</v>
      </c>
      <c r="BP2216" s="1">
        <v>0.09</v>
      </c>
      <c r="BQ2216" s="1">
        <v>0</v>
      </c>
      <c r="BR2216" s="1">
        <v>0</v>
      </c>
      <c r="BS2216" s="1">
        <v>0.09</v>
      </c>
      <c r="BT2216" s="1">
        <v>9.6666660000000001E-2</v>
      </c>
      <c r="BU2216" s="1">
        <v>0</v>
      </c>
      <c r="BV2216" s="1">
        <v>0</v>
      </c>
      <c r="BW2216" s="1">
        <v>9.6666660000000001E-2</v>
      </c>
      <c r="BX2216" s="1">
        <v>0</v>
      </c>
      <c r="BY2216" s="1">
        <v>0</v>
      </c>
      <c r="BZ2216" s="1">
        <v>0</v>
      </c>
      <c r="CA2216" s="1">
        <v>0</v>
      </c>
      <c r="CB2216" s="1">
        <v>0</v>
      </c>
      <c r="CC2216" s="1">
        <v>0</v>
      </c>
      <c r="CD2216" s="1">
        <v>0.12</v>
      </c>
      <c r="CE2216" s="1">
        <v>0.14000000000000001</v>
      </c>
      <c r="CF2216" s="1">
        <v>0.38</v>
      </c>
      <c r="CG2216" s="1">
        <v>1.03</v>
      </c>
      <c r="CH2216" s="1">
        <v>4.16</v>
      </c>
      <c r="CI2216" s="1">
        <v>0</v>
      </c>
      <c r="CJ2216" s="1">
        <v>0</v>
      </c>
      <c r="CK2216" s="1">
        <v>0</v>
      </c>
      <c r="CL2216" s="1">
        <v>0</v>
      </c>
      <c r="CM2216" s="1">
        <v>150</v>
      </c>
      <c r="CN2216" s="1">
        <v>150</v>
      </c>
      <c r="CO2216" s="1">
        <v>101</v>
      </c>
      <c r="CP2216" s="1">
        <v>344</v>
      </c>
      <c r="CQ2216" s="1">
        <v>100</v>
      </c>
      <c r="CR2216" s="1">
        <v>0</v>
      </c>
      <c r="CS2216" t="s">
        <v>116</v>
      </c>
      <c r="CT2216">
        <f t="shared" si="280"/>
        <v>0</v>
      </c>
      <c r="CU2216">
        <f t="shared" si="281"/>
        <v>0</v>
      </c>
      <c r="CV2216">
        <f t="shared" si="279"/>
        <v>0</v>
      </c>
      <c r="CW2216">
        <f t="shared" si="282"/>
        <v>0</v>
      </c>
      <c r="CX2216" s="4">
        <f t="shared" si="283"/>
        <v>96624573.200000003</v>
      </c>
      <c r="CY2216">
        <f t="shared" si="284"/>
        <v>0</v>
      </c>
      <c r="CZ2216">
        <f t="shared" si="285"/>
        <v>96524648</v>
      </c>
      <c r="DA2216">
        <f t="shared" si="286"/>
        <v>99925.2</v>
      </c>
    </row>
    <row r="2217" spans="1:105" x14ac:dyDescent="0.3">
      <c r="A2217" s="1">
        <v>47</v>
      </c>
      <c r="B2217" s="1" t="s">
        <v>97</v>
      </c>
      <c r="C2217" s="1">
        <v>2028</v>
      </c>
      <c r="D2217" s="1">
        <v>7</v>
      </c>
      <c r="E2217" s="1">
        <v>0</v>
      </c>
      <c r="F2217" s="1">
        <v>300</v>
      </c>
      <c r="G2217" s="1">
        <v>2.0407999999999999E-2</v>
      </c>
      <c r="H2217" s="1">
        <v>2019</v>
      </c>
      <c r="I2217" s="1" t="s">
        <v>98</v>
      </c>
      <c r="J2217" s="1" t="s">
        <v>99</v>
      </c>
      <c r="K2217" s="1" t="s">
        <v>100</v>
      </c>
      <c r="L2217" s="1" t="s">
        <v>101</v>
      </c>
      <c r="M2217" s="1" t="s">
        <v>101</v>
      </c>
      <c r="N2217" s="1" t="s">
        <v>101</v>
      </c>
      <c r="O2217" s="1" t="s">
        <v>102</v>
      </c>
      <c r="P2217" s="1">
        <v>42622</v>
      </c>
      <c r="Q2217" s="1">
        <v>3318907.75</v>
      </c>
      <c r="R2217" s="1">
        <v>0</v>
      </c>
      <c r="S2217" s="1">
        <v>3352111.25</v>
      </c>
      <c r="T2217" s="1">
        <v>5666.82</v>
      </c>
      <c r="U2217" s="1">
        <v>0</v>
      </c>
      <c r="V2217" s="1">
        <v>0</v>
      </c>
      <c r="W2217" s="1">
        <v>38914.559999999998</v>
      </c>
      <c r="X2217" s="1">
        <v>0</v>
      </c>
      <c r="Y2217" s="1">
        <v>0</v>
      </c>
      <c r="Z2217" s="1">
        <v>24161.01</v>
      </c>
      <c r="AA2217" s="1">
        <v>0</v>
      </c>
      <c r="AB2217" s="1">
        <v>3.4</v>
      </c>
      <c r="AC2217" s="1">
        <v>76992.41</v>
      </c>
      <c r="AD2217" s="1">
        <v>111600</v>
      </c>
      <c r="AE2217" s="1">
        <v>264395.96999999997</v>
      </c>
      <c r="AF2217" s="1">
        <v>744181.19</v>
      </c>
      <c r="AG2217" s="1">
        <v>0</v>
      </c>
      <c r="AH2217" s="1">
        <v>0</v>
      </c>
      <c r="AI2217" s="1">
        <v>118.47</v>
      </c>
      <c r="AJ2217" s="1">
        <v>0.37</v>
      </c>
      <c r="AK2217" s="1">
        <v>32.299999999999997</v>
      </c>
      <c r="AL2217" s="1">
        <v>0</v>
      </c>
      <c r="AM2217" s="1">
        <v>0</v>
      </c>
      <c r="AN2217" s="1">
        <v>0</v>
      </c>
      <c r="AO2217" s="1">
        <v>40387856</v>
      </c>
      <c r="AP2217" s="1">
        <v>112741016</v>
      </c>
      <c r="AQ2217" s="1">
        <v>102439536</v>
      </c>
      <c r="AR2217" s="1">
        <v>9903532</v>
      </c>
      <c r="AS2217" s="1">
        <v>397919.47</v>
      </c>
      <c r="AT2217" s="1">
        <v>0</v>
      </c>
      <c r="AU2217" s="1">
        <v>209887.48</v>
      </c>
      <c r="AV2217" s="1">
        <v>72563048</v>
      </c>
      <c r="AW2217" s="1">
        <v>0</v>
      </c>
      <c r="AX2217" s="1">
        <v>0</v>
      </c>
      <c r="AY2217" s="1">
        <v>94.53</v>
      </c>
      <c r="AZ2217" s="1">
        <v>85.97</v>
      </c>
      <c r="BA2217" s="1">
        <v>18.66</v>
      </c>
      <c r="BB2217" s="1">
        <v>4.34</v>
      </c>
      <c r="BC2217" s="1">
        <v>45.77</v>
      </c>
      <c r="BD2217" s="1">
        <v>37.04</v>
      </c>
      <c r="BE2217" s="1">
        <v>0</v>
      </c>
      <c r="BF2217" s="1">
        <v>0</v>
      </c>
      <c r="BG2217" s="1">
        <v>0</v>
      </c>
      <c r="BH2217" s="1">
        <v>1864.68</v>
      </c>
      <c r="BI2217" s="1">
        <v>0</v>
      </c>
      <c r="BJ2217" s="1">
        <v>69.89</v>
      </c>
      <c r="BK2217" s="1">
        <v>20967</v>
      </c>
      <c r="BL2217" s="1">
        <v>0</v>
      </c>
      <c r="BM2217" s="1">
        <v>0</v>
      </c>
      <c r="BN2217" s="1">
        <v>0</v>
      </c>
      <c r="BO2217" s="1">
        <v>4309.08</v>
      </c>
      <c r="BP2217" s="1">
        <v>0.62</v>
      </c>
      <c r="BQ2217" s="1">
        <v>3.3333299999999998E-3</v>
      </c>
      <c r="BR2217" s="1">
        <v>0</v>
      </c>
      <c r="BS2217" s="1">
        <v>0.62</v>
      </c>
      <c r="BT2217" s="1">
        <v>0.92000002000000003</v>
      </c>
      <c r="BU2217" s="1">
        <v>3.3333299999999998E-3</v>
      </c>
      <c r="BV2217" s="1">
        <v>0</v>
      </c>
      <c r="BW2217" s="1">
        <v>0.91666669000000001</v>
      </c>
      <c r="BX2217" s="1">
        <v>0</v>
      </c>
      <c r="BY2217" s="1">
        <v>0.02</v>
      </c>
      <c r="BZ2217" s="1">
        <v>0</v>
      </c>
      <c r="CA2217" s="1">
        <v>0</v>
      </c>
      <c r="CB2217" s="1">
        <v>0</v>
      </c>
      <c r="CC2217" s="1">
        <v>0</v>
      </c>
      <c r="CD2217" s="1">
        <v>0.88</v>
      </c>
      <c r="CE2217" s="1">
        <v>1.32</v>
      </c>
      <c r="CF2217" s="1">
        <v>0.12</v>
      </c>
      <c r="CG2217" s="1">
        <v>0.36</v>
      </c>
      <c r="CH2217" s="1">
        <v>4.3499999999999996</v>
      </c>
      <c r="CI2217" s="1">
        <v>0</v>
      </c>
      <c r="CJ2217" s="1">
        <v>0</v>
      </c>
      <c r="CK2217" s="1">
        <v>0</v>
      </c>
      <c r="CL2217" s="1">
        <v>0</v>
      </c>
      <c r="CM2217" s="1">
        <v>150</v>
      </c>
      <c r="CN2217" s="1">
        <v>150</v>
      </c>
      <c r="CO2217" s="1">
        <v>101</v>
      </c>
      <c r="CP2217" s="1">
        <v>344</v>
      </c>
      <c r="CQ2217" s="1">
        <v>100</v>
      </c>
      <c r="CR2217" s="1">
        <v>0</v>
      </c>
      <c r="CS2217" t="s">
        <v>116</v>
      </c>
      <c r="CT2217">
        <f t="shared" si="280"/>
        <v>6.8026598639999987E-5</v>
      </c>
      <c r="CU2217">
        <f t="shared" si="281"/>
        <v>6.8026598639999987E-4</v>
      </c>
      <c r="CV2217">
        <f t="shared" si="279"/>
        <v>7.5509599999999998E-3</v>
      </c>
      <c r="CW2217">
        <f t="shared" si="282"/>
        <v>6.8026598639999987E-5</v>
      </c>
      <c r="CX2217" s="4">
        <f t="shared" si="283"/>
        <v>112958661.27000001</v>
      </c>
      <c r="CY2217">
        <f t="shared" si="284"/>
        <v>7757.79</v>
      </c>
      <c r="CZ2217">
        <f t="shared" si="285"/>
        <v>112741016</v>
      </c>
      <c r="DA2217">
        <f t="shared" si="286"/>
        <v>209887.48</v>
      </c>
    </row>
    <row r="2218" spans="1:105" x14ac:dyDescent="0.3">
      <c r="A2218" s="1">
        <v>47</v>
      </c>
      <c r="B2218" s="1" t="s">
        <v>97</v>
      </c>
      <c r="C2218" s="1">
        <v>2028</v>
      </c>
      <c r="D2218" s="1">
        <v>8</v>
      </c>
      <c r="E2218" s="1">
        <v>0</v>
      </c>
      <c r="F2218" s="1">
        <v>300</v>
      </c>
      <c r="G2218" s="1">
        <v>2.0407999999999999E-2</v>
      </c>
      <c r="H2218" s="1">
        <v>2019</v>
      </c>
      <c r="I2218" s="1" t="s">
        <v>98</v>
      </c>
      <c r="J2218" s="1" t="s">
        <v>99</v>
      </c>
      <c r="K2218" s="1" t="s">
        <v>100</v>
      </c>
      <c r="L2218" s="1" t="s">
        <v>101</v>
      </c>
      <c r="M2218" s="1" t="s">
        <v>101</v>
      </c>
      <c r="N2218" s="1" t="s">
        <v>101</v>
      </c>
      <c r="O2218" s="1" t="s">
        <v>102</v>
      </c>
      <c r="P2218" s="1">
        <v>42622</v>
      </c>
      <c r="Q2218" s="1">
        <v>3314354.75</v>
      </c>
      <c r="R2218" s="1">
        <v>0</v>
      </c>
      <c r="S2218" s="1">
        <v>3361484.75</v>
      </c>
      <c r="T2218" s="1">
        <v>3291.54</v>
      </c>
      <c r="U2218" s="1">
        <v>0</v>
      </c>
      <c r="V2218" s="1">
        <v>0</v>
      </c>
      <c r="W2218" s="1">
        <v>50524.79</v>
      </c>
      <c r="X2218" s="1">
        <v>0</v>
      </c>
      <c r="Y2218" s="1">
        <v>0</v>
      </c>
      <c r="Z2218" s="1">
        <v>23374.49</v>
      </c>
      <c r="AA2218" s="1">
        <v>0</v>
      </c>
      <c r="AB2218" s="1">
        <v>8.16</v>
      </c>
      <c r="AC2218" s="1">
        <v>66757.490000000005</v>
      </c>
      <c r="AD2218" s="1">
        <v>111600</v>
      </c>
      <c r="AE2218" s="1">
        <v>258122.42</v>
      </c>
      <c r="AF2218" s="1">
        <v>729730.56000000006</v>
      </c>
      <c r="AG2218" s="1">
        <v>0</v>
      </c>
      <c r="AH2218" s="1">
        <v>0</v>
      </c>
      <c r="AI2218" s="1">
        <v>237.8</v>
      </c>
      <c r="AJ2218" s="1">
        <v>0.2</v>
      </c>
      <c r="AK2218" s="1">
        <v>96.72</v>
      </c>
      <c r="AL2218" s="1">
        <v>1.01</v>
      </c>
      <c r="AM2218" s="1">
        <v>0</v>
      </c>
      <c r="AN2218" s="1">
        <v>0</v>
      </c>
      <c r="AO2218" s="1">
        <v>41232088</v>
      </c>
      <c r="AP2218" s="1">
        <v>113771776</v>
      </c>
      <c r="AQ2218" s="1">
        <v>103694920</v>
      </c>
      <c r="AR2218" s="1">
        <v>9629783</v>
      </c>
      <c r="AS2218" s="1">
        <v>447166.06</v>
      </c>
      <c r="AT2218" s="1">
        <v>0</v>
      </c>
      <c r="AU2218" s="1">
        <v>183000.5</v>
      </c>
      <c r="AV2218" s="1">
        <v>72722688</v>
      </c>
      <c r="AW2218" s="1">
        <v>0</v>
      </c>
      <c r="AX2218" s="1">
        <v>0</v>
      </c>
      <c r="AY2218" s="1">
        <v>138.44999999999999</v>
      </c>
      <c r="AZ2218" s="1">
        <v>125.44</v>
      </c>
      <c r="BA2218" s="1">
        <v>30.55</v>
      </c>
      <c r="BB2218" s="1">
        <v>6.09</v>
      </c>
      <c r="BC2218" s="1">
        <v>76.23</v>
      </c>
      <c r="BD2218" s="1">
        <v>55.6</v>
      </c>
      <c r="BE2218" s="1">
        <v>0</v>
      </c>
      <c r="BF2218" s="1">
        <v>0</v>
      </c>
      <c r="BG2218" s="1">
        <v>0</v>
      </c>
      <c r="BH2218" s="1">
        <v>1439.35</v>
      </c>
      <c r="BI2218" s="1">
        <v>0</v>
      </c>
      <c r="BJ2218" s="1">
        <v>69.89</v>
      </c>
      <c r="BK2218" s="1">
        <v>20967</v>
      </c>
      <c r="BL2218" s="1">
        <v>20967</v>
      </c>
      <c r="BM2218" s="1">
        <v>0</v>
      </c>
      <c r="BN2218" s="1">
        <v>0</v>
      </c>
      <c r="BO2218" s="1">
        <v>4331.09</v>
      </c>
      <c r="BP2218" s="1">
        <v>1.37</v>
      </c>
      <c r="BQ2218" s="1">
        <v>6.6666700000000004E-3</v>
      </c>
      <c r="BR2218" s="1">
        <v>0.01</v>
      </c>
      <c r="BS2218" s="1">
        <v>1.3666666700000001</v>
      </c>
      <c r="BT2218" s="1">
        <v>2.0199999800000001</v>
      </c>
      <c r="BU2218" s="1">
        <v>6.6666700000000004E-3</v>
      </c>
      <c r="BV2218" s="1">
        <v>0.01</v>
      </c>
      <c r="BW2218" s="1">
        <v>2.0033333299999998</v>
      </c>
      <c r="BX2218" s="1">
        <v>0</v>
      </c>
      <c r="BY2218" s="1">
        <v>0.05</v>
      </c>
      <c r="BZ2218" s="1">
        <v>0</v>
      </c>
      <c r="CA2218" s="1">
        <v>0</v>
      </c>
      <c r="CB2218" s="1">
        <v>0</v>
      </c>
      <c r="CC2218" s="1">
        <v>0</v>
      </c>
      <c r="CD2218" s="1">
        <v>1.65</v>
      </c>
      <c r="CE2218" s="1">
        <v>2.6</v>
      </c>
      <c r="CF2218" s="1">
        <v>0.08</v>
      </c>
      <c r="CG2218" s="1">
        <v>0.28000000000000003</v>
      </c>
      <c r="CH2218" s="1">
        <v>3.94</v>
      </c>
      <c r="CI2218" s="1">
        <v>0.01</v>
      </c>
      <c r="CJ2218" s="1">
        <v>0</v>
      </c>
      <c r="CK2218" s="1">
        <v>0</v>
      </c>
      <c r="CL2218" s="1">
        <v>0</v>
      </c>
      <c r="CM2218" s="1">
        <v>150</v>
      </c>
      <c r="CN2218" s="1">
        <v>150</v>
      </c>
      <c r="CO2218" s="1">
        <v>101</v>
      </c>
      <c r="CP2218" s="1">
        <v>344</v>
      </c>
      <c r="CQ2218" s="1">
        <v>100</v>
      </c>
      <c r="CR2218" s="1">
        <v>0</v>
      </c>
      <c r="CS2218" t="s">
        <v>116</v>
      </c>
      <c r="CT2218">
        <f t="shared" si="280"/>
        <v>1.3605340136E-4</v>
      </c>
      <c r="CU2218">
        <f t="shared" si="281"/>
        <v>1.3605340136000001E-3</v>
      </c>
      <c r="CV2218">
        <f t="shared" si="279"/>
        <v>4.0816000000000003E-3</v>
      </c>
      <c r="CW2218">
        <f t="shared" si="282"/>
        <v>1.3605340136E-4</v>
      </c>
      <c r="CX2218" s="4">
        <f t="shared" si="283"/>
        <v>113958969.90000001</v>
      </c>
      <c r="CY2218">
        <f t="shared" si="284"/>
        <v>4193.4000000000005</v>
      </c>
      <c r="CZ2218">
        <f t="shared" si="285"/>
        <v>113771776</v>
      </c>
      <c r="DA2218">
        <f t="shared" si="286"/>
        <v>183000.5</v>
      </c>
    </row>
    <row r="2219" spans="1:105" x14ac:dyDescent="0.3">
      <c r="A2219" s="1">
        <v>47</v>
      </c>
      <c r="B2219" s="1" t="s">
        <v>97</v>
      </c>
      <c r="C2219" s="1">
        <v>2028</v>
      </c>
      <c r="D2219" s="1">
        <v>9</v>
      </c>
      <c r="E2219" s="1">
        <v>0</v>
      </c>
      <c r="F2219" s="1">
        <v>300</v>
      </c>
      <c r="G2219" s="1">
        <v>2.0407999999999999E-2</v>
      </c>
      <c r="H2219" s="1">
        <v>2019</v>
      </c>
      <c r="I2219" s="1" t="s">
        <v>98</v>
      </c>
      <c r="J2219" s="1" t="s">
        <v>99</v>
      </c>
      <c r="K2219" s="1" t="s">
        <v>100</v>
      </c>
      <c r="L2219" s="1" t="s">
        <v>101</v>
      </c>
      <c r="M2219" s="1" t="s">
        <v>101</v>
      </c>
      <c r="N2219" s="1" t="s">
        <v>101</v>
      </c>
      <c r="O2219" s="1" t="s">
        <v>102</v>
      </c>
      <c r="P2219" s="1">
        <v>42622</v>
      </c>
      <c r="Q2219" s="1">
        <v>3137723.5</v>
      </c>
      <c r="R2219" s="1">
        <v>0</v>
      </c>
      <c r="S2219" s="1">
        <v>3143160</v>
      </c>
      <c r="T2219" s="1">
        <v>617.23</v>
      </c>
      <c r="U2219" s="1">
        <v>0</v>
      </c>
      <c r="V2219" s="1">
        <v>0</v>
      </c>
      <c r="W2219" s="1">
        <v>6207.14</v>
      </c>
      <c r="X2219" s="1">
        <v>0</v>
      </c>
      <c r="Y2219" s="1">
        <v>0</v>
      </c>
      <c r="Z2219" s="1">
        <v>24908.46</v>
      </c>
      <c r="AA2219" s="1">
        <v>0</v>
      </c>
      <c r="AB2219" s="1">
        <v>121.16</v>
      </c>
      <c r="AC2219" s="1">
        <v>62770.05</v>
      </c>
      <c r="AD2219" s="1">
        <v>107999.99</v>
      </c>
      <c r="AE2219" s="1">
        <v>267562.03000000003</v>
      </c>
      <c r="AF2219" s="1">
        <v>728432.94</v>
      </c>
      <c r="AG2219" s="1">
        <v>0</v>
      </c>
      <c r="AH2219" s="1">
        <v>0</v>
      </c>
      <c r="AI2219" s="1">
        <v>249.56</v>
      </c>
      <c r="AJ2219" s="1">
        <v>5.42</v>
      </c>
      <c r="AK2219" s="1">
        <v>126.23</v>
      </c>
      <c r="AL2219" s="1">
        <v>15.66</v>
      </c>
      <c r="AM2219" s="1">
        <v>0</v>
      </c>
      <c r="AN2219" s="1">
        <v>0</v>
      </c>
      <c r="AO2219" s="1">
        <v>106314360</v>
      </c>
      <c r="AP2219" s="1">
        <v>106387416</v>
      </c>
      <c r="AQ2219" s="1">
        <v>96670640</v>
      </c>
      <c r="AR2219" s="1">
        <v>9202945</v>
      </c>
      <c r="AS2219" s="1">
        <v>513802.34</v>
      </c>
      <c r="AT2219" s="1">
        <v>0</v>
      </c>
      <c r="AU2219" s="1">
        <v>346851.34</v>
      </c>
      <c r="AV2219" s="1">
        <v>419907.28</v>
      </c>
      <c r="AW2219" s="1">
        <v>0</v>
      </c>
      <c r="AX2219" s="1">
        <v>0</v>
      </c>
      <c r="AY2219" s="1">
        <v>141.16</v>
      </c>
      <c r="AZ2219" s="1">
        <v>97.92</v>
      </c>
      <c r="BA2219" s="1">
        <v>29.67</v>
      </c>
      <c r="BB2219" s="1">
        <v>5.59</v>
      </c>
      <c r="BC2219" s="1">
        <v>79.209999999999994</v>
      </c>
      <c r="BD2219" s="1">
        <v>561.95000000000005</v>
      </c>
      <c r="BE2219" s="1">
        <v>0</v>
      </c>
      <c r="BF2219" s="1">
        <v>0</v>
      </c>
      <c r="BG2219" s="1">
        <v>0</v>
      </c>
      <c r="BH2219" s="1">
        <v>67.650000000000006</v>
      </c>
      <c r="BI2219" s="1">
        <v>0</v>
      </c>
      <c r="BJ2219" s="1">
        <v>69.89</v>
      </c>
      <c r="BK2219" s="1">
        <v>20967</v>
      </c>
      <c r="BL2219" s="1">
        <v>20967</v>
      </c>
      <c r="BM2219" s="1">
        <v>0</v>
      </c>
      <c r="BN2219" s="1">
        <v>0</v>
      </c>
      <c r="BO2219" s="1">
        <v>4292.2299999999996</v>
      </c>
      <c r="BP2219" s="1">
        <v>1.2033333799999999</v>
      </c>
      <c r="BQ2219" s="1">
        <v>2.666667E-2</v>
      </c>
      <c r="BR2219" s="1">
        <v>2.3333329999999999E-2</v>
      </c>
      <c r="BS2219" s="1">
        <v>1.2033333799999999</v>
      </c>
      <c r="BT2219" s="1">
        <v>1.9166666299999999</v>
      </c>
      <c r="BU2219" s="1">
        <v>3.6666669999999998E-2</v>
      </c>
      <c r="BV2219" s="1">
        <v>5.3333329999999998E-2</v>
      </c>
      <c r="BW2219" s="1">
        <v>1.82666671</v>
      </c>
      <c r="BX2219" s="1">
        <v>0.01</v>
      </c>
      <c r="BY2219" s="1">
        <v>0.59</v>
      </c>
      <c r="BZ2219" s="1">
        <v>0</v>
      </c>
      <c r="CA2219" s="1">
        <v>0</v>
      </c>
      <c r="CB2219" s="1">
        <v>0</v>
      </c>
      <c r="CC2219" s="1">
        <v>0</v>
      </c>
      <c r="CD2219" s="1">
        <v>1.56</v>
      </c>
      <c r="CE2219" s="1">
        <v>2.87</v>
      </c>
      <c r="CF2219" s="1">
        <v>0.46</v>
      </c>
      <c r="CG2219" s="1">
        <v>1.1399999999999999</v>
      </c>
      <c r="CH2219" s="1">
        <v>3.84</v>
      </c>
      <c r="CI2219" s="1">
        <v>0.03</v>
      </c>
      <c r="CJ2219" s="1">
        <v>0</v>
      </c>
      <c r="CK2219" s="1">
        <v>0</v>
      </c>
      <c r="CL2219" s="1">
        <v>0</v>
      </c>
      <c r="CM2219" s="1">
        <v>150</v>
      </c>
      <c r="CN2219" s="1">
        <v>150</v>
      </c>
      <c r="CO2219" s="1">
        <v>101</v>
      </c>
      <c r="CP2219" s="1">
        <v>344</v>
      </c>
      <c r="CQ2219" s="1">
        <v>100</v>
      </c>
      <c r="CR2219" s="1">
        <v>0</v>
      </c>
      <c r="CS2219" t="s">
        <v>116</v>
      </c>
      <c r="CT2219">
        <f t="shared" si="280"/>
        <v>5.4421340136000002E-4</v>
      </c>
      <c r="CU2219">
        <f t="shared" si="281"/>
        <v>5.4421340136E-3</v>
      </c>
      <c r="CV2219">
        <f t="shared" si="279"/>
        <v>0.11061135999999999</v>
      </c>
      <c r="CW2219">
        <f t="shared" si="282"/>
        <v>7.4829340135999995E-4</v>
      </c>
      <c r="CX2219" s="4">
        <f t="shared" si="283"/>
        <v>106847908.48</v>
      </c>
      <c r="CY2219">
        <f t="shared" si="284"/>
        <v>113641.14</v>
      </c>
      <c r="CZ2219">
        <f t="shared" si="285"/>
        <v>106387416</v>
      </c>
      <c r="DA2219">
        <f t="shared" si="286"/>
        <v>346851.34</v>
      </c>
    </row>
    <row r="2220" spans="1:105" x14ac:dyDescent="0.3">
      <c r="A2220" s="1">
        <v>47</v>
      </c>
      <c r="B2220" s="1" t="s">
        <v>97</v>
      </c>
      <c r="C2220" s="1">
        <v>2028</v>
      </c>
      <c r="D2220" s="1">
        <v>10</v>
      </c>
      <c r="E2220" s="1">
        <v>0</v>
      </c>
      <c r="F2220" s="1">
        <v>300</v>
      </c>
      <c r="G2220" s="1">
        <v>2.0407999999999999E-2</v>
      </c>
      <c r="H2220" s="1">
        <v>2019</v>
      </c>
      <c r="I2220" s="1" t="s">
        <v>98</v>
      </c>
      <c r="J2220" s="1" t="s">
        <v>99</v>
      </c>
      <c r="K2220" s="1" t="s">
        <v>100</v>
      </c>
      <c r="L2220" s="1" t="s">
        <v>101</v>
      </c>
      <c r="M2220" s="1" t="s">
        <v>101</v>
      </c>
      <c r="N2220" s="1" t="s">
        <v>101</v>
      </c>
      <c r="O2220" s="1" t="s">
        <v>102</v>
      </c>
      <c r="P2220" s="1">
        <v>42622</v>
      </c>
      <c r="Q2220" s="1">
        <v>2550571</v>
      </c>
      <c r="R2220" s="1">
        <v>0</v>
      </c>
      <c r="S2220" s="1">
        <v>2555385</v>
      </c>
      <c r="T2220" s="1">
        <v>212.09</v>
      </c>
      <c r="U2220" s="1">
        <v>0</v>
      </c>
      <c r="V2220" s="1">
        <v>0</v>
      </c>
      <c r="W2220" s="1">
        <v>5034.9399999999996</v>
      </c>
      <c r="X2220" s="1">
        <v>0</v>
      </c>
      <c r="Y2220" s="1">
        <v>0</v>
      </c>
      <c r="Z2220" s="1">
        <v>31674</v>
      </c>
      <c r="AA2220" s="1">
        <v>0</v>
      </c>
      <c r="AB2220" s="1">
        <v>6.07</v>
      </c>
      <c r="AC2220" s="1">
        <v>46114.91</v>
      </c>
      <c r="AD2220" s="1">
        <v>111599.98</v>
      </c>
      <c r="AE2220" s="1">
        <v>287408.78000000003</v>
      </c>
      <c r="AF2220" s="1">
        <v>805346</v>
      </c>
      <c r="AG2220" s="1">
        <v>0</v>
      </c>
      <c r="AH2220" s="1">
        <v>0</v>
      </c>
      <c r="AI2220" s="1">
        <v>11.13</v>
      </c>
      <c r="AJ2220" s="1">
        <v>0</v>
      </c>
      <c r="AK2220" s="1">
        <v>4.01</v>
      </c>
      <c r="AL2220" s="1">
        <v>0</v>
      </c>
      <c r="AM2220" s="1">
        <v>0</v>
      </c>
      <c r="AN2220" s="1">
        <v>0</v>
      </c>
      <c r="AO2220" s="1">
        <v>83621320</v>
      </c>
      <c r="AP2220" s="1">
        <v>83836960</v>
      </c>
      <c r="AQ2220" s="1">
        <v>76489704</v>
      </c>
      <c r="AR2220" s="1">
        <v>6986210</v>
      </c>
      <c r="AS2220" s="1">
        <v>361070.81</v>
      </c>
      <c r="AT2220" s="1">
        <v>0</v>
      </c>
      <c r="AU2220" s="1">
        <v>6870.95</v>
      </c>
      <c r="AV2220" s="1">
        <v>222509.09</v>
      </c>
      <c r="AW2220" s="1">
        <v>0</v>
      </c>
      <c r="AX2220" s="1">
        <v>0</v>
      </c>
      <c r="AY2220" s="1">
        <v>41.99</v>
      </c>
      <c r="AZ2220" s="1">
        <v>37.549999999999997</v>
      </c>
      <c r="BA2220" s="1">
        <v>2.46</v>
      </c>
      <c r="BB2220" s="1">
        <v>0.49</v>
      </c>
      <c r="BC2220" s="1">
        <v>5.37</v>
      </c>
      <c r="BD2220" s="1">
        <v>32.4</v>
      </c>
      <c r="BE2220" s="1">
        <v>0</v>
      </c>
      <c r="BF2220" s="1">
        <v>0</v>
      </c>
      <c r="BG2220" s="1">
        <v>0</v>
      </c>
      <c r="BH2220" s="1">
        <v>44.19</v>
      </c>
      <c r="BI2220" s="1">
        <v>0</v>
      </c>
      <c r="BJ2220" s="1">
        <v>0</v>
      </c>
      <c r="BK2220" s="1">
        <v>20967</v>
      </c>
      <c r="BL2220" s="1">
        <v>0</v>
      </c>
      <c r="BM2220" s="1">
        <v>0</v>
      </c>
      <c r="BN2220" s="1">
        <v>0</v>
      </c>
      <c r="BO2220" s="1">
        <v>4250.12</v>
      </c>
      <c r="BP2220" s="1">
        <v>1.3333329999999999E-2</v>
      </c>
      <c r="BQ2220" s="1">
        <v>0</v>
      </c>
      <c r="BR2220" s="1">
        <v>0</v>
      </c>
      <c r="BS2220" s="1">
        <v>1.3333329999999999E-2</v>
      </c>
      <c r="BT2220" s="1">
        <v>4.3333330000000003E-2</v>
      </c>
      <c r="BU2220" s="1">
        <v>0</v>
      </c>
      <c r="BV2220" s="1">
        <v>0</v>
      </c>
      <c r="BW2220" s="1">
        <v>4.3333330000000003E-2</v>
      </c>
      <c r="BX2220" s="1">
        <v>0</v>
      </c>
      <c r="BY2220" s="1">
        <v>0.04</v>
      </c>
      <c r="BZ2220" s="1">
        <v>0</v>
      </c>
      <c r="CA2220" s="1">
        <v>0</v>
      </c>
      <c r="CB2220" s="1">
        <v>0</v>
      </c>
      <c r="CC2220" s="1">
        <v>0</v>
      </c>
      <c r="CD2220" s="1">
        <v>0.08</v>
      </c>
      <c r="CE2220" s="1">
        <v>0.13</v>
      </c>
      <c r="CF2220" s="1">
        <v>0.57999999999999996</v>
      </c>
      <c r="CG2220" s="1">
        <v>1.93</v>
      </c>
      <c r="CH2220" s="1">
        <v>5.57</v>
      </c>
      <c r="CI2220" s="1">
        <v>0</v>
      </c>
      <c r="CJ2220" s="1">
        <v>0</v>
      </c>
      <c r="CK2220" s="1">
        <v>0</v>
      </c>
      <c r="CL2220" s="1">
        <v>0</v>
      </c>
      <c r="CM2220" s="1">
        <v>150</v>
      </c>
      <c r="CN2220" s="1">
        <v>150</v>
      </c>
      <c r="CO2220" s="1">
        <v>101</v>
      </c>
      <c r="CP2220" s="1">
        <v>344</v>
      </c>
      <c r="CQ2220" s="1">
        <v>100</v>
      </c>
      <c r="CR2220" s="1">
        <v>0</v>
      </c>
      <c r="CS2220" t="s">
        <v>116</v>
      </c>
      <c r="CT2220">
        <f t="shared" si="280"/>
        <v>0</v>
      </c>
      <c r="CU2220">
        <f t="shared" si="281"/>
        <v>0</v>
      </c>
      <c r="CV2220">
        <f t="shared" si="279"/>
        <v>0</v>
      </c>
      <c r="CW2220">
        <f t="shared" si="282"/>
        <v>0</v>
      </c>
      <c r="CX2220" s="4">
        <f t="shared" si="283"/>
        <v>83843830.950000003</v>
      </c>
      <c r="CY2220">
        <f t="shared" si="284"/>
        <v>0</v>
      </c>
      <c r="CZ2220">
        <f t="shared" si="285"/>
        <v>83836960</v>
      </c>
      <c r="DA2220">
        <f t="shared" si="286"/>
        <v>6870.95</v>
      </c>
    </row>
    <row r="2221" spans="1:105" x14ac:dyDescent="0.3">
      <c r="A2221" s="1">
        <v>47</v>
      </c>
      <c r="B2221" s="1" t="s">
        <v>97</v>
      </c>
      <c r="C2221" s="1">
        <v>2028</v>
      </c>
      <c r="D2221" s="1">
        <v>11</v>
      </c>
      <c r="E2221" s="1">
        <v>0</v>
      </c>
      <c r="F2221" s="1">
        <v>300</v>
      </c>
      <c r="G2221" s="1">
        <v>2.0407999999999999E-2</v>
      </c>
      <c r="H2221" s="1">
        <v>2019</v>
      </c>
      <c r="I2221" s="1" t="s">
        <v>98</v>
      </c>
      <c r="J2221" s="1" t="s">
        <v>99</v>
      </c>
      <c r="K2221" s="1" t="s">
        <v>100</v>
      </c>
      <c r="L2221" s="1" t="s">
        <v>101</v>
      </c>
      <c r="M2221" s="1" t="s">
        <v>101</v>
      </c>
      <c r="N2221" s="1" t="s">
        <v>101</v>
      </c>
      <c r="O2221" s="1" t="s">
        <v>102</v>
      </c>
      <c r="P2221" s="1">
        <v>42622</v>
      </c>
      <c r="Q2221" s="1">
        <v>2619630.5</v>
      </c>
      <c r="R2221" s="1">
        <v>0</v>
      </c>
      <c r="S2221" s="1">
        <v>2623609</v>
      </c>
      <c r="T2221" s="1">
        <v>334.41</v>
      </c>
      <c r="U2221" s="1">
        <v>0</v>
      </c>
      <c r="V2221" s="1">
        <v>0</v>
      </c>
      <c r="W2221" s="1">
        <v>4316.0600000000004</v>
      </c>
      <c r="X2221" s="1">
        <v>0</v>
      </c>
      <c r="Y2221" s="1">
        <v>0</v>
      </c>
      <c r="Z2221" s="1">
        <v>16089</v>
      </c>
      <c r="AA2221" s="1">
        <v>0</v>
      </c>
      <c r="AB2221" s="1">
        <v>0</v>
      </c>
      <c r="AC2221" s="1">
        <v>30872.54</v>
      </c>
      <c r="AD2221" s="1">
        <v>108000</v>
      </c>
      <c r="AE2221" s="1">
        <v>253800.75</v>
      </c>
      <c r="AF2221" s="1">
        <v>760190.44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87515432</v>
      </c>
      <c r="AP2221" s="1">
        <v>87629368</v>
      </c>
      <c r="AQ2221" s="1">
        <v>80340224</v>
      </c>
      <c r="AR2221" s="1">
        <v>6929267</v>
      </c>
      <c r="AS2221" s="1">
        <v>359952.34</v>
      </c>
      <c r="AT2221" s="1">
        <v>0</v>
      </c>
      <c r="AU2221" s="1">
        <v>9910.89</v>
      </c>
      <c r="AV2221" s="1">
        <v>123845.13</v>
      </c>
      <c r="AW2221" s="1">
        <v>0</v>
      </c>
      <c r="AX2221" s="1">
        <v>0</v>
      </c>
      <c r="AY2221" s="1">
        <v>35.75</v>
      </c>
      <c r="AZ2221" s="1">
        <v>36</v>
      </c>
      <c r="BA2221" s="1">
        <v>0.87</v>
      </c>
      <c r="BB2221" s="1">
        <v>0.09</v>
      </c>
      <c r="BC2221" s="1">
        <v>1.19</v>
      </c>
      <c r="BD2221" s="1">
        <v>29.64</v>
      </c>
      <c r="BE2221" s="1">
        <v>0</v>
      </c>
      <c r="BF2221" s="1">
        <v>0</v>
      </c>
      <c r="BG2221" s="1">
        <v>0</v>
      </c>
      <c r="BH2221" s="1">
        <v>28.69</v>
      </c>
      <c r="BI2221" s="1">
        <v>0</v>
      </c>
      <c r="BJ2221" s="1">
        <v>0</v>
      </c>
      <c r="BK2221" s="1">
        <v>0</v>
      </c>
      <c r="BL2221" s="1">
        <v>0</v>
      </c>
      <c r="BM2221" s="1">
        <v>0</v>
      </c>
      <c r="BN2221" s="1">
        <v>0</v>
      </c>
      <c r="BO2221" s="1">
        <v>0</v>
      </c>
      <c r="BP2221" s="1">
        <v>0</v>
      </c>
      <c r="BQ2221" s="1">
        <v>0</v>
      </c>
      <c r="BR2221" s="1">
        <v>0</v>
      </c>
      <c r="BS2221" s="1">
        <v>0</v>
      </c>
      <c r="BT2221" s="1">
        <v>0</v>
      </c>
      <c r="BU2221" s="1">
        <v>0</v>
      </c>
      <c r="BV2221" s="1">
        <v>0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0.04</v>
      </c>
      <c r="CG2221" s="1">
        <v>0.15</v>
      </c>
      <c r="CH2221" s="1">
        <v>4.29</v>
      </c>
      <c r="CI2221" s="1">
        <v>0</v>
      </c>
      <c r="CJ2221" s="1">
        <v>0</v>
      </c>
      <c r="CK2221" s="1">
        <v>0</v>
      </c>
      <c r="CL2221" s="1">
        <v>0</v>
      </c>
      <c r="CM2221" s="1">
        <v>150</v>
      </c>
      <c r="CN2221" s="1">
        <v>150</v>
      </c>
      <c r="CO2221" s="1">
        <v>101</v>
      </c>
      <c r="CP2221" s="1">
        <v>344</v>
      </c>
      <c r="CQ2221" s="1">
        <v>100</v>
      </c>
      <c r="CR2221" s="1">
        <v>0</v>
      </c>
      <c r="CS2221" t="s">
        <v>116</v>
      </c>
      <c r="CT2221">
        <f t="shared" si="280"/>
        <v>0</v>
      </c>
      <c r="CU2221">
        <f t="shared" si="281"/>
        <v>0</v>
      </c>
      <c r="CV2221">
        <f t="shared" si="279"/>
        <v>0</v>
      </c>
      <c r="CW2221">
        <f t="shared" si="282"/>
        <v>0</v>
      </c>
      <c r="CX2221" s="4">
        <f t="shared" si="283"/>
        <v>87639278.890000001</v>
      </c>
      <c r="CY2221">
        <f t="shared" si="284"/>
        <v>0</v>
      </c>
      <c r="CZ2221">
        <f t="shared" si="285"/>
        <v>87629368</v>
      </c>
      <c r="DA2221">
        <f t="shared" si="286"/>
        <v>9910.89</v>
      </c>
    </row>
    <row r="2222" spans="1:105" x14ac:dyDescent="0.3">
      <c r="A2222" s="1">
        <v>47</v>
      </c>
      <c r="B2222" s="1" t="s">
        <v>97</v>
      </c>
      <c r="C2222" s="1">
        <v>2028</v>
      </c>
      <c r="D2222" s="1">
        <v>12</v>
      </c>
      <c r="E2222" s="1">
        <v>0</v>
      </c>
      <c r="F2222" s="1">
        <v>300</v>
      </c>
      <c r="G2222" s="1">
        <v>2.0407999999999999E-2</v>
      </c>
      <c r="H2222" s="1">
        <v>2019</v>
      </c>
      <c r="I2222" s="1" t="s">
        <v>98</v>
      </c>
      <c r="J2222" s="1" t="s">
        <v>99</v>
      </c>
      <c r="K2222" s="1" t="s">
        <v>100</v>
      </c>
      <c r="L2222" s="1" t="s">
        <v>101</v>
      </c>
      <c r="M2222" s="1" t="s">
        <v>101</v>
      </c>
      <c r="N2222" s="1" t="s">
        <v>101</v>
      </c>
      <c r="O2222" s="1" t="s">
        <v>102</v>
      </c>
      <c r="P2222" s="1">
        <v>42622</v>
      </c>
      <c r="Q2222" s="1">
        <v>2724369</v>
      </c>
      <c r="R2222" s="1">
        <v>0</v>
      </c>
      <c r="S2222" s="1">
        <v>2822783</v>
      </c>
      <c r="T2222" s="1">
        <v>4972</v>
      </c>
      <c r="U2222" s="1">
        <v>0</v>
      </c>
      <c r="V2222" s="1">
        <v>0</v>
      </c>
      <c r="W2222" s="1">
        <v>103380.66</v>
      </c>
      <c r="X2222" s="1">
        <v>0</v>
      </c>
      <c r="Y2222" s="1">
        <v>0</v>
      </c>
      <c r="Z2222" s="1">
        <v>25408.97</v>
      </c>
      <c r="AA2222" s="1">
        <v>0</v>
      </c>
      <c r="AB2222" s="1">
        <v>0</v>
      </c>
      <c r="AC2222" s="1">
        <v>21022.55</v>
      </c>
      <c r="AD2222" s="1">
        <v>111600</v>
      </c>
      <c r="AE2222" s="1">
        <v>277517.53000000003</v>
      </c>
      <c r="AF2222" s="1">
        <v>850313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93726496</v>
      </c>
      <c r="AP2222" s="1">
        <v>96754656</v>
      </c>
      <c r="AQ2222" s="1">
        <v>89078504</v>
      </c>
      <c r="AR2222" s="1">
        <v>7306581.5</v>
      </c>
      <c r="AS2222" s="1">
        <v>369531.88</v>
      </c>
      <c r="AT2222" s="1">
        <v>0</v>
      </c>
      <c r="AU2222" s="1">
        <v>140016.35999999999</v>
      </c>
      <c r="AV2222" s="1">
        <v>3168179.75</v>
      </c>
      <c r="AW2222" s="1">
        <v>0</v>
      </c>
      <c r="AX2222" s="1">
        <v>0</v>
      </c>
      <c r="AY2222" s="1">
        <v>35.58</v>
      </c>
      <c r="AZ2222" s="1">
        <v>36.119999999999997</v>
      </c>
      <c r="BA2222" s="1">
        <v>0.55000000000000004</v>
      </c>
      <c r="BB2222" s="1">
        <v>0.02</v>
      </c>
      <c r="BC2222" s="1">
        <v>0.76</v>
      </c>
      <c r="BD2222" s="1">
        <v>28.16</v>
      </c>
      <c r="BE2222" s="1">
        <v>0</v>
      </c>
      <c r="BF2222" s="1">
        <v>0</v>
      </c>
      <c r="BG2222" s="1">
        <v>0</v>
      </c>
      <c r="BH2222" s="1">
        <v>30.65</v>
      </c>
      <c r="BI2222" s="1">
        <v>0</v>
      </c>
      <c r="BJ2222" s="1">
        <v>0</v>
      </c>
      <c r="BK2222" s="1">
        <v>0</v>
      </c>
      <c r="BL2222" s="1">
        <v>0</v>
      </c>
      <c r="BM2222" s="1">
        <v>0</v>
      </c>
      <c r="BN2222" s="1">
        <v>0</v>
      </c>
      <c r="BO2222" s="1">
        <v>0</v>
      </c>
      <c r="BP2222" s="1">
        <v>0</v>
      </c>
      <c r="BQ2222" s="1">
        <v>0</v>
      </c>
      <c r="BR2222" s="1">
        <v>0</v>
      </c>
      <c r="BS2222" s="1">
        <v>0</v>
      </c>
      <c r="BT2222" s="1">
        <v>0</v>
      </c>
      <c r="BU2222" s="1">
        <v>0</v>
      </c>
      <c r="BV2222" s="1">
        <v>0</v>
      </c>
      <c r="BW2222" s="1">
        <v>0</v>
      </c>
      <c r="BX2222" s="1">
        <v>0</v>
      </c>
      <c r="BY2222" s="1">
        <v>0</v>
      </c>
      <c r="BZ2222" s="1">
        <v>0</v>
      </c>
      <c r="CA2222" s="1">
        <v>0</v>
      </c>
      <c r="CB2222" s="1">
        <v>0</v>
      </c>
      <c r="CC2222" s="1">
        <v>0</v>
      </c>
      <c r="CD2222" s="1">
        <v>0</v>
      </c>
      <c r="CE2222" s="1">
        <v>0</v>
      </c>
      <c r="CF2222" s="1">
        <v>0.08</v>
      </c>
      <c r="CG2222" s="1">
        <v>0.24</v>
      </c>
      <c r="CH2222" s="1">
        <v>2.69</v>
      </c>
      <c r="CI2222" s="1">
        <v>0</v>
      </c>
      <c r="CJ2222" s="1">
        <v>0</v>
      </c>
      <c r="CK2222" s="1">
        <v>0</v>
      </c>
      <c r="CL2222" s="1">
        <v>0</v>
      </c>
      <c r="CM2222" s="1">
        <v>150</v>
      </c>
      <c r="CN2222" s="1">
        <v>150</v>
      </c>
      <c r="CO2222" s="1">
        <v>101</v>
      </c>
      <c r="CP2222" s="1">
        <v>344</v>
      </c>
      <c r="CQ2222" s="1">
        <v>100</v>
      </c>
      <c r="CR2222" s="1">
        <v>0</v>
      </c>
      <c r="CS2222" t="s">
        <v>116</v>
      </c>
      <c r="CT2222">
        <f t="shared" si="280"/>
        <v>0</v>
      </c>
      <c r="CU2222">
        <f t="shared" si="281"/>
        <v>0</v>
      </c>
      <c r="CV2222">
        <f t="shared" si="279"/>
        <v>0</v>
      </c>
      <c r="CW2222">
        <f t="shared" si="282"/>
        <v>0</v>
      </c>
      <c r="CX2222" s="4">
        <f t="shared" si="283"/>
        <v>96894672.359999999</v>
      </c>
      <c r="CY2222">
        <f t="shared" si="284"/>
        <v>0</v>
      </c>
      <c r="CZ2222">
        <f t="shared" si="285"/>
        <v>96754656</v>
      </c>
      <c r="DA2222">
        <f t="shared" si="286"/>
        <v>140016.35999999999</v>
      </c>
    </row>
    <row r="2223" spans="1:105" x14ac:dyDescent="0.3">
      <c r="A2223" s="1">
        <v>47</v>
      </c>
      <c r="B2223" s="1" t="s">
        <v>103</v>
      </c>
      <c r="C2223" s="1">
        <v>2028</v>
      </c>
      <c r="D2223" s="1">
        <v>1</v>
      </c>
      <c r="E2223" s="1">
        <v>0</v>
      </c>
      <c r="F2223" s="1">
        <v>300</v>
      </c>
      <c r="G2223" s="1">
        <v>2.0407999999999999E-2</v>
      </c>
      <c r="H2223" s="1">
        <v>2019</v>
      </c>
      <c r="I2223" s="1" t="s">
        <v>98</v>
      </c>
      <c r="J2223" s="1" t="s">
        <v>99</v>
      </c>
      <c r="K2223" s="1" t="s">
        <v>100</v>
      </c>
      <c r="L2223" s="1" t="s">
        <v>101</v>
      </c>
      <c r="M2223" s="1" t="s">
        <v>101</v>
      </c>
      <c r="N2223" s="1" t="s">
        <v>101</v>
      </c>
      <c r="O2223" s="1" t="s">
        <v>102</v>
      </c>
      <c r="P2223" s="1">
        <v>42622</v>
      </c>
      <c r="Q2223" s="1">
        <v>11162178</v>
      </c>
      <c r="R2223" s="1">
        <v>0</v>
      </c>
      <c r="S2223" s="1">
        <v>11523341</v>
      </c>
      <c r="T2223" s="1">
        <v>7874.25</v>
      </c>
      <c r="U2223" s="1">
        <v>0</v>
      </c>
      <c r="V2223" s="1">
        <v>0</v>
      </c>
      <c r="W2223" s="1">
        <v>369021.94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250822.09</v>
      </c>
      <c r="AD2223" s="1">
        <v>312480</v>
      </c>
      <c r="AE2223" s="1">
        <v>1059379.75</v>
      </c>
      <c r="AF2223" s="1">
        <v>3208340.5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394633088</v>
      </c>
      <c r="AP2223" s="1">
        <v>405287200</v>
      </c>
      <c r="AQ2223" s="1">
        <v>348148896</v>
      </c>
      <c r="AR2223" s="1">
        <v>57044676</v>
      </c>
      <c r="AS2223" s="1">
        <v>93403.02</v>
      </c>
      <c r="AT2223" s="1">
        <v>0</v>
      </c>
      <c r="AU2223" s="1">
        <v>440143.72</v>
      </c>
      <c r="AV2223" s="1">
        <v>11094245</v>
      </c>
      <c r="AW2223" s="1">
        <v>0</v>
      </c>
      <c r="AX2223" s="1">
        <v>0</v>
      </c>
      <c r="AY2223" s="1">
        <v>62.74</v>
      </c>
      <c r="AZ2223" s="1">
        <v>42.19</v>
      </c>
      <c r="BA2223" s="1">
        <v>11.47</v>
      </c>
      <c r="BB2223" s="1">
        <v>1.52</v>
      </c>
      <c r="BC2223" s="1">
        <v>18.93</v>
      </c>
      <c r="BD2223" s="1">
        <v>55.9</v>
      </c>
      <c r="BE2223" s="1">
        <v>0</v>
      </c>
      <c r="BF2223" s="1">
        <v>0</v>
      </c>
      <c r="BG2223" s="1">
        <v>0</v>
      </c>
      <c r="BH2223" s="1">
        <v>30.06</v>
      </c>
      <c r="BI2223" s="1">
        <v>0</v>
      </c>
      <c r="BJ2223" s="1">
        <v>0</v>
      </c>
      <c r="BK2223" s="1">
        <v>0</v>
      </c>
      <c r="BL2223" s="1">
        <v>0</v>
      </c>
      <c r="BM2223" s="1">
        <v>0</v>
      </c>
      <c r="BN2223" s="1">
        <v>0</v>
      </c>
      <c r="BO2223" s="1">
        <v>0</v>
      </c>
      <c r="BP2223" s="1">
        <v>0</v>
      </c>
      <c r="BQ2223" s="1">
        <v>0</v>
      </c>
      <c r="BR2223" s="1">
        <v>0</v>
      </c>
      <c r="BS2223" s="1">
        <v>0</v>
      </c>
      <c r="BT2223" s="1">
        <v>0</v>
      </c>
      <c r="BU2223" s="1">
        <v>0</v>
      </c>
      <c r="BV2223" s="1">
        <v>0</v>
      </c>
      <c r="BW2223" s="1">
        <v>0</v>
      </c>
      <c r="BX2223" s="1">
        <v>0</v>
      </c>
      <c r="BY2223" s="1">
        <v>0</v>
      </c>
      <c r="BZ2223" s="1">
        <v>0</v>
      </c>
      <c r="CA2223" s="1">
        <v>0</v>
      </c>
      <c r="CB2223" s="1">
        <v>0</v>
      </c>
      <c r="CC2223" s="1">
        <v>0</v>
      </c>
      <c r="CD2223" s="1">
        <v>0</v>
      </c>
      <c r="CE2223" s="1">
        <v>0</v>
      </c>
      <c r="CF2223" s="1">
        <v>0</v>
      </c>
      <c r="CG2223" s="1">
        <v>0</v>
      </c>
      <c r="CH2223" s="1">
        <v>5.44</v>
      </c>
      <c r="CI2223" s="1">
        <v>0</v>
      </c>
      <c r="CJ2223" s="1">
        <v>0</v>
      </c>
      <c r="CK2223" s="1">
        <v>0</v>
      </c>
      <c r="CL2223" s="1">
        <v>0</v>
      </c>
      <c r="CM2223" s="1">
        <v>420</v>
      </c>
      <c r="CN2223" s="1">
        <v>420</v>
      </c>
      <c r="CO2223" s="1">
        <v>811</v>
      </c>
      <c r="CP2223" s="1">
        <v>957</v>
      </c>
      <c r="CQ2223" s="1">
        <v>0</v>
      </c>
      <c r="CR2223" s="1">
        <v>0</v>
      </c>
      <c r="CS2223" t="s">
        <v>116</v>
      </c>
      <c r="CT2223">
        <f t="shared" si="280"/>
        <v>0</v>
      </c>
      <c r="CU2223">
        <f t="shared" si="281"/>
        <v>0</v>
      </c>
      <c r="CV2223">
        <f t="shared" si="279"/>
        <v>0</v>
      </c>
      <c r="CW2223">
        <f t="shared" si="282"/>
        <v>0</v>
      </c>
      <c r="CX2223" s="4">
        <f t="shared" si="283"/>
        <v>405727343.72000003</v>
      </c>
      <c r="CY2223">
        <f t="shared" si="284"/>
        <v>0</v>
      </c>
      <c r="CZ2223">
        <f t="shared" si="285"/>
        <v>405287200</v>
      </c>
      <c r="DA2223">
        <f t="shared" si="286"/>
        <v>440143.72</v>
      </c>
    </row>
    <row r="2224" spans="1:105" x14ac:dyDescent="0.3">
      <c r="A2224" s="1">
        <v>47</v>
      </c>
      <c r="B2224" s="1" t="s">
        <v>103</v>
      </c>
      <c r="C2224" s="1">
        <v>2028</v>
      </c>
      <c r="D2224" s="1">
        <v>2</v>
      </c>
      <c r="E2224" s="1">
        <v>0</v>
      </c>
      <c r="F2224" s="1">
        <v>300</v>
      </c>
      <c r="G2224" s="1">
        <v>2.0407999999999999E-2</v>
      </c>
      <c r="H2224" s="1">
        <v>2019</v>
      </c>
      <c r="I2224" s="1" t="s">
        <v>98</v>
      </c>
      <c r="J2224" s="1" t="s">
        <v>99</v>
      </c>
      <c r="K2224" s="1" t="s">
        <v>100</v>
      </c>
      <c r="L2224" s="1" t="s">
        <v>101</v>
      </c>
      <c r="M2224" s="1" t="s">
        <v>101</v>
      </c>
      <c r="N2224" s="1" t="s">
        <v>101</v>
      </c>
      <c r="O2224" s="1" t="s">
        <v>102</v>
      </c>
      <c r="P2224" s="1">
        <v>42622</v>
      </c>
      <c r="Q2224" s="1">
        <v>9495529</v>
      </c>
      <c r="R2224" s="1">
        <v>0</v>
      </c>
      <c r="S2224" s="1">
        <v>9933029</v>
      </c>
      <c r="T2224" s="1">
        <v>4400.04</v>
      </c>
      <c r="U2224" s="1">
        <v>0</v>
      </c>
      <c r="V2224" s="1">
        <v>0</v>
      </c>
      <c r="W2224" s="1">
        <v>441934.22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245898.08</v>
      </c>
      <c r="AD2224" s="1">
        <v>282240</v>
      </c>
      <c r="AE2224" s="1">
        <v>920460.94</v>
      </c>
      <c r="AF2224" s="1">
        <v>2693063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333965856</v>
      </c>
      <c r="AP2224" s="1">
        <v>346801504</v>
      </c>
      <c r="AQ2224" s="1">
        <v>297542912</v>
      </c>
      <c r="AR2224" s="1">
        <v>49217720</v>
      </c>
      <c r="AS2224" s="1">
        <v>41013.39</v>
      </c>
      <c r="AT2224" s="1">
        <v>0</v>
      </c>
      <c r="AU2224" s="1">
        <v>142345.03</v>
      </c>
      <c r="AV2224" s="1">
        <v>12977972</v>
      </c>
      <c r="AW2224" s="1">
        <v>0</v>
      </c>
      <c r="AX2224" s="1">
        <v>0</v>
      </c>
      <c r="AY2224" s="1">
        <v>49.13</v>
      </c>
      <c r="AZ2224" s="1">
        <v>38.07</v>
      </c>
      <c r="BA2224" s="1">
        <v>6.06</v>
      </c>
      <c r="BB2224" s="1">
        <v>0.94</v>
      </c>
      <c r="BC2224" s="1">
        <v>9.48</v>
      </c>
      <c r="BD2224" s="1">
        <v>32.35</v>
      </c>
      <c r="BE2224" s="1">
        <v>0</v>
      </c>
      <c r="BF2224" s="1">
        <v>0</v>
      </c>
      <c r="BG2224" s="1">
        <v>0</v>
      </c>
      <c r="BH2224" s="1">
        <v>29.37</v>
      </c>
      <c r="BI2224" s="1">
        <v>0</v>
      </c>
      <c r="BJ2224" s="1">
        <v>0</v>
      </c>
      <c r="BK2224" s="1">
        <v>0</v>
      </c>
      <c r="BL2224" s="1">
        <v>0</v>
      </c>
      <c r="BM2224" s="1">
        <v>0</v>
      </c>
      <c r="BN2224" s="1">
        <v>0</v>
      </c>
      <c r="BO2224" s="1">
        <v>0</v>
      </c>
      <c r="BP2224" s="1">
        <v>0</v>
      </c>
      <c r="BQ2224" s="1">
        <v>0</v>
      </c>
      <c r="BR2224" s="1">
        <v>0</v>
      </c>
      <c r="BS2224" s="1">
        <v>0</v>
      </c>
      <c r="BT2224" s="1">
        <v>0</v>
      </c>
      <c r="BU2224" s="1">
        <v>0</v>
      </c>
      <c r="BV2224" s="1">
        <v>0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0</v>
      </c>
      <c r="CD2224" s="1">
        <v>0</v>
      </c>
      <c r="CE2224" s="1">
        <v>0</v>
      </c>
      <c r="CF2224" s="1">
        <v>0</v>
      </c>
      <c r="CG2224" s="1">
        <v>0</v>
      </c>
      <c r="CH2224" s="1">
        <v>4.6500000000000004</v>
      </c>
      <c r="CI2224" s="1">
        <v>0</v>
      </c>
      <c r="CJ2224" s="1">
        <v>0</v>
      </c>
      <c r="CK2224" s="1">
        <v>0</v>
      </c>
      <c r="CL2224" s="1">
        <v>0</v>
      </c>
      <c r="CM2224" s="1">
        <v>420</v>
      </c>
      <c r="CN2224" s="1">
        <v>420</v>
      </c>
      <c r="CO2224" s="1">
        <v>811</v>
      </c>
      <c r="CP2224" s="1">
        <v>957</v>
      </c>
      <c r="CQ2224" s="1">
        <v>0</v>
      </c>
      <c r="CR2224" s="1">
        <v>0</v>
      </c>
      <c r="CS2224" t="s">
        <v>116</v>
      </c>
      <c r="CT2224">
        <f t="shared" si="280"/>
        <v>0</v>
      </c>
      <c r="CU2224">
        <f t="shared" si="281"/>
        <v>0</v>
      </c>
      <c r="CV2224">
        <f t="shared" si="279"/>
        <v>0</v>
      </c>
      <c r="CW2224">
        <f t="shared" si="282"/>
        <v>0</v>
      </c>
      <c r="CX2224" s="4">
        <f t="shared" si="283"/>
        <v>346943849.02999997</v>
      </c>
      <c r="CY2224">
        <f t="shared" si="284"/>
        <v>0</v>
      </c>
      <c r="CZ2224">
        <f t="shared" si="285"/>
        <v>346801504</v>
      </c>
      <c r="DA2224">
        <f t="shared" si="286"/>
        <v>142345.03</v>
      </c>
    </row>
    <row r="2225" spans="1:105" x14ac:dyDescent="0.3">
      <c r="A2225" s="1">
        <v>47</v>
      </c>
      <c r="B2225" s="1" t="s">
        <v>103</v>
      </c>
      <c r="C2225" s="1">
        <v>2028</v>
      </c>
      <c r="D2225" s="1">
        <v>3</v>
      </c>
      <c r="E2225" s="1">
        <v>0</v>
      </c>
      <c r="F2225" s="1">
        <v>300</v>
      </c>
      <c r="G2225" s="1">
        <v>2.0407999999999999E-2</v>
      </c>
      <c r="H2225" s="1">
        <v>2019</v>
      </c>
      <c r="I2225" s="1" t="s">
        <v>98</v>
      </c>
      <c r="J2225" s="1" t="s">
        <v>99</v>
      </c>
      <c r="K2225" s="1" t="s">
        <v>100</v>
      </c>
      <c r="L2225" s="1" t="s">
        <v>101</v>
      </c>
      <c r="M2225" s="1" t="s">
        <v>101</v>
      </c>
      <c r="N2225" s="1" t="s">
        <v>101</v>
      </c>
      <c r="O2225" s="1" t="s">
        <v>102</v>
      </c>
      <c r="P2225" s="1">
        <v>42622</v>
      </c>
      <c r="Q2225" s="1">
        <v>9340343</v>
      </c>
      <c r="R2225" s="1">
        <v>0</v>
      </c>
      <c r="S2225" s="1">
        <v>9346003</v>
      </c>
      <c r="T2225" s="1">
        <v>433.58</v>
      </c>
      <c r="U2225" s="1">
        <v>0</v>
      </c>
      <c r="V2225" s="1">
        <v>0</v>
      </c>
      <c r="W2225" s="1">
        <v>6102.03</v>
      </c>
      <c r="X2225" s="1">
        <v>0</v>
      </c>
      <c r="Y2225" s="1">
        <v>0</v>
      </c>
      <c r="Z2225" s="1">
        <v>0</v>
      </c>
      <c r="AA2225" s="1">
        <v>0</v>
      </c>
      <c r="AB2225" s="1">
        <v>4</v>
      </c>
      <c r="AC2225" s="1">
        <v>415775.13</v>
      </c>
      <c r="AD2225" s="1">
        <v>312480</v>
      </c>
      <c r="AE2225" s="1">
        <v>1280253.25</v>
      </c>
      <c r="AF2225" s="1">
        <v>3200152.25</v>
      </c>
      <c r="AG2225" s="1">
        <v>0</v>
      </c>
      <c r="AH2225" s="1">
        <v>0</v>
      </c>
      <c r="AI2225" s="1">
        <v>0</v>
      </c>
      <c r="AJ2225" s="1">
        <v>0</v>
      </c>
      <c r="AK2225" s="1">
        <v>11.31</v>
      </c>
      <c r="AL2225" s="1">
        <v>0</v>
      </c>
      <c r="AM2225" s="1">
        <v>0</v>
      </c>
      <c r="AN2225" s="1">
        <v>0</v>
      </c>
      <c r="AO2225" s="1">
        <v>318398080</v>
      </c>
      <c r="AP2225" s="1">
        <v>318772224</v>
      </c>
      <c r="AQ2225" s="1">
        <v>272932608</v>
      </c>
      <c r="AR2225" s="1">
        <v>45788892</v>
      </c>
      <c r="AS2225" s="1">
        <v>50669.5</v>
      </c>
      <c r="AT2225" s="1">
        <v>0</v>
      </c>
      <c r="AU2225" s="1">
        <v>278569.84000000003</v>
      </c>
      <c r="AV2225" s="1">
        <v>652699.06000000006</v>
      </c>
      <c r="AW2225" s="1">
        <v>0</v>
      </c>
      <c r="AX2225" s="1">
        <v>0</v>
      </c>
      <c r="AY2225" s="1">
        <v>50.42</v>
      </c>
      <c r="AZ2225" s="1">
        <v>38.119999999999997</v>
      </c>
      <c r="BA2225" s="1">
        <v>5.26</v>
      </c>
      <c r="BB2225" s="1">
        <v>0.77</v>
      </c>
      <c r="BC2225" s="1">
        <v>10.37</v>
      </c>
      <c r="BD2225" s="1">
        <v>642.49</v>
      </c>
      <c r="BE2225" s="1">
        <v>0</v>
      </c>
      <c r="BF2225" s="1">
        <v>0</v>
      </c>
      <c r="BG2225" s="1">
        <v>0</v>
      </c>
      <c r="BH2225" s="1">
        <v>106.96</v>
      </c>
      <c r="BI2225" s="1">
        <v>0</v>
      </c>
      <c r="BJ2225" s="1">
        <v>0</v>
      </c>
      <c r="BK2225" s="1">
        <v>20967</v>
      </c>
      <c r="BL2225" s="1">
        <v>0</v>
      </c>
      <c r="BM2225" s="1">
        <v>0</v>
      </c>
      <c r="BN2225" s="1">
        <v>0</v>
      </c>
      <c r="BO2225" s="1">
        <v>0</v>
      </c>
      <c r="BP2225" s="1">
        <v>0.02</v>
      </c>
      <c r="BQ2225" s="1">
        <v>0</v>
      </c>
      <c r="BR2225" s="1">
        <v>0</v>
      </c>
      <c r="BS2225" s="1">
        <v>0.02</v>
      </c>
      <c r="BT2225" s="1">
        <v>2.666667E-2</v>
      </c>
      <c r="BU2225" s="1">
        <v>0</v>
      </c>
      <c r="BV2225" s="1">
        <v>0</v>
      </c>
      <c r="BW2225" s="1">
        <v>2.666667E-2</v>
      </c>
      <c r="BX2225" s="1">
        <v>0</v>
      </c>
      <c r="BY2225" s="1">
        <v>0.01</v>
      </c>
      <c r="BZ2225" s="1">
        <v>0</v>
      </c>
      <c r="CA2225" s="1">
        <v>0</v>
      </c>
      <c r="CB2225" s="1">
        <v>0</v>
      </c>
      <c r="CC2225" s="1">
        <v>0</v>
      </c>
      <c r="CD2225" s="1">
        <v>0</v>
      </c>
      <c r="CE2225" s="1">
        <v>0</v>
      </c>
      <c r="CF2225" s="1">
        <v>0</v>
      </c>
      <c r="CG2225" s="1">
        <v>0</v>
      </c>
      <c r="CH2225" s="1">
        <v>4.79</v>
      </c>
      <c r="CI2225" s="1">
        <v>0</v>
      </c>
      <c r="CJ2225" s="1">
        <v>0</v>
      </c>
      <c r="CK2225" s="1">
        <v>0</v>
      </c>
      <c r="CL2225" s="1">
        <v>0</v>
      </c>
      <c r="CM2225" s="1">
        <v>420</v>
      </c>
      <c r="CN2225" s="1">
        <v>420</v>
      </c>
      <c r="CO2225" s="1">
        <v>811</v>
      </c>
      <c r="CP2225" s="1">
        <v>957</v>
      </c>
      <c r="CQ2225" s="1">
        <v>0</v>
      </c>
      <c r="CR2225" s="1">
        <v>0</v>
      </c>
      <c r="CS2225" t="s">
        <v>116</v>
      </c>
      <c r="CT2225">
        <f t="shared" si="280"/>
        <v>0</v>
      </c>
      <c r="CU2225">
        <f t="shared" si="281"/>
        <v>0</v>
      </c>
      <c r="CV2225">
        <f t="shared" si="279"/>
        <v>0</v>
      </c>
      <c r="CW2225">
        <f t="shared" si="282"/>
        <v>0</v>
      </c>
      <c r="CX2225" s="4">
        <f t="shared" si="283"/>
        <v>319050793.83999997</v>
      </c>
      <c r="CY2225">
        <f t="shared" si="284"/>
        <v>0</v>
      </c>
      <c r="CZ2225">
        <f t="shared" si="285"/>
        <v>318772224</v>
      </c>
      <c r="DA2225">
        <f t="shared" si="286"/>
        <v>278569.84000000003</v>
      </c>
    </row>
    <row r="2226" spans="1:105" x14ac:dyDescent="0.3">
      <c r="A2226" s="1">
        <v>47</v>
      </c>
      <c r="B2226" s="1" t="s">
        <v>103</v>
      </c>
      <c r="C2226" s="1">
        <v>2028</v>
      </c>
      <c r="D2226" s="1">
        <v>4</v>
      </c>
      <c r="E2226" s="1">
        <v>0</v>
      </c>
      <c r="F2226" s="1">
        <v>300</v>
      </c>
      <c r="G2226" s="1">
        <v>2.0407999999999999E-2</v>
      </c>
      <c r="H2226" s="1">
        <v>2019</v>
      </c>
      <c r="I2226" s="1" t="s">
        <v>98</v>
      </c>
      <c r="J2226" s="1" t="s">
        <v>99</v>
      </c>
      <c r="K2226" s="1" t="s">
        <v>100</v>
      </c>
      <c r="L2226" s="1" t="s">
        <v>101</v>
      </c>
      <c r="M2226" s="1" t="s">
        <v>101</v>
      </c>
      <c r="N2226" s="1" t="s">
        <v>101</v>
      </c>
      <c r="O2226" s="1" t="s">
        <v>102</v>
      </c>
      <c r="P2226" s="1">
        <v>42622</v>
      </c>
      <c r="Q2226" s="1">
        <v>8326488.5</v>
      </c>
      <c r="R2226" s="1">
        <v>0</v>
      </c>
      <c r="S2226" s="1">
        <v>8330201.5</v>
      </c>
      <c r="T2226" s="1">
        <v>195.18</v>
      </c>
      <c r="U2226" s="1">
        <v>0</v>
      </c>
      <c r="V2226" s="1">
        <v>0</v>
      </c>
      <c r="W2226" s="1">
        <v>3906.68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1">
        <v>398973.31</v>
      </c>
      <c r="AD2226" s="1">
        <v>302400</v>
      </c>
      <c r="AE2226" s="1">
        <v>1039328.13</v>
      </c>
      <c r="AF2226" s="1">
        <v>2841651.25</v>
      </c>
      <c r="AG2226" s="1">
        <v>0</v>
      </c>
      <c r="AH2226" s="1">
        <v>0</v>
      </c>
      <c r="AI2226" s="1">
        <v>0</v>
      </c>
      <c r="AJ2226" s="1">
        <v>0</v>
      </c>
      <c r="AK2226" s="1">
        <v>1.46</v>
      </c>
      <c r="AL2226" s="1">
        <v>0</v>
      </c>
      <c r="AM2226" s="1">
        <v>0</v>
      </c>
      <c r="AN2226" s="1">
        <v>0</v>
      </c>
      <c r="AO2226" s="1">
        <v>282001056</v>
      </c>
      <c r="AP2226" s="1">
        <v>282097504</v>
      </c>
      <c r="AQ2226" s="1">
        <v>241964896</v>
      </c>
      <c r="AR2226" s="1">
        <v>40081888</v>
      </c>
      <c r="AS2226" s="1">
        <v>50935</v>
      </c>
      <c r="AT2226" s="1">
        <v>0</v>
      </c>
      <c r="AU2226" s="1">
        <v>5845.84</v>
      </c>
      <c r="AV2226" s="1">
        <v>102297.51</v>
      </c>
      <c r="AW2226" s="1">
        <v>0</v>
      </c>
      <c r="AX2226" s="1">
        <v>0</v>
      </c>
      <c r="AY2226" s="1">
        <v>46.12</v>
      </c>
      <c r="AZ2226" s="1">
        <v>37.21</v>
      </c>
      <c r="BA2226" s="1">
        <v>4.49</v>
      </c>
      <c r="BB2226" s="1">
        <v>0.84</v>
      </c>
      <c r="BC2226" s="1">
        <v>7.39</v>
      </c>
      <c r="BD2226" s="1">
        <v>29.95</v>
      </c>
      <c r="BE2226" s="1">
        <v>0</v>
      </c>
      <c r="BF2226" s="1">
        <v>0</v>
      </c>
      <c r="BG2226" s="1">
        <v>0</v>
      </c>
      <c r="BH2226" s="1">
        <v>26.19</v>
      </c>
      <c r="BI2226" s="1">
        <v>0</v>
      </c>
      <c r="BJ2226" s="1">
        <v>0</v>
      </c>
      <c r="BK2226" s="1">
        <v>20967</v>
      </c>
      <c r="BL2226" s="1">
        <v>0</v>
      </c>
      <c r="BM2226" s="1">
        <v>0</v>
      </c>
      <c r="BN2226" s="1">
        <v>0</v>
      </c>
      <c r="BO2226" s="1">
        <v>0</v>
      </c>
      <c r="BP2226" s="1">
        <v>6.6666700000000004E-3</v>
      </c>
      <c r="BQ2226" s="1">
        <v>0</v>
      </c>
      <c r="BR2226" s="1">
        <v>0</v>
      </c>
      <c r="BS2226" s="1">
        <v>6.6666700000000004E-3</v>
      </c>
      <c r="BT2226" s="1">
        <v>0.01</v>
      </c>
      <c r="BU2226" s="1">
        <v>0</v>
      </c>
      <c r="BV2226" s="1">
        <v>0</v>
      </c>
      <c r="BW2226" s="1">
        <v>0.01</v>
      </c>
      <c r="BX2226" s="1">
        <v>0</v>
      </c>
      <c r="BY2226" s="1">
        <v>0</v>
      </c>
      <c r="BZ2226" s="1">
        <v>0</v>
      </c>
      <c r="CA2226" s="1">
        <v>0</v>
      </c>
      <c r="CB2226" s="1">
        <v>0</v>
      </c>
      <c r="CC2226" s="1">
        <v>0</v>
      </c>
      <c r="CD2226" s="1">
        <v>0</v>
      </c>
      <c r="CE2226" s="1">
        <v>0</v>
      </c>
      <c r="CF2226" s="1">
        <v>0</v>
      </c>
      <c r="CG2226" s="1">
        <v>0</v>
      </c>
      <c r="CH2226" s="1">
        <v>4.59</v>
      </c>
      <c r="CI2226" s="1">
        <v>0</v>
      </c>
      <c r="CJ2226" s="1">
        <v>0</v>
      </c>
      <c r="CK2226" s="1">
        <v>0</v>
      </c>
      <c r="CL2226" s="1">
        <v>0</v>
      </c>
      <c r="CM2226" s="1">
        <v>420</v>
      </c>
      <c r="CN2226" s="1">
        <v>420</v>
      </c>
      <c r="CO2226" s="1">
        <v>811</v>
      </c>
      <c r="CP2226" s="1">
        <v>957</v>
      </c>
      <c r="CQ2226" s="1">
        <v>0</v>
      </c>
      <c r="CR2226" s="1">
        <v>0</v>
      </c>
      <c r="CS2226" t="s">
        <v>116</v>
      </c>
      <c r="CT2226">
        <f t="shared" si="280"/>
        <v>0</v>
      </c>
      <c r="CU2226">
        <f t="shared" si="281"/>
        <v>0</v>
      </c>
      <c r="CV2226">
        <f t="shared" si="279"/>
        <v>0</v>
      </c>
      <c r="CW2226">
        <f t="shared" si="282"/>
        <v>0</v>
      </c>
      <c r="CX2226" s="4">
        <f t="shared" si="283"/>
        <v>282103349.83999997</v>
      </c>
      <c r="CY2226">
        <f t="shared" si="284"/>
        <v>0</v>
      </c>
      <c r="CZ2226">
        <f t="shared" si="285"/>
        <v>282097504</v>
      </c>
      <c r="DA2226">
        <f t="shared" si="286"/>
        <v>5845.84</v>
      </c>
    </row>
    <row r="2227" spans="1:105" x14ac:dyDescent="0.3">
      <c r="A2227" s="1">
        <v>47</v>
      </c>
      <c r="B2227" s="1" t="s">
        <v>103</v>
      </c>
      <c r="C2227" s="1">
        <v>2028</v>
      </c>
      <c r="D2227" s="1">
        <v>5</v>
      </c>
      <c r="E2227" s="1">
        <v>0</v>
      </c>
      <c r="F2227" s="1">
        <v>300</v>
      </c>
      <c r="G2227" s="1">
        <v>2.0407999999999999E-2</v>
      </c>
      <c r="H2227" s="1">
        <v>2019</v>
      </c>
      <c r="I2227" s="1" t="s">
        <v>98</v>
      </c>
      <c r="J2227" s="1" t="s">
        <v>99</v>
      </c>
      <c r="K2227" s="1" t="s">
        <v>100</v>
      </c>
      <c r="L2227" s="1" t="s">
        <v>101</v>
      </c>
      <c r="M2227" s="1" t="s">
        <v>101</v>
      </c>
      <c r="N2227" s="1" t="s">
        <v>101</v>
      </c>
      <c r="O2227" s="1" t="s">
        <v>102</v>
      </c>
      <c r="P2227" s="1">
        <v>42622</v>
      </c>
      <c r="Q2227" s="1">
        <v>9464059</v>
      </c>
      <c r="R2227" s="1">
        <v>0</v>
      </c>
      <c r="S2227" s="1">
        <v>9469511</v>
      </c>
      <c r="T2227" s="1">
        <v>258.38</v>
      </c>
      <c r="U2227" s="1">
        <v>0</v>
      </c>
      <c r="V2227" s="1">
        <v>0</v>
      </c>
      <c r="W2227" s="1">
        <v>5852.76</v>
      </c>
      <c r="X2227" s="1">
        <v>0</v>
      </c>
      <c r="Y2227" s="1">
        <v>0</v>
      </c>
      <c r="Z2227" s="1">
        <v>0</v>
      </c>
      <c r="AA2227" s="1">
        <v>0</v>
      </c>
      <c r="AB2227" s="1">
        <v>19.329999999999998</v>
      </c>
      <c r="AC2227" s="1">
        <v>511857.63</v>
      </c>
      <c r="AD2227" s="1">
        <v>312480</v>
      </c>
      <c r="AE2227" s="1">
        <v>1539658.5</v>
      </c>
      <c r="AF2227" s="1">
        <v>3475345.25</v>
      </c>
      <c r="AG2227" s="1">
        <v>0</v>
      </c>
      <c r="AH2227" s="1">
        <v>0</v>
      </c>
      <c r="AI2227" s="1">
        <v>0</v>
      </c>
      <c r="AJ2227" s="1">
        <v>0</v>
      </c>
      <c r="AK2227" s="1">
        <v>123.15</v>
      </c>
      <c r="AL2227" s="1">
        <v>0</v>
      </c>
      <c r="AM2227" s="1">
        <v>0</v>
      </c>
      <c r="AN2227" s="1">
        <v>0</v>
      </c>
      <c r="AO2227" s="1">
        <v>316676096</v>
      </c>
      <c r="AP2227" s="1">
        <v>316462304</v>
      </c>
      <c r="AQ2227" s="1">
        <v>271193376</v>
      </c>
      <c r="AR2227" s="1">
        <v>45200628</v>
      </c>
      <c r="AS2227" s="1">
        <v>68366.600000000006</v>
      </c>
      <c r="AT2227" s="1">
        <v>0</v>
      </c>
      <c r="AU2227" s="1">
        <v>676444.38</v>
      </c>
      <c r="AV2227" s="1">
        <v>462643.13</v>
      </c>
      <c r="AW2227" s="1">
        <v>0</v>
      </c>
      <c r="AX2227" s="1">
        <v>0</v>
      </c>
      <c r="AY2227" s="1">
        <v>62.57</v>
      </c>
      <c r="AZ2227" s="1">
        <v>43.27</v>
      </c>
      <c r="BA2227" s="1">
        <v>7.12</v>
      </c>
      <c r="BB2227" s="1">
        <v>0.82</v>
      </c>
      <c r="BC2227" s="1">
        <v>17.149999999999999</v>
      </c>
      <c r="BD2227" s="1">
        <v>2617.9899999999998</v>
      </c>
      <c r="BE2227" s="1">
        <v>0</v>
      </c>
      <c r="BF2227" s="1">
        <v>0</v>
      </c>
      <c r="BG2227" s="1">
        <v>0</v>
      </c>
      <c r="BH2227" s="1">
        <v>79.05</v>
      </c>
      <c r="BI2227" s="1">
        <v>0</v>
      </c>
      <c r="BJ2227" s="1">
        <v>0</v>
      </c>
      <c r="BK2227" s="1">
        <v>20967</v>
      </c>
      <c r="BL2227" s="1">
        <v>0</v>
      </c>
      <c r="BM2227" s="1">
        <v>0</v>
      </c>
      <c r="BN2227" s="1">
        <v>0</v>
      </c>
      <c r="BO2227" s="1">
        <v>0</v>
      </c>
      <c r="BP2227" s="1">
        <v>0.19</v>
      </c>
      <c r="BQ2227" s="1">
        <v>0</v>
      </c>
      <c r="BR2227" s="1">
        <v>0</v>
      </c>
      <c r="BS2227" s="1">
        <v>0.19</v>
      </c>
      <c r="BT2227" s="1">
        <v>0.34999998999999998</v>
      </c>
      <c r="BU2227" s="1">
        <v>0</v>
      </c>
      <c r="BV2227" s="1">
        <v>0</v>
      </c>
      <c r="BW2227" s="1">
        <v>0.34999998999999998</v>
      </c>
      <c r="BX2227" s="1">
        <v>0</v>
      </c>
      <c r="BY2227" s="1">
        <v>7.0000000000000007E-2</v>
      </c>
      <c r="BZ2227" s="1">
        <v>0</v>
      </c>
      <c r="CA2227" s="1">
        <v>0</v>
      </c>
      <c r="CB2227" s="1">
        <v>0</v>
      </c>
      <c r="CC2227" s="1">
        <v>0</v>
      </c>
      <c r="CD2227" s="1">
        <v>0</v>
      </c>
      <c r="CE2227" s="1">
        <v>0</v>
      </c>
      <c r="CF2227" s="1">
        <v>0.01</v>
      </c>
      <c r="CG2227" s="1">
        <v>0.02</v>
      </c>
      <c r="CH2227" s="1">
        <v>4.37</v>
      </c>
      <c r="CI2227" s="1">
        <v>0</v>
      </c>
      <c r="CJ2227" s="1">
        <v>0</v>
      </c>
      <c r="CK2227" s="1">
        <v>0</v>
      </c>
      <c r="CL2227" s="1">
        <v>0</v>
      </c>
      <c r="CM2227" s="1">
        <v>420</v>
      </c>
      <c r="CN2227" s="1">
        <v>420</v>
      </c>
      <c r="CO2227" s="1">
        <v>811</v>
      </c>
      <c r="CP2227" s="1">
        <v>957</v>
      </c>
      <c r="CQ2227" s="1">
        <v>0</v>
      </c>
      <c r="CR2227" s="1">
        <v>0</v>
      </c>
      <c r="CS2227" t="s">
        <v>116</v>
      </c>
      <c r="CT2227">
        <f t="shared" si="280"/>
        <v>0</v>
      </c>
      <c r="CU2227">
        <f t="shared" si="281"/>
        <v>0</v>
      </c>
      <c r="CV2227">
        <f t="shared" si="279"/>
        <v>0</v>
      </c>
      <c r="CW2227">
        <f t="shared" si="282"/>
        <v>0</v>
      </c>
      <c r="CX2227" s="4">
        <f t="shared" si="283"/>
        <v>317138748.38</v>
      </c>
      <c r="CY2227">
        <f t="shared" si="284"/>
        <v>0</v>
      </c>
      <c r="CZ2227">
        <f t="shared" si="285"/>
        <v>316462304</v>
      </c>
      <c r="DA2227">
        <f t="shared" si="286"/>
        <v>676444.38</v>
      </c>
    </row>
    <row r="2228" spans="1:105" x14ac:dyDescent="0.3">
      <c r="A2228" s="1">
        <v>47</v>
      </c>
      <c r="B2228" s="1" t="s">
        <v>103</v>
      </c>
      <c r="C2228" s="1">
        <v>2028</v>
      </c>
      <c r="D2228" s="1">
        <v>6</v>
      </c>
      <c r="E2228" s="1">
        <v>0</v>
      </c>
      <c r="F2228" s="1">
        <v>300</v>
      </c>
      <c r="G2228" s="1">
        <v>2.0407999999999999E-2</v>
      </c>
      <c r="H2228" s="1">
        <v>2019</v>
      </c>
      <c r="I2228" s="1" t="s">
        <v>98</v>
      </c>
      <c r="J2228" s="1" t="s">
        <v>99</v>
      </c>
      <c r="K2228" s="1" t="s">
        <v>100</v>
      </c>
      <c r="L2228" s="1" t="s">
        <v>101</v>
      </c>
      <c r="M2228" s="1" t="s">
        <v>101</v>
      </c>
      <c r="N2228" s="1" t="s">
        <v>101</v>
      </c>
      <c r="O2228" s="1" t="s">
        <v>102</v>
      </c>
      <c r="P2228" s="1">
        <v>42622</v>
      </c>
      <c r="Q2228" s="1">
        <v>10972751</v>
      </c>
      <c r="R2228" s="1">
        <v>0</v>
      </c>
      <c r="S2228" s="1">
        <v>10999971</v>
      </c>
      <c r="T2228" s="1">
        <v>92609.43</v>
      </c>
      <c r="U2228" s="1">
        <v>0</v>
      </c>
      <c r="V2228" s="1">
        <v>0</v>
      </c>
      <c r="W2228" s="1">
        <v>120787.23</v>
      </c>
      <c r="X2228" s="1">
        <v>0</v>
      </c>
      <c r="Y2228" s="1">
        <v>0</v>
      </c>
      <c r="Z2228" s="1">
        <v>0</v>
      </c>
      <c r="AA2228" s="1">
        <v>0</v>
      </c>
      <c r="AB2228" s="1">
        <v>52</v>
      </c>
      <c r="AC2228" s="1">
        <v>522168.47</v>
      </c>
      <c r="AD2228" s="1">
        <v>302400</v>
      </c>
      <c r="AE2228" s="1">
        <v>1287573</v>
      </c>
      <c r="AF2228" s="1">
        <v>2855376</v>
      </c>
      <c r="AG2228" s="1">
        <v>0</v>
      </c>
      <c r="AH2228" s="1">
        <v>0</v>
      </c>
      <c r="AI2228" s="1">
        <v>0</v>
      </c>
      <c r="AJ2228" s="1">
        <v>5.83</v>
      </c>
      <c r="AK2228" s="1">
        <v>985.32</v>
      </c>
      <c r="AL2228" s="1">
        <v>0.93</v>
      </c>
      <c r="AM2228" s="1">
        <v>0</v>
      </c>
      <c r="AN2228" s="1">
        <v>0</v>
      </c>
      <c r="AO2228" s="1">
        <v>426162496</v>
      </c>
      <c r="AP2228" s="1">
        <v>375892224</v>
      </c>
      <c r="AQ2228" s="1">
        <v>323261536</v>
      </c>
      <c r="AR2228" s="1">
        <v>52437060</v>
      </c>
      <c r="AS2228" s="1">
        <v>193418.88</v>
      </c>
      <c r="AT2228" s="1">
        <v>0</v>
      </c>
      <c r="AU2228" s="1">
        <v>84029064</v>
      </c>
      <c r="AV2228" s="1">
        <v>33758768</v>
      </c>
      <c r="AW2228" s="1">
        <v>0</v>
      </c>
      <c r="AX2228" s="1">
        <v>0</v>
      </c>
      <c r="AY2228" s="1">
        <v>236.41</v>
      </c>
      <c r="AZ2228" s="1">
        <v>199.25</v>
      </c>
      <c r="BA2228" s="1">
        <v>68.61</v>
      </c>
      <c r="BB2228" s="1">
        <v>8.44</v>
      </c>
      <c r="BC2228" s="1">
        <v>143.06</v>
      </c>
      <c r="BD2228" s="1">
        <v>907.35</v>
      </c>
      <c r="BE2228" s="1">
        <v>0</v>
      </c>
      <c r="BF2228" s="1">
        <v>0</v>
      </c>
      <c r="BG2228" s="1">
        <v>0</v>
      </c>
      <c r="BH2228" s="1">
        <v>279.49</v>
      </c>
      <c r="BI2228" s="1">
        <v>0</v>
      </c>
      <c r="BJ2228" s="1">
        <v>69.89</v>
      </c>
      <c r="BK2228" s="1">
        <v>20967</v>
      </c>
      <c r="BL2228" s="1">
        <v>20967</v>
      </c>
      <c r="BM2228" s="1">
        <v>0</v>
      </c>
      <c r="BN2228" s="1">
        <v>0</v>
      </c>
      <c r="BO2228" s="1">
        <v>0</v>
      </c>
      <c r="BP2228" s="1">
        <v>1.2066667099999999</v>
      </c>
      <c r="BQ2228" s="1">
        <v>6.6666700000000004E-3</v>
      </c>
      <c r="BR2228" s="1">
        <v>3.3333299999999998E-3</v>
      </c>
      <c r="BS2228" s="1">
        <v>1.2066667099999999</v>
      </c>
      <c r="BT2228" s="1">
        <v>3.3866667700000002</v>
      </c>
      <c r="BU2228" s="1">
        <v>1.3333329999999999E-2</v>
      </c>
      <c r="BV2228" s="1">
        <v>3.3333299999999998E-3</v>
      </c>
      <c r="BW2228" s="1">
        <v>3.3699998899999999</v>
      </c>
      <c r="BX2228" s="1">
        <v>0</v>
      </c>
      <c r="BY2228" s="1">
        <v>0.17</v>
      </c>
      <c r="BZ2228" s="1">
        <v>0</v>
      </c>
      <c r="CA2228" s="1">
        <v>0</v>
      </c>
      <c r="CB2228" s="1">
        <v>0</v>
      </c>
      <c r="CC2228" s="1">
        <v>0</v>
      </c>
      <c r="CD2228" s="1">
        <v>0</v>
      </c>
      <c r="CE2228" s="1">
        <v>0</v>
      </c>
      <c r="CF2228" s="1">
        <v>0</v>
      </c>
      <c r="CG2228" s="1">
        <v>0</v>
      </c>
      <c r="CH2228" s="1">
        <v>4.6500000000000004</v>
      </c>
      <c r="CI2228" s="1">
        <v>0.01</v>
      </c>
      <c r="CJ2228" s="1">
        <v>0</v>
      </c>
      <c r="CK2228" s="1">
        <v>0</v>
      </c>
      <c r="CL2228" s="1">
        <v>0</v>
      </c>
      <c r="CM2228" s="1">
        <v>420</v>
      </c>
      <c r="CN2228" s="1">
        <v>420</v>
      </c>
      <c r="CO2228" s="1">
        <v>811</v>
      </c>
      <c r="CP2228" s="1">
        <v>957</v>
      </c>
      <c r="CQ2228" s="1">
        <v>0</v>
      </c>
      <c r="CR2228" s="1">
        <v>0</v>
      </c>
      <c r="CS2228" t="s">
        <v>116</v>
      </c>
      <c r="CT2228">
        <f t="shared" si="280"/>
        <v>1.3605340136E-4</v>
      </c>
      <c r="CU2228">
        <f t="shared" si="281"/>
        <v>1.3605340136000001E-3</v>
      </c>
      <c r="CV2228">
        <f t="shared" si="279"/>
        <v>0.11897864</v>
      </c>
      <c r="CW2228">
        <f t="shared" si="282"/>
        <v>2.7210659863999997E-4</v>
      </c>
      <c r="CX2228" s="4">
        <f t="shared" si="283"/>
        <v>460043525.61000001</v>
      </c>
      <c r="CY2228">
        <f t="shared" si="284"/>
        <v>122237.61</v>
      </c>
      <c r="CZ2228">
        <f t="shared" si="285"/>
        <v>375892224</v>
      </c>
      <c r="DA2228">
        <f t="shared" si="286"/>
        <v>84029064</v>
      </c>
    </row>
    <row r="2229" spans="1:105" x14ac:dyDescent="0.3">
      <c r="A2229" s="1">
        <v>47</v>
      </c>
      <c r="B2229" s="1" t="s">
        <v>103</v>
      </c>
      <c r="C2229" s="1">
        <v>2028</v>
      </c>
      <c r="D2229" s="1">
        <v>7</v>
      </c>
      <c r="E2229" s="1">
        <v>0</v>
      </c>
      <c r="F2229" s="1">
        <v>300</v>
      </c>
      <c r="G2229" s="1">
        <v>2.0407999999999999E-2</v>
      </c>
      <c r="H2229" s="1">
        <v>2019</v>
      </c>
      <c r="I2229" s="1" t="s">
        <v>98</v>
      </c>
      <c r="J2229" s="1" t="s">
        <v>99</v>
      </c>
      <c r="K2229" s="1" t="s">
        <v>100</v>
      </c>
      <c r="L2229" s="1" t="s">
        <v>101</v>
      </c>
      <c r="M2229" s="1" t="s">
        <v>101</v>
      </c>
      <c r="N2229" s="1" t="s">
        <v>101</v>
      </c>
      <c r="O2229" s="1" t="s">
        <v>102</v>
      </c>
      <c r="P2229" s="1">
        <v>42622</v>
      </c>
      <c r="Q2229" s="1">
        <v>12195844</v>
      </c>
      <c r="R2229" s="1">
        <v>0</v>
      </c>
      <c r="S2229" s="1">
        <v>12114803</v>
      </c>
      <c r="T2229" s="1">
        <v>159339.59</v>
      </c>
      <c r="U2229" s="1">
        <v>0</v>
      </c>
      <c r="V2229" s="1">
        <v>0</v>
      </c>
      <c r="W2229" s="1">
        <v>82183.820000000007</v>
      </c>
      <c r="X2229" s="1">
        <v>0</v>
      </c>
      <c r="Y2229" s="1">
        <v>0</v>
      </c>
      <c r="Z2229" s="1">
        <v>0</v>
      </c>
      <c r="AA2229" s="1">
        <v>0</v>
      </c>
      <c r="AB2229" s="1">
        <v>856.67</v>
      </c>
      <c r="AC2229" s="1">
        <v>608577.93999999994</v>
      </c>
      <c r="AD2229" s="1">
        <v>312480</v>
      </c>
      <c r="AE2229" s="1">
        <v>1356100</v>
      </c>
      <c r="AF2229" s="1">
        <v>2742333</v>
      </c>
      <c r="AG2229" s="1">
        <v>0</v>
      </c>
      <c r="AH2229" s="1">
        <v>0</v>
      </c>
      <c r="AI2229" s="1">
        <v>0</v>
      </c>
      <c r="AJ2229" s="1">
        <v>285.02</v>
      </c>
      <c r="AK2229" s="1">
        <v>3398.34</v>
      </c>
      <c r="AL2229" s="1">
        <v>219.96</v>
      </c>
      <c r="AM2229" s="1">
        <v>0</v>
      </c>
      <c r="AN2229" s="1">
        <v>0</v>
      </c>
      <c r="AO2229" s="1">
        <v>691359488</v>
      </c>
      <c r="AP2229" s="1">
        <v>416884992</v>
      </c>
      <c r="AQ2229" s="1">
        <v>359250048</v>
      </c>
      <c r="AR2229" s="1">
        <v>57388032</v>
      </c>
      <c r="AS2229" s="1">
        <v>246957.17</v>
      </c>
      <c r="AT2229" s="1">
        <v>0</v>
      </c>
      <c r="AU2229" s="1">
        <v>284742176</v>
      </c>
      <c r="AV2229" s="1">
        <v>10267619</v>
      </c>
      <c r="AW2229" s="1">
        <v>0</v>
      </c>
      <c r="AX2229" s="1">
        <v>0</v>
      </c>
      <c r="AY2229" s="1">
        <v>429.88</v>
      </c>
      <c r="AZ2229" s="1">
        <v>378.68</v>
      </c>
      <c r="BA2229" s="1">
        <v>136.82</v>
      </c>
      <c r="BB2229" s="1">
        <v>15.13</v>
      </c>
      <c r="BC2229" s="1">
        <v>293.05</v>
      </c>
      <c r="BD2229" s="1">
        <v>1787.01</v>
      </c>
      <c r="BE2229" s="1">
        <v>0</v>
      </c>
      <c r="BF2229" s="1">
        <v>0</v>
      </c>
      <c r="BG2229" s="1">
        <v>0</v>
      </c>
      <c r="BH2229" s="1">
        <v>124.93</v>
      </c>
      <c r="BI2229" s="1">
        <v>0</v>
      </c>
      <c r="BJ2229" s="1">
        <v>69.89</v>
      </c>
      <c r="BK2229" s="1">
        <v>20967</v>
      </c>
      <c r="BL2229" s="1">
        <v>20967</v>
      </c>
      <c r="BM2229" s="1">
        <v>0</v>
      </c>
      <c r="BN2229" s="1">
        <v>0</v>
      </c>
      <c r="BO2229" s="1">
        <v>0</v>
      </c>
      <c r="BP2229" s="1">
        <v>2.5799999200000001</v>
      </c>
      <c r="BQ2229" s="1">
        <v>0.28333332999999999</v>
      </c>
      <c r="BR2229" s="1">
        <v>0.38</v>
      </c>
      <c r="BS2229" s="1">
        <v>2.5799999200000001</v>
      </c>
      <c r="BT2229" s="1">
        <v>9.9166669800000005</v>
      </c>
      <c r="BU2229" s="1">
        <v>0.60000001999999997</v>
      </c>
      <c r="BV2229" s="1">
        <v>0.41999998999999999</v>
      </c>
      <c r="BW2229" s="1">
        <v>8.8966665299999992</v>
      </c>
      <c r="BX2229" s="1">
        <v>0.08</v>
      </c>
      <c r="BY2229" s="1">
        <v>1.82</v>
      </c>
      <c r="BZ2229" s="1">
        <v>0</v>
      </c>
      <c r="CA2229" s="1">
        <v>0</v>
      </c>
      <c r="CB2229" s="1">
        <v>0</v>
      </c>
      <c r="CC2229" s="1">
        <v>0</v>
      </c>
      <c r="CD2229" s="1">
        <v>0</v>
      </c>
      <c r="CE2229" s="1">
        <v>0</v>
      </c>
      <c r="CF2229" s="1">
        <v>0</v>
      </c>
      <c r="CG2229" s="1">
        <v>0</v>
      </c>
      <c r="CH2229" s="1">
        <v>4.6900000000000004</v>
      </c>
      <c r="CI2229" s="1">
        <v>0.28000000000000003</v>
      </c>
      <c r="CJ2229" s="1">
        <v>0</v>
      </c>
      <c r="CK2229" s="1">
        <v>0</v>
      </c>
      <c r="CL2229" s="1">
        <v>0</v>
      </c>
      <c r="CM2229" s="1">
        <v>420</v>
      </c>
      <c r="CN2229" s="1">
        <v>420</v>
      </c>
      <c r="CO2229" s="1">
        <v>811</v>
      </c>
      <c r="CP2229" s="1">
        <v>957</v>
      </c>
      <c r="CQ2229" s="1">
        <v>0</v>
      </c>
      <c r="CR2229" s="1">
        <v>0</v>
      </c>
      <c r="CS2229" t="s">
        <v>116</v>
      </c>
      <c r="CT2229">
        <f t="shared" si="280"/>
        <v>5.7822665986399999E-3</v>
      </c>
      <c r="CU2229">
        <f t="shared" si="281"/>
        <v>5.7822665986399999E-2</v>
      </c>
      <c r="CV2229">
        <f t="shared" si="279"/>
        <v>5.8166881599999991</v>
      </c>
      <c r="CW2229">
        <f t="shared" si="282"/>
        <v>1.2244800408159999E-2</v>
      </c>
      <c r="CX2229" s="4">
        <f t="shared" si="283"/>
        <v>707603182.33999991</v>
      </c>
      <c r="CY2229">
        <f t="shared" si="284"/>
        <v>5976014.3399999999</v>
      </c>
      <c r="CZ2229">
        <f t="shared" si="285"/>
        <v>416884992</v>
      </c>
      <c r="DA2229">
        <f t="shared" si="286"/>
        <v>284742176</v>
      </c>
    </row>
    <row r="2230" spans="1:105" x14ac:dyDescent="0.3">
      <c r="A2230" s="1">
        <v>47</v>
      </c>
      <c r="B2230" s="1" t="s">
        <v>103</v>
      </c>
      <c r="C2230" s="1">
        <v>2028</v>
      </c>
      <c r="D2230" s="1">
        <v>8</v>
      </c>
      <c r="E2230" s="1">
        <v>0</v>
      </c>
      <c r="F2230" s="1">
        <v>300</v>
      </c>
      <c r="G2230" s="1">
        <v>2.0407999999999999E-2</v>
      </c>
      <c r="H2230" s="1">
        <v>2019</v>
      </c>
      <c r="I2230" s="1" t="s">
        <v>98</v>
      </c>
      <c r="J2230" s="1" t="s">
        <v>99</v>
      </c>
      <c r="K2230" s="1" t="s">
        <v>100</v>
      </c>
      <c r="L2230" s="1" t="s">
        <v>101</v>
      </c>
      <c r="M2230" s="1" t="s">
        <v>101</v>
      </c>
      <c r="N2230" s="1" t="s">
        <v>101</v>
      </c>
      <c r="O2230" s="1" t="s">
        <v>102</v>
      </c>
      <c r="P2230" s="1">
        <v>42622</v>
      </c>
      <c r="Q2230" s="1">
        <v>11894331</v>
      </c>
      <c r="R2230" s="1">
        <v>0</v>
      </c>
      <c r="S2230" s="1">
        <v>11875994</v>
      </c>
      <c r="T2230" s="1">
        <v>130039.17</v>
      </c>
      <c r="U2230" s="1">
        <v>0</v>
      </c>
      <c r="V2230" s="1">
        <v>0</v>
      </c>
      <c r="W2230" s="1">
        <v>114949.91</v>
      </c>
      <c r="X2230" s="1">
        <v>0</v>
      </c>
      <c r="Y2230" s="1">
        <v>0</v>
      </c>
      <c r="Z2230" s="1">
        <v>0</v>
      </c>
      <c r="AA2230" s="1">
        <v>0</v>
      </c>
      <c r="AB2230" s="1">
        <v>374.67</v>
      </c>
      <c r="AC2230" s="1">
        <v>551216.81000000006</v>
      </c>
      <c r="AD2230" s="1">
        <v>312480</v>
      </c>
      <c r="AE2230" s="1">
        <v>1289155.25</v>
      </c>
      <c r="AF2230" s="1">
        <v>2747971.5</v>
      </c>
      <c r="AG2230" s="1">
        <v>0</v>
      </c>
      <c r="AH2230" s="1">
        <v>0</v>
      </c>
      <c r="AI2230" s="1">
        <v>0</v>
      </c>
      <c r="AJ2230" s="1">
        <v>91.89</v>
      </c>
      <c r="AK2230" s="1">
        <v>3084.44</v>
      </c>
      <c r="AL2230" s="1">
        <v>88.05</v>
      </c>
      <c r="AM2230" s="1">
        <v>0</v>
      </c>
      <c r="AN2230" s="1">
        <v>0</v>
      </c>
      <c r="AO2230" s="1">
        <v>709041088</v>
      </c>
      <c r="AP2230" s="1">
        <v>409474976</v>
      </c>
      <c r="AQ2230" s="1">
        <v>352770944</v>
      </c>
      <c r="AR2230" s="1">
        <v>56498448</v>
      </c>
      <c r="AS2230" s="1">
        <v>205251.44</v>
      </c>
      <c r="AT2230" s="1">
        <v>0</v>
      </c>
      <c r="AU2230" s="1">
        <v>322210432</v>
      </c>
      <c r="AV2230" s="1">
        <v>22644262</v>
      </c>
      <c r="AW2230" s="1">
        <v>0</v>
      </c>
      <c r="AX2230" s="1">
        <v>0</v>
      </c>
      <c r="AY2230" s="1">
        <v>428.69</v>
      </c>
      <c r="AZ2230" s="1">
        <v>433.4</v>
      </c>
      <c r="BA2230" s="1">
        <v>140.55000000000001</v>
      </c>
      <c r="BB2230" s="1">
        <v>13.78</v>
      </c>
      <c r="BC2230" s="1">
        <v>286.56</v>
      </c>
      <c r="BD2230" s="1">
        <v>2477.8000000000002</v>
      </c>
      <c r="BE2230" s="1">
        <v>0</v>
      </c>
      <c r="BF2230" s="1">
        <v>0</v>
      </c>
      <c r="BG2230" s="1">
        <v>0</v>
      </c>
      <c r="BH2230" s="1">
        <v>196.99</v>
      </c>
      <c r="BI2230" s="1">
        <v>0</v>
      </c>
      <c r="BJ2230" s="1">
        <v>69.89</v>
      </c>
      <c r="BK2230" s="1">
        <v>20967</v>
      </c>
      <c r="BL2230" s="1">
        <v>20967</v>
      </c>
      <c r="BM2230" s="1">
        <v>0</v>
      </c>
      <c r="BN2230" s="1">
        <v>0</v>
      </c>
      <c r="BO2230" s="1">
        <v>0</v>
      </c>
      <c r="BP2230" s="1">
        <v>2.8933334400000001</v>
      </c>
      <c r="BQ2230" s="1">
        <v>9.6666660000000001E-2</v>
      </c>
      <c r="BR2230" s="1">
        <v>0.26666667999999999</v>
      </c>
      <c r="BS2230" s="1">
        <v>2.8933334400000001</v>
      </c>
      <c r="BT2230" s="1">
        <v>9.3366670599999999</v>
      </c>
      <c r="BU2230" s="1">
        <v>0.16333333</v>
      </c>
      <c r="BV2230" s="1">
        <v>0.27666667</v>
      </c>
      <c r="BW2230" s="1">
        <v>8.8966665299999992</v>
      </c>
      <c r="BX2230" s="1">
        <v>0.02</v>
      </c>
      <c r="BY2230" s="1">
        <v>1.03</v>
      </c>
      <c r="BZ2230" s="1">
        <v>0</v>
      </c>
      <c r="CA2230" s="1">
        <v>0</v>
      </c>
      <c r="CB2230" s="1">
        <v>0</v>
      </c>
      <c r="CC2230" s="1">
        <v>0</v>
      </c>
      <c r="CD2230" s="1">
        <v>0</v>
      </c>
      <c r="CE2230" s="1">
        <v>0</v>
      </c>
      <c r="CF2230" s="1">
        <v>0</v>
      </c>
      <c r="CG2230" s="1">
        <v>0</v>
      </c>
      <c r="CH2230" s="1">
        <v>4.84</v>
      </c>
      <c r="CI2230" s="1">
        <v>0.09</v>
      </c>
      <c r="CJ2230" s="1">
        <v>0</v>
      </c>
      <c r="CK2230" s="1">
        <v>0</v>
      </c>
      <c r="CL2230" s="1">
        <v>0</v>
      </c>
      <c r="CM2230" s="1">
        <v>420</v>
      </c>
      <c r="CN2230" s="1">
        <v>420</v>
      </c>
      <c r="CO2230" s="1">
        <v>811</v>
      </c>
      <c r="CP2230" s="1">
        <v>957</v>
      </c>
      <c r="CQ2230" s="1">
        <v>0</v>
      </c>
      <c r="CR2230" s="1">
        <v>0</v>
      </c>
      <c r="CS2230" t="s">
        <v>116</v>
      </c>
      <c r="CT2230">
        <f t="shared" si="280"/>
        <v>1.9727731972799998E-3</v>
      </c>
      <c r="CU2230">
        <f t="shared" si="281"/>
        <v>1.9727731972799999E-2</v>
      </c>
      <c r="CV2230">
        <f t="shared" si="279"/>
        <v>1.87529112</v>
      </c>
      <c r="CW2230">
        <f t="shared" si="282"/>
        <v>3.3333065986399998E-3</v>
      </c>
      <c r="CX2230" s="4">
        <f t="shared" si="283"/>
        <v>733612065.63</v>
      </c>
      <c r="CY2230">
        <f t="shared" si="284"/>
        <v>1926657.6300000001</v>
      </c>
      <c r="CZ2230">
        <f t="shared" si="285"/>
        <v>409474976</v>
      </c>
      <c r="DA2230">
        <f t="shared" si="286"/>
        <v>322210432</v>
      </c>
    </row>
    <row r="2231" spans="1:105" x14ac:dyDescent="0.3">
      <c r="A2231" s="1">
        <v>47</v>
      </c>
      <c r="B2231" s="1" t="s">
        <v>103</v>
      </c>
      <c r="C2231" s="1">
        <v>2028</v>
      </c>
      <c r="D2231" s="1">
        <v>9</v>
      </c>
      <c r="E2231" s="1">
        <v>0</v>
      </c>
      <c r="F2231" s="1">
        <v>300</v>
      </c>
      <c r="G2231" s="1">
        <v>2.0407999999999999E-2</v>
      </c>
      <c r="H2231" s="1">
        <v>2019</v>
      </c>
      <c r="I2231" s="1" t="s">
        <v>98</v>
      </c>
      <c r="J2231" s="1" t="s">
        <v>99</v>
      </c>
      <c r="K2231" s="1" t="s">
        <v>100</v>
      </c>
      <c r="L2231" s="1" t="s">
        <v>101</v>
      </c>
      <c r="M2231" s="1" t="s">
        <v>101</v>
      </c>
      <c r="N2231" s="1" t="s">
        <v>101</v>
      </c>
      <c r="O2231" s="1" t="s">
        <v>102</v>
      </c>
      <c r="P2231" s="1">
        <v>42622</v>
      </c>
      <c r="Q2231" s="1">
        <v>9609906</v>
      </c>
      <c r="R2231" s="1">
        <v>0</v>
      </c>
      <c r="S2231" s="1">
        <v>9613819</v>
      </c>
      <c r="T2231" s="1">
        <v>445.12</v>
      </c>
      <c r="U2231" s="1">
        <v>0</v>
      </c>
      <c r="V2231" s="1">
        <v>0</v>
      </c>
      <c r="W2231" s="1">
        <v>4412.8</v>
      </c>
      <c r="X2231" s="1">
        <v>0</v>
      </c>
      <c r="Y2231" s="1">
        <v>0</v>
      </c>
      <c r="Z2231" s="1">
        <v>0</v>
      </c>
      <c r="AA2231" s="1">
        <v>0</v>
      </c>
      <c r="AB2231" s="1">
        <v>6</v>
      </c>
      <c r="AC2231" s="1">
        <v>465959.03</v>
      </c>
      <c r="AD2231" s="1">
        <v>302400</v>
      </c>
      <c r="AE2231" s="1">
        <v>1340793.3799999999</v>
      </c>
      <c r="AF2231" s="1">
        <v>3247129.5</v>
      </c>
      <c r="AG2231" s="1">
        <v>0</v>
      </c>
      <c r="AH2231" s="1">
        <v>0</v>
      </c>
      <c r="AI2231" s="1">
        <v>0</v>
      </c>
      <c r="AJ2231" s="1">
        <v>0</v>
      </c>
      <c r="AK2231" s="1">
        <v>43.42</v>
      </c>
      <c r="AL2231" s="1">
        <v>0</v>
      </c>
      <c r="AM2231" s="1">
        <v>0</v>
      </c>
      <c r="AN2231" s="1">
        <v>0</v>
      </c>
      <c r="AO2231" s="1">
        <v>324563584</v>
      </c>
      <c r="AP2231" s="1">
        <v>324263648</v>
      </c>
      <c r="AQ2231" s="1">
        <v>278151200</v>
      </c>
      <c r="AR2231" s="1">
        <v>46032944</v>
      </c>
      <c r="AS2231" s="1">
        <v>79353.960000000006</v>
      </c>
      <c r="AT2231" s="1">
        <v>0</v>
      </c>
      <c r="AU2231" s="1">
        <v>948624.75</v>
      </c>
      <c r="AV2231" s="1">
        <v>648702.38</v>
      </c>
      <c r="AW2231" s="1">
        <v>0</v>
      </c>
      <c r="AX2231" s="1">
        <v>0</v>
      </c>
      <c r="AY2231" s="1">
        <v>54.82</v>
      </c>
      <c r="AZ2231" s="1">
        <v>37.89</v>
      </c>
      <c r="BA2231" s="1">
        <v>6.21</v>
      </c>
      <c r="BB2231" s="1">
        <v>0.9</v>
      </c>
      <c r="BC2231" s="1">
        <v>13.38</v>
      </c>
      <c r="BD2231" s="1">
        <v>2131.16</v>
      </c>
      <c r="BE2231" s="1">
        <v>0</v>
      </c>
      <c r="BF2231" s="1">
        <v>0</v>
      </c>
      <c r="BG2231" s="1">
        <v>0</v>
      </c>
      <c r="BH2231" s="1">
        <v>147</v>
      </c>
      <c r="BI2231" s="1">
        <v>0</v>
      </c>
      <c r="BJ2231" s="1">
        <v>0</v>
      </c>
      <c r="BK2231" s="1">
        <v>20967</v>
      </c>
      <c r="BL2231" s="1">
        <v>0</v>
      </c>
      <c r="BM2231" s="1">
        <v>0</v>
      </c>
      <c r="BN2231" s="1">
        <v>0</v>
      </c>
      <c r="BO2231" s="1">
        <v>0</v>
      </c>
      <c r="BP2231" s="1">
        <v>0.09</v>
      </c>
      <c r="BQ2231" s="1">
        <v>0</v>
      </c>
      <c r="BR2231" s="1">
        <v>0</v>
      </c>
      <c r="BS2231" s="1">
        <v>0.09</v>
      </c>
      <c r="BT2231" s="1">
        <v>0.12666667000000001</v>
      </c>
      <c r="BU2231" s="1">
        <v>0</v>
      </c>
      <c r="BV2231" s="1">
        <v>0</v>
      </c>
      <c r="BW2231" s="1">
        <v>0.12666667000000001</v>
      </c>
      <c r="BX2231" s="1">
        <v>0</v>
      </c>
      <c r="BY2231" s="1">
        <v>0.02</v>
      </c>
      <c r="BZ2231" s="1">
        <v>0</v>
      </c>
      <c r="CA2231" s="1">
        <v>0</v>
      </c>
      <c r="CB2231" s="1">
        <v>0</v>
      </c>
      <c r="CC2231" s="1">
        <v>0</v>
      </c>
      <c r="CD2231" s="1">
        <v>0</v>
      </c>
      <c r="CE2231" s="1">
        <v>0</v>
      </c>
      <c r="CF2231" s="1">
        <v>0</v>
      </c>
      <c r="CG2231" s="1">
        <v>0</v>
      </c>
      <c r="CH2231" s="1">
        <v>4.76</v>
      </c>
      <c r="CI2231" s="1">
        <v>0</v>
      </c>
      <c r="CJ2231" s="1">
        <v>0</v>
      </c>
      <c r="CK2231" s="1">
        <v>0</v>
      </c>
      <c r="CL2231" s="1">
        <v>0</v>
      </c>
      <c r="CM2231" s="1">
        <v>420</v>
      </c>
      <c r="CN2231" s="1">
        <v>420</v>
      </c>
      <c r="CO2231" s="1">
        <v>811</v>
      </c>
      <c r="CP2231" s="1">
        <v>957</v>
      </c>
      <c r="CQ2231" s="1">
        <v>0</v>
      </c>
      <c r="CR2231" s="1">
        <v>0</v>
      </c>
      <c r="CS2231" t="s">
        <v>116</v>
      </c>
      <c r="CT2231">
        <f t="shared" si="280"/>
        <v>0</v>
      </c>
      <c r="CU2231">
        <f t="shared" si="281"/>
        <v>0</v>
      </c>
      <c r="CV2231">
        <f t="shared" si="279"/>
        <v>0</v>
      </c>
      <c r="CW2231">
        <f t="shared" si="282"/>
        <v>0</v>
      </c>
      <c r="CX2231" s="4">
        <f t="shared" si="283"/>
        <v>325212272.75</v>
      </c>
      <c r="CY2231">
        <f t="shared" si="284"/>
        <v>0</v>
      </c>
      <c r="CZ2231">
        <f t="shared" si="285"/>
        <v>324263648</v>
      </c>
      <c r="DA2231">
        <f t="shared" si="286"/>
        <v>948624.75</v>
      </c>
    </row>
    <row r="2232" spans="1:105" x14ac:dyDescent="0.3">
      <c r="A2232" s="1">
        <v>47</v>
      </c>
      <c r="B2232" s="1" t="s">
        <v>103</v>
      </c>
      <c r="C2232" s="1">
        <v>2028</v>
      </c>
      <c r="D2232" s="1">
        <v>10</v>
      </c>
      <c r="E2232" s="1">
        <v>0</v>
      </c>
      <c r="F2232" s="1">
        <v>300</v>
      </c>
      <c r="G2232" s="1">
        <v>2.0407999999999999E-2</v>
      </c>
      <c r="H2232" s="1">
        <v>2019</v>
      </c>
      <c r="I2232" s="1" t="s">
        <v>98</v>
      </c>
      <c r="J2232" s="1" t="s">
        <v>99</v>
      </c>
      <c r="K2232" s="1" t="s">
        <v>100</v>
      </c>
      <c r="L2232" s="1" t="s">
        <v>101</v>
      </c>
      <c r="M2232" s="1" t="s">
        <v>101</v>
      </c>
      <c r="N2232" s="1" t="s">
        <v>101</v>
      </c>
      <c r="O2232" s="1" t="s">
        <v>102</v>
      </c>
      <c r="P2232" s="1">
        <v>42622</v>
      </c>
      <c r="Q2232" s="1">
        <v>8933121</v>
      </c>
      <c r="R2232" s="1">
        <v>0</v>
      </c>
      <c r="S2232" s="1">
        <v>8937159</v>
      </c>
      <c r="T2232" s="1">
        <v>188.22</v>
      </c>
      <c r="U2232" s="1">
        <v>0</v>
      </c>
      <c r="V2232" s="1">
        <v>0</v>
      </c>
      <c r="W2232" s="1">
        <v>4237.3900000000003</v>
      </c>
      <c r="X2232" s="1">
        <v>0</v>
      </c>
      <c r="Y2232" s="1">
        <v>0</v>
      </c>
      <c r="Z2232" s="1">
        <v>0</v>
      </c>
      <c r="AA2232" s="1">
        <v>0</v>
      </c>
      <c r="AB2232" s="1">
        <v>3.33</v>
      </c>
      <c r="AC2232" s="1">
        <v>393508.25</v>
      </c>
      <c r="AD2232" s="1">
        <v>312480</v>
      </c>
      <c r="AE2232" s="1">
        <v>1123517.3799999999</v>
      </c>
      <c r="AF2232" s="1">
        <v>2938677.5</v>
      </c>
      <c r="AG2232" s="1">
        <v>0</v>
      </c>
      <c r="AH2232" s="1">
        <v>0</v>
      </c>
      <c r="AI2232" s="1">
        <v>0</v>
      </c>
      <c r="AJ2232" s="1">
        <v>0</v>
      </c>
      <c r="AK2232" s="1">
        <v>18.04</v>
      </c>
      <c r="AL2232" s="1">
        <v>0</v>
      </c>
      <c r="AM2232" s="1">
        <v>0</v>
      </c>
      <c r="AN2232" s="1">
        <v>0</v>
      </c>
      <c r="AO2232" s="1">
        <v>304041696</v>
      </c>
      <c r="AP2232" s="1">
        <v>303779008</v>
      </c>
      <c r="AQ2232" s="1">
        <v>260938768</v>
      </c>
      <c r="AR2232" s="1">
        <v>42794188</v>
      </c>
      <c r="AS2232" s="1">
        <v>46121.67</v>
      </c>
      <c r="AT2232" s="1">
        <v>0</v>
      </c>
      <c r="AU2232" s="1">
        <v>371832.5</v>
      </c>
      <c r="AV2232" s="1">
        <v>109165.73</v>
      </c>
      <c r="AW2232" s="1">
        <v>0</v>
      </c>
      <c r="AX2232" s="1">
        <v>0</v>
      </c>
      <c r="AY2232" s="1">
        <v>52.16</v>
      </c>
      <c r="AZ2232" s="1">
        <v>38.14</v>
      </c>
      <c r="BA2232" s="1">
        <v>6.94</v>
      </c>
      <c r="BB2232" s="1">
        <v>1.18</v>
      </c>
      <c r="BC2232" s="1">
        <v>12.02</v>
      </c>
      <c r="BD2232" s="1">
        <v>1975.48</v>
      </c>
      <c r="BE2232" s="1">
        <v>0</v>
      </c>
      <c r="BF2232" s="1">
        <v>0</v>
      </c>
      <c r="BG2232" s="1">
        <v>0</v>
      </c>
      <c r="BH2232" s="1">
        <v>25.76</v>
      </c>
      <c r="BI2232" s="1">
        <v>0</v>
      </c>
      <c r="BJ2232" s="1">
        <v>0</v>
      </c>
      <c r="BK2232" s="1">
        <v>20967</v>
      </c>
      <c r="BL2232" s="1">
        <v>0</v>
      </c>
      <c r="BM2232" s="1">
        <v>0</v>
      </c>
      <c r="BN2232" s="1">
        <v>0</v>
      </c>
      <c r="BO2232" s="1">
        <v>0</v>
      </c>
      <c r="BP2232" s="1">
        <v>0.03</v>
      </c>
      <c r="BQ2232" s="1">
        <v>0</v>
      </c>
      <c r="BR2232" s="1">
        <v>0</v>
      </c>
      <c r="BS2232" s="1">
        <v>0.03</v>
      </c>
      <c r="BT2232" s="1">
        <v>6.6666669999999997E-2</v>
      </c>
      <c r="BU2232" s="1">
        <v>0</v>
      </c>
      <c r="BV2232" s="1">
        <v>0</v>
      </c>
      <c r="BW2232" s="1">
        <v>6.6666669999999997E-2</v>
      </c>
      <c r="BX2232" s="1">
        <v>0</v>
      </c>
      <c r="BY2232" s="1">
        <v>0.01</v>
      </c>
      <c r="BZ2232" s="1">
        <v>0</v>
      </c>
      <c r="CA2232" s="1">
        <v>0</v>
      </c>
      <c r="CB2232" s="1">
        <v>0</v>
      </c>
      <c r="CC2232" s="1">
        <v>0</v>
      </c>
      <c r="CD2232" s="1">
        <v>0</v>
      </c>
      <c r="CE2232" s="1">
        <v>0</v>
      </c>
      <c r="CF2232" s="1">
        <v>0</v>
      </c>
      <c r="CG2232" s="1">
        <v>0</v>
      </c>
      <c r="CH2232" s="1">
        <v>4.6900000000000004</v>
      </c>
      <c r="CI2232" s="1">
        <v>0</v>
      </c>
      <c r="CJ2232" s="1">
        <v>0</v>
      </c>
      <c r="CK2232" s="1">
        <v>0</v>
      </c>
      <c r="CL2232" s="1">
        <v>0</v>
      </c>
      <c r="CM2232" s="1">
        <v>420</v>
      </c>
      <c r="CN2232" s="1">
        <v>420</v>
      </c>
      <c r="CO2232" s="1">
        <v>811</v>
      </c>
      <c r="CP2232" s="1">
        <v>957</v>
      </c>
      <c r="CQ2232" s="1">
        <v>0</v>
      </c>
      <c r="CR2232" s="1">
        <v>0</v>
      </c>
      <c r="CS2232" t="s">
        <v>116</v>
      </c>
      <c r="CT2232">
        <f t="shared" si="280"/>
        <v>0</v>
      </c>
      <c r="CU2232">
        <f t="shared" si="281"/>
        <v>0</v>
      </c>
      <c r="CV2232">
        <f t="shared" si="279"/>
        <v>0</v>
      </c>
      <c r="CW2232">
        <f t="shared" si="282"/>
        <v>0</v>
      </c>
      <c r="CX2232" s="4">
        <f t="shared" si="283"/>
        <v>304150840.5</v>
      </c>
      <c r="CY2232">
        <f t="shared" si="284"/>
        <v>0</v>
      </c>
      <c r="CZ2232">
        <f t="shared" si="285"/>
        <v>303779008</v>
      </c>
      <c r="DA2232">
        <f t="shared" si="286"/>
        <v>371832.5</v>
      </c>
    </row>
    <row r="2233" spans="1:105" x14ac:dyDescent="0.3">
      <c r="A2233" s="1">
        <v>47</v>
      </c>
      <c r="B2233" s="1" t="s">
        <v>103</v>
      </c>
      <c r="C2233" s="1">
        <v>2028</v>
      </c>
      <c r="D2233" s="1">
        <v>11</v>
      </c>
      <c r="E2233" s="1">
        <v>0</v>
      </c>
      <c r="F2233" s="1">
        <v>300</v>
      </c>
      <c r="G2233" s="1">
        <v>2.0407999999999999E-2</v>
      </c>
      <c r="H2233" s="1">
        <v>2019</v>
      </c>
      <c r="I2233" s="1" t="s">
        <v>98</v>
      </c>
      <c r="J2233" s="1" t="s">
        <v>99</v>
      </c>
      <c r="K2233" s="1" t="s">
        <v>100</v>
      </c>
      <c r="L2233" s="1" t="s">
        <v>101</v>
      </c>
      <c r="M2233" s="1" t="s">
        <v>101</v>
      </c>
      <c r="N2233" s="1" t="s">
        <v>101</v>
      </c>
      <c r="O2233" s="1" t="s">
        <v>102</v>
      </c>
      <c r="P2233" s="1">
        <v>42622</v>
      </c>
      <c r="Q2233" s="1">
        <v>8865817</v>
      </c>
      <c r="R2233" s="1">
        <v>0</v>
      </c>
      <c r="S2233" s="1">
        <v>8872731</v>
      </c>
      <c r="T2233" s="1">
        <v>170.29</v>
      </c>
      <c r="U2233" s="1">
        <v>0</v>
      </c>
      <c r="V2233" s="1">
        <v>0</v>
      </c>
      <c r="W2233" s="1">
        <v>7055.35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303036.56</v>
      </c>
      <c r="AD2233" s="1">
        <v>302400</v>
      </c>
      <c r="AE2233" s="1">
        <v>1209258.5</v>
      </c>
      <c r="AF2233" s="1">
        <v>3082857.25</v>
      </c>
      <c r="AG2233" s="1">
        <v>0</v>
      </c>
      <c r="AH2233" s="1">
        <v>0</v>
      </c>
      <c r="AI2233" s="1">
        <v>0</v>
      </c>
      <c r="AJ2233" s="1">
        <v>0</v>
      </c>
      <c r="AK2233" s="1">
        <v>0.62</v>
      </c>
      <c r="AL2233" s="1">
        <v>0</v>
      </c>
      <c r="AM2233" s="1">
        <v>0</v>
      </c>
      <c r="AN2233" s="1">
        <v>0</v>
      </c>
      <c r="AO2233" s="1">
        <v>304365952</v>
      </c>
      <c r="AP2233" s="1">
        <v>304555072</v>
      </c>
      <c r="AQ2233" s="1">
        <v>261306016</v>
      </c>
      <c r="AR2233" s="1">
        <v>43211476</v>
      </c>
      <c r="AS2233" s="1">
        <v>37569.49</v>
      </c>
      <c r="AT2233" s="1">
        <v>0</v>
      </c>
      <c r="AU2233" s="1">
        <v>5163.6899999999996</v>
      </c>
      <c r="AV2233" s="1">
        <v>194274.36</v>
      </c>
      <c r="AW2233" s="1">
        <v>0</v>
      </c>
      <c r="AX2233" s="1">
        <v>0</v>
      </c>
      <c r="AY2233" s="1">
        <v>46.06</v>
      </c>
      <c r="AZ2233" s="1">
        <v>37.46</v>
      </c>
      <c r="BA2233" s="1">
        <v>3.76</v>
      </c>
      <c r="BB2233" s="1">
        <v>0.6</v>
      </c>
      <c r="BC2233" s="1">
        <v>7.17</v>
      </c>
      <c r="BD2233" s="1">
        <v>30.32</v>
      </c>
      <c r="BE2233" s="1">
        <v>0</v>
      </c>
      <c r="BF2233" s="1">
        <v>0</v>
      </c>
      <c r="BG2233" s="1">
        <v>0</v>
      </c>
      <c r="BH2233" s="1">
        <v>27.54</v>
      </c>
      <c r="BI2233" s="1">
        <v>0</v>
      </c>
      <c r="BJ2233" s="1">
        <v>0</v>
      </c>
      <c r="BK2233" s="1">
        <v>20967</v>
      </c>
      <c r="BL2233" s="1">
        <v>0</v>
      </c>
      <c r="BM2233" s="1">
        <v>0</v>
      </c>
      <c r="BN2233" s="1">
        <v>0</v>
      </c>
      <c r="BO2233" s="1">
        <v>0</v>
      </c>
      <c r="BP2233" s="1">
        <v>3.3333299999999998E-3</v>
      </c>
      <c r="BQ2233" s="1">
        <v>0</v>
      </c>
      <c r="BR2233" s="1">
        <v>0</v>
      </c>
      <c r="BS2233" s="1">
        <v>3.3333299999999998E-3</v>
      </c>
      <c r="BT2233" s="1">
        <v>3.3333299999999998E-3</v>
      </c>
      <c r="BU2233" s="1">
        <v>0</v>
      </c>
      <c r="BV2233" s="1">
        <v>0</v>
      </c>
      <c r="BW2233" s="1">
        <v>3.3333299999999998E-3</v>
      </c>
      <c r="BX2233" s="1">
        <v>0</v>
      </c>
      <c r="BY2233" s="1">
        <v>0</v>
      </c>
      <c r="BZ2233" s="1">
        <v>0</v>
      </c>
      <c r="CA2233" s="1">
        <v>0</v>
      </c>
      <c r="CB2233" s="1">
        <v>0</v>
      </c>
      <c r="CC2233" s="1">
        <v>0</v>
      </c>
      <c r="CD2233" s="1">
        <v>0</v>
      </c>
      <c r="CE2233" s="1">
        <v>0</v>
      </c>
      <c r="CF2233" s="1">
        <v>0</v>
      </c>
      <c r="CG2233" s="1">
        <v>0</v>
      </c>
      <c r="CH2233" s="1">
        <v>4.82</v>
      </c>
      <c r="CI2233" s="1">
        <v>0</v>
      </c>
      <c r="CJ2233" s="1">
        <v>0</v>
      </c>
      <c r="CK2233" s="1">
        <v>0</v>
      </c>
      <c r="CL2233" s="1">
        <v>0</v>
      </c>
      <c r="CM2233" s="1">
        <v>420</v>
      </c>
      <c r="CN2233" s="1">
        <v>420</v>
      </c>
      <c r="CO2233" s="1">
        <v>811</v>
      </c>
      <c r="CP2233" s="1">
        <v>957</v>
      </c>
      <c r="CQ2233" s="1">
        <v>0</v>
      </c>
      <c r="CR2233" s="1">
        <v>0</v>
      </c>
      <c r="CS2233" t="s">
        <v>116</v>
      </c>
      <c r="CT2233">
        <f t="shared" si="280"/>
        <v>0</v>
      </c>
      <c r="CU2233">
        <f t="shared" si="281"/>
        <v>0</v>
      </c>
      <c r="CV2233">
        <f t="shared" si="279"/>
        <v>0</v>
      </c>
      <c r="CW2233">
        <f t="shared" si="282"/>
        <v>0</v>
      </c>
      <c r="CX2233" s="4">
        <f t="shared" si="283"/>
        <v>304560235.69</v>
      </c>
      <c r="CY2233">
        <f t="shared" si="284"/>
        <v>0</v>
      </c>
      <c r="CZ2233">
        <f t="shared" si="285"/>
        <v>304555072</v>
      </c>
      <c r="DA2233">
        <f t="shared" si="286"/>
        <v>5163.6899999999996</v>
      </c>
    </row>
    <row r="2234" spans="1:105" x14ac:dyDescent="0.3">
      <c r="A2234" s="1">
        <v>47</v>
      </c>
      <c r="B2234" s="1" t="s">
        <v>103</v>
      </c>
      <c r="C2234" s="1">
        <v>2028</v>
      </c>
      <c r="D2234" s="1">
        <v>12</v>
      </c>
      <c r="E2234" s="1">
        <v>0</v>
      </c>
      <c r="F2234" s="1">
        <v>300</v>
      </c>
      <c r="G2234" s="1">
        <v>2.0407999999999999E-2</v>
      </c>
      <c r="H2234" s="1">
        <v>2019</v>
      </c>
      <c r="I2234" s="1" t="s">
        <v>98</v>
      </c>
      <c r="J2234" s="1" t="s">
        <v>99</v>
      </c>
      <c r="K2234" s="1" t="s">
        <v>100</v>
      </c>
      <c r="L2234" s="1" t="s">
        <v>101</v>
      </c>
      <c r="M2234" s="1" t="s">
        <v>101</v>
      </c>
      <c r="N2234" s="1" t="s">
        <v>101</v>
      </c>
      <c r="O2234" s="1" t="s">
        <v>102</v>
      </c>
      <c r="P2234" s="1">
        <v>42622</v>
      </c>
      <c r="Q2234" s="1">
        <v>9983817</v>
      </c>
      <c r="R2234" s="1">
        <v>0</v>
      </c>
      <c r="S2234" s="1">
        <v>10358886</v>
      </c>
      <c r="T2234" s="1">
        <v>5321.04</v>
      </c>
      <c r="U2234" s="1">
        <v>0</v>
      </c>
      <c r="V2234" s="1">
        <v>0</v>
      </c>
      <c r="W2234" s="1">
        <v>380382.56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287907.96999999997</v>
      </c>
      <c r="AD2234" s="1">
        <v>312480</v>
      </c>
      <c r="AE2234" s="1">
        <v>1218766.8799999999</v>
      </c>
      <c r="AF2234" s="1">
        <v>3392411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349731104</v>
      </c>
      <c r="AP2234" s="1">
        <v>360518272</v>
      </c>
      <c r="AQ2234" s="1">
        <v>309403328</v>
      </c>
      <c r="AR2234" s="1">
        <v>51069276</v>
      </c>
      <c r="AS2234" s="1">
        <v>45324.78</v>
      </c>
      <c r="AT2234" s="1">
        <v>0</v>
      </c>
      <c r="AU2234" s="1">
        <v>168846.78</v>
      </c>
      <c r="AV2234" s="1">
        <v>10955985</v>
      </c>
      <c r="AW2234" s="1">
        <v>0</v>
      </c>
      <c r="AX2234" s="1">
        <v>0</v>
      </c>
      <c r="AY2234" s="1">
        <v>45.62</v>
      </c>
      <c r="AZ2234" s="1">
        <v>38.049999999999997</v>
      </c>
      <c r="BA2234" s="1">
        <v>3.43</v>
      </c>
      <c r="BB2234" s="1">
        <v>0.56000000000000005</v>
      </c>
      <c r="BC2234" s="1">
        <v>6.34</v>
      </c>
      <c r="BD2234" s="1">
        <v>31.73</v>
      </c>
      <c r="BE2234" s="1">
        <v>0</v>
      </c>
      <c r="BF2234" s="1">
        <v>0</v>
      </c>
      <c r="BG2234" s="1">
        <v>0</v>
      </c>
      <c r="BH2234" s="1">
        <v>28.8</v>
      </c>
      <c r="BI2234" s="1">
        <v>0</v>
      </c>
      <c r="BJ2234" s="1">
        <v>0</v>
      </c>
      <c r="BK2234" s="1">
        <v>0</v>
      </c>
      <c r="BL2234" s="1">
        <v>0</v>
      </c>
      <c r="BM2234" s="1">
        <v>0</v>
      </c>
      <c r="BN2234" s="1">
        <v>0</v>
      </c>
      <c r="BO2234" s="1">
        <v>0</v>
      </c>
      <c r="BP2234" s="1">
        <v>0</v>
      </c>
      <c r="BQ2234" s="1">
        <v>0</v>
      </c>
      <c r="BR2234" s="1">
        <v>0</v>
      </c>
      <c r="BS2234" s="1">
        <v>0</v>
      </c>
      <c r="BT2234" s="1">
        <v>0</v>
      </c>
      <c r="BU2234" s="1">
        <v>0</v>
      </c>
      <c r="BV2234" s="1">
        <v>0</v>
      </c>
      <c r="BW2234" s="1">
        <v>0</v>
      </c>
      <c r="BX2234" s="1">
        <v>0</v>
      </c>
      <c r="BY2234" s="1">
        <v>0</v>
      </c>
      <c r="BZ2234" s="1">
        <v>0</v>
      </c>
      <c r="CA2234" s="1">
        <v>0</v>
      </c>
      <c r="CB2234" s="1">
        <v>0</v>
      </c>
      <c r="CC2234" s="1">
        <v>0</v>
      </c>
      <c r="CD2234" s="1">
        <v>0</v>
      </c>
      <c r="CE2234" s="1">
        <v>0</v>
      </c>
      <c r="CF2234" s="1">
        <v>0</v>
      </c>
      <c r="CG2234" s="1">
        <v>0</v>
      </c>
      <c r="CH2234" s="1">
        <v>4.75</v>
      </c>
      <c r="CI2234" s="1">
        <v>0</v>
      </c>
      <c r="CJ2234" s="1">
        <v>0</v>
      </c>
      <c r="CK2234" s="1">
        <v>0</v>
      </c>
      <c r="CL2234" s="1">
        <v>0</v>
      </c>
      <c r="CM2234" s="1">
        <v>420</v>
      </c>
      <c r="CN2234" s="1">
        <v>420</v>
      </c>
      <c r="CO2234" s="1">
        <v>811</v>
      </c>
      <c r="CP2234" s="1">
        <v>957</v>
      </c>
      <c r="CQ2234" s="1">
        <v>0</v>
      </c>
      <c r="CR2234" s="1">
        <v>0</v>
      </c>
      <c r="CS2234" t="s">
        <v>116</v>
      </c>
      <c r="CT2234">
        <f t="shared" si="280"/>
        <v>0</v>
      </c>
      <c r="CU2234">
        <f t="shared" si="281"/>
        <v>0</v>
      </c>
      <c r="CV2234">
        <f t="shared" si="279"/>
        <v>0</v>
      </c>
      <c r="CW2234">
        <f t="shared" si="282"/>
        <v>0</v>
      </c>
      <c r="CX2234" s="4">
        <f t="shared" si="283"/>
        <v>360687118.77999997</v>
      </c>
      <c r="CY2234">
        <f t="shared" si="284"/>
        <v>0</v>
      </c>
      <c r="CZ2234">
        <f t="shared" si="285"/>
        <v>360518272</v>
      </c>
      <c r="DA2234">
        <f t="shared" si="286"/>
        <v>168846.78</v>
      </c>
    </row>
    <row r="2235" spans="1:105" x14ac:dyDescent="0.3">
      <c r="A2235" s="1">
        <v>47</v>
      </c>
      <c r="B2235" s="1" t="s">
        <v>104</v>
      </c>
      <c r="C2235" s="1">
        <v>2028</v>
      </c>
      <c r="D2235" s="1">
        <v>1</v>
      </c>
      <c r="E2235" s="1">
        <v>0</v>
      </c>
      <c r="F2235" s="1">
        <v>300</v>
      </c>
      <c r="G2235" s="1">
        <v>2.0407999999999999E-2</v>
      </c>
      <c r="H2235" s="1">
        <v>2019</v>
      </c>
      <c r="I2235" s="1" t="s">
        <v>98</v>
      </c>
      <c r="J2235" s="1" t="s">
        <v>99</v>
      </c>
      <c r="K2235" s="1" t="s">
        <v>100</v>
      </c>
      <c r="L2235" s="1" t="s">
        <v>101</v>
      </c>
      <c r="M2235" s="1" t="s">
        <v>101</v>
      </c>
      <c r="N2235" s="1" t="s">
        <v>101</v>
      </c>
      <c r="O2235" s="1" t="s">
        <v>102</v>
      </c>
      <c r="P2235" s="1">
        <v>42622</v>
      </c>
      <c r="Q2235" s="1">
        <v>19192986</v>
      </c>
      <c r="R2235" s="1">
        <v>0</v>
      </c>
      <c r="S2235" s="1">
        <v>18942392</v>
      </c>
      <c r="T2235" s="1">
        <v>297202.40999999997</v>
      </c>
      <c r="U2235" s="1">
        <v>0</v>
      </c>
      <c r="V2235" s="1">
        <v>0</v>
      </c>
      <c r="W2235" s="1">
        <v>46600.87</v>
      </c>
      <c r="X2235" s="1">
        <v>0</v>
      </c>
      <c r="Y2235" s="1">
        <v>0</v>
      </c>
      <c r="Z2235" s="1">
        <v>0</v>
      </c>
      <c r="AA2235" s="1">
        <v>0</v>
      </c>
      <c r="AB2235" s="1">
        <v>0</v>
      </c>
      <c r="AC2235" s="1">
        <v>213631.66</v>
      </c>
      <c r="AD2235" s="1">
        <v>550560</v>
      </c>
      <c r="AE2235" s="1">
        <v>1188523.8799999999</v>
      </c>
      <c r="AF2235" s="1">
        <v>4573104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649601152</v>
      </c>
      <c r="AP2235" s="1">
        <v>642352384</v>
      </c>
      <c r="AQ2235" s="1">
        <v>553599104</v>
      </c>
      <c r="AR2235" s="1">
        <v>88143136</v>
      </c>
      <c r="AS2235" s="1">
        <v>610270.81000000006</v>
      </c>
      <c r="AT2235" s="1">
        <v>0</v>
      </c>
      <c r="AU2235" s="1">
        <v>9151257</v>
      </c>
      <c r="AV2235" s="1">
        <v>1902437.75</v>
      </c>
      <c r="AW2235" s="1">
        <v>0</v>
      </c>
      <c r="AX2235" s="1">
        <v>0</v>
      </c>
      <c r="AY2235" s="1">
        <v>103.15</v>
      </c>
      <c r="AZ2235" s="1">
        <v>43.9</v>
      </c>
      <c r="BA2235" s="1">
        <v>41.31</v>
      </c>
      <c r="BB2235" s="1">
        <v>6.1</v>
      </c>
      <c r="BC2235" s="1">
        <v>52.15</v>
      </c>
      <c r="BD2235" s="1">
        <v>30.79</v>
      </c>
      <c r="BE2235" s="1">
        <v>0</v>
      </c>
      <c r="BF2235" s="1">
        <v>0</v>
      </c>
      <c r="BG2235" s="1">
        <v>0</v>
      </c>
      <c r="BH2235" s="1">
        <v>40.82</v>
      </c>
      <c r="BI2235" s="1">
        <v>0</v>
      </c>
      <c r="BJ2235" s="1">
        <v>0</v>
      </c>
      <c r="BK2235" s="1">
        <v>0</v>
      </c>
      <c r="BL2235" s="1">
        <v>0</v>
      </c>
      <c r="BM2235" s="1">
        <v>0</v>
      </c>
      <c r="BN2235" s="1">
        <v>0</v>
      </c>
      <c r="BO2235" s="1">
        <v>0</v>
      </c>
      <c r="BP2235" s="1">
        <v>0</v>
      </c>
      <c r="BQ2235" s="1">
        <v>0</v>
      </c>
      <c r="BR2235" s="1">
        <v>0</v>
      </c>
      <c r="BS2235" s="1">
        <v>0</v>
      </c>
      <c r="BT2235" s="1">
        <v>0</v>
      </c>
      <c r="BU2235" s="1">
        <v>0</v>
      </c>
      <c r="BV2235" s="1">
        <v>0</v>
      </c>
      <c r="BW2235" s="1">
        <v>0</v>
      </c>
      <c r="BX2235" s="1">
        <v>0</v>
      </c>
      <c r="BY2235" s="1">
        <v>0</v>
      </c>
      <c r="BZ2235" s="1">
        <v>0</v>
      </c>
      <c r="CA2235" s="1">
        <v>0</v>
      </c>
      <c r="CB2235" s="1">
        <v>0</v>
      </c>
      <c r="CC2235" s="1">
        <v>0</v>
      </c>
      <c r="CD2235" s="1">
        <v>0</v>
      </c>
      <c r="CE2235" s="1">
        <v>0</v>
      </c>
      <c r="CF2235" s="1">
        <v>0</v>
      </c>
      <c r="CG2235" s="1">
        <v>0</v>
      </c>
      <c r="CH2235" s="1">
        <v>5.72</v>
      </c>
      <c r="CI2235" s="1">
        <v>0</v>
      </c>
      <c r="CJ2235" s="1">
        <v>0</v>
      </c>
      <c r="CK2235" s="1">
        <v>0</v>
      </c>
      <c r="CL2235" s="1">
        <v>0</v>
      </c>
      <c r="CM2235" s="1">
        <v>740</v>
      </c>
      <c r="CN2235" s="1">
        <v>740</v>
      </c>
      <c r="CO2235" s="1">
        <v>1164</v>
      </c>
      <c r="CP2235" s="1">
        <v>1422</v>
      </c>
      <c r="CQ2235" s="1">
        <v>0</v>
      </c>
      <c r="CR2235" s="1">
        <v>0</v>
      </c>
      <c r="CS2235" t="s">
        <v>116</v>
      </c>
      <c r="CT2235">
        <f t="shared" si="280"/>
        <v>0</v>
      </c>
      <c r="CU2235">
        <f t="shared" si="281"/>
        <v>0</v>
      </c>
      <c r="CV2235">
        <f t="shared" si="279"/>
        <v>0</v>
      </c>
      <c r="CW2235">
        <f t="shared" si="282"/>
        <v>0</v>
      </c>
      <c r="CX2235" s="4">
        <f t="shared" si="283"/>
        <v>651503641</v>
      </c>
      <c r="CY2235">
        <f t="shared" si="284"/>
        <v>0</v>
      </c>
      <c r="CZ2235">
        <f t="shared" si="285"/>
        <v>642352384</v>
      </c>
      <c r="DA2235">
        <f t="shared" si="286"/>
        <v>9151257</v>
      </c>
    </row>
    <row r="2236" spans="1:105" x14ac:dyDescent="0.3">
      <c r="A2236" s="1">
        <v>47</v>
      </c>
      <c r="B2236" s="1" t="s">
        <v>104</v>
      </c>
      <c r="C2236" s="1">
        <v>2028</v>
      </c>
      <c r="D2236" s="1">
        <v>2</v>
      </c>
      <c r="E2236" s="1">
        <v>0</v>
      </c>
      <c r="F2236" s="1">
        <v>300</v>
      </c>
      <c r="G2236" s="1">
        <v>2.0407999999999999E-2</v>
      </c>
      <c r="H2236" s="1">
        <v>2019</v>
      </c>
      <c r="I2236" s="1" t="s">
        <v>98</v>
      </c>
      <c r="J2236" s="1" t="s">
        <v>99</v>
      </c>
      <c r="K2236" s="1" t="s">
        <v>100</v>
      </c>
      <c r="L2236" s="1" t="s">
        <v>101</v>
      </c>
      <c r="M2236" s="1" t="s">
        <v>101</v>
      </c>
      <c r="N2236" s="1" t="s">
        <v>101</v>
      </c>
      <c r="O2236" s="1" t="s">
        <v>102</v>
      </c>
      <c r="P2236" s="1">
        <v>42622</v>
      </c>
      <c r="Q2236" s="1">
        <v>16597847</v>
      </c>
      <c r="R2236" s="1">
        <v>0</v>
      </c>
      <c r="S2236" s="1">
        <v>16223404</v>
      </c>
      <c r="T2236" s="1">
        <v>392136.78</v>
      </c>
      <c r="U2236" s="1">
        <v>0</v>
      </c>
      <c r="V2236" s="1">
        <v>0</v>
      </c>
      <c r="W2236" s="1">
        <v>17676.45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201125.75</v>
      </c>
      <c r="AD2236" s="1">
        <v>497280</v>
      </c>
      <c r="AE2236" s="1">
        <v>999459.44</v>
      </c>
      <c r="AF2236" s="1">
        <v>4003684.75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553371648</v>
      </c>
      <c r="AP2236" s="1">
        <v>542427264</v>
      </c>
      <c r="AQ2236" s="1">
        <v>466404960</v>
      </c>
      <c r="AR2236" s="1">
        <v>75436224</v>
      </c>
      <c r="AS2236" s="1">
        <v>586196.13</v>
      </c>
      <c r="AT2236" s="1">
        <v>0</v>
      </c>
      <c r="AU2236" s="1">
        <v>11571630</v>
      </c>
      <c r="AV2236" s="1">
        <v>627283.75</v>
      </c>
      <c r="AW2236" s="1">
        <v>0</v>
      </c>
      <c r="AX2236" s="1">
        <v>0</v>
      </c>
      <c r="AY2236" s="1">
        <v>90.39</v>
      </c>
      <c r="AZ2236" s="1">
        <v>41.16</v>
      </c>
      <c r="BA2236" s="1">
        <v>37.549999999999997</v>
      </c>
      <c r="BB2236" s="1">
        <v>5.62</v>
      </c>
      <c r="BC2236" s="1">
        <v>44.2</v>
      </c>
      <c r="BD2236" s="1">
        <v>29.51</v>
      </c>
      <c r="BE2236" s="1">
        <v>0</v>
      </c>
      <c r="BF2236" s="1">
        <v>0</v>
      </c>
      <c r="BG2236" s="1">
        <v>0</v>
      </c>
      <c r="BH2236" s="1">
        <v>35.49</v>
      </c>
      <c r="BI2236" s="1">
        <v>0</v>
      </c>
      <c r="BJ2236" s="1">
        <v>0</v>
      </c>
      <c r="BK2236" s="1">
        <v>0</v>
      </c>
      <c r="BL2236" s="1">
        <v>0</v>
      </c>
      <c r="BM2236" s="1">
        <v>0</v>
      </c>
      <c r="BN2236" s="1">
        <v>0</v>
      </c>
      <c r="BO2236" s="1">
        <v>0</v>
      </c>
      <c r="BP2236" s="1">
        <v>0</v>
      </c>
      <c r="BQ2236" s="1">
        <v>0</v>
      </c>
      <c r="BR2236" s="1">
        <v>0</v>
      </c>
      <c r="BS2236" s="1">
        <v>0</v>
      </c>
      <c r="BT2236" s="1">
        <v>0</v>
      </c>
      <c r="BU2236" s="1">
        <v>0</v>
      </c>
      <c r="BV2236" s="1">
        <v>0</v>
      </c>
      <c r="BW2236" s="1">
        <v>0</v>
      </c>
      <c r="BX2236" s="1">
        <v>0</v>
      </c>
      <c r="BY2236" s="1">
        <v>0</v>
      </c>
      <c r="BZ2236" s="1">
        <v>0</v>
      </c>
      <c r="CA2236" s="1">
        <v>0</v>
      </c>
      <c r="CB2236" s="1">
        <v>0</v>
      </c>
      <c r="CC2236" s="1">
        <v>0</v>
      </c>
      <c r="CD2236" s="1">
        <v>0</v>
      </c>
      <c r="CE2236" s="1">
        <v>0</v>
      </c>
      <c r="CF2236" s="1">
        <v>0</v>
      </c>
      <c r="CG2236" s="1">
        <v>0</v>
      </c>
      <c r="CH2236" s="1">
        <v>6.24</v>
      </c>
      <c r="CI2236" s="1">
        <v>0</v>
      </c>
      <c r="CJ2236" s="1">
        <v>0</v>
      </c>
      <c r="CK2236" s="1">
        <v>0</v>
      </c>
      <c r="CL2236" s="1">
        <v>0</v>
      </c>
      <c r="CM2236" s="1">
        <v>740</v>
      </c>
      <c r="CN2236" s="1">
        <v>740</v>
      </c>
      <c r="CO2236" s="1">
        <v>1164</v>
      </c>
      <c r="CP2236" s="1">
        <v>1422</v>
      </c>
      <c r="CQ2236" s="1">
        <v>0</v>
      </c>
      <c r="CR2236" s="1">
        <v>0</v>
      </c>
      <c r="CS2236" t="s">
        <v>116</v>
      </c>
      <c r="CT2236">
        <f t="shared" si="280"/>
        <v>0</v>
      </c>
      <c r="CU2236">
        <f t="shared" si="281"/>
        <v>0</v>
      </c>
      <c r="CV2236">
        <f t="shared" si="279"/>
        <v>0</v>
      </c>
      <c r="CW2236">
        <f t="shared" si="282"/>
        <v>0</v>
      </c>
      <c r="CX2236" s="4">
        <f t="shared" si="283"/>
        <v>553998894</v>
      </c>
      <c r="CY2236">
        <f t="shared" si="284"/>
        <v>0</v>
      </c>
      <c r="CZ2236">
        <f t="shared" si="285"/>
        <v>542427264</v>
      </c>
      <c r="DA2236">
        <f t="shared" si="286"/>
        <v>11571630</v>
      </c>
    </row>
    <row r="2237" spans="1:105" x14ac:dyDescent="0.3">
      <c r="A2237" s="1">
        <v>47</v>
      </c>
      <c r="B2237" s="1" t="s">
        <v>104</v>
      </c>
      <c r="C2237" s="1">
        <v>2028</v>
      </c>
      <c r="D2237" s="1">
        <v>3</v>
      </c>
      <c r="E2237" s="1">
        <v>0</v>
      </c>
      <c r="F2237" s="1">
        <v>300</v>
      </c>
      <c r="G2237" s="1">
        <v>2.0407999999999999E-2</v>
      </c>
      <c r="H2237" s="1">
        <v>2019</v>
      </c>
      <c r="I2237" s="1" t="s">
        <v>98</v>
      </c>
      <c r="J2237" s="1" t="s">
        <v>99</v>
      </c>
      <c r="K2237" s="1" t="s">
        <v>100</v>
      </c>
      <c r="L2237" s="1" t="s">
        <v>101</v>
      </c>
      <c r="M2237" s="1" t="s">
        <v>101</v>
      </c>
      <c r="N2237" s="1" t="s">
        <v>101</v>
      </c>
      <c r="O2237" s="1" t="s">
        <v>102</v>
      </c>
      <c r="P2237" s="1">
        <v>42622</v>
      </c>
      <c r="Q2237" s="1">
        <v>15998010</v>
      </c>
      <c r="R2237" s="1">
        <v>0</v>
      </c>
      <c r="S2237" s="1">
        <v>15992690</v>
      </c>
      <c r="T2237" s="1">
        <v>6219.8</v>
      </c>
      <c r="U2237" s="1">
        <v>0</v>
      </c>
      <c r="V2237" s="1">
        <v>0</v>
      </c>
      <c r="W2237" s="1">
        <v>854.26</v>
      </c>
      <c r="X2237" s="1">
        <v>0</v>
      </c>
      <c r="Y2237" s="1">
        <v>0</v>
      </c>
      <c r="Z2237" s="1">
        <v>0</v>
      </c>
      <c r="AA2237" s="1">
        <v>0</v>
      </c>
      <c r="AB2237" s="1">
        <v>4.67</v>
      </c>
      <c r="AC2237" s="1">
        <v>314251.44</v>
      </c>
      <c r="AD2237" s="1">
        <v>550560</v>
      </c>
      <c r="AE2237" s="1">
        <v>1224552.6299999999</v>
      </c>
      <c r="AF2237" s="1">
        <v>4644053</v>
      </c>
      <c r="AG2237" s="1">
        <v>0</v>
      </c>
      <c r="AH2237" s="1">
        <v>0</v>
      </c>
      <c r="AI2237" s="1">
        <v>0</v>
      </c>
      <c r="AJ2237" s="1">
        <v>0</v>
      </c>
      <c r="AK2237" s="1">
        <v>15.65</v>
      </c>
      <c r="AL2237" s="1">
        <v>0</v>
      </c>
      <c r="AM2237" s="1">
        <v>0</v>
      </c>
      <c r="AN2237" s="1">
        <v>0</v>
      </c>
      <c r="AO2237" s="1">
        <v>517686944</v>
      </c>
      <c r="AP2237" s="1">
        <v>517610432</v>
      </c>
      <c r="AQ2237" s="1">
        <v>443553696</v>
      </c>
      <c r="AR2237" s="1">
        <v>73472096</v>
      </c>
      <c r="AS2237" s="1">
        <v>584608.06000000006</v>
      </c>
      <c r="AT2237" s="1">
        <v>0</v>
      </c>
      <c r="AU2237" s="1">
        <v>454912.66</v>
      </c>
      <c r="AV2237" s="1">
        <v>378409.5</v>
      </c>
      <c r="AW2237" s="1">
        <v>0</v>
      </c>
      <c r="AX2237" s="1">
        <v>0</v>
      </c>
      <c r="AY2237" s="1">
        <v>58.83</v>
      </c>
      <c r="AZ2237" s="1">
        <v>39.119999999999997</v>
      </c>
      <c r="BA2237" s="1">
        <v>13.31</v>
      </c>
      <c r="BB2237" s="1">
        <v>1.62</v>
      </c>
      <c r="BC2237" s="1">
        <v>17.28</v>
      </c>
      <c r="BD2237" s="1">
        <v>73.14</v>
      </c>
      <c r="BE2237" s="1">
        <v>0</v>
      </c>
      <c r="BF2237" s="1">
        <v>0</v>
      </c>
      <c r="BG2237" s="1">
        <v>0</v>
      </c>
      <c r="BH2237" s="1">
        <v>442.97</v>
      </c>
      <c r="BI2237" s="1">
        <v>0</v>
      </c>
      <c r="BJ2237" s="1">
        <v>0</v>
      </c>
      <c r="BK2237" s="1">
        <v>20967</v>
      </c>
      <c r="BL2237" s="1">
        <v>0</v>
      </c>
      <c r="BM2237" s="1">
        <v>0</v>
      </c>
      <c r="BN2237" s="1">
        <v>0</v>
      </c>
      <c r="BO2237" s="1">
        <v>0</v>
      </c>
      <c r="BP2237" s="1">
        <v>1.6666670000000001E-2</v>
      </c>
      <c r="BQ2237" s="1">
        <v>0</v>
      </c>
      <c r="BR2237" s="1">
        <v>0</v>
      </c>
      <c r="BS2237" s="1">
        <v>1.6666670000000001E-2</v>
      </c>
      <c r="BT2237" s="1">
        <v>2.3333329999999999E-2</v>
      </c>
      <c r="BU2237" s="1">
        <v>0</v>
      </c>
      <c r="BV2237" s="1">
        <v>0</v>
      </c>
      <c r="BW2237" s="1">
        <v>2.3333329999999999E-2</v>
      </c>
      <c r="BX2237" s="1">
        <v>0</v>
      </c>
      <c r="BY2237" s="1">
        <v>0.01</v>
      </c>
      <c r="BZ2237" s="1">
        <v>0</v>
      </c>
      <c r="CA2237" s="1">
        <v>0</v>
      </c>
      <c r="CB2237" s="1">
        <v>0</v>
      </c>
      <c r="CC2237" s="1">
        <v>0</v>
      </c>
      <c r="CD2237" s="1">
        <v>0</v>
      </c>
      <c r="CE2237" s="1">
        <v>0</v>
      </c>
      <c r="CF2237" s="1">
        <v>0</v>
      </c>
      <c r="CG2237" s="1">
        <v>0</v>
      </c>
      <c r="CH2237" s="1">
        <v>5.43</v>
      </c>
      <c r="CI2237" s="1">
        <v>0</v>
      </c>
      <c r="CJ2237" s="1">
        <v>0</v>
      </c>
      <c r="CK2237" s="1">
        <v>0</v>
      </c>
      <c r="CL2237" s="1">
        <v>0</v>
      </c>
      <c r="CM2237" s="1">
        <v>740</v>
      </c>
      <c r="CN2237" s="1">
        <v>740</v>
      </c>
      <c r="CO2237" s="1">
        <v>1164</v>
      </c>
      <c r="CP2237" s="1">
        <v>1422</v>
      </c>
      <c r="CQ2237" s="1">
        <v>0</v>
      </c>
      <c r="CR2237" s="1">
        <v>0</v>
      </c>
      <c r="CS2237" t="s">
        <v>116</v>
      </c>
      <c r="CT2237">
        <f t="shared" si="280"/>
        <v>0</v>
      </c>
      <c r="CU2237">
        <f t="shared" si="281"/>
        <v>0</v>
      </c>
      <c r="CV2237">
        <f t="shared" si="279"/>
        <v>0</v>
      </c>
      <c r="CW2237">
        <f t="shared" si="282"/>
        <v>0</v>
      </c>
      <c r="CX2237" s="4">
        <f t="shared" si="283"/>
        <v>518065344.66000003</v>
      </c>
      <c r="CY2237">
        <f t="shared" si="284"/>
        <v>0</v>
      </c>
      <c r="CZ2237">
        <f t="shared" si="285"/>
        <v>517610432</v>
      </c>
      <c r="DA2237">
        <f t="shared" si="286"/>
        <v>454912.66</v>
      </c>
    </row>
    <row r="2238" spans="1:105" x14ac:dyDescent="0.3">
      <c r="A2238" s="1">
        <v>47</v>
      </c>
      <c r="B2238" s="1" t="s">
        <v>104</v>
      </c>
      <c r="C2238" s="1">
        <v>2028</v>
      </c>
      <c r="D2238" s="1">
        <v>4</v>
      </c>
      <c r="E2238" s="1">
        <v>0</v>
      </c>
      <c r="F2238" s="1">
        <v>300</v>
      </c>
      <c r="G2238" s="1">
        <v>2.0407999999999999E-2</v>
      </c>
      <c r="H2238" s="1">
        <v>2019</v>
      </c>
      <c r="I2238" s="1" t="s">
        <v>98</v>
      </c>
      <c r="J2238" s="1" t="s">
        <v>99</v>
      </c>
      <c r="K2238" s="1" t="s">
        <v>100</v>
      </c>
      <c r="L2238" s="1" t="s">
        <v>101</v>
      </c>
      <c r="M2238" s="1" t="s">
        <v>101</v>
      </c>
      <c r="N2238" s="1" t="s">
        <v>101</v>
      </c>
      <c r="O2238" s="1" t="s">
        <v>102</v>
      </c>
      <c r="P2238" s="1">
        <v>42622</v>
      </c>
      <c r="Q2238" s="1">
        <v>13871345</v>
      </c>
      <c r="R2238" s="1">
        <v>0</v>
      </c>
      <c r="S2238" s="1">
        <v>13869702</v>
      </c>
      <c r="T2238" s="1">
        <v>2858.73</v>
      </c>
      <c r="U2238" s="1">
        <v>0</v>
      </c>
      <c r="V2238" s="1">
        <v>0</v>
      </c>
      <c r="W2238" s="1">
        <v>1314.88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298292.38</v>
      </c>
      <c r="AD2238" s="1">
        <v>532800</v>
      </c>
      <c r="AE2238" s="1">
        <v>1158938.1299999999</v>
      </c>
      <c r="AF2238" s="1">
        <v>3478019.25</v>
      </c>
      <c r="AG2238" s="1">
        <v>0</v>
      </c>
      <c r="AH2238" s="1">
        <v>0</v>
      </c>
      <c r="AI2238" s="1">
        <v>0</v>
      </c>
      <c r="AJ2238" s="1">
        <v>0</v>
      </c>
      <c r="AK2238" s="1">
        <v>66.92</v>
      </c>
      <c r="AL2238" s="1">
        <v>0</v>
      </c>
      <c r="AM2238" s="1">
        <v>0</v>
      </c>
      <c r="AN2238" s="1">
        <v>0</v>
      </c>
      <c r="AO2238" s="1">
        <v>455149664</v>
      </c>
      <c r="AP2238" s="1">
        <v>455100576</v>
      </c>
      <c r="AQ2238" s="1">
        <v>390773824</v>
      </c>
      <c r="AR2238" s="1">
        <v>63975104</v>
      </c>
      <c r="AS2238" s="1">
        <v>352082.91</v>
      </c>
      <c r="AT2238" s="1">
        <v>0</v>
      </c>
      <c r="AU2238" s="1">
        <v>80472.94</v>
      </c>
      <c r="AV2238" s="1">
        <v>31402.44</v>
      </c>
      <c r="AW2238" s="1">
        <v>0</v>
      </c>
      <c r="AX2238" s="1">
        <v>0</v>
      </c>
      <c r="AY2238" s="1">
        <v>116.54</v>
      </c>
      <c r="AZ2238" s="1">
        <v>39.130000000000003</v>
      </c>
      <c r="BA2238" s="1">
        <v>54.89</v>
      </c>
      <c r="BB2238" s="1">
        <v>9.32</v>
      </c>
      <c r="BC2238" s="1">
        <v>69.760000000000005</v>
      </c>
      <c r="BD2238" s="1">
        <v>28.15</v>
      </c>
      <c r="BE2238" s="1">
        <v>0</v>
      </c>
      <c r="BF2238" s="1">
        <v>0</v>
      </c>
      <c r="BG2238" s="1">
        <v>0</v>
      </c>
      <c r="BH2238" s="1">
        <v>23.88</v>
      </c>
      <c r="BI2238" s="1">
        <v>0</v>
      </c>
      <c r="BJ2238" s="1">
        <v>0</v>
      </c>
      <c r="BK2238" s="1">
        <v>20967</v>
      </c>
      <c r="BL2238" s="1">
        <v>0</v>
      </c>
      <c r="BM2238" s="1">
        <v>0</v>
      </c>
      <c r="BN2238" s="1">
        <v>0</v>
      </c>
      <c r="BO2238" s="1">
        <v>0</v>
      </c>
      <c r="BP2238" s="1">
        <v>9.3333330000000006E-2</v>
      </c>
      <c r="BQ2238" s="1">
        <v>0</v>
      </c>
      <c r="BR2238" s="1">
        <v>0</v>
      </c>
      <c r="BS2238" s="1">
        <v>9.3333330000000006E-2</v>
      </c>
      <c r="BT2238" s="1">
        <v>0.24333334000000001</v>
      </c>
      <c r="BU2238" s="1">
        <v>0</v>
      </c>
      <c r="BV2238" s="1">
        <v>0</v>
      </c>
      <c r="BW2238" s="1">
        <v>0.24333334000000001</v>
      </c>
      <c r="BX2238" s="1">
        <v>0</v>
      </c>
      <c r="BY2238" s="1">
        <v>0</v>
      </c>
      <c r="BZ2238" s="1">
        <v>0</v>
      </c>
      <c r="CA2238" s="1">
        <v>0</v>
      </c>
      <c r="CB2238" s="1">
        <v>0</v>
      </c>
      <c r="CC2238" s="1">
        <v>0</v>
      </c>
      <c r="CD2238" s="1">
        <v>0</v>
      </c>
      <c r="CE2238" s="1">
        <v>0</v>
      </c>
      <c r="CF2238" s="1">
        <v>0</v>
      </c>
      <c r="CG2238" s="1">
        <v>0</v>
      </c>
      <c r="CH2238" s="1">
        <v>5.0199999999999996</v>
      </c>
      <c r="CI2238" s="1">
        <v>0</v>
      </c>
      <c r="CJ2238" s="1">
        <v>0</v>
      </c>
      <c r="CK2238" s="1">
        <v>0</v>
      </c>
      <c r="CL2238" s="1">
        <v>0</v>
      </c>
      <c r="CM2238" s="1">
        <v>740</v>
      </c>
      <c r="CN2238" s="1">
        <v>740</v>
      </c>
      <c r="CO2238" s="1">
        <v>1164</v>
      </c>
      <c r="CP2238" s="1">
        <v>1422</v>
      </c>
      <c r="CQ2238" s="1">
        <v>0</v>
      </c>
      <c r="CR2238" s="1">
        <v>0</v>
      </c>
      <c r="CS2238" t="s">
        <v>116</v>
      </c>
      <c r="CT2238">
        <f t="shared" si="280"/>
        <v>0</v>
      </c>
      <c r="CU2238">
        <f t="shared" si="281"/>
        <v>0</v>
      </c>
      <c r="CV2238">
        <f t="shared" si="279"/>
        <v>0</v>
      </c>
      <c r="CW2238">
        <f t="shared" si="282"/>
        <v>0</v>
      </c>
      <c r="CX2238" s="4">
        <f t="shared" si="283"/>
        <v>455181048.94</v>
      </c>
      <c r="CY2238">
        <f t="shared" si="284"/>
        <v>0</v>
      </c>
      <c r="CZ2238">
        <f t="shared" si="285"/>
        <v>455100576</v>
      </c>
      <c r="DA2238">
        <f t="shared" si="286"/>
        <v>80472.94</v>
      </c>
    </row>
    <row r="2239" spans="1:105" x14ac:dyDescent="0.3">
      <c r="A2239" s="1">
        <v>47</v>
      </c>
      <c r="B2239" s="1" t="s">
        <v>104</v>
      </c>
      <c r="C2239" s="1">
        <v>2028</v>
      </c>
      <c r="D2239" s="1">
        <v>5</v>
      </c>
      <c r="E2239" s="1">
        <v>0</v>
      </c>
      <c r="F2239" s="1">
        <v>300</v>
      </c>
      <c r="G2239" s="1">
        <v>2.0407999999999999E-2</v>
      </c>
      <c r="H2239" s="1">
        <v>2019</v>
      </c>
      <c r="I2239" s="1" t="s">
        <v>98</v>
      </c>
      <c r="J2239" s="1" t="s">
        <v>99</v>
      </c>
      <c r="K2239" s="1" t="s">
        <v>100</v>
      </c>
      <c r="L2239" s="1" t="s">
        <v>101</v>
      </c>
      <c r="M2239" s="1" t="s">
        <v>101</v>
      </c>
      <c r="N2239" s="1" t="s">
        <v>101</v>
      </c>
      <c r="O2239" s="1" t="s">
        <v>102</v>
      </c>
      <c r="P2239" s="1">
        <v>42622</v>
      </c>
      <c r="Q2239" s="1">
        <v>14497075</v>
      </c>
      <c r="R2239" s="1">
        <v>0</v>
      </c>
      <c r="S2239" s="1">
        <v>14494469</v>
      </c>
      <c r="T2239" s="1">
        <v>4270.26</v>
      </c>
      <c r="U2239" s="1">
        <v>0</v>
      </c>
      <c r="V2239" s="1">
        <v>0</v>
      </c>
      <c r="W2239" s="1">
        <v>1702.62</v>
      </c>
      <c r="X2239" s="1">
        <v>0</v>
      </c>
      <c r="Y2239" s="1">
        <v>0</v>
      </c>
      <c r="Z2239" s="1">
        <v>0</v>
      </c>
      <c r="AA2239" s="1">
        <v>0</v>
      </c>
      <c r="AB2239" s="1">
        <v>17.329999999999998</v>
      </c>
      <c r="AC2239" s="1">
        <v>390997.53</v>
      </c>
      <c r="AD2239" s="1">
        <v>550560</v>
      </c>
      <c r="AE2239" s="1">
        <v>1708393.13</v>
      </c>
      <c r="AF2239" s="1">
        <v>4513012.5</v>
      </c>
      <c r="AG2239" s="1">
        <v>0</v>
      </c>
      <c r="AH2239" s="1">
        <v>0</v>
      </c>
      <c r="AI2239" s="1">
        <v>0</v>
      </c>
      <c r="AJ2239" s="1">
        <v>2.35</v>
      </c>
      <c r="AK2239" s="1">
        <v>51.63</v>
      </c>
      <c r="AL2239" s="1">
        <v>0</v>
      </c>
      <c r="AM2239" s="1">
        <v>0</v>
      </c>
      <c r="AN2239" s="1">
        <v>0</v>
      </c>
      <c r="AO2239" s="1">
        <v>465726208</v>
      </c>
      <c r="AP2239" s="1">
        <v>466339936</v>
      </c>
      <c r="AQ2239" s="1">
        <v>400203200</v>
      </c>
      <c r="AR2239" s="1">
        <v>65886104</v>
      </c>
      <c r="AS2239" s="1">
        <v>250660.16</v>
      </c>
      <c r="AT2239" s="1">
        <v>0</v>
      </c>
      <c r="AU2239" s="1">
        <v>215537.89</v>
      </c>
      <c r="AV2239" s="1">
        <v>829280.06</v>
      </c>
      <c r="AW2239" s="1">
        <v>0</v>
      </c>
      <c r="AX2239" s="1">
        <v>0</v>
      </c>
      <c r="AY2239" s="1">
        <v>78.89</v>
      </c>
      <c r="AZ2239" s="1">
        <v>39.21</v>
      </c>
      <c r="BA2239" s="1">
        <v>20.309999999999999</v>
      </c>
      <c r="BB2239" s="1">
        <v>4.1500000000000004</v>
      </c>
      <c r="BC2239" s="1">
        <v>36.340000000000003</v>
      </c>
      <c r="BD2239" s="1">
        <v>50.47</v>
      </c>
      <c r="BE2239" s="1">
        <v>0</v>
      </c>
      <c r="BF2239" s="1">
        <v>0</v>
      </c>
      <c r="BG2239" s="1">
        <v>0</v>
      </c>
      <c r="BH2239" s="1">
        <v>487.06</v>
      </c>
      <c r="BI2239" s="1">
        <v>0</v>
      </c>
      <c r="BJ2239" s="1">
        <v>69.89</v>
      </c>
      <c r="BK2239" s="1">
        <v>20967</v>
      </c>
      <c r="BL2239" s="1">
        <v>0</v>
      </c>
      <c r="BM2239" s="1">
        <v>0</v>
      </c>
      <c r="BN2239" s="1">
        <v>0</v>
      </c>
      <c r="BO2239" s="1">
        <v>0</v>
      </c>
      <c r="BP2239" s="1">
        <v>3.3333340000000003E-2</v>
      </c>
      <c r="BQ2239" s="1">
        <v>3.3333299999999998E-3</v>
      </c>
      <c r="BR2239" s="1">
        <v>0</v>
      </c>
      <c r="BS2239" s="1">
        <v>3.3333340000000003E-2</v>
      </c>
      <c r="BT2239" s="1">
        <v>9.6666660000000001E-2</v>
      </c>
      <c r="BU2239" s="1">
        <v>6.6666700000000004E-3</v>
      </c>
      <c r="BV2239" s="1">
        <v>0</v>
      </c>
      <c r="BW2239" s="1">
        <v>0.09</v>
      </c>
      <c r="BX2239" s="1">
        <v>0</v>
      </c>
      <c r="BY2239" s="1">
        <v>0.03</v>
      </c>
      <c r="BZ2239" s="1">
        <v>0</v>
      </c>
      <c r="CA2239" s="1">
        <v>0</v>
      </c>
      <c r="CB2239" s="1">
        <v>0</v>
      </c>
      <c r="CC2239" s="1">
        <v>0</v>
      </c>
      <c r="CD2239" s="1">
        <v>0</v>
      </c>
      <c r="CE2239" s="1">
        <v>0</v>
      </c>
      <c r="CF2239" s="1">
        <v>0</v>
      </c>
      <c r="CG2239" s="1">
        <v>0</v>
      </c>
      <c r="CH2239" s="1">
        <v>5.25</v>
      </c>
      <c r="CI2239" s="1">
        <v>0</v>
      </c>
      <c r="CJ2239" s="1">
        <v>0</v>
      </c>
      <c r="CK2239" s="1">
        <v>0</v>
      </c>
      <c r="CL2239" s="1">
        <v>0</v>
      </c>
      <c r="CM2239" s="1">
        <v>740</v>
      </c>
      <c r="CN2239" s="1">
        <v>740</v>
      </c>
      <c r="CO2239" s="1">
        <v>1164</v>
      </c>
      <c r="CP2239" s="1">
        <v>1422</v>
      </c>
      <c r="CQ2239" s="1">
        <v>0</v>
      </c>
      <c r="CR2239" s="1">
        <v>0</v>
      </c>
      <c r="CS2239" t="s">
        <v>116</v>
      </c>
      <c r="CT2239">
        <f t="shared" si="280"/>
        <v>6.8026598639999987E-5</v>
      </c>
      <c r="CU2239">
        <f t="shared" si="281"/>
        <v>6.8026598639999987E-4</v>
      </c>
      <c r="CV2239">
        <f t="shared" si="279"/>
        <v>4.7958800000000003E-2</v>
      </c>
      <c r="CW2239">
        <f t="shared" si="282"/>
        <v>1.3605340136E-4</v>
      </c>
      <c r="CX2239" s="4">
        <f t="shared" si="283"/>
        <v>466604746.33999997</v>
      </c>
      <c r="CY2239">
        <f t="shared" si="284"/>
        <v>49272.450000000004</v>
      </c>
      <c r="CZ2239">
        <f t="shared" si="285"/>
        <v>466339936</v>
      </c>
      <c r="DA2239">
        <f t="shared" si="286"/>
        <v>215537.89</v>
      </c>
    </row>
    <row r="2240" spans="1:105" x14ac:dyDescent="0.3">
      <c r="A2240" s="1">
        <v>47</v>
      </c>
      <c r="B2240" s="1" t="s">
        <v>104</v>
      </c>
      <c r="C2240" s="1">
        <v>2028</v>
      </c>
      <c r="D2240" s="1">
        <v>6</v>
      </c>
      <c r="E2240" s="1">
        <v>0</v>
      </c>
      <c r="F2240" s="1">
        <v>300</v>
      </c>
      <c r="G2240" s="1">
        <v>2.0407999999999999E-2</v>
      </c>
      <c r="H2240" s="1">
        <v>2019</v>
      </c>
      <c r="I2240" s="1" t="s">
        <v>98</v>
      </c>
      <c r="J2240" s="1" t="s">
        <v>99</v>
      </c>
      <c r="K2240" s="1" t="s">
        <v>100</v>
      </c>
      <c r="L2240" s="1" t="s">
        <v>101</v>
      </c>
      <c r="M2240" s="1" t="s">
        <v>101</v>
      </c>
      <c r="N2240" s="1" t="s">
        <v>101</v>
      </c>
      <c r="O2240" s="1" t="s">
        <v>102</v>
      </c>
      <c r="P2240" s="1">
        <v>42622</v>
      </c>
      <c r="Q2240" s="1">
        <v>16090670</v>
      </c>
      <c r="R2240" s="1">
        <v>0</v>
      </c>
      <c r="S2240" s="1">
        <v>16180166</v>
      </c>
      <c r="T2240" s="1">
        <v>92755.91</v>
      </c>
      <c r="U2240" s="1">
        <v>0</v>
      </c>
      <c r="V2240" s="1">
        <v>0</v>
      </c>
      <c r="W2240" s="1">
        <v>183836.19</v>
      </c>
      <c r="X2240" s="1">
        <v>0</v>
      </c>
      <c r="Y2240" s="1">
        <v>0</v>
      </c>
      <c r="Z2240" s="1">
        <v>0</v>
      </c>
      <c r="AA2240" s="1">
        <v>0</v>
      </c>
      <c r="AB2240" s="1">
        <v>130</v>
      </c>
      <c r="AC2240" s="1">
        <v>399035.06</v>
      </c>
      <c r="AD2240" s="1">
        <v>532800</v>
      </c>
      <c r="AE2240" s="1">
        <v>1787590.5</v>
      </c>
      <c r="AF2240" s="1">
        <v>4987237</v>
      </c>
      <c r="AG2240" s="1">
        <v>0</v>
      </c>
      <c r="AH2240" s="1">
        <v>0</v>
      </c>
      <c r="AI2240" s="1">
        <v>0</v>
      </c>
      <c r="AJ2240" s="1">
        <v>0</v>
      </c>
      <c r="AK2240" s="1">
        <v>1621.12</v>
      </c>
      <c r="AL2240" s="1">
        <v>0</v>
      </c>
      <c r="AM2240" s="1">
        <v>0</v>
      </c>
      <c r="AN2240" s="1">
        <v>0</v>
      </c>
      <c r="AO2240" s="1">
        <v>481207552</v>
      </c>
      <c r="AP2240" s="1">
        <v>527859424</v>
      </c>
      <c r="AQ2240" s="1">
        <v>453133920</v>
      </c>
      <c r="AR2240" s="1">
        <v>74336552</v>
      </c>
      <c r="AS2240" s="1">
        <v>388983.91</v>
      </c>
      <c r="AT2240" s="1">
        <v>0</v>
      </c>
      <c r="AU2240" s="1">
        <v>50321844</v>
      </c>
      <c r="AV2240" s="1">
        <v>96973680</v>
      </c>
      <c r="AW2240" s="1">
        <v>0</v>
      </c>
      <c r="AX2240" s="1">
        <v>0</v>
      </c>
      <c r="AY2240" s="1">
        <v>232.33</v>
      </c>
      <c r="AZ2240" s="1">
        <v>129.80000000000001</v>
      </c>
      <c r="BA2240" s="1">
        <v>66.78</v>
      </c>
      <c r="BB2240" s="1">
        <v>5.9</v>
      </c>
      <c r="BC2240" s="1">
        <v>133.93</v>
      </c>
      <c r="BD2240" s="1">
        <v>542.52</v>
      </c>
      <c r="BE2240" s="1">
        <v>0</v>
      </c>
      <c r="BF2240" s="1">
        <v>0</v>
      </c>
      <c r="BG2240" s="1">
        <v>0</v>
      </c>
      <c r="BH2240" s="1">
        <v>527.5</v>
      </c>
      <c r="BI2240" s="1">
        <v>0</v>
      </c>
      <c r="BJ2240" s="1">
        <v>0</v>
      </c>
      <c r="BK2240" s="1">
        <v>20967</v>
      </c>
      <c r="BL2240" s="1">
        <v>0</v>
      </c>
      <c r="BM2240" s="1">
        <v>0</v>
      </c>
      <c r="BN2240" s="1">
        <v>0</v>
      </c>
      <c r="BO2240" s="1">
        <v>0</v>
      </c>
      <c r="BP2240" s="1">
        <v>1.2000000500000001</v>
      </c>
      <c r="BQ2240" s="1">
        <v>0</v>
      </c>
      <c r="BR2240" s="1">
        <v>0</v>
      </c>
      <c r="BS2240" s="1">
        <v>1.2000000500000001</v>
      </c>
      <c r="BT2240" s="1">
        <v>3.3566665599999999</v>
      </c>
      <c r="BU2240" s="1">
        <v>0</v>
      </c>
      <c r="BV2240" s="1">
        <v>0</v>
      </c>
      <c r="BW2240" s="1">
        <v>3.3566665599999999</v>
      </c>
      <c r="BX2240" s="1">
        <v>0</v>
      </c>
      <c r="BY2240" s="1">
        <v>0.32</v>
      </c>
      <c r="BZ2240" s="1">
        <v>0</v>
      </c>
      <c r="CA2240" s="1">
        <v>0</v>
      </c>
      <c r="CB2240" s="1">
        <v>0</v>
      </c>
      <c r="CC2240" s="1">
        <v>0</v>
      </c>
      <c r="CD2240" s="1">
        <v>0</v>
      </c>
      <c r="CE2240" s="1">
        <v>0</v>
      </c>
      <c r="CF2240" s="1">
        <v>0</v>
      </c>
      <c r="CG2240" s="1">
        <v>0</v>
      </c>
      <c r="CH2240" s="1">
        <v>5.6</v>
      </c>
      <c r="CI2240" s="1">
        <v>0</v>
      </c>
      <c r="CJ2240" s="1">
        <v>0</v>
      </c>
      <c r="CK2240" s="1">
        <v>0</v>
      </c>
      <c r="CL2240" s="1">
        <v>0</v>
      </c>
      <c r="CM2240" s="1">
        <v>740</v>
      </c>
      <c r="CN2240" s="1">
        <v>740</v>
      </c>
      <c r="CO2240" s="1">
        <v>1164</v>
      </c>
      <c r="CP2240" s="1">
        <v>1422</v>
      </c>
      <c r="CQ2240" s="1">
        <v>0</v>
      </c>
      <c r="CR2240" s="1">
        <v>0</v>
      </c>
      <c r="CS2240" t="s">
        <v>116</v>
      </c>
      <c r="CT2240">
        <f t="shared" si="280"/>
        <v>0</v>
      </c>
      <c r="CU2240">
        <f t="shared" si="281"/>
        <v>0</v>
      </c>
      <c r="CV2240">
        <f t="shared" si="279"/>
        <v>0</v>
      </c>
      <c r="CW2240">
        <f t="shared" si="282"/>
        <v>0</v>
      </c>
      <c r="CX2240" s="4">
        <f t="shared" si="283"/>
        <v>578181268</v>
      </c>
      <c r="CY2240">
        <f t="shared" si="284"/>
        <v>0</v>
      </c>
      <c r="CZ2240">
        <f t="shared" si="285"/>
        <v>527859424</v>
      </c>
      <c r="DA2240">
        <f t="shared" si="286"/>
        <v>50321844</v>
      </c>
    </row>
    <row r="2241" spans="1:105" x14ac:dyDescent="0.3">
      <c r="A2241" s="1">
        <v>47</v>
      </c>
      <c r="B2241" s="1" t="s">
        <v>104</v>
      </c>
      <c r="C2241" s="1">
        <v>2028</v>
      </c>
      <c r="D2241" s="1">
        <v>7</v>
      </c>
      <c r="E2241" s="1">
        <v>0</v>
      </c>
      <c r="F2241" s="1">
        <v>300</v>
      </c>
      <c r="G2241" s="1">
        <v>2.0407999999999999E-2</v>
      </c>
      <c r="H2241" s="1">
        <v>2019</v>
      </c>
      <c r="I2241" s="1" t="s">
        <v>98</v>
      </c>
      <c r="J2241" s="1" t="s">
        <v>99</v>
      </c>
      <c r="K2241" s="1" t="s">
        <v>100</v>
      </c>
      <c r="L2241" s="1" t="s">
        <v>101</v>
      </c>
      <c r="M2241" s="1" t="s">
        <v>101</v>
      </c>
      <c r="N2241" s="1" t="s">
        <v>101</v>
      </c>
      <c r="O2241" s="1" t="s">
        <v>102</v>
      </c>
      <c r="P2241" s="1">
        <v>42622</v>
      </c>
      <c r="Q2241" s="1">
        <v>18347678</v>
      </c>
      <c r="R2241" s="1">
        <v>0</v>
      </c>
      <c r="S2241" s="1">
        <v>18425462</v>
      </c>
      <c r="T2241" s="1">
        <v>78470.899999999994</v>
      </c>
      <c r="U2241" s="1">
        <v>0</v>
      </c>
      <c r="V2241" s="1">
        <v>0</v>
      </c>
      <c r="W2241" s="1">
        <v>162339.67000000001</v>
      </c>
      <c r="X2241" s="1">
        <v>0</v>
      </c>
      <c r="Y2241" s="1">
        <v>0</v>
      </c>
      <c r="Z2241" s="1">
        <v>0</v>
      </c>
      <c r="AA2241" s="1">
        <v>0</v>
      </c>
      <c r="AB2241" s="1">
        <v>1406.67</v>
      </c>
      <c r="AC2241" s="1">
        <v>452014.66</v>
      </c>
      <c r="AD2241" s="1">
        <v>550560</v>
      </c>
      <c r="AE2241" s="1">
        <v>1912412.63</v>
      </c>
      <c r="AF2241" s="1">
        <v>4881812</v>
      </c>
      <c r="AG2241" s="1">
        <v>0</v>
      </c>
      <c r="AH2241" s="1">
        <v>0</v>
      </c>
      <c r="AI2241" s="1">
        <v>0</v>
      </c>
      <c r="AJ2241" s="1">
        <v>68.010000000000005</v>
      </c>
      <c r="AK2241" s="1">
        <v>6012.65</v>
      </c>
      <c r="AL2241" s="1">
        <v>0</v>
      </c>
      <c r="AM2241" s="1">
        <v>0</v>
      </c>
      <c r="AN2241" s="1">
        <v>0</v>
      </c>
      <c r="AO2241" s="1">
        <v>540115136</v>
      </c>
      <c r="AP2241" s="1">
        <v>617233152</v>
      </c>
      <c r="AQ2241" s="1">
        <v>531800448</v>
      </c>
      <c r="AR2241" s="1">
        <v>85029104</v>
      </c>
      <c r="AS2241" s="1">
        <v>403498.28</v>
      </c>
      <c r="AT2241" s="1">
        <v>0</v>
      </c>
      <c r="AU2241" s="1">
        <v>117021848</v>
      </c>
      <c r="AV2241" s="1">
        <v>194139856</v>
      </c>
      <c r="AW2241" s="1">
        <v>0</v>
      </c>
      <c r="AX2241" s="1">
        <v>0</v>
      </c>
      <c r="AY2241" s="1">
        <v>420.18</v>
      </c>
      <c r="AZ2241" s="1">
        <v>286.99</v>
      </c>
      <c r="BA2241" s="1">
        <v>134.08000000000001</v>
      </c>
      <c r="BB2241" s="1">
        <v>10.49</v>
      </c>
      <c r="BC2241" s="1">
        <v>281.54000000000002</v>
      </c>
      <c r="BD2241" s="1">
        <v>1491.28</v>
      </c>
      <c r="BE2241" s="1">
        <v>0</v>
      </c>
      <c r="BF2241" s="1">
        <v>0</v>
      </c>
      <c r="BG2241" s="1">
        <v>0</v>
      </c>
      <c r="BH2241" s="1">
        <v>1195.8900000000001</v>
      </c>
      <c r="BI2241" s="1">
        <v>0</v>
      </c>
      <c r="BJ2241" s="1">
        <v>69.89</v>
      </c>
      <c r="BK2241" s="1">
        <v>20967</v>
      </c>
      <c r="BL2241" s="1">
        <v>0</v>
      </c>
      <c r="BM2241" s="1">
        <v>0</v>
      </c>
      <c r="BN2241" s="1">
        <v>0</v>
      </c>
      <c r="BO2241" s="1">
        <v>0</v>
      </c>
      <c r="BP2241" s="1">
        <v>2.5866665800000002</v>
      </c>
      <c r="BQ2241" s="1">
        <v>7.0000000000000007E-2</v>
      </c>
      <c r="BR2241" s="1">
        <v>0</v>
      </c>
      <c r="BS2241" s="1">
        <v>2.5866665800000002</v>
      </c>
      <c r="BT2241" s="1">
        <v>9.7399997700000007</v>
      </c>
      <c r="BU2241" s="1">
        <v>0.13</v>
      </c>
      <c r="BV2241" s="1">
        <v>0</v>
      </c>
      <c r="BW2241" s="1">
        <v>9.6099996599999997</v>
      </c>
      <c r="BX2241" s="1">
        <v>0.02</v>
      </c>
      <c r="BY2241" s="1">
        <v>2.5299999999999998</v>
      </c>
      <c r="BZ2241" s="1">
        <v>0</v>
      </c>
      <c r="CA2241" s="1">
        <v>0</v>
      </c>
      <c r="CB2241" s="1">
        <v>0</v>
      </c>
      <c r="CC2241" s="1">
        <v>0</v>
      </c>
      <c r="CD2241" s="1">
        <v>0</v>
      </c>
      <c r="CE2241" s="1">
        <v>0</v>
      </c>
      <c r="CF2241" s="1">
        <v>0</v>
      </c>
      <c r="CG2241" s="1">
        <v>0</v>
      </c>
      <c r="CH2241" s="1">
        <v>5.47</v>
      </c>
      <c r="CI2241" s="1">
        <v>7.0000000000000007E-2</v>
      </c>
      <c r="CJ2241" s="1">
        <v>0</v>
      </c>
      <c r="CK2241" s="1">
        <v>0</v>
      </c>
      <c r="CL2241" s="1">
        <v>0</v>
      </c>
      <c r="CM2241" s="1">
        <v>740</v>
      </c>
      <c r="CN2241" s="1">
        <v>740</v>
      </c>
      <c r="CO2241" s="1">
        <v>1164</v>
      </c>
      <c r="CP2241" s="1">
        <v>1422</v>
      </c>
      <c r="CQ2241" s="1">
        <v>0</v>
      </c>
      <c r="CR2241" s="1">
        <v>0</v>
      </c>
      <c r="CS2241" t="s">
        <v>116</v>
      </c>
      <c r="CT2241">
        <f t="shared" si="280"/>
        <v>1.4285600000000002E-3</v>
      </c>
      <c r="CU2241">
        <f t="shared" si="281"/>
        <v>1.4285600000000002E-2</v>
      </c>
      <c r="CV2241">
        <f t="shared" si="279"/>
        <v>1.3879480800000001</v>
      </c>
      <c r="CW2241">
        <f t="shared" si="282"/>
        <v>2.6530400000000002E-3</v>
      </c>
      <c r="CX2241" s="4">
        <f t="shared" si="283"/>
        <v>735680965.66999996</v>
      </c>
      <c r="CY2241">
        <f t="shared" si="284"/>
        <v>1425965.6700000002</v>
      </c>
      <c r="CZ2241">
        <f t="shared" si="285"/>
        <v>617233152</v>
      </c>
      <c r="DA2241">
        <f t="shared" si="286"/>
        <v>117021848</v>
      </c>
    </row>
    <row r="2242" spans="1:105" x14ac:dyDescent="0.3">
      <c r="A2242" s="1">
        <v>47</v>
      </c>
      <c r="B2242" s="1" t="s">
        <v>104</v>
      </c>
      <c r="C2242" s="1">
        <v>2028</v>
      </c>
      <c r="D2242" s="1">
        <v>8</v>
      </c>
      <c r="E2242" s="1">
        <v>0</v>
      </c>
      <c r="F2242" s="1">
        <v>300</v>
      </c>
      <c r="G2242" s="1">
        <v>2.0407999999999999E-2</v>
      </c>
      <c r="H2242" s="1">
        <v>2019</v>
      </c>
      <c r="I2242" s="1" t="s">
        <v>98</v>
      </c>
      <c r="J2242" s="1" t="s">
        <v>99</v>
      </c>
      <c r="K2242" s="1" t="s">
        <v>100</v>
      </c>
      <c r="L2242" s="1" t="s">
        <v>101</v>
      </c>
      <c r="M2242" s="1" t="s">
        <v>101</v>
      </c>
      <c r="N2242" s="1" t="s">
        <v>101</v>
      </c>
      <c r="O2242" s="1" t="s">
        <v>102</v>
      </c>
      <c r="P2242" s="1">
        <v>42622</v>
      </c>
      <c r="Q2242" s="1">
        <v>18140836</v>
      </c>
      <c r="R2242" s="1">
        <v>0</v>
      </c>
      <c r="S2242" s="1">
        <v>18191586</v>
      </c>
      <c r="T2242" s="1">
        <v>103913.63</v>
      </c>
      <c r="U2242" s="1">
        <v>0</v>
      </c>
      <c r="V2242" s="1">
        <v>0</v>
      </c>
      <c r="W2242" s="1">
        <v>159766.35999999999</v>
      </c>
      <c r="X2242" s="1">
        <v>0</v>
      </c>
      <c r="Y2242" s="1">
        <v>0</v>
      </c>
      <c r="Z2242" s="1">
        <v>0</v>
      </c>
      <c r="AA2242" s="1">
        <v>0</v>
      </c>
      <c r="AB2242" s="1">
        <v>716.67</v>
      </c>
      <c r="AC2242" s="1">
        <v>424902.06</v>
      </c>
      <c r="AD2242" s="1">
        <v>550560</v>
      </c>
      <c r="AE2242" s="1">
        <v>1653839</v>
      </c>
      <c r="AF2242" s="1">
        <v>4463901</v>
      </c>
      <c r="AG2242" s="1">
        <v>0</v>
      </c>
      <c r="AH2242" s="1">
        <v>0</v>
      </c>
      <c r="AI2242" s="1">
        <v>0</v>
      </c>
      <c r="AJ2242" s="1">
        <v>1.67</v>
      </c>
      <c r="AK2242" s="1">
        <v>5123.5</v>
      </c>
      <c r="AL2242" s="1">
        <v>0</v>
      </c>
      <c r="AM2242" s="1">
        <v>0</v>
      </c>
      <c r="AN2242" s="1">
        <v>0</v>
      </c>
      <c r="AO2242" s="1">
        <v>326403712</v>
      </c>
      <c r="AP2242" s="1">
        <v>605357632</v>
      </c>
      <c r="AQ2242" s="1">
        <v>521434464</v>
      </c>
      <c r="AR2242" s="1">
        <v>83523352</v>
      </c>
      <c r="AS2242" s="1">
        <v>399757.72</v>
      </c>
      <c r="AT2242" s="1">
        <v>0</v>
      </c>
      <c r="AU2242" s="1">
        <v>90397448</v>
      </c>
      <c r="AV2242" s="1">
        <v>369351360</v>
      </c>
      <c r="AW2242" s="1">
        <v>0</v>
      </c>
      <c r="AX2242" s="1">
        <v>0</v>
      </c>
      <c r="AY2242" s="1">
        <v>450.32</v>
      </c>
      <c r="AZ2242" s="1">
        <v>289.52</v>
      </c>
      <c r="BA2242" s="1">
        <v>171.08</v>
      </c>
      <c r="BB2242" s="1">
        <v>14.61</v>
      </c>
      <c r="BC2242" s="1">
        <v>309.49</v>
      </c>
      <c r="BD2242" s="1">
        <v>869.93</v>
      </c>
      <c r="BE2242" s="1">
        <v>0</v>
      </c>
      <c r="BF2242" s="1">
        <v>0</v>
      </c>
      <c r="BG2242" s="1">
        <v>0</v>
      </c>
      <c r="BH2242" s="1">
        <v>2311.8200000000002</v>
      </c>
      <c r="BI2242" s="1">
        <v>0</v>
      </c>
      <c r="BJ2242" s="1">
        <v>69.89</v>
      </c>
      <c r="BK2242" s="1">
        <v>20967</v>
      </c>
      <c r="BL2242" s="1">
        <v>0</v>
      </c>
      <c r="BM2242" s="1">
        <v>0</v>
      </c>
      <c r="BN2242" s="1">
        <v>0</v>
      </c>
      <c r="BO2242" s="1">
        <v>0</v>
      </c>
      <c r="BP2242" s="1">
        <v>2.8800001100000001</v>
      </c>
      <c r="BQ2242" s="1">
        <v>6.6666700000000004E-3</v>
      </c>
      <c r="BR2242" s="1">
        <v>0</v>
      </c>
      <c r="BS2242" s="1">
        <v>2.8800001100000001</v>
      </c>
      <c r="BT2242" s="1">
        <v>9.1700000799999994</v>
      </c>
      <c r="BU2242" s="1">
        <v>1.3333329999999999E-2</v>
      </c>
      <c r="BV2242" s="1">
        <v>0</v>
      </c>
      <c r="BW2242" s="1">
        <v>9.1566667600000002</v>
      </c>
      <c r="BX2242" s="1">
        <v>0</v>
      </c>
      <c r="BY2242" s="1">
        <v>1.57</v>
      </c>
      <c r="BZ2242" s="1">
        <v>0</v>
      </c>
      <c r="CA2242" s="1">
        <v>0</v>
      </c>
      <c r="CB2242" s="1">
        <v>0</v>
      </c>
      <c r="CC2242" s="1">
        <v>0</v>
      </c>
      <c r="CD2242" s="1">
        <v>0</v>
      </c>
      <c r="CE2242" s="1">
        <v>0</v>
      </c>
      <c r="CF2242" s="1">
        <v>0</v>
      </c>
      <c r="CG2242" s="1">
        <v>0</v>
      </c>
      <c r="CH2242" s="1">
        <v>5.64</v>
      </c>
      <c r="CI2242" s="1">
        <v>0.01</v>
      </c>
      <c r="CJ2242" s="1">
        <v>0</v>
      </c>
      <c r="CK2242" s="1">
        <v>0</v>
      </c>
      <c r="CL2242" s="1">
        <v>0</v>
      </c>
      <c r="CM2242" s="1">
        <v>740</v>
      </c>
      <c r="CN2242" s="1">
        <v>740</v>
      </c>
      <c r="CO2242" s="1">
        <v>1164</v>
      </c>
      <c r="CP2242" s="1">
        <v>1422</v>
      </c>
      <c r="CQ2242" s="1">
        <v>0</v>
      </c>
      <c r="CR2242" s="1">
        <v>0</v>
      </c>
      <c r="CS2242" t="s">
        <v>116</v>
      </c>
      <c r="CT2242">
        <f t="shared" si="280"/>
        <v>1.3605340136E-4</v>
      </c>
      <c r="CU2242">
        <f t="shared" si="281"/>
        <v>1.3605340136000001E-3</v>
      </c>
      <c r="CV2242">
        <f t="shared" si="279"/>
        <v>3.4081359999999998E-2</v>
      </c>
      <c r="CW2242">
        <f t="shared" si="282"/>
        <v>2.7210659863999997E-4</v>
      </c>
      <c r="CX2242" s="4">
        <f t="shared" si="283"/>
        <v>695790094.88999999</v>
      </c>
      <c r="CY2242">
        <f t="shared" si="284"/>
        <v>35014.89</v>
      </c>
      <c r="CZ2242">
        <f t="shared" si="285"/>
        <v>605357632</v>
      </c>
      <c r="DA2242">
        <f t="shared" si="286"/>
        <v>90397448</v>
      </c>
    </row>
    <row r="2243" spans="1:105" x14ac:dyDescent="0.3">
      <c r="A2243" s="1">
        <v>47</v>
      </c>
      <c r="B2243" s="1" t="s">
        <v>104</v>
      </c>
      <c r="C2243" s="1">
        <v>2028</v>
      </c>
      <c r="D2243" s="1">
        <v>9</v>
      </c>
      <c r="E2243" s="1">
        <v>0</v>
      </c>
      <c r="F2243" s="1">
        <v>300</v>
      </c>
      <c r="G2243" s="1">
        <v>2.0407999999999999E-2</v>
      </c>
      <c r="H2243" s="1">
        <v>2019</v>
      </c>
      <c r="I2243" s="1" t="s">
        <v>98</v>
      </c>
      <c r="J2243" s="1" t="s">
        <v>99</v>
      </c>
      <c r="K2243" s="1" t="s">
        <v>100</v>
      </c>
      <c r="L2243" s="1" t="s">
        <v>101</v>
      </c>
      <c r="M2243" s="1" t="s">
        <v>101</v>
      </c>
      <c r="N2243" s="1" t="s">
        <v>101</v>
      </c>
      <c r="O2243" s="1" t="s">
        <v>102</v>
      </c>
      <c r="P2243" s="1">
        <v>42622</v>
      </c>
      <c r="Q2243" s="1">
        <v>14354751</v>
      </c>
      <c r="R2243" s="1">
        <v>0</v>
      </c>
      <c r="S2243" s="1">
        <v>14351188</v>
      </c>
      <c r="T2243" s="1">
        <v>4824.62</v>
      </c>
      <c r="U2243" s="1">
        <v>0</v>
      </c>
      <c r="V2243" s="1">
        <v>0</v>
      </c>
      <c r="W2243" s="1">
        <v>1231.19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370065.88</v>
      </c>
      <c r="AD2243" s="1">
        <v>532800</v>
      </c>
      <c r="AE2243" s="1">
        <v>1374030.88</v>
      </c>
      <c r="AF2243" s="1">
        <v>4063014.5</v>
      </c>
      <c r="AG2243" s="1">
        <v>0</v>
      </c>
      <c r="AH2243" s="1">
        <v>0</v>
      </c>
      <c r="AI2243" s="1">
        <v>0</v>
      </c>
      <c r="AJ2243" s="1">
        <v>0</v>
      </c>
      <c r="AK2243" s="1">
        <v>32.39</v>
      </c>
      <c r="AL2243" s="1">
        <v>0</v>
      </c>
      <c r="AM2243" s="1">
        <v>0</v>
      </c>
      <c r="AN2243" s="1">
        <v>0</v>
      </c>
      <c r="AO2243" s="1">
        <v>455589024</v>
      </c>
      <c r="AP2243" s="1">
        <v>456097536</v>
      </c>
      <c r="AQ2243" s="1">
        <v>390600192</v>
      </c>
      <c r="AR2243" s="1">
        <v>65073704</v>
      </c>
      <c r="AS2243" s="1">
        <v>423829.69</v>
      </c>
      <c r="AT2243" s="1">
        <v>0</v>
      </c>
      <c r="AU2243" s="1">
        <v>263556.59000000003</v>
      </c>
      <c r="AV2243" s="1">
        <v>772069.63</v>
      </c>
      <c r="AW2243" s="1">
        <v>0</v>
      </c>
      <c r="AX2243" s="1">
        <v>0</v>
      </c>
      <c r="AY2243" s="1">
        <v>94.37</v>
      </c>
      <c r="AZ2243" s="1">
        <v>38.72</v>
      </c>
      <c r="BA2243" s="1">
        <v>32.380000000000003</v>
      </c>
      <c r="BB2243" s="1">
        <v>5.94</v>
      </c>
      <c r="BC2243" s="1">
        <v>48.98</v>
      </c>
      <c r="BD2243" s="1">
        <v>54.63</v>
      </c>
      <c r="BE2243" s="1">
        <v>0</v>
      </c>
      <c r="BF2243" s="1">
        <v>0</v>
      </c>
      <c r="BG2243" s="1">
        <v>0</v>
      </c>
      <c r="BH2243" s="1">
        <v>627.09</v>
      </c>
      <c r="BI2243" s="1">
        <v>0</v>
      </c>
      <c r="BJ2243" s="1">
        <v>0</v>
      </c>
      <c r="BK2243" s="1">
        <v>20967</v>
      </c>
      <c r="BL2243" s="1">
        <v>0</v>
      </c>
      <c r="BM2243" s="1">
        <v>0</v>
      </c>
      <c r="BN2243" s="1">
        <v>0</v>
      </c>
      <c r="BO2243" s="1">
        <v>0</v>
      </c>
      <c r="BP2243" s="1">
        <v>5.3333329999999998E-2</v>
      </c>
      <c r="BQ2243" s="1">
        <v>0</v>
      </c>
      <c r="BR2243" s="1">
        <v>0</v>
      </c>
      <c r="BS2243" s="1">
        <v>5.3333329999999998E-2</v>
      </c>
      <c r="BT2243" s="1">
        <v>0.11666667</v>
      </c>
      <c r="BU2243" s="1">
        <v>0</v>
      </c>
      <c r="BV2243" s="1">
        <v>0</v>
      </c>
      <c r="BW2243" s="1">
        <v>0.11666667</v>
      </c>
      <c r="BX2243" s="1">
        <v>0</v>
      </c>
      <c r="BY2243" s="1">
        <v>0</v>
      </c>
      <c r="BZ2243" s="1">
        <v>0</v>
      </c>
      <c r="CA2243" s="1">
        <v>0</v>
      </c>
      <c r="CB2243" s="1">
        <v>0</v>
      </c>
      <c r="CC2243" s="1">
        <v>0</v>
      </c>
      <c r="CD2243" s="1">
        <v>0</v>
      </c>
      <c r="CE2243" s="1">
        <v>0</v>
      </c>
      <c r="CF2243" s="1">
        <v>0</v>
      </c>
      <c r="CG2243" s="1">
        <v>0</v>
      </c>
      <c r="CH2243" s="1">
        <v>5.75</v>
      </c>
      <c r="CI2243" s="1">
        <v>0</v>
      </c>
      <c r="CJ2243" s="1">
        <v>0</v>
      </c>
      <c r="CK2243" s="1">
        <v>0</v>
      </c>
      <c r="CL2243" s="1">
        <v>0</v>
      </c>
      <c r="CM2243" s="1">
        <v>740</v>
      </c>
      <c r="CN2243" s="1">
        <v>740</v>
      </c>
      <c r="CO2243" s="1">
        <v>1164</v>
      </c>
      <c r="CP2243" s="1">
        <v>1422</v>
      </c>
      <c r="CQ2243" s="1">
        <v>0</v>
      </c>
      <c r="CR2243" s="1">
        <v>0</v>
      </c>
      <c r="CS2243" t="s">
        <v>116</v>
      </c>
      <c r="CT2243">
        <f t="shared" si="280"/>
        <v>0</v>
      </c>
      <c r="CU2243">
        <f t="shared" si="281"/>
        <v>0</v>
      </c>
      <c r="CV2243">
        <f t="shared" si="279"/>
        <v>0</v>
      </c>
      <c r="CW2243">
        <f t="shared" si="282"/>
        <v>0</v>
      </c>
      <c r="CX2243" s="4">
        <f t="shared" si="283"/>
        <v>456361092.58999997</v>
      </c>
      <c r="CY2243">
        <f t="shared" si="284"/>
        <v>0</v>
      </c>
      <c r="CZ2243">
        <f t="shared" si="285"/>
        <v>456097536</v>
      </c>
      <c r="DA2243">
        <f t="shared" si="286"/>
        <v>263556.59000000003</v>
      </c>
    </row>
    <row r="2244" spans="1:105" x14ac:dyDescent="0.3">
      <c r="A2244" s="1">
        <v>47</v>
      </c>
      <c r="B2244" s="1" t="s">
        <v>104</v>
      </c>
      <c r="C2244" s="1">
        <v>2028</v>
      </c>
      <c r="D2244" s="1">
        <v>10</v>
      </c>
      <c r="E2244" s="1">
        <v>0</v>
      </c>
      <c r="F2244" s="1">
        <v>300</v>
      </c>
      <c r="G2244" s="1">
        <v>2.0407999999999999E-2</v>
      </c>
      <c r="H2244" s="1">
        <v>2019</v>
      </c>
      <c r="I2244" s="1" t="s">
        <v>98</v>
      </c>
      <c r="J2244" s="1" t="s">
        <v>99</v>
      </c>
      <c r="K2244" s="1" t="s">
        <v>100</v>
      </c>
      <c r="L2244" s="1" t="s">
        <v>101</v>
      </c>
      <c r="M2244" s="1" t="s">
        <v>101</v>
      </c>
      <c r="N2244" s="1" t="s">
        <v>101</v>
      </c>
      <c r="O2244" s="1" t="s">
        <v>102</v>
      </c>
      <c r="P2244" s="1">
        <v>42622</v>
      </c>
      <c r="Q2244" s="1">
        <v>14708024</v>
      </c>
      <c r="R2244" s="1">
        <v>0</v>
      </c>
      <c r="S2244" s="1">
        <v>14706587</v>
      </c>
      <c r="T2244" s="1">
        <v>2620.6799999999998</v>
      </c>
      <c r="U2244" s="1">
        <v>0</v>
      </c>
      <c r="V2244" s="1">
        <v>0</v>
      </c>
      <c r="W2244" s="1">
        <v>1161.19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322731.31</v>
      </c>
      <c r="AD2244" s="1">
        <v>550560</v>
      </c>
      <c r="AE2244" s="1">
        <v>1187590.3799999999</v>
      </c>
      <c r="AF2244" s="1">
        <v>3740224</v>
      </c>
      <c r="AG2244" s="1">
        <v>0</v>
      </c>
      <c r="AH2244" s="1">
        <v>0</v>
      </c>
      <c r="AI2244" s="1">
        <v>0</v>
      </c>
      <c r="AJ2244" s="1">
        <v>0</v>
      </c>
      <c r="AK2244" s="1">
        <v>19.559999999999999</v>
      </c>
      <c r="AL2244" s="1">
        <v>0</v>
      </c>
      <c r="AM2244" s="1">
        <v>0</v>
      </c>
      <c r="AN2244" s="1">
        <v>0</v>
      </c>
      <c r="AO2244" s="1">
        <v>481668000</v>
      </c>
      <c r="AP2244" s="1">
        <v>481877632</v>
      </c>
      <c r="AQ2244" s="1">
        <v>413332000</v>
      </c>
      <c r="AR2244" s="1">
        <v>68078592</v>
      </c>
      <c r="AS2244" s="1">
        <v>467106.5</v>
      </c>
      <c r="AT2244" s="1">
        <v>0</v>
      </c>
      <c r="AU2244" s="1">
        <v>71067.839999999997</v>
      </c>
      <c r="AV2244" s="1">
        <v>280690.59000000003</v>
      </c>
      <c r="AW2244" s="1">
        <v>0</v>
      </c>
      <c r="AX2244" s="1">
        <v>0</v>
      </c>
      <c r="AY2244" s="1">
        <v>110.01</v>
      </c>
      <c r="AZ2244" s="1">
        <v>39.32</v>
      </c>
      <c r="BA2244" s="1">
        <v>49.98</v>
      </c>
      <c r="BB2244" s="1">
        <v>8.44</v>
      </c>
      <c r="BC2244" s="1">
        <v>63.13</v>
      </c>
      <c r="BD2244" s="1">
        <v>27.12</v>
      </c>
      <c r="BE2244" s="1">
        <v>0</v>
      </c>
      <c r="BF2244" s="1">
        <v>0</v>
      </c>
      <c r="BG2244" s="1">
        <v>0</v>
      </c>
      <c r="BH2244" s="1">
        <v>241.73</v>
      </c>
      <c r="BI2244" s="1">
        <v>0</v>
      </c>
      <c r="BJ2244" s="1">
        <v>0</v>
      </c>
      <c r="BK2244" s="1">
        <v>20967</v>
      </c>
      <c r="BL2244" s="1">
        <v>0</v>
      </c>
      <c r="BM2244" s="1">
        <v>0</v>
      </c>
      <c r="BN2244" s="1">
        <v>0</v>
      </c>
      <c r="BO2244" s="1">
        <v>0</v>
      </c>
      <c r="BP2244" s="1">
        <v>5.6666670000000002E-2</v>
      </c>
      <c r="BQ2244" s="1">
        <v>0</v>
      </c>
      <c r="BR2244" s="1">
        <v>0</v>
      </c>
      <c r="BS2244" s="1">
        <v>5.6666670000000002E-2</v>
      </c>
      <c r="BT2244" s="1">
        <v>0.09</v>
      </c>
      <c r="BU2244" s="1">
        <v>0</v>
      </c>
      <c r="BV2244" s="1">
        <v>0</v>
      </c>
      <c r="BW2244" s="1">
        <v>0.09</v>
      </c>
      <c r="BX2244" s="1">
        <v>0</v>
      </c>
      <c r="BY2244" s="1">
        <v>0</v>
      </c>
      <c r="BZ2244" s="1">
        <v>0</v>
      </c>
      <c r="CA2244" s="1">
        <v>0</v>
      </c>
      <c r="CB2244" s="1">
        <v>0</v>
      </c>
      <c r="CC2244" s="1">
        <v>0</v>
      </c>
      <c r="CD2244" s="1">
        <v>0</v>
      </c>
      <c r="CE2244" s="1">
        <v>0</v>
      </c>
      <c r="CF2244" s="1">
        <v>0</v>
      </c>
      <c r="CG2244" s="1">
        <v>0</v>
      </c>
      <c r="CH2244" s="1">
        <v>5.73</v>
      </c>
      <c r="CI2244" s="1">
        <v>0</v>
      </c>
      <c r="CJ2244" s="1">
        <v>0</v>
      </c>
      <c r="CK2244" s="1">
        <v>0</v>
      </c>
      <c r="CL2244" s="1">
        <v>0</v>
      </c>
      <c r="CM2244" s="1">
        <v>740</v>
      </c>
      <c r="CN2244" s="1">
        <v>740</v>
      </c>
      <c r="CO2244" s="1">
        <v>1164</v>
      </c>
      <c r="CP2244" s="1">
        <v>1422</v>
      </c>
      <c r="CQ2244" s="1">
        <v>0</v>
      </c>
      <c r="CR2244" s="1">
        <v>0</v>
      </c>
      <c r="CS2244" t="s">
        <v>116</v>
      </c>
      <c r="CT2244">
        <f t="shared" si="280"/>
        <v>0</v>
      </c>
      <c r="CU2244">
        <f t="shared" si="281"/>
        <v>0</v>
      </c>
      <c r="CV2244">
        <f t="shared" ref="CV2244:CV2307" si="287">G2244*AJ2244</f>
        <v>0</v>
      </c>
      <c r="CW2244">
        <f t="shared" si="282"/>
        <v>0</v>
      </c>
      <c r="CX2244" s="4">
        <f t="shared" si="283"/>
        <v>481948699.83999997</v>
      </c>
      <c r="CY2244">
        <f t="shared" si="284"/>
        <v>0</v>
      </c>
      <c r="CZ2244">
        <f t="shared" si="285"/>
        <v>481877632</v>
      </c>
      <c r="DA2244">
        <f t="shared" si="286"/>
        <v>71067.839999999997</v>
      </c>
    </row>
    <row r="2245" spans="1:105" x14ac:dyDescent="0.3">
      <c r="A2245" s="1">
        <v>47</v>
      </c>
      <c r="B2245" s="1" t="s">
        <v>104</v>
      </c>
      <c r="C2245" s="1">
        <v>2028</v>
      </c>
      <c r="D2245" s="1">
        <v>11</v>
      </c>
      <c r="E2245" s="1">
        <v>0</v>
      </c>
      <c r="F2245" s="1">
        <v>300</v>
      </c>
      <c r="G2245" s="1">
        <v>2.0407999999999999E-2</v>
      </c>
      <c r="H2245" s="1">
        <v>2019</v>
      </c>
      <c r="I2245" s="1" t="s">
        <v>98</v>
      </c>
      <c r="J2245" s="1" t="s">
        <v>99</v>
      </c>
      <c r="K2245" s="1" t="s">
        <v>100</v>
      </c>
      <c r="L2245" s="1" t="s">
        <v>101</v>
      </c>
      <c r="M2245" s="1" t="s">
        <v>101</v>
      </c>
      <c r="N2245" s="1" t="s">
        <v>101</v>
      </c>
      <c r="O2245" s="1" t="s">
        <v>102</v>
      </c>
      <c r="P2245" s="1">
        <v>42622</v>
      </c>
      <c r="Q2245" s="1">
        <v>14948869</v>
      </c>
      <c r="R2245" s="1">
        <v>0</v>
      </c>
      <c r="S2245" s="1">
        <v>14945828</v>
      </c>
      <c r="T2245" s="1">
        <v>4148.66</v>
      </c>
      <c r="U2245" s="1">
        <v>0</v>
      </c>
      <c r="V2245" s="1">
        <v>0</v>
      </c>
      <c r="W2245" s="1">
        <v>1109.1500000000001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235870.14</v>
      </c>
      <c r="AD2245" s="1">
        <v>532800</v>
      </c>
      <c r="AE2245" s="1">
        <v>1198675</v>
      </c>
      <c r="AF2245" s="1">
        <v>4100011.5</v>
      </c>
      <c r="AG2245" s="1">
        <v>0</v>
      </c>
      <c r="AH2245" s="1">
        <v>0</v>
      </c>
      <c r="AI2245" s="1">
        <v>0</v>
      </c>
      <c r="AJ2245" s="1">
        <v>0</v>
      </c>
      <c r="AK2245" s="1">
        <v>28.32</v>
      </c>
      <c r="AL2245" s="1">
        <v>0</v>
      </c>
      <c r="AM2245" s="1">
        <v>0</v>
      </c>
      <c r="AN2245" s="1">
        <v>0</v>
      </c>
      <c r="AO2245" s="1">
        <v>484325664</v>
      </c>
      <c r="AP2245" s="1">
        <v>484230752</v>
      </c>
      <c r="AQ2245" s="1">
        <v>415028864</v>
      </c>
      <c r="AR2245" s="1">
        <v>68653608</v>
      </c>
      <c r="AS2245" s="1">
        <v>547916.93999999994</v>
      </c>
      <c r="AT2245" s="1">
        <v>0</v>
      </c>
      <c r="AU2245" s="1">
        <v>121038.84</v>
      </c>
      <c r="AV2245" s="1">
        <v>26127.63</v>
      </c>
      <c r="AW2245" s="1">
        <v>0</v>
      </c>
      <c r="AX2245" s="1">
        <v>0</v>
      </c>
      <c r="AY2245" s="1">
        <v>72.67</v>
      </c>
      <c r="AZ2245" s="1">
        <v>38.99</v>
      </c>
      <c r="BA2245" s="1">
        <v>22.67</v>
      </c>
      <c r="BB2245" s="1">
        <v>3.44</v>
      </c>
      <c r="BC2245" s="1">
        <v>29.93</v>
      </c>
      <c r="BD2245" s="1">
        <v>29.18</v>
      </c>
      <c r="BE2245" s="1">
        <v>0</v>
      </c>
      <c r="BF2245" s="1">
        <v>0</v>
      </c>
      <c r="BG2245" s="1">
        <v>0</v>
      </c>
      <c r="BH2245" s="1">
        <v>23.56</v>
      </c>
      <c r="BI2245" s="1">
        <v>0</v>
      </c>
      <c r="BJ2245" s="1">
        <v>0</v>
      </c>
      <c r="BK2245" s="1">
        <v>20967</v>
      </c>
      <c r="BL2245" s="1">
        <v>0</v>
      </c>
      <c r="BM2245" s="1">
        <v>0</v>
      </c>
      <c r="BN2245" s="1">
        <v>0</v>
      </c>
      <c r="BO2245" s="1">
        <v>0</v>
      </c>
      <c r="BP2245" s="1">
        <v>2.666667E-2</v>
      </c>
      <c r="BQ2245" s="1">
        <v>0</v>
      </c>
      <c r="BR2245" s="1">
        <v>0</v>
      </c>
      <c r="BS2245" s="1">
        <v>2.666667E-2</v>
      </c>
      <c r="BT2245" s="1">
        <v>5.6666670000000002E-2</v>
      </c>
      <c r="BU2245" s="1">
        <v>0</v>
      </c>
      <c r="BV2245" s="1">
        <v>0</v>
      </c>
      <c r="BW2245" s="1">
        <v>5.6666670000000002E-2</v>
      </c>
      <c r="BX2245" s="1">
        <v>0</v>
      </c>
      <c r="BY2245" s="1">
        <v>0</v>
      </c>
      <c r="BZ2245" s="1">
        <v>0</v>
      </c>
      <c r="CA2245" s="1">
        <v>0</v>
      </c>
      <c r="CB2245" s="1">
        <v>0</v>
      </c>
      <c r="CC2245" s="1">
        <v>0</v>
      </c>
      <c r="CD2245" s="1">
        <v>0</v>
      </c>
      <c r="CE2245" s="1">
        <v>0</v>
      </c>
      <c r="CF2245" s="1">
        <v>0</v>
      </c>
      <c r="CG2245" s="1">
        <v>0</v>
      </c>
      <c r="CH2245" s="1">
        <v>5.4</v>
      </c>
      <c r="CI2245" s="1">
        <v>0</v>
      </c>
      <c r="CJ2245" s="1">
        <v>0</v>
      </c>
      <c r="CK2245" s="1">
        <v>0</v>
      </c>
      <c r="CL2245" s="1">
        <v>0</v>
      </c>
      <c r="CM2245" s="1">
        <v>740</v>
      </c>
      <c r="CN2245" s="1">
        <v>740</v>
      </c>
      <c r="CO2245" s="1">
        <v>1164</v>
      </c>
      <c r="CP2245" s="1">
        <v>1422</v>
      </c>
      <c r="CQ2245" s="1">
        <v>0</v>
      </c>
      <c r="CR2245" s="1">
        <v>0</v>
      </c>
      <c r="CS2245" t="s">
        <v>116</v>
      </c>
      <c r="CT2245">
        <f t="shared" si="280"/>
        <v>0</v>
      </c>
      <c r="CU2245">
        <f t="shared" si="281"/>
        <v>0</v>
      </c>
      <c r="CV2245">
        <f t="shared" si="287"/>
        <v>0</v>
      </c>
      <c r="CW2245">
        <f t="shared" si="282"/>
        <v>0</v>
      </c>
      <c r="CX2245" s="4">
        <f t="shared" si="283"/>
        <v>484351790.83999997</v>
      </c>
      <c r="CY2245">
        <f t="shared" si="284"/>
        <v>0</v>
      </c>
      <c r="CZ2245">
        <f t="shared" si="285"/>
        <v>484230752</v>
      </c>
      <c r="DA2245">
        <f t="shared" si="286"/>
        <v>121038.84</v>
      </c>
    </row>
    <row r="2246" spans="1:105" x14ac:dyDescent="0.3">
      <c r="A2246" s="1">
        <v>47</v>
      </c>
      <c r="B2246" s="1" t="s">
        <v>104</v>
      </c>
      <c r="C2246" s="1">
        <v>2028</v>
      </c>
      <c r="D2246" s="1">
        <v>12</v>
      </c>
      <c r="E2246" s="1">
        <v>0</v>
      </c>
      <c r="F2246" s="1">
        <v>300</v>
      </c>
      <c r="G2246" s="1">
        <v>2.0407999999999999E-2</v>
      </c>
      <c r="H2246" s="1">
        <v>2019</v>
      </c>
      <c r="I2246" s="1" t="s">
        <v>98</v>
      </c>
      <c r="J2246" s="1" t="s">
        <v>99</v>
      </c>
      <c r="K2246" s="1" t="s">
        <v>100</v>
      </c>
      <c r="L2246" s="1" t="s">
        <v>101</v>
      </c>
      <c r="M2246" s="1" t="s">
        <v>101</v>
      </c>
      <c r="N2246" s="1" t="s">
        <v>101</v>
      </c>
      <c r="O2246" s="1" t="s">
        <v>102</v>
      </c>
      <c r="P2246" s="1">
        <v>42622</v>
      </c>
      <c r="Q2246" s="1">
        <v>17575118</v>
      </c>
      <c r="R2246" s="1">
        <v>0</v>
      </c>
      <c r="S2246" s="1">
        <v>17288022</v>
      </c>
      <c r="T2246" s="1">
        <v>315475.53000000003</v>
      </c>
      <c r="U2246" s="1">
        <v>0</v>
      </c>
      <c r="V2246" s="1">
        <v>0</v>
      </c>
      <c r="W2246" s="1">
        <v>28360.32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243265.38</v>
      </c>
      <c r="AD2246" s="1">
        <v>550560</v>
      </c>
      <c r="AE2246" s="1">
        <v>1309095.6299999999</v>
      </c>
      <c r="AF2246" s="1">
        <v>4995700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586938432</v>
      </c>
      <c r="AP2246" s="1">
        <v>578143168</v>
      </c>
      <c r="AQ2246" s="1">
        <v>497107552</v>
      </c>
      <c r="AR2246" s="1">
        <v>80458944</v>
      </c>
      <c r="AS2246" s="1">
        <v>576537.13</v>
      </c>
      <c r="AT2246" s="1">
        <v>0</v>
      </c>
      <c r="AU2246" s="1">
        <v>9508919</v>
      </c>
      <c r="AV2246" s="1">
        <v>713634.63</v>
      </c>
      <c r="AW2246" s="1">
        <v>0</v>
      </c>
      <c r="AX2246" s="1">
        <v>0</v>
      </c>
      <c r="AY2246" s="1">
        <v>81.27</v>
      </c>
      <c r="AZ2246" s="1">
        <v>40.98</v>
      </c>
      <c r="BA2246" s="1">
        <v>24.89</v>
      </c>
      <c r="BB2246" s="1">
        <v>3.81</v>
      </c>
      <c r="BC2246" s="1">
        <v>34.6</v>
      </c>
      <c r="BD2246" s="1">
        <v>30.14</v>
      </c>
      <c r="BE2246" s="1">
        <v>0</v>
      </c>
      <c r="BF2246" s="1">
        <v>0</v>
      </c>
      <c r="BG2246" s="1">
        <v>0</v>
      </c>
      <c r="BH2246" s="1">
        <v>25.16</v>
      </c>
      <c r="BI2246" s="1">
        <v>0</v>
      </c>
      <c r="BJ2246" s="1">
        <v>0</v>
      </c>
      <c r="BK2246" s="1">
        <v>0</v>
      </c>
      <c r="BL2246" s="1">
        <v>0</v>
      </c>
      <c r="BM2246" s="1">
        <v>0</v>
      </c>
      <c r="BN2246" s="1">
        <v>0</v>
      </c>
      <c r="BO2246" s="1">
        <v>0</v>
      </c>
      <c r="BP2246" s="1">
        <v>0</v>
      </c>
      <c r="BQ2246" s="1">
        <v>0</v>
      </c>
      <c r="BR2246" s="1">
        <v>0</v>
      </c>
      <c r="BS2246" s="1">
        <v>0</v>
      </c>
      <c r="BT2246" s="1">
        <v>0</v>
      </c>
      <c r="BU2246" s="1">
        <v>0</v>
      </c>
      <c r="BV2246" s="1">
        <v>0</v>
      </c>
      <c r="BW2246" s="1">
        <v>0</v>
      </c>
      <c r="BX2246" s="1">
        <v>0</v>
      </c>
      <c r="BY2246" s="1">
        <v>0</v>
      </c>
      <c r="BZ2246" s="1">
        <v>0</v>
      </c>
      <c r="CA2246" s="1">
        <v>0</v>
      </c>
      <c r="CB2246" s="1">
        <v>0</v>
      </c>
      <c r="CC2246" s="1">
        <v>0</v>
      </c>
      <c r="CD2246" s="1">
        <v>0</v>
      </c>
      <c r="CE2246" s="1">
        <v>0</v>
      </c>
      <c r="CF2246" s="1">
        <v>0</v>
      </c>
      <c r="CG2246" s="1">
        <v>0</v>
      </c>
      <c r="CH2246" s="1">
        <v>5.04</v>
      </c>
      <c r="CI2246" s="1">
        <v>0</v>
      </c>
      <c r="CJ2246" s="1">
        <v>0</v>
      </c>
      <c r="CK2246" s="1">
        <v>0</v>
      </c>
      <c r="CL2246" s="1">
        <v>0</v>
      </c>
      <c r="CM2246" s="1">
        <v>740</v>
      </c>
      <c r="CN2246" s="1">
        <v>740</v>
      </c>
      <c r="CO2246" s="1">
        <v>1164</v>
      </c>
      <c r="CP2246" s="1">
        <v>1422</v>
      </c>
      <c r="CQ2246" s="1">
        <v>0</v>
      </c>
      <c r="CR2246" s="1">
        <v>0</v>
      </c>
      <c r="CS2246" t="s">
        <v>116</v>
      </c>
      <c r="CT2246">
        <f t="shared" ref="CT2246:CT2309" si="288">BQ2246*G2246</f>
        <v>0</v>
      </c>
      <c r="CU2246">
        <f t="shared" ref="CU2246:CU2309" si="289">CT2246*10</f>
        <v>0</v>
      </c>
      <c r="CV2246">
        <f t="shared" si="287"/>
        <v>0</v>
      </c>
      <c r="CW2246">
        <f t="shared" ref="CW2246:CW2309" si="290">G2246*BU2246</f>
        <v>0</v>
      </c>
      <c r="CX2246" s="4">
        <f t="shared" ref="CX2246:CX2309" si="291">AJ2246*20967+AP2246+AU2246</f>
        <v>587652087</v>
      </c>
      <c r="CY2246">
        <f t="shared" ref="CY2246:CY2309" si="292">AJ2246*20967</f>
        <v>0</v>
      </c>
      <c r="CZ2246">
        <f t="shared" ref="CZ2246:CZ2309" si="293">AP2246</f>
        <v>578143168</v>
      </c>
      <c r="DA2246">
        <f t="shared" ref="DA2246:DA2309" si="294">AU2246</f>
        <v>9508919</v>
      </c>
    </row>
    <row r="2247" spans="1:105" x14ac:dyDescent="0.3">
      <c r="A2247" s="1">
        <v>47</v>
      </c>
      <c r="B2247" s="1" t="s">
        <v>105</v>
      </c>
      <c r="C2247" s="1">
        <v>2028</v>
      </c>
      <c r="D2247" s="1">
        <v>1</v>
      </c>
      <c r="E2247" s="1">
        <v>0</v>
      </c>
      <c r="F2247" s="1">
        <v>300</v>
      </c>
      <c r="G2247" s="1">
        <v>2.0407999999999999E-2</v>
      </c>
      <c r="H2247" s="1">
        <v>2019</v>
      </c>
      <c r="I2247" s="1" t="s">
        <v>98</v>
      </c>
      <c r="J2247" s="1" t="s">
        <v>99</v>
      </c>
      <c r="K2247" s="1" t="s">
        <v>100</v>
      </c>
      <c r="L2247" s="1" t="s">
        <v>101</v>
      </c>
      <c r="M2247" s="1" t="s">
        <v>101</v>
      </c>
      <c r="N2247" s="1" t="s">
        <v>101</v>
      </c>
      <c r="O2247" s="1" t="s">
        <v>102</v>
      </c>
      <c r="P2247" s="1">
        <v>42622</v>
      </c>
      <c r="Q2247" s="1">
        <v>17018366</v>
      </c>
      <c r="R2247" s="1">
        <v>0</v>
      </c>
      <c r="S2247" s="1">
        <v>16800144</v>
      </c>
      <c r="T2247" s="1">
        <v>232201.36</v>
      </c>
      <c r="U2247" s="1">
        <v>0</v>
      </c>
      <c r="V2247" s="1">
        <v>0</v>
      </c>
      <c r="W2247" s="1">
        <v>13983.93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1">
        <v>9671.98</v>
      </c>
      <c r="AD2247" s="1">
        <v>520800</v>
      </c>
      <c r="AE2247" s="1">
        <v>1072390.1299999999</v>
      </c>
      <c r="AF2247" s="1">
        <v>3952050</v>
      </c>
      <c r="AG2247" s="1">
        <v>0</v>
      </c>
      <c r="AH2247" s="1">
        <v>0</v>
      </c>
      <c r="AI2247" s="1">
        <v>0</v>
      </c>
      <c r="AJ2247" s="1">
        <v>0</v>
      </c>
      <c r="AK2247" s="1">
        <v>2.56</v>
      </c>
      <c r="AL2247" s="1">
        <v>0</v>
      </c>
      <c r="AM2247" s="1">
        <v>0</v>
      </c>
      <c r="AN2247" s="1">
        <v>0</v>
      </c>
      <c r="AO2247" s="1">
        <v>392939776</v>
      </c>
      <c r="AP2247" s="1">
        <v>386146112</v>
      </c>
      <c r="AQ2247" s="1">
        <v>320858784</v>
      </c>
      <c r="AR2247" s="1">
        <v>64791144</v>
      </c>
      <c r="AS2247" s="1">
        <v>496362.28</v>
      </c>
      <c r="AT2247" s="1">
        <v>0</v>
      </c>
      <c r="AU2247" s="1">
        <v>7361612</v>
      </c>
      <c r="AV2247" s="1">
        <v>567927.18999999994</v>
      </c>
      <c r="AW2247" s="1">
        <v>0</v>
      </c>
      <c r="AX2247" s="1">
        <v>0</v>
      </c>
      <c r="AY2247" s="1">
        <v>88.41</v>
      </c>
      <c r="AZ2247" s="1">
        <v>50.25</v>
      </c>
      <c r="BA2247" s="1">
        <v>30.56</v>
      </c>
      <c r="BB2247" s="1">
        <v>3.35</v>
      </c>
      <c r="BC2247" s="1">
        <v>37.21</v>
      </c>
      <c r="BD2247" s="1">
        <v>31.7</v>
      </c>
      <c r="BE2247" s="1">
        <v>0</v>
      </c>
      <c r="BF2247" s="1">
        <v>0</v>
      </c>
      <c r="BG2247" s="1">
        <v>0</v>
      </c>
      <c r="BH2247" s="1">
        <v>40.61</v>
      </c>
      <c r="BI2247" s="1">
        <v>0</v>
      </c>
      <c r="BJ2247" s="1">
        <v>0</v>
      </c>
      <c r="BK2247" s="1">
        <v>20967</v>
      </c>
      <c r="BL2247" s="1">
        <v>0</v>
      </c>
      <c r="BM2247" s="1">
        <v>0</v>
      </c>
      <c r="BN2247" s="1">
        <v>0</v>
      </c>
      <c r="BO2247" s="1">
        <v>0</v>
      </c>
      <c r="BP2247" s="1">
        <v>6.6666700000000004E-3</v>
      </c>
      <c r="BQ2247" s="1">
        <v>0</v>
      </c>
      <c r="BR2247" s="1">
        <v>0</v>
      </c>
      <c r="BS2247" s="1">
        <v>6.6666700000000004E-3</v>
      </c>
      <c r="BT2247" s="1">
        <v>0.01</v>
      </c>
      <c r="BU2247" s="1">
        <v>0</v>
      </c>
      <c r="BV2247" s="1">
        <v>0</v>
      </c>
      <c r="BW2247" s="1">
        <v>0.01</v>
      </c>
      <c r="BX2247" s="1">
        <v>0</v>
      </c>
      <c r="BY2247" s="1">
        <v>0</v>
      </c>
      <c r="BZ2247" s="1">
        <v>0</v>
      </c>
      <c r="CA2247" s="1">
        <v>0</v>
      </c>
      <c r="CB2247" s="1">
        <v>0</v>
      </c>
      <c r="CC2247" s="1">
        <v>0</v>
      </c>
      <c r="CD2247" s="1">
        <v>0</v>
      </c>
      <c r="CE2247" s="1">
        <v>0</v>
      </c>
      <c r="CF2247" s="1">
        <v>0</v>
      </c>
      <c r="CG2247" s="1">
        <v>0</v>
      </c>
      <c r="CH2247" s="1">
        <v>4.93</v>
      </c>
      <c r="CI2247" s="1">
        <v>0</v>
      </c>
      <c r="CJ2247" s="1">
        <v>0</v>
      </c>
      <c r="CK2247" s="1">
        <v>0</v>
      </c>
      <c r="CL2247" s="1">
        <v>0</v>
      </c>
      <c r="CM2247" s="1">
        <v>700</v>
      </c>
      <c r="CN2247" s="1">
        <v>700</v>
      </c>
      <c r="CO2247" s="1">
        <v>1103</v>
      </c>
      <c r="CP2247" s="1">
        <v>1347</v>
      </c>
      <c r="CQ2247" s="1">
        <v>0</v>
      </c>
      <c r="CR2247" s="1">
        <v>0</v>
      </c>
      <c r="CS2247" t="s">
        <v>116</v>
      </c>
      <c r="CT2247">
        <f t="shared" si="288"/>
        <v>0</v>
      </c>
      <c r="CU2247">
        <f t="shared" si="289"/>
        <v>0</v>
      </c>
      <c r="CV2247">
        <f t="shared" si="287"/>
        <v>0</v>
      </c>
      <c r="CW2247">
        <f t="shared" si="290"/>
        <v>0</v>
      </c>
      <c r="CX2247" s="4">
        <f t="shared" si="291"/>
        <v>393507724</v>
      </c>
      <c r="CY2247">
        <f t="shared" si="292"/>
        <v>0</v>
      </c>
      <c r="CZ2247">
        <f t="shared" si="293"/>
        <v>386146112</v>
      </c>
      <c r="DA2247">
        <f t="shared" si="294"/>
        <v>7361612</v>
      </c>
    </row>
    <row r="2248" spans="1:105" x14ac:dyDescent="0.3">
      <c r="A2248" s="1">
        <v>47</v>
      </c>
      <c r="B2248" s="1" t="s">
        <v>105</v>
      </c>
      <c r="C2248" s="1">
        <v>2028</v>
      </c>
      <c r="D2248" s="1">
        <v>2</v>
      </c>
      <c r="E2248" s="1">
        <v>0</v>
      </c>
      <c r="F2248" s="1">
        <v>300</v>
      </c>
      <c r="G2248" s="1">
        <v>2.0407999999999999E-2</v>
      </c>
      <c r="H2248" s="1">
        <v>2019</v>
      </c>
      <c r="I2248" s="1" t="s">
        <v>98</v>
      </c>
      <c r="J2248" s="1" t="s">
        <v>99</v>
      </c>
      <c r="K2248" s="1" t="s">
        <v>100</v>
      </c>
      <c r="L2248" s="1" t="s">
        <v>101</v>
      </c>
      <c r="M2248" s="1" t="s">
        <v>101</v>
      </c>
      <c r="N2248" s="1" t="s">
        <v>101</v>
      </c>
      <c r="O2248" s="1" t="s">
        <v>102</v>
      </c>
      <c r="P2248" s="1">
        <v>42622</v>
      </c>
      <c r="Q2248" s="1">
        <v>14356987</v>
      </c>
      <c r="R2248" s="1">
        <v>0</v>
      </c>
      <c r="S2248" s="1">
        <v>14158206</v>
      </c>
      <c r="T2248" s="1">
        <v>218167.5</v>
      </c>
      <c r="U2248" s="1">
        <v>0</v>
      </c>
      <c r="V2248" s="1">
        <v>0</v>
      </c>
      <c r="W2248" s="1">
        <v>19402.54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1">
        <v>9185.44</v>
      </c>
      <c r="AD2248" s="1">
        <v>470400</v>
      </c>
      <c r="AE2248" s="1">
        <v>942320.44</v>
      </c>
      <c r="AF2248" s="1">
        <v>3524389.5</v>
      </c>
      <c r="AG2248" s="1">
        <v>0</v>
      </c>
      <c r="AH2248" s="1">
        <v>0</v>
      </c>
      <c r="AI2248" s="1">
        <v>0</v>
      </c>
      <c r="AJ2248" s="1">
        <v>0</v>
      </c>
      <c r="AK2248" s="1">
        <v>0.53</v>
      </c>
      <c r="AL2248" s="1">
        <v>0</v>
      </c>
      <c r="AM2248" s="1">
        <v>0</v>
      </c>
      <c r="AN2248" s="1">
        <v>0</v>
      </c>
      <c r="AO2248" s="1">
        <v>311779680</v>
      </c>
      <c r="AP2248" s="1">
        <v>305804928</v>
      </c>
      <c r="AQ2248" s="1">
        <v>251708832</v>
      </c>
      <c r="AR2248" s="1">
        <v>53655620</v>
      </c>
      <c r="AS2248" s="1">
        <v>440358.16</v>
      </c>
      <c r="AT2248" s="1">
        <v>0</v>
      </c>
      <c r="AU2248" s="1">
        <v>6509322</v>
      </c>
      <c r="AV2248" s="1">
        <v>534551.25</v>
      </c>
      <c r="AW2248" s="1">
        <v>0</v>
      </c>
      <c r="AX2248" s="1">
        <v>0</v>
      </c>
      <c r="AY2248" s="1">
        <v>68.510000000000005</v>
      </c>
      <c r="AZ2248" s="1">
        <v>41.37</v>
      </c>
      <c r="BA2248" s="1">
        <v>19.93</v>
      </c>
      <c r="BB2248" s="1">
        <v>2.94</v>
      </c>
      <c r="BC2248" s="1">
        <v>23.22</v>
      </c>
      <c r="BD2248" s="1">
        <v>29.84</v>
      </c>
      <c r="BE2248" s="1">
        <v>0</v>
      </c>
      <c r="BF2248" s="1">
        <v>0</v>
      </c>
      <c r="BG2248" s="1">
        <v>0</v>
      </c>
      <c r="BH2248" s="1">
        <v>27.55</v>
      </c>
      <c r="BI2248" s="1">
        <v>0</v>
      </c>
      <c r="BJ2248" s="1">
        <v>0</v>
      </c>
      <c r="BK2248" s="1">
        <v>20967</v>
      </c>
      <c r="BL2248" s="1">
        <v>0</v>
      </c>
      <c r="BM2248" s="1">
        <v>0</v>
      </c>
      <c r="BN2248" s="1">
        <v>0</v>
      </c>
      <c r="BO2248" s="1">
        <v>0</v>
      </c>
      <c r="BP2248" s="1">
        <v>3.3333299999999998E-3</v>
      </c>
      <c r="BQ2248" s="1">
        <v>0</v>
      </c>
      <c r="BR2248" s="1">
        <v>0</v>
      </c>
      <c r="BS2248" s="1">
        <v>3.3333299999999998E-3</v>
      </c>
      <c r="BT2248" s="1">
        <v>3.3333299999999998E-3</v>
      </c>
      <c r="BU2248" s="1">
        <v>0</v>
      </c>
      <c r="BV2248" s="1">
        <v>0</v>
      </c>
      <c r="BW2248" s="1">
        <v>3.3333299999999998E-3</v>
      </c>
      <c r="BX2248" s="1">
        <v>0</v>
      </c>
      <c r="BY2248" s="1">
        <v>0</v>
      </c>
      <c r="BZ2248" s="1">
        <v>0</v>
      </c>
      <c r="CA2248" s="1">
        <v>0</v>
      </c>
      <c r="CB2248" s="1">
        <v>0</v>
      </c>
      <c r="CC2248" s="1">
        <v>0</v>
      </c>
      <c r="CD2248" s="1">
        <v>0</v>
      </c>
      <c r="CE2248" s="1">
        <v>0</v>
      </c>
      <c r="CF2248" s="1">
        <v>0</v>
      </c>
      <c r="CG2248" s="1">
        <v>0</v>
      </c>
      <c r="CH2248" s="1">
        <v>4.4800000000000004</v>
      </c>
      <c r="CI2248" s="1">
        <v>0</v>
      </c>
      <c r="CJ2248" s="1">
        <v>0</v>
      </c>
      <c r="CK2248" s="1">
        <v>0</v>
      </c>
      <c r="CL2248" s="1">
        <v>0</v>
      </c>
      <c r="CM2248" s="1">
        <v>700</v>
      </c>
      <c r="CN2248" s="1">
        <v>700</v>
      </c>
      <c r="CO2248" s="1">
        <v>1103</v>
      </c>
      <c r="CP2248" s="1">
        <v>1347</v>
      </c>
      <c r="CQ2248" s="1">
        <v>0</v>
      </c>
      <c r="CR2248" s="1">
        <v>0</v>
      </c>
      <c r="CS2248" t="s">
        <v>116</v>
      </c>
      <c r="CT2248">
        <f t="shared" si="288"/>
        <v>0</v>
      </c>
      <c r="CU2248">
        <f t="shared" si="289"/>
        <v>0</v>
      </c>
      <c r="CV2248">
        <f t="shared" si="287"/>
        <v>0</v>
      </c>
      <c r="CW2248">
        <f t="shared" si="290"/>
        <v>0</v>
      </c>
      <c r="CX2248" s="4">
        <f t="shared" si="291"/>
        <v>312314250</v>
      </c>
      <c r="CY2248">
        <f t="shared" si="292"/>
        <v>0</v>
      </c>
      <c r="CZ2248">
        <f t="shared" si="293"/>
        <v>305804928</v>
      </c>
      <c r="DA2248">
        <f t="shared" si="294"/>
        <v>6509322</v>
      </c>
    </row>
    <row r="2249" spans="1:105" x14ac:dyDescent="0.3">
      <c r="A2249" s="1">
        <v>47</v>
      </c>
      <c r="B2249" s="1" t="s">
        <v>105</v>
      </c>
      <c r="C2249" s="1">
        <v>2028</v>
      </c>
      <c r="D2249" s="1">
        <v>3</v>
      </c>
      <c r="E2249" s="1">
        <v>0</v>
      </c>
      <c r="F2249" s="1">
        <v>300</v>
      </c>
      <c r="G2249" s="1">
        <v>2.0407999999999999E-2</v>
      </c>
      <c r="H2249" s="1">
        <v>2019</v>
      </c>
      <c r="I2249" s="1" t="s">
        <v>98</v>
      </c>
      <c r="J2249" s="1" t="s">
        <v>99</v>
      </c>
      <c r="K2249" s="1" t="s">
        <v>100</v>
      </c>
      <c r="L2249" s="1" t="s">
        <v>101</v>
      </c>
      <c r="M2249" s="1" t="s">
        <v>101</v>
      </c>
      <c r="N2249" s="1" t="s">
        <v>101</v>
      </c>
      <c r="O2249" s="1" t="s">
        <v>102</v>
      </c>
      <c r="P2249" s="1">
        <v>42622</v>
      </c>
      <c r="Q2249" s="1">
        <v>13294333</v>
      </c>
      <c r="R2249" s="1">
        <v>0</v>
      </c>
      <c r="S2249" s="1">
        <v>13290289</v>
      </c>
      <c r="T2249" s="1">
        <v>5856.92</v>
      </c>
      <c r="U2249" s="1">
        <v>0</v>
      </c>
      <c r="V2249" s="1">
        <v>0</v>
      </c>
      <c r="W2249" s="1">
        <v>1857.92</v>
      </c>
      <c r="X2249" s="1">
        <v>0</v>
      </c>
      <c r="Y2249" s="1">
        <v>0</v>
      </c>
      <c r="Z2249" s="1">
        <v>0</v>
      </c>
      <c r="AA2249" s="1">
        <v>0</v>
      </c>
      <c r="AB2249" s="1">
        <v>2.67</v>
      </c>
      <c r="AC2249" s="1">
        <v>13445.07</v>
      </c>
      <c r="AD2249" s="1">
        <v>520800</v>
      </c>
      <c r="AE2249" s="1">
        <v>1309380.1299999999</v>
      </c>
      <c r="AF2249" s="1">
        <v>3786805.25</v>
      </c>
      <c r="AG2249" s="1">
        <v>0</v>
      </c>
      <c r="AH2249" s="1">
        <v>0</v>
      </c>
      <c r="AI2249" s="1">
        <v>0</v>
      </c>
      <c r="AJ2249" s="1">
        <v>0</v>
      </c>
      <c r="AK2249" s="1">
        <v>28.5</v>
      </c>
      <c r="AL2249" s="1">
        <v>0</v>
      </c>
      <c r="AM2249" s="1">
        <v>0</v>
      </c>
      <c r="AN2249" s="1">
        <v>0</v>
      </c>
      <c r="AO2249" s="1">
        <v>267472240</v>
      </c>
      <c r="AP2249" s="1">
        <v>266987984</v>
      </c>
      <c r="AQ2249" s="1">
        <v>218262480</v>
      </c>
      <c r="AR2249" s="1">
        <v>48362784</v>
      </c>
      <c r="AS2249" s="1">
        <v>362536.66</v>
      </c>
      <c r="AT2249" s="1">
        <v>0</v>
      </c>
      <c r="AU2249" s="1">
        <v>885975.94</v>
      </c>
      <c r="AV2249" s="1">
        <v>401717.38</v>
      </c>
      <c r="AW2249" s="1">
        <v>0</v>
      </c>
      <c r="AX2249" s="1">
        <v>0</v>
      </c>
      <c r="AY2249" s="1">
        <v>64.27</v>
      </c>
      <c r="AZ2249" s="1">
        <v>40.090000000000003</v>
      </c>
      <c r="BA2249" s="1">
        <v>15.8</v>
      </c>
      <c r="BB2249" s="1">
        <v>2.16</v>
      </c>
      <c r="BC2249" s="1">
        <v>22.31</v>
      </c>
      <c r="BD2249" s="1">
        <v>151.27000000000001</v>
      </c>
      <c r="BE2249" s="1">
        <v>0</v>
      </c>
      <c r="BF2249" s="1">
        <v>0</v>
      </c>
      <c r="BG2249" s="1">
        <v>0</v>
      </c>
      <c r="BH2249" s="1">
        <v>216.22</v>
      </c>
      <c r="BI2249" s="1">
        <v>0</v>
      </c>
      <c r="BJ2249" s="1">
        <v>0</v>
      </c>
      <c r="BK2249" s="1">
        <v>20967</v>
      </c>
      <c r="BL2249" s="1">
        <v>0</v>
      </c>
      <c r="BM2249" s="1">
        <v>0</v>
      </c>
      <c r="BN2249" s="1">
        <v>0</v>
      </c>
      <c r="BO2249" s="1">
        <v>0</v>
      </c>
      <c r="BP2249" s="1">
        <v>4.666667E-2</v>
      </c>
      <c r="BQ2249" s="1">
        <v>0</v>
      </c>
      <c r="BR2249" s="1">
        <v>0</v>
      </c>
      <c r="BS2249" s="1">
        <v>4.666667E-2</v>
      </c>
      <c r="BT2249" s="1">
        <v>9.3333330000000006E-2</v>
      </c>
      <c r="BU2249" s="1">
        <v>0</v>
      </c>
      <c r="BV2249" s="1">
        <v>0</v>
      </c>
      <c r="BW2249" s="1">
        <v>9.3333330000000006E-2</v>
      </c>
      <c r="BX2249" s="1">
        <v>0</v>
      </c>
      <c r="BY2249" s="1">
        <v>0.01</v>
      </c>
      <c r="BZ2249" s="1">
        <v>0</v>
      </c>
      <c r="CA2249" s="1">
        <v>0</v>
      </c>
      <c r="CB2249" s="1">
        <v>0</v>
      </c>
      <c r="CC2249" s="1">
        <v>0</v>
      </c>
      <c r="CD2249" s="1">
        <v>0</v>
      </c>
      <c r="CE2249" s="1">
        <v>0</v>
      </c>
      <c r="CF2249" s="1">
        <v>0</v>
      </c>
      <c r="CG2249" s="1">
        <v>0</v>
      </c>
      <c r="CH2249" s="1">
        <v>4.49</v>
      </c>
      <c r="CI2249" s="1">
        <v>0</v>
      </c>
      <c r="CJ2249" s="1">
        <v>0</v>
      </c>
      <c r="CK2249" s="1">
        <v>0</v>
      </c>
      <c r="CL2249" s="1">
        <v>0</v>
      </c>
      <c r="CM2249" s="1">
        <v>700</v>
      </c>
      <c r="CN2249" s="1">
        <v>700</v>
      </c>
      <c r="CO2249" s="1">
        <v>1103</v>
      </c>
      <c r="CP2249" s="1">
        <v>1347</v>
      </c>
      <c r="CQ2249" s="1">
        <v>0</v>
      </c>
      <c r="CR2249" s="1">
        <v>0</v>
      </c>
      <c r="CS2249" t="s">
        <v>116</v>
      </c>
      <c r="CT2249">
        <f t="shared" si="288"/>
        <v>0</v>
      </c>
      <c r="CU2249">
        <f t="shared" si="289"/>
        <v>0</v>
      </c>
      <c r="CV2249">
        <f t="shared" si="287"/>
        <v>0</v>
      </c>
      <c r="CW2249">
        <f t="shared" si="290"/>
        <v>0</v>
      </c>
      <c r="CX2249" s="4">
        <f t="shared" si="291"/>
        <v>267873959.94</v>
      </c>
      <c r="CY2249">
        <f t="shared" si="292"/>
        <v>0</v>
      </c>
      <c r="CZ2249">
        <f t="shared" si="293"/>
        <v>266987984</v>
      </c>
      <c r="DA2249">
        <f t="shared" si="294"/>
        <v>885975.94</v>
      </c>
    </row>
    <row r="2250" spans="1:105" x14ac:dyDescent="0.3">
      <c r="A2250" s="1">
        <v>47</v>
      </c>
      <c r="B2250" s="1" t="s">
        <v>105</v>
      </c>
      <c r="C2250" s="1">
        <v>2028</v>
      </c>
      <c r="D2250" s="1">
        <v>4</v>
      </c>
      <c r="E2250" s="1">
        <v>0</v>
      </c>
      <c r="F2250" s="1">
        <v>300</v>
      </c>
      <c r="G2250" s="1">
        <v>2.0407999999999999E-2</v>
      </c>
      <c r="H2250" s="1">
        <v>2019</v>
      </c>
      <c r="I2250" s="1" t="s">
        <v>98</v>
      </c>
      <c r="J2250" s="1" t="s">
        <v>99</v>
      </c>
      <c r="K2250" s="1" t="s">
        <v>100</v>
      </c>
      <c r="L2250" s="1" t="s">
        <v>101</v>
      </c>
      <c r="M2250" s="1" t="s">
        <v>101</v>
      </c>
      <c r="N2250" s="1" t="s">
        <v>101</v>
      </c>
      <c r="O2250" s="1" t="s">
        <v>102</v>
      </c>
      <c r="P2250" s="1">
        <v>42622</v>
      </c>
      <c r="Q2250" s="1">
        <v>11690256</v>
      </c>
      <c r="R2250" s="1">
        <v>0</v>
      </c>
      <c r="S2250" s="1">
        <v>11684994</v>
      </c>
      <c r="T2250" s="1">
        <v>5423.96</v>
      </c>
      <c r="U2250" s="1">
        <v>0</v>
      </c>
      <c r="V2250" s="1">
        <v>0</v>
      </c>
      <c r="W2250" s="1">
        <v>161.29</v>
      </c>
      <c r="X2250" s="1">
        <v>0</v>
      </c>
      <c r="Y2250" s="1">
        <v>0</v>
      </c>
      <c r="Z2250" s="1">
        <v>0</v>
      </c>
      <c r="AA2250" s="1">
        <v>0</v>
      </c>
      <c r="AB2250" s="1">
        <v>0.67</v>
      </c>
      <c r="AC2250" s="1">
        <v>13251.84</v>
      </c>
      <c r="AD2250" s="1">
        <v>504000</v>
      </c>
      <c r="AE2250" s="1">
        <v>952515.63</v>
      </c>
      <c r="AF2250" s="1">
        <v>2895563</v>
      </c>
      <c r="AG2250" s="1">
        <v>0</v>
      </c>
      <c r="AH2250" s="1">
        <v>0</v>
      </c>
      <c r="AI2250" s="1">
        <v>0</v>
      </c>
      <c r="AJ2250" s="1">
        <v>0</v>
      </c>
      <c r="AK2250" s="1">
        <v>31.3</v>
      </c>
      <c r="AL2250" s="1">
        <v>0</v>
      </c>
      <c r="AM2250" s="1">
        <v>0</v>
      </c>
      <c r="AN2250" s="1">
        <v>0</v>
      </c>
      <c r="AO2250" s="1">
        <v>244471088</v>
      </c>
      <c r="AP2250" s="1">
        <v>244338384</v>
      </c>
      <c r="AQ2250" s="1">
        <v>202350672</v>
      </c>
      <c r="AR2250" s="1">
        <v>41654764</v>
      </c>
      <c r="AS2250" s="1">
        <v>332972.56</v>
      </c>
      <c r="AT2250" s="1">
        <v>0</v>
      </c>
      <c r="AU2250" s="1">
        <v>137156.66</v>
      </c>
      <c r="AV2250" s="1">
        <v>4446.58</v>
      </c>
      <c r="AW2250" s="1">
        <v>0</v>
      </c>
      <c r="AX2250" s="1">
        <v>0</v>
      </c>
      <c r="AY2250" s="1">
        <v>81.23</v>
      </c>
      <c r="AZ2250" s="1">
        <v>38.81</v>
      </c>
      <c r="BA2250" s="1">
        <v>36.36</v>
      </c>
      <c r="BB2250" s="1">
        <v>5.8</v>
      </c>
      <c r="BC2250" s="1">
        <v>40.24</v>
      </c>
      <c r="BD2250" s="1">
        <v>25.29</v>
      </c>
      <c r="BE2250" s="1">
        <v>0</v>
      </c>
      <c r="BF2250" s="1">
        <v>0</v>
      </c>
      <c r="BG2250" s="1">
        <v>0</v>
      </c>
      <c r="BH2250" s="1">
        <v>27.57</v>
      </c>
      <c r="BI2250" s="1">
        <v>0</v>
      </c>
      <c r="BJ2250" s="1">
        <v>0</v>
      </c>
      <c r="BK2250" s="1">
        <v>20967</v>
      </c>
      <c r="BL2250" s="1">
        <v>0</v>
      </c>
      <c r="BM2250" s="1">
        <v>0</v>
      </c>
      <c r="BN2250" s="1">
        <v>0</v>
      </c>
      <c r="BO2250" s="1">
        <v>0</v>
      </c>
      <c r="BP2250" s="1">
        <v>0.05</v>
      </c>
      <c r="BQ2250" s="1">
        <v>0</v>
      </c>
      <c r="BR2250" s="1">
        <v>0</v>
      </c>
      <c r="BS2250" s="1">
        <v>0.05</v>
      </c>
      <c r="BT2250" s="1">
        <v>0.1</v>
      </c>
      <c r="BU2250" s="1">
        <v>0</v>
      </c>
      <c r="BV2250" s="1">
        <v>0</v>
      </c>
      <c r="BW2250" s="1">
        <v>0.1</v>
      </c>
      <c r="BX2250" s="1">
        <v>0</v>
      </c>
      <c r="BY2250" s="1">
        <v>0</v>
      </c>
      <c r="BZ2250" s="1">
        <v>0</v>
      </c>
      <c r="CA2250" s="1">
        <v>0</v>
      </c>
      <c r="CB2250" s="1">
        <v>0</v>
      </c>
      <c r="CC2250" s="1">
        <v>0</v>
      </c>
      <c r="CD2250" s="1">
        <v>0</v>
      </c>
      <c r="CE2250" s="1">
        <v>0</v>
      </c>
      <c r="CF2250" s="1">
        <v>0</v>
      </c>
      <c r="CG2250" s="1">
        <v>0</v>
      </c>
      <c r="CH2250" s="1">
        <v>4.43</v>
      </c>
      <c r="CI2250" s="1">
        <v>0</v>
      </c>
      <c r="CJ2250" s="1">
        <v>0</v>
      </c>
      <c r="CK2250" s="1">
        <v>0</v>
      </c>
      <c r="CL2250" s="1">
        <v>0</v>
      </c>
      <c r="CM2250" s="1">
        <v>700</v>
      </c>
      <c r="CN2250" s="1">
        <v>700</v>
      </c>
      <c r="CO2250" s="1">
        <v>1103</v>
      </c>
      <c r="CP2250" s="1">
        <v>1347</v>
      </c>
      <c r="CQ2250" s="1">
        <v>0</v>
      </c>
      <c r="CR2250" s="1">
        <v>0</v>
      </c>
      <c r="CS2250" t="s">
        <v>116</v>
      </c>
      <c r="CT2250">
        <f t="shared" si="288"/>
        <v>0</v>
      </c>
      <c r="CU2250">
        <f t="shared" si="289"/>
        <v>0</v>
      </c>
      <c r="CV2250">
        <f t="shared" si="287"/>
        <v>0</v>
      </c>
      <c r="CW2250">
        <f t="shared" si="290"/>
        <v>0</v>
      </c>
      <c r="CX2250" s="4">
        <f t="shared" si="291"/>
        <v>244475540.66</v>
      </c>
      <c r="CY2250">
        <f t="shared" si="292"/>
        <v>0</v>
      </c>
      <c r="CZ2250">
        <f t="shared" si="293"/>
        <v>244338384</v>
      </c>
      <c r="DA2250">
        <f t="shared" si="294"/>
        <v>137156.66</v>
      </c>
    </row>
    <row r="2251" spans="1:105" x14ac:dyDescent="0.3">
      <c r="A2251" s="1">
        <v>47</v>
      </c>
      <c r="B2251" s="1" t="s">
        <v>105</v>
      </c>
      <c r="C2251" s="1">
        <v>2028</v>
      </c>
      <c r="D2251" s="1">
        <v>5</v>
      </c>
      <c r="E2251" s="1">
        <v>0</v>
      </c>
      <c r="F2251" s="1">
        <v>300</v>
      </c>
      <c r="G2251" s="1">
        <v>2.0407999999999999E-2</v>
      </c>
      <c r="H2251" s="1">
        <v>2019</v>
      </c>
      <c r="I2251" s="1" t="s">
        <v>98</v>
      </c>
      <c r="J2251" s="1" t="s">
        <v>99</v>
      </c>
      <c r="K2251" s="1" t="s">
        <v>100</v>
      </c>
      <c r="L2251" s="1" t="s">
        <v>101</v>
      </c>
      <c r="M2251" s="1" t="s">
        <v>101</v>
      </c>
      <c r="N2251" s="1" t="s">
        <v>101</v>
      </c>
      <c r="O2251" s="1" t="s">
        <v>102</v>
      </c>
      <c r="P2251" s="1">
        <v>42622</v>
      </c>
      <c r="Q2251" s="1">
        <v>12726729</v>
      </c>
      <c r="R2251" s="1">
        <v>0</v>
      </c>
      <c r="S2251" s="1">
        <v>12721211</v>
      </c>
      <c r="T2251" s="1">
        <v>5819.08</v>
      </c>
      <c r="U2251" s="1">
        <v>0</v>
      </c>
      <c r="V2251" s="1">
        <v>0</v>
      </c>
      <c r="W2251" s="1">
        <v>374.11</v>
      </c>
      <c r="X2251" s="1">
        <v>0</v>
      </c>
      <c r="Y2251" s="1">
        <v>0</v>
      </c>
      <c r="Z2251" s="1">
        <v>0</v>
      </c>
      <c r="AA2251" s="1">
        <v>0</v>
      </c>
      <c r="AB2251" s="1">
        <v>7.33</v>
      </c>
      <c r="AC2251" s="1">
        <v>15948.9</v>
      </c>
      <c r="AD2251" s="1">
        <v>520800</v>
      </c>
      <c r="AE2251" s="1">
        <v>1179453.8799999999</v>
      </c>
      <c r="AF2251" s="1">
        <v>3366638</v>
      </c>
      <c r="AG2251" s="1">
        <v>0</v>
      </c>
      <c r="AH2251" s="1">
        <v>0</v>
      </c>
      <c r="AI2251" s="1">
        <v>0</v>
      </c>
      <c r="AJ2251" s="1">
        <v>0</v>
      </c>
      <c r="AK2251" s="1">
        <v>49.51</v>
      </c>
      <c r="AL2251" s="1">
        <v>0</v>
      </c>
      <c r="AM2251" s="1">
        <v>0</v>
      </c>
      <c r="AN2251" s="1">
        <v>0</v>
      </c>
      <c r="AO2251" s="1">
        <v>245797360</v>
      </c>
      <c r="AP2251" s="1">
        <v>245503680</v>
      </c>
      <c r="AQ2251" s="1">
        <v>198243920</v>
      </c>
      <c r="AR2251" s="1">
        <v>46881244</v>
      </c>
      <c r="AS2251" s="1">
        <v>378425.56</v>
      </c>
      <c r="AT2251" s="1">
        <v>0</v>
      </c>
      <c r="AU2251" s="1">
        <v>597682.93999999994</v>
      </c>
      <c r="AV2251" s="1">
        <v>304005.46999999997</v>
      </c>
      <c r="AW2251" s="1">
        <v>0</v>
      </c>
      <c r="AX2251" s="1">
        <v>0</v>
      </c>
      <c r="AY2251" s="1">
        <v>83.56</v>
      </c>
      <c r="AZ2251" s="1">
        <v>38.11</v>
      </c>
      <c r="BA2251" s="1">
        <v>32.07</v>
      </c>
      <c r="BB2251" s="1">
        <v>5</v>
      </c>
      <c r="BC2251" s="1">
        <v>42.16</v>
      </c>
      <c r="BD2251" s="1">
        <v>102.71</v>
      </c>
      <c r="BE2251" s="1">
        <v>0</v>
      </c>
      <c r="BF2251" s="1">
        <v>0</v>
      </c>
      <c r="BG2251" s="1">
        <v>0</v>
      </c>
      <c r="BH2251" s="1">
        <v>812.61</v>
      </c>
      <c r="BI2251" s="1">
        <v>0</v>
      </c>
      <c r="BJ2251" s="1">
        <v>0</v>
      </c>
      <c r="BK2251" s="1">
        <v>20967</v>
      </c>
      <c r="BL2251" s="1">
        <v>0</v>
      </c>
      <c r="BM2251" s="1">
        <v>0</v>
      </c>
      <c r="BN2251" s="1">
        <v>0</v>
      </c>
      <c r="BO2251" s="1">
        <v>0</v>
      </c>
      <c r="BP2251" s="1">
        <v>0.05</v>
      </c>
      <c r="BQ2251" s="1">
        <v>0</v>
      </c>
      <c r="BR2251" s="1">
        <v>0</v>
      </c>
      <c r="BS2251" s="1">
        <v>0.05</v>
      </c>
      <c r="BT2251" s="1">
        <v>0.11666667</v>
      </c>
      <c r="BU2251" s="1">
        <v>0</v>
      </c>
      <c r="BV2251" s="1">
        <v>0</v>
      </c>
      <c r="BW2251" s="1">
        <v>0.11666667</v>
      </c>
      <c r="BX2251" s="1">
        <v>0</v>
      </c>
      <c r="BY2251" s="1">
        <v>0.01</v>
      </c>
      <c r="BZ2251" s="1">
        <v>0</v>
      </c>
      <c r="CA2251" s="1">
        <v>0</v>
      </c>
      <c r="CB2251" s="1">
        <v>0</v>
      </c>
      <c r="CC2251" s="1">
        <v>0</v>
      </c>
      <c r="CD2251" s="1">
        <v>0</v>
      </c>
      <c r="CE2251" s="1">
        <v>0</v>
      </c>
      <c r="CF2251" s="1">
        <v>0</v>
      </c>
      <c r="CG2251" s="1">
        <v>0</v>
      </c>
      <c r="CH2251" s="1">
        <v>4.75</v>
      </c>
      <c r="CI2251" s="1">
        <v>0</v>
      </c>
      <c r="CJ2251" s="1">
        <v>0</v>
      </c>
      <c r="CK2251" s="1">
        <v>0</v>
      </c>
      <c r="CL2251" s="1">
        <v>0</v>
      </c>
      <c r="CM2251" s="1">
        <v>700</v>
      </c>
      <c r="CN2251" s="1">
        <v>700</v>
      </c>
      <c r="CO2251" s="1">
        <v>1103</v>
      </c>
      <c r="CP2251" s="1">
        <v>1347</v>
      </c>
      <c r="CQ2251" s="1">
        <v>0</v>
      </c>
      <c r="CR2251" s="1">
        <v>0</v>
      </c>
      <c r="CS2251" t="s">
        <v>116</v>
      </c>
      <c r="CT2251">
        <f t="shared" si="288"/>
        <v>0</v>
      </c>
      <c r="CU2251">
        <f t="shared" si="289"/>
        <v>0</v>
      </c>
      <c r="CV2251">
        <f t="shared" si="287"/>
        <v>0</v>
      </c>
      <c r="CW2251">
        <f t="shared" si="290"/>
        <v>0</v>
      </c>
      <c r="CX2251" s="4">
        <f t="shared" si="291"/>
        <v>246101362.94</v>
      </c>
      <c r="CY2251">
        <f t="shared" si="292"/>
        <v>0</v>
      </c>
      <c r="CZ2251">
        <f t="shared" si="293"/>
        <v>245503680</v>
      </c>
      <c r="DA2251">
        <f t="shared" si="294"/>
        <v>597682.93999999994</v>
      </c>
    </row>
    <row r="2252" spans="1:105" x14ac:dyDescent="0.3">
      <c r="A2252" s="1">
        <v>47</v>
      </c>
      <c r="B2252" s="1" t="s">
        <v>105</v>
      </c>
      <c r="C2252" s="1">
        <v>2028</v>
      </c>
      <c r="D2252" s="1">
        <v>6</v>
      </c>
      <c r="E2252" s="1">
        <v>0</v>
      </c>
      <c r="F2252" s="1">
        <v>300</v>
      </c>
      <c r="G2252" s="1">
        <v>2.0407999999999999E-2</v>
      </c>
      <c r="H2252" s="1">
        <v>2019</v>
      </c>
      <c r="I2252" s="1" t="s">
        <v>98</v>
      </c>
      <c r="J2252" s="1" t="s">
        <v>99</v>
      </c>
      <c r="K2252" s="1" t="s">
        <v>100</v>
      </c>
      <c r="L2252" s="1" t="s">
        <v>101</v>
      </c>
      <c r="M2252" s="1" t="s">
        <v>101</v>
      </c>
      <c r="N2252" s="1" t="s">
        <v>101</v>
      </c>
      <c r="O2252" s="1" t="s">
        <v>102</v>
      </c>
      <c r="P2252" s="1">
        <v>42622</v>
      </c>
      <c r="Q2252" s="1">
        <v>14972221</v>
      </c>
      <c r="R2252" s="1">
        <v>0</v>
      </c>
      <c r="S2252" s="1">
        <v>14799377</v>
      </c>
      <c r="T2252" s="1">
        <v>202772.23</v>
      </c>
      <c r="U2252" s="1">
        <v>0</v>
      </c>
      <c r="V2252" s="1">
        <v>0</v>
      </c>
      <c r="W2252" s="1">
        <v>31855.96</v>
      </c>
      <c r="X2252" s="1">
        <v>0</v>
      </c>
      <c r="Y2252" s="1">
        <v>0</v>
      </c>
      <c r="Z2252" s="1">
        <v>0</v>
      </c>
      <c r="AA2252" s="1">
        <v>0</v>
      </c>
      <c r="AB2252" s="1">
        <v>194.67</v>
      </c>
      <c r="AC2252" s="1">
        <v>16289.3</v>
      </c>
      <c r="AD2252" s="1">
        <v>504000</v>
      </c>
      <c r="AE2252" s="1">
        <v>1340778.75</v>
      </c>
      <c r="AF2252" s="1">
        <v>3920331</v>
      </c>
      <c r="AG2252" s="1">
        <v>0</v>
      </c>
      <c r="AH2252" s="1">
        <v>0</v>
      </c>
      <c r="AI2252" s="1">
        <v>0</v>
      </c>
      <c r="AJ2252" s="1">
        <v>29.3</v>
      </c>
      <c r="AK2252" s="1">
        <v>1877.84</v>
      </c>
      <c r="AL2252" s="1">
        <v>56.57</v>
      </c>
      <c r="AM2252" s="1">
        <v>0</v>
      </c>
      <c r="AN2252" s="1">
        <v>0</v>
      </c>
      <c r="AO2252" s="1">
        <v>346900736</v>
      </c>
      <c r="AP2252" s="1">
        <v>325305504</v>
      </c>
      <c r="AQ2252" s="1">
        <v>268800256</v>
      </c>
      <c r="AR2252" s="1">
        <v>56093516</v>
      </c>
      <c r="AS2252" s="1">
        <v>411641</v>
      </c>
      <c r="AT2252" s="1">
        <v>0</v>
      </c>
      <c r="AU2252" s="1">
        <v>74998472</v>
      </c>
      <c r="AV2252" s="1">
        <v>53403232</v>
      </c>
      <c r="AW2252" s="1">
        <v>0</v>
      </c>
      <c r="AX2252" s="1">
        <v>0</v>
      </c>
      <c r="AY2252" s="1">
        <v>251.15</v>
      </c>
      <c r="AZ2252" s="1">
        <v>223.45</v>
      </c>
      <c r="BA2252" s="1">
        <v>91.7</v>
      </c>
      <c r="BB2252" s="1">
        <v>5.78</v>
      </c>
      <c r="BC2252" s="1">
        <v>145.11000000000001</v>
      </c>
      <c r="BD2252" s="1">
        <v>369.87</v>
      </c>
      <c r="BE2252" s="1">
        <v>0</v>
      </c>
      <c r="BF2252" s="1">
        <v>0</v>
      </c>
      <c r="BG2252" s="1">
        <v>0</v>
      </c>
      <c r="BH2252" s="1">
        <v>1676.4</v>
      </c>
      <c r="BI2252" s="1">
        <v>0</v>
      </c>
      <c r="BJ2252" s="1">
        <v>69.89</v>
      </c>
      <c r="BK2252" s="1">
        <v>20967</v>
      </c>
      <c r="BL2252" s="1">
        <v>20967</v>
      </c>
      <c r="BM2252" s="1">
        <v>0</v>
      </c>
      <c r="BN2252" s="1">
        <v>0</v>
      </c>
      <c r="BO2252" s="1">
        <v>0</v>
      </c>
      <c r="BP2252" s="1">
        <v>1.55666661</v>
      </c>
      <c r="BQ2252" s="1">
        <v>0.02</v>
      </c>
      <c r="BR2252" s="1">
        <v>8.3333340000000006E-2</v>
      </c>
      <c r="BS2252" s="1">
        <v>1.5533332799999999</v>
      </c>
      <c r="BT2252" s="1">
        <v>4.5033335699999997</v>
      </c>
      <c r="BU2252" s="1">
        <v>4.3333330000000003E-2</v>
      </c>
      <c r="BV2252" s="1">
        <v>8.6666670000000001E-2</v>
      </c>
      <c r="BW2252" s="1">
        <v>4.3733334499999996</v>
      </c>
      <c r="BX2252" s="1">
        <v>0.01</v>
      </c>
      <c r="BY2252" s="1">
        <v>0.43</v>
      </c>
      <c r="BZ2252" s="1">
        <v>0</v>
      </c>
      <c r="CA2252" s="1">
        <v>0</v>
      </c>
      <c r="CB2252" s="1">
        <v>0</v>
      </c>
      <c r="CC2252" s="1">
        <v>0</v>
      </c>
      <c r="CD2252" s="1">
        <v>0</v>
      </c>
      <c r="CE2252" s="1">
        <v>0</v>
      </c>
      <c r="CF2252" s="1">
        <v>0</v>
      </c>
      <c r="CG2252" s="1">
        <v>0</v>
      </c>
      <c r="CH2252" s="1">
        <v>4.62</v>
      </c>
      <c r="CI2252" s="1">
        <v>0.02</v>
      </c>
      <c r="CJ2252" s="1">
        <v>0</v>
      </c>
      <c r="CK2252" s="1">
        <v>0</v>
      </c>
      <c r="CL2252" s="1">
        <v>0</v>
      </c>
      <c r="CM2252" s="1">
        <v>700</v>
      </c>
      <c r="CN2252" s="1">
        <v>700</v>
      </c>
      <c r="CO2252" s="1">
        <v>1103</v>
      </c>
      <c r="CP2252" s="1">
        <v>1347</v>
      </c>
      <c r="CQ2252" s="1">
        <v>0</v>
      </c>
      <c r="CR2252" s="1">
        <v>0</v>
      </c>
      <c r="CS2252" t="s">
        <v>116</v>
      </c>
      <c r="CT2252">
        <f t="shared" si="288"/>
        <v>4.0815999999999997E-4</v>
      </c>
      <c r="CU2252">
        <f t="shared" si="289"/>
        <v>4.0815999999999995E-3</v>
      </c>
      <c r="CV2252">
        <f t="shared" si="287"/>
        <v>0.5979544</v>
      </c>
      <c r="CW2252">
        <f t="shared" si="290"/>
        <v>8.8434659864000003E-4</v>
      </c>
      <c r="CX2252" s="4">
        <f t="shared" si="291"/>
        <v>400918309.10000002</v>
      </c>
      <c r="CY2252">
        <f t="shared" si="292"/>
        <v>614333.1</v>
      </c>
      <c r="CZ2252">
        <f t="shared" si="293"/>
        <v>325305504</v>
      </c>
      <c r="DA2252">
        <f t="shared" si="294"/>
        <v>74998472</v>
      </c>
    </row>
    <row r="2253" spans="1:105" x14ac:dyDescent="0.3">
      <c r="A2253" s="1">
        <v>47</v>
      </c>
      <c r="B2253" s="1" t="s">
        <v>105</v>
      </c>
      <c r="C2253" s="1">
        <v>2028</v>
      </c>
      <c r="D2253" s="1">
        <v>7</v>
      </c>
      <c r="E2253" s="1">
        <v>0</v>
      </c>
      <c r="F2253" s="1">
        <v>300</v>
      </c>
      <c r="G2253" s="1">
        <v>2.0407999999999999E-2</v>
      </c>
      <c r="H2253" s="1">
        <v>2019</v>
      </c>
      <c r="I2253" s="1" t="s">
        <v>98</v>
      </c>
      <c r="J2253" s="1" t="s">
        <v>99</v>
      </c>
      <c r="K2253" s="1" t="s">
        <v>100</v>
      </c>
      <c r="L2253" s="1" t="s">
        <v>101</v>
      </c>
      <c r="M2253" s="1" t="s">
        <v>101</v>
      </c>
      <c r="N2253" s="1" t="s">
        <v>101</v>
      </c>
      <c r="O2253" s="1" t="s">
        <v>102</v>
      </c>
      <c r="P2253" s="1">
        <v>42622</v>
      </c>
      <c r="Q2253" s="1">
        <v>16177845</v>
      </c>
      <c r="R2253" s="1">
        <v>0</v>
      </c>
      <c r="S2253" s="1">
        <v>16132007</v>
      </c>
      <c r="T2253" s="1">
        <v>140690.06</v>
      </c>
      <c r="U2253" s="1">
        <v>0</v>
      </c>
      <c r="V2253" s="1">
        <v>0</v>
      </c>
      <c r="W2253" s="1">
        <v>100729.15</v>
      </c>
      <c r="X2253" s="1">
        <v>0</v>
      </c>
      <c r="Y2253" s="1">
        <v>0</v>
      </c>
      <c r="Z2253" s="1">
        <v>0</v>
      </c>
      <c r="AA2253" s="1">
        <v>0</v>
      </c>
      <c r="AB2253" s="1">
        <v>975.33</v>
      </c>
      <c r="AC2253" s="1">
        <v>17899.740000000002</v>
      </c>
      <c r="AD2253" s="1">
        <v>520800</v>
      </c>
      <c r="AE2253" s="1">
        <v>1350754.88</v>
      </c>
      <c r="AF2253" s="1">
        <v>3973623.5</v>
      </c>
      <c r="AG2253" s="1">
        <v>0</v>
      </c>
      <c r="AH2253" s="1">
        <v>0</v>
      </c>
      <c r="AI2253" s="1">
        <v>0</v>
      </c>
      <c r="AJ2253" s="1">
        <v>43.84</v>
      </c>
      <c r="AK2253" s="1">
        <v>5598.31</v>
      </c>
      <c r="AL2253" s="1">
        <v>223.5</v>
      </c>
      <c r="AM2253" s="1">
        <v>0</v>
      </c>
      <c r="AN2253" s="1">
        <v>0</v>
      </c>
      <c r="AO2253" s="1">
        <v>247299504</v>
      </c>
      <c r="AP2253" s="1">
        <v>372303072</v>
      </c>
      <c r="AQ2253" s="1">
        <v>309580736</v>
      </c>
      <c r="AR2253" s="1">
        <v>62246080</v>
      </c>
      <c r="AS2253" s="1">
        <v>476427.63</v>
      </c>
      <c r="AT2253" s="1">
        <v>0</v>
      </c>
      <c r="AU2253" s="1">
        <v>64552932</v>
      </c>
      <c r="AV2253" s="1">
        <v>189556496</v>
      </c>
      <c r="AW2253" s="1">
        <v>0</v>
      </c>
      <c r="AX2253" s="1">
        <v>0</v>
      </c>
      <c r="AY2253" s="1">
        <v>354.41</v>
      </c>
      <c r="AZ2253" s="1">
        <v>327.02</v>
      </c>
      <c r="BA2253" s="1">
        <v>145.66</v>
      </c>
      <c r="BB2253" s="1">
        <v>5.74</v>
      </c>
      <c r="BC2253" s="1">
        <v>228.13</v>
      </c>
      <c r="BD2253" s="1">
        <v>458.83</v>
      </c>
      <c r="BE2253" s="1">
        <v>0</v>
      </c>
      <c r="BF2253" s="1">
        <v>0</v>
      </c>
      <c r="BG2253" s="1">
        <v>0</v>
      </c>
      <c r="BH2253" s="1">
        <v>1881.84</v>
      </c>
      <c r="BI2253" s="1">
        <v>0</v>
      </c>
      <c r="BJ2253" s="1">
        <v>69.89</v>
      </c>
      <c r="BK2253" s="1">
        <v>20967</v>
      </c>
      <c r="BL2253" s="1">
        <v>20967</v>
      </c>
      <c r="BM2253" s="1">
        <v>0</v>
      </c>
      <c r="BN2253" s="1">
        <v>0</v>
      </c>
      <c r="BO2253" s="1">
        <v>0</v>
      </c>
      <c r="BP2253" s="1">
        <v>2.69000006</v>
      </c>
      <c r="BQ2253" s="1">
        <v>5.6666670000000002E-2</v>
      </c>
      <c r="BR2253" s="1">
        <v>0.23666666</v>
      </c>
      <c r="BS2253" s="1">
        <v>2.69000006</v>
      </c>
      <c r="BT2253" s="1">
        <v>10.52666664</v>
      </c>
      <c r="BU2253" s="1">
        <v>0.11666667</v>
      </c>
      <c r="BV2253" s="1">
        <v>0.23999999</v>
      </c>
      <c r="BW2253" s="1">
        <v>10.170000079999999</v>
      </c>
      <c r="BX2253" s="1">
        <v>0.02</v>
      </c>
      <c r="BY2253" s="1">
        <v>2.2999999999999998</v>
      </c>
      <c r="BZ2253" s="1">
        <v>0</v>
      </c>
      <c r="CA2253" s="1">
        <v>0</v>
      </c>
      <c r="CB2253" s="1">
        <v>0</v>
      </c>
      <c r="CC2253" s="1">
        <v>0</v>
      </c>
      <c r="CD2253" s="1">
        <v>0</v>
      </c>
      <c r="CE2253" s="1">
        <v>0</v>
      </c>
      <c r="CF2253" s="1">
        <v>0</v>
      </c>
      <c r="CG2253" s="1">
        <v>0</v>
      </c>
      <c r="CH2253" s="1">
        <v>4.6399999999999997</v>
      </c>
      <c r="CI2253" s="1">
        <v>0.05</v>
      </c>
      <c r="CJ2253" s="1">
        <v>0</v>
      </c>
      <c r="CK2253" s="1">
        <v>0</v>
      </c>
      <c r="CL2253" s="1">
        <v>0</v>
      </c>
      <c r="CM2253" s="1">
        <v>700</v>
      </c>
      <c r="CN2253" s="1">
        <v>700</v>
      </c>
      <c r="CO2253" s="1">
        <v>1103</v>
      </c>
      <c r="CP2253" s="1">
        <v>1347</v>
      </c>
      <c r="CQ2253" s="1">
        <v>0</v>
      </c>
      <c r="CR2253" s="1">
        <v>0</v>
      </c>
      <c r="CS2253" t="s">
        <v>116</v>
      </c>
      <c r="CT2253">
        <f t="shared" si="288"/>
        <v>1.1564534013599999E-3</v>
      </c>
      <c r="CU2253">
        <f t="shared" si="289"/>
        <v>1.1564534013599999E-2</v>
      </c>
      <c r="CV2253">
        <f t="shared" si="287"/>
        <v>0.89468672000000005</v>
      </c>
      <c r="CW2253">
        <f t="shared" si="290"/>
        <v>2.3809334013599999E-3</v>
      </c>
      <c r="CX2253" s="4">
        <f t="shared" si="291"/>
        <v>437775197.27999997</v>
      </c>
      <c r="CY2253">
        <f t="shared" si="292"/>
        <v>919193.28</v>
      </c>
      <c r="CZ2253">
        <f t="shared" si="293"/>
        <v>372303072</v>
      </c>
      <c r="DA2253">
        <f t="shared" si="294"/>
        <v>64552932</v>
      </c>
    </row>
    <row r="2254" spans="1:105" x14ac:dyDescent="0.3">
      <c r="A2254" s="1">
        <v>47</v>
      </c>
      <c r="B2254" s="1" t="s">
        <v>105</v>
      </c>
      <c r="C2254" s="1">
        <v>2028</v>
      </c>
      <c r="D2254" s="1">
        <v>8</v>
      </c>
      <c r="E2254" s="1">
        <v>0</v>
      </c>
      <c r="F2254" s="1">
        <v>300</v>
      </c>
      <c r="G2254" s="1">
        <v>2.0407999999999999E-2</v>
      </c>
      <c r="H2254" s="1">
        <v>2019</v>
      </c>
      <c r="I2254" s="1" t="s">
        <v>98</v>
      </c>
      <c r="J2254" s="1" t="s">
        <v>99</v>
      </c>
      <c r="K2254" s="1" t="s">
        <v>100</v>
      </c>
      <c r="L2254" s="1" t="s">
        <v>101</v>
      </c>
      <c r="M2254" s="1" t="s">
        <v>101</v>
      </c>
      <c r="N2254" s="1" t="s">
        <v>101</v>
      </c>
      <c r="O2254" s="1" t="s">
        <v>102</v>
      </c>
      <c r="P2254" s="1">
        <v>42622</v>
      </c>
      <c r="Q2254" s="1">
        <v>16531789</v>
      </c>
      <c r="R2254" s="1">
        <v>0</v>
      </c>
      <c r="S2254" s="1">
        <v>16438647</v>
      </c>
      <c r="T2254" s="1">
        <v>173271.3</v>
      </c>
      <c r="U2254" s="1">
        <v>0</v>
      </c>
      <c r="V2254" s="1">
        <v>0</v>
      </c>
      <c r="W2254" s="1">
        <v>85274.61</v>
      </c>
      <c r="X2254" s="1">
        <v>0</v>
      </c>
      <c r="Y2254" s="1">
        <v>0</v>
      </c>
      <c r="Z2254" s="1">
        <v>0</v>
      </c>
      <c r="AA2254" s="1">
        <v>0</v>
      </c>
      <c r="AB2254" s="1">
        <v>606</v>
      </c>
      <c r="AC2254" s="1">
        <v>16986.86</v>
      </c>
      <c r="AD2254" s="1">
        <v>520800</v>
      </c>
      <c r="AE2254" s="1">
        <v>1223239.3799999999</v>
      </c>
      <c r="AF2254" s="1">
        <v>3669055.5</v>
      </c>
      <c r="AG2254" s="1">
        <v>0</v>
      </c>
      <c r="AH2254" s="1">
        <v>0</v>
      </c>
      <c r="AI2254" s="1">
        <v>0</v>
      </c>
      <c r="AJ2254" s="1">
        <v>64.23</v>
      </c>
      <c r="AK2254" s="1">
        <v>4965.8100000000004</v>
      </c>
      <c r="AL2254" s="1">
        <v>119.74</v>
      </c>
      <c r="AM2254" s="1">
        <v>0</v>
      </c>
      <c r="AN2254" s="1">
        <v>0</v>
      </c>
      <c r="AO2254" s="1">
        <v>437516352</v>
      </c>
      <c r="AP2254" s="1">
        <v>385588608</v>
      </c>
      <c r="AQ2254" s="1">
        <v>321731040</v>
      </c>
      <c r="AR2254" s="1">
        <v>63376840</v>
      </c>
      <c r="AS2254" s="1">
        <v>480900.97</v>
      </c>
      <c r="AT2254" s="1">
        <v>0</v>
      </c>
      <c r="AU2254" s="1">
        <v>163769152</v>
      </c>
      <c r="AV2254" s="1">
        <v>111841416</v>
      </c>
      <c r="AW2254" s="1">
        <v>0</v>
      </c>
      <c r="AX2254" s="1">
        <v>0</v>
      </c>
      <c r="AY2254" s="1">
        <v>383.54</v>
      </c>
      <c r="AZ2254" s="1">
        <v>414.63</v>
      </c>
      <c r="BA2254" s="1">
        <v>178.38</v>
      </c>
      <c r="BB2254" s="1">
        <v>8.1</v>
      </c>
      <c r="BC2254" s="1">
        <v>252.57</v>
      </c>
      <c r="BD2254" s="1">
        <v>945.16</v>
      </c>
      <c r="BE2254" s="1">
        <v>0</v>
      </c>
      <c r="BF2254" s="1">
        <v>0</v>
      </c>
      <c r="BG2254" s="1">
        <v>0</v>
      </c>
      <c r="BH2254" s="1">
        <v>1311.54</v>
      </c>
      <c r="BI2254" s="1">
        <v>0</v>
      </c>
      <c r="BJ2254" s="1">
        <v>69.89</v>
      </c>
      <c r="BK2254" s="1">
        <v>20967</v>
      </c>
      <c r="BL2254" s="1">
        <v>20967</v>
      </c>
      <c r="BM2254" s="1">
        <v>0</v>
      </c>
      <c r="BN2254" s="1">
        <v>0</v>
      </c>
      <c r="BO2254" s="1">
        <v>0</v>
      </c>
      <c r="BP2254" s="1">
        <v>3.0333332999999998</v>
      </c>
      <c r="BQ2254" s="1">
        <v>0.05</v>
      </c>
      <c r="BR2254" s="1">
        <v>0.15333334000000001</v>
      </c>
      <c r="BS2254" s="1">
        <v>3.02999997</v>
      </c>
      <c r="BT2254" s="1">
        <v>10.02000046</v>
      </c>
      <c r="BU2254" s="1">
        <v>0.10666667000000001</v>
      </c>
      <c r="BV2254" s="1">
        <v>0.15333334000000001</v>
      </c>
      <c r="BW2254" s="1">
        <v>9.7600002299999993</v>
      </c>
      <c r="BX2254" s="1">
        <v>0.01</v>
      </c>
      <c r="BY2254" s="1">
        <v>1.4</v>
      </c>
      <c r="BZ2254" s="1">
        <v>0</v>
      </c>
      <c r="CA2254" s="1">
        <v>0</v>
      </c>
      <c r="CB2254" s="1">
        <v>0</v>
      </c>
      <c r="CC2254" s="1">
        <v>0</v>
      </c>
      <c r="CD2254" s="1">
        <v>0</v>
      </c>
      <c r="CE2254" s="1">
        <v>0</v>
      </c>
      <c r="CF2254" s="1">
        <v>0</v>
      </c>
      <c r="CG2254" s="1">
        <v>0</v>
      </c>
      <c r="CH2254" s="1">
        <v>4.6399999999999997</v>
      </c>
      <c r="CI2254" s="1">
        <v>0.05</v>
      </c>
      <c r="CJ2254" s="1">
        <v>0</v>
      </c>
      <c r="CK2254" s="1">
        <v>0</v>
      </c>
      <c r="CL2254" s="1">
        <v>0</v>
      </c>
      <c r="CM2254" s="1">
        <v>700</v>
      </c>
      <c r="CN2254" s="1">
        <v>700</v>
      </c>
      <c r="CO2254" s="1">
        <v>1103</v>
      </c>
      <c r="CP2254" s="1">
        <v>1347</v>
      </c>
      <c r="CQ2254" s="1">
        <v>0</v>
      </c>
      <c r="CR2254" s="1">
        <v>0</v>
      </c>
      <c r="CS2254" t="s">
        <v>116</v>
      </c>
      <c r="CT2254">
        <f t="shared" si="288"/>
        <v>1.0204000000000001E-3</v>
      </c>
      <c r="CU2254">
        <f t="shared" si="289"/>
        <v>1.0204000000000001E-2</v>
      </c>
      <c r="CV2254">
        <f t="shared" si="287"/>
        <v>1.31080584</v>
      </c>
      <c r="CW2254">
        <f t="shared" si="290"/>
        <v>2.1768534013600002E-3</v>
      </c>
      <c r="CX2254" s="4">
        <f t="shared" si="291"/>
        <v>550704470.41000009</v>
      </c>
      <c r="CY2254">
        <f t="shared" si="292"/>
        <v>1346710.4100000001</v>
      </c>
      <c r="CZ2254">
        <f t="shared" si="293"/>
        <v>385588608</v>
      </c>
      <c r="DA2254">
        <f t="shared" si="294"/>
        <v>163769152</v>
      </c>
    </row>
    <row r="2255" spans="1:105" x14ac:dyDescent="0.3">
      <c r="A2255" s="1">
        <v>47</v>
      </c>
      <c r="B2255" s="1" t="s">
        <v>105</v>
      </c>
      <c r="C2255" s="1">
        <v>2028</v>
      </c>
      <c r="D2255" s="1">
        <v>9</v>
      </c>
      <c r="E2255" s="1">
        <v>0</v>
      </c>
      <c r="F2255" s="1">
        <v>300</v>
      </c>
      <c r="G2255" s="1">
        <v>2.0407999999999999E-2</v>
      </c>
      <c r="H2255" s="1">
        <v>2019</v>
      </c>
      <c r="I2255" s="1" t="s">
        <v>98</v>
      </c>
      <c r="J2255" s="1" t="s">
        <v>99</v>
      </c>
      <c r="K2255" s="1" t="s">
        <v>100</v>
      </c>
      <c r="L2255" s="1" t="s">
        <v>101</v>
      </c>
      <c r="M2255" s="1" t="s">
        <v>101</v>
      </c>
      <c r="N2255" s="1" t="s">
        <v>101</v>
      </c>
      <c r="O2255" s="1" t="s">
        <v>102</v>
      </c>
      <c r="P2255" s="1">
        <v>42622</v>
      </c>
      <c r="Q2255" s="1">
        <v>13219598</v>
      </c>
      <c r="R2255" s="1">
        <v>0</v>
      </c>
      <c r="S2255" s="1">
        <v>13213628</v>
      </c>
      <c r="T2255" s="1">
        <v>6555</v>
      </c>
      <c r="U2255" s="1">
        <v>0</v>
      </c>
      <c r="V2255" s="1">
        <v>0</v>
      </c>
      <c r="W2255" s="1">
        <v>590.85</v>
      </c>
      <c r="X2255" s="1">
        <v>0</v>
      </c>
      <c r="Y2255" s="1">
        <v>0</v>
      </c>
      <c r="Z2255" s="1">
        <v>0</v>
      </c>
      <c r="AA2255" s="1">
        <v>0</v>
      </c>
      <c r="AB2255" s="1">
        <v>3.33</v>
      </c>
      <c r="AC2255" s="1">
        <v>15183.21</v>
      </c>
      <c r="AD2255" s="1">
        <v>504000</v>
      </c>
      <c r="AE2255" s="1">
        <v>1206323</v>
      </c>
      <c r="AF2255" s="1">
        <v>3700999.25</v>
      </c>
      <c r="AG2255" s="1">
        <v>0</v>
      </c>
      <c r="AH2255" s="1">
        <v>0</v>
      </c>
      <c r="AI2255" s="1">
        <v>0</v>
      </c>
      <c r="AJ2255" s="1">
        <v>0</v>
      </c>
      <c r="AK2255" s="1">
        <v>28.02</v>
      </c>
      <c r="AL2255" s="1">
        <v>0</v>
      </c>
      <c r="AM2255" s="1">
        <v>0</v>
      </c>
      <c r="AN2255" s="1">
        <v>0</v>
      </c>
      <c r="AO2255" s="1">
        <v>262727248</v>
      </c>
      <c r="AP2255" s="1">
        <v>262445600</v>
      </c>
      <c r="AQ2255" s="1">
        <v>213376992</v>
      </c>
      <c r="AR2255" s="1">
        <v>48716268</v>
      </c>
      <c r="AS2255" s="1">
        <v>352326.81</v>
      </c>
      <c r="AT2255" s="1">
        <v>0</v>
      </c>
      <c r="AU2255" s="1">
        <v>361694.63</v>
      </c>
      <c r="AV2255" s="1">
        <v>80047.78</v>
      </c>
      <c r="AW2255" s="1">
        <v>0</v>
      </c>
      <c r="AX2255" s="1">
        <v>0</v>
      </c>
      <c r="AY2255" s="1">
        <v>72.83</v>
      </c>
      <c r="AZ2255" s="1">
        <v>39.44</v>
      </c>
      <c r="BA2255" s="1">
        <v>21.18</v>
      </c>
      <c r="BB2255" s="1">
        <v>3.03</v>
      </c>
      <c r="BC2255" s="1">
        <v>29.22</v>
      </c>
      <c r="BD2255" s="1">
        <v>55.18</v>
      </c>
      <c r="BE2255" s="1">
        <v>0</v>
      </c>
      <c r="BF2255" s="1">
        <v>0</v>
      </c>
      <c r="BG2255" s="1">
        <v>0</v>
      </c>
      <c r="BH2255" s="1">
        <v>135.47999999999999</v>
      </c>
      <c r="BI2255" s="1">
        <v>0</v>
      </c>
      <c r="BJ2255" s="1">
        <v>0</v>
      </c>
      <c r="BK2255" s="1">
        <v>20967</v>
      </c>
      <c r="BL2255" s="1">
        <v>0</v>
      </c>
      <c r="BM2255" s="1">
        <v>0</v>
      </c>
      <c r="BN2255" s="1">
        <v>0</v>
      </c>
      <c r="BO2255" s="1">
        <v>0</v>
      </c>
      <c r="BP2255" s="1">
        <v>0.04</v>
      </c>
      <c r="BQ2255" s="1">
        <v>0</v>
      </c>
      <c r="BR2255" s="1">
        <v>0</v>
      </c>
      <c r="BS2255" s="1">
        <v>0.04</v>
      </c>
      <c r="BT2255" s="1">
        <v>7.6666670000000006E-2</v>
      </c>
      <c r="BU2255" s="1">
        <v>0</v>
      </c>
      <c r="BV2255" s="1">
        <v>0</v>
      </c>
      <c r="BW2255" s="1">
        <v>7.6666670000000006E-2</v>
      </c>
      <c r="BX2255" s="1">
        <v>0</v>
      </c>
      <c r="BY2255" s="1">
        <v>0.01</v>
      </c>
      <c r="BZ2255" s="1">
        <v>0</v>
      </c>
      <c r="CA2255" s="1">
        <v>0</v>
      </c>
      <c r="CB2255" s="1">
        <v>0</v>
      </c>
      <c r="CC2255" s="1">
        <v>0</v>
      </c>
      <c r="CD2255" s="1">
        <v>0</v>
      </c>
      <c r="CE2255" s="1">
        <v>0</v>
      </c>
      <c r="CF2255" s="1">
        <v>0</v>
      </c>
      <c r="CG2255" s="1">
        <v>0</v>
      </c>
      <c r="CH2255" s="1">
        <v>4.63</v>
      </c>
      <c r="CI2255" s="1">
        <v>0</v>
      </c>
      <c r="CJ2255" s="1">
        <v>0</v>
      </c>
      <c r="CK2255" s="1">
        <v>0</v>
      </c>
      <c r="CL2255" s="1">
        <v>0</v>
      </c>
      <c r="CM2255" s="1">
        <v>700</v>
      </c>
      <c r="CN2255" s="1">
        <v>700</v>
      </c>
      <c r="CO2255" s="1">
        <v>1103</v>
      </c>
      <c r="CP2255" s="1">
        <v>1347</v>
      </c>
      <c r="CQ2255" s="1">
        <v>0</v>
      </c>
      <c r="CR2255" s="1">
        <v>0</v>
      </c>
      <c r="CS2255" t="s">
        <v>116</v>
      </c>
      <c r="CT2255">
        <f t="shared" si="288"/>
        <v>0</v>
      </c>
      <c r="CU2255">
        <f t="shared" si="289"/>
        <v>0</v>
      </c>
      <c r="CV2255">
        <f t="shared" si="287"/>
        <v>0</v>
      </c>
      <c r="CW2255">
        <f t="shared" si="290"/>
        <v>0</v>
      </c>
      <c r="CX2255" s="4">
        <f t="shared" si="291"/>
        <v>262807294.63</v>
      </c>
      <c r="CY2255">
        <f t="shared" si="292"/>
        <v>0</v>
      </c>
      <c r="CZ2255">
        <f t="shared" si="293"/>
        <v>262445600</v>
      </c>
      <c r="DA2255">
        <f t="shared" si="294"/>
        <v>361694.63</v>
      </c>
    </row>
    <row r="2256" spans="1:105" x14ac:dyDescent="0.3">
      <c r="A2256" s="1">
        <v>47</v>
      </c>
      <c r="B2256" s="1" t="s">
        <v>105</v>
      </c>
      <c r="C2256" s="1">
        <v>2028</v>
      </c>
      <c r="D2256" s="1">
        <v>10</v>
      </c>
      <c r="E2256" s="1">
        <v>0</v>
      </c>
      <c r="F2256" s="1">
        <v>300</v>
      </c>
      <c r="G2256" s="1">
        <v>2.0407999999999999E-2</v>
      </c>
      <c r="H2256" s="1">
        <v>2019</v>
      </c>
      <c r="I2256" s="1" t="s">
        <v>98</v>
      </c>
      <c r="J2256" s="1" t="s">
        <v>99</v>
      </c>
      <c r="K2256" s="1" t="s">
        <v>100</v>
      </c>
      <c r="L2256" s="1" t="s">
        <v>101</v>
      </c>
      <c r="M2256" s="1" t="s">
        <v>101</v>
      </c>
      <c r="N2256" s="1" t="s">
        <v>101</v>
      </c>
      <c r="O2256" s="1" t="s">
        <v>102</v>
      </c>
      <c r="P2256" s="1">
        <v>42622</v>
      </c>
      <c r="Q2256" s="1">
        <v>12225541</v>
      </c>
      <c r="R2256" s="1">
        <v>0</v>
      </c>
      <c r="S2256" s="1">
        <v>12218116</v>
      </c>
      <c r="T2256" s="1">
        <v>7591.02</v>
      </c>
      <c r="U2256" s="1">
        <v>0</v>
      </c>
      <c r="V2256" s="1">
        <v>0</v>
      </c>
      <c r="W2256" s="1">
        <v>178.48</v>
      </c>
      <c r="X2256" s="1">
        <v>0</v>
      </c>
      <c r="Y2256" s="1">
        <v>0</v>
      </c>
      <c r="Z2256" s="1">
        <v>0</v>
      </c>
      <c r="AA2256" s="1">
        <v>0</v>
      </c>
      <c r="AB2256" s="1">
        <v>0.67</v>
      </c>
      <c r="AC2256" s="1">
        <v>12890.2</v>
      </c>
      <c r="AD2256" s="1">
        <v>520800</v>
      </c>
      <c r="AE2256" s="1">
        <v>981203</v>
      </c>
      <c r="AF2256" s="1">
        <v>3054767.5</v>
      </c>
      <c r="AG2256" s="1">
        <v>0</v>
      </c>
      <c r="AH2256" s="1">
        <v>0</v>
      </c>
      <c r="AI2256" s="1">
        <v>0</v>
      </c>
      <c r="AJ2256" s="1">
        <v>0</v>
      </c>
      <c r="AK2256" s="1">
        <v>38.56</v>
      </c>
      <c r="AL2256" s="1">
        <v>0</v>
      </c>
      <c r="AM2256" s="1">
        <v>0</v>
      </c>
      <c r="AN2256" s="1">
        <v>0</v>
      </c>
      <c r="AO2256" s="1">
        <v>260816320</v>
      </c>
      <c r="AP2256" s="1">
        <v>260653712</v>
      </c>
      <c r="AQ2256" s="1">
        <v>214349728</v>
      </c>
      <c r="AR2256" s="1">
        <v>45940888</v>
      </c>
      <c r="AS2256" s="1">
        <v>362885</v>
      </c>
      <c r="AT2256" s="1">
        <v>0</v>
      </c>
      <c r="AU2256" s="1">
        <v>198761.06</v>
      </c>
      <c r="AV2256" s="1">
        <v>36166.85</v>
      </c>
      <c r="AW2256" s="1">
        <v>0</v>
      </c>
      <c r="AX2256" s="1">
        <v>0</v>
      </c>
      <c r="AY2256" s="1">
        <v>87.22</v>
      </c>
      <c r="AZ2256" s="1">
        <v>39.25</v>
      </c>
      <c r="BA2256" s="1">
        <v>40.340000000000003</v>
      </c>
      <c r="BB2256" s="1">
        <v>5.77</v>
      </c>
      <c r="BC2256" s="1">
        <v>44.73</v>
      </c>
      <c r="BD2256" s="1">
        <v>26.18</v>
      </c>
      <c r="BE2256" s="1">
        <v>0</v>
      </c>
      <c r="BF2256" s="1">
        <v>0</v>
      </c>
      <c r="BG2256" s="1">
        <v>0</v>
      </c>
      <c r="BH2256" s="1">
        <v>202.64</v>
      </c>
      <c r="BI2256" s="1">
        <v>0</v>
      </c>
      <c r="BJ2256" s="1">
        <v>0</v>
      </c>
      <c r="BK2256" s="1">
        <v>20967</v>
      </c>
      <c r="BL2256" s="1">
        <v>0</v>
      </c>
      <c r="BM2256" s="1">
        <v>0</v>
      </c>
      <c r="BN2256" s="1">
        <v>0</v>
      </c>
      <c r="BO2256" s="1">
        <v>0</v>
      </c>
      <c r="BP2256" s="1">
        <v>5.3333329999999998E-2</v>
      </c>
      <c r="BQ2256" s="1">
        <v>0</v>
      </c>
      <c r="BR2256" s="1">
        <v>0</v>
      </c>
      <c r="BS2256" s="1">
        <v>5.3333329999999998E-2</v>
      </c>
      <c r="BT2256" s="1">
        <v>0.13</v>
      </c>
      <c r="BU2256" s="1">
        <v>0</v>
      </c>
      <c r="BV2256" s="1">
        <v>0</v>
      </c>
      <c r="BW2256" s="1">
        <v>0.13</v>
      </c>
      <c r="BX2256" s="1">
        <v>0</v>
      </c>
      <c r="BY2256" s="1">
        <v>0</v>
      </c>
      <c r="BZ2256" s="1">
        <v>0</v>
      </c>
      <c r="CA2256" s="1">
        <v>0</v>
      </c>
      <c r="CB2256" s="1">
        <v>0</v>
      </c>
      <c r="CC2256" s="1">
        <v>0</v>
      </c>
      <c r="CD2256" s="1">
        <v>0</v>
      </c>
      <c r="CE2256" s="1">
        <v>0</v>
      </c>
      <c r="CF2256" s="1">
        <v>0</v>
      </c>
      <c r="CG2256" s="1">
        <v>0</v>
      </c>
      <c r="CH2256" s="1">
        <v>4.8499999999999996</v>
      </c>
      <c r="CI2256" s="1">
        <v>0</v>
      </c>
      <c r="CJ2256" s="1">
        <v>0</v>
      </c>
      <c r="CK2256" s="1">
        <v>0</v>
      </c>
      <c r="CL2256" s="1">
        <v>0</v>
      </c>
      <c r="CM2256" s="1">
        <v>700</v>
      </c>
      <c r="CN2256" s="1">
        <v>700</v>
      </c>
      <c r="CO2256" s="1">
        <v>1103</v>
      </c>
      <c r="CP2256" s="1">
        <v>1347</v>
      </c>
      <c r="CQ2256" s="1">
        <v>0</v>
      </c>
      <c r="CR2256" s="1">
        <v>0</v>
      </c>
      <c r="CS2256" t="s">
        <v>116</v>
      </c>
      <c r="CT2256">
        <f t="shared" si="288"/>
        <v>0</v>
      </c>
      <c r="CU2256">
        <f t="shared" si="289"/>
        <v>0</v>
      </c>
      <c r="CV2256">
        <f t="shared" si="287"/>
        <v>0</v>
      </c>
      <c r="CW2256">
        <f t="shared" si="290"/>
        <v>0</v>
      </c>
      <c r="CX2256" s="4">
        <f t="shared" si="291"/>
        <v>260852473.06</v>
      </c>
      <c r="CY2256">
        <f t="shared" si="292"/>
        <v>0</v>
      </c>
      <c r="CZ2256">
        <f t="shared" si="293"/>
        <v>260653712</v>
      </c>
      <c r="DA2256">
        <f t="shared" si="294"/>
        <v>198761.06</v>
      </c>
    </row>
    <row r="2257" spans="1:105" x14ac:dyDescent="0.3">
      <c r="A2257" s="1">
        <v>47</v>
      </c>
      <c r="B2257" s="1" t="s">
        <v>105</v>
      </c>
      <c r="C2257" s="1">
        <v>2028</v>
      </c>
      <c r="D2257" s="1">
        <v>11</v>
      </c>
      <c r="E2257" s="1">
        <v>0</v>
      </c>
      <c r="F2257" s="1">
        <v>300</v>
      </c>
      <c r="G2257" s="1">
        <v>2.0407999999999999E-2</v>
      </c>
      <c r="H2257" s="1">
        <v>2019</v>
      </c>
      <c r="I2257" s="1" t="s">
        <v>98</v>
      </c>
      <c r="J2257" s="1" t="s">
        <v>99</v>
      </c>
      <c r="K2257" s="1" t="s">
        <v>100</v>
      </c>
      <c r="L2257" s="1" t="s">
        <v>101</v>
      </c>
      <c r="M2257" s="1" t="s">
        <v>101</v>
      </c>
      <c r="N2257" s="1" t="s">
        <v>101</v>
      </c>
      <c r="O2257" s="1" t="s">
        <v>102</v>
      </c>
      <c r="P2257" s="1">
        <v>42622</v>
      </c>
      <c r="Q2257" s="1">
        <v>12320271</v>
      </c>
      <c r="R2257" s="1">
        <v>0</v>
      </c>
      <c r="S2257" s="1">
        <v>12312456</v>
      </c>
      <c r="T2257" s="1">
        <v>8027.72</v>
      </c>
      <c r="U2257" s="1">
        <v>0</v>
      </c>
      <c r="V2257" s="1">
        <v>0</v>
      </c>
      <c r="W2257" s="1">
        <v>200.53</v>
      </c>
      <c r="X2257" s="1">
        <v>0</v>
      </c>
      <c r="Y2257" s="1">
        <v>0</v>
      </c>
      <c r="Z2257" s="1">
        <v>0</v>
      </c>
      <c r="AA2257" s="1">
        <v>0</v>
      </c>
      <c r="AB2257" s="1">
        <v>0.67</v>
      </c>
      <c r="AC2257" s="1">
        <v>10139.629999999999</v>
      </c>
      <c r="AD2257" s="1">
        <v>504000</v>
      </c>
      <c r="AE2257" s="1">
        <v>997098.75</v>
      </c>
      <c r="AF2257" s="1">
        <v>3285173</v>
      </c>
      <c r="AG2257" s="1">
        <v>0</v>
      </c>
      <c r="AH2257" s="1">
        <v>0</v>
      </c>
      <c r="AI2257" s="1">
        <v>0</v>
      </c>
      <c r="AJ2257" s="1">
        <v>0</v>
      </c>
      <c r="AK2257" s="1">
        <v>22.97</v>
      </c>
      <c r="AL2257" s="1">
        <v>0</v>
      </c>
      <c r="AM2257" s="1">
        <v>0</v>
      </c>
      <c r="AN2257" s="1">
        <v>0</v>
      </c>
      <c r="AO2257" s="1">
        <v>233844112</v>
      </c>
      <c r="AP2257" s="1">
        <v>233635984</v>
      </c>
      <c r="AQ2257" s="1">
        <v>187821216</v>
      </c>
      <c r="AR2257" s="1">
        <v>45350572</v>
      </c>
      <c r="AS2257" s="1">
        <v>464209.13</v>
      </c>
      <c r="AT2257" s="1">
        <v>0</v>
      </c>
      <c r="AU2257" s="1">
        <v>213494.66</v>
      </c>
      <c r="AV2257" s="1">
        <v>5360.85</v>
      </c>
      <c r="AW2257" s="1">
        <v>0</v>
      </c>
      <c r="AX2257" s="1">
        <v>0</v>
      </c>
      <c r="AY2257" s="1">
        <v>76.150000000000006</v>
      </c>
      <c r="AZ2257" s="1">
        <v>39.81</v>
      </c>
      <c r="BA2257" s="1">
        <v>28.33</v>
      </c>
      <c r="BB2257" s="1">
        <v>3.33</v>
      </c>
      <c r="BC2257" s="1">
        <v>32.94</v>
      </c>
      <c r="BD2257" s="1">
        <v>26.59</v>
      </c>
      <c r="BE2257" s="1">
        <v>0</v>
      </c>
      <c r="BF2257" s="1">
        <v>0</v>
      </c>
      <c r="BG2257" s="1">
        <v>0</v>
      </c>
      <c r="BH2257" s="1">
        <v>26.73</v>
      </c>
      <c r="BI2257" s="1">
        <v>0</v>
      </c>
      <c r="BJ2257" s="1">
        <v>0</v>
      </c>
      <c r="BK2257" s="1">
        <v>20967</v>
      </c>
      <c r="BL2257" s="1">
        <v>0</v>
      </c>
      <c r="BM2257" s="1">
        <v>0</v>
      </c>
      <c r="BN2257" s="1">
        <v>0</v>
      </c>
      <c r="BO2257" s="1">
        <v>0</v>
      </c>
      <c r="BP2257" s="1">
        <v>4.666667E-2</v>
      </c>
      <c r="BQ2257" s="1">
        <v>0</v>
      </c>
      <c r="BR2257" s="1">
        <v>0</v>
      </c>
      <c r="BS2257" s="1">
        <v>4.666667E-2</v>
      </c>
      <c r="BT2257" s="1">
        <v>7.0000000000000007E-2</v>
      </c>
      <c r="BU2257" s="1">
        <v>0</v>
      </c>
      <c r="BV2257" s="1">
        <v>0</v>
      </c>
      <c r="BW2257" s="1">
        <v>7.0000000000000007E-2</v>
      </c>
      <c r="BX2257" s="1">
        <v>0</v>
      </c>
      <c r="BY2257" s="1">
        <v>0</v>
      </c>
      <c r="BZ2257" s="1">
        <v>0</v>
      </c>
      <c r="CA2257" s="1">
        <v>0</v>
      </c>
      <c r="CB2257" s="1">
        <v>0</v>
      </c>
      <c r="CC2257" s="1">
        <v>0</v>
      </c>
      <c r="CD2257" s="1">
        <v>0</v>
      </c>
      <c r="CE2257" s="1">
        <v>0</v>
      </c>
      <c r="CF2257" s="1">
        <v>0</v>
      </c>
      <c r="CG2257" s="1">
        <v>0</v>
      </c>
      <c r="CH2257" s="1">
        <v>4.37</v>
      </c>
      <c r="CI2257" s="1">
        <v>0</v>
      </c>
      <c r="CJ2257" s="1">
        <v>0</v>
      </c>
      <c r="CK2257" s="1">
        <v>0</v>
      </c>
      <c r="CL2257" s="1">
        <v>0</v>
      </c>
      <c r="CM2257" s="1">
        <v>700</v>
      </c>
      <c r="CN2257" s="1">
        <v>700</v>
      </c>
      <c r="CO2257" s="1">
        <v>1103</v>
      </c>
      <c r="CP2257" s="1">
        <v>1347</v>
      </c>
      <c r="CQ2257" s="1">
        <v>0</v>
      </c>
      <c r="CR2257" s="1">
        <v>0</v>
      </c>
      <c r="CS2257" t="s">
        <v>116</v>
      </c>
      <c r="CT2257">
        <f t="shared" si="288"/>
        <v>0</v>
      </c>
      <c r="CU2257">
        <f t="shared" si="289"/>
        <v>0</v>
      </c>
      <c r="CV2257">
        <f t="shared" si="287"/>
        <v>0</v>
      </c>
      <c r="CW2257">
        <f t="shared" si="290"/>
        <v>0</v>
      </c>
      <c r="CX2257" s="4">
        <f t="shared" si="291"/>
        <v>233849478.66</v>
      </c>
      <c r="CY2257">
        <f t="shared" si="292"/>
        <v>0</v>
      </c>
      <c r="CZ2257">
        <f t="shared" si="293"/>
        <v>233635984</v>
      </c>
      <c r="DA2257">
        <f t="shared" si="294"/>
        <v>213494.66</v>
      </c>
    </row>
    <row r="2258" spans="1:105" x14ac:dyDescent="0.3">
      <c r="A2258" s="1">
        <v>47</v>
      </c>
      <c r="B2258" s="1" t="s">
        <v>105</v>
      </c>
      <c r="C2258" s="1">
        <v>2028</v>
      </c>
      <c r="D2258" s="1">
        <v>12</v>
      </c>
      <c r="E2258" s="1">
        <v>0</v>
      </c>
      <c r="F2258" s="1">
        <v>300</v>
      </c>
      <c r="G2258" s="1">
        <v>2.0407999999999999E-2</v>
      </c>
      <c r="H2258" s="1">
        <v>2019</v>
      </c>
      <c r="I2258" s="1" t="s">
        <v>98</v>
      </c>
      <c r="J2258" s="1" t="s">
        <v>99</v>
      </c>
      <c r="K2258" s="1" t="s">
        <v>100</v>
      </c>
      <c r="L2258" s="1" t="s">
        <v>101</v>
      </c>
      <c r="M2258" s="1" t="s">
        <v>101</v>
      </c>
      <c r="N2258" s="1" t="s">
        <v>101</v>
      </c>
      <c r="O2258" s="1" t="s">
        <v>102</v>
      </c>
      <c r="P2258" s="1">
        <v>42622</v>
      </c>
      <c r="Q2258" s="1">
        <v>14635785</v>
      </c>
      <c r="R2258" s="1">
        <v>0</v>
      </c>
      <c r="S2258" s="1">
        <v>14449437</v>
      </c>
      <c r="T2258" s="1">
        <v>209620.63</v>
      </c>
      <c r="U2258" s="1">
        <v>0</v>
      </c>
      <c r="V2258" s="1">
        <v>0</v>
      </c>
      <c r="W2258" s="1">
        <v>23265.57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10354.4</v>
      </c>
      <c r="AD2258" s="1">
        <v>520800</v>
      </c>
      <c r="AE2258" s="1">
        <v>1207530.5</v>
      </c>
      <c r="AF2258" s="1">
        <v>4326058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295643584</v>
      </c>
      <c r="AP2258" s="1">
        <v>290623584</v>
      </c>
      <c r="AQ2258" s="1">
        <v>235990352</v>
      </c>
      <c r="AR2258" s="1">
        <v>54190524</v>
      </c>
      <c r="AS2258" s="1">
        <v>442793.63</v>
      </c>
      <c r="AT2258" s="1">
        <v>0</v>
      </c>
      <c r="AU2258" s="1">
        <v>5723459.5</v>
      </c>
      <c r="AV2258" s="1">
        <v>703445.19</v>
      </c>
      <c r="AW2258" s="1">
        <v>0</v>
      </c>
      <c r="AX2258" s="1">
        <v>0</v>
      </c>
      <c r="AY2258" s="1">
        <v>59.86</v>
      </c>
      <c r="AZ2258" s="1">
        <v>39.33</v>
      </c>
      <c r="BA2258" s="1">
        <v>13.33</v>
      </c>
      <c r="BB2258" s="1">
        <v>1.88</v>
      </c>
      <c r="BC2258" s="1">
        <v>17.75</v>
      </c>
      <c r="BD2258" s="1">
        <v>27.3</v>
      </c>
      <c r="BE2258" s="1">
        <v>0</v>
      </c>
      <c r="BF2258" s="1">
        <v>0</v>
      </c>
      <c r="BG2258" s="1">
        <v>0</v>
      </c>
      <c r="BH2258" s="1">
        <v>30.24</v>
      </c>
      <c r="BI2258" s="1">
        <v>0</v>
      </c>
      <c r="BJ2258" s="1">
        <v>0</v>
      </c>
      <c r="BK2258" s="1">
        <v>0</v>
      </c>
      <c r="BL2258" s="1">
        <v>0</v>
      </c>
      <c r="BM2258" s="1">
        <v>0</v>
      </c>
      <c r="BN2258" s="1">
        <v>0</v>
      </c>
      <c r="BO2258" s="1">
        <v>0</v>
      </c>
      <c r="BP2258" s="1">
        <v>0</v>
      </c>
      <c r="BQ2258" s="1">
        <v>0</v>
      </c>
      <c r="BR2258" s="1">
        <v>0</v>
      </c>
      <c r="BS2258" s="1">
        <v>0</v>
      </c>
      <c r="BT2258" s="1">
        <v>0</v>
      </c>
      <c r="BU2258" s="1">
        <v>0</v>
      </c>
      <c r="BV2258" s="1">
        <v>0</v>
      </c>
      <c r="BW2258" s="1">
        <v>0</v>
      </c>
      <c r="BX2258" s="1">
        <v>0</v>
      </c>
      <c r="BY2258" s="1">
        <v>0</v>
      </c>
      <c r="BZ2258" s="1">
        <v>0</v>
      </c>
      <c r="CA2258" s="1">
        <v>0</v>
      </c>
      <c r="CB2258" s="1">
        <v>0</v>
      </c>
      <c r="CC2258" s="1">
        <v>0</v>
      </c>
      <c r="CD2258" s="1">
        <v>0</v>
      </c>
      <c r="CE2258" s="1">
        <v>0</v>
      </c>
      <c r="CF2258" s="1">
        <v>0</v>
      </c>
      <c r="CG2258" s="1">
        <v>0</v>
      </c>
      <c r="CH2258" s="1">
        <v>5.09</v>
      </c>
      <c r="CI2258" s="1">
        <v>0</v>
      </c>
      <c r="CJ2258" s="1">
        <v>0</v>
      </c>
      <c r="CK2258" s="1">
        <v>0</v>
      </c>
      <c r="CL2258" s="1">
        <v>0</v>
      </c>
      <c r="CM2258" s="1">
        <v>700</v>
      </c>
      <c r="CN2258" s="1">
        <v>700</v>
      </c>
      <c r="CO2258" s="1">
        <v>1103</v>
      </c>
      <c r="CP2258" s="1">
        <v>1347</v>
      </c>
      <c r="CQ2258" s="1">
        <v>0</v>
      </c>
      <c r="CR2258" s="1">
        <v>0</v>
      </c>
      <c r="CS2258" t="s">
        <v>116</v>
      </c>
      <c r="CT2258">
        <f t="shared" si="288"/>
        <v>0</v>
      </c>
      <c r="CU2258">
        <f t="shared" si="289"/>
        <v>0</v>
      </c>
      <c r="CV2258">
        <f t="shared" si="287"/>
        <v>0</v>
      </c>
      <c r="CW2258">
        <f t="shared" si="290"/>
        <v>0</v>
      </c>
      <c r="CX2258" s="4">
        <f t="shared" si="291"/>
        <v>296347043.5</v>
      </c>
      <c r="CY2258">
        <f t="shared" si="292"/>
        <v>0</v>
      </c>
      <c r="CZ2258">
        <f t="shared" si="293"/>
        <v>290623584</v>
      </c>
      <c r="DA2258">
        <f t="shared" si="294"/>
        <v>5723459.5</v>
      </c>
    </row>
    <row r="2259" spans="1:105" x14ac:dyDescent="0.3">
      <c r="A2259" s="1">
        <v>48</v>
      </c>
      <c r="B2259" s="1" t="s">
        <v>97</v>
      </c>
      <c r="C2259" s="1">
        <v>2028</v>
      </c>
      <c r="D2259" s="1">
        <v>1</v>
      </c>
      <c r="E2259" s="1">
        <v>0</v>
      </c>
      <c r="F2259" s="1">
        <v>300</v>
      </c>
      <c r="G2259" s="1">
        <v>2.0407999999999999E-2</v>
      </c>
      <c r="H2259" s="1">
        <v>2020</v>
      </c>
      <c r="I2259" s="1" t="s">
        <v>98</v>
      </c>
      <c r="J2259" s="1" t="s">
        <v>99</v>
      </c>
      <c r="K2259" s="1" t="s">
        <v>100</v>
      </c>
      <c r="L2259" s="1" t="s">
        <v>101</v>
      </c>
      <c r="M2259" s="1" t="s">
        <v>101</v>
      </c>
      <c r="N2259" s="1" t="s">
        <v>101</v>
      </c>
      <c r="O2259" s="1" t="s">
        <v>102</v>
      </c>
      <c r="P2259" s="1">
        <v>42622</v>
      </c>
      <c r="Q2259" s="1">
        <v>2871743.75</v>
      </c>
      <c r="R2259" s="1">
        <v>0</v>
      </c>
      <c r="S2259" s="1">
        <v>2949897.75</v>
      </c>
      <c r="T2259" s="1">
        <v>4802.16</v>
      </c>
      <c r="U2259" s="1">
        <v>0</v>
      </c>
      <c r="V2259" s="1">
        <v>0</v>
      </c>
      <c r="W2259" s="1">
        <v>82956.92</v>
      </c>
      <c r="X2259" s="1">
        <v>0</v>
      </c>
      <c r="Y2259" s="1">
        <v>0</v>
      </c>
      <c r="Z2259" s="1">
        <v>29253.91</v>
      </c>
      <c r="AA2259" s="1">
        <v>0</v>
      </c>
      <c r="AB2259" s="1">
        <v>0</v>
      </c>
      <c r="AC2259" s="1">
        <v>31645.15</v>
      </c>
      <c r="AD2259" s="1">
        <v>111600</v>
      </c>
      <c r="AE2259" s="1">
        <v>281264.56</v>
      </c>
      <c r="AF2259" s="1">
        <v>852655.5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100682840</v>
      </c>
      <c r="AP2259" s="1">
        <v>102875552</v>
      </c>
      <c r="AQ2259" s="1">
        <v>94488792</v>
      </c>
      <c r="AR2259" s="1">
        <v>7843131</v>
      </c>
      <c r="AS2259" s="1">
        <v>543617.5</v>
      </c>
      <c r="AT2259" s="1">
        <v>0</v>
      </c>
      <c r="AU2259" s="1">
        <v>142460.64000000001</v>
      </c>
      <c r="AV2259" s="1">
        <v>2335174.75</v>
      </c>
      <c r="AW2259" s="1">
        <v>0</v>
      </c>
      <c r="AX2259" s="1">
        <v>0</v>
      </c>
      <c r="AY2259" s="1">
        <v>36.19</v>
      </c>
      <c r="AZ2259" s="1">
        <v>36.619999999999997</v>
      </c>
      <c r="BA2259" s="1">
        <v>0.42</v>
      </c>
      <c r="BB2259" s="1">
        <v>0.04</v>
      </c>
      <c r="BC2259" s="1">
        <v>0.65</v>
      </c>
      <c r="BD2259" s="1">
        <v>29.67</v>
      </c>
      <c r="BE2259" s="1">
        <v>0</v>
      </c>
      <c r="BF2259" s="1">
        <v>0</v>
      </c>
      <c r="BG2259" s="1">
        <v>0</v>
      </c>
      <c r="BH2259" s="1">
        <v>28.15</v>
      </c>
      <c r="BI2259" s="1">
        <v>0</v>
      </c>
      <c r="BJ2259" s="1">
        <v>0</v>
      </c>
      <c r="BK2259" s="1">
        <v>0</v>
      </c>
      <c r="BL2259" s="1">
        <v>0</v>
      </c>
      <c r="BM2259" s="1">
        <v>0</v>
      </c>
      <c r="BN2259" s="1">
        <v>0</v>
      </c>
      <c r="BO2259" s="1">
        <v>0</v>
      </c>
      <c r="BP2259" s="1">
        <v>0</v>
      </c>
      <c r="BQ2259" s="1">
        <v>0</v>
      </c>
      <c r="BR2259" s="1">
        <v>0</v>
      </c>
      <c r="BS2259" s="1">
        <v>0</v>
      </c>
      <c r="BT2259" s="1">
        <v>0</v>
      </c>
      <c r="BU2259" s="1">
        <v>0</v>
      </c>
      <c r="BV2259" s="1">
        <v>0</v>
      </c>
      <c r="BW2259" s="1">
        <v>0</v>
      </c>
      <c r="BX2259" s="1">
        <v>0</v>
      </c>
      <c r="BY2259" s="1">
        <v>0</v>
      </c>
      <c r="BZ2259" s="1">
        <v>0</v>
      </c>
      <c r="CA2259" s="1">
        <v>0</v>
      </c>
      <c r="CB2259" s="1">
        <v>0</v>
      </c>
      <c r="CC2259" s="1">
        <v>0</v>
      </c>
      <c r="CD2259" s="1">
        <v>0</v>
      </c>
      <c r="CE2259" s="1">
        <v>0</v>
      </c>
      <c r="CF2259" s="1">
        <v>0.01</v>
      </c>
      <c r="CG2259" s="1">
        <v>0.03</v>
      </c>
      <c r="CH2259" s="1">
        <v>17.760000000000002</v>
      </c>
      <c r="CI2259" s="1">
        <v>0</v>
      </c>
      <c r="CJ2259" s="1">
        <v>0</v>
      </c>
      <c r="CK2259" s="1">
        <v>0</v>
      </c>
      <c r="CL2259" s="1">
        <v>0</v>
      </c>
      <c r="CM2259" s="1">
        <v>150</v>
      </c>
      <c r="CN2259" s="1">
        <v>150</v>
      </c>
      <c r="CO2259" s="1">
        <v>101</v>
      </c>
      <c r="CP2259" s="1">
        <v>344</v>
      </c>
      <c r="CQ2259" s="1">
        <v>100</v>
      </c>
      <c r="CR2259" s="1">
        <v>0</v>
      </c>
      <c r="CS2259" t="s">
        <v>116</v>
      </c>
      <c r="CT2259">
        <f t="shared" si="288"/>
        <v>0</v>
      </c>
      <c r="CU2259">
        <f t="shared" si="289"/>
        <v>0</v>
      </c>
      <c r="CV2259">
        <f t="shared" si="287"/>
        <v>0</v>
      </c>
      <c r="CW2259">
        <f t="shared" si="290"/>
        <v>0</v>
      </c>
      <c r="CX2259" s="4">
        <f t="shared" si="291"/>
        <v>103018012.64</v>
      </c>
      <c r="CY2259">
        <f t="shared" si="292"/>
        <v>0</v>
      </c>
      <c r="CZ2259">
        <f t="shared" si="293"/>
        <v>102875552</v>
      </c>
      <c r="DA2259">
        <f t="shared" si="294"/>
        <v>142460.64000000001</v>
      </c>
    </row>
    <row r="2260" spans="1:105" x14ac:dyDescent="0.3">
      <c r="A2260" s="1">
        <v>48</v>
      </c>
      <c r="B2260" s="1" t="s">
        <v>97</v>
      </c>
      <c r="C2260" s="1">
        <v>2028</v>
      </c>
      <c r="D2260" s="1">
        <v>2</v>
      </c>
      <c r="E2260" s="1">
        <v>0</v>
      </c>
      <c r="F2260" s="1">
        <v>300</v>
      </c>
      <c r="G2260" s="1">
        <v>2.0407999999999999E-2</v>
      </c>
      <c r="H2260" s="1">
        <v>2020</v>
      </c>
      <c r="I2260" s="1" t="s">
        <v>98</v>
      </c>
      <c r="J2260" s="1" t="s">
        <v>99</v>
      </c>
      <c r="K2260" s="1" t="s">
        <v>100</v>
      </c>
      <c r="L2260" s="1" t="s">
        <v>101</v>
      </c>
      <c r="M2260" s="1" t="s">
        <v>101</v>
      </c>
      <c r="N2260" s="1" t="s">
        <v>101</v>
      </c>
      <c r="O2260" s="1" t="s">
        <v>102</v>
      </c>
      <c r="P2260" s="1">
        <v>42622</v>
      </c>
      <c r="Q2260" s="1">
        <v>2706373</v>
      </c>
      <c r="R2260" s="1">
        <v>0</v>
      </c>
      <c r="S2260" s="1">
        <v>2807391.75</v>
      </c>
      <c r="T2260" s="1">
        <v>4778.8599999999997</v>
      </c>
      <c r="U2260" s="1">
        <v>0</v>
      </c>
      <c r="V2260" s="1">
        <v>0</v>
      </c>
      <c r="W2260" s="1">
        <v>105788.41</v>
      </c>
      <c r="X2260" s="1">
        <v>0</v>
      </c>
      <c r="Y2260" s="1">
        <v>0</v>
      </c>
      <c r="Z2260" s="1">
        <v>24740.99</v>
      </c>
      <c r="AA2260" s="1">
        <v>0</v>
      </c>
      <c r="AB2260" s="1">
        <v>0</v>
      </c>
      <c r="AC2260" s="1">
        <v>34225.03</v>
      </c>
      <c r="AD2260" s="1">
        <v>100800</v>
      </c>
      <c r="AE2260" s="1">
        <v>243695.39</v>
      </c>
      <c r="AF2260" s="1">
        <v>760011.06</v>
      </c>
      <c r="AG2260" s="1">
        <v>0</v>
      </c>
      <c r="AH2260" s="1">
        <v>0</v>
      </c>
      <c r="AI2260" s="1">
        <v>0.65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94165312</v>
      </c>
      <c r="AP2260" s="1">
        <v>97108256</v>
      </c>
      <c r="AQ2260" s="1">
        <v>89022912</v>
      </c>
      <c r="AR2260" s="1">
        <v>7683847.5</v>
      </c>
      <c r="AS2260" s="1">
        <v>401494.63</v>
      </c>
      <c r="AT2260" s="1">
        <v>0</v>
      </c>
      <c r="AU2260" s="1">
        <v>141430.10999999999</v>
      </c>
      <c r="AV2260" s="1">
        <v>3084372.75</v>
      </c>
      <c r="AW2260" s="1">
        <v>0</v>
      </c>
      <c r="AX2260" s="1">
        <v>0</v>
      </c>
      <c r="AY2260" s="1">
        <v>36.53</v>
      </c>
      <c r="AZ2260" s="1">
        <v>36.67</v>
      </c>
      <c r="BA2260" s="1">
        <v>0.68</v>
      </c>
      <c r="BB2260" s="1">
        <v>7.0000000000000007E-2</v>
      </c>
      <c r="BC2260" s="1">
        <v>1.03</v>
      </c>
      <c r="BD2260" s="1">
        <v>29.59</v>
      </c>
      <c r="BE2260" s="1">
        <v>0</v>
      </c>
      <c r="BF2260" s="1">
        <v>0</v>
      </c>
      <c r="BG2260" s="1">
        <v>0</v>
      </c>
      <c r="BH2260" s="1">
        <v>29.16</v>
      </c>
      <c r="BI2260" s="1">
        <v>0</v>
      </c>
      <c r="BJ2260" s="1">
        <v>0</v>
      </c>
      <c r="BK2260" s="1">
        <v>0</v>
      </c>
      <c r="BL2260" s="1">
        <v>0</v>
      </c>
      <c r="BM2260" s="1">
        <v>0</v>
      </c>
      <c r="BN2260" s="1">
        <v>0</v>
      </c>
      <c r="BO2260" s="1">
        <v>4060.69</v>
      </c>
      <c r="BP2260" s="1">
        <v>0</v>
      </c>
      <c r="BQ2260" s="1">
        <v>0</v>
      </c>
      <c r="BR2260" s="1">
        <v>0</v>
      </c>
      <c r="BS2260" s="1">
        <v>0</v>
      </c>
      <c r="BT2260" s="1">
        <v>0</v>
      </c>
      <c r="BU2260" s="1">
        <v>0</v>
      </c>
      <c r="BV2260" s="1">
        <v>0</v>
      </c>
      <c r="BW2260" s="1">
        <v>0</v>
      </c>
      <c r="BX2260" s="1">
        <v>0</v>
      </c>
      <c r="BY2260" s="1">
        <v>0</v>
      </c>
      <c r="BZ2260" s="1">
        <v>0</v>
      </c>
      <c r="CA2260" s="1">
        <v>0</v>
      </c>
      <c r="CB2260" s="1">
        <v>0</v>
      </c>
      <c r="CC2260" s="1">
        <v>0</v>
      </c>
      <c r="CD2260" s="1">
        <v>0.01</v>
      </c>
      <c r="CE2260" s="1">
        <v>0.01</v>
      </c>
      <c r="CF2260" s="1">
        <v>0</v>
      </c>
      <c r="CG2260" s="1">
        <v>0.01</v>
      </c>
      <c r="CH2260" s="1">
        <v>3.51</v>
      </c>
      <c r="CI2260" s="1">
        <v>0</v>
      </c>
      <c r="CJ2260" s="1">
        <v>0</v>
      </c>
      <c r="CK2260" s="1">
        <v>0</v>
      </c>
      <c r="CL2260" s="1">
        <v>0</v>
      </c>
      <c r="CM2260" s="1">
        <v>150</v>
      </c>
      <c r="CN2260" s="1">
        <v>150</v>
      </c>
      <c r="CO2260" s="1">
        <v>101</v>
      </c>
      <c r="CP2260" s="1">
        <v>344</v>
      </c>
      <c r="CQ2260" s="1">
        <v>100</v>
      </c>
      <c r="CR2260" s="1">
        <v>0</v>
      </c>
      <c r="CS2260" t="s">
        <v>116</v>
      </c>
      <c r="CT2260">
        <f t="shared" si="288"/>
        <v>0</v>
      </c>
      <c r="CU2260">
        <f t="shared" si="289"/>
        <v>0</v>
      </c>
      <c r="CV2260">
        <f t="shared" si="287"/>
        <v>0</v>
      </c>
      <c r="CW2260">
        <f t="shared" si="290"/>
        <v>0</v>
      </c>
      <c r="CX2260" s="4">
        <f t="shared" si="291"/>
        <v>97249686.109999999</v>
      </c>
      <c r="CY2260">
        <f t="shared" si="292"/>
        <v>0</v>
      </c>
      <c r="CZ2260">
        <f t="shared" si="293"/>
        <v>97108256</v>
      </c>
      <c r="DA2260">
        <f t="shared" si="294"/>
        <v>141430.10999999999</v>
      </c>
    </row>
    <row r="2261" spans="1:105" x14ac:dyDescent="0.3">
      <c r="A2261" s="1">
        <v>48</v>
      </c>
      <c r="B2261" s="1" t="s">
        <v>97</v>
      </c>
      <c r="C2261" s="1">
        <v>2028</v>
      </c>
      <c r="D2261" s="1">
        <v>3</v>
      </c>
      <c r="E2261" s="1">
        <v>0</v>
      </c>
      <c r="F2261" s="1">
        <v>300</v>
      </c>
      <c r="G2261" s="1">
        <v>2.0407999999999999E-2</v>
      </c>
      <c r="H2261" s="1">
        <v>2020</v>
      </c>
      <c r="I2261" s="1" t="s">
        <v>98</v>
      </c>
      <c r="J2261" s="1" t="s">
        <v>99</v>
      </c>
      <c r="K2261" s="1" t="s">
        <v>100</v>
      </c>
      <c r="L2261" s="1" t="s">
        <v>101</v>
      </c>
      <c r="M2261" s="1" t="s">
        <v>101</v>
      </c>
      <c r="N2261" s="1" t="s">
        <v>101</v>
      </c>
      <c r="O2261" s="1" t="s">
        <v>102</v>
      </c>
      <c r="P2261" s="1">
        <v>42622</v>
      </c>
      <c r="Q2261" s="1">
        <v>2579198.5</v>
      </c>
      <c r="R2261" s="1">
        <v>0</v>
      </c>
      <c r="S2261" s="1">
        <v>2583417</v>
      </c>
      <c r="T2261" s="1">
        <v>356.17</v>
      </c>
      <c r="U2261" s="1">
        <v>0</v>
      </c>
      <c r="V2261" s="1">
        <v>0</v>
      </c>
      <c r="W2261" s="1">
        <v>4580.7</v>
      </c>
      <c r="X2261" s="1">
        <v>0</v>
      </c>
      <c r="Y2261" s="1">
        <v>0</v>
      </c>
      <c r="Z2261" s="1">
        <v>24978.03</v>
      </c>
      <c r="AA2261" s="1">
        <v>0</v>
      </c>
      <c r="AB2261" s="1">
        <v>0</v>
      </c>
      <c r="AC2261" s="1">
        <v>45815.29</v>
      </c>
      <c r="AD2261" s="1">
        <v>111600</v>
      </c>
      <c r="AE2261" s="1">
        <v>274329.69</v>
      </c>
      <c r="AF2261" s="1">
        <v>797889.88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87175680</v>
      </c>
      <c r="AP2261" s="1">
        <v>87296752</v>
      </c>
      <c r="AQ2261" s="1">
        <v>79816728</v>
      </c>
      <c r="AR2261" s="1">
        <v>7100365.5</v>
      </c>
      <c r="AS2261" s="1">
        <v>379644.22</v>
      </c>
      <c r="AT2261" s="1">
        <v>0</v>
      </c>
      <c r="AU2261" s="1">
        <v>10961.38</v>
      </c>
      <c r="AV2261" s="1">
        <v>132030.22</v>
      </c>
      <c r="AW2261" s="1">
        <v>0</v>
      </c>
      <c r="AX2261" s="1">
        <v>0</v>
      </c>
      <c r="AY2261" s="1">
        <v>35.43</v>
      </c>
      <c r="AZ2261" s="1">
        <v>36.42</v>
      </c>
      <c r="BA2261" s="1">
        <v>0.8</v>
      </c>
      <c r="BB2261" s="1">
        <v>7.0000000000000007E-2</v>
      </c>
      <c r="BC2261" s="1">
        <v>1.1499999999999999</v>
      </c>
      <c r="BD2261" s="1">
        <v>30.78</v>
      </c>
      <c r="BE2261" s="1">
        <v>0</v>
      </c>
      <c r="BF2261" s="1">
        <v>0</v>
      </c>
      <c r="BG2261" s="1">
        <v>0</v>
      </c>
      <c r="BH2261" s="1">
        <v>28.82</v>
      </c>
      <c r="BI2261" s="1">
        <v>0</v>
      </c>
      <c r="BJ2261" s="1">
        <v>0</v>
      </c>
      <c r="BK2261" s="1">
        <v>0</v>
      </c>
      <c r="BL2261" s="1">
        <v>0</v>
      </c>
      <c r="BM2261" s="1">
        <v>0</v>
      </c>
      <c r="BN2261" s="1">
        <v>0</v>
      </c>
      <c r="BO2261" s="1">
        <v>0</v>
      </c>
      <c r="BP2261" s="1">
        <v>0</v>
      </c>
      <c r="BQ2261" s="1">
        <v>0</v>
      </c>
      <c r="BR2261" s="1">
        <v>0</v>
      </c>
      <c r="BS2261" s="1">
        <v>0</v>
      </c>
      <c r="BT2261" s="1">
        <v>0</v>
      </c>
      <c r="BU2261" s="1">
        <v>0</v>
      </c>
      <c r="BV2261" s="1">
        <v>0</v>
      </c>
      <c r="BW2261" s="1">
        <v>0</v>
      </c>
      <c r="BX2261" s="1">
        <v>0</v>
      </c>
      <c r="BY2261" s="1">
        <v>0</v>
      </c>
      <c r="BZ2261" s="1">
        <v>0</v>
      </c>
      <c r="CA2261" s="1">
        <v>0</v>
      </c>
      <c r="CB2261" s="1">
        <v>0</v>
      </c>
      <c r="CC2261" s="1">
        <v>0</v>
      </c>
      <c r="CD2261" s="1">
        <v>0</v>
      </c>
      <c r="CE2261" s="1">
        <v>0</v>
      </c>
      <c r="CF2261" s="1">
        <v>0.2</v>
      </c>
      <c r="CG2261" s="1">
        <v>0.56999999999999995</v>
      </c>
      <c r="CH2261" s="1">
        <v>3.35</v>
      </c>
      <c r="CI2261" s="1">
        <v>0</v>
      </c>
      <c r="CJ2261" s="1">
        <v>0</v>
      </c>
      <c r="CK2261" s="1">
        <v>0</v>
      </c>
      <c r="CL2261" s="1">
        <v>0</v>
      </c>
      <c r="CM2261" s="1">
        <v>150</v>
      </c>
      <c r="CN2261" s="1">
        <v>150</v>
      </c>
      <c r="CO2261" s="1">
        <v>101</v>
      </c>
      <c r="CP2261" s="1">
        <v>344</v>
      </c>
      <c r="CQ2261" s="1">
        <v>100</v>
      </c>
      <c r="CR2261" s="1">
        <v>0</v>
      </c>
      <c r="CS2261" t="s">
        <v>116</v>
      </c>
      <c r="CT2261">
        <f t="shared" si="288"/>
        <v>0</v>
      </c>
      <c r="CU2261">
        <f t="shared" si="289"/>
        <v>0</v>
      </c>
      <c r="CV2261">
        <f t="shared" si="287"/>
        <v>0</v>
      </c>
      <c r="CW2261">
        <f t="shared" si="290"/>
        <v>0</v>
      </c>
      <c r="CX2261" s="4">
        <f t="shared" si="291"/>
        <v>87307713.379999995</v>
      </c>
      <c r="CY2261">
        <f t="shared" si="292"/>
        <v>0</v>
      </c>
      <c r="CZ2261">
        <f t="shared" si="293"/>
        <v>87296752</v>
      </c>
      <c r="DA2261">
        <f t="shared" si="294"/>
        <v>10961.38</v>
      </c>
    </row>
    <row r="2262" spans="1:105" x14ac:dyDescent="0.3">
      <c r="A2262" s="1">
        <v>48</v>
      </c>
      <c r="B2262" s="1" t="s">
        <v>97</v>
      </c>
      <c r="C2262" s="1">
        <v>2028</v>
      </c>
      <c r="D2262" s="1">
        <v>4</v>
      </c>
      <c r="E2262" s="1">
        <v>0</v>
      </c>
      <c r="F2262" s="1">
        <v>300</v>
      </c>
      <c r="G2262" s="1">
        <v>2.0407999999999999E-2</v>
      </c>
      <c r="H2262" s="1">
        <v>2020</v>
      </c>
      <c r="I2262" s="1" t="s">
        <v>98</v>
      </c>
      <c r="J2262" s="1" t="s">
        <v>99</v>
      </c>
      <c r="K2262" s="1" t="s">
        <v>100</v>
      </c>
      <c r="L2262" s="1" t="s">
        <v>101</v>
      </c>
      <c r="M2262" s="1" t="s">
        <v>101</v>
      </c>
      <c r="N2262" s="1" t="s">
        <v>101</v>
      </c>
      <c r="O2262" s="1" t="s">
        <v>102</v>
      </c>
      <c r="P2262" s="1">
        <v>42622</v>
      </c>
      <c r="Q2262" s="1">
        <v>2389395.5</v>
      </c>
      <c r="R2262" s="1">
        <v>0</v>
      </c>
      <c r="S2262" s="1">
        <v>2392206.75</v>
      </c>
      <c r="T2262" s="1">
        <v>298.89</v>
      </c>
      <c r="U2262" s="1">
        <v>0</v>
      </c>
      <c r="V2262" s="1">
        <v>0</v>
      </c>
      <c r="W2262" s="1">
        <v>3107.23</v>
      </c>
      <c r="X2262" s="1">
        <v>0</v>
      </c>
      <c r="Y2262" s="1">
        <v>0</v>
      </c>
      <c r="Z2262" s="1">
        <v>31895.11</v>
      </c>
      <c r="AA2262" s="1">
        <v>0</v>
      </c>
      <c r="AB2262" s="1">
        <v>0</v>
      </c>
      <c r="AC2262" s="1">
        <v>58477.35</v>
      </c>
      <c r="AD2262" s="1">
        <v>107999.96</v>
      </c>
      <c r="AE2262" s="1">
        <v>235954.38</v>
      </c>
      <c r="AF2262" s="1">
        <v>741693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75877216</v>
      </c>
      <c r="AP2262" s="1">
        <v>76001912</v>
      </c>
      <c r="AQ2262" s="1">
        <v>68665728</v>
      </c>
      <c r="AR2262" s="1">
        <v>6998536.5</v>
      </c>
      <c r="AS2262" s="1">
        <v>337665.97</v>
      </c>
      <c r="AT2262" s="1">
        <v>0</v>
      </c>
      <c r="AU2262" s="1">
        <v>8513.85</v>
      </c>
      <c r="AV2262" s="1">
        <v>133204.06</v>
      </c>
      <c r="AW2262" s="1">
        <v>0</v>
      </c>
      <c r="AX2262" s="1">
        <v>0</v>
      </c>
      <c r="AY2262" s="1">
        <v>35.18</v>
      </c>
      <c r="AZ2262" s="1">
        <v>35.659999999999997</v>
      </c>
      <c r="BA2262" s="1">
        <v>1.02</v>
      </c>
      <c r="BB2262" s="1">
        <v>0.11</v>
      </c>
      <c r="BC2262" s="1">
        <v>1.29</v>
      </c>
      <c r="BD2262" s="1">
        <v>28.49</v>
      </c>
      <c r="BE2262" s="1">
        <v>0</v>
      </c>
      <c r="BF2262" s="1">
        <v>0</v>
      </c>
      <c r="BG2262" s="1">
        <v>0</v>
      </c>
      <c r="BH2262" s="1">
        <v>42.87</v>
      </c>
      <c r="BI2262" s="1">
        <v>0</v>
      </c>
      <c r="BJ2262" s="1">
        <v>0</v>
      </c>
      <c r="BK2262" s="1">
        <v>0</v>
      </c>
      <c r="BL2262" s="1">
        <v>0</v>
      </c>
      <c r="BM2262" s="1">
        <v>0</v>
      </c>
      <c r="BN2262" s="1">
        <v>0</v>
      </c>
      <c r="BO2262" s="1">
        <v>0</v>
      </c>
      <c r="BP2262" s="1">
        <v>0</v>
      </c>
      <c r="BQ2262" s="1">
        <v>0</v>
      </c>
      <c r="BR2262" s="1">
        <v>0</v>
      </c>
      <c r="BS2262" s="1">
        <v>0</v>
      </c>
      <c r="BT2262" s="1">
        <v>0</v>
      </c>
      <c r="BU2262" s="1">
        <v>0</v>
      </c>
      <c r="BV2262" s="1">
        <v>0</v>
      </c>
      <c r="BW2262" s="1">
        <v>0</v>
      </c>
      <c r="BX2262" s="1">
        <v>0</v>
      </c>
      <c r="BY2262" s="1">
        <v>0</v>
      </c>
      <c r="BZ2262" s="1">
        <v>0</v>
      </c>
      <c r="CA2262" s="1">
        <v>0</v>
      </c>
      <c r="CB2262" s="1">
        <v>0</v>
      </c>
      <c r="CC2262" s="1">
        <v>0</v>
      </c>
      <c r="CD2262" s="1">
        <v>0</v>
      </c>
      <c r="CE2262" s="1">
        <v>0</v>
      </c>
      <c r="CF2262" s="1">
        <v>7.0000000000000007E-2</v>
      </c>
      <c r="CG2262" s="1">
        <v>0.17</v>
      </c>
      <c r="CH2262" s="1">
        <v>4.6500000000000004</v>
      </c>
      <c r="CI2262" s="1">
        <v>0</v>
      </c>
      <c r="CJ2262" s="1">
        <v>0</v>
      </c>
      <c r="CK2262" s="1">
        <v>0</v>
      </c>
      <c r="CL2262" s="1">
        <v>0</v>
      </c>
      <c r="CM2262" s="1">
        <v>150</v>
      </c>
      <c r="CN2262" s="1">
        <v>150</v>
      </c>
      <c r="CO2262" s="1">
        <v>101</v>
      </c>
      <c r="CP2262" s="1">
        <v>344</v>
      </c>
      <c r="CQ2262" s="1">
        <v>100</v>
      </c>
      <c r="CR2262" s="1">
        <v>0</v>
      </c>
      <c r="CS2262" t="s">
        <v>116</v>
      </c>
      <c r="CT2262">
        <f t="shared" si="288"/>
        <v>0</v>
      </c>
      <c r="CU2262">
        <f t="shared" si="289"/>
        <v>0</v>
      </c>
      <c r="CV2262">
        <f t="shared" si="287"/>
        <v>0</v>
      </c>
      <c r="CW2262">
        <f t="shared" si="290"/>
        <v>0</v>
      </c>
      <c r="CX2262" s="4">
        <f t="shared" si="291"/>
        <v>76010425.849999994</v>
      </c>
      <c r="CY2262">
        <f t="shared" si="292"/>
        <v>0</v>
      </c>
      <c r="CZ2262">
        <f t="shared" si="293"/>
        <v>76001912</v>
      </c>
      <c r="DA2262">
        <f t="shared" si="294"/>
        <v>8513.85</v>
      </c>
    </row>
    <row r="2263" spans="1:105" x14ac:dyDescent="0.3">
      <c r="A2263" s="1">
        <v>48</v>
      </c>
      <c r="B2263" s="1" t="s">
        <v>97</v>
      </c>
      <c r="C2263" s="1">
        <v>2028</v>
      </c>
      <c r="D2263" s="1">
        <v>5</v>
      </c>
      <c r="E2263" s="1">
        <v>0</v>
      </c>
      <c r="F2263" s="1">
        <v>300</v>
      </c>
      <c r="G2263" s="1">
        <v>2.0407999999999999E-2</v>
      </c>
      <c r="H2263" s="1">
        <v>2020</v>
      </c>
      <c r="I2263" s="1" t="s">
        <v>98</v>
      </c>
      <c r="J2263" s="1" t="s">
        <v>99</v>
      </c>
      <c r="K2263" s="1" t="s">
        <v>100</v>
      </c>
      <c r="L2263" s="1" t="s">
        <v>101</v>
      </c>
      <c r="M2263" s="1" t="s">
        <v>101</v>
      </c>
      <c r="N2263" s="1" t="s">
        <v>101</v>
      </c>
      <c r="O2263" s="1" t="s">
        <v>102</v>
      </c>
      <c r="P2263" s="1">
        <v>42622</v>
      </c>
      <c r="Q2263" s="1">
        <v>2584555</v>
      </c>
      <c r="R2263" s="1">
        <v>0</v>
      </c>
      <c r="S2263" s="1">
        <v>2587264.75</v>
      </c>
      <c r="T2263" s="1">
        <v>427.97</v>
      </c>
      <c r="U2263" s="1">
        <v>0</v>
      </c>
      <c r="V2263" s="1">
        <v>0</v>
      </c>
      <c r="W2263" s="1">
        <v>3143.16</v>
      </c>
      <c r="X2263" s="1">
        <v>0</v>
      </c>
      <c r="Y2263" s="1">
        <v>0</v>
      </c>
      <c r="Z2263" s="1">
        <v>13621.94</v>
      </c>
      <c r="AA2263" s="1">
        <v>0</v>
      </c>
      <c r="AB2263" s="1">
        <v>0</v>
      </c>
      <c r="AC2263" s="1">
        <v>65945.09</v>
      </c>
      <c r="AD2263" s="1">
        <v>111599.98</v>
      </c>
      <c r="AE2263" s="1">
        <v>258872.38</v>
      </c>
      <c r="AF2263" s="1">
        <v>778203.69</v>
      </c>
      <c r="AG2263" s="1">
        <v>0</v>
      </c>
      <c r="AH2263" s="1">
        <v>0</v>
      </c>
      <c r="AI2263" s="1">
        <v>0.12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83131128</v>
      </c>
      <c r="AP2263" s="1">
        <v>83272424</v>
      </c>
      <c r="AQ2263" s="1">
        <v>75136056</v>
      </c>
      <c r="AR2263" s="1">
        <v>7741411</v>
      </c>
      <c r="AS2263" s="1">
        <v>394973.84</v>
      </c>
      <c r="AT2263" s="1">
        <v>0</v>
      </c>
      <c r="AU2263" s="1">
        <v>12217.89</v>
      </c>
      <c r="AV2263" s="1">
        <v>153509.56</v>
      </c>
      <c r="AW2263" s="1">
        <v>0</v>
      </c>
      <c r="AX2263" s="1">
        <v>0</v>
      </c>
      <c r="AY2263" s="1">
        <v>36.799999999999997</v>
      </c>
      <c r="AZ2263" s="1">
        <v>36.229999999999997</v>
      </c>
      <c r="BA2263" s="1">
        <v>1.42</v>
      </c>
      <c r="BB2263" s="1">
        <v>0.28999999999999998</v>
      </c>
      <c r="BC2263" s="1">
        <v>2.0699999999999998</v>
      </c>
      <c r="BD2263" s="1">
        <v>28.55</v>
      </c>
      <c r="BE2263" s="1">
        <v>0</v>
      </c>
      <c r="BF2263" s="1">
        <v>0</v>
      </c>
      <c r="BG2263" s="1">
        <v>0</v>
      </c>
      <c r="BH2263" s="1">
        <v>48.84</v>
      </c>
      <c r="BI2263" s="1">
        <v>0</v>
      </c>
      <c r="BJ2263" s="1">
        <v>0</v>
      </c>
      <c r="BK2263" s="1">
        <v>0</v>
      </c>
      <c r="BL2263" s="1">
        <v>0</v>
      </c>
      <c r="BM2263" s="1">
        <v>0</v>
      </c>
      <c r="BN2263" s="1">
        <v>0</v>
      </c>
      <c r="BO2263" s="1">
        <v>3617.5</v>
      </c>
      <c r="BP2263" s="1">
        <v>0</v>
      </c>
      <c r="BQ2263" s="1">
        <v>0</v>
      </c>
      <c r="BR2263" s="1">
        <v>0</v>
      </c>
      <c r="BS2263" s="1">
        <v>0</v>
      </c>
      <c r="BT2263" s="1">
        <v>0</v>
      </c>
      <c r="BU2263" s="1">
        <v>0</v>
      </c>
      <c r="BV2263" s="1">
        <v>0</v>
      </c>
      <c r="BW2263" s="1">
        <v>0</v>
      </c>
      <c r="BX2263" s="1">
        <v>0</v>
      </c>
      <c r="BY2263" s="1">
        <v>0</v>
      </c>
      <c r="BZ2263" s="1">
        <v>0</v>
      </c>
      <c r="CA2263" s="1">
        <v>0</v>
      </c>
      <c r="CB2263" s="1">
        <v>0</v>
      </c>
      <c r="CC2263" s="1">
        <v>0</v>
      </c>
      <c r="CD2263" s="1">
        <v>0</v>
      </c>
      <c r="CE2263" s="1">
        <v>0</v>
      </c>
      <c r="CF2263" s="1">
        <v>0.08</v>
      </c>
      <c r="CG2263" s="1">
        <v>0.15</v>
      </c>
      <c r="CH2263" s="1">
        <v>3.76</v>
      </c>
      <c r="CI2263" s="1">
        <v>0</v>
      </c>
      <c r="CJ2263" s="1">
        <v>0</v>
      </c>
      <c r="CK2263" s="1">
        <v>0</v>
      </c>
      <c r="CL2263" s="1">
        <v>0</v>
      </c>
      <c r="CM2263" s="1">
        <v>150</v>
      </c>
      <c r="CN2263" s="1">
        <v>150</v>
      </c>
      <c r="CO2263" s="1">
        <v>101</v>
      </c>
      <c r="CP2263" s="1">
        <v>344</v>
      </c>
      <c r="CQ2263" s="1">
        <v>100</v>
      </c>
      <c r="CR2263" s="1">
        <v>0</v>
      </c>
      <c r="CS2263" t="s">
        <v>116</v>
      </c>
      <c r="CT2263">
        <f t="shared" si="288"/>
        <v>0</v>
      </c>
      <c r="CU2263">
        <f t="shared" si="289"/>
        <v>0</v>
      </c>
      <c r="CV2263">
        <f t="shared" si="287"/>
        <v>0</v>
      </c>
      <c r="CW2263">
        <f t="shared" si="290"/>
        <v>0</v>
      </c>
      <c r="CX2263" s="4">
        <f t="shared" si="291"/>
        <v>83284641.890000001</v>
      </c>
      <c r="CY2263">
        <f t="shared" si="292"/>
        <v>0</v>
      </c>
      <c r="CZ2263">
        <f t="shared" si="293"/>
        <v>83272424</v>
      </c>
      <c r="DA2263">
        <f t="shared" si="294"/>
        <v>12217.89</v>
      </c>
    </row>
    <row r="2264" spans="1:105" x14ac:dyDescent="0.3">
      <c r="A2264" s="1">
        <v>48</v>
      </c>
      <c r="B2264" s="1" t="s">
        <v>97</v>
      </c>
      <c r="C2264" s="1">
        <v>2028</v>
      </c>
      <c r="D2264" s="1">
        <v>6</v>
      </c>
      <c r="E2264" s="1">
        <v>0</v>
      </c>
      <c r="F2264" s="1">
        <v>300</v>
      </c>
      <c r="G2264" s="1">
        <v>2.0407999999999999E-2</v>
      </c>
      <c r="H2264" s="1">
        <v>2020</v>
      </c>
      <c r="I2264" s="1" t="s">
        <v>98</v>
      </c>
      <c r="J2264" s="1" t="s">
        <v>99</v>
      </c>
      <c r="K2264" s="1" t="s">
        <v>100</v>
      </c>
      <c r="L2264" s="1" t="s">
        <v>101</v>
      </c>
      <c r="M2264" s="1" t="s">
        <v>101</v>
      </c>
      <c r="N2264" s="1" t="s">
        <v>101</v>
      </c>
      <c r="O2264" s="1" t="s">
        <v>102</v>
      </c>
      <c r="P2264" s="1">
        <v>42622</v>
      </c>
      <c r="Q2264" s="1">
        <v>2904446.75</v>
      </c>
      <c r="R2264" s="1">
        <v>0</v>
      </c>
      <c r="S2264" s="1">
        <v>2959670.5</v>
      </c>
      <c r="T2264" s="1">
        <v>1855.24</v>
      </c>
      <c r="U2264" s="1">
        <v>0</v>
      </c>
      <c r="V2264" s="1">
        <v>0</v>
      </c>
      <c r="W2264" s="1">
        <v>57084.63</v>
      </c>
      <c r="X2264" s="1">
        <v>0</v>
      </c>
      <c r="Y2264" s="1">
        <v>0</v>
      </c>
      <c r="Z2264" s="1">
        <v>25933.63</v>
      </c>
      <c r="AA2264" s="1">
        <v>0</v>
      </c>
      <c r="AB2264" s="1">
        <v>0.24</v>
      </c>
      <c r="AC2264" s="1">
        <v>69790.23</v>
      </c>
      <c r="AD2264" s="1">
        <v>108000</v>
      </c>
      <c r="AE2264" s="1">
        <v>285147.03000000003</v>
      </c>
      <c r="AF2264" s="1">
        <v>777410.69</v>
      </c>
      <c r="AG2264" s="1">
        <v>0</v>
      </c>
      <c r="AH2264" s="1">
        <v>0</v>
      </c>
      <c r="AI2264" s="1">
        <v>1.36</v>
      </c>
      <c r="AJ2264" s="1">
        <v>0</v>
      </c>
      <c r="AK2264" s="1">
        <v>0.53</v>
      </c>
      <c r="AL2264" s="1">
        <v>0</v>
      </c>
      <c r="AM2264" s="1">
        <v>0</v>
      </c>
      <c r="AN2264" s="1">
        <v>0</v>
      </c>
      <c r="AO2264" s="1">
        <v>96152712</v>
      </c>
      <c r="AP2264" s="1">
        <v>97778952</v>
      </c>
      <c r="AQ2264" s="1">
        <v>88430464</v>
      </c>
      <c r="AR2264" s="1">
        <v>8861918</v>
      </c>
      <c r="AS2264" s="1">
        <v>486669.81</v>
      </c>
      <c r="AT2264" s="1">
        <v>0</v>
      </c>
      <c r="AU2264" s="1">
        <v>56876.03</v>
      </c>
      <c r="AV2264" s="1">
        <v>1683117.63</v>
      </c>
      <c r="AW2264" s="1">
        <v>0</v>
      </c>
      <c r="AX2264" s="1">
        <v>0</v>
      </c>
      <c r="AY2264" s="1">
        <v>40.54</v>
      </c>
      <c r="AZ2264" s="1">
        <v>38.270000000000003</v>
      </c>
      <c r="BA2264" s="1">
        <v>2.0099999999999998</v>
      </c>
      <c r="BB2264" s="1">
        <v>0.67</v>
      </c>
      <c r="BC2264" s="1">
        <v>3.87</v>
      </c>
      <c r="BD2264" s="1">
        <v>30.66</v>
      </c>
      <c r="BE2264" s="1">
        <v>0</v>
      </c>
      <c r="BF2264" s="1">
        <v>0</v>
      </c>
      <c r="BG2264" s="1">
        <v>0</v>
      </c>
      <c r="BH2264" s="1">
        <v>29.48</v>
      </c>
      <c r="BI2264" s="1">
        <v>0</v>
      </c>
      <c r="BJ2264" s="1">
        <v>0</v>
      </c>
      <c r="BK2264" s="1">
        <v>20967</v>
      </c>
      <c r="BL2264" s="1">
        <v>0</v>
      </c>
      <c r="BM2264" s="1">
        <v>0</v>
      </c>
      <c r="BN2264" s="1">
        <v>0</v>
      </c>
      <c r="BO2264" s="1">
        <v>4224.75</v>
      </c>
      <c r="BP2264" s="1">
        <v>6.6666700000000004E-3</v>
      </c>
      <c r="BQ2264" s="1">
        <v>0</v>
      </c>
      <c r="BR2264" s="1">
        <v>0</v>
      </c>
      <c r="BS2264" s="1">
        <v>6.6666700000000004E-3</v>
      </c>
      <c r="BT2264" s="1">
        <v>0.01</v>
      </c>
      <c r="BU2264" s="1">
        <v>0</v>
      </c>
      <c r="BV2264" s="1">
        <v>0</v>
      </c>
      <c r="BW2264" s="1">
        <v>0.01</v>
      </c>
      <c r="BX2264" s="1">
        <v>0</v>
      </c>
      <c r="BY2264" s="1">
        <v>0</v>
      </c>
      <c r="BZ2264" s="1">
        <v>0</v>
      </c>
      <c r="CA2264" s="1">
        <v>0</v>
      </c>
      <c r="CB2264" s="1">
        <v>0</v>
      </c>
      <c r="CC2264" s="1">
        <v>0</v>
      </c>
      <c r="CD2264" s="1">
        <v>0.01</v>
      </c>
      <c r="CE2264" s="1">
        <v>0.02</v>
      </c>
      <c r="CF2264" s="1">
        <v>0.48</v>
      </c>
      <c r="CG2264" s="1">
        <v>1.1100000000000001</v>
      </c>
      <c r="CH2264" s="1">
        <v>3.88</v>
      </c>
      <c r="CI2264" s="1">
        <v>0</v>
      </c>
      <c r="CJ2264" s="1">
        <v>0</v>
      </c>
      <c r="CK2264" s="1">
        <v>0</v>
      </c>
      <c r="CL2264" s="1">
        <v>0</v>
      </c>
      <c r="CM2264" s="1">
        <v>150</v>
      </c>
      <c r="CN2264" s="1">
        <v>150</v>
      </c>
      <c r="CO2264" s="1">
        <v>101</v>
      </c>
      <c r="CP2264" s="1">
        <v>344</v>
      </c>
      <c r="CQ2264" s="1">
        <v>100</v>
      </c>
      <c r="CR2264" s="1">
        <v>0</v>
      </c>
      <c r="CS2264" t="s">
        <v>116</v>
      </c>
      <c r="CT2264">
        <f t="shared" si="288"/>
        <v>0</v>
      </c>
      <c r="CU2264">
        <f t="shared" si="289"/>
        <v>0</v>
      </c>
      <c r="CV2264">
        <f t="shared" si="287"/>
        <v>0</v>
      </c>
      <c r="CW2264">
        <f t="shared" si="290"/>
        <v>0</v>
      </c>
      <c r="CX2264" s="4">
        <f t="shared" si="291"/>
        <v>97835828.030000001</v>
      </c>
      <c r="CY2264">
        <f t="shared" si="292"/>
        <v>0</v>
      </c>
      <c r="CZ2264">
        <f t="shared" si="293"/>
        <v>97778952</v>
      </c>
      <c r="DA2264">
        <f t="shared" si="294"/>
        <v>56876.03</v>
      </c>
    </row>
    <row r="2265" spans="1:105" x14ac:dyDescent="0.3">
      <c r="A2265" s="1">
        <v>48</v>
      </c>
      <c r="B2265" s="1" t="s">
        <v>97</v>
      </c>
      <c r="C2265" s="1">
        <v>2028</v>
      </c>
      <c r="D2265" s="1">
        <v>7</v>
      </c>
      <c r="E2265" s="1">
        <v>0</v>
      </c>
      <c r="F2265" s="1">
        <v>300</v>
      </c>
      <c r="G2265" s="1">
        <v>2.0407999999999999E-2</v>
      </c>
      <c r="H2265" s="1">
        <v>2020</v>
      </c>
      <c r="I2265" s="1" t="s">
        <v>98</v>
      </c>
      <c r="J2265" s="1" t="s">
        <v>99</v>
      </c>
      <c r="K2265" s="1" t="s">
        <v>100</v>
      </c>
      <c r="L2265" s="1" t="s">
        <v>101</v>
      </c>
      <c r="M2265" s="1" t="s">
        <v>101</v>
      </c>
      <c r="N2265" s="1" t="s">
        <v>101</v>
      </c>
      <c r="O2265" s="1" t="s">
        <v>102</v>
      </c>
      <c r="P2265" s="1">
        <v>42622</v>
      </c>
      <c r="Q2265" s="1">
        <v>3313663.25</v>
      </c>
      <c r="R2265" s="1">
        <v>0</v>
      </c>
      <c r="S2265" s="1">
        <v>3334327.25</v>
      </c>
      <c r="T2265" s="1">
        <v>4994.88</v>
      </c>
      <c r="U2265" s="1">
        <v>0</v>
      </c>
      <c r="V2265" s="1">
        <v>0</v>
      </c>
      <c r="W2265" s="1">
        <v>25667.15</v>
      </c>
      <c r="X2265" s="1">
        <v>0</v>
      </c>
      <c r="Y2265" s="1">
        <v>0</v>
      </c>
      <c r="Z2265" s="1">
        <v>24914.639999999999</v>
      </c>
      <c r="AA2265" s="1">
        <v>0</v>
      </c>
      <c r="AB2265" s="1">
        <v>4.8</v>
      </c>
      <c r="AC2265" s="1">
        <v>70942.48</v>
      </c>
      <c r="AD2265" s="1">
        <v>111600</v>
      </c>
      <c r="AE2265" s="1">
        <v>262271.09000000003</v>
      </c>
      <c r="AF2265" s="1">
        <v>748484.19</v>
      </c>
      <c r="AG2265" s="1">
        <v>0</v>
      </c>
      <c r="AH2265" s="1">
        <v>0</v>
      </c>
      <c r="AI2265" s="1">
        <v>14.71</v>
      </c>
      <c r="AJ2265" s="1">
        <v>0.92</v>
      </c>
      <c r="AK2265" s="1">
        <v>2.77</v>
      </c>
      <c r="AL2265" s="1">
        <v>0</v>
      </c>
      <c r="AM2265" s="1">
        <v>0</v>
      </c>
      <c r="AN2265" s="1">
        <v>0</v>
      </c>
      <c r="AO2265" s="1">
        <v>107149544</v>
      </c>
      <c r="AP2265" s="1">
        <v>111918760</v>
      </c>
      <c r="AQ2265" s="1">
        <v>101741488</v>
      </c>
      <c r="AR2265" s="1">
        <v>9746689</v>
      </c>
      <c r="AS2265" s="1">
        <v>430595.81</v>
      </c>
      <c r="AT2265" s="1">
        <v>0</v>
      </c>
      <c r="AU2265" s="1">
        <v>203569.16</v>
      </c>
      <c r="AV2265" s="1">
        <v>4972782.5</v>
      </c>
      <c r="AW2265" s="1">
        <v>0</v>
      </c>
      <c r="AX2265" s="1">
        <v>0</v>
      </c>
      <c r="AY2265" s="1">
        <v>58.92</v>
      </c>
      <c r="AZ2265" s="1">
        <v>53.85</v>
      </c>
      <c r="BA2265" s="1">
        <v>8.01</v>
      </c>
      <c r="BB2265" s="1">
        <v>2.92</v>
      </c>
      <c r="BC2265" s="1">
        <v>16.850000000000001</v>
      </c>
      <c r="BD2265" s="1">
        <v>40.76</v>
      </c>
      <c r="BE2265" s="1">
        <v>0</v>
      </c>
      <c r="BF2265" s="1">
        <v>0</v>
      </c>
      <c r="BG2265" s="1">
        <v>0</v>
      </c>
      <c r="BH2265" s="1">
        <v>193.74</v>
      </c>
      <c r="BI2265" s="1">
        <v>0</v>
      </c>
      <c r="BJ2265" s="1">
        <v>69.89</v>
      </c>
      <c r="BK2265" s="1">
        <v>20967</v>
      </c>
      <c r="BL2265" s="1">
        <v>0</v>
      </c>
      <c r="BM2265" s="1">
        <v>0</v>
      </c>
      <c r="BN2265" s="1">
        <v>0</v>
      </c>
      <c r="BO2265" s="1">
        <v>4277.37</v>
      </c>
      <c r="BP2265" s="1">
        <v>6.3333329999999993E-2</v>
      </c>
      <c r="BQ2265" s="1">
        <v>3.3333299999999998E-3</v>
      </c>
      <c r="BR2265" s="1">
        <v>0</v>
      </c>
      <c r="BS2265" s="1">
        <v>0.06</v>
      </c>
      <c r="BT2265" s="1">
        <v>8.6666670000000001E-2</v>
      </c>
      <c r="BU2265" s="1">
        <v>6.6666700000000004E-3</v>
      </c>
      <c r="BV2265" s="1">
        <v>0</v>
      </c>
      <c r="BW2265" s="1">
        <v>0.08</v>
      </c>
      <c r="BX2265" s="1">
        <v>0</v>
      </c>
      <c r="BY2265" s="1">
        <v>0.03</v>
      </c>
      <c r="BZ2265" s="1">
        <v>0</v>
      </c>
      <c r="CA2265" s="1">
        <v>0</v>
      </c>
      <c r="CB2265" s="1">
        <v>0</v>
      </c>
      <c r="CC2265" s="1">
        <v>0</v>
      </c>
      <c r="CD2265" s="1">
        <v>0.12</v>
      </c>
      <c r="CE2265" s="1">
        <v>0.17</v>
      </c>
      <c r="CF2265" s="1">
        <v>0.25</v>
      </c>
      <c r="CG2265" s="1">
        <v>0.74</v>
      </c>
      <c r="CH2265" s="1">
        <v>4.42</v>
      </c>
      <c r="CI2265" s="1">
        <v>0</v>
      </c>
      <c r="CJ2265" s="1">
        <v>0</v>
      </c>
      <c r="CK2265" s="1">
        <v>0</v>
      </c>
      <c r="CL2265" s="1">
        <v>0</v>
      </c>
      <c r="CM2265" s="1">
        <v>150</v>
      </c>
      <c r="CN2265" s="1">
        <v>150</v>
      </c>
      <c r="CO2265" s="1">
        <v>101</v>
      </c>
      <c r="CP2265" s="1">
        <v>344</v>
      </c>
      <c r="CQ2265" s="1">
        <v>100</v>
      </c>
      <c r="CR2265" s="1">
        <v>0</v>
      </c>
      <c r="CS2265" t="s">
        <v>116</v>
      </c>
      <c r="CT2265">
        <f t="shared" si="288"/>
        <v>6.8026598639999987E-5</v>
      </c>
      <c r="CU2265">
        <f t="shared" si="289"/>
        <v>6.8026598639999987E-4</v>
      </c>
      <c r="CV2265">
        <f t="shared" si="287"/>
        <v>1.8775360000000001E-2</v>
      </c>
      <c r="CW2265">
        <f t="shared" si="290"/>
        <v>1.3605340136E-4</v>
      </c>
      <c r="CX2265" s="4">
        <f t="shared" si="291"/>
        <v>112141618.8</v>
      </c>
      <c r="CY2265">
        <f t="shared" si="292"/>
        <v>19289.64</v>
      </c>
      <c r="CZ2265">
        <f t="shared" si="293"/>
        <v>111918760</v>
      </c>
      <c r="DA2265">
        <f t="shared" si="294"/>
        <v>203569.16</v>
      </c>
    </row>
    <row r="2266" spans="1:105" x14ac:dyDescent="0.3">
      <c r="A2266" s="1">
        <v>48</v>
      </c>
      <c r="B2266" s="1" t="s">
        <v>97</v>
      </c>
      <c r="C2266" s="1">
        <v>2028</v>
      </c>
      <c r="D2266" s="1">
        <v>8</v>
      </c>
      <c r="E2266" s="1">
        <v>0</v>
      </c>
      <c r="F2266" s="1">
        <v>300</v>
      </c>
      <c r="G2266" s="1">
        <v>2.0407999999999999E-2</v>
      </c>
      <c r="H2266" s="1">
        <v>2020</v>
      </c>
      <c r="I2266" s="1" t="s">
        <v>98</v>
      </c>
      <c r="J2266" s="1" t="s">
        <v>99</v>
      </c>
      <c r="K2266" s="1" t="s">
        <v>100</v>
      </c>
      <c r="L2266" s="1" t="s">
        <v>101</v>
      </c>
      <c r="M2266" s="1" t="s">
        <v>101</v>
      </c>
      <c r="N2266" s="1" t="s">
        <v>101</v>
      </c>
      <c r="O2266" s="1" t="s">
        <v>102</v>
      </c>
      <c r="P2266" s="1">
        <v>42622</v>
      </c>
      <c r="Q2266" s="1">
        <v>3123009.25</v>
      </c>
      <c r="R2266" s="1">
        <v>0</v>
      </c>
      <c r="S2266" s="1">
        <v>3174276.75</v>
      </c>
      <c r="T2266" s="1">
        <v>1847.25</v>
      </c>
      <c r="U2266" s="1">
        <v>0</v>
      </c>
      <c r="V2266" s="1">
        <v>0</v>
      </c>
      <c r="W2266" s="1">
        <v>53133.5</v>
      </c>
      <c r="X2266" s="1">
        <v>0</v>
      </c>
      <c r="Y2266" s="1">
        <v>0</v>
      </c>
      <c r="Z2266" s="1">
        <v>23598.53</v>
      </c>
      <c r="AA2266" s="1">
        <v>0</v>
      </c>
      <c r="AB2266" s="1">
        <v>0</v>
      </c>
      <c r="AC2266" s="1">
        <v>65787.509999999995</v>
      </c>
      <c r="AD2266" s="1">
        <v>111600</v>
      </c>
      <c r="AE2266" s="1">
        <v>285551.38</v>
      </c>
      <c r="AF2266" s="1">
        <v>789430.06</v>
      </c>
      <c r="AG2266" s="1">
        <v>0</v>
      </c>
      <c r="AH2266" s="1">
        <v>0</v>
      </c>
      <c r="AI2266" s="1">
        <v>56.38</v>
      </c>
      <c r="AJ2266" s="1">
        <v>0</v>
      </c>
      <c r="AK2266" s="1">
        <v>22.95</v>
      </c>
      <c r="AL2266" s="1">
        <v>0</v>
      </c>
      <c r="AM2266" s="1">
        <v>0</v>
      </c>
      <c r="AN2266" s="1">
        <v>0</v>
      </c>
      <c r="AO2266" s="1">
        <v>45851252</v>
      </c>
      <c r="AP2266" s="1">
        <v>106246392</v>
      </c>
      <c r="AQ2266" s="1">
        <v>96558504</v>
      </c>
      <c r="AR2266" s="1">
        <v>9233073</v>
      </c>
      <c r="AS2266" s="1">
        <v>454877.28</v>
      </c>
      <c r="AT2266" s="1">
        <v>0</v>
      </c>
      <c r="AU2266" s="1">
        <v>54215.78</v>
      </c>
      <c r="AV2266" s="1">
        <v>60449356</v>
      </c>
      <c r="AW2266" s="1">
        <v>0</v>
      </c>
      <c r="AX2266" s="1">
        <v>0</v>
      </c>
      <c r="AY2266" s="1">
        <v>58.39</v>
      </c>
      <c r="AZ2266" s="1">
        <v>53.33</v>
      </c>
      <c r="BA2266" s="1">
        <v>6.89</v>
      </c>
      <c r="BB2266" s="1">
        <v>1.38</v>
      </c>
      <c r="BC2266" s="1">
        <v>18.66</v>
      </c>
      <c r="BD2266" s="1">
        <v>29.35</v>
      </c>
      <c r="BE2266" s="1">
        <v>0</v>
      </c>
      <c r="BF2266" s="1">
        <v>0</v>
      </c>
      <c r="BG2266" s="1">
        <v>0</v>
      </c>
      <c r="BH2266" s="1">
        <v>1137.69</v>
      </c>
      <c r="BI2266" s="1">
        <v>0</v>
      </c>
      <c r="BJ2266" s="1">
        <v>0</v>
      </c>
      <c r="BK2266" s="1">
        <v>20967</v>
      </c>
      <c r="BL2266" s="1">
        <v>0</v>
      </c>
      <c r="BM2266" s="1">
        <v>0</v>
      </c>
      <c r="BN2266" s="1">
        <v>0</v>
      </c>
      <c r="BO2266" s="1">
        <v>4313.9399999999996</v>
      </c>
      <c r="BP2266" s="1">
        <v>0.37666666999999998</v>
      </c>
      <c r="BQ2266" s="1">
        <v>0</v>
      </c>
      <c r="BR2266" s="1">
        <v>0</v>
      </c>
      <c r="BS2266" s="1">
        <v>0.37666666999999998</v>
      </c>
      <c r="BT2266" s="1">
        <v>0.44</v>
      </c>
      <c r="BU2266" s="1">
        <v>0</v>
      </c>
      <c r="BV2266" s="1">
        <v>0</v>
      </c>
      <c r="BW2266" s="1">
        <v>0.44</v>
      </c>
      <c r="BX2266" s="1">
        <v>0</v>
      </c>
      <c r="BY2266" s="1">
        <v>0</v>
      </c>
      <c r="BZ2266" s="1">
        <v>0</v>
      </c>
      <c r="CA2266" s="1">
        <v>0</v>
      </c>
      <c r="CB2266" s="1">
        <v>0</v>
      </c>
      <c r="CC2266" s="1">
        <v>0</v>
      </c>
      <c r="CD2266" s="1">
        <v>0.51</v>
      </c>
      <c r="CE2266" s="1">
        <v>0.64</v>
      </c>
      <c r="CF2266" s="1">
        <v>0.3</v>
      </c>
      <c r="CG2266" s="1">
        <v>0.81</v>
      </c>
      <c r="CH2266" s="1">
        <v>4.0599999999999996</v>
      </c>
      <c r="CI2266" s="1">
        <v>0</v>
      </c>
      <c r="CJ2266" s="1">
        <v>0</v>
      </c>
      <c r="CK2266" s="1">
        <v>0</v>
      </c>
      <c r="CL2266" s="1">
        <v>0</v>
      </c>
      <c r="CM2266" s="1">
        <v>150</v>
      </c>
      <c r="CN2266" s="1">
        <v>150</v>
      </c>
      <c r="CO2266" s="1">
        <v>101</v>
      </c>
      <c r="CP2266" s="1">
        <v>344</v>
      </c>
      <c r="CQ2266" s="1">
        <v>100</v>
      </c>
      <c r="CR2266" s="1">
        <v>0</v>
      </c>
      <c r="CS2266" t="s">
        <v>116</v>
      </c>
      <c r="CT2266">
        <f t="shared" si="288"/>
        <v>0</v>
      </c>
      <c r="CU2266">
        <f t="shared" si="289"/>
        <v>0</v>
      </c>
      <c r="CV2266">
        <f t="shared" si="287"/>
        <v>0</v>
      </c>
      <c r="CW2266">
        <f t="shared" si="290"/>
        <v>0</v>
      </c>
      <c r="CX2266" s="4">
        <f t="shared" si="291"/>
        <v>106300607.78</v>
      </c>
      <c r="CY2266">
        <f t="shared" si="292"/>
        <v>0</v>
      </c>
      <c r="CZ2266">
        <f t="shared" si="293"/>
        <v>106246392</v>
      </c>
      <c r="DA2266">
        <f t="shared" si="294"/>
        <v>54215.78</v>
      </c>
    </row>
    <row r="2267" spans="1:105" x14ac:dyDescent="0.3">
      <c r="A2267" s="1">
        <v>48</v>
      </c>
      <c r="B2267" s="1" t="s">
        <v>97</v>
      </c>
      <c r="C2267" s="1">
        <v>2028</v>
      </c>
      <c r="D2267" s="1">
        <v>9</v>
      </c>
      <c r="E2267" s="1">
        <v>0</v>
      </c>
      <c r="F2267" s="1">
        <v>300</v>
      </c>
      <c r="G2267" s="1">
        <v>2.0407999999999999E-2</v>
      </c>
      <c r="H2267" s="1">
        <v>2020</v>
      </c>
      <c r="I2267" s="1" t="s">
        <v>98</v>
      </c>
      <c r="J2267" s="1" t="s">
        <v>99</v>
      </c>
      <c r="K2267" s="1" t="s">
        <v>100</v>
      </c>
      <c r="L2267" s="1" t="s">
        <v>101</v>
      </c>
      <c r="M2267" s="1" t="s">
        <v>101</v>
      </c>
      <c r="N2267" s="1" t="s">
        <v>101</v>
      </c>
      <c r="O2267" s="1" t="s">
        <v>102</v>
      </c>
      <c r="P2267" s="1">
        <v>42622</v>
      </c>
      <c r="Q2267" s="1">
        <v>2663425</v>
      </c>
      <c r="R2267" s="1">
        <v>0</v>
      </c>
      <c r="S2267" s="1">
        <v>2666961.25</v>
      </c>
      <c r="T2267" s="1">
        <v>169</v>
      </c>
      <c r="U2267" s="1">
        <v>0</v>
      </c>
      <c r="V2267" s="1">
        <v>0</v>
      </c>
      <c r="W2267" s="1">
        <v>3700.53</v>
      </c>
      <c r="X2267" s="1">
        <v>0</v>
      </c>
      <c r="Y2267" s="1">
        <v>0</v>
      </c>
      <c r="Z2267" s="1">
        <v>24239.53</v>
      </c>
      <c r="AA2267" s="1">
        <v>0</v>
      </c>
      <c r="AB2267" s="1">
        <v>0</v>
      </c>
      <c r="AC2267" s="1">
        <v>56135.19</v>
      </c>
      <c r="AD2267" s="1">
        <v>107999.99</v>
      </c>
      <c r="AE2267" s="1">
        <v>271252.09000000003</v>
      </c>
      <c r="AF2267" s="1">
        <v>774551.94</v>
      </c>
      <c r="AG2267" s="1">
        <v>0</v>
      </c>
      <c r="AH2267" s="1">
        <v>0</v>
      </c>
      <c r="AI2267" s="1">
        <v>1.07</v>
      </c>
      <c r="AJ2267" s="1">
        <v>0</v>
      </c>
      <c r="AK2267" s="1">
        <v>0.37</v>
      </c>
      <c r="AL2267" s="1">
        <v>0</v>
      </c>
      <c r="AM2267" s="1">
        <v>0</v>
      </c>
      <c r="AN2267" s="1">
        <v>0</v>
      </c>
      <c r="AO2267" s="1">
        <v>87571016</v>
      </c>
      <c r="AP2267" s="1">
        <v>87719600</v>
      </c>
      <c r="AQ2267" s="1">
        <v>79606096</v>
      </c>
      <c r="AR2267" s="1">
        <v>7716492</v>
      </c>
      <c r="AS2267" s="1">
        <v>397040.38</v>
      </c>
      <c r="AT2267" s="1">
        <v>0</v>
      </c>
      <c r="AU2267" s="1">
        <v>65037.64</v>
      </c>
      <c r="AV2267" s="1">
        <v>213627.95</v>
      </c>
      <c r="AW2267" s="1">
        <v>0</v>
      </c>
      <c r="AX2267" s="1">
        <v>0</v>
      </c>
      <c r="AY2267" s="1">
        <v>37.450000000000003</v>
      </c>
      <c r="AZ2267" s="1">
        <v>36.86</v>
      </c>
      <c r="BA2267" s="1">
        <v>1.51</v>
      </c>
      <c r="BB2267" s="1">
        <v>0.28999999999999998</v>
      </c>
      <c r="BC2267" s="1">
        <v>2.56</v>
      </c>
      <c r="BD2267" s="1">
        <v>384.84</v>
      </c>
      <c r="BE2267" s="1">
        <v>0</v>
      </c>
      <c r="BF2267" s="1">
        <v>0</v>
      </c>
      <c r="BG2267" s="1">
        <v>0</v>
      </c>
      <c r="BH2267" s="1">
        <v>57.73</v>
      </c>
      <c r="BI2267" s="1">
        <v>0</v>
      </c>
      <c r="BJ2267" s="1">
        <v>0</v>
      </c>
      <c r="BK2267" s="1">
        <v>20967</v>
      </c>
      <c r="BL2267" s="1">
        <v>0</v>
      </c>
      <c r="BM2267" s="1">
        <v>0</v>
      </c>
      <c r="BN2267" s="1">
        <v>0</v>
      </c>
      <c r="BO2267" s="1">
        <v>4118.28</v>
      </c>
      <c r="BP2267" s="1">
        <v>6.6666700000000004E-3</v>
      </c>
      <c r="BQ2267" s="1">
        <v>0</v>
      </c>
      <c r="BR2267" s="1">
        <v>0</v>
      </c>
      <c r="BS2267" s="1">
        <v>6.6666700000000004E-3</v>
      </c>
      <c r="BT2267" s="1">
        <v>6.6666700000000004E-3</v>
      </c>
      <c r="BU2267" s="1">
        <v>0</v>
      </c>
      <c r="BV2267" s="1">
        <v>0</v>
      </c>
      <c r="BW2267" s="1">
        <v>6.6666700000000004E-3</v>
      </c>
      <c r="BX2267" s="1">
        <v>0</v>
      </c>
      <c r="BY2267" s="1">
        <v>0</v>
      </c>
      <c r="BZ2267" s="1">
        <v>0</v>
      </c>
      <c r="CA2267" s="1">
        <v>0</v>
      </c>
      <c r="CB2267" s="1">
        <v>0</v>
      </c>
      <c r="CC2267" s="1">
        <v>0</v>
      </c>
      <c r="CD2267" s="1">
        <v>0.01</v>
      </c>
      <c r="CE2267" s="1">
        <v>0.02</v>
      </c>
      <c r="CF2267" s="1">
        <v>0.3</v>
      </c>
      <c r="CG2267" s="1">
        <v>0.74</v>
      </c>
      <c r="CH2267" s="1">
        <v>3.61</v>
      </c>
      <c r="CI2267" s="1">
        <v>0</v>
      </c>
      <c r="CJ2267" s="1">
        <v>0</v>
      </c>
      <c r="CK2267" s="1">
        <v>0</v>
      </c>
      <c r="CL2267" s="1">
        <v>0</v>
      </c>
      <c r="CM2267" s="1">
        <v>150</v>
      </c>
      <c r="CN2267" s="1">
        <v>150</v>
      </c>
      <c r="CO2267" s="1">
        <v>101</v>
      </c>
      <c r="CP2267" s="1">
        <v>344</v>
      </c>
      <c r="CQ2267" s="1">
        <v>100</v>
      </c>
      <c r="CR2267" s="1">
        <v>0</v>
      </c>
      <c r="CS2267" t="s">
        <v>116</v>
      </c>
      <c r="CT2267">
        <f t="shared" si="288"/>
        <v>0</v>
      </c>
      <c r="CU2267">
        <f t="shared" si="289"/>
        <v>0</v>
      </c>
      <c r="CV2267">
        <f t="shared" si="287"/>
        <v>0</v>
      </c>
      <c r="CW2267">
        <f t="shared" si="290"/>
        <v>0</v>
      </c>
      <c r="CX2267" s="4">
        <f t="shared" si="291"/>
        <v>87784637.640000001</v>
      </c>
      <c r="CY2267">
        <f t="shared" si="292"/>
        <v>0</v>
      </c>
      <c r="CZ2267">
        <f t="shared" si="293"/>
        <v>87719600</v>
      </c>
      <c r="DA2267">
        <f t="shared" si="294"/>
        <v>65037.64</v>
      </c>
    </row>
    <row r="2268" spans="1:105" x14ac:dyDescent="0.3">
      <c r="A2268" s="1">
        <v>48</v>
      </c>
      <c r="B2268" s="1" t="s">
        <v>97</v>
      </c>
      <c r="C2268" s="1">
        <v>2028</v>
      </c>
      <c r="D2268" s="1">
        <v>10</v>
      </c>
      <c r="E2268" s="1">
        <v>0</v>
      </c>
      <c r="F2268" s="1">
        <v>300</v>
      </c>
      <c r="G2268" s="1">
        <v>2.0407999999999999E-2</v>
      </c>
      <c r="H2268" s="1">
        <v>2020</v>
      </c>
      <c r="I2268" s="1" t="s">
        <v>98</v>
      </c>
      <c r="J2268" s="1" t="s">
        <v>99</v>
      </c>
      <c r="K2268" s="1" t="s">
        <v>100</v>
      </c>
      <c r="L2268" s="1" t="s">
        <v>101</v>
      </c>
      <c r="M2268" s="1" t="s">
        <v>101</v>
      </c>
      <c r="N2268" s="1" t="s">
        <v>101</v>
      </c>
      <c r="O2268" s="1" t="s">
        <v>102</v>
      </c>
      <c r="P2268" s="1">
        <v>42622</v>
      </c>
      <c r="Q2268" s="1">
        <v>2486741.5</v>
      </c>
      <c r="R2268" s="1">
        <v>0</v>
      </c>
      <c r="S2268" s="1">
        <v>2491085.75</v>
      </c>
      <c r="T2268" s="1">
        <v>236.49</v>
      </c>
      <c r="U2268" s="1">
        <v>0</v>
      </c>
      <c r="V2268" s="1">
        <v>0</v>
      </c>
      <c r="W2268" s="1">
        <v>4577.2700000000004</v>
      </c>
      <c r="X2268" s="1">
        <v>0</v>
      </c>
      <c r="Y2268" s="1">
        <v>0</v>
      </c>
      <c r="Z2268" s="1">
        <v>31850.36</v>
      </c>
      <c r="AA2268" s="1">
        <v>0</v>
      </c>
      <c r="AB2268" s="1">
        <v>0</v>
      </c>
      <c r="AC2268" s="1">
        <v>47032.54</v>
      </c>
      <c r="AD2268" s="1">
        <v>111599.97</v>
      </c>
      <c r="AE2268" s="1">
        <v>273758.71999999997</v>
      </c>
      <c r="AF2268" s="1">
        <v>796980.19</v>
      </c>
      <c r="AG2268" s="1">
        <v>0</v>
      </c>
      <c r="AH2268" s="1">
        <v>0</v>
      </c>
      <c r="AI2268" s="1">
        <v>0.14000000000000001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80333008</v>
      </c>
      <c r="AP2268" s="1">
        <v>80849648</v>
      </c>
      <c r="AQ2268" s="1">
        <v>73585168</v>
      </c>
      <c r="AR2268" s="1">
        <v>6890880.5</v>
      </c>
      <c r="AS2268" s="1">
        <v>373680.09</v>
      </c>
      <c r="AT2268" s="1">
        <v>0</v>
      </c>
      <c r="AU2268" s="1">
        <v>9102.75</v>
      </c>
      <c r="AV2268" s="1">
        <v>525742.68999999994</v>
      </c>
      <c r="AW2268" s="1">
        <v>0</v>
      </c>
      <c r="AX2268" s="1">
        <v>0</v>
      </c>
      <c r="AY2268" s="1">
        <v>35.22</v>
      </c>
      <c r="AZ2268" s="1">
        <v>35.78</v>
      </c>
      <c r="BA2268" s="1">
        <v>0.95</v>
      </c>
      <c r="BB2268" s="1">
        <v>0.1</v>
      </c>
      <c r="BC2268" s="1">
        <v>1.3</v>
      </c>
      <c r="BD2268" s="1">
        <v>38.49</v>
      </c>
      <c r="BE2268" s="1">
        <v>0</v>
      </c>
      <c r="BF2268" s="1">
        <v>0</v>
      </c>
      <c r="BG2268" s="1">
        <v>0</v>
      </c>
      <c r="BH2268" s="1">
        <v>114.86</v>
      </c>
      <c r="BI2268" s="1">
        <v>0</v>
      </c>
      <c r="BJ2268" s="1">
        <v>0</v>
      </c>
      <c r="BK2268" s="1">
        <v>0</v>
      </c>
      <c r="BL2268" s="1">
        <v>0</v>
      </c>
      <c r="BM2268" s="1">
        <v>0</v>
      </c>
      <c r="BN2268" s="1">
        <v>0</v>
      </c>
      <c r="BO2268" s="1">
        <v>3654</v>
      </c>
      <c r="BP2268" s="1">
        <v>0</v>
      </c>
      <c r="BQ2268" s="1">
        <v>0</v>
      </c>
      <c r="BR2268" s="1">
        <v>0</v>
      </c>
      <c r="BS2268" s="1">
        <v>0</v>
      </c>
      <c r="BT2268" s="1">
        <v>0</v>
      </c>
      <c r="BU2268" s="1">
        <v>0</v>
      </c>
      <c r="BV2268" s="1">
        <v>0</v>
      </c>
      <c r="BW2268" s="1">
        <v>0</v>
      </c>
      <c r="BX2268" s="1">
        <v>0</v>
      </c>
      <c r="BY2268" s="1">
        <v>0</v>
      </c>
      <c r="BZ2268" s="1">
        <v>0</v>
      </c>
      <c r="CA2268" s="1">
        <v>0</v>
      </c>
      <c r="CB2268" s="1">
        <v>0</v>
      </c>
      <c r="CC2268" s="1">
        <v>0</v>
      </c>
      <c r="CD2268" s="1">
        <v>0</v>
      </c>
      <c r="CE2268" s="1">
        <v>0</v>
      </c>
      <c r="CF2268" s="1">
        <v>0.3</v>
      </c>
      <c r="CG2268" s="1">
        <v>0.65</v>
      </c>
      <c r="CH2268" s="1">
        <v>4.8499999999999996</v>
      </c>
      <c r="CI2268" s="1">
        <v>0</v>
      </c>
      <c r="CJ2268" s="1">
        <v>0</v>
      </c>
      <c r="CK2268" s="1">
        <v>0</v>
      </c>
      <c r="CL2268" s="1">
        <v>0</v>
      </c>
      <c r="CM2268" s="1">
        <v>150</v>
      </c>
      <c r="CN2268" s="1">
        <v>150</v>
      </c>
      <c r="CO2268" s="1">
        <v>101</v>
      </c>
      <c r="CP2268" s="1">
        <v>344</v>
      </c>
      <c r="CQ2268" s="1">
        <v>100</v>
      </c>
      <c r="CR2268" s="1">
        <v>0</v>
      </c>
      <c r="CS2268" t="s">
        <v>116</v>
      </c>
      <c r="CT2268">
        <f t="shared" si="288"/>
        <v>0</v>
      </c>
      <c r="CU2268">
        <f t="shared" si="289"/>
        <v>0</v>
      </c>
      <c r="CV2268">
        <f t="shared" si="287"/>
        <v>0</v>
      </c>
      <c r="CW2268">
        <f t="shared" si="290"/>
        <v>0</v>
      </c>
      <c r="CX2268" s="4">
        <f t="shared" si="291"/>
        <v>80858750.75</v>
      </c>
      <c r="CY2268">
        <f t="shared" si="292"/>
        <v>0</v>
      </c>
      <c r="CZ2268">
        <f t="shared" si="293"/>
        <v>80849648</v>
      </c>
      <c r="DA2268">
        <f t="shared" si="294"/>
        <v>9102.75</v>
      </c>
    </row>
    <row r="2269" spans="1:105" x14ac:dyDescent="0.3">
      <c r="A2269" s="1">
        <v>48</v>
      </c>
      <c r="B2269" s="1" t="s">
        <v>97</v>
      </c>
      <c r="C2269" s="1">
        <v>2028</v>
      </c>
      <c r="D2269" s="1">
        <v>11</v>
      </c>
      <c r="E2269" s="1">
        <v>0</v>
      </c>
      <c r="F2269" s="1">
        <v>300</v>
      </c>
      <c r="G2269" s="1">
        <v>2.0407999999999999E-2</v>
      </c>
      <c r="H2269" s="1">
        <v>2020</v>
      </c>
      <c r="I2269" s="1" t="s">
        <v>98</v>
      </c>
      <c r="J2269" s="1" t="s">
        <v>99</v>
      </c>
      <c r="K2269" s="1" t="s">
        <v>100</v>
      </c>
      <c r="L2269" s="1" t="s">
        <v>101</v>
      </c>
      <c r="M2269" s="1" t="s">
        <v>101</v>
      </c>
      <c r="N2269" s="1" t="s">
        <v>101</v>
      </c>
      <c r="O2269" s="1" t="s">
        <v>102</v>
      </c>
      <c r="P2269" s="1">
        <v>42622</v>
      </c>
      <c r="Q2269" s="1">
        <v>2496896.25</v>
      </c>
      <c r="R2269" s="1">
        <v>0</v>
      </c>
      <c r="S2269" s="1">
        <v>2499876.75</v>
      </c>
      <c r="T2269" s="1">
        <v>418.45</v>
      </c>
      <c r="U2269" s="1">
        <v>0</v>
      </c>
      <c r="V2269" s="1">
        <v>0</v>
      </c>
      <c r="W2269" s="1">
        <v>3398.49</v>
      </c>
      <c r="X2269" s="1">
        <v>0</v>
      </c>
      <c r="Y2269" s="1">
        <v>0</v>
      </c>
      <c r="Z2269" s="1">
        <v>14982.06</v>
      </c>
      <c r="AA2269" s="1">
        <v>0</v>
      </c>
      <c r="AB2269" s="1">
        <v>0</v>
      </c>
      <c r="AC2269" s="1">
        <v>32627.54</v>
      </c>
      <c r="AD2269" s="1">
        <v>107999.99</v>
      </c>
      <c r="AE2269" s="1">
        <v>242804.72</v>
      </c>
      <c r="AF2269" s="1">
        <v>748075.13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83072728</v>
      </c>
      <c r="AP2269" s="1">
        <v>83154960</v>
      </c>
      <c r="AQ2269" s="1">
        <v>76109648</v>
      </c>
      <c r="AR2269" s="1">
        <v>6678189</v>
      </c>
      <c r="AS2269" s="1">
        <v>367170.44</v>
      </c>
      <c r="AT2269" s="1">
        <v>0</v>
      </c>
      <c r="AU2269" s="1">
        <v>12816.84</v>
      </c>
      <c r="AV2269" s="1">
        <v>95044.23</v>
      </c>
      <c r="AW2269" s="1">
        <v>0</v>
      </c>
      <c r="AX2269" s="1">
        <v>0</v>
      </c>
      <c r="AY2269" s="1">
        <v>36.06</v>
      </c>
      <c r="AZ2269" s="1">
        <v>36.26</v>
      </c>
      <c r="BA2269" s="1">
        <v>1.1599999999999999</v>
      </c>
      <c r="BB2269" s="1">
        <v>0.16</v>
      </c>
      <c r="BC2269" s="1">
        <v>1.62</v>
      </c>
      <c r="BD2269" s="1">
        <v>30.63</v>
      </c>
      <c r="BE2269" s="1">
        <v>0</v>
      </c>
      <c r="BF2269" s="1">
        <v>0</v>
      </c>
      <c r="BG2269" s="1">
        <v>0</v>
      </c>
      <c r="BH2269" s="1">
        <v>27.97</v>
      </c>
      <c r="BI2269" s="1">
        <v>0</v>
      </c>
      <c r="BJ2269" s="1">
        <v>0</v>
      </c>
      <c r="BK2269" s="1">
        <v>0</v>
      </c>
      <c r="BL2269" s="1">
        <v>0</v>
      </c>
      <c r="BM2269" s="1">
        <v>0</v>
      </c>
      <c r="BN2269" s="1">
        <v>0</v>
      </c>
      <c r="BO2269" s="1">
        <v>0</v>
      </c>
      <c r="BP2269" s="1">
        <v>0</v>
      </c>
      <c r="BQ2269" s="1">
        <v>0</v>
      </c>
      <c r="BR2269" s="1">
        <v>0</v>
      </c>
      <c r="BS2269" s="1">
        <v>0</v>
      </c>
      <c r="BT2269" s="1">
        <v>0</v>
      </c>
      <c r="BU2269" s="1">
        <v>0</v>
      </c>
      <c r="BV2269" s="1">
        <v>0</v>
      </c>
      <c r="BW2269" s="1">
        <v>0</v>
      </c>
      <c r="BX2269" s="1">
        <v>0</v>
      </c>
      <c r="BY2269" s="1">
        <v>0</v>
      </c>
      <c r="BZ2269" s="1">
        <v>0</v>
      </c>
      <c r="CA2269" s="1">
        <v>0</v>
      </c>
      <c r="CB2269" s="1">
        <v>0</v>
      </c>
      <c r="CC2269" s="1">
        <v>0</v>
      </c>
      <c r="CD2269" s="1">
        <v>0</v>
      </c>
      <c r="CE2269" s="1">
        <v>0</v>
      </c>
      <c r="CF2269" s="1">
        <v>0.04</v>
      </c>
      <c r="CG2269" s="1">
        <v>0.15</v>
      </c>
      <c r="CH2269" s="1">
        <v>3.55</v>
      </c>
      <c r="CI2269" s="1">
        <v>0</v>
      </c>
      <c r="CJ2269" s="1">
        <v>0</v>
      </c>
      <c r="CK2269" s="1">
        <v>0</v>
      </c>
      <c r="CL2269" s="1">
        <v>0</v>
      </c>
      <c r="CM2269" s="1">
        <v>150</v>
      </c>
      <c r="CN2269" s="1">
        <v>150</v>
      </c>
      <c r="CO2269" s="1">
        <v>101</v>
      </c>
      <c r="CP2269" s="1">
        <v>344</v>
      </c>
      <c r="CQ2269" s="1">
        <v>100</v>
      </c>
      <c r="CR2269" s="1">
        <v>0</v>
      </c>
      <c r="CS2269" t="s">
        <v>116</v>
      </c>
      <c r="CT2269">
        <f t="shared" si="288"/>
        <v>0</v>
      </c>
      <c r="CU2269">
        <f t="shared" si="289"/>
        <v>0</v>
      </c>
      <c r="CV2269">
        <f t="shared" si="287"/>
        <v>0</v>
      </c>
      <c r="CW2269">
        <f t="shared" si="290"/>
        <v>0</v>
      </c>
      <c r="CX2269" s="4">
        <f t="shared" si="291"/>
        <v>83167776.840000004</v>
      </c>
      <c r="CY2269">
        <f t="shared" si="292"/>
        <v>0</v>
      </c>
      <c r="CZ2269">
        <f t="shared" si="293"/>
        <v>83154960</v>
      </c>
      <c r="DA2269">
        <f t="shared" si="294"/>
        <v>12816.84</v>
      </c>
    </row>
    <row r="2270" spans="1:105" x14ac:dyDescent="0.3">
      <c r="A2270" s="1">
        <v>48</v>
      </c>
      <c r="B2270" s="1" t="s">
        <v>97</v>
      </c>
      <c r="C2270" s="1">
        <v>2028</v>
      </c>
      <c r="D2270" s="1">
        <v>12</v>
      </c>
      <c r="E2270" s="1">
        <v>0</v>
      </c>
      <c r="F2270" s="1">
        <v>300</v>
      </c>
      <c r="G2270" s="1">
        <v>2.0407999999999999E-2</v>
      </c>
      <c r="H2270" s="1">
        <v>2020</v>
      </c>
      <c r="I2270" s="1" t="s">
        <v>98</v>
      </c>
      <c r="J2270" s="1" t="s">
        <v>99</v>
      </c>
      <c r="K2270" s="1" t="s">
        <v>100</v>
      </c>
      <c r="L2270" s="1" t="s">
        <v>101</v>
      </c>
      <c r="M2270" s="1" t="s">
        <v>101</v>
      </c>
      <c r="N2270" s="1" t="s">
        <v>101</v>
      </c>
      <c r="O2270" s="1" t="s">
        <v>102</v>
      </c>
      <c r="P2270" s="1">
        <v>42622</v>
      </c>
      <c r="Q2270" s="1">
        <v>2908268.5</v>
      </c>
      <c r="R2270" s="1">
        <v>0</v>
      </c>
      <c r="S2270" s="1">
        <v>2970720.75</v>
      </c>
      <c r="T2270" s="1">
        <v>5198.34</v>
      </c>
      <c r="U2270" s="1">
        <v>0</v>
      </c>
      <c r="V2270" s="1">
        <v>0</v>
      </c>
      <c r="W2270" s="1">
        <v>67660.53</v>
      </c>
      <c r="X2270" s="1">
        <v>0</v>
      </c>
      <c r="Y2270" s="1">
        <v>0</v>
      </c>
      <c r="Z2270" s="1">
        <v>25139.03</v>
      </c>
      <c r="AA2270" s="1">
        <v>0</v>
      </c>
      <c r="AB2270" s="1">
        <v>0</v>
      </c>
      <c r="AC2270" s="1">
        <v>26012.54</v>
      </c>
      <c r="AD2270" s="1">
        <v>111600</v>
      </c>
      <c r="AE2270" s="1">
        <v>270457.19</v>
      </c>
      <c r="AF2270" s="1">
        <v>843000.81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99945232</v>
      </c>
      <c r="AP2270" s="1">
        <v>101844072</v>
      </c>
      <c r="AQ2270" s="1">
        <v>93610128</v>
      </c>
      <c r="AR2270" s="1">
        <v>7820416</v>
      </c>
      <c r="AS2270" s="1">
        <v>413618.09</v>
      </c>
      <c r="AT2270" s="1">
        <v>0</v>
      </c>
      <c r="AU2270" s="1">
        <v>145642.04999999999</v>
      </c>
      <c r="AV2270" s="1">
        <v>2044481.13</v>
      </c>
      <c r="AW2270" s="1">
        <v>0</v>
      </c>
      <c r="AX2270" s="1">
        <v>0</v>
      </c>
      <c r="AY2270" s="1">
        <v>35.85</v>
      </c>
      <c r="AZ2270" s="1">
        <v>36.46</v>
      </c>
      <c r="BA2270" s="1">
        <v>0.57999999999999996</v>
      </c>
      <c r="BB2270" s="1">
        <v>0.03</v>
      </c>
      <c r="BC2270" s="1">
        <v>0.76</v>
      </c>
      <c r="BD2270" s="1">
        <v>28.02</v>
      </c>
      <c r="BE2270" s="1">
        <v>0</v>
      </c>
      <c r="BF2270" s="1">
        <v>0</v>
      </c>
      <c r="BG2270" s="1">
        <v>0</v>
      </c>
      <c r="BH2270" s="1">
        <v>30.22</v>
      </c>
      <c r="BI2270" s="1">
        <v>0</v>
      </c>
      <c r="BJ2270" s="1">
        <v>0</v>
      </c>
      <c r="BK2270" s="1">
        <v>0</v>
      </c>
      <c r="BL2270" s="1">
        <v>0</v>
      </c>
      <c r="BM2270" s="1">
        <v>0</v>
      </c>
      <c r="BN2270" s="1">
        <v>0</v>
      </c>
      <c r="BO2270" s="1">
        <v>0</v>
      </c>
      <c r="BP2270" s="1">
        <v>0</v>
      </c>
      <c r="BQ2270" s="1">
        <v>0</v>
      </c>
      <c r="BR2270" s="1">
        <v>0</v>
      </c>
      <c r="BS2270" s="1">
        <v>0</v>
      </c>
      <c r="BT2270" s="1">
        <v>0</v>
      </c>
      <c r="BU2270" s="1">
        <v>0</v>
      </c>
      <c r="BV2270" s="1">
        <v>0</v>
      </c>
      <c r="BW2270" s="1">
        <v>0</v>
      </c>
      <c r="BX2270" s="1">
        <v>0</v>
      </c>
      <c r="BY2270" s="1">
        <v>0</v>
      </c>
      <c r="BZ2270" s="1">
        <v>0</v>
      </c>
      <c r="CA2270" s="1">
        <v>0</v>
      </c>
      <c r="CB2270" s="1">
        <v>0</v>
      </c>
      <c r="CC2270" s="1">
        <v>0</v>
      </c>
      <c r="CD2270" s="1">
        <v>0</v>
      </c>
      <c r="CE2270" s="1">
        <v>0</v>
      </c>
      <c r="CF2270" s="1">
        <v>0.01</v>
      </c>
      <c r="CG2270" s="1">
        <v>0.01</v>
      </c>
      <c r="CH2270" s="1">
        <v>3.44</v>
      </c>
      <c r="CI2270" s="1">
        <v>0</v>
      </c>
      <c r="CJ2270" s="1">
        <v>0</v>
      </c>
      <c r="CK2270" s="1">
        <v>0</v>
      </c>
      <c r="CL2270" s="1">
        <v>0</v>
      </c>
      <c r="CM2270" s="1">
        <v>150</v>
      </c>
      <c r="CN2270" s="1">
        <v>150</v>
      </c>
      <c r="CO2270" s="1">
        <v>101</v>
      </c>
      <c r="CP2270" s="1">
        <v>344</v>
      </c>
      <c r="CQ2270" s="1">
        <v>100</v>
      </c>
      <c r="CR2270" s="1">
        <v>0</v>
      </c>
      <c r="CS2270" t="s">
        <v>116</v>
      </c>
      <c r="CT2270">
        <f t="shared" si="288"/>
        <v>0</v>
      </c>
      <c r="CU2270">
        <f t="shared" si="289"/>
        <v>0</v>
      </c>
      <c r="CV2270">
        <f t="shared" si="287"/>
        <v>0</v>
      </c>
      <c r="CW2270">
        <f t="shared" si="290"/>
        <v>0</v>
      </c>
      <c r="CX2270" s="4">
        <f t="shared" si="291"/>
        <v>101989714.05</v>
      </c>
      <c r="CY2270">
        <f t="shared" si="292"/>
        <v>0</v>
      </c>
      <c r="CZ2270">
        <f t="shared" si="293"/>
        <v>101844072</v>
      </c>
      <c r="DA2270">
        <f t="shared" si="294"/>
        <v>145642.04999999999</v>
      </c>
    </row>
    <row r="2271" spans="1:105" x14ac:dyDescent="0.3">
      <c r="A2271" s="1">
        <v>48</v>
      </c>
      <c r="B2271" s="1" t="s">
        <v>103</v>
      </c>
      <c r="C2271" s="1">
        <v>2028</v>
      </c>
      <c r="D2271" s="1">
        <v>1</v>
      </c>
      <c r="E2271" s="1">
        <v>0</v>
      </c>
      <c r="F2271" s="1">
        <v>300</v>
      </c>
      <c r="G2271" s="1">
        <v>2.0407999999999999E-2</v>
      </c>
      <c r="H2271" s="1">
        <v>2020</v>
      </c>
      <c r="I2271" s="1" t="s">
        <v>98</v>
      </c>
      <c r="J2271" s="1" t="s">
        <v>99</v>
      </c>
      <c r="K2271" s="1" t="s">
        <v>100</v>
      </c>
      <c r="L2271" s="1" t="s">
        <v>101</v>
      </c>
      <c r="M2271" s="1" t="s">
        <v>101</v>
      </c>
      <c r="N2271" s="1" t="s">
        <v>101</v>
      </c>
      <c r="O2271" s="1" t="s">
        <v>102</v>
      </c>
      <c r="P2271" s="1">
        <v>42622</v>
      </c>
      <c r="Q2271" s="1">
        <v>9871867</v>
      </c>
      <c r="R2271" s="1">
        <v>0</v>
      </c>
      <c r="S2271" s="1">
        <v>10446907</v>
      </c>
      <c r="T2271" s="1">
        <v>1732.99</v>
      </c>
      <c r="U2271" s="1">
        <v>0</v>
      </c>
      <c r="V2271" s="1">
        <v>0</v>
      </c>
      <c r="W2271" s="1">
        <v>576790.06000000006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v>250822.09</v>
      </c>
      <c r="AD2271" s="1">
        <v>312480</v>
      </c>
      <c r="AE2271" s="1">
        <v>1299000.6299999999</v>
      </c>
      <c r="AF2271" s="1">
        <v>3780909.25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347702336</v>
      </c>
      <c r="AP2271" s="1">
        <v>363376992</v>
      </c>
      <c r="AQ2271" s="1">
        <v>311491808</v>
      </c>
      <c r="AR2271" s="1">
        <v>51841084</v>
      </c>
      <c r="AS2271" s="1">
        <v>43907.03</v>
      </c>
      <c r="AT2271" s="1">
        <v>0</v>
      </c>
      <c r="AU2271" s="1">
        <v>44296.69</v>
      </c>
      <c r="AV2271" s="1">
        <v>15718938</v>
      </c>
      <c r="AW2271" s="1">
        <v>0</v>
      </c>
      <c r="AX2271" s="1">
        <v>0</v>
      </c>
      <c r="AY2271" s="1">
        <v>37.979999999999997</v>
      </c>
      <c r="AZ2271" s="1">
        <v>37.380000000000003</v>
      </c>
      <c r="BA2271" s="1">
        <v>0.49</v>
      </c>
      <c r="BB2271" s="1">
        <v>0.02</v>
      </c>
      <c r="BC2271" s="1">
        <v>0.78</v>
      </c>
      <c r="BD2271" s="1">
        <v>25.56</v>
      </c>
      <c r="BE2271" s="1">
        <v>0</v>
      </c>
      <c r="BF2271" s="1">
        <v>0</v>
      </c>
      <c r="BG2271" s="1">
        <v>0</v>
      </c>
      <c r="BH2271" s="1">
        <v>27.25</v>
      </c>
      <c r="BI2271" s="1">
        <v>0</v>
      </c>
      <c r="BJ2271" s="1">
        <v>0</v>
      </c>
      <c r="BK2271" s="1">
        <v>0</v>
      </c>
      <c r="BL2271" s="1">
        <v>0</v>
      </c>
      <c r="BM2271" s="1">
        <v>0</v>
      </c>
      <c r="BN2271" s="1">
        <v>0</v>
      </c>
      <c r="BO2271" s="1">
        <v>0</v>
      </c>
      <c r="BP2271" s="1">
        <v>0</v>
      </c>
      <c r="BQ2271" s="1">
        <v>0</v>
      </c>
      <c r="BR2271" s="1">
        <v>0</v>
      </c>
      <c r="BS2271" s="1">
        <v>0</v>
      </c>
      <c r="BT2271" s="1">
        <v>0</v>
      </c>
      <c r="BU2271" s="1">
        <v>0</v>
      </c>
      <c r="BV2271" s="1">
        <v>0</v>
      </c>
      <c r="BW2271" s="1">
        <v>0</v>
      </c>
      <c r="BX2271" s="1">
        <v>0</v>
      </c>
      <c r="BY2271" s="1">
        <v>0</v>
      </c>
      <c r="BZ2271" s="1">
        <v>0</v>
      </c>
      <c r="CA2271" s="1">
        <v>0</v>
      </c>
      <c r="CB2271" s="1">
        <v>0</v>
      </c>
      <c r="CC2271" s="1">
        <v>0</v>
      </c>
      <c r="CD2271" s="1">
        <v>0</v>
      </c>
      <c r="CE2271" s="1">
        <v>0</v>
      </c>
      <c r="CF2271" s="1">
        <v>0</v>
      </c>
      <c r="CG2271" s="1">
        <v>0</v>
      </c>
      <c r="CH2271" s="1">
        <v>10.55</v>
      </c>
      <c r="CI2271" s="1">
        <v>0</v>
      </c>
      <c r="CJ2271" s="1">
        <v>0</v>
      </c>
      <c r="CK2271" s="1">
        <v>0</v>
      </c>
      <c r="CL2271" s="1">
        <v>0</v>
      </c>
      <c r="CM2271" s="1">
        <v>420</v>
      </c>
      <c r="CN2271" s="1">
        <v>420</v>
      </c>
      <c r="CO2271" s="1">
        <v>811</v>
      </c>
      <c r="CP2271" s="1">
        <v>957</v>
      </c>
      <c r="CQ2271" s="1">
        <v>0</v>
      </c>
      <c r="CR2271" s="1">
        <v>0</v>
      </c>
      <c r="CS2271" t="s">
        <v>116</v>
      </c>
      <c r="CT2271">
        <f t="shared" si="288"/>
        <v>0</v>
      </c>
      <c r="CU2271">
        <f t="shared" si="289"/>
        <v>0</v>
      </c>
      <c r="CV2271">
        <f t="shared" si="287"/>
        <v>0</v>
      </c>
      <c r="CW2271">
        <f t="shared" si="290"/>
        <v>0</v>
      </c>
      <c r="CX2271" s="4">
        <f t="shared" si="291"/>
        <v>363421288.69</v>
      </c>
      <c r="CY2271">
        <f t="shared" si="292"/>
        <v>0</v>
      </c>
      <c r="CZ2271">
        <f t="shared" si="293"/>
        <v>363376992</v>
      </c>
      <c r="DA2271">
        <f t="shared" si="294"/>
        <v>44296.69</v>
      </c>
    </row>
    <row r="2272" spans="1:105" x14ac:dyDescent="0.3">
      <c r="A2272" s="1">
        <v>48</v>
      </c>
      <c r="B2272" s="1" t="s">
        <v>103</v>
      </c>
      <c r="C2272" s="1">
        <v>2028</v>
      </c>
      <c r="D2272" s="1">
        <v>2</v>
      </c>
      <c r="E2272" s="1">
        <v>0</v>
      </c>
      <c r="F2272" s="1">
        <v>300</v>
      </c>
      <c r="G2272" s="1">
        <v>2.0407999999999999E-2</v>
      </c>
      <c r="H2272" s="1">
        <v>2020</v>
      </c>
      <c r="I2272" s="1" t="s">
        <v>98</v>
      </c>
      <c r="J2272" s="1" t="s">
        <v>99</v>
      </c>
      <c r="K2272" s="1" t="s">
        <v>100</v>
      </c>
      <c r="L2272" s="1" t="s">
        <v>101</v>
      </c>
      <c r="M2272" s="1" t="s">
        <v>101</v>
      </c>
      <c r="N2272" s="1" t="s">
        <v>101</v>
      </c>
      <c r="O2272" s="1" t="s">
        <v>102</v>
      </c>
      <c r="P2272" s="1">
        <v>42622</v>
      </c>
      <c r="Q2272" s="1">
        <v>9190914</v>
      </c>
      <c r="R2272" s="1">
        <v>0</v>
      </c>
      <c r="S2272" s="1">
        <v>9701327</v>
      </c>
      <c r="T2272" s="1">
        <v>4002.87</v>
      </c>
      <c r="U2272" s="1">
        <v>0</v>
      </c>
      <c r="V2272" s="1">
        <v>0</v>
      </c>
      <c r="W2272" s="1">
        <v>514401.91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245898.08</v>
      </c>
      <c r="AD2272" s="1">
        <v>282240</v>
      </c>
      <c r="AE2272" s="1">
        <v>1025920.44</v>
      </c>
      <c r="AF2272" s="1">
        <v>2844916.75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323644768</v>
      </c>
      <c r="AP2272" s="1">
        <v>338040192</v>
      </c>
      <c r="AQ2272" s="1">
        <v>289949920</v>
      </c>
      <c r="AR2272" s="1">
        <v>48048704</v>
      </c>
      <c r="AS2272" s="1">
        <v>41741.620000000003</v>
      </c>
      <c r="AT2272" s="1">
        <v>0</v>
      </c>
      <c r="AU2272" s="1">
        <v>132485.25</v>
      </c>
      <c r="AV2272" s="1">
        <v>14527892</v>
      </c>
      <c r="AW2272" s="1">
        <v>0</v>
      </c>
      <c r="AX2272" s="1">
        <v>0</v>
      </c>
      <c r="AY2272" s="1">
        <v>45.4</v>
      </c>
      <c r="AZ2272" s="1">
        <v>37.89</v>
      </c>
      <c r="BA2272" s="1">
        <v>3.71</v>
      </c>
      <c r="BB2272" s="1">
        <v>0.6</v>
      </c>
      <c r="BC2272" s="1">
        <v>6.37</v>
      </c>
      <c r="BD2272" s="1">
        <v>33.1</v>
      </c>
      <c r="BE2272" s="1">
        <v>0</v>
      </c>
      <c r="BF2272" s="1">
        <v>0</v>
      </c>
      <c r="BG2272" s="1">
        <v>0</v>
      </c>
      <c r="BH2272" s="1">
        <v>28.24</v>
      </c>
      <c r="BI2272" s="1">
        <v>0</v>
      </c>
      <c r="BJ2272" s="1">
        <v>0</v>
      </c>
      <c r="BK2272" s="1">
        <v>0</v>
      </c>
      <c r="BL2272" s="1">
        <v>0</v>
      </c>
      <c r="BM2272" s="1">
        <v>0</v>
      </c>
      <c r="BN2272" s="1">
        <v>0</v>
      </c>
      <c r="BO2272" s="1">
        <v>0</v>
      </c>
      <c r="BP2272" s="1">
        <v>0</v>
      </c>
      <c r="BQ2272" s="1">
        <v>0</v>
      </c>
      <c r="BR2272" s="1">
        <v>0</v>
      </c>
      <c r="BS2272" s="1">
        <v>0</v>
      </c>
      <c r="BT2272" s="1">
        <v>0</v>
      </c>
      <c r="BU2272" s="1">
        <v>0</v>
      </c>
      <c r="BV2272" s="1">
        <v>0</v>
      </c>
      <c r="BW2272" s="1">
        <v>0</v>
      </c>
      <c r="BX2272" s="1">
        <v>0</v>
      </c>
      <c r="BY2272" s="1">
        <v>0</v>
      </c>
      <c r="BZ2272" s="1">
        <v>0</v>
      </c>
      <c r="CA2272" s="1">
        <v>0</v>
      </c>
      <c r="CB2272" s="1">
        <v>0</v>
      </c>
      <c r="CC2272" s="1">
        <v>0</v>
      </c>
      <c r="CD2272" s="1">
        <v>0</v>
      </c>
      <c r="CE2272" s="1">
        <v>0</v>
      </c>
      <c r="CF2272" s="1">
        <v>0</v>
      </c>
      <c r="CG2272" s="1">
        <v>0</v>
      </c>
      <c r="CH2272" s="1">
        <v>4.96</v>
      </c>
      <c r="CI2272" s="1">
        <v>0</v>
      </c>
      <c r="CJ2272" s="1">
        <v>0</v>
      </c>
      <c r="CK2272" s="1">
        <v>0</v>
      </c>
      <c r="CL2272" s="1">
        <v>0</v>
      </c>
      <c r="CM2272" s="1">
        <v>420</v>
      </c>
      <c r="CN2272" s="1">
        <v>420</v>
      </c>
      <c r="CO2272" s="1">
        <v>811</v>
      </c>
      <c r="CP2272" s="1">
        <v>957</v>
      </c>
      <c r="CQ2272" s="1">
        <v>0</v>
      </c>
      <c r="CR2272" s="1">
        <v>0</v>
      </c>
      <c r="CS2272" t="s">
        <v>116</v>
      </c>
      <c r="CT2272">
        <f t="shared" si="288"/>
        <v>0</v>
      </c>
      <c r="CU2272">
        <f t="shared" si="289"/>
        <v>0</v>
      </c>
      <c r="CV2272">
        <f t="shared" si="287"/>
        <v>0</v>
      </c>
      <c r="CW2272">
        <f t="shared" si="290"/>
        <v>0</v>
      </c>
      <c r="CX2272" s="4">
        <f t="shared" si="291"/>
        <v>338172677.25</v>
      </c>
      <c r="CY2272">
        <f t="shared" si="292"/>
        <v>0</v>
      </c>
      <c r="CZ2272">
        <f t="shared" si="293"/>
        <v>338040192</v>
      </c>
      <c r="DA2272">
        <f t="shared" si="294"/>
        <v>132485.25</v>
      </c>
    </row>
    <row r="2273" spans="1:105" x14ac:dyDescent="0.3">
      <c r="A2273" s="1">
        <v>48</v>
      </c>
      <c r="B2273" s="1" t="s">
        <v>103</v>
      </c>
      <c r="C2273" s="1">
        <v>2028</v>
      </c>
      <c r="D2273" s="1">
        <v>3</v>
      </c>
      <c r="E2273" s="1">
        <v>0</v>
      </c>
      <c r="F2273" s="1">
        <v>300</v>
      </c>
      <c r="G2273" s="1">
        <v>2.0407999999999999E-2</v>
      </c>
      <c r="H2273" s="1">
        <v>2020</v>
      </c>
      <c r="I2273" s="1" t="s">
        <v>98</v>
      </c>
      <c r="J2273" s="1" t="s">
        <v>99</v>
      </c>
      <c r="K2273" s="1" t="s">
        <v>100</v>
      </c>
      <c r="L2273" s="1" t="s">
        <v>101</v>
      </c>
      <c r="M2273" s="1" t="s">
        <v>101</v>
      </c>
      <c r="N2273" s="1" t="s">
        <v>101</v>
      </c>
      <c r="O2273" s="1" t="s">
        <v>102</v>
      </c>
      <c r="P2273" s="1">
        <v>42622</v>
      </c>
      <c r="Q2273" s="1">
        <v>9258220</v>
      </c>
      <c r="R2273" s="1">
        <v>0</v>
      </c>
      <c r="S2273" s="1">
        <v>9264022</v>
      </c>
      <c r="T2273" s="1">
        <v>204.89</v>
      </c>
      <c r="U2273" s="1">
        <v>0</v>
      </c>
      <c r="V2273" s="1">
        <v>0</v>
      </c>
      <c r="W2273" s="1">
        <v>6034.15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415775.13</v>
      </c>
      <c r="AD2273" s="1">
        <v>312480</v>
      </c>
      <c r="AE2273" s="1">
        <v>1184847.6299999999</v>
      </c>
      <c r="AF2273" s="1">
        <v>3117311.25</v>
      </c>
      <c r="AG2273" s="1">
        <v>0</v>
      </c>
      <c r="AH2273" s="1">
        <v>0</v>
      </c>
      <c r="AI2273" s="1">
        <v>0</v>
      </c>
      <c r="AJ2273" s="1">
        <v>0</v>
      </c>
      <c r="AK2273" s="1">
        <v>0.81</v>
      </c>
      <c r="AL2273" s="1">
        <v>0</v>
      </c>
      <c r="AM2273" s="1">
        <v>0</v>
      </c>
      <c r="AN2273" s="1">
        <v>0</v>
      </c>
      <c r="AO2273" s="1">
        <v>315196576</v>
      </c>
      <c r="AP2273" s="1">
        <v>315358560</v>
      </c>
      <c r="AQ2273" s="1">
        <v>269942688</v>
      </c>
      <c r="AR2273" s="1">
        <v>45382248</v>
      </c>
      <c r="AS2273" s="1">
        <v>33634.379999999997</v>
      </c>
      <c r="AT2273" s="1">
        <v>0</v>
      </c>
      <c r="AU2273" s="1">
        <v>6040.79</v>
      </c>
      <c r="AV2273" s="1">
        <v>168039.5</v>
      </c>
      <c r="AW2273" s="1">
        <v>0</v>
      </c>
      <c r="AX2273" s="1">
        <v>0</v>
      </c>
      <c r="AY2273" s="1">
        <v>48.56</v>
      </c>
      <c r="AZ2273" s="1">
        <v>37.57</v>
      </c>
      <c r="BA2273" s="1">
        <v>5.03</v>
      </c>
      <c r="BB2273" s="1">
        <v>0.75</v>
      </c>
      <c r="BC2273" s="1">
        <v>9.18</v>
      </c>
      <c r="BD2273" s="1">
        <v>29.48</v>
      </c>
      <c r="BE2273" s="1">
        <v>0</v>
      </c>
      <c r="BF2273" s="1">
        <v>0</v>
      </c>
      <c r="BG2273" s="1">
        <v>0</v>
      </c>
      <c r="BH2273" s="1">
        <v>27.85</v>
      </c>
      <c r="BI2273" s="1">
        <v>0</v>
      </c>
      <c r="BJ2273" s="1">
        <v>0</v>
      </c>
      <c r="BK2273" s="1">
        <v>20967</v>
      </c>
      <c r="BL2273" s="1">
        <v>0</v>
      </c>
      <c r="BM2273" s="1">
        <v>0</v>
      </c>
      <c r="BN2273" s="1">
        <v>0</v>
      </c>
      <c r="BO2273" s="1">
        <v>0</v>
      </c>
      <c r="BP2273" s="1">
        <v>1.6666670000000001E-2</v>
      </c>
      <c r="BQ2273" s="1">
        <v>0</v>
      </c>
      <c r="BR2273" s="1">
        <v>0</v>
      </c>
      <c r="BS2273" s="1">
        <v>1.6666670000000001E-2</v>
      </c>
      <c r="BT2273" s="1">
        <v>1.6666670000000001E-2</v>
      </c>
      <c r="BU2273" s="1">
        <v>0</v>
      </c>
      <c r="BV2273" s="1">
        <v>0</v>
      </c>
      <c r="BW2273" s="1">
        <v>1.6666670000000001E-2</v>
      </c>
      <c r="BX2273" s="1">
        <v>0</v>
      </c>
      <c r="BY2273" s="1">
        <v>0</v>
      </c>
      <c r="BZ2273" s="1">
        <v>0</v>
      </c>
      <c r="CA2273" s="1">
        <v>0</v>
      </c>
      <c r="CB2273" s="1">
        <v>0</v>
      </c>
      <c r="CC2273" s="1">
        <v>0</v>
      </c>
      <c r="CD2273" s="1">
        <v>0</v>
      </c>
      <c r="CE2273" s="1">
        <v>0</v>
      </c>
      <c r="CF2273" s="1">
        <v>0</v>
      </c>
      <c r="CG2273" s="1">
        <v>0</v>
      </c>
      <c r="CH2273" s="1">
        <v>4.71</v>
      </c>
      <c r="CI2273" s="1">
        <v>0</v>
      </c>
      <c r="CJ2273" s="1">
        <v>0</v>
      </c>
      <c r="CK2273" s="1">
        <v>0</v>
      </c>
      <c r="CL2273" s="1">
        <v>0</v>
      </c>
      <c r="CM2273" s="1">
        <v>420</v>
      </c>
      <c r="CN2273" s="1">
        <v>420</v>
      </c>
      <c r="CO2273" s="1">
        <v>811</v>
      </c>
      <c r="CP2273" s="1">
        <v>957</v>
      </c>
      <c r="CQ2273" s="1">
        <v>0</v>
      </c>
      <c r="CR2273" s="1">
        <v>0</v>
      </c>
      <c r="CS2273" t="s">
        <v>116</v>
      </c>
      <c r="CT2273">
        <f t="shared" si="288"/>
        <v>0</v>
      </c>
      <c r="CU2273">
        <f t="shared" si="289"/>
        <v>0</v>
      </c>
      <c r="CV2273">
        <f t="shared" si="287"/>
        <v>0</v>
      </c>
      <c r="CW2273">
        <f t="shared" si="290"/>
        <v>0</v>
      </c>
      <c r="CX2273" s="4">
        <f t="shared" si="291"/>
        <v>315364600.79000002</v>
      </c>
      <c r="CY2273">
        <f t="shared" si="292"/>
        <v>0</v>
      </c>
      <c r="CZ2273">
        <f t="shared" si="293"/>
        <v>315358560</v>
      </c>
      <c r="DA2273">
        <f t="shared" si="294"/>
        <v>6040.79</v>
      </c>
    </row>
    <row r="2274" spans="1:105" x14ac:dyDescent="0.3">
      <c r="A2274" s="1">
        <v>48</v>
      </c>
      <c r="B2274" s="1" t="s">
        <v>103</v>
      </c>
      <c r="C2274" s="1">
        <v>2028</v>
      </c>
      <c r="D2274" s="1">
        <v>4</v>
      </c>
      <c r="E2274" s="1">
        <v>0</v>
      </c>
      <c r="F2274" s="1">
        <v>300</v>
      </c>
      <c r="G2274" s="1">
        <v>2.0407999999999999E-2</v>
      </c>
      <c r="H2274" s="1">
        <v>2020</v>
      </c>
      <c r="I2274" s="1" t="s">
        <v>98</v>
      </c>
      <c r="J2274" s="1" t="s">
        <v>99</v>
      </c>
      <c r="K2274" s="1" t="s">
        <v>100</v>
      </c>
      <c r="L2274" s="1" t="s">
        <v>101</v>
      </c>
      <c r="M2274" s="1" t="s">
        <v>101</v>
      </c>
      <c r="N2274" s="1" t="s">
        <v>101</v>
      </c>
      <c r="O2274" s="1" t="s">
        <v>102</v>
      </c>
      <c r="P2274" s="1">
        <v>42622</v>
      </c>
      <c r="Q2274" s="1">
        <v>8401050</v>
      </c>
      <c r="R2274" s="1">
        <v>0</v>
      </c>
      <c r="S2274" s="1">
        <v>8406196</v>
      </c>
      <c r="T2274" s="1">
        <v>239.92</v>
      </c>
      <c r="U2274" s="1">
        <v>0</v>
      </c>
      <c r="V2274" s="1">
        <v>0</v>
      </c>
      <c r="W2274" s="1">
        <v>5597.51</v>
      </c>
      <c r="X2274" s="1">
        <v>0</v>
      </c>
      <c r="Y2274" s="1">
        <v>0</v>
      </c>
      <c r="Z2274" s="1">
        <v>0</v>
      </c>
      <c r="AA2274" s="1">
        <v>0</v>
      </c>
      <c r="AB2274" s="1">
        <v>47.33</v>
      </c>
      <c r="AC2274" s="1">
        <v>398973.31</v>
      </c>
      <c r="AD2274" s="1">
        <v>302400</v>
      </c>
      <c r="AE2274" s="1">
        <v>1057405.25</v>
      </c>
      <c r="AF2274" s="1">
        <v>2854476.5</v>
      </c>
      <c r="AG2274" s="1">
        <v>0</v>
      </c>
      <c r="AH2274" s="1">
        <v>0</v>
      </c>
      <c r="AI2274" s="1">
        <v>0</v>
      </c>
      <c r="AJ2274" s="1">
        <v>0</v>
      </c>
      <c r="AK2274" s="1">
        <v>211.67</v>
      </c>
      <c r="AL2274" s="1">
        <v>0</v>
      </c>
      <c r="AM2274" s="1">
        <v>0</v>
      </c>
      <c r="AN2274" s="1">
        <v>0</v>
      </c>
      <c r="AO2274" s="1">
        <v>285313824</v>
      </c>
      <c r="AP2274" s="1">
        <v>285357984</v>
      </c>
      <c r="AQ2274" s="1">
        <v>244821328</v>
      </c>
      <c r="AR2274" s="1">
        <v>40455136</v>
      </c>
      <c r="AS2274" s="1">
        <v>81729.45</v>
      </c>
      <c r="AT2274" s="1">
        <v>0</v>
      </c>
      <c r="AU2274" s="1">
        <v>102301.05</v>
      </c>
      <c r="AV2274" s="1">
        <v>146477.14000000001</v>
      </c>
      <c r="AW2274" s="1">
        <v>0</v>
      </c>
      <c r="AX2274" s="1">
        <v>0</v>
      </c>
      <c r="AY2274" s="1">
        <v>65.69</v>
      </c>
      <c r="AZ2274" s="1">
        <v>44.48</v>
      </c>
      <c r="BA2274" s="1">
        <v>12.98</v>
      </c>
      <c r="BB2274" s="1">
        <v>1.32</v>
      </c>
      <c r="BC2274" s="1">
        <v>22.23</v>
      </c>
      <c r="BD2274" s="1">
        <v>426.39</v>
      </c>
      <c r="BE2274" s="1">
        <v>0</v>
      </c>
      <c r="BF2274" s="1">
        <v>0</v>
      </c>
      <c r="BG2274" s="1">
        <v>0</v>
      </c>
      <c r="BH2274" s="1">
        <v>26.17</v>
      </c>
      <c r="BI2274" s="1">
        <v>0</v>
      </c>
      <c r="BJ2274" s="1">
        <v>0</v>
      </c>
      <c r="BK2274" s="1">
        <v>20967</v>
      </c>
      <c r="BL2274" s="1">
        <v>0</v>
      </c>
      <c r="BM2274" s="1">
        <v>0</v>
      </c>
      <c r="BN2274" s="1">
        <v>0</v>
      </c>
      <c r="BO2274" s="1">
        <v>0</v>
      </c>
      <c r="BP2274" s="1">
        <v>0.31333333000000002</v>
      </c>
      <c r="BQ2274" s="1">
        <v>0</v>
      </c>
      <c r="BR2274" s="1">
        <v>0</v>
      </c>
      <c r="BS2274" s="1">
        <v>0.31333333000000002</v>
      </c>
      <c r="BT2274" s="1">
        <v>0.41999998999999999</v>
      </c>
      <c r="BU2274" s="1">
        <v>0</v>
      </c>
      <c r="BV2274" s="1">
        <v>0</v>
      </c>
      <c r="BW2274" s="1">
        <v>0.41999998999999999</v>
      </c>
      <c r="BX2274" s="1">
        <v>0</v>
      </c>
      <c r="BY2274" s="1">
        <v>0.18</v>
      </c>
      <c r="BZ2274" s="1">
        <v>0</v>
      </c>
      <c r="CA2274" s="1">
        <v>0</v>
      </c>
      <c r="CB2274" s="1">
        <v>0</v>
      </c>
      <c r="CC2274" s="1">
        <v>0</v>
      </c>
      <c r="CD2274" s="1">
        <v>0</v>
      </c>
      <c r="CE2274" s="1">
        <v>0</v>
      </c>
      <c r="CF2274" s="1">
        <v>0</v>
      </c>
      <c r="CG2274" s="1">
        <v>0</v>
      </c>
      <c r="CH2274" s="1">
        <v>4.84</v>
      </c>
      <c r="CI2274" s="1">
        <v>0</v>
      </c>
      <c r="CJ2274" s="1">
        <v>0</v>
      </c>
      <c r="CK2274" s="1">
        <v>0</v>
      </c>
      <c r="CL2274" s="1">
        <v>0</v>
      </c>
      <c r="CM2274" s="1">
        <v>420</v>
      </c>
      <c r="CN2274" s="1">
        <v>420</v>
      </c>
      <c r="CO2274" s="1">
        <v>811</v>
      </c>
      <c r="CP2274" s="1">
        <v>957</v>
      </c>
      <c r="CQ2274" s="1">
        <v>0</v>
      </c>
      <c r="CR2274" s="1">
        <v>0</v>
      </c>
      <c r="CS2274" t="s">
        <v>116</v>
      </c>
      <c r="CT2274">
        <f t="shared" si="288"/>
        <v>0</v>
      </c>
      <c r="CU2274">
        <f t="shared" si="289"/>
        <v>0</v>
      </c>
      <c r="CV2274">
        <f t="shared" si="287"/>
        <v>0</v>
      </c>
      <c r="CW2274">
        <f t="shared" si="290"/>
        <v>0</v>
      </c>
      <c r="CX2274" s="4">
        <f t="shared" si="291"/>
        <v>285460285.05000001</v>
      </c>
      <c r="CY2274">
        <f t="shared" si="292"/>
        <v>0</v>
      </c>
      <c r="CZ2274">
        <f t="shared" si="293"/>
        <v>285357984</v>
      </c>
      <c r="DA2274">
        <f t="shared" si="294"/>
        <v>102301.05</v>
      </c>
    </row>
    <row r="2275" spans="1:105" x14ac:dyDescent="0.3">
      <c r="A2275" s="1">
        <v>48</v>
      </c>
      <c r="B2275" s="1" t="s">
        <v>103</v>
      </c>
      <c r="C2275" s="1">
        <v>2028</v>
      </c>
      <c r="D2275" s="1">
        <v>5</v>
      </c>
      <c r="E2275" s="1">
        <v>0</v>
      </c>
      <c r="F2275" s="1">
        <v>300</v>
      </c>
      <c r="G2275" s="1">
        <v>2.0407999999999999E-2</v>
      </c>
      <c r="H2275" s="1">
        <v>2020</v>
      </c>
      <c r="I2275" s="1" t="s">
        <v>98</v>
      </c>
      <c r="J2275" s="1" t="s">
        <v>99</v>
      </c>
      <c r="K2275" s="1" t="s">
        <v>100</v>
      </c>
      <c r="L2275" s="1" t="s">
        <v>101</v>
      </c>
      <c r="M2275" s="1" t="s">
        <v>101</v>
      </c>
      <c r="N2275" s="1" t="s">
        <v>101</v>
      </c>
      <c r="O2275" s="1" t="s">
        <v>102</v>
      </c>
      <c r="P2275" s="1">
        <v>42622</v>
      </c>
      <c r="Q2275" s="1">
        <v>9280517</v>
      </c>
      <c r="R2275" s="1">
        <v>0</v>
      </c>
      <c r="S2275" s="1">
        <v>9288930</v>
      </c>
      <c r="T2275" s="1">
        <v>116.18</v>
      </c>
      <c r="U2275" s="1">
        <v>0</v>
      </c>
      <c r="V2275" s="1">
        <v>0</v>
      </c>
      <c r="W2275" s="1">
        <v>8897.24</v>
      </c>
      <c r="X2275" s="1">
        <v>0</v>
      </c>
      <c r="Y2275" s="1">
        <v>0</v>
      </c>
      <c r="Z2275" s="1">
        <v>0</v>
      </c>
      <c r="AA2275" s="1">
        <v>0</v>
      </c>
      <c r="AB2275" s="1">
        <v>108</v>
      </c>
      <c r="AC2275" s="1">
        <v>511857.63</v>
      </c>
      <c r="AD2275" s="1">
        <v>312480</v>
      </c>
      <c r="AE2275" s="1">
        <v>1364125.88</v>
      </c>
      <c r="AF2275" s="1">
        <v>3280669.75</v>
      </c>
      <c r="AG2275" s="1">
        <v>0</v>
      </c>
      <c r="AH2275" s="1">
        <v>0</v>
      </c>
      <c r="AI2275" s="1">
        <v>0</v>
      </c>
      <c r="AJ2275" s="1">
        <v>0.88</v>
      </c>
      <c r="AK2275" s="1">
        <v>377.25</v>
      </c>
      <c r="AL2275" s="1">
        <v>0</v>
      </c>
      <c r="AM2275" s="1">
        <v>0</v>
      </c>
      <c r="AN2275" s="1">
        <v>0</v>
      </c>
      <c r="AO2275" s="1">
        <v>309559296</v>
      </c>
      <c r="AP2275" s="1">
        <v>309527936</v>
      </c>
      <c r="AQ2275" s="1">
        <v>265248496</v>
      </c>
      <c r="AR2275" s="1">
        <v>44233536</v>
      </c>
      <c r="AS2275" s="1">
        <v>45855.9</v>
      </c>
      <c r="AT2275" s="1">
        <v>0</v>
      </c>
      <c r="AU2275" s="1">
        <v>258762.3</v>
      </c>
      <c r="AV2275" s="1">
        <v>227404.44</v>
      </c>
      <c r="AW2275" s="1">
        <v>0</v>
      </c>
      <c r="AX2275" s="1">
        <v>0</v>
      </c>
      <c r="AY2275" s="1">
        <v>68.31</v>
      </c>
      <c r="AZ2275" s="1">
        <v>42.68</v>
      </c>
      <c r="BA2275" s="1">
        <v>10.02</v>
      </c>
      <c r="BB2275" s="1">
        <v>0.75</v>
      </c>
      <c r="BC2275" s="1">
        <v>21.86</v>
      </c>
      <c r="BD2275" s="1">
        <v>2227.23</v>
      </c>
      <c r="BE2275" s="1">
        <v>0</v>
      </c>
      <c r="BF2275" s="1">
        <v>0</v>
      </c>
      <c r="BG2275" s="1">
        <v>0</v>
      </c>
      <c r="BH2275" s="1">
        <v>25.56</v>
      </c>
      <c r="BI2275" s="1">
        <v>0</v>
      </c>
      <c r="BJ2275" s="1">
        <v>69.89</v>
      </c>
      <c r="BK2275" s="1">
        <v>20967</v>
      </c>
      <c r="BL2275" s="1">
        <v>0</v>
      </c>
      <c r="BM2275" s="1">
        <v>0</v>
      </c>
      <c r="BN2275" s="1">
        <v>0</v>
      </c>
      <c r="BO2275" s="1">
        <v>0</v>
      </c>
      <c r="BP2275" s="1">
        <v>0.58666664000000002</v>
      </c>
      <c r="BQ2275" s="1">
        <v>3.3333299999999998E-3</v>
      </c>
      <c r="BR2275" s="1">
        <v>0</v>
      </c>
      <c r="BS2275" s="1">
        <v>0.58666664000000002</v>
      </c>
      <c r="BT2275" s="1">
        <v>0.69999999000000002</v>
      </c>
      <c r="BU2275" s="1">
        <v>0.01</v>
      </c>
      <c r="BV2275" s="1">
        <v>0</v>
      </c>
      <c r="BW2275" s="1">
        <v>0.69</v>
      </c>
      <c r="BX2275" s="1">
        <v>0</v>
      </c>
      <c r="BY2275" s="1">
        <v>0.39</v>
      </c>
      <c r="BZ2275" s="1">
        <v>0</v>
      </c>
      <c r="CA2275" s="1">
        <v>0</v>
      </c>
      <c r="CB2275" s="1">
        <v>0</v>
      </c>
      <c r="CC2275" s="1">
        <v>0</v>
      </c>
      <c r="CD2275" s="1">
        <v>0</v>
      </c>
      <c r="CE2275" s="1">
        <v>0</v>
      </c>
      <c r="CF2275" s="1">
        <v>0</v>
      </c>
      <c r="CG2275" s="1">
        <v>0</v>
      </c>
      <c r="CH2275" s="1">
        <v>4.41</v>
      </c>
      <c r="CI2275" s="1">
        <v>0</v>
      </c>
      <c r="CJ2275" s="1">
        <v>0</v>
      </c>
      <c r="CK2275" s="1">
        <v>0</v>
      </c>
      <c r="CL2275" s="1">
        <v>0</v>
      </c>
      <c r="CM2275" s="1">
        <v>420</v>
      </c>
      <c r="CN2275" s="1">
        <v>420</v>
      </c>
      <c r="CO2275" s="1">
        <v>811</v>
      </c>
      <c r="CP2275" s="1">
        <v>957</v>
      </c>
      <c r="CQ2275" s="1">
        <v>0</v>
      </c>
      <c r="CR2275" s="1">
        <v>0</v>
      </c>
      <c r="CS2275" t="s">
        <v>116</v>
      </c>
      <c r="CT2275">
        <f t="shared" si="288"/>
        <v>6.8026598639999987E-5</v>
      </c>
      <c r="CU2275">
        <f t="shared" si="289"/>
        <v>6.8026598639999987E-4</v>
      </c>
      <c r="CV2275">
        <f t="shared" si="287"/>
        <v>1.7959039999999999E-2</v>
      </c>
      <c r="CW2275">
        <f t="shared" si="290"/>
        <v>2.0407999999999998E-4</v>
      </c>
      <c r="CX2275" s="4">
        <f t="shared" si="291"/>
        <v>309805149.25999999</v>
      </c>
      <c r="CY2275">
        <f t="shared" si="292"/>
        <v>18450.96</v>
      </c>
      <c r="CZ2275">
        <f t="shared" si="293"/>
        <v>309527936</v>
      </c>
      <c r="DA2275">
        <f t="shared" si="294"/>
        <v>258762.3</v>
      </c>
    </row>
    <row r="2276" spans="1:105" x14ac:dyDescent="0.3">
      <c r="A2276" s="1">
        <v>48</v>
      </c>
      <c r="B2276" s="1" t="s">
        <v>103</v>
      </c>
      <c r="C2276" s="1">
        <v>2028</v>
      </c>
      <c r="D2276" s="1">
        <v>6</v>
      </c>
      <c r="E2276" s="1">
        <v>0</v>
      </c>
      <c r="F2276" s="1">
        <v>300</v>
      </c>
      <c r="G2276" s="1">
        <v>2.0407999999999999E-2</v>
      </c>
      <c r="H2276" s="1">
        <v>2020</v>
      </c>
      <c r="I2276" s="1" t="s">
        <v>98</v>
      </c>
      <c r="J2276" s="1" t="s">
        <v>99</v>
      </c>
      <c r="K2276" s="1" t="s">
        <v>100</v>
      </c>
      <c r="L2276" s="1" t="s">
        <v>101</v>
      </c>
      <c r="M2276" s="1" t="s">
        <v>101</v>
      </c>
      <c r="N2276" s="1" t="s">
        <v>101</v>
      </c>
      <c r="O2276" s="1" t="s">
        <v>102</v>
      </c>
      <c r="P2276" s="1">
        <v>42622</v>
      </c>
      <c r="Q2276" s="1">
        <v>10491900</v>
      </c>
      <c r="R2276" s="1">
        <v>0</v>
      </c>
      <c r="S2276" s="1">
        <v>10659769</v>
      </c>
      <c r="T2276" s="1">
        <v>15946.18</v>
      </c>
      <c r="U2276" s="1">
        <v>0</v>
      </c>
      <c r="V2276" s="1">
        <v>0</v>
      </c>
      <c r="W2276" s="1">
        <v>183828.14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522168.47</v>
      </c>
      <c r="AD2276" s="1">
        <v>302400</v>
      </c>
      <c r="AE2276" s="1">
        <v>1260765.1299999999</v>
      </c>
      <c r="AF2276" s="1">
        <v>2930737.5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356678304</v>
      </c>
      <c r="AP2276" s="1">
        <v>361076544</v>
      </c>
      <c r="AQ2276" s="1">
        <v>310032288</v>
      </c>
      <c r="AR2276" s="1">
        <v>50897116</v>
      </c>
      <c r="AS2276" s="1">
        <v>147117.17000000001</v>
      </c>
      <c r="AT2276" s="1">
        <v>0</v>
      </c>
      <c r="AU2276" s="1">
        <v>1054889.1299999999</v>
      </c>
      <c r="AV2276" s="1">
        <v>5453115.5</v>
      </c>
      <c r="AW2276" s="1">
        <v>0</v>
      </c>
      <c r="AX2276" s="1">
        <v>0</v>
      </c>
      <c r="AY2276" s="1">
        <v>91.5</v>
      </c>
      <c r="AZ2276" s="1">
        <v>50.12</v>
      </c>
      <c r="BA2276" s="1">
        <v>20.37</v>
      </c>
      <c r="BB2276" s="1">
        <v>4.87</v>
      </c>
      <c r="BC2276" s="1">
        <v>40.67</v>
      </c>
      <c r="BD2276" s="1">
        <v>66.150000000000006</v>
      </c>
      <c r="BE2276" s="1">
        <v>0</v>
      </c>
      <c r="BF2276" s="1">
        <v>0</v>
      </c>
      <c r="BG2276" s="1">
        <v>0</v>
      </c>
      <c r="BH2276" s="1">
        <v>29.66</v>
      </c>
      <c r="BI2276" s="1">
        <v>0</v>
      </c>
      <c r="BJ2276" s="1">
        <v>0</v>
      </c>
      <c r="BK2276" s="1">
        <v>0</v>
      </c>
      <c r="BL2276" s="1">
        <v>0</v>
      </c>
      <c r="BM2276" s="1">
        <v>0</v>
      </c>
      <c r="BN2276" s="1">
        <v>0</v>
      </c>
      <c r="BO2276" s="1">
        <v>0</v>
      </c>
      <c r="BP2276" s="1">
        <v>0</v>
      </c>
      <c r="BQ2276" s="1">
        <v>0</v>
      </c>
      <c r="BR2276" s="1">
        <v>0</v>
      </c>
      <c r="BS2276" s="1">
        <v>0</v>
      </c>
      <c r="BT2276" s="1">
        <v>0</v>
      </c>
      <c r="BU2276" s="1">
        <v>0</v>
      </c>
      <c r="BV2276" s="1">
        <v>0</v>
      </c>
      <c r="BW2276" s="1">
        <v>0</v>
      </c>
      <c r="BX2276" s="1">
        <v>0</v>
      </c>
      <c r="BY2276" s="1">
        <v>0</v>
      </c>
      <c r="BZ2276" s="1">
        <v>0</v>
      </c>
      <c r="CA2276" s="1">
        <v>0</v>
      </c>
      <c r="CB2276" s="1">
        <v>0</v>
      </c>
      <c r="CC2276" s="1">
        <v>0</v>
      </c>
      <c r="CD2276" s="1">
        <v>0</v>
      </c>
      <c r="CE2276" s="1">
        <v>0</v>
      </c>
      <c r="CF2276" s="1">
        <v>0</v>
      </c>
      <c r="CG2276" s="1">
        <v>0</v>
      </c>
      <c r="CH2276" s="1">
        <v>4.84</v>
      </c>
      <c r="CI2276" s="1">
        <v>0</v>
      </c>
      <c r="CJ2276" s="1">
        <v>0</v>
      </c>
      <c r="CK2276" s="1">
        <v>0</v>
      </c>
      <c r="CL2276" s="1">
        <v>0</v>
      </c>
      <c r="CM2276" s="1">
        <v>420</v>
      </c>
      <c r="CN2276" s="1">
        <v>420</v>
      </c>
      <c r="CO2276" s="1">
        <v>811</v>
      </c>
      <c r="CP2276" s="1">
        <v>957</v>
      </c>
      <c r="CQ2276" s="1">
        <v>0</v>
      </c>
      <c r="CR2276" s="1">
        <v>0</v>
      </c>
      <c r="CS2276" t="s">
        <v>116</v>
      </c>
      <c r="CT2276">
        <f t="shared" si="288"/>
        <v>0</v>
      </c>
      <c r="CU2276">
        <f t="shared" si="289"/>
        <v>0</v>
      </c>
      <c r="CV2276">
        <f t="shared" si="287"/>
        <v>0</v>
      </c>
      <c r="CW2276">
        <f t="shared" si="290"/>
        <v>0</v>
      </c>
      <c r="CX2276" s="4">
        <f t="shared" si="291"/>
        <v>362131433.13</v>
      </c>
      <c r="CY2276">
        <f t="shared" si="292"/>
        <v>0</v>
      </c>
      <c r="CZ2276">
        <f t="shared" si="293"/>
        <v>361076544</v>
      </c>
      <c r="DA2276">
        <f t="shared" si="294"/>
        <v>1054889.1299999999</v>
      </c>
    </row>
    <row r="2277" spans="1:105" x14ac:dyDescent="0.3">
      <c r="A2277" s="1">
        <v>48</v>
      </c>
      <c r="B2277" s="1" t="s">
        <v>103</v>
      </c>
      <c r="C2277" s="1">
        <v>2028</v>
      </c>
      <c r="D2277" s="1">
        <v>7</v>
      </c>
      <c r="E2277" s="1">
        <v>0</v>
      </c>
      <c r="F2277" s="1">
        <v>300</v>
      </c>
      <c r="G2277" s="1">
        <v>2.0407999999999999E-2</v>
      </c>
      <c r="H2277" s="1">
        <v>2020</v>
      </c>
      <c r="I2277" s="1" t="s">
        <v>98</v>
      </c>
      <c r="J2277" s="1" t="s">
        <v>99</v>
      </c>
      <c r="K2277" s="1" t="s">
        <v>100</v>
      </c>
      <c r="L2277" s="1" t="s">
        <v>101</v>
      </c>
      <c r="M2277" s="1" t="s">
        <v>101</v>
      </c>
      <c r="N2277" s="1" t="s">
        <v>101</v>
      </c>
      <c r="O2277" s="1" t="s">
        <v>102</v>
      </c>
      <c r="P2277" s="1">
        <v>42622</v>
      </c>
      <c r="Q2277" s="1">
        <v>11982318</v>
      </c>
      <c r="R2277" s="1">
        <v>0</v>
      </c>
      <c r="S2277" s="1">
        <v>11961700</v>
      </c>
      <c r="T2277" s="1">
        <v>112787.41</v>
      </c>
      <c r="U2277" s="1">
        <v>0</v>
      </c>
      <c r="V2277" s="1">
        <v>0</v>
      </c>
      <c r="W2277" s="1">
        <v>92271.679999999993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608577.93999999994</v>
      </c>
      <c r="AD2277" s="1">
        <v>312480</v>
      </c>
      <c r="AE2277" s="1">
        <v>1406638.5</v>
      </c>
      <c r="AF2277" s="1">
        <v>2848018.25</v>
      </c>
      <c r="AG2277" s="1">
        <v>0</v>
      </c>
      <c r="AH2277" s="1">
        <v>0</v>
      </c>
      <c r="AI2277" s="1">
        <v>0</v>
      </c>
      <c r="AJ2277" s="1">
        <v>0</v>
      </c>
      <c r="AK2277" s="1">
        <v>70</v>
      </c>
      <c r="AL2277" s="1">
        <v>0.43</v>
      </c>
      <c r="AM2277" s="1">
        <v>0</v>
      </c>
      <c r="AN2277" s="1">
        <v>0</v>
      </c>
      <c r="AO2277" s="1">
        <v>432507360</v>
      </c>
      <c r="AP2277" s="1">
        <v>409109312</v>
      </c>
      <c r="AQ2277" s="1">
        <v>352165408</v>
      </c>
      <c r="AR2277" s="1">
        <v>56705888</v>
      </c>
      <c r="AS2277" s="1">
        <v>237942.53</v>
      </c>
      <c r="AT2277" s="1">
        <v>0</v>
      </c>
      <c r="AU2277" s="1">
        <v>33532792</v>
      </c>
      <c r="AV2277" s="1">
        <v>10134758</v>
      </c>
      <c r="AW2277" s="1">
        <v>0</v>
      </c>
      <c r="AX2277" s="1">
        <v>0</v>
      </c>
      <c r="AY2277" s="1">
        <v>220.76</v>
      </c>
      <c r="AZ2277" s="1">
        <v>158.22999999999999</v>
      </c>
      <c r="BA2277" s="1">
        <v>65.09</v>
      </c>
      <c r="BB2277" s="1">
        <v>13.79</v>
      </c>
      <c r="BC2277" s="1">
        <v>140.81</v>
      </c>
      <c r="BD2277" s="1">
        <v>297.31</v>
      </c>
      <c r="BE2277" s="1">
        <v>0</v>
      </c>
      <c r="BF2277" s="1">
        <v>0</v>
      </c>
      <c r="BG2277" s="1">
        <v>0</v>
      </c>
      <c r="BH2277" s="1">
        <v>109.84</v>
      </c>
      <c r="BI2277" s="1">
        <v>0</v>
      </c>
      <c r="BJ2277" s="1">
        <v>0</v>
      </c>
      <c r="BK2277" s="1">
        <v>20967</v>
      </c>
      <c r="BL2277" s="1">
        <v>20967</v>
      </c>
      <c r="BM2277" s="1">
        <v>0</v>
      </c>
      <c r="BN2277" s="1">
        <v>0</v>
      </c>
      <c r="BO2277" s="1">
        <v>0</v>
      </c>
      <c r="BP2277" s="1">
        <v>0.21666667000000001</v>
      </c>
      <c r="BQ2277" s="1">
        <v>0</v>
      </c>
      <c r="BR2277" s="1">
        <v>3.3333299999999998E-3</v>
      </c>
      <c r="BS2277" s="1">
        <v>0.21666667000000001</v>
      </c>
      <c r="BT2277" s="1">
        <v>0.38666666</v>
      </c>
      <c r="BU2277" s="1">
        <v>0</v>
      </c>
      <c r="BV2277" s="1">
        <v>3.3333299999999998E-3</v>
      </c>
      <c r="BW2277" s="1">
        <v>0.38333333000000003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0</v>
      </c>
      <c r="CD2277" s="1">
        <v>0</v>
      </c>
      <c r="CE2277" s="1">
        <v>0</v>
      </c>
      <c r="CF2277" s="1">
        <v>0</v>
      </c>
      <c r="CG2277" s="1">
        <v>0</v>
      </c>
      <c r="CH2277" s="1">
        <v>4.6399999999999997</v>
      </c>
      <c r="CI2277" s="1">
        <v>0</v>
      </c>
      <c r="CJ2277" s="1">
        <v>0</v>
      </c>
      <c r="CK2277" s="1">
        <v>0</v>
      </c>
      <c r="CL2277" s="1">
        <v>0</v>
      </c>
      <c r="CM2277" s="1">
        <v>420</v>
      </c>
      <c r="CN2277" s="1">
        <v>420</v>
      </c>
      <c r="CO2277" s="1">
        <v>811</v>
      </c>
      <c r="CP2277" s="1">
        <v>957</v>
      </c>
      <c r="CQ2277" s="1">
        <v>0</v>
      </c>
      <c r="CR2277" s="1">
        <v>0</v>
      </c>
      <c r="CS2277" t="s">
        <v>116</v>
      </c>
      <c r="CT2277">
        <f t="shared" si="288"/>
        <v>0</v>
      </c>
      <c r="CU2277">
        <f t="shared" si="289"/>
        <v>0</v>
      </c>
      <c r="CV2277">
        <f t="shared" si="287"/>
        <v>0</v>
      </c>
      <c r="CW2277">
        <f t="shared" si="290"/>
        <v>0</v>
      </c>
      <c r="CX2277" s="4">
        <f t="shared" si="291"/>
        <v>442642104</v>
      </c>
      <c r="CY2277">
        <f t="shared" si="292"/>
        <v>0</v>
      </c>
      <c r="CZ2277">
        <f t="shared" si="293"/>
        <v>409109312</v>
      </c>
      <c r="DA2277">
        <f t="shared" si="294"/>
        <v>33532792</v>
      </c>
    </row>
    <row r="2278" spans="1:105" x14ac:dyDescent="0.3">
      <c r="A2278" s="1">
        <v>48</v>
      </c>
      <c r="B2278" s="1" t="s">
        <v>103</v>
      </c>
      <c r="C2278" s="1">
        <v>2028</v>
      </c>
      <c r="D2278" s="1">
        <v>8</v>
      </c>
      <c r="E2278" s="1">
        <v>0</v>
      </c>
      <c r="F2278" s="1">
        <v>300</v>
      </c>
      <c r="G2278" s="1">
        <v>2.0407999999999999E-2</v>
      </c>
      <c r="H2278" s="1">
        <v>2020</v>
      </c>
      <c r="I2278" s="1" t="s">
        <v>98</v>
      </c>
      <c r="J2278" s="1" t="s">
        <v>99</v>
      </c>
      <c r="K2278" s="1" t="s">
        <v>100</v>
      </c>
      <c r="L2278" s="1" t="s">
        <v>101</v>
      </c>
      <c r="M2278" s="1" t="s">
        <v>101</v>
      </c>
      <c r="N2278" s="1" t="s">
        <v>101</v>
      </c>
      <c r="O2278" s="1" t="s">
        <v>102</v>
      </c>
      <c r="P2278" s="1">
        <v>42622</v>
      </c>
      <c r="Q2278" s="1">
        <v>11677183</v>
      </c>
      <c r="R2278" s="1">
        <v>0</v>
      </c>
      <c r="S2278" s="1">
        <v>11754570</v>
      </c>
      <c r="T2278" s="1">
        <v>49095.96</v>
      </c>
      <c r="U2278" s="1">
        <v>0</v>
      </c>
      <c r="V2278" s="1">
        <v>0</v>
      </c>
      <c r="W2278" s="1">
        <v>130440.77</v>
      </c>
      <c r="X2278" s="1">
        <v>0</v>
      </c>
      <c r="Y2278" s="1">
        <v>0</v>
      </c>
      <c r="Z2278" s="1">
        <v>0</v>
      </c>
      <c r="AA2278" s="1">
        <v>0</v>
      </c>
      <c r="AB2278" s="1">
        <v>756</v>
      </c>
      <c r="AC2278" s="1">
        <v>551216.81000000006</v>
      </c>
      <c r="AD2278" s="1">
        <v>312480</v>
      </c>
      <c r="AE2278" s="1">
        <v>1368342.63</v>
      </c>
      <c r="AF2278" s="1">
        <v>2913290.75</v>
      </c>
      <c r="AG2278" s="1">
        <v>0</v>
      </c>
      <c r="AH2278" s="1">
        <v>0</v>
      </c>
      <c r="AI2278" s="1">
        <v>0</v>
      </c>
      <c r="AJ2278" s="1">
        <v>126.01</v>
      </c>
      <c r="AK2278" s="1">
        <v>3742.46</v>
      </c>
      <c r="AL2278" s="1">
        <v>88.6</v>
      </c>
      <c r="AM2278" s="1">
        <v>0</v>
      </c>
      <c r="AN2278" s="1">
        <v>0</v>
      </c>
      <c r="AO2278" s="1">
        <v>479888480</v>
      </c>
      <c r="AP2278" s="1">
        <v>403246464</v>
      </c>
      <c r="AQ2278" s="1">
        <v>346986176</v>
      </c>
      <c r="AR2278" s="1">
        <v>56029800</v>
      </c>
      <c r="AS2278" s="1">
        <v>230659.95</v>
      </c>
      <c r="AT2278" s="1">
        <v>0</v>
      </c>
      <c r="AU2278" s="1">
        <v>104906664</v>
      </c>
      <c r="AV2278" s="1">
        <v>28264650</v>
      </c>
      <c r="AW2278" s="1">
        <v>0</v>
      </c>
      <c r="AX2278" s="1">
        <v>0</v>
      </c>
      <c r="AY2278" s="1">
        <v>312.06</v>
      </c>
      <c r="AZ2278" s="1">
        <v>275.2</v>
      </c>
      <c r="BA2278" s="1">
        <v>92.19</v>
      </c>
      <c r="BB2278" s="1">
        <v>8.99</v>
      </c>
      <c r="BC2278" s="1">
        <v>201.46</v>
      </c>
      <c r="BD2278" s="1">
        <v>2136.77</v>
      </c>
      <c r="BE2278" s="1">
        <v>0</v>
      </c>
      <c r="BF2278" s="1">
        <v>0</v>
      </c>
      <c r="BG2278" s="1">
        <v>0</v>
      </c>
      <c r="BH2278" s="1">
        <v>216.69</v>
      </c>
      <c r="BI2278" s="1">
        <v>0</v>
      </c>
      <c r="BJ2278" s="1">
        <v>69.89</v>
      </c>
      <c r="BK2278" s="1">
        <v>20967</v>
      </c>
      <c r="BL2278" s="1">
        <v>20967</v>
      </c>
      <c r="BM2278" s="1">
        <v>0</v>
      </c>
      <c r="BN2278" s="1">
        <v>0</v>
      </c>
      <c r="BO2278" s="1">
        <v>0</v>
      </c>
      <c r="BP2278" s="1">
        <v>2.02999997</v>
      </c>
      <c r="BQ2278" s="1">
        <v>0.24333334000000001</v>
      </c>
      <c r="BR2278" s="1">
        <v>0.17</v>
      </c>
      <c r="BS2278" s="1">
        <v>2.02999997</v>
      </c>
      <c r="BT2278" s="1">
        <v>8.9633331300000005</v>
      </c>
      <c r="BU2278" s="1">
        <v>0.40000001000000002</v>
      </c>
      <c r="BV2278" s="1">
        <v>0.17</v>
      </c>
      <c r="BW2278" s="1">
        <v>8.3933334399999993</v>
      </c>
      <c r="BX2278" s="1">
        <v>0.05</v>
      </c>
      <c r="BY2278" s="1">
        <v>1.97</v>
      </c>
      <c r="BZ2278" s="1">
        <v>0</v>
      </c>
      <c r="CA2278" s="1">
        <v>0</v>
      </c>
      <c r="CB2278" s="1">
        <v>0</v>
      </c>
      <c r="CC2278" s="1">
        <v>0</v>
      </c>
      <c r="CD2278" s="1">
        <v>0</v>
      </c>
      <c r="CE2278" s="1">
        <v>0</v>
      </c>
      <c r="CF2278" s="1">
        <v>0</v>
      </c>
      <c r="CG2278" s="1">
        <v>0</v>
      </c>
      <c r="CH2278" s="1">
        <v>4.88</v>
      </c>
      <c r="CI2278" s="1">
        <v>0.2</v>
      </c>
      <c r="CJ2278" s="1">
        <v>0</v>
      </c>
      <c r="CK2278" s="1">
        <v>0</v>
      </c>
      <c r="CL2278" s="1">
        <v>0</v>
      </c>
      <c r="CM2278" s="1">
        <v>420</v>
      </c>
      <c r="CN2278" s="1">
        <v>420</v>
      </c>
      <c r="CO2278" s="1">
        <v>811</v>
      </c>
      <c r="CP2278" s="1">
        <v>957</v>
      </c>
      <c r="CQ2278" s="1">
        <v>0</v>
      </c>
      <c r="CR2278" s="1">
        <v>0</v>
      </c>
      <c r="CS2278" t="s">
        <v>116</v>
      </c>
      <c r="CT2278">
        <f t="shared" si="288"/>
        <v>4.9659468027199996E-3</v>
      </c>
      <c r="CU2278">
        <f t="shared" si="289"/>
        <v>4.9659468027199997E-2</v>
      </c>
      <c r="CV2278">
        <f t="shared" si="287"/>
        <v>2.57161208</v>
      </c>
      <c r="CW2278">
        <f t="shared" si="290"/>
        <v>8.1632002040800001E-3</v>
      </c>
      <c r="CX2278" s="4">
        <f t="shared" si="291"/>
        <v>510795179.67000002</v>
      </c>
      <c r="CY2278">
        <f t="shared" si="292"/>
        <v>2642051.67</v>
      </c>
      <c r="CZ2278">
        <f t="shared" si="293"/>
        <v>403246464</v>
      </c>
      <c r="DA2278">
        <f t="shared" si="294"/>
        <v>104906664</v>
      </c>
    </row>
    <row r="2279" spans="1:105" x14ac:dyDescent="0.3">
      <c r="A2279" s="1">
        <v>48</v>
      </c>
      <c r="B2279" s="1" t="s">
        <v>103</v>
      </c>
      <c r="C2279" s="1">
        <v>2028</v>
      </c>
      <c r="D2279" s="1">
        <v>9</v>
      </c>
      <c r="E2279" s="1">
        <v>0</v>
      </c>
      <c r="F2279" s="1">
        <v>300</v>
      </c>
      <c r="G2279" s="1">
        <v>2.0407999999999999E-2</v>
      </c>
      <c r="H2279" s="1">
        <v>2020</v>
      </c>
      <c r="I2279" s="1" t="s">
        <v>98</v>
      </c>
      <c r="J2279" s="1" t="s">
        <v>99</v>
      </c>
      <c r="K2279" s="1" t="s">
        <v>100</v>
      </c>
      <c r="L2279" s="1" t="s">
        <v>101</v>
      </c>
      <c r="M2279" s="1" t="s">
        <v>101</v>
      </c>
      <c r="N2279" s="1" t="s">
        <v>101</v>
      </c>
      <c r="O2279" s="1" t="s">
        <v>102</v>
      </c>
      <c r="P2279" s="1">
        <v>42622</v>
      </c>
      <c r="Q2279" s="1">
        <v>9250053</v>
      </c>
      <c r="R2279" s="1">
        <v>0</v>
      </c>
      <c r="S2279" s="1">
        <v>9253844</v>
      </c>
      <c r="T2279" s="1">
        <v>172.74</v>
      </c>
      <c r="U2279" s="1">
        <v>0</v>
      </c>
      <c r="V2279" s="1">
        <v>0</v>
      </c>
      <c r="W2279" s="1">
        <v>3957.11</v>
      </c>
      <c r="X2279" s="1">
        <v>0</v>
      </c>
      <c r="Y2279" s="1">
        <v>0</v>
      </c>
      <c r="Z2279" s="1">
        <v>0</v>
      </c>
      <c r="AA2279" s="1">
        <v>0</v>
      </c>
      <c r="AB2279" s="1">
        <v>4</v>
      </c>
      <c r="AC2279" s="1">
        <v>465959.03</v>
      </c>
      <c r="AD2279" s="1">
        <v>302400</v>
      </c>
      <c r="AE2279" s="1">
        <v>1189568.3799999999</v>
      </c>
      <c r="AF2279" s="1">
        <v>3147056.75</v>
      </c>
      <c r="AG2279" s="1">
        <v>0</v>
      </c>
      <c r="AH2279" s="1">
        <v>0</v>
      </c>
      <c r="AI2279" s="1">
        <v>0</v>
      </c>
      <c r="AJ2279" s="1">
        <v>0</v>
      </c>
      <c r="AK2279" s="1">
        <v>9.58</v>
      </c>
      <c r="AL2279" s="1">
        <v>0</v>
      </c>
      <c r="AM2279" s="1">
        <v>0</v>
      </c>
      <c r="AN2279" s="1">
        <v>0</v>
      </c>
      <c r="AO2279" s="1">
        <v>310247712</v>
      </c>
      <c r="AP2279" s="1">
        <v>310231424</v>
      </c>
      <c r="AQ2279" s="1">
        <v>265944160</v>
      </c>
      <c r="AR2279" s="1">
        <v>44259560</v>
      </c>
      <c r="AS2279" s="1">
        <v>27756.1</v>
      </c>
      <c r="AT2279" s="1">
        <v>0</v>
      </c>
      <c r="AU2279" s="1">
        <v>617978.63</v>
      </c>
      <c r="AV2279" s="1">
        <v>601685.88</v>
      </c>
      <c r="AW2279" s="1">
        <v>0</v>
      </c>
      <c r="AX2279" s="1">
        <v>0</v>
      </c>
      <c r="AY2279" s="1">
        <v>41.61</v>
      </c>
      <c r="AZ2279" s="1">
        <v>37.04</v>
      </c>
      <c r="BA2279" s="1">
        <v>2.0299999999999998</v>
      </c>
      <c r="BB2279" s="1">
        <v>0.36</v>
      </c>
      <c r="BC2279" s="1">
        <v>3.78</v>
      </c>
      <c r="BD2279" s="1">
        <v>3577.41</v>
      </c>
      <c r="BE2279" s="1">
        <v>0</v>
      </c>
      <c r="BF2279" s="1">
        <v>0</v>
      </c>
      <c r="BG2279" s="1">
        <v>0</v>
      </c>
      <c r="BH2279" s="1">
        <v>152.05000000000001</v>
      </c>
      <c r="BI2279" s="1">
        <v>0</v>
      </c>
      <c r="BJ2279" s="1">
        <v>0</v>
      </c>
      <c r="BK2279" s="1">
        <v>20967</v>
      </c>
      <c r="BL2279" s="1">
        <v>0</v>
      </c>
      <c r="BM2279" s="1">
        <v>0</v>
      </c>
      <c r="BN2279" s="1">
        <v>0</v>
      </c>
      <c r="BO2279" s="1">
        <v>0</v>
      </c>
      <c r="BP2279" s="1">
        <v>1.3333329999999999E-2</v>
      </c>
      <c r="BQ2279" s="1">
        <v>0</v>
      </c>
      <c r="BR2279" s="1">
        <v>0</v>
      </c>
      <c r="BS2279" s="1">
        <v>1.3333329999999999E-2</v>
      </c>
      <c r="BT2279" s="1">
        <v>1.6666670000000001E-2</v>
      </c>
      <c r="BU2279" s="1">
        <v>0</v>
      </c>
      <c r="BV2279" s="1">
        <v>0</v>
      </c>
      <c r="BW2279" s="1">
        <v>1.6666670000000001E-2</v>
      </c>
      <c r="BX2279" s="1">
        <v>0</v>
      </c>
      <c r="BY2279" s="1">
        <v>0.01</v>
      </c>
      <c r="BZ2279" s="1">
        <v>0</v>
      </c>
      <c r="CA2279" s="1">
        <v>0</v>
      </c>
      <c r="CB2279" s="1">
        <v>0</v>
      </c>
      <c r="CC2279" s="1">
        <v>0</v>
      </c>
      <c r="CD2279" s="1">
        <v>0</v>
      </c>
      <c r="CE2279" s="1">
        <v>0</v>
      </c>
      <c r="CF2279" s="1">
        <v>0</v>
      </c>
      <c r="CG2279" s="1">
        <v>0</v>
      </c>
      <c r="CH2279" s="1">
        <v>5.39</v>
      </c>
      <c r="CI2279" s="1">
        <v>0</v>
      </c>
      <c r="CJ2279" s="1">
        <v>0</v>
      </c>
      <c r="CK2279" s="1">
        <v>0</v>
      </c>
      <c r="CL2279" s="1">
        <v>0</v>
      </c>
      <c r="CM2279" s="1">
        <v>420</v>
      </c>
      <c r="CN2279" s="1">
        <v>420</v>
      </c>
      <c r="CO2279" s="1">
        <v>811</v>
      </c>
      <c r="CP2279" s="1">
        <v>957</v>
      </c>
      <c r="CQ2279" s="1">
        <v>0</v>
      </c>
      <c r="CR2279" s="1">
        <v>0</v>
      </c>
      <c r="CS2279" t="s">
        <v>116</v>
      </c>
      <c r="CT2279">
        <f t="shared" si="288"/>
        <v>0</v>
      </c>
      <c r="CU2279">
        <f t="shared" si="289"/>
        <v>0</v>
      </c>
      <c r="CV2279">
        <f t="shared" si="287"/>
        <v>0</v>
      </c>
      <c r="CW2279">
        <f t="shared" si="290"/>
        <v>0</v>
      </c>
      <c r="CX2279" s="4">
        <f t="shared" si="291"/>
        <v>310849402.63</v>
      </c>
      <c r="CY2279">
        <f t="shared" si="292"/>
        <v>0</v>
      </c>
      <c r="CZ2279">
        <f t="shared" si="293"/>
        <v>310231424</v>
      </c>
      <c r="DA2279">
        <f t="shared" si="294"/>
        <v>617978.63</v>
      </c>
    </row>
    <row r="2280" spans="1:105" x14ac:dyDescent="0.3">
      <c r="A2280" s="1">
        <v>48</v>
      </c>
      <c r="B2280" s="1" t="s">
        <v>103</v>
      </c>
      <c r="C2280" s="1">
        <v>2028</v>
      </c>
      <c r="D2280" s="1">
        <v>10</v>
      </c>
      <c r="E2280" s="1">
        <v>0</v>
      </c>
      <c r="F2280" s="1">
        <v>300</v>
      </c>
      <c r="G2280" s="1">
        <v>2.0407999999999999E-2</v>
      </c>
      <c r="H2280" s="1">
        <v>2020</v>
      </c>
      <c r="I2280" s="1" t="s">
        <v>98</v>
      </c>
      <c r="J2280" s="1" t="s">
        <v>99</v>
      </c>
      <c r="K2280" s="1" t="s">
        <v>100</v>
      </c>
      <c r="L2280" s="1" t="s">
        <v>101</v>
      </c>
      <c r="M2280" s="1" t="s">
        <v>101</v>
      </c>
      <c r="N2280" s="1" t="s">
        <v>101</v>
      </c>
      <c r="O2280" s="1" t="s">
        <v>102</v>
      </c>
      <c r="P2280" s="1">
        <v>42622</v>
      </c>
      <c r="Q2280" s="1">
        <v>8891929</v>
      </c>
      <c r="R2280" s="1">
        <v>0</v>
      </c>
      <c r="S2280" s="1">
        <v>8900296</v>
      </c>
      <c r="T2280" s="1">
        <v>565.99</v>
      </c>
      <c r="U2280" s="1">
        <v>0</v>
      </c>
      <c r="V2280" s="1">
        <v>0</v>
      </c>
      <c r="W2280" s="1">
        <v>9300.2199999999993</v>
      </c>
      <c r="X2280" s="1">
        <v>0</v>
      </c>
      <c r="Y2280" s="1">
        <v>0</v>
      </c>
      <c r="Z2280" s="1">
        <v>0</v>
      </c>
      <c r="AA2280" s="1">
        <v>0</v>
      </c>
      <c r="AB2280" s="1">
        <v>120.67</v>
      </c>
      <c r="AC2280" s="1">
        <v>393508.25</v>
      </c>
      <c r="AD2280" s="1">
        <v>312480</v>
      </c>
      <c r="AE2280" s="1">
        <v>1213009.8799999999</v>
      </c>
      <c r="AF2280" s="1">
        <v>3040781.5</v>
      </c>
      <c r="AG2280" s="1">
        <v>0</v>
      </c>
      <c r="AH2280" s="1">
        <v>0</v>
      </c>
      <c r="AI2280" s="1">
        <v>0</v>
      </c>
      <c r="AJ2280" s="1">
        <v>0</v>
      </c>
      <c r="AK2280" s="1">
        <v>393.86</v>
      </c>
      <c r="AL2280" s="1">
        <v>0</v>
      </c>
      <c r="AM2280" s="1">
        <v>0</v>
      </c>
      <c r="AN2280" s="1">
        <v>0</v>
      </c>
      <c r="AO2280" s="1">
        <v>304489088</v>
      </c>
      <c r="AP2280" s="1">
        <v>302740704</v>
      </c>
      <c r="AQ2280" s="1">
        <v>260082928</v>
      </c>
      <c r="AR2280" s="1">
        <v>42616604</v>
      </c>
      <c r="AS2280" s="1">
        <v>41225.39</v>
      </c>
      <c r="AT2280" s="1">
        <v>0</v>
      </c>
      <c r="AU2280" s="1">
        <v>1981719</v>
      </c>
      <c r="AV2280" s="1">
        <v>233329.52</v>
      </c>
      <c r="AW2280" s="1">
        <v>0</v>
      </c>
      <c r="AX2280" s="1">
        <v>0</v>
      </c>
      <c r="AY2280" s="1">
        <v>72.930000000000007</v>
      </c>
      <c r="AZ2280" s="1">
        <v>41.19</v>
      </c>
      <c r="BA2280" s="1">
        <v>15.13</v>
      </c>
      <c r="BB2280" s="1">
        <v>1.59</v>
      </c>
      <c r="BC2280" s="1">
        <v>29.1</v>
      </c>
      <c r="BD2280" s="1">
        <v>3501.34</v>
      </c>
      <c r="BE2280" s="1">
        <v>0</v>
      </c>
      <c r="BF2280" s="1">
        <v>0</v>
      </c>
      <c r="BG2280" s="1">
        <v>0</v>
      </c>
      <c r="BH2280" s="1">
        <v>25.09</v>
      </c>
      <c r="BI2280" s="1">
        <v>0</v>
      </c>
      <c r="BJ2280" s="1">
        <v>0</v>
      </c>
      <c r="BK2280" s="1">
        <v>20967</v>
      </c>
      <c r="BL2280" s="1">
        <v>0</v>
      </c>
      <c r="BM2280" s="1">
        <v>0</v>
      </c>
      <c r="BN2280" s="1">
        <v>0</v>
      </c>
      <c r="BO2280" s="1">
        <v>0</v>
      </c>
      <c r="BP2280" s="1">
        <v>0.58666664000000002</v>
      </c>
      <c r="BQ2280" s="1">
        <v>0</v>
      </c>
      <c r="BR2280" s="1">
        <v>0</v>
      </c>
      <c r="BS2280" s="1">
        <v>0.58666664000000002</v>
      </c>
      <c r="BT2280" s="1">
        <v>0.64999998000000003</v>
      </c>
      <c r="BU2280" s="1">
        <v>0</v>
      </c>
      <c r="BV2280" s="1">
        <v>0</v>
      </c>
      <c r="BW2280" s="1">
        <v>0.64999998000000003</v>
      </c>
      <c r="BX2280" s="1">
        <v>0</v>
      </c>
      <c r="BY2280" s="1">
        <v>0.44</v>
      </c>
      <c r="BZ2280" s="1">
        <v>0</v>
      </c>
      <c r="CA2280" s="1">
        <v>0</v>
      </c>
      <c r="CB2280" s="1">
        <v>0</v>
      </c>
      <c r="CC2280" s="1">
        <v>0</v>
      </c>
      <c r="CD2280" s="1">
        <v>0</v>
      </c>
      <c r="CE2280" s="1">
        <v>0</v>
      </c>
      <c r="CF2280" s="1">
        <v>0.01</v>
      </c>
      <c r="CG2280" s="1">
        <v>0.01</v>
      </c>
      <c r="CH2280" s="1">
        <v>4.6100000000000003</v>
      </c>
      <c r="CI2280" s="1">
        <v>0</v>
      </c>
      <c r="CJ2280" s="1">
        <v>0</v>
      </c>
      <c r="CK2280" s="1">
        <v>0</v>
      </c>
      <c r="CL2280" s="1">
        <v>0</v>
      </c>
      <c r="CM2280" s="1">
        <v>420</v>
      </c>
      <c r="CN2280" s="1">
        <v>420</v>
      </c>
      <c r="CO2280" s="1">
        <v>811</v>
      </c>
      <c r="CP2280" s="1">
        <v>957</v>
      </c>
      <c r="CQ2280" s="1">
        <v>0</v>
      </c>
      <c r="CR2280" s="1">
        <v>0</v>
      </c>
      <c r="CS2280" t="s">
        <v>116</v>
      </c>
      <c r="CT2280">
        <f t="shared" si="288"/>
        <v>0</v>
      </c>
      <c r="CU2280">
        <f t="shared" si="289"/>
        <v>0</v>
      </c>
      <c r="CV2280">
        <f t="shared" si="287"/>
        <v>0</v>
      </c>
      <c r="CW2280">
        <f t="shared" si="290"/>
        <v>0</v>
      </c>
      <c r="CX2280" s="4">
        <f t="shared" si="291"/>
        <v>304722423</v>
      </c>
      <c r="CY2280">
        <f t="shared" si="292"/>
        <v>0</v>
      </c>
      <c r="CZ2280">
        <f t="shared" si="293"/>
        <v>302740704</v>
      </c>
      <c r="DA2280">
        <f t="shared" si="294"/>
        <v>1981719</v>
      </c>
    </row>
    <row r="2281" spans="1:105" x14ac:dyDescent="0.3">
      <c r="A2281" s="1">
        <v>48</v>
      </c>
      <c r="B2281" s="1" t="s">
        <v>103</v>
      </c>
      <c r="C2281" s="1">
        <v>2028</v>
      </c>
      <c r="D2281" s="1">
        <v>11</v>
      </c>
      <c r="E2281" s="1">
        <v>0</v>
      </c>
      <c r="F2281" s="1">
        <v>300</v>
      </c>
      <c r="G2281" s="1">
        <v>2.0407999999999999E-2</v>
      </c>
      <c r="H2281" s="1">
        <v>2020</v>
      </c>
      <c r="I2281" s="1" t="s">
        <v>98</v>
      </c>
      <c r="J2281" s="1" t="s">
        <v>99</v>
      </c>
      <c r="K2281" s="1" t="s">
        <v>100</v>
      </c>
      <c r="L2281" s="1" t="s">
        <v>101</v>
      </c>
      <c r="M2281" s="1" t="s">
        <v>101</v>
      </c>
      <c r="N2281" s="1" t="s">
        <v>101</v>
      </c>
      <c r="O2281" s="1" t="s">
        <v>102</v>
      </c>
      <c r="P2281" s="1">
        <v>42622</v>
      </c>
      <c r="Q2281" s="1">
        <v>8878184</v>
      </c>
      <c r="R2281" s="1">
        <v>0</v>
      </c>
      <c r="S2281" s="1">
        <v>8886222</v>
      </c>
      <c r="T2281" s="1">
        <v>156.47999999999999</v>
      </c>
      <c r="U2281" s="1">
        <v>0</v>
      </c>
      <c r="V2281" s="1">
        <v>0</v>
      </c>
      <c r="W2281" s="1">
        <v>8259.25</v>
      </c>
      <c r="X2281" s="1">
        <v>0</v>
      </c>
      <c r="Y2281" s="1">
        <v>0</v>
      </c>
      <c r="Z2281" s="1">
        <v>0</v>
      </c>
      <c r="AA2281" s="1">
        <v>0</v>
      </c>
      <c r="AB2281" s="1">
        <v>21.33</v>
      </c>
      <c r="AC2281" s="1">
        <v>303036.56</v>
      </c>
      <c r="AD2281" s="1">
        <v>302400</v>
      </c>
      <c r="AE2281" s="1">
        <v>1201750.8799999999</v>
      </c>
      <c r="AF2281" s="1">
        <v>3080422.25</v>
      </c>
      <c r="AG2281" s="1">
        <v>0</v>
      </c>
      <c r="AH2281" s="1">
        <v>0</v>
      </c>
      <c r="AI2281" s="1">
        <v>0</v>
      </c>
      <c r="AJ2281" s="1">
        <v>0</v>
      </c>
      <c r="AK2281" s="1">
        <v>86.87</v>
      </c>
      <c r="AL2281" s="1">
        <v>0</v>
      </c>
      <c r="AM2281" s="1">
        <v>0</v>
      </c>
      <c r="AN2281" s="1">
        <v>0</v>
      </c>
      <c r="AO2281" s="1">
        <v>305018560</v>
      </c>
      <c r="AP2281" s="1">
        <v>305236832</v>
      </c>
      <c r="AQ2281" s="1">
        <v>261919920</v>
      </c>
      <c r="AR2281" s="1">
        <v>43273092</v>
      </c>
      <c r="AS2281" s="1">
        <v>43593.5</v>
      </c>
      <c r="AT2281" s="1">
        <v>0</v>
      </c>
      <c r="AU2281" s="1">
        <v>4524.55</v>
      </c>
      <c r="AV2281" s="1">
        <v>222783.27</v>
      </c>
      <c r="AW2281" s="1">
        <v>0</v>
      </c>
      <c r="AX2281" s="1">
        <v>0</v>
      </c>
      <c r="AY2281" s="1">
        <v>54</v>
      </c>
      <c r="AZ2281" s="1">
        <v>38.5</v>
      </c>
      <c r="BA2281" s="1">
        <v>6.89</v>
      </c>
      <c r="BB2281" s="1">
        <v>0.78</v>
      </c>
      <c r="BC2281" s="1">
        <v>13.35</v>
      </c>
      <c r="BD2281" s="1">
        <v>28.92</v>
      </c>
      <c r="BE2281" s="1">
        <v>0</v>
      </c>
      <c r="BF2281" s="1">
        <v>0</v>
      </c>
      <c r="BG2281" s="1">
        <v>0</v>
      </c>
      <c r="BH2281" s="1">
        <v>26.97</v>
      </c>
      <c r="BI2281" s="1">
        <v>0</v>
      </c>
      <c r="BJ2281" s="1">
        <v>0</v>
      </c>
      <c r="BK2281" s="1">
        <v>20967</v>
      </c>
      <c r="BL2281" s="1">
        <v>0</v>
      </c>
      <c r="BM2281" s="1">
        <v>0</v>
      </c>
      <c r="BN2281" s="1">
        <v>0</v>
      </c>
      <c r="BO2281" s="1">
        <v>0</v>
      </c>
      <c r="BP2281" s="1">
        <v>0.15666667000000001</v>
      </c>
      <c r="BQ2281" s="1">
        <v>0</v>
      </c>
      <c r="BR2281" s="1">
        <v>0</v>
      </c>
      <c r="BS2281" s="1">
        <v>0.15666667000000001</v>
      </c>
      <c r="BT2281" s="1">
        <v>0.16333333</v>
      </c>
      <c r="BU2281" s="1">
        <v>0</v>
      </c>
      <c r="BV2281" s="1">
        <v>0</v>
      </c>
      <c r="BW2281" s="1">
        <v>0.16333333</v>
      </c>
      <c r="BX2281" s="1">
        <v>0</v>
      </c>
      <c r="BY2281" s="1">
        <v>0.09</v>
      </c>
      <c r="BZ2281" s="1">
        <v>0</v>
      </c>
      <c r="CA2281" s="1">
        <v>0</v>
      </c>
      <c r="CB2281" s="1">
        <v>0</v>
      </c>
      <c r="CC2281" s="1">
        <v>0</v>
      </c>
      <c r="CD2281" s="1">
        <v>0</v>
      </c>
      <c r="CE2281" s="1">
        <v>0</v>
      </c>
      <c r="CF2281" s="1">
        <v>0</v>
      </c>
      <c r="CG2281" s="1">
        <v>0</v>
      </c>
      <c r="CH2281" s="1">
        <v>4.7699999999999996</v>
      </c>
      <c r="CI2281" s="1">
        <v>0</v>
      </c>
      <c r="CJ2281" s="1">
        <v>0</v>
      </c>
      <c r="CK2281" s="1">
        <v>0</v>
      </c>
      <c r="CL2281" s="1">
        <v>0</v>
      </c>
      <c r="CM2281" s="1">
        <v>420</v>
      </c>
      <c r="CN2281" s="1">
        <v>420</v>
      </c>
      <c r="CO2281" s="1">
        <v>811</v>
      </c>
      <c r="CP2281" s="1">
        <v>957</v>
      </c>
      <c r="CQ2281" s="1">
        <v>0</v>
      </c>
      <c r="CR2281" s="1">
        <v>0</v>
      </c>
      <c r="CS2281" t="s">
        <v>116</v>
      </c>
      <c r="CT2281">
        <f t="shared" si="288"/>
        <v>0</v>
      </c>
      <c r="CU2281">
        <f t="shared" si="289"/>
        <v>0</v>
      </c>
      <c r="CV2281">
        <f t="shared" si="287"/>
        <v>0</v>
      </c>
      <c r="CW2281">
        <f t="shared" si="290"/>
        <v>0</v>
      </c>
      <c r="CX2281" s="4">
        <f t="shared" si="291"/>
        <v>305241356.55000001</v>
      </c>
      <c r="CY2281">
        <f t="shared" si="292"/>
        <v>0</v>
      </c>
      <c r="CZ2281">
        <f t="shared" si="293"/>
        <v>305236832</v>
      </c>
      <c r="DA2281">
        <f t="shared" si="294"/>
        <v>4524.55</v>
      </c>
    </row>
    <row r="2282" spans="1:105" x14ac:dyDescent="0.3">
      <c r="A2282" s="1">
        <v>48</v>
      </c>
      <c r="B2282" s="1" t="s">
        <v>103</v>
      </c>
      <c r="C2282" s="1">
        <v>2028</v>
      </c>
      <c r="D2282" s="1">
        <v>12</v>
      </c>
      <c r="E2282" s="1">
        <v>0</v>
      </c>
      <c r="F2282" s="1">
        <v>300</v>
      </c>
      <c r="G2282" s="1">
        <v>2.0407999999999999E-2</v>
      </c>
      <c r="H2282" s="1">
        <v>2020</v>
      </c>
      <c r="I2282" s="1" t="s">
        <v>98</v>
      </c>
      <c r="J2282" s="1" t="s">
        <v>99</v>
      </c>
      <c r="K2282" s="1" t="s">
        <v>100</v>
      </c>
      <c r="L2282" s="1" t="s">
        <v>101</v>
      </c>
      <c r="M2282" s="1" t="s">
        <v>101</v>
      </c>
      <c r="N2282" s="1" t="s">
        <v>101</v>
      </c>
      <c r="O2282" s="1" t="s">
        <v>102</v>
      </c>
      <c r="P2282" s="1">
        <v>42622</v>
      </c>
      <c r="Q2282" s="1">
        <v>9538793</v>
      </c>
      <c r="R2282" s="1">
        <v>0</v>
      </c>
      <c r="S2282" s="1">
        <v>9961794</v>
      </c>
      <c r="T2282" s="1">
        <v>4146.42</v>
      </c>
      <c r="U2282" s="1">
        <v>0</v>
      </c>
      <c r="V2282" s="1">
        <v>0</v>
      </c>
      <c r="W2282" s="1">
        <v>427173.72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287907.96999999997</v>
      </c>
      <c r="AD2282" s="1">
        <v>312480</v>
      </c>
      <c r="AE2282" s="1">
        <v>1288713</v>
      </c>
      <c r="AF2282" s="1">
        <v>3531343.25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333841728</v>
      </c>
      <c r="AP2282" s="1">
        <v>345583328</v>
      </c>
      <c r="AQ2282" s="1">
        <v>296493504</v>
      </c>
      <c r="AR2282" s="1">
        <v>49048020</v>
      </c>
      <c r="AS2282" s="1">
        <v>41717.660000000003</v>
      </c>
      <c r="AT2282" s="1">
        <v>0</v>
      </c>
      <c r="AU2282" s="1">
        <v>197710.14</v>
      </c>
      <c r="AV2282" s="1">
        <v>11939306</v>
      </c>
      <c r="AW2282" s="1">
        <v>0</v>
      </c>
      <c r="AX2282" s="1">
        <v>0</v>
      </c>
      <c r="AY2282" s="1">
        <v>46.19</v>
      </c>
      <c r="AZ2282" s="1">
        <v>38.130000000000003</v>
      </c>
      <c r="BA2282" s="1">
        <v>3.33</v>
      </c>
      <c r="BB2282" s="1">
        <v>0.53</v>
      </c>
      <c r="BC2282" s="1">
        <v>6.48</v>
      </c>
      <c r="BD2282" s="1">
        <v>47.68</v>
      </c>
      <c r="BE2282" s="1">
        <v>0</v>
      </c>
      <c r="BF2282" s="1">
        <v>0</v>
      </c>
      <c r="BG2282" s="1">
        <v>0</v>
      </c>
      <c r="BH2282" s="1">
        <v>27.95</v>
      </c>
      <c r="BI2282" s="1">
        <v>0</v>
      </c>
      <c r="BJ2282" s="1">
        <v>0</v>
      </c>
      <c r="BK2282" s="1">
        <v>0</v>
      </c>
      <c r="BL2282" s="1">
        <v>0</v>
      </c>
      <c r="BM2282" s="1">
        <v>0</v>
      </c>
      <c r="BN2282" s="1">
        <v>0</v>
      </c>
      <c r="BO2282" s="1">
        <v>0</v>
      </c>
      <c r="BP2282" s="1">
        <v>0</v>
      </c>
      <c r="BQ2282" s="1">
        <v>0</v>
      </c>
      <c r="BR2282" s="1">
        <v>0</v>
      </c>
      <c r="BS2282" s="1">
        <v>0</v>
      </c>
      <c r="BT2282" s="1">
        <v>0</v>
      </c>
      <c r="BU2282" s="1">
        <v>0</v>
      </c>
      <c r="BV2282" s="1">
        <v>0</v>
      </c>
      <c r="BW2282" s="1">
        <v>0</v>
      </c>
      <c r="BX2282" s="1">
        <v>0</v>
      </c>
      <c r="BY2282" s="1">
        <v>0</v>
      </c>
      <c r="BZ2282" s="1">
        <v>0</v>
      </c>
      <c r="CA2282" s="1">
        <v>0</v>
      </c>
      <c r="CB2282" s="1">
        <v>0</v>
      </c>
      <c r="CC2282" s="1">
        <v>0</v>
      </c>
      <c r="CD2282" s="1">
        <v>0</v>
      </c>
      <c r="CE2282" s="1">
        <v>0</v>
      </c>
      <c r="CF2282" s="1">
        <v>0</v>
      </c>
      <c r="CG2282" s="1">
        <v>0</v>
      </c>
      <c r="CH2282" s="1">
        <v>4.6100000000000003</v>
      </c>
      <c r="CI2282" s="1">
        <v>0</v>
      </c>
      <c r="CJ2282" s="1">
        <v>0</v>
      </c>
      <c r="CK2282" s="1">
        <v>0</v>
      </c>
      <c r="CL2282" s="1">
        <v>0</v>
      </c>
      <c r="CM2282" s="1">
        <v>420</v>
      </c>
      <c r="CN2282" s="1">
        <v>420</v>
      </c>
      <c r="CO2282" s="1">
        <v>811</v>
      </c>
      <c r="CP2282" s="1">
        <v>957</v>
      </c>
      <c r="CQ2282" s="1">
        <v>0</v>
      </c>
      <c r="CR2282" s="1">
        <v>0</v>
      </c>
      <c r="CS2282" t="s">
        <v>116</v>
      </c>
      <c r="CT2282">
        <f t="shared" si="288"/>
        <v>0</v>
      </c>
      <c r="CU2282">
        <f t="shared" si="289"/>
        <v>0</v>
      </c>
      <c r="CV2282">
        <f t="shared" si="287"/>
        <v>0</v>
      </c>
      <c r="CW2282">
        <f t="shared" si="290"/>
        <v>0</v>
      </c>
      <c r="CX2282" s="4">
        <f t="shared" si="291"/>
        <v>345781038.13999999</v>
      </c>
      <c r="CY2282">
        <f t="shared" si="292"/>
        <v>0</v>
      </c>
      <c r="CZ2282">
        <f t="shared" si="293"/>
        <v>345583328</v>
      </c>
      <c r="DA2282">
        <f t="shared" si="294"/>
        <v>197710.14</v>
      </c>
    </row>
    <row r="2283" spans="1:105" x14ac:dyDescent="0.3">
      <c r="A2283" s="1">
        <v>48</v>
      </c>
      <c r="B2283" s="1" t="s">
        <v>104</v>
      </c>
      <c r="C2283" s="1">
        <v>2028</v>
      </c>
      <c r="D2283" s="1">
        <v>1</v>
      </c>
      <c r="E2283" s="1">
        <v>0</v>
      </c>
      <c r="F2283" s="1">
        <v>300</v>
      </c>
      <c r="G2283" s="1">
        <v>2.0407999999999999E-2</v>
      </c>
      <c r="H2283" s="1">
        <v>2020</v>
      </c>
      <c r="I2283" s="1" t="s">
        <v>98</v>
      </c>
      <c r="J2283" s="1" t="s">
        <v>99</v>
      </c>
      <c r="K2283" s="1" t="s">
        <v>100</v>
      </c>
      <c r="L2283" s="1" t="s">
        <v>101</v>
      </c>
      <c r="M2283" s="1" t="s">
        <v>101</v>
      </c>
      <c r="N2283" s="1" t="s">
        <v>101</v>
      </c>
      <c r="O2283" s="1" t="s">
        <v>102</v>
      </c>
      <c r="P2283" s="1">
        <v>42622</v>
      </c>
      <c r="Q2283" s="1">
        <v>16768678</v>
      </c>
      <c r="R2283" s="1">
        <v>0</v>
      </c>
      <c r="S2283" s="1">
        <v>16535083</v>
      </c>
      <c r="T2283" s="1">
        <v>283785.28000000003</v>
      </c>
      <c r="U2283" s="1">
        <v>0</v>
      </c>
      <c r="V2283" s="1">
        <v>0</v>
      </c>
      <c r="W2283" s="1">
        <v>50210.32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213631.66</v>
      </c>
      <c r="AD2283" s="1">
        <v>550560</v>
      </c>
      <c r="AE2283" s="1">
        <v>1316130.3799999999</v>
      </c>
      <c r="AF2283" s="1">
        <v>5548362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550482880</v>
      </c>
      <c r="AP2283" s="1">
        <v>543808960</v>
      </c>
      <c r="AQ2283" s="1">
        <v>466203104</v>
      </c>
      <c r="AR2283" s="1">
        <v>76997048</v>
      </c>
      <c r="AS2283" s="1">
        <v>608707.75</v>
      </c>
      <c r="AT2283" s="1">
        <v>0</v>
      </c>
      <c r="AU2283" s="1">
        <v>7814455.5</v>
      </c>
      <c r="AV2283" s="1">
        <v>1140517.5</v>
      </c>
      <c r="AW2283" s="1">
        <v>0</v>
      </c>
      <c r="AX2283" s="1">
        <v>0</v>
      </c>
      <c r="AY2283" s="1">
        <v>47.1</v>
      </c>
      <c r="AZ2283" s="1">
        <v>39.07</v>
      </c>
      <c r="BA2283" s="1">
        <v>5.45</v>
      </c>
      <c r="BB2283" s="1">
        <v>0.69</v>
      </c>
      <c r="BC2283" s="1">
        <v>7.48</v>
      </c>
      <c r="BD2283" s="1">
        <v>27.54</v>
      </c>
      <c r="BE2283" s="1">
        <v>0</v>
      </c>
      <c r="BF2283" s="1">
        <v>0</v>
      </c>
      <c r="BG2283" s="1">
        <v>0</v>
      </c>
      <c r="BH2283" s="1">
        <v>22.71</v>
      </c>
      <c r="BI2283" s="1">
        <v>0</v>
      </c>
      <c r="BJ2283" s="1">
        <v>0</v>
      </c>
      <c r="BK2283" s="1">
        <v>0</v>
      </c>
      <c r="BL2283" s="1">
        <v>0</v>
      </c>
      <c r="BM2283" s="1">
        <v>0</v>
      </c>
      <c r="BN2283" s="1">
        <v>0</v>
      </c>
      <c r="BO2283" s="1">
        <v>0</v>
      </c>
      <c r="BP2283" s="1">
        <v>0</v>
      </c>
      <c r="BQ2283" s="1">
        <v>0</v>
      </c>
      <c r="BR2283" s="1">
        <v>0</v>
      </c>
      <c r="BS2283" s="1">
        <v>0</v>
      </c>
      <c r="BT2283" s="1">
        <v>0</v>
      </c>
      <c r="BU2283" s="1">
        <v>0</v>
      </c>
      <c r="BV2283" s="1">
        <v>0</v>
      </c>
      <c r="BW2283" s="1">
        <v>0</v>
      </c>
      <c r="BX2283" s="1">
        <v>0</v>
      </c>
      <c r="BY2283" s="1">
        <v>0</v>
      </c>
      <c r="BZ2283" s="1">
        <v>0</v>
      </c>
      <c r="CA2283" s="1">
        <v>0</v>
      </c>
      <c r="CB2283" s="1">
        <v>0</v>
      </c>
      <c r="CC2283" s="1">
        <v>0</v>
      </c>
      <c r="CD2283" s="1">
        <v>0</v>
      </c>
      <c r="CE2283" s="1">
        <v>0</v>
      </c>
      <c r="CF2283" s="1">
        <v>0</v>
      </c>
      <c r="CG2283" s="1">
        <v>0</v>
      </c>
      <c r="CH2283" s="1">
        <v>10.26</v>
      </c>
      <c r="CI2283" s="1">
        <v>0</v>
      </c>
      <c r="CJ2283" s="1">
        <v>0</v>
      </c>
      <c r="CK2283" s="1">
        <v>0</v>
      </c>
      <c r="CL2283" s="1">
        <v>0</v>
      </c>
      <c r="CM2283" s="1">
        <v>740</v>
      </c>
      <c r="CN2283" s="1">
        <v>740</v>
      </c>
      <c r="CO2283" s="1">
        <v>1164</v>
      </c>
      <c r="CP2283" s="1">
        <v>1422</v>
      </c>
      <c r="CQ2283" s="1">
        <v>0</v>
      </c>
      <c r="CR2283" s="1">
        <v>0</v>
      </c>
      <c r="CS2283" t="s">
        <v>116</v>
      </c>
      <c r="CT2283">
        <f t="shared" si="288"/>
        <v>0</v>
      </c>
      <c r="CU2283">
        <f t="shared" si="289"/>
        <v>0</v>
      </c>
      <c r="CV2283">
        <f t="shared" si="287"/>
        <v>0</v>
      </c>
      <c r="CW2283">
        <f t="shared" si="290"/>
        <v>0</v>
      </c>
      <c r="CX2283" s="4">
        <f t="shared" si="291"/>
        <v>551623415.5</v>
      </c>
      <c r="CY2283">
        <f t="shared" si="292"/>
        <v>0</v>
      </c>
      <c r="CZ2283">
        <f t="shared" si="293"/>
        <v>543808960</v>
      </c>
      <c r="DA2283">
        <f t="shared" si="294"/>
        <v>7814455.5</v>
      </c>
    </row>
    <row r="2284" spans="1:105" x14ac:dyDescent="0.3">
      <c r="A2284" s="1">
        <v>48</v>
      </c>
      <c r="B2284" s="1" t="s">
        <v>104</v>
      </c>
      <c r="C2284" s="1">
        <v>2028</v>
      </c>
      <c r="D2284" s="1">
        <v>2</v>
      </c>
      <c r="E2284" s="1">
        <v>0</v>
      </c>
      <c r="F2284" s="1">
        <v>300</v>
      </c>
      <c r="G2284" s="1">
        <v>2.0407999999999999E-2</v>
      </c>
      <c r="H2284" s="1">
        <v>2020</v>
      </c>
      <c r="I2284" s="1" t="s">
        <v>98</v>
      </c>
      <c r="J2284" s="1" t="s">
        <v>99</v>
      </c>
      <c r="K2284" s="1" t="s">
        <v>100</v>
      </c>
      <c r="L2284" s="1" t="s">
        <v>101</v>
      </c>
      <c r="M2284" s="1" t="s">
        <v>101</v>
      </c>
      <c r="N2284" s="1" t="s">
        <v>101</v>
      </c>
      <c r="O2284" s="1" t="s">
        <v>102</v>
      </c>
      <c r="P2284" s="1">
        <v>42622</v>
      </c>
      <c r="Q2284" s="1">
        <v>16053745</v>
      </c>
      <c r="R2284" s="1">
        <v>0</v>
      </c>
      <c r="S2284" s="1">
        <v>15738871</v>
      </c>
      <c r="T2284" s="1">
        <v>342462.03</v>
      </c>
      <c r="U2284" s="1">
        <v>0</v>
      </c>
      <c r="V2284" s="1">
        <v>0</v>
      </c>
      <c r="W2284" s="1">
        <v>27623.01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1">
        <v>201125.75</v>
      </c>
      <c r="AD2284" s="1">
        <v>497280</v>
      </c>
      <c r="AE2284" s="1">
        <v>1054111.5</v>
      </c>
      <c r="AF2284" s="1">
        <v>4403536.5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532534752</v>
      </c>
      <c r="AP2284" s="1">
        <v>523389600</v>
      </c>
      <c r="AQ2284" s="1">
        <v>449429408</v>
      </c>
      <c r="AR2284" s="1">
        <v>73370696</v>
      </c>
      <c r="AS2284" s="1">
        <v>589413.18999999994</v>
      </c>
      <c r="AT2284" s="1">
        <v>0</v>
      </c>
      <c r="AU2284" s="1">
        <v>9854790</v>
      </c>
      <c r="AV2284" s="1">
        <v>709622.25</v>
      </c>
      <c r="AW2284" s="1">
        <v>0</v>
      </c>
      <c r="AX2284" s="1">
        <v>0</v>
      </c>
      <c r="AY2284" s="1">
        <v>66.12</v>
      </c>
      <c r="AZ2284" s="1">
        <v>40.32</v>
      </c>
      <c r="BA2284" s="1">
        <v>18.39</v>
      </c>
      <c r="BB2284" s="1">
        <v>2.62</v>
      </c>
      <c r="BC2284" s="1">
        <v>22.82</v>
      </c>
      <c r="BD2284" s="1">
        <v>28.78</v>
      </c>
      <c r="BE2284" s="1">
        <v>0</v>
      </c>
      <c r="BF2284" s="1">
        <v>0</v>
      </c>
      <c r="BG2284" s="1">
        <v>0</v>
      </c>
      <c r="BH2284" s="1">
        <v>25.69</v>
      </c>
      <c r="BI2284" s="1">
        <v>0</v>
      </c>
      <c r="BJ2284" s="1">
        <v>0</v>
      </c>
      <c r="BK2284" s="1">
        <v>0</v>
      </c>
      <c r="BL2284" s="1">
        <v>0</v>
      </c>
      <c r="BM2284" s="1">
        <v>0</v>
      </c>
      <c r="BN2284" s="1">
        <v>0</v>
      </c>
      <c r="BO2284" s="1">
        <v>0</v>
      </c>
      <c r="BP2284" s="1">
        <v>0</v>
      </c>
      <c r="BQ2284" s="1">
        <v>0</v>
      </c>
      <c r="BR2284" s="1">
        <v>0</v>
      </c>
      <c r="BS2284" s="1">
        <v>0</v>
      </c>
      <c r="BT2284" s="1">
        <v>0</v>
      </c>
      <c r="BU2284" s="1">
        <v>0</v>
      </c>
      <c r="BV2284" s="1">
        <v>0</v>
      </c>
      <c r="BW2284" s="1">
        <v>0</v>
      </c>
      <c r="BX2284" s="1">
        <v>0</v>
      </c>
      <c r="BY2284" s="1">
        <v>0</v>
      </c>
      <c r="BZ2284" s="1">
        <v>0</v>
      </c>
      <c r="CA2284" s="1">
        <v>0</v>
      </c>
      <c r="CB2284" s="1">
        <v>0</v>
      </c>
      <c r="CC2284" s="1">
        <v>0</v>
      </c>
      <c r="CD2284" s="1">
        <v>0</v>
      </c>
      <c r="CE2284" s="1">
        <v>0</v>
      </c>
      <c r="CF2284" s="1">
        <v>0</v>
      </c>
      <c r="CG2284" s="1">
        <v>0</v>
      </c>
      <c r="CH2284" s="1">
        <v>5.59</v>
      </c>
      <c r="CI2284" s="1">
        <v>0</v>
      </c>
      <c r="CJ2284" s="1">
        <v>0</v>
      </c>
      <c r="CK2284" s="1">
        <v>0</v>
      </c>
      <c r="CL2284" s="1">
        <v>0</v>
      </c>
      <c r="CM2284" s="1">
        <v>740</v>
      </c>
      <c r="CN2284" s="1">
        <v>740</v>
      </c>
      <c r="CO2284" s="1">
        <v>1164</v>
      </c>
      <c r="CP2284" s="1">
        <v>1422</v>
      </c>
      <c r="CQ2284" s="1">
        <v>0</v>
      </c>
      <c r="CR2284" s="1">
        <v>0</v>
      </c>
      <c r="CS2284" t="s">
        <v>116</v>
      </c>
      <c r="CT2284">
        <f t="shared" si="288"/>
        <v>0</v>
      </c>
      <c r="CU2284">
        <f t="shared" si="289"/>
        <v>0</v>
      </c>
      <c r="CV2284">
        <f t="shared" si="287"/>
        <v>0</v>
      </c>
      <c r="CW2284">
        <f t="shared" si="290"/>
        <v>0</v>
      </c>
      <c r="CX2284" s="4">
        <f t="shared" si="291"/>
        <v>533244390</v>
      </c>
      <c r="CY2284">
        <f t="shared" si="292"/>
        <v>0</v>
      </c>
      <c r="CZ2284">
        <f t="shared" si="293"/>
        <v>523389600</v>
      </c>
      <c r="DA2284">
        <f t="shared" si="294"/>
        <v>9854790</v>
      </c>
    </row>
    <row r="2285" spans="1:105" x14ac:dyDescent="0.3">
      <c r="A2285" s="1">
        <v>48</v>
      </c>
      <c r="B2285" s="1" t="s">
        <v>104</v>
      </c>
      <c r="C2285" s="1">
        <v>2028</v>
      </c>
      <c r="D2285" s="1">
        <v>3</v>
      </c>
      <c r="E2285" s="1">
        <v>0</v>
      </c>
      <c r="F2285" s="1">
        <v>300</v>
      </c>
      <c r="G2285" s="1">
        <v>2.0407999999999999E-2</v>
      </c>
      <c r="H2285" s="1">
        <v>2020</v>
      </c>
      <c r="I2285" s="1" t="s">
        <v>98</v>
      </c>
      <c r="J2285" s="1" t="s">
        <v>99</v>
      </c>
      <c r="K2285" s="1" t="s">
        <v>100</v>
      </c>
      <c r="L2285" s="1" t="s">
        <v>101</v>
      </c>
      <c r="M2285" s="1" t="s">
        <v>101</v>
      </c>
      <c r="N2285" s="1" t="s">
        <v>101</v>
      </c>
      <c r="O2285" s="1" t="s">
        <v>102</v>
      </c>
      <c r="P2285" s="1">
        <v>42622</v>
      </c>
      <c r="Q2285" s="1">
        <v>15962341</v>
      </c>
      <c r="R2285" s="1">
        <v>0</v>
      </c>
      <c r="S2285" s="1">
        <v>15958482</v>
      </c>
      <c r="T2285" s="1">
        <v>4783.8100000000004</v>
      </c>
      <c r="U2285" s="1">
        <v>0</v>
      </c>
      <c r="V2285" s="1">
        <v>0</v>
      </c>
      <c r="W2285" s="1">
        <v>930.09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314251.44</v>
      </c>
      <c r="AD2285" s="1">
        <v>550560</v>
      </c>
      <c r="AE2285" s="1">
        <v>1203392.3799999999</v>
      </c>
      <c r="AF2285" s="1">
        <v>4540158</v>
      </c>
      <c r="AG2285" s="1">
        <v>0</v>
      </c>
      <c r="AH2285" s="1">
        <v>0</v>
      </c>
      <c r="AI2285" s="1">
        <v>0</v>
      </c>
      <c r="AJ2285" s="1">
        <v>0</v>
      </c>
      <c r="AK2285" s="1">
        <v>15.07</v>
      </c>
      <c r="AL2285" s="1">
        <v>0</v>
      </c>
      <c r="AM2285" s="1">
        <v>0</v>
      </c>
      <c r="AN2285" s="1">
        <v>0</v>
      </c>
      <c r="AO2285" s="1">
        <v>516618976</v>
      </c>
      <c r="AP2285" s="1">
        <v>516510240</v>
      </c>
      <c r="AQ2285" s="1">
        <v>442770816</v>
      </c>
      <c r="AR2285" s="1">
        <v>73174080</v>
      </c>
      <c r="AS2285" s="1">
        <v>565703</v>
      </c>
      <c r="AT2285" s="1">
        <v>0</v>
      </c>
      <c r="AU2285" s="1">
        <v>131828.70000000001</v>
      </c>
      <c r="AV2285" s="1">
        <v>23100.31</v>
      </c>
      <c r="AW2285" s="1">
        <v>0</v>
      </c>
      <c r="AX2285" s="1">
        <v>0</v>
      </c>
      <c r="AY2285" s="1">
        <v>71.42</v>
      </c>
      <c r="AZ2285" s="1">
        <v>39.299999999999997</v>
      </c>
      <c r="BA2285" s="1">
        <v>21.86</v>
      </c>
      <c r="BB2285" s="1">
        <v>2.6</v>
      </c>
      <c r="BC2285" s="1">
        <v>28.1</v>
      </c>
      <c r="BD2285" s="1">
        <v>27.56</v>
      </c>
      <c r="BE2285" s="1">
        <v>0</v>
      </c>
      <c r="BF2285" s="1">
        <v>0</v>
      </c>
      <c r="BG2285" s="1">
        <v>0</v>
      </c>
      <c r="BH2285" s="1">
        <v>24.84</v>
      </c>
      <c r="BI2285" s="1">
        <v>0</v>
      </c>
      <c r="BJ2285" s="1">
        <v>0</v>
      </c>
      <c r="BK2285" s="1">
        <v>20967</v>
      </c>
      <c r="BL2285" s="1">
        <v>0</v>
      </c>
      <c r="BM2285" s="1">
        <v>0</v>
      </c>
      <c r="BN2285" s="1">
        <v>0</v>
      </c>
      <c r="BO2285" s="1">
        <v>0</v>
      </c>
      <c r="BP2285" s="1">
        <v>0.03</v>
      </c>
      <c r="BQ2285" s="1">
        <v>0</v>
      </c>
      <c r="BR2285" s="1">
        <v>0</v>
      </c>
      <c r="BS2285" s="1">
        <v>0.03</v>
      </c>
      <c r="BT2285" s="1">
        <v>0.04</v>
      </c>
      <c r="BU2285" s="1">
        <v>0</v>
      </c>
      <c r="BV2285" s="1">
        <v>0</v>
      </c>
      <c r="BW2285" s="1">
        <v>0.04</v>
      </c>
      <c r="BX2285" s="1">
        <v>0</v>
      </c>
      <c r="BY2285" s="1">
        <v>0</v>
      </c>
      <c r="BZ2285" s="1">
        <v>0</v>
      </c>
      <c r="CA2285" s="1">
        <v>0</v>
      </c>
      <c r="CB2285" s="1">
        <v>0</v>
      </c>
      <c r="CC2285" s="1">
        <v>0</v>
      </c>
      <c r="CD2285" s="1">
        <v>0</v>
      </c>
      <c r="CE2285" s="1">
        <v>0</v>
      </c>
      <c r="CF2285" s="1">
        <v>0</v>
      </c>
      <c r="CG2285" s="1">
        <v>0</v>
      </c>
      <c r="CH2285" s="1">
        <v>5.59</v>
      </c>
      <c r="CI2285" s="1">
        <v>0</v>
      </c>
      <c r="CJ2285" s="1">
        <v>0</v>
      </c>
      <c r="CK2285" s="1">
        <v>0</v>
      </c>
      <c r="CL2285" s="1">
        <v>0</v>
      </c>
      <c r="CM2285" s="1">
        <v>740</v>
      </c>
      <c r="CN2285" s="1">
        <v>740</v>
      </c>
      <c r="CO2285" s="1">
        <v>1164</v>
      </c>
      <c r="CP2285" s="1">
        <v>1422</v>
      </c>
      <c r="CQ2285" s="1">
        <v>0</v>
      </c>
      <c r="CR2285" s="1">
        <v>0</v>
      </c>
      <c r="CS2285" t="s">
        <v>116</v>
      </c>
      <c r="CT2285">
        <f t="shared" si="288"/>
        <v>0</v>
      </c>
      <c r="CU2285">
        <f t="shared" si="289"/>
        <v>0</v>
      </c>
      <c r="CV2285">
        <f t="shared" si="287"/>
        <v>0</v>
      </c>
      <c r="CW2285">
        <f t="shared" si="290"/>
        <v>0</v>
      </c>
      <c r="CX2285" s="4">
        <f t="shared" si="291"/>
        <v>516642068.69999999</v>
      </c>
      <c r="CY2285">
        <f t="shared" si="292"/>
        <v>0</v>
      </c>
      <c r="CZ2285">
        <f t="shared" si="293"/>
        <v>516510240</v>
      </c>
      <c r="DA2285">
        <f t="shared" si="294"/>
        <v>131828.70000000001</v>
      </c>
    </row>
    <row r="2286" spans="1:105" x14ac:dyDescent="0.3">
      <c r="A2286" s="1">
        <v>48</v>
      </c>
      <c r="B2286" s="1" t="s">
        <v>104</v>
      </c>
      <c r="C2286" s="1">
        <v>2028</v>
      </c>
      <c r="D2286" s="1">
        <v>4</v>
      </c>
      <c r="E2286" s="1">
        <v>0</v>
      </c>
      <c r="F2286" s="1">
        <v>300</v>
      </c>
      <c r="G2286" s="1">
        <v>2.0407999999999999E-2</v>
      </c>
      <c r="H2286" s="1">
        <v>2020</v>
      </c>
      <c r="I2286" s="1" t="s">
        <v>98</v>
      </c>
      <c r="J2286" s="1" t="s">
        <v>99</v>
      </c>
      <c r="K2286" s="1" t="s">
        <v>100</v>
      </c>
      <c r="L2286" s="1" t="s">
        <v>101</v>
      </c>
      <c r="M2286" s="1" t="s">
        <v>101</v>
      </c>
      <c r="N2286" s="1" t="s">
        <v>101</v>
      </c>
      <c r="O2286" s="1" t="s">
        <v>102</v>
      </c>
      <c r="P2286" s="1">
        <v>42622</v>
      </c>
      <c r="Q2286" s="1">
        <v>13612286</v>
      </c>
      <c r="R2286" s="1">
        <v>0</v>
      </c>
      <c r="S2286" s="1">
        <v>13609946</v>
      </c>
      <c r="T2286" s="1">
        <v>3604.05</v>
      </c>
      <c r="U2286" s="1">
        <v>0</v>
      </c>
      <c r="V2286" s="1">
        <v>0</v>
      </c>
      <c r="W2286" s="1">
        <v>1315.79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298292.38</v>
      </c>
      <c r="AD2286" s="1">
        <v>532800</v>
      </c>
      <c r="AE2286" s="1">
        <v>1130051.3799999999</v>
      </c>
      <c r="AF2286" s="1">
        <v>3410657.25</v>
      </c>
      <c r="AG2286" s="1">
        <v>0</v>
      </c>
      <c r="AH2286" s="1">
        <v>0</v>
      </c>
      <c r="AI2286" s="1">
        <v>0</v>
      </c>
      <c r="AJ2286" s="1">
        <v>0</v>
      </c>
      <c r="AK2286" s="1">
        <v>35.82</v>
      </c>
      <c r="AL2286" s="1">
        <v>0</v>
      </c>
      <c r="AM2286" s="1">
        <v>0</v>
      </c>
      <c r="AN2286" s="1">
        <v>0</v>
      </c>
      <c r="AO2286" s="1">
        <v>444586496</v>
      </c>
      <c r="AP2286" s="1">
        <v>444524064</v>
      </c>
      <c r="AQ2286" s="1">
        <v>381488352</v>
      </c>
      <c r="AR2286" s="1">
        <v>62676172</v>
      </c>
      <c r="AS2286" s="1">
        <v>359585.19</v>
      </c>
      <c r="AT2286" s="1">
        <v>0</v>
      </c>
      <c r="AU2286" s="1">
        <v>98576.51</v>
      </c>
      <c r="AV2286" s="1">
        <v>36168.53</v>
      </c>
      <c r="AW2286" s="1">
        <v>0</v>
      </c>
      <c r="AX2286" s="1">
        <v>0</v>
      </c>
      <c r="AY2286" s="1">
        <v>121.85</v>
      </c>
      <c r="AZ2286" s="1">
        <v>38.93</v>
      </c>
      <c r="BA2286" s="1">
        <v>60.83</v>
      </c>
      <c r="BB2286" s="1">
        <v>10.53</v>
      </c>
      <c r="BC2286" s="1">
        <v>75.23</v>
      </c>
      <c r="BD2286" s="1">
        <v>27.35</v>
      </c>
      <c r="BE2286" s="1">
        <v>0</v>
      </c>
      <c r="BF2286" s="1">
        <v>0</v>
      </c>
      <c r="BG2286" s="1">
        <v>0</v>
      </c>
      <c r="BH2286" s="1">
        <v>27.49</v>
      </c>
      <c r="BI2286" s="1">
        <v>0</v>
      </c>
      <c r="BJ2286" s="1">
        <v>0</v>
      </c>
      <c r="BK2286" s="1">
        <v>20967</v>
      </c>
      <c r="BL2286" s="1">
        <v>0</v>
      </c>
      <c r="BM2286" s="1">
        <v>0</v>
      </c>
      <c r="BN2286" s="1">
        <v>0</v>
      </c>
      <c r="BO2286" s="1">
        <v>0</v>
      </c>
      <c r="BP2286" s="1">
        <v>5.3333329999999998E-2</v>
      </c>
      <c r="BQ2286" s="1">
        <v>0</v>
      </c>
      <c r="BR2286" s="1">
        <v>0</v>
      </c>
      <c r="BS2286" s="1">
        <v>5.3333329999999998E-2</v>
      </c>
      <c r="BT2286" s="1">
        <v>0.12</v>
      </c>
      <c r="BU2286" s="1">
        <v>0</v>
      </c>
      <c r="BV2286" s="1">
        <v>0</v>
      </c>
      <c r="BW2286" s="1">
        <v>0.12</v>
      </c>
      <c r="BX2286" s="1">
        <v>0</v>
      </c>
      <c r="BY2286" s="1">
        <v>0</v>
      </c>
      <c r="BZ2286" s="1">
        <v>0</v>
      </c>
      <c r="CA2286" s="1">
        <v>0</v>
      </c>
      <c r="CB2286" s="1">
        <v>0</v>
      </c>
      <c r="CC2286" s="1">
        <v>0</v>
      </c>
      <c r="CD2286" s="1">
        <v>0</v>
      </c>
      <c r="CE2286" s="1">
        <v>0</v>
      </c>
      <c r="CF2286" s="1">
        <v>0</v>
      </c>
      <c r="CG2286" s="1">
        <v>0</v>
      </c>
      <c r="CH2286" s="1">
        <v>5.68</v>
      </c>
      <c r="CI2286" s="1">
        <v>0</v>
      </c>
      <c r="CJ2286" s="1">
        <v>0</v>
      </c>
      <c r="CK2286" s="1">
        <v>0</v>
      </c>
      <c r="CL2286" s="1">
        <v>0</v>
      </c>
      <c r="CM2286" s="1">
        <v>740</v>
      </c>
      <c r="CN2286" s="1">
        <v>740</v>
      </c>
      <c r="CO2286" s="1">
        <v>1164</v>
      </c>
      <c r="CP2286" s="1">
        <v>1422</v>
      </c>
      <c r="CQ2286" s="1">
        <v>0</v>
      </c>
      <c r="CR2286" s="1">
        <v>0</v>
      </c>
      <c r="CS2286" t="s">
        <v>116</v>
      </c>
      <c r="CT2286">
        <f t="shared" si="288"/>
        <v>0</v>
      </c>
      <c r="CU2286">
        <f t="shared" si="289"/>
        <v>0</v>
      </c>
      <c r="CV2286">
        <f t="shared" si="287"/>
        <v>0</v>
      </c>
      <c r="CW2286">
        <f t="shared" si="290"/>
        <v>0</v>
      </c>
      <c r="CX2286" s="4">
        <f t="shared" si="291"/>
        <v>444622640.50999999</v>
      </c>
      <c r="CY2286">
        <f t="shared" si="292"/>
        <v>0</v>
      </c>
      <c r="CZ2286">
        <f t="shared" si="293"/>
        <v>444524064</v>
      </c>
      <c r="DA2286">
        <f t="shared" si="294"/>
        <v>98576.51</v>
      </c>
    </row>
    <row r="2287" spans="1:105" x14ac:dyDescent="0.3">
      <c r="A2287" s="1">
        <v>48</v>
      </c>
      <c r="B2287" s="1" t="s">
        <v>104</v>
      </c>
      <c r="C2287" s="1">
        <v>2028</v>
      </c>
      <c r="D2287" s="1">
        <v>5</v>
      </c>
      <c r="E2287" s="1">
        <v>0</v>
      </c>
      <c r="F2287" s="1">
        <v>300</v>
      </c>
      <c r="G2287" s="1">
        <v>2.0407999999999999E-2</v>
      </c>
      <c r="H2287" s="1">
        <v>2020</v>
      </c>
      <c r="I2287" s="1" t="s">
        <v>98</v>
      </c>
      <c r="J2287" s="1" t="s">
        <v>99</v>
      </c>
      <c r="K2287" s="1" t="s">
        <v>100</v>
      </c>
      <c r="L2287" s="1" t="s">
        <v>101</v>
      </c>
      <c r="M2287" s="1" t="s">
        <v>101</v>
      </c>
      <c r="N2287" s="1" t="s">
        <v>101</v>
      </c>
      <c r="O2287" s="1" t="s">
        <v>102</v>
      </c>
      <c r="P2287" s="1">
        <v>42622</v>
      </c>
      <c r="Q2287" s="1">
        <v>14531579</v>
      </c>
      <c r="R2287" s="1">
        <v>0</v>
      </c>
      <c r="S2287" s="1">
        <v>14527080</v>
      </c>
      <c r="T2287" s="1">
        <v>5706.19</v>
      </c>
      <c r="U2287" s="1">
        <v>0</v>
      </c>
      <c r="V2287" s="1">
        <v>0</v>
      </c>
      <c r="W2287" s="1">
        <v>1236.7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390997.53</v>
      </c>
      <c r="AD2287" s="1">
        <v>550560</v>
      </c>
      <c r="AE2287" s="1">
        <v>1362282.5</v>
      </c>
      <c r="AF2287" s="1">
        <v>4056739.75</v>
      </c>
      <c r="AG2287" s="1">
        <v>0</v>
      </c>
      <c r="AH2287" s="1">
        <v>0</v>
      </c>
      <c r="AI2287" s="1">
        <v>0</v>
      </c>
      <c r="AJ2287" s="1">
        <v>0</v>
      </c>
      <c r="AK2287" s="1">
        <v>13.78</v>
      </c>
      <c r="AL2287" s="1">
        <v>0</v>
      </c>
      <c r="AM2287" s="1">
        <v>0</v>
      </c>
      <c r="AN2287" s="1">
        <v>0</v>
      </c>
      <c r="AO2287" s="1">
        <v>465610912</v>
      </c>
      <c r="AP2287" s="1">
        <v>465671296</v>
      </c>
      <c r="AQ2287" s="1">
        <v>399546720</v>
      </c>
      <c r="AR2287" s="1">
        <v>65834996</v>
      </c>
      <c r="AS2287" s="1">
        <v>289722.90999999997</v>
      </c>
      <c r="AT2287" s="1">
        <v>0</v>
      </c>
      <c r="AU2287" s="1">
        <v>147391.92000000001</v>
      </c>
      <c r="AV2287" s="1">
        <v>207782.02</v>
      </c>
      <c r="AW2287" s="1">
        <v>0</v>
      </c>
      <c r="AX2287" s="1">
        <v>0</v>
      </c>
      <c r="AY2287" s="1">
        <v>87.24</v>
      </c>
      <c r="AZ2287" s="1">
        <v>38.950000000000003</v>
      </c>
      <c r="BA2287" s="1">
        <v>29.8</v>
      </c>
      <c r="BB2287" s="1">
        <v>5.57</v>
      </c>
      <c r="BC2287" s="1">
        <v>43.11</v>
      </c>
      <c r="BD2287" s="1">
        <v>25.83</v>
      </c>
      <c r="BE2287" s="1">
        <v>0</v>
      </c>
      <c r="BF2287" s="1">
        <v>0</v>
      </c>
      <c r="BG2287" s="1">
        <v>0</v>
      </c>
      <c r="BH2287" s="1">
        <v>168.01</v>
      </c>
      <c r="BI2287" s="1">
        <v>0</v>
      </c>
      <c r="BJ2287" s="1">
        <v>0</v>
      </c>
      <c r="BK2287" s="1">
        <v>20967</v>
      </c>
      <c r="BL2287" s="1">
        <v>0</v>
      </c>
      <c r="BM2287" s="1">
        <v>0</v>
      </c>
      <c r="BN2287" s="1">
        <v>0</v>
      </c>
      <c r="BO2287" s="1">
        <v>0</v>
      </c>
      <c r="BP2287" s="1">
        <v>4.3333330000000003E-2</v>
      </c>
      <c r="BQ2287" s="1">
        <v>0</v>
      </c>
      <c r="BR2287" s="1">
        <v>0</v>
      </c>
      <c r="BS2287" s="1">
        <v>4.3333330000000003E-2</v>
      </c>
      <c r="BT2287" s="1">
        <v>7.3333330000000002E-2</v>
      </c>
      <c r="BU2287" s="1">
        <v>0</v>
      </c>
      <c r="BV2287" s="1">
        <v>0</v>
      </c>
      <c r="BW2287" s="1">
        <v>7.3333330000000002E-2</v>
      </c>
      <c r="BX2287" s="1">
        <v>0</v>
      </c>
      <c r="BY2287" s="1">
        <v>0</v>
      </c>
      <c r="BZ2287" s="1">
        <v>0</v>
      </c>
      <c r="CA2287" s="1">
        <v>0</v>
      </c>
      <c r="CB2287" s="1">
        <v>0</v>
      </c>
      <c r="CC2287" s="1">
        <v>0</v>
      </c>
      <c r="CD2287" s="1">
        <v>0</v>
      </c>
      <c r="CE2287" s="1">
        <v>0</v>
      </c>
      <c r="CF2287" s="1">
        <v>0</v>
      </c>
      <c r="CG2287" s="1">
        <v>0</v>
      </c>
      <c r="CH2287" s="1">
        <v>5.37</v>
      </c>
      <c r="CI2287" s="1">
        <v>0</v>
      </c>
      <c r="CJ2287" s="1">
        <v>0</v>
      </c>
      <c r="CK2287" s="1">
        <v>0</v>
      </c>
      <c r="CL2287" s="1">
        <v>0</v>
      </c>
      <c r="CM2287" s="1">
        <v>740</v>
      </c>
      <c r="CN2287" s="1">
        <v>740</v>
      </c>
      <c r="CO2287" s="1">
        <v>1164</v>
      </c>
      <c r="CP2287" s="1">
        <v>1422</v>
      </c>
      <c r="CQ2287" s="1">
        <v>0</v>
      </c>
      <c r="CR2287" s="1">
        <v>0</v>
      </c>
      <c r="CS2287" t="s">
        <v>116</v>
      </c>
      <c r="CT2287">
        <f t="shared" si="288"/>
        <v>0</v>
      </c>
      <c r="CU2287">
        <f t="shared" si="289"/>
        <v>0</v>
      </c>
      <c r="CV2287">
        <f t="shared" si="287"/>
        <v>0</v>
      </c>
      <c r="CW2287">
        <f t="shared" si="290"/>
        <v>0</v>
      </c>
      <c r="CX2287" s="4">
        <f t="shared" si="291"/>
        <v>465818687.92000002</v>
      </c>
      <c r="CY2287">
        <f t="shared" si="292"/>
        <v>0</v>
      </c>
      <c r="CZ2287">
        <f t="shared" si="293"/>
        <v>465671296</v>
      </c>
      <c r="DA2287">
        <f t="shared" si="294"/>
        <v>147391.92000000001</v>
      </c>
    </row>
    <row r="2288" spans="1:105" x14ac:dyDescent="0.3">
      <c r="A2288" s="1">
        <v>48</v>
      </c>
      <c r="B2288" s="1" t="s">
        <v>104</v>
      </c>
      <c r="C2288" s="1">
        <v>2028</v>
      </c>
      <c r="D2288" s="1">
        <v>6</v>
      </c>
      <c r="E2288" s="1">
        <v>0</v>
      </c>
      <c r="F2288" s="1">
        <v>300</v>
      </c>
      <c r="G2288" s="1">
        <v>2.0407999999999999E-2</v>
      </c>
      <c r="H2288" s="1">
        <v>2020</v>
      </c>
      <c r="I2288" s="1" t="s">
        <v>98</v>
      </c>
      <c r="J2288" s="1" t="s">
        <v>99</v>
      </c>
      <c r="K2288" s="1" t="s">
        <v>100</v>
      </c>
      <c r="L2288" s="1" t="s">
        <v>101</v>
      </c>
      <c r="M2288" s="1" t="s">
        <v>101</v>
      </c>
      <c r="N2288" s="1" t="s">
        <v>101</v>
      </c>
      <c r="O2288" s="1" t="s">
        <v>102</v>
      </c>
      <c r="P2288" s="1">
        <v>42622</v>
      </c>
      <c r="Q2288" s="1">
        <v>15403984</v>
      </c>
      <c r="R2288" s="1">
        <v>0</v>
      </c>
      <c r="S2288" s="1">
        <v>15332796</v>
      </c>
      <c r="T2288" s="1">
        <v>137801.53</v>
      </c>
      <c r="U2288" s="1">
        <v>0</v>
      </c>
      <c r="V2288" s="1">
        <v>0</v>
      </c>
      <c r="W2288" s="1">
        <v>66657.03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399035.06</v>
      </c>
      <c r="AD2288" s="1">
        <v>532800</v>
      </c>
      <c r="AE2288" s="1">
        <v>1413192.63</v>
      </c>
      <c r="AF2288" s="1">
        <v>4288666.5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490911392</v>
      </c>
      <c r="AP2288" s="1">
        <v>489436384</v>
      </c>
      <c r="AQ2288" s="1">
        <v>419524640</v>
      </c>
      <c r="AR2288" s="1">
        <v>69511776</v>
      </c>
      <c r="AS2288" s="1">
        <v>399630.44</v>
      </c>
      <c r="AT2288" s="1">
        <v>0</v>
      </c>
      <c r="AU2288" s="1">
        <v>4195861</v>
      </c>
      <c r="AV2288" s="1">
        <v>2720878.75</v>
      </c>
      <c r="AW2288" s="1">
        <v>0</v>
      </c>
      <c r="AX2288" s="1">
        <v>0</v>
      </c>
      <c r="AY2288" s="1">
        <v>116.71</v>
      </c>
      <c r="AZ2288" s="1">
        <v>39.43</v>
      </c>
      <c r="BA2288" s="1">
        <v>42.05</v>
      </c>
      <c r="BB2288" s="1">
        <v>8.66</v>
      </c>
      <c r="BC2288" s="1">
        <v>65.27</v>
      </c>
      <c r="BD2288" s="1">
        <v>30.45</v>
      </c>
      <c r="BE2288" s="1">
        <v>0</v>
      </c>
      <c r="BF2288" s="1">
        <v>0</v>
      </c>
      <c r="BG2288" s="1">
        <v>0</v>
      </c>
      <c r="BH2288" s="1">
        <v>40.82</v>
      </c>
      <c r="BI2288" s="1">
        <v>0</v>
      </c>
      <c r="BJ2288" s="1">
        <v>0</v>
      </c>
      <c r="BK2288" s="1">
        <v>0</v>
      </c>
      <c r="BL2288" s="1">
        <v>0</v>
      </c>
      <c r="BM2288" s="1">
        <v>0</v>
      </c>
      <c r="BN2288" s="1">
        <v>0</v>
      </c>
      <c r="BO2288" s="1">
        <v>0</v>
      </c>
      <c r="BP2288" s="1">
        <v>0</v>
      </c>
      <c r="BQ2288" s="1">
        <v>0</v>
      </c>
      <c r="BR2288" s="1">
        <v>0</v>
      </c>
      <c r="BS2288" s="1">
        <v>0</v>
      </c>
      <c r="BT2288" s="1">
        <v>0</v>
      </c>
      <c r="BU2288" s="1">
        <v>0</v>
      </c>
      <c r="BV2288" s="1">
        <v>0</v>
      </c>
      <c r="BW2288" s="1">
        <v>0</v>
      </c>
      <c r="BX2288" s="1">
        <v>0</v>
      </c>
      <c r="BY2288" s="1">
        <v>0</v>
      </c>
      <c r="BZ2288" s="1">
        <v>0</v>
      </c>
      <c r="CA2288" s="1">
        <v>0</v>
      </c>
      <c r="CB2288" s="1">
        <v>0</v>
      </c>
      <c r="CC2288" s="1">
        <v>0</v>
      </c>
      <c r="CD2288" s="1">
        <v>0</v>
      </c>
      <c r="CE2288" s="1">
        <v>0</v>
      </c>
      <c r="CF2288" s="1">
        <v>0</v>
      </c>
      <c r="CG2288" s="1">
        <v>0</v>
      </c>
      <c r="CH2288" s="1">
        <v>5.5</v>
      </c>
      <c r="CI2288" s="1">
        <v>0</v>
      </c>
      <c r="CJ2288" s="1">
        <v>0</v>
      </c>
      <c r="CK2288" s="1">
        <v>0</v>
      </c>
      <c r="CL2288" s="1">
        <v>0</v>
      </c>
      <c r="CM2288" s="1">
        <v>740</v>
      </c>
      <c r="CN2288" s="1">
        <v>740</v>
      </c>
      <c r="CO2288" s="1">
        <v>1164</v>
      </c>
      <c r="CP2288" s="1">
        <v>1422</v>
      </c>
      <c r="CQ2288" s="1">
        <v>0</v>
      </c>
      <c r="CR2288" s="1">
        <v>0</v>
      </c>
      <c r="CS2288" t="s">
        <v>116</v>
      </c>
      <c r="CT2288">
        <f t="shared" si="288"/>
        <v>0</v>
      </c>
      <c r="CU2288">
        <f t="shared" si="289"/>
        <v>0</v>
      </c>
      <c r="CV2288">
        <f t="shared" si="287"/>
        <v>0</v>
      </c>
      <c r="CW2288">
        <f t="shared" si="290"/>
        <v>0</v>
      </c>
      <c r="CX2288" s="4">
        <f t="shared" si="291"/>
        <v>493632245</v>
      </c>
      <c r="CY2288">
        <f t="shared" si="292"/>
        <v>0</v>
      </c>
      <c r="CZ2288">
        <f t="shared" si="293"/>
        <v>489436384</v>
      </c>
      <c r="DA2288">
        <f t="shared" si="294"/>
        <v>4195861</v>
      </c>
    </row>
    <row r="2289" spans="1:105" x14ac:dyDescent="0.3">
      <c r="A2289" s="1">
        <v>48</v>
      </c>
      <c r="B2289" s="1" t="s">
        <v>104</v>
      </c>
      <c r="C2289" s="1">
        <v>2028</v>
      </c>
      <c r="D2289" s="1">
        <v>7</v>
      </c>
      <c r="E2289" s="1">
        <v>0</v>
      </c>
      <c r="F2289" s="1">
        <v>300</v>
      </c>
      <c r="G2289" s="1">
        <v>2.0407999999999999E-2</v>
      </c>
      <c r="H2289" s="1">
        <v>2020</v>
      </c>
      <c r="I2289" s="1" t="s">
        <v>98</v>
      </c>
      <c r="J2289" s="1" t="s">
        <v>99</v>
      </c>
      <c r="K2289" s="1" t="s">
        <v>100</v>
      </c>
      <c r="L2289" s="1" t="s">
        <v>101</v>
      </c>
      <c r="M2289" s="1" t="s">
        <v>101</v>
      </c>
      <c r="N2289" s="1" t="s">
        <v>101</v>
      </c>
      <c r="O2289" s="1" t="s">
        <v>102</v>
      </c>
      <c r="P2289" s="1">
        <v>42622</v>
      </c>
      <c r="Q2289" s="1">
        <v>17671630</v>
      </c>
      <c r="R2289" s="1">
        <v>0</v>
      </c>
      <c r="S2289" s="1">
        <v>17796576</v>
      </c>
      <c r="T2289" s="1">
        <v>56463.47</v>
      </c>
      <c r="U2289" s="1">
        <v>0</v>
      </c>
      <c r="V2289" s="1">
        <v>0</v>
      </c>
      <c r="W2289" s="1">
        <v>181584.06</v>
      </c>
      <c r="X2289" s="1">
        <v>0</v>
      </c>
      <c r="Y2289" s="1">
        <v>0</v>
      </c>
      <c r="Z2289" s="1">
        <v>0</v>
      </c>
      <c r="AA2289" s="1">
        <v>0</v>
      </c>
      <c r="AB2289" s="1">
        <v>2</v>
      </c>
      <c r="AC2289" s="1">
        <v>452014.66</v>
      </c>
      <c r="AD2289" s="1">
        <v>550560</v>
      </c>
      <c r="AE2289" s="1">
        <v>1870645.75</v>
      </c>
      <c r="AF2289" s="1">
        <v>4942823.5</v>
      </c>
      <c r="AG2289" s="1">
        <v>0</v>
      </c>
      <c r="AH2289" s="1">
        <v>0</v>
      </c>
      <c r="AI2289" s="1">
        <v>0</v>
      </c>
      <c r="AJ2289" s="1">
        <v>0</v>
      </c>
      <c r="AK2289" s="1">
        <v>117.04</v>
      </c>
      <c r="AL2289" s="1">
        <v>0</v>
      </c>
      <c r="AM2289" s="1">
        <v>0</v>
      </c>
      <c r="AN2289" s="1">
        <v>0</v>
      </c>
      <c r="AO2289" s="1">
        <v>547511552</v>
      </c>
      <c r="AP2289" s="1">
        <v>588916352</v>
      </c>
      <c r="AQ2289" s="1">
        <v>506509184</v>
      </c>
      <c r="AR2289" s="1">
        <v>81992528</v>
      </c>
      <c r="AS2289" s="1">
        <v>414568.91</v>
      </c>
      <c r="AT2289" s="1">
        <v>0</v>
      </c>
      <c r="AU2289" s="1">
        <v>6003180</v>
      </c>
      <c r="AV2289" s="1">
        <v>47407992</v>
      </c>
      <c r="AW2289" s="1">
        <v>0</v>
      </c>
      <c r="AX2289" s="1">
        <v>0</v>
      </c>
      <c r="AY2289" s="1">
        <v>163.78</v>
      </c>
      <c r="AZ2289" s="1">
        <v>72.56</v>
      </c>
      <c r="BA2289" s="1">
        <v>48.98</v>
      </c>
      <c r="BB2289" s="1">
        <v>8</v>
      </c>
      <c r="BC2289" s="1">
        <v>97.78</v>
      </c>
      <c r="BD2289" s="1">
        <v>106.32</v>
      </c>
      <c r="BE2289" s="1">
        <v>0</v>
      </c>
      <c r="BF2289" s="1">
        <v>0</v>
      </c>
      <c r="BG2289" s="1">
        <v>0</v>
      </c>
      <c r="BH2289" s="1">
        <v>261.08</v>
      </c>
      <c r="BI2289" s="1">
        <v>0</v>
      </c>
      <c r="BJ2289" s="1">
        <v>0</v>
      </c>
      <c r="BK2289" s="1">
        <v>20967</v>
      </c>
      <c r="BL2289" s="1">
        <v>0</v>
      </c>
      <c r="BM2289" s="1">
        <v>0</v>
      </c>
      <c r="BN2289" s="1">
        <v>0</v>
      </c>
      <c r="BO2289" s="1">
        <v>0</v>
      </c>
      <c r="BP2289" s="1">
        <v>0.19666666999999999</v>
      </c>
      <c r="BQ2289" s="1">
        <v>0</v>
      </c>
      <c r="BR2289" s="1">
        <v>0</v>
      </c>
      <c r="BS2289" s="1">
        <v>0.19666666999999999</v>
      </c>
      <c r="BT2289" s="1">
        <v>0.36666666999999997</v>
      </c>
      <c r="BU2289" s="1">
        <v>0</v>
      </c>
      <c r="BV2289" s="1">
        <v>0</v>
      </c>
      <c r="BW2289" s="1">
        <v>0.36666666999999997</v>
      </c>
      <c r="BX2289" s="1">
        <v>0</v>
      </c>
      <c r="BY2289" s="1">
        <v>0.01</v>
      </c>
      <c r="BZ2289" s="1">
        <v>0</v>
      </c>
      <c r="CA2289" s="1">
        <v>0</v>
      </c>
      <c r="CB2289" s="1">
        <v>0</v>
      </c>
      <c r="CC2289" s="1">
        <v>0</v>
      </c>
      <c r="CD2289" s="1">
        <v>0</v>
      </c>
      <c r="CE2289" s="1">
        <v>0</v>
      </c>
      <c r="CF2289" s="1">
        <v>0</v>
      </c>
      <c r="CG2289" s="1">
        <v>0</v>
      </c>
      <c r="CH2289" s="1">
        <v>5.35</v>
      </c>
      <c r="CI2289" s="1">
        <v>0</v>
      </c>
      <c r="CJ2289" s="1">
        <v>0</v>
      </c>
      <c r="CK2289" s="1">
        <v>0</v>
      </c>
      <c r="CL2289" s="1">
        <v>0</v>
      </c>
      <c r="CM2289" s="1">
        <v>740</v>
      </c>
      <c r="CN2289" s="1">
        <v>740</v>
      </c>
      <c r="CO2289" s="1">
        <v>1164</v>
      </c>
      <c r="CP2289" s="1">
        <v>1422</v>
      </c>
      <c r="CQ2289" s="1">
        <v>0</v>
      </c>
      <c r="CR2289" s="1">
        <v>0</v>
      </c>
      <c r="CS2289" t="s">
        <v>116</v>
      </c>
      <c r="CT2289">
        <f t="shared" si="288"/>
        <v>0</v>
      </c>
      <c r="CU2289">
        <f t="shared" si="289"/>
        <v>0</v>
      </c>
      <c r="CV2289">
        <f t="shared" si="287"/>
        <v>0</v>
      </c>
      <c r="CW2289">
        <f t="shared" si="290"/>
        <v>0</v>
      </c>
      <c r="CX2289" s="4">
        <f t="shared" si="291"/>
        <v>594919532</v>
      </c>
      <c r="CY2289">
        <f t="shared" si="292"/>
        <v>0</v>
      </c>
      <c r="CZ2289">
        <f t="shared" si="293"/>
        <v>588916352</v>
      </c>
      <c r="DA2289">
        <f t="shared" si="294"/>
        <v>6003180</v>
      </c>
    </row>
    <row r="2290" spans="1:105" x14ac:dyDescent="0.3">
      <c r="A2290" s="1">
        <v>48</v>
      </c>
      <c r="B2290" s="1" t="s">
        <v>104</v>
      </c>
      <c r="C2290" s="1">
        <v>2028</v>
      </c>
      <c r="D2290" s="1">
        <v>8</v>
      </c>
      <c r="E2290" s="1">
        <v>0</v>
      </c>
      <c r="F2290" s="1">
        <v>300</v>
      </c>
      <c r="G2290" s="1">
        <v>2.0407999999999999E-2</v>
      </c>
      <c r="H2290" s="1">
        <v>2020</v>
      </c>
      <c r="I2290" s="1" t="s">
        <v>98</v>
      </c>
      <c r="J2290" s="1" t="s">
        <v>99</v>
      </c>
      <c r="K2290" s="1" t="s">
        <v>100</v>
      </c>
      <c r="L2290" s="1" t="s">
        <v>101</v>
      </c>
      <c r="M2290" s="1" t="s">
        <v>101</v>
      </c>
      <c r="N2290" s="1" t="s">
        <v>101</v>
      </c>
      <c r="O2290" s="1" t="s">
        <v>102</v>
      </c>
      <c r="P2290" s="1">
        <v>42622</v>
      </c>
      <c r="Q2290" s="1">
        <v>17729020</v>
      </c>
      <c r="R2290" s="1">
        <v>0</v>
      </c>
      <c r="S2290" s="1">
        <v>17776550</v>
      </c>
      <c r="T2290" s="1">
        <v>86179.35</v>
      </c>
      <c r="U2290" s="1">
        <v>0</v>
      </c>
      <c r="V2290" s="1">
        <v>0</v>
      </c>
      <c r="W2290" s="1">
        <v>139943.78</v>
      </c>
      <c r="X2290" s="1">
        <v>0</v>
      </c>
      <c r="Y2290" s="1">
        <v>0</v>
      </c>
      <c r="Z2290" s="1">
        <v>0</v>
      </c>
      <c r="AA2290" s="1">
        <v>0</v>
      </c>
      <c r="AB2290" s="1">
        <v>1587.33</v>
      </c>
      <c r="AC2290" s="1">
        <v>424902.06</v>
      </c>
      <c r="AD2290" s="1">
        <v>550560</v>
      </c>
      <c r="AE2290" s="1">
        <v>1778835.5</v>
      </c>
      <c r="AF2290" s="1">
        <v>4787018</v>
      </c>
      <c r="AG2290" s="1">
        <v>0</v>
      </c>
      <c r="AH2290" s="1">
        <v>0</v>
      </c>
      <c r="AI2290" s="1">
        <v>0</v>
      </c>
      <c r="AJ2290" s="1">
        <v>108.47</v>
      </c>
      <c r="AK2290" s="1">
        <v>6102.26</v>
      </c>
      <c r="AL2290" s="1">
        <v>0</v>
      </c>
      <c r="AM2290" s="1">
        <v>0</v>
      </c>
      <c r="AN2290" s="1">
        <v>0</v>
      </c>
      <c r="AO2290" s="1">
        <v>540796416</v>
      </c>
      <c r="AP2290" s="1">
        <v>586217088</v>
      </c>
      <c r="AQ2290" s="1">
        <v>504058560</v>
      </c>
      <c r="AR2290" s="1">
        <v>81737144</v>
      </c>
      <c r="AS2290" s="1">
        <v>421043.75</v>
      </c>
      <c r="AT2290" s="1">
        <v>0</v>
      </c>
      <c r="AU2290" s="1">
        <v>84190912</v>
      </c>
      <c r="AV2290" s="1">
        <v>129611608</v>
      </c>
      <c r="AW2290" s="1">
        <v>0</v>
      </c>
      <c r="AX2290" s="1">
        <v>0</v>
      </c>
      <c r="AY2290" s="1">
        <v>337.14</v>
      </c>
      <c r="AZ2290" s="1">
        <v>238.02</v>
      </c>
      <c r="BA2290" s="1">
        <v>108.9</v>
      </c>
      <c r="BB2290" s="1">
        <v>8.41</v>
      </c>
      <c r="BC2290" s="1">
        <v>214.99</v>
      </c>
      <c r="BD2290" s="1">
        <v>976.93</v>
      </c>
      <c r="BE2290" s="1">
        <v>0</v>
      </c>
      <c r="BF2290" s="1">
        <v>0</v>
      </c>
      <c r="BG2290" s="1">
        <v>0</v>
      </c>
      <c r="BH2290" s="1">
        <v>926.17</v>
      </c>
      <c r="BI2290" s="1">
        <v>0</v>
      </c>
      <c r="BJ2290" s="1">
        <v>69.89</v>
      </c>
      <c r="BK2290" s="1">
        <v>20967</v>
      </c>
      <c r="BL2290" s="1">
        <v>0</v>
      </c>
      <c r="BM2290" s="1">
        <v>0</v>
      </c>
      <c r="BN2290" s="1">
        <v>0</v>
      </c>
      <c r="BO2290" s="1">
        <v>0</v>
      </c>
      <c r="BP2290" s="1">
        <v>2.0233333099999999</v>
      </c>
      <c r="BQ2290" s="1">
        <v>0.10333333</v>
      </c>
      <c r="BR2290" s="1">
        <v>0</v>
      </c>
      <c r="BS2290" s="1">
        <v>2.0233333099999999</v>
      </c>
      <c r="BT2290" s="1">
        <v>8.8299999200000006</v>
      </c>
      <c r="BU2290" s="1">
        <v>0.18000000999999999</v>
      </c>
      <c r="BV2290" s="1">
        <v>0</v>
      </c>
      <c r="BW2290" s="1">
        <v>8.6499996199999991</v>
      </c>
      <c r="BX2290" s="1">
        <v>0.02</v>
      </c>
      <c r="BY2290" s="1">
        <v>2.84</v>
      </c>
      <c r="BZ2290" s="1">
        <v>0</v>
      </c>
      <c r="CA2290" s="1">
        <v>0</v>
      </c>
      <c r="CB2290" s="1">
        <v>0</v>
      </c>
      <c r="CC2290" s="1">
        <v>0</v>
      </c>
      <c r="CD2290" s="1">
        <v>0</v>
      </c>
      <c r="CE2290" s="1">
        <v>0</v>
      </c>
      <c r="CF2290" s="1">
        <v>0</v>
      </c>
      <c r="CG2290" s="1">
        <v>0</v>
      </c>
      <c r="CH2290" s="1">
        <v>5.59</v>
      </c>
      <c r="CI2290" s="1">
        <v>0.1</v>
      </c>
      <c r="CJ2290" s="1">
        <v>0</v>
      </c>
      <c r="CK2290" s="1">
        <v>0</v>
      </c>
      <c r="CL2290" s="1">
        <v>0</v>
      </c>
      <c r="CM2290" s="1">
        <v>740</v>
      </c>
      <c r="CN2290" s="1">
        <v>740</v>
      </c>
      <c r="CO2290" s="1">
        <v>1164</v>
      </c>
      <c r="CP2290" s="1">
        <v>1422</v>
      </c>
      <c r="CQ2290" s="1">
        <v>0</v>
      </c>
      <c r="CR2290" s="1">
        <v>0</v>
      </c>
      <c r="CS2290" t="s">
        <v>116</v>
      </c>
      <c r="CT2290">
        <f t="shared" si="288"/>
        <v>2.1088265986399998E-3</v>
      </c>
      <c r="CU2290">
        <f t="shared" si="289"/>
        <v>2.1088265986399998E-2</v>
      </c>
      <c r="CV2290">
        <f t="shared" si="287"/>
        <v>2.21365576</v>
      </c>
      <c r="CW2290">
        <f t="shared" si="290"/>
        <v>3.6734402040799995E-3</v>
      </c>
      <c r="CX2290" s="4">
        <f t="shared" si="291"/>
        <v>672682290.49000001</v>
      </c>
      <c r="CY2290">
        <f t="shared" si="292"/>
        <v>2274290.4899999998</v>
      </c>
      <c r="CZ2290">
        <f t="shared" si="293"/>
        <v>586217088</v>
      </c>
      <c r="DA2290">
        <f t="shared" si="294"/>
        <v>84190912</v>
      </c>
    </row>
    <row r="2291" spans="1:105" x14ac:dyDescent="0.3">
      <c r="A2291" s="1">
        <v>48</v>
      </c>
      <c r="B2291" s="1" t="s">
        <v>104</v>
      </c>
      <c r="C2291" s="1">
        <v>2028</v>
      </c>
      <c r="D2291" s="1">
        <v>9</v>
      </c>
      <c r="E2291" s="1">
        <v>0</v>
      </c>
      <c r="F2291" s="1">
        <v>300</v>
      </c>
      <c r="G2291" s="1">
        <v>2.0407999999999999E-2</v>
      </c>
      <c r="H2291" s="1">
        <v>2020</v>
      </c>
      <c r="I2291" s="1" t="s">
        <v>98</v>
      </c>
      <c r="J2291" s="1" t="s">
        <v>99</v>
      </c>
      <c r="K2291" s="1" t="s">
        <v>100</v>
      </c>
      <c r="L2291" s="1" t="s">
        <v>101</v>
      </c>
      <c r="M2291" s="1" t="s">
        <v>101</v>
      </c>
      <c r="N2291" s="1" t="s">
        <v>101</v>
      </c>
      <c r="O2291" s="1" t="s">
        <v>102</v>
      </c>
      <c r="P2291" s="1">
        <v>42622</v>
      </c>
      <c r="Q2291" s="1">
        <v>14152452</v>
      </c>
      <c r="R2291" s="1">
        <v>0</v>
      </c>
      <c r="S2291" s="1">
        <v>14150595</v>
      </c>
      <c r="T2291" s="1">
        <v>2834.11</v>
      </c>
      <c r="U2291" s="1">
        <v>0</v>
      </c>
      <c r="V2291" s="1">
        <v>0</v>
      </c>
      <c r="W2291" s="1">
        <v>977.24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370065.88</v>
      </c>
      <c r="AD2291" s="1">
        <v>532800</v>
      </c>
      <c r="AE2291" s="1">
        <v>1238465.5</v>
      </c>
      <c r="AF2291" s="1">
        <v>3833452</v>
      </c>
      <c r="AG2291" s="1">
        <v>0</v>
      </c>
      <c r="AH2291" s="1">
        <v>0</v>
      </c>
      <c r="AI2291" s="1">
        <v>0</v>
      </c>
      <c r="AJ2291" s="1">
        <v>0</v>
      </c>
      <c r="AK2291" s="1">
        <v>22.7</v>
      </c>
      <c r="AL2291" s="1">
        <v>0</v>
      </c>
      <c r="AM2291" s="1">
        <v>0</v>
      </c>
      <c r="AN2291" s="1">
        <v>0</v>
      </c>
      <c r="AO2291" s="1">
        <v>447044032</v>
      </c>
      <c r="AP2291" s="1">
        <v>447097728</v>
      </c>
      <c r="AQ2291" s="1">
        <v>382757280</v>
      </c>
      <c r="AR2291" s="1">
        <v>63918436</v>
      </c>
      <c r="AS2291" s="1">
        <v>422202.66</v>
      </c>
      <c r="AT2291" s="1">
        <v>0</v>
      </c>
      <c r="AU2291" s="1">
        <v>384436.5</v>
      </c>
      <c r="AV2291" s="1">
        <v>438154.25</v>
      </c>
      <c r="AW2291" s="1">
        <v>0</v>
      </c>
      <c r="AX2291" s="1">
        <v>0</v>
      </c>
      <c r="AY2291" s="1">
        <v>96.7</v>
      </c>
      <c r="AZ2291" s="1">
        <v>38.57</v>
      </c>
      <c r="BA2291" s="1">
        <v>37.71</v>
      </c>
      <c r="BB2291" s="1">
        <v>6.73</v>
      </c>
      <c r="BC2291" s="1">
        <v>51.6</v>
      </c>
      <c r="BD2291" s="1">
        <v>135.65</v>
      </c>
      <c r="BE2291" s="1">
        <v>0</v>
      </c>
      <c r="BF2291" s="1">
        <v>0</v>
      </c>
      <c r="BG2291" s="1">
        <v>0</v>
      </c>
      <c r="BH2291" s="1">
        <v>448.36</v>
      </c>
      <c r="BI2291" s="1">
        <v>0</v>
      </c>
      <c r="BJ2291" s="1">
        <v>0</v>
      </c>
      <c r="BK2291" s="1">
        <v>20967</v>
      </c>
      <c r="BL2291" s="1">
        <v>0</v>
      </c>
      <c r="BM2291" s="1">
        <v>0</v>
      </c>
      <c r="BN2291" s="1">
        <v>0</v>
      </c>
      <c r="BO2291" s="1">
        <v>0</v>
      </c>
      <c r="BP2291" s="1">
        <v>0.05</v>
      </c>
      <c r="BQ2291" s="1">
        <v>0</v>
      </c>
      <c r="BR2291" s="1">
        <v>0</v>
      </c>
      <c r="BS2291" s="1">
        <v>0.05</v>
      </c>
      <c r="BT2291" s="1">
        <v>9.3333330000000006E-2</v>
      </c>
      <c r="BU2291" s="1">
        <v>0</v>
      </c>
      <c r="BV2291" s="1">
        <v>0</v>
      </c>
      <c r="BW2291" s="1">
        <v>9.3333330000000006E-2</v>
      </c>
      <c r="BX2291" s="1">
        <v>0</v>
      </c>
      <c r="BY2291" s="1">
        <v>0</v>
      </c>
      <c r="BZ2291" s="1">
        <v>0</v>
      </c>
      <c r="CA2291" s="1">
        <v>0</v>
      </c>
      <c r="CB2291" s="1">
        <v>0</v>
      </c>
      <c r="CC2291" s="1">
        <v>0</v>
      </c>
      <c r="CD2291" s="1">
        <v>0</v>
      </c>
      <c r="CE2291" s="1">
        <v>0</v>
      </c>
      <c r="CF2291" s="1">
        <v>0</v>
      </c>
      <c r="CG2291" s="1">
        <v>0</v>
      </c>
      <c r="CH2291" s="1">
        <v>6.26</v>
      </c>
      <c r="CI2291" s="1">
        <v>0</v>
      </c>
      <c r="CJ2291" s="1">
        <v>0</v>
      </c>
      <c r="CK2291" s="1">
        <v>0</v>
      </c>
      <c r="CL2291" s="1">
        <v>0</v>
      </c>
      <c r="CM2291" s="1">
        <v>740</v>
      </c>
      <c r="CN2291" s="1">
        <v>740</v>
      </c>
      <c r="CO2291" s="1">
        <v>1164</v>
      </c>
      <c r="CP2291" s="1">
        <v>1422</v>
      </c>
      <c r="CQ2291" s="1">
        <v>0</v>
      </c>
      <c r="CR2291" s="1">
        <v>0</v>
      </c>
      <c r="CS2291" t="s">
        <v>116</v>
      </c>
      <c r="CT2291">
        <f t="shared" si="288"/>
        <v>0</v>
      </c>
      <c r="CU2291">
        <f t="shared" si="289"/>
        <v>0</v>
      </c>
      <c r="CV2291">
        <f t="shared" si="287"/>
        <v>0</v>
      </c>
      <c r="CW2291">
        <f t="shared" si="290"/>
        <v>0</v>
      </c>
      <c r="CX2291" s="4">
        <f t="shared" si="291"/>
        <v>447482164.5</v>
      </c>
      <c r="CY2291">
        <f t="shared" si="292"/>
        <v>0</v>
      </c>
      <c r="CZ2291">
        <f t="shared" si="293"/>
        <v>447097728</v>
      </c>
      <c r="DA2291">
        <f t="shared" si="294"/>
        <v>384436.5</v>
      </c>
    </row>
    <row r="2292" spans="1:105" x14ac:dyDescent="0.3">
      <c r="A2292" s="1">
        <v>48</v>
      </c>
      <c r="B2292" s="1" t="s">
        <v>104</v>
      </c>
      <c r="C2292" s="1">
        <v>2028</v>
      </c>
      <c r="D2292" s="1">
        <v>10</v>
      </c>
      <c r="E2292" s="1">
        <v>0</v>
      </c>
      <c r="F2292" s="1">
        <v>300</v>
      </c>
      <c r="G2292" s="1">
        <v>2.0407999999999999E-2</v>
      </c>
      <c r="H2292" s="1">
        <v>2020</v>
      </c>
      <c r="I2292" s="1" t="s">
        <v>98</v>
      </c>
      <c r="J2292" s="1" t="s">
        <v>99</v>
      </c>
      <c r="K2292" s="1" t="s">
        <v>100</v>
      </c>
      <c r="L2292" s="1" t="s">
        <v>101</v>
      </c>
      <c r="M2292" s="1" t="s">
        <v>101</v>
      </c>
      <c r="N2292" s="1" t="s">
        <v>101</v>
      </c>
      <c r="O2292" s="1" t="s">
        <v>102</v>
      </c>
      <c r="P2292" s="1">
        <v>42622</v>
      </c>
      <c r="Q2292" s="1">
        <v>14369328</v>
      </c>
      <c r="R2292" s="1">
        <v>0</v>
      </c>
      <c r="S2292" s="1">
        <v>14365735</v>
      </c>
      <c r="T2292" s="1">
        <v>5197.3999999999996</v>
      </c>
      <c r="U2292" s="1">
        <v>0</v>
      </c>
      <c r="V2292" s="1">
        <v>0</v>
      </c>
      <c r="W2292" s="1">
        <v>1620.05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322731.31</v>
      </c>
      <c r="AD2292" s="1">
        <v>550560</v>
      </c>
      <c r="AE2292" s="1">
        <v>1272905</v>
      </c>
      <c r="AF2292" s="1">
        <v>3923993.25</v>
      </c>
      <c r="AG2292" s="1">
        <v>0</v>
      </c>
      <c r="AH2292" s="1">
        <v>0</v>
      </c>
      <c r="AI2292" s="1">
        <v>0</v>
      </c>
      <c r="AJ2292" s="1">
        <v>0</v>
      </c>
      <c r="AK2292" s="1">
        <v>39.72</v>
      </c>
      <c r="AL2292" s="1">
        <v>0</v>
      </c>
      <c r="AM2292" s="1">
        <v>0</v>
      </c>
      <c r="AN2292" s="1">
        <v>0</v>
      </c>
      <c r="AO2292" s="1">
        <v>467884320</v>
      </c>
      <c r="AP2292" s="1">
        <v>468831552</v>
      </c>
      <c r="AQ2292" s="1">
        <v>401856704</v>
      </c>
      <c r="AR2292" s="1">
        <v>66518576</v>
      </c>
      <c r="AS2292" s="1">
        <v>456037.44</v>
      </c>
      <c r="AT2292" s="1">
        <v>0</v>
      </c>
      <c r="AU2292" s="1">
        <v>142902.42000000001</v>
      </c>
      <c r="AV2292" s="1">
        <v>1090154.6299999999</v>
      </c>
      <c r="AW2292" s="1">
        <v>0</v>
      </c>
      <c r="AX2292" s="1">
        <v>0</v>
      </c>
      <c r="AY2292" s="1">
        <v>98.91</v>
      </c>
      <c r="AZ2292" s="1">
        <v>39</v>
      </c>
      <c r="BA2292" s="1">
        <v>39.869999999999997</v>
      </c>
      <c r="BB2292" s="1">
        <v>7.07</v>
      </c>
      <c r="BC2292" s="1">
        <v>53.86</v>
      </c>
      <c r="BD2292" s="1">
        <v>27.49</v>
      </c>
      <c r="BE2292" s="1">
        <v>0</v>
      </c>
      <c r="BF2292" s="1">
        <v>0</v>
      </c>
      <c r="BG2292" s="1">
        <v>0</v>
      </c>
      <c r="BH2292" s="1">
        <v>672.91</v>
      </c>
      <c r="BI2292" s="1">
        <v>0</v>
      </c>
      <c r="BJ2292" s="1">
        <v>0</v>
      </c>
      <c r="BK2292" s="1">
        <v>20967</v>
      </c>
      <c r="BL2292" s="1">
        <v>0</v>
      </c>
      <c r="BM2292" s="1">
        <v>0</v>
      </c>
      <c r="BN2292" s="1">
        <v>0</v>
      </c>
      <c r="BO2292" s="1">
        <v>0</v>
      </c>
      <c r="BP2292" s="1">
        <v>4.666667E-2</v>
      </c>
      <c r="BQ2292" s="1">
        <v>0</v>
      </c>
      <c r="BR2292" s="1">
        <v>0</v>
      </c>
      <c r="BS2292" s="1">
        <v>4.666667E-2</v>
      </c>
      <c r="BT2292" s="1">
        <v>0.09</v>
      </c>
      <c r="BU2292" s="1">
        <v>0</v>
      </c>
      <c r="BV2292" s="1">
        <v>0</v>
      </c>
      <c r="BW2292" s="1">
        <v>0.09</v>
      </c>
      <c r="BX2292" s="1">
        <v>0</v>
      </c>
      <c r="BY2292" s="1">
        <v>0</v>
      </c>
      <c r="BZ2292" s="1">
        <v>0</v>
      </c>
      <c r="CA2292" s="1">
        <v>0</v>
      </c>
      <c r="CB2292" s="1">
        <v>0</v>
      </c>
      <c r="CC2292" s="1">
        <v>0</v>
      </c>
      <c r="CD2292" s="1">
        <v>0</v>
      </c>
      <c r="CE2292" s="1">
        <v>0</v>
      </c>
      <c r="CF2292" s="1">
        <v>0</v>
      </c>
      <c r="CG2292" s="1">
        <v>0</v>
      </c>
      <c r="CH2292" s="1">
        <v>5.22</v>
      </c>
      <c r="CI2292" s="1">
        <v>0</v>
      </c>
      <c r="CJ2292" s="1">
        <v>0</v>
      </c>
      <c r="CK2292" s="1">
        <v>0</v>
      </c>
      <c r="CL2292" s="1">
        <v>0</v>
      </c>
      <c r="CM2292" s="1">
        <v>740</v>
      </c>
      <c r="CN2292" s="1">
        <v>740</v>
      </c>
      <c r="CO2292" s="1">
        <v>1164</v>
      </c>
      <c r="CP2292" s="1">
        <v>1422</v>
      </c>
      <c r="CQ2292" s="1">
        <v>0</v>
      </c>
      <c r="CR2292" s="1">
        <v>0</v>
      </c>
      <c r="CS2292" t="s">
        <v>116</v>
      </c>
      <c r="CT2292">
        <f t="shared" si="288"/>
        <v>0</v>
      </c>
      <c r="CU2292">
        <f t="shared" si="289"/>
        <v>0</v>
      </c>
      <c r="CV2292">
        <f t="shared" si="287"/>
        <v>0</v>
      </c>
      <c r="CW2292">
        <f t="shared" si="290"/>
        <v>0</v>
      </c>
      <c r="CX2292" s="4">
        <f t="shared" si="291"/>
        <v>468974454.42000002</v>
      </c>
      <c r="CY2292">
        <f t="shared" si="292"/>
        <v>0</v>
      </c>
      <c r="CZ2292">
        <f t="shared" si="293"/>
        <v>468831552</v>
      </c>
      <c r="DA2292">
        <f t="shared" si="294"/>
        <v>142902.42000000001</v>
      </c>
    </row>
    <row r="2293" spans="1:105" x14ac:dyDescent="0.3">
      <c r="A2293" s="1">
        <v>48</v>
      </c>
      <c r="B2293" s="1" t="s">
        <v>104</v>
      </c>
      <c r="C2293" s="1">
        <v>2028</v>
      </c>
      <c r="D2293" s="1">
        <v>11</v>
      </c>
      <c r="E2293" s="1">
        <v>0</v>
      </c>
      <c r="F2293" s="1">
        <v>300</v>
      </c>
      <c r="G2293" s="1">
        <v>2.0407999999999999E-2</v>
      </c>
      <c r="H2293" s="1">
        <v>2020</v>
      </c>
      <c r="I2293" s="1" t="s">
        <v>98</v>
      </c>
      <c r="J2293" s="1" t="s">
        <v>99</v>
      </c>
      <c r="K2293" s="1" t="s">
        <v>100</v>
      </c>
      <c r="L2293" s="1" t="s">
        <v>101</v>
      </c>
      <c r="M2293" s="1" t="s">
        <v>101</v>
      </c>
      <c r="N2293" s="1" t="s">
        <v>101</v>
      </c>
      <c r="O2293" s="1" t="s">
        <v>102</v>
      </c>
      <c r="P2293" s="1">
        <v>42622</v>
      </c>
      <c r="Q2293" s="1">
        <v>14674678</v>
      </c>
      <c r="R2293" s="1">
        <v>0</v>
      </c>
      <c r="S2293" s="1">
        <v>14671903</v>
      </c>
      <c r="T2293" s="1">
        <v>4004.1</v>
      </c>
      <c r="U2293" s="1">
        <v>0</v>
      </c>
      <c r="V2293" s="1">
        <v>0</v>
      </c>
      <c r="W2293" s="1">
        <v>1258.71</v>
      </c>
      <c r="X2293" s="1">
        <v>0</v>
      </c>
      <c r="Y2293" s="1">
        <v>0</v>
      </c>
      <c r="Z2293" s="1">
        <v>0</v>
      </c>
      <c r="AA2293" s="1">
        <v>0</v>
      </c>
      <c r="AB2293" s="1">
        <v>2</v>
      </c>
      <c r="AC2293" s="1">
        <v>235870.14</v>
      </c>
      <c r="AD2293" s="1">
        <v>532800</v>
      </c>
      <c r="AE2293" s="1">
        <v>1230306.75</v>
      </c>
      <c r="AF2293" s="1">
        <v>4290702.5</v>
      </c>
      <c r="AG2293" s="1">
        <v>0</v>
      </c>
      <c r="AH2293" s="1">
        <v>0</v>
      </c>
      <c r="AI2293" s="1">
        <v>0</v>
      </c>
      <c r="AJ2293" s="1">
        <v>0</v>
      </c>
      <c r="AK2293" s="1">
        <v>19.82</v>
      </c>
      <c r="AL2293" s="1">
        <v>0</v>
      </c>
      <c r="AM2293" s="1">
        <v>0</v>
      </c>
      <c r="AN2293" s="1">
        <v>0</v>
      </c>
      <c r="AO2293" s="1">
        <v>474626240</v>
      </c>
      <c r="AP2293" s="1">
        <v>474543936</v>
      </c>
      <c r="AQ2293" s="1">
        <v>406607680</v>
      </c>
      <c r="AR2293" s="1">
        <v>67353304</v>
      </c>
      <c r="AS2293" s="1">
        <v>582964.93999999994</v>
      </c>
      <c r="AT2293" s="1">
        <v>0</v>
      </c>
      <c r="AU2293" s="1">
        <v>111931.5</v>
      </c>
      <c r="AV2293" s="1">
        <v>29629.57</v>
      </c>
      <c r="AW2293" s="1">
        <v>0</v>
      </c>
      <c r="AX2293" s="1">
        <v>0</v>
      </c>
      <c r="AY2293" s="1">
        <v>59.02</v>
      </c>
      <c r="AZ2293" s="1">
        <v>38.83</v>
      </c>
      <c r="BA2293" s="1">
        <v>13.2</v>
      </c>
      <c r="BB2293" s="1">
        <v>1.8</v>
      </c>
      <c r="BC2293" s="1">
        <v>17.77</v>
      </c>
      <c r="BD2293" s="1">
        <v>27.95</v>
      </c>
      <c r="BE2293" s="1">
        <v>0</v>
      </c>
      <c r="BF2293" s="1">
        <v>0</v>
      </c>
      <c r="BG2293" s="1">
        <v>0</v>
      </c>
      <c r="BH2293" s="1">
        <v>23.54</v>
      </c>
      <c r="BI2293" s="1">
        <v>0</v>
      </c>
      <c r="BJ2293" s="1">
        <v>0</v>
      </c>
      <c r="BK2293" s="1">
        <v>20967</v>
      </c>
      <c r="BL2293" s="1">
        <v>0</v>
      </c>
      <c r="BM2293" s="1">
        <v>0</v>
      </c>
      <c r="BN2293" s="1">
        <v>0</v>
      </c>
      <c r="BO2293" s="1">
        <v>0</v>
      </c>
      <c r="BP2293" s="1">
        <v>2.666667E-2</v>
      </c>
      <c r="BQ2293" s="1">
        <v>0</v>
      </c>
      <c r="BR2293" s="1">
        <v>0</v>
      </c>
      <c r="BS2293" s="1">
        <v>2.666667E-2</v>
      </c>
      <c r="BT2293" s="1">
        <v>4.3333330000000003E-2</v>
      </c>
      <c r="BU2293" s="1">
        <v>0</v>
      </c>
      <c r="BV2293" s="1">
        <v>0</v>
      </c>
      <c r="BW2293" s="1">
        <v>4.3333330000000003E-2</v>
      </c>
      <c r="BX2293" s="1">
        <v>0</v>
      </c>
      <c r="BY2293" s="1">
        <v>0.01</v>
      </c>
      <c r="BZ2293" s="1">
        <v>0</v>
      </c>
      <c r="CA2293" s="1">
        <v>0</v>
      </c>
      <c r="CB2293" s="1">
        <v>0</v>
      </c>
      <c r="CC2293" s="1">
        <v>0</v>
      </c>
      <c r="CD2293" s="1">
        <v>0</v>
      </c>
      <c r="CE2293" s="1">
        <v>0</v>
      </c>
      <c r="CF2293" s="1">
        <v>0</v>
      </c>
      <c r="CG2293" s="1">
        <v>0</v>
      </c>
      <c r="CH2293" s="1">
        <v>5.61</v>
      </c>
      <c r="CI2293" s="1">
        <v>0</v>
      </c>
      <c r="CJ2293" s="1">
        <v>0</v>
      </c>
      <c r="CK2293" s="1">
        <v>0</v>
      </c>
      <c r="CL2293" s="1">
        <v>0</v>
      </c>
      <c r="CM2293" s="1">
        <v>740</v>
      </c>
      <c r="CN2293" s="1">
        <v>740</v>
      </c>
      <c r="CO2293" s="1">
        <v>1164</v>
      </c>
      <c r="CP2293" s="1">
        <v>1422</v>
      </c>
      <c r="CQ2293" s="1">
        <v>0</v>
      </c>
      <c r="CR2293" s="1">
        <v>0</v>
      </c>
      <c r="CS2293" t="s">
        <v>116</v>
      </c>
      <c r="CT2293">
        <f t="shared" si="288"/>
        <v>0</v>
      </c>
      <c r="CU2293">
        <f t="shared" si="289"/>
        <v>0</v>
      </c>
      <c r="CV2293">
        <f t="shared" si="287"/>
        <v>0</v>
      </c>
      <c r="CW2293">
        <f t="shared" si="290"/>
        <v>0</v>
      </c>
      <c r="CX2293" s="4">
        <f t="shared" si="291"/>
        <v>474655867.5</v>
      </c>
      <c r="CY2293">
        <f t="shared" si="292"/>
        <v>0</v>
      </c>
      <c r="CZ2293">
        <f t="shared" si="293"/>
        <v>474543936</v>
      </c>
      <c r="DA2293">
        <f t="shared" si="294"/>
        <v>111931.5</v>
      </c>
    </row>
    <row r="2294" spans="1:105" x14ac:dyDescent="0.3">
      <c r="A2294" s="1">
        <v>48</v>
      </c>
      <c r="B2294" s="1" t="s">
        <v>104</v>
      </c>
      <c r="C2294" s="1">
        <v>2028</v>
      </c>
      <c r="D2294" s="1">
        <v>12</v>
      </c>
      <c r="E2294" s="1">
        <v>0</v>
      </c>
      <c r="F2294" s="1">
        <v>300</v>
      </c>
      <c r="G2294" s="1">
        <v>2.0407999999999999E-2</v>
      </c>
      <c r="H2294" s="1">
        <v>2020</v>
      </c>
      <c r="I2294" s="1" t="s">
        <v>98</v>
      </c>
      <c r="J2294" s="1" t="s">
        <v>99</v>
      </c>
      <c r="K2294" s="1" t="s">
        <v>100</v>
      </c>
      <c r="L2294" s="1" t="s">
        <v>101</v>
      </c>
      <c r="M2294" s="1" t="s">
        <v>101</v>
      </c>
      <c r="N2294" s="1" t="s">
        <v>101</v>
      </c>
      <c r="O2294" s="1" t="s">
        <v>102</v>
      </c>
      <c r="P2294" s="1">
        <v>42622</v>
      </c>
      <c r="Q2294" s="1">
        <v>16282110</v>
      </c>
      <c r="R2294" s="1">
        <v>0</v>
      </c>
      <c r="S2294" s="1">
        <v>16151139</v>
      </c>
      <c r="T2294" s="1">
        <v>195795.27</v>
      </c>
      <c r="U2294" s="1">
        <v>0</v>
      </c>
      <c r="V2294" s="1">
        <v>0</v>
      </c>
      <c r="W2294" s="1">
        <v>64827.27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243265.38</v>
      </c>
      <c r="AD2294" s="1">
        <v>550560</v>
      </c>
      <c r="AE2294" s="1">
        <v>1458458.13</v>
      </c>
      <c r="AF2294" s="1">
        <v>5553728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537769280</v>
      </c>
      <c r="AP2294" s="1">
        <v>533764384</v>
      </c>
      <c r="AQ2294" s="1">
        <v>458123904</v>
      </c>
      <c r="AR2294" s="1">
        <v>75131776</v>
      </c>
      <c r="AS2294" s="1">
        <v>509258.66</v>
      </c>
      <c r="AT2294" s="1">
        <v>0</v>
      </c>
      <c r="AU2294" s="1">
        <v>5735779.5</v>
      </c>
      <c r="AV2294" s="1">
        <v>1730857</v>
      </c>
      <c r="AW2294" s="1">
        <v>0</v>
      </c>
      <c r="AX2294" s="1">
        <v>0</v>
      </c>
      <c r="AY2294" s="1">
        <v>52.69</v>
      </c>
      <c r="AZ2294" s="1">
        <v>40.049999999999997</v>
      </c>
      <c r="BA2294" s="1">
        <v>7.33</v>
      </c>
      <c r="BB2294" s="1">
        <v>0.99</v>
      </c>
      <c r="BC2294" s="1">
        <v>11.25</v>
      </c>
      <c r="BD2294" s="1">
        <v>29.29</v>
      </c>
      <c r="BE2294" s="1">
        <v>0</v>
      </c>
      <c r="BF2294" s="1">
        <v>0</v>
      </c>
      <c r="BG2294" s="1">
        <v>0</v>
      </c>
      <c r="BH2294" s="1">
        <v>26.7</v>
      </c>
      <c r="BI2294" s="1">
        <v>0</v>
      </c>
      <c r="BJ2294" s="1">
        <v>0</v>
      </c>
      <c r="BK2294" s="1">
        <v>0</v>
      </c>
      <c r="BL2294" s="1">
        <v>0</v>
      </c>
      <c r="BM2294" s="1">
        <v>0</v>
      </c>
      <c r="BN2294" s="1">
        <v>0</v>
      </c>
      <c r="BO2294" s="1">
        <v>0</v>
      </c>
      <c r="BP2294" s="1">
        <v>0</v>
      </c>
      <c r="BQ2294" s="1">
        <v>0</v>
      </c>
      <c r="BR2294" s="1">
        <v>0</v>
      </c>
      <c r="BS2294" s="1">
        <v>0</v>
      </c>
      <c r="BT2294" s="1">
        <v>0</v>
      </c>
      <c r="BU2294" s="1">
        <v>0</v>
      </c>
      <c r="BV2294" s="1">
        <v>0</v>
      </c>
      <c r="BW2294" s="1">
        <v>0</v>
      </c>
      <c r="BX2294" s="1">
        <v>0</v>
      </c>
      <c r="BY2294" s="1">
        <v>0</v>
      </c>
      <c r="BZ2294" s="1">
        <v>0</v>
      </c>
      <c r="CA2294" s="1">
        <v>0</v>
      </c>
      <c r="CB2294" s="1">
        <v>0</v>
      </c>
      <c r="CC2294" s="1">
        <v>0</v>
      </c>
      <c r="CD2294" s="1">
        <v>0</v>
      </c>
      <c r="CE2294" s="1">
        <v>0</v>
      </c>
      <c r="CF2294" s="1">
        <v>0</v>
      </c>
      <c r="CG2294" s="1">
        <v>0</v>
      </c>
      <c r="CH2294" s="1">
        <v>5.71</v>
      </c>
      <c r="CI2294" s="1">
        <v>0</v>
      </c>
      <c r="CJ2294" s="1">
        <v>0</v>
      </c>
      <c r="CK2294" s="1">
        <v>0</v>
      </c>
      <c r="CL2294" s="1">
        <v>0</v>
      </c>
      <c r="CM2294" s="1">
        <v>740</v>
      </c>
      <c r="CN2294" s="1">
        <v>740</v>
      </c>
      <c r="CO2294" s="1">
        <v>1164</v>
      </c>
      <c r="CP2294" s="1">
        <v>1422</v>
      </c>
      <c r="CQ2294" s="1">
        <v>0</v>
      </c>
      <c r="CR2294" s="1">
        <v>0</v>
      </c>
      <c r="CS2294" t="s">
        <v>116</v>
      </c>
      <c r="CT2294">
        <f t="shared" si="288"/>
        <v>0</v>
      </c>
      <c r="CU2294">
        <f t="shared" si="289"/>
        <v>0</v>
      </c>
      <c r="CV2294">
        <f t="shared" si="287"/>
        <v>0</v>
      </c>
      <c r="CW2294">
        <f t="shared" si="290"/>
        <v>0</v>
      </c>
      <c r="CX2294" s="4">
        <f t="shared" si="291"/>
        <v>539500163.5</v>
      </c>
      <c r="CY2294">
        <f t="shared" si="292"/>
        <v>0</v>
      </c>
      <c r="CZ2294">
        <f t="shared" si="293"/>
        <v>533764384</v>
      </c>
      <c r="DA2294">
        <f t="shared" si="294"/>
        <v>5735779.5</v>
      </c>
    </row>
    <row r="2295" spans="1:105" x14ac:dyDescent="0.3">
      <c r="A2295" s="1">
        <v>48</v>
      </c>
      <c r="B2295" s="1" t="s">
        <v>105</v>
      </c>
      <c r="C2295" s="1">
        <v>2028</v>
      </c>
      <c r="D2295" s="1">
        <v>1</v>
      </c>
      <c r="E2295" s="1">
        <v>0</v>
      </c>
      <c r="F2295" s="1">
        <v>300</v>
      </c>
      <c r="G2295" s="1">
        <v>2.0407999999999999E-2</v>
      </c>
      <c r="H2295" s="1">
        <v>2020</v>
      </c>
      <c r="I2295" s="1" t="s">
        <v>98</v>
      </c>
      <c r="J2295" s="1" t="s">
        <v>99</v>
      </c>
      <c r="K2295" s="1" t="s">
        <v>100</v>
      </c>
      <c r="L2295" s="1" t="s">
        <v>101</v>
      </c>
      <c r="M2295" s="1" t="s">
        <v>101</v>
      </c>
      <c r="N2295" s="1" t="s">
        <v>101</v>
      </c>
      <c r="O2295" s="1" t="s">
        <v>102</v>
      </c>
      <c r="P2295" s="1">
        <v>42622</v>
      </c>
      <c r="Q2295" s="1">
        <v>14184196</v>
      </c>
      <c r="R2295" s="1">
        <v>0</v>
      </c>
      <c r="S2295" s="1">
        <v>13764582</v>
      </c>
      <c r="T2295" s="1">
        <v>425847.44</v>
      </c>
      <c r="U2295" s="1">
        <v>0</v>
      </c>
      <c r="V2295" s="1">
        <v>0</v>
      </c>
      <c r="W2295" s="1">
        <v>6210.37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9671.98</v>
      </c>
      <c r="AD2295" s="1">
        <v>520800</v>
      </c>
      <c r="AE2295" s="1">
        <v>1115971.25</v>
      </c>
      <c r="AF2295" s="1">
        <v>4642055.5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274270464</v>
      </c>
      <c r="AP2295" s="1">
        <v>263077040</v>
      </c>
      <c r="AQ2295" s="1">
        <v>211844880</v>
      </c>
      <c r="AR2295" s="1">
        <v>50737776</v>
      </c>
      <c r="AS2295" s="1">
        <v>494350.78</v>
      </c>
      <c r="AT2295" s="1">
        <v>0</v>
      </c>
      <c r="AU2295" s="1">
        <v>11337004</v>
      </c>
      <c r="AV2295" s="1">
        <v>143574.92000000001</v>
      </c>
      <c r="AW2295" s="1">
        <v>0</v>
      </c>
      <c r="AX2295" s="1">
        <v>0</v>
      </c>
      <c r="AY2295" s="1">
        <v>44.64</v>
      </c>
      <c r="AZ2295" s="1">
        <v>39.49</v>
      </c>
      <c r="BA2295" s="1">
        <v>5.42</v>
      </c>
      <c r="BB2295" s="1">
        <v>0.62</v>
      </c>
      <c r="BC2295" s="1">
        <v>6.36</v>
      </c>
      <c r="BD2295" s="1">
        <v>26.62</v>
      </c>
      <c r="BE2295" s="1">
        <v>0</v>
      </c>
      <c r="BF2295" s="1">
        <v>0</v>
      </c>
      <c r="BG2295" s="1">
        <v>0</v>
      </c>
      <c r="BH2295" s="1">
        <v>23.12</v>
      </c>
      <c r="BI2295" s="1">
        <v>0</v>
      </c>
      <c r="BJ2295" s="1">
        <v>0</v>
      </c>
      <c r="BK2295" s="1">
        <v>0</v>
      </c>
      <c r="BL2295" s="1">
        <v>0</v>
      </c>
      <c r="BM2295" s="1">
        <v>0</v>
      </c>
      <c r="BN2295" s="1">
        <v>0</v>
      </c>
      <c r="BO2295" s="1">
        <v>0</v>
      </c>
      <c r="BP2295" s="1">
        <v>0</v>
      </c>
      <c r="BQ2295" s="1">
        <v>0</v>
      </c>
      <c r="BR2295" s="1">
        <v>0</v>
      </c>
      <c r="BS2295" s="1">
        <v>0</v>
      </c>
      <c r="BT2295" s="1">
        <v>0</v>
      </c>
      <c r="BU2295" s="1">
        <v>0</v>
      </c>
      <c r="BV2295" s="1">
        <v>0</v>
      </c>
      <c r="BW2295" s="1">
        <v>0</v>
      </c>
      <c r="BX2295" s="1">
        <v>0</v>
      </c>
      <c r="BY2295" s="1">
        <v>0</v>
      </c>
      <c r="BZ2295" s="1">
        <v>0</v>
      </c>
      <c r="CA2295" s="1">
        <v>0</v>
      </c>
      <c r="CB2295" s="1">
        <v>0</v>
      </c>
      <c r="CC2295" s="1">
        <v>0</v>
      </c>
      <c r="CD2295" s="1">
        <v>0</v>
      </c>
      <c r="CE2295" s="1">
        <v>0</v>
      </c>
      <c r="CF2295" s="1">
        <v>0</v>
      </c>
      <c r="CG2295" s="1">
        <v>0</v>
      </c>
      <c r="CH2295" s="1">
        <v>10.65</v>
      </c>
      <c r="CI2295" s="1">
        <v>0</v>
      </c>
      <c r="CJ2295" s="1">
        <v>0</v>
      </c>
      <c r="CK2295" s="1">
        <v>0</v>
      </c>
      <c r="CL2295" s="1">
        <v>0</v>
      </c>
      <c r="CM2295" s="1">
        <v>700</v>
      </c>
      <c r="CN2295" s="1">
        <v>700</v>
      </c>
      <c r="CO2295" s="1">
        <v>1103</v>
      </c>
      <c r="CP2295" s="1">
        <v>1347</v>
      </c>
      <c r="CQ2295" s="1">
        <v>0</v>
      </c>
      <c r="CR2295" s="1">
        <v>0</v>
      </c>
      <c r="CS2295" t="s">
        <v>116</v>
      </c>
      <c r="CT2295">
        <f t="shared" si="288"/>
        <v>0</v>
      </c>
      <c r="CU2295">
        <f t="shared" si="289"/>
        <v>0</v>
      </c>
      <c r="CV2295">
        <f t="shared" si="287"/>
        <v>0</v>
      </c>
      <c r="CW2295">
        <f t="shared" si="290"/>
        <v>0</v>
      </c>
      <c r="CX2295" s="4">
        <f t="shared" si="291"/>
        <v>274414044</v>
      </c>
      <c r="CY2295">
        <f t="shared" si="292"/>
        <v>0</v>
      </c>
      <c r="CZ2295">
        <f t="shared" si="293"/>
        <v>263077040</v>
      </c>
      <c r="DA2295">
        <f t="shared" si="294"/>
        <v>11337004</v>
      </c>
    </row>
    <row r="2296" spans="1:105" x14ac:dyDescent="0.3">
      <c r="A2296" s="1">
        <v>48</v>
      </c>
      <c r="B2296" s="1" t="s">
        <v>105</v>
      </c>
      <c r="C2296" s="1">
        <v>2028</v>
      </c>
      <c r="D2296" s="1">
        <v>2</v>
      </c>
      <c r="E2296" s="1">
        <v>0</v>
      </c>
      <c r="F2296" s="1">
        <v>300</v>
      </c>
      <c r="G2296" s="1">
        <v>2.0407999999999999E-2</v>
      </c>
      <c r="H2296" s="1">
        <v>2020</v>
      </c>
      <c r="I2296" s="1" t="s">
        <v>98</v>
      </c>
      <c r="J2296" s="1" t="s">
        <v>99</v>
      </c>
      <c r="K2296" s="1" t="s">
        <v>100</v>
      </c>
      <c r="L2296" s="1" t="s">
        <v>101</v>
      </c>
      <c r="M2296" s="1" t="s">
        <v>101</v>
      </c>
      <c r="N2296" s="1" t="s">
        <v>101</v>
      </c>
      <c r="O2296" s="1" t="s">
        <v>102</v>
      </c>
      <c r="P2296" s="1">
        <v>42622</v>
      </c>
      <c r="Q2296" s="1">
        <v>13955011</v>
      </c>
      <c r="R2296" s="1">
        <v>0</v>
      </c>
      <c r="S2296" s="1">
        <v>13658400</v>
      </c>
      <c r="T2296" s="1">
        <v>306816.09000000003</v>
      </c>
      <c r="U2296" s="1">
        <v>0</v>
      </c>
      <c r="V2296" s="1">
        <v>0</v>
      </c>
      <c r="W2296" s="1">
        <v>10246.18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9185.44</v>
      </c>
      <c r="AD2296" s="1">
        <v>470400</v>
      </c>
      <c r="AE2296" s="1">
        <v>970682.13</v>
      </c>
      <c r="AF2296" s="1">
        <v>3688893.5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293848000</v>
      </c>
      <c r="AP2296" s="1">
        <v>285654816</v>
      </c>
      <c r="AQ2296" s="1">
        <v>233798608</v>
      </c>
      <c r="AR2296" s="1">
        <v>51418020</v>
      </c>
      <c r="AS2296" s="1">
        <v>438033.91</v>
      </c>
      <c r="AT2296" s="1">
        <v>0</v>
      </c>
      <c r="AU2296" s="1">
        <v>8476853</v>
      </c>
      <c r="AV2296" s="1">
        <v>283668.15999999997</v>
      </c>
      <c r="AW2296" s="1">
        <v>0</v>
      </c>
      <c r="AX2296" s="1">
        <v>0</v>
      </c>
      <c r="AY2296" s="1">
        <v>59.71</v>
      </c>
      <c r="AZ2296" s="1">
        <v>40.630000000000003</v>
      </c>
      <c r="BA2296" s="1">
        <v>14.24</v>
      </c>
      <c r="BB2296" s="1">
        <v>2.08</v>
      </c>
      <c r="BC2296" s="1">
        <v>16.940000000000001</v>
      </c>
      <c r="BD2296" s="1">
        <v>27.63</v>
      </c>
      <c r="BE2296" s="1">
        <v>0</v>
      </c>
      <c r="BF2296" s="1">
        <v>0</v>
      </c>
      <c r="BG2296" s="1">
        <v>0</v>
      </c>
      <c r="BH2296" s="1">
        <v>27.69</v>
      </c>
      <c r="BI2296" s="1">
        <v>0</v>
      </c>
      <c r="BJ2296" s="1">
        <v>0</v>
      </c>
      <c r="BK2296" s="1">
        <v>0</v>
      </c>
      <c r="BL2296" s="1">
        <v>0</v>
      </c>
      <c r="BM2296" s="1">
        <v>0</v>
      </c>
      <c r="BN2296" s="1">
        <v>0</v>
      </c>
      <c r="BO2296" s="1">
        <v>0</v>
      </c>
      <c r="BP2296" s="1">
        <v>0</v>
      </c>
      <c r="BQ2296" s="1">
        <v>0</v>
      </c>
      <c r="BR2296" s="1">
        <v>0</v>
      </c>
      <c r="BS2296" s="1">
        <v>0</v>
      </c>
      <c r="BT2296" s="1">
        <v>0</v>
      </c>
      <c r="BU2296" s="1">
        <v>0</v>
      </c>
      <c r="BV2296" s="1">
        <v>0</v>
      </c>
      <c r="BW2296" s="1">
        <v>0</v>
      </c>
      <c r="BX2296" s="1">
        <v>0</v>
      </c>
      <c r="BY2296" s="1">
        <v>0</v>
      </c>
      <c r="BZ2296" s="1">
        <v>0</v>
      </c>
      <c r="CA2296" s="1">
        <v>0</v>
      </c>
      <c r="CB2296" s="1">
        <v>0</v>
      </c>
      <c r="CC2296" s="1">
        <v>0</v>
      </c>
      <c r="CD2296" s="1">
        <v>0</v>
      </c>
      <c r="CE2296" s="1">
        <v>0</v>
      </c>
      <c r="CF2296" s="1">
        <v>0</v>
      </c>
      <c r="CG2296" s="1">
        <v>0</v>
      </c>
      <c r="CH2296" s="1">
        <v>4.32</v>
      </c>
      <c r="CI2296" s="1">
        <v>0</v>
      </c>
      <c r="CJ2296" s="1">
        <v>0</v>
      </c>
      <c r="CK2296" s="1">
        <v>0</v>
      </c>
      <c r="CL2296" s="1">
        <v>0</v>
      </c>
      <c r="CM2296" s="1">
        <v>700</v>
      </c>
      <c r="CN2296" s="1">
        <v>700</v>
      </c>
      <c r="CO2296" s="1">
        <v>1103</v>
      </c>
      <c r="CP2296" s="1">
        <v>1347</v>
      </c>
      <c r="CQ2296" s="1">
        <v>0</v>
      </c>
      <c r="CR2296" s="1">
        <v>0</v>
      </c>
      <c r="CS2296" t="s">
        <v>116</v>
      </c>
      <c r="CT2296">
        <f t="shared" si="288"/>
        <v>0</v>
      </c>
      <c r="CU2296">
        <f t="shared" si="289"/>
        <v>0</v>
      </c>
      <c r="CV2296">
        <f t="shared" si="287"/>
        <v>0</v>
      </c>
      <c r="CW2296">
        <f t="shared" si="290"/>
        <v>0</v>
      </c>
      <c r="CX2296" s="4">
        <f t="shared" si="291"/>
        <v>294131669</v>
      </c>
      <c r="CY2296">
        <f t="shared" si="292"/>
        <v>0</v>
      </c>
      <c r="CZ2296">
        <f t="shared" si="293"/>
        <v>285654816</v>
      </c>
      <c r="DA2296">
        <f t="shared" si="294"/>
        <v>8476853</v>
      </c>
    </row>
    <row r="2297" spans="1:105" x14ac:dyDescent="0.3">
      <c r="A2297" s="1">
        <v>48</v>
      </c>
      <c r="B2297" s="1" t="s">
        <v>105</v>
      </c>
      <c r="C2297" s="1">
        <v>2028</v>
      </c>
      <c r="D2297" s="1">
        <v>3</v>
      </c>
      <c r="E2297" s="1">
        <v>0</v>
      </c>
      <c r="F2297" s="1">
        <v>300</v>
      </c>
      <c r="G2297" s="1">
        <v>2.0407999999999999E-2</v>
      </c>
      <c r="H2297" s="1">
        <v>2020</v>
      </c>
      <c r="I2297" s="1" t="s">
        <v>98</v>
      </c>
      <c r="J2297" s="1" t="s">
        <v>99</v>
      </c>
      <c r="K2297" s="1" t="s">
        <v>100</v>
      </c>
      <c r="L2297" s="1" t="s">
        <v>101</v>
      </c>
      <c r="M2297" s="1" t="s">
        <v>101</v>
      </c>
      <c r="N2297" s="1" t="s">
        <v>101</v>
      </c>
      <c r="O2297" s="1" t="s">
        <v>102</v>
      </c>
      <c r="P2297" s="1">
        <v>42622</v>
      </c>
      <c r="Q2297" s="1">
        <v>13260798</v>
      </c>
      <c r="R2297" s="1">
        <v>0</v>
      </c>
      <c r="S2297" s="1">
        <v>13254557</v>
      </c>
      <c r="T2297" s="1">
        <v>6864.55</v>
      </c>
      <c r="U2297" s="1">
        <v>0</v>
      </c>
      <c r="V2297" s="1">
        <v>0</v>
      </c>
      <c r="W2297" s="1">
        <v>664.48</v>
      </c>
      <c r="X2297" s="1">
        <v>0</v>
      </c>
      <c r="Y2297" s="1">
        <v>0</v>
      </c>
      <c r="Z2297" s="1">
        <v>0</v>
      </c>
      <c r="AA2297" s="1">
        <v>0</v>
      </c>
      <c r="AB2297" s="1">
        <v>2.67</v>
      </c>
      <c r="AC2297" s="1">
        <v>13445.07</v>
      </c>
      <c r="AD2297" s="1">
        <v>520800</v>
      </c>
      <c r="AE2297" s="1">
        <v>1111717.8799999999</v>
      </c>
      <c r="AF2297" s="1">
        <v>3403923.75</v>
      </c>
      <c r="AG2297" s="1">
        <v>0</v>
      </c>
      <c r="AH2297" s="1">
        <v>0</v>
      </c>
      <c r="AI2297" s="1">
        <v>0</v>
      </c>
      <c r="AJ2297" s="1">
        <v>0</v>
      </c>
      <c r="AK2297" s="1">
        <v>28.94</v>
      </c>
      <c r="AL2297" s="1">
        <v>0</v>
      </c>
      <c r="AM2297" s="1">
        <v>0</v>
      </c>
      <c r="AN2297" s="1">
        <v>0</v>
      </c>
      <c r="AO2297" s="1">
        <v>263792400</v>
      </c>
      <c r="AP2297" s="1">
        <v>263618048</v>
      </c>
      <c r="AQ2297" s="1">
        <v>215447168</v>
      </c>
      <c r="AR2297" s="1">
        <v>47793432</v>
      </c>
      <c r="AS2297" s="1">
        <v>377495.78</v>
      </c>
      <c r="AT2297" s="1">
        <v>0</v>
      </c>
      <c r="AU2297" s="1">
        <v>191272.36</v>
      </c>
      <c r="AV2297" s="1">
        <v>16933</v>
      </c>
      <c r="AW2297" s="1">
        <v>0</v>
      </c>
      <c r="AX2297" s="1">
        <v>0</v>
      </c>
      <c r="AY2297" s="1">
        <v>72.12</v>
      </c>
      <c r="AZ2297" s="1">
        <v>39.799999999999997</v>
      </c>
      <c r="BA2297" s="1">
        <v>23.73</v>
      </c>
      <c r="BB2297" s="1">
        <v>3.31</v>
      </c>
      <c r="BC2297" s="1">
        <v>29.5</v>
      </c>
      <c r="BD2297" s="1">
        <v>27.86</v>
      </c>
      <c r="BE2297" s="1">
        <v>0</v>
      </c>
      <c r="BF2297" s="1">
        <v>0</v>
      </c>
      <c r="BG2297" s="1">
        <v>0</v>
      </c>
      <c r="BH2297" s="1">
        <v>25.48</v>
      </c>
      <c r="BI2297" s="1">
        <v>0</v>
      </c>
      <c r="BJ2297" s="1">
        <v>0</v>
      </c>
      <c r="BK2297" s="1">
        <v>20967</v>
      </c>
      <c r="BL2297" s="1">
        <v>0</v>
      </c>
      <c r="BM2297" s="1">
        <v>0</v>
      </c>
      <c r="BN2297" s="1">
        <v>0</v>
      </c>
      <c r="BO2297" s="1">
        <v>0</v>
      </c>
      <c r="BP2297" s="1">
        <v>3.3333340000000003E-2</v>
      </c>
      <c r="BQ2297" s="1">
        <v>0</v>
      </c>
      <c r="BR2297" s="1">
        <v>0</v>
      </c>
      <c r="BS2297" s="1">
        <v>3.3333340000000003E-2</v>
      </c>
      <c r="BT2297" s="1">
        <v>6.3333329999999993E-2</v>
      </c>
      <c r="BU2297" s="1">
        <v>0</v>
      </c>
      <c r="BV2297" s="1">
        <v>0</v>
      </c>
      <c r="BW2297" s="1">
        <v>6.3333329999999993E-2</v>
      </c>
      <c r="BX2297" s="1">
        <v>0</v>
      </c>
      <c r="BY2297" s="1">
        <v>0.01</v>
      </c>
      <c r="BZ2297" s="1">
        <v>0</v>
      </c>
      <c r="CA2297" s="1">
        <v>0</v>
      </c>
      <c r="CB2297" s="1">
        <v>0</v>
      </c>
      <c r="CC2297" s="1">
        <v>0</v>
      </c>
      <c r="CD2297" s="1">
        <v>0</v>
      </c>
      <c r="CE2297" s="1">
        <v>0</v>
      </c>
      <c r="CF2297" s="1">
        <v>0.11</v>
      </c>
      <c r="CG2297" s="1">
        <v>0.11</v>
      </c>
      <c r="CH2297" s="1">
        <v>4.32</v>
      </c>
      <c r="CI2297" s="1">
        <v>0</v>
      </c>
      <c r="CJ2297" s="1">
        <v>0</v>
      </c>
      <c r="CK2297" s="1">
        <v>0</v>
      </c>
      <c r="CL2297" s="1">
        <v>0</v>
      </c>
      <c r="CM2297" s="1">
        <v>700</v>
      </c>
      <c r="CN2297" s="1">
        <v>700</v>
      </c>
      <c r="CO2297" s="1">
        <v>1103</v>
      </c>
      <c r="CP2297" s="1">
        <v>1347</v>
      </c>
      <c r="CQ2297" s="1">
        <v>0</v>
      </c>
      <c r="CR2297" s="1">
        <v>0</v>
      </c>
      <c r="CS2297" t="s">
        <v>116</v>
      </c>
      <c r="CT2297">
        <f t="shared" si="288"/>
        <v>0</v>
      </c>
      <c r="CU2297">
        <f t="shared" si="289"/>
        <v>0</v>
      </c>
      <c r="CV2297">
        <f t="shared" si="287"/>
        <v>0</v>
      </c>
      <c r="CW2297">
        <f t="shared" si="290"/>
        <v>0</v>
      </c>
      <c r="CX2297" s="4">
        <f t="shared" si="291"/>
        <v>263809320.36000001</v>
      </c>
      <c r="CY2297">
        <f t="shared" si="292"/>
        <v>0</v>
      </c>
      <c r="CZ2297">
        <f t="shared" si="293"/>
        <v>263618048</v>
      </c>
      <c r="DA2297">
        <f t="shared" si="294"/>
        <v>191272.36</v>
      </c>
    </row>
    <row r="2298" spans="1:105" x14ac:dyDescent="0.3">
      <c r="A2298" s="1">
        <v>48</v>
      </c>
      <c r="B2298" s="1" t="s">
        <v>105</v>
      </c>
      <c r="C2298" s="1">
        <v>2028</v>
      </c>
      <c r="D2298" s="1">
        <v>4</v>
      </c>
      <c r="E2298" s="1">
        <v>0</v>
      </c>
      <c r="F2298" s="1">
        <v>300</v>
      </c>
      <c r="G2298" s="1">
        <v>2.0407999999999999E-2</v>
      </c>
      <c r="H2298" s="1">
        <v>2020</v>
      </c>
      <c r="I2298" s="1" t="s">
        <v>98</v>
      </c>
      <c r="J2298" s="1" t="s">
        <v>99</v>
      </c>
      <c r="K2298" s="1" t="s">
        <v>100</v>
      </c>
      <c r="L2298" s="1" t="s">
        <v>101</v>
      </c>
      <c r="M2298" s="1" t="s">
        <v>101</v>
      </c>
      <c r="N2298" s="1" t="s">
        <v>101</v>
      </c>
      <c r="O2298" s="1" t="s">
        <v>102</v>
      </c>
      <c r="P2298" s="1">
        <v>42622</v>
      </c>
      <c r="Q2298" s="1">
        <v>12045842</v>
      </c>
      <c r="R2298" s="1">
        <v>0</v>
      </c>
      <c r="S2298" s="1">
        <v>12039928</v>
      </c>
      <c r="T2298" s="1">
        <v>6128.68</v>
      </c>
      <c r="U2298" s="1">
        <v>0</v>
      </c>
      <c r="V2298" s="1">
        <v>0</v>
      </c>
      <c r="W2298" s="1">
        <v>251.01</v>
      </c>
      <c r="X2298" s="1">
        <v>0</v>
      </c>
      <c r="Y2298" s="1">
        <v>0</v>
      </c>
      <c r="Z2298" s="1">
        <v>0</v>
      </c>
      <c r="AA2298" s="1">
        <v>0</v>
      </c>
      <c r="AB2298" s="1">
        <v>1.33</v>
      </c>
      <c r="AC2298" s="1">
        <v>13251.84</v>
      </c>
      <c r="AD2298" s="1">
        <v>504000</v>
      </c>
      <c r="AE2298" s="1">
        <v>960856.63</v>
      </c>
      <c r="AF2298" s="1">
        <v>2866895.5</v>
      </c>
      <c r="AG2298" s="1">
        <v>0</v>
      </c>
      <c r="AH2298" s="1">
        <v>0</v>
      </c>
      <c r="AI2298" s="1">
        <v>0</v>
      </c>
      <c r="AJ2298" s="1">
        <v>0</v>
      </c>
      <c r="AK2298" s="1">
        <v>63.97</v>
      </c>
      <c r="AL2298" s="1">
        <v>0</v>
      </c>
      <c r="AM2298" s="1">
        <v>0</v>
      </c>
      <c r="AN2298" s="1">
        <v>0</v>
      </c>
      <c r="AO2298" s="1">
        <v>258332784</v>
      </c>
      <c r="AP2298" s="1">
        <v>258226320</v>
      </c>
      <c r="AQ2298" s="1">
        <v>214525456</v>
      </c>
      <c r="AR2298" s="1">
        <v>43357476</v>
      </c>
      <c r="AS2298" s="1">
        <v>343100.13</v>
      </c>
      <c r="AT2298" s="1">
        <v>0</v>
      </c>
      <c r="AU2298" s="1">
        <v>158716.69</v>
      </c>
      <c r="AV2298" s="1">
        <v>52258.41</v>
      </c>
      <c r="AW2298" s="1">
        <v>0</v>
      </c>
      <c r="AX2298" s="1">
        <v>0</v>
      </c>
      <c r="AY2298" s="1">
        <v>87.55</v>
      </c>
      <c r="AZ2298" s="1">
        <v>39.369999999999997</v>
      </c>
      <c r="BA2298" s="1">
        <v>40.090000000000003</v>
      </c>
      <c r="BB2298" s="1">
        <v>6.35</v>
      </c>
      <c r="BC2298" s="1">
        <v>44.83</v>
      </c>
      <c r="BD2298" s="1">
        <v>25.9</v>
      </c>
      <c r="BE2298" s="1">
        <v>0</v>
      </c>
      <c r="BF2298" s="1">
        <v>0</v>
      </c>
      <c r="BG2298" s="1">
        <v>0</v>
      </c>
      <c r="BH2298" s="1">
        <v>208.19</v>
      </c>
      <c r="BI2298" s="1">
        <v>0</v>
      </c>
      <c r="BJ2298" s="1">
        <v>0</v>
      </c>
      <c r="BK2298" s="1">
        <v>20967</v>
      </c>
      <c r="BL2298" s="1">
        <v>0</v>
      </c>
      <c r="BM2298" s="1">
        <v>0</v>
      </c>
      <c r="BN2298" s="1">
        <v>0</v>
      </c>
      <c r="BO2298" s="1">
        <v>0</v>
      </c>
      <c r="BP2298" s="1">
        <v>0.04</v>
      </c>
      <c r="BQ2298" s="1">
        <v>0</v>
      </c>
      <c r="BR2298" s="1">
        <v>0</v>
      </c>
      <c r="BS2298" s="1">
        <v>0.04</v>
      </c>
      <c r="BT2298" s="1">
        <v>0.13</v>
      </c>
      <c r="BU2298" s="1">
        <v>0</v>
      </c>
      <c r="BV2298" s="1">
        <v>0</v>
      </c>
      <c r="BW2298" s="1">
        <v>0.13</v>
      </c>
      <c r="BX2298" s="1">
        <v>0</v>
      </c>
      <c r="BY2298" s="1">
        <v>0</v>
      </c>
      <c r="BZ2298" s="1">
        <v>0</v>
      </c>
      <c r="CA2298" s="1">
        <v>0</v>
      </c>
      <c r="CB2298" s="1">
        <v>0</v>
      </c>
      <c r="CC2298" s="1">
        <v>0</v>
      </c>
      <c r="CD2298" s="1">
        <v>0</v>
      </c>
      <c r="CE2298" s="1">
        <v>0</v>
      </c>
      <c r="CF2298" s="1">
        <v>0</v>
      </c>
      <c r="CG2298" s="1">
        <v>0</v>
      </c>
      <c r="CH2298" s="1">
        <v>4.58</v>
      </c>
      <c r="CI2298" s="1">
        <v>0</v>
      </c>
      <c r="CJ2298" s="1">
        <v>0</v>
      </c>
      <c r="CK2298" s="1">
        <v>0</v>
      </c>
      <c r="CL2298" s="1">
        <v>0</v>
      </c>
      <c r="CM2298" s="1">
        <v>700</v>
      </c>
      <c r="CN2298" s="1">
        <v>700</v>
      </c>
      <c r="CO2298" s="1">
        <v>1103</v>
      </c>
      <c r="CP2298" s="1">
        <v>1347</v>
      </c>
      <c r="CQ2298" s="1">
        <v>0</v>
      </c>
      <c r="CR2298" s="1">
        <v>0</v>
      </c>
      <c r="CS2298" t="s">
        <v>116</v>
      </c>
      <c r="CT2298">
        <f t="shared" si="288"/>
        <v>0</v>
      </c>
      <c r="CU2298">
        <f t="shared" si="289"/>
        <v>0</v>
      </c>
      <c r="CV2298">
        <f t="shared" si="287"/>
        <v>0</v>
      </c>
      <c r="CW2298">
        <f t="shared" si="290"/>
        <v>0</v>
      </c>
      <c r="CX2298" s="4">
        <f t="shared" si="291"/>
        <v>258385036.69</v>
      </c>
      <c r="CY2298">
        <f t="shared" si="292"/>
        <v>0</v>
      </c>
      <c r="CZ2298">
        <f t="shared" si="293"/>
        <v>258226320</v>
      </c>
      <c r="DA2298">
        <f t="shared" si="294"/>
        <v>158716.69</v>
      </c>
    </row>
    <row r="2299" spans="1:105" x14ac:dyDescent="0.3">
      <c r="A2299" s="1">
        <v>48</v>
      </c>
      <c r="B2299" s="1" t="s">
        <v>105</v>
      </c>
      <c r="C2299" s="1">
        <v>2028</v>
      </c>
      <c r="D2299" s="1">
        <v>5</v>
      </c>
      <c r="E2299" s="1">
        <v>0</v>
      </c>
      <c r="F2299" s="1">
        <v>300</v>
      </c>
      <c r="G2299" s="1">
        <v>2.0407999999999999E-2</v>
      </c>
      <c r="H2299" s="1">
        <v>2020</v>
      </c>
      <c r="I2299" s="1" t="s">
        <v>98</v>
      </c>
      <c r="J2299" s="1" t="s">
        <v>99</v>
      </c>
      <c r="K2299" s="1" t="s">
        <v>100</v>
      </c>
      <c r="L2299" s="1" t="s">
        <v>101</v>
      </c>
      <c r="M2299" s="1" t="s">
        <v>101</v>
      </c>
      <c r="N2299" s="1" t="s">
        <v>101</v>
      </c>
      <c r="O2299" s="1" t="s">
        <v>102</v>
      </c>
      <c r="P2299" s="1">
        <v>42622</v>
      </c>
      <c r="Q2299" s="1">
        <v>12969797</v>
      </c>
      <c r="R2299" s="1">
        <v>0</v>
      </c>
      <c r="S2299" s="1">
        <v>12962772</v>
      </c>
      <c r="T2299" s="1">
        <v>7273.41</v>
      </c>
      <c r="U2299" s="1">
        <v>0</v>
      </c>
      <c r="V2299" s="1">
        <v>0</v>
      </c>
      <c r="W2299" s="1">
        <v>246.64</v>
      </c>
      <c r="X2299" s="1">
        <v>0</v>
      </c>
      <c r="Y2299" s="1">
        <v>0</v>
      </c>
      <c r="Z2299" s="1">
        <v>0</v>
      </c>
      <c r="AA2299" s="1">
        <v>0</v>
      </c>
      <c r="AB2299" s="1">
        <v>4</v>
      </c>
      <c r="AC2299" s="1">
        <v>15948.9</v>
      </c>
      <c r="AD2299" s="1">
        <v>520800</v>
      </c>
      <c r="AE2299" s="1">
        <v>1115787.5</v>
      </c>
      <c r="AF2299" s="1">
        <v>3159889.25</v>
      </c>
      <c r="AG2299" s="1">
        <v>0</v>
      </c>
      <c r="AH2299" s="1">
        <v>0</v>
      </c>
      <c r="AI2299" s="1">
        <v>0</v>
      </c>
      <c r="AJ2299" s="1">
        <v>0</v>
      </c>
      <c r="AK2299" s="1">
        <v>44.52</v>
      </c>
      <c r="AL2299" s="1">
        <v>0</v>
      </c>
      <c r="AM2299" s="1">
        <v>0</v>
      </c>
      <c r="AN2299" s="1">
        <v>0</v>
      </c>
      <c r="AO2299" s="1">
        <v>255229664</v>
      </c>
      <c r="AP2299" s="1">
        <v>255059344</v>
      </c>
      <c r="AQ2299" s="1">
        <v>206896640</v>
      </c>
      <c r="AR2299" s="1">
        <v>47784296</v>
      </c>
      <c r="AS2299" s="1">
        <v>378418.78</v>
      </c>
      <c r="AT2299" s="1">
        <v>0</v>
      </c>
      <c r="AU2299" s="1">
        <v>185101.42</v>
      </c>
      <c r="AV2299" s="1">
        <v>14777.62</v>
      </c>
      <c r="AW2299" s="1">
        <v>0</v>
      </c>
      <c r="AX2299" s="1">
        <v>0</v>
      </c>
      <c r="AY2299" s="1">
        <v>82.84</v>
      </c>
      <c r="AZ2299" s="1">
        <v>38.85</v>
      </c>
      <c r="BA2299" s="1">
        <v>32.53</v>
      </c>
      <c r="BB2299" s="1">
        <v>5.27</v>
      </c>
      <c r="BC2299" s="1">
        <v>40.67</v>
      </c>
      <c r="BD2299" s="1">
        <v>25.45</v>
      </c>
      <c r="BE2299" s="1">
        <v>0</v>
      </c>
      <c r="BF2299" s="1">
        <v>0</v>
      </c>
      <c r="BG2299" s="1">
        <v>0</v>
      </c>
      <c r="BH2299" s="1">
        <v>59.92</v>
      </c>
      <c r="BI2299" s="1">
        <v>0</v>
      </c>
      <c r="BJ2299" s="1">
        <v>0</v>
      </c>
      <c r="BK2299" s="1">
        <v>20967</v>
      </c>
      <c r="BL2299" s="1">
        <v>0</v>
      </c>
      <c r="BM2299" s="1">
        <v>0</v>
      </c>
      <c r="BN2299" s="1">
        <v>0</v>
      </c>
      <c r="BO2299" s="1">
        <v>0</v>
      </c>
      <c r="BP2299" s="1">
        <v>7.0000000000000007E-2</v>
      </c>
      <c r="BQ2299" s="1">
        <v>0</v>
      </c>
      <c r="BR2299" s="1">
        <v>0</v>
      </c>
      <c r="BS2299" s="1">
        <v>7.0000000000000007E-2</v>
      </c>
      <c r="BT2299" s="1">
        <v>0.13666666999999999</v>
      </c>
      <c r="BU2299" s="1">
        <v>0</v>
      </c>
      <c r="BV2299" s="1">
        <v>0</v>
      </c>
      <c r="BW2299" s="1">
        <v>0.13666666999999999</v>
      </c>
      <c r="BX2299" s="1">
        <v>0</v>
      </c>
      <c r="BY2299" s="1">
        <v>0.01</v>
      </c>
      <c r="BZ2299" s="1">
        <v>0</v>
      </c>
      <c r="CA2299" s="1">
        <v>0</v>
      </c>
      <c r="CB2299" s="1">
        <v>0</v>
      </c>
      <c r="CC2299" s="1">
        <v>0</v>
      </c>
      <c r="CD2299" s="1">
        <v>0</v>
      </c>
      <c r="CE2299" s="1">
        <v>0</v>
      </c>
      <c r="CF2299" s="1">
        <v>0</v>
      </c>
      <c r="CG2299" s="1">
        <v>0</v>
      </c>
      <c r="CH2299" s="1">
        <v>4.7</v>
      </c>
      <c r="CI2299" s="1">
        <v>0</v>
      </c>
      <c r="CJ2299" s="1">
        <v>0</v>
      </c>
      <c r="CK2299" s="1">
        <v>0</v>
      </c>
      <c r="CL2299" s="1">
        <v>0</v>
      </c>
      <c r="CM2299" s="1">
        <v>700</v>
      </c>
      <c r="CN2299" s="1">
        <v>700</v>
      </c>
      <c r="CO2299" s="1">
        <v>1103</v>
      </c>
      <c r="CP2299" s="1">
        <v>1347</v>
      </c>
      <c r="CQ2299" s="1">
        <v>0</v>
      </c>
      <c r="CR2299" s="1">
        <v>0</v>
      </c>
      <c r="CS2299" t="s">
        <v>116</v>
      </c>
      <c r="CT2299">
        <f t="shared" si="288"/>
        <v>0</v>
      </c>
      <c r="CU2299">
        <f t="shared" si="289"/>
        <v>0</v>
      </c>
      <c r="CV2299">
        <f t="shared" si="287"/>
        <v>0</v>
      </c>
      <c r="CW2299">
        <f t="shared" si="290"/>
        <v>0</v>
      </c>
      <c r="CX2299" s="4">
        <f t="shared" si="291"/>
        <v>255244445.41999999</v>
      </c>
      <c r="CY2299">
        <f t="shared" si="292"/>
        <v>0</v>
      </c>
      <c r="CZ2299">
        <f t="shared" si="293"/>
        <v>255059344</v>
      </c>
      <c r="DA2299">
        <f t="shared" si="294"/>
        <v>185101.42</v>
      </c>
    </row>
    <row r="2300" spans="1:105" x14ac:dyDescent="0.3">
      <c r="A2300" s="1">
        <v>48</v>
      </c>
      <c r="B2300" s="1" t="s">
        <v>105</v>
      </c>
      <c r="C2300" s="1">
        <v>2028</v>
      </c>
      <c r="D2300" s="1">
        <v>6</v>
      </c>
      <c r="E2300" s="1">
        <v>0</v>
      </c>
      <c r="F2300" s="1">
        <v>300</v>
      </c>
      <c r="G2300" s="1">
        <v>2.0407999999999999E-2</v>
      </c>
      <c r="H2300" s="1">
        <v>2020</v>
      </c>
      <c r="I2300" s="1" t="s">
        <v>98</v>
      </c>
      <c r="J2300" s="1" t="s">
        <v>99</v>
      </c>
      <c r="K2300" s="1" t="s">
        <v>100</v>
      </c>
      <c r="L2300" s="1" t="s">
        <v>101</v>
      </c>
      <c r="M2300" s="1" t="s">
        <v>101</v>
      </c>
      <c r="N2300" s="1" t="s">
        <v>101</v>
      </c>
      <c r="O2300" s="1" t="s">
        <v>102</v>
      </c>
      <c r="P2300" s="1">
        <v>42622</v>
      </c>
      <c r="Q2300" s="1">
        <v>14596596</v>
      </c>
      <c r="R2300" s="1">
        <v>0</v>
      </c>
      <c r="S2300" s="1">
        <v>14444605</v>
      </c>
      <c r="T2300" s="1">
        <v>174966.73</v>
      </c>
      <c r="U2300" s="1">
        <v>0</v>
      </c>
      <c r="V2300" s="1">
        <v>0</v>
      </c>
      <c r="W2300" s="1">
        <v>22999.78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16289.3</v>
      </c>
      <c r="AD2300" s="1">
        <v>504000</v>
      </c>
      <c r="AE2300" s="1">
        <v>1197566.5</v>
      </c>
      <c r="AF2300" s="1">
        <v>3697088.75</v>
      </c>
      <c r="AG2300" s="1">
        <v>0</v>
      </c>
      <c r="AH2300" s="1">
        <v>0</v>
      </c>
      <c r="AI2300" s="1">
        <v>0</v>
      </c>
      <c r="AJ2300" s="1">
        <v>0</v>
      </c>
      <c r="AK2300" s="1">
        <v>1.5</v>
      </c>
      <c r="AL2300" s="1">
        <v>0</v>
      </c>
      <c r="AM2300" s="1">
        <v>0</v>
      </c>
      <c r="AN2300" s="1">
        <v>0</v>
      </c>
      <c r="AO2300" s="1">
        <v>311450784</v>
      </c>
      <c r="AP2300" s="1">
        <v>306901280</v>
      </c>
      <c r="AQ2300" s="1">
        <v>252598080</v>
      </c>
      <c r="AR2300" s="1">
        <v>53871264</v>
      </c>
      <c r="AS2300" s="1">
        <v>432261.81</v>
      </c>
      <c r="AT2300" s="1">
        <v>0</v>
      </c>
      <c r="AU2300" s="1">
        <v>5533789</v>
      </c>
      <c r="AV2300" s="1">
        <v>984301.94</v>
      </c>
      <c r="AW2300" s="1">
        <v>0</v>
      </c>
      <c r="AX2300" s="1">
        <v>0</v>
      </c>
      <c r="AY2300" s="1">
        <v>78.430000000000007</v>
      </c>
      <c r="AZ2300" s="1">
        <v>47.19</v>
      </c>
      <c r="BA2300" s="1">
        <v>22.72</v>
      </c>
      <c r="BB2300" s="1">
        <v>4.29</v>
      </c>
      <c r="BC2300" s="1">
        <v>30.78</v>
      </c>
      <c r="BD2300" s="1">
        <v>31.63</v>
      </c>
      <c r="BE2300" s="1">
        <v>0</v>
      </c>
      <c r="BF2300" s="1">
        <v>0</v>
      </c>
      <c r="BG2300" s="1">
        <v>0</v>
      </c>
      <c r="BH2300" s="1">
        <v>42.8</v>
      </c>
      <c r="BI2300" s="1">
        <v>0</v>
      </c>
      <c r="BJ2300" s="1">
        <v>0</v>
      </c>
      <c r="BK2300" s="1">
        <v>20967</v>
      </c>
      <c r="BL2300" s="1">
        <v>0</v>
      </c>
      <c r="BM2300" s="1">
        <v>0</v>
      </c>
      <c r="BN2300" s="1">
        <v>0</v>
      </c>
      <c r="BO2300" s="1">
        <v>0</v>
      </c>
      <c r="BP2300" s="1">
        <v>6.6666700000000004E-3</v>
      </c>
      <c r="BQ2300" s="1">
        <v>0</v>
      </c>
      <c r="BR2300" s="1">
        <v>0</v>
      </c>
      <c r="BS2300" s="1">
        <v>6.6666700000000004E-3</v>
      </c>
      <c r="BT2300" s="1">
        <v>0.01</v>
      </c>
      <c r="BU2300" s="1">
        <v>0</v>
      </c>
      <c r="BV2300" s="1">
        <v>0</v>
      </c>
      <c r="BW2300" s="1">
        <v>0.01</v>
      </c>
      <c r="BX2300" s="1">
        <v>0</v>
      </c>
      <c r="BY2300" s="1">
        <v>0</v>
      </c>
      <c r="BZ2300" s="1">
        <v>0</v>
      </c>
      <c r="CA2300" s="1">
        <v>0</v>
      </c>
      <c r="CB2300" s="1">
        <v>0</v>
      </c>
      <c r="CC2300" s="1">
        <v>0</v>
      </c>
      <c r="CD2300" s="1">
        <v>0</v>
      </c>
      <c r="CE2300" s="1">
        <v>0</v>
      </c>
      <c r="CF2300" s="1">
        <v>0</v>
      </c>
      <c r="CG2300" s="1">
        <v>0</v>
      </c>
      <c r="CH2300" s="1">
        <v>4.6100000000000003</v>
      </c>
      <c r="CI2300" s="1">
        <v>0</v>
      </c>
      <c r="CJ2300" s="1">
        <v>0</v>
      </c>
      <c r="CK2300" s="1">
        <v>0</v>
      </c>
      <c r="CL2300" s="1">
        <v>0</v>
      </c>
      <c r="CM2300" s="1">
        <v>700</v>
      </c>
      <c r="CN2300" s="1">
        <v>700</v>
      </c>
      <c r="CO2300" s="1">
        <v>1103</v>
      </c>
      <c r="CP2300" s="1">
        <v>1347</v>
      </c>
      <c r="CQ2300" s="1">
        <v>0</v>
      </c>
      <c r="CR2300" s="1">
        <v>0</v>
      </c>
      <c r="CS2300" t="s">
        <v>116</v>
      </c>
      <c r="CT2300">
        <f t="shared" si="288"/>
        <v>0</v>
      </c>
      <c r="CU2300">
        <f t="shared" si="289"/>
        <v>0</v>
      </c>
      <c r="CV2300">
        <f t="shared" si="287"/>
        <v>0</v>
      </c>
      <c r="CW2300">
        <f t="shared" si="290"/>
        <v>0</v>
      </c>
      <c r="CX2300" s="4">
        <f t="shared" si="291"/>
        <v>312435069</v>
      </c>
      <c r="CY2300">
        <f t="shared" si="292"/>
        <v>0</v>
      </c>
      <c r="CZ2300">
        <f t="shared" si="293"/>
        <v>306901280</v>
      </c>
      <c r="DA2300">
        <f t="shared" si="294"/>
        <v>5533789</v>
      </c>
    </row>
    <row r="2301" spans="1:105" x14ac:dyDescent="0.3">
      <c r="A2301" s="1">
        <v>48</v>
      </c>
      <c r="B2301" s="1" t="s">
        <v>105</v>
      </c>
      <c r="C2301" s="1">
        <v>2028</v>
      </c>
      <c r="D2301" s="1">
        <v>7</v>
      </c>
      <c r="E2301" s="1">
        <v>0</v>
      </c>
      <c r="F2301" s="1">
        <v>300</v>
      </c>
      <c r="G2301" s="1">
        <v>2.0407999999999999E-2</v>
      </c>
      <c r="H2301" s="1">
        <v>2020</v>
      </c>
      <c r="I2301" s="1" t="s">
        <v>98</v>
      </c>
      <c r="J2301" s="1" t="s">
        <v>99</v>
      </c>
      <c r="K2301" s="1" t="s">
        <v>100</v>
      </c>
      <c r="L2301" s="1" t="s">
        <v>101</v>
      </c>
      <c r="M2301" s="1" t="s">
        <v>101</v>
      </c>
      <c r="N2301" s="1" t="s">
        <v>101</v>
      </c>
      <c r="O2301" s="1" t="s">
        <v>102</v>
      </c>
      <c r="P2301" s="1">
        <v>42622</v>
      </c>
      <c r="Q2301" s="1">
        <v>16547024</v>
      </c>
      <c r="R2301" s="1">
        <v>0</v>
      </c>
      <c r="S2301" s="1">
        <v>16421589</v>
      </c>
      <c r="T2301" s="1">
        <v>161428.13</v>
      </c>
      <c r="U2301" s="1">
        <v>0</v>
      </c>
      <c r="V2301" s="1">
        <v>0</v>
      </c>
      <c r="W2301" s="1">
        <v>36150.9</v>
      </c>
      <c r="X2301" s="1">
        <v>0</v>
      </c>
      <c r="Y2301" s="1">
        <v>0</v>
      </c>
      <c r="Z2301" s="1">
        <v>0</v>
      </c>
      <c r="AA2301" s="1">
        <v>0</v>
      </c>
      <c r="AB2301" s="1">
        <v>0.67</v>
      </c>
      <c r="AC2301" s="1">
        <v>17899.740000000002</v>
      </c>
      <c r="AD2301" s="1">
        <v>520800</v>
      </c>
      <c r="AE2301" s="1">
        <v>1314749.8799999999</v>
      </c>
      <c r="AF2301" s="1">
        <v>3912082</v>
      </c>
      <c r="AG2301" s="1">
        <v>0</v>
      </c>
      <c r="AH2301" s="1">
        <v>0</v>
      </c>
      <c r="AI2301" s="1">
        <v>0</v>
      </c>
      <c r="AJ2301" s="1">
        <v>0</v>
      </c>
      <c r="AK2301" s="1">
        <v>154.97</v>
      </c>
      <c r="AL2301" s="1">
        <v>0</v>
      </c>
      <c r="AM2301" s="1">
        <v>0</v>
      </c>
      <c r="AN2301" s="1">
        <v>0</v>
      </c>
      <c r="AO2301" s="1">
        <v>403710656</v>
      </c>
      <c r="AP2301" s="1">
        <v>380934688</v>
      </c>
      <c r="AQ2301" s="1">
        <v>316842080</v>
      </c>
      <c r="AR2301" s="1">
        <v>63618104</v>
      </c>
      <c r="AS2301" s="1">
        <v>474540.38</v>
      </c>
      <c r="AT2301" s="1">
        <v>0</v>
      </c>
      <c r="AU2301" s="1">
        <v>30385010</v>
      </c>
      <c r="AV2301" s="1">
        <v>7609040</v>
      </c>
      <c r="AW2301" s="1">
        <v>0</v>
      </c>
      <c r="AX2301" s="1">
        <v>0</v>
      </c>
      <c r="AY2301" s="1">
        <v>156.66</v>
      </c>
      <c r="AZ2301" s="1">
        <v>126.58</v>
      </c>
      <c r="BA2301" s="1">
        <v>58.92</v>
      </c>
      <c r="BB2301" s="1">
        <v>6.32</v>
      </c>
      <c r="BC2301" s="1">
        <v>86.57</v>
      </c>
      <c r="BD2301" s="1">
        <v>188.23</v>
      </c>
      <c r="BE2301" s="1">
        <v>0</v>
      </c>
      <c r="BF2301" s="1">
        <v>0</v>
      </c>
      <c r="BG2301" s="1">
        <v>0</v>
      </c>
      <c r="BH2301" s="1">
        <v>210.48</v>
      </c>
      <c r="BI2301" s="1">
        <v>0</v>
      </c>
      <c r="BJ2301" s="1">
        <v>0</v>
      </c>
      <c r="BK2301" s="1">
        <v>20967</v>
      </c>
      <c r="BL2301" s="1">
        <v>0</v>
      </c>
      <c r="BM2301" s="1">
        <v>0</v>
      </c>
      <c r="BN2301" s="1">
        <v>0</v>
      </c>
      <c r="BO2301" s="1">
        <v>0</v>
      </c>
      <c r="BP2301" s="1">
        <v>0.29666664999999998</v>
      </c>
      <c r="BQ2301" s="1">
        <v>0</v>
      </c>
      <c r="BR2301" s="1">
        <v>0</v>
      </c>
      <c r="BS2301" s="1">
        <v>0.29666664999999998</v>
      </c>
      <c r="BT2301" s="1">
        <v>0.57999997999999997</v>
      </c>
      <c r="BU2301" s="1">
        <v>0</v>
      </c>
      <c r="BV2301" s="1">
        <v>0</v>
      </c>
      <c r="BW2301" s="1">
        <v>0.57999997999999997</v>
      </c>
      <c r="BX2301" s="1">
        <v>0</v>
      </c>
      <c r="BY2301" s="1">
        <v>0</v>
      </c>
      <c r="BZ2301" s="1">
        <v>0</v>
      </c>
      <c r="CA2301" s="1">
        <v>0</v>
      </c>
      <c r="CB2301" s="1">
        <v>0</v>
      </c>
      <c r="CC2301" s="1">
        <v>0</v>
      </c>
      <c r="CD2301" s="1">
        <v>0</v>
      </c>
      <c r="CE2301" s="1">
        <v>0</v>
      </c>
      <c r="CF2301" s="1">
        <v>0</v>
      </c>
      <c r="CG2301" s="1">
        <v>0</v>
      </c>
      <c r="CH2301" s="1">
        <v>4.63</v>
      </c>
      <c r="CI2301" s="1">
        <v>0</v>
      </c>
      <c r="CJ2301" s="1">
        <v>0</v>
      </c>
      <c r="CK2301" s="1">
        <v>0</v>
      </c>
      <c r="CL2301" s="1">
        <v>0</v>
      </c>
      <c r="CM2301" s="1">
        <v>700</v>
      </c>
      <c r="CN2301" s="1">
        <v>700</v>
      </c>
      <c r="CO2301" s="1">
        <v>1103</v>
      </c>
      <c r="CP2301" s="1">
        <v>1347</v>
      </c>
      <c r="CQ2301" s="1">
        <v>0</v>
      </c>
      <c r="CR2301" s="1">
        <v>0</v>
      </c>
      <c r="CS2301" t="s">
        <v>116</v>
      </c>
      <c r="CT2301">
        <f t="shared" si="288"/>
        <v>0</v>
      </c>
      <c r="CU2301">
        <f t="shared" si="289"/>
        <v>0</v>
      </c>
      <c r="CV2301">
        <f t="shared" si="287"/>
        <v>0</v>
      </c>
      <c r="CW2301">
        <f t="shared" si="290"/>
        <v>0</v>
      </c>
      <c r="CX2301" s="4">
        <f t="shared" si="291"/>
        <v>411319698</v>
      </c>
      <c r="CY2301">
        <f t="shared" si="292"/>
        <v>0</v>
      </c>
      <c r="CZ2301">
        <f t="shared" si="293"/>
        <v>380934688</v>
      </c>
      <c r="DA2301">
        <f t="shared" si="294"/>
        <v>30385010</v>
      </c>
    </row>
    <row r="2302" spans="1:105" x14ac:dyDescent="0.3">
      <c r="A2302" s="1">
        <v>48</v>
      </c>
      <c r="B2302" s="1" t="s">
        <v>105</v>
      </c>
      <c r="C2302" s="1">
        <v>2028</v>
      </c>
      <c r="D2302" s="1">
        <v>8</v>
      </c>
      <c r="E2302" s="1">
        <v>0</v>
      </c>
      <c r="F2302" s="1">
        <v>300</v>
      </c>
      <c r="G2302" s="1">
        <v>2.0407999999999999E-2</v>
      </c>
      <c r="H2302" s="1">
        <v>2020</v>
      </c>
      <c r="I2302" s="1" t="s">
        <v>98</v>
      </c>
      <c r="J2302" s="1" t="s">
        <v>99</v>
      </c>
      <c r="K2302" s="1" t="s">
        <v>100</v>
      </c>
      <c r="L2302" s="1" t="s">
        <v>101</v>
      </c>
      <c r="M2302" s="1" t="s">
        <v>101</v>
      </c>
      <c r="N2302" s="1" t="s">
        <v>101</v>
      </c>
      <c r="O2302" s="1" t="s">
        <v>102</v>
      </c>
      <c r="P2302" s="1">
        <v>42622</v>
      </c>
      <c r="Q2302" s="1">
        <v>16906548</v>
      </c>
      <c r="R2302" s="1">
        <v>0</v>
      </c>
      <c r="S2302" s="1">
        <v>16714081</v>
      </c>
      <c r="T2302" s="1">
        <v>208081.48</v>
      </c>
      <c r="U2302" s="1">
        <v>0</v>
      </c>
      <c r="V2302" s="1">
        <v>0</v>
      </c>
      <c r="W2302" s="1">
        <v>21685.97</v>
      </c>
      <c r="X2302" s="1">
        <v>0</v>
      </c>
      <c r="Y2302" s="1">
        <v>0</v>
      </c>
      <c r="Z2302" s="1">
        <v>0</v>
      </c>
      <c r="AA2302" s="1">
        <v>0</v>
      </c>
      <c r="AB2302" s="1">
        <v>1286.67</v>
      </c>
      <c r="AC2302" s="1">
        <v>16986.86</v>
      </c>
      <c r="AD2302" s="1">
        <v>520800</v>
      </c>
      <c r="AE2302" s="1">
        <v>1251868.75</v>
      </c>
      <c r="AF2302" s="1">
        <v>3761754</v>
      </c>
      <c r="AG2302" s="1">
        <v>0</v>
      </c>
      <c r="AH2302" s="1">
        <v>0</v>
      </c>
      <c r="AI2302" s="1">
        <v>0</v>
      </c>
      <c r="AJ2302" s="1">
        <v>164.2</v>
      </c>
      <c r="AK2302" s="1">
        <v>5789.97</v>
      </c>
      <c r="AL2302" s="1">
        <v>121.18</v>
      </c>
      <c r="AM2302" s="1">
        <v>0</v>
      </c>
      <c r="AN2302" s="1">
        <v>0</v>
      </c>
      <c r="AO2302" s="1">
        <v>423436160</v>
      </c>
      <c r="AP2302" s="1">
        <v>394262112</v>
      </c>
      <c r="AQ2302" s="1">
        <v>328909024</v>
      </c>
      <c r="AR2302" s="1">
        <v>64878932</v>
      </c>
      <c r="AS2302" s="1">
        <v>474064.81</v>
      </c>
      <c r="AT2302" s="1">
        <v>0</v>
      </c>
      <c r="AU2302" s="1">
        <v>86846384</v>
      </c>
      <c r="AV2302" s="1">
        <v>57672332</v>
      </c>
      <c r="AW2302" s="1">
        <v>0</v>
      </c>
      <c r="AX2302" s="1">
        <v>0</v>
      </c>
      <c r="AY2302" s="1">
        <v>296.45</v>
      </c>
      <c r="AZ2302" s="1">
        <v>338.02</v>
      </c>
      <c r="BA2302" s="1">
        <v>128.28</v>
      </c>
      <c r="BB2302" s="1">
        <v>6.52</v>
      </c>
      <c r="BC2302" s="1">
        <v>188.18</v>
      </c>
      <c r="BD2302" s="1">
        <v>417.37</v>
      </c>
      <c r="BE2302" s="1">
        <v>0</v>
      </c>
      <c r="BF2302" s="1">
        <v>0</v>
      </c>
      <c r="BG2302" s="1">
        <v>0</v>
      </c>
      <c r="BH2302" s="1">
        <v>2659.43</v>
      </c>
      <c r="BI2302" s="1">
        <v>0</v>
      </c>
      <c r="BJ2302" s="1">
        <v>69.89</v>
      </c>
      <c r="BK2302" s="1">
        <v>20967</v>
      </c>
      <c r="BL2302" s="1">
        <v>20967</v>
      </c>
      <c r="BM2302" s="1">
        <v>0</v>
      </c>
      <c r="BN2302" s="1">
        <v>0</v>
      </c>
      <c r="BO2302" s="1">
        <v>0</v>
      </c>
      <c r="BP2302" s="1">
        <v>2.0933332400000002</v>
      </c>
      <c r="BQ2302" s="1">
        <v>0.18000000999999999</v>
      </c>
      <c r="BR2302" s="1">
        <v>0.13333333999999999</v>
      </c>
      <c r="BS2302" s="1">
        <v>2.0933332400000002</v>
      </c>
      <c r="BT2302" s="1">
        <v>9.5100002299999993</v>
      </c>
      <c r="BU2302" s="1">
        <v>0.34</v>
      </c>
      <c r="BV2302" s="1">
        <v>0.13333333999999999</v>
      </c>
      <c r="BW2302" s="1">
        <v>9.0366668699999995</v>
      </c>
      <c r="BX2302" s="1">
        <v>0.05</v>
      </c>
      <c r="BY2302" s="1">
        <v>2.5</v>
      </c>
      <c r="BZ2302" s="1">
        <v>0</v>
      </c>
      <c r="CA2302" s="1">
        <v>0</v>
      </c>
      <c r="CB2302" s="1">
        <v>0</v>
      </c>
      <c r="CC2302" s="1">
        <v>0</v>
      </c>
      <c r="CD2302" s="1">
        <v>0</v>
      </c>
      <c r="CE2302" s="1">
        <v>0</v>
      </c>
      <c r="CF2302" s="1">
        <v>0</v>
      </c>
      <c r="CG2302" s="1">
        <v>0</v>
      </c>
      <c r="CH2302" s="1">
        <v>4.79</v>
      </c>
      <c r="CI2302" s="1">
        <v>0.14000000000000001</v>
      </c>
      <c r="CJ2302" s="1">
        <v>0</v>
      </c>
      <c r="CK2302" s="1">
        <v>0</v>
      </c>
      <c r="CL2302" s="1">
        <v>0</v>
      </c>
      <c r="CM2302" s="1">
        <v>700</v>
      </c>
      <c r="CN2302" s="1">
        <v>700</v>
      </c>
      <c r="CO2302" s="1">
        <v>1103</v>
      </c>
      <c r="CP2302" s="1">
        <v>1347</v>
      </c>
      <c r="CQ2302" s="1">
        <v>0</v>
      </c>
      <c r="CR2302" s="1">
        <v>0</v>
      </c>
      <c r="CS2302" t="s">
        <v>116</v>
      </c>
      <c r="CT2302">
        <f t="shared" si="288"/>
        <v>3.6734402040799995E-3</v>
      </c>
      <c r="CU2302">
        <f t="shared" si="289"/>
        <v>3.6734402040799995E-2</v>
      </c>
      <c r="CV2302">
        <f t="shared" si="287"/>
        <v>3.3509935999999998</v>
      </c>
      <c r="CW2302">
        <f t="shared" si="290"/>
        <v>6.9387199999999998E-3</v>
      </c>
      <c r="CX2302" s="4">
        <f t="shared" si="291"/>
        <v>484551277.39999998</v>
      </c>
      <c r="CY2302">
        <f t="shared" si="292"/>
        <v>3442781.4</v>
      </c>
      <c r="CZ2302">
        <f t="shared" si="293"/>
        <v>394262112</v>
      </c>
      <c r="DA2302">
        <f t="shared" si="294"/>
        <v>86846384</v>
      </c>
    </row>
    <row r="2303" spans="1:105" x14ac:dyDescent="0.3">
      <c r="A2303" s="1">
        <v>48</v>
      </c>
      <c r="B2303" s="1" t="s">
        <v>105</v>
      </c>
      <c r="C2303" s="1">
        <v>2028</v>
      </c>
      <c r="D2303" s="1">
        <v>9</v>
      </c>
      <c r="E2303" s="1">
        <v>0</v>
      </c>
      <c r="F2303" s="1">
        <v>300</v>
      </c>
      <c r="G2303" s="1">
        <v>2.0407999999999999E-2</v>
      </c>
      <c r="H2303" s="1">
        <v>2020</v>
      </c>
      <c r="I2303" s="1" t="s">
        <v>98</v>
      </c>
      <c r="J2303" s="1" t="s">
        <v>99</v>
      </c>
      <c r="K2303" s="1" t="s">
        <v>100</v>
      </c>
      <c r="L2303" s="1" t="s">
        <v>101</v>
      </c>
      <c r="M2303" s="1" t="s">
        <v>101</v>
      </c>
      <c r="N2303" s="1" t="s">
        <v>101</v>
      </c>
      <c r="O2303" s="1" t="s">
        <v>102</v>
      </c>
      <c r="P2303" s="1">
        <v>42622</v>
      </c>
      <c r="Q2303" s="1">
        <v>12700164</v>
      </c>
      <c r="R2303" s="1">
        <v>0</v>
      </c>
      <c r="S2303" s="1">
        <v>12694700</v>
      </c>
      <c r="T2303" s="1">
        <v>5870.74</v>
      </c>
      <c r="U2303" s="1">
        <v>0</v>
      </c>
      <c r="V2303" s="1">
        <v>0</v>
      </c>
      <c r="W2303" s="1">
        <v>411.7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15183.21</v>
      </c>
      <c r="AD2303" s="1">
        <v>504000</v>
      </c>
      <c r="AE2303" s="1">
        <v>1091870.1299999999</v>
      </c>
      <c r="AF2303" s="1">
        <v>3385056</v>
      </c>
      <c r="AG2303" s="1">
        <v>0</v>
      </c>
      <c r="AH2303" s="1">
        <v>0</v>
      </c>
      <c r="AI2303" s="1">
        <v>0</v>
      </c>
      <c r="AJ2303" s="1">
        <v>0</v>
      </c>
      <c r="AK2303" s="1">
        <v>19.3</v>
      </c>
      <c r="AL2303" s="1">
        <v>0</v>
      </c>
      <c r="AM2303" s="1">
        <v>0</v>
      </c>
      <c r="AN2303" s="1">
        <v>0</v>
      </c>
      <c r="AO2303" s="1">
        <v>241445936</v>
      </c>
      <c r="AP2303" s="1">
        <v>241259920</v>
      </c>
      <c r="AQ2303" s="1">
        <v>195163792</v>
      </c>
      <c r="AR2303" s="1">
        <v>45759280</v>
      </c>
      <c r="AS2303" s="1">
        <v>336654.5</v>
      </c>
      <c r="AT2303" s="1">
        <v>0</v>
      </c>
      <c r="AU2303" s="1">
        <v>351061.16</v>
      </c>
      <c r="AV2303" s="1">
        <v>165045.51999999999</v>
      </c>
      <c r="AW2303" s="1">
        <v>0</v>
      </c>
      <c r="AX2303" s="1">
        <v>0</v>
      </c>
      <c r="AY2303" s="1">
        <v>72.52</v>
      </c>
      <c r="AZ2303" s="1">
        <v>38.89</v>
      </c>
      <c r="BA2303" s="1">
        <v>23.4</v>
      </c>
      <c r="BB2303" s="1">
        <v>3.58</v>
      </c>
      <c r="BC2303" s="1">
        <v>29.75</v>
      </c>
      <c r="BD2303" s="1">
        <v>59.8</v>
      </c>
      <c r="BE2303" s="1">
        <v>0</v>
      </c>
      <c r="BF2303" s="1">
        <v>0</v>
      </c>
      <c r="BG2303" s="1">
        <v>0</v>
      </c>
      <c r="BH2303" s="1">
        <v>400.88</v>
      </c>
      <c r="BI2303" s="1">
        <v>0</v>
      </c>
      <c r="BJ2303" s="1">
        <v>0</v>
      </c>
      <c r="BK2303" s="1">
        <v>20967</v>
      </c>
      <c r="BL2303" s="1">
        <v>0</v>
      </c>
      <c r="BM2303" s="1">
        <v>0</v>
      </c>
      <c r="BN2303" s="1">
        <v>0</v>
      </c>
      <c r="BO2303" s="1">
        <v>0</v>
      </c>
      <c r="BP2303" s="1">
        <v>0.05</v>
      </c>
      <c r="BQ2303" s="1">
        <v>0</v>
      </c>
      <c r="BR2303" s="1">
        <v>0</v>
      </c>
      <c r="BS2303" s="1">
        <v>0.05</v>
      </c>
      <c r="BT2303" s="1">
        <v>7.6666670000000006E-2</v>
      </c>
      <c r="BU2303" s="1">
        <v>0</v>
      </c>
      <c r="BV2303" s="1">
        <v>0</v>
      </c>
      <c r="BW2303" s="1">
        <v>7.6666670000000006E-2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0</v>
      </c>
      <c r="CD2303" s="1">
        <v>0</v>
      </c>
      <c r="CE2303" s="1">
        <v>0</v>
      </c>
      <c r="CF2303" s="1">
        <v>0</v>
      </c>
      <c r="CG2303" s="1">
        <v>0</v>
      </c>
      <c r="CH2303" s="1">
        <v>5.74</v>
      </c>
      <c r="CI2303" s="1">
        <v>0</v>
      </c>
      <c r="CJ2303" s="1">
        <v>0</v>
      </c>
      <c r="CK2303" s="1">
        <v>0</v>
      </c>
      <c r="CL2303" s="1">
        <v>0</v>
      </c>
      <c r="CM2303" s="1">
        <v>700</v>
      </c>
      <c r="CN2303" s="1">
        <v>700</v>
      </c>
      <c r="CO2303" s="1">
        <v>1103</v>
      </c>
      <c r="CP2303" s="1">
        <v>1347</v>
      </c>
      <c r="CQ2303" s="1">
        <v>0</v>
      </c>
      <c r="CR2303" s="1">
        <v>0</v>
      </c>
      <c r="CS2303" t="s">
        <v>116</v>
      </c>
      <c r="CT2303">
        <f t="shared" si="288"/>
        <v>0</v>
      </c>
      <c r="CU2303">
        <f t="shared" si="289"/>
        <v>0</v>
      </c>
      <c r="CV2303">
        <f t="shared" si="287"/>
        <v>0</v>
      </c>
      <c r="CW2303">
        <f t="shared" si="290"/>
        <v>0</v>
      </c>
      <c r="CX2303" s="4">
        <f t="shared" si="291"/>
        <v>241610981.16</v>
      </c>
      <c r="CY2303">
        <f t="shared" si="292"/>
        <v>0</v>
      </c>
      <c r="CZ2303">
        <f t="shared" si="293"/>
        <v>241259920</v>
      </c>
      <c r="DA2303">
        <f t="shared" si="294"/>
        <v>351061.16</v>
      </c>
    </row>
    <row r="2304" spans="1:105" x14ac:dyDescent="0.3">
      <c r="A2304" s="1">
        <v>48</v>
      </c>
      <c r="B2304" s="1" t="s">
        <v>105</v>
      </c>
      <c r="C2304" s="1">
        <v>2028</v>
      </c>
      <c r="D2304" s="1">
        <v>10</v>
      </c>
      <c r="E2304" s="1">
        <v>0</v>
      </c>
      <c r="F2304" s="1">
        <v>300</v>
      </c>
      <c r="G2304" s="1">
        <v>2.0407999999999999E-2</v>
      </c>
      <c r="H2304" s="1">
        <v>2020</v>
      </c>
      <c r="I2304" s="1" t="s">
        <v>98</v>
      </c>
      <c r="J2304" s="1" t="s">
        <v>99</v>
      </c>
      <c r="K2304" s="1" t="s">
        <v>100</v>
      </c>
      <c r="L2304" s="1" t="s">
        <v>101</v>
      </c>
      <c r="M2304" s="1" t="s">
        <v>101</v>
      </c>
      <c r="N2304" s="1" t="s">
        <v>101</v>
      </c>
      <c r="O2304" s="1" t="s">
        <v>102</v>
      </c>
      <c r="P2304" s="1">
        <v>42622</v>
      </c>
      <c r="Q2304" s="1">
        <v>12225721</v>
      </c>
      <c r="R2304" s="1">
        <v>0</v>
      </c>
      <c r="S2304" s="1">
        <v>12216137</v>
      </c>
      <c r="T2304" s="1">
        <v>9784.7000000000007</v>
      </c>
      <c r="U2304" s="1">
        <v>0</v>
      </c>
      <c r="V2304" s="1">
        <v>0</v>
      </c>
      <c r="W2304" s="1">
        <v>287.04000000000002</v>
      </c>
      <c r="X2304" s="1">
        <v>0</v>
      </c>
      <c r="Y2304" s="1">
        <v>0</v>
      </c>
      <c r="Z2304" s="1">
        <v>0</v>
      </c>
      <c r="AA2304" s="1">
        <v>0</v>
      </c>
      <c r="AB2304" s="1">
        <v>1.33</v>
      </c>
      <c r="AC2304" s="1">
        <v>12890.2</v>
      </c>
      <c r="AD2304" s="1">
        <v>520800</v>
      </c>
      <c r="AE2304" s="1">
        <v>1028716.25</v>
      </c>
      <c r="AF2304" s="1">
        <v>3176365.75</v>
      </c>
      <c r="AG2304" s="1">
        <v>0</v>
      </c>
      <c r="AH2304" s="1">
        <v>0</v>
      </c>
      <c r="AI2304" s="1">
        <v>0</v>
      </c>
      <c r="AJ2304" s="1">
        <v>0</v>
      </c>
      <c r="AK2304" s="1">
        <v>54.73</v>
      </c>
      <c r="AL2304" s="1">
        <v>0</v>
      </c>
      <c r="AM2304" s="1">
        <v>0</v>
      </c>
      <c r="AN2304" s="1">
        <v>0</v>
      </c>
      <c r="AO2304" s="1">
        <v>260827968</v>
      </c>
      <c r="AP2304" s="1">
        <v>261112464</v>
      </c>
      <c r="AQ2304" s="1">
        <v>214612832</v>
      </c>
      <c r="AR2304" s="1">
        <v>46119320</v>
      </c>
      <c r="AS2304" s="1">
        <v>380315.25</v>
      </c>
      <c r="AT2304" s="1">
        <v>0</v>
      </c>
      <c r="AU2304" s="1">
        <v>280497.13</v>
      </c>
      <c r="AV2304" s="1">
        <v>564993.81000000006</v>
      </c>
      <c r="AW2304" s="1">
        <v>0</v>
      </c>
      <c r="AX2304" s="1">
        <v>0</v>
      </c>
      <c r="AY2304" s="1">
        <v>84.09</v>
      </c>
      <c r="AZ2304" s="1">
        <v>39.15</v>
      </c>
      <c r="BA2304" s="1">
        <v>35.81</v>
      </c>
      <c r="BB2304" s="1">
        <v>5.19</v>
      </c>
      <c r="BC2304" s="1">
        <v>41.5</v>
      </c>
      <c r="BD2304" s="1">
        <v>28.67</v>
      </c>
      <c r="BE2304" s="1">
        <v>0</v>
      </c>
      <c r="BF2304" s="1">
        <v>0</v>
      </c>
      <c r="BG2304" s="1">
        <v>0</v>
      </c>
      <c r="BH2304" s="1">
        <v>1968.35</v>
      </c>
      <c r="BI2304" s="1">
        <v>0</v>
      </c>
      <c r="BJ2304" s="1">
        <v>0</v>
      </c>
      <c r="BK2304" s="1">
        <v>20967</v>
      </c>
      <c r="BL2304" s="1">
        <v>0</v>
      </c>
      <c r="BM2304" s="1">
        <v>0</v>
      </c>
      <c r="BN2304" s="1">
        <v>0</v>
      </c>
      <c r="BO2304" s="1">
        <v>0</v>
      </c>
      <c r="BP2304" s="1">
        <v>7.3333330000000002E-2</v>
      </c>
      <c r="BQ2304" s="1">
        <v>0</v>
      </c>
      <c r="BR2304" s="1">
        <v>0</v>
      </c>
      <c r="BS2304" s="1">
        <v>7.3333330000000002E-2</v>
      </c>
      <c r="BT2304" s="1">
        <v>0.14000000000000001</v>
      </c>
      <c r="BU2304" s="1">
        <v>0</v>
      </c>
      <c r="BV2304" s="1">
        <v>0</v>
      </c>
      <c r="BW2304" s="1">
        <v>0.14000000000000001</v>
      </c>
      <c r="BX2304" s="1">
        <v>0</v>
      </c>
      <c r="BY2304" s="1">
        <v>0</v>
      </c>
      <c r="BZ2304" s="1">
        <v>0</v>
      </c>
      <c r="CA2304" s="1">
        <v>0</v>
      </c>
      <c r="CB2304" s="1">
        <v>0</v>
      </c>
      <c r="CC2304" s="1">
        <v>0</v>
      </c>
      <c r="CD2304" s="1">
        <v>0</v>
      </c>
      <c r="CE2304" s="1">
        <v>0</v>
      </c>
      <c r="CF2304" s="1">
        <v>0</v>
      </c>
      <c r="CG2304" s="1">
        <v>0</v>
      </c>
      <c r="CH2304" s="1">
        <v>4.49</v>
      </c>
      <c r="CI2304" s="1">
        <v>0</v>
      </c>
      <c r="CJ2304" s="1">
        <v>0</v>
      </c>
      <c r="CK2304" s="1">
        <v>0</v>
      </c>
      <c r="CL2304" s="1">
        <v>0</v>
      </c>
      <c r="CM2304" s="1">
        <v>700</v>
      </c>
      <c r="CN2304" s="1">
        <v>700</v>
      </c>
      <c r="CO2304" s="1">
        <v>1103</v>
      </c>
      <c r="CP2304" s="1">
        <v>1347</v>
      </c>
      <c r="CQ2304" s="1">
        <v>0</v>
      </c>
      <c r="CR2304" s="1">
        <v>0</v>
      </c>
      <c r="CS2304" t="s">
        <v>116</v>
      </c>
      <c r="CT2304">
        <f t="shared" si="288"/>
        <v>0</v>
      </c>
      <c r="CU2304">
        <f t="shared" si="289"/>
        <v>0</v>
      </c>
      <c r="CV2304">
        <f t="shared" si="287"/>
        <v>0</v>
      </c>
      <c r="CW2304">
        <f t="shared" si="290"/>
        <v>0</v>
      </c>
      <c r="CX2304" s="4">
        <f t="shared" si="291"/>
        <v>261392961.13</v>
      </c>
      <c r="CY2304">
        <f t="shared" si="292"/>
        <v>0</v>
      </c>
      <c r="CZ2304">
        <f t="shared" si="293"/>
        <v>261112464</v>
      </c>
      <c r="DA2304">
        <f t="shared" si="294"/>
        <v>280497.13</v>
      </c>
    </row>
    <row r="2305" spans="1:105" x14ac:dyDescent="0.3">
      <c r="A2305" s="1">
        <v>48</v>
      </c>
      <c r="B2305" s="1" t="s">
        <v>105</v>
      </c>
      <c r="C2305" s="1">
        <v>2028</v>
      </c>
      <c r="D2305" s="1">
        <v>11</v>
      </c>
      <c r="E2305" s="1">
        <v>0</v>
      </c>
      <c r="F2305" s="1">
        <v>300</v>
      </c>
      <c r="G2305" s="1">
        <v>2.0407999999999999E-2</v>
      </c>
      <c r="H2305" s="1">
        <v>2020</v>
      </c>
      <c r="I2305" s="1" t="s">
        <v>98</v>
      </c>
      <c r="J2305" s="1" t="s">
        <v>99</v>
      </c>
      <c r="K2305" s="1" t="s">
        <v>100</v>
      </c>
      <c r="L2305" s="1" t="s">
        <v>101</v>
      </c>
      <c r="M2305" s="1" t="s">
        <v>101</v>
      </c>
      <c r="N2305" s="1" t="s">
        <v>101</v>
      </c>
      <c r="O2305" s="1" t="s">
        <v>102</v>
      </c>
      <c r="P2305" s="1">
        <v>42622</v>
      </c>
      <c r="Q2305" s="1">
        <v>12536559</v>
      </c>
      <c r="R2305" s="1">
        <v>0</v>
      </c>
      <c r="S2305" s="1">
        <v>12528179</v>
      </c>
      <c r="T2305" s="1">
        <v>8491.57</v>
      </c>
      <c r="U2305" s="1">
        <v>0</v>
      </c>
      <c r="V2305" s="1">
        <v>0</v>
      </c>
      <c r="W2305" s="1">
        <v>154.15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10139.629999999999</v>
      </c>
      <c r="AD2305" s="1">
        <v>504000</v>
      </c>
      <c r="AE2305" s="1">
        <v>995826</v>
      </c>
      <c r="AF2305" s="1">
        <v>3335547</v>
      </c>
      <c r="AG2305" s="1">
        <v>0</v>
      </c>
      <c r="AH2305" s="1">
        <v>0</v>
      </c>
      <c r="AI2305" s="1">
        <v>0</v>
      </c>
      <c r="AJ2305" s="1">
        <v>0</v>
      </c>
      <c r="AK2305" s="1">
        <v>9.89</v>
      </c>
      <c r="AL2305" s="1">
        <v>0</v>
      </c>
      <c r="AM2305" s="1">
        <v>0</v>
      </c>
      <c r="AN2305" s="1">
        <v>0</v>
      </c>
      <c r="AO2305" s="1">
        <v>240939504</v>
      </c>
      <c r="AP2305" s="1">
        <v>240721312</v>
      </c>
      <c r="AQ2305" s="1">
        <v>193662032</v>
      </c>
      <c r="AR2305" s="1">
        <v>46596136</v>
      </c>
      <c r="AS2305" s="1">
        <v>463299.91</v>
      </c>
      <c r="AT2305" s="1">
        <v>0</v>
      </c>
      <c r="AU2305" s="1">
        <v>222811.94</v>
      </c>
      <c r="AV2305" s="1">
        <v>4627.82</v>
      </c>
      <c r="AW2305" s="1">
        <v>0</v>
      </c>
      <c r="AX2305" s="1">
        <v>0</v>
      </c>
      <c r="AY2305" s="1">
        <v>68.349999999999994</v>
      </c>
      <c r="AZ2305" s="1">
        <v>39.49</v>
      </c>
      <c r="BA2305" s="1">
        <v>22.77</v>
      </c>
      <c r="BB2305" s="1">
        <v>2.63</v>
      </c>
      <c r="BC2305" s="1">
        <v>26.42</v>
      </c>
      <c r="BD2305" s="1">
        <v>26.24</v>
      </c>
      <c r="BE2305" s="1">
        <v>0</v>
      </c>
      <c r="BF2305" s="1">
        <v>0</v>
      </c>
      <c r="BG2305" s="1">
        <v>0</v>
      </c>
      <c r="BH2305" s="1">
        <v>30.02</v>
      </c>
      <c r="BI2305" s="1">
        <v>0</v>
      </c>
      <c r="BJ2305" s="1">
        <v>0</v>
      </c>
      <c r="BK2305" s="1">
        <v>20967</v>
      </c>
      <c r="BL2305" s="1">
        <v>0</v>
      </c>
      <c r="BM2305" s="1">
        <v>0</v>
      </c>
      <c r="BN2305" s="1">
        <v>0</v>
      </c>
      <c r="BO2305" s="1">
        <v>0</v>
      </c>
      <c r="BP2305" s="1">
        <v>3.3333340000000003E-2</v>
      </c>
      <c r="BQ2305" s="1">
        <v>0</v>
      </c>
      <c r="BR2305" s="1">
        <v>0</v>
      </c>
      <c r="BS2305" s="1">
        <v>3.3333340000000003E-2</v>
      </c>
      <c r="BT2305" s="1">
        <v>4.3333330000000003E-2</v>
      </c>
      <c r="BU2305" s="1">
        <v>0</v>
      </c>
      <c r="BV2305" s="1">
        <v>0</v>
      </c>
      <c r="BW2305" s="1">
        <v>4.3333330000000003E-2</v>
      </c>
      <c r="BX2305" s="1">
        <v>0</v>
      </c>
      <c r="BY2305" s="1">
        <v>0</v>
      </c>
      <c r="BZ2305" s="1">
        <v>0</v>
      </c>
      <c r="CA2305" s="1">
        <v>0</v>
      </c>
      <c r="CB2305" s="1">
        <v>0</v>
      </c>
      <c r="CC2305" s="1">
        <v>0</v>
      </c>
      <c r="CD2305" s="1">
        <v>0</v>
      </c>
      <c r="CE2305" s="1">
        <v>0</v>
      </c>
      <c r="CF2305" s="1">
        <v>0</v>
      </c>
      <c r="CG2305" s="1">
        <v>0</v>
      </c>
      <c r="CH2305" s="1">
        <v>4.3499999999999996</v>
      </c>
      <c r="CI2305" s="1">
        <v>0</v>
      </c>
      <c r="CJ2305" s="1">
        <v>0</v>
      </c>
      <c r="CK2305" s="1">
        <v>0</v>
      </c>
      <c r="CL2305" s="1">
        <v>0</v>
      </c>
      <c r="CM2305" s="1">
        <v>700</v>
      </c>
      <c r="CN2305" s="1">
        <v>700</v>
      </c>
      <c r="CO2305" s="1">
        <v>1103</v>
      </c>
      <c r="CP2305" s="1">
        <v>1347</v>
      </c>
      <c r="CQ2305" s="1">
        <v>0</v>
      </c>
      <c r="CR2305" s="1">
        <v>0</v>
      </c>
      <c r="CS2305" t="s">
        <v>116</v>
      </c>
      <c r="CT2305">
        <f t="shared" si="288"/>
        <v>0</v>
      </c>
      <c r="CU2305">
        <f t="shared" si="289"/>
        <v>0</v>
      </c>
      <c r="CV2305">
        <f t="shared" si="287"/>
        <v>0</v>
      </c>
      <c r="CW2305">
        <f t="shared" si="290"/>
        <v>0</v>
      </c>
      <c r="CX2305" s="4">
        <f t="shared" si="291"/>
        <v>240944123.94</v>
      </c>
      <c r="CY2305">
        <f t="shared" si="292"/>
        <v>0</v>
      </c>
      <c r="CZ2305">
        <f t="shared" si="293"/>
        <v>240721312</v>
      </c>
      <c r="DA2305">
        <f t="shared" si="294"/>
        <v>222811.94</v>
      </c>
    </row>
    <row r="2306" spans="1:105" x14ac:dyDescent="0.3">
      <c r="A2306" s="1">
        <v>48</v>
      </c>
      <c r="B2306" s="1" t="s">
        <v>105</v>
      </c>
      <c r="C2306" s="1">
        <v>2028</v>
      </c>
      <c r="D2306" s="1">
        <v>12</v>
      </c>
      <c r="E2306" s="1">
        <v>0</v>
      </c>
      <c r="F2306" s="1">
        <v>300</v>
      </c>
      <c r="G2306" s="1">
        <v>2.0407999999999999E-2</v>
      </c>
      <c r="H2306" s="1">
        <v>2020</v>
      </c>
      <c r="I2306" s="1" t="s">
        <v>98</v>
      </c>
      <c r="J2306" s="1" t="s">
        <v>99</v>
      </c>
      <c r="K2306" s="1" t="s">
        <v>100</v>
      </c>
      <c r="L2306" s="1" t="s">
        <v>101</v>
      </c>
      <c r="M2306" s="1" t="s">
        <v>101</v>
      </c>
      <c r="N2306" s="1" t="s">
        <v>101</v>
      </c>
      <c r="O2306" s="1" t="s">
        <v>102</v>
      </c>
      <c r="P2306" s="1">
        <v>42622</v>
      </c>
      <c r="Q2306" s="1">
        <v>13917134</v>
      </c>
      <c r="R2306" s="1">
        <v>0</v>
      </c>
      <c r="S2306" s="1">
        <v>13562591</v>
      </c>
      <c r="T2306" s="1">
        <v>362039.72</v>
      </c>
      <c r="U2306" s="1">
        <v>0</v>
      </c>
      <c r="V2306" s="1">
        <v>0</v>
      </c>
      <c r="W2306" s="1">
        <v>7518.03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v>10354.4</v>
      </c>
      <c r="AD2306" s="1">
        <v>520800</v>
      </c>
      <c r="AE2306" s="1">
        <v>1174712</v>
      </c>
      <c r="AF2306" s="1">
        <v>4420831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266321872</v>
      </c>
      <c r="AP2306" s="1">
        <v>256686352</v>
      </c>
      <c r="AQ2306" s="1">
        <v>206192928</v>
      </c>
      <c r="AR2306" s="1">
        <v>50080812</v>
      </c>
      <c r="AS2306" s="1">
        <v>412714.16</v>
      </c>
      <c r="AT2306" s="1">
        <v>0</v>
      </c>
      <c r="AU2306" s="1">
        <v>9834248</v>
      </c>
      <c r="AV2306" s="1">
        <v>198739.20000000001</v>
      </c>
      <c r="AW2306" s="1">
        <v>0</v>
      </c>
      <c r="AX2306" s="1">
        <v>0</v>
      </c>
      <c r="AY2306" s="1">
        <v>58.16</v>
      </c>
      <c r="AZ2306" s="1">
        <v>38.950000000000003</v>
      </c>
      <c r="BA2306" s="1">
        <v>11.94</v>
      </c>
      <c r="BB2306" s="1">
        <v>1.51</v>
      </c>
      <c r="BC2306" s="1">
        <v>15.6</v>
      </c>
      <c r="BD2306" s="1">
        <v>27.16</v>
      </c>
      <c r="BE2306" s="1">
        <v>0</v>
      </c>
      <c r="BF2306" s="1">
        <v>0</v>
      </c>
      <c r="BG2306" s="1">
        <v>0</v>
      </c>
      <c r="BH2306" s="1">
        <v>26.43</v>
      </c>
      <c r="BI2306" s="1">
        <v>0</v>
      </c>
      <c r="BJ2306" s="1">
        <v>0</v>
      </c>
      <c r="BK2306" s="1">
        <v>0</v>
      </c>
      <c r="BL2306" s="1">
        <v>0</v>
      </c>
      <c r="BM2306" s="1">
        <v>0</v>
      </c>
      <c r="BN2306" s="1">
        <v>0</v>
      </c>
      <c r="BO2306" s="1">
        <v>0</v>
      </c>
      <c r="BP2306" s="1">
        <v>0</v>
      </c>
      <c r="BQ2306" s="1">
        <v>0</v>
      </c>
      <c r="BR2306" s="1">
        <v>0</v>
      </c>
      <c r="BS2306" s="1">
        <v>0</v>
      </c>
      <c r="BT2306" s="1">
        <v>0</v>
      </c>
      <c r="BU2306" s="1">
        <v>0</v>
      </c>
      <c r="BV2306" s="1">
        <v>0</v>
      </c>
      <c r="BW2306" s="1">
        <v>0</v>
      </c>
      <c r="BX2306" s="1">
        <v>0</v>
      </c>
      <c r="BY2306" s="1">
        <v>0</v>
      </c>
      <c r="BZ2306" s="1">
        <v>0</v>
      </c>
      <c r="CA2306" s="1">
        <v>0</v>
      </c>
      <c r="CB2306" s="1">
        <v>0</v>
      </c>
      <c r="CC2306" s="1">
        <v>0</v>
      </c>
      <c r="CD2306" s="1">
        <v>0</v>
      </c>
      <c r="CE2306" s="1">
        <v>0</v>
      </c>
      <c r="CF2306" s="1">
        <v>0</v>
      </c>
      <c r="CG2306" s="1">
        <v>0</v>
      </c>
      <c r="CH2306" s="1">
        <v>4.71</v>
      </c>
      <c r="CI2306" s="1">
        <v>0</v>
      </c>
      <c r="CJ2306" s="1">
        <v>0</v>
      </c>
      <c r="CK2306" s="1">
        <v>0</v>
      </c>
      <c r="CL2306" s="1">
        <v>0</v>
      </c>
      <c r="CM2306" s="1">
        <v>700</v>
      </c>
      <c r="CN2306" s="1">
        <v>700</v>
      </c>
      <c r="CO2306" s="1">
        <v>1103</v>
      </c>
      <c r="CP2306" s="1">
        <v>1347</v>
      </c>
      <c r="CQ2306" s="1">
        <v>0</v>
      </c>
      <c r="CR2306" s="1">
        <v>0</v>
      </c>
      <c r="CS2306" t="s">
        <v>116</v>
      </c>
      <c r="CT2306">
        <f t="shared" si="288"/>
        <v>0</v>
      </c>
      <c r="CU2306">
        <f t="shared" si="289"/>
        <v>0</v>
      </c>
      <c r="CV2306">
        <f t="shared" si="287"/>
        <v>0</v>
      </c>
      <c r="CW2306">
        <f t="shared" si="290"/>
        <v>0</v>
      </c>
      <c r="CX2306" s="4">
        <f t="shared" si="291"/>
        <v>266520600</v>
      </c>
      <c r="CY2306">
        <f t="shared" si="292"/>
        <v>0</v>
      </c>
      <c r="CZ2306">
        <f t="shared" si="293"/>
        <v>256686352</v>
      </c>
      <c r="DA2306">
        <f t="shared" si="294"/>
        <v>9834248</v>
      </c>
    </row>
    <row r="2307" spans="1:105" x14ac:dyDescent="0.3">
      <c r="A2307" s="1">
        <v>49</v>
      </c>
      <c r="B2307" s="1" t="s">
        <v>97</v>
      </c>
      <c r="C2307" s="1">
        <v>2028</v>
      </c>
      <c r="D2307" s="1">
        <v>1</v>
      </c>
      <c r="E2307" s="1">
        <v>0</v>
      </c>
      <c r="F2307" s="1">
        <v>300</v>
      </c>
      <c r="G2307" s="1">
        <v>2.0407999999999999E-2</v>
      </c>
      <c r="H2307" s="1">
        <v>2021</v>
      </c>
      <c r="I2307" s="1" t="s">
        <v>98</v>
      </c>
      <c r="J2307" s="1" t="s">
        <v>99</v>
      </c>
      <c r="K2307" s="1" t="s">
        <v>100</v>
      </c>
      <c r="L2307" s="1" t="s">
        <v>101</v>
      </c>
      <c r="M2307" s="1" t="s">
        <v>101</v>
      </c>
      <c r="N2307" s="1" t="s">
        <v>101</v>
      </c>
      <c r="O2307" s="1" t="s">
        <v>102</v>
      </c>
      <c r="P2307" s="1">
        <v>42622</v>
      </c>
      <c r="Q2307" s="1">
        <v>3064237.75</v>
      </c>
      <c r="R2307" s="1">
        <v>0</v>
      </c>
      <c r="S2307" s="1">
        <v>3219072.75</v>
      </c>
      <c r="T2307" s="1">
        <v>2232.9499999999998</v>
      </c>
      <c r="U2307" s="1">
        <v>0</v>
      </c>
      <c r="V2307" s="1">
        <v>0</v>
      </c>
      <c r="W2307" s="1">
        <v>157078.60999999999</v>
      </c>
      <c r="X2307" s="1">
        <v>0</v>
      </c>
      <c r="Y2307" s="1">
        <v>0</v>
      </c>
      <c r="Z2307" s="1">
        <v>28016.38</v>
      </c>
      <c r="AA2307" s="1">
        <v>0</v>
      </c>
      <c r="AB2307" s="1">
        <v>0</v>
      </c>
      <c r="AC2307" s="1">
        <v>31645.15</v>
      </c>
      <c r="AD2307" s="1">
        <v>111600</v>
      </c>
      <c r="AE2307" s="1">
        <v>267423.88</v>
      </c>
      <c r="AF2307" s="1">
        <v>835234.81</v>
      </c>
      <c r="AG2307" s="1">
        <v>0</v>
      </c>
      <c r="AH2307" s="1">
        <v>0</v>
      </c>
      <c r="AI2307" s="1">
        <v>8.1300000000000008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56027552</v>
      </c>
      <c r="AP2307" s="1">
        <v>112595792</v>
      </c>
      <c r="AQ2307" s="1">
        <v>103423384</v>
      </c>
      <c r="AR2307" s="1">
        <v>8643226</v>
      </c>
      <c r="AS2307" s="1">
        <v>529214.56000000006</v>
      </c>
      <c r="AT2307" s="1">
        <v>0</v>
      </c>
      <c r="AU2307" s="1">
        <v>71993.59</v>
      </c>
      <c r="AV2307" s="1">
        <v>56640232</v>
      </c>
      <c r="AW2307" s="1">
        <v>0</v>
      </c>
      <c r="AX2307" s="1">
        <v>0</v>
      </c>
      <c r="AY2307" s="1">
        <v>40.15</v>
      </c>
      <c r="AZ2307" s="1">
        <v>39.39</v>
      </c>
      <c r="BA2307" s="1">
        <v>1.71</v>
      </c>
      <c r="BB2307" s="1">
        <v>0.33</v>
      </c>
      <c r="BC2307" s="1">
        <v>3.97</v>
      </c>
      <c r="BD2307" s="1">
        <v>32.24</v>
      </c>
      <c r="BE2307" s="1">
        <v>0</v>
      </c>
      <c r="BF2307" s="1">
        <v>0</v>
      </c>
      <c r="BG2307" s="1">
        <v>0</v>
      </c>
      <c r="BH2307" s="1">
        <v>360.59</v>
      </c>
      <c r="BI2307" s="1">
        <v>0</v>
      </c>
      <c r="BJ2307" s="1">
        <v>0</v>
      </c>
      <c r="BK2307" s="1">
        <v>0</v>
      </c>
      <c r="BL2307" s="1">
        <v>0</v>
      </c>
      <c r="BM2307" s="1">
        <v>0</v>
      </c>
      <c r="BN2307" s="1">
        <v>0</v>
      </c>
      <c r="BO2307" s="1">
        <v>4153.49</v>
      </c>
      <c r="BP2307" s="1">
        <v>0</v>
      </c>
      <c r="BQ2307" s="1">
        <v>0</v>
      </c>
      <c r="BR2307" s="1">
        <v>0</v>
      </c>
      <c r="BS2307" s="1">
        <v>0</v>
      </c>
      <c r="BT2307" s="1">
        <v>0</v>
      </c>
      <c r="BU2307" s="1">
        <v>0</v>
      </c>
      <c r="BV2307" s="1">
        <v>0</v>
      </c>
      <c r="BW2307" s="1">
        <v>0</v>
      </c>
      <c r="BX2307" s="1">
        <v>0</v>
      </c>
      <c r="BY2307" s="1">
        <v>0</v>
      </c>
      <c r="BZ2307" s="1">
        <v>0</v>
      </c>
      <c r="CA2307" s="1">
        <v>0</v>
      </c>
      <c r="CB2307" s="1">
        <v>0</v>
      </c>
      <c r="CC2307" s="1">
        <v>0</v>
      </c>
      <c r="CD2307" s="1">
        <v>0.1</v>
      </c>
      <c r="CE2307" s="1">
        <v>0.11</v>
      </c>
      <c r="CF2307" s="1">
        <v>0</v>
      </c>
      <c r="CG2307" s="1">
        <v>0</v>
      </c>
      <c r="CH2307" s="1">
        <v>9.61</v>
      </c>
      <c r="CI2307" s="1">
        <v>0</v>
      </c>
      <c r="CJ2307" s="1">
        <v>0</v>
      </c>
      <c r="CK2307" s="1">
        <v>0</v>
      </c>
      <c r="CL2307" s="1">
        <v>0</v>
      </c>
      <c r="CM2307" s="1">
        <v>150</v>
      </c>
      <c r="CN2307" s="1">
        <v>150</v>
      </c>
      <c r="CO2307" s="1">
        <v>101</v>
      </c>
      <c r="CP2307" s="1">
        <v>344</v>
      </c>
      <c r="CQ2307" s="1">
        <v>100</v>
      </c>
      <c r="CR2307" s="1">
        <v>0</v>
      </c>
      <c r="CS2307" t="s">
        <v>116</v>
      </c>
      <c r="CT2307">
        <f t="shared" si="288"/>
        <v>0</v>
      </c>
      <c r="CU2307">
        <f t="shared" si="289"/>
        <v>0</v>
      </c>
      <c r="CV2307">
        <f t="shared" si="287"/>
        <v>0</v>
      </c>
      <c r="CW2307">
        <f t="shared" si="290"/>
        <v>0</v>
      </c>
      <c r="CX2307" s="4">
        <f t="shared" si="291"/>
        <v>112667785.59</v>
      </c>
      <c r="CY2307">
        <f t="shared" si="292"/>
        <v>0</v>
      </c>
      <c r="CZ2307">
        <f t="shared" si="293"/>
        <v>112595792</v>
      </c>
      <c r="DA2307">
        <f t="shared" si="294"/>
        <v>71993.59</v>
      </c>
    </row>
    <row r="2308" spans="1:105" x14ac:dyDescent="0.3">
      <c r="A2308" s="1">
        <v>49</v>
      </c>
      <c r="B2308" s="1" t="s">
        <v>97</v>
      </c>
      <c r="C2308" s="1">
        <v>2028</v>
      </c>
      <c r="D2308" s="1">
        <v>2</v>
      </c>
      <c r="E2308" s="1">
        <v>0</v>
      </c>
      <c r="F2308" s="1">
        <v>300</v>
      </c>
      <c r="G2308" s="1">
        <v>2.0407999999999999E-2</v>
      </c>
      <c r="H2308" s="1">
        <v>2021</v>
      </c>
      <c r="I2308" s="1" t="s">
        <v>98</v>
      </c>
      <c r="J2308" s="1" t="s">
        <v>99</v>
      </c>
      <c r="K2308" s="1" t="s">
        <v>100</v>
      </c>
      <c r="L2308" s="1" t="s">
        <v>101</v>
      </c>
      <c r="M2308" s="1" t="s">
        <v>101</v>
      </c>
      <c r="N2308" s="1" t="s">
        <v>101</v>
      </c>
      <c r="O2308" s="1" t="s">
        <v>102</v>
      </c>
      <c r="P2308" s="1">
        <v>42622</v>
      </c>
      <c r="Q2308" s="1">
        <v>2908539.25</v>
      </c>
      <c r="R2308" s="1">
        <v>0</v>
      </c>
      <c r="S2308" s="1">
        <v>2980684.25</v>
      </c>
      <c r="T2308" s="1">
        <v>9674.0499999999993</v>
      </c>
      <c r="U2308" s="1">
        <v>0</v>
      </c>
      <c r="V2308" s="1">
        <v>0</v>
      </c>
      <c r="W2308" s="1">
        <v>81829.59</v>
      </c>
      <c r="X2308" s="1">
        <v>0</v>
      </c>
      <c r="Y2308" s="1">
        <v>0</v>
      </c>
      <c r="Z2308" s="1">
        <v>23776.61</v>
      </c>
      <c r="AA2308" s="1">
        <v>0</v>
      </c>
      <c r="AB2308" s="1">
        <v>0</v>
      </c>
      <c r="AC2308" s="1">
        <v>34225.03</v>
      </c>
      <c r="AD2308" s="1">
        <v>100800</v>
      </c>
      <c r="AE2308" s="1">
        <v>224655.14</v>
      </c>
      <c r="AF2308" s="1">
        <v>737287.88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101186800</v>
      </c>
      <c r="AP2308" s="1">
        <v>103386992</v>
      </c>
      <c r="AQ2308" s="1">
        <v>94828096</v>
      </c>
      <c r="AR2308" s="1">
        <v>8290559</v>
      </c>
      <c r="AS2308" s="1">
        <v>268340.34000000003</v>
      </c>
      <c r="AT2308" s="1">
        <v>0</v>
      </c>
      <c r="AU2308" s="1">
        <v>288381.59000000003</v>
      </c>
      <c r="AV2308" s="1">
        <v>2488574.25</v>
      </c>
      <c r="AW2308" s="1">
        <v>0</v>
      </c>
      <c r="AX2308" s="1">
        <v>0</v>
      </c>
      <c r="AY2308" s="1">
        <v>38.01</v>
      </c>
      <c r="AZ2308" s="1">
        <v>38.11</v>
      </c>
      <c r="BA2308" s="1">
        <v>1.1100000000000001</v>
      </c>
      <c r="BB2308" s="1">
        <v>0.2</v>
      </c>
      <c r="BC2308" s="1">
        <v>1.71</v>
      </c>
      <c r="BD2308" s="1">
        <v>29.81</v>
      </c>
      <c r="BE2308" s="1">
        <v>0</v>
      </c>
      <c r="BF2308" s="1">
        <v>0</v>
      </c>
      <c r="BG2308" s="1">
        <v>0</v>
      </c>
      <c r="BH2308" s="1">
        <v>30.41</v>
      </c>
      <c r="BI2308" s="1">
        <v>0</v>
      </c>
      <c r="BJ2308" s="1">
        <v>0</v>
      </c>
      <c r="BK2308" s="1">
        <v>0</v>
      </c>
      <c r="BL2308" s="1">
        <v>0</v>
      </c>
      <c r="BM2308" s="1">
        <v>0</v>
      </c>
      <c r="BN2308" s="1">
        <v>0</v>
      </c>
      <c r="BO2308" s="1">
        <v>0</v>
      </c>
      <c r="BP2308" s="1">
        <v>0</v>
      </c>
      <c r="BQ2308" s="1">
        <v>0</v>
      </c>
      <c r="BR2308" s="1">
        <v>0</v>
      </c>
      <c r="BS2308" s="1">
        <v>0</v>
      </c>
      <c r="BT2308" s="1">
        <v>0</v>
      </c>
      <c r="BU2308" s="1">
        <v>0</v>
      </c>
      <c r="BV2308" s="1">
        <v>0</v>
      </c>
      <c r="BW2308" s="1">
        <v>0</v>
      </c>
      <c r="BX2308" s="1">
        <v>0</v>
      </c>
      <c r="BY2308" s="1">
        <v>0</v>
      </c>
      <c r="BZ2308" s="1">
        <v>0</v>
      </c>
      <c r="CA2308" s="1">
        <v>0</v>
      </c>
      <c r="CB2308" s="1">
        <v>0</v>
      </c>
      <c r="CC2308" s="1">
        <v>0</v>
      </c>
      <c r="CD2308" s="1">
        <v>0</v>
      </c>
      <c r="CE2308" s="1">
        <v>0</v>
      </c>
      <c r="CF2308" s="1">
        <v>0</v>
      </c>
      <c r="CG2308" s="1">
        <v>0.01</v>
      </c>
      <c r="CH2308" s="1">
        <v>4.53</v>
      </c>
      <c r="CI2308" s="1">
        <v>0</v>
      </c>
      <c r="CJ2308" s="1">
        <v>0</v>
      </c>
      <c r="CK2308" s="1">
        <v>0</v>
      </c>
      <c r="CL2308" s="1">
        <v>0</v>
      </c>
      <c r="CM2308" s="1">
        <v>150</v>
      </c>
      <c r="CN2308" s="1">
        <v>150</v>
      </c>
      <c r="CO2308" s="1">
        <v>101</v>
      </c>
      <c r="CP2308" s="1">
        <v>344</v>
      </c>
      <c r="CQ2308" s="1">
        <v>100</v>
      </c>
      <c r="CR2308" s="1">
        <v>0</v>
      </c>
      <c r="CS2308" t="s">
        <v>116</v>
      </c>
      <c r="CT2308">
        <f t="shared" si="288"/>
        <v>0</v>
      </c>
      <c r="CU2308">
        <f t="shared" si="289"/>
        <v>0</v>
      </c>
      <c r="CV2308">
        <f t="shared" ref="CV2308:CV2371" si="295">G2308*AJ2308</f>
        <v>0</v>
      </c>
      <c r="CW2308">
        <f t="shared" si="290"/>
        <v>0</v>
      </c>
      <c r="CX2308" s="4">
        <f t="shared" si="291"/>
        <v>103675373.59</v>
      </c>
      <c r="CY2308">
        <f t="shared" si="292"/>
        <v>0</v>
      </c>
      <c r="CZ2308">
        <f t="shared" si="293"/>
        <v>103386992</v>
      </c>
      <c r="DA2308">
        <f t="shared" si="294"/>
        <v>288381.59000000003</v>
      </c>
    </row>
    <row r="2309" spans="1:105" x14ac:dyDescent="0.3">
      <c r="A2309" s="1">
        <v>49</v>
      </c>
      <c r="B2309" s="1" t="s">
        <v>97</v>
      </c>
      <c r="C2309" s="1">
        <v>2028</v>
      </c>
      <c r="D2309" s="1">
        <v>3</v>
      </c>
      <c r="E2309" s="1">
        <v>0</v>
      </c>
      <c r="F2309" s="1">
        <v>300</v>
      </c>
      <c r="G2309" s="1">
        <v>2.0407999999999999E-2</v>
      </c>
      <c r="H2309" s="1">
        <v>2021</v>
      </c>
      <c r="I2309" s="1" t="s">
        <v>98</v>
      </c>
      <c r="J2309" s="1" t="s">
        <v>99</v>
      </c>
      <c r="K2309" s="1" t="s">
        <v>100</v>
      </c>
      <c r="L2309" s="1" t="s">
        <v>101</v>
      </c>
      <c r="M2309" s="1" t="s">
        <v>101</v>
      </c>
      <c r="N2309" s="1" t="s">
        <v>101</v>
      </c>
      <c r="O2309" s="1" t="s">
        <v>102</v>
      </c>
      <c r="P2309" s="1">
        <v>42622</v>
      </c>
      <c r="Q2309" s="1">
        <v>2588079.25</v>
      </c>
      <c r="R2309" s="1">
        <v>0</v>
      </c>
      <c r="S2309" s="1">
        <v>2591779.75</v>
      </c>
      <c r="T2309" s="1">
        <v>559.69000000000005</v>
      </c>
      <c r="U2309" s="1">
        <v>0</v>
      </c>
      <c r="V2309" s="1">
        <v>0</v>
      </c>
      <c r="W2309" s="1">
        <v>4260.3900000000003</v>
      </c>
      <c r="X2309" s="1">
        <v>0</v>
      </c>
      <c r="Y2309" s="1">
        <v>0</v>
      </c>
      <c r="Z2309" s="1">
        <v>26313.599999999999</v>
      </c>
      <c r="AA2309" s="1">
        <v>0</v>
      </c>
      <c r="AB2309" s="1">
        <v>0</v>
      </c>
      <c r="AC2309" s="1">
        <v>45815.29</v>
      </c>
      <c r="AD2309" s="1">
        <v>111599.99</v>
      </c>
      <c r="AE2309" s="1">
        <v>266677.75</v>
      </c>
      <c r="AF2309" s="1">
        <v>788361.81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87530144</v>
      </c>
      <c r="AP2309" s="1">
        <v>87636784</v>
      </c>
      <c r="AQ2309" s="1">
        <v>80091544</v>
      </c>
      <c r="AR2309" s="1">
        <v>7163478</v>
      </c>
      <c r="AS2309" s="1">
        <v>381794.97</v>
      </c>
      <c r="AT2309" s="1">
        <v>0</v>
      </c>
      <c r="AU2309" s="1">
        <v>16364.21</v>
      </c>
      <c r="AV2309" s="1">
        <v>123007.02</v>
      </c>
      <c r="AW2309" s="1">
        <v>0</v>
      </c>
      <c r="AX2309" s="1">
        <v>0</v>
      </c>
      <c r="AY2309" s="1">
        <v>36.28</v>
      </c>
      <c r="AZ2309" s="1">
        <v>36.71</v>
      </c>
      <c r="BA2309" s="1">
        <v>1.1000000000000001</v>
      </c>
      <c r="BB2309" s="1">
        <v>0.17</v>
      </c>
      <c r="BC2309" s="1">
        <v>1.72</v>
      </c>
      <c r="BD2309" s="1">
        <v>29.24</v>
      </c>
      <c r="BE2309" s="1">
        <v>0</v>
      </c>
      <c r="BF2309" s="1">
        <v>0</v>
      </c>
      <c r="BG2309" s="1">
        <v>0</v>
      </c>
      <c r="BH2309" s="1">
        <v>28.87</v>
      </c>
      <c r="BI2309" s="1">
        <v>0</v>
      </c>
      <c r="BJ2309" s="1">
        <v>0</v>
      </c>
      <c r="BK2309" s="1">
        <v>0</v>
      </c>
      <c r="BL2309" s="1">
        <v>0</v>
      </c>
      <c r="BM2309" s="1">
        <v>0</v>
      </c>
      <c r="BN2309" s="1">
        <v>0</v>
      </c>
      <c r="BO2309" s="1">
        <v>0</v>
      </c>
      <c r="BP2309" s="1">
        <v>0</v>
      </c>
      <c r="BQ2309" s="1">
        <v>0</v>
      </c>
      <c r="BR2309" s="1">
        <v>0</v>
      </c>
      <c r="BS2309" s="1">
        <v>0</v>
      </c>
      <c r="BT2309" s="1">
        <v>0</v>
      </c>
      <c r="BU2309" s="1">
        <v>0</v>
      </c>
      <c r="BV2309" s="1">
        <v>0</v>
      </c>
      <c r="BW2309" s="1">
        <v>0</v>
      </c>
      <c r="BX2309" s="1">
        <v>0</v>
      </c>
      <c r="BY2309" s="1">
        <v>0</v>
      </c>
      <c r="BZ2309" s="1">
        <v>0</v>
      </c>
      <c r="CA2309" s="1">
        <v>0</v>
      </c>
      <c r="CB2309" s="1">
        <v>0</v>
      </c>
      <c r="CC2309" s="1">
        <v>0</v>
      </c>
      <c r="CD2309" s="1">
        <v>0</v>
      </c>
      <c r="CE2309" s="1">
        <v>0</v>
      </c>
      <c r="CF2309" s="1">
        <v>0.25</v>
      </c>
      <c r="CG2309" s="1">
        <v>0.8</v>
      </c>
      <c r="CH2309" s="1">
        <v>3.37</v>
      </c>
      <c r="CI2309" s="1">
        <v>0</v>
      </c>
      <c r="CJ2309" s="1">
        <v>0</v>
      </c>
      <c r="CK2309" s="1">
        <v>0</v>
      </c>
      <c r="CL2309" s="1">
        <v>0</v>
      </c>
      <c r="CM2309" s="1">
        <v>150</v>
      </c>
      <c r="CN2309" s="1">
        <v>150</v>
      </c>
      <c r="CO2309" s="1">
        <v>101</v>
      </c>
      <c r="CP2309" s="1">
        <v>344</v>
      </c>
      <c r="CQ2309" s="1">
        <v>100</v>
      </c>
      <c r="CR2309" s="1">
        <v>0</v>
      </c>
      <c r="CS2309" t="s">
        <v>116</v>
      </c>
      <c r="CT2309">
        <f t="shared" si="288"/>
        <v>0</v>
      </c>
      <c r="CU2309">
        <f t="shared" si="289"/>
        <v>0</v>
      </c>
      <c r="CV2309">
        <f t="shared" si="295"/>
        <v>0</v>
      </c>
      <c r="CW2309">
        <f t="shared" si="290"/>
        <v>0</v>
      </c>
      <c r="CX2309" s="4">
        <f t="shared" si="291"/>
        <v>87653148.209999993</v>
      </c>
      <c r="CY2309">
        <f t="shared" si="292"/>
        <v>0</v>
      </c>
      <c r="CZ2309">
        <f t="shared" si="293"/>
        <v>87636784</v>
      </c>
      <c r="DA2309">
        <f t="shared" si="294"/>
        <v>16364.21</v>
      </c>
    </row>
    <row r="2310" spans="1:105" x14ac:dyDescent="0.3">
      <c r="A2310" s="1">
        <v>49</v>
      </c>
      <c r="B2310" s="1" t="s">
        <v>97</v>
      </c>
      <c r="C2310" s="1">
        <v>2028</v>
      </c>
      <c r="D2310" s="1">
        <v>4</v>
      </c>
      <c r="E2310" s="1">
        <v>0</v>
      </c>
      <c r="F2310" s="1">
        <v>300</v>
      </c>
      <c r="G2310" s="1">
        <v>2.0407999999999999E-2</v>
      </c>
      <c r="H2310" s="1">
        <v>2021</v>
      </c>
      <c r="I2310" s="1" t="s">
        <v>98</v>
      </c>
      <c r="J2310" s="1" t="s">
        <v>99</v>
      </c>
      <c r="K2310" s="1" t="s">
        <v>100</v>
      </c>
      <c r="L2310" s="1" t="s">
        <v>101</v>
      </c>
      <c r="M2310" s="1" t="s">
        <v>101</v>
      </c>
      <c r="N2310" s="1" t="s">
        <v>101</v>
      </c>
      <c r="O2310" s="1" t="s">
        <v>102</v>
      </c>
      <c r="P2310" s="1">
        <v>42622</v>
      </c>
      <c r="Q2310" s="1">
        <v>2410733.75</v>
      </c>
      <c r="R2310" s="1">
        <v>0</v>
      </c>
      <c r="S2310" s="1">
        <v>2413545</v>
      </c>
      <c r="T2310" s="1">
        <v>396.22</v>
      </c>
      <c r="U2310" s="1">
        <v>0</v>
      </c>
      <c r="V2310" s="1">
        <v>0</v>
      </c>
      <c r="W2310" s="1">
        <v>3209.35</v>
      </c>
      <c r="X2310" s="1">
        <v>0</v>
      </c>
      <c r="Y2310" s="1">
        <v>0</v>
      </c>
      <c r="Z2310" s="1">
        <v>32758.09</v>
      </c>
      <c r="AA2310" s="1">
        <v>0</v>
      </c>
      <c r="AB2310" s="1">
        <v>0</v>
      </c>
      <c r="AC2310" s="1">
        <v>58477.35</v>
      </c>
      <c r="AD2310" s="1">
        <v>107999.96</v>
      </c>
      <c r="AE2310" s="1">
        <v>238918.45</v>
      </c>
      <c r="AF2310" s="1">
        <v>744053.63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76435312</v>
      </c>
      <c r="AP2310" s="1">
        <v>76794256</v>
      </c>
      <c r="AQ2310" s="1">
        <v>69394512</v>
      </c>
      <c r="AR2310" s="1">
        <v>7067635</v>
      </c>
      <c r="AS2310" s="1">
        <v>332120.94</v>
      </c>
      <c r="AT2310" s="1">
        <v>0</v>
      </c>
      <c r="AU2310" s="1">
        <v>11069.04</v>
      </c>
      <c r="AV2310" s="1">
        <v>370016.78</v>
      </c>
      <c r="AW2310" s="1">
        <v>0</v>
      </c>
      <c r="AX2310" s="1">
        <v>0</v>
      </c>
      <c r="AY2310" s="1">
        <v>35.630000000000003</v>
      </c>
      <c r="AZ2310" s="1">
        <v>35.99</v>
      </c>
      <c r="BA2310" s="1">
        <v>1.18</v>
      </c>
      <c r="BB2310" s="1">
        <v>0.15</v>
      </c>
      <c r="BC2310" s="1">
        <v>1.58</v>
      </c>
      <c r="BD2310" s="1">
        <v>27.94</v>
      </c>
      <c r="BE2310" s="1">
        <v>0</v>
      </c>
      <c r="BF2310" s="1">
        <v>0</v>
      </c>
      <c r="BG2310" s="1">
        <v>0</v>
      </c>
      <c r="BH2310" s="1">
        <v>115.29</v>
      </c>
      <c r="BI2310" s="1">
        <v>0</v>
      </c>
      <c r="BJ2310" s="1">
        <v>0</v>
      </c>
      <c r="BK2310" s="1">
        <v>0</v>
      </c>
      <c r="BL2310" s="1">
        <v>0</v>
      </c>
      <c r="BM2310" s="1">
        <v>0</v>
      </c>
      <c r="BN2310" s="1">
        <v>0</v>
      </c>
      <c r="BO2310" s="1">
        <v>0</v>
      </c>
      <c r="BP2310" s="1">
        <v>0</v>
      </c>
      <c r="BQ2310" s="1">
        <v>0</v>
      </c>
      <c r="BR2310" s="1">
        <v>0</v>
      </c>
      <c r="BS2310" s="1">
        <v>0</v>
      </c>
      <c r="BT2310" s="1">
        <v>0</v>
      </c>
      <c r="BU2310" s="1">
        <v>0</v>
      </c>
      <c r="BV2310" s="1">
        <v>0</v>
      </c>
      <c r="BW2310" s="1">
        <v>0</v>
      </c>
      <c r="BX2310" s="1">
        <v>0</v>
      </c>
      <c r="BY2310" s="1">
        <v>0</v>
      </c>
      <c r="BZ2310" s="1">
        <v>0</v>
      </c>
      <c r="CA2310" s="1">
        <v>0</v>
      </c>
      <c r="CB2310" s="1">
        <v>0</v>
      </c>
      <c r="CC2310" s="1">
        <v>0</v>
      </c>
      <c r="CD2310" s="1">
        <v>0</v>
      </c>
      <c r="CE2310" s="1">
        <v>0</v>
      </c>
      <c r="CF2310" s="1">
        <v>0.08</v>
      </c>
      <c r="CG2310" s="1">
        <v>0.25</v>
      </c>
      <c r="CH2310" s="1">
        <v>3.87</v>
      </c>
      <c r="CI2310" s="1">
        <v>0</v>
      </c>
      <c r="CJ2310" s="1">
        <v>0</v>
      </c>
      <c r="CK2310" s="1">
        <v>0</v>
      </c>
      <c r="CL2310" s="1">
        <v>0</v>
      </c>
      <c r="CM2310" s="1">
        <v>150</v>
      </c>
      <c r="CN2310" s="1">
        <v>150</v>
      </c>
      <c r="CO2310" s="1">
        <v>101</v>
      </c>
      <c r="CP2310" s="1">
        <v>344</v>
      </c>
      <c r="CQ2310" s="1">
        <v>100</v>
      </c>
      <c r="CR2310" s="1">
        <v>0</v>
      </c>
      <c r="CS2310" t="s">
        <v>116</v>
      </c>
      <c r="CT2310">
        <f t="shared" ref="CT2310:CT2373" si="296">BQ2310*G2310</f>
        <v>0</v>
      </c>
      <c r="CU2310">
        <f t="shared" ref="CU2310:CU2373" si="297">CT2310*10</f>
        <v>0</v>
      </c>
      <c r="CV2310">
        <f t="shared" si="295"/>
        <v>0</v>
      </c>
      <c r="CW2310">
        <f t="shared" ref="CW2310:CW2373" si="298">G2310*BU2310</f>
        <v>0</v>
      </c>
      <c r="CX2310" s="4">
        <f t="shared" ref="CX2310:CX2373" si="299">AJ2310*20967+AP2310+AU2310</f>
        <v>76805325.040000007</v>
      </c>
      <c r="CY2310">
        <f t="shared" ref="CY2310:CY2373" si="300">AJ2310*20967</f>
        <v>0</v>
      </c>
      <c r="CZ2310">
        <f t="shared" ref="CZ2310:CZ2373" si="301">AP2310</f>
        <v>76794256</v>
      </c>
      <c r="DA2310">
        <f t="shared" ref="DA2310:DA2373" si="302">AU2310</f>
        <v>11069.04</v>
      </c>
    </row>
    <row r="2311" spans="1:105" x14ac:dyDescent="0.3">
      <c r="A2311" s="1">
        <v>49</v>
      </c>
      <c r="B2311" s="1" t="s">
        <v>97</v>
      </c>
      <c r="C2311" s="1">
        <v>2028</v>
      </c>
      <c r="D2311" s="1">
        <v>5</v>
      </c>
      <c r="E2311" s="1">
        <v>0</v>
      </c>
      <c r="F2311" s="1">
        <v>300</v>
      </c>
      <c r="G2311" s="1">
        <v>2.0407999999999999E-2</v>
      </c>
      <c r="H2311" s="1">
        <v>2021</v>
      </c>
      <c r="I2311" s="1" t="s">
        <v>98</v>
      </c>
      <c r="J2311" s="1" t="s">
        <v>99</v>
      </c>
      <c r="K2311" s="1" t="s">
        <v>100</v>
      </c>
      <c r="L2311" s="1" t="s">
        <v>101</v>
      </c>
      <c r="M2311" s="1" t="s">
        <v>101</v>
      </c>
      <c r="N2311" s="1" t="s">
        <v>101</v>
      </c>
      <c r="O2311" s="1" t="s">
        <v>102</v>
      </c>
      <c r="P2311" s="1">
        <v>42622</v>
      </c>
      <c r="Q2311" s="1">
        <v>2581037.75</v>
      </c>
      <c r="R2311" s="1">
        <v>0</v>
      </c>
      <c r="S2311" s="1">
        <v>2583659.25</v>
      </c>
      <c r="T2311" s="1">
        <v>468.63</v>
      </c>
      <c r="U2311" s="1">
        <v>0</v>
      </c>
      <c r="V2311" s="1">
        <v>0</v>
      </c>
      <c r="W2311" s="1">
        <v>3095.32</v>
      </c>
      <c r="X2311" s="1">
        <v>0</v>
      </c>
      <c r="Y2311" s="1">
        <v>0</v>
      </c>
      <c r="Z2311" s="1">
        <v>14116.23</v>
      </c>
      <c r="AA2311" s="1">
        <v>0</v>
      </c>
      <c r="AB2311" s="1">
        <v>0.77</v>
      </c>
      <c r="AC2311" s="1">
        <v>65945.09</v>
      </c>
      <c r="AD2311" s="1">
        <v>111599.97</v>
      </c>
      <c r="AE2311" s="1">
        <v>271906.65999999997</v>
      </c>
      <c r="AF2311" s="1">
        <v>790040.5</v>
      </c>
      <c r="AG2311" s="1">
        <v>0</v>
      </c>
      <c r="AH2311" s="1">
        <v>0</v>
      </c>
      <c r="AI2311" s="1">
        <v>2.7</v>
      </c>
      <c r="AJ2311" s="1">
        <v>0</v>
      </c>
      <c r="AK2311" s="1">
        <v>0.97</v>
      </c>
      <c r="AL2311" s="1">
        <v>0</v>
      </c>
      <c r="AM2311" s="1">
        <v>0</v>
      </c>
      <c r="AN2311" s="1">
        <v>0</v>
      </c>
      <c r="AO2311" s="1">
        <v>83186416</v>
      </c>
      <c r="AP2311" s="1">
        <v>83399048</v>
      </c>
      <c r="AQ2311" s="1">
        <v>75337584</v>
      </c>
      <c r="AR2311" s="1">
        <v>7667876</v>
      </c>
      <c r="AS2311" s="1">
        <v>393586.56</v>
      </c>
      <c r="AT2311" s="1">
        <v>0</v>
      </c>
      <c r="AU2311" s="1">
        <v>12481.19</v>
      </c>
      <c r="AV2311" s="1">
        <v>225111.81</v>
      </c>
      <c r="AW2311" s="1">
        <v>0</v>
      </c>
      <c r="AX2311" s="1">
        <v>0</v>
      </c>
      <c r="AY2311" s="1">
        <v>38.43</v>
      </c>
      <c r="AZ2311" s="1">
        <v>36.14</v>
      </c>
      <c r="BA2311" s="1">
        <v>1.77</v>
      </c>
      <c r="BB2311" s="1">
        <v>0.38</v>
      </c>
      <c r="BC2311" s="1">
        <v>3.01</v>
      </c>
      <c r="BD2311" s="1">
        <v>26.63</v>
      </c>
      <c r="BE2311" s="1">
        <v>0</v>
      </c>
      <c r="BF2311" s="1">
        <v>0</v>
      </c>
      <c r="BG2311" s="1">
        <v>0</v>
      </c>
      <c r="BH2311" s="1">
        <v>72.73</v>
      </c>
      <c r="BI2311" s="1">
        <v>0</v>
      </c>
      <c r="BJ2311" s="1">
        <v>0</v>
      </c>
      <c r="BK2311" s="1">
        <v>20967</v>
      </c>
      <c r="BL2311" s="1">
        <v>0</v>
      </c>
      <c r="BM2311" s="1">
        <v>0</v>
      </c>
      <c r="BN2311" s="1">
        <v>0</v>
      </c>
      <c r="BO2311" s="1">
        <v>4321.5200000000004</v>
      </c>
      <c r="BP2311" s="1">
        <v>6.6666700000000004E-3</v>
      </c>
      <c r="BQ2311" s="1">
        <v>0</v>
      </c>
      <c r="BR2311" s="1">
        <v>0</v>
      </c>
      <c r="BS2311" s="1">
        <v>6.6666700000000004E-3</v>
      </c>
      <c r="BT2311" s="1">
        <v>2.3333329999999999E-2</v>
      </c>
      <c r="BU2311" s="1">
        <v>0</v>
      </c>
      <c r="BV2311" s="1">
        <v>0</v>
      </c>
      <c r="BW2311" s="1">
        <v>2.3333329999999999E-2</v>
      </c>
      <c r="BX2311" s="1">
        <v>0</v>
      </c>
      <c r="BY2311" s="1">
        <v>0</v>
      </c>
      <c r="BZ2311" s="1">
        <v>0</v>
      </c>
      <c r="CA2311" s="1">
        <v>0</v>
      </c>
      <c r="CB2311" s="1">
        <v>0</v>
      </c>
      <c r="CC2311" s="1">
        <v>0</v>
      </c>
      <c r="CD2311" s="1">
        <v>0.01</v>
      </c>
      <c r="CE2311" s="1">
        <v>0.03</v>
      </c>
      <c r="CF2311" s="1">
        <v>0.19</v>
      </c>
      <c r="CG2311" s="1">
        <v>0.49</v>
      </c>
      <c r="CH2311" s="1">
        <v>4.12</v>
      </c>
      <c r="CI2311" s="1">
        <v>0</v>
      </c>
      <c r="CJ2311" s="1">
        <v>0</v>
      </c>
      <c r="CK2311" s="1">
        <v>0</v>
      </c>
      <c r="CL2311" s="1">
        <v>0</v>
      </c>
      <c r="CM2311" s="1">
        <v>150</v>
      </c>
      <c r="CN2311" s="1">
        <v>150</v>
      </c>
      <c r="CO2311" s="1">
        <v>101</v>
      </c>
      <c r="CP2311" s="1">
        <v>344</v>
      </c>
      <c r="CQ2311" s="1">
        <v>100</v>
      </c>
      <c r="CR2311" s="1">
        <v>0</v>
      </c>
      <c r="CS2311" t="s">
        <v>116</v>
      </c>
      <c r="CT2311">
        <f t="shared" si="296"/>
        <v>0</v>
      </c>
      <c r="CU2311">
        <f t="shared" si="297"/>
        <v>0</v>
      </c>
      <c r="CV2311">
        <f t="shared" si="295"/>
        <v>0</v>
      </c>
      <c r="CW2311">
        <f t="shared" si="298"/>
        <v>0</v>
      </c>
      <c r="CX2311" s="4">
        <f t="shared" si="299"/>
        <v>83411529.189999998</v>
      </c>
      <c r="CY2311">
        <f t="shared" si="300"/>
        <v>0</v>
      </c>
      <c r="CZ2311">
        <f t="shared" si="301"/>
        <v>83399048</v>
      </c>
      <c r="DA2311">
        <f t="shared" si="302"/>
        <v>12481.19</v>
      </c>
    </row>
    <row r="2312" spans="1:105" x14ac:dyDescent="0.3">
      <c r="A2312" s="1">
        <v>49</v>
      </c>
      <c r="B2312" s="1" t="s">
        <v>97</v>
      </c>
      <c r="C2312" s="1">
        <v>2028</v>
      </c>
      <c r="D2312" s="1">
        <v>6</v>
      </c>
      <c r="E2312" s="1">
        <v>0</v>
      </c>
      <c r="F2312" s="1">
        <v>300</v>
      </c>
      <c r="G2312" s="1">
        <v>2.0407999999999999E-2</v>
      </c>
      <c r="H2312" s="1">
        <v>2021</v>
      </c>
      <c r="I2312" s="1" t="s">
        <v>98</v>
      </c>
      <c r="J2312" s="1" t="s">
        <v>99</v>
      </c>
      <c r="K2312" s="1" t="s">
        <v>100</v>
      </c>
      <c r="L2312" s="1" t="s">
        <v>101</v>
      </c>
      <c r="M2312" s="1" t="s">
        <v>101</v>
      </c>
      <c r="N2312" s="1" t="s">
        <v>101</v>
      </c>
      <c r="O2312" s="1" t="s">
        <v>102</v>
      </c>
      <c r="P2312" s="1">
        <v>42622</v>
      </c>
      <c r="Q2312" s="1">
        <v>2940411</v>
      </c>
      <c r="R2312" s="1">
        <v>0</v>
      </c>
      <c r="S2312" s="1">
        <v>2985651.25</v>
      </c>
      <c r="T2312" s="1">
        <v>2504.58</v>
      </c>
      <c r="U2312" s="1">
        <v>0</v>
      </c>
      <c r="V2312" s="1">
        <v>0</v>
      </c>
      <c r="W2312" s="1">
        <v>47754.13</v>
      </c>
      <c r="X2312" s="1">
        <v>0</v>
      </c>
      <c r="Y2312" s="1">
        <v>0</v>
      </c>
      <c r="Z2312" s="1">
        <v>26206.87</v>
      </c>
      <c r="AA2312" s="1">
        <v>0</v>
      </c>
      <c r="AB2312" s="1">
        <v>0</v>
      </c>
      <c r="AC2312" s="1">
        <v>69790.23</v>
      </c>
      <c r="AD2312" s="1">
        <v>108000</v>
      </c>
      <c r="AE2312" s="1">
        <v>274782.40999999997</v>
      </c>
      <c r="AF2312" s="1">
        <v>764273.25</v>
      </c>
      <c r="AG2312" s="1">
        <v>0</v>
      </c>
      <c r="AH2312" s="1">
        <v>0</v>
      </c>
      <c r="AI2312" s="1">
        <v>1.97</v>
      </c>
      <c r="AJ2312" s="1">
        <v>0</v>
      </c>
      <c r="AK2312" s="1">
        <v>0.16</v>
      </c>
      <c r="AL2312" s="1">
        <v>0</v>
      </c>
      <c r="AM2312" s="1">
        <v>0</v>
      </c>
      <c r="AN2312" s="1">
        <v>0</v>
      </c>
      <c r="AO2312" s="1">
        <v>96971728</v>
      </c>
      <c r="AP2312" s="1">
        <v>98699584</v>
      </c>
      <c r="AQ2312" s="1">
        <v>89282936</v>
      </c>
      <c r="AR2312" s="1">
        <v>8920347</v>
      </c>
      <c r="AS2312" s="1">
        <v>496294.66</v>
      </c>
      <c r="AT2312" s="1">
        <v>0</v>
      </c>
      <c r="AU2312" s="1">
        <v>71556.08</v>
      </c>
      <c r="AV2312" s="1">
        <v>1799419</v>
      </c>
      <c r="AW2312" s="1">
        <v>0</v>
      </c>
      <c r="AX2312" s="1">
        <v>0</v>
      </c>
      <c r="AY2312" s="1">
        <v>42.97</v>
      </c>
      <c r="AZ2312" s="1">
        <v>41.35</v>
      </c>
      <c r="BA2312" s="1">
        <v>2.73</v>
      </c>
      <c r="BB2312" s="1">
        <v>0.99</v>
      </c>
      <c r="BC2312" s="1">
        <v>5.46</v>
      </c>
      <c r="BD2312" s="1">
        <v>28.57</v>
      </c>
      <c r="BE2312" s="1">
        <v>0</v>
      </c>
      <c r="BF2312" s="1">
        <v>0</v>
      </c>
      <c r="BG2312" s="1">
        <v>0</v>
      </c>
      <c r="BH2312" s="1">
        <v>37.68</v>
      </c>
      <c r="BI2312" s="1">
        <v>0</v>
      </c>
      <c r="BJ2312" s="1">
        <v>0</v>
      </c>
      <c r="BK2312" s="1">
        <v>20967</v>
      </c>
      <c r="BL2312" s="1">
        <v>0</v>
      </c>
      <c r="BM2312" s="1">
        <v>0</v>
      </c>
      <c r="BN2312" s="1">
        <v>0</v>
      </c>
      <c r="BO2312" s="1">
        <v>4109.28</v>
      </c>
      <c r="BP2312" s="1">
        <v>3.3333299999999998E-3</v>
      </c>
      <c r="BQ2312" s="1">
        <v>0</v>
      </c>
      <c r="BR2312" s="1">
        <v>0</v>
      </c>
      <c r="BS2312" s="1">
        <v>3.3333299999999998E-3</v>
      </c>
      <c r="BT2312" s="1">
        <v>6.6666700000000004E-3</v>
      </c>
      <c r="BU2312" s="1">
        <v>0</v>
      </c>
      <c r="BV2312" s="1">
        <v>0</v>
      </c>
      <c r="BW2312" s="1">
        <v>6.6666700000000004E-3</v>
      </c>
      <c r="BX2312" s="1">
        <v>0</v>
      </c>
      <c r="BY2312" s="1">
        <v>0</v>
      </c>
      <c r="BZ2312" s="1">
        <v>0</v>
      </c>
      <c r="CA2312" s="1">
        <v>0</v>
      </c>
      <c r="CB2312" s="1">
        <v>0</v>
      </c>
      <c r="CC2312" s="1">
        <v>0</v>
      </c>
      <c r="CD2312" s="1">
        <v>0.02</v>
      </c>
      <c r="CE2312" s="1">
        <v>0.03</v>
      </c>
      <c r="CF2312" s="1">
        <v>0.51</v>
      </c>
      <c r="CG2312" s="1">
        <v>1.08</v>
      </c>
      <c r="CH2312" s="1">
        <v>3.42</v>
      </c>
      <c r="CI2312" s="1">
        <v>0</v>
      </c>
      <c r="CJ2312" s="1">
        <v>0</v>
      </c>
      <c r="CK2312" s="1">
        <v>0</v>
      </c>
      <c r="CL2312" s="1">
        <v>0</v>
      </c>
      <c r="CM2312" s="1">
        <v>150</v>
      </c>
      <c r="CN2312" s="1">
        <v>150</v>
      </c>
      <c r="CO2312" s="1">
        <v>101</v>
      </c>
      <c r="CP2312" s="1">
        <v>344</v>
      </c>
      <c r="CQ2312" s="1">
        <v>100</v>
      </c>
      <c r="CR2312" s="1">
        <v>0</v>
      </c>
      <c r="CS2312" t="s">
        <v>116</v>
      </c>
      <c r="CT2312">
        <f t="shared" si="296"/>
        <v>0</v>
      </c>
      <c r="CU2312">
        <f t="shared" si="297"/>
        <v>0</v>
      </c>
      <c r="CV2312">
        <f t="shared" si="295"/>
        <v>0</v>
      </c>
      <c r="CW2312">
        <f t="shared" si="298"/>
        <v>0</v>
      </c>
      <c r="CX2312" s="4">
        <f t="shared" si="299"/>
        <v>98771140.079999998</v>
      </c>
      <c r="CY2312">
        <f t="shared" si="300"/>
        <v>0</v>
      </c>
      <c r="CZ2312">
        <f t="shared" si="301"/>
        <v>98699584</v>
      </c>
      <c r="DA2312">
        <f t="shared" si="302"/>
        <v>71556.08</v>
      </c>
    </row>
    <row r="2313" spans="1:105" x14ac:dyDescent="0.3">
      <c r="A2313" s="1">
        <v>49</v>
      </c>
      <c r="B2313" s="1" t="s">
        <v>97</v>
      </c>
      <c r="C2313" s="1">
        <v>2028</v>
      </c>
      <c r="D2313" s="1">
        <v>7</v>
      </c>
      <c r="E2313" s="1">
        <v>0</v>
      </c>
      <c r="F2313" s="1">
        <v>300</v>
      </c>
      <c r="G2313" s="1">
        <v>2.0407999999999999E-2</v>
      </c>
      <c r="H2313" s="1">
        <v>2021</v>
      </c>
      <c r="I2313" s="1" t="s">
        <v>98</v>
      </c>
      <c r="J2313" s="1" t="s">
        <v>99</v>
      </c>
      <c r="K2313" s="1" t="s">
        <v>100</v>
      </c>
      <c r="L2313" s="1" t="s">
        <v>101</v>
      </c>
      <c r="M2313" s="1" t="s">
        <v>101</v>
      </c>
      <c r="N2313" s="1" t="s">
        <v>101</v>
      </c>
      <c r="O2313" s="1" t="s">
        <v>102</v>
      </c>
      <c r="P2313" s="1">
        <v>42622</v>
      </c>
      <c r="Q2313" s="1">
        <v>3145394.25</v>
      </c>
      <c r="R2313" s="1">
        <v>0</v>
      </c>
      <c r="S2313" s="1">
        <v>3183534</v>
      </c>
      <c r="T2313" s="1">
        <v>2271.69</v>
      </c>
      <c r="U2313" s="1">
        <v>0</v>
      </c>
      <c r="V2313" s="1">
        <v>0</v>
      </c>
      <c r="W2313" s="1">
        <v>40418.22</v>
      </c>
      <c r="X2313" s="1">
        <v>0</v>
      </c>
      <c r="Y2313" s="1">
        <v>0</v>
      </c>
      <c r="Z2313" s="1">
        <v>23942.5</v>
      </c>
      <c r="AA2313" s="1">
        <v>0</v>
      </c>
      <c r="AB2313" s="1">
        <v>2.57</v>
      </c>
      <c r="AC2313" s="1">
        <v>70942.48</v>
      </c>
      <c r="AD2313" s="1">
        <v>111600</v>
      </c>
      <c r="AE2313" s="1">
        <v>290746.84000000003</v>
      </c>
      <c r="AF2313" s="1">
        <v>793837.63</v>
      </c>
      <c r="AG2313" s="1">
        <v>0</v>
      </c>
      <c r="AH2313" s="1">
        <v>0</v>
      </c>
      <c r="AI2313" s="1">
        <v>3.94</v>
      </c>
      <c r="AJ2313" s="1">
        <v>1.38</v>
      </c>
      <c r="AK2313" s="1">
        <v>0.67</v>
      </c>
      <c r="AL2313" s="1">
        <v>0.3</v>
      </c>
      <c r="AM2313" s="1">
        <v>0</v>
      </c>
      <c r="AN2313" s="1">
        <v>0</v>
      </c>
      <c r="AO2313" s="1">
        <v>103780536</v>
      </c>
      <c r="AP2313" s="1">
        <v>106341040</v>
      </c>
      <c r="AQ2313" s="1">
        <v>96507232</v>
      </c>
      <c r="AR2313" s="1">
        <v>9370185</v>
      </c>
      <c r="AS2313" s="1">
        <v>463570.47</v>
      </c>
      <c r="AT2313" s="1">
        <v>0</v>
      </c>
      <c r="AU2313" s="1">
        <v>88134.8</v>
      </c>
      <c r="AV2313" s="1">
        <v>2648640.75</v>
      </c>
      <c r="AW2313" s="1">
        <v>0</v>
      </c>
      <c r="AX2313" s="1">
        <v>0</v>
      </c>
      <c r="AY2313" s="1">
        <v>45.15</v>
      </c>
      <c r="AZ2313" s="1">
        <v>42.26</v>
      </c>
      <c r="BA2313" s="1">
        <v>3.19</v>
      </c>
      <c r="BB2313" s="1">
        <v>1.19</v>
      </c>
      <c r="BC2313" s="1">
        <v>6.93</v>
      </c>
      <c r="BD2313" s="1">
        <v>38.799999999999997</v>
      </c>
      <c r="BE2313" s="1">
        <v>0</v>
      </c>
      <c r="BF2313" s="1">
        <v>0</v>
      </c>
      <c r="BG2313" s="1">
        <v>0</v>
      </c>
      <c r="BH2313" s="1">
        <v>65.53</v>
      </c>
      <c r="BI2313" s="1">
        <v>0</v>
      </c>
      <c r="BJ2313" s="1">
        <v>69.89</v>
      </c>
      <c r="BK2313" s="1">
        <v>20967</v>
      </c>
      <c r="BL2313" s="1">
        <v>20967</v>
      </c>
      <c r="BM2313" s="1">
        <v>0</v>
      </c>
      <c r="BN2313" s="1">
        <v>0</v>
      </c>
      <c r="BO2313" s="1">
        <v>4322.63</v>
      </c>
      <c r="BP2313" s="1">
        <v>0.02</v>
      </c>
      <c r="BQ2313" s="1">
        <v>3.3333299999999998E-3</v>
      </c>
      <c r="BR2313" s="1">
        <v>3.3333299999999998E-3</v>
      </c>
      <c r="BS2313" s="1">
        <v>0.02</v>
      </c>
      <c r="BT2313" s="1">
        <v>3.3333340000000003E-2</v>
      </c>
      <c r="BU2313" s="1">
        <v>0.01</v>
      </c>
      <c r="BV2313" s="1">
        <v>3.3333299999999998E-3</v>
      </c>
      <c r="BW2313" s="1">
        <v>0.02</v>
      </c>
      <c r="BX2313" s="1">
        <v>0</v>
      </c>
      <c r="BY2313" s="1">
        <v>0.02</v>
      </c>
      <c r="BZ2313" s="1">
        <v>0</v>
      </c>
      <c r="CA2313" s="1">
        <v>0</v>
      </c>
      <c r="CB2313" s="1">
        <v>0</v>
      </c>
      <c r="CC2313" s="1">
        <v>0</v>
      </c>
      <c r="CD2313" s="1">
        <v>0.02</v>
      </c>
      <c r="CE2313" s="1">
        <v>0.04</v>
      </c>
      <c r="CF2313" s="1">
        <v>0.4</v>
      </c>
      <c r="CG2313" s="1">
        <v>0.94</v>
      </c>
      <c r="CH2313" s="1">
        <v>3.66</v>
      </c>
      <c r="CI2313" s="1">
        <v>0</v>
      </c>
      <c r="CJ2313" s="1">
        <v>0</v>
      </c>
      <c r="CK2313" s="1">
        <v>0</v>
      </c>
      <c r="CL2313" s="1">
        <v>0</v>
      </c>
      <c r="CM2313" s="1">
        <v>150</v>
      </c>
      <c r="CN2313" s="1">
        <v>150</v>
      </c>
      <c r="CO2313" s="1">
        <v>101</v>
      </c>
      <c r="CP2313" s="1">
        <v>344</v>
      </c>
      <c r="CQ2313" s="1">
        <v>100</v>
      </c>
      <c r="CR2313" s="1">
        <v>0</v>
      </c>
      <c r="CS2313" t="s">
        <v>116</v>
      </c>
      <c r="CT2313">
        <f t="shared" si="296"/>
        <v>6.8026598639999987E-5</v>
      </c>
      <c r="CU2313">
        <f t="shared" si="297"/>
        <v>6.8026598639999987E-4</v>
      </c>
      <c r="CV2313">
        <f t="shared" si="295"/>
        <v>2.8163039999999997E-2</v>
      </c>
      <c r="CW2313">
        <f t="shared" si="298"/>
        <v>2.0407999999999998E-4</v>
      </c>
      <c r="CX2313" s="4">
        <f t="shared" si="299"/>
        <v>106458109.25999999</v>
      </c>
      <c r="CY2313">
        <f t="shared" si="300"/>
        <v>28934.46</v>
      </c>
      <c r="CZ2313">
        <f t="shared" si="301"/>
        <v>106341040</v>
      </c>
      <c r="DA2313">
        <f t="shared" si="302"/>
        <v>88134.8</v>
      </c>
    </row>
    <row r="2314" spans="1:105" x14ac:dyDescent="0.3">
      <c r="A2314" s="1">
        <v>49</v>
      </c>
      <c r="B2314" s="1" t="s">
        <v>97</v>
      </c>
      <c r="C2314" s="1">
        <v>2028</v>
      </c>
      <c r="D2314" s="1">
        <v>8</v>
      </c>
      <c r="E2314" s="1">
        <v>0</v>
      </c>
      <c r="F2314" s="1">
        <v>300</v>
      </c>
      <c r="G2314" s="1">
        <v>2.0407999999999999E-2</v>
      </c>
      <c r="H2314" s="1">
        <v>2021</v>
      </c>
      <c r="I2314" s="1" t="s">
        <v>98</v>
      </c>
      <c r="J2314" s="1" t="s">
        <v>99</v>
      </c>
      <c r="K2314" s="1" t="s">
        <v>100</v>
      </c>
      <c r="L2314" s="1" t="s">
        <v>101</v>
      </c>
      <c r="M2314" s="1" t="s">
        <v>101</v>
      </c>
      <c r="N2314" s="1" t="s">
        <v>101</v>
      </c>
      <c r="O2314" s="1" t="s">
        <v>102</v>
      </c>
      <c r="P2314" s="1">
        <v>42622</v>
      </c>
      <c r="Q2314" s="1">
        <v>3248320.5</v>
      </c>
      <c r="R2314" s="1">
        <v>0</v>
      </c>
      <c r="S2314" s="1">
        <v>3280787.75</v>
      </c>
      <c r="T2314" s="1">
        <v>3707.85</v>
      </c>
      <c r="U2314" s="1">
        <v>0</v>
      </c>
      <c r="V2314" s="1">
        <v>0</v>
      </c>
      <c r="W2314" s="1">
        <v>36175.839999999997</v>
      </c>
      <c r="X2314" s="1">
        <v>0</v>
      </c>
      <c r="Y2314" s="1">
        <v>0</v>
      </c>
      <c r="Z2314" s="1">
        <v>23958</v>
      </c>
      <c r="AA2314" s="1">
        <v>0</v>
      </c>
      <c r="AB2314" s="1">
        <v>7.48</v>
      </c>
      <c r="AC2314" s="1">
        <v>65787.509999999995</v>
      </c>
      <c r="AD2314" s="1">
        <v>111600</v>
      </c>
      <c r="AE2314" s="1">
        <v>269669.69</v>
      </c>
      <c r="AF2314" s="1">
        <v>764485.88</v>
      </c>
      <c r="AG2314" s="1">
        <v>0</v>
      </c>
      <c r="AH2314" s="1">
        <v>0</v>
      </c>
      <c r="AI2314" s="1">
        <v>8.7899999999999991</v>
      </c>
      <c r="AJ2314" s="1">
        <v>1.35</v>
      </c>
      <c r="AK2314" s="1">
        <v>2.94</v>
      </c>
      <c r="AL2314" s="1">
        <v>0</v>
      </c>
      <c r="AM2314" s="1">
        <v>0</v>
      </c>
      <c r="AN2314" s="1">
        <v>0</v>
      </c>
      <c r="AO2314" s="1">
        <v>108921832</v>
      </c>
      <c r="AP2314" s="1">
        <v>110094336</v>
      </c>
      <c r="AQ2314" s="1">
        <v>100155256</v>
      </c>
      <c r="AR2314" s="1">
        <v>9526656</v>
      </c>
      <c r="AS2314" s="1">
        <v>412352.56</v>
      </c>
      <c r="AT2314" s="1">
        <v>0</v>
      </c>
      <c r="AU2314" s="1">
        <v>116252</v>
      </c>
      <c r="AV2314" s="1">
        <v>1288759.3799999999</v>
      </c>
      <c r="AW2314" s="1">
        <v>0</v>
      </c>
      <c r="AX2314" s="1">
        <v>0</v>
      </c>
      <c r="AY2314" s="1">
        <v>50.4</v>
      </c>
      <c r="AZ2314" s="1">
        <v>45.38</v>
      </c>
      <c r="BA2314" s="1">
        <v>4.9400000000000004</v>
      </c>
      <c r="BB2314" s="1">
        <v>1.85</v>
      </c>
      <c r="BC2314" s="1">
        <v>10.36</v>
      </c>
      <c r="BD2314" s="1">
        <v>31.35</v>
      </c>
      <c r="BE2314" s="1">
        <v>0</v>
      </c>
      <c r="BF2314" s="1">
        <v>0</v>
      </c>
      <c r="BG2314" s="1">
        <v>0</v>
      </c>
      <c r="BH2314" s="1">
        <v>35.619999999999997</v>
      </c>
      <c r="BI2314" s="1">
        <v>0</v>
      </c>
      <c r="BJ2314" s="1">
        <v>69.89</v>
      </c>
      <c r="BK2314" s="1">
        <v>20967</v>
      </c>
      <c r="BL2314" s="1">
        <v>0</v>
      </c>
      <c r="BM2314" s="1">
        <v>0</v>
      </c>
      <c r="BN2314" s="1">
        <v>0</v>
      </c>
      <c r="BO2314" s="1">
        <v>4306.97</v>
      </c>
      <c r="BP2314" s="1">
        <v>0.03</v>
      </c>
      <c r="BQ2314" s="1">
        <v>3.3333299999999998E-3</v>
      </c>
      <c r="BR2314" s="1">
        <v>0</v>
      </c>
      <c r="BS2314" s="1">
        <v>2.666667E-2</v>
      </c>
      <c r="BT2314" s="1">
        <v>7.0000000000000007E-2</v>
      </c>
      <c r="BU2314" s="1">
        <v>6.6666700000000004E-3</v>
      </c>
      <c r="BV2314" s="1">
        <v>0</v>
      </c>
      <c r="BW2314" s="1">
        <v>6.3333329999999993E-2</v>
      </c>
      <c r="BX2314" s="1">
        <v>0</v>
      </c>
      <c r="BY2314" s="1">
        <v>0.04</v>
      </c>
      <c r="BZ2314" s="1">
        <v>0</v>
      </c>
      <c r="CA2314" s="1">
        <v>0</v>
      </c>
      <c r="CB2314" s="1">
        <v>0</v>
      </c>
      <c r="CC2314" s="1">
        <v>0</v>
      </c>
      <c r="CD2314" s="1">
        <v>0.05</v>
      </c>
      <c r="CE2314" s="1">
        <v>0.1</v>
      </c>
      <c r="CF2314" s="1">
        <v>0.26</v>
      </c>
      <c r="CG2314" s="1">
        <v>0.65</v>
      </c>
      <c r="CH2314" s="1">
        <v>4.13</v>
      </c>
      <c r="CI2314" s="1">
        <v>0</v>
      </c>
      <c r="CJ2314" s="1">
        <v>0</v>
      </c>
      <c r="CK2314" s="1">
        <v>0</v>
      </c>
      <c r="CL2314" s="1">
        <v>0</v>
      </c>
      <c r="CM2314" s="1">
        <v>150</v>
      </c>
      <c r="CN2314" s="1">
        <v>150</v>
      </c>
      <c r="CO2314" s="1">
        <v>101</v>
      </c>
      <c r="CP2314" s="1">
        <v>344</v>
      </c>
      <c r="CQ2314" s="1">
        <v>100</v>
      </c>
      <c r="CR2314" s="1">
        <v>0</v>
      </c>
      <c r="CS2314" t="s">
        <v>116</v>
      </c>
      <c r="CT2314">
        <f t="shared" si="296"/>
        <v>6.8026598639999987E-5</v>
      </c>
      <c r="CU2314">
        <f t="shared" si="297"/>
        <v>6.8026598639999987E-4</v>
      </c>
      <c r="CV2314">
        <f t="shared" si="295"/>
        <v>2.75508E-2</v>
      </c>
      <c r="CW2314">
        <f t="shared" si="298"/>
        <v>1.3605340136E-4</v>
      </c>
      <c r="CX2314" s="4">
        <f t="shared" si="299"/>
        <v>110238893.45</v>
      </c>
      <c r="CY2314">
        <f t="shared" si="300"/>
        <v>28305.45</v>
      </c>
      <c r="CZ2314">
        <f t="shared" si="301"/>
        <v>110094336</v>
      </c>
      <c r="DA2314">
        <f t="shared" si="302"/>
        <v>116252</v>
      </c>
    </row>
    <row r="2315" spans="1:105" x14ac:dyDescent="0.3">
      <c r="A2315" s="1">
        <v>49</v>
      </c>
      <c r="B2315" s="1" t="s">
        <v>97</v>
      </c>
      <c r="C2315" s="1">
        <v>2028</v>
      </c>
      <c r="D2315" s="1">
        <v>9</v>
      </c>
      <c r="E2315" s="1">
        <v>0</v>
      </c>
      <c r="F2315" s="1">
        <v>300</v>
      </c>
      <c r="G2315" s="1">
        <v>2.0407999999999999E-2</v>
      </c>
      <c r="H2315" s="1">
        <v>2021</v>
      </c>
      <c r="I2315" s="1" t="s">
        <v>98</v>
      </c>
      <c r="J2315" s="1" t="s">
        <v>99</v>
      </c>
      <c r="K2315" s="1" t="s">
        <v>100</v>
      </c>
      <c r="L2315" s="1" t="s">
        <v>101</v>
      </c>
      <c r="M2315" s="1" t="s">
        <v>101</v>
      </c>
      <c r="N2315" s="1" t="s">
        <v>101</v>
      </c>
      <c r="O2315" s="1" t="s">
        <v>102</v>
      </c>
      <c r="P2315" s="1">
        <v>42622</v>
      </c>
      <c r="Q2315" s="1">
        <v>2714942.75</v>
      </c>
      <c r="R2315" s="1">
        <v>0</v>
      </c>
      <c r="S2315" s="1">
        <v>2716899.5</v>
      </c>
      <c r="T2315" s="1">
        <v>1292.25</v>
      </c>
      <c r="U2315" s="1">
        <v>0</v>
      </c>
      <c r="V2315" s="1">
        <v>0</v>
      </c>
      <c r="W2315" s="1">
        <v>3307.75</v>
      </c>
      <c r="X2315" s="1">
        <v>0</v>
      </c>
      <c r="Y2315" s="1">
        <v>0</v>
      </c>
      <c r="Z2315" s="1">
        <v>24085.64</v>
      </c>
      <c r="AA2315" s="1">
        <v>0</v>
      </c>
      <c r="AB2315" s="1">
        <v>46.54</v>
      </c>
      <c r="AC2315" s="1">
        <v>56135.19</v>
      </c>
      <c r="AD2315" s="1">
        <v>108000</v>
      </c>
      <c r="AE2315" s="1">
        <v>269326.46999999997</v>
      </c>
      <c r="AF2315" s="1">
        <v>755290.88</v>
      </c>
      <c r="AG2315" s="1">
        <v>0</v>
      </c>
      <c r="AH2315" s="1">
        <v>0</v>
      </c>
      <c r="AI2315" s="1">
        <v>77.510000000000005</v>
      </c>
      <c r="AJ2315" s="1">
        <v>0</v>
      </c>
      <c r="AK2315" s="1">
        <v>53.85</v>
      </c>
      <c r="AL2315" s="1">
        <v>0</v>
      </c>
      <c r="AM2315" s="1">
        <v>0</v>
      </c>
      <c r="AN2315" s="1">
        <v>0</v>
      </c>
      <c r="AO2315" s="1">
        <v>90697312</v>
      </c>
      <c r="AP2315" s="1">
        <v>90187784</v>
      </c>
      <c r="AQ2315" s="1">
        <v>81812704</v>
      </c>
      <c r="AR2315" s="1">
        <v>7924568</v>
      </c>
      <c r="AS2315" s="1">
        <v>450509.72</v>
      </c>
      <c r="AT2315" s="1">
        <v>0</v>
      </c>
      <c r="AU2315" s="1">
        <v>964245.25</v>
      </c>
      <c r="AV2315" s="1">
        <v>454716.84</v>
      </c>
      <c r="AW2315" s="1">
        <v>0</v>
      </c>
      <c r="AX2315" s="1">
        <v>0</v>
      </c>
      <c r="AY2315" s="1">
        <v>65.78</v>
      </c>
      <c r="AZ2315" s="1">
        <v>101.66</v>
      </c>
      <c r="BA2315" s="1">
        <v>11.51</v>
      </c>
      <c r="BB2315" s="1">
        <v>2.19</v>
      </c>
      <c r="BC2315" s="1">
        <v>28.67</v>
      </c>
      <c r="BD2315" s="1">
        <v>746.18</v>
      </c>
      <c r="BE2315" s="1">
        <v>0</v>
      </c>
      <c r="BF2315" s="1">
        <v>0</v>
      </c>
      <c r="BG2315" s="1">
        <v>0</v>
      </c>
      <c r="BH2315" s="1">
        <v>137.47</v>
      </c>
      <c r="BI2315" s="1">
        <v>0</v>
      </c>
      <c r="BJ2315" s="1">
        <v>0</v>
      </c>
      <c r="BK2315" s="1">
        <v>20967</v>
      </c>
      <c r="BL2315" s="1">
        <v>0</v>
      </c>
      <c r="BM2315" s="1">
        <v>0</v>
      </c>
      <c r="BN2315" s="1">
        <v>0</v>
      </c>
      <c r="BO2315" s="1">
        <v>4279.53</v>
      </c>
      <c r="BP2315" s="1">
        <v>0.14333333000000001</v>
      </c>
      <c r="BQ2315" s="1">
        <v>0</v>
      </c>
      <c r="BR2315" s="1">
        <v>0</v>
      </c>
      <c r="BS2315" s="1">
        <v>0.14333333000000001</v>
      </c>
      <c r="BT2315" s="1">
        <v>0.5</v>
      </c>
      <c r="BU2315" s="1">
        <v>0</v>
      </c>
      <c r="BV2315" s="1">
        <v>0</v>
      </c>
      <c r="BW2315" s="1">
        <v>0.5</v>
      </c>
      <c r="BX2315" s="1">
        <v>0</v>
      </c>
      <c r="BY2315" s="1">
        <v>0.3</v>
      </c>
      <c r="BZ2315" s="1">
        <v>0</v>
      </c>
      <c r="CA2315" s="1">
        <v>0</v>
      </c>
      <c r="CB2315" s="1">
        <v>0</v>
      </c>
      <c r="CC2315" s="1">
        <v>0</v>
      </c>
      <c r="CD2315" s="1">
        <v>0.21</v>
      </c>
      <c r="CE2315" s="1">
        <v>0.91</v>
      </c>
      <c r="CF2315" s="1">
        <v>0.5</v>
      </c>
      <c r="CG2315" s="1">
        <v>1.44</v>
      </c>
      <c r="CH2315" s="1">
        <v>4.7699999999999996</v>
      </c>
      <c r="CI2315" s="1">
        <v>0</v>
      </c>
      <c r="CJ2315" s="1">
        <v>0</v>
      </c>
      <c r="CK2315" s="1">
        <v>0</v>
      </c>
      <c r="CL2315" s="1">
        <v>0</v>
      </c>
      <c r="CM2315" s="1">
        <v>150</v>
      </c>
      <c r="CN2315" s="1">
        <v>150</v>
      </c>
      <c r="CO2315" s="1">
        <v>101</v>
      </c>
      <c r="CP2315" s="1">
        <v>344</v>
      </c>
      <c r="CQ2315" s="1">
        <v>100</v>
      </c>
      <c r="CR2315" s="1">
        <v>0</v>
      </c>
      <c r="CS2315" t="s">
        <v>116</v>
      </c>
      <c r="CT2315">
        <f t="shared" si="296"/>
        <v>0</v>
      </c>
      <c r="CU2315">
        <f t="shared" si="297"/>
        <v>0</v>
      </c>
      <c r="CV2315">
        <f t="shared" si="295"/>
        <v>0</v>
      </c>
      <c r="CW2315">
        <f t="shared" si="298"/>
        <v>0</v>
      </c>
      <c r="CX2315" s="4">
        <f t="shared" si="299"/>
        <v>91152029.25</v>
      </c>
      <c r="CY2315">
        <f t="shared" si="300"/>
        <v>0</v>
      </c>
      <c r="CZ2315">
        <f t="shared" si="301"/>
        <v>90187784</v>
      </c>
      <c r="DA2315">
        <f t="shared" si="302"/>
        <v>964245.25</v>
      </c>
    </row>
    <row r="2316" spans="1:105" x14ac:dyDescent="0.3">
      <c r="A2316" s="1">
        <v>49</v>
      </c>
      <c r="B2316" s="1" t="s">
        <v>97</v>
      </c>
      <c r="C2316" s="1">
        <v>2028</v>
      </c>
      <c r="D2316" s="1">
        <v>10</v>
      </c>
      <c r="E2316" s="1">
        <v>0</v>
      </c>
      <c r="F2316" s="1">
        <v>300</v>
      </c>
      <c r="G2316" s="1">
        <v>2.0407999999999999E-2</v>
      </c>
      <c r="H2316" s="1">
        <v>2021</v>
      </c>
      <c r="I2316" s="1" t="s">
        <v>98</v>
      </c>
      <c r="J2316" s="1" t="s">
        <v>99</v>
      </c>
      <c r="K2316" s="1" t="s">
        <v>100</v>
      </c>
      <c r="L2316" s="1" t="s">
        <v>101</v>
      </c>
      <c r="M2316" s="1" t="s">
        <v>101</v>
      </c>
      <c r="N2316" s="1" t="s">
        <v>101</v>
      </c>
      <c r="O2316" s="1" t="s">
        <v>102</v>
      </c>
      <c r="P2316" s="1">
        <v>42622</v>
      </c>
      <c r="Q2316" s="1">
        <v>2513221.75</v>
      </c>
      <c r="R2316" s="1">
        <v>0</v>
      </c>
      <c r="S2316" s="1">
        <v>2517232.75</v>
      </c>
      <c r="T2316" s="1">
        <v>176.39</v>
      </c>
      <c r="U2316" s="1">
        <v>0</v>
      </c>
      <c r="V2316" s="1">
        <v>0</v>
      </c>
      <c r="W2316" s="1">
        <v>4176.62</v>
      </c>
      <c r="X2316" s="1">
        <v>0</v>
      </c>
      <c r="Y2316" s="1">
        <v>0</v>
      </c>
      <c r="Z2316" s="1">
        <v>30932.37</v>
      </c>
      <c r="AA2316" s="1">
        <v>0</v>
      </c>
      <c r="AB2316" s="1">
        <v>0</v>
      </c>
      <c r="AC2316" s="1">
        <v>47032.54</v>
      </c>
      <c r="AD2316" s="1">
        <v>111599.98</v>
      </c>
      <c r="AE2316" s="1">
        <v>268195.88</v>
      </c>
      <c r="AF2316" s="1">
        <v>790893.38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81632056</v>
      </c>
      <c r="AP2316" s="1">
        <v>81742896</v>
      </c>
      <c r="AQ2316" s="1">
        <v>74384872</v>
      </c>
      <c r="AR2316" s="1">
        <v>6997706</v>
      </c>
      <c r="AS2316" s="1">
        <v>360317.53</v>
      </c>
      <c r="AT2316" s="1">
        <v>0</v>
      </c>
      <c r="AU2316" s="1">
        <v>5289.29</v>
      </c>
      <c r="AV2316" s="1">
        <v>116130.49</v>
      </c>
      <c r="AW2316" s="1">
        <v>0</v>
      </c>
      <c r="AX2316" s="1">
        <v>0</v>
      </c>
      <c r="AY2316" s="1">
        <v>35.409999999999997</v>
      </c>
      <c r="AZ2316" s="1">
        <v>36.11</v>
      </c>
      <c r="BA2316" s="1">
        <v>1.03</v>
      </c>
      <c r="BB2316" s="1">
        <v>0.1</v>
      </c>
      <c r="BC2316" s="1">
        <v>1.39</v>
      </c>
      <c r="BD2316" s="1">
        <v>29.99</v>
      </c>
      <c r="BE2316" s="1">
        <v>0</v>
      </c>
      <c r="BF2316" s="1">
        <v>0</v>
      </c>
      <c r="BG2316" s="1">
        <v>0</v>
      </c>
      <c r="BH2316" s="1">
        <v>27.8</v>
      </c>
      <c r="BI2316" s="1">
        <v>0</v>
      </c>
      <c r="BJ2316" s="1">
        <v>0</v>
      </c>
      <c r="BK2316" s="1">
        <v>0</v>
      </c>
      <c r="BL2316" s="1">
        <v>0</v>
      </c>
      <c r="BM2316" s="1">
        <v>0</v>
      </c>
      <c r="BN2316" s="1">
        <v>0</v>
      </c>
      <c r="BO2316" s="1">
        <v>0</v>
      </c>
      <c r="BP2316" s="1">
        <v>0</v>
      </c>
      <c r="BQ2316" s="1">
        <v>0</v>
      </c>
      <c r="BR2316" s="1">
        <v>0</v>
      </c>
      <c r="BS2316" s="1">
        <v>0</v>
      </c>
      <c r="BT2316" s="1">
        <v>0</v>
      </c>
      <c r="BU2316" s="1">
        <v>0</v>
      </c>
      <c r="BV2316" s="1">
        <v>0</v>
      </c>
      <c r="BW2316" s="1">
        <v>0</v>
      </c>
      <c r="BX2316" s="1">
        <v>0</v>
      </c>
      <c r="BY2316" s="1">
        <v>0</v>
      </c>
      <c r="BZ2316" s="1">
        <v>0</v>
      </c>
      <c r="CA2316" s="1">
        <v>0</v>
      </c>
      <c r="CB2316" s="1">
        <v>0</v>
      </c>
      <c r="CC2316" s="1">
        <v>0</v>
      </c>
      <c r="CD2316" s="1">
        <v>0</v>
      </c>
      <c r="CE2316" s="1">
        <v>0</v>
      </c>
      <c r="CF2316" s="1">
        <v>0.16</v>
      </c>
      <c r="CG2316" s="1">
        <v>0.41</v>
      </c>
      <c r="CH2316" s="1">
        <v>3.6</v>
      </c>
      <c r="CI2316" s="1">
        <v>0</v>
      </c>
      <c r="CJ2316" s="1">
        <v>0</v>
      </c>
      <c r="CK2316" s="1">
        <v>0</v>
      </c>
      <c r="CL2316" s="1">
        <v>0</v>
      </c>
      <c r="CM2316" s="1">
        <v>150</v>
      </c>
      <c r="CN2316" s="1">
        <v>150</v>
      </c>
      <c r="CO2316" s="1">
        <v>101</v>
      </c>
      <c r="CP2316" s="1">
        <v>344</v>
      </c>
      <c r="CQ2316" s="1">
        <v>100</v>
      </c>
      <c r="CR2316" s="1">
        <v>0</v>
      </c>
      <c r="CS2316" t="s">
        <v>116</v>
      </c>
      <c r="CT2316">
        <f t="shared" si="296"/>
        <v>0</v>
      </c>
      <c r="CU2316">
        <f t="shared" si="297"/>
        <v>0</v>
      </c>
      <c r="CV2316">
        <f t="shared" si="295"/>
        <v>0</v>
      </c>
      <c r="CW2316">
        <f t="shared" si="298"/>
        <v>0</v>
      </c>
      <c r="CX2316" s="4">
        <f t="shared" si="299"/>
        <v>81748185.290000007</v>
      </c>
      <c r="CY2316">
        <f t="shared" si="300"/>
        <v>0</v>
      </c>
      <c r="CZ2316">
        <f t="shared" si="301"/>
        <v>81742896</v>
      </c>
      <c r="DA2316">
        <f t="shared" si="302"/>
        <v>5289.29</v>
      </c>
    </row>
    <row r="2317" spans="1:105" x14ac:dyDescent="0.3">
      <c r="A2317" s="1">
        <v>49</v>
      </c>
      <c r="B2317" s="1" t="s">
        <v>97</v>
      </c>
      <c r="C2317" s="1">
        <v>2028</v>
      </c>
      <c r="D2317" s="1">
        <v>11</v>
      </c>
      <c r="E2317" s="1">
        <v>0</v>
      </c>
      <c r="F2317" s="1">
        <v>300</v>
      </c>
      <c r="G2317" s="1">
        <v>2.0407999999999999E-2</v>
      </c>
      <c r="H2317" s="1">
        <v>2021</v>
      </c>
      <c r="I2317" s="1" t="s">
        <v>98</v>
      </c>
      <c r="J2317" s="1" t="s">
        <v>99</v>
      </c>
      <c r="K2317" s="1" t="s">
        <v>100</v>
      </c>
      <c r="L2317" s="1" t="s">
        <v>101</v>
      </c>
      <c r="M2317" s="1" t="s">
        <v>101</v>
      </c>
      <c r="N2317" s="1" t="s">
        <v>101</v>
      </c>
      <c r="O2317" s="1" t="s">
        <v>102</v>
      </c>
      <c r="P2317" s="1">
        <v>42622</v>
      </c>
      <c r="Q2317" s="1">
        <v>2612799.75</v>
      </c>
      <c r="R2317" s="1">
        <v>0</v>
      </c>
      <c r="S2317" s="1">
        <v>2616059</v>
      </c>
      <c r="T2317" s="1">
        <v>357.83</v>
      </c>
      <c r="U2317" s="1">
        <v>0</v>
      </c>
      <c r="V2317" s="1">
        <v>0</v>
      </c>
      <c r="W2317" s="1">
        <v>3618.28</v>
      </c>
      <c r="X2317" s="1">
        <v>0</v>
      </c>
      <c r="Y2317" s="1">
        <v>0</v>
      </c>
      <c r="Z2317" s="1">
        <v>17739.810000000001</v>
      </c>
      <c r="AA2317" s="1">
        <v>0</v>
      </c>
      <c r="AB2317" s="1">
        <v>0</v>
      </c>
      <c r="AC2317" s="1">
        <v>32627.54</v>
      </c>
      <c r="AD2317" s="1">
        <v>107999.98</v>
      </c>
      <c r="AE2317" s="1">
        <v>244300.3</v>
      </c>
      <c r="AF2317" s="1">
        <v>750581.5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87131536</v>
      </c>
      <c r="AP2317" s="1">
        <v>87225176</v>
      </c>
      <c r="AQ2317" s="1">
        <v>79927768</v>
      </c>
      <c r="AR2317" s="1">
        <v>6936132.5</v>
      </c>
      <c r="AS2317" s="1">
        <v>361303.16</v>
      </c>
      <c r="AT2317" s="1">
        <v>0</v>
      </c>
      <c r="AU2317" s="1">
        <v>10367.98</v>
      </c>
      <c r="AV2317" s="1">
        <v>104008.3</v>
      </c>
      <c r="AW2317" s="1">
        <v>0</v>
      </c>
      <c r="AX2317" s="1">
        <v>0</v>
      </c>
      <c r="AY2317" s="1">
        <v>35.74</v>
      </c>
      <c r="AZ2317" s="1">
        <v>36.130000000000003</v>
      </c>
      <c r="BA2317" s="1">
        <v>0.9</v>
      </c>
      <c r="BB2317" s="1">
        <v>0.1</v>
      </c>
      <c r="BC2317" s="1">
        <v>1.22</v>
      </c>
      <c r="BD2317" s="1">
        <v>28.97</v>
      </c>
      <c r="BE2317" s="1">
        <v>0</v>
      </c>
      <c r="BF2317" s="1">
        <v>0</v>
      </c>
      <c r="BG2317" s="1">
        <v>0</v>
      </c>
      <c r="BH2317" s="1">
        <v>28.75</v>
      </c>
      <c r="BI2317" s="1">
        <v>0</v>
      </c>
      <c r="BJ2317" s="1">
        <v>0</v>
      </c>
      <c r="BK2317" s="1">
        <v>0</v>
      </c>
      <c r="BL2317" s="1">
        <v>0</v>
      </c>
      <c r="BM2317" s="1">
        <v>0</v>
      </c>
      <c r="BN2317" s="1">
        <v>0</v>
      </c>
      <c r="BO2317" s="1">
        <v>0</v>
      </c>
      <c r="BP2317" s="1">
        <v>0</v>
      </c>
      <c r="BQ2317" s="1">
        <v>0</v>
      </c>
      <c r="BR2317" s="1">
        <v>0</v>
      </c>
      <c r="BS2317" s="1">
        <v>0</v>
      </c>
      <c r="BT2317" s="1">
        <v>0</v>
      </c>
      <c r="BU2317" s="1">
        <v>0</v>
      </c>
      <c r="BV2317" s="1">
        <v>0</v>
      </c>
      <c r="BW2317" s="1">
        <v>0</v>
      </c>
      <c r="BX2317" s="1">
        <v>0</v>
      </c>
      <c r="BY2317" s="1">
        <v>0</v>
      </c>
      <c r="BZ2317" s="1">
        <v>0</v>
      </c>
      <c r="CA2317" s="1">
        <v>0</v>
      </c>
      <c r="CB2317" s="1">
        <v>0</v>
      </c>
      <c r="CC2317" s="1">
        <v>0</v>
      </c>
      <c r="CD2317" s="1">
        <v>0</v>
      </c>
      <c r="CE2317" s="1">
        <v>0</v>
      </c>
      <c r="CF2317" s="1">
        <v>0.06</v>
      </c>
      <c r="CG2317" s="1">
        <v>0.14000000000000001</v>
      </c>
      <c r="CH2317" s="1">
        <v>3.35</v>
      </c>
      <c r="CI2317" s="1">
        <v>0</v>
      </c>
      <c r="CJ2317" s="1">
        <v>0</v>
      </c>
      <c r="CK2317" s="1">
        <v>0</v>
      </c>
      <c r="CL2317" s="1">
        <v>0</v>
      </c>
      <c r="CM2317" s="1">
        <v>150</v>
      </c>
      <c r="CN2317" s="1">
        <v>150</v>
      </c>
      <c r="CO2317" s="1">
        <v>101</v>
      </c>
      <c r="CP2317" s="1">
        <v>344</v>
      </c>
      <c r="CQ2317" s="1">
        <v>100</v>
      </c>
      <c r="CR2317" s="1">
        <v>0</v>
      </c>
      <c r="CS2317" t="s">
        <v>116</v>
      </c>
      <c r="CT2317">
        <f t="shared" si="296"/>
        <v>0</v>
      </c>
      <c r="CU2317">
        <f t="shared" si="297"/>
        <v>0</v>
      </c>
      <c r="CV2317">
        <f t="shared" si="295"/>
        <v>0</v>
      </c>
      <c r="CW2317">
        <f t="shared" si="298"/>
        <v>0</v>
      </c>
      <c r="CX2317" s="4">
        <f t="shared" si="299"/>
        <v>87235543.980000004</v>
      </c>
      <c r="CY2317">
        <f t="shared" si="300"/>
        <v>0</v>
      </c>
      <c r="CZ2317">
        <f t="shared" si="301"/>
        <v>87225176</v>
      </c>
      <c r="DA2317">
        <f t="shared" si="302"/>
        <v>10367.98</v>
      </c>
    </row>
    <row r="2318" spans="1:105" x14ac:dyDescent="0.3">
      <c r="A2318" s="1">
        <v>49</v>
      </c>
      <c r="B2318" s="1" t="s">
        <v>97</v>
      </c>
      <c r="C2318" s="1">
        <v>2028</v>
      </c>
      <c r="D2318" s="1">
        <v>12</v>
      </c>
      <c r="E2318" s="1">
        <v>0</v>
      </c>
      <c r="F2318" s="1">
        <v>300</v>
      </c>
      <c r="G2318" s="1">
        <v>2.0407999999999999E-2</v>
      </c>
      <c r="H2318" s="1">
        <v>2021</v>
      </c>
      <c r="I2318" s="1" t="s">
        <v>98</v>
      </c>
      <c r="J2318" s="1" t="s">
        <v>99</v>
      </c>
      <c r="K2318" s="1" t="s">
        <v>100</v>
      </c>
      <c r="L2318" s="1" t="s">
        <v>101</v>
      </c>
      <c r="M2318" s="1" t="s">
        <v>101</v>
      </c>
      <c r="N2318" s="1" t="s">
        <v>101</v>
      </c>
      <c r="O2318" s="1" t="s">
        <v>102</v>
      </c>
      <c r="P2318" s="1">
        <v>42622</v>
      </c>
      <c r="Q2318" s="1">
        <v>2660270.75</v>
      </c>
      <c r="R2318" s="1">
        <v>0</v>
      </c>
      <c r="S2318" s="1">
        <v>2736370.25</v>
      </c>
      <c r="T2318" s="1">
        <v>3907.03</v>
      </c>
      <c r="U2318" s="1">
        <v>0</v>
      </c>
      <c r="V2318" s="1">
        <v>0</v>
      </c>
      <c r="W2318" s="1">
        <v>80009.919999999998</v>
      </c>
      <c r="X2318" s="1">
        <v>0</v>
      </c>
      <c r="Y2318" s="1">
        <v>0</v>
      </c>
      <c r="Z2318" s="1">
        <v>24114.03</v>
      </c>
      <c r="AA2318" s="1">
        <v>0</v>
      </c>
      <c r="AB2318" s="1">
        <v>0</v>
      </c>
      <c r="AC2318" s="1">
        <v>26012.54</v>
      </c>
      <c r="AD2318" s="1">
        <v>111600</v>
      </c>
      <c r="AE2318" s="1">
        <v>296284.28000000003</v>
      </c>
      <c r="AF2318" s="1">
        <v>869252.44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91764408</v>
      </c>
      <c r="AP2318" s="1">
        <v>93984840</v>
      </c>
      <c r="AQ2318" s="1">
        <v>86430416</v>
      </c>
      <c r="AR2318" s="1">
        <v>7133685.5</v>
      </c>
      <c r="AS2318" s="1">
        <v>420770.84</v>
      </c>
      <c r="AT2318" s="1">
        <v>0</v>
      </c>
      <c r="AU2318" s="1">
        <v>109771.46</v>
      </c>
      <c r="AV2318" s="1">
        <v>2330203</v>
      </c>
      <c r="AW2318" s="1">
        <v>0</v>
      </c>
      <c r="AX2318" s="1">
        <v>0</v>
      </c>
      <c r="AY2318" s="1">
        <v>35.33</v>
      </c>
      <c r="AZ2318" s="1">
        <v>36.06</v>
      </c>
      <c r="BA2318" s="1">
        <v>0.49</v>
      </c>
      <c r="BB2318" s="1">
        <v>0.01</v>
      </c>
      <c r="BC2318" s="1">
        <v>0.65</v>
      </c>
      <c r="BD2318" s="1">
        <v>28.1</v>
      </c>
      <c r="BE2318" s="1">
        <v>0</v>
      </c>
      <c r="BF2318" s="1">
        <v>0</v>
      </c>
      <c r="BG2318" s="1">
        <v>0</v>
      </c>
      <c r="BH2318" s="1">
        <v>29.12</v>
      </c>
      <c r="BI2318" s="1">
        <v>0</v>
      </c>
      <c r="BJ2318" s="1">
        <v>0</v>
      </c>
      <c r="BK2318" s="1">
        <v>0</v>
      </c>
      <c r="BL2318" s="1">
        <v>0</v>
      </c>
      <c r="BM2318" s="1">
        <v>0</v>
      </c>
      <c r="BN2318" s="1">
        <v>0</v>
      </c>
      <c r="BO2318" s="1">
        <v>0</v>
      </c>
      <c r="BP2318" s="1">
        <v>0</v>
      </c>
      <c r="BQ2318" s="1">
        <v>0</v>
      </c>
      <c r="BR2318" s="1">
        <v>0</v>
      </c>
      <c r="BS2318" s="1">
        <v>0</v>
      </c>
      <c r="BT2318" s="1">
        <v>0</v>
      </c>
      <c r="BU2318" s="1">
        <v>0</v>
      </c>
      <c r="BV2318" s="1">
        <v>0</v>
      </c>
      <c r="BW2318" s="1">
        <v>0</v>
      </c>
      <c r="BX2318" s="1">
        <v>0</v>
      </c>
      <c r="BY2318" s="1">
        <v>0</v>
      </c>
      <c r="BZ2318" s="1">
        <v>0</v>
      </c>
      <c r="CA2318" s="1">
        <v>0</v>
      </c>
      <c r="CB2318" s="1">
        <v>0</v>
      </c>
      <c r="CC2318" s="1">
        <v>0</v>
      </c>
      <c r="CD2318" s="1">
        <v>0</v>
      </c>
      <c r="CE2318" s="1">
        <v>0</v>
      </c>
      <c r="CF2318" s="1">
        <v>0.11</v>
      </c>
      <c r="CG2318" s="1">
        <v>0.26</v>
      </c>
      <c r="CH2318" s="1">
        <v>3.14</v>
      </c>
      <c r="CI2318" s="1">
        <v>0</v>
      </c>
      <c r="CJ2318" s="1">
        <v>0</v>
      </c>
      <c r="CK2318" s="1">
        <v>0</v>
      </c>
      <c r="CL2318" s="1">
        <v>0</v>
      </c>
      <c r="CM2318" s="1">
        <v>150</v>
      </c>
      <c r="CN2318" s="1">
        <v>150</v>
      </c>
      <c r="CO2318" s="1">
        <v>101</v>
      </c>
      <c r="CP2318" s="1">
        <v>344</v>
      </c>
      <c r="CQ2318" s="1">
        <v>100</v>
      </c>
      <c r="CR2318" s="1">
        <v>0</v>
      </c>
      <c r="CS2318" t="s">
        <v>116</v>
      </c>
      <c r="CT2318">
        <f t="shared" si="296"/>
        <v>0</v>
      </c>
      <c r="CU2318">
        <f t="shared" si="297"/>
        <v>0</v>
      </c>
      <c r="CV2318">
        <f t="shared" si="295"/>
        <v>0</v>
      </c>
      <c r="CW2318">
        <f t="shared" si="298"/>
        <v>0</v>
      </c>
      <c r="CX2318" s="4">
        <f t="shared" si="299"/>
        <v>94094611.459999993</v>
      </c>
      <c r="CY2318">
        <f t="shared" si="300"/>
        <v>0</v>
      </c>
      <c r="CZ2318">
        <f t="shared" si="301"/>
        <v>93984840</v>
      </c>
      <c r="DA2318">
        <f t="shared" si="302"/>
        <v>109771.46</v>
      </c>
    </row>
    <row r="2319" spans="1:105" x14ac:dyDescent="0.3">
      <c r="A2319" s="1">
        <v>49</v>
      </c>
      <c r="B2319" s="1" t="s">
        <v>103</v>
      </c>
      <c r="C2319" s="1">
        <v>2028</v>
      </c>
      <c r="D2319" s="1">
        <v>1</v>
      </c>
      <c r="E2319" s="1">
        <v>0</v>
      </c>
      <c r="F2319" s="1">
        <v>300</v>
      </c>
      <c r="G2319" s="1">
        <v>2.0407999999999999E-2</v>
      </c>
      <c r="H2319" s="1">
        <v>2021</v>
      </c>
      <c r="I2319" s="1" t="s">
        <v>98</v>
      </c>
      <c r="J2319" s="1" t="s">
        <v>99</v>
      </c>
      <c r="K2319" s="1" t="s">
        <v>100</v>
      </c>
      <c r="L2319" s="1" t="s">
        <v>101</v>
      </c>
      <c r="M2319" s="1" t="s">
        <v>101</v>
      </c>
      <c r="N2319" s="1" t="s">
        <v>101</v>
      </c>
      <c r="O2319" s="1" t="s">
        <v>102</v>
      </c>
      <c r="P2319" s="1">
        <v>42622</v>
      </c>
      <c r="Q2319" s="1">
        <v>11502412</v>
      </c>
      <c r="R2319" s="1">
        <v>0</v>
      </c>
      <c r="S2319" s="1">
        <v>11889260</v>
      </c>
      <c r="T2319" s="1">
        <v>22100.73</v>
      </c>
      <c r="U2319" s="1">
        <v>0</v>
      </c>
      <c r="V2319" s="1">
        <v>0</v>
      </c>
      <c r="W2319" s="1">
        <v>413219.84000000003</v>
      </c>
      <c r="X2319" s="1">
        <v>0</v>
      </c>
      <c r="Y2319" s="1">
        <v>0</v>
      </c>
      <c r="Z2319" s="1">
        <v>0</v>
      </c>
      <c r="AA2319" s="1">
        <v>0</v>
      </c>
      <c r="AB2319" s="1">
        <v>2407.33</v>
      </c>
      <c r="AC2319" s="1">
        <v>250822.09</v>
      </c>
      <c r="AD2319" s="1">
        <v>312480</v>
      </c>
      <c r="AE2319" s="1">
        <v>935011.63</v>
      </c>
      <c r="AF2319" s="1">
        <v>2970298.25</v>
      </c>
      <c r="AG2319" s="1">
        <v>0</v>
      </c>
      <c r="AH2319" s="1">
        <v>0</v>
      </c>
      <c r="AI2319" s="1">
        <v>0</v>
      </c>
      <c r="AJ2319" s="1">
        <v>1300.79</v>
      </c>
      <c r="AK2319" s="1">
        <v>2977.2</v>
      </c>
      <c r="AL2319" s="1">
        <v>33.770000000000003</v>
      </c>
      <c r="AM2319" s="1">
        <v>0</v>
      </c>
      <c r="AN2319" s="1">
        <v>0</v>
      </c>
      <c r="AO2319" s="1">
        <v>372682112</v>
      </c>
      <c r="AP2319" s="1">
        <v>421833216</v>
      </c>
      <c r="AQ2319" s="1">
        <v>363004032</v>
      </c>
      <c r="AR2319" s="1">
        <v>58736476</v>
      </c>
      <c r="AS2319" s="1">
        <v>92449.02</v>
      </c>
      <c r="AT2319" s="1">
        <v>0</v>
      </c>
      <c r="AU2319" s="1">
        <v>56187116</v>
      </c>
      <c r="AV2319" s="1">
        <v>105338224</v>
      </c>
      <c r="AW2319" s="1">
        <v>0</v>
      </c>
      <c r="AX2319" s="1">
        <v>0</v>
      </c>
      <c r="AY2319" s="1">
        <v>327.58</v>
      </c>
      <c r="AZ2319" s="1">
        <v>246.09</v>
      </c>
      <c r="BA2319" s="1">
        <v>134.86000000000001</v>
      </c>
      <c r="BB2319" s="1">
        <v>3.26</v>
      </c>
      <c r="BC2319" s="1">
        <v>204.06</v>
      </c>
      <c r="BD2319" s="1">
        <v>2542.3200000000002</v>
      </c>
      <c r="BE2319" s="1">
        <v>0</v>
      </c>
      <c r="BF2319" s="1">
        <v>0</v>
      </c>
      <c r="BG2319" s="1">
        <v>0</v>
      </c>
      <c r="BH2319" s="1">
        <v>254.92</v>
      </c>
      <c r="BI2319" s="1">
        <v>0</v>
      </c>
      <c r="BJ2319" s="1">
        <v>69.89</v>
      </c>
      <c r="BK2319" s="1">
        <v>20967</v>
      </c>
      <c r="BL2319" s="1">
        <v>20967</v>
      </c>
      <c r="BM2319" s="1">
        <v>0</v>
      </c>
      <c r="BN2319" s="1">
        <v>0</v>
      </c>
      <c r="BO2319" s="1">
        <v>0</v>
      </c>
      <c r="BP2319" s="1">
        <v>1.82000005</v>
      </c>
      <c r="BQ2319" s="1">
        <v>0.96333331</v>
      </c>
      <c r="BR2319" s="1">
        <v>0.02</v>
      </c>
      <c r="BS2319" s="1">
        <v>1.82000005</v>
      </c>
      <c r="BT2319" s="1">
        <v>7.9366664900000004</v>
      </c>
      <c r="BU2319" s="1">
        <v>1.94000006</v>
      </c>
      <c r="BV2319" s="1">
        <v>0.02</v>
      </c>
      <c r="BW2319" s="1">
        <v>5.9766664499999997</v>
      </c>
      <c r="BX2319" s="1">
        <v>0.26</v>
      </c>
      <c r="BY2319" s="1">
        <v>3.58</v>
      </c>
      <c r="BZ2319" s="1">
        <v>0</v>
      </c>
      <c r="CA2319" s="1">
        <v>0</v>
      </c>
      <c r="CB2319" s="1">
        <v>0</v>
      </c>
      <c r="CC2319" s="1">
        <v>0</v>
      </c>
      <c r="CD2319" s="1">
        <v>0</v>
      </c>
      <c r="CE2319" s="1">
        <v>0</v>
      </c>
      <c r="CF2319" s="1">
        <v>0</v>
      </c>
      <c r="CG2319" s="1">
        <v>0</v>
      </c>
      <c r="CH2319" s="1">
        <v>4.71</v>
      </c>
      <c r="CI2319" s="1">
        <v>0.95</v>
      </c>
      <c r="CJ2319" s="1">
        <v>0</v>
      </c>
      <c r="CK2319" s="1">
        <v>0</v>
      </c>
      <c r="CL2319" s="1">
        <v>0</v>
      </c>
      <c r="CM2319" s="1">
        <v>420</v>
      </c>
      <c r="CN2319" s="1">
        <v>420</v>
      </c>
      <c r="CO2319" s="1">
        <v>811</v>
      </c>
      <c r="CP2319" s="1">
        <v>957</v>
      </c>
      <c r="CQ2319" s="1">
        <v>0</v>
      </c>
      <c r="CR2319" s="1">
        <v>0</v>
      </c>
      <c r="CS2319" t="s">
        <v>116</v>
      </c>
      <c r="CT2319">
        <f t="shared" si="296"/>
        <v>1.9659706190479999E-2</v>
      </c>
      <c r="CU2319">
        <f t="shared" si="297"/>
        <v>0.19659706190479997</v>
      </c>
      <c r="CV2319">
        <f t="shared" si="295"/>
        <v>26.546522319999998</v>
      </c>
      <c r="CW2319">
        <f t="shared" si="298"/>
        <v>3.9591521224480002E-2</v>
      </c>
      <c r="CX2319" s="4">
        <f t="shared" si="299"/>
        <v>505293995.93000001</v>
      </c>
      <c r="CY2319">
        <f t="shared" si="300"/>
        <v>27273663.93</v>
      </c>
      <c r="CZ2319">
        <f t="shared" si="301"/>
        <v>421833216</v>
      </c>
      <c r="DA2319">
        <f t="shared" si="302"/>
        <v>56187116</v>
      </c>
    </row>
    <row r="2320" spans="1:105" x14ac:dyDescent="0.3">
      <c r="A2320" s="1">
        <v>49</v>
      </c>
      <c r="B2320" s="1" t="s">
        <v>103</v>
      </c>
      <c r="C2320" s="1">
        <v>2028</v>
      </c>
      <c r="D2320" s="1">
        <v>2</v>
      </c>
      <c r="E2320" s="1">
        <v>0</v>
      </c>
      <c r="F2320" s="1">
        <v>300</v>
      </c>
      <c r="G2320" s="1">
        <v>2.0407999999999999E-2</v>
      </c>
      <c r="H2320" s="1">
        <v>2021</v>
      </c>
      <c r="I2320" s="1" t="s">
        <v>98</v>
      </c>
      <c r="J2320" s="1" t="s">
        <v>99</v>
      </c>
      <c r="K2320" s="1" t="s">
        <v>100</v>
      </c>
      <c r="L2320" s="1" t="s">
        <v>101</v>
      </c>
      <c r="M2320" s="1" t="s">
        <v>101</v>
      </c>
      <c r="N2320" s="1" t="s">
        <v>101</v>
      </c>
      <c r="O2320" s="1" t="s">
        <v>102</v>
      </c>
      <c r="P2320" s="1">
        <v>42622</v>
      </c>
      <c r="Q2320" s="1">
        <v>9297901</v>
      </c>
      <c r="R2320" s="1">
        <v>0</v>
      </c>
      <c r="S2320" s="1">
        <v>9781993</v>
      </c>
      <c r="T2320" s="1">
        <v>2420.23</v>
      </c>
      <c r="U2320" s="1">
        <v>0</v>
      </c>
      <c r="V2320" s="1">
        <v>0</v>
      </c>
      <c r="W2320" s="1">
        <v>486525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245898.08</v>
      </c>
      <c r="AD2320" s="1">
        <v>282240</v>
      </c>
      <c r="AE2320" s="1">
        <v>973060.94</v>
      </c>
      <c r="AF2320" s="1">
        <v>2762780.5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327226784</v>
      </c>
      <c r="AP2320" s="1">
        <v>341176192</v>
      </c>
      <c r="AQ2320" s="1">
        <v>292701632</v>
      </c>
      <c r="AR2320" s="1">
        <v>48436524</v>
      </c>
      <c r="AS2320" s="1">
        <v>37882.57</v>
      </c>
      <c r="AT2320" s="1">
        <v>0</v>
      </c>
      <c r="AU2320" s="1">
        <v>81739.289999999994</v>
      </c>
      <c r="AV2320" s="1">
        <v>14031130</v>
      </c>
      <c r="AW2320" s="1">
        <v>0</v>
      </c>
      <c r="AX2320" s="1">
        <v>0</v>
      </c>
      <c r="AY2320" s="1">
        <v>49.01</v>
      </c>
      <c r="AZ2320" s="1">
        <v>38.03</v>
      </c>
      <c r="BA2320" s="1">
        <v>5.59</v>
      </c>
      <c r="BB2320" s="1">
        <v>0.92</v>
      </c>
      <c r="BC2320" s="1">
        <v>9.2100000000000009</v>
      </c>
      <c r="BD2320" s="1">
        <v>33.770000000000003</v>
      </c>
      <c r="BE2320" s="1">
        <v>0</v>
      </c>
      <c r="BF2320" s="1">
        <v>0</v>
      </c>
      <c r="BG2320" s="1">
        <v>0</v>
      </c>
      <c r="BH2320" s="1">
        <v>28.84</v>
      </c>
      <c r="BI2320" s="1">
        <v>0</v>
      </c>
      <c r="BJ2320" s="1">
        <v>0</v>
      </c>
      <c r="BK2320" s="1">
        <v>0</v>
      </c>
      <c r="BL2320" s="1">
        <v>0</v>
      </c>
      <c r="BM2320" s="1">
        <v>0</v>
      </c>
      <c r="BN2320" s="1">
        <v>0</v>
      </c>
      <c r="BO2320" s="1">
        <v>0</v>
      </c>
      <c r="BP2320" s="1">
        <v>0</v>
      </c>
      <c r="BQ2320" s="1">
        <v>0</v>
      </c>
      <c r="BR2320" s="1">
        <v>0</v>
      </c>
      <c r="BS2320" s="1">
        <v>0</v>
      </c>
      <c r="BT2320" s="1">
        <v>0</v>
      </c>
      <c r="BU2320" s="1">
        <v>0</v>
      </c>
      <c r="BV2320" s="1">
        <v>0</v>
      </c>
      <c r="BW2320" s="1">
        <v>0</v>
      </c>
      <c r="BX2320" s="1">
        <v>0</v>
      </c>
      <c r="BY2320" s="1">
        <v>0</v>
      </c>
      <c r="BZ2320" s="1">
        <v>0</v>
      </c>
      <c r="CA2320" s="1">
        <v>0</v>
      </c>
      <c r="CB2320" s="1">
        <v>0</v>
      </c>
      <c r="CC2320" s="1">
        <v>0</v>
      </c>
      <c r="CD2320" s="1">
        <v>0</v>
      </c>
      <c r="CE2320" s="1">
        <v>0</v>
      </c>
      <c r="CF2320" s="1">
        <v>0</v>
      </c>
      <c r="CG2320" s="1">
        <v>0</v>
      </c>
      <c r="CH2320" s="1">
        <v>4.71</v>
      </c>
      <c r="CI2320" s="1">
        <v>0</v>
      </c>
      <c r="CJ2320" s="1">
        <v>0</v>
      </c>
      <c r="CK2320" s="1">
        <v>0</v>
      </c>
      <c r="CL2320" s="1">
        <v>0</v>
      </c>
      <c r="CM2320" s="1">
        <v>420</v>
      </c>
      <c r="CN2320" s="1">
        <v>420</v>
      </c>
      <c r="CO2320" s="1">
        <v>811</v>
      </c>
      <c r="CP2320" s="1">
        <v>957</v>
      </c>
      <c r="CQ2320" s="1">
        <v>0</v>
      </c>
      <c r="CR2320" s="1">
        <v>0</v>
      </c>
      <c r="CS2320" t="s">
        <v>116</v>
      </c>
      <c r="CT2320">
        <f t="shared" si="296"/>
        <v>0</v>
      </c>
      <c r="CU2320">
        <f t="shared" si="297"/>
        <v>0</v>
      </c>
      <c r="CV2320">
        <f t="shared" si="295"/>
        <v>0</v>
      </c>
      <c r="CW2320">
        <f t="shared" si="298"/>
        <v>0</v>
      </c>
      <c r="CX2320" s="4">
        <f t="shared" si="299"/>
        <v>341257931.29000002</v>
      </c>
      <c r="CY2320">
        <f t="shared" si="300"/>
        <v>0</v>
      </c>
      <c r="CZ2320">
        <f t="shared" si="301"/>
        <v>341176192</v>
      </c>
      <c r="DA2320">
        <f t="shared" si="302"/>
        <v>81739.289999999994</v>
      </c>
    </row>
    <row r="2321" spans="1:105" x14ac:dyDescent="0.3">
      <c r="A2321" s="1">
        <v>49</v>
      </c>
      <c r="B2321" s="1" t="s">
        <v>103</v>
      </c>
      <c r="C2321" s="1">
        <v>2028</v>
      </c>
      <c r="D2321" s="1">
        <v>3</v>
      </c>
      <c r="E2321" s="1">
        <v>0</v>
      </c>
      <c r="F2321" s="1">
        <v>300</v>
      </c>
      <c r="G2321" s="1">
        <v>2.0407999999999999E-2</v>
      </c>
      <c r="H2321" s="1">
        <v>2021</v>
      </c>
      <c r="I2321" s="1" t="s">
        <v>98</v>
      </c>
      <c r="J2321" s="1" t="s">
        <v>99</v>
      </c>
      <c r="K2321" s="1" t="s">
        <v>100</v>
      </c>
      <c r="L2321" s="1" t="s">
        <v>101</v>
      </c>
      <c r="M2321" s="1" t="s">
        <v>101</v>
      </c>
      <c r="N2321" s="1" t="s">
        <v>101</v>
      </c>
      <c r="O2321" s="1" t="s">
        <v>102</v>
      </c>
      <c r="P2321" s="1">
        <v>42622</v>
      </c>
      <c r="Q2321" s="1">
        <v>9178131</v>
      </c>
      <c r="R2321" s="1">
        <v>0</v>
      </c>
      <c r="S2321" s="1">
        <v>9183965</v>
      </c>
      <c r="T2321" s="1">
        <v>180.27</v>
      </c>
      <c r="U2321" s="1">
        <v>0</v>
      </c>
      <c r="V2321" s="1">
        <v>0</v>
      </c>
      <c r="W2321" s="1">
        <v>6001.27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415775.13</v>
      </c>
      <c r="AD2321" s="1">
        <v>312480</v>
      </c>
      <c r="AE2321" s="1">
        <v>1207396.1299999999</v>
      </c>
      <c r="AF2321" s="1">
        <v>3125309.5</v>
      </c>
      <c r="AG2321" s="1">
        <v>0</v>
      </c>
      <c r="AH2321" s="1">
        <v>0</v>
      </c>
      <c r="AI2321" s="1">
        <v>0</v>
      </c>
      <c r="AJ2321" s="1">
        <v>0</v>
      </c>
      <c r="AK2321" s="1">
        <v>3.08</v>
      </c>
      <c r="AL2321" s="1">
        <v>0</v>
      </c>
      <c r="AM2321" s="1">
        <v>0</v>
      </c>
      <c r="AN2321" s="1">
        <v>0</v>
      </c>
      <c r="AO2321" s="1">
        <v>312206944</v>
      </c>
      <c r="AP2321" s="1">
        <v>312367264</v>
      </c>
      <c r="AQ2321" s="1">
        <v>267393296</v>
      </c>
      <c r="AR2321" s="1">
        <v>44945460</v>
      </c>
      <c r="AS2321" s="1">
        <v>28758.23</v>
      </c>
      <c r="AT2321" s="1">
        <v>0</v>
      </c>
      <c r="AU2321" s="1">
        <v>5600.08</v>
      </c>
      <c r="AV2321" s="1">
        <v>165926.51999999999</v>
      </c>
      <c r="AW2321" s="1">
        <v>0</v>
      </c>
      <c r="AX2321" s="1">
        <v>0</v>
      </c>
      <c r="AY2321" s="1">
        <v>48.43</v>
      </c>
      <c r="AZ2321" s="1">
        <v>37.590000000000003</v>
      </c>
      <c r="BA2321" s="1">
        <v>4.88</v>
      </c>
      <c r="BB2321" s="1">
        <v>0.77</v>
      </c>
      <c r="BC2321" s="1">
        <v>9.06</v>
      </c>
      <c r="BD2321" s="1">
        <v>31.06</v>
      </c>
      <c r="BE2321" s="1">
        <v>0</v>
      </c>
      <c r="BF2321" s="1">
        <v>0</v>
      </c>
      <c r="BG2321" s="1">
        <v>0</v>
      </c>
      <c r="BH2321" s="1">
        <v>27.65</v>
      </c>
      <c r="BI2321" s="1">
        <v>0</v>
      </c>
      <c r="BJ2321" s="1">
        <v>0</v>
      </c>
      <c r="BK2321" s="1">
        <v>20967</v>
      </c>
      <c r="BL2321" s="1">
        <v>0</v>
      </c>
      <c r="BM2321" s="1">
        <v>0</v>
      </c>
      <c r="BN2321" s="1">
        <v>0</v>
      </c>
      <c r="BO2321" s="1">
        <v>0</v>
      </c>
      <c r="BP2321" s="1">
        <v>0.01</v>
      </c>
      <c r="BQ2321" s="1">
        <v>0</v>
      </c>
      <c r="BR2321" s="1">
        <v>0</v>
      </c>
      <c r="BS2321" s="1">
        <v>0.01</v>
      </c>
      <c r="BT2321" s="1">
        <v>1.3333329999999999E-2</v>
      </c>
      <c r="BU2321" s="1">
        <v>0</v>
      </c>
      <c r="BV2321" s="1">
        <v>0</v>
      </c>
      <c r="BW2321" s="1">
        <v>1.3333329999999999E-2</v>
      </c>
      <c r="BX2321" s="1">
        <v>0</v>
      </c>
      <c r="BY2321" s="1">
        <v>0</v>
      </c>
      <c r="BZ2321" s="1">
        <v>0</v>
      </c>
      <c r="CA2321" s="1">
        <v>0</v>
      </c>
      <c r="CB2321" s="1">
        <v>0</v>
      </c>
      <c r="CC2321" s="1">
        <v>0</v>
      </c>
      <c r="CD2321" s="1">
        <v>0</v>
      </c>
      <c r="CE2321" s="1">
        <v>0</v>
      </c>
      <c r="CF2321" s="1">
        <v>0</v>
      </c>
      <c r="CG2321" s="1">
        <v>0</v>
      </c>
      <c r="CH2321" s="1">
        <v>4.55</v>
      </c>
      <c r="CI2321" s="1">
        <v>0</v>
      </c>
      <c r="CJ2321" s="1">
        <v>0</v>
      </c>
      <c r="CK2321" s="1">
        <v>0</v>
      </c>
      <c r="CL2321" s="1">
        <v>0</v>
      </c>
      <c r="CM2321" s="1">
        <v>420</v>
      </c>
      <c r="CN2321" s="1">
        <v>420</v>
      </c>
      <c r="CO2321" s="1">
        <v>811</v>
      </c>
      <c r="CP2321" s="1">
        <v>957</v>
      </c>
      <c r="CQ2321" s="1">
        <v>0</v>
      </c>
      <c r="CR2321" s="1">
        <v>0</v>
      </c>
      <c r="CS2321" t="s">
        <v>116</v>
      </c>
      <c r="CT2321">
        <f t="shared" si="296"/>
        <v>0</v>
      </c>
      <c r="CU2321">
        <f t="shared" si="297"/>
        <v>0</v>
      </c>
      <c r="CV2321">
        <f t="shared" si="295"/>
        <v>0</v>
      </c>
      <c r="CW2321">
        <f t="shared" si="298"/>
        <v>0</v>
      </c>
      <c r="CX2321" s="4">
        <f t="shared" si="299"/>
        <v>312372864.07999998</v>
      </c>
      <c r="CY2321">
        <f t="shared" si="300"/>
        <v>0</v>
      </c>
      <c r="CZ2321">
        <f t="shared" si="301"/>
        <v>312367264</v>
      </c>
      <c r="DA2321">
        <f t="shared" si="302"/>
        <v>5600.08</v>
      </c>
    </row>
    <row r="2322" spans="1:105" x14ac:dyDescent="0.3">
      <c r="A2322" s="1">
        <v>49</v>
      </c>
      <c r="B2322" s="1" t="s">
        <v>103</v>
      </c>
      <c r="C2322" s="1">
        <v>2028</v>
      </c>
      <c r="D2322" s="1">
        <v>4</v>
      </c>
      <c r="E2322" s="1">
        <v>0</v>
      </c>
      <c r="F2322" s="1">
        <v>300</v>
      </c>
      <c r="G2322" s="1">
        <v>2.0407999999999999E-2</v>
      </c>
      <c r="H2322" s="1">
        <v>2021</v>
      </c>
      <c r="I2322" s="1" t="s">
        <v>98</v>
      </c>
      <c r="J2322" s="1" t="s">
        <v>99</v>
      </c>
      <c r="K2322" s="1" t="s">
        <v>100</v>
      </c>
      <c r="L2322" s="1" t="s">
        <v>101</v>
      </c>
      <c r="M2322" s="1" t="s">
        <v>101</v>
      </c>
      <c r="N2322" s="1" t="s">
        <v>101</v>
      </c>
      <c r="O2322" s="1" t="s">
        <v>102</v>
      </c>
      <c r="P2322" s="1">
        <v>42622</v>
      </c>
      <c r="Q2322" s="1">
        <v>8479661</v>
      </c>
      <c r="R2322" s="1">
        <v>0</v>
      </c>
      <c r="S2322" s="1">
        <v>8484339</v>
      </c>
      <c r="T2322" s="1">
        <v>429.06</v>
      </c>
      <c r="U2322" s="1">
        <v>0</v>
      </c>
      <c r="V2322" s="1">
        <v>0</v>
      </c>
      <c r="W2322" s="1">
        <v>5118.21</v>
      </c>
      <c r="X2322" s="1">
        <v>0</v>
      </c>
      <c r="Y2322" s="1">
        <v>0</v>
      </c>
      <c r="Z2322" s="1">
        <v>0</v>
      </c>
      <c r="AA2322" s="1">
        <v>0</v>
      </c>
      <c r="AB2322" s="1">
        <v>3.33</v>
      </c>
      <c r="AC2322" s="1">
        <v>398973.31</v>
      </c>
      <c r="AD2322" s="1">
        <v>302400</v>
      </c>
      <c r="AE2322" s="1">
        <v>1104464.75</v>
      </c>
      <c r="AF2322" s="1">
        <v>2876854.25</v>
      </c>
      <c r="AG2322" s="1">
        <v>0</v>
      </c>
      <c r="AH2322" s="1">
        <v>0</v>
      </c>
      <c r="AI2322" s="1">
        <v>0</v>
      </c>
      <c r="AJ2322" s="1">
        <v>0</v>
      </c>
      <c r="AK2322" s="1">
        <v>13.37</v>
      </c>
      <c r="AL2322" s="1">
        <v>0</v>
      </c>
      <c r="AM2322" s="1">
        <v>0</v>
      </c>
      <c r="AN2322" s="1">
        <v>0</v>
      </c>
      <c r="AO2322" s="1">
        <v>288881504</v>
      </c>
      <c r="AP2322" s="1">
        <v>288089504</v>
      </c>
      <c r="AQ2322" s="1">
        <v>247171040</v>
      </c>
      <c r="AR2322" s="1">
        <v>40837968</v>
      </c>
      <c r="AS2322" s="1">
        <v>80525.02</v>
      </c>
      <c r="AT2322" s="1">
        <v>0</v>
      </c>
      <c r="AU2322" s="1">
        <v>927329.19</v>
      </c>
      <c r="AV2322" s="1">
        <v>135325.66</v>
      </c>
      <c r="AW2322" s="1">
        <v>0</v>
      </c>
      <c r="AX2322" s="1">
        <v>0</v>
      </c>
      <c r="AY2322" s="1">
        <v>53.47</v>
      </c>
      <c r="AZ2322" s="1">
        <v>37.43</v>
      </c>
      <c r="BA2322" s="1">
        <v>7.31</v>
      </c>
      <c r="BB2322" s="1">
        <v>1.35</v>
      </c>
      <c r="BC2322" s="1">
        <v>12.88</v>
      </c>
      <c r="BD2322" s="1">
        <v>2161.3200000000002</v>
      </c>
      <c r="BE2322" s="1">
        <v>0</v>
      </c>
      <c r="BF2322" s="1">
        <v>0</v>
      </c>
      <c r="BG2322" s="1">
        <v>0</v>
      </c>
      <c r="BH2322" s="1">
        <v>26.44</v>
      </c>
      <c r="BI2322" s="1">
        <v>0</v>
      </c>
      <c r="BJ2322" s="1">
        <v>0</v>
      </c>
      <c r="BK2322" s="1">
        <v>20967</v>
      </c>
      <c r="BL2322" s="1">
        <v>0</v>
      </c>
      <c r="BM2322" s="1">
        <v>0</v>
      </c>
      <c r="BN2322" s="1">
        <v>0</v>
      </c>
      <c r="BO2322" s="1">
        <v>0</v>
      </c>
      <c r="BP2322" s="1">
        <v>2.3333329999999999E-2</v>
      </c>
      <c r="BQ2322" s="1">
        <v>0</v>
      </c>
      <c r="BR2322" s="1">
        <v>0</v>
      </c>
      <c r="BS2322" s="1">
        <v>2.3333329999999999E-2</v>
      </c>
      <c r="BT2322" s="1">
        <v>3.6666669999999998E-2</v>
      </c>
      <c r="BU2322" s="1">
        <v>0</v>
      </c>
      <c r="BV2322" s="1">
        <v>0</v>
      </c>
      <c r="BW2322" s="1">
        <v>3.6666669999999998E-2</v>
      </c>
      <c r="BX2322" s="1">
        <v>0</v>
      </c>
      <c r="BY2322" s="1">
        <v>0.01</v>
      </c>
      <c r="BZ2322" s="1">
        <v>0</v>
      </c>
      <c r="CA2322" s="1">
        <v>0</v>
      </c>
      <c r="CB2322" s="1">
        <v>0</v>
      </c>
      <c r="CC2322" s="1">
        <v>0</v>
      </c>
      <c r="CD2322" s="1">
        <v>0</v>
      </c>
      <c r="CE2322" s="1">
        <v>0</v>
      </c>
      <c r="CF2322" s="1">
        <v>0</v>
      </c>
      <c r="CG2322" s="1">
        <v>0</v>
      </c>
      <c r="CH2322" s="1">
        <v>4.6100000000000003</v>
      </c>
      <c r="CI2322" s="1">
        <v>0</v>
      </c>
      <c r="CJ2322" s="1">
        <v>0</v>
      </c>
      <c r="CK2322" s="1">
        <v>0</v>
      </c>
      <c r="CL2322" s="1">
        <v>0</v>
      </c>
      <c r="CM2322" s="1">
        <v>420</v>
      </c>
      <c r="CN2322" s="1">
        <v>420</v>
      </c>
      <c r="CO2322" s="1">
        <v>811</v>
      </c>
      <c r="CP2322" s="1">
        <v>957</v>
      </c>
      <c r="CQ2322" s="1">
        <v>0</v>
      </c>
      <c r="CR2322" s="1">
        <v>0</v>
      </c>
      <c r="CS2322" t="s">
        <v>116</v>
      </c>
      <c r="CT2322">
        <f t="shared" si="296"/>
        <v>0</v>
      </c>
      <c r="CU2322">
        <f t="shared" si="297"/>
        <v>0</v>
      </c>
      <c r="CV2322">
        <f t="shared" si="295"/>
        <v>0</v>
      </c>
      <c r="CW2322">
        <f t="shared" si="298"/>
        <v>0</v>
      </c>
      <c r="CX2322" s="4">
        <f t="shared" si="299"/>
        <v>289016833.19</v>
      </c>
      <c r="CY2322">
        <f t="shared" si="300"/>
        <v>0</v>
      </c>
      <c r="CZ2322">
        <f t="shared" si="301"/>
        <v>288089504</v>
      </c>
      <c r="DA2322">
        <f t="shared" si="302"/>
        <v>927329.19</v>
      </c>
    </row>
    <row r="2323" spans="1:105" x14ac:dyDescent="0.3">
      <c r="A2323" s="1">
        <v>49</v>
      </c>
      <c r="B2323" s="1" t="s">
        <v>103</v>
      </c>
      <c r="C2323" s="1">
        <v>2028</v>
      </c>
      <c r="D2323" s="1">
        <v>5</v>
      </c>
      <c r="E2323" s="1">
        <v>0</v>
      </c>
      <c r="F2323" s="1">
        <v>300</v>
      </c>
      <c r="G2323" s="1">
        <v>2.0407999999999999E-2</v>
      </c>
      <c r="H2323" s="1">
        <v>2021</v>
      </c>
      <c r="I2323" s="1" t="s">
        <v>98</v>
      </c>
      <c r="J2323" s="1" t="s">
        <v>99</v>
      </c>
      <c r="K2323" s="1" t="s">
        <v>100</v>
      </c>
      <c r="L2323" s="1" t="s">
        <v>101</v>
      </c>
      <c r="M2323" s="1" t="s">
        <v>101</v>
      </c>
      <c r="N2323" s="1" t="s">
        <v>101</v>
      </c>
      <c r="O2323" s="1" t="s">
        <v>102</v>
      </c>
      <c r="P2323" s="1">
        <v>42622</v>
      </c>
      <c r="Q2323" s="1">
        <v>9258265</v>
      </c>
      <c r="R2323" s="1">
        <v>0</v>
      </c>
      <c r="S2323" s="1">
        <v>9269536</v>
      </c>
      <c r="T2323" s="1">
        <v>422.89</v>
      </c>
      <c r="U2323" s="1">
        <v>0</v>
      </c>
      <c r="V2323" s="1">
        <v>0</v>
      </c>
      <c r="W2323" s="1">
        <v>12020.19</v>
      </c>
      <c r="X2323" s="1">
        <v>0</v>
      </c>
      <c r="Y2323" s="1">
        <v>0</v>
      </c>
      <c r="Z2323" s="1">
        <v>0</v>
      </c>
      <c r="AA2323" s="1">
        <v>0</v>
      </c>
      <c r="AB2323" s="1">
        <v>74.67</v>
      </c>
      <c r="AC2323" s="1">
        <v>511857.63</v>
      </c>
      <c r="AD2323" s="1">
        <v>312480</v>
      </c>
      <c r="AE2323" s="1">
        <v>1475084.5</v>
      </c>
      <c r="AF2323" s="1">
        <v>3425711</v>
      </c>
      <c r="AG2323" s="1">
        <v>0</v>
      </c>
      <c r="AH2323" s="1">
        <v>0</v>
      </c>
      <c r="AI2323" s="1">
        <v>0</v>
      </c>
      <c r="AJ2323" s="1">
        <v>0</v>
      </c>
      <c r="AK2323" s="1">
        <v>360.46</v>
      </c>
      <c r="AL2323" s="1">
        <v>0</v>
      </c>
      <c r="AM2323" s="1">
        <v>0</v>
      </c>
      <c r="AN2323" s="1">
        <v>0</v>
      </c>
      <c r="AO2323" s="1">
        <v>309667776</v>
      </c>
      <c r="AP2323" s="1">
        <v>308915488</v>
      </c>
      <c r="AQ2323" s="1">
        <v>264696880</v>
      </c>
      <c r="AR2323" s="1">
        <v>44161144</v>
      </c>
      <c r="AS2323" s="1">
        <v>57382.13</v>
      </c>
      <c r="AT2323" s="1">
        <v>0</v>
      </c>
      <c r="AU2323" s="1">
        <v>1041291.88</v>
      </c>
      <c r="AV2323" s="1">
        <v>288988.19</v>
      </c>
      <c r="AW2323" s="1">
        <v>0</v>
      </c>
      <c r="AX2323" s="1">
        <v>0</v>
      </c>
      <c r="AY2323" s="1">
        <v>67.069999999999993</v>
      </c>
      <c r="AZ2323" s="1">
        <v>40.24</v>
      </c>
      <c r="BA2323" s="1">
        <v>9.36</v>
      </c>
      <c r="BB2323" s="1">
        <v>0.68</v>
      </c>
      <c r="BC2323" s="1">
        <v>22.08</v>
      </c>
      <c r="BD2323" s="1">
        <v>2462.33</v>
      </c>
      <c r="BE2323" s="1">
        <v>0</v>
      </c>
      <c r="BF2323" s="1">
        <v>0</v>
      </c>
      <c r="BG2323" s="1">
        <v>0</v>
      </c>
      <c r="BH2323" s="1">
        <v>24.04</v>
      </c>
      <c r="BI2323" s="1">
        <v>0</v>
      </c>
      <c r="BJ2323" s="1">
        <v>0</v>
      </c>
      <c r="BK2323" s="1">
        <v>20967</v>
      </c>
      <c r="BL2323" s="1">
        <v>0</v>
      </c>
      <c r="BM2323" s="1">
        <v>0</v>
      </c>
      <c r="BN2323" s="1">
        <v>0</v>
      </c>
      <c r="BO2323" s="1">
        <v>0</v>
      </c>
      <c r="BP2323" s="1">
        <v>0.55666667000000003</v>
      </c>
      <c r="BQ2323" s="1">
        <v>0</v>
      </c>
      <c r="BR2323" s="1">
        <v>0</v>
      </c>
      <c r="BS2323" s="1">
        <v>0.55666667000000003</v>
      </c>
      <c r="BT2323" s="1">
        <v>0.71666664000000002</v>
      </c>
      <c r="BU2323" s="1">
        <v>0</v>
      </c>
      <c r="BV2323" s="1">
        <v>0</v>
      </c>
      <c r="BW2323" s="1">
        <v>0.71666664000000002</v>
      </c>
      <c r="BX2323" s="1">
        <v>0</v>
      </c>
      <c r="BY2323" s="1">
        <v>0.27</v>
      </c>
      <c r="BZ2323" s="1">
        <v>0</v>
      </c>
      <c r="CA2323" s="1">
        <v>0</v>
      </c>
      <c r="CB2323" s="1">
        <v>0</v>
      </c>
      <c r="CC2323" s="1">
        <v>0</v>
      </c>
      <c r="CD2323" s="1">
        <v>0</v>
      </c>
      <c r="CE2323" s="1">
        <v>0</v>
      </c>
      <c r="CF2323" s="1">
        <v>0.02</v>
      </c>
      <c r="CG2323" s="1">
        <v>0.02</v>
      </c>
      <c r="CH2323" s="1">
        <v>4.38</v>
      </c>
      <c r="CI2323" s="1">
        <v>0</v>
      </c>
      <c r="CJ2323" s="1">
        <v>0</v>
      </c>
      <c r="CK2323" s="1">
        <v>0</v>
      </c>
      <c r="CL2323" s="1">
        <v>0</v>
      </c>
      <c r="CM2323" s="1">
        <v>420</v>
      </c>
      <c r="CN2323" s="1">
        <v>420</v>
      </c>
      <c r="CO2323" s="1">
        <v>811</v>
      </c>
      <c r="CP2323" s="1">
        <v>957</v>
      </c>
      <c r="CQ2323" s="1">
        <v>0</v>
      </c>
      <c r="CR2323" s="1">
        <v>0</v>
      </c>
      <c r="CS2323" t="s">
        <v>116</v>
      </c>
      <c r="CT2323">
        <f t="shared" si="296"/>
        <v>0</v>
      </c>
      <c r="CU2323">
        <f t="shared" si="297"/>
        <v>0</v>
      </c>
      <c r="CV2323">
        <f t="shared" si="295"/>
        <v>0</v>
      </c>
      <c r="CW2323">
        <f t="shared" si="298"/>
        <v>0</v>
      </c>
      <c r="CX2323" s="4">
        <f t="shared" si="299"/>
        <v>309956779.88</v>
      </c>
      <c r="CY2323">
        <f t="shared" si="300"/>
        <v>0</v>
      </c>
      <c r="CZ2323">
        <f t="shared" si="301"/>
        <v>308915488</v>
      </c>
      <c r="DA2323">
        <f t="shared" si="302"/>
        <v>1041291.88</v>
      </c>
    </row>
    <row r="2324" spans="1:105" x14ac:dyDescent="0.3">
      <c r="A2324" s="1">
        <v>49</v>
      </c>
      <c r="B2324" s="1" t="s">
        <v>103</v>
      </c>
      <c r="C2324" s="1">
        <v>2028</v>
      </c>
      <c r="D2324" s="1">
        <v>6</v>
      </c>
      <c r="E2324" s="1">
        <v>0</v>
      </c>
      <c r="F2324" s="1">
        <v>300</v>
      </c>
      <c r="G2324" s="1">
        <v>2.0407999999999999E-2</v>
      </c>
      <c r="H2324" s="1">
        <v>2021</v>
      </c>
      <c r="I2324" s="1" t="s">
        <v>98</v>
      </c>
      <c r="J2324" s="1" t="s">
        <v>99</v>
      </c>
      <c r="K2324" s="1" t="s">
        <v>100</v>
      </c>
      <c r="L2324" s="1" t="s">
        <v>101</v>
      </c>
      <c r="M2324" s="1" t="s">
        <v>101</v>
      </c>
      <c r="N2324" s="1" t="s">
        <v>101</v>
      </c>
      <c r="O2324" s="1" t="s">
        <v>102</v>
      </c>
      <c r="P2324" s="1">
        <v>42622</v>
      </c>
      <c r="Q2324" s="1">
        <v>11142063</v>
      </c>
      <c r="R2324" s="1">
        <v>0</v>
      </c>
      <c r="S2324" s="1">
        <v>11190369</v>
      </c>
      <c r="T2324" s="1">
        <v>77087.199999999997</v>
      </c>
      <c r="U2324" s="1">
        <v>0</v>
      </c>
      <c r="V2324" s="1">
        <v>0</v>
      </c>
      <c r="W2324" s="1">
        <v>125429.15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522168.47</v>
      </c>
      <c r="AD2324" s="1">
        <v>302400</v>
      </c>
      <c r="AE2324" s="1">
        <v>1257410</v>
      </c>
      <c r="AF2324" s="1">
        <v>2760252</v>
      </c>
      <c r="AG2324" s="1">
        <v>0</v>
      </c>
      <c r="AH2324" s="1">
        <v>0</v>
      </c>
      <c r="AI2324" s="1">
        <v>0</v>
      </c>
      <c r="AJ2324" s="1">
        <v>0</v>
      </c>
      <c r="AK2324" s="1">
        <v>5.58</v>
      </c>
      <c r="AL2324" s="1">
        <v>0</v>
      </c>
      <c r="AM2324" s="1">
        <v>0</v>
      </c>
      <c r="AN2324" s="1">
        <v>0</v>
      </c>
      <c r="AO2324" s="1">
        <v>384512192</v>
      </c>
      <c r="AP2324" s="1">
        <v>381765056</v>
      </c>
      <c r="AQ2324" s="1">
        <v>328232416</v>
      </c>
      <c r="AR2324" s="1">
        <v>53336648</v>
      </c>
      <c r="AS2324" s="1">
        <v>196047.41</v>
      </c>
      <c r="AT2324" s="1">
        <v>0</v>
      </c>
      <c r="AU2324" s="1">
        <v>6465862</v>
      </c>
      <c r="AV2324" s="1">
        <v>3718714.75</v>
      </c>
      <c r="AW2324" s="1">
        <v>0</v>
      </c>
      <c r="AX2324" s="1">
        <v>0</v>
      </c>
      <c r="AY2324" s="1">
        <v>151.88999999999999</v>
      </c>
      <c r="AZ2324" s="1">
        <v>121.6</v>
      </c>
      <c r="BA2324" s="1">
        <v>43.31</v>
      </c>
      <c r="BB2324" s="1">
        <v>10.23</v>
      </c>
      <c r="BC2324" s="1">
        <v>86.13</v>
      </c>
      <c r="BD2324" s="1">
        <v>83.88</v>
      </c>
      <c r="BE2324" s="1">
        <v>0</v>
      </c>
      <c r="BF2324" s="1">
        <v>0</v>
      </c>
      <c r="BG2324" s="1">
        <v>0</v>
      </c>
      <c r="BH2324" s="1">
        <v>29.65</v>
      </c>
      <c r="BI2324" s="1">
        <v>0</v>
      </c>
      <c r="BJ2324" s="1">
        <v>0</v>
      </c>
      <c r="BK2324" s="1">
        <v>20967</v>
      </c>
      <c r="BL2324" s="1">
        <v>0</v>
      </c>
      <c r="BM2324" s="1">
        <v>0</v>
      </c>
      <c r="BN2324" s="1">
        <v>0</v>
      </c>
      <c r="BO2324" s="1">
        <v>0</v>
      </c>
      <c r="BP2324" s="1">
        <v>1.6666670000000001E-2</v>
      </c>
      <c r="BQ2324" s="1">
        <v>0</v>
      </c>
      <c r="BR2324" s="1">
        <v>0</v>
      </c>
      <c r="BS2324" s="1">
        <v>1.6666670000000001E-2</v>
      </c>
      <c r="BT2324" s="1">
        <v>0.03</v>
      </c>
      <c r="BU2324" s="1">
        <v>0</v>
      </c>
      <c r="BV2324" s="1">
        <v>0</v>
      </c>
      <c r="BW2324" s="1">
        <v>0.03</v>
      </c>
      <c r="BX2324" s="1">
        <v>0</v>
      </c>
      <c r="BY2324" s="1">
        <v>0</v>
      </c>
      <c r="BZ2324" s="1">
        <v>0</v>
      </c>
      <c r="CA2324" s="1">
        <v>0</v>
      </c>
      <c r="CB2324" s="1">
        <v>0</v>
      </c>
      <c r="CC2324" s="1">
        <v>0</v>
      </c>
      <c r="CD2324" s="1">
        <v>0</v>
      </c>
      <c r="CE2324" s="1">
        <v>0</v>
      </c>
      <c r="CF2324" s="1">
        <v>0</v>
      </c>
      <c r="CG2324" s="1">
        <v>0</v>
      </c>
      <c r="CH2324" s="1">
        <v>4.55</v>
      </c>
      <c r="CI2324" s="1">
        <v>0</v>
      </c>
      <c r="CJ2324" s="1">
        <v>0</v>
      </c>
      <c r="CK2324" s="1">
        <v>0</v>
      </c>
      <c r="CL2324" s="1">
        <v>0</v>
      </c>
      <c r="CM2324" s="1">
        <v>420</v>
      </c>
      <c r="CN2324" s="1">
        <v>420</v>
      </c>
      <c r="CO2324" s="1">
        <v>811</v>
      </c>
      <c r="CP2324" s="1">
        <v>957</v>
      </c>
      <c r="CQ2324" s="1">
        <v>0</v>
      </c>
      <c r="CR2324" s="1">
        <v>0</v>
      </c>
      <c r="CS2324" t="s">
        <v>116</v>
      </c>
      <c r="CT2324">
        <f t="shared" si="296"/>
        <v>0</v>
      </c>
      <c r="CU2324">
        <f t="shared" si="297"/>
        <v>0</v>
      </c>
      <c r="CV2324">
        <f t="shared" si="295"/>
        <v>0</v>
      </c>
      <c r="CW2324">
        <f t="shared" si="298"/>
        <v>0</v>
      </c>
      <c r="CX2324" s="4">
        <f t="shared" si="299"/>
        <v>388230918</v>
      </c>
      <c r="CY2324">
        <f t="shared" si="300"/>
        <v>0</v>
      </c>
      <c r="CZ2324">
        <f t="shared" si="301"/>
        <v>381765056</v>
      </c>
      <c r="DA2324">
        <f t="shared" si="302"/>
        <v>6465862</v>
      </c>
    </row>
    <row r="2325" spans="1:105" x14ac:dyDescent="0.3">
      <c r="A2325" s="1">
        <v>49</v>
      </c>
      <c r="B2325" s="1" t="s">
        <v>103</v>
      </c>
      <c r="C2325" s="1">
        <v>2028</v>
      </c>
      <c r="D2325" s="1">
        <v>7</v>
      </c>
      <c r="E2325" s="1">
        <v>0</v>
      </c>
      <c r="F2325" s="1">
        <v>300</v>
      </c>
      <c r="G2325" s="1">
        <v>2.0407999999999999E-2</v>
      </c>
      <c r="H2325" s="1">
        <v>2021</v>
      </c>
      <c r="I2325" s="1" t="s">
        <v>98</v>
      </c>
      <c r="J2325" s="1" t="s">
        <v>99</v>
      </c>
      <c r="K2325" s="1" t="s">
        <v>100</v>
      </c>
      <c r="L2325" s="1" t="s">
        <v>101</v>
      </c>
      <c r="M2325" s="1" t="s">
        <v>101</v>
      </c>
      <c r="N2325" s="1" t="s">
        <v>101</v>
      </c>
      <c r="O2325" s="1" t="s">
        <v>102</v>
      </c>
      <c r="P2325" s="1">
        <v>42622</v>
      </c>
      <c r="Q2325" s="1">
        <v>11915959</v>
      </c>
      <c r="R2325" s="1">
        <v>0</v>
      </c>
      <c r="S2325" s="1">
        <v>11916500</v>
      </c>
      <c r="T2325" s="1">
        <v>118890.45</v>
      </c>
      <c r="U2325" s="1">
        <v>0</v>
      </c>
      <c r="V2325" s="1">
        <v>0</v>
      </c>
      <c r="W2325" s="1">
        <v>119488.24</v>
      </c>
      <c r="X2325" s="1">
        <v>0</v>
      </c>
      <c r="Y2325" s="1">
        <v>0</v>
      </c>
      <c r="Z2325" s="1">
        <v>0</v>
      </c>
      <c r="AA2325" s="1">
        <v>0</v>
      </c>
      <c r="AB2325" s="1">
        <v>0.67</v>
      </c>
      <c r="AC2325" s="1">
        <v>608577.93999999994</v>
      </c>
      <c r="AD2325" s="1">
        <v>312480</v>
      </c>
      <c r="AE2325" s="1">
        <v>1379909.88</v>
      </c>
      <c r="AF2325" s="1">
        <v>2859041.75</v>
      </c>
      <c r="AG2325" s="1">
        <v>0</v>
      </c>
      <c r="AH2325" s="1">
        <v>0</v>
      </c>
      <c r="AI2325" s="1">
        <v>0</v>
      </c>
      <c r="AJ2325" s="1">
        <v>0</v>
      </c>
      <c r="AK2325" s="1">
        <v>19.16</v>
      </c>
      <c r="AL2325" s="1">
        <v>0</v>
      </c>
      <c r="AM2325" s="1">
        <v>0</v>
      </c>
      <c r="AN2325" s="1">
        <v>0</v>
      </c>
      <c r="AO2325" s="1">
        <v>420526464</v>
      </c>
      <c r="AP2325" s="1">
        <v>406848800</v>
      </c>
      <c r="AQ2325" s="1">
        <v>350059040</v>
      </c>
      <c r="AR2325" s="1">
        <v>56551108</v>
      </c>
      <c r="AS2325" s="1">
        <v>238501.39</v>
      </c>
      <c r="AT2325" s="1">
        <v>0</v>
      </c>
      <c r="AU2325" s="1">
        <v>16863538</v>
      </c>
      <c r="AV2325" s="1">
        <v>3185896.5</v>
      </c>
      <c r="AW2325" s="1">
        <v>0</v>
      </c>
      <c r="AX2325" s="1">
        <v>0</v>
      </c>
      <c r="AY2325" s="1">
        <v>178.47</v>
      </c>
      <c r="AZ2325" s="1">
        <v>145.43</v>
      </c>
      <c r="BA2325" s="1">
        <v>51.09</v>
      </c>
      <c r="BB2325" s="1">
        <v>12.26</v>
      </c>
      <c r="BC2325" s="1">
        <v>107.95</v>
      </c>
      <c r="BD2325" s="1">
        <v>141.84</v>
      </c>
      <c r="BE2325" s="1">
        <v>0</v>
      </c>
      <c r="BF2325" s="1">
        <v>0</v>
      </c>
      <c r="BG2325" s="1">
        <v>0</v>
      </c>
      <c r="BH2325" s="1">
        <v>26.66</v>
      </c>
      <c r="BI2325" s="1">
        <v>0</v>
      </c>
      <c r="BJ2325" s="1">
        <v>0</v>
      </c>
      <c r="BK2325" s="1">
        <v>20967</v>
      </c>
      <c r="BL2325" s="1">
        <v>0</v>
      </c>
      <c r="BM2325" s="1">
        <v>0</v>
      </c>
      <c r="BN2325" s="1">
        <v>0</v>
      </c>
      <c r="BO2325" s="1">
        <v>0</v>
      </c>
      <c r="BP2325" s="1">
        <v>7.3333330000000002E-2</v>
      </c>
      <c r="BQ2325" s="1">
        <v>0</v>
      </c>
      <c r="BR2325" s="1">
        <v>0</v>
      </c>
      <c r="BS2325" s="1">
        <v>7.3333330000000002E-2</v>
      </c>
      <c r="BT2325" s="1">
        <v>0.11666667</v>
      </c>
      <c r="BU2325" s="1">
        <v>0</v>
      </c>
      <c r="BV2325" s="1">
        <v>0</v>
      </c>
      <c r="BW2325" s="1">
        <v>0.11666667</v>
      </c>
      <c r="BX2325" s="1">
        <v>0</v>
      </c>
      <c r="BY2325" s="1">
        <v>0</v>
      </c>
      <c r="BZ2325" s="1">
        <v>0</v>
      </c>
      <c r="CA2325" s="1">
        <v>0</v>
      </c>
      <c r="CB2325" s="1">
        <v>0</v>
      </c>
      <c r="CC2325" s="1">
        <v>0</v>
      </c>
      <c r="CD2325" s="1">
        <v>0</v>
      </c>
      <c r="CE2325" s="1">
        <v>0</v>
      </c>
      <c r="CF2325" s="1">
        <v>0</v>
      </c>
      <c r="CG2325" s="1">
        <v>0</v>
      </c>
      <c r="CH2325" s="1">
        <v>4.9400000000000004</v>
      </c>
      <c r="CI2325" s="1">
        <v>0</v>
      </c>
      <c r="CJ2325" s="1">
        <v>0</v>
      </c>
      <c r="CK2325" s="1">
        <v>0</v>
      </c>
      <c r="CL2325" s="1">
        <v>0</v>
      </c>
      <c r="CM2325" s="1">
        <v>420</v>
      </c>
      <c r="CN2325" s="1">
        <v>420</v>
      </c>
      <c r="CO2325" s="1">
        <v>811</v>
      </c>
      <c r="CP2325" s="1">
        <v>957</v>
      </c>
      <c r="CQ2325" s="1">
        <v>0</v>
      </c>
      <c r="CR2325" s="1">
        <v>0</v>
      </c>
      <c r="CS2325" t="s">
        <v>116</v>
      </c>
      <c r="CT2325">
        <f t="shared" si="296"/>
        <v>0</v>
      </c>
      <c r="CU2325">
        <f t="shared" si="297"/>
        <v>0</v>
      </c>
      <c r="CV2325">
        <f t="shared" si="295"/>
        <v>0</v>
      </c>
      <c r="CW2325">
        <f t="shared" si="298"/>
        <v>0</v>
      </c>
      <c r="CX2325" s="4">
        <f t="shared" si="299"/>
        <v>423712338</v>
      </c>
      <c r="CY2325">
        <f t="shared" si="300"/>
        <v>0</v>
      </c>
      <c r="CZ2325">
        <f t="shared" si="301"/>
        <v>406848800</v>
      </c>
      <c r="DA2325">
        <f t="shared" si="302"/>
        <v>16863538</v>
      </c>
    </row>
    <row r="2326" spans="1:105" x14ac:dyDescent="0.3">
      <c r="A2326" s="1">
        <v>49</v>
      </c>
      <c r="B2326" s="1" t="s">
        <v>103</v>
      </c>
      <c r="C2326" s="1">
        <v>2028</v>
      </c>
      <c r="D2326" s="1">
        <v>8</v>
      </c>
      <c r="E2326" s="1">
        <v>0</v>
      </c>
      <c r="F2326" s="1">
        <v>300</v>
      </c>
      <c r="G2326" s="1">
        <v>2.0407999999999999E-2</v>
      </c>
      <c r="H2326" s="1">
        <v>2021</v>
      </c>
      <c r="I2326" s="1" t="s">
        <v>98</v>
      </c>
      <c r="J2326" s="1" t="s">
        <v>99</v>
      </c>
      <c r="K2326" s="1" t="s">
        <v>100</v>
      </c>
      <c r="L2326" s="1" t="s">
        <v>101</v>
      </c>
      <c r="M2326" s="1" t="s">
        <v>101</v>
      </c>
      <c r="N2326" s="1" t="s">
        <v>101</v>
      </c>
      <c r="O2326" s="1" t="s">
        <v>102</v>
      </c>
      <c r="P2326" s="1">
        <v>42622</v>
      </c>
      <c r="Q2326" s="1">
        <v>11244801</v>
      </c>
      <c r="R2326" s="1">
        <v>0</v>
      </c>
      <c r="S2326" s="1">
        <v>11424760</v>
      </c>
      <c r="T2326" s="1">
        <v>22635.8</v>
      </c>
      <c r="U2326" s="1">
        <v>0</v>
      </c>
      <c r="V2326" s="1">
        <v>0</v>
      </c>
      <c r="W2326" s="1">
        <v>202594.95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551216.81000000006</v>
      </c>
      <c r="AD2326" s="1">
        <v>312480</v>
      </c>
      <c r="AE2326" s="1">
        <v>1358808.63</v>
      </c>
      <c r="AF2326" s="1">
        <v>3022973.75</v>
      </c>
      <c r="AG2326" s="1">
        <v>0</v>
      </c>
      <c r="AH2326" s="1">
        <v>0</v>
      </c>
      <c r="AI2326" s="1">
        <v>0</v>
      </c>
      <c r="AJ2326" s="1">
        <v>0</v>
      </c>
      <c r="AK2326" s="1">
        <v>3.76</v>
      </c>
      <c r="AL2326" s="1">
        <v>0</v>
      </c>
      <c r="AM2326" s="1">
        <v>0</v>
      </c>
      <c r="AN2326" s="1">
        <v>0</v>
      </c>
      <c r="AO2326" s="1">
        <v>384421472</v>
      </c>
      <c r="AP2326" s="1">
        <v>388811232</v>
      </c>
      <c r="AQ2326" s="1">
        <v>334065344</v>
      </c>
      <c r="AR2326" s="1">
        <v>54546616</v>
      </c>
      <c r="AS2326" s="1">
        <v>199305.69</v>
      </c>
      <c r="AT2326" s="1">
        <v>0</v>
      </c>
      <c r="AU2326" s="1">
        <v>1448536.63</v>
      </c>
      <c r="AV2326" s="1">
        <v>5838313.5</v>
      </c>
      <c r="AW2326" s="1">
        <v>0</v>
      </c>
      <c r="AX2326" s="1">
        <v>0</v>
      </c>
      <c r="AY2326" s="1">
        <v>107.81</v>
      </c>
      <c r="AZ2326" s="1">
        <v>61.38</v>
      </c>
      <c r="BA2326" s="1">
        <v>25.65</v>
      </c>
      <c r="BB2326" s="1">
        <v>6.3</v>
      </c>
      <c r="BC2326" s="1">
        <v>53.53</v>
      </c>
      <c r="BD2326" s="1">
        <v>63.99</v>
      </c>
      <c r="BE2326" s="1">
        <v>0</v>
      </c>
      <c r="BF2326" s="1">
        <v>0</v>
      </c>
      <c r="BG2326" s="1">
        <v>0</v>
      </c>
      <c r="BH2326" s="1">
        <v>28.82</v>
      </c>
      <c r="BI2326" s="1">
        <v>0</v>
      </c>
      <c r="BJ2326" s="1">
        <v>0</v>
      </c>
      <c r="BK2326" s="1">
        <v>20967</v>
      </c>
      <c r="BL2326" s="1">
        <v>0</v>
      </c>
      <c r="BM2326" s="1">
        <v>0</v>
      </c>
      <c r="BN2326" s="1">
        <v>0</v>
      </c>
      <c r="BO2326" s="1">
        <v>0</v>
      </c>
      <c r="BP2326" s="1">
        <v>6.6666700000000004E-3</v>
      </c>
      <c r="BQ2326" s="1">
        <v>0</v>
      </c>
      <c r="BR2326" s="1">
        <v>0</v>
      </c>
      <c r="BS2326" s="1">
        <v>6.6666700000000004E-3</v>
      </c>
      <c r="BT2326" s="1">
        <v>0.02</v>
      </c>
      <c r="BU2326" s="1">
        <v>0</v>
      </c>
      <c r="BV2326" s="1">
        <v>0</v>
      </c>
      <c r="BW2326" s="1">
        <v>0.02</v>
      </c>
      <c r="BX2326" s="1">
        <v>0</v>
      </c>
      <c r="BY2326" s="1">
        <v>0</v>
      </c>
      <c r="BZ2326" s="1">
        <v>0</v>
      </c>
      <c r="CA2326" s="1">
        <v>0</v>
      </c>
      <c r="CB2326" s="1">
        <v>0</v>
      </c>
      <c r="CC2326" s="1">
        <v>0</v>
      </c>
      <c r="CD2326" s="1">
        <v>0</v>
      </c>
      <c r="CE2326" s="1">
        <v>0</v>
      </c>
      <c r="CF2326" s="1">
        <v>0</v>
      </c>
      <c r="CG2326" s="1">
        <v>0</v>
      </c>
      <c r="CH2326" s="1">
        <v>4.76</v>
      </c>
      <c r="CI2326" s="1">
        <v>0</v>
      </c>
      <c r="CJ2326" s="1">
        <v>0</v>
      </c>
      <c r="CK2326" s="1">
        <v>0</v>
      </c>
      <c r="CL2326" s="1">
        <v>0</v>
      </c>
      <c r="CM2326" s="1">
        <v>420</v>
      </c>
      <c r="CN2326" s="1">
        <v>420</v>
      </c>
      <c r="CO2326" s="1">
        <v>811</v>
      </c>
      <c r="CP2326" s="1">
        <v>957</v>
      </c>
      <c r="CQ2326" s="1">
        <v>0</v>
      </c>
      <c r="CR2326" s="1">
        <v>0</v>
      </c>
      <c r="CS2326" t="s">
        <v>116</v>
      </c>
      <c r="CT2326">
        <f t="shared" si="296"/>
        <v>0</v>
      </c>
      <c r="CU2326">
        <f t="shared" si="297"/>
        <v>0</v>
      </c>
      <c r="CV2326">
        <f t="shared" si="295"/>
        <v>0</v>
      </c>
      <c r="CW2326">
        <f t="shared" si="298"/>
        <v>0</v>
      </c>
      <c r="CX2326" s="4">
        <f t="shared" si="299"/>
        <v>390259768.63</v>
      </c>
      <c r="CY2326">
        <f t="shared" si="300"/>
        <v>0</v>
      </c>
      <c r="CZ2326">
        <f t="shared" si="301"/>
        <v>388811232</v>
      </c>
      <c r="DA2326">
        <f t="shared" si="302"/>
        <v>1448536.63</v>
      </c>
    </row>
    <row r="2327" spans="1:105" x14ac:dyDescent="0.3">
      <c r="A2327" s="1">
        <v>49</v>
      </c>
      <c r="B2327" s="1" t="s">
        <v>103</v>
      </c>
      <c r="C2327" s="1">
        <v>2028</v>
      </c>
      <c r="D2327" s="1">
        <v>9</v>
      </c>
      <c r="E2327" s="1">
        <v>0</v>
      </c>
      <c r="F2327" s="1">
        <v>300</v>
      </c>
      <c r="G2327" s="1">
        <v>2.0407999999999999E-2</v>
      </c>
      <c r="H2327" s="1">
        <v>2021</v>
      </c>
      <c r="I2327" s="1" t="s">
        <v>98</v>
      </c>
      <c r="J2327" s="1" t="s">
        <v>99</v>
      </c>
      <c r="K2327" s="1" t="s">
        <v>100</v>
      </c>
      <c r="L2327" s="1" t="s">
        <v>101</v>
      </c>
      <c r="M2327" s="1" t="s">
        <v>101</v>
      </c>
      <c r="N2327" s="1" t="s">
        <v>101</v>
      </c>
      <c r="O2327" s="1" t="s">
        <v>102</v>
      </c>
      <c r="P2327" s="1">
        <v>42622</v>
      </c>
      <c r="Q2327" s="1">
        <v>9474739</v>
      </c>
      <c r="R2327" s="1">
        <v>0</v>
      </c>
      <c r="S2327" s="1">
        <v>9478721</v>
      </c>
      <c r="T2327" s="1">
        <v>593.62</v>
      </c>
      <c r="U2327" s="1">
        <v>0</v>
      </c>
      <c r="V2327" s="1">
        <v>0</v>
      </c>
      <c r="W2327" s="1">
        <v>4940.6899999999996</v>
      </c>
      <c r="X2327" s="1">
        <v>0</v>
      </c>
      <c r="Y2327" s="1">
        <v>0</v>
      </c>
      <c r="Z2327" s="1">
        <v>0</v>
      </c>
      <c r="AA2327" s="1">
        <v>0</v>
      </c>
      <c r="AB2327" s="1">
        <v>96</v>
      </c>
      <c r="AC2327" s="1">
        <v>465959.03</v>
      </c>
      <c r="AD2327" s="1">
        <v>302400</v>
      </c>
      <c r="AE2327" s="1">
        <v>1459723.38</v>
      </c>
      <c r="AF2327" s="1">
        <v>3386927</v>
      </c>
      <c r="AG2327" s="1">
        <v>0</v>
      </c>
      <c r="AH2327" s="1">
        <v>0</v>
      </c>
      <c r="AI2327" s="1">
        <v>0</v>
      </c>
      <c r="AJ2327" s="1">
        <v>7.98</v>
      </c>
      <c r="AK2327" s="1">
        <v>351.21</v>
      </c>
      <c r="AL2327" s="1">
        <v>0</v>
      </c>
      <c r="AM2327" s="1">
        <v>0</v>
      </c>
      <c r="AN2327" s="1">
        <v>0</v>
      </c>
      <c r="AO2327" s="1">
        <v>321075744</v>
      </c>
      <c r="AP2327" s="1">
        <v>319835424</v>
      </c>
      <c r="AQ2327" s="1">
        <v>274419232</v>
      </c>
      <c r="AR2327" s="1">
        <v>45353012</v>
      </c>
      <c r="AS2327" s="1">
        <v>63141.42</v>
      </c>
      <c r="AT2327" s="1">
        <v>0</v>
      </c>
      <c r="AU2327" s="1">
        <v>1970422.25</v>
      </c>
      <c r="AV2327" s="1">
        <v>730117.38</v>
      </c>
      <c r="AW2327" s="1">
        <v>0</v>
      </c>
      <c r="AX2327" s="1">
        <v>0</v>
      </c>
      <c r="AY2327" s="1">
        <v>82.6</v>
      </c>
      <c r="AZ2327" s="1">
        <v>51.14</v>
      </c>
      <c r="BA2327" s="1">
        <v>13.34</v>
      </c>
      <c r="BB2327" s="1">
        <v>1.1100000000000001</v>
      </c>
      <c r="BC2327" s="1">
        <v>31.86</v>
      </c>
      <c r="BD2327" s="1">
        <v>3319.34</v>
      </c>
      <c r="BE2327" s="1">
        <v>0</v>
      </c>
      <c r="BF2327" s="1">
        <v>0</v>
      </c>
      <c r="BG2327" s="1">
        <v>0</v>
      </c>
      <c r="BH2327" s="1">
        <v>147.78</v>
      </c>
      <c r="BI2327" s="1">
        <v>0</v>
      </c>
      <c r="BJ2327" s="1">
        <v>69.89</v>
      </c>
      <c r="BK2327" s="1">
        <v>20967</v>
      </c>
      <c r="BL2327" s="1">
        <v>0</v>
      </c>
      <c r="BM2327" s="1">
        <v>0</v>
      </c>
      <c r="BN2327" s="1">
        <v>0</v>
      </c>
      <c r="BO2327" s="1">
        <v>0</v>
      </c>
      <c r="BP2327" s="1">
        <v>0.44666665999999999</v>
      </c>
      <c r="BQ2327" s="1">
        <v>1.3333329999999999E-2</v>
      </c>
      <c r="BR2327" s="1">
        <v>0</v>
      </c>
      <c r="BS2327" s="1">
        <v>0.44666665999999999</v>
      </c>
      <c r="BT2327" s="1">
        <v>0.83999997000000004</v>
      </c>
      <c r="BU2327" s="1">
        <v>0.03</v>
      </c>
      <c r="BV2327" s="1">
        <v>0</v>
      </c>
      <c r="BW2327" s="1">
        <v>0.81</v>
      </c>
      <c r="BX2327" s="1">
        <v>0</v>
      </c>
      <c r="BY2327" s="1">
        <v>0.28000000000000003</v>
      </c>
      <c r="BZ2327" s="1">
        <v>0</v>
      </c>
      <c r="CA2327" s="1">
        <v>0</v>
      </c>
      <c r="CB2327" s="1">
        <v>0</v>
      </c>
      <c r="CC2327" s="1">
        <v>0</v>
      </c>
      <c r="CD2327" s="1">
        <v>0</v>
      </c>
      <c r="CE2327" s="1">
        <v>0</v>
      </c>
      <c r="CF2327" s="1">
        <v>0.02</v>
      </c>
      <c r="CG2327" s="1">
        <v>0.02</v>
      </c>
      <c r="CH2327" s="1">
        <v>4.8600000000000003</v>
      </c>
      <c r="CI2327" s="1">
        <v>0.01</v>
      </c>
      <c r="CJ2327" s="1">
        <v>0</v>
      </c>
      <c r="CK2327" s="1">
        <v>0</v>
      </c>
      <c r="CL2327" s="1">
        <v>0</v>
      </c>
      <c r="CM2327" s="1">
        <v>420</v>
      </c>
      <c r="CN2327" s="1">
        <v>420</v>
      </c>
      <c r="CO2327" s="1">
        <v>811</v>
      </c>
      <c r="CP2327" s="1">
        <v>957</v>
      </c>
      <c r="CQ2327" s="1">
        <v>0</v>
      </c>
      <c r="CR2327" s="1">
        <v>0</v>
      </c>
      <c r="CS2327" t="s">
        <v>116</v>
      </c>
      <c r="CT2327">
        <f t="shared" si="296"/>
        <v>2.7210659863999997E-4</v>
      </c>
      <c r="CU2327">
        <f t="shared" si="297"/>
        <v>2.7210659863999998E-3</v>
      </c>
      <c r="CV2327">
        <f t="shared" si="295"/>
        <v>0.16285584</v>
      </c>
      <c r="CW2327">
        <f t="shared" si="298"/>
        <v>6.122399999999999E-4</v>
      </c>
      <c r="CX2327" s="4">
        <f t="shared" si="299"/>
        <v>321973162.91000003</v>
      </c>
      <c r="CY2327">
        <f t="shared" si="300"/>
        <v>167316.66</v>
      </c>
      <c r="CZ2327">
        <f t="shared" si="301"/>
        <v>319835424</v>
      </c>
      <c r="DA2327">
        <f t="shared" si="302"/>
        <v>1970422.25</v>
      </c>
    </row>
    <row r="2328" spans="1:105" x14ac:dyDescent="0.3">
      <c r="A2328" s="1">
        <v>49</v>
      </c>
      <c r="B2328" s="1" t="s">
        <v>103</v>
      </c>
      <c r="C2328" s="1">
        <v>2028</v>
      </c>
      <c r="D2328" s="1">
        <v>10</v>
      </c>
      <c r="E2328" s="1">
        <v>0</v>
      </c>
      <c r="F2328" s="1">
        <v>300</v>
      </c>
      <c r="G2328" s="1">
        <v>2.0407999999999999E-2</v>
      </c>
      <c r="H2328" s="1">
        <v>2021</v>
      </c>
      <c r="I2328" s="1" t="s">
        <v>98</v>
      </c>
      <c r="J2328" s="1" t="s">
        <v>99</v>
      </c>
      <c r="K2328" s="1" t="s">
        <v>100</v>
      </c>
      <c r="L2328" s="1" t="s">
        <v>101</v>
      </c>
      <c r="M2328" s="1" t="s">
        <v>101</v>
      </c>
      <c r="N2328" s="1" t="s">
        <v>101</v>
      </c>
      <c r="O2328" s="1" t="s">
        <v>102</v>
      </c>
      <c r="P2328" s="1">
        <v>42622</v>
      </c>
      <c r="Q2328" s="1">
        <v>8673305</v>
      </c>
      <c r="R2328" s="1">
        <v>0</v>
      </c>
      <c r="S2328" s="1">
        <v>8677105</v>
      </c>
      <c r="T2328" s="1">
        <v>145.96</v>
      </c>
      <c r="U2328" s="1">
        <v>0</v>
      </c>
      <c r="V2328" s="1">
        <v>0</v>
      </c>
      <c r="W2328" s="1">
        <v>3919.91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1">
        <v>393508.25</v>
      </c>
      <c r="AD2328" s="1">
        <v>312480</v>
      </c>
      <c r="AE2328" s="1">
        <v>1082174.1299999999</v>
      </c>
      <c r="AF2328" s="1">
        <v>2926249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293670112</v>
      </c>
      <c r="AP2328" s="1">
        <v>293768000</v>
      </c>
      <c r="AQ2328" s="1">
        <v>252240992</v>
      </c>
      <c r="AR2328" s="1">
        <v>41513404</v>
      </c>
      <c r="AS2328" s="1">
        <v>13637.65</v>
      </c>
      <c r="AT2328" s="1">
        <v>0</v>
      </c>
      <c r="AU2328" s="1">
        <v>4214.71</v>
      </c>
      <c r="AV2328" s="1">
        <v>102115.87</v>
      </c>
      <c r="AW2328" s="1">
        <v>0</v>
      </c>
      <c r="AX2328" s="1">
        <v>0</v>
      </c>
      <c r="AY2328" s="1">
        <v>46.35</v>
      </c>
      <c r="AZ2328" s="1">
        <v>37.28</v>
      </c>
      <c r="BA2328" s="1">
        <v>4.5599999999999996</v>
      </c>
      <c r="BB2328" s="1">
        <v>0.85</v>
      </c>
      <c r="BC2328" s="1">
        <v>7.55</v>
      </c>
      <c r="BD2328" s="1">
        <v>28.88</v>
      </c>
      <c r="BE2328" s="1">
        <v>0</v>
      </c>
      <c r="BF2328" s="1">
        <v>0</v>
      </c>
      <c r="BG2328" s="1">
        <v>0</v>
      </c>
      <c r="BH2328" s="1">
        <v>26.05</v>
      </c>
      <c r="BI2328" s="1">
        <v>0</v>
      </c>
      <c r="BJ2328" s="1">
        <v>0</v>
      </c>
      <c r="BK2328" s="1">
        <v>0</v>
      </c>
      <c r="BL2328" s="1">
        <v>0</v>
      </c>
      <c r="BM2328" s="1">
        <v>0</v>
      </c>
      <c r="BN2328" s="1">
        <v>0</v>
      </c>
      <c r="BO2328" s="1">
        <v>0</v>
      </c>
      <c r="BP2328" s="1">
        <v>0</v>
      </c>
      <c r="BQ2328" s="1">
        <v>0</v>
      </c>
      <c r="BR2328" s="1">
        <v>0</v>
      </c>
      <c r="BS2328" s="1">
        <v>0</v>
      </c>
      <c r="BT2328" s="1">
        <v>0</v>
      </c>
      <c r="BU2328" s="1">
        <v>0</v>
      </c>
      <c r="BV2328" s="1">
        <v>0</v>
      </c>
      <c r="BW2328" s="1">
        <v>0</v>
      </c>
      <c r="BX2328" s="1">
        <v>0</v>
      </c>
      <c r="BY2328" s="1">
        <v>0</v>
      </c>
      <c r="BZ2328" s="1">
        <v>0</v>
      </c>
      <c r="CA2328" s="1">
        <v>0</v>
      </c>
      <c r="CB2328" s="1">
        <v>0</v>
      </c>
      <c r="CC2328" s="1">
        <v>0</v>
      </c>
      <c r="CD2328" s="1">
        <v>0</v>
      </c>
      <c r="CE2328" s="1">
        <v>0</v>
      </c>
      <c r="CF2328" s="1">
        <v>0</v>
      </c>
      <c r="CG2328" s="1">
        <v>0</v>
      </c>
      <c r="CH2328" s="1">
        <v>4.9800000000000004</v>
      </c>
      <c r="CI2328" s="1">
        <v>0</v>
      </c>
      <c r="CJ2328" s="1">
        <v>0</v>
      </c>
      <c r="CK2328" s="1">
        <v>0</v>
      </c>
      <c r="CL2328" s="1">
        <v>0</v>
      </c>
      <c r="CM2328" s="1">
        <v>420</v>
      </c>
      <c r="CN2328" s="1">
        <v>420</v>
      </c>
      <c r="CO2328" s="1">
        <v>811</v>
      </c>
      <c r="CP2328" s="1">
        <v>957</v>
      </c>
      <c r="CQ2328" s="1">
        <v>0</v>
      </c>
      <c r="CR2328" s="1">
        <v>0</v>
      </c>
      <c r="CS2328" t="s">
        <v>116</v>
      </c>
      <c r="CT2328">
        <f t="shared" si="296"/>
        <v>0</v>
      </c>
      <c r="CU2328">
        <f t="shared" si="297"/>
        <v>0</v>
      </c>
      <c r="CV2328">
        <f t="shared" si="295"/>
        <v>0</v>
      </c>
      <c r="CW2328">
        <f t="shared" si="298"/>
        <v>0</v>
      </c>
      <c r="CX2328" s="4">
        <f t="shared" si="299"/>
        <v>293772214.70999998</v>
      </c>
      <c r="CY2328">
        <f t="shared" si="300"/>
        <v>0</v>
      </c>
      <c r="CZ2328">
        <f t="shared" si="301"/>
        <v>293768000</v>
      </c>
      <c r="DA2328">
        <f t="shared" si="302"/>
        <v>4214.71</v>
      </c>
    </row>
    <row r="2329" spans="1:105" x14ac:dyDescent="0.3">
      <c r="A2329" s="1">
        <v>49</v>
      </c>
      <c r="B2329" s="1" t="s">
        <v>103</v>
      </c>
      <c r="C2329" s="1">
        <v>2028</v>
      </c>
      <c r="D2329" s="1">
        <v>11</v>
      </c>
      <c r="E2329" s="1">
        <v>0</v>
      </c>
      <c r="F2329" s="1">
        <v>300</v>
      </c>
      <c r="G2329" s="1">
        <v>2.0407999999999999E-2</v>
      </c>
      <c r="H2329" s="1">
        <v>2021</v>
      </c>
      <c r="I2329" s="1" t="s">
        <v>98</v>
      </c>
      <c r="J2329" s="1" t="s">
        <v>99</v>
      </c>
      <c r="K2329" s="1" t="s">
        <v>100</v>
      </c>
      <c r="L2329" s="1" t="s">
        <v>101</v>
      </c>
      <c r="M2329" s="1" t="s">
        <v>101</v>
      </c>
      <c r="N2329" s="1" t="s">
        <v>101</v>
      </c>
      <c r="O2329" s="1" t="s">
        <v>102</v>
      </c>
      <c r="P2329" s="1">
        <v>42622</v>
      </c>
      <c r="Q2329" s="1">
        <v>8658281</v>
      </c>
      <c r="R2329" s="1">
        <v>0</v>
      </c>
      <c r="S2329" s="1">
        <v>8664281</v>
      </c>
      <c r="T2329" s="1">
        <v>173.74</v>
      </c>
      <c r="U2329" s="1">
        <v>0</v>
      </c>
      <c r="V2329" s="1">
        <v>0</v>
      </c>
      <c r="W2329" s="1">
        <v>6163.74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303036.56</v>
      </c>
      <c r="AD2329" s="1">
        <v>302400</v>
      </c>
      <c r="AE2329" s="1">
        <v>1205207.1299999999</v>
      </c>
      <c r="AF2329" s="1">
        <v>3090279.5</v>
      </c>
      <c r="AG2329" s="1">
        <v>0</v>
      </c>
      <c r="AH2329" s="1">
        <v>0</v>
      </c>
      <c r="AI2329" s="1">
        <v>0</v>
      </c>
      <c r="AJ2329" s="1">
        <v>0</v>
      </c>
      <c r="AK2329" s="1">
        <v>1.1499999999999999</v>
      </c>
      <c r="AL2329" s="1">
        <v>0</v>
      </c>
      <c r="AM2329" s="1">
        <v>0</v>
      </c>
      <c r="AN2329" s="1">
        <v>0</v>
      </c>
      <c r="AO2329" s="1">
        <v>296494624</v>
      </c>
      <c r="AP2329" s="1">
        <v>296660320</v>
      </c>
      <c r="AQ2329" s="1">
        <v>254496416</v>
      </c>
      <c r="AR2329" s="1">
        <v>42141344</v>
      </c>
      <c r="AS2329" s="1">
        <v>22685.9</v>
      </c>
      <c r="AT2329" s="1">
        <v>0</v>
      </c>
      <c r="AU2329" s="1">
        <v>4678.1499999999996</v>
      </c>
      <c r="AV2329" s="1">
        <v>170362.75</v>
      </c>
      <c r="AW2329" s="1">
        <v>0</v>
      </c>
      <c r="AX2329" s="1">
        <v>0</v>
      </c>
      <c r="AY2329" s="1">
        <v>43.5</v>
      </c>
      <c r="AZ2329" s="1">
        <v>37.340000000000003</v>
      </c>
      <c r="BA2329" s="1">
        <v>2.74</v>
      </c>
      <c r="BB2329" s="1">
        <v>0.44</v>
      </c>
      <c r="BC2329" s="1">
        <v>5.18</v>
      </c>
      <c r="BD2329" s="1">
        <v>26.93</v>
      </c>
      <c r="BE2329" s="1">
        <v>0</v>
      </c>
      <c r="BF2329" s="1">
        <v>0</v>
      </c>
      <c r="BG2329" s="1">
        <v>0</v>
      </c>
      <c r="BH2329" s="1">
        <v>27.64</v>
      </c>
      <c r="BI2329" s="1">
        <v>0</v>
      </c>
      <c r="BJ2329" s="1">
        <v>0</v>
      </c>
      <c r="BK2329" s="1">
        <v>20967</v>
      </c>
      <c r="BL2329" s="1">
        <v>0</v>
      </c>
      <c r="BM2329" s="1">
        <v>0</v>
      </c>
      <c r="BN2329" s="1">
        <v>0</v>
      </c>
      <c r="BO2329" s="1">
        <v>0</v>
      </c>
      <c r="BP2329" s="1">
        <v>3.3333299999999998E-3</v>
      </c>
      <c r="BQ2329" s="1">
        <v>0</v>
      </c>
      <c r="BR2329" s="1">
        <v>0</v>
      </c>
      <c r="BS2329" s="1">
        <v>3.3333299999999998E-3</v>
      </c>
      <c r="BT2329" s="1">
        <v>6.6666700000000004E-3</v>
      </c>
      <c r="BU2329" s="1">
        <v>0</v>
      </c>
      <c r="BV2329" s="1">
        <v>0</v>
      </c>
      <c r="BW2329" s="1">
        <v>6.6666700000000004E-3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0</v>
      </c>
      <c r="CD2329" s="1">
        <v>0</v>
      </c>
      <c r="CE2329" s="1">
        <v>0</v>
      </c>
      <c r="CF2329" s="1">
        <v>0</v>
      </c>
      <c r="CG2329" s="1">
        <v>0</v>
      </c>
      <c r="CH2329" s="1">
        <v>4.37</v>
      </c>
      <c r="CI2329" s="1">
        <v>0</v>
      </c>
      <c r="CJ2329" s="1">
        <v>0</v>
      </c>
      <c r="CK2329" s="1">
        <v>0</v>
      </c>
      <c r="CL2329" s="1">
        <v>0</v>
      </c>
      <c r="CM2329" s="1">
        <v>420</v>
      </c>
      <c r="CN2329" s="1">
        <v>420</v>
      </c>
      <c r="CO2329" s="1">
        <v>811</v>
      </c>
      <c r="CP2329" s="1">
        <v>957</v>
      </c>
      <c r="CQ2329" s="1">
        <v>0</v>
      </c>
      <c r="CR2329" s="1">
        <v>0</v>
      </c>
      <c r="CS2329" t="s">
        <v>116</v>
      </c>
      <c r="CT2329">
        <f t="shared" si="296"/>
        <v>0</v>
      </c>
      <c r="CU2329">
        <f t="shared" si="297"/>
        <v>0</v>
      </c>
      <c r="CV2329">
        <f t="shared" si="295"/>
        <v>0</v>
      </c>
      <c r="CW2329">
        <f t="shared" si="298"/>
        <v>0</v>
      </c>
      <c r="CX2329" s="4">
        <f t="shared" si="299"/>
        <v>296664998.14999998</v>
      </c>
      <c r="CY2329">
        <f t="shared" si="300"/>
        <v>0</v>
      </c>
      <c r="CZ2329">
        <f t="shared" si="301"/>
        <v>296660320</v>
      </c>
      <c r="DA2329">
        <f t="shared" si="302"/>
        <v>4678.1499999999996</v>
      </c>
    </row>
    <row r="2330" spans="1:105" x14ac:dyDescent="0.3">
      <c r="A2330" s="1">
        <v>49</v>
      </c>
      <c r="B2330" s="1" t="s">
        <v>103</v>
      </c>
      <c r="C2330" s="1">
        <v>2028</v>
      </c>
      <c r="D2330" s="1">
        <v>12</v>
      </c>
      <c r="E2330" s="1">
        <v>0</v>
      </c>
      <c r="F2330" s="1">
        <v>300</v>
      </c>
      <c r="G2330" s="1">
        <v>2.0407999999999999E-2</v>
      </c>
      <c r="H2330" s="1">
        <v>2021</v>
      </c>
      <c r="I2330" s="1" t="s">
        <v>98</v>
      </c>
      <c r="J2330" s="1" t="s">
        <v>99</v>
      </c>
      <c r="K2330" s="1" t="s">
        <v>100</v>
      </c>
      <c r="L2330" s="1" t="s">
        <v>101</v>
      </c>
      <c r="M2330" s="1" t="s">
        <v>101</v>
      </c>
      <c r="N2330" s="1" t="s">
        <v>101</v>
      </c>
      <c r="O2330" s="1" t="s">
        <v>102</v>
      </c>
      <c r="P2330" s="1">
        <v>42622</v>
      </c>
      <c r="Q2330" s="1">
        <v>9519270</v>
      </c>
      <c r="R2330" s="1">
        <v>0</v>
      </c>
      <c r="S2330" s="1">
        <v>9975907</v>
      </c>
      <c r="T2330" s="1">
        <v>2531.7800000000002</v>
      </c>
      <c r="U2330" s="1">
        <v>0</v>
      </c>
      <c r="V2330" s="1">
        <v>0</v>
      </c>
      <c r="W2330" s="1">
        <v>459171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287907.96999999997</v>
      </c>
      <c r="AD2330" s="1">
        <v>312480</v>
      </c>
      <c r="AE2330" s="1">
        <v>1298305.1299999999</v>
      </c>
      <c r="AF2330" s="1">
        <v>3575540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333066336</v>
      </c>
      <c r="AP2330" s="1">
        <v>345740224</v>
      </c>
      <c r="AQ2330" s="1">
        <v>296546208</v>
      </c>
      <c r="AR2330" s="1">
        <v>49164636</v>
      </c>
      <c r="AS2330" s="1">
        <v>29422.12</v>
      </c>
      <c r="AT2330" s="1">
        <v>0</v>
      </c>
      <c r="AU2330" s="1">
        <v>69457.09</v>
      </c>
      <c r="AV2330" s="1">
        <v>12743354</v>
      </c>
      <c r="AW2330" s="1">
        <v>0</v>
      </c>
      <c r="AX2330" s="1">
        <v>0</v>
      </c>
      <c r="AY2330" s="1">
        <v>38.71</v>
      </c>
      <c r="AZ2330" s="1">
        <v>37.46</v>
      </c>
      <c r="BA2330" s="1">
        <v>0.76</v>
      </c>
      <c r="BB2330" s="1">
        <v>7.0000000000000007E-2</v>
      </c>
      <c r="BC2330" s="1">
        <v>1.34</v>
      </c>
      <c r="BD2330" s="1">
        <v>27.43</v>
      </c>
      <c r="BE2330" s="1">
        <v>0</v>
      </c>
      <c r="BF2330" s="1">
        <v>0</v>
      </c>
      <c r="BG2330" s="1">
        <v>0</v>
      </c>
      <c r="BH2330" s="1">
        <v>27.75</v>
      </c>
      <c r="BI2330" s="1">
        <v>0</v>
      </c>
      <c r="BJ2330" s="1">
        <v>0</v>
      </c>
      <c r="BK2330" s="1">
        <v>0</v>
      </c>
      <c r="BL2330" s="1">
        <v>0</v>
      </c>
      <c r="BM2330" s="1">
        <v>0</v>
      </c>
      <c r="BN2330" s="1">
        <v>0</v>
      </c>
      <c r="BO2330" s="1">
        <v>0</v>
      </c>
      <c r="BP2330" s="1">
        <v>0</v>
      </c>
      <c r="BQ2330" s="1">
        <v>0</v>
      </c>
      <c r="BR2330" s="1">
        <v>0</v>
      </c>
      <c r="BS2330" s="1">
        <v>0</v>
      </c>
      <c r="BT2330" s="1">
        <v>0</v>
      </c>
      <c r="BU2330" s="1">
        <v>0</v>
      </c>
      <c r="BV2330" s="1">
        <v>0</v>
      </c>
      <c r="BW2330" s="1">
        <v>0</v>
      </c>
      <c r="BX2330" s="1">
        <v>0</v>
      </c>
      <c r="BY2330" s="1">
        <v>0</v>
      </c>
      <c r="BZ2330" s="1">
        <v>0</v>
      </c>
      <c r="CA2330" s="1">
        <v>0</v>
      </c>
      <c r="CB2330" s="1">
        <v>0</v>
      </c>
      <c r="CC2330" s="1">
        <v>0</v>
      </c>
      <c r="CD2330" s="1">
        <v>0</v>
      </c>
      <c r="CE2330" s="1">
        <v>0</v>
      </c>
      <c r="CF2330" s="1">
        <v>0</v>
      </c>
      <c r="CG2330" s="1">
        <v>0</v>
      </c>
      <c r="CH2330" s="1">
        <v>5.33</v>
      </c>
      <c r="CI2330" s="1">
        <v>0</v>
      </c>
      <c r="CJ2330" s="1">
        <v>0</v>
      </c>
      <c r="CK2330" s="1">
        <v>0</v>
      </c>
      <c r="CL2330" s="1">
        <v>0</v>
      </c>
      <c r="CM2330" s="1">
        <v>420</v>
      </c>
      <c r="CN2330" s="1">
        <v>420</v>
      </c>
      <c r="CO2330" s="1">
        <v>811</v>
      </c>
      <c r="CP2330" s="1">
        <v>957</v>
      </c>
      <c r="CQ2330" s="1">
        <v>0</v>
      </c>
      <c r="CR2330" s="1">
        <v>0</v>
      </c>
      <c r="CS2330" t="s">
        <v>116</v>
      </c>
      <c r="CT2330">
        <f t="shared" si="296"/>
        <v>0</v>
      </c>
      <c r="CU2330">
        <f t="shared" si="297"/>
        <v>0</v>
      </c>
      <c r="CV2330">
        <f t="shared" si="295"/>
        <v>0</v>
      </c>
      <c r="CW2330">
        <f t="shared" si="298"/>
        <v>0</v>
      </c>
      <c r="CX2330" s="4">
        <f t="shared" si="299"/>
        <v>345809681.08999997</v>
      </c>
      <c r="CY2330">
        <f t="shared" si="300"/>
        <v>0</v>
      </c>
      <c r="CZ2330">
        <f t="shared" si="301"/>
        <v>345740224</v>
      </c>
      <c r="DA2330">
        <f t="shared" si="302"/>
        <v>69457.09</v>
      </c>
    </row>
    <row r="2331" spans="1:105" x14ac:dyDescent="0.3">
      <c r="A2331" s="1">
        <v>49</v>
      </c>
      <c r="B2331" s="1" t="s">
        <v>104</v>
      </c>
      <c r="C2331" s="1">
        <v>2028</v>
      </c>
      <c r="D2331" s="1">
        <v>1</v>
      </c>
      <c r="E2331" s="1">
        <v>0</v>
      </c>
      <c r="F2331" s="1">
        <v>300</v>
      </c>
      <c r="G2331" s="1">
        <v>2.0407999999999999E-2</v>
      </c>
      <c r="H2331" s="1">
        <v>2021</v>
      </c>
      <c r="I2331" s="1" t="s">
        <v>98</v>
      </c>
      <c r="J2331" s="1" t="s">
        <v>99</v>
      </c>
      <c r="K2331" s="1" t="s">
        <v>100</v>
      </c>
      <c r="L2331" s="1" t="s">
        <v>101</v>
      </c>
      <c r="M2331" s="1" t="s">
        <v>101</v>
      </c>
      <c r="N2331" s="1" t="s">
        <v>101</v>
      </c>
      <c r="O2331" s="1" t="s">
        <v>102</v>
      </c>
      <c r="P2331" s="1">
        <v>42622</v>
      </c>
      <c r="Q2331" s="1">
        <v>20090334</v>
      </c>
      <c r="R2331" s="1">
        <v>0</v>
      </c>
      <c r="S2331" s="1">
        <v>19709794</v>
      </c>
      <c r="T2331" s="1">
        <v>413306.66</v>
      </c>
      <c r="U2331" s="1">
        <v>0</v>
      </c>
      <c r="V2331" s="1">
        <v>0</v>
      </c>
      <c r="W2331" s="1">
        <v>39471</v>
      </c>
      <c r="X2331" s="1">
        <v>0</v>
      </c>
      <c r="Y2331" s="1">
        <v>0</v>
      </c>
      <c r="Z2331" s="1">
        <v>0</v>
      </c>
      <c r="AA2331" s="1">
        <v>0</v>
      </c>
      <c r="AB2331" s="1">
        <v>4178</v>
      </c>
      <c r="AC2331" s="1">
        <v>213631.66</v>
      </c>
      <c r="AD2331" s="1">
        <v>550560</v>
      </c>
      <c r="AE2331" s="1">
        <v>1072044.25</v>
      </c>
      <c r="AF2331" s="1">
        <v>4114530.5</v>
      </c>
      <c r="AG2331" s="1">
        <v>0</v>
      </c>
      <c r="AH2331" s="1">
        <v>0</v>
      </c>
      <c r="AI2331" s="1">
        <v>0</v>
      </c>
      <c r="AJ2331" s="1">
        <v>1167.25</v>
      </c>
      <c r="AK2331" s="1">
        <v>5381.52</v>
      </c>
      <c r="AL2331" s="1">
        <v>129.57</v>
      </c>
      <c r="AM2331" s="1">
        <v>0</v>
      </c>
      <c r="AN2331" s="1">
        <v>0</v>
      </c>
      <c r="AO2331" s="1">
        <v>734183808</v>
      </c>
      <c r="AP2331" s="1">
        <v>677329920</v>
      </c>
      <c r="AQ2331" s="1">
        <v>585108800</v>
      </c>
      <c r="AR2331" s="1">
        <v>91584672</v>
      </c>
      <c r="AS2331" s="1">
        <v>636577.13</v>
      </c>
      <c r="AT2331" s="1">
        <v>0</v>
      </c>
      <c r="AU2331" s="1">
        <v>127511400</v>
      </c>
      <c r="AV2331" s="1">
        <v>70657560</v>
      </c>
      <c r="AW2331" s="1">
        <v>0</v>
      </c>
      <c r="AX2331" s="1">
        <v>0</v>
      </c>
      <c r="AY2331" s="1">
        <v>382.49</v>
      </c>
      <c r="AZ2331" s="1">
        <v>216.54</v>
      </c>
      <c r="BA2331" s="1">
        <v>215.38</v>
      </c>
      <c r="BB2331" s="1">
        <v>9.65</v>
      </c>
      <c r="BC2331" s="1">
        <v>256.35000000000002</v>
      </c>
      <c r="BD2331" s="1">
        <v>308.52</v>
      </c>
      <c r="BE2331" s="1">
        <v>0</v>
      </c>
      <c r="BF2331" s="1">
        <v>0</v>
      </c>
      <c r="BG2331" s="1">
        <v>0</v>
      </c>
      <c r="BH2331" s="1">
        <v>1790.11</v>
      </c>
      <c r="BI2331" s="1">
        <v>0</v>
      </c>
      <c r="BJ2331" s="1">
        <v>69.89</v>
      </c>
      <c r="BK2331" s="1">
        <v>20967</v>
      </c>
      <c r="BL2331" s="1">
        <v>20967</v>
      </c>
      <c r="BM2331" s="1">
        <v>0</v>
      </c>
      <c r="BN2331" s="1">
        <v>0</v>
      </c>
      <c r="BO2331" s="1">
        <v>0</v>
      </c>
      <c r="BP2331" s="1">
        <v>1.82333338</v>
      </c>
      <c r="BQ2331" s="1">
        <v>0.68333334000000001</v>
      </c>
      <c r="BR2331" s="1">
        <v>0.08</v>
      </c>
      <c r="BS2331" s="1">
        <v>1.82333338</v>
      </c>
      <c r="BT2331" s="1">
        <v>8.5166664099999991</v>
      </c>
      <c r="BU2331" s="1">
        <v>1.39999998</v>
      </c>
      <c r="BV2331" s="1">
        <v>0.08</v>
      </c>
      <c r="BW2331" s="1">
        <v>7.0366668700000004</v>
      </c>
      <c r="BX2331" s="1">
        <v>0.19</v>
      </c>
      <c r="BY2331" s="1">
        <v>4.07</v>
      </c>
      <c r="BZ2331" s="1">
        <v>0</v>
      </c>
      <c r="CA2331" s="1">
        <v>0</v>
      </c>
      <c r="CB2331" s="1">
        <v>0</v>
      </c>
      <c r="CC2331" s="1">
        <v>0</v>
      </c>
      <c r="CD2331" s="1">
        <v>0</v>
      </c>
      <c r="CE2331" s="1">
        <v>0</v>
      </c>
      <c r="CF2331" s="1">
        <v>0</v>
      </c>
      <c r="CG2331" s="1">
        <v>0</v>
      </c>
      <c r="CH2331" s="1">
        <v>5.21</v>
      </c>
      <c r="CI2331" s="1">
        <v>0.68</v>
      </c>
      <c r="CJ2331" s="1">
        <v>0</v>
      </c>
      <c r="CK2331" s="1">
        <v>0</v>
      </c>
      <c r="CL2331" s="1">
        <v>0</v>
      </c>
      <c r="CM2331" s="1">
        <v>740</v>
      </c>
      <c r="CN2331" s="1">
        <v>740</v>
      </c>
      <c r="CO2331" s="1">
        <v>1164</v>
      </c>
      <c r="CP2331" s="1">
        <v>1422</v>
      </c>
      <c r="CQ2331" s="1">
        <v>0</v>
      </c>
      <c r="CR2331" s="1">
        <v>0</v>
      </c>
      <c r="CS2331" t="s">
        <v>116</v>
      </c>
      <c r="CT2331">
        <f t="shared" si="296"/>
        <v>1.394546680272E-2</v>
      </c>
      <c r="CU2331">
        <f t="shared" si="297"/>
        <v>0.1394546680272</v>
      </c>
      <c r="CV2331">
        <f t="shared" si="295"/>
        <v>23.821237999999997</v>
      </c>
      <c r="CW2331">
        <f t="shared" si="298"/>
        <v>2.8571199591839999E-2</v>
      </c>
      <c r="CX2331" s="4">
        <f t="shared" si="299"/>
        <v>829315050.75</v>
      </c>
      <c r="CY2331">
        <f t="shared" si="300"/>
        <v>24473730.75</v>
      </c>
      <c r="CZ2331">
        <f t="shared" si="301"/>
        <v>677329920</v>
      </c>
      <c r="DA2331">
        <f t="shared" si="302"/>
        <v>127511400</v>
      </c>
    </row>
    <row r="2332" spans="1:105" x14ac:dyDescent="0.3">
      <c r="A2332" s="1">
        <v>49</v>
      </c>
      <c r="B2332" s="1" t="s">
        <v>104</v>
      </c>
      <c r="C2332" s="1">
        <v>2028</v>
      </c>
      <c r="D2332" s="1">
        <v>2</v>
      </c>
      <c r="E2332" s="1">
        <v>0</v>
      </c>
      <c r="F2332" s="1">
        <v>300</v>
      </c>
      <c r="G2332" s="1">
        <v>2.0407999999999999E-2</v>
      </c>
      <c r="H2332" s="1">
        <v>2021</v>
      </c>
      <c r="I2332" s="1" t="s">
        <v>98</v>
      </c>
      <c r="J2332" s="1" t="s">
        <v>99</v>
      </c>
      <c r="K2332" s="1" t="s">
        <v>100</v>
      </c>
      <c r="L2332" s="1" t="s">
        <v>101</v>
      </c>
      <c r="M2332" s="1" t="s">
        <v>101</v>
      </c>
      <c r="N2332" s="1" t="s">
        <v>101</v>
      </c>
      <c r="O2332" s="1" t="s">
        <v>102</v>
      </c>
      <c r="P2332" s="1">
        <v>42622</v>
      </c>
      <c r="Q2332" s="1">
        <v>16514558</v>
      </c>
      <c r="R2332" s="1">
        <v>0</v>
      </c>
      <c r="S2332" s="1">
        <v>16192061</v>
      </c>
      <c r="T2332" s="1">
        <v>355212.5</v>
      </c>
      <c r="U2332" s="1">
        <v>0</v>
      </c>
      <c r="V2332" s="1">
        <v>0</v>
      </c>
      <c r="W2332" s="1">
        <v>32708.86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201125.75</v>
      </c>
      <c r="AD2332" s="1">
        <v>497280</v>
      </c>
      <c r="AE2332" s="1">
        <v>1042666.69</v>
      </c>
      <c r="AF2332" s="1">
        <v>4075689.5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551779392</v>
      </c>
      <c r="AP2332" s="1">
        <v>541897152</v>
      </c>
      <c r="AQ2332" s="1">
        <v>466141504</v>
      </c>
      <c r="AR2332" s="1">
        <v>75235488</v>
      </c>
      <c r="AS2332" s="1">
        <v>520284.63</v>
      </c>
      <c r="AT2332" s="1">
        <v>0</v>
      </c>
      <c r="AU2332" s="1">
        <v>10683745</v>
      </c>
      <c r="AV2332" s="1">
        <v>801530</v>
      </c>
      <c r="AW2332" s="1">
        <v>0</v>
      </c>
      <c r="AX2332" s="1">
        <v>0</v>
      </c>
      <c r="AY2332" s="1">
        <v>98.92</v>
      </c>
      <c r="AZ2332" s="1">
        <v>41.48</v>
      </c>
      <c r="BA2332" s="1">
        <v>41.14</v>
      </c>
      <c r="BB2332" s="1">
        <v>6.36</v>
      </c>
      <c r="BC2332" s="1">
        <v>50.39</v>
      </c>
      <c r="BD2332" s="1">
        <v>30.08</v>
      </c>
      <c r="BE2332" s="1">
        <v>0</v>
      </c>
      <c r="BF2332" s="1">
        <v>0</v>
      </c>
      <c r="BG2332" s="1">
        <v>0</v>
      </c>
      <c r="BH2332" s="1">
        <v>24.5</v>
      </c>
      <c r="BI2332" s="1">
        <v>0</v>
      </c>
      <c r="BJ2332" s="1">
        <v>0</v>
      </c>
      <c r="BK2332" s="1">
        <v>0</v>
      </c>
      <c r="BL2332" s="1">
        <v>0</v>
      </c>
      <c r="BM2332" s="1">
        <v>0</v>
      </c>
      <c r="BN2332" s="1">
        <v>0</v>
      </c>
      <c r="BO2332" s="1">
        <v>0</v>
      </c>
      <c r="BP2332" s="1">
        <v>0</v>
      </c>
      <c r="BQ2332" s="1">
        <v>0</v>
      </c>
      <c r="BR2332" s="1">
        <v>0</v>
      </c>
      <c r="BS2332" s="1">
        <v>0</v>
      </c>
      <c r="BT2332" s="1">
        <v>0</v>
      </c>
      <c r="BU2332" s="1">
        <v>0</v>
      </c>
      <c r="BV2332" s="1">
        <v>0</v>
      </c>
      <c r="BW2332" s="1">
        <v>0</v>
      </c>
      <c r="BX2332" s="1">
        <v>0</v>
      </c>
      <c r="BY2332" s="1">
        <v>0</v>
      </c>
      <c r="BZ2332" s="1">
        <v>0</v>
      </c>
      <c r="CA2332" s="1">
        <v>0</v>
      </c>
      <c r="CB2332" s="1">
        <v>0</v>
      </c>
      <c r="CC2332" s="1">
        <v>0</v>
      </c>
      <c r="CD2332" s="1">
        <v>0</v>
      </c>
      <c r="CE2332" s="1">
        <v>0</v>
      </c>
      <c r="CF2332" s="1">
        <v>0</v>
      </c>
      <c r="CG2332" s="1">
        <v>0</v>
      </c>
      <c r="CH2332" s="1">
        <v>6.01</v>
      </c>
      <c r="CI2332" s="1">
        <v>0</v>
      </c>
      <c r="CJ2332" s="1">
        <v>0</v>
      </c>
      <c r="CK2332" s="1">
        <v>0</v>
      </c>
      <c r="CL2332" s="1">
        <v>0</v>
      </c>
      <c r="CM2332" s="1">
        <v>740</v>
      </c>
      <c r="CN2332" s="1">
        <v>740</v>
      </c>
      <c r="CO2332" s="1">
        <v>1164</v>
      </c>
      <c r="CP2332" s="1">
        <v>1422</v>
      </c>
      <c r="CQ2332" s="1">
        <v>0</v>
      </c>
      <c r="CR2332" s="1">
        <v>0</v>
      </c>
      <c r="CS2332" t="s">
        <v>116</v>
      </c>
      <c r="CT2332">
        <f t="shared" si="296"/>
        <v>0</v>
      </c>
      <c r="CU2332">
        <f t="shared" si="297"/>
        <v>0</v>
      </c>
      <c r="CV2332">
        <f t="shared" si="295"/>
        <v>0</v>
      </c>
      <c r="CW2332">
        <f t="shared" si="298"/>
        <v>0</v>
      </c>
      <c r="CX2332" s="4">
        <f t="shared" si="299"/>
        <v>552580897</v>
      </c>
      <c r="CY2332">
        <f t="shared" si="300"/>
        <v>0</v>
      </c>
      <c r="CZ2332">
        <f t="shared" si="301"/>
        <v>541897152</v>
      </c>
      <c r="DA2332">
        <f t="shared" si="302"/>
        <v>10683745</v>
      </c>
    </row>
    <row r="2333" spans="1:105" x14ac:dyDescent="0.3">
      <c r="A2333" s="1">
        <v>49</v>
      </c>
      <c r="B2333" s="1" t="s">
        <v>104</v>
      </c>
      <c r="C2333" s="1">
        <v>2028</v>
      </c>
      <c r="D2333" s="1">
        <v>3</v>
      </c>
      <c r="E2333" s="1">
        <v>0</v>
      </c>
      <c r="F2333" s="1">
        <v>300</v>
      </c>
      <c r="G2333" s="1">
        <v>2.0407999999999999E-2</v>
      </c>
      <c r="H2333" s="1">
        <v>2021</v>
      </c>
      <c r="I2333" s="1" t="s">
        <v>98</v>
      </c>
      <c r="J2333" s="1" t="s">
        <v>99</v>
      </c>
      <c r="K2333" s="1" t="s">
        <v>100</v>
      </c>
      <c r="L2333" s="1" t="s">
        <v>101</v>
      </c>
      <c r="M2333" s="1" t="s">
        <v>101</v>
      </c>
      <c r="N2333" s="1" t="s">
        <v>101</v>
      </c>
      <c r="O2333" s="1" t="s">
        <v>102</v>
      </c>
      <c r="P2333" s="1">
        <v>42622</v>
      </c>
      <c r="Q2333" s="1">
        <v>16062520</v>
      </c>
      <c r="R2333" s="1">
        <v>0</v>
      </c>
      <c r="S2333" s="1">
        <v>16059382</v>
      </c>
      <c r="T2333" s="1">
        <v>4293.71</v>
      </c>
      <c r="U2333" s="1">
        <v>0</v>
      </c>
      <c r="V2333" s="1">
        <v>0</v>
      </c>
      <c r="W2333" s="1">
        <v>1127.1600000000001</v>
      </c>
      <c r="X2333" s="1">
        <v>0</v>
      </c>
      <c r="Y2333" s="1">
        <v>0</v>
      </c>
      <c r="Z2333" s="1">
        <v>0</v>
      </c>
      <c r="AA2333" s="1">
        <v>0</v>
      </c>
      <c r="AB2333" s="1">
        <v>1.33</v>
      </c>
      <c r="AC2333" s="1">
        <v>314251.44</v>
      </c>
      <c r="AD2333" s="1">
        <v>550560</v>
      </c>
      <c r="AE2333" s="1">
        <v>1233842.3799999999</v>
      </c>
      <c r="AF2333" s="1">
        <v>4598672.5</v>
      </c>
      <c r="AG2333" s="1">
        <v>0</v>
      </c>
      <c r="AH2333" s="1">
        <v>0</v>
      </c>
      <c r="AI2333" s="1">
        <v>0</v>
      </c>
      <c r="AJ2333" s="1">
        <v>0</v>
      </c>
      <c r="AK2333" s="1">
        <v>32.81</v>
      </c>
      <c r="AL2333" s="1">
        <v>0</v>
      </c>
      <c r="AM2333" s="1">
        <v>0</v>
      </c>
      <c r="AN2333" s="1">
        <v>0</v>
      </c>
      <c r="AO2333" s="1">
        <v>520569248</v>
      </c>
      <c r="AP2333" s="1">
        <v>520475488</v>
      </c>
      <c r="AQ2333" s="1">
        <v>446210176</v>
      </c>
      <c r="AR2333" s="1">
        <v>73714272</v>
      </c>
      <c r="AS2333" s="1">
        <v>551392.81000000006</v>
      </c>
      <c r="AT2333" s="1">
        <v>0</v>
      </c>
      <c r="AU2333" s="1">
        <v>121475.59</v>
      </c>
      <c r="AV2333" s="1">
        <v>27719.41</v>
      </c>
      <c r="AW2333" s="1">
        <v>0</v>
      </c>
      <c r="AX2333" s="1">
        <v>0</v>
      </c>
      <c r="AY2333" s="1">
        <v>73.680000000000007</v>
      </c>
      <c r="AZ2333" s="1">
        <v>39.33</v>
      </c>
      <c r="BA2333" s="1">
        <v>23.01</v>
      </c>
      <c r="BB2333" s="1">
        <v>2.81</v>
      </c>
      <c r="BC2333" s="1">
        <v>30.27</v>
      </c>
      <c r="BD2333" s="1">
        <v>28.29</v>
      </c>
      <c r="BE2333" s="1">
        <v>0</v>
      </c>
      <c r="BF2333" s="1">
        <v>0</v>
      </c>
      <c r="BG2333" s="1">
        <v>0</v>
      </c>
      <c r="BH2333" s="1">
        <v>24.59</v>
      </c>
      <c r="BI2333" s="1">
        <v>0</v>
      </c>
      <c r="BJ2333" s="1">
        <v>0</v>
      </c>
      <c r="BK2333" s="1">
        <v>20967</v>
      </c>
      <c r="BL2333" s="1">
        <v>0</v>
      </c>
      <c r="BM2333" s="1">
        <v>0</v>
      </c>
      <c r="BN2333" s="1">
        <v>0</v>
      </c>
      <c r="BO2333" s="1">
        <v>0</v>
      </c>
      <c r="BP2333" s="1">
        <v>4.666667E-2</v>
      </c>
      <c r="BQ2333" s="1">
        <v>0</v>
      </c>
      <c r="BR2333" s="1">
        <v>0</v>
      </c>
      <c r="BS2333" s="1">
        <v>4.666667E-2</v>
      </c>
      <c r="BT2333" s="1">
        <v>7.6666670000000006E-2</v>
      </c>
      <c r="BU2333" s="1">
        <v>0</v>
      </c>
      <c r="BV2333" s="1">
        <v>0</v>
      </c>
      <c r="BW2333" s="1">
        <v>7.6666670000000006E-2</v>
      </c>
      <c r="BX2333" s="1">
        <v>0</v>
      </c>
      <c r="BY2333" s="1">
        <v>0.01</v>
      </c>
      <c r="BZ2333" s="1">
        <v>0</v>
      </c>
      <c r="CA2333" s="1">
        <v>0</v>
      </c>
      <c r="CB2333" s="1">
        <v>0</v>
      </c>
      <c r="CC2333" s="1">
        <v>0</v>
      </c>
      <c r="CD2333" s="1">
        <v>0</v>
      </c>
      <c r="CE2333" s="1">
        <v>0</v>
      </c>
      <c r="CF2333" s="1">
        <v>0</v>
      </c>
      <c r="CG2333" s="1">
        <v>0</v>
      </c>
      <c r="CH2333" s="1">
        <v>5.47</v>
      </c>
      <c r="CI2333" s="1">
        <v>0</v>
      </c>
      <c r="CJ2333" s="1">
        <v>0</v>
      </c>
      <c r="CK2333" s="1">
        <v>0</v>
      </c>
      <c r="CL2333" s="1">
        <v>0</v>
      </c>
      <c r="CM2333" s="1">
        <v>740</v>
      </c>
      <c r="CN2333" s="1">
        <v>740</v>
      </c>
      <c r="CO2333" s="1">
        <v>1164</v>
      </c>
      <c r="CP2333" s="1">
        <v>1422</v>
      </c>
      <c r="CQ2333" s="1">
        <v>0</v>
      </c>
      <c r="CR2333" s="1">
        <v>0</v>
      </c>
      <c r="CS2333" t="s">
        <v>116</v>
      </c>
      <c r="CT2333">
        <f t="shared" si="296"/>
        <v>0</v>
      </c>
      <c r="CU2333">
        <f t="shared" si="297"/>
        <v>0</v>
      </c>
      <c r="CV2333">
        <f t="shared" si="295"/>
        <v>0</v>
      </c>
      <c r="CW2333">
        <f t="shared" si="298"/>
        <v>0</v>
      </c>
      <c r="CX2333" s="4">
        <f t="shared" si="299"/>
        <v>520596963.58999997</v>
      </c>
      <c r="CY2333">
        <f t="shared" si="300"/>
        <v>0</v>
      </c>
      <c r="CZ2333">
        <f t="shared" si="301"/>
        <v>520475488</v>
      </c>
      <c r="DA2333">
        <f t="shared" si="302"/>
        <v>121475.59</v>
      </c>
    </row>
    <row r="2334" spans="1:105" x14ac:dyDescent="0.3">
      <c r="A2334" s="1">
        <v>49</v>
      </c>
      <c r="B2334" s="1" t="s">
        <v>104</v>
      </c>
      <c r="C2334" s="1">
        <v>2028</v>
      </c>
      <c r="D2334" s="1">
        <v>4</v>
      </c>
      <c r="E2334" s="1">
        <v>0</v>
      </c>
      <c r="F2334" s="1">
        <v>300</v>
      </c>
      <c r="G2334" s="1">
        <v>2.0407999999999999E-2</v>
      </c>
      <c r="H2334" s="1">
        <v>2021</v>
      </c>
      <c r="I2334" s="1" t="s">
        <v>98</v>
      </c>
      <c r="J2334" s="1" t="s">
        <v>99</v>
      </c>
      <c r="K2334" s="1" t="s">
        <v>100</v>
      </c>
      <c r="L2334" s="1" t="s">
        <v>101</v>
      </c>
      <c r="M2334" s="1" t="s">
        <v>101</v>
      </c>
      <c r="N2334" s="1" t="s">
        <v>101</v>
      </c>
      <c r="O2334" s="1" t="s">
        <v>102</v>
      </c>
      <c r="P2334" s="1">
        <v>42622</v>
      </c>
      <c r="Q2334" s="1">
        <v>13785650</v>
      </c>
      <c r="R2334" s="1">
        <v>0</v>
      </c>
      <c r="S2334" s="1">
        <v>13783476</v>
      </c>
      <c r="T2334" s="1">
        <v>3462.85</v>
      </c>
      <c r="U2334" s="1">
        <v>0</v>
      </c>
      <c r="V2334" s="1">
        <v>0</v>
      </c>
      <c r="W2334" s="1">
        <v>1292.3800000000001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298292.38</v>
      </c>
      <c r="AD2334" s="1">
        <v>532800</v>
      </c>
      <c r="AE2334" s="1">
        <v>1120413.5</v>
      </c>
      <c r="AF2334" s="1">
        <v>3393120.5</v>
      </c>
      <c r="AG2334" s="1">
        <v>0</v>
      </c>
      <c r="AH2334" s="1">
        <v>0</v>
      </c>
      <c r="AI2334" s="1">
        <v>0</v>
      </c>
      <c r="AJ2334" s="1">
        <v>0</v>
      </c>
      <c r="AK2334" s="1">
        <v>32.99</v>
      </c>
      <c r="AL2334" s="1">
        <v>0</v>
      </c>
      <c r="AM2334" s="1">
        <v>0</v>
      </c>
      <c r="AN2334" s="1">
        <v>0</v>
      </c>
      <c r="AO2334" s="1">
        <v>451072896</v>
      </c>
      <c r="AP2334" s="1">
        <v>451315136</v>
      </c>
      <c r="AQ2334" s="1">
        <v>387436256</v>
      </c>
      <c r="AR2334" s="1">
        <v>63516592</v>
      </c>
      <c r="AS2334" s="1">
        <v>362080.72</v>
      </c>
      <c r="AT2334" s="1">
        <v>0</v>
      </c>
      <c r="AU2334" s="1">
        <v>98701.81</v>
      </c>
      <c r="AV2334" s="1">
        <v>340930.97</v>
      </c>
      <c r="AW2334" s="1">
        <v>0</v>
      </c>
      <c r="AX2334" s="1">
        <v>0</v>
      </c>
      <c r="AY2334" s="1">
        <v>114.23</v>
      </c>
      <c r="AZ2334" s="1">
        <v>39.04</v>
      </c>
      <c r="BA2334" s="1">
        <v>55.86</v>
      </c>
      <c r="BB2334" s="1">
        <v>9.85</v>
      </c>
      <c r="BC2334" s="1">
        <v>68.55</v>
      </c>
      <c r="BD2334" s="1">
        <v>28.5</v>
      </c>
      <c r="BE2334" s="1">
        <v>0</v>
      </c>
      <c r="BF2334" s="1">
        <v>0</v>
      </c>
      <c r="BG2334" s="1">
        <v>0</v>
      </c>
      <c r="BH2334" s="1">
        <v>263.8</v>
      </c>
      <c r="BI2334" s="1">
        <v>0</v>
      </c>
      <c r="BJ2334" s="1">
        <v>0</v>
      </c>
      <c r="BK2334" s="1">
        <v>20967</v>
      </c>
      <c r="BL2334" s="1">
        <v>0</v>
      </c>
      <c r="BM2334" s="1">
        <v>0</v>
      </c>
      <c r="BN2334" s="1">
        <v>0</v>
      </c>
      <c r="BO2334" s="1">
        <v>0</v>
      </c>
      <c r="BP2334" s="1">
        <v>7.0000000000000007E-2</v>
      </c>
      <c r="BQ2334" s="1">
        <v>0</v>
      </c>
      <c r="BR2334" s="1">
        <v>0</v>
      </c>
      <c r="BS2334" s="1">
        <v>7.0000000000000007E-2</v>
      </c>
      <c r="BT2334" s="1">
        <v>0.11666667</v>
      </c>
      <c r="BU2334" s="1">
        <v>0</v>
      </c>
      <c r="BV2334" s="1">
        <v>0</v>
      </c>
      <c r="BW2334" s="1">
        <v>0.11666667</v>
      </c>
      <c r="BX2334" s="1">
        <v>0</v>
      </c>
      <c r="BY2334" s="1">
        <v>0</v>
      </c>
      <c r="BZ2334" s="1">
        <v>0</v>
      </c>
      <c r="CA2334" s="1">
        <v>0</v>
      </c>
      <c r="CB2334" s="1">
        <v>0</v>
      </c>
      <c r="CC2334" s="1">
        <v>0</v>
      </c>
      <c r="CD2334" s="1">
        <v>0</v>
      </c>
      <c r="CE2334" s="1">
        <v>0</v>
      </c>
      <c r="CF2334" s="1">
        <v>0</v>
      </c>
      <c r="CG2334" s="1">
        <v>0</v>
      </c>
      <c r="CH2334" s="1">
        <v>5.38</v>
      </c>
      <c r="CI2334" s="1">
        <v>0</v>
      </c>
      <c r="CJ2334" s="1">
        <v>0</v>
      </c>
      <c r="CK2334" s="1">
        <v>0</v>
      </c>
      <c r="CL2334" s="1">
        <v>0</v>
      </c>
      <c r="CM2334" s="1">
        <v>740</v>
      </c>
      <c r="CN2334" s="1">
        <v>740</v>
      </c>
      <c r="CO2334" s="1">
        <v>1164</v>
      </c>
      <c r="CP2334" s="1">
        <v>1422</v>
      </c>
      <c r="CQ2334" s="1">
        <v>0</v>
      </c>
      <c r="CR2334" s="1">
        <v>0</v>
      </c>
      <c r="CS2334" t="s">
        <v>116</v>
      </c>
      <c r="CT2334">
        <f t="shared" si="296"/>
        <v>0</v>
      </c>
      <c r="CU2334">
        <f t="shared" si="297"/>
        <v>0</v>
      </c>
      <c r="CV2334">
        <f t="shared" si="295"/>
        <v>0</v>
      </c>
      <c r="CW2334">
        <f t="shared" si="298"/>
        <v>0</v>
      </c>
      <c r="CX2334" s="4">
        <f t="shared" si="299"/>
        <v>451413837.81</v>
      </c>
      <c r="CY2334">
        <f t="shared" si="300"/>
        <v>0</v>
      </c>
      <c r="CZ2334">
        <f t="shared" si="301"/>
        <v>451315136</v>
      </c>
      <c r="DA2334">
        <f t="shared" si="302"/>
        <v>98701.81</v>
      </c>
    </row>
    <row r="2335" spans="1:105" x14ac:dyDescent="0.3">
      <c r="A2335" s="1">
        <v>49</v>
      </c>
      <c r="B2335" s="1" t="s">
        <v>104</v>
      </c>
      <c r="C2335" s="1">
        <v>2028</v>
      </c>
      <c r="D2335" s="1">
        <v>5</v>
      </c>
      <c r="E2335" s="1">
        <v>0</v>
      </c>
      <c r="F2335" s="1">
        <v>300</v>
      </c>
      <c r="G2335" s="1">
        <v>2.0407999999999999E-2</v>
      </c>
      <c r="H2335" s="1">
        <v>2021</v>
      </c>
      <c r="I2335" s="1" t="s">
        <v>98</v>
      </c>
      <c r="J2335" s="1" t="s">
        <v>99</v>
      </c>
      <c r="K2335" s="1" t="s">
        <v>100</v>
      </c>
      <c r="L2335" s="1" t="s">
        <v>101</v>
      </c>
      <c r="M2335" s="1" t="s">
        <v>101</v>
      </c>
      <c r="N2335" s="1" t="s">
        <v>101</v>
      </c>
      <c r="O2335" s="1" t="s">
        <v>102</v>
      </c>
      <c r="P2335" s="1">
        <v>42622</v>
      </c>
      <c r="Q2335" s="1">
        <v>14327235</v>
      </c>
      <c r="R2335" s="1">
        <v>0</v>
      </c>
      <c r="S2335" s="1">
        <v>14319531</v>
      </c>
      <c r="T2335" s="1">
        <v>8642.41</v>
      </c>
      <c r="U2335" s="1">
        <v>0</v>
      </c>
      <c r="V2335" s="1">
        <v>0</v>
      </c>
      <c r="W2335" s="1">
        <v>996.48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390997.53</v>
      </c>
      <c r="AD2335" s="1">
        <v>550560</v>
      </c>
      <c r="AE2335" s="1">
        <v>1292463.5</v>
      </c>
      <c r="AF2335" s="1">
        <v>3989326.5</v>
      </c>
      <c r="AG2335" s="1">
        <v>0</v>
      </c>
      <c r="AH2335" s="1">
        <v>0</v>
      </c>
      <c r="AI2335" s="1">
        <v>0</v>
      </c>
      <c r="AJ2335" s="1">
        <v>0</v>
      </c>
      <c r="AK2335" s="1">
        <v>17.72</v>
      </c>
      <c r="AL2335" s="1">
        <v>0</v>
      </c>
      <c r="AM2335" s="1">
        <v>0</v>
      </c>
      <c r="AN2335" s="1">
        <v>0</v>
      </c>
      <c r="AO2335" s="1">
        <v>456860320</v>
      </c>
      <c r="AP2335" s="1">
        <v>457230592</v>
      </c>
      <c r="AQ2335" s="1">
        <v>392150880</v>
      </c>
      <c r="AR2335" s="1">
        <v>64778880</v>
      </c>
      <c r="AS2335" s="1">
        <v>301053.34000000003</v>
      </c>
      <c r="AT2335" s="1">
        <v>0</v>
      </c>
      <c r="AU2335" s="1">
        <v>202311.72</v>
      </c>
      <c r="AV2335" s="1">
        <v>572563.18999999994</v>
      </c>
      <c r="AW2335" s="1">
        <v>0</v>
      </c>
      <c r="AX2335" s="1">
        <v>0</v>
      </c>
      <c r="AY2335" s="1">
        <v>83.03</v>
      </c>
      <c r="AZ2335" s="1">
        <v>38.71</v>
      </c>
      <c r="BA2335" s="1">
        <v>29</v>
      </c>
      <c r="BB2335" s="1">
        <v>5.21</v>
      </c>
      <c r="BC2335" s="1">
        <v>39.89</v>
      </c>
      <c r="BD2335" s="1">
        <v>23.41</v>
      </c>
      <c r="BE2335" s="1">
        <v>0</v>
      </c>
      <c r="BF2335" s="1">
        <v>0</v>
      </c>
      <c r="BG2335" s="1">
        <v>0</v>
      </c>
      <c r="BH2335" s="1">
        <v>574.58000000000004</v>
      </c>
      <c r="BI2335" s="1">
        <v>0</v>
      </c>
      <c r="BJ2335" s="1">
        <v>0</v>
      </c>
      <c r="BK2335" s="1">
        <v>20967</v>
      </c>
      <c r="BL2335" s="1">
        <v>0</v>
      </c>
      <c r="BM2335" s="1">
        <v>0</v>
      </c>
      <c r="BN2335" s="1">
        <v>0</v>
      </c>
      <c r="BO2335" s="1">
        <v>0</v>
      </c>
      <c r="BP2335" s="1">
        <v>4.666667E-2</v>
      </c>
      <c r="BQ2335" s="1">
        <v>0</v>
      </c>
      <c r="BR2335" s="1">
        <v>0</v>
      </c>
      <c r="BS2335" s="1">
        <v>4.666667E-2</v>
      </c>
      <c r="BT2335" s="1">
        <v>6.3333329999999993E-2</v>
      </c>
      <c r="BU2335" s="1">
        <v>0</v>
      </c>
      <c r="BV2335" s="1">
        <v>0</v>
      </c>
      <c r="BW2335" s="1">
        <v>6.3333329999999993E-2</v>
      </c>
      <c r="BX2335" s="1">
        <v>0</v>
      </c>
      <c r="BY2335" s="1">
        <v>0</v>
      </c>
      <c r="BZ2335" s="1">
        <v>0</v>
      </c>
      <c r="CA2335" s="1">
        <v>0</v>
      </c>
      <c r="CB2335" s="1">
        <v>0</v>
      </c>
      <c r="CC2335" s="1">
        <v>0</v>
      </c>
      <c r="CD2335" s="1">
        <v>0</v>
      </c>
      <c r="CE2335" s="1">
        <v>0</v>
      </c>
      <c r="CF2335" s="1">
        <v>0</v>
      </c>
      <c r="CG2335" s="1">
        <v>0</v>
      </c>
      <c r="CH2335" s="1">
        <v>8.6199999999999992</v>
      </c>
      <c r="CI2335" s="1">
        <v>0</v>
      </c>
      <c r="CJ2335" s="1">
        <v>0</v>
      </c>
      <c r="CK2335" s="1">
        <v>0</v>
      </c>
      <c r="CL2335" s="1">
        <v>0</v>
      </c>
      <c r="CM2335" s="1">
        <v>740</v>
      </c>
      <c r="CN2335" s="1">
        <v>740</v>
      </c>
      <c r="CO2335" s="1">
        <v>1164</v>
      </c>
      <c r="CP2335" s="1">
        <v>1422</v>
      </c>
      <c r="CQ2335" s="1">
        <v>0</v>
      </c>
      <c r="CR2335" s="1">
        <v>0</v>
      </c>
      <c r="CS2335" t="s">
        <v>116</v>
      </c>
      <c r="CT2335">
        <f t="shared" si="296"/>
        <v>0</v>
      </c>
      <c r="CU2335">
        <f t="shared" si="297"/>
        <v>0</v>
      </c>
      <c r="CV2335">
        <f t="shared" si="295"/>
        <v>0</v>
      </c>
      <c r="CW2335">
        <f t="shared" si="298"/>
        <v>0</v>
      </c>
      <c r="CX2335" s="4">
        <f t="shared" si="299"/>
        <v>457432903.72000003</v>
      </c>
      <c r="CY2335">
        <f t="shared" si="300"/>
        <v>0</v>
      </c>
      <c r="CZ2335">
        <f t="shared" si="301"/>
        <v>457230592</v>
      </c>
      <c r="DA2335">
        <f t="shared" si="302"/>
        <v>202311.72</v>
      </c>
    </row>
    <row r="2336" spans="1:105" x14ac:dyDescent="0.3">
      <c r="A2336" s="1">
        <v>49</v>
      </c>
      <c r="B2336" s="1" t="s">
        <v>104</v>
      </c>
      <c r="C2336" s="1">
        <v>2028</v>
      </c>
      <c r="D2336" s="1">
        <v>6</v>
      </c>
      <c r="E2336" s="1">
        <v>0</v>
      </c>
      <c r="F2336" s="1">
        <v>300</v>
      </c>
      <c r="G2336" s="1">
        <v>2.0407999999999999E-2</v>
      </c>
      <c r="H2336" s="1">
        <v>2021</v>
      </c>
      <c r="I2336" s="1" t="s">
        <v>98</v>
      </c>
      <c r="J2336" s="1" t="s">
        <v>99</v>
      </c>
      <c r="K2336" s="1" t="s">
        <v>100</v>
      </c>
      <c r="L2336" s="1" t="s">
        <v>101</v>
      </c>
      <c r="M2336" s="1" t="s">
        <v>101</v>
      </c>
      <c r="N2336" s="1" t="s">
        <v>101</v>
      </c>
      <c r="O2336" s="1" t="s">
        <v>102</v>
      </c>
      <c r="P2336" s="1">
        <v>42622</v>
      </c>
      <c r="Q2336" s="1">
        <v>16810996</v>
      </c>
      <c r="R2336" s="1">
        <v>0</v>
      </c>
      <c r="S2336" s="1">
        <v>16822438</v>
      </c>
      <c r="T2336" s="1">
        <v>94924.14</v>
      </c>
      <c r="U2336" s="1">
        <v>0</v>
      </c>
      <c r="V2336" s="1">
        <v>0</v>
      </c>
      <c r="W2336" s="1">
        <v>106408.02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399035.06</v>
      </c>
      <c r="AD2336" s="1">
        <v>532800</v>
      </c>
      <c r="AE2336" s="1">
        <v>1646406.88</v>
      </c>
      <c r="AF2336" s="1">
        <v>4593022</v>
      </c>
      <c r="AG2336" s="1">
        <v>0</v>
      </c>
      <c r="AH2336" s="1">
        <v>0</v>
      </c>
      <c r="AI2336" s="1">
        <v>0</v>
      </c>
      <c r="AJ2336" s="1">
        <v>0</v>
      </c>
      <c r="AK2336" s="1">
        <v>10.18</v>
      </c>
      <c r="AL2336" s="1">
        <v>0</v>
      </c>
      <c r="AM2336" s="1">
        <v>0</v>
      </c>
      <c r="AN2336" s="1">
        <v>0</v>
      </c>
      <c r="AO2336" s="1">
        <v>551414976</v>
      </c>
      <c r="AP2336" s="1">
        <v>550267968</v>
      </c>
      <c r="AQ2336" s="1">
        <v>472612000</v>
      </c>
      <c r="AR2336" s="1">
        <v>77255896</v>
      </c>
      <c r="AS2336" s="1">
        <v>400572.15999999997</v>
      </c>
      <c r="AT2336" s="1">
        <v>0</v>
      </c>
      <c r="AU2336" s="1">
        <v>5567426.5</v>
      </c>
      <c r="AV2336" s="1">
        <v>4420416</v>
      </c>
      <c r="AW2336" s="1">
        <v>0</v>
      </c>
      <c r="AX2336" s="1">
        <v>0</v>
      </c>
      <c r="AY2336" s="1">
        <v>135.69</v>
      </c>
      <c r="AZ2336" s="1">
        <v>50.05</v>
      </c>
      <c r="BA2336" s="1">
        <v>41.21</v>
      </c>
      <c r="BB2336" s="1">
        <v>8.5299999999999994</v>
      </c>
      <c r="BC2336" s="1">
        <v>74.39</v>
      </c>
      <c r="BD2336" s="1">
        <v>58.65</v>
      </c>
      <c r="BE2336" s="1">
        <v>0</v>
      </c>
      <c r="BF2336" s="1">
        <v>0</v>
      </c>
      <c r="BG2336" s="1">
        <v>0</v>
      </c>
      <c r="BH2336" s="1">
        <v>41.54</v>
      </c>
      <c r="BI2336" s="1">
        <v>0</v>
      </c>
      <c r="BJ2336" s="1">
        <v>0</v>
      </c>
      <c r="BK2336" s="1">
        <v>20967</v>
      </c>
      <c r="BL2336" s="1">
        <v>0</v>
      </c>
      <c r="BM2336" s="1">
        <v>0</v>
      </c>
      <c r="BN2336" s="1">
        <v>0</v>
      </c>
      <c r="BO2336" s="1">
        <v>0</v>
      </c>
      <c r="BP2336" s="1">
        <v>1.6666670000000001E-2</v>
      </c>
      <c r="BQ2336" s="1">
        <v>0</v>
      </c>
      <c r="BR2336" s="1">
        <v>0</v>
      </c>
      <c r="BS2336" s="1">
        <v>1.6666670000000001E-2</v>
      </c>
      <c r="BT2336" s="1">
        <v>0.03</v>
      </c>
      <c r="BU2336" s="1">
        <v>0</v>
      </c>
      <c r="BV2336" s="1">
        <v>0</v>
      </c>
      <c r="BW2336" s="1">
        <v>0.03</v>
      </c>
      <c r="BX2336" s="1">
        <v>0</v>
      </c>
      <c r="BY2336" s="1">
        <v>0</v>
      </c>
      <c r="BZ2336" s="1">
        <v>0</v>
      </c>
      <c r="CA2336" s="1">
        <v>0</v>
      </c>
      <c r="CB2336" s="1">
        <v>0</v>
      </c>
      <c r="CC2336" s="1">
        <v>0</v>
      </c>
      <c r="CD2336" s="1">
        <v>0</v>
      </c>
      <c r="CE2336" s="1">
        <v>0</v>
      </c>
      <c r="CF2336" s="1">
        <v>0</v>
      </c>
      <c r="CG2336" s="1">
        <v>0</v>
      </c>
      <c r="CH2336" s="1">
        <v>5.24</v>
      </c>
      <c r="CI2336" s="1">
        <v>0</v>
      </c>
      <c r="CJ2336" s="1">
        <v>0</v>
      </c>
      <c r="CK2336" s="1">
        <v>0</v>
      </c>
      <c r="CL2336" s="1">
        <v>0</v>
      </c>
      <c r="CM2336" s="1">
        <v>740</v>
      </c>
      <c r="CN2336" s="1">
        <v>740</v>
      </c>
      <c r="CO2336" s="1">
        <v>1164</v>
      </c>
      <c r="CP2336" s="1">
        <v>1422</v>
      </c>
      <c r="CQ2336" s="1">
        <v>0</v>
      </c>
      <c r="CR2336" s="1">
        <v>0</v>
      </c>
      <c r="CS2336" t="s">
        <v>116</v>
      </c>
      <c r="CT2336">
        <f t="shared" si="296"/>
        <v>0</v>
      </c>
      <c r="CU2336">
        <f t="shared" si="297"/>
        <v>0</v>
      </c>
      <c r="CV2336">
        <f t="shared" si="295"/>
        <v>0</v>
      </c>
      <c r="CW2336">
        <f t="shared" si="298"/>
        <v>0</v>
      </c>
      <c r="CX2336" s="4">
        <f t="shared" si="299"/>
        <v>555835394.5</v>
      </c>
      <c r="CY2336">
        <f t="shared" si="300"/>
        <v>0</v>
      </c>
      <c r="CZ2336">
        <f t="shared" si="301"/>
        <v>550267968</v>
      </c>
      <c r="DA2336">
        <f t="shared" si="302"/>
        <v>5567426.5</v>
      </c>
    </row>
    <row r="2337" spans="1:105" x14ac:dyDescent="0.3">
      <c r="A2337" s="1">
        <v>49</v>
      </c>
      <c r="B2337" s="1" t="s">
        <v>104</v>
      </c>
      <c r="C2337" s="1">
        <v>2028</v>
      </c>
      <c r="D2337" s="1">
        <v>7</v>
      </c>
      <c r="E2337" s="1">
        <v>0</v>
      </c>
      <c r="F2337" s="1">
        <v>300</v>
      </c>
      <c r="G2337" s="1">
        <v>2.0407999999999999E-2</v>
      </c>
      <c r="H2337" s="1">
        <v>2021</v>
      </c>
      <c r="I2337" s="1" t="s">
        <v>98</v>
      </c>
      <c r="J2337" s="1" t="s">
        <v>99</v>
      </c>
      <c r="K2337" s="1" t="s">
        <v>100</v>
      </c>
      <c r="L2337" s="1" t="s">
        <v>101</v>
      </c>
      <c r="M2337" s="1" t="s">
        <v>101</v>
      </c>
      <c r="N2337" s="1" t="s">
        <v>101</v>
      </c>
      <c r="O2337" s="1" t="s">
        <v>102</v>
      </c>
      <c r="P2337" s="1">
        <v>42622</v>
      </c>
      <c r="Q2337" s="1">
        <v>17546188</v>
      </c>
      <c r="R2337" s="1">
        <v>0</v>
      </c>
      <c r="S2337" s="1">
        <v>17622712</v>
      </c>
      <c r="T2337" s="1">
        <v>66453.45</v>
      </c>
      <c r="U2337" s="1">
        <v>0</v>
      </c>
      <c r="V2337" s="1">
        <v>0</v>
      </c>
      <c r="W2337" s="1">
        <v>143073.04999999999</v>
      </c>
      <c r="X2337" s="1">
        <v>0</v>
      </c>
      <c r="Y2337" s="1">
        <v>0</v>
      </c>
      <c r="Z2337" s="1">
        <v>0</v>
      </c>
      <c r="AA2337" s="1">
        <v>0</v>
      </c>
      <c r="AB2337" s="1">
        <v>1.33</v>
      </c>
      <c r="AC2337" s="1">
        <v>452014.66</v>
      </c>
      <c r="AD2337" s="1">
        <v>550560</v>
      </c>
      <c r="AE2337" s="1">
        <v>1847592.75</v>
      </c>
      <c r="AF2337" s="1">
        <v>4958628</v>
      </c>
      <c r="AG2337" s="1">
        <v>0</v>
      </c>
      <c r="AH2337" s="1">
        <v>0</v>
      </c>
      <c r="AI2337" s="1">
        <v>0</v>
      </c>
      <c r="AJ2337" s="1">
        <v>0</v>
      </c>
      <c r="AK2337" s="1">
        <v>32.659999999999997</v>
      </c>
      <c r="AL2337" s="1">
        <v>0</v>
      </c>
      <c r="AM2337" s="1">
        <v>0</v>
      </c>
      <c r="AN2337" s="1">
        <v>0</v>
      </c>
      <c r="AO2337" s="1">
        <v>576455104</v>
      </c>
      <c r="AP2337" s="1">
        <v>580886336</v>
      </c>
      <c r="AQ2337" s="1">
        <v>499317952</v>
      </c>
      <c r="AR2337" s="1">
        <v>81169288</v>
      </c>
      <c r="AS2337" s="1">
        <v>399393.19</v>
      </c>
      <c r="AT2337" s="1">
        <v>0</v>
      </c>
      <c r="AU2337" s="1">
        <v>6251446</v>
      </c>
      <c r="AV2337" s="1">
        <v>10682657</v>
      </c>
      <c r="AW2337" s="1">
        <v>0</v>
      </c>
      <c r="AX2337" s="1">
        <v>0</v>
      </c>
      <c r="AY2337" s="1">
        <v>137.11000000000001</v>
      </c>
      <c r="AZ2337" s="1">
        <v>56.79</v>
      </c>
      <c r="BA2337" s="1">
        <v>38.74</v>
      </c>
      <c r="BB2337" s="1">
        <v>7.81</v>
      </c>
      <c r="BC2337" s="1">
        <v>76.08</v>
      </c>
      <c r="BD2337" s="1">
        <v>94.07</v>
      </c>
      <c r="BE2337" s="1">
        <v>0</v>
      </c>
      <c r="BF2337" s="1">
        <v>0</v>
      </c>
      <c r="BG2337" s="1">
        <v>0</v>
      </c>
      <c r="BH2337" s="1">
        <v>74.67</v>
      </c>
      <c r="BI2337" s="1">
        <v>0</v>
      </c>
      <c r="BJ2337" s="1">
        <v>0</v>
      </c>
      <c r="BK2337" s="1">
        <v>20967</v>
      </c>
      <c r="BL2337" s="1">
        <v>0</v>
      </c>
      <c r="BM2337" s="1">
        <v>0</v>
      </c>
      <c r="BN2337" s="1">
        <v>0</v>
      </c>
      <c r="BO2337" s="1">
        <v>0</v>
      </c>
      <c r="BP2337" s="1">
        <v>6.6666669999999997E-2</v>
      </c>
      <c r="BQ2337" s="1">
        <v>0</v>
      </c>
      <c r="BR2337" s="1">
        <v>0</v>
      </c>
      <c r="BS2337" s="1">
        <v>6.6666669999999997E-2</v>
      </c>
      <c r="BT2337" s="1">
        <v>0.11</v>
      </c>
      <c r="BU2337" s="1">
        <v>0</v>
      </c>
      <c r="BV2337" s="1">
        <v>0</v>
      </c>
      <c r="BW2337" s="1">
        <v>0.11</v>
      </c>
      <c r="BX2337" s="1">
        <v>0</v>
      </c>
      <c r="BY2337" s="1">
        <v>0</v>
      </c>
      <c r="BZ2337" s="1">
        <v>0</v>
      </c>
      <c r="CA2337" s="1">
        <v>0</v>
      </c>
      <c r="CB2337" s="1">
        <v>0</v>
      </c>
      <c r="CC2337" s="1">
        <v>0</v>
      </c>
      <c r="CD2337" s="1">
        <v>0</v>
      </c>
      <c r="CE2337" s="1">
        <v>0</v>
      </c>
      <c r="CF2337" s="1">
        <v>0</v>
      </c>
      <c r="CG2337" s="1">
        <v>0</v>
      </c>
      <c r="CH2337" s="1">
        <v>5.58</v>
      </c>
      <c r="CI2337" s="1">
        <v>0</v>
      </c>
      <c r="CJ2337" s="1">
        <v>0</v>
      </c>
      <c r="CK2337" s="1">
        <v>0</v>
      </c>
      <c r="CL2337" s="1">
        <v>0</v>
      </c>
      <c r="CM2337" s="1">
        <v>740</v>
      </c>
      <c r="CN2337" s="1">
        <v>740</v>
      </c>
      <c r="CO2337" s="1">
        <v>1164</v>
      </c>
      <c r="CP2337" s="1">
        <v>1422</v>
      </c>
      <c r="CQ2337" s="1">
        <v>0</v>
      </c>
      <c r="CR2337" s="1">
        <v>0</v>
      </c>
      <c r="CS2337" t="s">
        <v>116</v>
      </c>
      <c r="CT2337">
        <f t="shared" si="296"/>
        <v>0</v>
      </c>
      <c r="CU2337">
        <f t="shared" si="297"/>
        <v>0</v>
      </c>
      <c r="CV2337">
        <f t="shared" si="295"/>
        <v>0</v>
      </c>
      <c r="CW2337">
        <f t="shared" si="298"/>
        <v>0</v>
      </c>
      <c r="CX2337" s="4">
        <f t="shared" si="299"/>
        <v>587137782</v>
      </c>
      <c r="CY2337">
        <f t="shared" si="300"/>
        <v>0</v>
      </c>
      <c r="CZ2337">
        <f t="shared" si="301"/>
        <v>580886336</v>
      </c>
      <c r="DA2337">
        <f t="shared" si="302"/>
        <v>6251446</v>
      </c>
    </row>
    <row r="2338" spans="1:105" x14ac:dyDescent="0.3">
      <c r="A2338" s="1">
        <v>49</v>
      </c>
      <c r="B2338" s="1" t="s">
        <v>104</v>
      </c>
      <c r="C2338" s="1">
        <v>2028</v>
      </c>
      <c r="D2338" s="1">
        <v>8</v>
      </c>
      <c r="E2338" s="1">
        <v>0</v>
      </c>
      <c r="F2338" s="1">
        <v>300</v>
      </c>
      <c r="G2338" s="1">
        <v>2.0407999999999999E-2</v>
      </c>
      <c r="H2338" s="1">
        <v>2021</v>
      </c>
      <c r="I2338" s="1" t="s">
        <v>98</v>
      </c>
      <c r="J2338" s="1" t="s">
        <v>99</v>
      </c>
      <c r="K2338" s="1" t="s">
        <v>100</v>
      </c>
      <c r="L2338" s="1" t="s">
        <v>101</v>
      </c>
      <c r="M2338" s="1" t="s">
        <v>101</v>
      </c>
      <c r="N2338" s="1" t="s">
        <v>101</v>
      </c>
      <c r="O2338" s="1" t="s">
        <v>102</v>
      </c>
      <c r="P2338" s="1">
        <v>42622</v>
      </c>
      <c r="Q2338" s="1">
        <v>16558606</v>
      </c>
      <c r="R2338" s="1">
        <v>0</v>
      </c>
      <c r="S2338" s="1">
        <v>16570936</v>
      </c>
      <c r="T2338" s="1">
        <v>84140.43</v>
      </c>
      <c r="U2338" s="1">
        <v>0</v>
      </c>
      <c r="V2338" s="1">
        <v>0</v>
      </c>
      <c r="W2338" s="1">
        <v>96428.57</v>
      </c>
      <c r="X2338" s="1">
        <v>0</v>
      </c>
      <c r="Y2338" s="1">
        <v>0</v>
      </c>
      <c r="Z2338" s="1">
        <v>0</v>
      </c>
      <c r="AA2338" s="1">
        <v>0</v>
      </c>
      <c r="AB2338" s="1">
        <v>0.67</v>
      </c>
      <c r="AC2338" s="1">
        <v>424902.06</v>
      </c>
      <c r="AD2338" s="1">
        <v>550560</v>
      </c>
      <c r="AE2338" s="1">
        <v>1572790.75</v>
      </c>
      <c r="AF2338" s="1">
        <v>4589764.5</v>
      </c>
      <c r="AG2338" s="1">
        <v>0</v>
      </c>
      <c r="AH2338" s="1">
        <v>0</v>
      </c>
      <c r="AI2338" s="1">
        <v>0</v>
      </c>
      <c r="AJ2338" s="1">
        <v>0</v>
      </c>
      <c r="AK2338" s="1">
        <v>7.01</v>
      </c>
      <c r="AL2338" s="1">
        <v>0</v>
      </c>
      <c r="AM2338" s="1">
        <v>0</v>
      </c>
      <c r="AN2338" s="1">
        <v>0</v>
      </c>
      <c r="AO2338" s="1">
        <v>534349216</v>
      </c>
      <c r="AP2338" s="1">
        <v>534505664</v>
      </c>
      <c r="AQ2338" s="1">
        <v>458520544</v>
      </c>
      <c r="AR2338" s="1">
        <v>75580432</v>
      </c>
      <c r="AS2338" s="1">
        <v>404653.75</v>
      </c>
      <c r="AT2338" s="1">
        <v>0</v>
      </c>
      <c r="AU2338" s="1">
        <v>3127926.75</v>
      </c>
      <c r="AV2338" s="1">
        <v>3284380.75</v>
      </c>
      <c r="AW2338" s="1">
        <v>0</v>
      </c>
      <c r="AX2338" s="1">
        <v>0</v>
      </c>
      <c r="AY2338" s="1">
        <v>113.97</v>
      </c>
      <c r="AZ2338" s="1">
        <v>39.479999999999997</v>
      </c>
      <c r="BA2338" s="1">
        <v>36.71</v>
      </c>
      <c r="BB2338" s="1">
        <v>7.69</v>
      </c>
      <c r="BC2338" s="1">
        <v>61.49</v>
      </c>
      <c r="BD2338" s="1">
        <v>37.18</v>
      </c>
      <c r="BE2338" s="1">
        <v>0</v>
      </c>
      <c r="BF2338" s="1">
        <v>0</v>
      </c>
      <c r="BG2338" s="1">
        <v>0</v>
      </c>
      <c r="BH2338" s="1">
        <v>34.06</v>
      </c>
      <c r="BI2338" s="1">
        <v>0</v>
      </c>
      <c r="BJ2338" s="1">
        <v>0</v>
      </c>
      <c r="BK2338" s="1">
        <v>20967</v>
      </c>
      <c r="BL2338" s="1">
        <v>0</v>
      </c>
      <c r="BM2338" s="1">
        <v>0</v>
      </c>
      <c r="BN2338" s="1">
        <v>0</v>
      </c>
      <c r="BO2338" s="1">
        <v>0</v>
      </c>
      <c r="BP2338" s="1">
        <v>6.6666700000000004E-3</v>
      </c>
      <c r="BQ2338" s="1">
        <v>0</v>
      </c>
      <c r="BR2338" s="1">
        <v>0</v>
      </c>
      <c r="BS2338" s="1">
        <v>6.6666700000000004E-3</v>
      </c>
      <c r="BT2338" s="1">
        <v>0.02</v>
      </c>
      <c r="BU2338" s="1">
        <v>0</v>
      </c>
      <c r="BV2338" s="1">
        <v>0</v>
      </c>
      <c r="BW2338" s="1">
        <v>0.02</v>
      </c>
      <c r="BX2338" s="1">
        <v>0</v>
      </c>
      <c r="BY2338" s="1">
        <v>0</v>
      </c>
      <c r="BZ2338" s="1">
        <v>0</v>
      </c>
      <c r="CA2338" s="1">
        <v>0</v>
      </c>
      <c r="CB2338" s="1">
        <v>0</v>
      </c>
      <c r="CC2338" s="1">
        <v>0</v>
      </c>
      <c r="CD2338" s="1">
        <v>0</v>
      </c>
      <c r="CE2338" s="1">
        <v>0</v>
      </c>
      <c r="CF2338" s="1">
        <v>0</v>
      </c>
      <c r="CG2338" s="1">
        <v>0</v>
      </c>
      <c r="CH2338" s="1">
        <v>5.56</v>
      </c>
      <c r="CI2338" s="1">
        <v>0</v>
      </c>
      <c r="CJ2338" s="1">
        <v>0</v>
      </c>
      <c r="CK2338" s="1">
        <v>0</v>
      </c>
      <c r="CL2338" s="1">
        <v>0</v>
      </c>
      <c r="CM2338" s="1">
        <v>740</v>
      </c>
      <c r="CN2338" s="1">
        <v>740</v>
      </c>
      <c r="CO2338" s="1">
        <v>1164</v>
      </c>
      <c r="CP2338" s="1">
        <v>1422</v>
      </c>
      <c r="CQ2338" s="1">
        <v>0</v>
      </c>
      <c r="CR2338" s="1">
        <v>0</v>
      </c>
      <c r="CS2338" t="s">
        <v>116</v>
      </c>
      <c r="CT2338">
        <f t="shared" si="296"/>
        <v>0</v>
      </c>
      <c r="CU2338">
        <f t="shared" si="297"/>
        <v>0</v>
      </c>
      <c r="CV2338">
        <f t="shared" si="295"/>
        <v>0</v>
      </c>
      <c r="CW2338">
        <f t="shared" si="298"/>
        <v>0</v>
      </c>
      <c r="CX2338" s="4">
        <f t="shared" si="299"/>
        <v>537633590.75</v>
      </c>
      <c r="CY2338">
        <f t="shared" si="300"/>
        <v>0</v>
      </c>
      <c r="CZ2338">
        <f t="shared" si="301"/>
        <v>534505664</v>
      </c>
      <c r="DA2338">
        <f t="shared" si="302"/>
        <v>3127926.75</v>
      </c>
    </row>
    <row r="2339" spans="1:105" x14ac:dyDescent="0.3">
      <c r="A2339" s="1">
        <v>49</v>
      </c>
      <c r="B2339" s="1" t="s">
        <v>104</v>
      </c>
      <c r="C2339" s="1">
        <v>2028</v>
      </c>
      <c r="D2339" s="1">
        <v>9</v>
      </c>
      <c r="E2339" s="1">
        <v>0</v>
      </c>
      <c r="F2339" s="1">
        <v>300</v>
      </c>
      <c r="G2339" s="1">
        <v>2.0407999999999999E-2</v>
      </c>
      <c r="H2339" s="1">
        <v>2021</v>
      </c>
      <c r="I2339" s="1" t="s">
        <v>98</v>
      </c>
      <c r="J2339" s="1" t="s">
        <v>99</v>
      </c>
      <c r="K2339" s="1" t="s">
        <v>100</v>
      </c>
      <c r="L2339" s="1" t="s">
        <v>101</v>
      </c>
      <c r="M2339" s="1" t="s">
        <v>101</v>
      </c>
      <c r="N2339" s="1" t="s">
        <v>101</v>
      </c>
      <c r="O2339" s="1" t="s">
        <v>102</v>
      </c>
      <c r="P2339" s="1">
        <v>42622</v>
      </c>
      <c r="Q2339" s="1">
        <v>14336241</v>
      </c>
      <c r="R2339" s="1">
        <v>0</v>
      </c>
      <c r="S2339" s="1">
        <v>14336681</v>
      </c>
      <c r="T2339" s="1">
        <v>2356.6799999999998</v>
      </c>
      <c r="U2339" s="1">
        <v>0</v>
      </c>
      <c r="V2339" s="1">
        <v>0</v>
      </c>
      <c r="W2339" s="1">
        <v>2915.14</v>
      </c>
      <c r="X2339" s="1">
        <v>0</v>
      </c>
      <c r="Y2339" s="1">
        <v>0</v>
      </c>
      <c r="Z2339" s="1">
        <v>0</v>
      </c>
      <c r="AA2339" s="1">
        <v>0</v>
      </c>
      <c r="AB2339" s="1">
        <v>3.33</v>
      </c>
      <c r="AC2339" s="1">
        <v>370065.88</v>
      </c>
      <c r="AD2339" s="1">
        <v>532800</v>
      </c>
      <c r="AE2339" s="1">
        <v>1903785.88</v>
      </c>
      <c r="AF2339" s="1">
        <v>4693643.5</v>
      </c>
      <c r="AG2339" s="1">
        <v>0</v>
      </c>
      <c r="AH2339" s="1">
        <v>0</v>
      </c>
      <c r="AI2339" s="1">
        <v>0</v>
      </c>
      <c r="AJ2339" s="1">
        <v>0</v>
      </c>
      <c r="AK2339" s="1">
        <v>76.72</v>
      </c>
      <c r="AL2339" s="1">
        <v>0</v>
      </c>
      <c r="AM2339" s="1">
        <v>0</v>
      </c>
      <c r="AN2339" s="1">
        <v>0</v>
      </c>
      <c r="AO2339" s="1">
        <v>456351872</v>
      </c>
      <c r="AP2339" s="1">
        <v>459265024</v>
      </c>
      <c r="AQ2339" s="1">
        <v>393660288</v>
      </c>
      <c r="AR2339" s="1">
        <v>65227996</v>
      </c>
      <c r="AS2339" s="1">
        <v>377279</v>
      </c>
      <c r="AT2339" s="1">
        <v>0</v>
      </c>
      <c r="AU2339" s="1">
        <v>70421</v>
      </c>
      <c r="AV2339" s="1">
        <v>2983580.25</v>
      </c>
      <c r="AW2339" s="1">
        <v>0</v>
      </c>
      <c r="AX2339" s="1">
        <v>0</v>
      </c>
      <c r="AY2339" s="1">
        <v>99.3</v>
      </c>
      <c r="AZ2339" s="1">
        <v>40.65</v>
      </c>
      <c r="BA2339" s="1">
        <v>24.83</v>
      </c>
      <c r="BB2339" s="1">
        <v>5.16</v>
      </c>
      <c r="BC2339" s="1">
        <v>51.65</v>
      </c>
      <c r="BD2339" s="1">
        <v>29.88</v>
      </c>
      <c r="BE2339" s="1">
        <v>0</v>
      </c>
      <c r="BF2339" s="1">
        <v>0</v>
      </c>
      <c r="BG2339" s="1">
        <v>0</v>
      </c>
      <c r="BH2339" s="1">
        <v>1023.48</v>
      </c>
      <c r="BI2339" s="1">
        <v>0</v>
      </c>
      <c r="BJ2339" s="1">
        <v>0</v>
      </c>
      <c r="BK2339" s="1">
        <v>20967</v>
      </c>
      <c r="BL2339" s="1">
        <v>0</v>
      </c>
      <c r="BM2339" s="1">
        <v>0</v>
      </c>
      <c r="BN2339" s="1">
        <v>0</v>
      </c>
      <c r="BO2339" s="1">
        <v>0</v>
      </c>
      <c r="BP2339" s="1">
        <v>6.3333329999999993E-2</v>
      </c>
      <c r="BQ2339" s="1">
        <v>0</v>
      </c>
      <c r="BR2339" s="1">
        <v>0</v>
      </c>
      <c r="BS2339" s="1">
        <v>6.3333329999999993E-2</v>
      </c>
      <c r="BT2339" s="1">
        <v>0.16</v>
      </c>
      <c r="BU2339" s="1">
        <v>0</v>
      </c>
      <c r="BV2339" s="1">
        <v>0</v>
      </c>
      <c r="BW2339" s="1">
        <v>0.16</v>
      </c>
      <c r="BX2339" s="1">
        <v>0</v>
      </c>
      <c r="BY2339" s="1">
        <v>0.01</v>
      </c>
      <c r="BZ2339" s="1">
        <v>0</v>
      </c>
      <c r="CA2339" s="1">
        <v>0</v>
      </c>
      <c r="CB2339" s="1">
        <v>0</v>
      </c>
      <c r="CC2339" s="1">
        <v>0</v>
      </c>
      <c r="CD2339" s="1">
        <v>0</v>
      </c>
      <c r="CE2339" s="1">
        <v>0</v>
      </c>
      <c r="CF2339" s="1">
        <v>0.01</v>
      </c>
      <c r="CG2339" s="1">
        <v>0.01</v>
      </c>
      <c r="CH2339" s="1">
        <v>5.43</v>
      </c>
      <c r="CI2339" s="1">
        <v>0</v>
      </c>
      <c r="CJ2339" s="1">
        <v>0</v>
      </c>
      <c r="CK2339" s="1">
        <v>0</v>
      </c>
      <c r="CL2339" s="1">
        <v>0</v>
      </c>
      <c r="CM2339" s="1">
        <v>740</v>
      </c>
      <c r="CN2339" s="1">
        <v>740</v>
      </c>
      <c r="CO2339" s="1">
        <v>1164</v>
      </c>
      <c r="CP2339" s="1">
        <v>1422</v>
      </c>
      <c r="CQ2339" s="1">
        <v>0</v>
      </c>
      <c r="CR2339" s="1">
        <v>0</v>
      </c>
      <c r="CS2339" t="s">
        <v>116</v>
      </c>
      <c r="CT2339">
        <f t="shared" si="296"/>
        <v>0</v>
      </c>
      <c r="CU2339">
        <f t="shared" si="297"/>
        <v>0</v>
      </c>
      <c r="CV2339">
        <f t="shared" si="295"/>
        <v>0</v>
      </c>
      <c r="CW2339">
        <f t="shared" si="298"/>
        <v>0</v>
      </c>
      <c r="CX2339" s="4">
        <f t="shared" si="299"/>
        <v>459335445</v>
      </c>
      <c r="CY2339">
        <f t="shared" si="300"/>
        <v>0</v>
      </c>
      <c r="CZ2339">
        <f t="shared" si="301"/>
        <v>459265024</v>
      </c>
      <c r="DA2339">
        <f t="shared" si="302"/>
        <v>70421</v>
      </c>
    </row>
    <row r="2340" spans="1:105" x14ac:dyDescent="0.3">
      <c r="A2340" s="1">
        <v>49</v>
      </c>
      <c r="B2340" s="1" t="s">
        <v>104</v>
      </c>
      <c r="C2340" s="1">
        <v>2028</v>
      </c>
      <c r="D2340" s="1">
        <v>10</v>
      </c>
      <c r="E2340" s="1">
        <v>0</v>
      </c>
      <c r="F2340" s="1">
        <v>300</v>
      </c>
      <c r="G2340" s="1">
        <v>2.0407999999999999E-2</v>
      </c>
      <c r="H2340" s="1">
        <v>2021</v>
      </c>
      <c r="I2340" s="1" t="s">
        <v>98</v>
      </c>
      <c r="J2340" s="1" t="s">
        <v>99</v>
      </c>
      <c r="K2340" s="1" t="s">
        <v>100</v>
      </c>
      <c r="L2340" s="1" t="s">
        <v>101</v>
      </c>
      <c r="M2340" s="1" t="s">
        <v>101</v>
      </c>
      <c r="N2340" s="1" t="s">
        <v>101</v>
      </c>
      <c r="O2340" s="1" t="s">
        <v>102</v>
      </c>
      <c r="P2340" s="1">
        <v>42622</v>
      </c>
      <c r="Q2340" s="1">
        <v>13977023</v>
      </c>
      <c r="R2340" s="1">
        <v>0</v>
      </c>
      <c r="S2340" s="1">
        <v>13976361</v>
      </c>
      <c r="T2340" s="1">
        <v>1876.74</v>
      </c>
      <c r="U2340" s="1">
        <v>0</v>
      </c>
      <c r="V2340" s="1">
        <v>0</v>
      </c>
      <c r="W2340" s="1">
        <v>1299.01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v>322731.31</v>
      </c>
      <c r="AD2340" s="1">
        <v>550560</v>
      </c>
      <c r="AE2340" s="1">
        <v>1209431.5</v>
      </c>
      <c r="AF2340" s="1">
        <v>3836941.25</v>
      </c>
      <c r="AG2340" s="1">
        <v>0</v>
      </c>
      <c r="AH2340" s="1">
        <v>0</v>
      </c>
      <c r="AI2340" s="1">
        <v>0</v>
      </c>
      <c r="AJ2340" s="1">
        <v>0</v>
      </c>
      <c r="AK2340" s="1">
        <v>27.91</v>
      </c>
      <c r="AL2340" s="1">
        <v>0</v>
      </c>
      <c r="AM2340" s="1">
        <v>0</v>
      </c>
      <c r="AN2340" s="1">
        <v>0</v>
      </c>
      <c r="AO2340" s="1">
        <v>453103712</v>
      </c>
      <c r="AP2340" s="1">
        <v>453082048</v>
      </c>
      <c r="AQ2340" s="1">
        <v>388101984</v>
      </c>
      <c r="AR2340" s="1">
        <v>64527108</v>
      </c>
      <c r="AS2340" s="1">
        <v>453104.81</v>
      </c>
      <c r="AT2340" s="1">
        <v>0</v>
      </c>
      <c r="AU2340" s="1">
        <v>51981.88</v>
      </c>
      <c r="AV2340" s="1">
        <v>30307.19</v>
      </c>
      <c r="AW2340" s="1">
        <v>0</v>
      </c>
      <c r="AX2340" s="1">
        <v>0</v>
      </c>
      <c r="AY2340" s="1">
        <v>98.53</v>
      </c>
      <c r="AZ2340" s="1">
        <v>38.82</v>
      </c>
      <c r="BA2340" s="1">
        <v>41.83</v>
      </c>
      <c r="BB2340" s="1">
        <v>7.32</v>
      </c>
      <c r="BC2340" s="1">
        <v>53.83</v>
      </c>
      <c r="BD2340" s="1">
        <v>27.7</v>
      </c>
      <c r="BE2340" s="1">
        <v>0</v>
      </c>
      <c r="BF2340" s="1">
        <v>0</v>
      </c>
      <c r="BG2340" s="1">
        <v>0</v>
      </c>
      <c r="BH2340" s="1">
        <v>23.33</v>
      </c>
      <c r="BI2340" s="1">
        <v>0</v>
      </c>
      <c r="BJ2340" s="1">
        <v>0</v>
      </c>
      <c r="BK2340" s="1">
        <v>20967</v>
      </c>
      <c r="BL2340" s="1">
        <v>0</v>
      </c>
      <c r="BM2340" s="1">
        <v>0</v>
      </c>
      <c r="BN2340" s="1">
        <v>0</v>
      </c>
      <c r="BO2340" s="1">
        <v>0</v>
      </c>
      <c r="BP2340" s="1">
        <v>4.3333330000000003E-2</v>
      </c>
      <c r="BQ2340" s="1">
        <v>0</v>
      </c>
      <c r="BR2340" s="1">
        <v>0</v>
      </c>
      <c r="BS2340" s="1">
        <v>4.3333330000000003E-2</v>
      </c>
      <c r="BT2340" s="1">
        <v>9.6666660000000001E-2</v>
      </c>
      <c r="BU2340" s="1">
        <v>0</v>
      </c>
      <c r="BV2340" s="1">
        <v>0</v>
      </c>
      <c r="BW2340" s="1">
        <v>9.6666660000000001E-2</v>
      </c>
      <c r="BX2340" s="1">
        <v>0</v>
      </c>
      <c r="BY2340" s="1">
        <v>0</v>
      </c>
      <c r="BZ2340" s="1">
        <v>0</v>
      </c>
      <c r="CA2340" s="1">
        <v>0</v>
      </c>
      <c r="CB2340" s="1">
        <v>0</v>
      </c>
      <c r="CC2340" s="1">
        <v>0</v>
      </c>
      <c r="CD2340" s="1">
        <v>0</v>
      </c>
      <c r="CE2340" s="1">
        <v>0</v>
      </c>
      <c r="CF2340" s="1">
        <v>0</v>
      </c>
      <c r="CG2340" s="1">
        <v>0</v>
      </c>
      <c r="CH2340" s="1">
        <v>6.28</v>
      </c>
      <c r="CI2340" s="1">
        <v>0</v>
      </c>
      <c r="CJ2340" s="1">
        <v>0</v>
      </c>
      <c r="CK2340" s="1">
        <v>0</v>
      </c>
      <c r="CL2340" s="1">
        <v>0</v>
      </c>
      <c r="CM2340" s="1">
        <v>740</v>
      </c>
      <c r="CN2340" s="1">
        <v>740</v>
      </c>
      <c r="CO2340" s="1">
        <v>1164</v>
      </c>
      <c r="CP2340" s="1">
        <v>1422</v>
      </c>
      <c r="CQ2340" s="1">
        <v>0</v>
      </c>
      <c r="CR2340" s="1">
        <v>0</v>
      </c>
      <c r="CS2340" t="s">
        <v>116</v>
      </c>
      <c r="CT2340">
        <f t="shared" si="296"/>
        <v>0</v>
      </c>
      <c r="CU2340">
        <f t="shared" si="297"/>
        <v>0</v>
      </c>
      <c r="CV2340">
        <f t="shared" si="295"/>
        <v>0</v>
      </c>
      <c r="CW2340">
        <f t="shared" si="298"/>
        <v>0</v>
      </c>
      <c r="CX2340" s="4">
        <f t="shared" si="299"/>
        <v>453134029.88</v>
      </c>
      <c r="CY2340">
        <f t="shared" si="300"/>
        <v>0</v>
      </c>
      <c r="CZ2340">
        <f t="shared" si="301"/>
        <v>453082048</v>
      </c>
      <c r="DA2340">
        <f t="shared" si="302"/>
        <v>51981.88</v>
      </c>
    </row>
    <row r="2341" spans="1:105" x14ac:dyDescent="0.3">
      <c r="A2341" s="1">
        <v>49</v>
      </c>
      <c r="B2341" s="1" t="s">
        <v>104</v>
      </c>
      <c r="C2341" s="1">
        <v>2028</v>
      </c>
      <c r="D2341" s="1">
        <v>11</v>
      </c>
      <c r="E2341" s="1">
        <v>0</v>
      </c>
      <c r="F2341" s="1">
        <v>300</v>
      </c>
      <c r="G2341" s="1">
        <v>2.0407999999999999E-2</v>
      </c>
      <c r="H2341" s="1">
        <v>2021</v>
      </c>
      <c r="I2341" s="1" t="s">
        <v>98</v>
      </c>
      <c r="J2341" s="1" t="s">
        <v>99</v>
      </c>
      <c r="K2341" s="1" t="s">
        <v>100</v>
      </c>
      <c r="L2341" s="1" t="s">
        <v>101</v>
      </c>
      <c r="M2341" s="1" t="s">
        <v>101</v>
      </c>
      <c r="N2341" s="1" t="s">
        <v>101</v>
      </c>
      <c r="O2341" s="1" t="s">
        <v>102</v>
      </c>
      <c r="P2341" s="1">
        <v>42622</v>
      </c>
      <c r="Q2341" s="1">
        <v>14565615</v>
      </c>
      <c r="R2341" s="1">
        <v>0</v>
      </c>
      <c r="S2341" s="1">
        <v>14563727</v>
      </c>
      <c r="T2341" s="1">
        <v>3242.89</v>
      </c>
      <c r="U2341" s="1">
        <v>0</v>
      </c>
      <c r="V2341" s="1">
        <v>0</v>
      </c>
      <c r="W2341" s="1">
        <v>1401.66</v>
      </c>
      <c r="X2341" s="1">
        <v>0</v>
      </c>
      <c r="Y2341" s="1">
        <v>0</v>
      </c>
      <c r="Z2341" s="1">
        <v>0</v>
      </c>
      <c r="AA2341" s="1">
        <v>0</v>
      </c>
      <c r="AB2341" s="1">
        <v>0.67</v>
      </c>
      <c r="AC2341" s="1">
        <v>235870.14</v>
      </c>
      <c r="AD2341" s="1">
        <v>532800</v>
      </c>
      <c r="AE2341" s="1">
        <v>1270268.25</v>
      </c>
      <c r="AF2341" s="1">
        <v>4310593.5</v>
      </c>
      <c r="AG2341" s="1">
        <v>0</v>
      </c>
      <c r="AH2341" s="1">
        <v>0</v>
      </c>
      <c r="AI2341" s="1">
        <v>0</v>
      </c>
      <c r="AJ2341" s="1">
        <v>0</v>
      </c>
      <c r="AK2341" s="1">
        <v>30.09</v>
      </c>
      <c r="AL2341" s="1">
        <v>0</v>
      </c>
      <c r="AM2341" s="1">
        <v>0</v>
      </c>
      <c r="AN2341" s="1">
        <v>0</v>
      </c>
      <c r="AO2341" s="1">
        <v>469673312</v>
      </c>
      <c r="AP2341" s="1">
        <v>469610592</v>
      </c>
      <c r="AQ2341" s="1">
        <v>402250720</v>
      </c>
      <c r="AR2341" s="1">
        <v>66839996</v>
      </c>
      <c r="AS2341" s="1">
        <v>519805</v>
      </c>
      <c r="AT2341" s="1">
        <v>0</v>
      </c>
      <c r="AU2341" s="1">
        <v>96019.11</v>
      </c>
      <c r="AV2341" s="1">
        <v>33318.129999999997</v>
      </c>
      <c r="AW2341" s="1">
        <v>0</v>
      </c>
      <c r="AX2341" s="1">
        <v>0</v>
      </c>
      <c r="AY2341" s="1">
        <v>63.38</v>
      </c>
      <c r="AZ2341" s="1">
        <v>38.64</v>
      </c>
      <c r="BA2341" s="1">
        <v>15.69</v>
      </c>
      <c r="BB2341" s="1">
        <v>2.31</v>
      </c>
      <c r="BC2341" s="1">
        <v>21.92</v>
      </c>
      <c r="BD2341" s="1">
        <v>29.61</v>
      </c>
      <c r="BE2341" s="1">
        <v>0</v>
      </c>
      <c r="BF2341" s="1">
        <v>0</v>
      </c>
      <c r="BG2341" s="1">
        <v>0</v>
      </c>
      <c r="BH2341" s="1">
        <v>23.77</v>
      </c>
      <c r="BI2341" s="1">
        <v>0</v>
      </c>
      <c r="BJ2341" s="1">
        <v>0</v>
      </c>
      <c r="BK2341" s="1">
        <v>20967</v>
      </c>
      <c r="BL2341" s="1">
        <v>0</v>
      </c>
      <c r="BM2341" s="1">
        <v>0</v>
      </c>
      <c r="BN2341" s="1">
        <v>0</v>
      </c>
      <c r="BO2341" s="1">
        <v>0</v>
      </c>
      <c r="BP2341" s="1">
        <v>3.6666669999999998E-2</v>
      </c>
      <c r="BQ2341" s="1">
        <v>0</v>
      </c>
      <c r="BR2341" s="1">
        <v>0</v>
      </c>
      <c r="BS2341" s="1">
        <v>3.6666669999999998E-2</v>
      </c>
      <c r="BT2341" s="1">
        <v>7.6666670000000006E-2</v>
      </c>
      <c r="BU2341" s="1">
        <v>0</v>
      </c>
      <c r="BV2341" s="1">
        <v>0</v>
      </c>
      <c r="BW2341" s="1">
        <v>7.6666670000000006E-2</v>
      </c>
      <c r="BX2341" s="1">
        <v>0</v>
      </c>
      <c r="BY2341" s="1">
        <v>0</v>
      </c>
      <c r="BZ2341" s="1">
        <v>0</v>
      </c>
      <c r="CA2341" s="1">
        <v>0</v>
      </c>
      <c r="CB2341" s="1">
        <v>0</v>
      </c>
      <c r="CC2341" s="1">
        <v>0</v>
      </c>
      <c r="CD2341" s="1">
        <v>0</v>
      </c>
      <c r="CE2341" s="1">
        <v>0</v>
      </c>
      <c r="CF2341" s="1">
        <v>0</v>
      </c>
      <c r="CG2341" s="1">
        <v>0</v>
      </c>
      <c r="CH2341" s="1">
        <v>5.36</v>
      </c>
      <c r="CI2341" s="1">
        <v>0</v>
      </c>
      <c r="CJ2341" s="1">
        <v>0</v>
      </c>
      <c r="CK2341" s="1">
        <v>0</v>
      </c>
      <c r="CL2341" s="1">
        <v>0</v>
      </c>
      <c r="CM2341" s="1">
        <v>740</v>
      </c>
      <c r="CN2341" s="1">
        <v>740</v>
      </c>
      <c r="CO2341" s="1">
        <v>1164</v>
      </c>
      <c r="CP2341" s="1">
        <v>1422</v>
      </c>
      <c r="CQ2341" s="1">
        <v>0</v>
      </c>
      <c r="CR2341" s="1">
        <v>0</v>
      </c>
      <c r="CS2341" t="s">
        <v>116</v>
      </c>
      <c r="CT2341">
        <f t="shared" si="296"/>
        <v>0</v>
      </c>
      <c r="CU2341">
        <f t="shared" si="297"/>
        <v>0</v>
      </c>
      <c r="CV2341">
        <f t="shared" si="295"/>
        <v>0</v>
      </c>
      <c r="CW2341">
        <f t="shared" si="298"/>
        <v>0</v>
      </c>
      <c r="CX2341" s="4">
        <f t="shared" si="299"/>
        <v>469706611.11000001</v>
      </c>
      <c r="CY2341">
        <f t="shared" si="300"/>
        <v>0</v>
      </c>
      <c r="CZ2341">
        <f t="shared" si="301"/>
        <v>469610592</v>
      </c>
      <c r="DA2341">
        <f t="shared" si="302"/>
        <v>96019.11</v>
      </c>
    </row>
    <row r="2342" spans="1:105" x14ac:dyDescent="0.3">
      <c r="A2342" s="1">
        <v>49</v>
      </c>
      <c r="B2342" s="1" t="s">
        <v>104</v>
      </c>
      <c r="C2342" s="1">
        <v>2028</v>
      </c>
      <c r="D2342" s="1">
        <v>12</v>
      </c>
      <c r="E2342" s="1">
        <v>0</v>
      </c>
      <c r="F2342" s="1">
        <v>300</v>
      </c>
      <c r="G2342" s="1">
        <v>2.0407999999999999E-2</v>
      </c>
      <c r="H2342" s="1">
        <v>2021</v>
      </c>
      <c r="I2342" s="1" t="s">
        <v>98</v>
      </c>
      <c r="J2342" s="1" t="s">
        <v>99</v>
      </c>
      <c r="K2342" s="1" t="s">
        <v>100</v>
      </c>
      <c r="L2342" s="1" t="s">
        <v>101</v>
      </c>
      <c r="M2342" s="1" t="s">
        <v>101</v>
      </c>
      <c r="N2342" s="1" t="s">
        <v>101</v>
      </c>
      <c r="O2342" s="1" t="s">
        <v>102</v>
      </c>
      <c r="P2342" s="1">
        <v>42622</v>
      </c>
      <c r="Q2342" s="1">
        <v>16550414</v>
      </c>
      <c r="R2342" s="1">
        <v>0</v>
      </c>
      <c r="S2342" s="1">
        <v>16367761</v>
      </c>
      <c r="T2342" s="1">
        <v>247988.53</v>
      </c>
      <c r="U2342" s="1">
        <v>0</v>
      </c>
      <c r="V2342" s="1">
        <v>0</v>
      </c>
      <c r="W2342" s="1">
        <v>65291.21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243265.38</v>
      </c>
      <c r="AD2342" s="1">
        <v>550560</v>
      </c>
      <c r="AE2342" s="1">
        <v>1380484.75</v>
      </c>
      <c r="AF2342" s="1">
        <v>5464850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547063296</v>
      </c>
      <c r="AP2342" s="1">
        <v>541463232</v>
      </c>
      <c r="AQ2342" s="1">
        <v>464666176</v>
      </c>
      <c r="AR2342" s="1">
        <v>76233376</v>
      </c>
      <c r="AS2342" s="1">
        <v>563740.56000000006</v>
      </c>
      <c r="AT2342" s="1">
        <v>0</v>
      </c>
      <c r="AU2342" s="1">
        <v>7133288.5</v>
      </c>
      <c r="AV2342" s="1">
        <v>1533217.88</v>
      </c>
      <c r="AW2342" s="1">
        <v>0</v>
      </c>
      <c r="AX2342" s="1">
        <v>0</v>
      </c>
      <c r="AY2342" s="1">
        <v>47.34</v>
      </c>
      <c r="AZ2342" s="1">
        <v>40.22</v>
      </c>
      <c r="BA2342" s="1">
        <v>5.18</v>
      </c>
      <c r="BB2342" s="1">
        <v>0.68</v>
      </c>
      <c r="BC2342" s="1">
        <v>7.4</v>
      </c>
      <c r="BD2342" s="1">
        <v>28.76</v>
      </c>
      <c r="BE2342" s="1">
        <v>0</v>
      </c>
      <c r="BF2342" s="1">
        <v>0</v>
      </c>
      <c r="BG2342" s="1">
        <v>0</v>
      </c>
      <c r="BH2342" s="1">
        <v>23.48</v>
      </c>
      <c r="BI2342" s="1">
        <v>0</v>
      </c>
      <c r="BJ2342" s="1">
        <v>0</v>
      </c>
      <c r="BK2342" s="1">
        <v>0</v>
      </c>
      <c r="BL2342" s="1">
        <v>0</v>
      </c>
      <c r="BM2342" s="1">
        <v>0</v>
      </c>
      <c r="BN2342" s="1">
        <v>0</v>
      </c>
      <c r="BO2342" s="1">
        <v>0</v>
      </c>
      <c r="BP2342" s="1">
        <v>0</v>
      </c>
      <c r="BQ2342" s="1">
        <v>0</v>
      </c>
      <c r="BR2342" s="1">
        <v>0</v>
      </c>
      <c r="BS2342" s="1">
        <v>0</v>
      </c>
      <c r="BT2342" s="1">
        <v>0</v>
      </c>
      <c r="BU2342" s="1">
        <v>0</v>
      </c>
      <c r="BV2342" s="1">
        <v>0</v>
      </c>
      <c r="BW2342" s="1">
        <v>0</v>
      </c>
      <c r="BX2342" s="1">
        <v>0</v>
      </c>
      <c r="BY2342" s="1">
        <v>0</v>
      </c>
      <c r="BZ2342" s="1">
        <v>0</v>
      </c>
      <c r="CA2342" s="1">
        <v>0</v>
      </c>
      <c r="CB2342" s="1">
        <v>0</v>
      </c>
      <c r="CC2342" s="1">
        <v>0</v>
      </c>
      <c r="CD2342" s="1">
        <v>0</v>
      </c>
      <c r="CE2342" s="1">
        <v>0</v>
      </c>
      <c r="CF2342" s="1">
        <v>0</v>
      </c>
      <c r="CG2342" s="1">
        <v>0</v>
      </c>
      <c r="CH2342" s="1">
        <v>5.7</v>
      </c>
      <c r="CI2342" s="1">
        <v>0</v>
      </c>
      <c r="CJ2342" s="1">
        <v>0</v>
      </c>
      <c r="CK2342" s="1">
        <v>0</v>
      </c>
      <c r="CL2342" s="1">
        <v>0</v>
      </c>
      <c r="CM2342" s="1">
        <v>740</v>
      </c>
      <c r="CN2342" s="1">
        <v>740</v>
      </c>
      <c r="CO2342" s="1">
        <v>1164</v>
      </c>
      <c r="CP2342" s="1">
        <v>1422</v>
      </c>
      <c r="CQ2342" s="1">
        <v>0</v>
      </c>
      <c r="CR2342" s="1">
        <v>0</v>
      </c>
      <c r="CS2342" t="s">
        <v>116</v>
      </c>
      <c r="CT2342">
        <f t="shared" si="296"/>
        <v>0</v>
      </c>
      <c r="CU2342">
        <f t="shared" si="297"/>
        <v>0</v>
      </c>
      <c r="CV2342">
        <f t="shared" si="295"/>
        <v>0</v>
      </c>
      <c r="CW2342">
        <f t="shared" si="298"/>
        <v>0</v>
      </c>
      <c r="CX2342" s="4">
        <f t="shared" si="299"/>
        <v>548596520.5</v>
      </c>
      <c r="CY2342">
        <f t="shared" si="300"/>
        <v>0</v>
      </c>
      <c r="CZ2342">
        <f t="shared" si="301"/>
        <v>541463232</v>
      </c>
      <c r="DA2342">
        <f t="shared" si="302"/>
        <v>7133288.5</v>
      </c>
    </row>
    <row r="2343" spans="1:105" x14ac:dyDescent="0.3">
      <c r="A2343" s="1">
        <v>49</v>
      </c>
      <c r="B2343" s="1" t="s">
        <v>105</v>
      </c>
      <c r="C2343" s="1">
        <v>2028</v>
      </c>
      <c r="D2343" s="1">
        <v>1</v>
      </c>
      <c r="E2343" s="1">
        <v>0</v>
      </c>
      <c r="F2343" s="1">
        <v>300</v>
      </c>
      <c r="G2343" s="1">
        <v>2.0407999999999999E-2</v>
      </c>
      <c r="H2343" s="1">
        <v>2021</v>
      </c>
      <c r="I2343" s="1" t="s">
        <v>98</v>
      </c>
      <c r="J2343" s="1" t="s">
        <v>99</v>
      </c>
      <c r="K2343" s="1" t="s">
        <v>100</v>
      </c>
      <c r="L2343" s="1" t="s">
        <v>101</v>
      </c>
      <c r="M2343" s="1" t="s">
        <v>101</v>
      </c>
      <c r="N2343" s="1" t="s">
        <v>101</v>
      </c>
      <c r="O2343" s="1" t="s">
        <v>102</v>
      </c>
      <c r="P2343" s="1">
        <v>42622</v>
      </c>
      <c r="Q2343" s="1">
        <v>17197058</v>
      </c>
      <c r="R2343" s="1">
        <v>0</v>
      </c>
      <c r="S2343" s="1">
        <v>17017838</v>
      </c>
      <c r="T2343" s="1">
        <v>208487.73</v>
      </c>
      <c r="U2343" s="1">
        <v>0</v>
      </c>
      <c r="V2343" s="1">
        <v>0</v>
      </c>
      <c r="W2343" s="1">
        <v>36358.730000000003</v>
      </c>
      <c r="X2343" s="1">
        <v>0</v>
      </c>
      <c r="Y2343" s="1">
        <v>0</v>
      </c>
      <c r="Z2343" s="1">
        <v>0</v>
      </c>
      <c r="AA2343" s="1">
        <v>0</v>
      </c>
      <c r="AB2343" s="1">
        <v>4179.33</v>
      </c>
      <c r="AC2343" s="1">
        <v>9671.98</v>
      </c>
      <c r="AD2343" s="1">
        <v>520800</v>
      </c>
      <c r="AE2343" s="1">
        <v>1032314.13</v>
      </c>
      <c r="AF2343" s="1">
        <v>3788338.75</v>
      </c>
      <c r="AG2343" s="1">
        <v>0</v>
      </c>
      <c r="AH2343" s="1">
        <v>0</v>
      </c>
      <c r="AI2343" s="1">
        <v>0</v>
      </c>
      <c r="AJ2343" s="1">
        <v>2279.27</v>
      </c>
      <c r="AK2343" s="1">
        <v>4583.93</v>
      </c>
      <c r="AL2343" s="1">
        <v>238</v>
      </c>
      <c r="AM2343" s="1">
        <v>0</v>
      </c>
      <c r="AN2343" s="1">
        <v>0</v>
      </c>
      <c r="AO2343" s="1">
        <v>447870464</v>
      </c>
      <c r="AP2343" s="1">
        <v>399004896</v>
      </c>
      <c r="AQ2343" s="1">
        <v>332876064</v>
      </c>
      <c r="AR2343" s="1">
        <v>65603508</v>
      </c>
      <c r="AS2343" s="1">
        <v>525358.38</v>
      </c>
      <c r="AT2343" s="1">
        <v>0</v>
      </c>
      <c r="AU2343" s="1">
        <v>101068656</v>
      </c>
      <c r="AV2343" s="1">
        <v>52203060</v>
      </c>
      <c r="AW2343" s="1">
        <v>0</v>
      </c>
      <c r="AX2343" s="1">
        <v>0</v>
      </c>
      <c r="AY2343" s="1">
        <v>385.87</v>
      </c>
      <c r="AZ2343" s="1">
        <v>269.49</v>
      </c>
      <c r="BA2343" s="1">
        <v>198.48</v>
      </c>
      <c r="BB2343" s="1">
        <v>5.45</v>
      </c>
      <c r="BC2343" s="1">
        <v>241.66</v>
      </c>
      <c r="BD2343" s="1">
        <v>484.77</v>
      </c>
      <c r="BE2343" s="1">
        <v>0</v>
      </c>
      <c r="BF2343" s="1">
        <v>0</v>
      </c>
      <c r="BG2343" s="1">
        <v>0</v>
      </c>
      <c r="BH2343" s="1">
        <v>1435.78</v>
      </c>
      <c r="BI2343" s="1">
        <v>0</v>
      </c>
      <c r="BJ2343" s="1">
        <v>69.89</v>
      </c>
      <c r="BK2343" s="1">
        <v>20967</v>
      </c>
      <c r="BL2343" s="1">
        <v>20967</v>
      </c>
      <c r="BM2343" s="1">
        <v>0</v>
      </c>
      <c r="BN2343" s="1">
        <v>0</v>
      </c>
      <c r="BO2343" s="1">
        <v>0</v>
      </c>
      <c r="BP2343" s="1">
        <v>1.99666667</v>
      </c>
      <c r="BQ2343" s="1">
        <v>0.96666664000000002</v>
      </c>
      <c r="BR2343" s="1">
        <v>6.6666669999999997E-2</v>
      </c>
      <c r="BS2343" s="1">
        <v>1.99333334</v>
      </c>
      <c r="BT2343" s="1">
        <v>9.2899999599999994</v>
      </c>
      <c r="BU2343" s="1">
        <v>2.28666663</v>
      </c>
      <c r="BV2343" s="1">
        <v>6.6666669999999997E-2</v>
      </c>
      <c r="BW2343" s="1">
        <v>6.9366664900000004</v>
      </c>
      <c r="BX2343" s="1">
        <v>0.31</v>
      </c>
      <c r="BY2343" s="1">
        <v>4.1100000000000003</v>
      </c>
      <c r="BZ2343" s="1">
        <v>0</v>
      </c>
      <c r="CA2343" s="1">
        <v>0</v>
      </c>
      <c r="CB2343" s="1">
        <v>0</v>
      </c>
      <c r="CC2343" s="1">
        <v>0</v>
      </c>
      <c r="CD2343" s="1">
        <v>0</v>
      </c>
      <c r="CE2343" s="1">
        <v>0</v>
      </c>
      <c r="CF2343" s="1">
        <v>0</v>
      </c>
      <c r="CG2343" s="1">
        <v>0</v>
      </c>
      <c r="CH2343" s="1">
        <v>4.57</v>
      </c>
      <c r="CI2343" s="1">
        <v>0.96</v>
      </c>
      <c r="CJ2343" s="1">
        <v>0</v>
      </c>
      <c r="CK2343" s="1">
        <v>0</v>
      </c>
      <c r="CL2343" s="1">
        <v>0</v>
      </c>
      <c r="CM2343" s="1">
        <v>700</v>
      </c>
      <c r="CN2343" s="1">
        <v>700</v>
      </c>
      <c r="CO2343" s="1">
        <v>1103</v>
      </c>
      <c r="CP2343" s="1">
        <v>1347</v>
      </c>
      <c r="CQ2343" s="1">
        <v>0</v>
      </c>
      <c r="CR2343" s="1">
        <v>0</v>
      </c>
      <c r="CS2343" t="s">
        <v>116</v>
      </c>
      <c r="CT2343">
        <f t="shared" si="296"/>
        <v>1.972773278912E-2</v>
      </c>
      <c r="CU2343">
        <f t="shared" si="297"/>
        <v>0.19727732789120001</v>
      </c>
      <c r="CV2343">
        <f t="shared" si="295"/>
        <v>46.515342159999996</v>
      </c>
      <c r="CW2343">
        <f t="shared" si="298"/>
        <v>4.6666292585040001E-2</v>
      </c>
      <c r="CX2343" s="4">
        <f t="shared" si="299"/>
        <v>547863006.08999991</v>
      </c>
      <c r="CY2343">
        <f t="shared" si="300"/>
        <v>47789454.089999996</v>
      </c>
      <c r="CZ2343">
        <f t="shared" si="301"/>
        <v>399004896</v>
      </c>
      <c r="DA2343">
        <f t="shared" si="302"/>
        <v>101068656</v>
      </c>
    </row>
    <row r="2344" spans="1:105" x14ac:dyDescent="0.3">
      <c r="A2344" s="1">
        <v>49</v>
      </c>
      <c r="B2344" s="1" t="s">
        <v>105</v>
      </c>
      <c r="C2344" s="1">
        <v>2028</v>
      </c>
      <c r="D2344" s="1">
        <v>2</v>
      </c>
      <c r="E2344" s="1">
        <v>0</v>
      </c>
      <c r="F2344" s="1">
        <v>300</v>
      </c>
      <c r="G2344" s="1">
        <v>2.0407999999999999E-2</v>
      </c>
      <c r="H2344" s="1">
        <v>2021</v>
      </c>
      <c r="I2344" s="1" t="s">
        <v>98</v>
      </c>
      <c r="J2344" s="1" t="s">
        <v>99</v>
      </c>
      <c r="K2344" s="1" t="s">
        <v>100</v>
      </c>
      <c r="L2344" s="1" t="s">
        <v>101</v>
      </c>
      <c r="M2344" s="1" t="s">
        <v>101</v>
      </c>
      <c r="N2344" s="1" t="s">
        <v>101</v>
      </c>
      <c r="O2344" s="1" t="s">
        <v>102</v>
      </c>
      <c r="P2344" s="1">
        <v>42622</v>
      </c>
      <c r="Q2344" s="1">
        <v>13300023</v>
      </c>
      <c r="R2344" s="1">
        <v>0</v>
      </c>
      <c r="S2344" s="1">
        <v>13066295</v>
      </c>
      <c r="T2344" s="1">
        <v>253816.3</v>
      </c>
      <c r="U2344" s="1">
        <v>0</v>
      </c>
      <c r="V2344" s="1">
        <v>0</v>
      </c>
      <c r="W2344" s="1">
        <v>20059.11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9185.44</v>
      </c>
      <c r="AD2344" s="1">
        <v>470400</v>
      </c>
      <c r="AE2344" s="1">
        <v>946887.13</v>
      </c>
      <c r="AF2344" s="1">
        <v>3626502.5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269394208</v>
      </c>
      <c r="AP2344" s="1">
        <v>263126848</v>
      </c>
      <c r="AQ2344" s="1">
        <v>214207760</v>
      </c>
      <c r="AR2344" s="1">
        <v>48490716</v>
      </c>
      <c r="AS2344" s="1">
        <v>428358.78</v>
      </c>
      <c r="AT2344" s="1">
        <v>0</v>
      </c>
      <c r="AU2344" s="1">
        <v>6906384</v>
      </c>
      <c r="AV2344" s="1">
        <v>639014.68999999994</v>
      </c>
      <c r="AW2344" s="1">
        <v>0</v>
      </c>
      <c r="AX2344" s="1">
        <v>0</v>
      </c>
      <c r="AY2344" s="1">
        <v>60.5</v>
      </c>
      <c r="AZ2344" s="1">
        <v>40.07</v>
      </c>
      <c r="BA2344" s="1">
        <v>15.22</v>
      </c>
      <c r="BB2344" s="1">
        <v>1.93</v>
      </c>
      <c r="BC2344" s="1">
        <v>17.91</v>
      </c>
      <c r="BD2344" s="1">
        <v>27.21</v>
      </c>
      <c r="BE2344" s="1">
        <v>0</v>
      </c>
      <c r="BF2344" s="1">
        <v>0</v>
      </c>
      <c r="BG2344" s="1">
        <v>0</v>
      </c>
      <c r="BH2344" s="1">
        <v>31.86</v>
      </c>
      <c r="BI2344" s="1">
        <v>0</v>
      </c>
      <c r="BJ2344" s="1">
        <v>0</v>
      </c>
      <c r="BK2344" s="1">
        <v>0</v>
      </c>
      <c r="BL2344" s="1">
        <v>0</v>
      </c>
      <c r="BM2344" s="1">
        <v>0</v>
      </c>
      <c r="BN2344" s="1">
        <v>0</v>
      </c>
      <c r="BO2344" s="1">
        <v>0</v>
      </c>
      <c r="BP2344" s="1">
        <v>0</v>
      </c>
      <c r="BQ2344" s="1">
        <v>0</v>
      </c>
      <c r="BR2344" s="1">
        <v>0</v>
      </c>
      <c r="BS2344" s="1">
        <v>0</v>
      </c>
      <c r="BT2344" s="1">
        <v>0</v>
      </c>
      <c r="BU2344" s="1">
        <v>0</v>
      </c>
      <c r="BV2344" s="1">
        <v>0</v>
      </c>
      <c r="BW2344" s="1">
        <v>0</v>
      </c>
      <c r="BX2344" s="1">
        <v>0</v>
      </c>
      <c r="BY2344" s="1">
        <v>0</v>
      </c>
      <c r="BZ2344" s="1">
        <v>0</v>
      </c>
      <c r="CA2344" s="1">
        <v>0</v>
      </c>
      <c r="CB2344" s="1">
        <v>0</v>
      </c>
      <c r="CC2344" s="1">
        <v>0</v>
      </c>
      <c r="CD2344" s="1">
        <v>0</v>
      </c>
      <c r="CE2344" s="1">
        <v>0</v>
      </c>
      <c r="CF2344" s="1">
        <v>0</v>
      </c>
      <c r="CG2344" s="1">
        <v>0</v>
      </c>
      <c r="CH2344" s="1">
        <v>4.99</v>
      </c>
      <c r="CI2344" s="1">
        <v>0</v>
      </c>
      <c r="CJ2344" s="1">
        <v>0</v>
      </c>
      <c r="CK2344" s="1">
        <v>0</v>
      </c>
      <c r="CL2344" s="1">
        <v>0</v>
      </c>
      <c r="CM2344" s="1">
        <v>700</v>
      </c>
      <c r="CN2344" s="1">
        <v>700</v>
      </c>
      <c r="CO2344" s="1">
        <v>1103</v>
      </c>
      <c r="CP2344" s="1">
        <v>1347</v>
      </c>
      <c r="CQ2344" s="1">
        <v>0</v>
      </c>
      <c r="CR2344" s="1">
        <v>0</v>
      </c>
      <c r="CS2344" t="s">
        <v>116</v>
      </c>
      <c r="CT2344">
        <f t="shared" si="296"/>
        <v>0</v>
      </c>
      <c r="CU2344">
        <f t="shared" si="297"/>
        <v>0</v>
      </c>
      <c r="CV2344">
        <f t="shared" si="295"/>
        <v>0</v>
      </c>
      <c r="CW2344">
        <f t="shared" si="298"/>
        <v>0</v>
      </c>
      <c r="CX2344" s="4">
        <f t="shared" si="299"/>
        <v>270033232</v>
      </c>
      <c r="CY2344">
        <f t="shared" si="300"/>
        <v>0</v>
      </c>
      <c r="CZ2344">
        <f t="shared" si="301"/>
        <v>263126848</v>
      </c>
      <c r="DA2344">
        <f t="shared" si="302"/>
        <v>6906384</v>
      </c>
    </row>
    <row r="2345" spans="1:105" x14ac:dyDescent="0.3">
      <c r="A2345" s="1">
        <v>49</v>
      </c>
      <c r="B2345" s="1" t="s">
        <v>105</v>
      </c>
      <c r="C2345" s="1">
        <v>2028</v>
      </c>
      <c r="D2345" s="1">
        <v>3</v>
      </c>
      <c r="E2345" s="1">
        <v>0</v>
      </c>
      <c r="F2345" s="1">
        <v>300</v>
      </c>
      <c r="G2345" s="1">
        <v>2.0407999999999999E-2</v>
      </c>
      <c r="H2345" s="1">
        <v>2021</v>
      </c>
      <c r="I2345" s="1" t="s">
        <v>98</v>
      </c>
      <c r="J2345" s="1" t="s">
        <v>99</v>
      </c>
      <c r="K2345" s="1" t="s">
        <v>100</v>
      </c>
      <c r="L2345" s="1" t="s">
        <v>101</v>
      </c>
      <c r="M2345" s="1" t="s">
        <v>101</v>
      </c>
      <c r="N2345" s="1" t="s">
        <v>101</v>
      </c>
      <c r="O2345" s="1" t="s">
        <v>102</v>
      </c>
      <c r="P2345" s="1">
        <v>42622</v>
      </c>
      <c r="Q2345" s="1">
        <v>13089227</v>
      </c>
      <c r="R2345" s="1">
        <v>0</v>
      </c>
      <c r="S2345" s="1">
        <v>13082824</v>
      </c>
      <c r="T2345" s="1">
        <v>7022.76</v>
      </c>
      <c r="U2345" s="1">
        <v>0</v>
      </c>
      <c r="V2345" s="1">
        <v>0</v>
      </c>
      <c r="W2345" s="1">
        <v>667.62</v>
      </c>
      <c r="X2345" s="1">
        <v>0</v>
      </c>
      <c r="Y2345" s="1">
        <v>0</v>
      </c>
      <c r="Z2345" s="1">
        <v>0</v>
      </c>
      <c r="AA2345" s="1">
        <v>0</v>
      </c>
      <c r="AB2345" s="1">
        <v>4</v>
      </c>
      <c r="AC2345" s="1">
        <v>13445.07</v>
      </c>
      <c r="AD2345" s="1">
        <v>520800</v>
      </c>
      <c r="AE2345" s="1">
        <v>1106473.1299999999</v>
      </c>
      <c r="AF2345" s="1">
        <v>3355348.75</v>
      </c>
      <c r="AG2345" s="1">
        <v>0</v>
      </c>
      <c r="AH2345" s="1">
        <v>0</v>
      </c>
      <c r="AI2345" s="1">
        <v>0</v>
      </c>
      <c r="AJ2345" s="1">
        <v>0</v>
      </c>
      <c r="AK2345" s="1">
        <v>33.74</v>
      </c>
      <c r="AL2345" s="1">
        <v>0</v>
      </c>
      <c r="AM2345" s="1">
        <v>0</v>
      </c>
      <c r="AN2345" s="1">
        <v>0</v>
      </c>
      <c r="AO2345" s="1">
        <v>257189520</v>
      </c>
      <c r="AP2345" s="1">
        <v>257016304</v>
      </c>
      <c r="AQ2345" s="1">
        <v>209713200</v>
      </c>
      <c r="AR2345" s="1">
        <v>46946444</v>
      </c>
      <c r="AS2345" s="1">
        <v>356782.22</v>
      </c>
      <c r="AT2345" s="1">
        <v>0</v>
      </c>
      <c r="AU2345" s="1">
        <v>190931.05</v>
      </c>
      <c r="AV2345" s="1">
        <v>17718.05</v>
      </c>
      <c r="AW2345" s="1">
        <v>0</v>
      </c>
      <c r="AX2345" s="1">
        <v>0</v>
      </c>
      <c r="AY2345" s="1">
        <v>72.510000000000005</v>
      </c>
      <c r="AZ2345" s="1">
        <v>39.67</v>
      </c>
      <c r="BA2345" s="1">
        <v>24.65</v>
      </c>
      <c r="BB2345" s="1">
        <v>3.86</v>
      </c>
      <c r="BC2345" s="1">
        <v>30.48</v>
      </c>
      <c r="BD2345" s="1">
        <v>27.19</v>
      </c>
      <c r="BE2345" s="1">
        <v>0</v>
      </c>
      <c r="BF2345" s="1">
        <v>0</v>
      </c>
      <c r="BG2345" s="1">
        <v>0</v>
      </c>
      <c r="BH2345" s="1">
        <v>26.54</v>
      </c>
      <c r="BI2345" s="1">
        <v>0</v>
      </c>
      <c r="BJ2345" s="1">
        <v>0</v>
      </c>
      <c r="BK2345" s="1">
        <v>20967</v>
      </c>
      <c r="BL2345" s="1">
        <v>0</v>
      </c>
      <c r="BM2345" s="1">
        <v>0</v>
      </c>
      <c r="BN2345" s="1">
        <v>0</v>
      </c>
      <c r="BO2345" s="1">
        <v>0</v>
      </c>
      <c r="BP2345" s="1">
        <v>0.04</v>
      </c>
      <c r="BQ2345" s="1">
        <v>0</v>
      </c>
      <c r="BR2345" s="1">
        <v>0</v>
      </c>
      <c r="BS2345" s="1">
        <v>0.04</v>
      </c>
      <c r="BT2345" s="1">
        <v>8.3333340000000006E-2</v>
      </c>
      <c r="BU2345" s="1">
        <v>0</v>
      </c>
      <c r="BV2345" s="1">
        <v>0</v>
      </c>
      <c r="BW2345" s="1">
        <v>8.3333340000000006E-2</v>
      </c>
      <c r="BX2345" s="1">
        <v>0</v>
      </c>
      <c r="BY2345" s="1">
        <v>0.01</v>
      </c>
      <c r="BZ2345" s="1">
        <v>0</v>
      </c>
      <c r="CA2345" s="1">
        <v>0</v>
      </c>
      <c r="CB2345" s="1">
        <v>0</v>
      </c>
      <c r="CC2345" s="1">
        <v>0</v>
      </c>
      <c r="CD2345" s="1">
        <v>0</v>
      </c>
      <c r="CE2345" s="1">
        <v>0</v>
      </c>
      <c r="CF2345" s="1">
        <v>0</v>
      </c>
      <c r="CG2345" s="1">
        <v>0</v>
      </c>
      <c r="CH2345" s="1">
        <v>4.5199999999999996</v>
      </c>
      <c r="CI2345" s="1">
        <v>0</v>
      </c>
      <c r="CJ2345" s="1">
        <v>0</v>
      </c>
      <c r="CK2345" s="1">
        <v>0</v>
      </c>
      <c r="CL2345" s="1">
        <v>0</v>
      </c>
      <c r="CM2345" s="1">
        <v>700</v>
      </c>
      <c r="CN2345" s="1">
        <v>700</v>
      </c>
      <c r="CO2345" s="1">
        <v>1103</v>
      </c>
      <c r="CP2345" s="1">
        <v>1347</v>
      </c>
      <c r="CQ2345" s="1">
        <v>0</v>
      </c>
      <c r="CR2345" s="1">
        <v>0</v>
      </c>
      <c r="CS2345" t="s">
        <v>116</v>
      </c>
      <c r="CT2345">
        <f t="shared" si="296"/>
        <v>0</v>
      </c>
      <c r="CU2345">
        <f t="shared" si="297"/>
        <v>0</v>
      </c>
      <c r="CV2345">
        <f t="shared" si="295"/>
        <v>0</v>
      </c>
      <c r="CW2345">
        <f t="shared" si="298"/>
        <v>0</v>
      </c>
      <c r="CX2345" s="4">
        <f t="shared" si="299"/>
        <v>257207235.05000001</v>
      </c>
      <c r="CY2345">
        <f t="shared" si="300"/>
        <v>0</v>
      </c>
      <c r="CZ2345">
        <f t="shared" si="301"/>
        <v>257016304</v>
      </c>
      <c r="DA2345">
        <f t="shared" si="302"/>
        <v>190931.05</v>
      </c>
    </row>
    <row r="2346" spans="1:105" x14ac:dyDescent="0.3">
      <c r="A2346" s="1">
        <v>49</v>
      </c>
      <c r="B2346" s="1" t="s">
        <v>105</v>
      </c>
      <c r="C2346" s="1">
        <v>2028</v>
      </c>
      <c r="D2346" s="1">
        <v>4</v>
      </c>
      <c r="E2346" s="1">
        <v>0</v>
      </c>
      <c r="F2346" s="1">
        <v>300</v>
      </c>
      <c r="G2346" s="1">
        <v>2.0407999999999999E-2</v>
      </c>
      <c r="H2346" s="1">
        <v>2021</v>
      </c>
      <c r="I2346" s="1" t="s">
        <v>98</v>
      </c>
      <c r="J2346" s="1" t="s">
        <v>99</v>
      </c>
      <c r="K2346" s="1" t="s">
        <v>100</v>
      </c>
      <c r="L2346" s="1" t="s">
        <v>101</v>
      </c>
      <c r="M2346" s="1" t="s">
        <v>101</v>
      </c>
      <c r="N2346" s="1" t="s">
        <v>101</v>
      </c>
      <c r="O2346" s="1" t="s">
        <v>102</v>
      </c>
      <c r="P2346" s="1">
        <v>42622</v>
      </c>
      <c r="Q2346" s="1">
        <v>12097594</v>
      </c>
      <c r="R2346" s="1">
        <v>0</v>
      </c>
      <c r="S2346" s="1">
        <v>12092227</v>
      </c>
      <c r="T2346" s="1">
        <v>5642.42</v>
      </c>
      <c r="U2346" s="1">
        <v>0</v>
      </c>
      <c r="V2346" s="1">
        <v>0</v>
      </c>
      <c r="W2346" s="1">
        <v>310.61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v>13251.84</v>
      </c>
      <c r="AD2346" s="1">
        <v>504000</v>
      </c>
      <c r="AE2346" s="1">
        <v>959757.25</v>
      </c>
      <c r="AF2346" s="1">
        <v>2882275.75</v>
      </c>
      <c r="AG2346" s="1">
        <v>0</v>
      </c>
      <c r="AH2346" s="1">
        <v>0</v>
      </c>
      <c r="AI2346" s="1">
        <v>0</v>
      </c>
      <c r="AJ2346" s="1">
        <v>0</v>
      </c>
      <c r="AK2346" s="1">
        <v>46.86</v>
      </c>
      <c r="AL2346" s="1">
        <v>0</v>
      </c>
      <c r="AM2346" s="1">
        <v>0</v>
      </c>
      <c r="AN2346" s="1">
        <v>0</v>
      </c>
      <c r="AO2346" s="1">
        <v>260426800</v>
      </c>
      <c r="AP2346" s="1">
        <v>260617616</v>
      </c>
      <c r="AQ2346" s="1">
        <v>216634224</v>
      </c>
      <c r="AR2346" s="1">
        <v>43629896</v>
      </c>
      <c r="AS2346" s="1">
        <v>353473.88</v>
      </c>
      <c r="AT2346" s="1">
        <v>0</v>
      </c>
      <c r="AU2346" s="1">
        <v>147146.26999999999</v>
      </c>
      <c r="AV2346" s="1">
        <v>337973.03</v>
      </c>
      <c r="AW2346" s="1">
        <v>0</v>
      </c>
      <c r="AX2346" s="1">
        <v>0</v>
      </c>
      <c r="AY2346" s="1">
        <v>86.28</v>
      </c>
      <c r="AZ2346" s="1">
        <v>39.56</v>
      </c>
      <c r="BA2346" s="1">
        <v>39.11</v>
      </c>
      <c r="BB2346" s="1">
        <v>6.19</v>
      </c>
      <c r="BC2346" s="1">
        <v>43.67</v>
      </c>
      <c r="BD2346" s="1">
        <v>26.08</v>
      </c>
      <c r="BE2346" s="1">
        <v>0</v>
      </c>
      <c r="BF2346" s="1">
        <v>0</v>
      </c>
      <c r="BG2346" s="1">
        <v>0</v>
      </c>
      <c r="BH2346" s="1">
        <v>1088.0899999999999</v>
      </c>
      <c r="BI2346" s="1">
        <v>0</v>
      </c>
      <c r="BJ2346" s="1">
        <v>0</v>
      </c>
      <c r="BK2346" s="1">
        <v>20967</v>
      </c>
      <c r="BL2346" s="1">
        <v>0</v>
      </c>
      <c r="BM2346" s="1">
        <v>0</v>
      </c>
      <c r="BN2346" s="1">
        <v>0</v>
      </c>
      <c r="BO2346" s="1">
        <v>0</v>
      </c>
      <c r="BP2346" s="1">
        <v>5.6666670000000002E-2</v>
      </c>
      <c r="BQ2346" s="1">
        <v>0</v>
      </c>
      <c r="BR2346" s="1">
        <v>0</v>
      </c>
      <c r="BS2346" s="1">
        <v>5.6666670000000002E-2</v>
      </c>
      <c r="BT2346" s="1">
        <v>0.13666666999999999</v>
      </c>
      <c r="BU2346" s="1">
        <v>0</v>
      </c>
      <c r="BV2346" s="1">
        <v>0</v>
      </c>
      <c r="BW2346" s="1">
        <v>0.13666666999999999</v>
      </c>
      <c r="BX2346" s="1">
        <v>0</v>
      </c>
      <c r="BY2346" s="1">
        <v>0</v>
      </c>
      <c r="BZ2346" s="1">
        <v>0</v>
      </c>
      <c r="CA2346" s="1">
        <v>0</v>
      </c>
      <c r="CB2346" s="1">
        <v>0</v>
      </c>
      <c r="CC2346" s="1">
        <v>0</v>
      </c>
      <c r="CD2346" s="1">
        <v>0</v>
      </c>
      <c r="CE2346" s="1">
        <v>0</v>
      </c>
      <c r="CF2346" s="1">
        <v>0</v>
      </c>
      <c r="CG2346" s="1">
        <v>0</v>
      </c>
      <c r="CH2346" s="1">
        <v>5.05</v>
      </c>
      <c r="CI2346" s="1">
        <v>0</v>
      </c>
      <c r="CJ2346" s="1">
        <v>0</v>
      </c>
      <c r="CK2346" s="1">
        <v>0</v>
      </c>
      <c r="CL2346" s="1">
        <v>0</v>
      </c>
      <c r="CM2346" s="1">
        <v>700</v>
      </c>
      <c r="CN2346" s="1">
        <v>700</v>
      </c>
      <c r="CO2346" s="1">
        <v>1103</v>
      </c>
      <c r="CP2346" s="1">
        <v>1347</v>
      </c>
      <c r="CQ2346" s="1">
        <v>0</v>
      </c>
      <c r="CR2346" s="1">
        <v>0</v>
      </c>
      <c r="CS2346" t="s">
        <v>116</v>
      </c>
      <c r="CT2346">
        <f t="shared" si="296"/>
        <v>0</v>
      </c>
      <c r="CU2346">
        <f t="shared" si="297"/>
        <v>0</v>
      </c>
      <c r="CV2346">
        <f t="shared" si="295"/>
        <v>0</v>
      </c>
      <c r="CW2346">
        <f t="shared" si="298"/>
        <v>0</v>
      </c>
      <c r="CX2346" s="4">
        <f t="shared" si="299"/>
        <v>260764762.27000001</v>
      </c>
      <c r="CY2346">
        <f t="shared" si="300"/>
        <v>0</v>
      </c>
      <c r="CZ2346">
        <f t="shared" si="301"/>
        <v>260617616</v>
      </c>
      <c r="DA2346">
        <f t="shared" si="302"/>
        <v>147146.26999999999</v>
      </c>
    </row>
    <row r="2347" spans="1:105" x14ac:dyDescent="0.3">
      <c r="A2347" s="1">
        <v>49</v>
      </c>
      <c r="B2347" s="1" t="s">
        <v>105</v>
      </c>
      <c r="C2347" s="1">
        <v>2028</v>
      </c>
      <c r="D2347" s="1">
        <v>5</v>
      </c>
      <c r="E2347" s="1">
        <v>0</v>
      </c>
      <c r="F2347" s="1">
        <v>300</v>
      </c>
      <c r="G2347" s="1">
        <v>2.0407999999999999E-2</v>
      </c>
      <c r="H2347" s="1">
        <v>2021</v>
      </c>
      <c r="I2347" s="1" t="s">
        <v>98</v>
      </c>
      <c r="J2347" s="1" t="s">
        <v>99</v>
      </c>
      <c r="K2347" s="1" t="s">
        <v>100</v>
      </c>
      <c r="L2347" s="1" t="s">
        <v>101</v>
      </c>
      <c r="M2347" s="1" t="s">
        <v>101</v>
      </c>
      <c r="N2347" s="1" t="s">
        <v>101</v>
      </c>
      <c r="O2347" s="1" t="s">
        <v>102</v>
      </c>
      <c r="P2347" s="1">
        <v>42622</v>
      </c>
      <c r="Q2347" s="1">
        <v>12494340</v>
      </c>
      <c r="R2347" s="1">
        <v>0</v>
      </c>
      <c r="S2347" s="1">
        <v>12487749</v>
      </c>
      <c r="T2347" s="1">
        <v>7365.23</v>
      </c>
      <c r="U2347" s="1">
        <v>0</v>
      </c>
      <c r="V2347" s="1">
        <v>0</v>
      </c>
      <c r="W2347" s="1">
        <v>787.16</v>
      </c>
      <c r="X2347" s="1">
        <v>0</v>
      </c>
      <c r="Y2347" s="1">
        <v>0</v>
      </c>
      <c r="Z2347" s="1">
        <v>0</v>
      </c>
      <c r="AA2347" s="1">
        <v>0</v>
      </c>
      <c r="AB2347" s="1">
        <v>1.33</v>
      </c>
      <c r="AC2347" s="1">
        <v>15948.9</v>
      </c>
      <c r="AD2347" s="1">
        <v>520800</v>
      </c>
      <c r="AE2347" s="1">
        <v>1178615</v>
      </c>
      <c r="AF2347" s="1">
        <v>3323978</v>
      </c>
      <c r="AG2347" s="1">
        <v>0</v>
      </c>
      <c r="AH2347" s="1">
        <v>0</v>
      </c>
      <c r="AI2347" s="1">
        <v>0</v>
      </c>
      <c r="AJ2347" s="1">
        <v>0</v>
      </c>
      <c r="AK2347" s="1">
        <v>32.99</v>
      </c>
      <c r="AL2347" s="1">
        <v>0</v>
      </c>
      <c r="AM2347" s="1">
        <v>0</v>
      </c>
      <c r="AN2347" s="1">
        <v>0</v>
      </c>
      <c r="AO2347" s="1">
        <v>236419408</v>
      </c>
      <c r="AP2347" s="1">
        <v>236588816</v>
      </c>
      <c r="AQ2347" s="1">
        <v>190582288</v>
      </c>
      <c r="AR2347" s="1">
        <v>45661216</v>
      </c>
      <c r="AS2347" s="1">
        <v>345268.88</v>
      </c>
      <c r="AT2347" s="1">
        <v>0</v>
      </c>
      <c r="AU2347" s="1">
        <v>187130.28</v>
      </c>
      <c r="AV2347" s="1">
        <v>356551.59</v>
      </c>
      <c r="AW2347" s="1">
        <v>0</v>
      </c>
      <c r="AX2347" s="1">
        <v>0</v>
      </c>
      <c r="AY2347" s="1">
        <v>78.36</v>
      </c>
      <c r="AZ2347" s="1">
        <v>37.85</v>
      </c>
      <c r="BA2347" s="1">
        <v>29.12</v>
      </c>
      <c r="BB2347" s="1">
        <v>4.79</v>
      </c>
      <c r="BC2347" s="1">
        <v>38.159999999999997</v>
      </c>
      <c r="BD2347" s="1">
        <v>25.41</v>
      </c>
      <c r="BE2347" s="1">
        <v>0</v>
      </c>
      <c r="BF2347" s="1">
        <v>0</v>
      </c>
      <c r="BG2347" s="1">
        <v>0</v>
      </c>
      <c r="BH2347" s="1">
        <v>452.96</v>
      </c>
      <c r="BI2347" s="1">
        <v>0</v>
      </c>
      <c r="BJ2347" s="1">
        <v>0</v>
      </c>
      <c r="BK2347" s="1">
        <v>20967</v>
      </c>
      <c r="BL2347" s="1">
        <v>0</v>
      </c>
      <c r="BM2347" s="1">
        <v>0</v>
      </c>
      <c r="BN2347" s="1">
        <v>0</v>
      </c>
      <c r="BO2347" s="1">
        <v>0</v>
      </c>
      <c r="BP2347" s="1">
        <v>5.3333329999999998E-2</v>
      </c>
      <c r="BQ2347" s="1">
        <v>0</v>
      </c>
      <c r="BR2347" s="1">
        <v>0</v>
      </c>
      <c r="BS2347" s="1">
        <v>5.3333329999999998E-2</v>
      </c>
      <c r="BT2347" s="1">
        <v>0.10333333</v>
      </c>
      <c r="BU2347" s="1">
        <v>0</v>
      </c>
      <c r="BV2347" s="1">
        <v>0</v>
      </c>
      <c r="BW2347" s="1">
        <v>0.10333333</v>
      </c>
      <c r="BX2347" s="1">
        <v>0</v>
      </c>
      <c r="BY2347" s="1">
        <v>0.01</v>
      </c>
      <c r="BZ2347" s="1">
        <v>0</v>
      </c>
      <c r="CA2347" s="1">
        <v>0</v>
      </c>
      <c r="CB2347" s="1">
        <v>0</v>
      </c>
      <c r="CC2347" s="1">
        <v>0</v>
      </c>
      <c r="CD2347" s="1">
        <v>0</v>
      </c>
      <c r="CE2347" s="1">
        <v>0</v>
      </c>
      <c r="CF2347" s="1">
        <v>0</v>
      </c>
      <c r="CG2347" s="1">
        <v>0</v>
      </c>
      <c r="CH2347" s="1">
        <v>4.7</v>
      </c>
      <c r="CI2347" s="1">
        <v>0</v>
      </c>
      <c r="CJ2347" s="1">
        <v>0</v>
      </c>
      <c r="CK2347" s="1">
        <v>0</v>
      </c>
      <c r="CL2347" s="1">
        <v>0</v>
      </c>
      <c r="CM2347" s="1">
        <v>700</v>
      </c>
      <c r="CN2347" s="1">
        <v>700</v>
      </c>
      <c r="CO2347" s="1">
        <v>1103</v>
      </c>
      <c r="CP2347" s="1">
        <v>1347</v>
      </c>
      <c r="CQ2347" s="1">
        <v>0</v>
      </c>
      <c r="CR2347" s="1">
        <v>0</v>
      </c>
      <c r="CS2347" t="s">
        <v>116</v>
      </c>
      <c r="CT2347">
        <f t="shared" si="296"/>
        <v>0</v>
      </c>
      <c r="CU2347">
        <f t="shared" si="297"/>
        <v>0</v>
      </c>
      <c r="CV2347">
        <f t="shared" si="295"/>
        <v>0</v>
      </c>
      <c r="CW2347">
        <f t="shared" si="298"/>
        <v>0</v>
      </c>
      <c r="CX2347" s="4">
        <f t="shared" si="299"/>
        <v>236775946.28</v>
      </c>
      <c r="CY2347">
        <f t="shared" si="300"/>
        <v>0</v>
      </c>
      <c r="CZ2347">
        <f t="shared" si="301"/>
        <v>236588816</v>
      </c>
      <c r="DA2347">
        <f t="shared" si="302"/>
        <v>187130.28</v>
      </c>
    </row>
    <row r="2348" spans="1:105" x14ac:dyDescent="0.3">
      <c r="A2348" s="1">
        <v>49</v>
      </c>
      <c r="B2348" s="1" t="s">
        <v>105</v>
      </c>
      <c r="C2348" s="1">
        <v>2028</v>
      </c>
      <c r="D2348" s="1">
        <v>6</v>
      </c>
      <c r="E2348" s="1">
        <v>0</v>
      </c>
      <c r="F2348" s="1">
        <v>300</v>
      </c>
      <c r="G2348" s="1">
        <v>2.0407999999999999E-2</v>
      </c>
      <c r="H2348" s="1">
        <v>2021</v>
      </c>
      <c r="I2348" s="1" t="s">
        <v>98</v>
      </c>
      <c r="J2348" s="1" t="s">
        <v>99</v>
      </c>
      <c r="K2348" s="1" t="s">
        <v>100</v>
      </c>
      <c r="L2348" s="1" t="s">
        <v>101</v>
      </c>
      <c r="M2348" s="1" t="s">
        <v>101</v>
      </c>
      <c r="N2348" s="1" t="s">
        <v>101</v>
      </c>
      <c r="O2348" s="1" t="s">
        <v>102</v>
      </c>
      <c r="P2348" s="1">
        <v>42622</v>
      </c>
      <c r="Q2348" s="1">
        <v>14868238</v>
      </c>
      <c r="R2348" s="1">
        <v>0</v>
      </c>
      <c r="S2348" s="1">
        <v>14763168</v>
      </c>
      <c r="T2348" s="1">
        <v>170391.2</v>
      </c>
      <c r="U2348" s="1">
        <v>0</v>
      </c>
      <c r="V2348" s="1">
        <v>0</v>
      </c>
      <c r="W2348" s="1">
        <v>65315.98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16289.3</v>
      </c>
      <c r="AD2348" s="1">
        <v>504000</v>
      </c>
      <c r="AE2348" s="1">
        <v>1204113.8799999999</v>
      </c>
      <c r="AF2348" s="1">
        <v>3733245</v>
      </c>
      <c r="AG2348" s="1">
        <v>0</v>
      </c>
      <c r="AH2348" s="1">
        <v>0</v>
      </c>
      <c r="AI2348" s="1">
        <v>0</v>
      </c>
      <c r="AJ2348" s="1">
        <v>0</v>
      </c>
      <c r="AK2348" s="1">
        <v>9.8699999999999992</v>
      </c>
      <c r="AL2348" s="1">
        <v>0</v>
      </c>
      <c r="AM2348" s="1">
        <v>0</v>
      </c>
      <c r="AN2348" s="1">
        <v>0</v>
      </c>
      <c r="AO2348" s="1">
        <v>318128864</v>
      </c>
      <c r="AP2348" s="1">
        <v>320295136</v>
      </c>
      <c r="AQ2348" s="1">
        <v>264282112</v>
      </c>
      <c r="AR2348" s="1">
        <v>55543328</v>
      </c>
      <c r="AS2348" s="1">
        <v>469548.59</v>
      </c>
      <c r="AT2348" s="1">
        <v>0</v>
      </c>
      <c r="AU2348" s="1">
        <v>4705779.5</v>
      </c>
      <c r="AV2348" s="1">
        <v>6872077.5</v>
      </c>
      <c r="AW2348" s="1">
        <v>0</v>
      </c>
      <c r="AX2348" s="1">
        <v>0</v>
      </c>
      <c r="AY2348" s="1">
        <v>89.63</v>
      </c>
      <c r="AZ2348" s="1">
        <v>50</v>
      </c>
      <c r="BA2348" s="1">
        <v>28.73</v>
      </c>
      <c r="BB2348" s="1">
        <v>4.46</v>
      </c>
      <c r="BC2348" s="1">
        <v>39.4</v>
      </c>
      <c r="BD2348" s="1">
        <v>27.62</v>
      </c>
      <c r="BE2348" s="1">
        <v>0</v>
      </c>
      <c r="BF2348" s="1">
        <v>0</v>
      </c>
      <c r="BG2348" s="1">
        <v>0</v>
      </c>
      <c r="BH2348" s="1">
        <v>105.21</v>
      </c>
      <c r="BI2348" s="1">
        <v>0</v>
      </c>
      <c r="BJ2348" s="1">
        <v>0</v>
      </c>
      <c r="BK2348" s="1">
        <v>20967</v>
      </c>
      <c r="BL2348" s="1">
        <v>0</v>
      </c>
      <c r="BM2348" s="1">
        <v>0</v>
      </c>
      <c r="BN2348" s="1">
        <v>0</v>
      </c>
      <c r="BO2348" s="1">
        <v>0</v>
      </c>
      <c r="BP2348" s="1">
        <v>1.6666670000000001E-2</v>
      </c>
      <c r="BQ2348" s="1">
        <v>0</v>
      </c>
      <c r="BR2348" s="1">
        <v>0</v>
      </c>
      <c r="BS2348" s="1">
        <v>1.6666670000000001E-2</v>
      </c>
      <c r="BT2348" s="1">
        <v>3.3333340000000003E-2</v>
      </c>
      <c r="BU2348" s="1">
        <v>0</v>
      </c>
      <c r="BV2348" s="1">
        <v>0</v>
      </c>
      <c r="BW2348" s="1">
        <v>3.3333340000000003E-2</v>
      </c>
      <c r="BX2348" s="1">
        <v>0</v>
      </c>
      <c r="BY2348" s="1">
        <v>0</v>
      </c>
      <c r="BZ2348" s="1">
        <v>0</v>
      </c>
      <c r="CA2348" s="1">
        <v>0</v>
      </c>
      <c r="CB2348" s="1">
        <v>0</v>
      </c>
      <c r="CC2348" s="1">
        <v>0</v>
      </c>
      <c r="CD2348" s="1">
        <v>0</v>
      </c>
      <c r="CE2348" s="1">
        <v>0</v>
      </c>
      <c r="CF2348" s="1">
        <v>0</v>
      </c>
      <c r="CG2348" s="1">
        <v>0</v>
      </c>
      <c r="CH2348" s="1">
        <v>4.4800000000000004</v>
      </c>
      <c r="CI2348" s="1">
        <v>0</v>
      </c>
      <c r="CJ2348" s="1">
        <v>0</v>
      </c>
      <c r="CK2348" s="1">
        <v>0</v>
      </c>
      <c r="CL2348" s="1">
        <v>0</v>
      </c>
      <c r="CM2348" s="1">
        <v>700</v>
      </c>
      <c r="CN2348" s="1">
        <v>700</v>
      </c>
      <c r="CO2348" s="1">
        <v>1103</v>
      </c>
      <c r="CP2348" s="1">
        <v>1347</v>
      </c>
      <c r="CQ2348" s="1">
        <v>0</v>
      </c>
      <c r="CR2348" s="1">
        <v>0</v>
      </c>
      <c r="CS2348" t="s">
        <v>116</v>
      </c>
      <c r="CT2348">
        <f t="shared" si="296"/>
        <v>0</v>
      </c>
      <c r="CU2348">
        <f t="shared" si="297"/>
        <v>0</v>
      </c>
      <c r="CV2348">
        <f t="shared" si="295"/>
        <v>0</v>
      </c>
      <c r="CW2348">
        <f t="shared" si="298"/>
        <v>0</v>
      </c>
      <c r="CX2348" s="4">
        <f t="shared" si="299"/>
        <v>325000915.5</v>
      </c>
      <c r="CY2348">
        <f t="shared" si="300"/>
        <v>0</v>
      </c>
      <c r="CZ2348">
        <f t="shared" si="301"/>
        <v>320295136</v>
      </c>
      <c r="DA2348">
        <f t="shared" si="302"/>
        <v>4705779.5</v>
      </c>
    </row>
    <row r="2349" spans="1:105" x14ac:dyDescent="0.3">
      <c r="A2349" s="1">
        <v>49</v>
      </c>
      <c r="B2349" s="1" t="s">
        <v>105</v>
      </c>
      <c r="C2349" s="1">
        <v>2028</v>
      </c>
      <c r="D2349" s="1">
        <v>7</v>
      </c>
      <c r="E2349" s="1">
        <v>0</v>
      </c>
      <c r="F2349" s="1">
        <v>300</v>
      </c>
      <c r="G2349" s="1">
        <v>2.0407999999999999E-2</v>
      </c>
      <c r="H2349" s="1">
        <v>2021</v>
      </c>
      <c r="I2349" s="1" t="s">
        <v>98</v>
      </c>
      <c r="J2349" s="1" t="s">
        <v>99</v>
      </c>
      <c r="K2349" s="1" t="s">
        <v>100</v>
      </c>
      <c r="L2349" s="1" t="s">
        <v>101</v>
      </c>
      <c r="M2349" s="1" t="s">
        <v>101</v>
      </c>
      <c r="N2349" s="1" t="s">
        <v>101</v>
      </c>
      <c r="O2349" s="1" t="s">
        <v>102</v>
      </c>
      <c r="P2349" s="1">
        <v>42622</v>
      </c>
      <c r="Q2349" s="1">
        <v>15208120</v>
      </c>
      <c r="R2349" s="1">
        <v>0</v>
      </c>
      <c r="S2349" s="1">
        <v>15092697</v>
      </c>
      <c r="T2349" s="1">
        <v>188324.42</v>
      </c>
      <c r="U2349" s="1">
        <v>0</v>
      </c>
      <c r="V2349" s="1">
        <v>0</v>
      </c>
      <c r="W2349" s="1">
        <v>72960.53</v>
      </c>
      <c r="X2349" s="1">
        <v>0</v>
      </c>
      <c r="Y2349" s="1">
        <v>0</v>
      </c>
      <c r="Z2349" s="1">
        <v>0</v>
      </c>
      <c r="AA2349" s="1">
        <v>0</v>
      </c>
      <c r="AB2349" s="1">
        <v>0.67</v>
      </c>
      <c r="AC2349" s="1">
        <v>17899.740000000002</v>
      </c>
      <c r="AD2349" s="1">
        <v>520800</v>
      </c>
      <c r="AE2349" s="1">
        <v>1251565.25</v>
      </c>
      <c r="AF2349" s="1">
        <v>3924998</v>
      </c>
      <c r="AG2349" s="1">
        <v>0</v>
      </c>
      <c r="AH2349" s="1">
        <v>0</v>
      </c>
      <c r="AI2349" s="1">
        <v>0</v>
      </c>
      <c r="AJ2349" s="1">
        <v>0</v>
      </c>
      <c r="AK2349" s="1">
        <v>31.52</v>
      </c>
      <c r="AL2349" s="1">
        <v>2.11</v>
      </c>
      <c r="AM2349" s="1">
        <v>0</v>
      </c>
      <c r="AN2349" s="1">
        <v>0</v>
      </c>
      <c r="AO2349" s="1">
        <v>319624608</v>
      </c>
      <c r="AP2349" s="1">
        <v>326310528</v>
      </c>
      <c r="AQ2349" s="1">
        <v>268872576</v>
      </c>
      <c r="AR2349" s="1">
        <v>56958872</v>
      </c>
      <c r="AS2349" s="1">
        <v>479215.84</v>
      </c>
      <c r="AT2349" s="1">
        <v>0</v>
      </c>
      <c r="AU2349" s="1">
        <v>5845914</v>
      </c>
      <c r="AV2349" s="1">
        <v>12531827</v>
      </c>
      <c r="AW2349" s="1">
        <v>0</v>
      </c>
      <c r="AX2349" s="1">
        <v>0</v>
      </c>
      <c r="AY2349" s="1">
        <v>94.94</v>
      </c>
      <c r="AZ2349" s="1">
        <v>53.82</v>
      </c>
      <c r="BA2349" s="1">
        <v>31.11</v>
      </c>
      <c r="BB2349" s="1">
        <v>3.99</v>
      </c>
      <c r="BC2349" s="1">
        <v>43.05</v>
      </c>
      <c r="BD2349" s="1">
        <v>31.04</v>
      </c>
      <c r="BE2349" s="1">
        <v>0</v>
      </c>
      <c r="BF2349" s="1">
        <v>0</v>
      </c>
      <c r="BG2349" s="1">
        <v>0</v>
      </c>
      <c r="BH2349" s="1">
        <v>171.76</v>
      </c>
      <c r="BI2349" s="1">
        <v>0</v>
      </c>
      <c r="BJ2349" s="1">
        <v>0</v>
      </c>
      <c r="BK2349" s="1">
        <v>20967</v>
      </c>
      <c r="BL2349" s="1">
        <v>20967</v>
      </c>
      <c r="BM2349" s="1">
        <v>0</v>
      </c>
      <c r="BN2349" s="1">
        <v>0</v>
      </c>
      <c r="BO2349" s="1">
        <v>0</v>
      </c>
      <c r="BP2349" s="1">
        <v>7.3333330000000002E-2</v>
      </c>
      <c r="BQ2349" s="1">
        <v>0</v>
      </c>
      <c r="BR2349" s="1">
        <v>3.3333299999999998E-3</v>
      </c>
      <c r="BS2349" s="1">
        <v>7.3333330000000002E-2</v>
      </c>
      <c r="BT2349" s="1">
        <v>0.12666667000000001</v>
      </c>
      <c r="BU2349" s="1">
        <v>0</v>
      </c>
      <c r="BV2349" s="1">
        <v>3.3333299999999998E-3</v>
      </c>
      <c r="BW2349" s="1">
        <v>0.12333333</v>
      </c>
      <c r="BX2349" s="1">
        <v>0</v>
      </c>
      <c r="BY2349" s="1">
        <v>0</v>
      </c>
      <c r="BZ2349" s="1">
        <v>0</v>
      </c>
      <c r="CA2349" s="1">
        <v>0</v>
      </c>
      <c r="CB2349" s="1">
        <v>0</v>
      </c>
      <c r="CC2349" s="1">
        <v>0</v>
      </c>
      <c r="CD2349" s="1">
        <v>0</v>
      </c>
      <c r="CE2349" s="1">
        <v>0</v>
      </c>
      <c r="CF2349" s="1">
        <v>0</v>
      </c>
      <c r="CG2349" s="1">
        <v>0</v>
      </c>
      <c r="CH2349" s="1">
        <v>4.68</v>
      </c>
      <c r="CI2349" s="1">
        <v>0</v>
      </c>
      <c r="CJ2349" s="1">
        <v>0</v>
      </c>
      <c r="CK2349" s="1">
        <v>0</v>
      </c>
      <c r="CL2349" s="1">
        <v>0</v>
      </c>
      <c r="CM2349" s="1">
        <v>700</v>
      </c>
      <c r="CN2349" s="1">
        <v>700</v>
      </c>
      <c r="CO2349" s="1">
        <v>1103</v>
      </c>
      <c r="CP2349" s="1">
        <v>1347</v>
      </c>
      <c r="CQ2349" s="1">
        <v>0</v>
      </c>
      <c r="CR2349" s="1">
        <v>0</v>
      </c>
      <c r="CS2349" t="s">
        <v>116</v>
      </c>
      <c r="CT2349">
        <f t="shared" si="296"/>
        <v>0</v>
      </c>
      <c r="CU2349">
        <f t="shared" si="297"/>
        <v>0</v>
      </c>
      <c r="CV2349">
        <f t="shared" si="295"/>
        <v>0</v>
      </c>
      <c r="CW2349">
        <f t="shared" si="298"/>
        <v>0</v>
      </c>
      <c r="CX2349" s="4">
        <f t="shared" si="299"/>
        <v>332156442</v>
      </c>
      <c r="CY2349">
        <f t="shared" si="300"/>
        <v>0</v>
      </c>
      <c r="CZ2349">
        <f t="shared" si="301"/>
        <v>326310528</v>
      </c>
      <c r="DA2349">
        <f t="shared" si="302"/>
        <v>5845914</v>
      </c>
    </row>
    <row r="2350" spans="1:105" x14ac:dyDescent="0.3">
      <c r="A2350" s="1">
        <v>49</v>
      </c>
      <c r="B2350" s="1" t="s">
        <v>105</v>
      </c>
      <c r="C2350" s="1">
        <v>2028</v>
      </c>
      <c r="D2350" s="1">
        <v>8</v>
      </c>
      <c r="E2350" s="1">
        <v>0</v>
      </c>
      <c r="F2350" s="1">
        <v>300</v>
      </c>
      <c r="G2350" s="1">
        <v>2.0407999999999999E-2</v>
      </c>
      <c r="H2350" s="1">
        <v>2021</v>
      </c>
      <c r="I2350" s="1" t="s">
        <v>98</v>
      </c>
      <c r="J2350" s="1" t="s">
        <v>99</v>
      </c>
      <c r="K2350" s="1" t="s">
        <v>100</v>
      </c>
      <c r="L2350" s="1" t="s">
        <v>101</v>
      </c>
      <c r="M2350" s="1" t="s">
        <v>101</v>
      </c>
      <c r="N2350" s="1" t="s">
        <v>101</v>
      </c>
      <c r="O2350" s="1" t="s">
        <v>102</v>
      </c>
      <c r="P2350" s="1">
        <v>42622</v>
      </c>
      <c r="Q2350" s="1">
        <v>15042758</v>
      </c>
      <c r="R2350" s="1">
        <v>0</v>
      </c>
      <c r="S2350" s="1">
        <v>14818021</v>
      </c>
      <c r="T2350" s="1">
        <v>241324.48</v>
      </c>
      <c r="U2350" s="1">
        <v>0</v>
      </c>
      <c r="V2350" s="1">
        <v>0</v>
      </c>
      <c r="W2350" s="1">
        <v>16609.23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16986.86</v>
      </c>
      <c r="AD2350" s="1">
        <v>520800</v>
      </c>
      <c r="AE2350" s="1">
        <v>1134459.25</v>
      </c>
      <c r="AF2350" s="1">
        <v>3650448.75</v>
      </c>
      <c r="AG2350" s="1">
        <v>0</v>
      </c>
      <c r="AH2350" s="1">
        <v>0</v>
      </c>
      <c r="AI2350" s="1">
        <v>0</v>
      </c>
      <c r="AJ2350" s="1">
        <v>0</v>
      </c>
      <c r="AK2350" s="1">
        <v>7.03</v>
      </c>
      <c r="AL2350" s="1">
        <v>0</v>
      </c>
      <c r="AM2350" s="1">
        <v>0</v>
      </c>
      <c r="AN2350" s="1">
        <v>0</v>
      </c>
      <c r="AO2350" s="1">
        <v>319689184</v>
      </c>
      <c r="AP2350" s="1">
        <v>313970464</v>
      </c>
      <c r="AQ2350" s="1">
        <v>258395840</v>
      </c>
      <c r="AR2350" s="1">
        <v>55138012</v>
      </c>
      <c r="AS2350" s="1">
        <v>436560.28</v>
      </c>
      <c r="AT2350" s="1">
        <v>0</v>
      </c>
      <c r="AU2350" s="1">
        <v>6928096.5</v>
      </c>
      <c r="AV2350" s="1">
        <v>1209372</v>
      </c>
      <c r="AW2350" s="1">
        <v>0</v>
      </c>
      <c r="AX2350" s="1">
        <v>0</v>
      </c>
      <c r="AY2350" s="1">
        <v>78.95</v>
      </c>
      <c r="AZ2350" s="1">
        <v>42.96</v>
      </c>
      <c r="BA2350" s="1">
        <v>25.62</v>
      </c>
      <c r="BB2350" s="1">
        <v>4.5599999999999996</v>
      </c>
      <c r="BC2350" s="1">
        <v>32.119999999999997</v>
      </c>
      <c r="BD2350" s="1">
        <v>28.71</v>
      </c>
      <c r="BE2350" s="1">
        <v>0</v>
      </c>
      <c r="BF2350" s="1">
        <v>0</v>
      </c>
      <c r="BG2350" s="1">
        <v>0</v>
      </c>
      <c r="BH2350" s="1">
        <v>72.81</v>
      </c>
      <c r="BI2350" s="1">
        <v>0</v>
      </c>
      <c r="BJ2350" s="1">
        <v>0</v>
      </c>
      <c r="BK2350" s="1">
        <v>20967</v>
      </c>
      <c r="BL2350" s="1">
        <v>0</v>
      </c>
      <c r="BM2350" s="1">
        <v>0</v>
      </c>
      <c r="BN2350" s="1">
        <v>0</v>
      </c>
      <c r="BO2350" s="1">
        <v>0</v>
      </c>
      <c r="BP2350" s="1">
        <v>6.6666700000000004E-3</v>
      </c>
      <c r="BQ2350" s="1">
        <v>0</v>
      </c>
      <c r="BR2350" s="1">
        <v>0</v>
      </c>
      <c r="BS2350" s="1">
        <v>6.6666700000000004E-3</v>
      </c>
      <c r="BT2350" s="1">
        <v>0.02</v>
      </c>
      <c r="BU2350" s="1">
        <v>0</v>
      </c>
      <c r="BV2350" s="1">
        <v>0</v>
      </c>
      <c r="BW2350" s="1">
        <v>0.02</v>
      </c>
      <c r="BX2350" s="1">
        <v>0</v>
      </c>
      <c r="BY2350" s="1">
        <v>0</v>
      </c>
      <c r="BZ2350" s="1">
        <v>0</v>
      </c>
      <c r="CA2350" s="1">
        <v>0</v>
      </c>
      <c r="CB2350" s="1">
        <v>0</v>
      </c>
      <c r="CC2350" s="1">
        <v>0</v>
      </c>
      <c r="CD2350" s="1">
        <v>0</v>
      </c>
      <c r="CE2350" s="1">
        <v>0</v>
      </c>
      <c r="CF2350" s="1">
        <v>0</v>
      </c>
      <c r="CG2350" s="1">
        <v>0</v>
      </c>
      <c r="CH2350" s="1">
        <v>4.63</v>
      </c>
      <c r="CI2350" s="1">
        <v>0</v>
      </c>
      <c r="CJ2350" s="1">
        <v>0</v>
      </c>
      <c r="CK2350" s="1">
        <v>0</v>
      </c>
      <c r="CL2350" s="1">
        <v>0</v>
      </c>
      <c r="CM2350" s="1">
        <v>700</v>
      </c>
      <c r="CN2350" s="1">
        <v>700</v>
      </c>
      <c r="CO2350" s="1">
        <v>1103</v>
      </c>
      <c r="CP2350" s="1">
        <v>1347</v>
      </c>
      <c r="CQ2350" s="1">
        <v>0</v>
      </c>
      <c r="CR2350" s="1">
        <v>0</v>
      </c>
      <c r="CS2350" t="s">
        <v>116</v>
      </c>
      <c r="CT2350">
        <f t="shared" si="296"/>
        <v>0</v>
      </c>
      <c r="CU2350">
        <f t="shared" si="297"/>
        <v>0</v>
      </c>
      <c r="CV2350">
        <f t="shared" si="295"/>
        <v>0</v>
      </c>
      <c r="CW2350">
        <f t="shared" si="298"/>
        <v>0</v>
      </c>
      <c r="CX2350" s="4">
        <f t="shared" si="299"/>
        <v>320898560.5</v>
      </c>
      <c r="CY2350">
        <f t="shared" si="300"/>
        <v>0</v>
      </c>
      <c r="CZ2350">
        <f t="shared" si="301"/>
        <v>313970464</v>
      </c>
      <c r="DA2350">
        <f t="shared" si="302"/>
        <v>6928096.5</v>
      </c>
    </row>
    <row r="2351" spans="1:105" x14ac:dyDescent="0.3">
      <c r="A2351" s="1">
        <v>49</v>
      </c>
      <c r="B2351" s="1" t="s">
        <v>105</v>
      </c>
      <c r="C2351" s="1">
        <v>2028</v>
      </c>
      <c r="D2351" s="1">
        <v>9</v>
      </c>
      <c r="E2351" s="1">
        <v>0</v>
      </c>
      <c r="F2351" s="1">
        <v>300</v>
      </c>
      <c r="G2351" s="1">
        <v>2.0407999999999999E-2</v>
      </c>
      <c r="H2351" s="1">
        <v>2021</v>
      </c>
      <c r="I2351" s="1" t="s">
        <v>98</v>
      </c>
      <c r="J2351" s="1" t="s">
        <v>99</v>
      </c>
      <c r="K2351" s="1" t="s">
        <v>100</v>
      </c>
      <c r="L2351" s="1" t="s">
        <v>101</v>
      </c>
      <c r="M2351" s="1" t="s">
        <v>101</v>
      </c>
      <c r="N2351" s="1" t="s">
        <v>101</v>
      </c>
      <c r="O2351" s="1" t="s">
        <v>102</v>
      </c>
      <c r="P2351" s="1">
        <v>42622</v>
      </c>
      <c r="Q2351" s="1">
        <v>12454913</v>
      </c>
      <c r="R2351" s="1">
        <v>0</v>
      </c>
      <c r="S2351" s="1">
        <v>12447991</v>
      </c>
      <c r="T2351" s="1">
        <v>7333.68</v>
      </c>
      <c r="U2351" s="1">
        <v>0</v>
      </c>
      <c r="V2351" s="1">
        <v>0</v>
      </c>
      <c r="W2351" s="1">
        <v>412.64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15183.21</v>
      </c>
      <c r="AD2351" s="1">
        <v>504000</v>
      </c>
      <c r="AE2351" s="1">
        <v>1152746</v>
      </c>
      <c r="AF2351" s="1">
        <v>3518481</v>
      </c>
      <c r="AG2351" s="1">
        <v>0</v>
      </c>
      <c r="AH2351" s="1">
        <v>0</v>
      </c>
      <c r="AI2351" s="1">
        <v>0</v>
      </c>
      <c r="AJ2351" s="1">
        <v>0</v>
      </c>
      <c r="AK2351" s="1">
        <v>9.3699999999999992</v>
      </c>
      <c r="AL2351" s="1">
        <v>0</v>
      </c>
      <c r="AM2351" s="1">
        <v>0</v>
      </c>
      <c r="AN2351" s="1">
        <v>0</v>
      </c>
      <c r="AO2351" s="1">
        <v>232668640</v>
      </c>
      <c r="AP2351" s="1">
        <v>231505312</v>
      </c>
      <c r="AQ2351" s="1">
        <v>186475152</v>
      </c>
      <c r="AR2351" s="1">
        <v>44713704</v>
      </c>
      <c r="AS2351" s="1">
        <v>316553.90999999997</v>
      </c>
      <c r="AT2351" s="1">
        <v>0</v>
      </c>
      <c r="AU2351" s="1">
        <v>1246026.3799999999</v>
      </c>
      <c r="AV2351" s="1">
        <v>82699.679999999993</v>
      </c>
      <c r="AW2351" s="1">
        <v>0</v>
      </c>
      <c r="AX2351" s="1">
        <v>0</v>
      </c>
      <c r="AY2351" s="1">
        <v>68.209999999999994</v>
      </c>
      <c r="AZ2351" s="1">
        <v>38.17</v>
      </c>
      <c r="BA2351" s="1">
        <v>20.57</v>
      </c>
      <c r="BB2351" s="1">
        <v>3.27</v>
      </c>
      <c r="BC2351" s="1">
        <v>27.37</v>
      </c>
      <c r="BD2351" s="1">
        <v>169.9</v>
      </c>
      <c r="BE2351" s="1">
        <v>0</v>
      </c>
      <c r="BF2351" s="1">
        <v>0</v>
      </c>
      <c r="BG2351" s="1">
        <v>0</v>
      </c>
      <c r="BH2351" s="1">
        <v>200.41</v>
      </c>
      <c r="BI2351" s="1">
        <v>0</v>
      </c>
      <c r="BJ2351" s="1">
        <v>0</v>
      </c>
      <c r="BK2351" s="1">
        <v>20967</v>
      </c>
      <c r="BL2351" s="1">
        <v>0</v>
      </c>
      <c r="BM2351" s="1">
        <v>0</v>
      </c>
      <c r="BN2351" s="1">
        <v>0</v>
      </c>
      <c r="BO2351" s="1">
        <v>0</v>
      </c>
      <c r="BP2351" s="1">
        <v>0.03</v>
      </c>
      <c r="BQ2351" s="1">
        <v>0</v>
      </c>
      <c r="BR2351" s="1">
        <v>0</v>
      </c>
      <c r="BS2351" s="1">
        <v>0.03</v>
      </c>
      <c r="BT2351" s="1">
        <v>0.05</v>
      </c>
      <c r="BU2351" s="1">
        <v>0</v>
      </c>
      <c r="BV2351" s="1">
        <v>0</v>
      </c>
      <c r="BW2351" s="1">
        <v>0.05</v>
      </c>
      <c r="BX2351" s="1">
        <v>0</v>
      </c>
      <c r="BY2351" s="1">
        <v>0</v>
      </c>
      <c r="BZ2351" s="1">
        <v>0</v>
      </c>
      <c r="CA2351" s="1">
        <v>0</v>
      </c>
      <c r="CB2351" s="1">
        <v>0</v>
      </c>
      <c r="CC2351" s="1">
        <v>0</v>
      </c>
      <c r="CD2351" s="1">
        <v>0</v>
      </c>
      <c r="CE2351" s="1">
        <v>0</v>
      </c>
      <c r="CF2351" s="1">
        <v>0</v>
      </c>
      <c r="CG2351" s="1">
        <v>0</v>
      </c>
      <c r="CH2351" s="1">
        <v>5.62</v>
      </c>
      <c r="CI2351" s="1">
        <v>0</v>
      </c>
      <c r="CJ2351" s="1">
        <v>0</v>
      </c>
      <c r="CK2351" s="1">
        <v>0</v>
      </c>
      <c r="CL2351" s="1">
        <v>0</v>
      </c>
      <c r="CM2351" s="1">
        <v>700</v>
      </c>
      <c r="CN2351" s="1">
        <v>700</v>
      </c>
      <c r="CO2351" s="1">
        <v>1103</v>
      </c>
      <c r="CP2351" s="1">
        <v>1347</v>
      </c>
      <c r="CQ2351" s="1">
        <v>0</v>
      </c>
      <c r="CR2351" s="1">
        <v>0</v>
      </c>
      <c r="CS2351" t="s">
        <v>116</v>
      </c>
      <c r="CT2351">
        <f t="shared" si="296"/>
        <v>0</v>
      </c>
      <c r="CU2351">
        <f t="shared" si="297"/>
        <v>0</v>
      </c>
      <c r="CV2351">
        <f t="shared" si="295"/>
        <v>0</v>
      </c>
      <c r="CW2351">
        <f t="shared" si="298"/>
        <v>0</v>
      </c>
      <c r="CX2351" s="4">
        <f t="shared" si="299"/>
        <v>232751338.38</v>
      </c>
      <c r="CY2351">
        <f t="shared" si="300"/>
        <v>0</v>
      </c>
      <c r="CZ2351">
        <f t="shared" si="301"/>
        <v>231505312</v>
      </c>
      <c r="DA2351">
        <f t="shared" si="302"/>
        <v>1246026.3799999999</v>
      </c>
    </row>
    <row r="2352" spans="1:105" x14ac:dyDescent="0.3">
      <c r="A2352" s="1">
        <v>49</v>
      </c>
      <c r="B2352" s="1" t="s">
        <v>105</v>
      </c>
      <c r="C2352" s="1">
        <v>2028</v>
      </c>
      <c r="D2352" s="1">
        <v>10</v>
      </c>
      <c r="E2352" s="1">
        <v>0</v>
      </c>
      <c r="F2352" s="1">
        <v>300</v>
      </c>
      <c r="G2352" s="1">
        <v>2.0407999999999999E-2</v>
      </c>
      <c r="H2352" s="1">
        <v>2021</v>
      </c>
      <c r="I2352" s="1" t="s">
        <v>98</v>
      </c>
      <c r="J2352" s="1" t="s">
        <v>99</v>
      </c>
      <c r="K2352" s="1" t="s">
        <v>100</v>
      </c>
      <c r="L2352" s="1" t="s">
        <v>101</v>
      </c>
      <c r="M2352" s="1" t="s">
        <v>101</v>
      </c>
      <c r="N2352" s="1" t="s">
        <v>101</v>
      </c>
      <c r="O2352" s="1" t="s">
        <v>102</v>
      </c>
      <c r="P2352" s="1">
        <v>42622</v>
      </c>
      <c r="Q2352" s="1">
        <v>11769860</v>
      </c>
      <c r="R2352" s="1">
        <v>0</v>
      </c>
      <c r="S2352" s="1">
        <v>11762630</v>
      </c>
      <c r="T2352" s="1">
        <v>7326.18</v>
      </c>
      <c r="U2352" s="1">
        <v>0</v>
      </c>
      <c r="V2352" s="1">
        <v>0</v>
      </c>
      <c r="W2352" s="1">
        <v>129.72999999999999</v>
      </c>
      <c r="X2352" s="1">
        <v>0</v>
      </c>
      <c r="Y2352" s="1">
        <v>0</v>
      </c>
      <c r="Z2352" s="1">
        <v>0</v>
      </c>
      <c r="AA2352" s="1">
        <v>0</v>
      </c>
      <c r="AB2352" s="1">
        <v>2</v>
      </c>
      <c r="AC2352" s="1">
        <v>12890.2</v>
      </c>
      <c r="AD2352" s="1">
        <v>520800</v>
      </c>
      <c r="AE2352" s="1">
        <v>979081.5</v>
      </c>
      <c r="AF2352" s="1">
        <v>3072660.25</v>
      </c>
      <c r="AG2352" s="1">
        <v>0</v>
      </c>
      <c r="AH2352" s="1">
        <v>0</v>
      </c>
      <c r="AI2352" s="1">
        <v>0</v>
      </c>
      <c r="AJ2352" s="1">
        <v>0</v>
      </c>
      <c r="AK2352" s="1">
        <v>48.96</v>
      </c>
      <c r="AL2352" s="1">
        <v>0</v>
      </c>
      <c r="AM2352" s="1">
        <v>0</v>
      </c>
      <c r="AN2352" s="1">
        <v>0</v>
      </c>
      <c r="AO2352" s="1">
        <v>243814080</v>
      </c>
      <c r="AP2352" s="1">
        <v>243627024</v>
      </c>
      <c r="AQ2352" s="1">
        <v>199563456</v>
      </c>
      <c r="AR2352" s="1">
        <v>43705564</v>
      </c>
      <c r="AS2352" s="1">
        <v>357931.56</v>
      </c>
      <c r="AT2352" s="1">
        <v>0</v>
      </c>
      <c r="AU2352" s="1">
        <v>190631.25</v>
      </c>
      <c r="AV2352" s="1">
        <v>3563.61</v>
      </c>
      <c r="AW2352" s="1">
        <v>0</v>
      </c>
      <c r="AX2352" s="1">
        <v>0</v>
      </c>
      <c r="AY2352" s="1">
        <v>82.16</v>
      </c>
      <c r="AZ2352" s="1">
        <v>38.82</v>
      </c>
      <c r="BA2352" s="1">
        <v>36.64</v>
      </c>
      <c r="BB2352" s="1">
        <v>5.21</v>
      </c>
      <c r="BC2352" s="1">
        <v>40.5</v>
      </c>
      <c r="BD2352" s="1">
        <v>26.02</v>
      </c>
      <c r="BE2352" s="1">
        <v>0</v>
      </c>
      <c r="BF2352" s="1">
        <v>0</v>
      </c>
      <c r="BG2352" s="1">
        <v>0</v>
      </c>
      <c r="BH2352" s="1">
        <v>27.47</v>
      </c>
      <c r="BI2352" s="1">
        <v>0</v>
      </c>
      <c r="BJ2352" s="1">
        <v>0</v>
      </c>
      <c r="BK2352" s="1">
        <v>20967</v>
      </c>
      <c r="BL2352" s="1">
        <v>0</v>
      </c>
      <c r="BM2352" s="1">
        <v>0</v>
      </c>
      <c r="BN2352" s="1">
        <v>0</v>
      </c>
      <c r="BO2352" s="1">
        <v>0</v>
      </c>
      <c r="BP2352" s="1">
        <v>5.6666670000000002E-2</v>
      </c>
      <c r="BQ2352" s="1">
        <v>0</v>
      </c>
      <c r="BR2352" s="1">
        <v>0</v>
      </c>
      <c r="BS2352" s="1">
        <v>5.6666670000000002E-2</v>
      </c>
      <c r="BT2352" s="1">
        <v>0.15000000999999999</v>
      </c>
      <c r="BU2352" s="1">
        <v>0</v>
      </c>
      <c r="BV2352" s="1">
        <v>0</v>
      </c>
      <c r="BW2352" s="1">
        <v>0.15000000999999999</v>
      </c>
      <c r="BX2352" s="1">
        <v>0</v>
      </c>
      <c r="BY2352" s="1">
        <v>0.01</v>
      </c>
      <c r="BZ2352" s="1">
        <v>0</v>
      </c>
      <c r="CA2352" s="1">
        <v>0</v>
      </c>
      <c r="CB2352" s="1">
        <v>0</v>
      </c>
      <c r="CC2352" s="1">
        <v>0</v>
      </c>
      <c r="CD2352" s="1">
        <v>0</v>
      </c>
      <c r="CE2352" s="1">
        <v>0</v>
      </c>
      <c r="CF2352" s="1">
        <v>0</v>
      </c>
      <c r="CG2352" s="1">
        <v>0</v>
      </c>
      <c r="CH2352" s="1">
        <v>4.53</v>
      </c>
      <c r="CI2352" s="1">
        <v>0</v>
      </c>
      <c r="CJ2352" s="1">
        <v>0</v>
      </c>
      <c r="CK2352" s="1">
        <v>0</v>
      </c>
      <c r="CL2352" s="1">
        <v>0</v>
      </c>
      <c r="CM2352" s="1">
        <v>700</v>
      </c>
      <c r="CN2352" s="1">
        <v>700</v>
      </c>
      <c r="CO2352" s="1">
        <v>1103</v>
      </c>
      <c r="CP2352" s="1">
        <v>1347</v>
      </c>
      <c r="CQ2352" s="1">
        <v>0</v>
      </c>
      <c r="CR2352" s="1">
        <v>0</v>
      </c>
      <c r="CS2352" t="s">
        <v>116</v>
      </c>
      <c r="CT2352">
        <f t="shared" si="296"/>
        <v>0</v>
      </c>
      <c r="CU2352">
        <f t="shared" si="297"/>
        <v>0</v>
      </c>
      <c r="CV2352">
        <f t="shared" si="295"/>
        <v>0</v>
      </c>
      <c r="CW2352">
        <f t="shared" si="298"/>
        <v>0</v>
      </c>
      <c r="CX2352" s="4">
        <f t="shared" si="299"/>
        <v>243817655.25</v>
      </c>
      <c r="CY2352">
        <f t="shared" si="300"/>
        <v>0</v>
      </c>
      <c r="CZ2352">
        <f t="shared" si="301"/>
        <v>243627024</v>
      </c>
      <c r="DA2352">
        <f t="shared" si="302"/>
        <v>190631.25</v>
      </c>
    </row>
    <row r="2353" spans="1:105" x14ac:dyDescent="0.3">
      <c r="A2353" s="1">
        <v>49</v>
      </c>
      <c r="B2353" s="1" t="s">
        <v>105</v>
      </c>
      <c r="C2353" s="1">
        <v>2028</v>
      </c>
      <c r="D2353" s="1">
        <v>11</v>
      </c>
      <c r="E2353" s="1">
        <v>0</v>
      </c>
      <c r="F2353" s="1">
        <v>300</v>
      </c>
      <c r="G2353" s="1">
        <v>2.0407999999999999E-2</v>
      </c>
      <c r="H2353" s="1">
        <v>2021</v>
      </c>
      <c r="I2353" s="1" t="s">
        <v>98</v>
      </c>
      <c r="J2353" s="1" t="s">
        <v>99</v>
      </c>
      <c r="K2353" s="1" t="s">
        <v>100</v>
      </c>
      <c r="L2353" s="1" t="s">
        <v>101</v>
      </c>
      <c r="M2353" s="1" t="s">
        <v>101</v>
      </c>
      <c r="N2353" s="1" t="s">
        <v>101</v>
      </c>
      <c r="O2353" s="1" t="s">
        <v>102</v>
      </c>
      <c r="P2353" s="1">
        <v>42622</v>
      </c>
      <c r="Q2353" s="1">
        <v>11994619</v>
      </c>
      <c r="R2353" s="1">
        <v>0</v>
      </c>
      <c r="S2353" s="1">
        <v>11987172</v>
      </c>
      <c r="T2353" s="1">
        <v>7551.79</v>
      </c>
      <c r="U2353" s="1">
        <v>0</v>
      </c>
      <c r="V2353" s="1">
        <v>0</v>
      </c>
      <c r="W2353" s="1">
        <v>142.57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10139.629999999999</v>
      </c>
      <c r="AD2353" s="1">
        <v>504000</v>
      </c>
      <c r="AE2353" s="1">
        <v>990496.31</v>
      </c>
      <c r="AF2353" s="1">
        <v>3288109.75</v>
      </c>
      <c r="AG2353" s="1">
        <v>0</v>
      </c>
      <c r="AH2353" s="1">
        <v>0</v>
      </c>
      <c r="AI2353" s="1">
        <v>0</v>
      </c>
      <c r="AJ2353" s="1">
        <v>0</v>
      </c>
      <c r="AK2353" s="1">
        <v>14.67</v>
      </c>
      <c r="AL2353" s="1">
        <v>0</v>
      </c>
      <c r="AM2353" s="1">
        <v>0</v>
      </c>
      <c r="AN2353" s="1">
        <v>0</v>
      </c>
      <c r="AO2353" s="1">
        <v>221804656</v>
      </c>
      <c r="AP2353" s="1">
        <v>221608032</v>
      </c>
      <c r="AQ2353" s="1">
        <v>177345808</v>
      </c>
      <c r="AR2353" s="1">
        <v>43824860</v>
      </c>
      <c r="AS2353" s="1">
        <v>437323.94</v>
      </c>
      <c r="AT2353" s="1">
        <v>0</v>
      </c>
      <c r="AU2353" s="1">
        <v>200412.72</v>
      </c>
      <c r="AV2353" s="1">
        <v>3788.88</v>
      </c>
      <c r="AW2353" s="1">
        <v>0</v>
      </c>
      <c r="AX2353" s="1">
        <v>0</v>
      </c>
      <c r="AY2353" s="1">
        <v>75.959999999999994</v>
      </c>
      <c r="AZ2353" s="1">
        <v>39.479999999999997</v>
      </c>
      <c r="BA2353" s="1">
        <v>28.41</v>
      </c>
      <c r="BB2353" s="1">
        <v>3.42</v>
      </c>
      <c r="BC2353" s="1">
        <v>32.85</v>
      </c>
      <c r="BD2353" s="1">
        <v>26.54</v>
      </c>
      <c r="BE2353" s="1">
        <v>0</v>
      </c>
      <c r="BF2353" s="1">
        <v>0</v>
      </c>
      <c r="BG2353" s="1">
        <v>0</v>
      </c>
      <c r="BH2353" s="1">
        <v>26.57</v>
      </c>
      <c r="BI2353" s="1">
        <v>0</v>
      </c>
      <c r="BJ2353" s="1">
        <v>0</v>
      </c>
      <c r="BK2353" s="1">
        <v>20967</v>
      </c>
      <c r="BL2353" s="1">
        <v>0</v>
      </c>
      <c r="BM2353" s="1">
        <v>0</v>
      </c>
      <c r="BN2353" s="1">
        <v>0</v>
      </c>
      <c r="BO2353" s="1">
        <v>0</v>
      </c>
      <c r="BP2353" s="1">
        <v>5.3333329999999998E-2</v>
      </c>
      <c r="BQ2353" s="1">
        <v>0</v>
      </c>
      <c r="BR2353" s="1">
        <v>0</v>
      </c>
      <c r="BS2353" s="1">
        <v>5.3333329999999998E-2</v>
      </c>
      <c r="BT2353" s="1">
        <v>7.3333330000000002E-2</v>
      </c>
      <c r="BU2353" s="1">
        <v>0</v>
      </c>
      <c r="BV2353" s="1">
        <v>0</v>
      </c>
      <c r="BW2353" s="1">
        <v>7.3333330000000002E-2</v>
      </c>
      <c r="BX2353" s="1">
        <v>0</v>
      </c>
      <c r="BY2353" s="1">
        <v>0</v>
      </c>
      <c r="BZ2353" s="1">
        <v>0</v>
      </c>
      <c r="CA2353" s="1">
        <v>0</v>
      </c>
      <c r="CB2353" s="1">
        <v>0</v>
      </c>
      <c r="CC2353" s="1">
        <v>0</v>
      </c>
      <c r="CD2353" s="1">
        <v>0</v>
      </c>
      <c r="CE2353" s="1">
        <v>0</v>
      </c>
      <c r="CF2353" s="1">
        <v>0</v>
      </c>
      <c r="CG2353" s="1">
        <v>0</v>
      </c>
      <c r="CH2353" s="1">
        <v>4.3499999999999996</v>
      </c>
      <c r="CI2353" s="1">
        <v>0</v>
      </c>
      <c r="CJ2353" s="1">
        <v>0</v>
      </c>
      <c r="CK2353" s="1">
        <v>0</v>
      </c>
      <c r="CL2353" s="1">
        <v>0</v>
      </c>
      <c r="CM2353" s="1">
        <v>700</v>
      </c>
      <c r="CN2353" s="1">
        <v>700</v>
      </c>
      <c r="CO2353" s="1">
        <v>1103</v>
      </c>
      <c r="CP2353" s="1">
        <v>1347</v>
      </c>
      <c r="CQ2353" s="1">
        <v>0</v>
      </c>
      <c r="CR2353" s="1">
        <v>0</v>
      </c>
      <c r="CS2353" t="s">
        <v>116</v>
      </c>
      <c r="CT2353">
        <f t="shared" si="296"/>
        <v>0</v>
      </c>
      <c r="CU2353">
        <f t="shared" si="297"/>
        <v>0</v>
      </c>
      <c r="CV2353">
        <f t="shared" si="295"/>
        <v>0</v>
      </c>
      <c r="CW2353">
        <f t="shared" si="298"/>
        <v>0</v>
      </c>
      <c r="CX2353" s="4">
        <f t="shared" si="299"/>
        <v>221808444.72</v>
      </c>
      <c r="CY2353">
        <f t="shared" si="300"/>
        <v>0</v>
      </c>
      <c r="CZ2353">
        <f t="shared" si="301"/>
        <v>221608032</v>
      </c>
      <c r="DA2353">
        <f t="shared" si="302"/>
        <v>200412.72</v>
      </c>
    </row>
    <row r="2354" spans="1:105" x14ac:dyDescent="0.3">
      <c r="A2354" s="1">
        <v>49</v>
      </c>
      <c r="B2354" s="1" t="s">
        <v>105</v>
      </c>
      <c r="C2354" s="1">
        <v>2028</v>
      </c>
      <c r="D2354" s="1">
        <v>12</v>
      </c>
      <c r="E2354" s="1">
        <v>0</v>
      </c>
      <c r="F2354" s="1">
        <v>300</v>
      </c>
      <c r="G2354" s="1">
        <v>2.0407999999999999E-2</v>
      </c>
      <c r="H2354" s="1">
        <v>2021</v>
      </c>
      <c r="I2354" s="1" t="s">
        <v>98</v>
      </c>
      <c r="J2354" s="1" t="s">
        <v>99</v>
      </c>
      <c r="K2354" s="1" t="s">
        <v>100</v>
      </c>
      <c r="L2354" s="1" t="s">
        <v>101</v>
      </c>
      <c r="M2354" s="1" t="s">
        <v>101</v>
      </c>
      <c r="N2354" s="1" t="s">
        <v>101</v>
      </c>
      <c r="O2354" s="1" t="s">
        <v>102</v>
      </c>
      <c r="P2354" s="1">
        <v>42622</v>
      </c>
      <c r="Q2354" s="1">
        <v>13880819</v>
      </c>
      <c r="R2354" s="1">
        <v>0</v>
      </c>
      <c r="S2354" s="1">
        <v>13530752</v>
      </c>
      <c r="T2354" s="1">
        <v>363702.63</v>
      </c>
      <c r="U2354" s="1">
        <v>0</v>
      </c>
      <c r="V2354" s="1">
        <v>0</v>
      </c>
      <c r="W2354" s="1">
        <v>13657.87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10354.4</v>
      </c>
      <c r="AD2354" s="1">
        <v>520800</v>
      </c>
      <c r="AE2354" s="1">
        <v>1178796.1299999999</v>
      </c>
      <c r="AF2354" s="1">
        <v>4470052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263720416</v>
      </c>
      <c r="AP2354" s="1">
        <v>254426176</v>
      </c>
      <c r="AQ2354" s="1">
        <v>204183504</v>
      </c>
      <c r="AR2354" s="1">
        <v>49807940</v>
      </c>
      <c r="AS2354" s="1">
        <v>435078.06</v>
      </c>
      <c r="AT2354" s="1">
        <v>0</v>
      </c>
      <c r="AU2354" s="1">
        <v>9640212</v>
      </c>
      <c r="AV2354" s="1">
        <v>345966.19</v>
      </c>
      <c r="AW2354" s="1">
        <v>0</v>
      </c>
      <c r="AX2354" s="1">
        <v>0</v>
      </c>
      <c r="AY2354" s="1">
        <v>47.65</v>
      </c>
      <c r="AZ2354" s="1">
        <v>38.700000000000003</v>
      </c>
      <c r="BA2354" s="1">
        <v>7.11</v>
      </c>
      <c r="BB2354" s="1">
        <v>0.98</v>
      </c>
      <c r="BC2354" s="1">
        <v>9.06</v>
      </c>
      <c r="BD2354" s="1">
        <v>26.51</v>
      </c>
      <c r="BE2354" s="1">
        <v>0</v>
      </c>
      <c r="BF2354" s="1">
        <v>0</v>
      </c>
      <c r="BG2354" s="1">
        <v>0</v>
      </c>
      <c r="BH2354" s="1">
        <v>25.33</v>
      </c>
      <c r="BI2354" s="1">
        <v>0</v>
      </c>
      <c r="BJ2354" s="1">
        <v>0</v>
      </c>
      <c r="BK2354" s="1">
        <v>0</v>
      </c>
      <c r="BL2354" s="1">
        <v>0</v>
      </c>
      <c r="BM2354" s="1">
        <v>0</v>
      </c>
      <c r="BN2354" s="1">
        <v>0</v>
      </c>
      <c r="BO2354" s="1">
        <v>0</v>
      </c>
      <c r="BP2354" s="1">
        <v>0</v>
      </c>
      <c r="BQ2354" s="1">
        <v>0</v>
      </c>
      <c r="BR2354" s="1">
        <v>0</v>
      </c>
      <c r="BS2354" s="1">
        <v>0</v>
      </c>
      <c r="BT2354" s="1">
        <v>0</v>
      </c>
      <c r="BU2354" s="1">
        <v>0</v>
      </c>
      <c r="BV2354" s="1">
        <v>0</v>
      </c>
      <c r="BW2354" s="1">
        <v>0</v>
      </c>
      <c r="BX2354" s="1">
        <v>0</v>
      </c>
      <c r="BY2354" s="1">
        <v>0</v>
      </c>
      <c r="BZ2354" s="1">
        <v>0</v>
      </c>
      <c r="CA2354" s="1">
        <v>0</v>
      </c>
      <c r="CB2354" s="1">
        <v>0</v>
      </c>
      <c r="CC2354" s="1">
        <v>0</v>
      </c>
      <c r="CD2354" s="1">
        <v>0</v>
      </c>
      <c r="CE2354" s="1">
        <v>0</v>
      </c>
      <c r="CF2354" s="1">
        <v>0</v>
      </c>
      <c r="CG2354" s="1">
        <v>0</v>
      </c>
      <c r="CH2354" s="1">
        <v>5.54</v>
      </c>
      <c r="CI2354" s="1">
        <v>0</v>
      </c>
      <c r="CJ2354" s="1">
        <v>0</v>
      </c>
      <c r="CK2354" s="1">
        <v>0</v>
      </c>
      <c r="CL2354" s="1">
        <v>0</v>
      </c>
      <c r="CM2354" s="1">
        <v>700</v>
      </c>
      <c r="CN2354" s="1">
        <v>700</v>
      </c>
      <c r="CO2354" s="1">
        <v>1103</v>
      </c>
      <c r="CP2354" s="1">
        <v>1347</v>
      </c>
      <c r="CQ2354" s="1">
        <v>0</v>
      </c>
      <c r="CR2354" s="1">
        <v>0</v>
      </c>
      <c r="CS2354" t="s">
        <v>116</v>
      </c>
      <c r="CT2354">
        <f t="shared" si="296"/>
        <v>0</v>
      </c>
      <c r="CU2354">
        <f t="shared" si="297"/>
        <v>0</v>
      </c>
      <c r="CV2354">
        <f t="shared" si="295"/>
        <v>0</v>
      </c>
      <c r="CW2354">
        <f t="shared" si="298"/>
        <v>0</v>
      </c>
      <c r="CX2354" s="4">
        <f t="shared" si="299"/>
        <v>264066388</v>
      </c>
      <c r="CY2354">
        <f t="shared" si="300"/>
        <v>0</v>
      </c>
      <c r="CZ2354">
        <f t="shared" si="301"/>
        <v>254426176</v>
      </c>
      <c r="DA2354">
        <f t="shared" si="302"/>
        <v>9640212</v>
      </c>
    </row>
    <row r="2355" spans="1:105" x14ac:dyDescent="0.3">
      <c r="A2355" s="1" t="s">
        <v>106</v>
      </c>
      <c r="B2355" s="1" t="s">
        <v>97</v>
      </c>
      <c r="C2355" s="1">
        <v>2028</v>
      </c>
      <c r="D2355" s="1">
        <v>1</v>
      </c>
      <c r="E2355" s="1" t="s">
        <v>107</v>
      </c>
      <c r="F2355" s="1" t="s">
        <v>107</v>
      </c>
      <c r="G2355" s="1">
        <v>1</v>
      </c>
      <c r="H2355" s="1" t="s">
        <v>107</v>
      </c>
      <c r="I2355" s="1" t="s">
        <v>107</v>
      </c>
      <c r="J2355" s="1" t="s">
        <v>107</v>
      </c>
      <c r="K2355" s="1" t="s">
        <v>100</v>
      </c>
      <c r="L2355" s="1" t="s">
        <v>107</v>
      </c>
      <c r="M2355" s="1" t="s">
        <v>107</v>
      </c>
      <c r="N2355" s="1" t="s">
        <v>107</v>
      </c>
      <c r="O2355" s="1" t="s">
        <v>107</v>
      </c>
      <c r="P2355" s="1" t="s">
        <v>107</v>
      </c>
      <c r="Q2355" s="1">
        <v>3140483.3418367398</v>
      </c>
      <c r="R2355" s="1">
        <v>0</v>
      </c>
      <c r="S2355" s="1">
        <v>3229371.2653061198</v>
      </c>
      <c r="T2355" s="1">
        <v>4906.7385714285701</v>
      </c>
      <c r="U2355" s="1">
        <v>0</v>
      </c>
      <c r="V2355" s="1">
        <v>0</v>
      </c>
      <c r="W2355" s="1">
        <v>93828.678571428594</v>
      </c>
      <c r="X2355" s="1">
        <v>0</v>
      </c>
      <c r="Y2355" s="1">
        <v>0</v>
      </c>
      <c r="Z2355" s="1">
        <v>28656.509387755101</v>
      </c>
      <c r="AA2355" s="1">
        <v>0</v>
      </c>
      <c r="AB2355" s="1">
        <v>24.761632653061199</v>
      </c>
      <c r="AC2355" s="1">
        <v>30620.8467346939</v>
      </c>
      <c r="AD2355" s="1">
        <v>111599.999591837</v>
      </c>
      <c r="AE2355" s="1">
        <v>260216.17734693899</v>
      </c>
      <c r="AF2355" s="1">
        <v>819562.90020408202</v>
      </c>
      <c r="AG2355" s="1">
        <v>0</v>
      </c>
      <c r="AH2355" s="1">
        <v>0</v>
      </c>
      <c r="AI2355" s="1">
        <v>49.368367346938797</v>
      </c>
      <c r="AJ2355" s="1">
        <v>27.3010204081633</v>
      </c>
      <c r="AK2355" s="1">
        <v>5.9906122448979602</v>
      </c>
      <c r="AL2355" s="1">
        <v>0.34755102040816299</v>
      </c>
      <c r="AM2355" s="1">
        <v>0</v>
      </c>
      <c r="AN2355" s="1">
        <v>0</v>
      </c>
      <c r="AO2355" s="1">
        <v>107794820.408163</v>
      </c>
      <c r="AP2355" s="1">
        <v>113460437.38775501</v>
      </c>
      <c r="AQ2355" s="1">
        <v>104181935.18367399</v>
      </c>
      <c r="AR2355" s="1">
        <v>8738924.0816326607</v>
      </c>
      <c r="AS2355" s="1">
        <v>539594.20469387795</v>
      </c>
      <c r="AT2355" s="1">
        <v>0</v>
      </c>
      <c r="AU2355" s="1">
        <v>668687.67183673498</v>
      </c>
      <c r="AV2355" s="1">
        <v>6334304.7910204101</v>
      </c>
      <c r="AW2355" s="1">
        <v>0</v>
      </c>
      <c r="AX2355" s="1">
        <v>0</v>
      </c>
      <c r="AY2355" s="1">
        <v>61.0293877551021</v>
      </c>
      <c r="AZ2355" s="1">
        <v>53.719795918367403</v>
      </c>
      <c r="BA2355" s="1">
        <v>7.5136734693877596</v>
      </c>
      <c r="BB2355" s="1">
        <v>0.97428571428571498</v>
      </c>
      <c r="BC2355" s="1">
        <v>16.615714285714301</v>
      </c>
      <c r="BD2355" s="1">
        <v>136.44285805943699</v>
      </c>
      <c r="BE2355" s="1">
        <v>0</v>
      </c>
      <c r="BF2355" s="1">
        <v>0</v>
      </c>
      <c r="BG2355" s="1">
        <v>0</v>
      </c>
      <c r="BH2355" s="1">
        <v>67.710692598039699</v>
      </c>
      <c r="BI2355" s="1">
        <v>0</v>
      </c>
      <c r="BJ2355" s="1">
        <v>69.89</v>
      </c>
      <c r="BK2355" s="1">
        <v>20967</v>
      </c>
      <c r="BL2355" s="1">
        <v>20967</v>
      </c>
      <c r="BM2355" s="1">
        <v>0</v>
      </c>
      <c r="BN2355" s="1">
        <v>0</v>
      </c>
      <c r="BO2355" s="1">
        <v>4241.6921465451296</v>
      </c>
      <c r="BP2355" s="1">
        <v>7.5782313877550994E-2</v>
      </c>
      <c r="BQ2355" s="1">
        <v>3.7687074489795899E-2</v>
      </c>
      <c r="BR2355" s="1">
        <v>4.9659865306122498E-3</v>
      </c>
      <c r="BS2355" s="1">
        <v>6.4081633265306207E-2</v>
      </c>
      <c r="BT2355" s="1">
        <v>0.21571428857142899</v>
      </c>
      <c r="BU2355" s="1">
        <v>0.105918369183674</v>
      </c>
      <c r="BV2355" s="1">
        <v>5.5782314285714304E-3</v>
      </c>
      <c r="BW2355" s="1">
        <v>0.10421768755102</v>
      </c>
      <c r="BX2355" s="1">
        <v>1.4081632653061201E-2</v>
      </c>
      <c r="BY2355" s="1">
        <v>0.156530612244898</v>
      </c>
      <c r="BZ2355" s="1">
        <v>0</v>
      </c>
      <c r="CA2355" s="1">
        <v>0</v>
      </c>
      <c r="CB2355" s="1">
        <v>0</v>
      </c>
      <c r="CC2355" s="1">
        <v>0</v>
      </c>
      <c r="CD2355" s="1">
        <v>0.17775510204081599</v>
      </c>
      <c r="CE2355" s="1">
        <v>0.61571428571428599</v>
      </c>
      <c r="CF2355" s="1">
        <v>2.04081632653061E-2</v>
      </c>
      <c r="CG2355" s="1">
        <v>5.3877551020408199E-2</v>
      </c>
      <c r="CH2355" s="1">
        <v>11.874285714285699</v>
      </c>
      <c r="CI2355" s="1">
        <v>2.8163265306122499E-2</v>
      </c>
      <c r="CJ2355" s="1">
        <v>0</v>
      </c>
      <c r="CK2355" s="1">
        <v>0</v>
      </c>
      <c r="CL2355" s="1">
        <v>0</v>
      </c>
      <c r="CM2355" s="1">
        <v>150</v>
      </c>
      <c r="CN2355" s="1">
        <v>150</v>
      </c>
      <c r="CO2355" s="1">
        <v>101</v>
      </c>
      <c r="CP2355" s="1">
        <v>344</v>
      </c>
      <c r="CQ2355" s="1">
        <v>100</v>
      </c>
      <c r="CR2355" s="1">
        <v>0</v>
      </c>
      <c r="CS2355" t="s">
        <v>116</v>
      </c>
      <c r="CT2355">
        <f t="shared" si="296"/>
        <v>3.7687074489795899E-2</v>
      </c>
      <c r="CU2355">
        <f t="shared" si="297"/>
        <v>0.37687074489795902</v>
      </c>
      <c r="CV2355">
        <f t="shared" si="295"/>
        <v>27.3010204081633</v>
      </c>
      <c r="CW2355">
        <f t="shared" si="298"/>
        <v>0.105918369183674</v>
      </c>
      <c r="CX2355" s="4">
        <f t="shared" si="299"/>
        <v>114701545.5544897</v>
      </c>
      <c r="CY2355">
        <f t="shared" si="300"/>
        <v>572420.49489795987</v>
      </c>
      <c r="CZ2355">
        <f t="shared" si="301"/>
        <v>113460437.38775501</v>
      </c>
      <c r="DA2355">
        <f t="shared" si="302"/>
        <v>668687.67183673498</v>
      </c>
    </row>
    <row r="2356" spans="1:105" x14ac:dyDescent="0.3">
      <c r="A2356" s="1" t="s">
        <v>106</v>
      </c>
      <c r="B2356" s="1" t="s">
        <v>97</v>
      </c>
      <c r="C2356" s="1">
        <v>2028</v>
      </c>
      <c r="D2356" s="1">
        <v>2</v>
      </c>
      <c r="E2356" s="1" t="s">
        <v>107</v>
      </c>
      <c r="F2356" s="1" t="s">
        <v>107</v>
      </c>
      <c r="G2356" s="1">
        <v>1</v>
      </c>
      <c r="H2356" s="1" t="s">
        <v>107</v>
      </c>
      <c r="I2356" s="1" t="s">
        <v>107</v>
      </c>
      <c r="J2356" s="1" t="s">
        <v>107</v>
      </c>
      <c r="K2356" s="1" t="s">
        <v>100</v>
      </c>
      <c r="L2356" s="1" t="s">
        <v>107</v>
      </c>
      <c r="M2356" s="1" t="s">
        <v>107</v>
      </c>
      <c r="N2356" s="1" t="s">
        <v>107</v>
      </c>
      <c r="O2356" s="1" t="s">
        <v>107</v>
      </c>
      <c r="P2356" s="1" t="s">
        <v>107</v>
      </c>
      <c r="Q2356" s="1">
        <v>2766424.4591836799</v>
      </c>
      <c r="R2356" s="1">
        <v>0</v>
      </c>
      <c r="S2356" s="1">
        <v>2842972.15816327</v>
      </c>
      <c r="T2356" s="1">
        <v>3592.1840816326498</v>
      </c>
      <c r="U2356" s="1">
        <v>0</v>
      </c>
      <c r="V2356" s="1">
        <v>0</v>
      </c>
      <c r="W2356" s="1">
        <v>80141.374489795897</v>
      </c>
      <c r="X2356" s="1">
        <v>0</v>
      </c>
      <c r="Y2356" s="1">
        <v>0</v>
      </c>
      <c r="Z2356" s="1">
        <v>24101.196938775502</v>
      </c>
      <c r="AA2356" s="1">
        <v>0</v>
      </c>
      <c r="AB2356" s="1">
        <v>0.39265306122449001</v>
      </c>
      <c r="AC2356" s="1">
        <v>33796.398367346897</v>
      </c>
      <c r="AD2356" s="1">
        <v>100800</v>
      </c>
      <c r="AE2356" s="1">
        <v>238484.06020408199</v>
      </c>
      <c r="AF2356" s="1">
        <v>751130.01183673495</v>
      </c>
      <c r="AG2356" s="1">
        <v>0</v>
      </c>
      <c r="AH2356" s="1">
        <v>0</v>
      </c>
      <c r="AI2356" s="1">
        <v>1.1169387755102</v>
      </c>
      <c r="AJ2356" s="1">
        <v>0.280612244897959</v>
      </c>
      <c r="AK2356" s="1">
        <v>0.124897959183674</v>
      </c>
      <c r="AL2356" s="1">
        <v>0</v>
      </c>
      <c r="AM2356" s="1">
        <v>0</v>
      </c>
      <c r="AN2356" s="1">
        <v>0</v>
      </c>
      <c r="AO2356" s="1">
        <v>96220541.877551094</v>
      </c>
      <c r="AP2356" s="1">
        <v>98632631.673469394</v>
      </c>
      <c r="AQ2356" s="1">
        <v>90515131.755102098</v>
      </c>
      <c r="AR2356" s="1">
        <v>7780575.3061224502</v>
      </c>
      <c r="AS2356" s="1">
        <v>336925.566734694</v>
      </c>
      <c r="AT2356" s="1">
        <v>0</v>
      </c>
      <c r="AU2356" s="1">
        <v>116845.30265306099</v>
      </c>
      <c r="AV2356" s="1">
        <v>2528934.9369387799</v>
      </c>
      <c r="AW2356" s="1">
        <v>0</v>
      </c>
      <c r="AX2356" s="1">
        <v>0</v>
      </c>
      <c r="AY2356" s="1">
        <v>38.5085714285714</v>
      </c>
      <c r="AZ2356" s="1">
        <v>38.2975510204082</v>
      </c>
      <c r="BA2356" s="1">
        <v>1.27122448979592</v>
      </c>
      <c r="BB2356" s="1">
        <v>0.245714285714286</v>
      </c>
      <c r="BC2356" s="1">
        <v>2.1640816326530601</v>
      </c>
      <c r="BD2356" s="1">
        <v>32.6434921726377</v>
      </c>
      <c r="BE2356" s="1">
        <v>0</v>
      </c>
      <c r="BF2356" s="1">
        <v>0</v>
      </c>
      <c r="BG2356" s="1">
        <v>0</v>
      </c>
      <c r="BH2356" s="1">
        <v>31.5672647223745</v>
      </c>
      <c r="BI2356" s="1">
        <v>0</v>
      </c>
      <c r="BJ2356" s="1">
        <v>69.89</v>
      </c>
      <c r="BK2356" s="1">
        <v>20967</v>
      </c>
      <c r="BL2356" s="1">
        <v>0</v>
      </c>
      <c r="BM2356" s="1">
        <v>0</v>
      </c>
      <c r="BN2356" s="1">
        <v>0</v>
      </c>
      <c r="BO2356" s="1">
        <v>4155.8095997807004</v>
      </c>
      <c r="BP2356" s="1">
        <v>2.1768704081632701E-3</v>
      </c>
      <c r="BQ2356" s="1">
        <v>6.1224489795918397E-4</v>
      </c>
      <c r="BR2356" s="1">
        <v>0</v>
      </c>
      <c r="BS2356" s="1">
        <v>1.76870734693878E-3</v>
      </c>
      <c r="BT2356" s="1">
        <v>3.3333330612244898E-3</v>
      </c>
      <c r="BU2356" s="1">
        <v>1.2244897959183701E-3</v>
      </c>
      <c r="BV2356" s="1">
        <v>0</v>
      </c>
      <c r="BW2356" s="1">
        <v>2.10884326530612E-3</v>
      </c>
      <c r="BX2356" s="1">
        <v>2.0408163265306099E-4</v>
      </c>
      <c r="BY2356" s="1">
        <v>2.24489795918367E-3</v>
      </c>
      <c r="BZ2356" s="1">
        <v>0</v>
      </c>
      <c r="CA2356" s="1">
        <v>0</v>
      </c>
      <c r="CB2356" s="1">
        <v>0</v>
      </c>
      <c r="CC2356" s="1">
        <v>0</v>
      </c>
      <c r="CD2356" s="1">
        <v>1.04081632653061E-2</v>
      </c>
      <c r="CE2356" s="1">
        <v>1.53061224489796E-2</v>
      </c>
      <c r="CF2356" s="1">
        <v>2.6530612244898E-2</v>
      </c>
      <c r="CG2356" s="1">
        <v>6.5102040816326506E-2</v>
      </c>
      <c r="CH2356" s="1">
        <v>3.9483673469387801</v>
      </c>
      <c r="CI2356" s="1">
        <v>6.1224489795918397E-4</v>
      </c>
      <c r="CJ2356" s="1">
        <v>0</v>
      </c>
      <c r="CK2356" s="1">
        <v>0</v>
      </c>
      <c r="CL2356" s="1">
        <v>0</v>
      </c>
      <c r="CM2356" s="1">
        <v>150</v>
      </c>
      <c r="CN2356" s="1">
        <v>150</v>
      </c>
      <c r="CO2356" s="1">
        <v>101</v>
      </c>
      <c r="CP2356" s="1">
        <v>344</v>
      </c>
      <c r="CQ2356" s="1">
        <v>100</v>
      </c>
      <c r="CR2356" s="1">
        <v>0</v>
      </c>
      <c r="CS2356" t="s">
        <v>116</v>
      </c>
      <c r="CT2356">
        <f t="shared" si="296"/>
        <v>6.1224489795918397E-4</v>
      </c>
      <c r="CU2356">
        <f t="shared" si="297"/>
        <v>6.1224489795918399E-3</v>
      </c>
      <c r="CV2356">
        <f t="shared" si="295"/>
        <v>0.280612244897959</v>
      </c>
      <c r="CW2356">
        <f t="shared" si="298"/>
        <v>1.2244897959183701E-3</v>
      </c>
      <c r="CX2356" s="4">
        <f t="shared" si="299"/>
        <v>98755360.573061228</v>
      </c>
      <c r="CY2356">
        <f t="shared" si="300"/>
        <v>5883.5969387755067</v>
      </c>
      <c r="CZ2356">
        <f t="shared" si="301"/>
        <v>98632631.673469394</v>
      </c>
      <c r="DA2356">
        <f t="shared" si="302"/>
        <v>116845.30265306099</v>
      </c>
    </row>
    <row r="2357" spans="1:105" x14ac:dyDescent="0.3">
      <c r="A2357" s="1" t="s">
        <v>106</v>
      </c>
      <c r="B2357" s="1" t="s">
        <v>97</v>
      </c>
      <c r="C2357" s="1">
        <v>2028</v>
      </c>
      <c r="D2357" s="1">
        <v>3</v>
      </c>
      <c r="E2357" s="1" t="s">
        <v>107</v>
      </c>
      <c r="F2357" s="1" t="s">
        <v>107</v>
      </c>
      <c r="G2357" s="1">
        <v>1</v>
      </c>
      <c r="H2357" s="1" t="s">
        <v>107</v>
      </c>
      <c r="I2357" s="1" t="s">
        <v>107</v>
      </c>
      <c r="J2357" s="1" t="s">
        <v>107</v>
      </c>
      <c r="K2357" s="1" t="s">
        <v>100</v>
      </c>
      <c r="L2357" s="1" t="s">
        <v>107</v>
      </c>
      <c r="M2357" s="1" t="s">
        <v>107</v>
      </c>
      <c r="N2357" s="1" t="s">
        <v>107</v>
      </c>
      <c r="O2357" s="1" t="s">
        <v>107</v>
      </c>
      <c r="P2357" s="1" t="s">
        <v>107</v>
      </c>
      <c r="Q2357" s="1">
        <v>2682608.5408163299</v>
      </c>
      <c r="R2357" s="1">
        <v>0</v>
      </c>
      <c r="S2357" s="1">
        <v>2686760.5204081601</v>
      </c>
      <c r="T2357" s="1">
        <v>382.61714285714299</v>
      </c>
      <c r="U2357" s="1">
        <v>0</v>
      </c>
      <c r="V2357" s="1">
        <v>0</v>
      </c>
      <c r="W2357" s="1">
        <v>4534.39653061225</v>
      </c>
      <c r="X2357" s="1">
        <v>0</v>
      </c>
      <c r="Y2357" s="1">
        <v>0</v>
      </c>
      <c r="Z2357" s="1">
        <v>26202.963061224498</v>
      </c>
      <c r="AA2357" s="1">
        <v>0</v>
      </c>
      <c r="AB2357" s="1">
        <v>0.238775510204082</v>
      </c>
      <c r="AC2357" s="1">
        <v>46441.276326530598</v>
      </c>
      <c r="AD2357" s="1">
        <v>111599.997755102</v>
      </c>
      <c r="AE2357" s="1">
        <v>268413.01285714301</v>
      </c>
      <c r="AF2357" s="1">
        <v>790794.02367347002</v>
      </c>
      <c r="AG2357" s="1">
        <v>0</v>
      </c>
      <c r="AH2357" s="1">
        <v>0</v>
      </c>
      <c r="AI2357" s="1">
        <v>0.48061224489795901</v>
      </c>
      <c r="AJ2357" s="1">
        <v>5.7142857142857204E-3</v>
      </c>
      <c r="AK2357" s="1">
        <v>0.31408163265306099</v>
      </c>
      <c r="AL2357" s="1">
        <v>2.7346938775510199E-2</v>
      </c>
      <c r="AM2357" s="1">
        <v>0</v>
      </c>
      <c r="AN2357" s="1">
        <v>0</v>
      </c>
      <c r="AO2357" s="1">
        <v>90760624.326530695</v>
      </c>
      <c r="AP2357" s="1">
        <v>90931101.224489793</v>
      </c>
      <c r="AQ2357" s="1">
        <v>83179402.285714298</v>
      </c>
      <c r="AR2357" s="1">
        <v>7376897.7551020402</v>
      </c>
      <c r="AS2357" s="1">
        <v>374797.10061224498</v>
      </c>
      <c r="AT2357" s="1">
        <v>0</v>
      </c>
      <c r="AU2357" s="1">
        <v>34438.113673469401</v>
      </c>
      <c r="AV2357" s="1">
        <v>204914.88714285701</v>
      </c>
      <c r="AW2357" s="1">
        <v>0</v>
      </c>
      <c r="AX2357" s="1">
        <v>0</v>
      </c>
      <c r="AY2357" s="1">
        <v>36.355714285714299</v>
      </c>
      <c r="AZ2357" s="1">
        <v>36.556326530612303</v>
      </c>
      <c r="BA2357" s="1">
        <v>1.03285714285714</v>
      </c>
      <c r="BB2357" s="1">
        <v>0.14734693877551</v>
      </c>
      <c r="BC2357" s="1">
        <v>1.61469387755102</v>
      </c>
      <c r="BD2357" s="1">
        <v>90.115398283760399</v>
      </c>
      <c r="BE2357" s="1">
        <v>0</v>
      </c>
      <c r="BF2357" s="1">
        <v>0</v>
      </c>
      <c r="BG2357" s="1">
        <v>0</v>
      </c>
      <c r="BH2357" s="1">
        <v>45.595167147445103</v>
      </c>
      <c r="BI2357" s="1">
        <v>0</v>
      </c>
      <c r="BJ2357" s="1">
        <v>69.89</v>
      </c>
      <c r="BK2357" s="1">
        <v>20967</v>
      </c>
      <c r="BL2357" s="1">
        <v>20967</v>
      </c>
      <c r="BM2357" s="1">
        <v>0</v>
      </c>
      <c r="BN2357" s="1">
        <v>0</v>
      </c>
      <c r="BO2357" s="1">
        <v>4252.3384657883598</v>
      </c>
      <c r="BP2357" s="1">
        <v>8.1632612244898002E-4</v>
      </c>
      <c r="BQ2357" s="2">
        <v>6.8027142857142895E-5</v>
      </c>
      <c r="BR2357" s="2">
        <v>6.8027142857142895E-5</v>
      </c>
      <c r="BS2357" s="1">
        <v>7.4829897959183701E-4</v>
      </c>
      <c r="BT2357" s="1">
        <v>2.0408163265306098E-3</v>
      </c>
      <c r="BU2357" s="2">
        <v>6.8027142857142895E-5</v>
      </c>
      <c r="BV2357" s="2">
        <v>6.8027142857142895E-5</v>
      </c>
      <c r="BW2357" s="1">
        <v>1.9047620408163301E-3</v>
      </c>
      <c r="BX2357" s="1">
        <v>0</v>
      </c>
      <c r="BY2357" s="1">
        <v>1.2244897959183701E-3</v>
      </c>
      <c r="BZ2357" s="1">
        <v>0</v>
      </c>
      <c r="CA2357" s="1">
        <v>0</v>
      </c>
      <c r="CB2357" s="1">
        <v>0</v>
      </c>
      <c r="CC2357" s="1">
        <v>0</v>
      </c>
      <c r="CD2357" s="1">
        <v>2.6530612244898E-3</v>
      </c>
      <c r="CE2357" s="1">
        <v>5.7142857142857204E-3</v>
      </c>
      <c r="CF2357" s="1">
        <v>0.14265306122449001</v>
      </c>
      <c r="CG2357" s="1">
        <v>0.41979591836734698</v>
      </c>
      <c r="CH2357" s="1">
        <v>3.64183673469388</v>
      </c>
      <c r="CI2357" s="1">
        <v>0</v>
      </c>
      <c r="CJ2357" s="1">
        <v>0</v>
      </c>
      <c r="CK2357" s="1">
        <v>0</v>
      </c>
      <c r="CL2357" s="1">
        <v>0</v>
      </c>
      <c r="CM2357" s="1">
        <v>150</v>
      </c>
      <c r="CN2357" s="1">
        <v>150</v>
      </c>
      <c r="CO2357" s="1">
        <v>101</v>
      </c>
      <c r="CP2357" s="1">
        <v>344</v>
      </c>
      <c r="CQ2357" s="1">
        <v>100</v>
      </c>
      <c r="CR2357" s="1">
        <v>0</v>
      </c>
      <c r="CS2357" t="s">
        <v>116</v>
      </c>
      <c r="CT2357">
        <f t="shared" si="296"/>
        <v>6.8027142857142895E-5</v>
      </c>
      <c r="CU2357">
        <f t="shared" si="297"/>
        <v>6.8027142857142898E-4</v>
      </c>
      <c r="CV2357">
        <f t="shared" si="295"/>
        <v>5.7142857142857204E-3</v>
      </c>
      <c r="CW2357">
        <f t="shared" si="298"/>
        <v>6.8027142857142895E-5</v>
      </c>
      <c r="CX2357" s="4">
        <f t="shared" si="299"/>
        <v>90965659.149591833</v>
      </c>
      <c r="CY2357">
        <f t="shared" si="300"/>
        <v>119.81142857142869</v>
      </c>
      <c r="CZ2357">
        <f t="shared" si="301"/>
        <v>90931101.224489793</v>
      </c>
      <c r="DA2357">
        <f t="shared" si="302"/>
        <v>34438.113673469401</v>
      </c>
    </row>
    <row r="2358" spans="1:105" x14ac:dyDescent="0.3">
      <c r="A2358" s="1" t="s">
        <v>106</v>
      </c>
      <c r="B2358" s="1" t="s">
        <v>97</v>
      </c>
      <c r="C2358" s="1">
        <v>2028</v>
      </c>
      <c r="D2358" s="1">
        <v>4</v>
      </c>
      <c r="E2358" s="1" t="s">
        <v>107</v>
      </c>
      <c r="F2358" s="1" t="s">
        <v>107</v>
      </c>
      <c r="G2358" s="1">
        <v>1</v>
      </c>
      <c r="H2358" s="1" t="s">
        <v>107</v>
      </c>
      <c r="I2358" s="1" t="s">
        <v>107</v>
      </c>
      <c r="J2358" s="1" t="s">
        <v>107</v>
      </c>
      <c r="K2358" s="1" t="s">
        <v>100</v>
      </c>
      <c r="L2358" s="1" t="s">
        <v>107</v>
      </c>
      <c r="M2358" s="1" t="s">
        <v>107</v>
      </c>
      <c r="N2358" s="1" t="s">
        <v>107</v>
      </c>
      <c r="O2358" s="1" t="s">
        <v>107</v>
      </c>
      <c r="P2358" s="1" t="s">
        <v>107</v>
      </c>
      <c r="Q2358" s="1">
        <v>2393618.4540816299</v>
      </c>
      <c r="R2358" s="1">
        <v>0</v>
      </c>
      <c r="S2358" s="1">
        <v>2396893.1530612302</v>
      </c>
      <c r="T2358" s="1">
        <v>330.41469387755097</v>
      </c>
      <c r="U2358" s="1">
        <v>0</v>
      </c>
      <c r="V2358" s="1">
        <v>0</v>
      </c>
      <c r="W2358" s="1">
        <v>3606.4169387755101</v>
      </c>
      <c r="X2358" s="1">
        <v>0</v>
      </c>
      <c r="Y2358" s="1">
        <v>0</v>
      </c>
      <c r="Z2358" s="1">
        <v>31953.283469387799</v>
      </c>
      <c r="AA2358" s="1">
        <v>0</v>
      </c>
      <c r="AB2358" s="1">
        <v>0.276530612244898</v>
      </c>
      <c r="AC2358" s="1">
        <v>57743.139591836698</v>
      </c>
      <c r="AD2358" s="1">
        <v>107999.954897959</v>
      </c>
      <c r="AE2358" s="1">
        <v>244309.845918368</v>
      </c>
      <c r="AF2358" s="1">
        <v>749048.938571429</v>
      </c>
      <c r="AG2358" s="1">
        <v>0</v>
      </c>
      <c r="AH2358" s="1">
        <v>0</v>
      </c>
      <c r="AI2358" s="1">
        <v>0.73265306122449003</v>
      </c>
      <c r="AJ2358" s="1">
        <v>0</v>
      </c>
      <c r="AK2358" s="1">
        <v>0.239591836734694</v>
      </c>
      <c r="AL2358" s="1">
        <v>0</v>
      </c>
      <c r="AM2358" s="1">
        <v>0</v>
      </c>
      <c r="AN2358" s="1">
        <v>0</v>
      </c>
      <c r="AO2358" s="1">
        <v>76308786.448979601</v>
      </c>
      <c r="AP2358" s="1">
        <v>76439468.571428597</v>
      </c>
      <c r="AQ2358" s="1">
        <v>69133437.3877552</v>
      </c>
      <c r="AR2358" s="1">
        <v>6981871.2551020402</v>
      </c>
      <c r="AS2358" s="1">
        <v>324165.40448979603</v>
      </c>
      <c r="AT2358" s="1">
        <v>0</v>
      </c>
      <c r="AU2358" s="1">
        <v>42562.743061224501</v>
      </c>
      <c r="AV2358" s="1">
        <v>173245.01326530601</v>
      </c>
      <c r="AW2358" s="1">
        <v>0</v>
      </c>
      <c r="AX2358" s="1">
        <v>0</v>
      </c>
      <c r="AY2358" s="1">
        <v>35.949387755102101</v>
      </c>
      <c r="AZ2358" s="1">
        <v>36.002857142857202</v>
      </c>
      <c r="BA2358" s="1">
        <v>1.32061224489796</v>
      </c>
      <c r="BB2358" s="1">
        <v>0.20428571428571399</v>
      </c>
      <c r="BC2358" s="1">
        <v>1.9232653061224501</v>
      </c>
      <c r="BD2358" s="1">
        <v>129.078798841424</v>
      </c>
      <c r="BE2358" s="1">
        <v>0</v>
      </c>
      <c r="BF2358" s="1">
        <v>0</v>
      </c>
      <c r="BG2358" s="1">
        <v>0</v>
      </c>
      <c r="BH2358" s="1">
        <v>48.323953563604299</v>
      </c>
      <c r="BI2358" s="1">
        <v>0</v>
      </c>
      <c r="BJ2358" s="1">
        <v>0</v>
      </c>
      <c r="BK2358" s="1">
        <v>20967</v>
      </c>
      <c r="BL2358" s="1">
        <v>0</v>
      </c>
      <c r="BM2358" s="1">
        <v>0</v>
      </c>
      <c r="BN2358" s="1">
        <v>0</v>
      </c>
      <c r="BO2358" s="1">
        <v>4195.8016118047699</v>
      </c>
      <c r="BP2358" s="1">
        <v>1.3605436734693899E-3</v>
      </c>
      <c r="BQ2358" s="1">
        <v>0</v>
      </c>
      <c r="BR2358" s="1">
        <v>0</v>
      </c>
      <c r="BS2358" s="1">
        <v>1.3605436734693899E-3</v>
      </c>
      <c r="BT2358" s="1">
        <v>3.33333346938776E-3</v>
      </c>
      <c r="BU2358" s="1">
        <v>0</v>
      </c>
      <c r="BV2358" s="1">
        <v>0</v>
      </c>
      <c r="BW2358" s="1">
        <v>3.33333346938776E-3</v>
      </c>
      <c r="BX2358" s="1">
        <v>0</v>
      </c>
      <c r="BY2358" s="1">
        <v>1.4285714285714301E-3</v>
      </c>
      <c r="BZ2358" s="1">
        <v>0</v>
      </c>
      <c r="CA2358" s="1">
        <v>0</v>
      </c>
      <c r="CB2358" s="1">
        <v>0</v>
      </c>
      <c r="CC2358" s="1">
        <v>0</v>
      </c>
      <c r="CD2358" s="1">
        <v>3.2653061224489801E-3</v>
      </c>
      <c r="CE2358" s="1">
        <v>9.3877551020408196E-3</v>
      </c>
      <c r="CF2358" s="1">
        <v>0.10387755102040799</v>
      </c>
      <c r="CG2358" s="1">
        <v>0.26897959183673498</v>
      </c>
      <c r="CH2358" s="1">
        <v>3.8208163265306099</v>
      </c>
      <c r="CI2358" s="1">
        <v>0</v>
      </c>
      <c r="CJ2358" s="1">
        <v>0</v>
      </c>
      <c r="CK2358" s="1">
        <v>0</v>
      </c>
      <c r="CL2358" s="1">
        <v>0</v>
      </c>
      <c r="CM2358" s="1">
        <v>150</v>
      </c>
      <c r="CN2358" s="1">
        <v>150</v>
      </c>
      <c r="CO2358" s="1">
        <v>101</v>
      </c>
      <c r="CP2358" s="1">
        <v>344</v>
      </c>
      <c r="CQ2358" s="1">
        <v>100</v>
      </c>
      <c r="CR2358" s="1">
        <v>0</v>
      </c>
      <c r="CS2358" t="s">
        <v>116</v>
      </c>
      <c r="CT2358">
        <f t="shared" si="296"/>
        <v>0</v>
      </c>
      <c r="CU2358">
        <f t="shared" si="297"/>
        <v>0</v>
      </c>
      <c r="CV2358">
        <f t="shared" si="295"/>
        <v>0</v>
      </c>
      <c r="CW2358">
        <f t="shared" si="298"/>
        <v>0</v>
      </c>
      <c r="CX2358" s="4">
        <f t="shared" si="299"/>
        <v>76482031.314489827</v>
      </c>
      <c r="CY2358">
        <f t="shared" si="300"/>
        <v>0</v>
      </c>
      <c r="CZ2358">
        <f t="shared" si="301"/>
        <v>76439468.571428597</v>
      </c>
      <c r="DA2358">
        <f t="shared" si="302"/>
        <v>42562.743061224501</v>
      </c>
    </row>
    <row r="2359" spans="1:105" x14ac:dyDescent="0.3">
      <c r="A2359" s="1" t="s">
        <v>106</v>
      </c>
      <c r="B2359" s="1" t="s">
        <v>97</v>
      </c>
      <c r="C2359" s="1">
        <v>2028</v>
      </c>
      <c r="D2359" s="1">
        <v>5</v>
      </c>
      <c r="E2359" s="1" t="s">
        <v>107</v>
      </c>
      <c r="F2359" s="1" t="s">
        <v>107</v>
      </c>
      <c r="G2359" s="1">
        <v>1</v>
      </c>
      <c r="H2359" s="1" t="s">
        <v>107</v>
      </c>
      <c r="I2359" s="1" t="s">
        <v>107</v>
      </c>
      <c r="J2359" s="1" t="s">
        <v>107</v>
      </c>
      <c r="K2359" s="1" t="s">
        <v>100</v>
      </c>
      <c r="L2359" s="1" t="s">
        <v>107</v>
      </c>
      <c r="M2359" s="1" t="s">
        <v>107</v>
      </c>
      <c r="N2359" s="1" t="s">
        <v>107</v>
      </c>
      <c r="O2359" s="1" t="s">
        <v>107</v>
      </c>
      <c r="P2359" s="1" t="s">
        <v>107</v>
      </c>
      <c r="Q2359" s="1">
        <v>2616583.6938775498</v>
      </c>
      <c r="R2359" s="1">
        <v>0</v>
      </c>
      <c r="S2359" s="1">
        <v>2618380.6122448999</v>
      </c>
      <c r="T2359" s="1">
        <v>932.89244897959202</v>
      </c>
      <c r="U2359" s="1">
        <v>0</v>
      </c>
      <c r="V2359" s="1">
        <v>0</v>
      </c>
      <c r="W2359" s="1">
        <v>2795.2422448979601</v>
      </c>
      <c r="X2359" s="1">
        <v>0</v>
      </c>
      <c r="Y2359" s="1">
        <v>0</v>
      </c>
      <c r="Z2359" s="1">
        <v>14663.9157142857</v>
      </c>
      <c r="AA2359" s="1">
        <v>0</v>
      </c>
      <c r="AB2359" s="1">
        <v>54.033469387755098</v>
      </c>
      <c r="AC2359" s="1">
        <v>65601.947959183701</v>
      </c>
      <c r="AD2359" s="1">
        <v>111599.978571429</v>
      </c>
      <c r="AE2359" s="1">
        <v>265218.85346938798</v>
      </c>
      <c r="AF2359" s="1">
        <v>778150.01836734696</v>
      </c>
      <c r="AG2359" s="1">
        <v>0</v>
      </c>
      <c r="AH2359" s="1">
        <v>0</v>
      </c>
      <c r="AI2359" s="1">
        <v>61.790816326530702</v>
      </c>
      <c r="AJ2359" s="1">
        <v>0</v>
      </c>
      <c r="AK2359" s="1">
        <v>63.941428571428602</v>
      </c>
      <c r="AL2359" s="1">
        <v>0.22244897959183699</v>
      </c>
      <c r="AM2359" s="1">
        <v>0</v>
      </c>
      <c r="AN2359" s="1">
        <v>0</v>
      </c>
      <c r="AO2359" s="1">
        <v>84984056.816326603</v>
      </c>
      <c r="AP2359" s="1">
        <v>84937670.857142895</v>
      </c>
      <c r="AQ2359" s="1">
        <v>76567766.204081699</v>
      </c>
      <c r="AR2359" s="1">
        <v>7921625.4897959204</v>
      </c>
      <c r="AS2359" s="1">
        <v>448274.79489795899</v>
      </c>
      <c r="AT2359" s="1">
        <v>0</v>
      </c>
      <c r="AU2359" s="1">
        <v>406146.54979591898</v>
      </c>
      <c r="AV2359" s="1">
        <v>359760.500816327</v>
      </c>
      <c r="AW2359" s="1">
        <v>0</v>
      </c>
      <c r="AX2359" s="1">
        <v>0</v>
      </c>
      <c r="AY2359" s="1">
        <v>57.557346938775503</v>
      </c>
      <c r="AZ2359" s="1">
        <v>67.080204081632701</v>
      </c>
      <c r="BA2359" s="1">
        <v>7.8877551020408196</v>
      </c>
      <c r="BB2359" s="1">
        <v>1.18816326530612</v>
      </c>
      <c r="BC2359" s="1">
        <v>19.195714285714299</v>
      </c>
      <c r="BD2359" s="1">
        <v>435.36240580918701</v>
      </c>
      <c r="BE2359" s="1">
        <v>0</v>
      </c>
      <c r="BF2359" s="1">
        <v>0</v>
      </c>
      <c r="BG2359" s="1">
        <v>0</v>
      </c>
      <c r="BH2359" s="1">
        <v>128.70365323307701</v>
      </c>
      <c r="BI2359" s="1">
        <v>0</v>
      </c>
      <c r="BJ2359" s="1">
        <v>0</v>
      </c>
      <c r="BK2359" s="1">
        <v>20967</v>
      </c>
      <c r="BL2359" s="1">
        <v>20967</v>
      </c>
      <c r="BM2359" s="1">
        <v>0</v>
      </c>
      <c r="BN2359" s="1">
        <v>0</v>
      </c>
      <c r="BO2359" s="1">
        <v>4284.6235305094497</v>
      </c>
      <c r="BP2359" s="1">
        <v>0.109455781428571</v>
      </c>
      <c r="BQ2359" s="1">
        <v>0</v>
      </c>
      <c r="BR2359" s="1">
        <v>3.4013591836734699E-4</v>
      </c>
      <c r="BS2359" s="1">
        <v>0.109455781428571</v>
      </c>
      <c r="BT2359" s="1">
        <v>0.44659863632653102</v>
      </c>
      <c r="BU2359" s="1">
        <v>0</v>
      </c>
      <c r="BV2359" s="1">
        <v>4.7619040816326602E-4</v>
      </c>
      <c r="BW2359" s="1">
        <v>0.44612244632653097</v>
      </c>
      <c r="BX2359" s="1">
        <v>0</v>
      </c>
      <c r="BY2359" s="1">
        <v>0.33877551020408198</v>
      </c>
      <c r="BZ2359" s="1">
        <v>0</v>
      </c>
      <c r="CA2359" s="1">
        <v>0</v>
      </c>
      <c r="CB2359" s="1">
        <v>0</v>
      </c>
      <c r="CC2359" s="1">
        <v>0</v>
      </c>
      <c r="CD2359" s="1">
        <v>0.165510204081633</v>
      </c>
      <c r="CE2359" s="1">
        <v>0.72489795918367395</v>
      </c>
      <c r="CF2359" s="1">
        <v>0.17428571428571399</v>
      </c>
      <c r="CG2359" s="1">
        <v>0.39775510204081599</v>
      </c>
      <c r="CH2359" s="1">
        <v>3.9095918367347</v>
      </c>
      <c r="CI2359" s="1">
        <v>0</v>
      </c>
      <c r="CJ2359" s="1">
        <v>0</v>
      </c>
      <c r="CK2359" s="1">
        <v>0</v>
      </c>
      <c r="CL2359" s="1">
        <v>0</v>
      </c>
      <c r="CM2359" s="1">
        <v>150</v>
      </c>
      <c r="CN2359" s="1">
        <v>150</v>
      </c>
      <c r="CO2359" s="1">
        <v>101</v>
      </c>
      <c r="CP2359" s="1">
        <v>344</v>
      </c>
      <c r="CQ2359" s="1">
        <v>100</v>
      </c>
      <c r="CR2359" s="1">
        <v>0</v>
      </c>
      <c r="CS2359" t="s">
        <v>116</v>
      </c>
      <c r="CT2359">
        <f t="shared" si="296"/>
        <v>0</v>
      </c>
      <c r="CU2359">
        <f t="shared" si="297"/>
        <v>0</v>
      </c>
      <c r="CV2359">
        <f t="shared" si="295"/>
        <v>0</v>
      </c>
      <c r="CW2359">
        <f t="shared" si="298"/>
        <v>0</v>
      </c>
      <c r="CX2359" s="4">
        <f t="shared" si="299"/>
        <v>85343817.406938821</v>
      </c>
      <c r="CY2359">
        <f t="shared" si="300"/>
        <v>0</v>
      </c>
      <c r="CZ2359">
        <f t="shared" si="301"/>
        <v>84937670.857142895</v>
      </c>
      <c r="DA2359">
        <f t="shared" si="302"/>
        <v>406146.54979591898</v>
      </c>
    </row>
    <row r="2360" spans="1:105" x14ac:dyDescent="0.3">
      <c r="A2360" s="1" t="s">
        <v>106</v>
      </c>
      <c r="B2360" s="1" t="s">
        <v>97</v>
      </c>
      <c r="C2360" s="1">
        <v>2028</v>
      </c>
      <c r="D2360" s="1">
        <v>6</v>
      </c>
      <c r="E2360" s="1" t="s">
        <v>107</v>
      </c>
      <c r="F2360" s="1" t="s">
        <v>107</v>
      </c>
      <c r="G2360" s="1">
        <v>1</v>
      </c>
      <c r="H2360" s="1" t="s">
        <v>107</v>
      </c>
      <c r="I2360" s="1" t="s">
        <v>107</v>
      </c>
      <c r="J2360" s="1" t="s">
        <v>107</v>
      </c>
      <c r="K2360" s="1" t="s">
        <v>100</v>
      </c>
      <c r="L2360" s="1" t="s">
        <v>107</v>
      </c>
      <c r="M2360" s="1" t="s">
        <v>107</v>
      </c>
      <c r="N2360" s="1" t="s">
        <v>107</v>
      </c>
      <c r="O2360" s="1" t="s">
        <v>107</v>
      </c>
      <c r="P2360" s="1" t="s">
        <v>107</v>
      </c>
      <c r="Q2360" s="1">
        <v>2903980.40306122</v>
      </c>
      <c r="R2360" s="1">
        <v>0</v>
      </c>
      <c r="S2360" s="1">
        <v>2954473.2653061198</v>
      </c>
      <c r="T2360" s="1">
        <v>1993.67979591837</v>
      </c>
      <c r="U2360" s="1">
        <v>0</v>
      </c>
      <c r="V2360" s="1">
        <v>0</v>
      </c>
      <c r="W2360" s="1">
        <v>52501.635714285803</v>
      </c>
      <c r="X2360" s="1">
        <v>0</v>
      </c>
      <c r="Y2360" s="1">
        <v>0</v>
      </c>
      <c r="Z2360" s="1">
        <v>25077.634489795899</v>
      </c>
      <c r="AA2360" s="1">
        <v>0</v>
      </c>
      <c r="AB2360" s="1">
        <v>4.2444897959183701</v>
      </c>
      <c r="AC2360" s="1">
        <v>70124.3365306122</v>
      </c>
      <c r="AD2360" s="1">
        <v>107999.999795918</v>
      </c>
      <c r="AE2360" s="1">
        <v>279753.179795918</v>
      </c>
      <c r="AF2360" s="1">
        <v>770227.41081632697</v>
      </c>
      <c r="AG2360" s="1">
        <v>0</v>
      </c>
      <c r="AH2360" s="1">
        <v>0</v>
      </c>
      <c r="AI2360" s="1">
        <v>25.875306122449</v>
      </c>
      <c r="AJ2360" s="1">
        <v>1.5516326530612301</v>
      </c>
      <c r="AK2360" s="1">
        <v>13.825918367346899</v>
      </c>
      <c r="AL2360" s="1">
        <v>9.1224489795918406E-2</v>
      </c>
      <c r="AM2360" s="1">
        <v>0</v>
      </c>
      <c r="AN2360" s="1">
        <v>0</v>
      </c>
      <c r="AO2360" s="1">
        <v>93335015.346938804</v>
      </c>
      <c r="AP2360" s="1">
        <v>97679946.938775599</v>
      </c>
      <c r="AQ2360" s="1">
        <v>88346922.938775599</v>
      </c>
      <c r="AR2360" s="1">
        <v>8856639.4795918409</v>
      </c>
      <c r="AS2360" s="1">
        <v>476383.92081632698</v>
      </c>
      <c r="AT2360" s="1">
        <v>0</v>
      </c>
      <c r="AU2360" s="1">
        <v>149270.58469387799</v>
      </c>
      <c r="AV2360" s="1">
        <v>4494202.5608163299</v>
      </c>
      <c r="AW2360" s="1">
        <v>0</v>
      </c>
      <c r="AX2360" s="1">
        <v>0</v>
      </c>
      <c r="AY2360" s="1">
        <v>50.7751020408164</v>
      </c>
      <c r="AZ2360" s="1">
        <v>46.710204081632703</v>
      </c>
      <c r="BA2360" s="1">
        <v>4.2110204081632698</v>
      </c>
      <c r="BB2360" s="1">
        <v>1</v>
      </c>
      <c r="BC2360" s="1">
        <v>10.45</v>
      </c>
      <c r="BD2360" s="1">
        <v>77.271138008068903</v>
      </c>
      <c r="BE2360" s="1">
        <v>0</v>
      </c>
      <c r="BF2360" s="1">
        <v>0</v>
      </c>
      <c r="BG2360" s="1">
        <v>0</v>
      </c>
      <c r="BH2360" s="1">
        <v>85.641407923818406</v>
      </c>
      <c r="BI2360" s="1">
        <v>0</v>
      </c>
      <c r="BJ2360" s="1">
        <v>69.89</v>
      </c>
      <c r="BK2360" s="1">
        <v>20967</v>
      </c>
      <c r="BL2360" s="1">
        <v>20967</v>
      </c>
      <c r="BM2360" s="1">
        <v>0</v>
      </c>
      <c r="BN2360" s="1">
        <v>0</v>
      </c>
      <c r="BO2360" s="1">
        <v>4337.9344734390997</v>
      </c>
      <c r="BP2360" s="1">
        <v>9.2312926734693906E-2</v>
      </c>
      <c r="BQ2360" s="1">
        <v>4.2857140816326498E-3</v>
      </c>
      <c r="BR2360" s="1">
        <v>1.2925169387755101E-3</v>
      </c>
      <c r="BS2360" s="1">
        <v>9.2312926734693906E-2</v>
      </c>
      <c r="BT2360" s="1">
        <v>0.228843531632653</v>
      </c>
      <c r="BU2360" s="1">
        <v>7.61904714285715E-3</v>
      </c>
      <c r="BV2360" s="1">
        <v>1.3605440816326501E-3</v>
      </c>
      <c r="BW2360" s="1">
        <v>0.21986393714285701</v>
      </c>
      <c r="BX2360" s="1">
        <v>1.0204081632653099E-3</v>
      </c>
      <c r="BY2360" s="1">
        <v>2.3673469387755101E-2</v>
      </c>
      <c r="BZ2360" s="1">
        <v>0</v>
      </c>
      <c r="CA2360" s="1">
        <v>0</v>
      </c>
      <c r="CB2360" s="1">
        <v>0</v>
      </c>
      <c r="CC2360" s="1">
        <v>0</v>
      </c>
      <c r="CD2360" s="1">
        <v>0.106122448979592</v>
      </c>
      <c r="CE2360" s="1">
        <v>0.27857142857142903</v>
      </c>
      <c r="CF2360" s="1">
        <v>0.37489795918367402</v>
      </c>
      <c r="CG2360" s="1">
        <v>0.96734693877551103</v>
      </c>
      <c r="CH2360" s="1">
        <v>3.8167346938775499</v>
      </c>
      <c r="CI2360" s="1">
        <v>3.2653061224489801E-3</v>
      </c>
      <c r="CJ2360" s="1">
        <v>0</v>
      </c>
      <c r="CK2360" s="1">
        <v>0</v>
      </c>
      <c r="CL2360" s="1">
        <v>0</v>
      </c>
      <c r="CM2360" s="1">
        <v>150</v>
      </c>
      <c r="CN2360" s="1">
        <v>150</v>
      </c>
      <c r="CO2360" s="1">
        <v>101</v>
      </c>
      <c r="CP2360" s="1">
        <v>344</v>
      </c>
      <c r="CQ2360" s="1">
        <v>100</v>
      </c>
      <c r="CR2360" s="1">
        <v>0</v>
      </c>
      <c r="CS2360" t="s">
        <v>116</v>
      </c>
      <c r="CT2360">
        <f t="shared" si="296"/>
        <v>4.2857140816326498E-3</v>
      </c>
      <c r="CU2360">
        <f t="shared" si="297"/>
        <v>4.2857140816326494E-2</v>
      </c>
      <c r="CV2360">
        <f t="shared" si="295"/>
        <v>1.5516326530612301</v>
      </c>
      <c r="CW2360">
        <f t="shared" si="298"/>
        <v>7.61904714285715E-3</v>
      </c>
      <c r="CX2360" s="4">
        <f t="shared" si="299"/>
        <v>97861750.605306208</v>
      </c>
      <c r="CY2360">
        <f t="shared" si="300"/>
        <v>32533.081836734811</v>
      </c>
      <c r="CZ2360">
        <f t="shared" si="301"/>
        <v>97679946.938775599</v>
      </c>
      <c r="DA2360">
        <f t="shared" si="302"/>
        <v>149270.58469387799</v>
      </c>
    </row>
    <row r="2361" spans="1:105" x14ac:dyDescent="0.3">
      <c r="A2361" s="1" t="s">
        <v>106</v>
      </c>
      <c r="B2361" s="1" t="s">
        <v>97</v>
      </c>
      <c r="C2361" s="1">
        <v>2028</v>
      </c>
      <c r="D2361" s="1">
        <v>7</v>
      </c>
      <c r="E2361" s="1" t="s">
        <v>107</v>
      </c>
      <c r="F2361" s="1" t="s">
        <v>107</v>
      </c>
      <c r="G2361" s="1">
        <v>1</v>
      </c>
      <c r="H2361" s="1" t="s">
        <v>107</v>
      </c>
      <c r="I2361" s="1" t="s">
        <v>107</v>
      </c>
      <c r="J2361" s="1" t="s">
        <v>107</v>
      </c>
      <c r="K2361" s="1" t="s">
        <v>100</v>
      </c>
      <c r="L2361" s="1" t="s">
        <v>107</v>
      </c>
      <c r="M2361" s="1" t="s">
        <v>107</v>
      </c>
      <c r="N2361" s="1" t="s">
        <v>107</v>
      </c>
      <c r="O2361" s="1" t="s">
        <v>107</v>
      </c>
      <c r="P2361" s="1" t="s">
        <v>107</v>
      </c>
      <c r="Q2361" s="1">
        <v>3210312.8673469401</v>
      </c>
      <c r="R2361" s="1">
        <v>0</v>
      </c>
      <c r="S2361" s="1">
        <v>3242258.09693878</v>
      </c>
      <c r="T2361" s="1">
        <v>4753.0567346938797</v>
      </c>
      <c r="U2361" s="1">
        <v>0</v>
      </c>
      <c r="V2361" s="1">
        <v>0</v>
      </c>
      <c r="W2361" s="1">
        <v>36730.6602040816</v>
      </c>
      <c r="X2361" s="1">
        <v>0</v>
      </c>
      <c r="Y2361" s="1">
        <v>0</v>
      </c>
      <c r="Z2361" s="1">
        <v>24684.689591836701</v>
      </c>
      <c r="AA2361" s="1">
        <v>0</v>
      </c>
      <c r="AB2361" s="1">
        <v>10.019183673469399</v>
      </c>
      <c r="AC2361" s="1">
        <v>71168.073265306099</v>
      </c>
      <c r="AD2361" s="1">
        <v>111599.999795918</v>
      </c>
      <c r="AE2361" s="1">
        <v>277784.064285714</v>
      </c>
      <c r="AF2361" s="1">
        <v>770595.74061224505</v>
      </c>
      <c r="AG2361" s="1">
        <v>0</v>
      </c>
      <c r="AH2361" s="1">
        <v>0</v>
      </c>
      <c r="AI2361" s="1">
        <v>78.6357142857143</v>
      </c>
      <c r="AJ2361" s="1">
        <v>4.3706122448979601</v>
      </c>
      <c r="AK2361" s="1">
        <v>28.364489795918399</v>
      </c>
      <c r="AL2361" s="1">
        <v>7.0000000000000007E-2</v>
      </c>
      <c r="AM2361" s="1">
        <v>0</v>
      </c>
      <c r="AN2361" s="1">
        <v>0</v>
      </c>
      <c r="AO2361" s="1">
        <v>92005345.551020399</v>
      </c>
      <c r="AP2361" s="1">
        <v>108630031.020408</v>
      </c>
      <c r="AQ2361" s="1">
        <v>98666858.285714298</v>
      </c>
      <c r="AR2361" s="1">
        <v>9540049.1428571492</v>
      </c>
      <c r="AS2361" s="1">
        <v>423122.32653061301</v>
      </c>
      <c r="AT2361" s="1">
        <v>0</v>
      </c>
      <c r="AU2361" s="1">
        <v>335604.70795918402</v>
      </c>
      <c r="AV2361" s="1">
        <v>16960289.9640816</v>
      </c>
      <c r="AW2361" s="1">
        <v>0</v>
      </c>
      <c r="AX2361" s="1">
        <v>0</v>
      </c>
      <c r="AY2361" s="1">
        <v>76.471020408163298</v>
      </c>
      <c r="AZ2361" s="1">
        <v>69.052040816326596</v>
      </c>
      <c r="BA2361" s="1">
        <v>12.3287755102041</v>
      </c>
      <c r="BB2361" s="1">
        <v>2.7975510204081599</v>
      </c>
      <c r="BC2361" s="1">
        <v>29.597551020408201</v>
      </c>
      <c r="BD2361" s="1">
        <v>70.608397555377707</v>
      </c>
      <c r="BE2361" s="1">
        <v>0</v>
      </c>
      <c r="BF2361" s="1">
        <v>0</v>
      </c>
      <c r="BG2361" s="1">
        <v>0</v>
      </c>
      <c r="BH2361" s="1">
        <v>461.74756681282298</v>
      </c>
      <c r="BI2361" s="1">
        <v>0</v>
      </c>
      <c r="BJ2361" s="1">
        <v>69.89</v>
      </c>
      <c r="BK2361" s="1">
        <v>20967</v>
      </c>
      <c r="BL2361" s="1">
        <v>20967</v>
      </c>
      <c r="BM2361" s="1">
        <v>0</v>
      </c>
      <c r="BN2361" s="1">
        <v>0</v>
      </c>
      <c r="BO2361" s="1">
        <v>4322.4948373408797</v>
      </c>
      <c r="BP2361" s="1">
        <v>0.35986394755102102</v>
      </c>
      <c r="BQ2361" s="1">
        <v>9.2516995918367397E-3</v>
      </c>
      <c r="BR2361" s="1">
        <v>1.0204079591836701E-3</v>
      </c>
      <c r="BS2361" s="1">
        <v>0.358707484489796</v>
      </c>
      <c r="BT2361" s="1">
        <v>0.65639456387755102</v>
      </c>
      <c r="BU2361" s="1">
        <v>1.9455782244897999E-2</v>
      </c>
      <c r="BV2361" s="1">
        <v>1.0204079591836701E-3</v>
      </c>
      <c r="BW2361" s="1">
        <v>0.63591837040816401</v>
      </c>
      <c r="BX2361" s="1">
        <v>1.8367346938775501E-3</v>
      </c>
      <c r="BY2361" s="1">
        <v>5.7346938775510198E-2</v>
      </c>
      <c r="BZ2361" s="1">
        <v>0</v>
      </c>
      <c r="CA2361" s="1">
        <v>0</v>
      </c>
      <c r="CB2361" s="1">
        <v>0</v>
      </c>
      <c r="CC2361" s="1">
        <v>0</v>
      </c>
      <c r="CD2361" s="1">
        <v>0.45285714285714301</v>
      </c>
      <c r="CE2361" s="1">
        <v>0.86795918367347002</v>
      </c>
      <c r="CF2361" s="1">
        <v>0.324081632653061</v>
      </c>
      <c r="CG2361" s="1">
        <v>0.87897959183673502</v>
      </c>
      <c r="CH2361" s="1">
        <v>4.0146938775510197</v>
      </c>
      <c r="CI2361" s="1">
        <v>6.9387755102040902E-3</v>
      </c>
      <c r="CJ2361" s="1">
        <v>0</v>
      </c>
      <c r="CK2361" s="1">
        <v>0</v>
      </c>
      <c r="CL2361" s="1">
        <v>0</v>
      </c>
      <c r="CM2361" s="1">
        <v>150</v>
      </c>
      <c r="CN2361" s="1">
        <v>150</v>
      </c>
      <c r="CO2361" s="1">
        <v>101</v>
      </c>
      <c r="CP2361" s="1">
        <v>344</v>
      </c>
      <c r="CQ2361" s="1">
        <v>100</v>
      </c>
      <c r="CR2361" s="1">
        <v>0</v>
      </c>
      <c r="CS2361" t="s">
        <v>116</v>
      </c>
      <c r="CT2361">
        <f t="shared" si="296"/>
        <v>9.2516995918367397E-3</v>
      </c>
      <c r="CU2361">
        <f t="shared" si="297"/>
        <v>9.2516995918367401E-2</v>
      </c>
      <c r="CV2361">
        <f t="shared" si="295"/>
        <v>4.3706122448979601</v>
      </c>
      <c r="CW2361">
        <f t="shared" si="298"/>
        <v>1.9455782244897999E-2</v>
      </c>
      <c r="CX2361" s="4">
        <f t="shared" si="299"/>
        <v>109057274.35530597</v>
      </c>
      <c r="CY2361">
        <f t="shared" si="300"/>
        <v>91638.626938775531</v>
      </c>
      <c r="CZ2361">
        <f t="shared" si="301"/>
        <v>108630031.020408</v>
      </c>
      <c r="DA2361">
        <f t="shared" si="302"/>
        <v>335604.70795918402</v>
      </c>
    </row>
    <row r="2362" spans="1:105" x14ac:dyDescent="0.3">
      <c r="A2362" s="1" t="s">
        <v>106</v>
      </c>
      <c r="B2362" s="1" t="s">
        <v>97</v>
      </c>
      <c r="C2362" s="1">
        <v>2028</v>
      </c>
      <c r="D2362" s="1">
        <v>8</v>
      </c>
      <c r="E2362" s="1" t="s">
        <v>107</v>
      </c>
      <c r="F2362" s="1" t="s">
        <v>107</v>
      </c>
      <c r="G2362" s="1">
        <v>1</v>
      </c>
      <c r="H2362" s="1" t="s">
        <v>107</v>
      </c>
      <c r="I2362" s="1" t="s">
        <v>107</v>
      </c>
      <c r="J2362" s="1" t="s">
        <v>107</v>
      </c>
      <c r="K2362" s="1" t="s">
        <v>100</v>
      </c>
      <c r="L2362" s="1" t="s">
        <v>107</v>
      </c>
      <c r="M2362" s="1" t="s">
        <v>107</v>
      </c>
      <c r="N2362" s="1" t="s">
        <v>107</v>
      </c>
      <c r="O2362" s="1" t="s">
        <v>107</v>
      </c>
      <c r="P2362" s="1" t="s">
        <v>107</v>
      </c>
      <c r="Q2362" s="1">
        <v>3199555.5459183701</v>
      </c>
      <c r="R2362" s="1">
        <v>0</v>
      </c>
      <c r="S2362" s="1">
        <v>3239546.6632653102</v>
      </c>
      <c r="T2362" s="1">
        <v>3284.29408163265</v>
      </c>
      <c r="U2362" s="1">
        <v>0</v>
      </c>
      <c r="V2362" s="1">
        <v>0</v>
      </c>
      <c r="W2362" s="1">
        <v>43324.211428571398</v>
      </c>
      <c r="X2362" s="1">
        <v>0</v>
      </c>
      <c r="Y2362" s="1">
        <v>0</v>
      </c>
      <c r="Z2362" s="1">
        <v>23485.4795918368</v>
      </c>
      <c r="AA2362" s="1">
        <v>0</v>
      </c>
      <c r="AB2362" s="1">
        <v>19.2059183673469</v>
      </c>
      <c r="AC2362" s="1">
        <v>65912.222244898003</v>
      </c>
      <c r="AD2362" s="1">
        <v>111599.999795918</v>
      </c>
      <c r="AE2362" s="1">
        <v>274793.81367346999</v>
      </c>
      <c r="AF2362" s="1">
        <v>768062.568571429</v>
      </c>
      <c r="AG2362" s="1">
        <v>0</v>
      </c>
      <c r="AH2362" s="1">
        <v>0</v>
      </c>
      <c r="AI2362" s="1">
        <v>104.277551020408</v>
      </c>
      <c r="AJ2362" s="1">
        <v>7.7055102040816399</v>
      </c>
      <c r="AK2362" s="1">
        <v>41.046530612244901</v>
      </c>
      <c r="AL2362" s="1">
        <v>0.29734693877550999</v>
      </c>
      <c r="AM2362" s="1">
        <v>0</v>
      </c>
      <c r="AN2362" s="1">
        <v>0</v>
      </c>
      <c r="AO2362" s="1">
        <v>91543793.387755096</v>
      </c>
      <c r="AP2362" s="1">
        <v>108815479.18367399</v>
      </c>
      <c r="AQ2362" s="1">
        <v>98973560.653061301</v>
      </c>
      <c r="AR2362" s="1">
        <v>9419707.9183673505</v>
      </c>
      <c r="AS2362" s="1">
        <v>422222.29795918398</v>
      </c>
      <c r="AT2362" s="1">
        <v>0</v>
      </c>
      <c r="AU2362" s="1">
        <v>506142.11346938799</v>
      </c>
      <c r="AV2362" s="1">
        <v>17777828.0983674</v>
      </c>
      <c r="AW2362" s="1">
        <v>0</v>
      </c>
      <c r="AX2362" s="1">
        <v>0</v>
      </c>
      <c r="AY2362" s="1">
        <v>84.386326530612294</v>
      </c>
      <c r="AZ2362" s="1">
        <v>74.4636734693878</v>
      </c>
      <c r="BA2362" s="1">
        <v>14.5269387755102</v>
      </c>
      <c r="BB2362" s="1">
        <v>2.89326530612245</v>
      </c>
      <c r="BC2362" s="1">
        <v>34.892857142857203</v>
      </c>
      <c r="BD2362" s="1">
        <v>154.55488349251701</v>
      </c>
      <c r="BE2362" s="1">
        <v>0</v>
      </c>
      <c r="BF2362" s="1">
        <v>0</v>
      </c>
      <c r="BG2362" s="1">
        <v>0</v>
      </c>
      <c r="BH2362" s="1">
        <v>410.34421276407897</v>
      </c>
      <c r="BI2362" s="1">
        <v>0</v>
      </c>
      <c r="BJ2362" s="1">
        <v>69.89</v>
      </c>
      <c r="BK2362" s="1">
        <v>20967</v>
      </c>
      <c r="BL2362" s="1">
        <v>20967</v>
      </c>
      <c r="BM2362" s="1">
        <v>0</v>
      </c>
      <c r="BN2362" s="1">
        <v>0</v>
      </c>
      <c r="BO2362" s="1">
        <v>4323.9238356231399</v>
      </c>
      <c r="BP2362" s="1">
        <v>0.46911565</v>
      </c>
      <c r="BQ2362" s="1">
        <v>1.9795918367346899E-2</v>
      </c>
      <c r="BR2362" s="1">
        <v>4.2857138775510197E-3</v>
      </c>
      <c r="BS2362" s="1">
        <v>0.46476190000000001</v>
      </c>
      <c r="BT2362" s="1">
        <v>0.88054421285714302</v>
      </c>
      <c r="BU2362" s="1">
        <v>3.8571428571428597E-2</v>
      </c>
      <c r="BV2362" s="1">
        <v>4.76190469387755E-3</v>
      </c>
      <c r="BW2362" s="1">
        <v>0.83721088714285696</v>
      </c>
      <c r="BX2362" s="1">
        <v>4.6938775510204098E-3</v>
      </c>
      <c r="BY2362" s="1">
        <v>0.101632653061225</v>
      </c>
      <c r="BZ2362" s="1">
        <v>0</v>
      </c>
      <c r="CA2362" s="1">
        <v>0</v>
      </c>
      <c r="CB2362" s="1">
        <v>0</v>
      </c>
      <c r="CC2362" s="1">
        <v>0</v>
      </c>
      <c r="CD2362" s="1">
        <v>0.58081632653061299</v>
      </c>
      <c r="CE2362" s="1">
        <v>1.1499999999999999</v>
      </c>
      <c r="CF2362" s="1">
        <v>0.24142857142857199</v>
      </c>
      <c r="CG2362" s="1">
        <v>0.61</v>
      </c>
      <c r="CH2362" s="1">
        <v>3.9997959183673499</v>
      </c>
      <c r="CI2362" s="1">
        <v>1.6530612244898001E-2</v>
      </c>
      <c r="CJ2362" s="1">
        <v>0</v>
      </c>
      <c r="CK2362" s="1">
        <v>0</v>
      </c>
      <c r="CL2362" s="1">
        <v>0</v>
      </c>
      <c r="CM2362" s="1">
        <v>150</v>
      </c>
      <c r="CN2362" s="1">
        <v>150</v>
      </c>
      <c r="CO2362" s="1">
        <v>101</v>
      </c>
      <c r="CP2362" s="1">
        <v>344</v>
      </c>
      <c r="CQ2362" s="1">
        <v>100</v>
      </c>
      <c r="CR2362" s="1">
        <v>0</v>
      </c>
      <c r="CS2362" t="s">
        <v>116</v>
      </c>
      <c r="CT2362">
        <f t="shared" si="296"/>
        <v>1.9795918367346899E-2</v>
      </c>
      <c r="CU2362">
        <f t="shared" si="297"/>
        <v>0.19795918367346899</v>
      </c>
      <c r="CV2362">
        <f t="shared" si="295"/>
        <v>7.7055102040816399</v>
      </c>
      <c r="CW2362">
        <f t="shared" si="298"/>
        <v>3.8571428571428597E-2</v>
      </c>
      <c r="CX2362" s="4">
        <f t="shared" si="299"/>
        <v>109483182.72959237</v>
      </c>
      <c r="CY2362">
        <f t="shared" si="300"/>
        <v>161561.43244897973</v>
      </c>
      <c r="CZ2362">
        <f t="shared" si="301"/>
        <v>108815479.18367399</v>
      </c>
      <c r="DA2362">
        <f t="shared" si="302"/>
        <v>506142.11346938799</v>
      </c>
    </row>
    <row r="2363" spans="1:105" x14ac:dyDescent="0.3">
      <c r="A2363" s="1" t="s">
        <v>106</v>
      </c>
      <c r="B2363" s="1" t="s">
        <v>97</v>
      </c>
      <c r="C2363" s="1">
        <v>2028</v>
      </c>
      <c r="D2363" s="1">
        <v>9</v>
      </c>
      <c r="E2363" s="1" t="s">
        <v>107</v>
      </c>
      <c r="F2363" s="1" t="s">
        <v>107</v>
      </c>
      <c r="G2363" s="1">
        <v>1</v>
      </c>
      <c r="H2363" s="1" t="s">
        <v>107</v>
      </c>
      <c r="I2363" s="1" t="s">
        <v>107</v>
      </c>
      <c r="J2363" s="1" t="s">
        <v>107</v>
      </c>
      <c r="K2363" s="1" t="s">
        <v>100</v>
      </c>
      <c r="L2363" s="1" t="s">
        <v>107</v>
      </c>
      <c r="M2363" s="1" t="s">
        <v>107</v>
      </c>
      <c r="N2363" s="1" t="s">
        <v>107</v>
      </c>
      <c r="O2363" s="1" t="s">
        <v>107</v>
      </c>
      <c r="P2363" s="1" t="s">
        <v>107</v>
      </c>
      <c r="Q2363" s="1">
        <v>2717248.3877551001</v>
      </c>
      <c r="R2363" s="1">
        <v>0</v>
      </c>
      <c r="S2363" s="1">
        <v>2718713.0459183701</v>
      </c>
      <c r="T2363" s="1">
        <v>1029.86040816327</v>
      </c>
      <c r="U2363" s="1">
        <v>0</v>
      </c>
      <c r="V2363" s="1">
        <v>0</v>
      </c>
      <c r="W2363" s="1">
        <v>2896.3522448979602</v>
      </c>
      <c r="X2363" s="1">
        <v>0</v>
      </c>
      <c r="Y2363" s="1">
        <v>0</v>
      </c>
      <c r="Z2363" s="1">
        <v>24362.197755102101</v>
      </c>
      <c r="AA2363" s="1">
        <v>0</v>
      </c>
      <c r="AB2363" s="1">
        <v>362.22183673469402</v>
      </c>
      <c r="AC2363" s="1">
        <v>56068.428367346904</v>
      </c>
      <c r="AD2363" s="1">
        <v>107999.98918367299</v>
      </c>
      <c r="AE2363" s="1">
        <v>260419.55</v>
      </c>
      <c r="AF2363" s="1">
        <v>743872.46224489796</v>
      </c>
      <c r="AG2363" s="1">
        <v>0</v>
      </c>
      <c r="AH2363" s="1">
        <v>0</v>
      </c>
      <c r="AI2363" s="1">
        <v>277.72346938775502</v>
      </c>
      <c r="AJ2363" s="1">
        <v>0.63163265306122496</v>
      </c>
      <c r="AK2363" s="1">
        <v>388.54428571428599</v>
      </c>
      <c r="AL2363" s="1">
        <v>14.0695918367347</v>
      </c>
      <c r="AM2363" s="1">
        <v>0</v>
      </c>
      <c r="AN2363" s="1">
        <v>0</v>
      </c>
      <c r="AO2363" s="1">
        <v>91110524.571428597</v>
      </c>
      <c r="AP2363" s="1">
        <v>90910496.816326603</v>
      </c>
      <c r="AQ2363" s="1">
        <v>81968985.795918405</v>
      </c>
      <c r="AR2363" s="1">
        <v>8505701.9897959195</v>
      </c>
      <c r="AS2363" s="1">
        <v>435813.28081632702</v>
      </c>
      <c r="AT2363" s="1">
        <v>0</v>
      </c>
      <c r="AU2363" s="1">
        <v>550741.40938775602</v>
      </c>
      <c r="AV2363" s="1">
        <v>350714.05367346999</v>
      </c>
      <c r="AW2363" s="1">
        <v>0</v>
      </c>
      <c r="AX2363" s="1">
        <v>0</v>
      </c>
      <c r="AY2363" s="1">
        <v>129.03918367346901</v>
      </c>
      <c r="AZ2363" s="1">
        <v>166.56244897959201</v>
      </c>
      <c r="BA2363" s="1">
        <v>26.4957142857143</v>
      </c>
      <c r="BB2363" s="1">
        <v>3.0732653061224502</v>
      </c>
      <c r="BC2363" s="1">
        <v>71.047959183673498</v>
      </c>
      <c r="BD2363" s="1">
        <v>534.77264418835398</v>
      </c>
      <c r="BE2363" s="1">
        <v>0</v>
      </c>
      <c r="BF2363" s="1">
        <v>0</v>
      </c>
      <c r="BG2363" s="1">
        <v>0</v>
      </c>
      <c r="BH2363" s="1">
        <v>121.08872968081</v>
      </c>
      <c r="BI2363" s="1">
        <v>0</v>
      </c>
      <c r="BJ2363" s="1">
        <v>69.89</v>
      </c>
      <c r="BK2363" s="1">
        <v>20967</v>
      </c>
      <c r="BL2363" s="1">
        <v>20967</v>
      </c>
      <c r="BM2363" s="1">
        <v>0</v>
      </c>
      <c r="BN2363" s="1">
        <v>0</v>
      </c>
      <c r="BO2363" s="1">
        <v>4313.3785279387703</v>
      </c>
      <c r="BP2363" s="1">
        <v>0.52850340428571496</v>
      </c>
      <c r="BQ2363" s="1">
        <v>1.97278897959184E-3</v>
      </c>
      <c r="BR2363" s="1">
        <v>1.9727890816326501E-2</v>
      </c>
      <c r="BS2363" s="1">
        <v>0.52836735000000001</v>
      </c>
      <c r="BT2363" s="1">
        <v>2.2219727955102</v>
      </c>
      <c r="BU2363" s="1">
        <v>3.7414965306122499E-3</v>
      </c>
      <c r="BV2363" s="1">
        <v>3.5714285306122501E-2</v>
      </c>
      <c r="BW2363" s="1">
        <v>2.1825170020408202</v>
      </c>
      <c r="BX2363" s="1">
        <v>4.0816326530612301E-4</v>
      </c>
      <c r="BY2363" s="1">
        <v>1.7832653061224499</v>
      </c>
      <c r="BZ2363" s="1">
        <v>0</v>
      </c>
      <c r="CA2363" s="1">
        <v>0</v>
      </c>
      <c r="CB2363" s="1">
        <v>0</v>
      </c>
      <c r="CC2363" s="1">
        <v>0</v>
      </c>
      <c r="CD2363" s="1">
        <v>0.68795918367346998</v>
      </c>
      <c r="CE2363" s="1">
        <v>3.1028571428571401</v>
      </c>
      <c r="CF2363" s="1">
        <v>0.298979591836735</v>
      </c>
      <c r="CG2363" s="1">
        <v>0.78285714285714303</v>
      </c>
      <c r="CH2363" s="1">
        <v>4.1640816326530601</v>
      </c>
      <c r="CI2363" s="1">
        <v>1.8367346938775501E-3</v>
      </c>
      <c r="CJ2363" s="1">
        <v>0</v>
      </c>
      <c r="CK2363" s="1">
        <v>0</v>
      </c>
      <c r="CL2363" s="1">
        <v>0</v>
      </c>
      <c r="CM2363" s="1">
        <v>150</v>
      </c>
      <c r="CN2363" s="1">
        <v>150</v>
      </c>
      <c r="CO2363" s="1">
        <v>101</v>
      </c>
      <c r="CP2363" s="1">
        <v>344</v>
      </c>
      <c r="CQ2363" s="1">
        <v>100</v>
      </c>
      <c r="CR2363" s="1">
        <v>0</v>
      </c>
      <c r="CS2363" t="s">
        <v>116</v>
      </c>
      <c r="CT2363">
        <f t="shared" si="296"/>
        <v>1.97278897959184E-3</v>
      </c>
      <c r="CU2363">
        <f t="shared" si="297"/>
        <v>1.9727889795918399E-2</v>
      </c>
      <c r="CV2363">
        <f t="shared" si="295"/>
        <v>0.63163265306122496</v>
      </c>
      <c r="CW2363">
        <f t="shared" si="298"/>
        <v>3.7414965306122499E-3</v>
      </c>
      <c r="CX2363" s="4">
        <f t="shared" si="299"/>
        <v>91474481.667551085</v>
      </c>
      <c r="CY2363">
        <f t="shared" si="300"/>
        <v>13243.441836734704</v>
      </c>
      <c r="CZ2363">
        <f t="shared" si="301"/>
        <v>90910496.816326603</v>
      </c>
      <c r="DA2363">
        <f t="shared" si="302"/>
        <v>550741.40938775602</v>
      </c>
    </row>
    <row r="2364" spans="1:105" x14ac:dyDescent="0.3">
      <c r="A2364" s="1" t="s">
        <v>106</v>
      </c>
      <c r="B2364" s="1" t="s">
        <v>97</v>
      </c>
      <c r="C2364" s="1">
        <v>2028</v>
      </c>
      <c r="D2364" s="1">
        <v>10</v>
      </c>
      <c r="E2364" s="1" t="s">
        <v>107</v>
      </c>
      <c r="F2364" s="1" t="s">
        <v>107</v>
      </c>
      <c r="G2364" s="1">
        <v>1</v>
      </c>
      <c r="H2364" s="1" t="s">
        <v>107</v>
      </c>
      <c r="I2364" s="1" t="s">
        <v>107</v>
      </c>
      <c r="J2364" s="1" t="s">
        <v>107</v>
      </c>
      <c r="K2364" s="1" t="s">
        <v>100</v>
      </c>
      <c r="L2364" s="1" t="s">
        <v>107</v>
      </c>
      <c r="M2364" s="1" t="s">
        <v>107</v>
      </c>
      <c r="N2364" s="1" t="s">
        <v>107</v>
      </c>
      <c r="O2364" s="1" t="s">
        <v>107</v>
      </c>
      <c r="P2364" s="1" t="s">
        <v>107</v>
      </c>
      <c r="Q2364" s="1">
        <v>2500024.9795918399</v>
      </c>
      <c r="R2364" s="1">
        <v>0</v>
      </c>
      <c r="S2364" s="1">
        <v>2503556.4438775498</v>
      </c>
      <c r="T2364" s="1">
        <v>303.80265306122499</v>
      </c>
      <c r="U2364" s="1">
        <v>0</v>
      </c>
      <c r="V2364" s="1">
        <v>0</v>
      </c>
      <c r="W2364" s="1">
        <v>3857.15571428572</v>
      </c>
      <c r="X2364" s="1">
        <v>0</v>
      </c>
      <c r="Y2364" s="1">
        <v>0</v>
      </c>
      <c r="Z2364" s="1">
        <v>31937.037551020399</v>
      </c>
      <c r="AA2364" s="1">
        <v>0</v>
      </c>
      <c r="AB2364" s="1">
        <v>11.9342857142857</v>
      </c>
      <c r="AC2364" s="1">
        <v>46507.9691836735</v>
      </c>
      <c r="AD2364" s="1">
        <v>111599.97367346899</v>
      </c>
      <c r="AE2364" s="1">
        <v>260787.99142857199</v>
      </c>
      <c r="AF2364" s="1">
        <v>781383.46122448996</v>
      </c>
      <c r="AG2364" s="1">
        <v>0</v>
      </c>
      <c r="AH2364" s="1">
        <v>0</v>
      </c>
      <c r="AI2364" s="1">
        <v>8.8314285714285798</v>
      </c>
      <c r="AJ2364" s="1">
        <v>0</v>
      </c>
      <c r="AK2364" s="1">
        <v>22.733061224489798</v>
      </c>
      <c r="AL2364" s="1">
        <v>0</v>
      </c>
      <c r="AM2364" s="1">
        <v>0</v>
      </c>
      <c r="AN2364" s="1">
        <v>0</v>
      </c>
      <c r="AO2364" s="1">
        <v>81128152.653061301</v>
      </c>
      <c r="AP2364" s="1">
        <v>81319650.938775599</v>
      </c>
      <c r="AQ2364" s="1">
        <v>73996390.857142895</v>
      </c>
      <c r="AR2364" s="1">
        <v>6974408.9387755096</v>
      </c>
      <c r="AS2364" s="1">
        <v>348853.04306122498</v>
      </c>
      <c r="AT2364" s="1">
        <v>0</v>
      </c>
      <c r="AU2364" s="1">
        <v>48558.347551020401</v>
      </c>
      <c r="AV2364" s="1">
        <v>240056.561632653</v>
      </c>
      <c r="AW2364" s="1">
        <v>0</v>
      </c>
      <c r="AX2364" s="1">
        <v>0</v>
      </c>
      <c r="AY2364" s="1">
        <v>38.8493877551021</v>
      </c>
      <c r="AZ2364" s="1">
        <v>38.821224489795902</v>
      </c>
      <c r="BA2364" s="1">
        <v>1.9902040816326501</v>
      </c>
      <c r="BB2364" s="1">
        <v>0.28734693877550999</v>
      </c>
      <c r="BC2364" s="1">
        <v>3.9383673469387799</v>
      </c>
      <c r="BD2364" s="1">
        <v>159.975559667417</v>
      </c>
      <c r="BE2364" s="1">
        <v>0</v>
      </c>
      <c r="BF2364" s="1">
        <v>0</v>
      </c>
      <c r="BG2364" s="1">
        <v>0</v>
      </c>
      <c r="BH2364" s="1">
        <v>62.932299645108202</v>
      </c>
      <c r="BI2364" s="1">
        <v>0</v>
      </c>
      <c r="BJ2364" s="1">
        <v>0</v>
      </c>
      <c r="BK2364" s="1">
        <v>20967</v>
      </c>
      <c r="BL2364" s="1">
        <v>0</v>
      </c>
      <c r="BM2364" s="1">
        <v>0</v>
      </c>
      <c r="BN2364" s="1">
        <v>0</v>
      </c>
      <c r="BO2364" s="1">
        <v>4316.5999046450797</v>
      </c>
      <c r="BP2364" s="1">
        <v>1.9387754489795898E-2</v>
      </c>
      <c r="BQ2364" s="1">
        <v>0</v>
      </c>
      <c r="BR2364" s="1">
        <v>0</v>
      </c>
      <c r="BS2364" s="1">
        <v>1.9387754489795898E-2</v>
      </c>
      <c r="BT2364" s="1">
        <v>7.1904763265306093E-2</v>
      </c>
      <c r="BU2364" s="1">
        <v>0</v>
      </c>
      <c r="BV2364" s="1">
        <v>0</v>
      </c>
      <c r="BW2364" s="1">
        <v>7.1904763265306093E-2</v>
      </c>
      <c r="BX2364" s="1">
        <v>0</v>
      </c>
      <c r="BY2364" s="1">
        <v>6.1020408163265302E-2</v>
      </c>
      <c r="BZ2364" s="1">
        <v>0</v>
      </c>
      <c r="CA2364" s="1">
        <v>0</v>
      </c>
      <c r="CB2364" s="1">
        <v>0</v>
      </c>
      <c r="CC2364" s="1">
        <v>0</v>
      </c>
      <c r="CD2364" s="1">
        <v>2.6326530612244901E-2</v>
      </c>
      <c r="CE2364" s="1">
        <v>9.8367346938775593E-2</v>
      </c>
      <c r="CF2364" s="1">
        <v>0.18102040816326501</v>
      </c>
      <c r="CG2364" s="1">
        <v>0.47224489795918401</v>
      </c>
      <c r="CH2364" s="1">
        <v>4.2169387755102097</v>
      </c>
      <c r="CI2364" s="1">
        <v>0</v>
      </c>
      <c r="CJ2364" s="1">
        <v>0</v>
      </c>
      <c r="CK2364" s="1">
        <v>0</v>
      </c>
      <c r="CL2364" s="1">
        <v>0</v>
      </c>
      <c r="CM2364" s="1">
        <v>150</v>
      </c>
      <c r="CN2364" s="1">
        <v>150</v>
      </c>
      <c r="CO2364" s="1">
        <v>101</v>
      </c>
      <c r="CP2364" s="1">
        <v>344</v>
      </c>
      <c r="CQ2364" s="1">
        <v>100</v>
      </c>
      <c r="CR2364" s="1">
        <v>0</v>
      </c>
      <c r="CS2364" t="s">
        <v>116</v>
      </c>
      <c r="CT2364">
        <f t="shared" si="296"/>
        <v>0</v>
      </c>
      <c r="CU2364">
        <f t="shared" si="297"/>
        <v>0</v>
      </c>
      <c r="CV2364">
        <f t="shared" si="295"/>
        <v>0</v>
      </c>
      <c r="CW2364">
        <f t="shared" si="298"/>
        <v>0</v>
      </c>
      <c r="CX2364" s="4">
        <f t="shared" si="299"/>
        <v>81368209.286326617</v>
      </c>
      <c r="CY2364">
        <f t="shared" si="300"/>
        <v>0</v>
      </c>
      <c r="CZ2364">
        <f t="shared" si="301"/>
        <v>81319650.938775599</v>
      </c>
      <c r="DA2364">
        <f t="shared" si="302"/>
        <v>48558.347551020401</v>
      </c>
    </row>
    <row r="2365" spans="1:105" x14ac:dyDescent="0.3">
      <c r="A2365" s="1" t="s">
        <v>106</v>
      </c>
      <c r="B2365" s="1" t="s">
        <v>97</v>
      </c>
      <c r="C2365" s="1">
        <v>2028</v>
      </c>
      <c r="D2365" s="1">
        <v>11</v>
      </c>
      <c r="E2365" s="1" t="s">
        <v>107</v>
      </c>
      <c r="F2365" s="1" t="s">
        <v>107</v>
      </c>
      <c r="G2365" s="1">
        <v>1</v>
      </c>
      <c r="H2365" s="1" t="s">
        <v>107</v>
      </c>
      <c r="I2365" s="1" t="s">
        <v>107</v>
      </c>
      <c r="J2365" s="1" t="s">
        <v>107</v>
      </c>
      <c r="K2365" s="1" t="s">
        <v>100</v>
      </c>
      <c r="L2365" s="1" t="s">
        <v>107</v>
      </c>
      <c r="M2365" s="1" t="s">
        <v>107</v>
      </c>
      <c r="N2365" s="1" t="s">
        <v>107</v>
      </c>
      <c r="O2365" s="1" t="s">
        <v>107</v>
      </c>
      <c r="P2365" s="1" t="s">
        <v>107</v>
      </c>
      <c r="Q2365" s="1">
        <v>2559308.84693878</v>
      </c>
      <c r="R2365" s="1">
        <v>0</v>
      </c>
      <c r="S2365" s="1">
        <v>2562980.3367346898</v>
      </c>
      <c r="T2365" s="1">
        <v>346.82551020408198</v>
      </c>
      <c r="U2365" s="1">
        <v>0</v>
      </c>
      <c r="V2365" s="1">
        <v>0</v>
      </c>
      <c r="W2365" s="1">
        <v>4018.02714285715</v>
      </c>
      <c r="X2365" s="1">
        <v>0</v>
      </c>
      <c r="Y2365" s="1">
        <v>0</v>
      </c>
      <c r="Z2365" s="1">
        <v>15851.1683673469</v>
      </c>
      <c r="AA2365" s="1">
        <v>0</v>
      </c>
      <c r="AB2365" s="1">
        <v>3.5510204081632697E-2</v>
      </c>
      <c r="AC2365" s="1">
        <v>32078.683265306099</v>
      </c>
      <c r="AD2365" s="1">
        <v>107999.97755102</v>
      </c>
      <c r="AE2365" s="1">
        <v>251100.76448979601</v>
      </c>
      <c r="AF2365" s="1">
        <v>757079.90408163297</v>
      </c>
      <c r="AG2365" s="1">
        <v>0</v>
      </c>
      <c r="AH2365" s="1">
        <v>0</v>
      </c>
      <c r="AI2365" s="1">
        <v>0.56448979591836801</v>
      </c>
      <c r="AJ2365" s="1">
        <v>0</v>
      </c>
      <c r="AK2365" s="1">
        <v>3.4693877551020401E-2</v>
      </c>
      <c r="AL2365" s="1">
        <v>0</v>
      </c>
      <c r="AM2365" s="1">
        <v>0</v>
      </c>
      <c r="AN2365" s="1">
        <v>0</v>
      </c>
      <c r="AO2365" s="1">
        <v>85310727.673469394</v>
      </c>
      <c r="AP2365" s="1">
        <v>85445827.755102098</v>
      </c>
      <c r="AQ2365" s="1">
        <v>78278242.448979601</v>
      </c>
      <c r="AR2365" s="1">
        <v>6798998.3571428601</v>
      </c>
      <c r="AS2365" s="1">
        <v>368585.62081632699</v>
      </c>
      <c r="AT2365" s="1">
        <v>0</v>
      </c>
      <c r="AU2365" s="1">
        <v>81516.289795918405</v>
      </c>
      <c r="AV2365" s="1">
        <v>216615.64918367399</v>
      </c>
      <c r="AW2365" s="1">
        <v>0</v>
      </c>
      <c r="AX2365" s="1">
        <v>0</v>
      </c>
      <c r="AY2365" s="1">
        <v>35.951632653061303</v>
      </c>
      <c r="AZ2365" s="1">
        <v>36.1357142857143</v>
      </c>
      <c r="BA2365" s="1">
        <v>1.02</v>
      </c>
      <c r="BB2365" s="1">
        <v>0.123265306122449</v>
      </c>
      <c r="BC2365" s="1">
        <v>1.48142857142857</v>
      </c>
      <c r="BD2365" s="1">
        <v>235.18019870006401</v>
      </c>
      <c r="BE2365" s="1">
        <v>0</v>
      </c>
      <c r="BF2365" s="1">
        <v>0</v>
      </c>
      <c r="BG2365" s="1">
        <v>0</v>
      </c>
      <c r="BH2365" s="1">
        <v>54.056366705975996</v>
      </c>
      <c r="BI2365" s="1">
        <v>0</v>
      </c>
      <c r="BJ2365" s="1">
        <v>0</v>
      </c>
      <c r="BK2365" s="1">
        <v>20967</v>
      </c>
      <c r="BL2365" s="1">
        <v>0</v>
      </c>
      <c r="BM2365" s="1">
        <v>0</v>
      </c>
      <c r="BN2365" s="1">
        <v>0</v>
      </c>
      <c r="BO2365" s="1">
        <v>4289.6741357330302</v>
      </c>
      <c r="BP2365" s="1">
        <v>3.40135714285714E-4</v>
      </c>
      <c r="BQ2365" s="1">
        <v>0</v>
      </c>
      <c r="BR2365" s="1">
        <v>0</v>
      </c>
      <c r="BS2365" s="1">
        <v>3.40135714285714E-4</v>
      </c>
      <c r="BT2365" s="1">
        <v>6.1224469387755097E-4</v>
      </c>
      <c r="BU2365" s="1">
        <v>0</v>
      </c>
      <c r="BV2365" s="1">
        <v>0</v>
      </c>
      <c r="BW2365" s="1">
        <v>6.1224469387755097E-4</v>
      </c>
      <c r="BX2365" s="1">
        <v>0</v>
      </c>
      <c r="BY2365" s="1">
        <v>2.0408163265306099E-4</v>
      </c>
      <c r="BZ2365" s="1">
        <v>0</v>
      </c>
      <c r="CA2365" s="1">
        <v>0</v>
      </c>
      <c r="CB2365" s="1">
        <v>0</v>
      </c>
      <c r="CC2365" s="1">
        <v>0</v>
      </c>
      <c r="CD2365" s="1">
        <v>5.1020408163265302E-3</v>
      </c>
      <c r="CE2365" s="1">
        <v>6.1224489795918399E-3</v>
      </c>
      <c r="CF2365" s="1">
        <v>5.4285714285714298E-2</v>
      </c>
      <c r="CG2365" s="1">
        <v>0.152244897959184</v>
      </c>
      <c r="CH2365" s="1">
        <v>3.16326530612245</v>
      </c>
      <c r="CI2365" s="1">
        <v>0</v>
      </c>
      <c r="CJ2365" s="1">
        <v>0</v>
      </c>
      <c r="CK2365" s="1">
        <v>0</v>
      </c>
      <c r="CL2365" s="1">
        <v>0</v>
      </c>
      <c r="CM2365" s="1">
        <v>150</v>
      </c>
      <c r="CN2365" s="1">
        <v>150</v>
      </c>
      <c r="CO2365" s="1">
        <v>101</v>
      </c>
      <c r="CP2365" s="1">
        <v>344</v>
      </c>
      <c r="CQ2365" s="1">
        <v>100</v>
      </c>
      <c r="CR2365" s="1">
        <v>0</v>
      </c>
      <c r="CS2365" t="s">
        <v>116</v>
      </c>
      <c r="CT2365">
        <f t="shared" si="296"/>
        <v>0</v>
      </c>
      <c r="CU2365">
        <f t="shared" si="297"/>
        <v>0</v>
      </c>
      <c r="CV2365">
        <f t="shared" si="295"/>
        <v>0</v>
      </c>
      <c r="CW2365">
        <f t="shared" si="298"/>
        <v>0</v>
      </c>
      <c r="CX2365" s="4">
        <f t="shared" si="299"/>
        <v>85527344.044898018</v>
      </c>
      <c r="CY2365">
        <f t="shared" si="300"/>
        <v>0</v>
      </c>
      <c r="CZ2365">
        <f t="shared" si="301"/>
        <v>85445827.755102098</v>
      </c>
      <c r="DA2365">
        <f t="shared" si="302"/>
        <v>81516.289795918405</v>
      </c>
    </row>
    <row r="2366" spans="1:105" x14ac:dyDescent="0.3">
      <c r="A2366" s="1" t="s">
        <v>106</v>
      </c>
      <c r="B2366" s="1" t="s">
        <v>97</v>
      </c>
      <c r="C2366" s="1">
        <v>2028</v>
      </c>
      <c r="D2366" s="1">
        <v>12</v>
      </c>
      <c r="E2366" s="1" t="s">
        <v>107</v>
      </c>
      <c r="F2366" s="1" t="s">
        <v>107</v>
      </c>
      <c r="G2366" s="1">
        <v>1</v>
      </c>
      <c r="H2366" s="1" t="s">
        <v>107</v>
      </c>
      <c r="I2366" s="1" t="s">
        <v>107</v>
      </c>
      <c r="J2366" s="1" t="s">
        <v>107</v>
      </c>
      <c r="K2366" s="1" t="s">
        <v>100</v>
      </c>
      <c r="L2366" s="1" t="s">
        <v>107</v>
      </c>
      <c r="M2366" s="1" t="s">
        <v>107</v>
      </c>
      <c r="N2366" s="1" t="s">
        <v>107</v>
      </c>
      <c r="O2366" s="1" t="s">
        <v>107</v>
      </c>
      <c r="P2366" s="1" t="s">
        <v>107</v>
      </c>
      <c r="Q2366" s="1">
        <v>2903413.3520408198</v>
      </c>
      <c r="R2366" s="1">
        <v>0</v>
      </c>
      <c r="S2366" s="1">
        <v>2981190.8367347</v>
      </c>
      <c r="T2366" s="1">
        <v>4647.7732653061303</v>
      </c>
      <c r="U2366" s="1">
        <v>0</v>
      </c>
      <c r="V2366" s="1">
        <v>0</v>
      </c>
      <c r="W2366" s="1">
        <v>82428.338979591907</v>
      </c>
      <c r="X2366" s="1">
        <v>0</v>
      </c>
      <c r="Y2366" s="1">
        <v>0</v>
      </c>
      <c r="Z2366" s="1">
        <v>24950.8934693878</v>
      </c>
      <c r="AA2366" s="1">
        <v>0</v>
      </c>
      <c r="AB2366" s="1">
        <v>2.1395918367347</v>
      </c>
      <c r="AC2366" s="1">
        <v>25870.9367346939</v>
      </c>
      <c r="AD2366" s="1">
        <v>111600</v>
      </c>
      <c r="AE2366" s="1">
        <v>271095.48142857198</v>
      </c>
      <c r="AF2366" s="1">
        <v>840741.09632653103</v>
      </c>
      <c r="AG2366" s="1">
        <v>0</v>
      </c>
      <c r="AH2366" s="1">
        <v>0</v>
      </c>
      <c r="AI2366" s="1">
        <v>4.8112244897959204</v>
      </c>
      <c r="AJ2366" s="1">
        <v>2.3963265306122499</v>
      </c>
      <c r="AK2366" s="1">
        <v>0.62938775510204104</v>
      </c>
      <c r="AL2366" s="1">
        <v>8.1632653061224497E-3</v>
      </c>
      <c r="AM2366" s="1">
        <v>0</v>
      </c>
      <c r="AN2366" s="1">
        <v>0</v>
      </c>
      <c r="AO2366" s="1">
        <v>99788251.918367401</v>
      </c>
      <c r="AP2366" s="1">
        <v>102613227.591837</v>
      </c>
      <c r="AQ2366" s="1">
        <v>94353862.367347002</v>
      </c>
      <c r="AR2366" s="1">
        <v>7862104.0102040796</v>
      </c>
      <c r="AS2366" s="1">
        <v>397276.10204081697</v>
      </c>
      <c r="AT2366" s="1">
        <v>0</v>
      </c>
      <c r="AU2366" s="1">
        <v>202961.48285714301</v>
      </c>
      <c r="AV2366" s="1">
        <v>3027937.6714285701</v>
      </c>
      <c r="AW2366" s="1">
        <v>0</v>
      </c>
      <c r="AX2366" s="1">
        <v>0</v>
      </c>
      <c r="AY2366" s="1">
        <v>39.251632653061201</v>
      </c>
      <c r="AZ2366" s="1">
        <v>38.791836734693902</v>
      </c>
      <c r="BA2366" s="1">
        <v>1.63163265306123</v>
      </c>
      <c r="BB2366" s="1">
        <v>0.227551020408163</v>
      </c>
      <c r="BC2366" s="1">
        <v>2.9538775510204101</v>
      </c>
      <c r="BD2366" s="1">
        <v>43.719978242257397</v>
      </c>
      <c r="BE2366" s="1">
        <v>0</v>
      </c>
      <c r="BF2366" s="1">
        <v>0</v>
      </c>
      <c r="BG2366" s="1">
        <v>0</v>
      </c>
      <c r="BH2366" s="1">
        <v>36.742912580384399</v>
      </c>
      <c r="BI2366" s="1">
        <v>0</v>
      </c>
      <c r="BJ2366" s="1">
        <v>69.89</v>
      </c>
      <c r="BK2366" s="1">
        <v>20967</v>
      </c>
      <c r="BL2366" s="1">
        <v>20967</v>
      </c>
      <c r="BM2366" s="1">
        <v>0</v>
      </c>
      <c r="BN2366" s="1">
        <v>0</v>
      </c>
      <c r="BO2366" s="1">
        <v>4189.2710044538699</v>
      </c>
      <c r="BP2366" s="1">
        <v>9.0476187755102102E-3</v>
      </c>
      <c r="BQ2366" s="1">
        <v>3.5374151020408202E-3</v>
      </c>
      <c r="BR2366" s="1">
        <v>1.36054489795918E-4</v>
      </c>
      <c r="BS2366" s="1">
        <v>7.6870744897959203E-3</v>
      </c>
      <c r="BT2366" s="1">
        <v>1.89115646938776E-2</v>
      </c>
      <c r="BU2366" s="1">
        <v>8.0272108163265306E-3</v>
      </c>
      <c r="BV2366" s="1">
        <v>1.36054489795918E-4</v>
      </c>
      <c r="BW2366" s="1">
        <v>1.0748299183673499E-2</v>
      </c>
      <c r="BX2366" s="1">
        <v>1.0204081632653099E-3</v>
      </c>
      <c r="BY2366" s="1">
        <v>1.3265306122449E-2</v>
      </c>
      <c r="BZ2366" s="1">
        <v>0</v>
      </c>
      <c r="CA2366" s="1">
        <v>0</v>
      </c>
      <c r="CB2366" s="1">
        <v>0</v>
      </c>
      <c r="CC2366" s="1">
        <v>0</v>
      </c>
      <c r="CD2366" s="1">
        <v>3.3673469387755103E-2</v>
      </c>
      <c r="CE2366" s="1">
        <v>6.5918367346938803E-2</v>
      </c>
      <c r="CF2366" s="1">
        <v>5.9591836734693898E-2</v>
      </c>
      <c r="CG2366" s="1">
        <v>0.17734693877551</v>
      </c>
      <c r="CH2366" s="1">
        <v>3.3383673469387798</v>
      </c>
      <c r="CI2366" s="1">
        <v>3.0612244897959199E-3</v>
      </c>
      <c r="CJ2366" s="1">
        <v>0</v>
      </c>
      <c r="CK2366" s="1">
        <v>0</v>
      </c>
      <c r="CL2366" s="1">
        <v>0</v>
      </c>
      <c r="CM2366" s="1">
        <v>150</v>
      </c>
      <c r="CN2366" s="1">
        <v>150</v>
      </c>
      <c r="CO2366" s="1">
        <v>101</v>
      </c>
      <c r="CP2366" s="1">
        <v>344</v>
      </c>
      <c r="CQ2366" s="1">
        <v>100</v>
      </c>
      <c r="CR2366" s="1">
        <v>0</v>
      </c>
      <c r="CS2366" t="s">
        <v>116</v>
      </c>
      <c r="CT2366">
        <f t="shared" si="296"/>
        <v>3.5374151020408202E-3</v>
      </c>
      <c r="CU2366">
        <f t="shared" si="297"/>
        <v>3.5374151020408202E-2</v>
      </c>
      <c r="CV2366">
        <f t="shared" si="295"/>
        <v>2.3963265306122499</v>
      </c>
      <c r="CW2366">
        <f t="shared" si="298"/>
        <v>8.0272108163265306E-3</v>
      </c>
      <c r="CX2366" s="4">
        <f t="shared" si="299"/>
        <v>102866432.85306148</v>
      </c>
      <c r="CY2366">
        <f t="shared" si="300"/>
        <v>50243.77836734704</v>
      </c>
      <c r="CZ2366">
        <f t="shared" si="301"/>
        <v>102613227.591837</v>
      </c>
      <c r="DA2366">
        <f t="shared" si="302"/>
        <v>202961.48285714301</v>
      </c>
    </row>
    <row r="2367" spans="1:105" x14ac:dyDescent="0.3">
      <c r="A2367" s="1" t="s">
        <v>106</v>
      </c>
      <c r="B2367" s="1" t="s">
        <v>103</v>
      </c>
      <c r="C2367" s="1">
        <v>2028</v>
      </c>
      <c r="D2367" s="1">
        <v>1</v>
      </c>
      <c r="E2367" s="1" t="s">
        <v>107</v>
      </c>
      <c r="F2367" s="1" t="s">
        <v>107</v>
      </c>
      <c r="G2367" s="1">
        <v>1</v>
      </c>
      <c r="H2367" s="1" t="s">
        <v>107</v>
      </c>
      <c r="I2367" s="1" t="s">
        <v>107</v>
      </c>
      <c r="J2367" s="1" t="s">
        <v>107</v>
      </c>
      <c r="K2367" s="1" t="s">
        <v>100</v>
      </c>
      <c r="L2367" s="1" t="s">
        <v>107</v>
      </c>
      <c r="M2367" s="1" t="s">
        <v>107</v>
      </c>
      <c r="N2367" s="1" t="s">
        <v>107</v>
      </c>
      <c r="O2367" s="1" t="s">
        <v>107</v>
      </c>
      <c r="P2367" s="1" t="s">
        <v>107</v>
      </c>
      <c r="Q2367" s="1">
        <v>10937003.775510199</v>
      </c>
      <c r="R2367" s="1">
        <v>0</v>
      </c>
      <c r="S2367" s="1">
        <v>11387713.163265301</v>
      </c>
      <c r="T2367" s="1">
        <v>5991.8471428571402</v>
      </c>
      <c r="U2367" s="1">
        <v>0</v>
      </c>
      <c r="V2367" s="1">
        <v>0</v>
      </c>
      <c r="W2367" s="1">
        <v>457105.43061224499</v>
      </c>
      <c r="X2367" s="1">
        <v>0</v>
      </c>
      <c r="Y2367" s="1">
        <v>0</v>
      </c>
      <c r="Z2367" s="1">
        <v>0</v>
      </c>
      <c r="AA2367" s="1">
        <v>0</v>
      </c>
      <c r="AB2367" s="1">
        <v>208.965918367347</v>
      </c>
      <c r="AC2367" s="1">
        <v>250822.09</v>
      </c>
      <c r="AD2367" s="1">
        <v>312480</v>
      </c>
      <c r="AE2367" s="1">
        <v>1041132.4351020399</v>
      </c>
      <c r="AF2367" s="1">
        <v>3298000.3826530599</v>
      </c>
      <c r="AG2367" s="1">
        <v>0</v>
      </c>
      <c r="AH2367" s="1">
        <v>0</v>
      </c>
      <c r="AI2367" s="1">
        <v>0</v>
      </c>
      <c r="AJ2367" s="1">
        <v>101.542653061225</v>
      </c>
      <c r="AK2367" s="1">
        <v>308.37734693877599</v>
      </c>
      <c r="AL2367" s="1">
        <v>2.56183673469388</v>
      </c>
      <c r="AM2367" s="1">
        <v>0</v>
      </c>
      <c r="AN2367" s="1">
        <v>0</v>
      </c>
      <c r="AO2367" s="1">
        <v>381506518.20408201</v>
      </c>
      <c r="AP2367" s="1">
        <v>399717900.40816301</v>
      </c>
      <c r="AQ2367" s="1">
        <v>343197789.38775498</v>
      </c>
      <c r="AR2367" s="1">
        <v>56447683.4285715</v>
      </c>
      <c r="AS2367" s="1">
        <v>72443.348775510298</v>
      </c>
      <c r="AT2367" s="1">
        <v>0</v>
      </c>
      <c r="AU2367" s="1">
        <v>6108874.2897959203</v>
      </c>
      <c r="AV2367" s="1">
        <v>24320254.204081599</v>
      </c>
      <c r="AW2367" s="1">
        <v>0</v>
      </c>
      <c r="AX2367" s="1">
        <v>0</v>
      </c>
      <c r="AY2367" s="1">
        <v>75.969795918367396</v>
      </c>
      <c r="AZ2367" s="1">
        <v>60.1816326530612</v>
      </c>
      <c r="BA2367" s="1">
        <v>19.354489795918401</v>
      </c>
      <c r="BB2367" s="1">
        <v>1.1599999999999999</v>
      </c>
      <c r="BC2367" s="1">
        <v>28.2014285714286</v>
      </c>
      <c r="BD2367" s="1">
        <v>1019.5315377371101</v>
      </c>
      <c r="BE2367" s="1">
        <v>0</v>
      </c>
      <c r="BF2367" s="1">
        <v>0</v>
      </c>
      <c r="BG2367" s="1">
        <v>0</v>
      </c>
      <c r="BH2367" s="1">
        <v>53.218282808116101</v>
      </c>
      <c r="BI2367" s="1">
        <v>0</v>
      </c>
      <c r="BJ2367" s="1">
        <v>69.89</v>
      </c>
      <c r="BK2367" s="1">
        <v>20967</v>
      </c>
      <c r="BL2367" s="1">
        <v>20967</v>
      </c>
      <c r="BM2367" s="1">
        <v>0</v>
      </c>
      <c r="BN2367" s="1">
        <v>0</v>
      </c>
      <c r="BO2367" s="1">
        <v>0</v>
      </c>
      <c r="BP2367" s="1">
        <v>0.20258503448979601</v>
      </c>
      <c r="BQ2367" s="1">
        <v>6.5374149387755098E-2</v>
      </c>
      <c r="BR2367" s="1">
        <v>1.7006802040816301E-3</v>
      </c>
      <c r="BS2367" s="1">
        <v>0.202380953061225</v>
      </c>
      <c r="BT2367" s="1">
        <v>0.785374150816327</v>
      </c>
      <c r="BU2367" s="1">
        <v>0.14401360653061199</v>
      </c>
      <c r="BV2367" s="1">
        <v>1.83673448979592E-3</v>
      </c>
      <c r="BW2367" s="1">
        <v>0.63952380857142899</v>
      </c>
      <c r="BX2367" s="1">
        <v>1.9183673469387801E-2</v>
      </c>
      <c r="BY2367" s="1">
        <v>0.339387755102041</v>
      </c>
      <c r="BZ2367" s="1">
        <v>0</v>
      </c>
      <c r="CA2367" s="1">
        <v>0</v>
      </c>
      <c r="CB2367" s="1">
        <v>0</v>
      </c>
      <c r="CC2367" s="1">
        <v>0</v>
      </c>
      <c r="CD2367" s="1">
        <v>0</v>
      </c>
      <c r="CE2367" s="1">
        <v>0</v>
      </c>
      <c r="CF2367" s="1">
        <v>0</v>
      </c>
      <c r="CG2367" s="1">
        <v>0</v>
      </c>
      <c r="CH2367" s="1">
        <v>6.4946938775510201</v>
      </c>
      <c r="CI2367" s="1">
        <v>6.4693877551020407E-2</v>
      </c>
      <c r="CJ2367" s="1">
        <v>0</v>
      </c>
      <c r="CK2367" s="1">
        <v>0</v>
      </c>
      <c r="CL2367" s="1">
        <v>0</v>
      </c>
      <c r="CM2367" s="1">
        <v>420</v>
      </c>
      <c r="CN2367" s="1">
        <v>420</v>
      </c>
      <c r="CO2367" s="1">
        <v>811</v>
      </c>
      <c r="CP2367" s="1">
        <v>957</v>
      </c>
      <c r="CQ2367" s="1">
        <v>0</v>
      </c>
      <c r="CR2367" s="1">
        <v>0</v>
      </c>
      <c r="CS2367" t="s">
        <v>116</v>
      </c>
      <c r="CT2367">
        <f t="shared" si="296"/>
        <v>6.5374149387755098E-2</v>
      </c>
      <c r="CU2367">
        <f t="shared" si="297"/>
        <v>0.65374149387755098</v>
      </c>
      <c r="CV2367">
        <f t="shared" si="295"/>
        <v>101.542653061225</v>
      </c>
      <c r="CW2367">
        <f t="shared" si="298"/>
        <v>0.14401360653061199</v>
      </c>
      <c r="CX2367" s="4">
        <f t="shared" si="299"/>
        <v>407955819.50469363</v>
      </c>
      <c r="CY2367">
        <f t="shared" si="300"/>
        <v>2129044.8067347044</v>
      </c>
      <c r="CZ2367">
        <f t="shared" si="301"/>
        <v>399717900.40816301</v>
      </c>
      <c r="DA2367">
        <f t="shared" si="302"/>
        <v>6108874.2897959203</v>
      </c>
    </row>
    <row r="2368" spans="1:105" x14ac:dyDescent="0.3">
      <c r="A2368" s="1" t="s">
        <v>106</v>
      </c>
      <c r="B2368" s="1" t="s">
        <v>103</v>
      </c>
      <c r="C2368" s="1">
        <v>2028</v>
      </c>
      <c r="D2368" s="1">
        <v>2</v>
      </c>
      <c r="E2368" s="1" t="s">
        <v>107</v>
      </c>
      <c r="F2368" s="1" t="s">
        <v>107</v>
      </c>
      <c r="G2368" s="1">
        <v>1</v>
      </c>
      <c r="H2368" s="1" t="s">
        <v>107</v>
      </c>
      <c r="I2368" s="1" t="s">
        <v>107</v>
      </c>
      <c r="J2368" s="1" t="s">
        <v>107</v>
      </c>
      <c r="K2368" s="1" t="s">
        <v>100</v>
      </c>
      <c r="L2368" s="1" t="s">
        <v>107</v>
      </c>
      <c r="M2368" s="1" t="s">
        <v>107</v>
      </c>
      <c r="N2368" s="1" t="s">
        <v>107</v>
      </c>
      <c r="O2368" s="1" t="s">
        <v>107</v>
      </c>
      <c r="P2368" s="1" t="s">
        <v>107</v>
      </c>
      <c r="Q2368" s="1">
        <v>9269333.1428571492</v>
      </c>
      <c r="R2368" s="1">
        <v>0</v>
      </c>
      <c r="S2368" s="1">
        <v>9758576.4489795994</v>
      </c>
      <c r="T2368" s="1">
        <v>2796.35959183674</v>
      </c>
      <c r="U2368" s="1">
        <v>0</v>
      </c>
      <c r="V2368" s="1">
        <v>0</v>
      </c>
      <c r="W2368" s="1">
        <v>492047.38122449</v>
      </c>
      <c r="X2368" s="1">
        <v>0</v>
      </c>
      <c r="Y2368" s="1">
        <v>0</v>
      </c>
      <c r="Z2368" s="1">
        <v>0</v>
      </c>
      <c r="AA2368" s="1">
        <v>0</v>
      </c>
      <c r="AB2368" s="1">
        <v>0.27204081632653099</v>
      </c>
      <c r="AC2368" s="1">
        <v>245898.08</v>
      </c>
      <c r="AD2368" s="1">
        <v>282240</v>
      </c>
      <c r="AE2368" s="1">
        <v>1018933.6887755099</v>
      </c>
      <c r="AF2368" s="1">
        <v>2857737.0357142901</v>
      </c>
      <c r="AG2368" s="1">
        <v>0</v>
      </c>
      <c r="AH2368" s="1">
        <v>0</v>
      </c>
      <c r="AI2368" s="1">
        <v>0</v>
      </c>
      <c r="AJ2368" s="1">
        <v>0</v>
      </c>
      <c r="AK2368" s="1">
        <v>6.2763265306122502</v>
      </c>
      <c r="AL2368" s="1">
        <v>7.9183673469387802E-2</v>
      </c>
      <c r="AM2368" s="1">
        <v>0</v>
      </c>
      <c r="AN2368" s="1">
        <v>0</v>
      </c>
      <c r="AO2368" s="1">
        <v>325590729.795919</v>
      </c>
      <c r="AP2368" s="1">
        <v>340210401.30612302</v>
      </c>
      <c r="AQ2368" s="1">
        <v>291880276.24489802</v>
      </c>
      <c r="AR2368" s="1">
        <v>48288522.530612297</v>
      </c>
      <c r="AS2368" s="1">
        <v>41584.368367347</v>
      </c>
      <c r="AT2368" s="1">
        <v>0</v>
      </c>
      <c r="AU2368" s="1">
        <v>357645.35571428598</v>
      </c>
      <c r="AV2368" s="1">
        <v>14977314.4693878</v>
      </c>
      <c r="AW2368" s="1">
        <v>0</v>
      </c>
      <c r="AX2368" s="1">
        <v>0</v>
      </c>
      <c r="AY2368" s="1">
        <v>51.294081632653103</v>
      </c>
      <c r="AZ2368" s="1">
        <v>39.352653061224501</v>
      </c>
      <c r="BA2368" s="1">
        <v>6.87734693877551</v>
      </c>
      <c r="BB2368" s="1">
        <v>0.98775510204081696</v>
      </c>
      <c r="BC2368" s="1">
        <v>10.891224489795899</v>
      </c>
      <c r="BD2368" s="1">
        <v>128.10435533869401</v>
      </c>
      <c r="BE2368" s="1">
        <v>0</v>
      </c>
      <c r="BF2368" s="1">
        <v>0</v>
      </c>
      <c r="BG2368" s="1">
        <v>0</v>
      </c>
      <c r="BH2368" s="1">
        <v>30.467595594849399</v>
      </c>
      <c r="BI2368" s="1">
        <v>0</v>
      </c>
      <c r="BJ2368" s="1">
        <v>0</v>
      </c>
      <c r="BK2368" s="1">
        <v>20967</v>
      </c>
      <c r="BL2368" s="1">
        <v>20967</v>
      </c>
      <c r="BM2368" s="1">
        <v>0</v>
      </c>
      <c r="BN2368" s="1">
        <v>0</v>
      </c>
      <c r="BO2368" s="1">
        <v>0</v>
      </c>
      <c r="BP2368" s="1">
        <v>1.39455779591837E-2</v>
      </c>
      <c r="BQ2368" s="1">
        <v>0</v>
      </c>
      <c r="BR2368" s="1">
        <v>2.0408163265306099E-4</v>
      </c>
      <c r="BS2368" s="1">
        <v>1.39455779591837E-2</v>
      </c>
      <c r="BT2368" s="1">
        <v>2.5646257346938799E-2</v>
      </c>
      <c r="BU2368" s="1">
        <v>0</v>
      </c>
      <c r="BV2368" s="1">
        <v>2.0408163265306099E-4</v>
      </c>
      <c r="BW2368" s="1">
        <v>2.54421759183674E-2</v>
      </c>
      <c r="BX2368" s="1">
        <v>0</v>
      </c>
      <c r="BY2368" s="1">
        <v>8.1632653061224504E-4</v>
      </c>
      <c r="BZ2368" s="1">
        <v>0</v>
      </c>
      <c r="CA2368" s="1">
        <v>0</v>
      </c>
      <c r="CB2368" s="1">
        <v>0</v>
      </c>
      <c r="CC2368" s="1">
        <v>0</v>
      </c>
      <c r="CD2368" s="1">
        <v>0</v>
      </c>
      <c r="CE2368" s="1">
        <v>0</v>
      </c>
      <c r="CF2368" s="1">
        <v>0</v>
      </c>
      <c r="CG2368" s="1">
        <v>0</v>
      </c>
      <c r="CH2368" s="1">
        <v>4.7155102040816299</v>
      </c>
      <c r="CI2368" s="1">
        <v>0</v>
      </c>
      <c r="CJ2368" s="1">
        <v>0</v>
      </c>
      <c r="CK2368" s="1">
        <v>0</v>
      </c>
      <c r="CL2368" s="1">
        <v>0</v>
      </c>
      <c r="CM2368" s="1">
        <v>420</v>
      </c>
      <c r="CN2368" s="1">
        <v>420</v>
      </c>
      <c r="CO2368" s="1">
        <v>811</v>
      </c>
      <c r="CP2368" s="1">
        <v>957</v>
      </c>
      <c r="CQ2368" s="1">
        <v>0</v>
      </c>
      <c r="CR2368" s="1">
        <v>0</v>
      </c>
      <c r="CS2368" t="s">
        <v>116</v>
      </c>
      <c r="CT2368">
        <f t="shared" si="296"/>
        <v>0</v>
      </c>
      <c r="CU2368">
        <f t="shared" si="297"/>
        <v>0</v>
      </c>
      <c r="CV2368">
        <f t="shared" si="295"/>
        <v>0</v>
      </c>
      <c r="CW2368">
        <f t="shared" si="298"/>
        <v>0</v>
      </c>
      <c r="CX2368" s="4">
        <f t="shared" si="299"/>
        <v>340568046.66183728</v>
      </c>
      <c r="CY2368">
        <f t="shared" si="300"/>
        <v>0</v>
      </c>
      <c r="CZ2368">
        <f t="shared" si="301"/>
        <v>340210401.30612302</v>
      </c>
      <c r="DA2368">
        <f t="shared" si="302"/>
        <v>357645.35571428598</v>
      </c>
    </row>
    <row r="2369" spans="1:105" x14ac:dyDescent="0.3">
      <c r="A2369" s="1" t="s">
        <v>106</v>
      </c>
      <c r="B2369" s="1" t="s">
        <v>103</v>
      </c>
      <c r="C2369" s="1">
        <v>2028</v>
      </c>
      <c r="D2369" s="1">
        <v>3</v>
      </c>
      <c r="E2369" s="1" t="s">
        <v>107</v>
      </c>
      <c r="F2369" s="1" t="s">
        <v>107</v>
      </c>
      <c r="G2369" s="1">
        <v>1</v>
      </c>
      <c r="H2369" s="1" t="s">
        <v>107</v>
      </c>
      <c r="I2369" s="1" t="s">
        <v>107</v>
      </c>
      <c r="J2369" s="1" t="s">
        <v>107</v>
      </c>
      <c r="K2369" s="1" t="s">
        <v>100</v>
      </c>
      <c r="L2369" s="1" t="s">
        <v>107</v>
      </c>
      <c r="M2369" s="1" t="s">
        <v>107</v>
      </c>
      <c r="N2369" s="1" t="s">
        <v>107</v>
      </c>
      <c r="O2369" s="1" t="s">
        <v>107</v>
      </c>
      <c r="P2369" s="1" t="s">
        <v>107</v>
      </c>
      <c r="Q2369" s="1">
        <v>9255405.9183673505</v>
      </c>
      <c r="R2369" s="1">
        <v>0</v>
      </c>
      <c r="S2369" s="1">
        <v>9260910.1632653102</v>
      </c>
      <c r="T2369" s="1">
        <v>284.57551020408198</v>
      </c>
      <c r="U2369" s="1">
        <v>0</v>
      </c>
      <c r="V2369" s="1">
        <v>0</v>
      </c>
      <c r="W2369" s="1">
        <v>5819.8475510204098</v>
      </c>
      <c r="X2369" s="1">
        <v>0</v>
      </c>
      <c r="Y2369" s="1">
        <v>0</v>
      </c>
      <c r="Z2369" s="1">
        <v>0</v>
      </c>
      <c r="AA2369" s="1">
        <v>0</v>
      </c>
      <c r="AB2369" s="1">
        <v>6.3402040816326597</v>
      </c>
      <c r="AC2369" s="1">
        <v>415775.13</v>
      </c>
      <c r="AD2369" s="1">
        <v>312480</v>
      </c>
      <c r="AE2369" s="1">
        <v>1207298.64326531</v>
      </c>
      <c r="AF2369" s="1">
        <v>3140908.16836735</v>
      </c>
      <c r="AG2369" s="1">
        <v>0</v>
      </c>
      <c r="AH2369" s="1">
        <v>0</v>
      </c>
      <c r="AI2369" s="1">
        <v>0</v>
      </c>
      <c r="AJ2369" s="1">
        <v>0.39428571428571402</v>
      </c>
      <c r="AK2369" s="1">
        <v>28.952857142857201</v>
      </c>
      <c r="AL2369" s="1">
        <v>0.65448979591836798</v>
      </c>
      <c r="AM2369" s="1">
        <v>0</v>
      </c>
      <c r="AN2369" s="1">
        <v>0</v>
      </c>
      <c r="AO2369" s="1">
        <v>315209026.61224502</v>
      </c>
      <c r="AP2369" s="1">
        <v>315318548.89795899</v>
      </c>
      <c r="AQ2369" s="1">
        <v>269934949.87755102</v>
      </c>
      <c r="AR2369" s="1">
        <v>45346712.897959203</v>
      </c>
      <c r="AS2369" s="1">
        <v>36911.361428571501</v>
      </c>
      <c r="AT2369" s="1">
        <v>0</v>
      </c>
      <c r="AU2369" s="1">
        <v>132282.88693877601</v>
      </c>
      <c r="AV2369" s="1">
        <v>241808.597551021</v>
      </c>
      <c r="AW2369" s="1">
        <v>0</v>
      </c>
      <c r="AX2369" s="1">
        <v>0</v>
      </c>
      <c r="AY2369" s="1">
        <v>50.684489795918402</v>
      </c>
      <c r="AZ2369" s="1">
        <v>38.532448979591898</v>
      </c>
      <c r="BA2369" s="1">
        <v>5.6144897959183702</v>
      </c>
      <c r="BB2369" s="1">
        <v>0.71755102040816399</v>
      </c>
      <c r="BC2369" s="1">
        <v>10.420612244898001</v>
      </c>
      <c r="BD2369" s="1">
        <v>479.40831379759601</v>
      </c>
      <c r="BE2369" s="1">
        <v>0</v>
      </c>
      <c r="BF2369" s="1">
        <v>0</v>
      </c>
      <c r="BG2369" s="1">
        <v>0</v>
      </c>
      <c r="BH2369" s="1">
        <v>41.788459194730002</v>
      </c>
      <c r="BI2369" s="1">
        <v>0</v>
      </c>
      <c r="BJ2369" s="1">
        <v>69.89</v>
      </c>
      <c r="BK2369" s="1">
        <v>20967</v>
      </c>
      <c r="BL2369" s="1">
        <v>20967</v>
      </c>
      <c r="BM2369" s="1">
        <v>0</v>
      </c>
      <c r="BN2369" s="1">
        <v>0</v>
      </c>
      <c r="BO2369" s="1">
        <v>0</v>
      </c>
      <c r="BP2369" s="1">
        <v>5.3945577959183699E-2</v>
      </c>
      <c r="BQ2369" s="1">
        <v>1.22448959183674E-3</v>
      </c>
      <c r="BR2369" s="1">
        <v>1.0204081632653099E-3</v>
      </c>
      <c r="BS2369" s="1">
        <v>5.3605441836734699E-2</v>
      </c>
      <c r="BT2369" s="1">
        <v>8.4285715102040804E-2</v>
      </c>
      <c r="BU2369" s="1">
        <v>1.90476183673469E-3</v>
      </c>
      <c r="BV2369" s="1">
        <v>1.0884355102040799E-3</v>
      </c>
      <c r="BW2369" s="1">
        <v>8.1292515918367406E-2</v>
      </c>
      <c r="BX2369" s="1">
        <v>2.0408163265306099E-4</v>
      </c>
      <c r="BY2369" s="1">
        <v>1.85714285714286E-2</v>
      </c>
      <c r="BZ2369" s="1">
        <v>0</v>
      </c>
      <c r="CA2369" s="1">
        <v>0</v>
      </c>
      <c r="CB2369" s="1">
        <v>0</v>
      </c>
      <c r="CC2369" s="1">
        <v>0</v>
      </c>
      <c r="CD2369" s="1">
        <v>0</v>
      </c>
      <c r="CE2369" s="1">
        <v>0</v>
      </c>
      <c r="CF2369" s="1">
        <v>2.0408163265306099E-4</v>
      </c>
      <c r="CG2369" s="1">
        <v>2.0408163265306099E-4</v>
      </c>
      <c r="CH2369" s="1">
        <v>4.6442857142857203</v>
      </c>
      <c r="CI2369" s="1">
        <v>1.0204081632653099E-3</v>
      </c>
      <c r="CJ2369" s="1">
        <v>0</v>
      </c>
      <c r="CK2369" s="1">
        <v>0</v>
      </c>
      <c r="CL2369" s="1">
        <v>0</v>
      </c>
      <c r="CM2369" s="1">
        <v>420</v>
      </c>
      <c r="CN2369" s="1">
        <v>420</v>
      </c>
      <c r="CO2369" s="1">
        <v>811</v>
      </c>
      <c r="CP2369" s="1">
        <v>957</v>
      </c>
      <c r="CQ2369" s="1">
        <v>0</v>
      </c>
      <c r="CR2369" s="1">
        <v>0</v>
      </c>
      <c r="CS2369" t="s">
        <v>116</v>
      </c>
      <c r="CT2369">
        <f t="shared" si="296"/>
        <v>1.22448959183674E-3</v>
      </c>
      <c r="CU2369">
        <f t="shared" si="297"/>
        <v>1.22448959183674E-2</v>
      </c>
      <c r="CV2369">
        <f t="shared" si="295"/>
        <v>0.39428571428571402</v>
      </c>
      <c r="CW2369">
        <f t="shared" si="298"/>
        <v>1.90476183673469E-3</v>
      </c>
      <c r="CX2369" s="4">
        <f t="shared" si="299"/>
        <v>315459098.77346915</v>
      </c>
      <c r="CY2369">
        <f t="shared" si="300"/>
        <v>8266.9885714285665</v>
      </c>
      <c r="CZ2369">
        <f t="shared" si="301"/>
        <v>315318548.89795899</v>
      </c>
      <c r="DA2369">
        <f t="shared" si="302"/>
        <v>132282.88693877601</v>
      </c>
    </row>
    <row r="2370" spans="1:105" x14ac:dyDescent="0.3">
      <c r="A2370" s="1" t="s">
        <v>106</v>
      </c>
      <c r="B2370" s="1" t="s">
        <v>103</v>
      </c>
      <c r="C2370" s="1">
        <v>2028</v>
      </c>
      <c r="D2370" s="1">
        <v>4</v>
      </c>
      <c r="E2370" s="1" t="s">
        <v>107</v>
      </c>
      <c r="F2370" s="1" t="s">
        <v>107</v>
      </c>
      <c r="G2370" s="1">
        <v>1</v>
      </c>
      <c r="H2370" s="1" t="s">
        <v>107</v>
      </c>
      <c r="I2370" s="1" t="s">
        <v>107</v>
      </c>
      <c r="J2370" s="1" t="s">
        <v>107</v>
      </c>
      <c r="K2370" s="1" t="s">
        <v>100</v>
      </c>
      <c r="L2370" s="1" t="s">
        <v>107</v>
      </c>
      <c r="M2370" s="1" t="s">
        <v>107</v>
      </c>
      <c r="N2370" s="1" t="s">
        <v>107</v>
      </c>
      <c r="O2370" s="1" t="s">
        <v>107</v>
      </c>
      <c r="P2370" s="1" t="s">
        <v>107</v>
      </c>
      <c r="Q2370" s="1">
        <v>8476688.2857142892</v>
      </c>
      <c r="R2370" s="1">
        <v>0</v>
      </c>
      <c r="S2370" s="1">
        <v>8481040.9897959307</v>
      </c>
      <c r="T2370" s="1">
        <v>326.46612244898</v>
      </c>
      <c r="U2370" s="1">
        <v>0</v>
      </c>
      <c r="V2370" s="1">
        <v>0</v>
      </c>
      <c r="W2370" s="1">
        <v>4731.5216326530599</v>
      </c>
      <c r="X2370" s="1">
        <v>0</v>
      </c>
      <c r="Y2370" s="1">
        <v>0</v>
      </c>
      <c r="Z2370" s="1">
        <v>0</v>
      </c>
      <c r="AA2370" s="1">
        <v>0</v>
      </c>
      <c r="AB2370" s="1">
        <v>13.074693877551001</v>
      </c>
      <c r="AC2370" s="1">
        <v>398973.31</v>
      </c>
      <c r="AD2370" s="1">
        <v>302400</v>
      </c>
      <c r="AE2370" s="1">
        <v>1061217.5551020401</v>
      </c>
      <c r="AF2370" s="1">
        <v>2874722.9489795901</v>
      </c>
      <c r="AG2370" s="1">
        <v>0</v>
      </c>
      <c r="AH2370" s="1">
        <v>0</v>
      </c>
      <c r="AI2370" s="1">
        <v>0</v>
      </c>
      <c r="AJ2370" s="1">
        <v>0.165510204081633</v>
      </c>
      <c r="AK2370" s="1">
        <v>53.796938775510199</v>
      </c>
      <c r="AL2370" s="1">
        <v>0</v>
      </c>
      <c r="AM2370" s="1">
        <v>0</v>
      </c>
      <c r="AN2370" s="1">
        <v>0</v>
      </c>
      <c r="AO2370" s="1">
        <v>287734445.71428603</v>
      </c>
      <c r="AP2370" s="1">
        <v>287789863.83673501</v>
      </c>
      <c r="AQ2370" s="1">
        <v>246943944.16326499</v>
      </c>
      <c r="AR2370" s="1">
        <v>40781438.612244897</v>
      </c>
      <c r="AS2370" s="1">
        <v>64505.571428571398</v>
      </c>
      <c r="AT2370" s="1">
        <v>0</v>
      </c>
      <c r="AU2370" s="1">
        <v>191391.39836734699</v>
      </c>
      <c r="AV2370" s="1">
        <v>246813.49183673499</v>
      </c>
      <c r="AW2370" s="1">
        <v>0</v>
      </c>
      <c r="AX2370" s="1">
        <v>0</v>
      </c>
      <c r="AY2370" s="1">
        <v>53.428571428571402</v>
      </c>
      <c r="AZ2370" s="1">
        <v>38.468775510204097</v>
      </c>
      <c r="BA2370" s="1">
        <v>7.4961224489795901</v>
      </c>
      <c r="BB2370" s="1">
        <v>1.1148979591836701</v>
      </c>
      <c r="BC2370" s="1">
        <v>12.9787755102041</v>
      </c>
      <c r="BD2370" s="1">
        <v>588.306699121718</v>
      </c>
      <c r="BE2370" s="1">
        <v>0</v>
      </c>
      <c r="BF2370" s="1">
        <v>0</v>
      </c>
      <c r="BG2370" s="1">
        <v>0</v>
      </c>
      <c r="BH2370" s="1">
        <v>52.499517536535997</v>
      </c>
      <c r="BI2370" s="1">
        <v>0</v>
      </c>
      <c r="BJ2370" s="1">
        <v>69.89</v>
      </c>
      <c r="BK2370" s="1">
        <v>20967</v>
      </c>
      <c r="BL2370" s="1">
        <v>0</v>
      </c>
      <c r="BM2370" s="1">
        <v>0</v>
      </c>
      <c r="BN2370" s="1">
        <v>0</v>
      </c>
      <c r="BO2370" s="1">
        <v>0</v>
      </c>
      <c r="BP2370" s="1">
        <v>7.9523809183673494E-2</v>
      </c>
      <c r="BQ2370" s="1">
        <v>1.3605428571428601E-4</v>
      </c>
      <c r="BR2370" s="1">
        <v>0</v>
      </c>
      <c r="BS2370" s="1">
        <v>7.9523809183673494E-2</v>
      </c>
      <c r="BT2370" s="1">
        <v>0.11829931938775499</v>
      </c>
      <c r="BU2370" s="1">
        <v>4.0816326530612301E-4</v>
      </c>
      <c r="BV2370" s="1">
        <v>0</v>
      </c>
      <c r="BW2370" s="1">
        <v>0.117891156530612</v>
      </c>
      <c r="BX2370" s="1">
        <v>0</v>
      </c>
      <c r="BY2370" s="1">
        <v>4.6326530612244898E-2</v>
      </c>
      <c r="BZ2370" s="1">
        <v>0</v>
      </c>
      <c r="CA2370" s="1">
        <v>0</v>
      </c>
      <c r="CB2370" s="1">
        <v>0</v>
      </c>
      <c r="CC2370" s="1">
        <v>0</v>
      </c>
      <c r="CD2370" s="1">
        <v>0</v>
      </c>
      <c r="CE2370" s="1">
        <v>0</v>
      </c>
      <c r="CF2370" s="1">
        <v>2.0408163265306099E-4</v>
      </c>
      <c r="CG2370" s="1">
        <v>2.0408163265306099E-4</v>
      </c>
      <c r="CH2370" s="1">
        <v>4.6755102040816299</v>
      </c>
      <c r="CI2370" s="1">
        <v>0</v>
      </c>
      <c r="CJ2370" s="1">
        <v>0</v>
      </c>
      <c r="CK2370" s="1">
        <v>0</v>
      </c>
      <c r="CL2370" s="1">
        <v>0</v>
      </c>
      <c r="CM2370" s="1">
        <v>420</v>
      </c>
      <c r="CN2370" s="1">
        <v>420</v>
      </c>
      <c r="CO2370" s="1">
        <v>811</v>
      </c>
      <c r="CP2370" s="1">
        <v>957</v>
      </c>
      <c r="CQ2370" s="1">
        <v>0</v>
      </c>
      <c r="CR2370" s="1">
        <v>0</v>
      </c>
      <c r="CS2370" t="s">
        <v>116</v>
      </c>
      <c r="CT2370">
        <f t="shared" si="296"/>
        <v>1.3605428571428601E-4</v>
      </c>
      <c r="CU2370">
        <f t="shared" si="297"/>
        <v>1.3605428571428601E-3</v>
      </c>
      <c r="CV2370">
        <f t="shared" si="295"/>
        <v>0.165510204081633</v>
      </c>
      <c r="CW2370">
        <f t="shared" si="298"/>
        <v>4.0816326530612301E-4</v>
      </c>
      <c r="CX2370" s="4">
        <f t="shared" si="299"/>
        <v>287984725.48755133</v>
      </c>
      <c r="CY2370">
        <f t="shared" si="300"/>
        <v>3470.2524489795992</v>
      </c>
      <c r="CZ2370">
        <f t="shared" si="301"/>
        <v>287789863.83673501</v>
      </c>
      <c r="DA2370">
        <f t="shared" si="302"/>
        <v>191391.39836734699</v>
      </c>
    </row>
    <row r="2371" spans="1:105" x14ac:dyDescent="0.3">
      <c r="A2371" s="1" t="s">
        <v>106</v>
      </c>
      <c r="B2371" s="1" t="s">
        <v>103</v>
      </c>
      <c r="C2371" s="1">
        <v>2028</v>
      </c>
      <c r="D2371" s="1">
        <v>5</v>
      </c>
      <c r="E2371" s="1" t="s">
        <v>107</v>
      </c>
      <c r="F2371" s="1" t="s">
        <v>107</v>
      </c>
      <c r="G2371" s="1">
        <v>1</v>
      </c>
      <c r="H2371" s="1" t="s">
        <v>107</v>
      </c>
      <c r="I2371" s="1" t="s">
        <v>107</v>
      </c>
      <c r="J2371" s="1" t="s">
        <v>107</v>
      </c>
      <c r="K2371" s="1" t="s">
        <v>100</v>
      </c>
      <c r="L2371" s="1" t="s">
        <v>107</v>
      </c>
      <c r="M2371" s="1" t="s">
        <v>107</v>
      </c>
      <c r="N2371" s="1" t="s">
        <v>107</v>
      </c>
      <c r="O2371" s="1" t="s">
        <v>107</v>
      </c>
      <c r="P2371" s="1" t="s">
        <v>107</v>
      </c>
      <c r="Q2371" s="1">
        <v>9442974.5918367393</v>
      </c>
      <c r="R2371" s="1">
        <v>0</v>
      </c>
      <c r="S2371" s="1">
        <v>9448783.5714285802</v>
      </c>
      <c r="T2371" s="1">
        <v>406.871836734694</v>
      </c>
      <c r="U2371" s="1">
        <v>0</v>
      </c>
      <c r="V2371" s="1">
        <v>0</v>
      </c>
      <c r="W2371" s="1">
        <v>6409.4957142857202</v>
      </c>
      <c r="X2371" s="1">
        <v>0</v>
      </c>
      <c r="Y2371" s="1">
        <v>0</v>
      </c>
      <c r="Z2371" s="1">
        <v>0</v>
      </c>
      <c r="AA2371" s="1">
        <v>0</v>
      </c>
      <c r="AB2371" s="1">
        <v>41.47</v>
      </c>
      <c r="AC2371" s="1">
        <v>511857.63</v>
      </c>
      <c r="AD2371" s="1">
        <v>312480</v>
      </c>
      <c r="AE2371" s="1">
        <v>1596876.03020408</v>
      </c>
      <c r="AF2371" s="1">
        <v>3529991.58163265</v>
      </c>
      <c r="AG2371" s="1">
        <v>0</v>
      </c>
      <c r="AH2371" s="1">
        <v>0</v>
      </c>
      <c r="AI2371" s="1">
        <v>0</v>
      </c>
      <c r="AJ2371" s="1">
        <v>2.8234693877550998</v>
      </c>
      <c r="AK2371" s="1">
        <v>191.410408163265</v>
      </c>
      <c r="AL2371" s="1">
        <v>0.38775510204081698</v>
      </c>
      <c r="AM2371" s="1">
        <v>0</v>
      </c>
      <c r="AN2371" s="1">
        <v>0</v>
      </c>
      <c r="AO2371" s="1">
        <v>315811955.59183699</v>
      </c>
      <c r="AP2371" s="1">
        <v>316004736.65306097</v>
      </c>
      <c r="AQ2371" s="1">
        <v>270859325.061225</v>
      </c>
      <c r="AR2371" s="1">
        <v>45076184.571428597</v>
      </c>
      <c r="AS2371" s="1">
        <v>69161.810408163306</v>
      </c>
      <c r="AT2371" s="1">
        <v>0</v>
      </c>
      <c r="AU2371" s="1">
        <v>715053.58163265302</v>
      </c>
      <c r="AV2371" s="1">
        <v>907832.34612244903</v>
      </c>
      <c r="AW2371" s="1">
        <v>0</v>
      </c>
      <c r="AX2371" s="1">
        <v>0</v>
      </c>
      <c r="AY2371" s="1">
        <v>64.035714285714306</v>
      </c>
      <c r="AZ2371" s="1">
        <v>42.855102040816298</v>
      </c>
      <c r="BA2371" s="1">
        <v>7.1185714285714301</v>
      </c>
      <c r="BB2371" s="1">
        <v>0.80040816326530695</v>
      </c>
      <c r="BC2371" s="1">
        <v>18.798979591836702</v>
      </c>
      <c r="BD2371" s="1">
        <v>1757.4428704320501</v>
      </c>
      <c r="BE2371" s="1">
        <v>0</v>
      </c>
      <c r="BF2371" s="1">
        <v>0</v>
      </c>
      <c r="BG2371" s="1">
        <v>0</v>
      </c>
      <c r="BH2371" s="1">
        <v>141.63834723028501</v>
      </c>
      <c r="BI2371" s="1">
        <v>0</v>
      </c>
      <c r="BJ2371" s="1">
        <v>69.89</v>
      </c>
      <c r="BK2371" s="1">
        <v>20967</v>
      </c>
      <c r="BL2371" s="1">
        <v>20967</v>
      </c>
      <c r="BM2371" s="1">
        <v>0</v>
      </c>
      <c r="BN2371" s="1">
        <v>0</v>
      </c>
      <c r="BO2371" s="1">
        <v>0</v>
      </c>
      <c r="BP2371" s="1">
        <v>0.25673469408163302</v>
      </c>
      <c r="BQ2371" s="1">
        <v>4.4217683673469397E-3</v>
      </c>
      <c r="BR2371" s="1">
        <v>6.1224469387755097E-4</v>
      </c>
      <c r="BS2371" s="1">
        <v>0.25666666693877599</v>
      </c>
      <c r="BT2371" s="1">
        <v>0.472789115714286</v>
      </c>
      <c r="BU2371" s="1">
        <v>9.6598638775510191E-3</v>
      </c>
      <c r="BV2371" s="1">
        <v>6.1224469387755097E-4</v>
      </c>
      <c r="BW2371" s="1">
        <v>0.46251700428571502</v>
      </c>
      <c r="BX2371" s="1">
        <v>1.0204081632653099E-3</v>
      </c>
      <c r="BY2371" s="1">
        <v>0.13306122448979599</v>
      </c>
      <c r="BZ2371" s="1">
        <v>0</v>
      </c>
      <c r="CA2371" s="1">
        <v>0</v>
      </c>
      <c r="CB2371" s="1">
        <v>0</v>
      </c>
      <c r="CC2371" s="1">
        <v>0</v>
      </c>
      <c r="CD2371" s="1">
        <v>0</v>
      </c>
      <c r="CE2371" s="1">
        <v>0</v>
      </c>
      <c r="CF2371" s="1">
        <v>1.8979591836734699E-2</v>
      </c>
      <c r="CG2371" s="1">
        <v>3.6734693877551003E-2</v>
      </c>
      <c r="CH2371" s="1">
        <v>4.5291836734693902</v>
      </c>
      <c r="CI2371" s="1">
        <v>4.0816326530612301E-3</v>
      </c>
      <c r="CJ2371" s="1">
        <v>0</v>
      </c>
      <c r="CK2371" s="1">
        <v>0</v>
      </c>
      <c r="CL2371" s="1">
        <v>0</v>
      </c>
      <c r="CM2371" s="1">
        <v>420</v>
      </c>
      <c r="CN2371" s="1">
        <v>420</v>
      </c>
      <c r="CO2371" s="1">
        <v>811</v>
      </c>
      <c r="CP2371" s="1">
        <v>957</v>
      </c>
      <c r="CQ2371" s="1">
        <v>0</v>
      </c>
      <c r="CR2371" s="1">
        <v>0</v>
      </c>
      <c r="CS2371" t="s">
        <v>116</v>
      </c>
      <c r="CT2371">
        <f t="shared" si="296"/>
        <v>4.4217683673469397E-3</v>
      </c>
      <c r="CU2371">
        <f t="shared" si="297"/>
        <v>4.4217683673469399E-2</v>
      </c>
      <c r="CV2371">
        <f t="shared" si="295"/>
        <v>2.8234693877550998</v>
      </c>
      <c r="CW2371">
        <f t="shared" si="298"/>
        <v>9.6598638775510191E-3</v>
      </c>
      <c r="CX2371" s="4">
        <f t="shared" si="299"/>
        <v>316778989.91734672</v>
      </c>
      <c r="CY2371">
        <f t="shared" si="300"/>
        <v>59199.68265306118</v>
      </c>
      <c r="CZ2371">
        <f t="shared" si="301"/>
        <v>316004736.65306097</v>
      </c>
      <c r="DA2371">
        <f t="shared" si="302"/>
        <v>715053.58163265302</v>
      </c>
    </row>
    <row r="2372" spans="1:105" x14ac:dyDescent="0.3">
      <c r="A2372" s="1" t="s">
        <v>106</v>
      </c>
      <c r="B2372" s="1" t="s">
        <v>103</v>
      </c>
      <c r="C2372" s="1">
        <v>2028</v>
      </c>
      <c r="D2372" s="1">
        <v>6</v>
      </c>
      <c r="E2372" s="1" t="s">
        <v>107</v>
      </c>
      <c r="F2372" s="1" t="s">
        <v>107</v>
      </c>
      <c r="G2372" s="1">
        <v>1</v>
      </c>
      <c r="H2372" s="1" t="s">
        <v>107</v>
      </c>
      <c r="I2372" s="1" t="s">
        <v>107</v>
      </c>
      <c r="J2372" s="1" t="s">
        <v>107</v>
      </c>
      <c r="K2372" s="1" t="s">
        <v>100</v>
      </c>
      <c r="L2372" s="1" t="s">
        <v>107</v>
      </c>
      <c r="M2372" s="1" t="s">
        <v>107</v>
      </c>
      <c r="N2372" s="1" t="s">
        <v>107</v>
      </c>
      <c r="O2372" s="1" t="s">
        <v>107</v>
      </c>
      <c r="P2372" s="1" t="s">
        <v>107</v>
      </c>
      <c r="Q2372" s="1">
        <v>10771262.163265301</v>
      </c>
      <c r="R2372" s="1">
        <v>0</v>
      </c>
      <c r="S2372" s="1">
        <v>10893871.3877551</v>
      </c>
      <c r="T2372" s="1">
        <v>37202.414285714302</v>
      </c>
      <c r="U2372" s="1">
        <v>0</v>
      </c>
      <c r="V2372" s="1">
        <v>0</v>
      </c>
      <c r="W2372" s="1">
        <v>160020.86734693899</v>
      </c>
      <c r="X2372" s="1">
        <v>0</v>
      </c>
      <c r="Y2372" s="1">
        <v>0</v>
      </c>
      <c r="Z2372" s="1">
        <v>0</v>
      </c>
      <c r="AA2372" s="1">
        <v>0</v>
      </c>
      <c r="AB2372" s="1">
        <v>35.292653061224499</v>
      </c>
      <c r="AC2372" s="1">
        <v>522168.47</v>
      </c>
      <c r="AD2372" s="1">
        <v>302400</v>
      </c>
      <c r="AE2372" s="1">
        <v>1266723.33163265</v>
      </c>
      <c r="AF2372" s="1">
        <v>2866320.7653061198</v>
      </c>
      <c r="AG2372" s="1">
        <v>0</v>
      </c>
      <c r="AH2372" s="1">
        <v>0</v>
      </c>
      <c r="AI2372" s="1">
        <v>0</v>
      </c>
      <c r="AJ2372" s="1">
        <v>3.26918367346939</v>
      </c>
      <c r="AK2372" s="1">
        <v>209.45346938775501</v>
      </c>
      <c r="AL2372" s="1">
        <v>0.65836734693877597</v>
      </c>
      <c r="AM2372" s="1">
        <v>0</v>
      </c>
      <c r="AN2372" s="1">
        <v>0</v>
      </c>
      <c r="AO2372" s="1">
        <v>373322145.30612302</v>
      </c>
      <c r="AP2372" s="1">
        <v>370364152.163266</v>
      </c>
      <c r="AQ2372" s="1">
        <v>318210772.89795899</v>
      </c>
      <c r="AR2372" s="1">
        <v>51980576.979591899</v>
      </c>
      <c r="AS2372" s="1">
        <v>172823.10489795901</v>
      </c>
      <c r="AT2372" s="1">
        <v>0</v>
      </c>
      <c r="AU2372" s="1">
        <v>17080673.194898002</v>
      </c>
      <c r="AV2372" s="1">
        <v>14122676.678571399</v>
      </c>
      <c r="AW2372" s="1">
        <v>0</v>
      </c>
      <c r="AX2372" s="1">
        <v>0</v>
      </c>
      <c r="AY2372" s="1">
        <v>127.87387755102</v>
      </c>
      <c r="AZ2372" s="1">
        <v>89.298979591836797</v>
      </c>
      <c r="BA2372" s="1">
        <v>33.268775510204101</v>
      </c>
      <c r="BB2372" s="1">
        <v>6.8891836734693896</v>
      </c>
      <c r="BC2372" s="1">
        <v>67.224897959183707</v>
      </c>
      <c r="BD2372" s="1">
        <v>460.47846645174701</v>
      </c>
      <c r="BE2372" s="1">
        <v>0</v>
      </c>
      <c r="BF2372" s="1">
        <v>0</v>
      </c>
      <c r="BG2372" s="1">
        <v>0</v>
      </c>
      <c r="BH2372" s="1">
        <v>88.315916148755804</v>
      </c>
      <c r="BI2372" s="1">
        <v>0</v>
      </c>
      <c r="BJ2372" s="1">
        <v>69.89</v>
      </c>
      <c r="BK2372" s="1">
        <v>20967</v>
      </c>
      <c r="BL2372" s="1">
        <v>20967</v>
      </c>
      <c r="BM2372" s="1">
        <v>0</v>
      </c>
      <c r="BN2372" s="1">
        <v>0</v>
      </c>
      <c r="BO2372" s="1">
        <v>0</v>
      </c>
      <c r="BP2372" s="1">
        <v>0.129115646938776</v>
      </c>
      <c r="BQ2372" s="1">
        <v>4.5578232653061303E-3</v>
      </c>
      <c r="BR2372" s="1">
        <v>1.29251673469388E-3</v>
      </c>
      <c r="BS2372" s="1">
        <v>0.129115646938776</v>
      </c>
      <c r="BT2372" s="1">
        <v>0.51054421795918403</v>
      </c>
      <c r="BU2372" s="1">
        <v>8.7074830612244893E-3</v>
      </c>
      <c r="BV2372" s="1">
        <v>1.3605440816326501E-3</v>
      </c>
      <c r="BW2372" s="1">
        <v>0.50047618612244904</v>
      </c>
      <c r="BX2372" s="1">
        <v>1.0204081632653099E-3</v>
      </c>
      <c r="BY2372" s="1">
        <v>0.101224489795918</v>
      </c>
      <c r="BZ2372" s="1">
        <v>0</v>
      </c>
      <c r="CA2372" s="1">
        <v>0</v>
      </c>
      <c r="CB2372" s="1">
        <v>0</v>
      </c>
      <c r="CC2372" s="1">
        <v>0</v>
      </c>
      <c r="CD2372" s="1">
        <v>0</v>
      </c>
      <c r="CE2372" s="1">
        <v>0</v>
      </c>
      <c r="CF2372" s="1">
        <v>0</v>
      </c>
      <c r="CG2372" s="1">
        <v>0</v>
      </c>
      <c r="CH2372" s="1">
        <v>4.7314285714285704</v>
      </c>
      <c r="CI2372" s="1">
        <v>4.4897959183673496E-3</v>
      </c>
      <c r="CJ2372" s="1">
        <v>0</v>
      </c>
      <c r="CK2372" s="1">
        <v>0</v>
      </c>
      <c r="CL2372" s="1">
        <v>0</v>
      </c>
      <c r="CM2372" s="1">
        <v>420</v>
      </c>
      <c r="CN2372" s="1">
        <v>420</v>
      </c>
      <c r="CO2372" s="1">
        <v>811</v>
      </c>
      <c r="CP2372" s="1">
        <v>957</v>
      </c>
      <c r="CQ2372" s="1">
        <v>0</v>
      </c>
      <c r="CR2372" s="1">
        <v>0</v>
      </c>
      <c r="CS2372" t="s">
        <v>116</v>
      </c>
      <c r="CT2372">
        <f t="shared" si="296"/>
        <v>4.5578232653061303E-3</v>
      </c>
      <c r="CU2372">
        <f t="shared" si="297"/>
        <v>4.5578232653061303E-2</v>
      </c>
      <c r="CV2372">
        <f t="shared" ref="CV2372:CV2402" si="303">G2372*AJ2372</f>
        <v>3.26918367346939</v>
      </c>
      <c r="CW2372">
        <f t="shared" si="298"/>
        <v>8.7074830612244893E-3</v>
      </c>
      <c r="CX2372" s="4">
        <f t="shared" si="299"/>
        <v>387513370.33224565</v>
      </c>
      <c r="CY2372">
        <f t="shared" si="300"/>
        <v>68544.974081632696</v>
      </c>
      <c r="CZ2372">
        <f t="shared" si="301"/>
        <v>370364152.163266</v>
      </c>
      <c r="DA2372">
        <f t="shared" si="302"/>
        <v>17080673.194898002</v>
      </c>
    </row>
    <row r="2373" spans="1:105" x14ac:dyDescent="0.3">
      <c r="A2373" s="1" t="s">
        <v>106</v>
      </c>
      <c r="B2373" s="1" t="s">
        <v>103</v>
      </c>
      <c r="C2373" s="1">
        <v>2028</v>
      </c>
      <c r="D2373" s="1">
        <v>7</v>
      </c>
      <c r="E2373" s="1" t="s">
        <v>107</v>
      </c>
      <c r="F2373" s="1" t="s">
        <v>107</v>
      </c>
      <c r="G2373" s="1">
        <v>1</v>
      </c>
      <c r="H2373" s="1" t="s">
        <v>107</v>
      </c>
      <c r="I2373" s="1" t="s">
        <v>107</v>
      </c>
      <c r="J2373" s="1" t="s">
        <v>107</v>
      </c>
      <c r="K2373" s="1" t="s">
        <v>100</v>
      </c>
      <c r="L2373" s="1" t="s">
        <v>107</v>
      </c>
      <c r="M2373" s="1" t="s">
        <v>107</v>
      </c>
      <c r="N2373" s="1" t="s">
        <v>107</v>
      </c>
      <c r="O2373" s="1" t="s">
        <v>107</v>
      </c>
      <c r="P2373" s="1" t="s">
        <v>107</v>
      </c>
      <c r="Q2373" s="1">
        <v>11913408.122448999</v>
      </c>
      <c r="R2373" s="1">
        <v>0</v>
      </c>
      <c r="S2373" s="1">
        <v>11904373.163265301</v>
      </c>
      <c r="T2373" s="1">
        <v>123881.649183674</v>
      </c>
      <c r="U2373" s="1">
        <v>0</v>
      </c>
      <c r="V2373" s="1">
        <v>0</v>
      </c>
      <c r="W2373" s="1">
        <v>115494.168367347</v>
      </c>
      <c r="X2373" s="1">
        <v>0</v>
      </c>
      <c r="Y2373" s="1">
        <v>0</v>
      </c>
      <c r="Z2373" s="1">
        <v>0</v>
      </c>
      <c r="AA2373" s="1">
        <v>0</v>
      </c>
      <c r="AB2373" s="1">
        <v>92.898367346938798</v>
      </c>
      <c r="AC2373" s="1">
        <v>608577.93999999994</v>
      </c>
      <c r="AD2373" s="1">
        <v>312480</v>
      </c>
      <c r="AE2373" s="1">
        <v>1385784.99020408</v>
      </c>
      <c r="AF2373" s="1">
        <v>2858593.4744898002</v>
      </c>
      <c r="AG2373" s="1">
        <v>0</v>
      </c>
      <c r="AH2373" s="1">
        <v>0</v>
      </c>
      <c r="AI2373" s="1">
        <v>0</v>
      </c>
      <c r="AJ2373" s="1">
        <v>29.188979591836802</v>
      </c>
      <c r="AK2373" s="1">
        <v>584.87755102040796</v>
      </c>
      <c r="AL2373" s="1">
        <v>27.238571428571401</v>
      </c>
      <c r="AM2373" s="1">
        <v>0</v>
      </c>
      <c r="AN2373" s="1">
        <v>0</v>
      </c>
      <c r="AO2373" s="1">
        <v>483833539.91836798</v>
      </c>
      <c r="AP2373" s="1">
        <v>407007924.24489802</v>
      </c>
      <c r="AQ2373" s="1">
        <v>350311250.28571498</v>
      </c>
      <c r="AR2373" s="1">
        <v>56464110.612244897</v>
      </c>
      <c r="AS2373" s="1">
        <v>232561.657755102</v>
      </c>
      <c r="AT2373" s="1">
        <v>0</v>
      </c>
      <c r="AU2373" s="1">
        <v>92364912.574081704</v>
      </c>
      <c r="AV2373" s="1">
        <v>15539296.005101999</v>
      </c>
      <c r="AW2373" s="1">
        <v>0</v>
      </c>
      <c r="AX2373" s="1">
        <v>0</v>
      </c>
      <c r="AY2373" s="1">
        <v>234.49469387755099</v>
      </c>
      <c r="AZ2373" s="1">
        <v>203.43081632653099</v>
      </c>
      <c r="BA2373" s="1">
        <v>70.807551020408198</v>
      </c>
      <c r="BB2373" s="1">
        <v>12.8079591836735</v>
      </c>
      <c r="BC2373" s="1">
        <v>149.850204081633</v>
      </c>
      <c r="BD2373" s="1">
        <v>745.58981872991797</v>
      </c>
      <c r="BE2373" s="1">
        <v>0</v>
      </c>
      <c r="BF2373" s="1">
        <v>0</v>
      </c>
      <c r="BG2373" s="1">
        <v>0</v>
      </c>
      <c r="BH2373" s="1">
        <v>134.777733897665</v>
      </c>
      <c r="BI2373" s="1">
        <v>0</v>
      </c>
      <c r="BJ2373" s="1">
        <v>69.89</v>
      </c>
      <c r="BK2373" s="1">
        <v>20967</v>
      </c>
      <c r="BL2373" s="1">
        <v>20967</v>
      </c>
      <c r="BM2373" s="1">
        <v>0</v>
      </c>
      <c r="BN2373" s="1">
        <v>0</v>
      </c>
      <c r="BO2373" s="1">
        <v>0</v>
      </c>
      <c r="BP2373" s="1">
        <v>0.63891156734693899</v>
      </c>
      <c r="BQ2373" s="1">
        <v>2.5782312448979602E-2</v>
      </c>
      <c r="BR2373" s="1">
        <v>5.5510204693877602E-2</v>
      </c>
      <c r="BS2373" s="1">
        <v>0.63850339938775502</v>
      </c>
      <c r="BT2373" s="1">
        <v>1.99904760918367</v>
      </c>
      <c r="BU2373" s="1">
        <v>5.7006803061224499E-2</v>
      </c>
      <c r="BV2373" s="1">
        <v>6.1156461632653099E-2</v>
      </c>
      <c r="BW2373" s="1">
        <v>1.88088435346939</v>
      </c>
      <c r="BX2373" s="1">
        <v>7.55102040816327E-3</v>
      </c>
      <c r="BY2373" s="1">
        <v>0.21122448979591801</v>
      </c>
      <c r="BZ2373" s="1">
        <v>0</v>
      </c>
      <c r="CA2373" s="1">
        <v>0</v>
      </c>
      <c r="CB2373" s="1">
        <v>0</v>
      </c>
      <c r="CC2373" s="1">
        <v>0</v>
      </c>
      <c r="CD2373" s="1">
        <v>0</v>
      </c>
      <c r="CE2373" s="1">
        <v>0</v>
      </c>
      <c r="CF2373" s="1">
        <v>0</v>
      </c>
      <c r="CG2373" s="1">
        <v>0</v>
      </c>
      <c r="CH2373" s="1">
        <v>4.7755102040816304</v>
      </c>
      <c r="CI2373" s="1">
        <v>2.4081632653061201E-2</v>
      </c>
      <c r="CJ2373" s="1">
        <v>0</v>
      </c>
      <c r="CK2373" s="1">
        <v>0</v>
      </c>
      <c r="CL2373" s="1">
        <v>0</v>
      </c>
      <c r="CM2373" s="1">
        <v>420</v>
      </c>
      <c r="CN2373" s="1">
        <v>420</v>
      </c>
      <c r="CO2373" s="1">
        <v>811</v>
      </c>
      <c r="CP2373" s="1">
        <v>957</v>
      </c>
      <c r="CQ2373" s="1">
        <v>0</v>
      </c>
      <c r="CR2373" s="1">
        <v>0</v>
      </c>
      <c r="CS2373" t="s">
        <v>116</v>
      </c>
      <c r="CT2373">
        <f t="shared" si="296"/>
        <v>2.5782312448979602E-2</v>
      </c>
      <c r="CU2373">
        <f t="shared" si="297"/>
        <v>0.257823124489796</v>
      </c>
      <c r="CV2373">
        <f t="shared" si="303"/>
        <v>29.188979591836802</v>
      </c>
      <c r="CW2373">
        <f t="shared" si="298"/>
        <v>5.7006803061224499E-2</v>
      </c>
      <c r="CX2373" s="4">
        <f t="shared" si="299"/>
        <v>499984842.15408176</v>
      </c>
      <c r="CY2373">
        <f t="shared" si="300"/>
        <v>612005.33510204218</v>
      </c>
      <c r="CZ2373">
        <f t="shared" si="301"/>
        <v>407007924.24489802</v>
      </c>
      <c r="DA2373">
        <f t="shared" si="302"/>
        <v>92364912.574081704</v>
      </c>
    </row>
    <row r="2374" spans="1:105" x14ac:dyDescent="0.3">
      <c r="A2374" s="1" t="s">
        <v>106</v>
      </c>
      <c r="B2374" s="1" t="s">
        <v>103</v>
      </c>
      <c r="C2374" s="1">
        <v>2028</v>
      </c>
      <c r="D2374" s="1">
        <v>8</v>
      </c>
      <c r="E2374" s="1" t="s">
        <v>107</v>
      </c>
      <c r="F2374" s="1" t="s">
        <v>107</v>
      </c>
      <c r="G2374" s="1">
        <v>1</v>
      </c>
      <c r="H2374" s="1" t="s">
        <v>107</v>
      </c>
      <c r="I2374" s="1" t="s">
        <v>107</v>
      </c>
      <c r="J2374" s="1" t="s">
        <v>107</v>
      </c>
      <c r="K2374" s="1" t="s">
        <v>100</v>
      </c>
      <c r="L2374" s="1" t="s">
        <v>107</v>
      </c>
      <c r="M2374" s="1" t="s">
        <v>107</v>
      </c>
      <c r="N2374" s="1" t="s">
        <v>107</v>
      </c>
      <c r="O2374" s="1" t="s">
        <v>107</v>
      </c>
      <c r="P2374" s="1" t="s">
        <v>107</v>
      </c>
      <c r="Q2374" s="1">
        <v>11509762.551020401</v>
      </c>
      <c r="R2374" s="1">
        <v>0</v>
      </c>
      <c r="S2374" s="1">
        <v>11609860.4693878</v>
      </c>
      <c r="T2374" s="1">
        <v>57742.300612244901</v>
      </c>
      <c r="U2374" s="1">
        <v>0</v>
      </c>
      <c r="V2374" s="1">
        <v>0</v>
      </c>
      <c r="W2374" s="1">
        <v>158671.29897959199</v>
      </c>
      <c r="X2374" s="1">
        <v>0</v>
      </c>
      <c r="Y2374" s="1">
        <v>0</v>
      </c>
      <c r="Z2374" s="1">
        <v>0</v>
      </c>
      <c r="AA2374" s="1">
        <v>0</v>
      </c>
      <c r="AB2374" s="1">
        <v>95.523673469387802</v>
      </c>
      <c r="AC2374" s="1">
        <v>551216.81000000006</v>
      </c>
      <c r="AD2374" s="1">
        <v>312480</v>
      </c>
      <c r="AE2374" s="1">
        <v>1328938.7957142901</v>
      </c>
      <c r="AF2374" s="1">
        <v>2903443.7091836701</v>
      </c>
      <c r="AG2374" s="1">
        <v>0</v>
      </c>
      <c r="AH2374" s="1">
        <v>0</v>
      </c>
      <c r="AI2374" s="1">
        <v>0</v>
      </c>
      <c r="AJ2374" s="1">
        <v>13.6530612244898</v>
      </c>
      <c r="AK2374" s="1">
        <v>796.43306122448996</v>
      </c>
      <c r="AL2374" s="1">
        <v>21.8426530612245</v>
      </c>
      <c r="AM2374" s="1">
        <v>0</v>
      </c>
      <c r="AN2374" s="1">
        <v>0</v>
      </c>
      <c r="AO2374" s="1">
        <v>447512474.12244898</v>
      </c>
      <c r="AP2374" s="1">
        <v>396862112.65306097</v>
      </c>
      <c r="AQ2374" s="1">
        <v>341293730.61224502</v>
      </c>
      <c r="AR2374" s="1">
        <v>55362931.2653061</v>
      </c>
      <c r="AS2374" s="1">
        <v>205448.67408163301</v>
      </c>
      <c r="AT2374" s="1">
        <v>0</v>
      </c>
      <c r="AU2374" s="1">
        <v>82369905.414081693</v>
      </c>
      <c r="AV2374" s="1">
        <v>31719543.413265299</v>
      </c>
      <c r="AW2374" s="1">
        <v>0</v>
      </c>
      <c r="AX2374" s="1">
        <v>0</v>
      </c>
      <c r="AY2374" s="1">
        <v>195.07408163265299</v>
      </c>
      <c r="AZ2374" s="1">
        <v>159.369183673469</v>
      </c>
      <c r="BA2374" s="1">
        <v>57.82</v>
      </c>
      <c r="BB2374" s="1">
        <v>8.9818367346938803</v>
      </c>
      <c r="BC2374" s="1">
        <v>118.95142857142901</v>
      </c>
      <c r="BD2374" s="1">
        <v>1426.5102255038</v>
      </c>
      <c r="BE2374" s="1">
        <v>0</v>
      </c>
      <c r="BF2374" s="1">
        <v>0</v>
      </c>
      <c r="BG2374" s="1">
        <v>0</v>
      </c>
      <c r="BH2374" s="1">
        <v>199.907167205625</v>
      </c>
      <c r="BI2374" s="1">
        <v>0</v>
      </c>
      <c r="BJ2374" s="1">
        <v>69.89</v>
      </c>
      <c r="BK2374" s="1">
        <v>20967</v>
      </c>
      <c r="BL2374" s="1">
        <v>20967</v>
      </c>
      <c r="BM2374" s="1">
        <v>0</v>
      </c>
      <c r="BN2374" s="1">
        <v>0</v>
      </c>
      <c r="BO2374" s="1">
        <v>0</v>
      </c>
      <c r="BP2374" s="1">
        <v>0.73836733836734703</v>
      </c>
      <c r="BQ2374" s="1">
        <v>2.31292516326531E-2</v>
      </c>
      <c r="BR2374" s="1">
        <v>5.59183667346939E-2</v>
      </c>
      <c r="BS2374" s="1">
        <v>0.73816325693877605</v>
      </c>
      <c r="BT2374" s="1">
        <v>2.3715646620408202</v>
      </c>
      <c r="BU2374" s="1">
        <v>3.8843537959183702E-2</v>
      </c>
      <c r="BV2374" s="1">
        <v>5.8707483265306101E-2</v>
      </c>
      <c r="BW2374" s="1">
        <v>2.2740136326530598</v>
      </c>
      <c r="BX2374" s="1">
        <v>4.89795918367347E-3</v>
      </c>
      <c r="BY2374" s="1">
        <v>0.27387755102040801</v>
      </c>
      <c r="BZ2374" s="1">
        <v>0</v>
      </c>
      <c r="CA2374" s="1">
        <v>0</v>
      </c>
      <c r="CB2374" s="1">
        <v>0</v>
      </c>
      <c r="CC2374" s="1">
        <v>0</v>
      </c>
      <c r="CD2374" s="1">
        <v>0</v>
      </c>
      <c r="CE2374" s="1">
        <v>0</v>
      </c>
      <c r="CF2374" s="1">
        <v>0</v>
      </c>
      <c r="CG2374" s="1">
        <v>0</v>
      </c>
      <c r="CH2374" s="1">
        <v>4.8426530612244898</v>
      </c>
      <c r="CI2374" s="1">
        <v>2.04081632653061E-2</v>
      </c>
      <c r="CJ2374" s="1">
        <v>0</v>
      </c>
      <c r="CK2374" s="1">
        <v>0</v>
      </c>
      <c r="CL2374" s="1">
        <v>0</v>
      </c>
      <c r="CM2374" s="1">
        <v>420</v>
      </c>
      <c r="CN2374" s="1">
        <v>420</v>
      </c>
      <c r="CO2374" s="1">
        <v>811</v>
      </c>
      <c r="CP2374" s="1">
        <v>957</v>
      </c>
      <c r="CQ2374" s="1">
        <v>0</v>
      </c>
      <c r="CR2374" s="1">
        <v>0</v>
      </c>
      <c r="CS2374" t="s">
        <v>116</v>
      </c>
      <c r="CT2374">
        <f t="shared" ref="CT2374:CT2402" si="304">BQ2374*G2374</f>
        <v>2.31292516326531E-2</v>
      </c>
      <c r="CU2374">
        <f t="shared" ref="CU2374:CU2402" si="305">CT2374*10</f>
        <v>0.231292516326531</v>
      </c>
      <c r="CV2374">
        <f t="shared" si="303"/>
        <v>13.6530612244898</v>
      </c>
      <c r="CW2374">
        <f t="shared" ref="CW2374:CW2402" si="306">G2374*BU2374</f>
        <v>3.8843537959183702E-2</v>
      </c>
      <c r="CX2374" s="4">
        <f t="shared" ref="CX2374:CX2402" si="307">AJ2374*20967+AP2374+AU2374</f>
        <v>479518281.80183655</v>
      </c>
      <c r="CY2374">
        <f t="shared" ref="CY2374:CY2402" si="308">AJ2374*20967</f>
        <v>286263.73469387763</v>
      </c>
      <c r="CZ2374">
        <f t="shared" ref="CZ2374:CZ2402" si="309">AP2374</f>
        <v>396862112.65306097</v>
      </c>
      <c r="DA2374">
        <f t="shared" ref="DA2374:DA2402" si="310">AU2374</f>
        <v>82369905.414081693</v>
      </c>
    </row>
    <row r="2375" spans="1:105" x14ac:dyDescent="0.3">
      <c r="A2375" s="1" t="s">
        <v>106</v>
      </c>
      <c r="B2375" s="1" t="s">
        <v>103</v>
      </c>
      <c r="C2375" s="1">
        <v>2028</v>
      </c>
      <c r="D2375" s="1">
        <v>9</v>
      </c>
      <c r="E2375" s="1" t="s">
        <v>107</v>
      </c>
      <c r="F2375" s="1" t="s">
        <v>107</v>
      </c>
      <c r="G2375" s="1">
        <v>1</v>
      </c>
      <c r="H2375" s="1" t="s">
        <v>107</v>
      </c>
      <c r="I2375" s="1" t="s">
        <v>107</v>
      </c>
      <c r="J2375" s="1" t="s">
        <v>107</v>
      </c>
      <c r="K2375" s="1" t="s">
        <v>100</v>
      </c>
      <c r="L2375" s="1" t="s">
        <v>107</v>
      </c>
      <c r="M2375" s="1" t="s">
        <v>107</v>
      </c>
      <c r="N2375" s="1" t="s">
        <v>107</v>
      </c>
      <c r="O2375" s="1" t="s">
        <v>107</v>
      </c>
      <c r="P2375" s="1" t="s">
        <v>107</v>
      </c>
      <c r="Q2375" s="1">
        <v>9648497.0612244904</v>
      </c>
      <c r="R2375" s="1">
        <v>0</v>
      </c>
      <c r="S2375" s="1">
        <v>9651746.1428571492</v>
      </c>
      <c r="T2375" s="1">
        <v>521.44918367346997</v>
      </c>
      <c r="U2375" s="1">
        <v>0</v>
      </c>
      <c r="V2375" s="1">
        <v>0</v>
      </c>
      <c r="W2375" s="1">
        <v>4620.4106122449002</v>
      </c>
      <c r="X2375" s="1">
        <v>0</v>
      </c>
      <c r="Y2375" s="1">
        <v>0</v>
      </c>
      <c r="Z2375" s="1">
        <v>0</v>
      </c>
      <c r="AA2375" s="1">
        <v>0</v>
      </c>
      <c r="AB2375" s="1">
        <v>240.47551020408201</v>
      </c>
      <c r="AC2375" s="1">
        <v>465959.03</v>
      </c>
      <c r="AD2375" s="1">
        <v>302400</v>
      </c>
      <c r="AE2375" s="1">
        <v>1430269.2934693899</v>
      </c>
      <c r="AF2375" s="1">
        <v>3324804.8520408198</v>
      </c>
      <c r="AG2375" s="1">
        <v>0</v>
      </c>
      <c r="AH2375" s="1">
        <v>0</v>
      </c>
      <c r="AI2375" s="1">
        <v>0</v>
      </c>
      <c r="AJ2375" s="1">
        <v>47.800612244897998</v>
      </c>
      <c r="AK2375" s="1">
        <v>794.30918367346999</v>
      </c>
      <c r="AL2375" s="1">
        <v>5.8932653061224496</v>
      </c>
      <c r="AM2375" s="1">
        <v>0</v>
      </c>
      <c r="AN2375" s="1">
        <v>0</v>
      </c>
      <c r="AO2375" s="1">
        <v>327027795.59183699</v>
      </c>
      <c r="AP2375" s="1">
        <v>326582553.46938801</v>
      </c>
      <c r="AQ2375" s="1">
        <v>280315325.061225</v>
      </c>
      <c r="AR2375" s="1">
        <v>46191395.102040797</v>
      </c>
      <c r="AS2375" s="1">
        <v>75839.045918367396</v>
      </c>
      <c r="AT2375" s="1">
        <v>0</v>
      </c>
      <c r="AU2375" s="1">
        <v>1068442.3130612201</v>
      </c>
      <c r="AV2375" s="1">
        <v>623203.14918367402</v>
      </c>
      <c r="AW2375" s="1">
        <v>0</v>
      </c>
      <c r="AX2375" s="1">
        <v>0</v>
      </c>
      <c r="AY2375" s="1">
        <v>117.484693877551</v>
      </c>
      <c r="AZ2375" s="1">
        <v>74.223673469387805</v>
      </c>
      <c r="BA2375" s="1">
        <v>22.584285714285699</v>
      </c>
      <c r="BB2375" s="1">
        <v>1.4326530612244901</v>
      </c>
      <c r="BC2375" s="1">
        <v>56.410204081632699</v>
      </c>
      <c r="BD2375" s="1">
        <v>2048.9858802646199</v>
      </c>
      <c r="BE2375" s="1">
        <v>0</v>
      </c>
      <c r="BF2375" s="1">
        <v>0</v>
      </c>
      <c r="BG2375" s="1">
        <v>0</v>
      </c>
      <c r="BH2375" s="1">
        <v>134.880492095146</v>
      </c>
      <c r="BI2375" s="1">
        <v>0</v>
      </c>
      <c r="BJ2375" s="1">
        <v>69.89</v>
      </c>
      <c r="BK2375" s="1">
        <v>20967</v>
      </c>
      <c r="BL2375" s="1">
        <v>20967</v>
      </c>
      <c r="BM2375" s="1">
        <v>0</v>
      </c>
      <c r="BN2375" s="1">
        <v>0</v>
      </c>
      <c r="BO2375" s="1">
        <v>0</v>
      </c>
      <c r="BP2375" s="1">
        <v>0.75380951959183695</v>
      </c>
      <c r="BQ2375" s="1">
        <v>5.6938774693877599E-2</v>
      </c>
      <c r="BR2375" s="1">
        <v>5.1700677551020403E-3</v>
      </c>
      <c r="BS2375" s="1">
        <v>0.75380951959183695</v>
      </c>
      <c r="BT2375" s="1">
        <v>2.0700680228571402</v>
      </c>
      <c r="BU2375" s="1">
        <v>0.14489795999999999</v>
      </c>
      <c r="BV2375" s="1">
        <v>5.3741495918367401E-3</v>
      </c>
      <c r="BW2375" s="1">
        <v>1.91979591183674</v>
      </c>
      <c r="BX2375" s="1">
        <v>0.02</v>
      </c>
      <c r="BY2375" s="1">
        <v>0.55081632653061297</v>
      </c>
      <c r="BZ2375" s="1">
        <v>0</v>
      </c>
      <c r="CA2375" s="1">
        <v>0</v>
      </c>
      <c r="CB2375" s="1">
        <v>0</v>
      </c>
      <c r="CC2375" s="1">
        <v>0</v>
      </c>
      <c r="CD2375" s="1">
        <v>0</v>
      </c>
      <c r="CE2375" s="1">
        <v>0</v>
      </c>
      <c r="CF2375" s="1">
        <v>8.7755102040816303E-3</v>
      </c>
      <c r="CG2375" s="1">
        <v>1.06122448979592E-2</v>
      </c>
      <c r="CH2375" s="1">
        <v>5.0495918367346997</v>
      </c>
      <c r="CI2375" s="1">
        <v>4.6122448979591897E-2</v>
      </c>
      <c r="CJ2375" s="1">
        <v>0</v>
      </c>
      <c r="CK2375" s="1">
        <v>0</v>
      </c>
      <c r="CL2375" s="1">
        <v>0</v>
      </c>
      <c r="CM2375" s="1">
        <v>420</v>
      </c>
      <c r="CN2375" s="1">
        <v>420</v>
      </c>
      <c r="CO2375" s="1">
        <v>811</v>
      </c>
      <c r="CP2375" s="1">
        <v>957</v>
      </c>
      <c r="CQ2375" s="1">
        <v>0</v>
      </c>
      <c r="CR2375" s="1">
        <v>0</v>
      </c>
      <c r="CS2375" t="s">
        <v>116</v>
      </c>
      <c r="CT2375">
        <f t="shared" si="304"/>
        <v>5.6938774693877599E-2</v>
      </c>
      <c r="CU2375">
        <f t="shared" si="305"/>
        <v>0.56938774693877603</v>
      </c>
      <c r="CV2375">
        <f t="shared" si="303"/>
        <v>47.800612244897998</v>
      </c>
      <c r="CW2375">
        <f t="shared" si="306"/>
        <v>0.14489795999999999</v>
      </c>
      <c r="CX2375" s="4">
        <f t="shared" si="307"/>
        <v>328653231.21938801</v>
      </c>
      <c r="CY2375">
        <f t="shared" si="308"/>
        <v>1002235.4369387763</v>
      </c>
      <c r="CZ2375">
        <f t="shared" si="309"/>
        <v>326582553.46938801</v>
      </c>
      <c r="DA2375">
        <f t="shared" si="310"/>
        <v>1068442.3130612201</v>
      </c>
    </row>
    <row r="2376" spans="1:105" x14ac:dyDescent="0.3">
      <c r="A2376" s="1" t="s">
        <v>106</v>
      </c>
      <c r="B2376" s="1" t="s">
        <v>103</v>
      </c>
      <c r="C2376" s="1">
        <v>2028</v>
      </c>
      <c r="D2376" s="1">
        <v>10</v>
      </c>
      <c r="E2376" s="1" t="s">
        <v>107</v>
      </c>
      <c r="F2376" s="1" t="s">
        <v>107</v>
      </c>
      <c r="G2376" s="1">
        <v>1</v>
      </c>
      <c r="H2376" s="1" t="s">
        <v>107</v>
      </c>
      <c r="I2376" s="1" t="s">
        <v>107</v>
      </c>
      <c r="J2376" s="1" t="s">
        <v>107</v>
      </c>
      <c r="K2376" s="1" t="s">
        <v>100</v>
      </c>
      <c r="L2376" s="1" t="s">
        <v>107</v>
      </c>
      <c r="M2376" s="1" t="s">
        <v>107</v>
      </c>
      <c r="N2376" s="1" t="s">
        <v>107</v>
      </c>
      <c r="O2376" s="1" t="s">
        <v>107</v>
      </c>
      <c r="P2376" s="1" t="s">
        <v>107</v>
      </c>
      <c r="Q2376" s="1">
        <v>8816034.3469387796</v>
      </c>
      <c r="R2376" s="1">
        <v>0</v>
      </c>
      <c r="S2376" s="1">
        <v>8820565.4897959195</v>
      </c>
      <c r="T2376" s="1">
        <v>215.11877551020399</v>
      </c>
      <c r="U2376" s="1">
        <v>0</v>
      </c>
      <c r="V2376" s="1">
        <v>0</v>
      </c>
      <c r="W2376" s="1">
        <v>4815.5930612244902</v>
      </c>
      <c r="X2376" s="1">
        <v>0</v>
      </c>
      <c r="Y2376" s="1">
        <v>0</v>
      </c>
      <c r="Z2376" s="1">
        <v>0</v>
      </c>
      <c r="AA2376" s="1">
        <v>0</v>
      </c>
      <c r="AB2376" s="1">
        <v>19.673469387755102</v>
      </c>
      <c r="AC2376" s="1">
        <v>393508.25</v>
      </c>
      <c r="AD2376" s="1">
        <v>312480</v>
      </c>
      <c r="AE2376" s="1">
        <v>1128931.01020408</v>
      </c>
      <c r="AF2376" s="1">
        <v>2988403.8418367398</v>
      </c>
      <c r="AG2376" s="1">
        <v>0</v>
      </c>
      <c r="AH2376" s="1">
        <v>0</v>
      </c>
      <c r="AI2376" s="1">
        <v>0</v>
      </c>
      <c r="AJ2376" s="1">
        <v>9.5510204081632702E-2</v>
      </c>
      <c r="AK2376" s="1">
        <v>73.161224489795998</v>
      </c>
      <c r="AL2376" s="1">
        <v>0</v>
      </c>
      <c r="AM2376" s="1">
        <v>0</v>
      </c>
      <c r="AN2376" s="1">
        <v>0</v>
      </c>
      <c r="AO2376" s="1">
        <v>299570731.75510198</v>
      </c>
      <c r="AP2376" s="1">
        <v>299342030.367347</v>
      </c>
      <c r="AQ2376" s="1">
        <v>257110574.367347</v>
      </c>
      <c r="AR2376" s="1">
        <v>42203037.224489801</v>
      </c>
      <c r="AS2376" s="1">
        <v>28411.269795918401</v>
      </c>
      <c r="AT2376" s="1">
        <v>0</v>
      </c>
      <c r="AU2376" s="1">
        <v>437114.061632653</v>
      </c>
      <c r="AV2376" s="1">
        <v>208412.95857142899</v>
      </c>
      <c r="AW2376" s="1">
        <v>0</v>
      </c>
      <c r="AX2376" s="1">
        <v>0</v>
      </c>
      <c r="AY2376" s="1">
        <v>55.022857142857198</v>
      </c>
      <c r="AZ2376" s="1">
        <v>38.705918367346897</v>
      </c>
      <c r="BA2376" s="1">
        <v>7.8877551020408196</v>
      </c>
      <c r="BB2376" s="1">
        <v>1.1863265306122499</v>
      </c>
      <c r="BC2376" s="1">
        <v>14.1383673469388</v>
      </c>
      <c r="BD2376" s="1">
        <v>2032.06900894567</v>
      </c>
      <c r="BE2376" s="1">
        <v>0</v>
      </c>
      <c r="BF2376" s="1">
        <v>0</v>
      </c>
      <c r="BG2376" s="1">
        <v>0</v>
      </c>
      <c r="BH2376" s="1">
        <v>43.4774427257789</v>
      </c>
      <c r="BI2376" s="1">
        <v>0</v>
      </c>
      <c r="BJ2376" s="1">
        <v>69.89</v>
      </c>
      <c r="BK2376" s="1">
        <v>20967</v>
      </c>
      <c r="BL2376" s="1">
        <v>0</v>
      </c>
      <c r="BM2376" s="1">
        <v>0</v>
      </c>
      <c r="BN2376" s="1">
        <v>0</v>
      </c>
      <c r="BO2376" s="1">
        <v>0</v>
      </c>
      <c r="BP2376" s="1">
        <v>0.108299319591837</v>
      </c>
      <c r="BQ2376" s="1">
        <v>2.04081428571429E-4</v>
      </c>
      <c r="BR2376" s="1">
        <v>0</v>
      </c>
      <c r="BS2376" s="1">
        <v>0.108299319591837</v>
      </c>
      <c r="BT2376" s="1">
        <v>0.14659863775510201</v>
      </c>
      <c r="BU2376" s="1">
        <v>4.7619040816326602E-4</v>
      </c>
      <c r="BV2376" s="1">
        <v>0</v>
      </c>
      <c r="BW2376" s="1">
        <v>0.14612244755102</v>
      </c>
      <c r="BX2376" s="1">
        <v>0</v>
      </c>
      <c r="BY2376" s="1">
        <v>7.1224489795918403E-2</v>
      </c>
      <c r="BZ2376" s="1">
        <v>0</v>
      </c>
      <c r="CA2376" s="1">
        <v>0</v>
      </c>
      <c r="CB2376" s="1">
        <v>0</v>
      </c>
      <c r="CC2376" s="1">
        <v>0</v>
      </c>
      <c r="CD2376" s="1">
        <v>0</v>
      </c>
      <c r="CE2376" s="1">
        <v>0</v>
      </c>
      <c r="CF2376" s="1">
        <v>3.0612244897959199E-3</v>
      </c>
      <c r="CG2376" s="1">
        <v>3.2653061224489801E-3</v>
      </c>
      <c r="CH2376" s="1">
        <v>4.78428571428572</v>
      </c>
      <c r="CI2376" s="1">
        <v>0</v>
      </c>
      <c r="CJ2376" s="1">
        <v>0</v>
      </c>
      <c r="CK2376" s="1">
        <v>0</v>
      </c>
      <c r="CL2376" s="1">
        <v>0</v>
      </c>
      <c r="CM2376" s="1">
        <v>420</v>
      </c>
      <c r="CN2376" s="1">
        <v>420</v>
      </c>
      <c r="CO2376" s="1">
        <v>811</v>
      </c>
      <c r="CP2376" s="1">
        <v>957</v>
      </c>
      <c r="CQ2376" s="1">
        <v>0</v>
      </c>
      <c r="CR2376" s="1">
        <v>0</v>
      </c>
      <c r="CS2376" t="s">
        <v>116</v>
      </c>
      <c r="CT2376">
        <f t="shared" si="304"/>
        <v>2.04081428571429E-4</v>
      </c>
      <c r="CU2376">
        <f t="shared" si="305"/>
        <v>2.0408142857142901E-3</v>
      </c>
      <c r="CV2376">
        <f t="shared" si="303"/>
        <v>9.5510204081632702E-2</v>
      </c>
      <c r="CW2376">
        <f t="shared" si="306"/>
        <v>4.7619040816326602E-4</v>
      </c>
      <c r="CX2376" s="4">
        <f t="shared" si="307"/>
        <v>299781146.99142861</v>
      </c>
      <c r="CY2376">
        <f t="shared" si="308"/>
        <v>2002.5624489795928</v>
      </c>
      <c r="CZ2376">
        <f t="shared" si="309"/>
        <v>299342030.367347</v>
      </c>
      <c r="DA2376">
        <f t="shared" si="310"/>
        <v>437114.061632653</v>
      </c>
    </row>
    <row r="2377" spans="1:105" x14ac:dyDescent="0.3">
      <c r="A2377" s="1" t="s">
        <v>106</v>
      </c>
      <c r="B2377" s="1" t="s">
        <v>103</v>
      </c>
      <c r="C2377" s="1">
        <v>2028</v>
      </c>
      <c r="D2377" s="1">
        <v>11</v>
      </c>
      <c r="E2377" s="1" t="s">
        <v>107</v>
      </c>
      <c r="F2377" s="1" t="s">
        <v>107</v>
      </c>
      <c r="G2377" s="1">
        <v>1</v>
      </c>
      <c r="H2377" s="1" t="s">
        <v>107</v>
      </c>
      <c r="I2377" s="1" t="s">
        <v>107</v>
      </c>
      <c r="J2377" s="1" t="s">
        <v>107</v>
      </c>
      <c r="K2377" s="1" t="s">
        <v>100</v>
      </c>
      <c r="L2377" s="1" t="s">
        <v>107</v>
      </c>
      <c r="M2377" s="1" t="s">
        <v>107</v>
      </c>
      <c r="N2377" s="1" t="s">
        <v>107</v>
      </c>
      <c r="O2377" s="1" t="s">
        <v>107</v>
      </c>
      <c r="P2377" s="1" t="s">
        <v>107</v>
      </c>
      <c r="Q2377" s="1">
        <v>8954138.7142857201</v>
      </c>
      <c r="R2377" s="1">
        <v>0</v>
      </c>
      <c r="S2377" s="1">
        <v>8961061.6122449096</v>
      </c>
      <c r="T2377" s="1">
        <v>250.17591836734701</v>
      </c>
      <c r="U2377" s="1">
        <v>0</v>
      </c>
      <c r="V2377" s="1">
        <v>0</v>
      </c>
      <c r="W2377" s="1">
        <v>7237.2067346938802</v>
      </c>
      <c r="X2377" s="1">
        <v>0</v>
      </c>
      <c r="Y2377" s="1">
        <v>0</v>
      </c>
      <c r="Z2377" s="1">
        <v>0</v>
      </c>
      <c r="AA2377" s="1">
        <v>0</v>
      </c>
      <c r="AB2377" s="1">
        <v>17.387755102040799</v>
      </c>
      <c r="AC2377" s="1">
        <v>303036.56</v>
      </c>
      <c r="AD2377" s="1">
        <v>302400</v>
      </c>
      <c r="AE2377" s="1">
        <v>1202619.2522449</v>
      </c>
      <c r="AF2377" s="1">
        <v>3058012.91836735</v>
      </c>
      <c r="AG2377" s="1">
        <v>0</v>
      </c>
      <c r="AH2377" s="1">
        <v>0</v>
      </c>
      <c r="AI2377" s="1">
        <v>0</v>
      </c>
      <c r="AJ2377" s="1">
        <v>1.1865306122449</v>
      </c>
      <c r="AK2377" s="1">
        <v>63.810612244898003</v>
      </c>
      <c r="AL2377" s="1">
        <v>1.4391836734693899</v>
      </c>
      <c r="AM2377" s="1">
        <v>0</v>
      </c>
      <c r="AN2377" s="1">
        <v>0</v>
      </c>
      <c r="AO2377" s="1">
        <v>308109944.81632698</v>
      </c>
      <c r="AP2377" s="1">
        <v>308118863.02040797</v>
      </c>
      <c r="AQ2377" s="1">
        <v>264423031.83673501</v>
      </c>
      <c r="AR2377" s="1">
        <v>43650536.653061204</v>
      </c>
      <c r="AS2377" s="1">
        <v>45286.526326530598</v>
      </c>
      <c r="AT2377" s="1">
        <v>0</v>
      </c>
      <c r="AU2377" s="1">
        <v>290662.64</v>
      </c>
      <c r="AV2377" s="1">
        <v>299580.96755102102</v>
      </c>
      <c r="AW2377" s="1">
        <v>0</v>
      </c>
      <c r="AX2377" s="1">
        <v>0</v>
      </c>
      <c r="AY2377" s="1">
        <v>52.005306122448999</v>
      </c>
      <c r="AZ2377" s="1">
        <v>39.382653061224502</v>
      </c>
      <c r="BA2377" s="1">
        <v>5.8687755102040802</v>
      </c>
      <c r="BB2377" s="1">
        <v>0.66795918367346996</v>
      </c>
      <c r="BC2377" s="1">
        <v>11.5165306122449</v>
      </c>
      <c r="BD2377" s="1">
        <v>1184.78612554399</v>
      </c>
      <c r="BE2377" s="1">
        <v>0</v>
      </c>
      <c r="BF2377" s="1">
        <v>0</v>
      </c>
      <c r="BG2377" s="1">
        <v>0</v>
      </c>
      <c r="BH2377" s="1">
        <v>41.481112652987399</v>
      </c>
      <c r="BI2377" s="1">
        <v>0</v>
      </c>
      <c r="BJ2377" s="1">
        <v>69.89</v>
      </c>
      <c r="BK2377" s="1">
        <v>20967</v>
      </c>
      <c r="BL2377" s="1">
        <v>20967</v>
      </c>
      <c r="BM2377" s="1">
        <v>0</v>
      </c>
      <c r="BN2377" s="1">
        <v>0</v>
      </c>
      <c r="BO2377" s="1">
        <v>0</v>
      </c>
      <c r="BP2377" s="1">
        <v>0.115442174489796</v>
      </c>
      <c r="BQ2377" s="1">
        <v>2.8571426530612301E-3</v>
      </c>
      <c r="BR2377" s="1">
        <v>2.38095224489796E-3</v>
      </c>
      <c r="BS2377" s="1">
        <v>0.11476190285714299</v>
      </c>
      <c r="BT2377" s="1">
        <v>0.14870748183673499</v>
      </c>
      <c r="BU2377" s="1">
        <v>3.5374148979591901E-3</v>
      </c>
      <c r="BV2377" s="1">
        <v>2.38095224489796E-3</v>
      </c>
      <c r="BW2377" s="1">
        <v>0.14278911489795901</v>
      </c>
      <c r="BX2377" s="1">
        <v>6.1224489795918397E-4</v>
      </c>
      <c r="BY2377" s="1">
        <v>5.5306122448979603E-2</v>
      </c>
      <c r="BZ2377" s="1">
        <v>0</v>
      </c>
      <c r="CA2377" s="1">
        <v>0</v>
      </c>
      <c r="CB2377" s="1">
        <v>0</v>
      </c>
      <c r="CC2377" s="1">
        <v>0</v>
      </c>
      <c r="CD2377" s="1">
        <v>0</v>
      </c>
      <c r="CE2377" s="1">
        <v>0</v>
      </c>
      <c r="CF2377" s="1">
        <v>0</v>
      </c>
      <c r="CG2377" s="1">
        <v>0</v>
      </c>
      <c r="CH2377" s="1">
        <v>4.6646938775510201</v>
      </c>
      <c r="CI2377" s="1">
        <v>2.6530612244898E-3</v>
      </c>
      <c r="CJ2377" s="1">
        <v>0</v>
      </c>
      <c r="CK2377" s="1">
        <v>0</v>
      </c>
      <c r="CL2377" s="1">
        <v>0</v>
      </c>
      <c r="CM2377" s="1">
        <v>420</v>
      </c>
      <c r="CN2377" s="1">
        <v>420</v>
      </c>
      <c r="CO2377" s="1">
        <v>811</v>
      </c>
      <c r="CP2377" s="1">
        <v>957</v>
      </c>
      <c r="CQ2377" s="1">
        <v>0</v>
      </c>
      <c r="CR2377" s="1">
        <v>0</v>
      </c>
      <c r="CS2377" t="s">
        <v>116</v>
      </c>
      <c r="CT2377">
        <f t="shared" si="304"/>
        <v>2.8571426530612301E-3</v>
      </c>
      <c r="CU2377">
        <f t="shared" si="305"/>
        <v>2.8571426530612301E-2</v>
      </c>
      <c r="CV2377">
        <f t="shared" si="303"/>
        <v>1.1865306122449</v>
      </c>
      <c r="CW2377">
        <f t="shared" si="306"/>
        <v>3.5374148979591901E-3</v>
      </c>
      <c r="CX2377" s="4">
        <f t="shared" si="307"/>
        <v>308434403.64775491</v>
      </c>
      <c r="CY2377">
        <f t="shared" si="308"/>
        <v>24877.987346938819</v>
      </c>
      <c r="CZ2377">
        <f t="shared" si="309"/>
        <v>308118863.02040797</v>
      </c>
      <c r="DA2377">
        <f t="shared" si="310"/>
        <v>290662.64</v>
      </c>
    </row>
    <row r="2378" spans="1:105" x14ac:dyDescent="0.3">
      <c r="A2378" s="1" t="s">
        <v>106</v>
      </c>
      <c r="B2378" s="1" t="s">
        <v>103</v>
      </c>
      <c r="C2378" s="1">
        <v>2028</v>
      </c>
      <c r="D2378" s="1">
        <v>12</v>
      </c>
      <c r="E2378" s="1" t="s">
        <v>107</v>
      </c>
      <c r="F2378" s="1" t="s">
        <v>107</v>
      </c>
      <c r="G2378" s="1">
        <v>1</v>
      </c>
      <c r="H2378" s="1" t="s">
        <v>107</v>
      </c>
      <c r="I2378" s="1" t="s">
        <v>107</v>
      </c>
      <c r="J2378" s="1" t="s">
        <v>107</v>
      </c>
      <c r="K2378" s="1" t="s">
        <v>100</v>
      </c>
      <c r="L2378" s="1" t="s">
        <v>107</v>
      </c>
      <c r="M2378" s="1" t="s">
        <v>107</v>
      </c>
      <c r="N2378" s="1" t="s">
        <v>107</v>
      </c>
      <c r="O2378" s="1" t="s">
        <v>107</v>
      </c>
      <c r="P2378" s="1" t="s">
        <v>107</v>
      </c>
      <c r="Q2378" s="1">
        <v>9987304.0408163294</v>
      </c>
      <c r="R2378" s="1">
        <v>0</v>
      </c>
      <c r="S2378" s="1">
        <v>10365637.5918367</v>
      </c>
      <c r="T2378" s="1">
        <v>5793.8683673469404</v>
      </c>
      <c r="U2378" s="1">
        <v>0</v>
      </c>
      <c r="V2378" s="1">
        <v>0</v>
      </c>
      <c r="W2378" s="1">
        <v>384152.92244897998</v>
      </c>
      <c r="X2378" s="1">
        <v>0</v>
      </c>
      <c r="Y2378" s="1">
        <v>0</v>
      </c>
      <c r="Z2378" s="1">
        <v>0</v>
      </c>
      <c r="AA2378" s="1">
        <v>0</v>
      </c>
      <c r="AB2378" s="1">
        <v>0.80285714285714305</v>
      </c>
      <c r="AC2378" s="1">
        <v>287907.96999999997</v>
      </c>
      <c r="AD2378" s="1">
        <v>312480</v>
      </c>
      <c r="AE2378" s="1">
        <v>1188062.25244898</v>
      </c>
      <c r="AF2378" s="1">
        <v>3368615.7142857201</v>
      </c>
      <c r="AG2378" s="1">
        <v>0</v>
      </c>
      <c r="AH2378" s="1">
        <v>0</v>
      </c>
      <c r="AI2378" s="1">
        <v>0</v>
      </c>
      <c r="AJ2378" s="1">
        <v>0</v>
      </c>
      <c r="AK2378" s="1">
        <v>21.314489795918401</v>
      </c>
      <c r="AL2378" s="1">
        <v>2.26795918367347</v>
      </c>
      <c r="AM2378" s="1">
        <v>0</v>
      </c>
      <c r="AN2378" s="1">
        <v>0</v>
      </c>
      <c r="AO2378" s="1">
        <v>350178364.734694</v>
      </c>
      <c r="AP2378" s="1">
        <v>360877876.24489802</v>
      </c>
      <c r="AQ2378" s="1">
        <v>309729756.734694</v>
      </c>
      <c r="AR2378" s="1">
        <v>51101792.979591802</v>
      </c>
      <c r="AS2378" s="1">
        <v>46318.122244897997</v>
      </c>
      <c r="AT2378" s="1">
        <v>0</v>
      </c>
      <c r="AU2378" s="1">
        <v>2026423.35142857</v>
      </c>
      <c r="AV2378" s="1">
        <v>12725936.0204082</v>
      </c>
      <c r="AW2378" s="1">
        <v>0</v>
      </c>
      <c r="AX2378" s="1">
        <v>0</v>
      </c>
      <c r="AY2378" s="1">
        <v>49.818775510204098</v>
      </c>
      <c r="AZ2378" s="1">
        <v>41.544285714285699</v>
      </c>
      <c r="BA2378" s="1">
        <v>5.8185714285714303</v>
      </c>
      <c r="BB2378" s="1">
        <v>0.68122448979591899</v>
      </c>
      <c r="BC2378" s="1">
        <v>9.4114285714285799</v>
      </c>
      <c r="BD2378" s="1">
        <v>352.65918179729198</v>
      </c>
      <c r="BE2378" s="1">
        <v>0</v>
      </c>
      <c r="BF2378" s="1">
        <v>0</v>
      </c>
      <c r="BG2378" s="1">
        <v>0</v>
      </c>
      <c r="BH2378" s="1">
        <v>33.220586675247901</v>
      </c>
      <c r="BI2378" s="1">
        <v>0</v>
      </c>
      <c r="BJ2378" s="1">
        <v>0</v>
      </c>
      <c r="BK2378" s="1">
        <v>20967</v>
      </c>
      <c r="BL2378" s="1">
        <v>20967</v>
      </c>
      <c r="BM2378" s="1">
        <v>0</v>
      </c>
      <c r="BN2378" s="1">
        <v>0</v>
      </c>
      <c r="BO2378" s="1">
        <v>0</v>
      </c>
      <c r="BP2378" s="1">
        <v>4.23129244897959E-2</v>
      </c>
      <c r="BQ2378" s="1">
        <v>0</v>
      </c>
      <c r="BR2378" s="1">
        <v>6.3265306122449001E-3</v>
      </c>
      <c r="BS2378" s="1">
        <v>4.0816327346938797E-2</v>
      </c>
      <c r="BT2378" s="1">
        <v>7.9591836734693902E-2</v>
      </c>
      <c r="BU2378" s="1">
        <v>0</v>
      </c>
      <c r="BV2378" s="1">
        <v>6.5306120408163302E-3</v>
      </c>
      <c r="BW2378" s="1">
        <v>7.3061225918367403E-2</v>
      </c>
      <c r="BX2378" s="1">
        <v>0</v>
      </c>
      <c r="BY2378" s="1">
        <v>3.0612244897959199E-3</v>
      </c>
      <c r="BZ2378" s="1">
        <v>0</v>
      </c>
      <c r="CA2378" s="1">
        <v>0</v>
      </c>
      <c r="CB2378" s="1">
        <v>0</v>
      </c>
      <c r="CC2378" s="1">
        <v>0</v>
      </c>
      <c r="CD2378" s="1">
        <v>0</v>
      </c>
      <c r="CE2378" s="1">
        <v>0</v>
      </c>
      <c r="CF2378" s="1">
        <v>0</v>
      </c>
      <c r="CG2378" s="1">
        <v>0</v>
      </c>
      <c r="CH2378" s="1">
        <v>4.78775510204082</v>
      </c>
      <c r="CI2378" s="1">
        <v>0</v>
      </c>
      <c r="CJ2378" s="1">
        <v>0</v>
      </c>
      <c r="CK2378" s="1">
        <v>0</v>
      </c>
      <c r="CL2378" s="1">
        <v>0</v>
      </c>
      <c r="CM2378" s="1">
        <v>420</v>
      </c>
      <c r="CN2378" s="1">
        <v>420</v>
      </c>
      <c r="CO2378" s="1">
        <v>811</v>
      </c>
      <c r="CP2378" s="1">
        <v>957</v>
      </c>
      <c r="CQ2378" s="1">
        <v>0</v>
      </c>
      <c r="CR2378" s="1">
        <v>0</v>
      </c>
      <c r="CS2378" t="s">
        <v>116</v>
      </c>
      <c r="CT2378">
        <f t="shared" si="304"/>
        <v>0</v>
      </c>
      <c r="CU2378">
        <f t="shared" si="305"/>
        <v>0</v>
      </c>
      <c r="CV2378">
        <f t="shared" si="303"/>
        <v>0</v>
      </c>
      <c r="CW2378">
        <f t="shared" si="306"/>
        <v>0</v>
      </c>
      <c r="CX2378" s="4">
        <f t="shared" si="307"/>
        <v>362904299.59632659</v>
      </c>
      <c r="CY2378">
        <f t="shared" si="308"/>
        <v>0</v>
      </c>
      <c r="CZ2378">
        <f t="shared" si="309"/>
        <v>360877876.24489802</v>
      </c>
      <c r="DA2378">
        <f t="shared" si="310"/>
        <v>2026423.35142857</v>
      </c>
    </row>
    <row r="2379" spans="1:105" x14ac:dyDescent="0.3">
      <c r="A2379" s="1" t="s">
        <v>106</v>
      </c>
      <c r="B2379" s="1" t="s">
        <v>104</v>
      </c>
      <c r="C2379" s="1">
        <v>2028</v>
      </c>
      <c r="D2379" s="1">
        <v>1</v>
      </c>
      <c r="E2379" s="1" t="s">
        <v>107</v>
      </c>
      <c r="F2379" s="1" t="s">
        <v>107</v>
      </c>
      <c r="G2379" s="1">
        <v>1</v>
      </c>
      <c r="H2379" s="1" t="s">
        <v>107</v>
      </c>
      <c r="I2379" s="1" t="s">
        <v>107</v>
      </c>
      <c r="J2379" s="1" t="s">
        <v>107</v>
      </c>
      <c r="K2379" s="1" t="s">
        <v>100</v>
      </c>
      <c r="L2379" s="1" t="s">
        <v>107</v>
      </c>
      <c r="M2379" s="1" t="s">
        <v>107</v>
      </c>
      <c r="N2379" s="1" t="s">
        <v>107</v>
      </c>
      <c r="O2379" s="1" t="s">
        <v>107</v>
      </c>
      <c r="P2379" s="1" t="s">
        <v>107</v>
      </c>
      <c r="Q2379" s="1">
        <v>18700153.428571399</v>
      </c>
      <c r="R2379" s="1">
        <v>0</v>
      </c>
      <c r="S2379" s="1">
        <v>18403440.4693878</v>
      </c>
      <c r="T2379" s="1">
        <v>332339.02</v>
      </c>
      <c r="U2379" s="1">
        <v>0</v>
      </c>
      <c r="V2379" s="1">
        <v>0</v>
      </c>
      <c r="W2379" s="1">
        <v>36250.846122449002</v>
      </c>
      <c r="X2379" s="1">
        <v>0</v>
      </c>
      <c r="Y2379" s="1">
        <v>0</v>
      </c>
      <c r="Z2379" s="1">
        <v>0</v>
      </c>
      <c r="AA2379" s="1">
        <v>0</v>
      </c>
      <c r="AB2379" s="1">
        <v>326.24510204081702</v>
      </c>
      <c r="AC2379" s="1">
        <v>213631.66</v>
      </c>
      <c r="AD2379" s="1">
        <v>550560</v>
      </c>
      <c r="AE2379" s="1">
        <v>1146969.32714286</v>
      </c>
      <c r="AF2379" s="1">
        <v>4615169.7806122499</v>
      </c>
      <c r="AG2379" s="1">
        <v>0</v>
      </c>
      <c r="AH2379" s="1">
        <v>0</v>
      </c>
      <c r="AI2379" s="1">
        <v>0</v>
      </c>
      <c r="AJ2379" s="1">
        <v>57.734081632653101</v>
      </c>
      <c r="AK2379" s="1">
        <v>560.73612244898004</v>
      </c>
      <c r="AL2379" s="1">
        <v>9.5979591836734706</v>
      </c>
      <c r="AM2379" s="1">
        <v>0</v>
      </c>
      <c r="AN2379" s="1">
        <v>0</v>
      </c>
      <c r="AO2379" s="1">
        <v>623230302.04081702</v>
      </c>
      <c r="AP2379" s="1">
        <v>619222099.59183705</v>
      </c>
      <c r="AQ2379" s="1">
        <v>533036707.265306</v>
      </c>
      <c r="AR2379" s="1">
        <v>85552076.244898006</v>
      </c>
      <c r="AS2379" s="1">
        <v>633296.37367346999</v>
      </c>
      <c r="AT2379" s="1">
        <v>0</v>
      </c>
      <c r="AU2379" s="1">
        <v>17900945.316326499</v>
      </c>
      <c r="AV2379" s="1">
        <v>13892736.2053061</v>
      </c>
      <c r="AW2379" s="1">
        <v>0</v>
      </c>
      <c r="AX2379" s="1">
        <v>0</v>
      </c>
      <c r="AY2379" s="1">
        <v>113.57326530612301</v>
      </c>
      <c r="AZ2379" s="1">
        <v>59.465714285714299</v>
      </c>
      <c r="BA2379" s="1">
        <v>50.614693877551098</v>
      </c>
      <c r="BB2379" s="1">
        <v>5.5902040816326597</v>
      </c>
      <c r="BC2379" s="1">
        <v>60.034285714285701</v>
      </c>
      <c r="BD2379" s="1">
        <v>53.863699256056798</v>
      </c>
      <c r="BE2379" s="1">
        <v>0</v>
      </c>
      <c r="BF2379" s="1">
        <v>0</v>
      </c>
      <c r="BG2379" s="1">
        <v>0</v>
      </c>
      <c r="BH2379" s="1">
        <v>383.23850263920099</v>
      </c>
      <c r="BI2379" s="1">
        <v>0</v>
      </c>
      <c r="BJ2379" s="1">
        <v>69.89</v>
      </c>
      <c r="BK2379" s="1">
        <v>20967</v>
      </c>
      <c r="BL2379" s="1">
        <v>20967</v>
      </c>
      <c r="BM2379" s="1">
        <v>0</v>
      </c>
      <c r="BN2379" s="1">
        <v>0</v>
      </c>
      <c r="BO2379" s="1">
        <v>0</v>
      </c>
      <c r="BP2379" s="1">
        <v>0.20040816204081599</v>
      </c>
      <c r="BQ2379" s="1">
        <v>3.7006802857142897E-2</v>
      </c>
      <c r="BR2379" s="1">
        <v>6.4625851020408201E-3</v>
      </c>
      <c r="BS2379" s="1">
        <v>0.20040816204081599</v>
      </c>
      <c r="BT2379" s="1">
        <v>0.83353741367347001</v>
      </c>
      <c r="BU2379" s="1">
        <v>7.4557823061224507E-2</v>
      </c>
      <c r="BV2379" s="1">
        <v>6.4625851020408201E-3</v>
      </c>
      <c r="BW2379" s="1">
        <v>0.75251701469387799</v>
      </c>
      <c r="BX2379" s="1">
        <v>0.01</v>
      </c>
      <c r="BY2379" s="1">
        <v>0.388163265306123</v>
      </c>
      <c r="BZ2379" s="1">
        <v>0</v>
      </c>
      <c r="CA2379" s="1">
        <v>0</v>
      </c>
      <c r="CB2379" s="1">
        <v>0</v>
      </c>
      <c r="CC2379" s="1">
        <v>0</v>
      </c>
      <c r="CD2379" s="1">
        <v>0</v>
      </c>
      <c r="CE2379" s="1">
        <v>0</v>
      </c>
      <c r="CF2379" s="1">
        <v>0</v>
      </c>
      <c r="CG2379" s="1">
        <v>0</v>
      </c>
      <c r="CH2379" s="1">
        <v>7.0702040816326601</v>
      </c>
      <c r="CI2379" s="1">
        <v>3.5714285714285698E-2</v>
      </c>
      <c r="CJ2379" s="1">
        <v>0</v>
      </c>
      <c r="CK2379" s="1">
        <v>0</v>
      </c>
      <c r="CL2379" s="1">
        <v>0</v>
      </c>
      <c r="CM2379" s="1">
        <v>740</v>
      </c>
      <c r="CN2379" s="1">
        <v>740</v>
      </c>
      <c r="CO2379" s="1">
        <v>1164</v>
      </c>
      <c r="CP2379" s="1">
        <v>1422</v>
      </c>
      <c r="CQ2379" s="1">
        <v>0</v>
      </c>
      <c r="CR2379" s="1">
        <v>0</v>
      </c>
      <c r="CS2379" t="s">
        <v>116</v>
      </c>
      <c r="CT2379">
        <f t="shared" si="304"/>
        <v>3.7006802857142897E-2</v>
      </c>
      <c r="CU2379">
        <f t="shared" si="305"/>
        <v>0.37006802857142895</v>
      </c>
      <c r="CV2379">
        <f t="shared" si="303"/>
        <v>57.734081632653101</v>
      </c>
      <c r="CW2379">
        <f t="shared" si="306"/>
        <v>7.4557823061224507E-2</v>
      </c>
      <c r="CX2379" s="4">
        <f t="shared" si="307"/>
        <v>638333555.39775538</v>
      </c>
      <c r="CY2379">
        <f t="shared" si="308"/>
        <v>1210510.4895918376</v>
      </c>
      <c r="CZ2379">
        <f t="shared" si="309"/>
        <v>619222099.59183705</v>
      </c>
      <c r="DA2379">
        <f t="shared" si="310"/>
        <v>17900945.316326499</v>
      </c>
    </row>
    <row r="2380" spans="1:105" x14ac:dyDescent="0.3">
      <c r="A2380" s="1" t="s">
        <v>106</v>
      </c>
      <c r="B2380" s="1" t="s">
        <v>104</v>
      </c>
      <c r="C2380" s="1">
        <v>2028</v>
      </c>
      <c r="D2380" s="1">
        <v>2</v>
      </c>
      <c r="E2380" s="1" t="s">
        <v>107</v>
      </c>
      <c r="F2380" s="1" t="s">
        <v>107</v>
      </c>
      <c r="G2380" s="1">
        <v>1</v>
      </c>
      <c r="H2380" s="1" t="s">
        <v>107</v>
      </c>
      <c r="I2380" s="1" t="s">
        <v>107</v>
      </c>
      <c r="J2380" s="1" t="s">
        <v>107</v>
      </c>
      <c r="K2380" s="1" t="s">
        <v>100</v>
      </c>
      <c r="L2380" s="1" t="s">
        <v>107</v>
      </c>
      <c r="M2380" s="1" t="s">
        <v>107</v>
      </c>
      <c r="N2380" s="1" t="s">
        <v>107</v>
      </c>
      <c r="O2380" s="1" t="s">
        <v>107</v>
      </c>
      <c r="P2380" s="1" t="s">
        <v>107</v>
      </c>
      <c r="Q2380" s="1">
        <v>16234385.6938776</v>
      </c>
      <c r="R2380" s="1">
        <v>0</v>
      </c>
      <c r="S2380" s="1">
        <v>15949974.489795901</v>
      </c>
      <c r="T2380" s="1">
        <v>320072.33387755102</v>
      </c>
      <c r="U2380" s="1">
        <v>0</v>
      </c>
      <c r="V2380" s="1">
        <v>0</v>
      </c>
      <c r="W2380" s="1">
        <v>35672.946938775502</v>
      </c>
      <c r="X2380" s="1">
        <v>0</v>
      </c>
      <c r="Y2380" s="1">
        <v>0</v>
      </c>
      <c r="Z2380" s="1">
        <v>0</v>
      </c>
      <c r="AA2380" s="1">
        <v>0</v>
      </c>
      <c r="AB2380" s="1">
        <v>0.72102040816326596</v>
      </c>
      <c r="AC2380" s="1">
        <v>201125.75</v>
      </c>
      <c r="AD2380" s="1">
        <v>497280</v>
      </c>
      <c r="AE2380" s="1">
        <v>1064377.2308163301</v>
      </c>
      <c r="AF2380" s="1">
        <v>4335789.8163265297</v>
      </c>
      <c r="AG2380" s="1">
        <v>0</v>
      </c>
      <c r="AH2380" s="1">
        <v>0</v>
      </c>
      <c r="AI2380" s="1">
        <v>0</v>
      </c>
      <c r="AJ2380" s="1">
        <v>1.6122448979591801E-2</v>
      </c>
      <c r="AK2380" s="1">
        <v>10.224285714285701</v>
      </c>
      <c r="AL2380" s="1">
        <v>0</v>
      </c>
      <c r="AM2380" s="1">
        <v>0</v>
      </c>
      <c r="AN2380" s="1">
        <v>0</v>
      </c>
      <c r="AO2380" s="1">
        <v>539527598.367347</v>
      </c>
      <c r="AP2380" s="1">
        <v>531816318.693878</v>
      </c>
      <c r="AQ2380" s="1">
        <v>457120778.44897997</v>
      </c>
      <c r="AR2380" s="1">
        <v>74161690.775510207</v>
      </c>
      <c r="AS2380" s="1">
        <v>533834.27163265296</v>
      </c>
      <c r="AT2380" s="1">
        <v>0</v>
      </c>
      <c r="AU2380" s="1">
        <v>9648395.0612244904</v>
      </c>
      <c r="AV2380" s="1">
        <v>1937114.4220408199</v>
      </c>
      <c r="AW2380" s="1">
        <v>0</v>
      </c>
      <c r="AX2380" s="1">
        <v>0</v>
      </c>
      <c r="AY2380" s="1">
        <v>81.723673469387805</v>
      </c>
      <c r="AZ2380" s="1">
        <v>41.7863265306123</v>
      </c>
      <c r="BA2380" s="1">
        <v>29.326326530612199</v>
      </c>
      <c r="BB2380" s="1">
        <v>4.28</v>
      </c>
      <c r="BC2380" s="1">
        <v>35.700204081632698</v>
      </c>
      <c r="BD2380" s="1">
        <v>30.158252566266299</v>
      </c>
      <c r="BE2380" s="1">
        <v>0</v>
      </c>
      <c r="BF2380" s="1">
        <v>0</v>
      </c>
      <c r="BG2380" s="1">
        <v>0</v>
      </c>
      <c r="BH2380" s="1">
        <v>54.6354202089327</v>
      </c>
      <c r="BI2380" s="1">
        <v>0</v>
      </c>
      <c r="BJ2380" s="1">
        <v>69.89</v>
      </c>
      <c r="BK2380" s="1">
        <v>20967</v>
      </c>
      <c r="BL2380" s="1">
        <v>0</v>
      </c>
      <c r="BM2380" s="1">
        <v>0</v>
      </c>
      <c r="BN2380" s="1">
        <v>0</v>
      </c>
      <c r="BO2380" s="1">
        <v>0</v>
      </c>
      <c r="BP2380" s="1">
        <v>1.3401359591836699E-2</v>
      </c>
      <c r="BQ2380" s="2">
        <v>6.8027142857142895E-5</v>
      </c>
      <c r="BR2380" s="1">
        <v>0</v>
      </c>
      <c r="BS2380" s="1">
        <v>1.3401359591836699E-2</v>
      </c>
      <c r="BT2380" s="1">
        <v>2.4965985918367399E-2</v>
      </c>
      <c r="BU2380" s="2">
        <v>6.8027142857142895E-5</v>
      </c>
      <c r="BV2380" s="1">
        <v>0</v>
      </c>
      <c r="BW2380" s="1">
        <v>2.4897958775510199E-2</v>
      </c>
      <c r="BX2380" s="1">
        <v>0</v>
      </c>
      <c r="BY2380" s="1">
        <v>1.6326530612244901E-3</v>
      </c>
      <c r="BZ2380" s="1">
        <v>0</v>
      </c>
      <c r="CA2380" s="1">
        <v>0</v>
      </c>
      <c r="CB2380" s="1">
        <v>0</v>
      </c>
      <c r="CC2380" s="1">
        <v>0</v>
      </c>
      <c r="CD2380" s="1">
        <v>0</v>
      </c>
      <c r="CE2380" s="1">
        <v>0</v>
      </c>
      <c r="CF2380" s="1">
        <v>0</v>
      </c>
      <c r="CG2380" s="1">
        <v>0</v>
      </c>
      <c r="CH2380" s="1">
        <v>6.0667346938775504</v>
      </c>
      <c r="CI2380" s="1">
        <v>0</v>
      </c>
      <c r="CJ2380" s="1">
        <v>0</v>
      </c>
      <c r="CK2380" s="1">
        <v>0</v>
      </c>
      <c r="CL2380" s="1">
        <v>0</v>
      </c>
      <c r="CM2380" s="1">
        <v>740</v>
      </c>
      <c r="CN2380" s="1">
        <v>740</v>
      </c>
      <c r="CO2380" s="1">
        <v>1164</v>
      </c>
      <c r="CP2380" s="1">
        <v>1422</v>
      </c>
      <c r="CQ2380" s="1">
        <v>0</v>
      </c>
      <c r="CR2380" s="1">
        <v>0</v>
      </c>
      <c r="CS2380" t="s">
        <v>116</v>
      </c>
      <c r="CT2380">
        <f t="shared" si="304"/>
        <v>6.8027142857142895E-5</v>
      </c>
      <c r="CU2380">
        <f t="shared" si="305"/>
        <v>6.8027142857142898E-4</v>
      </c>
      <c r="CV2380">
        <f t="shared" si="303"/>
        <v>1.6122448979591801E-2</v>
      </c>
      <c r="CW2380">
        <f t="shared" si="306"/>
        <v>6.8027142857142895E-5</v>
      </c>
      <c r="CX2380" s="4">
        <f t="shared" si="307"/>
        <v>541465051.79449022</v>
      </c>
      <c r="CY2380">
        <f t="shared" si="308"/>
        <v>338.0393877551013</v>
      </c>
      <c r="CZ2380">
        <f t="shared" si="309"/>
        <v>531816318.693878</v>
      </c>
      <c r="DA2380">
        <f t="shared" si="310"/>
        <v>9648395.0612244904</v>
      </c>
    </row>
    <row r="2381" spans="1:105" x14ac:dyDescent="0.3">
      <c r="A2381" s="1" t="s">
        <v>106</v>
      </c>
      <c r="B2381" s="1" t="s">
        <v>104</v>
      </c>
      <c r="C2381" s="1">
        <v>2028</v>
      </c>
      <c r="D2381" s="1">
        <v>3</v>
      </c>
      <c r="E2381" s="1" t="s">
        <v>107</v>
      </c>
      <c r="F2381" s="1" t="s">
        <v>107</v>
      </c>
      <c r="G2381" s="1">
        <v>1</v>
      </c>
      <c r="H2381" s="1" t="s">
        <v>107</v>
      </c>
      <c r="I2381" s="1" t="s">
        <v>107</v>
      </c>
      <c r="J2381" s="1" t="s">
        <v>107</v>
      </c>
      <c r="K2381" s="1" t="s">
        <v>100</v>
      </c>
      <c r="L2381" s="1" t="s">
        <v>107</v>
      </c>
      <c r="M2381" s="1" t="s">
        <v>107</v>
      </c>
      <c r="N2381" s="1" t="s">
        <v>107</v>
      </c>
      <c r="O2381" s="1" t="s">
        <v>107</v>
      </c>
      <c r="P2381" s="1" t="s">
        <v>107</v>
      </c>
      <c r="Q2381" s="1">
        <v>15931270.224489801</v>
      </c>
      <c r="R2381" s="1">
        <v>0</v>
      </c>
      <c r="S2381" s="1">
        <v>15928150.0612245</v>
      </c>
      <c r="T2381" s="1">
        <v>4234.7797959183699</v>
      </c>
      <c r="U2381" s="1">
        <v>0</v>
      </c>
      <c r="V2381" s="1">
        <v>0</v>
      </c>
      <c r="W2381" s="1">
        <v>1127.4030612244901</v>
      </c>
      <c r="X2381" s="1">
        <v>0</v>
      </c>
      <c r="Y2381" s="1">
        <v>0</v>
      </c>
      <c r="Z2381" s="1">
        <v>0</v>
      </c>
      <c r="AA2381" s="1">
        <v>0</v>
      </c>
      <c r="AB2381" s="1">
        <v>1.66</v>
      </c>
      <c r="AC2381" s="1">
        <v>314251.44</v>
      </c>
      <c r="AD2381" s="1">
        <v>550560</v>
      </c>
      <c r="AE2381" s="1">
        <v>1254037.15387755</v>
      </c>
      <c r="AF2381" s="1">
        <v>4692370.3877550997</v>
      </c>
      <c r="AG2381" s="1">
        <v>0</v>
      </c>
      <c r="AH2381" s="1">
        <v>0</v>
      </c>
      <c r="AI2381" s="1">
        <v>0</v>
      </c>
      <c r="AJ2381" s="1">
        <v>3.6734693877551001E-3</v>
      </c>
      <c r="AK2381" s="1">
        <v>19.222857142857201</v>
      </c>
      <c r="AL2381" s="1">
        <v>0</v>
      </c>
      <c r="AM2381" s="1">
        <v>0</v>
      </c>
      <c r="AN2381" s="1">
        <v>0</v>
      </c>
      <c r="AO2381" s="1">
        <v>515919457.95918399</v>
      </c>
      <c r="AP2381" s="1">
        <v>515854182.53061199</v>
      </c>
      <c r="AQ2381" s="1">
        <v>442154005.55102098</v>
      </c>
      <c r="AR2381" s="1">
        <v>73137063.673469394</v>
      </c>
      <c r="AS2381" s="1">
        <v>563133.66673469404</v>
      </c>
      <c r="AT2381" s="1">
        <v>0</v>
      </c>
      <c r="AU2381" s="1">
        <v>168724.60591836699</v>
      </c>
      <c r="AV2381" s="1">
        <v>103450.75551020401</v>
      </c>
      <c r="AW2381" s="1">
        <v>0</v>
      </c>
      <c r="AX2381" s="1">
        <v>0</v>
      </c>
      <c r="AY2381" s="1">
        <v>64.200816326530699</v>
      </c>
      <c r="AZ2381" s="1">
        <v>39.251020408163299</v>
      </c>
      <c r="BA2381" s="1">
        <v>16.390612244898001</v>
      </c>
      <c r="BB2381" s="1">
        <v>1.93530612244898</v>
      </c>
      <c r="BC2381" s="1">
        <v>21.7630612244898</v>
      </c>
      <c r="BD2381" s="1">
        <v>40.160932826777199</v>
      </c>
      <c r="BE2381" s="1">
        <v>0</v>
      </c>
      <c r="BF2381" s="1">
        <v>0</v>
      </c>
      <c r="BG2381" s="1">
        <v>0</v>
      </c>
      <c r="BH2381" s="1">
        <v>92.537741167302102</v>
      </c>
      <c r="BI2381" s="1">
        <v>0</v>
      </c>
      <c r="BJ2381" s="1">
        <v>69.89</v>
      </c>
      <c r="BK2381" s="1">
        <v>20967</v>
      </c>
      <c r="BL2381" s="1">
        <v>0</v>
      </c>
      <c r="BM2381" s="1">
        <v>0</v>
      </c>
      <c r="BN2381" s="1">
        <v>0</v>
      </c>
      <c r="BO2381" s="1">
        <v>0</v>
      </c>
      <c r="BP2381" s="1">
        <v>2.7414966530612199E-2</v>
      </c>
      <c r="BQ2381" s="2">
        <v>6.8027142857142895E-5</v>
      </c>
      <c r="BR2381" s="1">
        <v>0</v>
      </c>
      <c r="BS2381" s="1">
        <v>2.7414966530612199E-2</v>
      </c>
      <c r="BT2381" s="1">
        <v>4.7687076122448997E-2</v>
      </c>
      <c r="BU2381" s="2">
        <v>6.8027142857142895E-5</v>
      </c>
      <c r="BV2381" s="1">
        <v>0</v>
      </c>
      <c r="BW2381" s="1">
        <v>4.7619048775510202E-2</v>
      </c>
      <c r="BX2381" s="1">
        <v>0</v>
      </c>
      <c r="BY2381" s="1">
        <v>2.8571428571428602E-3</v>
      </c>
      <c r="BZ2381" s="1">
        <v>0</v>
      </c>
      <c r="CA2381" s="1">
        <v>0</v>
      </c>
      <c r="CB2381" s="1">
        <v>0</v>
      </c>
      <c r="CC2381" s="1">
        <v>0</v>
      </c>
      <c r="CD2381" s="1">
        <v>0</v>
      </c>
      <c r="CE2381" s="1">
        <v>0</v>
      </c>
      <c r="CF2381" s="1">
        <v>0</v>
      </c>
      <c r="CG2381" s="1">
        <v>0</v>
      </c>
      <c r="CH2381" s="1">
        <v>5.5344897959183701</v>
      </c>
      <c r="CI2381" s="1">
        <v>0</v>
      </c>
      <c r="CJ2381" s="1">
        <v>0</v>
      </c>
      <c r="CK2381" s="1">
        <v>0</v>
      </c>
      <c r="CL2381" s="1">
        <v>0</v>
      </c>
      <c r="CM2381" s="1">
        <v>740</v>
      </c>
      <c r="CN2381" s="1">
        <v>740</v>
      </c>
      <c r="CO2381" s="1">
        <v>1164</v>
      </c>
      <c r="CP2381" s="1">
        <v>1422</v>
      </c>
      <c r="CQ2381" s="1">
        <v>0</v>
      </c>
      <c r="CR2381" s="1">
        <v>0</v>
      </c>
      <c r="CS2381" t="s">
        <v>116</v>
      </c>
      <c r="CT2381">
        <f t="shared" si="304"/>
        <v>6.8027142857142895E-5</v>
      </c>
      <c r="CU2381">
        <f t="shared" si="305"/>
        <v>6.8027142857142898E-4</v>
      </c>
      <c r="CV2381">
        <f t="shared" si="303"/>
        <v>3.6734693877551001E-3</v>
      </c>
      <c r="CW2381">
        <f t="shared" si="306"/>
        <v>6.8027142857142895E-5</v>
      </c>
      <c r="CX2381" s="4">
        <f t="shared" si="307"/>
        <v>516022984.15816301</v>
      </c>
      <c r="CY2381">
        <f t="shared" si="308"/>
        <v>77.021632653061189</v>
      </c>
      <c r="CZ2381">
        <f t="shared" si="309"/>
        <v>515854182.53061199</v>
      </c>
      <c r="DA2381">
        <f t="shared" si="310"/>
        <v>168724.60591836699</v>
      </c>
    </row>
    <row r="2382" spans="1:105" x14ac:dyDescent="0.3">
      <c r="A2382" s="1" t="s">
        <v>106</v>
      </c>
      <c r="B2382" s="1" t="s">
        <v>104</v>
      </c>
      <c r="C2382" s="1">
        <v>2028</v>
      </c>
      <c r="D2382" s="1">
        <v>4</v>
      </c>
      <c r="E2382" s="1" t="s">
        <v>107</v>
      </c>
      <c r="F2382" s="1" t="s">
        <v>107</v>
      </c>
      <c r="G2382" s="1">
        <v>1</v>
      </c>
      <c r="H2382" s="1" t="s">
        <v>107</v>
      </c>
      <c r="I2382" s="1" t="s">
        <v>107</v>
      </c>
      <c r="J2382" s="1" t="s">
        <v>107</v>
      </c>
      <c r="K2382" s="1" t="s">
        <v>100</v>
      </c>
      <c r="L2382" s="1" t="s">
        <v>107</v>
      </c>
      <c r="M2382" s="1" t="s">
        <v>107</v>
      </c>
      <c r="N2382" s="1" t="s">
        <v>107</v>
      </c>
      <c r="O2382" s="1" t="s">
        <v>107</v>
      </c>
      <c r="P2382" s="1" t="s">
        <v>107</v>
      </c>
      <c r="Q2382" s="1">
        <v>13944937.7142857</v>
      </c>
      <c r="R2382" s="1">
        <v>0</v>
      </c>
      <c r="S2382" s="1">
        <v>13942940.3061225</v>
      </c>
      <c r="T2382" s="1">
        <v>3450.1110204081701</v>
      </c>
      <c r="U2382" s="1">
        <v>0</v>
      </c>
      <c r="V2382" s="1">
        <v>0</v>
      </c>
      <c r="W2382" s="1">
        <v>1513.39755102041</v>
      </c>
      <c r="X2382" s="1">
        <v>0</v>
      </c>
      <c r="Y2382" s="1">
        <v>0</v>
      </c>
      <c r="Z2382" s="1">
        <v>0</v>
      </c>
      <c r="AA2382" s="1">
        <v>0</v>
      </c>
      <c r="AB2382" s="1">
        <v>2.3261224489795902</v>
      </c>
      <c r="AC2382" s="1">
        <v>298292.38</v>
      </c>
      <c r="AD2382" s="1">
        <v>532800</v>
      </c>
      <c r="AE2382" s="1">
        <v>1158088.4793877599</v>
      </c>
      <c r="AF2382" s="1">
        <v>3525528.5255102101</v>
      </c>
      <c r="AG2382" s="1">
        <v>0</v>
      </c>
      <c r="AH2382" s="1">
        <v>0</v>
      </c>
      <c r="AI2382" s="1">
        <v>0</v>
      </c>
      <c r="AJ2382" s="1">
        <v>0</v>
      </c>
      <c r="AK2382" s="1">
        <v>56.115102040816403</v>
      </c>
      <c r="AL2382" s="1">
        <v>0</v>
      </c>
      <c r="AM2382" s="1">
        <v>0</v>
      </c>
      <c r="AN2382" s="1">
        <v>0</v>
      </c>
      <c r="AO2382" s="1">
        <v>457315777.30612302</v>
      </c>
      <c r="AP2382" s="1">
        <v>457294024.48979598</v>
      </c>
      <c r="AQ2382" s="1">
        <v>392663607.51020402</v>
      </c>
      <c r="AR2382" s="1">
        <v>64266369.632653102</v>
      </c>
      <c r="AS2382" s="1">
        <v>364113.01591836801</v>
      </c>
      <c r="AT2382" s="1">
        <v>0</v>
      </c>
      <c r="AU2382" s="1">
        <v>158840.66959183701</v>
      </c>
      <c r="AV2382" s="1">
        <v>137089.17857142899</v>
      </c>
      <c r="AW2382" s="1">
        <v>0</v>
      </c>
      <c r="AX2382" s="1">
        <v>0</v>
      </c>
      <c r="AY2382" s="1">
        <v>110.49408163265301</v>
      </c>
      <c r="AZ2382" s="1">
        <v>39.144489795918403</v>
      </c>
      <c r="BA2382" s="1">
        <v>51.4583673469388</v>
      </c>
      <c r="BB2382" s="1">
        <v>8.6855102040816394</v>
      </c>
      <c r="BC2382" s="1">
        <v>65.0171428571429</v>
      </c>
      <c r="BD2382" s="1">
        <v>46.204788655009899</v>
      </c>
      <c r="BE2382" s="1">
        <v>0</v>
      </c>
      <c r="BF2382" s="1">
        <v>0</v>
      </c>
      <c r="BG2382" s="1">
        <v>0</v>
      </c>
      <c r="BH2382" s="1">
        <v>90.804738443895602</v>
      </c>
      <c r="BI2382" s="1">
        <v>0</v>
      </c>
      <c r="BJ2382" s="1">
        <v>0</v>
      </c>
      <c r="BK2382" s="1">
        <v>20967</v>
      </c>
      <c r="BL2382" s="1">
        <v>0</v>
      </c>
      <c r="BM2382" s="1">
        <v>0</v>
      </c>
      <c r="BN2382" s="1">
        <v>0</v>
      </c>
      <c r="BO2382" s="1">
        <v>0</v>
      </c>
      <c r="BP2382" s="1">
        <v>7.5714285918367305E-2</v>
      </c>
      <c r="BQ2382" s="1">
        <v>0</v>
      </c>
      <c r="BR2382" s="1">
        <v>0</v>
      </c>
      <c r="BS2382" s="1">
        <v>7.5714285918367305E-2</v>
      </c>
      <c r="BT2382" s="1">
        <v>0.162517007755102</v>
      </c>
      <c r="BU2382" s="1">
        <v>0</v>
      </c>
      <c r="BV2382" s="1">
        <v>0</v>
      </c>
      <c r="BW2382" s="1">
        <v>0.162517007755102</v>
      </c>
      <c r="BX2382" s="1">
        <v>0</v>
      </c>
      <c r="BY2382" s="1">
        <v>5.3061224489795904E-3</v>
      </c>
      <c r="BZ2382" s="1">
        <v>0</v>
      </c>
      <c r="CA2382" s="1">
        <v>0</v>
      </c>
      <c r="CB2382" s="1">
        <v>0</v>
      </c>
      <c r="CC2382" s="1">
        <v>0</v>
      </c>
      <c r="CD2382" s="1">
        <v>0</v>
      </c>
      <c r="CE2382" s="1">
        <v>0</v>
      </c>
      <c r="CF2382" s="1">
        <v>4.0816326530612301E-4</v>
      </c>
      <c r="CG2382" s="1">
        <v>4.0816326530612301E-4</v>
      </c>
      <c r="CH2382" s="1">
        <v>5.6106122448979603</v>
      </c>
      <c r="CI2382" s="1">
        <v>0</v>
      </c>
      <c r="CJ2382" s="1">
        <v>0</v>
      </c>
      <c r="CK2382" s="1">
        <v>0</v>
      </c>
      <c r="CL2382" s="1">
        <v>0</v>
      </c>
      <c r="CM2382" s="1">
        <v>740</v>
      </c>
      <c r="CN2382" s="1">
        <v>740</v>
      </c>
      <c r="CO2382" s="1">
        <v>1164</v>
      </c>
      <c r="CP2382" s="1">
        <v>1422</v>
      </c>
      <c r="CQ2382" s="1">
        <v>0</v>
      </c>
      <c r="CR2382" s="1">
        <v>0</v>
      </c>
      <c r="CS2382" t="s">
        <v>116</v>
      </c>
      <c r="CT2382">
        <f t="shared" si="304"/>
        <v>0</v>
      </c>
      <c r="CU2382">
        <f t="shared" si="305"/>
        <v>0</v>
      </c>
      <c r="CV2382">
        <f t="shared" si="303"/>
        <v>0</v>
      </c>
      <c r="CW2382">
        <f t="shared" si="306"/>
        <v>0</v>
      </c>
      <c r="CX2382" s="4">
        <f t="shared" si="307"/>
        <v>457452865.15938783</v>
      </c>
      <c r="CY2382">
        <f t="shared" si="308"/>
        <v>0</v>
      </c>
      <c r="CZ2382">
        <f t="shared" si="309"/>
        <v>457294024.48979598</v>
      </c>
      <c r="DA2382">
        <f t="shared" si="310"/>
        <v>158840.66959183701</v>
      </c>
    </row>
    <row r="2383" spans="1:105" x14ac:dyDescent="0.3">
      <c r="A2383" s="1" t="s">
        <v>106</v>
      </c>
      <c r="B2383" s="1" t="s">
        <v>104</v>
      </c>
      <c r="C2383" s="1">
        <v>2028</v>
      </c>
      <c r="D2383" s="1">
        <v>5</v>
      </c>
      <c r="E2383" s="1" t="s">
        <v>107</v>
      </c>
      <c r="F2383" s="1" t="s">
        <v>107</v>
      </c>
      <c r="G2383" s="1">
        <v>1</v>
      </c>
      <c r="H2383" s="1" t="s">
        <v>107</v>
      </c>
      <c r="I2383" s="1" t="s">
        <v>107</v>
      </c>
      <c r="J2383" s="1" t="s">
        <v>107</v>
      </c>
      <c r="K2383" s="1" t="s">
        <v>100</v>
      </c>
      <c r="L2383" s="1" t="s">
        <v>107</v>
      </c>
      <c r="M2383" s="1" t="s">
        <v>107</v>
      </c>
      <c r="N2383" s="1" t="s">
        <v>107</v>
      </c>
      <c r="O2383" s="1" t="s">
        <v>107</v>
      </c>
      <c r="P2383" s="1" t="s">
        <v>107</v>
      </c>
      <c r="Q2383" s="1">
        <v>14512624.9795918</v>
      </c>
      <c r="R2383" s="1">
        <v>0</v>
      </c>
      <c r="S2383" s="1">
        <v>14509128.142857101</v>
      </c>
      <c r="T2383" s="1">
        <v>4821.6232653061197</v>
      </c>
      <c r="U2383" s="1">
        <v>0</v>
      </c>
      <c r="V2383" s="1">
        <v>0</v>
      </c>
      <c r="W2383" s="1">
        <v>1695.3075510204101</v>
      </c>
      <c r="X2383" s="1">
        <v>0</v>
      </c>
      <c r="Y2383" s="1">
        <v>0</v>
      </c>
      <c r="Z2383" s="1">
        <v>0</v>
      </c>
      <c r="AA2383" s="1">
        <v>0</v>
      </c>
      <c r="AB2383" s="1">
        <v>88.013265306122506</v>
      </c>
      <c r="AC2383" s="1">
        <v>390997.53</v>
      </c>
      <c r="AD2383" s="1">
        <v>550560</v>
      </c>
      <c r="AE2383" s="1">
        <v>1568617.9565306101</v>
      </c>
      <c r="AF2383" s="1">
        <v>4376745.3265306102</v>
      </c>
      <c r="AG2383" s="1">
        <v>0</v>
      </c>
      <c r="AH2383" s="1">
        <v>0</v>
      </c>
      <c r="AI2383" s="1">
        <v>0</v>
      </c>
      <c r="AJ2383" s="1">
        <v>9.0367346938775608</v>
      </c>
      <c r="AK2383" s="1">
        <v>358.269591836735</v>
      </c>
      <c r="AL2383" s="1">
        <v>0.33122448979591901</v>
      </c>
      <c r="AM2383" s="1">
        <v>0</v>
      </c>
      <c r="AN2383" s="1">
        <v>0</v>
      </c>
      <c r="AO2383" s="1">
        <v>467471506.93877602</v>
      </c>
      <c r="AP2383" s="1">
        <v>467427412.89795899</v>
      </c>
      <c r="AQ2383" s="1">
        <v>401313956.57142901</v>
      </c>
      <c r="AR2383" s="1">
        <v>65844174.448979601</v>
      </c>
      <c r="AS2383" s="1">
        <v>269343.89204081602</v>
      </c>
      <c r="AT2383" s="1">
        <v>0</v>
      </c>
      <c r="AU2383" s="1">
        <v>633776.76061224495</v>
      </c>
      <c r="AV2383" s="1">
        <v>589683.48265306198</v>
      </c>
      <c r="AW2383" s="1">
        <v>0</v>
      </c>
      <c r="AX2383" s="1">
        <v>0</v>
      </c>
      <c r="AY2383" s="1">
        <v>106.117755102041</v>
      </c>
      <c r="AZ2383" s="1">
        <v>50.101224489796003</v>
      </c>
      <c r="BA2383" s="1">
        <v>32.581836734693901</v>
      </c>
      <c r="BB2383" s="1">
        <v>5.07836734693878</v>
      </c>
      <c r="BC2383" s="1">
        <v>55.030408163265299</v>
      </c>
      <c r="BD2383" s="1">
        <v>131.44362433745499</v>
      </c>
      <c r="BE2383" s="1">
        <v>0</v>
      </c>
      <c r="BF2383" s="1">
        <v>0</v>
      </c>
      <c r="BG2383" s="1">
        <v>0</v>
      </c>
      <c r="BH2383" s="1">
        <v>347.83216573911602</v>
      </c>
      <c r="BI2383" s="1">
        <v>0</v>
      </c>
      <c r="BJ2383" s="1">
        <v>69.89</v>
      </c>
      <c r="BK2383" s="1">
        <v>20967</v>
      </c>
      <c r="BL2383" s="1">
        <v>20967</v>
      </c>
      <c r="BM2383" s="1">
        <v>0</v>
      </c>
      <c r="BN2383" s="1">
        <v>0</v>
      </c>
      <c r="BO2383" s="1">
        <v>0</v>
      </c>
      <c r="BP2383" s="1">
        <v>0.18850340367346899</v>
      </c>
      <c r="BQ2383" s="1">
        <v>6.6666663265306202E-3</v>
      </c>
      <c r="BR2383" s="1">
        <v>3.4013591836734699E-4</v>
      </c>
      <c r="BS2383" s="1">
        <v>0.18850340367346899</v>
      </c>
      <c r="BT2383" s="1">
        <v>0.64496598000000005</v>
      </c>
      <c r="BU2383" s="1">
        <v>1.91836736734694E-2</v>
      </c>
      <c r="BV2383" s="1">
        <v>4.0816326530612301E-4</v>
      </c>
      <c r="BW2383" s="1">
        <v>0.62537415224489801</v>
      </c>
      <c r="BX2383" s="1">
        <v>2.4489795918367402E-3</v>
      </c>
      <c r="BY2383" s="1">
        <v>0.13530612244897999</v>
      </c>
      <c r="BZ2383" s="1">
        <v>0</v>
      </c>
      <c r="CA2383" s="1">
        <v>0</v>
      </c>
      <c r="CB2383" s="1">
        <v>0</v>
      </c>
      <c r="CC2383" s="1">
        <v>0</v>
      </c>
      <c r="CD2383" s="1">
        <v>0</v>
      </c>
      <c r="CE2383" s="1">
        <v>0</v>
      </c>
      <c r="CF2383" s="1">
        <v>2.0408163265306098E-3</v>
      </c>
      <c r="CG2383" s="1">
        <v>2.24489795918367E-3</v>
      </c>
      <c r="CH2383" s="1">
        <v>5.53836734693878</v>
      </c>
      <c r="CI2383" s="1">
        <v>6.1224489795918399E-3</v>
      </c>
      <c r="CJ2383" s="1">
        <v>0</v>
      </c>
      <c r="CK2383" s="1">
        <v>0</v>
      </c>
      <c r="CL2383" s="1">
        <v>0</v>
      </c>
      <c r="CM2383" s="1">
        <v>740</v>
      </c>
      <c r="CN2383" s="1">
        <v>740</v>
      </c>
      <c r="CO2383" s="1">
        <v>1164</v>
      </c>
      <c r="CP2383" s="1">
        <v>1422</v>
      </c>
      <c r="CQ2383" s="1">
        <v>0</v>
      </c>
      <c r="CR2383" s="1">
        <v>0</v>
      </c>
      <c r="CS2383" t="s">
        <v>116</v>
      </c>
      <c r="CT2383">
        <f t="shared" si="304"/>
        <v>6.6666663265306202E-3</v>
      </c>
      <c r="CU2383">
        <f t="shared" si="305"/>
        <v>6.6666663265306209E-2</v>
      </c>
      <c r="CV2383">
        <f t="shared" si="303"/>
        <v>9.0367346938775608</v>
      </c>
      <c r="CW2383">
        <f t="shared" si="306"/>
        <v>1.91836736734694E-2</v>
      </c>
      <c r="CX2383" s="4">
        <f t="shared" si="307"/>
        <v>468250662.87489778</v>
      </c>
      <c r="CY2383">
        <f t="shared" si="308"/>
        <v>189473.21632653082</v>
      </c>
      <c r="CZ2383">
        <f t="shared" si="309"/>
        <v>467427412.89795899</v>
      </c>
      <c r="DA2383">
        <f t="shared" si="310"/>
        <v>633776.76061224495</v>
      </c>
    </row>
    <row r="2384" spans="1:105" x14ac:dyDescent="0.3">
      <c r="A2384" s="1" t="s">
        <v>106</v>
      </c>
      <c r="B2384" s="1" t="s">
        <v>104</v>
      </c>
      <c r="C2384" s="1">
        <v>2028</v>
      </c>
      <c r="D2384" s="1">
        <v>6</v>
      </c>
      <c r="E2384" s="1" t="s">
        <v>107</v>
      </c>
      <c r="F2384" s="1" t="s">
        <v>107</v>
      </c>
      <c r="G2384" s="1">
        <v>1</v>
      </c>
      <c r="H2384" s="1" t="s">
        <v>107</v>
      </c>
      <c r="I2384" s="1" t="s">
        <v>107</v>
      </c>
      <c r="J2384" s="1" t="s">
        <v>107</v>
      </c>
      <c r="K2384" s="1" t="s">
        <v>100</v>
      </c>
      <c r="L2384" s="1" t="s">
        <v>107</v>
      </c>
      <c r="M2384" s="1" t="s">
        <v>107</v>
      </c>
      <c r="N2384" s="1" t="s">
        <v>107</v>
      </c>
      <c r="O2384" s="1" t="s">
        <v>107</v>
      </c>
      <c r="P2384" s="1" t="s">
        <v>107</v>
      </c>
      <c r="Q2384" s="1">
        <v>15963837.102040799</v>
      </c>
      <c r="R2384" s="1">
        <v>0</v>
      </c>
      <c r="S2384" s="1">
        <v>15949808.816326501</v>
      </c>
      <c r="T2384" s="1">
        <v>110509.933673469</v>
      </c>
      <c r="U2384" s="1">
        <v>0</v>
      </c>
      <c r="V2384" s="1">
        <v>0</v>
      </c>
      <c r="W2384" s="1">
        <v>96822.252040816398</v>
      </c>
      <c r="X2384" s="1">
        <v>0</v>
      </c>
      <c r="Y2384" s="1">
        <v>0</v>
      </c>
      <c r="Z2384" s="1">
        <v>0</v>
      </c>
      <c r="AA2384" s="1">
        <v>0</v>
      </c>
      <c r="AB2384" s="1">
        <v>70.244897959183703</v>
      </c>
      <c r="AC2384" s="1">
        <v>399035.06</v>
      </c>
      <c r="AD2384" s="1">
        <v>532800</v>
      </c>
      <c r="AE2384" s="1">
        <v>1513164.9955102</v>
      </c>
      <c r="AF2384" s="1">
        <v>4440072.7244897997</v>
      </c>
      <c r="AG2384" s="1">
        <v>0</v>
      </c>
      <c r="AH2384" s="1">
        <v>0</v>
      </c>
      <c r="AI2384" s="1">
        <v>0</v>
      </c>
      <c r="AJ2384" s="1">
        <v>0.49183673469387801</v>
      </c>
      <c r="AK2384" s="1">
        <v>332.98653061224502</v>
      </c>
      <c r="AL2384" s="1">
        <v>0</v>
      </c>
      <c r="AM2384" s="1">
        <v>0</v>
      </c>
      <c r="AN2384" s="1">
        <v>0</v>
      </c>
      <c r="AO2384" s="1">
        <v>495639178.44897997</v>
      </c>
      <c r="AP2384" s="1">
        <v>514483068.08163297</v>
      </c>
      <c r="AQ2384" s="1">
        <v>441376273.632653</v>
      </c>
      <c r="AR2384" s="1">
        <v>72706609.4693878</v>
      </c>
      <c r="AS2384" s="1">
        <v>400240.46612244903</v>
      </c>
      <c r="AT2384" s="1">
        <v>0</v>
      </c>
      <c r="AU2384" s="1">
        <v>7558593.1530612297</v>
      </c>
      <c r="AV2384" s="1">
        <v>26402487.247755099</v>
      </c>
      <c r="AW2384" s="1">
        <v>0</v>
      </c>
      <c r="AX2384" s="1">
        <v>0</v>
      </c>
      <c r="AY2384" s="1">
        <v>139.047346938776</v>
      </c>
      <c r="AZ2384" s="1">
        <v>53.099795918367398</v>
      </c>
      <c r="BA2384" s="1">
        <v>47.3451020408164</v>
      </c>
      <c r="BB2384" s="1">
        <v>8.6793877551020397</v>
      </c>
      <c r="BC2384" s="1">
        <v>79.597346938775601</v>
      </c>
      <c r="BD2384" s="1">
        <v>68.438523761585003</v>
      </c>
      <c r="BE2384" s="1">
        <v>0</v>
      </c>
      <c r="BF2384" s="1">
        <v>0</v>
      </c>
      <c r="BG2384" s="1">
        <v>0</v>
      </c>
      <c r="BH2384" s="1">
        <v>272.690336076037</v>
      </c>
      <c r="BI2384" s="1">
        <v>0</v>
      </c>
      <c r="BJ2384" s="1">
        <v>69.89</v>
      </c>
      <c r="BK2384" s="1">
        <v>20967</v>
      </c>
      <c r="BL2384" s="1">
        <v>0</v>
      </c>
      <c r="BM2384" s="1">
        <v>0</v>
      </c>
      <c r="BN2384" s="1">
        <v>0</v>
      </c>
      <c r="BO2384" s="1">
        <v>0</v>
      </c>
      <c r="BP2384" s="1">
        <v>0.12931972571428599</v>
      </c>
      <c r="BQ2384" s="1">
        <v>4.0816326530612301E-4</v>
      </c>
      <c r="BR2384" s="1">
        <v>0</v>
      </c>
      <c r="BS2384" s="1">
        <v>0.12931972571428599</v>
      </c>
      <c r="BT2384" s="1">
        <v>0.50578231346938796</v>
      </c>
      <c r="BU2384" s="1">
        <v>8.1632653061224504E-4</v>
      </c>
      <c r="BV2384" s="1">
        <v>0</v>
      </c>
      <c r="BW2384" s="1">
        <v>0.50496598775510204</v>
      </c>
      <c r="BX2384" s="1">
        <v>0</v>
      </c>
      <c r="BY2384" s="1">
        <v>0.146734693877551</v>
      </c>
      <c r="BZ2384" s="1">
        <v>0</v>
      </c>
      <c r="CA2384" s="1">
        <v>0</v>
      </c>
      <c r="CB2384" s="1">
        <v>0</v>
      </c>
      <c r="CC2384" s="1">
        <v>0</v>
      </c>
      <c r="CD2384" s="1">
        <v>0</v>
      </c>
      <c r="CE2384" s="1">
        <v>0</v>
      </c>
      <c r="CF2384" s="1">
        <v>0</v>
      </c>
      <c r="CG2384" s="1">
        <v>2.0408163265306099E-4</v>
      </c>
      <c r="CH2384" s="1">
        <v>5.5893877551020399</v>
      </c>
      <c r="CI2384" s="1">
        <v>4.0816326530612301E-4</v>
      </c>
      <c r="CJ2384" s="1">
        <v>0</v>
      </c>
      <c r="CK2384" s="1">
        <v>0</v>
      </c>
      <c r="CL2384" s="1">
        <v>0</v>
      </c>
      <c r="CM2384" s="1">
        <v>740</v>
      </c>
      <c r="CN2384" s="1">
        <v>740</v>
      </c>
      <c r="CO2384" s="1">
        <v>1164</v>
      </c>
      <c r="CP2384" s="1">
        <v>1422</v>
      </c>
      <c r="CQ2384" s="1">
        <v>0</v>
      </c>
      <c r="CR2384" s="1">
        <v>0</v>
      </c>
      <c r="CS2384" t="s">
        <v>116</v>
      </c>
      <c r="CT2384">
        <f t="shared" si="304"/>
        <v>4.0816326530612301E-4</v>
      </c>
      <c r="CU2384">
        <f t="shared" si="305"/>
        <v>4.0816326530612301E-3</v>
      </c>
      <c r="CV2384">
        <f t="shared" si="303"/>
        <v>0.49183673469387801</v>
      </c>
      <c r="CW2384">
        <f t="shared" si="306"/>
        <v>8.1632653061224504E-4</v>
      </c>
      <c r="CX2384" s="4">
        <f t="shared" si="307"/>
        <v>522051973.5755105</v>
      </c>
      <c r="CY2384">
        <f t="shared" si="308"/>
        <v>10312.340816326539</v>
      </c>
      <c r="CZ2384">
        <f t="shared" si="309"/>
        <v>514483068.08163297</v>
      </c>
      <c r="DA2384">
        <f t="shared" si="310"/>
        <v>7558593.1530612297</v>
      </c>
    </row>
    <row r="2385" spans="1:105" x14ac:dyDescent="0.3">
      <c r="A2385" s="1" t="s">
        <v>106</v>
      </c>
      <c r="B2385" s="1" t="s">
        <v>104</v>
      </c>
      <c r="C2385" s="1">
        <v>2028</v>
      </c>
      <c r="D2385" s="1">
        <v>7</v>
      </c>
      <c r="E2385" s="1" t="s">
        <v>107</v>
      </c>
      <c r="F2385" s="1" t="s">
        <v>107</v>
      </c>
      <c r="G2385" s="1">
        <v>1</v>
      </c>
      <c r="H2385" s="1" t="s">
        <v>107</v>
      </c>
      <c r="I2385" s="1" t="s">
        <v>107</v>
      </c>
      <c r="J2385" s="1" t="s">
        <v>107</v>
      </c>
      <c r="K2385" s="1" t="s">
        <v>100</v>
      </c>
      <c r="L2385" s="1" t="s">
        <v>107</v>
      </c>
      <c r="M2385" s="1" t="s">
        <v>107</v>
      </c>
      <c r="N2385" s="1" t="s">
        <v>107</v>
      </c>
      <c r="O2385" s="1" t="s">
        <v>107</v>
      </c>
      <c r="P2385" s="1" t="s">
        <v>107</v>
      </c>
      <c r="Q2385" s="1">
        <v>17249709.918367401</v>
      </c>
      <c r="R2385" s="1">
        <v>0</v>
      </c>
      <c r="S2385" s="1">
        <v>17368138.918367401</v>
      </c>
      <c r="T2385" s="1">
        <v>66327.168979591894</v>
      </c>
      <c r="U2385" s="1">
        <v>0</v>
      </c>
      <c r="V2385" s="1">
        <v>0</v>
      </c>
      <c r="W2385" s="1">
        <v>185767.93346938799</v>
      </c>
      <c r="X2385" s="1">
        <v>0</v>
      </c>
      <c r="Y2385" s="1">
        <v>0</v>
      </c>
      <c r="Z2385" s="1">
        <v>0</v>
      </c>
      <c r="AA2385" s="1">
        <v>0</v>
      </c>
      <c r="AB2385" s="1">
        <v>157.183673469388</v>
      </c>
      <c r="AC2385" s="1">
        <v>452014.66</v>
      </c>
      <c r="AD2385" s="1">
        <v>550560</v>
      </c>
      <c r="AE2385" s="1">
        <v>1824140.59408163</v>
      </c>
      <c r="AF2385" s="1">
        <v>4943819.2653061301</v>
      </c>
      <c r="AG2385" s="1">
        <v>0</v>
      </c>
      <c r="AH2385" s="1">
        <v>0</v>
      </c>
      <c r="AI2385" s="1">
        <v>0</v>
      </c>
      <c r="AJ2385" s="1">
        <v>4.9926530612244902</v>
      </c>
      <c r="AK2385" s="1">
        <v>1005.95979591837</v>
      </c>
      <c r="AL2385" s="1">
        <v>4.7346938775510203E-2</v>
      </c>
      <c r="AM2385" s="1">
        <v>0</v>
      </c>
      <c r="AN2385" s="1">
        <v>0</v>
      </c>
      <c r="AO2385" s="1">
        <v>505170628.57142901</v>
      </c>
      <c r="AP2385" s="1">
        <v>571415203.26530695</v>
      </c>
      <c r="AQ2385" s="1">
        <v>491159081.795919</v>
      </c>
      <c r="AR2385" s="1">
        <v>79850189.551020399</v>
      </c>
      <c r="AS2385" s="1">
        <v>405931.18244897999</v>
      </c>
      <c r="AT2385" s="1">
        <v>0</v>
      </c>
      <c r="AU2385" s="1">
        <v>24582394.1122449</v>
      </c>
      <c r="AV2385" s="1">
        <v>90826973.938775599</v>
      </c>
      <c r="AW2385" s="1">
        <v>0</v>
      </c>
      <c r="AX2385" s="1">
        <v>0</v>
      </c>
      <c r="AY2385" s="1">
        <v>193.05469387755099</v>
      </c>
      <c r="AZ2385" s="1">
        <v>97.038367346938799</v>
      </c>
      <c r="BA2385" s="1">
        <v>58.482448979591901</v>
      </c>
      <c r="BB2385" s="1">
        <v>7.8116326530612303</v>
      </c>
      <c r="BC2385" s="1">
        <v>118.426326530612</v>
      </c>
      <c r="BD2385" s="1">
        <v>373.91973731551201</v>
      </c>
      <c r="BE2385" s="1">
        <v>0</v>
      </c>
      <c r="BF2385" s="1">
        <v>0</v>
      </c>
      <c r="BG2385" s="1">
        <v>0</v>
      </c>
      <c r="BH2385" s="1">
        <v>488.92722007190201</v>
      </c>
      <c r="BI2385" s="1">
        <v>0</v>
      </c>
      <c r="BJ2385" s="1">
        <v>69.89</v>
      </c>
      <c r="BK2385" s="1">
        <v>20967</v>
      </c>
      <c r="BL2385" s="1">
        <v>20967</v>
      </c>
      <c r="BM2385" s="1">
        <v>0</v>
      </c>
      <c r="BN2385" s="1">
        <v>0</v>
      </c>
      <c r="BO2385" s="1">
        <v>0</v>
      </c>
      <c r="BP2385" s="1">
        <v>0.62829932102040797</v>
      </c>
      <c r="BQ2385" s="1">
        <v>5.2380951020408201E-3</v>
      </c>
      <c r="BR2385" s="1">
        <v>1.3605428571428601E-4</v>
      </c>
      <c r="BS2385" s="1">
        <v>0.62829932102040797</v>
      </c>
      <c r="BT2385" s="1">
        <v>1.95414963612245</v>
      </c>
      <c r="BU2385" s="1">
        <v>1.04081632653061E-2</v>
      </c>
      <c r="BV2385" s="1">
        <v>1.3605428571428601E-4</v>
      </c>
      <c r="BW2385" s="1">
        <v>1.94360541428571</v>
      </c>
      <c r="BX2385" s="1">
        <v>1.2244897959183701E-3</v>
      </c>
      <c r="BY2385" s="1">
        <v>0.31122448979591799</v>
      </c>
      <c r="BZ2385" s="1">
        <v>0</v>
      </c>
      <c r="CA2385" s="1">
        <v>0</v>
      </c>
      <c r="CB2385" s="1">
        <v>0</v>
      </c>
      <c r="CC2385" s="1">
        <v>0</v>
      </c>
      <c r="CD2385" s="1">
        <v>0</v>
      </c>
      <c r="CE2385" s="1">
        <v>0</v>
      </c>
      <c r="CF2385" s="1">
        <v>2.0408163265306099E-4</v>
      </c>
      <c r="CG2385" s="1">
        <v>2.0408163265306099E-4</v>
      </c>
      <c r="CH2385" s="1">
        <v>5.5208163265306096</v>
      </c>
      <c r="CI2385" s="1">
        <v>5.1020408163265302E-3</v>
      </c>
      <c r="CJ2385" s="1">
        <v>0</v>
      </c>
      <c r="CK2385" s="1">
        <v>0</v>
      </c>
      <c r="CL2385" s="1">
        <v>0</v>
      </c>
      <c r="CM2385" s="1">
        <v>740</v>
      </c>
      <c r="CN2385" s="1">
        <v>740</v>
      </c>
      <c r="CO2385" s="1">
        <v>1164</v>
      </c>
      <c r="CP2385" s="1">
        <v>1422</v>
      </c>
      <c r="CQ2385" s="1">
        <v>0</v>
      </c>
      <c r="CR2385" s="1">
        <v>0</v>
      </c>
      <c r="CS2385" t="s">
        <v>116</v>
      </c>
      <c r="CT2385">
        <f t="shared" si="304"/>
        <v>5.2380951020408201E-3</v>
      </c>
      <c r="CU2385">
        <f t="shared" si="305"/>
        <v>5.2380951020408198E-2</v>
      </c>
      <c r="CV2385">
        <f t="shared" si="303"/>
        <v>4.9926530612244902</v>
      </c>
      <c r="CW2385">
        <f t="shared" si="306"/>
        <v>1.04081632653061E-2</v>
      </c>
      <c r="CX2385" s="4">
        <f t="shared" si="307"/>
        <v>596102278.33428645</v>
      </c>
      <c r="CY2385">
        <f t="shared" si="308"/>
        <v>104680.95673469389</v>
      </c>
      <c r="CZ2385">
        <f t="shared" si="309"/>
        <v>571415203.26530695</v>
      </c>
      <c r="DA2385">
        <f t="shared" si="310"/>
        <v>24582394.1122449</v>
      </c>
    </row>
    <row r="2386" spans="1:105" x14ac:dyDescent="0.3">
      <c r="A2386" s="1" t="s">
        <v>106</v>
      </c>
      <c r="B2386" s="1" t="s">
        <v>104</v>
      </c>
      <c r="C2386" s="1">
        <v>2028</v>
      </c>
      <c r="D2386" s="1">
        <v>8</v>
      </c>
      <c r="E2386" s="1" t="s">
        <v>107</v>
      </c>
      <c r="F2386" s="1" t="s">
        <v>107</v>
      </c>
      <c r="G2386" s="1">
        <v>1</v>
      </c>
      <c r="H2386" s="1" t="s">
        <v>107</v>
      </c>
      <c r="I2386" s="1" t="s">
        <v>107</v>
      </c>
      <c r="J2386" s="1" t="s">
        <v>107</v>
      </c>
      <c r="K2386" s="1" t="s">
        <v>100</v>
      </c>
      <c r="L2386" s="1" t="s">
        <v>107</v>
      </c>
      <c r="M2386" s="1" t="s">
        <v>107</v>
      </c>
      <c r="N2386" s="1" t="s">
        <v>107</v>
      </c>
      <c r="O2386" s="1" t="s">
        <v>107</v>
      </c>
      <c r="P2386" s="1" t="s">
        <v>107</v>
      </c>
      <c r="Q2386" s="1">
        <v>17325774.061224502</v>
      </c>
      <c r="R2386" s="1">
        <v>0</v>
      </c>
      <c r="S2386" s="1">
        <v>17376034.632653099</v>
      </c>
      <c r="T2386" s="1">
        <v>86448.564489796001</v>
      </c>
      <c r="U2386" s="1">
        <v>0</v>
      </c>
      <c r="V2386" s="1">
        <v>0</v>
      </c>
      <c r="W2386" s="1">
        <v>138022.38734693901</v>
      </c>
      <c r="X2386" s="1">
        <v>0</v>
      </c>
      <c r="Y2386" s="1">
        <v>0</v>
      </c>
      <c r="Z2386" s="1">
        <v>0</v>
      </c>
      <c r="AA2386" s="1">
        <v>0</v>
      </c>
      <c r="AB2386" s="1">
        <v>193.442448979592</v>
      </c>
      <c r="AC2386" s="1">
        <v>424902.06</v>
      </c>
      <c r="AD2386" s="1">
        <v>550560</v>
      </c>
      <c r="AE2386" s="1">
        <v>1689122.5304081601</v>
      </c>
      <c r="AF2386" s="1">
        <v>4665718.7755102096</v>
      </c>
      <c r="AG2386" s="1">
        <v>0</v>
      </c>
      <c r="AH2386" s="1">
        <v>0</v>
      </c>
      <c r="AI2386" s="1">
        <v>0</v>
      </c>
      <c r="AJ2386" s="1">
        <v>5.4393877551020404</v>
      </c>
      <c r="AK2386" s="1">
        <v>1308.7446938775499</v>
      </c>
      <c r="AL2386" s="1">
        <v>0</v>
      </c>
      <c r="AM2386" s="1">
        <v>0</v>
      </c>
      <c r="AN2386" s="1">
        <v>0</v>
      </c>
      <c r="AO2386" s="1">
        <v>478779790.367347</v>
      </c>
      <c r="AP2386" s="1">
        <v>568999561.14285696</v>
      </c>
      <c r="AQ2386" s="1">
        <v>488926598.53061199</v>
      </c>
      <c r="AR2386" s="1">
        <v>79663335.510204107</v>
      </c>
      <c r="AS2386" s="1">
        <v>409629.86</v>
      </c>
      <c r="AT2386" s="1">
        <v>0</v>
      </c>
      <c r="AU2386" s="1">
        <v>22381368.836734701</v>
      </c>
      <c r="AV2386" s="1">
        <v>112601139.908163</v>
      </c>
      <c r="AW2386" s="1">
        <v>0</v>
      </c>
      <c r="AX2386" s="1">
        <v>0</v>
      </c>
      <c r="AY2386" s="1">
        <v>205.97551020408201</v>
      </c>
      <c r="AZ2386" s="1">
        <v>97.179183673469396</v>
      </c>
      <c r="BA2386" s="1">
        <v>68.903265306122506</v>
      </c>
      <c r="BB2386" s="1">
        <v>9.6900000000000102</v>
      </c>
      <c r="BC2386" s="1">
        <v>130.213673469388</v>
      </c>
      <c r="BD2386" s="1">
        <v>259.77578879652998</v>
      </c>
      <c r="BE2386" s="1">
        <v>0</v>
      </c>
      <c r="BF2386" s="1">
        <v>0</v>
      </c>
      <c r="BG2386" s="1">
        <v>0</v>
      </c>
      <c r="BH2386" s="1">
        <v>815.81750950699802</v>
      </c>
      <c r="BI2386" s="1">
        <v>0</v>
      </c>
      <c r="BJ2386" s="1">
        <v>69.89</v>
      </c>
      <c r="BK2386" s="1">
        <v>20967</v>
      </c>
      <c r="BL2386" s="1">
        <v>0</v>
      </c>
      <c r="BM2386" s="1">
        <v>0</v>
      </c>
      <c r="BN2386" s="1">
        <v>0</v>
      </c>
      <c r="BO2386" s="1">
        <v>0</v>
      </c>
      <c r="BP2386" s="1">
        <v>0.73136054142857199</v>
      </c>
      <c r="BQ2386" s="1">
        <v>5.5102038775510197E-3</v>
      </c>
      <c r="BR2386" s="1">
        <v>0</v>
      </c>
      <c r="BS2386" s="1">
        <v>0.73136054142857199</v>
      </c>
      <c r="BT2386" s="1">
        <v>2.3211564424489799</v>
      </c>
      <c r="BU2386" s="1">
        <v>9.7278914285714307E-3</v>
      </c>
      <c r="BV2386" s="1">
        <v>0</v>
      </c>
      <c r="BW2386" s="1">
        <v>2.3114285561224501</v>
      </c>
      <c r="BX2386" s="1">
        <v>1.0204081632653099E-3</v>
      </c>
      <c r="BY2386" s="1">
        <v>0.41428571428571398</v>
      </c>
      <c r="BZ2386" s="1">
        <v>0</v>
      </c>
      <c r="CA2386" s="1">
        <v>0</v>
      </c>
      <c r="CB2386" s="1">
        <v>0</v>
      </c>
      <c r="CC2386" s="1">
        <v>0</v>
      </c>
      <c r="CD2386" s="1">
        <v>0</v>
      </c>
      <c r="CE2386" s="1">
        <v>0</v>
      </c>
      <c r="CF2386" s="1">
        <v>0</v>
      </c>
      <c r="CG2386" s="1">
        <v>0</v>
      </c>
      <c r="CH2386" s="1">
        <v>5.5544897959183697</v>
      </c>
      <c r="CI2386" s="1">
        <v>5.1020408163265302E-3</v>
      </c>
      <c r="CJ2386" s="1">
        <v>0</v>
      </c>
      <c r="CK2386" s="1">
        <v>0</v>
      </c>
      <c r="CL2386" s="1">
        <v>0</v>
      </c>
      <c r="CM2386" s="1">
        <v>740</v>
      </c>
      <c r="CN2386" s="1">
        <v>740</v>
      </c>
      <c r="CO2386" s="1">
        <v>1164</v>
      </c>
      <c r="CP2386" s="1">
        <v>1422</v>
      </c>
      <c r="CQ2386" s="1">
        <v>0</v>
      </c>
      <c r="CR2386" s="1">
        <v>0</v>
      </c>
      <c r="CS2386" t="s">
        <v>116</v>
      </c>
      <c r="CT2386">
        <f t="shared" si="304"/>
        <v>5.5102038775510197E-3</v>
      </c>
      <c r="CU2386">
        <f t="shared" si="305"/>
        <v>5.5102038775510197E-2</v>
      </c>
      <c r="CV2386">
        <f t="shared" si="303"/>
        <v>5.4393877551020404</v>
      </c>
      <c r="CW2386">
        <f t="shared" si="306"/>
        <v>9.7278914285714307E-3</v>
      </c>
      <c r="CX2386" s="4">
        <f t="shared" si="307"/>
        <v>591494977.62265289</v>
      </c>
      <c r="CY2386">
        <f t="shared" si="308"/>
        <v>114047.64306122449</v>
      </c>
      <c r="CZ2386">
        <f t="shared" si="309"/>
        <v>568999561.14285696</v>
      </c>
      <c r="DA2386">
        <f t="shared" si="310"/>
        <v>22381368.836734701</v>
      </c>
    </row>
    <row r="2387" spans="1:105" x14ac:dyDescent="0.3">
      <c r="A2387" s="1" t="s">
        <v>106</v>
      </c>
      <c r="B2387" s="1" t="s">
        <v>104</v>
      </c>
      <c r="C2387" s="1">
        <v>2028</v>
      </c>
      <c r="D2387" s="1">
        <v>9</v>
      </c>
      <c r="E2387" s="1" t="s">
        <v>107</v>
      </c>
      <c r="F2387" s="1" t="s">
        <v>107</v>
      </c>
      <c r="G2387" s="1">
        <v>1</v>
      </c>
      <c r="H2387" s="1" t="s">
        <v>107</v>
      </c>
      <c r="I2387" s="1" t="s">
        <v>107</v>
      </c>
      <c r="J2387" s="1" t="s">
        <v>107</v>
      </c>
      <c r="K2387" s="1" t="s">
        <v>100</v>
      </c>
      <c r="L2387" s="1" t="s">
        <v>107</v>
      </c>
      <c r="M2387" s="1" t="s">
        <v>107</v>
      </c>
      <c r="N2387" s="1" t="s">
        <v>107</v>
      </c>
      <c r="O2387" s="1" t="s">
        <v>107</v>
      </c>
      <c r="P2387" s="1" t="s">
        <v>107</v>
      </c>
      <c r="Q2387" s="1">
        <v>14771069.9387755</v>
      </c>
      <c r="R2387" s="1">
        <v>0</v>
      </c>
      <c r="S2387" s="1">
        <v>14769745.3265306</v>
      </c>
      <c r="T2387" s="1">
        <v>2798.8571428571399</v>
      </c>
      <c r="U2387" s="1">
        <v>0</v>
      </c>
      <c r="V2387" s="1">
        <v>0</v>
      </c>
      <c r="W2387" s="1">
        <v>1846.6148979591801</v>
      </c>
      <c r="X2387" s="1">
        <v>0</v>
      </c>
      <c r="Y2387" s="1">
        <v>0</v>
      </c>
      <c r="Z2387" s="1">
        <v>0</v>
      </c>
      <c r="AA2387" s="1">
        <v>0</v>
      </c>
      <c r="AB2387" s="1">
        <v>107.75469387755101</v>
      </c>
      <c r="AC2387" s="1">
        <v>370065.88</v>
      </c>
      <c r="AD2387" s="1">
        <v>532800</v>
      </c>
      <c r="AE2387" s="1">
        <v>1672950.2467346899</v>
      </c>
      <c r="AF2387" s="1">
        <v>4477204.0051020402</v>
      </c>
      <c r="AG2387" s="1">
        <v>0</v>
      </c>
      <c r="AH2387" s="1">
        <v>0</v>
      </c>
      <c r="AI2387" s="1">
        <v>0</v>
      </c>
      <c r="AJ2387" s="1">
        <v>14.758979591836701</v>
      </c>
      <c r="AK2387" s="1">
        <v>358.326734693878</v>
      </c>
      <c r="AL2387" s="1">
        <v>0.98081632653061301</v>
      </c>
      <c r="AM2387" s="1">
        <v>0</v>
      </c>
      <c r="AN2387" s="1">
        <v>0</v>
      </c>
      <c r="AO2387" s="1">
        <v>474131022.367347</v>
      </c>
      <c r="AP2387" s="1">
        <v>474909053.38775498</v>
      </c>
      <c r="AQ2387" s="1">
        <v>407141746.93877602</v>
      </c>
      <c r="AR2387" s="1">
        <v>67367373.4693878</v>
      </c>
      <c r="AS2387" s="1">
        <v>399915.42408163298</v>
      </c>
      <c r="AT2387" s="1">
        <v>0</v>
      </c>
      <c r="AU2387" s="1">
        <v>251236.60469387801</v>
      </c>
      <c r="AV2387" s="1">
        <v>1029266.93306122</v>
      </c>
      <c r="AW2387" s="1">
        <v>0</v>
      </c>
      <c r="AX2387" s="1">
        <v>0</v>
      </c>
      <c r="AY2387" s="1">
        <v>115.324489795918</v>
      </c>
      <c r="AZ2387" s="1">
        <v>59.595306122449003</v>
      </c>
      <c r="BA2387" s="1">
        <v>33.828367346938798</v>
      </c>
      <c r="BB2387" s="1">
        <v>5.3581632653061302</v>
      </c>
      <c r="BC2387" s="1">
        <v>62.083469387755201</v>
      </c>
      <c r="BD2387" s="1">
        <v>89.763688851863705</v>
      </c>
      <c r="BE2387" s="1">
        <v>0</v>
      </c>
      <c r="BF2387" s="1">
        <v>0</v>
      </c>
      <c r="BG2387" s="1">
        <v>0</v>
      </c>
      <c r="BH2387" s="1">
        <v>557.38007016037</v>
      </c>
      <c r="BI2387" s="1">
        <v>0</v>
      </c>
      <c r="BJ2387" s="1">
        <v>69.89</v>
      </c>
      <c r="BK2387" s="1">
        <v>20967</v>
      </c>
      <c r="BL2387" s="1">
        <v>20967</v>
      </c>
      <c r="BM2387" s="1">
        <v>0</v>
      </c>
      <c r="BN2387" s="1">
        <v>0</v>
      </c>
      <c r="BO2387" s="1">
        <v>0</v>
      </c>
      <c r="BP2387" s="1">
        <v>0.20231292387755101</v>
      </c>
      <c r="BQ2387" s="1">
        <v>8.8435367346938795E-3</v>
      </c>
      <c r="BR2387" s="1">
        <v>1.0204079591836701E-3</v>
      </c>
      <c r="BS2387" s="1">
        <v>0.20231292387755101</v>
      </c>
      <c r="BT2387" s="1">
        <v>0.65360544163265299</v>
      </c>
      <c r="BU2387" s="1">
        <v>2.5714285306122499E-2</v>
      </c>
      <c r="BV2387" s="1">
        <v>1.0204079591836701E-3</v>
      </c>
      <c r="BW2387" s="1">
        <v>0.62687074346938798</v>
      </c>
      <c r="BX2387" s="1">
        <v>3.4693877551020399E-3</v>
      </c>
      <c r="BY2387" s="1">
        <v>0.14918367346938799</v>
      </c>
      <c r="BZ2387" s="1">
        <v>0</v>
      </c>
      <c r="CA2387" s="1">
        <v>0</v>
      </c>
      <c r="CB2387" s="1">
        <v>0</v>
      </c>
      <c r="CC2387" s="1">
        <v>0</v>
      </c>
      <c r="CD2387" s="1">
        <v>0</v>
      </c>
      <c r="CE2387" s="1">
        <v>0</v>
      </c>
      <c r="CF2387" s="1">
        <v>1.4285714285714301E-3</v>
      </c>
      <c r="CG2387" s="1">
        <v>3.0612244897959199E-3</v>
      </c>
      <c r="CH2387" s="1">
        <v>5.6365306122448997</v>
      </c>
      <c r="CI2387" s="1">
        <v>8.3673469387755099E-3</v>
      </c>
      <c r="CJ2387" s="1">
        <v>0</v>
      </c>
      <c r="CK2387" s="1">
        <v>0</v>
      </c>
      <c r="CL2387" s="1">
        <v>0</v>
      </c>
      <c r="CM2387" s="1">
        <v>740</v>
      </c>
      <c r="CN2387" s="1">
        <v>740</v>
      </c>
      <c r="CO2387" s="1">
        <v>1164</v>
      </c>
      <c r="CP2387" s="1">
        <v>1422</v>
      </c>
      <c r="CQ2387" s="1">
        <v>0</v>
      </c>
      <c r="CR2387" s="1">
        <v>0</v>
      </c>
      <c r="CS2387" t="s">
        <v>116</v>
      </c>
      <c r="CT2387">
        <f t="shared" si="304"/>
        <v>8.8435367346938795E-3</v>
      </c>
      <c r="CU2387">
        <f t="shared" si="305"/>
        <v>8.8435367346938798E-2</v>
      </c>
      <c r="CV2387">
        <f t="shared" si="303"/>
        <v>14.758979591836701</v>
      </c>
      <c r="CW2387">
        <f t="shared" si="306"/>
        <v>2.5714285306122499E-2</v>
      </c>
      <c r="CX2387" s="4">
        <f t="shared" si="307"/>
        <v>475469741.51755089</v>
      </c>
      <c r="CY2387">
        <f t="shared" si="308"/>
        <v>309451.52510204009</v>
      </c>
      <c r="CZ2387">
        <f t="shared" si="309"/>
        <v>474909053.38775498</v>
      </c>
      <c r="DA2387">
        <f t="shared" si="310"/>
        <v>251236.60469387801</v>
      </c>
    </row>
    <row r="2388" spans="1:105" x14ac:dyDescent="0.3">
      <c r="A2388" s="1" t="s">
        <v>106</v>
      </c>
      <c r="B2388" s="1" t="s">
        <v>104</v>
      </c>
      <c r="C2388" s="1">
        <v>2028</v>
      </c>
      <c r="D2388" s="1">
        <v>10</v>
      </c>
      <c r="E2388" s="1" t="s">
        <v>107</v>
      </c>
      <c r="F2388" s="1" t="s">
        <v>107</v>
      </c>
      <c r="G2388" s="1">
        <v>1</v>
      </c>
      <c r="H2388" s="1" t="s">
        <v>107</v>
      </c>
      <c r="I2388" s="1" t="s">
        <v>107</v>
      </c>
      <c r="J2388" s="1" t="s">
        <v>107</v>
      </c>
      <c r="K2388" s="1" t="s">
        <v>100</v>
      </c>
      <c r="L2388" s="1" t="s">
        <v>107</v>
      </c>
      <c r="M2388" s="1" t="s">
        <v>107</v>
      </c>
      <c r="N2388" s="1" t="s">
        <v>107</v>
      </c>
      <c r="O2388" s="1" t="s">
        <v>107</v>
      </c>
      <c r="P2388" s="1" t="s">
        <v>107</v>
      </c>
      <c r="Q2388" s="1">
        <v>14262578.4693878</v>
      </c>
      <c r="R2388" s="1">
        <v>0</v>
      </c>
      <c r="S2388" s="1">
        <v>14261346.795918399</v>
      </c>
      <c r="T2388" s="1">
        <v>2417.4689795918398</v>
      </c>
      <c r="U2388" s="1">
        <v>0</v>
      </c>
      <c r="V2388" s="1">
        <v>0</v>
      </c>
      <c r="W2388" s="1">
        <v>1214.5312244898</v>
      </c>
      <c r="X2388" s="1">
        <v>0</v>
      </c>
      <c r="Y2388" s="1">
        <v>0</v>
      </c>
      <c r="Z2388" s="1">
        <v>0</v>
      </c>
      <c r="AA2388" s="1">
        <v>0</v>
      </c>
      <c r="AB2388" s="1">
        <v>1.03408163265306</v>
      </c>
      <c r="AC2388" s="1">
        <v>322731.31</v>
      </c>
      <c r="AD2388" s="1">
        <v>550560</v>
      </c>
      <c r="AE2388" s="1">
        <v>1202429.1969387799</v>
      </c>
      <c r="AF2388" s="1">
        <v>3878771.1275510201</v>
      </c>
      <c r="AG2388" s="1">
        <v>0</v>
      </c>
      <c r="AH2388" s="1">
        <v>0</v>
      </c>
      <c r="AI2388" s="1">
        <v>0</v>
      </c>
      <c r="AJ2388" s="1">
        <v>0</v>
      </c>
      <c r="AK2388" s="1">
        <v>28.929387755102098</v>
      </c>
      <c r="AL2388" s="1">
        <v>0</v>
      </c>
      <c r="AM2388" s="1">
        <v>0</v>
      </c>
      <c r="AN2388" s="1">
        <v>0</v>
      </c>
      <c r="AO2388" s="1">
        <v>463425110.85714298</v>
      </c>
      <c r="AP2388" s="1">
        <v>463571420.734694</v>
      </c>
      <c r="AQ2388" s="1">
        <v>397236563.59183699</v>
      </c>
      <c r="AR2388" s="1">
        <v>65871733.142857201</v>
      </c>
      <c r="AS2388" s="1">
        <v>463176.254489796</v>
      </c>
      <c r="AT2388" s="1">
        <v>0</v>
      </c>
      <c r="AU2388" s="1">
        <v>104990.988367347</v>
      </c>
      <c r="AV2388" s="1">
        <v>251300.96061224499</v>
      </c>
      <c r="AW2388" s="1">
        <v>0</v>
      </c>
      <c r="AX2388" s="1">
        <v>0</v>
      </c>
      <c r="AY2388" s="1">
        <v>91.289591836734701</v>
      </c>
      <c r="AZ2388" s="1">
        <v>38.969183673469402</v>
      </c>
      <c r="BA2388" s="1">
        <v>36.819183673469396</v>
      </c>
      <c r="BB2388" s="1">
        <v>6.2773469387755103</v>
      </c>
      <c r="BC2388" s="1">
        <v>47.1383673469388</v>
      </c>
      <c r="BD2388" s="1">
        <v>43.649245388864003</v>
      </c>
      <c r="BE2388" s="1">
        <v>0</v>
      </c>
      <c r="BF2388" s="1">
        <v>0</v>
      </c>
      <c r="BG2388" s="1">
        <v>0</v>
      </c>
      <c r="BH2388" s="1">
        <v>208.58619765843801</v>
      </c>
      <c r="BI2388" s="1">
        <v>0</v>
      </c>
      <c r="BJ2388" s="1">
        <v>0</v>
      </c>
      <c r="BK2388" s="1">
        <v>20967</v>
      </c>
      <c r="BL2388" s="1">
        <v>0</v>
      </c>
      <c r="BM2388" s="1">
        <v>0</v>
      </c>
      <c r="BN2388" s="1">
        <v>0</v>
      </c>
      <c r="BO2388" s="1">
        <v>0</v>
      </c>
      <c r="BP2388" s="1">
        <v>4.5034014489795902E-2</v>
      </c>
      <c r="BQ2388" s="1">
        <v>0</v>
      </c>
      <c r="BR2388" s="1">
        <v>0</v>
      </c>
      <c r="BS2388" s="1">
        <v>4.5034014489795902E-2</v>
      </c>
      <c r="BT2388" s="1">
        <v>8.8027211632653105E-2</v>
      </c>
      <c r="BU2388" s="1">
        <v>0</v>
      </c>
      <c r="BV2388" s="1">
        <v>0</v>
      </c>
      <c r="BW2388" s="1">
        <v>8.8027211632653105E-2</v>
      </c>
      <c r="BX2388" s="1">
        <v>0</v>
      </c>
      <c r="BY2388" s="1">
        <v>3.0612244897959199E-3</v>
      </c>
      <c r="BZ2388" s="1">
        <v>0</v>
      </c>
      <c r="CA2388" s="1">
        <v>0</v>
      </c>
      <c r="CB2388" s="1">
        <v>0</v>
      </c>
      <c r="CC2388" s="1">
        <v>0</v>
      </c>
      <c r="CD2388" s="1">
        <v>0</v>
      </c>
      <c r="CE2388" s="1">
        <v>0</v>
      </c>
      <c r="CF2388" s="1">
        <v>0</v>
      </c>
      <c r="CG2388" s="1">
        <v>0</v>
      </c>
      <c r="CH2388" s="1">
        <v>6.4044897959183702</v>
      </c>
      <c r="CI2388" s="1">
        <v>0</v>
      </c>
      <c r="CJ2388" s="1">
        <v>0</v>
      </c>
      <c r="CK2388" s="1">
        <v>0</v>
      </c>
      <c r="CL2388" s="1">
        <v>0</v>
      </c>
      <c r="CM2388" s="1">
        <v>740</v>
      </c>
      <c r="CN2388" s="1">
        <v>740</v>
      </c>
      <c r="CO2388" s="1">
        <v>1164</v>
      </c>
      <c r="CP2388" s="1">
        <v>1422</v>
      </c>
      <c r="CQ2388" s="1">
        <v>0</v>
      </c>
      <c r="CR2388" s="1">
        <v>0</v>
      </c>
      <c r="CS2388" t="s">
        <v>116</v>
      </c>
      <c r="CT2388">
        <f t="shared" si="304"/>
        <v>0</v>
      </c>
      <c r="CU2388">
        <f t="shared" si="305"/>
        <v>0</v>
      </c>
      <c r="CV2388">
        <f t="shared" si="303"/>
        <v>0</v>
      </c>
      <c r="CW2388">
        <f t="shared" si="306"/>
        <v>0</v>
      </c>
      <c r="CX2388" s="4">
        <f t="shared" si="307"/>
        <v>463676411.72306132</v>
      </c>
      <c r="CY2388">
        <f t="shared" si="308"/>
        <v>0</v>
      </c>
      <c r="CZ2388">
        <f t="shared" si="309"/>
        <v>463571420.734694</v>
      </c>
      <c r="DA2388">
        <f t="shared" si="310"/>
        <v>104990.988367347</v>
      </c>
    </row>
    <row r="2389" spans="1:105" x14ac:dyDescent="0.3">
      <c r="A2389" s="1" t="s">
        <v>106</v>
      </c>
      <c r="B2389" s="1" t="s">
        <v>104</v>
      </c>
      <c r="C2389" s="1">
        <v>2028</v>
      </c>
      <c r="D2389" s="1">
        <v>11</v>
      </c>
      <c r="E2389" s="1" t="s">
        <v>107</v>
      </c>
      <c r="F2389" s="1" t="s">
        <v>107</v>
      </c>
      <c r="G2389" s="1">
        <v>1</v>
      </c>
      <c r="H2389" s="1" t="s">
        <v>107</v>
      </c>
      <c r="I2389" s="1" t="s">
        <v>107</v>
      </c>
      <c r="J2389" s="1" t="s">
        <v>107</v>
      </c>
      <c r="K2389" s="1" t="s">
        <v>100</v>
      </c>
      <c r="L2389" s="1" t="s">
        <v>107</v>
      </c>
      <c r="M2389" s="1" t="s">
        <v>107</v>
      </c>
      <c r="N2389" s="1" t="s">
        <v>107</v>
      </c>
      <c r="O2389" s="1" t="s">
        <v>107</v>
      </c>
      <c r="P2389" s="1" t="s">
        <v>107</v>
      </c>
      <c r="Q2389" s="1">
        <v>15072586.204081601</v>
      </c>
      <c r="R2389" s="1">
        <v>0</v>
      </c>
      <c r="S2389" s="1">
        <v>15069283.0816327</v>
      </c>
      <c r="T2389" s="1">
        <v>4439.4851020408196</v>
      </c>
      <c r="U2389" s="1">
        <v>0</v>
      </c>
      <c r="V2389" s="1">
        <v>0</v>
      </c>
      <c r="W2389" s="1">
        <v>1159.21163265306</v>
      </c>
      <c r="X2389" s="1">
        <v>0</v>
      </c>
      <c r="Y2389" s="1">
        <v>0</v>
      </c>
      <c r="Z2389" s="1">
        <v>0</v>
      </c>
      <c r="AA2389" s="1">
        <v>0</v>
      </c>
      <c r="AB2389" s="1">
        <v>0.98</v>
      </c>
      <c r="AC2389" s="1">
        <v>235870.14</v>
      </c>
      <c r="AD2389" s="1">
        <v>532800</v>
      </c>
      <c r="AE2389" s="1">
        <v>1213100.61428571</v>
      </c>
      <c r="AF2389" s="1">
        <v>4088732.9132653102</v>
      </c>
      <c r="AG2389" s="1">
        <v>0</v>
      </c>
      <c r="AH2389" s="1">
        <v>0</v>
      </c>
      <c r="AI2389" s="1">
        <v>0</v>
      </c>
      <c r="AJ2389" s="1">
        <v>0</v>
      </c>
      <c r="AK2389" s="1">
        <v>22.500204081632699</v>
      </c>
      <c r="AL2389" s="1">
        <v>0</v>
      </c>
      <c r="AM2389" s="1">
        <v>0</v>
      </c>
      <c r="AN2389" s="1">
        <v>0</v>
      </c>
      <c r="AO2389" s="1">
        <v>489995331.265306</v>
      </c>
      <c r="AP2389" s="1">
        <v>489986505.795919</v>
      </c>
      <c r="AQ2389" s="1">
        <v>420115964.08163297</v>
      </c>
      <c r="AR2389" s="1">
        <v>69319392.653061301</v>
      </c>
      <c r="AS2389" s="1">
        <v>551174.19999999995</v>
      </c>
      <c r="AT2389" s="1">
        <v>0</v>
      </c>
      <c r="AU2389" s="1">
        <v>175328.849591837</v>
      </c>
      <c r="AV2389" s="1">
        <v>166505.244285714</v>
      </c>
      <c r="AW2389" s="1">
        <v>0</v>
      </c>
      <c r="AX2389" s="1">
        <v>0</v>
      </c>
      <c r="AY2389" s="1">
        <v>72.472653061224506</v>
      </c>
      <c r="AZ2389" s="1">
        <v>39.215306122449</v>
      </c>
      <c r="BA2389" s="1">
        <v>22.254897959183701</v>
      </c>
      <c r="BB2389" s="1">
        <v>3.3467346938775502</v>
      </c>
      <c r="BC2389" s="1">
        <v>29.6557142857143</v>
      </c>
      <c r="BD2389" s="1">
        <v>39.576499029068401</v>
      </c>
      <c r="BE2389" s="1">
        <v>0</v>
      </c>
      <c r="BF2389" s="1">
        <v>0</v>
      </c>
      <c r="BG2389" s="1">
        <v>0</v>
      </c>
      <c r="BH2389" s="1">
        <v>146.88042627898</v>
      </c>
      <c r="BI2389" s="1">
        <v>0</v>
      </c>
      <c r="BJ2389" s="1">
        <v>0</v>
      </c>
      <c r="BK2389" s="1">
        <v>20967</v>
      </c>
      <c r="BL2389" s="1">
        <v>0</v>
      </c>
      <c r="BM2389" s="1">
        <v>0</v>
      </c>
      <c r="BN2389" s="1">
        <v>0</v>
      </c>
      <c r="BO2389" s="1">
        <v>0</v>
      </c>
      <c r="BP2389" s="1">
        <v>3.6802722244898001E-2</v>
      </c>
      <c r="BQ2389" s="1">
        <v>0</v>
      </c>
      <c r="BR2389" s="1">
        <v>0</v>
      </c>
      <c r="BS2389" s="1">
        <v>3.6802722244898001E-2</v>
      </c>
      <c r="BT2389" s="1">
        <v>6.4353742857142904E-2</v>
      </c>
      <c r="BU2389" s="1">
        <v>0</v>
      </c>
      <c r="BV2389" s="1">
        <v>0</v>
      </c>
      <c r="BW2389" s="1">
        <v>6.4353742857142904E-2</v>
      </c>
      <c r="BX2389" s="1">
        <v>0</v>
      </c>
      <c r="BY2389" s="1">
        <v>2.0408163265306098E-3</v>
      </c>
      <c r="BZ2389" s="1">
        <v>0</v>
      </c>
      <c r="CA2389" s="1">
        <v>0</v>
      </c>
      <c r="CB2389" s="1">
        <v>0</v>
      </c>
      <c r="CC2389" s="1">
        <v>0</v>
      </c>
      <c r="CD2389" s="1">
        <v>0</v>
      </c>
      <c r="CE2389" s="1">
        <v>0</v>
      </c>
      <c r="CF2389" s="1">
        <v>0</v>
      </c>
      <c r="CG2389" s="1">
        <v>0</v>
      </c>
      <c r="CH2389" s="1">
        <v>5.5</v>
      </c>
      <c r="CI2389" s="1">
        <v>0</v>
      </c>
      <c r="CJ2389" s="1">
        <v>0</v>
      </c>
      <c r="CK2389" s="1">
        <v>0</v>
      </c>
      <c r="CL2389" s="1">
        <v>0</v>
      </c>
      <c r="CM2389" s="1">
        <v>740</v>
      </c>
      <c r="CN2389" s="1">
        <v>740</v>
      </c>
      <c r="CO2389" s="1">
        <v>1164</v>
      </c>
      <c r="CP2389" s="1">
        <v>1422</v>
      </c>
      <c r="CQ2389" s="1">
        <v>0</v>
      </c>
      <c r="CR2389" s="1">
        <v>0</v>
      </c>
      <c r="CS2389" t="s">
        <v>116</v>
      </c>
      <c r="CT2389">
        <f t="shared" si="304"/>
        <v>0</v>
      </c>
      <c r="CU2389">
        <f t="shared" si="305"/>
        <v>0</v>
      </c>
      <c r="CV2389">
        <f t="shared" si="303"/>
        <v>0</v>
      </c>
      <c r="CW2389">
        <f t="shared" si="306"/>
        <v>0</v>
      </c>
      <c r="CX2389" s="4">
        <f t="shared" si="307"/>
        <v>490161834.64551085</v>
      </c>
      <c r="CY2389">
        <f t="shared" si="308"/>
        <v>0</v>
      </c>
      <c r="CZ2389">
        <f t="shared" si="309"/>
        <v>489986505.795919</v>
      </c>
      <c r="DA2389">
        <f t="shared" si="310"/>
        <v>175328.849591837</v>
      </c>
    </row>
    <row r="2390" spans="1:105" x14ac:dyDescent="0.3">
      <c r="A2390" s="1" t="s">
        <v>106</v>
      </c>
      <c r="B2390" s="1" t="s">
        <v>104</v>
      </c>
      <c r="C2390" s="1">
        <v>2028</v>
      </c>
      <c r="D2390" s="1">
        <v>12</v>
      </c>
      <c r="E2390" s="1" t="s">
        <v>107</v>
      </c>
      <c r="F2390" s="1" t="s">
        <v>107</v>
      </c>
      <c r="G2390" s="1">
        <v>1</v>
      </c>
      <c r="H2390" s="1" t="s">
        <v>107</v>
      </c>
      <c r="I2390" s="1" t="s">
        <v>107</v>
      </c>
      <c r="J2390" s="1" t="s">
        <v>107</v>
      </c>
      <c r="K2390" s="1" t="s">
        <v>100</v>
      </c>
      <c r="L2390" s="1" t="s">
        <v>107</v>
      </c>
      <c r="M2390" s="1" t="s">
        <v>107</v>
      </c>
      <c r="N2390" s="1" t="s">
        <v>107</v>
      </c>
      <c r="O2390" s="1" t="s">
        <v>107</v>
      </c>
      <c r="P2390" s="1" t="s">
        <v>107</v>
      </c>
      <c r="Q2390" s="1">
        <v>17318814.448979601</v>
      </c>
      <c r="R2390" s="1">
        <v>0</v>
      </c>
      <c r="S2390" s="1">
        <v>17095162.632653099</v>
      </c>
      <c r="T2390" s="1">
        <v>266304.61387755099</v>
      </c>
      <c r="U2390" s="1">
        <v>0</v>
      </c>
      <c r="V2390" s="1">
        <v>0</v>
      </c>
      <c r="W2390" s="1">
        <v>42690.860408163302</v>
      </c>
      <c r="X2390" s="1">
        <v>0</v>
      </c>
      <c r="Y2390" s="1">
        <v>0</v>
      </c>
      <c r="Z2390" s="1">
        <v>0</v>
      </c>
      <c r="AA2390" s="1">
        <v>0</v>
      </c>
      <c r="AB2390" s="1">
        <v>1.97285714285714</v>
      </c>
      <c r="AC2390" s="1">
        <v>243265.38</v>
      </c>
      <c r="AD2390" s="1">
        <v>550560</v>
      </c>
      <c r="AE2390" s="1">
        <v>1308482.56142857</v>
      </c>
      <c r="AF2390" s="1">
        <v>5062079.4948979598</v>
      </c>
      <c r="AG2390" s="1">
        <v>0</v>
      </c>
      <c r="AH2390" s="1">
        <v>0</v>
      </c>
      <c r="AI2390" s="1">
        <v>0</v>
      </c>
      <c r="AJ2390" s="1">
        <v>0</v>
      </c>
      <c r="AK2390" s="1">
        <v>37.542244897959201</v>
      </c>
      <c r="AL2390" s="1">
        <v>0.12795918367346901</v>
      </c>
      <c r="AM2390" s="1">
        <v>0</v>
      </c>
      <c r="AN2390" s="1">
        <v>0</v>
      </c>
      <c r="AO2390" s="1">
        <v>575101794.61224496</v>
      </c>
      <c r="AP2390" s="1">
        <v>571067275.10204101</v>
      </c>
      <c r="AQ2390" s="1">
        <v>490909249.30612302</v>
      </c>
      <c r="AR2390" s="1">
        <v>79585633.4693878</v>
      </c>
      <c r="AS2390" s="1">
        <v>572446.16367347003</v>
      </c>
      <c r="AT2390" s="1">
        <v>0</v>
      </c>
      <c r="AU2390" s="1">
        <v>8625528.2346938793</v>
      </c>
      <c r="AV2390" s="1">
        <v>4591002.5453061303</v>
      </c>
      <c r="AW2390" s="1">
        <v>0</v>
      </c>
      <c r="AX2390" s="1">
        <v>0</v>
      </c>
      <c r="AY2390" s="1">
        <v>71.603061224489807</v>
      </c>
      <c r="AZ2390" s="1">
        <v>42.741020408163301</v>
      </c>
      <c r="BA2390" s="1">
        <v>20.2775510204082</v>
      </c>
      <c r="BB2390" s="1">
        <v>2.76979591836735</v>
      </c>
      <c r="BC2390" s="1">
        <v>26.797142857142902</v>
      </c>
      <c r="BD2390" s="1">
        <v>32.4312630960642</v>
      </c>
      <c r="BE2390" s="1">
        <v>0</v>
      </c>
      <c r="BF2390" s="1">
        <v>0</v>
      </c>
      <c r="BG2390" s="1">
        <v>0</v>
      </c>
      <c r="BH2390" s="1">
        <v>108.36635459388999</v>
      </c>
      <c r="BI2390" s="1">
        <v>0</v>
      </c>
      <c r="BJ2390" s="1">
        <v>0</v>
      </c>
      <c r="BK2390" s="1">
        <v>20967</v>
      </c>
      <c r="BL2390" s="1">
        <v>20967</v>
      </c>
      <c r="BM2390" s="1">
        <v>0</v>
      </c>
      <c r="BN2390" s="1">
        <v>0</v>
      </c>
      <c r="BO2390" s="1">
        <v>0</v>
      </c>
      <c r="BP2390" s="1">
        <v>4.0544218163265297E-2</v>
      </c>
      <c r="BQ2390" s="1">
        <v>0</v>
      </c>
      <c r="BR2390" s="1">
        <v>1.36054489795918E-4</v>
      </c>
      <c r="BS2390" s="1">
        <v>4.0544218163265297E-2</v>
      </c>
      <c r="BT2390" s="1">
        <v>7.6394555918367399E-2</v>
      </c>
      <c r="BU2390" s="1">
        <v>0</v>
      </c>
      <c r="BV2390" s="1">
        <v>1.36054489795918E-4</v>
      </c>
      <c r="BW2390" s="1">
        <v>7.6258501632653103E-2</v>
      </c>
      <c r="BX2390" s="1">
        <v>0</v>
      </c>
      <c r="BY2390" s="1">
        <v>5.5102040816326497E-3</v>
      </c>
      <c r="BZ2390" s="1">
        <v>0</v>
      </c>
      <c r="CA2390" s="1">
        <v>0</v>
      </c>
      <c r="CB2390" s="1">
        <v>0</v>
      </c>
      <c r="CC2390" s="1">
        <v>0</v>
      </c>
      <c r="CD2390" s="1">
        <v>0</v>
      </c>
      <c r="CE2390" s="1">
        <v>0</v>
      </c>
      <c r="CF2390" s="1">
        <v>0</v>
      </c>
      <c r="CG2390" s="1">
        <v>0</v>
      </c>
      <c r="CH2390" s="1">
        <v>5.7393877551020402</v>
      </c>
      <c r="CI2390" s="1">
        <v>0</v>
      </c>
      <c r="CJ2390" s="1">
        <v>0</v>
      </c>
      <c r="CK2390" s="1">
        <v>0</v>
      </c>
      <c r="CL2390" s="1">
        <v>0</v>
      </c>
      <c r="CM2390" s="1">
        <v>740</v>
      </c>
      <c r="CN2390" s="1">
        <v>740</v>
      </c>
      <c r="CO2390" s="1">
        <v>1164</v>
      </c>
      <c r="CP2390" s="1">
        <v>1422</v>
      </c>
      <c r="CQ2390" s="1">
        <v>0</v>
      </c>
      <c r="CR2390" s="1">
        <v>0</v>
      </c>
      <c r="CS2390" t="s">
        <v>116</v>
      </c>
      <c r="CT2390">
        <f t="shared" si="304"/>
        <v>0</v>
      </c>
      <c r="CU2390">
        <f t="shared" si="305"/>
        <v>0</v>
      </c>
      <c r="CV2390">
        <f t="shared" si="303"/>
        <v>0</v>
      </c>
      <c r="CW2390">
        <f t="shared" si="306"/>
        <v>0</v>
      </c>
      <c r="CX2390" s="4">
        <f t="shared" si="307"/>
        <v>579692803.33673489</v>
      </c>
      <c r="CY2390">
        <f t="shared" si="308"/>
        <v>0</v>
      </c>
      <c r="CZ2390">
        <f t="shared" si="309"/>
        <v>571067275.10204101</v>
      </c>
      <c r="DA2390">
        <f t="shared" si="310"/>
        <v>8625528.2346938793</v>
      </c>
    </row>
    <row r="2391" spans="1:105" x14ac:dyDescent="0.3">
      <c r="A2391" s="1" t="s">
        <v>106</v>
      </c>
      <c r="B2391" s="1" t="s">
        <v>105</v>
      </c>
      <c r="C2391" s="1">
        <v>2028</v>
      </c>
      <c r="D2391" s="1">
        <v>1</v>
      </c>
      <c r="E2391" s="1" t="s">
        <v>107</v>
      </c>
      <c r="F2391" s="1" t="s">
        <v>107</v>
      </c>
      <c r="G2391" s="1">
        <v>1</v>
      </c>
      <c r="H2391" s="1" t="s">
        <v>107</v>
      </c>
      <c r="I2391" s="1" t="s">
        <v>107</v>
      </c>
      <c r="J2391" s="1" t="s">
        <v>107</v>
      </c>
      <c r="K2391" s="1" t="s">
        <v>100</v>
      </c>
      <c r="L2391" s="1" t="s">
        <v>107</v>
      </c>
      <c r="M2391" s="1" t="s">
        <v>107</v>
      </c>
      <c r="N2391" s="1" t="s">
        <v>107</v>
      </c>
      <c r="O2391" s="1" t="s">
        <v>107</v>
      </c>
      <c r="P2391" s="1" t="s">
        <v>107</v>
      </c>
      <c r="Q2391" s="1">
        <v>16066561.3673469</v>
      </c>
      <c r="R2391" s="1">
        <v>0</v>
      </c>
      <c r="S2391" s="1">
        <v>15821777.3469388</v>
      </c>
      <c r="T2391" s="1">
        <v>267065.27122449002</v>
      </c>
      <c r="U2391" s="1">
        <v>0</v>
      </c>
      <c r="V2391" s="1">
        <v>0</v>
      </c>
      <c r="W2391" s="1">
        <v>23117.915102040799</v>
      </c>
      <c r="X2391" s="1">
        <v>0</v>
      </c>
      <c r="Y2391" s="1">
        <v>0</v>
      </c>
      <c r="Z2391" s="1">
        <v>0</v>
      </c>
      <c r="AA2391" s="1">
        <v>0</v>
      </c>
      <c r="AB2391" s="1">
        <v>446.38102040816398</v>
      </c>
      <c r="AC2391" s="1">
        <v>9671.98</v>
      </c>
      <c r="AD2391" s="1">
        <v>520800</v>
      </c>
      <c r="AE2391" s="1">
        <v>1056240.5459183699</v>
      </c>
      <c r="AF2391" s="1">
        <v>4220411.4489795901</v>
      </c>
      <c r="AG2391" s="1">
        <v>0</v>
      </c>
      <c r="AH2391" s="1">
        <v>0</v>
      </c>
      <c r="AI2391" s="1">
        <v>0</v>
      </c>
      <c r="AJ2391" s="1">
        <v>366.256326530612</v>
      </c>
      <c r="AK2391" s="1">
        <v>454.73040816326602</v>
      </c>
      <c r="AL2391" s="1">
        <v>18.7681632653061</v>
      </c>
      <c r="AM2391" s="1">
        <v>0</v>
      </c>
      <c r="AN2391" s="1">
        <v>0</v>
      </c>
      <c r="AO2391" s="1">
        <v>361365919.34693903</v>
      </c>
      <c r="AP2391" s="1">
        <v>341497127.18367398</v>
      </c>
      <c r="AQ2391" s="1">
        <v>280922992.65306097</v>
      </c>
      <c r="AR2391" s="1">
        <v>60033534.775510304</v>
      </c>
      <c r="AS2391" s="1">
        <v>540607.508163266</v>
      </c>
      <c r="AT2391" s="1">
        <v>0</v>
      </c>
      <c r="AU2391" s="1">
        <v>24426100.852040801</v>
      </c>
      <c r="AV2391" s="1">
        <v>4557307.1069387803</v>
      </c>
      <c r="AW2391" s="1">
        <v>0</v>
      </c>
      <c r="AX2391" s="1">
        <v>0</v>
      </c>
      <c r="AY2391" s="1">
        <v>93.0042857142858</v>
      </c>
      <c r="AZ2391" s="1">
        <v>68.684897959183701</v>
      </c>
      <c r="BA2391" s="1">
        <v>32.9834693877551</v>
      </c>
      <c r="BB2391" s="1">
        <v>1.97428571428571</v>
      </c>
      <c r="BC2391" s="1">
        <v>39.343673469387802</v>
      </c>
      <c r="BD2391" s="1">
        <v>92.126476635573098</v>
      </c>
      <c r="BE2391" s="1">
        <v>0</v>
      </c>
      <c r="BF2391" s="1">
        <v>0</v>
      </c>
      <c r="BG2391" s="1">
        <v>0</v>
      </c>
      <c r="BH2391" s="1">
        <v>197.13326001989901</v>
      </c>
      <c r="BI2391" s="1">
        <v>0</v>
      </c>
      <c r="BJ2391" s="1">
        <v>69.89</v>
      </c>
      <c r="BK2391" s="1">
        <v>20967</v>
      </c>
      <c r="BL2391" s="1">
        <v>20967</v>
      </c>
      <c r="BM2391" s="1">
        <v>0</v>
      </c>
      <c r="BN2391" s="1">
        <v>0</v>
      </c>
      <c r="BO2391" s="1">
        <v>0</v>
      </c>
      <c r="BP2391" s="1">
        <v>0.216054420816327</v>
      </c>
      <c r="BQ2391" s="1">
        <v>7.8775508979591902E-2</v>
      </c>
      <c r="BR2391" s="1">
        <v>8.1632651020408196E-3</v>
      </c>
      <c r="BS2391" s="1">
        <v>0.21578231224489799</v>
      </c>
      <c r="BT2391" s="1">
        <v>0.94231293857142895</v>
      </c>
      <c r="BU2391" s="1">
        <v>0.23517006755102099</v>
      </c>
      <c r="BV2391" s="1">
        <v>8.5034014285714308E-3</v>
      </c>
      <c r="BW2391" s="1">
        <v>0.69863945551020401</v>
      </c>
      <c r="BX2391" s="1">
        <v>3.1428571428571403E-2</v>
      </c>
      <c r="BY2391" s="1">
        <v>0.42693877551020398</v>
      </c>
      <c r="BZ2391" s="1">
        <v>0</v>
      </c>
      <c r="CA2391" s="1">
        <v>0</v>
      </c>
      <c r="CB2391" s="1">
        <v>0</v>
      </c>
      <c r="CC2391" s="1">
        <v>0</v>
      </c>
      <c r="CD2391" s="1">
        <v>0</v>
      </c>
      <c r="CE2391" s="1">
        <v>0</v>
      </c>
      <c r="CF2391" s="1">
        <v>0</v>
      </c>
      <c r="CG2391" s="1">
        <v>0</v>
      </c>
      <c r="CH2391" s="1">
        <v>6.3479591836734697</v>
      </c>
      <c r="CI2391" s="1">
        <v>6.7551020408163298E-2</v>
      </c>
      <c r="CJ2391" s="1">
        <v>0</v>
      </c>
      <c r="CK2391" s="1">
        <v>0</v>
      </c>
      <c r="CL2391" s="1">
        <v>0</v>
      </c>
      <c r="CM2391" s="1">
        <v>700</v>
      </c>
      <c r="CN2391" s="1">
        <v>700</v>
      </c>
      <c r="CO2391" s="1">
        <v>1103</v>
      </c>
      <c r="CP2391" s="1">
        <v>1347</v>
      </c>
      <c r="CQ2391" s="1">
        <v>0</v>
      </c>
      <c r="CR2391" s="1">
        <v>0</v>
      </c>
      <c r="CS2391" t="s">
        <v>116</v>
      </c>
      <c r="CT2391">
        <f t="shared" si="304"/>
        <v>7.8775508979591902E-2</v>
      </c>
      <c r="CU2391">
        <f t="shared" si="305"/>
        <v>0.78775508979591902</v>
      </c>
      <c r="CV2391">
        <f t="shared" si="303"/>
        <v>366.256326530612</v>
      </c>
      <c r="CW2391">
        <f t="shared" si="306"/>
        <v>0.23517006755102099</v>
      </c>
      <c r="CX2391" s="4">
        <f t="shared" si="307"/>
        <v>373602524.43408215</v>
      </c>
      <c r="CY2391">
        <f t="shared" si="308"/>
        <v>7679296.3983673416</v>
      </c>
      <c r="CZ2391">
        <f t="shared" si="309"/>
        <v>341497127.18367398</v>
      </c>
      <c r="DA2391">
        <f t="shared" si="310"/>
        <v>24426100.852040801</v>
      </c>
    </row>
    <row r="2392" spans="1:105" x14ac:dyDescent="0.3">
      <c r="A2392" s="1" t="s">
        <v>106</v>
      </c>
      <c r="B2392" s="1" t="s">
        <v>105</v>
      </c>
      <c r="C2392" s="1">
        <v>2028</v>
      </c>
      <c r="D2392" s="1">
        <v>2</v>
      </c>
      <c r="E2392" s="1" t="s">
        <v>107</v>
      </c>
      <c r="F2392" s="1" t="s">
        <v>107</v>
      </c>
      <c r="G2392" s="1">
        <v>1</v>
      </c>
      <c r="H2392" s="1" t="s">
        <v>107</v>
      </c>
      <c r="I2392" s="1" t="s">
        <v>107</v>
      </c>
      <c r="J2392" s="1" t="s">
        <v>107</v>
      </c>
      <c r="K2392" s="1" t="s">
        <v>100</v>
      </c>
      <c r="L2392" s="1" t="s">
        <v>107</v>
      </c>
      <c r="M2392" s="1" t="s">
        <v>107</v>
      </c>
      <c r="N2392" s="1" t="s">
        <v>107</v>
      </c>
      <c r="O2392" s="1" t="s">
        <v>107</v>
      </c>
      <c r="P2392" s="1" t="s">
        <v>107</v>
      </c>
      <c r="Q2392" s="1">
        <v>13703837.551020401</v>
      </c>
      <c r="R2392" s="1">
        <v>0</v>
      </c>
      <c r="S2392" s="1">
        <v>13422416.571428601</v>
      </c>
      <c r="T2392" s="1">
        <v>296403.47857142898</v>
      </c>
      <c r="U2392" s="1">
        <v>0</v>
      </c>
      <c r="V2392" s="1">
        <v>0</v>
      </c>
      <c r="W2392" s="1">
        <v>15002.6414285714</v>
      </c>
      <c r="X2392" s="1">
        <v>0</v>
      </c>
      <c r="Y2392" s="1">
        <v>0</v>
      </c>
      <c r="Z2392" s="1">
        <v>0</v>
      </c>
      <c r="AA2392" s="1">
        <v>0</v>
      </c>
      <c r="AB2392" s="1">
        <v>2.5579591836734701</v>
      </c>
      <c r="AC2392" s="1">
        <v>9185.44</v>
      </c>
      <c r="AD2392" s="1">
        <v>470400</v>
      </c>
      <c r="AE2392" s="1">
        <v>959827.95693877595</v>
      </c>
      <c r="AF2392" s="1">
        <v>3746093.7959183701</v>
      </c>
      <c r="AG2392" s="1">
        <v>0</v>
      </c>
      <c r="AH2392" s="1">
        <v>0</v>
      </c>
      <c r="AI2392" s="1">
        <v>0</v>
      </c>
      <c r="AJ2392" s="1">
        <v>0.27387755102040801</v>
      </c>
      <c r="AK2392" s="1">
        <v>16.7085714285714</v>
      </c>
      <c r="AL2392" s="1">
        <v>0.39571428571428602</v>
      </c>
      <c r="AM2392" s="1">
        <v>0</v>
      </c>
      <c r="AN2392" s="1">
        <v>0</v>
      </c>
      <c r="AO2392" s="1">
        <v>283842112.32653099</v>
      </c>
      <c r="AP2392" s="1">
        <v>274521637.55102098</v>
      </c>
      <c r="AQ2392" s="1">
        <v>223953192.81632701</v>
      </c>
      <c r="AR2392" s="1">
        <v>50143864.244897999</v>
      </c>
      <c r="AS2392" s="1">
        <v>424598.17265306198</v>
      </c>
      <c r="AT2392" s="1">
        <v>0</v>
      </c>
      <c r="AU2392" s="1">
        <v>9811908.8826530706</v>
      </c>
      <c r="AV2392" s="1">
        <v>491431.79428571498</v>
      </c>
      <c r="AW2392" s="1">
        <v>0</v>
      </c>
      <c r="AX2392" s="1">
        <v>0</v>
      </c>
      <c r="AY2392" s="1">
        <v>62.598979591836802</v>
      </c>
      <c r="AZ2392" s="1">
        <v>42.629591836734697</v>
      </c>
      <c r="BA2392" s="1">
        <v>16.1159183673469</v>
      </c>
      <c r="BB2392" s="1">
        <v>1.8842857142857199</v>
      </c>
      <c r="BC2392" s="1">
        <v>19.128571428571401</v>
      </c>
      <c r="BD2392" s="1">
        <v>33.161408376275098</v>
      </c>
      <c r="BE2392" s="1">
        <v>0</v>
      </c>
      <c r="BF2392" s="1">
        <v>0</v>
      </c>
      <c r="BG2392" s="1">
        <v>0</v>
      </c>
      <c r="BH2392" s="1">
        <v>32.756740987230003</v>
      </c>
      <c r="BI2392" s="1">
        <v>0</v>
      </c>
      <c r="BJ2392" s="1">
        <v>69.89</v>
      </c>
      <c r="BK2392" s="1">
        <v>20967</v>
      </c>
      <c r="BL2392" s="1">
        <v>20967</v>
      </c>
      <c r="BM2392" s="1">
        <v>0</v>
      </c>
      <c r="BN2392" s="1">
        <v>0</v>
      </c>
      <c r="BO2392" s="1">
        <v>0</v>
      </c>
      <c r="BP2392" s="1">
        <v>1.8503401020408199E-2</v>
      </c>
      <c r="BQ2392" s="1">
        <v>2.7210877551020398E-4</v>
      </c>
      <c r="BR2392" s="1">
        <v>4.0816326530612301E-4</v>
      </c>
      <c r="BS2392" s="1">
        <v>1.83673465306123E-2</v>
      </c>
      <c r="BT2392" s="1">
        <v>4.1700679183673497E-2</v>
      </c>
      <c r="BU2392" s="1">
        <v>5.4421775510204095E-4</v>
      </c>
      <c r="BV2392" s="1">
        <v>4.7619040816326602E-4</v>
      </c>
      <c r="BW2392" s="1">
        <v>4.0680271836734699E-2</v>
      </c>
      <c r="BX2392" s="1">
        <v>0</v>
      </c>
      <c r="BY2392" s="1">
        <v>4.89795918367347E-3</v>
      </c>
      <c r="BZ2392" s="1">
        <v>0</v>
      </c>
      <c r="CA2392" s="1">
        <v>0</v>
      </c>
      <c r="CB2392" s="1">
        <v>0</v>
      </c>
      <c r="CC2392" s="1">
        <v>0</v>
      </c>
      <c r="CD2392" s="1">
        <v>0</v>
      </c>
      <c r="CE2392" s="1">
        <v>0</v>
      </c>
      <c r="CF2392" s="1">
        <v>0</v>
      </c>
      <c r="CG2392" s="1">
        <v>0</v>
      </c>
      <c r="CH2392" s="1">
        <v>4.7306122448979604</v>
      </c>
      <c r="CI2392" s="1">
        <v>2.0408163265306099E-4</v>
      </c>
      <c r="CJ2392" s="1">
        <v>0</v>
      </c>
      <c r="CK2392" s="1">
        <v>0</v>
      </c>
      <c r="CL2392" s="1">
        <v>0</v>
      </c>
      <c r="CM2392" s="1">
        <v>700</v>
      </c>
      <c r="CN2392" s="1">
        <v>700</v>
      </c>
      <c r="CO2392" s="1">
        <v>1103</v>
      </c>
      <c r="CP2392" s="1">
        <v>1347</v>
      </c>
      <c r="CQ2392" s="1">
        <v>0</v>
      </c>
      <c r="CR2392" s="1">
        <v>0</v>
      </c>
      <c r="CS2392" t="s">
        <v>116</v>
      </c>
      <c r="CT2392">
        <f t="shared" si="304"/>
        <v>2.7210877551020398E-4</v>
      </c>
      <c r="CU2392">
        <f t="shared" si="305"/>
        <v>2.7210877551020396E-3</v>
      </c>
      <c r="CV2392">
        <f t="shared" si="303"/>
        <v>0.27387755102040801</v>
      </c>
      <c r="CW2392">
        <f t="shared" si="306"/>
        <v>5.4421775510204095E-4</v>
      </c>
      <c r="CX2392" s="4">
        <f t="shared" si="307"/>
        <v>284339288.82428628</v>
      </c>
      <c r="CY2392">
        <f t="shared" si="308"/>
        <v>5742.3906122448943</v>
      </c>
      <c r="CZ2392">
        <f t="shared" si="309"/>
        <v>274521637.55102098</v>
      </c>
      <c r="DA2392">
        <f t="shared" si="310"/>
        <v>9811908.8826530706</v>
      </c>
    </row>
    <row r="2393" spans="1:105" x14ac:dyDescent="0.3">
      <c r="A2393" s="1" t="s">
        <v>106</v>
      </c>
      <c r="B2393" s="1" t="s">
        <v>105</v>
      </c>
      <c r="C2393" s="1">
        <v>2028</v>
      </c>
      <c r="D2393" s="1">
        <v>3</v>
      </c>
      <c r="E2393" s="1" t="s">
        <v>107</v>
      </c>
      <c r="F2393" s="1" t="s">
        <v>107</v>
      </c>
      <c r="G2393" s="1">
        <v>1</v>
      </c>
      <c r="H2393" s="1" t="s">
        <v>107</v>
      </c>
      <c r="I2393" s="1" t="s">
        <v>107</v>
      </c>
      <c r="J2393" s="1" t="s">
        <v>107</v>
      </c>
      <c r="K2393" s="1" t="s">
        <v>100</v>
      </c>
      <c r="L2393" s="1" t="s">
        <v>107</v>
      </c>
      <c r="M2393" s="1" t="s">
        <v>107</v>
      </c>
      <c r="N2393" s="1" t="s">
        <v>107</v>
      </c>
      <c r="O2393" s="1" t="s">
        <v>107</v>
      </c>
      <c r="P2393" s="1" t="s">
        <v>107</v>
      </c>
      <c r="Q2393" s="1">
        <v>13187798.448979599</v>
      </c>
      <c r="R2393" s="1">
        <v>0</v>
      </c>
      <c r="S2393" s="1">
        <v>13181091.7346939</v>
      </c>
      <c r="T2393" s="1">
        <v>7302.7634693877599</v>
      </c>
      <c r="U2393" s="1">
        <v>0</v>
      </c>
      <c r="V2393" s="1">
        <v>0</v>
      </c>
      <c r="W2393" s="1">
        <v>723.08653061224504</v>
      </c>
      <c r="X2393" s="1">
        <v>0</v>
      </c>
      <c r="Y2393" s="1">
        <v>0</v>
      </c>
      <c r="Z2393" s="1">
        <v>0</v>
      </c>
      <c r="AA2393" s="1">
        <v>0</v>
      </c>
      <c r="AB2393" s="1">
        <v>37.333469387755102</v>
      </c>
      <c r="AC2393" s="1">
        <v>13445.07</v>
      </c>
      <c r="AD2393" s="1">
        <v>520800</v>
      </c>
      <c r="AE2393" s="1">
        <v>1141947.0308163301</v>
      </c>
      <c r="AF2393" s="1">
        <v>3465842.3571428601</v>
      </c>
      <c r="AG2393" s="1">
        <v>0</v>
      </c>
      <c r="AH2393" s="1">
        <v>0</v>
      </c>
      <c r="AI2393" s="1">
        <v>0</v>
      </c>
      <c r="AJ2393" s="1">
        <v>8.58183673469388</v>
      </c>
      <c r="AK2393" s="1">
        <v>114.85408163265301</v>
      </c>
      <c r="AL2393" s="1">
        <v>1.7142857142857199E-2</v>
      </c>
      <c r="AM2393" s="1">
        <v>0</v>
      </c>
      <c r="AN2393" s="1">
        <v>0</v>
      </c>
      <c r="AO2393" s="1">
        <v>260110971.75510201</v>
      </c>
      <c r="AP2393" s="1">
        <v>259896245.87755099</v>
      </c>
      <c r="AQ2393" s="1">
        <v>212147000.16326499</v>
      </c>
      <c r="AR2393" s="1">
        <v>47386457.9591837</v>
      </c>
      <c r="AS2393" s="1">
        <v>362832.79224489798</v>
      </c>
      <c r="AT2393" s="1">
        <v>0</v>
      </c>
      <c r="AU2393" s="1">
        <v>304716.60244897997</v>
      </c>
      <c r="AV2393" s="1">
        <v>89987.950408163306</v>
      </c>
      <c r="AW2393" s="1">
        <v>0</v>
      </c>
      <c r="AX2393" s="1">
        <v>0</v>
      </c>
      <c r="AY2393" s="1">
        <v>73.201020408163302</v>
      </c>
      <c r="AZ2393" s="1">
        <v>43.248163265306097</v>
      </c>
      <c r="BA2393" s="1">
        <v>22.708775510204099</v>
      </c>
      <c r="BB2393" s="1">
        <v>2.99510204081633</v>
      </c>
      <c r="BC2393" s="1">
        <v>29.52</v>
      </c>
      <c r="BD2393" s="1">
        <v>41.8629540037849</v>
      </c>
      <c r="BE2393" s="1">
        <v>0</v>
      </c>
      <c r="BF2393" s="1">
        <v>0</v>
      </c>
      <c r="BG2393" s="1">
        <v>0</v>
      </c>
      <c r="BH2393" s="1">
        <v>124.565772428434</v>
      </c>
      <c r="BI2393" s="1">
        <v>0</v>
      </c>
      <c r="BJ2393" s="1">
        <v>69.89</v>
      </c>
      <c r="BK2393" s="1">
        <v>20967</v>
      </c>
      <c r="BL2393" s="1">
        <v>20967</v>
      </c>
      <c r="BM2393" s="1">
        <v>0</v>
      </c>
      <c r="BN2393" s="1">
        <v>0</v>
      </c>
      <c r="BO2393" s="1">
        <v>0</v>
      </c>
      <c r="BP2393" s="1">
        <v>7.6734695510204107E-2</v>
      </c>
      <c r="BQ2393" s="1">
        <v>5.7823128571428597E-3</v>
      </c>
      <c r="BR2393" s="2">
        <v>6.8027142857142895E-5</v>
      </c>
      <c r="BS2393" s="1">
        <v>7.6666668367346993E-2</v>
      </c>
      <c r="BT2393" s="1">
        <v>0.228911565714286</v>
      </c>
      <c r="BU2393" s="1">
        <v>1.5850340000000001E-2</v>
      </c>
      <c r="BV2393" s="2">
        <v>6.8027142857142895E-5</v>
      </c>
      <c r="BW2393" s="1">
        <v>0.21299320142857101</v>
      </c>
      <c r="BX2393" s="1">
        <v>2.0408163265306098E-3</v>
      </c>
      <c r="BY2393" s="1">
        <v>5.7551020408163303E-2</v>
      </c>
      <c r="BZ2393" s="1">
        <v>0</v>
      </c>
      <c r="CA2393" s="1">
        <v>0</v>
      </c>
      <c r="CB2393" s="1">
        <v>0</v>
      </c>
      <c r="CC2393" s="1">
        <v>0</v>
      </c>
      <c r="CD2393" s="1">
        <v>0</v>
      </c>
      <c r="CE2393" s="1">
        <v>0</v>
      </c>
      <c r="CF2393" s="1">
        <v>5.4285714285714298E-2</v>
      </c>
      <c r="CG2393" s="1">
        <v>5.4489795918367397E-2</v>
      </c>
      <c r="CH2393" s="1">
        <v>4.3808163265306099</v>
      </c>
      <c r="CI2393" s="1">
        <v>5.5102040816326497E-3</v>
      </c>
      <c r="CJ2393" s="1">
        <v>0</v>
      </c>
      <c r="CK2393" s="1">
        <v>0</v>
      </c>
      <c r="CL2393" s="1">
        <v>0</v>
      </c>
      <c r="CM2393" s="1">
        <v>700</v>
      </c>
      <c r="CN2393" s="1">
        <v>700</v>
      </c>
      <c r="CO2393" s="1">
        <v>1103</v>
      </c>
      <c r="CP2393" s="1">
        <v>1347</v>
      </c>
      <c r="CQ2393" s="1">
        <v>0</v>
      </c>
      <c r="CR2393" s="1">
        <v>0</v>
      </c>
      <c r="CS2393" t="s">
        <v>116</v>
      </c>
      <c r="CT2393">
        <f t="shared" si="304"/>
        <v>5.7823128571428597E-3</v>
      </c>
      <c r="CU2393">
        <f t="shared" si="305"/>
        <v>5.78231285714286E-2</v>
      </c>
      <c r="CV2393">
        <f t="shared" si="303"/>
        <v>8.58183673469388</v>
      </c>
      <c r="CW2393">
        <f t="shared" si="306"/>
        <v>1.5850340000000001E-2</v>
      </c>
      <c r="CX2393" s="4">
        <f t="shared" si="307"/>
        <v>260380897.85081628</v>
      </c>
      <c r="CY2393">
        <f t="shared" si="308"/>
        <v>179935.37081632658</v>
      </c>
      <c r="CZ2393">
        <f t="shared" si="309"/>
        <v>259896245.87755099</v>
      </c>
      <c r="DA2393">
        <f t="shared" si="310"/>
        <v>304716.60244897997</v>
      </c>
    </row>
    <row r="2394" spans="1:105" x14ac:dyDescent="0.3">
      <c r="A2394" s="1" t="s">
        <v>106</v>
      </c>
      <c r="B2394" s="1" t="s">
        <v>105</v>
      </c>
      <c r="C2394" s="1">
        <v>2028</v>
      </c>
      <c r="D2394" s="1">
        <v>4</v>
      </c>
      <c r="E2394" s="1" t="s">
        <v>107</v>
      </c>
      <c r="F2394" s="1" t="s">
        <v>107</v>
      </c>
      <c r="G2394" s="1">
        <v>1</v>
      </c>
      <c r="H2394" s="1" t="s">
        <v>107</v>
      </c>
      <c r="I2394" s="1" t="s">
        <v>107</v>
      </c>
      <c r="J2394" s="1" t="s">
        <v>107</v>
      </c>
      <c r="K2394" s="1" t="s">
        <v>100</v>
      </c>
      <c r="L2394" s="1" t="s">
        <v>107</v>
      </c>
      <c r="M2394" s="1" t="s">
        <v>107</v>
      </c>
      <c r="N2394" s="1" t="s">
        <v>107</v>
      </c>
      <c r="O2394" s="1" t="s">
        <v>107</v>
      </c>
      <c r="P2394" s="1" t="s">
        <v>107</v>
      </c>
      <c r="Q2394" s="1">
        <v>11921833</v>
      </c>
      <c r="R2394" s="1">
        <v>0</v>
      </c>
      <c r="S2394" s="1">
        <v>11916059.6530612</v>
      </c>
      <c r="T2394" s="1">
        <v>6036.5187755102097</v>
      </c>
      <c r="U2394" s="1">
        <v>0</v>
      </c>
      <c r="V2394" s="1">
        <v>0</v>
      </c>
      <c r="W2394" s="1">
        <v>292.17326530612303</v>
      </c>
      <c r="X2394" s="1">
        <v>0</v>
      </c>
      <c r="Y2394" s="1">
        <v>0</v>
      </c>
      <c r="Z2394" s="1">
        <v>0</v>
      </c>
      <c r="AA2394" s="1">
        <v>0</v>
      </c>
      <c r="AB2394" s="1">
        <v>1.5104081632653099</v>
      </c>
      <c r="AC2394" s="1">
        <v>13251.84</v>
      </c>
      <c r="AD2394" s="1">
        <v>504000</v>
      </c>
      <c r="AE2394" s="1">
        <v>957629.19387755205</v>
      </c>
      <c r="AF2394" s="1">
        <v>2884994.9540816299</v>
      </c>
      <c r="AG2394" s="1">
        <v>0</v>
      </c>
      <c r="AH2394" s="1">
        <v>0</v>
      </c>
      <c r="AI2394" s="1">
        <v>0</v>
      </c>
      <c r="AJ2394" s="1">
        <v>7.1224489795918403E-2</v>
      </c>
      <c r="AK2394" s="1">
        <v>33.706938775510203</v>
      </c>
      <c r="AL2394" s="1">
        <v>0</v>
      </c>
      <c r="AM2394" s="1">
        <v>0</v>
      </c>
      <c r="AN2394" s="1">
        <v>0</v>
      </c>
      <c r="AO2394" s="1">
        <v>251667026.93877599</v>
      </c>
      <c r="AP2394" s="1">
        <v>251502673.632653</v>
      </c>
      <c r="AQ2394" s="1">
        <v>208558805.55102</v>
      </c>
      <c r="AR2394" s="1">
        <v>42609548.816326603</v>
      </c>
      <c r="AS2394" s="1">
        <v>334335.85836734698</v>
      </c>
      <c r="AT2394" s="1">
        <v>0</v>
      </c>
      <c r="AU2394" s="1">
        <v>253987.743673469</v>
      </c>
      <c r="AV2394" s="1">
        <v>89634.855714285804</v>
      </c>
      <c r="AW2394" s="1">
        <v>0</v>
      </c>
      <c r="AX2394" s="1">
        <v>0</v>
      </c>
      <c r="AY2394" s="1">
        <v>85.915714285714301</v>
      </c>
      <c r="AZ2394" s="1">
        <v>38.933469387755103</v>
      </c>
      <c r="BA2394" s="1">
        <v>39.781836734693897</v>
      </c>
      <c r="BB2394" s="1">
        <v>6.2710204081632703</v>
      </c>
      <c r="BC2394" s="1">
        <v>44.295102040816303</v>
      </c>
      <c r="BD2394" s="1">
        <v>42.285547982670202</v>
      </c>
      <c r="BE2394" s="1">
        <v>0</v>
      </c>
      <c r="BF2394" s="1">
        <v>0</v>
      </c>
      <c r="BG2394" s="1">
        <v>0</v>
      </c>
      <c r="BH2394" s="1">
        <v>345.90115185362299</v>
      </c>
      <c r="BI2394" s="1">
        <v>0</v>
      </c>
      <c r="BJ2394" s="1">
        <v>69.89</v>
      </c>
      <c r="BK2394" s="1">
        <v>20967</v>
      </c>
      <c r="BL2394" s="1">
        <v>0</v>
      </c>
      <c r="BM2394" s="1">
        <v>0</v>
      </c>
      <c r="BN2394" s="1">
        <v>0</v>
      </c>
      <c r="BO2394" s="1">
        <v>0</v>
      </c>
      <c r="BP2394" s="1">
        <v>5.4353741836734699E-2</v>
      </c>
      <c r="BQ2394" s="2">
        <v>6.8027142857142895E-5</v>
      </c>
      <c r="BR2394" s="1">
        <v>0</v>
      </c>
      <c r="BS2394" s="1">
        <v>5.4353741836734699E-2</v>
      </c>
      <c r="BT2394" s="1">
        <v>0.115986394693878</v>
      </c>
      <c r="BU2394" s="1">
        <v>1.36054489795918E-4</v>
      </c>
      <c r="BV2394" s="1">
        <v>0</v>
      </c>
      <c r="BW2394" s="1">
        <v>0.115850340408163</v>
      </c>
      <c r="BX2394" s="1">
        <v>0</v>
      </c>
      <c r="BY2394" s="1">
        <v>3.4693877551020399E-3</v>
      </c>
      <c r="BZ2394" s="1">
        <v>0</v>
      </c>
      <c r="CA2394" s="1">
        <v>0</v>
      </c>
      <c r="CB2394" s="1">
        <v>0</v>
      </c>
      <c r="CC2394" s="1">
        <v>0</v>
      </c>
      <c r="CD2394" s="1">
        <v>0</v>
      </c>
      <c r="CE2394" s="1">
        <v>0</v>
      </c>
      <c r="CF2394" s="1">
        <v>0</v>
      </c>
      <c r="CG2394" s="1">
        <v>0</v>
      </c>
      <c r="CH2394" s="1">
        <v>4.5767346938775502</v>
      </c>
      <c r="CI2394" s="1">
        <v>0</v>
      </c>
      <c r="CJ2394" s="1">
        <v>0</v>
      </c>
      <c r="CK2394" s="1">
        <v>0</v>
      </c>
      <c r="CL2394" s="1">
        <v>0</v>
      </c>
      <c r="CM2394" s="1">
        <v>700</v>
      </c>
      <c r="CN2394" s="1">
        <v>700</v>
      </c>
      <c r="CO2394" s="1">
        <v>1103</v>
      </c>
      <c r="CP2394" s="1">
        <v>1347</v>
      </c>
      <c r="CQ2394" s="1">
        <v>0</v>
      </c>
      <c r="CR2394" s="1">
        <v>0</v>
      </c>
      <c r="CS2394" t="s">
        <v>116</v>
      </c>
      <c r="CT2394">
        <f t="shared" si="304"/>
        <v>6.8027142857142895E-5</v>
      </c>
      <c r="CU2394">
        <f t="shared" si="305"/>
        <v>6.8027142857142898E-4</v>
      </c>
      <c r="CV2394">
        <f t="shared" si="303"/>
        <v>7.1224489795918403E-2</v>
      </c>
      <c r="CW2394">
        <f t="shared" si="306"/>
        <v>1.36054489795918E-4</v>
      </c>
      <c r="CX2394" s="4">
        <f t="shared" si="307"/>
        <v>251758154.74020404</v>
      </c>
      <c r="CY2394">
        <f t="shared" si="308"/>
        <v>1493.3638775510212</v>
      </c>
      <c r="CZ2394">
        <f t="shared" si="309"/>
        <v>251502673.632653</v>
      </c>
      <c r="DA2394">
        <f t="shared" si="310"/>
        <v>253987.743673469</v>
      </c>
    </row>
    <row r="2395" spans="1:105" x14ac:dyDescent="0.3">
      <c r="A2395" s="1" t="s">
        <v>106</v>
      </c>
      <c r="B2395" s="1" t="s">
        <v>105</v>
      </c>
      <c r="C2395" s="1">
        <v>2028</v>
      </c>
      <c r="D2395" s="1">
        <v>5</v>
      </c>
      <c r="E2395" s="1" t="s">
        <v>107</v>
      </c>
      <c r="F2395" s="1" t="s">
        <v>107</v>
      </c>
      <c r="G2395" s="1">
        <v>1</v>
      </c>
      <c r="H2395" s="1" t="s">
        <v>107</v>
      </c>
      <c r="I2395" s="1" t="s">
        <v>107</v>
      </c>
      <c r="J2395" s="1" t="s">
        <v>107</v>
      </c>
      <c r="K2395" s="1" t="s">
        <v>100</v>
      </c>
      <c r="L2395" s="1" t="s">
        <v>107</v>
      </c>
      <c r="M2395" s="1" t="s">
        <v>107</v>
      </c>
      <c r="N2395" s="1" t="s">
        <v>107</v>
      </c>
      <c r="O2395" s="1" t="s">
        <v>107</v>
      </c>
      <c r="P2395" s="1" t="s">
        <v>107</v>
      </c>
      <c r="Q2395" s="1">
        <v>12985432.6938776</v>
      </c>
      <c r="R2395" s="1">
        <v>0</v>
      </c>
      <c r="S2395" s="1">
        <v>12980622.122448999</v>
      </c>
      <c r="T2395" s="1">
        <v>5627.7312244898003</v>
      </c>
      <c r="U2395" s="1">
        <v>0</v>
      </c>
      <c r="V2395" s="1">
        <v>0</v>
      </c>
      <c r="W2395" s="1">
        <v>889.07040816326605</v>
      </c>
      <c r="X2395" s="1">
        <v>0</v>
      </c>
      <c r="Y2395" s="1">
        <v>0</v>
      </c>
      <c r="Z2395" s="1">
        <v>0</v>
      </c>
      <c r="AA2395" s="1">
        <v>0</v>
      </c>
      <c r="AB2395" s="1">
        <v>8.0136734693877596</v>
      </c>
      <c r="AC2395" s="1">
        <v>15948.9</v>
      </c>
      <c r="AD2395" s="1">
        <v>520800</v>
      </c>
      <c r="AE2395" s="1">
        <v>1350092.92346939</v>
      </c>
      <c r="AF2395" s="1">
        <v>3591860.25</v>
      </c>
      <c r="AG2395" s="1">
        <v>0</v>
      </c>
      <c r="AH2395" s="1">
        <v>0</v>
      </c>
      <c r="AI2395" s="1">
        <v>0</v>
      </c>
      <c r="AJ2395" s="1">
        <v>0.46775510204081699</v>
      </c>
      <c r="AK2395" s="1">
        <v>74.253061224489798</v>
      </c>
      <c r="AL2395" s="1">
        <v>4.0816326530612297E-2</v>
      </c>
      <c r="AM2395" s="1">
        <v>0</v>
      </c>
      <c r="AN2395" s="1">
        <v>0</v>
      </c>
      <c r="AO2395" s="1">
        <v>258116526.04081699</v>
      </c>
      <c r="AP2395" s="1">
        <v>258014225.95918399</v>
      </c>
      <c r="AQ2395" s="1">
        <v>209251788.734694</v>
      </c>
      <c r="AR2395" s="1">
        <v>48406534.448979601</v>
      </c>
      <c r="AS2395" s="1">
        <v>355892.22632653097</v>
      </c>
      <c r="AT2395" s="1">
        <v>0</v>
      </c>
      <c r="AU2395" s="1">
        <v>542017.42489795899</v>
      </c>
      <c r="AV2395" s="1">
        <v>439718.04693877598</v>
      </c>
      <c r="AW2395" s="1">
        <v>0</v>
      </c>
      <c r="AX2395" s="1">
        <v>0</v>
      </c>
      <c r="AY2395" s="1">
        <v>81.890612244897994</v>
      </c>
      <c r="AZ2395" s="1">
        <v>39.837346938775497</v>
      </c>
      <c r="BA2395" s="1">
        <v>26.920204081632701</v>
      </c>
      <c r="BB2395" s="1">
        <v>4.20591836734694</v>
      </c>
      <c r="BC2395" s="1">
        <v>38.663265306122497</v>
      </c>
      <c r="BD2395" s="1">
        <v>96.312018670807404</v>
      </c>
      <c r="BE2395" s="1">
        <v>0</v>
      </c>
      <c r="BF2395" s="1">
        <v>0</v>
      </c>
      <c r="BG2395" s="1">
        <v>0</v>
      </c>
      <c r="BH2395" s="1">
        <v>494.58155729958702</v>
      </c>
      <c r="BI2395" s="1">
        <v>0</v>
      </c>
      <c r="BJ2395" s="1">
        <v>69.89</v>
      </c>
      <c r="BK2395" s="1">
        <v>20967</v>
      </c>
      <c r="BL2395" s="1">
        <v>20967</v>
      </c>
      <c r="BM2395" s="1">
        <v>0</v>
      </c>
      <c r="BN2395" s="1">
        <v>0</v>
      </c>
      <c r="BO2395" s="1">
        <v>0</v>
      </c>
      <c r="BP2395" s="1">
        <v>8.9047620204081607E-2</v>
      </c>
      <c r="BQ2395" s="1">
        <v>8.1632653061224504E-4</v>
      </c>
      <c r="BR2395" s="1">
        <v>0</v>
      </c>
      <c r="BS2395" s="1">
        <v>8.9047620204081607E-2</v>
      </c>
      <c r="BT2395" s="1">
        <v>0.19544217836734701</v>
      </c>
      <c r="BU2395" s="1">
        <v>1.5646259183673501E-3</v>
      </c>
      <c r="BV2395" s="1">
        <v>0</v>
      </c>
      <c r="BW2395" s="1">
        <v>0.19387755408163301</v>
      </c>
      <c r="BX2395" s="1">
        <v>0</v>
      </c>
      <c r="BY2395" s="1">
        <v>1.6122448979591801E-2</v>
      </c>
      <c r="BZ2395" s="1">
        <v>0</v>
      </c>
      <c r="CA2395" s="1">
        <v>0</v>
      </c>
      <c r="CB2395" s="1">
        <v>0</v>
      </c>
      <c r="CC2395" s="1">
        <v>0</v>
      </c>
      <c r="CD2395" s="1">
        <v>0</v>
      </c>
      <c r="CE2395" s="1">
        <v>0</v>
      </c>
      <c r="CF2395" s="1">
        <v>3.2653061224489801E-3</v>
      </c>
      <c r="CG2395" s="1">
        <v>8.5714285714285805E-3</v>
      </c>
      <c r="CH2395" s="1">
        <v>4.6793877551020397</v>
      </c>
      <c r="CI2395" s="1">
        <v>6.1224489795918397E-4</v>
      </c>
      <c r="CJ2395" s="1">
        <v>0</v>
      </c>
      <c r="CK2395" s="1">
        <v>0</v>
      </c>
      <c r="CL2395" s="1">
        <v>0</v>
      </c>
      <c r="CM2395" s="1">
        <v>700</v>
      </c>
      <c r="CN2395" s="1">
        <v>700</v>
      </c>
      <c r="CO2395" s="1">
        <v>1103</v>
      </c>
      <c r="CP2395" s="1">
        <v>1347</v>
      </c>
      <c r="CQ2395" s="1">
        <v>0</v>
      </c>
      <c r="CR2395" s="1">
        <v>0</v>
      </c>
      <c r="CS2395" t="s">
        <v>116</v>
      </c>
      <c r="CT2395">
        <f t="shared" si="304"/>
        <v>8.1632653061224504E-4</v>
      </c>
      <c r="CU2395">
        <f t="shared" si="305"/>
        <v>8.1632653061224497E-3</v>
      </c>
      <c r="CV2395">
        <f t="shared" si="303"/>
        <v>0.46775510204081699</v>
      </c>
      <c r="CW2395">
        <f t="shared" si="306"/>
        <v>1.5646259183673501E-3</v>
      </c>
      <c r="CX2395" s="4">
        <f t="shared" si="307"/>
        <v>258566050.80530643</v>
      </c>
      <c r="CY2395">
        <f t="shared" si="308"/>
        <v>9807.4212244898099</v>
      </c>
      <c r="CZ2395">
        <f t="shared" si="309"/>
        <v>258014225.95918399</v>
      </c>
      <c r="DA2395">
        <f t="shared" si="310"/>
        <v>542017.42489795899</v>
      </c>
    </row>
    <row r="2396" spans="1:105" x14ac:dyDescent="0.3">
      <c r="A2396" s="1" t="s">
        <v>106</v>
      </c>
      <c r="B2396" s="1" t="s">
        <v>105</v>
      </c>
      <c r="C2396" s="1">
        <v>2028</v>
      </c>
      <c r="D2396" s="1">
        <v>6</v>
      </c>
      <c r="E2396" s="1" t="s">
        <v>107</v>
      </c>
      <c r="F2396" s="1" t="s">
        <v>107</v>
      </c>
      <c r="G2396" s="1">
        <v>1</v>
      </c>
      <c r="H2396" s="1" t="s">
        <v>107</v>
      </c>
      <c r="I2396" s="1" t="s">
        <v>107</v>
      </c>
      <c r="J2396" s="1" t="s">
        <v>107</v>
      </c>
      <c r="K2396" s="1" t="s">
        <v>100</v>
      </c>
      <c r="L2396" s="1" t="s">
        <v>107</v>
      </c>
      <c r="M2396" s="1" t="s">
        <v>107</v>
      </c>
      <c r="N2396" s="1" t="s">
        <v>107</v>
      </c>
      <c r="O2396" s="1" t="s">
        <v>107</v>
      </c>
      <c r="P2396" s="1" t="s">
        <v>107</v>
      </c>
      <c r="Q2396" s="1">
        <v>14569290.428571399</v>
      </c>
      <c r="R2396" s="1">
        <v>0</v>
      </c>
      <c r="S2396" s="1">
        <v>14409142.6938776</v>
      </c>
      <c r="T2396" s="1">
        <v>186092.463265306</v>
      </c>
      <c r="U2396" s="1">
        <v>0</v>
      </c>
      <c r="V2396" s="1">
        <v>0</v>
      </c>
      <c r="W2396" s="1">
        <v>26453.740816326499</v>
      </c>
      <c r="X2396" s="1">
        <v>0</v>
      </c>
      <c r="Y2396" s="1">
        <v>0</v>
      </c>
      <c r="Z2396" s="1">
        <v>0</v>
      </c>
      <c r="AA2396" s="1">
        <v>0</v>
      </c>
      <c r="AB2396" s="1">
        <v>308.39469387755099</v>
      </c>
      <c r="AC2396" s="1">
        <v>16289.3</v>
      </c>
      <c r="AD2396" s="1">
        <v>504000</v>
      </c>
      <c r="AE2396" s="1">
        <v>1175154.52020408</v>
      </c>
      <c r="AF2396" s="1">
        <v>3637944.4489795901</v>
      </c>
      <c r="AG2396" s="1">
        <v>0</v>
      </c>
      <c r="AH2396" s="1">
        <v>0</v>
      </c>
      <c r="AI2396" s="1">
        <v>0</v>
      </c>
      <c r="AJ2396" s="1">
        <v>152.41734693877601</v>
      </c>
      <c r="AK2396" s="1">
        <v>313.57367346938798</v>
      </c>
      <c r="AL2396" s="1">
        <v>48.566938775510202</v>
      </c>
      <c r="AM2396" s="1">
        <v>0</v>
      </c>
      <c r="AN2396" s="1">
        <v>0</v>
      </c>
      <c r="AO2396" s="1">
        <v>325911245.38775498</v>
      </c>
      <c r="AP2396" s="1">
        <v>305680418.61224502</v>
      </c>
      <c r="AQ2396" s="1">
        <v>251611219.265306</v>
      </c>
      <c r="AR2396" s="1">
        <v>53638040.7346939</v>
      </c>
      <c r="AS2396" s="1">
        <v>431148.76612244901</v>
      </c>
      <c r="AT2396" s="1">
        <v>0</v>
      </c>
      <c r="AU2396" s="1">
        <v>24963563.7908163</v>
      </c>
      <c r="AV2396" s="1">
        <v>4732737.7710204097</v>
      </c>
      <c r="AW2396" s="1">
        <v>0</v>
      </c>
      <c r="AX2396" s="1">
        <v>0</v>
      </c>
      <c r="AY2396" s="1">
        <v>110.334489795918</v>
      </c>
      <c r="AZ2396" s="1">
        <v>72.122653061224497</v>
      </c>
      <c r="BA2396" s="1">
        <v>37.569591836734702</v>
      </c>
      <c r="BB2396" s="1">
        <v>4.9457142857142902</v>
      </c>
      <c r="BC2396" s="1">
        <v>52.0769387755102</v>
      </c>
      <c r="BD2396" s="1">
        <v>134.78993049456099</v>
      </c>
      <c r="BE2396" s="1">
        <v>0</v>
      </c>
      <c r="BF2396" s="1">
        <v>0</v>
      </c>
      <c r="BG2396" s="1">
        <v>0</v>
      </c>
      <c r="BH2396" s="1">
        <v>179.64434192073901</v>
      </c>
      <c r="BI2396" s="1">
        <v>0</v>
      </c>
      <c r="BJ2396" s="1">
        <v>69.89</v>
      </c>
      <c r="BK2396" s="1">
        <v>20967</v>
      </c>
      <c r="BL2396" s="1">
        <v>20967</v>
      </c>
      <c r="BM2396" s="1">
        <v>0</v>
      </c>
      <c r="BN2396" s="1">
        <v>0</v>
      </c>
      <c r="BO2396" s="1">
        <v>0</v>
      </c>
      <c r="BP2396" s="1">
        <v>0.15333332979591799</v>
      </c>
      <c r="BQ2396" s="1">
        <v>4.42176848979592E-2</v>
      </c>
      <c r="BR2396" s="1">
        <v>4.7755101020408197E-2</v>
      </c>
      <c r="BS2396" s="1">
        <v>0.15183673204081599</v>
      </c>
      <c r="BT2396" s="1">
        <v>0.68768706428571402</v>
      </c>
      <c r="BU2396" s="1">
        <v>0.171768711020408</v>
      </c>
      <c r="BV2396" s="1">
        <v>5.27891153061225E-2</v>
      </c>
      <c r="BW2396" s="1">
        <v>0.46312925755102102</v>
      </c>
      <c r="BX2396" s="1">
        <v>2.38775510204082E-2</v>
      </c>
      <c r="BY2396" s="1">
        <v>0.30551020408163299</v>
      </c>
      <c r="BZ2396" s="1">
        <v>0</v>
      </c>
      <c r="CA2396" s="1">
        <v>0</v>
      </c>
      <c r="CB2396" s="1">
        <v>0</v>
      </c>
      <c r="CC2396" s="1">
        <v>0</v>
      </c>
      <c r="CD2396" s="1">
        <v>0</v>
      </c>
      <c r="CE2396" s="1">
        <v>0</v>
      </c>
      <c r="CF2396" s="1">
        <v>0</v>
      </c>
      <c r="CG2396" s="1">
        <v>0</v>
      </c>
      <c r="CH2396" s="1">
        <v>4.5638775510204104</v>
      </c>
      <c r="CI2396" s="1">
        <v>2.1020408163265301E-2</v>
      </c>
      <c r="CJ2396" s="1">
        <v>0</v>
      </c>
      <c r="CK2396" s="1">
        <v>0</v>
      </c>
      <c r="CL2396" s="1">
        <v>0</v>
      </c>
      <c r="CM2396" s="1">
        <v>700</v>
      </c>
      <c r="CN2396" s="1">
        <v>700</v>
      </c>
      <c r="CO2396" s="1">
        <v>1103</v>
      </c>
      <c r="CP2396" s="1">
        <v>1347</v>
      </c>
      <c r="CQ2396" s="1">
        <v>0</v>
      </c>
      <c r="CR2396" s="1">
        <v>0</v>
      </c>
      <c r="CS2396" t="s">
        <v>116</v>
      </c>
      <c r="CT2396">
        <f t="shared" si="304"/>
        <v>4.42176848979592E-2</v>
      </c>
      <c r="CU2396">
        <f t="shared" si="305"/>
        <v>0.44217684897959197</v>
      </c>
      <c r="CV2396">
        <f t="shared" si="303"/>
        <v>152.41734693877601</v>
      </c>
      <c r="CW2396">
        <f t="shared" si="306"/>
        <v>0.171768711020408</v>
      </c>
      <c r="CX2396" s="4">
        <f t="shared" si="307"/>
        <v>333839716.91632664</v>
      </c>
      <c r="CY2396">
        <f t="shared" si="308"/>
        <v>3195734.5132653164</v>
      </c>
      <c r="CZ2396">
        <f t="shared" si="309"/>
        <v>305680418.61224502</v>
      </c>
      <c r="DA2396">
        <f t="shared" si="310"/>
        <v>24963563.7908163</v>
      </c>
    </row>
    <row r="2397" spans="1:105" x14ac:dyDescent="0.3">
      <c r="A2397" s="1" t="s">
        <v>106</v>
      </c>
      <c r="B2397" s="1" t="s">
        <v>105</v>
      </c>
      <c r="C2397" s="1">
        <v>2028</v>
      </c>
      <c r="D2397" s="1">
        <v>7</v>
      </c>
      <c r="E2397" s="1" t="s">
        <v>107</v>
      </c>
      <c r="F2397" s="1" t="s">
        <v>107</v>
      </c>
      <c r="G2397" s="1">
        <v>1</v>
      </c>
      <c r="H2397" s="1" t="s">
        <v>107</v>
      </c>
      <c r="I2397" s="1" t="s">
        <v>107</v>
      </c>
      <c r="J2397" s="1" t="s">
        <v>107</v>
      </c>
      <c r="K2397" s="1" t="s">
        <v>100</v>
      </c>
      <c r="L2397" s="1" t="s">
        <v>107</v>
      </c>
      <c r="M2397" s="1" t="s">
        <v>107</v>
      </c>
      <c r="N2397" s="1" t="s">
        <v>107</v>
      </c>
      <c r="O2397" s="1" t="s">
        <v>107</v>
      </c>
      <c r="P2397" s="1" t="s">
        <v>107</v>
      </c>
      <c r="Q2397" s="1">
        <v>16079070.6530612</v>
      </c>
      <c r="R2397" s="1">
        <v>0</v>
      </c>
      <c r="S2397" s="1">
        <v>15934889.3265306</v>
      </c>
      <c r="T2397" s="1">
        <v>191375.55183673499</v>
      </c>
      <c r="U2397" s="1">
        <v>0</v>
      </c>
      <c r="V2397" s="1">
        <v>0</v>
      </c>
      <c r="W2397" s="1">
        <v>48344.659387755099</v>
      </c>
      <c r="X2397" s="1">
        <v>0</v>
      </c>
      <c r="Y2397" s="1">
        <v>0</v>
      </c>
      <c r="Z2397" s="1">
        <v>0</v>
      </c>
      <c r="AA2397" s="1">
        <v>0</v>
      </c>
      <c r="AB2397" s="1">
        <v>188.476530612245</v>
      </c>
      <c r="AC2397" s="1">
        <v>17899.740000000002</v>
      </c>
      <c r="AD2397" s="1">
        <v>520800</v>
      </c>
      <c r="AE2397" s="1">
        <v>1246968.5408163299</v>
      </c>
      <c r="AF2397" s="1">
        <v>3817329.4591836799</v>
      </c>
      <c r="AG2397" s="1">
        <v>0</v>
      </c>
      <c r="AH2397" s="1">
        <v>0</v>
      </c>
      <c r="AI2397" s="1">
        <v>0</v>
      </c>
      <c r="AJ2397" s="1">
        <v>34.295510204081701</v>
      </c>
      <c r="AK2397" s="1">
        <v>1075.0544897959201</v>
      </c>
      <c r="AL2397" s="1">
        <v>42.959795918367398</v>
      </c>
      <c r="AM2397" s="1">
        <v>0</v>
      </c>
      <c r="AN2397" s="1">
        <v>0</v>
      </c>
      <c r="AO2397" s="1">
        <v>367025884.40816301</v>
      </c>
      <c r="AP2397" s="1">
        <v>360982249.79591799</v>
      </c>
      <c r="AQ2397" s="1">
        <v>299480922.77551001</v>
      </c>
      <c r="AR2397" s="1">
        <v>61028785.714285798</v>
      </c>
      <c r="AS2397" s="1">
        <v>472584.93306122499</v>
      </c>
      <c r="AT2397" s="1">
        <v>0</v>
      </c>
      <c r="AU2397" s="1">
        <v>46853787.438775502</v>
      </c>
      <c r="AV2397" s="1">
        <v>40810150.198163301</v>
      </c>
      <c r="AW2397" s="1">
        <v>0</v>
      </c>
      <c r="AX2397" s="1">
        <v>0</v>
      </c>
      <c r="AY2397" s="1">
        <v>173.43061224489799</v>
      </c>
      <c r="AZ2397" s="1">
        <v>146.399795918367</v>
      </c>
      <c r="BA2397" s="1">
        <v>70.854285714285794</v>
      </c>
      <c r="BB2397" s="1">
        <v>5.9383673469387803</v>
      </c>
      <c r="BC2397" s="1">
        <v>100.702040816327</v>
      </c>
      <c r="BD2397" s="1">
        <v>244.82669946005601</v>
      </c>
      <c r="BE2397" s="1">
        <v>0</v>
      </c>
      <c r="BF2397" s="1">
        <v>0</v>
      </c>
      <c r="BG2397" s="1">
        <v>0</v>
      </c>
      <c r="BH2397" s="1">
        <v>844.14985651873099</v>
      </c>
      <c r="BI2397" s="1">
        <v>0</v>
      </c>
      <c r="BJ2397" s="1">
        <v>69.89</v>
      </c>
      <c r="BK2397" s="1">
        <v>20967</v>
      </c>
      <c r="BL2397" s="1">
        <v>20967</v>
      </c>
      <c r="BM2397" s="1">
        <v>0</v>
      </c>
      <c r="BN2397" s="1">
        <v>0</v>
      </c>
      <c r="BO2397" s="1">
        <v>0</v>
      </c>
      <c r="BP2397" s="1">
        <v>0.74979590857142897</v>
      </c>
      <c r="BQ2397" s="1">
        <v>2.0952381020408199E-2</v>
      </c>
      <c r="BR2397" s="1">
        <v>5.5986394693877603E-2</v>
      </c>
      <c r="BS2397" s="1">
        <v>0.74755101755102105</v>
      </c>
      <c r="BT2397" s="1">
        <v>2.4297279048979599</v>
      </c>
      <c r="BU2397" s="1">
        <v>5.4897960612244903E-2</v>
      </c>
      <c r="BV2397" s="1">
        <v>5.9931973061224497E-2</v>
      </c>
      <c r="BW2397" s="1">
        <v>2.31489794142857</v>
      </c>
      <c r="BX2397" s="1">
        <v>6.9387755102040798E-3</v>
      </c>
      <c r="BY2397" s="1">
        <v>0.35244897959183702</v>
      </c>
      <c r="BZ2397" s="1">
        <v>0</v>
      </c>
      <c r="CA2397" s="1">
        <v>0</v>
      </c>
      <c r="CB2397" s="1">
        <v>0</v>
      </c>
      <c r="CC2397" s="1">
        <v>0</v>
      </c>
      <c r="CD2397" s="1">
        <v>0</v>
      </c>
      <c r="CE2397" s="1">
        <v>0</v>
      </c>
      <c r="CF2397" s="1">
        <v>0</v>
      </c>
      <c r="CG2397" s="1">
        <v>0</v>
      </c>
      <c r="CH2397" s="1">
        <v>4.6020408163265296</v>
      </c>
      <c r="CI2397" s="1">
        <v>1.6530612244898001E-2</v>
      </c>
      <c r="CJ2397" s="1">
        <v>0</v>
      </c>
      <c r="CK2397" s="1">
        <v>0</v>
      </c>
      <c r="CL2397" s="1">
        <v>0</v>
      </c>
      <c r="CM2397" s="1">
        <v>700</v>
      </c>
      <c r="CN2397" s="1">
        <v>700</v>
      </c>
      <c r="CO2397" s="1">
        <v>1103</v>
      </c>
      <c r="CP2397" s="1">
        <v>1347</v>
      </c>
      <c r="CQ2397" s="1">
        <v>0</v>
      </c>
      <c r="CR2397" s="1">
        <v>0</v>
      </c>
      <c r="CS2397" t="s">
        <v>116</v>
      </c>
      <c r="CT2397">
        <f t="shared" si="304"/>
        <v>2.0952381020408199E-2</v>
      </c>
      <c r="CU2397">
        <f t="shared" si="305"/>
        <v>0.20952381020408198</v>
      </c>
      <c r="CV2397">
        <f t="shared" si="303"/>
        <v>34.295510204081701</v>
      </c>
      <c r="CW2397">
        <f t="shared" si="306"/>
        <v>5.4897960612244903E-2</v>
      </c>
      <c r="CX2397" s="4">
        <f t="shared" si="307"/>
        <v>408555111.19714242</v>
      </c>
      <c r="CY2397">
        <f t="shared" si="308"/>
        <v>719073.96244898101</v>
      </c>
      <c r="CZ2397">
        <f t="shared" si="309"/>
        <v>360982249.79591799</v>
      </c>
      <c r="DA2397">
        <f t="shared" si="310"/>
        <v>46853787.438775502</v>
      </c>
    </row>
    <row r="2398" spans="1:105" x14ac:dyDescent="0.3">
      <c r="A2398" s="1" t="s">
        <v>106</v>
      </c>
      <c r="B2398" s="1" t="s">
        <v>105</v>
      </c>
      <c r="C2398" s="1">
        <v>2028</v>
      </c>
      <c r="D2398" s="1">
        <v>8</v>
      </c>
      <c r="E2398" s="1" t="s">
        <v>107</v>
      </c>
      <c r="F2398" s="1" t="s">
        <v>107</v>
      </c>
      <c r="G2398" s="1">
        <v>1</v>
      </c>
      <c r="H2398" s="1" t="s">
        <v>107</v>
      </c>
      <c r="I2398" s="1" t="s">
        <v>107</v>
      </c>
      <c r="J2398" s="1" t="s">
        <v>107</v>
      </c>
      <c r="K2398" s="1" t="s">
        <v>100</v>
      </c>
      <c r="L2398" s="1" t="s">
        <v>107</v>
      </c>
      <c r="M2398" s="1" t="s">
        <v>107</v>
      </c>
      <c r="N2398" s="1" t="s">
        <v>107</v>
      </c>
      <c r="O2398" s="1" t="s">
        <v>107</v>
      </c>
      <c r="P2398" s="1" t="s">
        <v>107</v>
      </c>
      <c r="Q2398" s="1">
        <v>15981589.551020401</v>
      </c>
      <c r="R2398" s="1">
        <v>0</v>
      </c>
      <c r="S2398" s="1">
        <v>15787309.857142899</v>
      </c>
      <c r="T2398" s="1">
        <v>221492.57142857101</v>
      </c>
      <c r="U2398" s="1">
        <v>0</v>
      </c>
      <c r="V2398" s="1">
        <v>0</v>
      </c>
      <c r="W2398" s="1">
        <v>28949.8832653061</v>
      </c>
      <c r="X2398" s="1">
        <v>0</v>
      </c>
      <c r="Y2398" s="1">
        <v>0</v>
      </c>
      <c r="Z2398" s="1">
        <v>0</v>
      </c>
      <c r="AA2398" s="1">
        <v>0</v>
      </c>
      <c r="AB2398" s="1">
        <v>360.367346938776</v>
      </c>
      <c r="AC2398" s="1">
        <v>16986.86</v>
      </c>
      <c r="AD2398" s="1">
        <v>520800</v>
      </c>
      <c r="AE2398" s="1">
        <v>1201017.84428571</v>
      </c>
      <c r="AF2398" s="1">
        <v>3712557.58163265</v>
      </c>
      <c r="AG2398" s="1">
        <v>0</v>
      </c>
      <c r="AH2398" s="1">
        <v>0</v>
      </c>
      <c r="AI2398" s="1">
        <v>0</v>
      </c>
      <c r="AJ2398" s="1">
        <v>70.017346938775603</v>
      </c>
      <c r="AK2398" s="1">
        <v>1625.85326530612</v>
      </c>
      <c r="AL2398" s="1">
        <v>40.505102040816404</v>
      </c>
      <c r="AM2398" s="1">
        <v>0</v>
      </c>
      <c r="AN2398" s="1">
        <v>0</v>
      </c>
      <c r="AO2398" s="1">
        <v>411947882.44897997</v>
      </c>
      <c r="AP2398" s="1">
        <v>355106729.14285702</v>
      </c>
      <c r="AQ2398" s="1">
        <v>294529454.367347</v>
      </c>
      <c r="AR2398" s="1">
        <v>60118230.204081699</v>
      </c>
      <c r="AS2398" s="1">
        <v>459025.96571428602</v>
      </c>
      <c r="AT2398" s="1">
        <v>0</v>
      </c>
      <c r="AU2398" s="1">
        <v>77714896.918367401</v>
      </c>
      <c r="AV2398" s="1">
        <v>20873747.446326502</v>
      </c>
      <c r="AW2398" s="1">
        <v>0</v>
      </c>
      <c r="AX2398" s="1">
        <v>0</v>
      </c>
      <c r="AY2398" s="1">
        <v>174.91102040816301</v>
      </c>
      <c r="AZ2398" s="1">
        <v>156.90959183673499</v>
      </c>
      <c r="BA2398" s="1">
        <v>74.511632653061199</v>
      </c>
      <c r="BB2398" s="1">
        <v>6.03632653061225</v>
      </c>
      <c r="BC2398" s="1">
        <v>102.77183673469401</v>
      </c>
      <c r="BD2398" s="1">
        <v>354.107838913683</v>
      </c>
      <c r="BE2398" s="1">
        <v>0</v>
      </c>
      <c r="BF2398" s="1">
        <v>0</v>
      </c>
      <c r="BG2398" s="1">
        <v>0</v>
      </c>
      <c r="BH2398" s="1">
        <v>721.02952453602597</v>
      </c>
      <c r="BI2398" s="1">
        <v>0</v>
      </c>
      <c r="BJ2398" s="1">
        <v>69.89</v>
      </c>
      <c r="BK2398" s="1">
        <v>20967</v>
      </c>
      <c r="BL2398" s="1">
        <v>20967</v>
      </c>
      <c r="BM2398" s="1">
        <v>0</v>
      </c>
      <c r="BN2398" s="1">
        <v>0</v>
      </c>
      <c r="BO2398" s="1">
        <v>0</v>
      </c>
      <c r="BP2398" s="1">
        <v>0.87380950897959198</v>
      </c>
      <c r="BQ2398" s="1">
        <v>5.4965986938775503E-2</v>
      </c>
      <c r="BR2398" s="1">
        <v>5.1564626326530603E-2</v>
      </c>
      <c r="BS2398" s="1">
        <v>0.87285712408163296</v>
      </c>
      <c r="BT2398" s="1">
        <v>3.1408844248979602</v>
      </c>
      <c r="BU2398" s="1">
        <v>0.12707482897959199</v>
      </c>
      <c r="BV2398" s="1">
        <v>5.3129252653061301E-2</v>
      </c>
      <c r="BW2398" s="1">
        <v>2.96068029</v>
      </c>
      <c r="BX2398" s="1">
        <v>1.6938775510204101E-2</v>
      </c>
      <c r="BY2398" s="1">
        <v>0.62081632653061303</v>
      </c>
      <c r="BZ2398" s="1">
        <v>0</v>
      </c>
      <c r="CA2398" s="1">
        <v>0</v>
      </c>
      <c r="CB2398" s="1">
        <v>0</v>
      </c>
      <c r="CC2398" s="1">
        <v>0</v>
      </c>
      <c r="CD2398" s="1">
        <v>0</v>
      </c>
      <c r="CE2398" s="1">
        <v>0</v>
      </c>
      <c r="CF2398" s="1">
        <v>0</v>
      </c>
      <c r="CG2398" s="1">
        <v>0</v>
      </c>
      <c r="CH2398" s="1">
        <v>4.6528571428571404</v>
      </c>
      <c r="CI2398" s="1">
        <v>3.7551020408163299E-2</v>
      </c>
      <c r="CJ2398" s="1">
        <v>0</v>
      </c>
      <c r="CK2398" s="1">
        <v>0</v>
      </c>
      <c r="CL2398" s="1">
        <v>0</v>
      </c>
      <c r="CM2398" s="1">
        <v>700</v>
      </c>
      <c r="CN2398" s="1">
        <v>700</v>
      </c>
      <c r="CO2398" s="1">
        <v>1103</v>
      </c>
      <c r="CP2398" s="1">
        <v>1347</v>
      </c>
      <c r="CQ2398" s="1">
        <v>0</v>
      </c>
      <c r="CR2398" s="1">
        <v>0</v>
      </c>
      <c r="CS2398" t="s">
        <v>116</v>
      </c>
      <c r="CT2398">
        <f t="shared" si="304"/>
        <v>5.4965986938775503E-2</v>
      </c>
      <c r="CU2398">
        <f t="shared" si="305"/>
        <v>0.54965986938775502</v>
      </c>
      <c r="CV2398">
        <f t="shared" si="303"/>
        <v>70.017346938775603</v>
      </c>
      <c r="CW2398">
        <f t="shared" si="306"/>
        <v>0.12707482897959199</v>
      </c>
      <c r="CX2398" s="4">
        <f t="shared" si="307"/>
        <v>434289679.7744897</v>
      </c>
      <c r="CY2398">
        <f t="shared" si="308"/>
        <v>1468053.7132653082</v>
      </c>
      <c r="CZ2398">
        <f t="shared" si="309"/>
        <v>355106729.14285702</v>
      </c>
      <c r="DA2398">
        <f t="shared" si="310"/>
        <v>77714896.918367401</v>
      </c>
    </row>
    <row r="2399" spans="1:105" x14ac:dyDescent="0.3">
      <c r="A2399" s="1" t="s">
        <v>106</v>
      </c>
      <c r="B2399" s="1" t="s">
        <v>105</v>
      </c>
      <c r="C2399" s="1">
        <v>2028</v>
      </c>
      <c r="D2399" s="1">
        <v>9</v>
      </c>
      <c r="E2399" s="1" t="s">
        <v>107</v>
      </c>
      <c r="F2399" s="1" t="s">
        <v>107</v>
      </c>
      <c r="G2399" s="1">
        <v>1</v>
      </c>
      <c r="H2399" s="1" t="s">
        <v>107</v>
      </c>
      <c r="I2399" s="1" t="s">
        <v>107</v>
      </c>
      <c r="J2399" s="1" t="s">
        <v>107</v>
      </c>
      <c r="K2399" s="1" t="s">
        <v>100</v>
      </c>
      <c r="L2399" s="1" t="s">
        <v>107</v>
      </c>
      <c r="M2399" s="1" t="s">
        <v>107</v>
      </c>
      <c r="N2399" s="1" t="s">
        <v>107</v>
      </c>
      <c r="O2399" s="1" t="s">
        <v>107</v>
      </c>
      <c r="P2399" s="1" t="s">
        <v>107</v>
      </c>
      <c r="Q2399" s="1">
        <v>13228169.3673469</v>
      </c>
      <c r="R2399" s="1">
        <v>0</v>
      </c>
      <c r="S2399" s="1">
        <v>13222967.5918367</v>
      </c>
      <c r="T2399" s="1">
        <v>5781.6451020408203</v>
      </c>
      <c r="U2399" s="1">
        <v>0</v>
      </c>
      <c r="V2399" s="1">
        <v>0</v>
      </c>
      <c r="W2399" s="1">
        <v>768.43408163265406</v>
      </c>
      <c r="X2399" s="1">
        <v>0</v>
      </c>
      <c r="Y2399" s="1">
        <v>0</v>
      </c>
      <c r="Z2399" s="1">
        <v>0</v>
      </c>
      <c r="AA2399" s="1">
        <v>0</v>
      </c>
      <c r="AB2399" s="1">
        <v>35.932653061224499</v>
      </c>
      <c r="AC2399" s="1">
        <v>15183.21</v>
      </c>
      <c r="AD2399" s="1">
        <v>504000</v>
      </c>
      <c r="AE2399" s="1">
        <v>1358755.4324489799</v>
      </c>
      <c r="AF2399" s="1">
        <v>3855597.6989795901</v>
      </c>
      <c r="AG2399" s="1">
        <v>0</v>
      </c>
      <c r="AH2399" s="1">
        <v>0</v>
      </c>
      <c r="AI2399" s="1">
        <v>0</v>
      </c>
      <c r="AJ2399" s="1">
        <v>6.1146938775510202</v>
      </c>
      <c r="AK2399" s="1">
        <v>181.81959183673499</v>
      </c>
      <c r="AL2399" s="1">
        <v>1.31836734693878</v>
      </c>
      <c r="AM2399" s="1">
        <v>0</v>
      </c>
      <c r="AN2399" s="1">
        <v>0</v>
      </c>
      <c r="AO2399" s="1">
        <v>265179963.10204101</v>
      </c>
      <c r="AP2399" s="1">
        <v>265047201.632653</v>
      </c>
      <c r="AQ2399" s="1">
        <v>215805420.081633</v>
      </c>
      <c r="AR2399" s="1">
        <v>48908314.122449003</v>
      </c>
      <c r="AS2399" s="1">
        <v>333462.22959183698</v>
      </c>
      <c r="AT2399" s="1">
        <v>0</v>
      </c>
      <c r="AU2399" s="1">
        <v>528975.51734693896</v>
      </c>
      <c r="AV2399" s="1">
        <v>396211.98326530599</v>
      </c>
      <c r="AW2399" s="1">
        <v>0</v>
      </c>
      <c r="AX2399" s="1">
        <v>0</v>
      </c>
      <c r="AY2399" s="1">
        <v>84.323877551020402</v>
      </c>
      <c r="AZ2399" s="1">
        <v>46.6244897959184</v>
      </c>
      <c r="BA2399" s="1">
        <v>23.644897959183702</v>
      </c>
      <c r="BB2399" s="1">
        <v>2.9465306122449002</v>
      </c>
      <c r="BC2399" s="1">
        <v>36.539591836734701</v>
      </c>
      <c r="BD2399" s="1">
        <v>91.492466862319901</v>
      </c>
      <c r="BE2399" s="1">
        <v>0</v>
      </c>
      <c r="BF2399" s="1">
        <v>0</v>
      </c>
      <c r="BG2399" s="1">
        <v>0</v>
      </c>
      <c r="BH2399" s="1">
        <v>515.60944028234496</v>
      </c>
      <c r="BI2399" s="1">
        <v>0</v>
      </c>
      <c r="BJ2399" s="1">
        <v>69.89</v>
      </c>
      <c r="BK2399" s="1">
        <v>20967</v>
      </c>
      <c r="BL2399" s="1">
        <v>20967</v>
      </c>
      <c r="BM2399" s="1">
        <v>0</v>
      </c>
      <c r="BN2399" s="1">
        <v>0</v>
      </c>
      <c r="BO2399" s="1">
        <v>0</v>
      </c>
      <c r="BP2399" s="1">
        <v>0.16000000102040801</v>
      </c>
      <c r="BQ2399" s="1">
        <v>5.7823128571428597E-3</v>
      </c>
      <c r="BR2399" s="1">
        <v>1.0884355102040799E-3</v>
      </c>
      <c r="BS2399" s="1">
        <v>0.159863945510204</v>
      </c>
      <c r="BT2399" s="1">
        <v>0.39619047653061201</v>
      </c>
      <c r="BU2399" s="1">
        <v>1.31972785714286E-2</v>
      </c>
      <c r="BV2399" s="1">
        <v>1.0884355102040799E-3</v>
      </c>
      <c r="BW2399" s="1">
        <v>0.38190476714285698</v>
      </c>
      <c r="BX2399" s="1">
        <v>1.6326530612244901E-3</v>
      </c>
      <c r="BY2399" s="1">
        <v>6.2244897959183698E-2</v>
      </c>
      <c r="BZ2399" s="1">
        <v>0</v>
      </c>
      <c r="CA2399" s="1">
        <v>0</v>
      </c>
      <c r="CB2399" s="1">
        <v>0</v>
      </c>
      <c r="CC2399" s="1">
        <v>0</v>
      </c>
      <c r="CD2399" s="1">
        <v>0</v>
      </c>
      <c r="CE2399" s="1">
        <v>0</v>
      </c>
      <c r="CF2399" s="1">
        <v>2.4489795918367402E-3</v>
      </c>
      <c r="CG2399" s="1">
        <v>6.9387755102040798E-3</v>
      </c>
      <c r="CH2399" s="1">
        <v>4.9938775510204101</v>
      </c>
      <c r="CI2399" s="1">
        <v>4.89795918367347E-3</v>
      </c>
      <c r="CJ2399" s="1">
        <v>0</v>
      </c>
      <c r="CK2399" s="1">
        <v>0</v>
      </c>
      <c r="CL2399" s="1">
        <v>0</v>
      </c>
      <c r="CM2399" s="1">
        <v>700</v>
      </c>
      <c r="CN2399" s="1">
        <v>700</v>
      </c>
      <c r="CO2399" s="1">
        <v>1103</v>
      </c>
      <c r="CP2399" s="1">
        <v>1347</v>
      </c>
      <c r="CQ2399" s="1">
        <v>0</v>
      </c>
      <c r="CR2399" s="1">
        <v>0</v>
      </c>
      <c r="CS2399" t="s">
        <v>116</v>
      </c>
      <c r="CT2399">
        <f t="shared" si="304"/>
        <v>5.7823128571428597E-3</v>
      </c>
      <c r="CU2399">
        <f t="shared" si="305"/>
        <v>5.78231285714286E-2</v>
      </c>
      <c r="CV2399">
        <f t="shared" si="303"/>
        <v>6.1146938775510202</v>
      </c>
      <c r="CW2399">
        <f t="shared" si="306"/>
        <v>1.31972785714286E-2</v>
      </c>
      <c r="CX2399" s="4">
        <f t="shared" si="307"/>
        <v>265704383.93653056</v>
      </c>
      <c r="CY2399">
        <f t="shared" si="308"/>
        <v>128206.78653061224</v>
      </c>
      <c r="CZ2399">
        <f t="shared" si="309"/>
        <v>265047201.632653</v>
      </c>
      <c r="DA2399">
        <f t="shared" si="310"/>
        <v>528975.51734693896</v>
      </c>
    </row>
    <row r="2400" spans="1:105" x14ac:dyDescent="0.3">
      <c r="A2400" s="1" t="s">
        <v>106</v>
      </c>
      <c r="B2400" s="1" t="s">
        <v>105</v>
      </c>
      <c r="C2400" s="1">
        <v>2028</v>
      </c>
      <c r="D2400" s="1">
        <v>10</v>
      </c>
      <c r="E2400" s="1" t="s">
        <v>107</v>
      </c>
      <c r="F2400" s="1" t="s">
        <v>107</v>
      </c>
      <c r="G2400" s="1">
        <v>1</v>
      </c>
      <c r="H2400" s="1" t="s">
        <v>107</v>
      </c>
      <c r="I2400" s="1" t="s">
        <v>107</v>
      </c>
      <c r="J2400" s="1" t="s">
        <v>107</v>
      </c>
      <c r="K2400" s="1" t="s">
        <v>100</v>
      </c>
      <c r="L2400" s="1" t="s">
        <v>107</v>
      </c>
      <c r="M2400" s="1" t="s">
        <v>107</v>
      </c>
      <c r="N2400" s="1" t="s">
        <v>107</v>
      </c>
      <c r="O2400" s="1" t="s">
        <v>107</v>
      </c>
      <c r="P2400" s="1" t="s">
        <v>107</v>
      </c>
      <c r="Q2400" s="1">
        <v>12056914.530612299</v>
      </c>
      <c r="R2400" s="1">
        <v>0</v>
      </c>
      <c r="S2400" s="1">
        <v>12049912</v>
      </c>
      <c r="T2400" s="1">
        <v>7165.8926530612298</v>
      </c>
      <c r="U2400" s="1">
        <v>0</v>
      </c>
      <c r="V2400" s="1">
        <v>0</v>
      </c>
      <c r="W2400" s="1">
        <v>215.00102040816299</v>
      </c>
      <c r="X2400" s="1">
        <v>0</v>
      </c>
      <c r="Y2400" s="1">
        <v>0</v>
      </c>
      <c r="Z2400" s="1">
        <v>0</v>
      </c>
      <c r="AA2400" s="1">
        <v>0</v>
      </c>
      <c r="AB2400" s="1">
        <v>2.3265306122449001</v>
      </c>
      <c r="AC2400" s="1">
        <v>12890.2</v>
      </c>
      <c r="AD2400" s="1">
        <v>520800</v>
      </c>
      <c r="AE2400" s="1">
        <v>998194.81510204205</v>
      </c>
      <c r="AF2400" s="1">
        <v>3087595.8520408198</v>
      </c>
      <c r="AG2400" s="1">
        <v>0</v>
      </c>
      <c r="AH2400" s="1">
        <v>0</v>
      </c>
      <c r="AI2400" s="1">
        <v>0</v>
      </c>
      <c r="AJ2400" s="1">
        <v>0</v>
      </c>
      <c r="AK2400" s="1">
        <v>48.468571428571501</v>
      </c>
      <c r="AL2400" s="1">
        <v>0</v>
      </c>
      <c r="AM2400" s="1">
        <v>0</v>
      </c>
      <c r="AN2400" s="1">
        <v>0</v>
      </c>
      <c r="AO2400" s="1">
        <v>254217782.85714301</v>
      </c>
      <c r="AP2400" s="1">
        <v>254108677.22448999</v>
      </c>
      <c r="AQ2400" s="1">
        <v>208668186.12244901</v>
      </c>
      <c r="AR2400" s="1">
        <v>45083813.9591837</v>
      </c>
      <c r="AS2400" s="1">
        <v>356672.66816326499</v>
      </c>
      <c r="AT2400" s="1">
        <v>0</v>
      </c>
      <c r="AU2400" s="1">
        <v>249507.73673469399</v>
      </c>
      <c r="AV2400" s="1">
        <v>140400.696938776</v>
      </c>
      <c r="AW2400" s="1">
        <v>0</v>
      </c>
      <c r="AX2400" s="1">
        <v>0</v>
      </c>
      <c r="AY2400" s="1">
        <v>87.127551020408205</v>
      </c>
      <c r="AZ2400" s="1">
        <v>39.406938775510199</v>
      </c>
      <c r="BA2400" s="1">
        <v>39.6548979591837</v>
      </c>
      <c r="BB2400" s="1">
        <v>5.7587755102040896</v>
      </c>
      <c r="BC2400" s="1">
        <v>44.538979591836799</v>
      </c>
      <c r="BD2400" s="1">
        <v>34.916394821077198</v>
      </c>
      <c r="BE2400" s="1">
        <v>0</v>
      </c>
      <c r="BF2400" s="1">
        <v>0</v>
      </c>
      <c r="BG2400" s="1">
        <v>0</v>
      </c>
      <c r="BH2400" s="1">
        <v>655.20613424318503</v>
      </c>
      <c r="BI2400" s="1">
        <v>0</v>
      </c>
      <c r="BJ2400" s="1">
        <v>0</v>
      </c>
      <c r="BK2400" s="1">
        <v>20967</v>
      </c>
      <c r="BL2400" s="1">
        <v>0</v>
      </c>
      <c r="BM2400" s="1">
        <v>0</v>
      </c>
      <c r="BN2400" s="1">
        <v>0</v>
      </c>
      <c r="BO2400" s="1">
        <v>0</v>
      </c>
      <c r="BP2400" s="1">
        <v>7.3469387346938794E-2</v>
      </c>
      <c r="BQ2400" s="1">
        <v>0</v>
      </c>
      <c r="BR2400" s="1">
        <v>0</v>
      </c>
      <c r="BS2400" s="1">
        <v>7.3469387346938794E-2</v>
      </c>
      <c r="BT2400" s="1">
        <v>0.155578232244898</v>
      </c>
      <c r="BU2400" s="1">
        <v>0</v>
      </c>
      <c r="BV2400" s="1">
        <v>0</v>
      </c>
      <c r="BW2400" s="1">
        <v>0.155578232244898</v>
      </c>
      <c r="BX2400" s="1">
        <v>0</v>
      </c>
      <c r="BY2400" s="1">
        <v>5.5102040816326497E-3</v>
      </c>
      <c r="BZ2400" s="1">
        <v>0</v>
      </c>
      <c r="CA2400" s="1">
        <v>0</v>
      </c>
      <c r="CB2400" s="1">
        <v>0</v>
      </c>
      <c r="CC2400" s="1">
        <v>0</v>
      </c>
      <c r="CD2400" s="1">
        <v>0</v>
      </c>
      <c r="CE2400" s="1">
        <v>0</v>
      </c>
      <c r="CF2400" s="1">
        <v>0</v>
      </c>
      <c r="CG2400" s="1">
        <v>0</v>
      </c>
      <c r="CH2400" s="1">
        <v>4.7704081632653104</v>
      </c>
      <c r="CI2400" s="1">
        <v>0</v>
      </c>
      <c r="CJ2400" s="1">
        <v>0</v>
      </c>
      <c r="CK2400" s="1">
        <v>0</v>
      </c>
      <c r="CL2400" s="1">
        <v>0</v>
      </c>
      <c r="CM2400" s="1">
        <v>700</v>
      </c>
      <c r="CN2400" s="1">
        <v>700</v>
      </c>
      <c r="CO2400" s="1">
        <v>1103</v>
      </c>
      <c r="CP2400" s="1">
        <v>1347</v>
      </c>
      <c r="CQ2400" s="1">
        <v>0</v>
      </c>
      <c r="CR2400" s="1">
        <v>0</v>
      </c>
      <c r="CS2400" t="s">
        <v>116</v>
      </c>
      <c r="CT2400">
        <f t="shared" si="304"/>
        <v>0</v>
      </c>
      <c r="CU2400">
        <f t="shared" si="305"/>
        <v>0</v>
      </c>
      <c r="CV2400">
        <f t="shared" si="303"/>
        <v>0</v>
      </c>
      <c r="CW2400">
        <f t="shared" si="306"/>
        <v>0</v>
      </c>
      <c r="CX2400" s="4">
        <f t="shared" si="307"/>
        <v>254358184.96122468</v>
      </c>
      <c r="CY2400">
        <f t="shared" si="308"/>
        <v>0</v>
      </c>
      <c r="CZ2400">
        <f t="shared" si="309"/>
        <v>254108677.22448999</v>
      </c>
      <c r="DA2400">
        <f t="shared" si="310"/>
        <v>249507.73673469399</v>
      </c>
    </row>
    <row r="2401" spans="1:105" x14ac:dyDescent="0.3">
      <c r="A2401" s="1" t="s">
        <v>106</v>
      </c>
      <c r="B2401" s="1" t="s">
        <v>105</v>
      </c>
      <c r="C2401" s="1">
        <v>2028</v>
      </c>
      <c r="D2401" s="1">
        <v>11</v>
      </c>
      <c r="E2401" s="1" t="s">
        <v>107</v>
      </c>
      <c r="F2401" s="1" t="s">
        <v>107</v>
      </c>
      <c r="G2401" s="1">
        <v>1</v>
      </c>
      <c r="H2401" s="1" t="s">
        <v>107</v>
      </c>
      <c r="I2401" s="1" t="s">
        <v>107</v>
      </c>
      <c r="J2401" s="1" t="s">
        <v>107</v>
      </c>
      <c r="K2401" s="1" t="s">
        <v>100</v>
      </c>
      <c r="L2401" s="1" t="s">
        <v>107</v>
      </c>
      <c r="M2401" s="1" t="s">
        <v>107</v>
      </c>
      <c r="N2401" s="1" t="s">
        <v>107</v>
      </c>
      <c r="O2401" s="1" t="s">
        <v>107</v>
      </c>
      <c r="P2401" s="1" t="s">
        <v>107</v>
      </c>
      <c r="Q2401" s="1">
        <v>12583232.571428601</v>
      </c>
      <c r="R2401" s="1">
        <v>0</v>
      </c>
      <c r="S2401" s="1">
        <v>12575819.897959201</v>
      </c>
      <c r="T2401" s="1">
        <v>7628.2144897959197</v>
      </c>
      <c r="U2401" s="1">
        <v>0</v>
      </c>
      <c r="V2401" s="1">
        <v>0</v>
      </c>
      <c r="W2401" s="1">
        <v>250.25510204081701</v>
      </c>
      <c r="X2401" s="1">
        <v>0</v>
      </c>
      <c r="Y2401" s="1">
        <v>0</v>
      </c>
      <c r="Z2401" s="1">
        <v>0</v>
      </c>
      <c r="AA2401" s="1">
        <v>0</v>
      </c>
      <c r="AB2401" s="1">
        <v>2.2046938775510201</v>
      </c>
      <c r="AC2401" s="1">
        <v>10139.629999999999</v>
      </c>
      <c r="AD2401" s="1">
        <v>504000</v>
      </c>
      <c r="AE2401" s="1">
        <v>1017820.72469388</v>
      </c>
      <c r="AF2401" s="1">
        <v>3351626.6887755101</v>
      </c>
      <c r="AG2401" s="1">
        <v>0</v>
      </c>
      <c r="AH2401" s="1">
        <v>0</v>
      </c>
      <c r="AI2401" s="1">
        <v>0</v>
      </c>
      <c r="AJ2401" s="1">
        <v>4.2040816326530603E-2</v>
      </c>
      <c r="AK2401" s="1">
        <v>31.2879591836735</v>
      </c>
      <c r="AL2401" s="1">
        <v>5.4489795918367397E-2</v>
      </c>
      <c r="AM2401" s="1">
        <v>0</v>
      </c>
      <c r="AN2401" s="1">
        <v>0</v>
      </c>
      <c r="AO2401" s="1">
        <v>243550675.91836801</v>
      </c>
      <c r="AP2401" s="1">
        <v>243415482.44898</v>
      </c>
      <c r="AQ2401" s="1">
        <v>196199077.22448999</v>
      </c>
      <c r="AR2401" s="1">
        <v>46740458.775510199</v>
      </c>
      <c r="AS2401" s="1">
        <v>475954.34183673502</v>
      </c>
      <c r="AT2401" s="1">
        <v>0</v>
      </c>
      <c r="AU2401" s="1">
        <v>269839.35163265298</v>
      </c>
      <c r="AV2401" s="1">
        <v>134645.36061224499</v>
      </c>
      <c r="AW2401" s="1">
        <v>0</v>
      </c>
      <c r="AX2401" s="1">
        <v>0</v>
      </c>
      <c r="AY2401" s="1">
        <v>73.089387755102095</v>
      </c>
      <c r="AZ2401" s="1">
        <v>39.831836734693901</v>
      </c>
      <c r="BA2401" s="1">
        <v>25.681428571428601</v>
      </c>
      <c r="BB2401" s="1">
        <v>2.9283673469387801</v>
      </c>
      <c r="BC2401" s="1">
        <v>30.361428571428601</v>
      </c>
      <c r="BD2401" s="1">
        <v>35.3854760653876</v>
      </c>
      <c r="BE2401" s="1">
        <v>0</v>
      </c>
      <c r="BF2401" s="1">
        <v>0</v>
      </c>
      <c r="BG2401" s="1">
        <v>0</v>
      </c>
      <c r="BH2401" s="1">
        <v>542.36441234788595</v>
      </c>
      <c r="BI2401" s="1">
        <v>0</v>
      </c>
      <c r="BJ2401" s="1">
        <v>69.89</v>
      </c>
      <c r="BK2401" s="1">
        <v>20967</v>
      </c>
      <c r="BL2401" s="1">
        <v>20967</v>
      </c>
      <c r="BM2401" s="1">
        <v>0</v>
      </c>
      <c r="BN2401" s="1">
        <v>0</v>
      </c>
      <c r="BO2401" s="1">
        <v>0</v>
      </c>
      <c r="BP2401" s="1">
        <v>5.4489796326530601E-2</v>
      </c>
      <c r="BQ2401" s="2">
        <v>6.8027142857142895E-5</v>
      </c>
      <c r="BR2401" s="1">
        <v>0</v>
      </c>
      <c r="BS2401" s="1">
        <v>5.4489796326530601E-2</v>
      </c>
      <c r="BT2401" s="1">
        <v>9.5238095918367405E-2</v>
      </c>
      <c r="BU2401" s="1">
        <v>1.36054489795918E-4</v>
      </c>
      <c r="BV2401" s="1">
        <v>0</v>
      </c>
      <c r="BW2401" s="1">
        <v>9.5102041632653095E-2</v>
      </c>
      <c r="BX2401" s="1">
        <v>0</v>
      </c>
      <c r="BY2401" s="1">
        <v>4.4897959183673496E-3</v>
      </c>
      <c r="BZ2401" s="1">
        <v>0</v>
      </c>
      <c r="CA2401" s="1">
        <v>0</v>
      </c>
      <c r="CB2401" s="1">
        <v>0</v>
      </c>
      <c r="CC2401" s="1">
        <v>0</v>
      </c>
      <c r="CD2401" s="1">
        <v>0</v>
      </c>
      <c r="CE2401" s="1">
        <v>0</v>
      </c>
      <c r="CF2401" s="1">
        <v>8.1632653061224504E-4</v>
      </c>
      <c r="CG2401" s="1">
        <v>2.8571428571428602E-3</v>
      </c>
      <c r="CH2401" s="1">
        <v>4.3804081632653098</v>
      </c>
      <c r="CI2401" s="1">
        <v>0</v>
      </c>
      <c r="CJ2401" s="1">
        <v>0</v>
      </c>
      <c r="CK2401" s="1">
        <v>0</v>
      </c>
      <c r="CL2401" s="1">
        <v>0</v>
      </c>
      <c r="CM2401" s="1">
        <v>700</v>
      </c>
      <c r="CN2401" s="1">
        <v>700</v>
      </c>
      <c r="CO2401" s="1">
        <v>1103</v>
      </c>
      <c r="CP2401" s="1">
        <v>1347</v>
      </c>
      <c r="CQ2401" s="1">
        <v>0</v>
      </c>
      <c r="CR2401" s="1">
        <v>0</v>
      </c>
      <c r="CS2401" t="s">
        <v>116</v>
      </c>
      <c r="CT2401">
        <f t="shared" si="304"/>
        <v>6.8027142857142895E-5</v>
      </c>
      <c r="CU2401">
        <f t="shared" si="305"/>
        <v>6.8027142857142898E-4</v>
      </c>
      <c r="CV2401">
        <f t="shared" si="303"/>
        <v>4.2040816326530603E-2</v>
      </c>
      <c r="CW2401">
        <f t="shared" si="306"/>
        <v>1.36054489795918E-4</v>
      </c>
      <c r="CX2401" s="4">
        <f t="shared" si="307"/>
        <v>243686203.27040857</v>
      </c>
      <c r="CY2401">
        <f t="shared" si="308"/>
        <v>881.46979591836714</v>
      </c>
      <c r="CZ2401">
        <f t="shared" si="309"/>
        <v>243415482.44898</v>
      </c>
      <c r="DA2401">
        <f t="shared" si="310"/>
        <v>269839.35163265298</v>
      </c>
    </row>
    <row r="2402" spans="1:105" x14ac:dyDescent="0.3">
      <c r="A2402" s="1" t="s">
        <v>106</v>
      </c>
      <c r="B2402" s="1" t="s">
        <v>105</v>
      </c>
      <c r="C2402" s="1">
        <v>2028</v>
      </c>
      <c r="D2402" s="1">
        <v>12</v>
      </c>
      <c r="E2402" s="1" t="s">
        <v>107</v>
      </c>
      <c r="F2402" s="1" t="s">
        <v>107</v>
      </c>
      <c r="G2402" s="1">
        <v>1</v>
      </c>
      <c r="H2402" s="1" t="s">
        <v>107</v>
      </c>
      <c r="I2402" s="1" t="s">
        <v>107</v>
      </c>
      <c r="J2402" s="1" t="s">
        <v>107</v>
      </c>
      <c r="K2402" s="1" t="s">
        <v>100</v>
      </c>
      <c r="L2402" s="1" t="s">
        <v>107</v>
      </c>
      <c r="M2402" s="1" t="s">
        <v>107</v>
      </c>
      <c r="N2402" s="1" t="s">
        <v>107</v>
      </c>
      <c r="O2402" s="1" t="s">
        <v>107</v>
      </c>
      <c r="P2402" s="1" t="s">
        <v>107</v>
      </c>
      <c r="Q2402" s="1">
        <v>14658425.0408163</v>
      </c>
      <c r="R2402" s="1">
        <v>0</v>
      </c>
      <c r="S2402" s="1">
        <v>14425847.4081633</v>
      </c>
      <c r="T2402" s="1">
        <v>252927.722244898</v>
      </c>
      <c r="U2402" s="1">
        <v>0</v>
      </c>
      <c r="V2402" s="1">
        <v>0</v>
      </c>
      <c r="W2402" s="1">
        <v>20401.814489795899</v>
      </c>
      <c r="X2402" s="1">
        <v>0</v>
      </c>
      <c r="Y2402" s="1">
        <v>0</v>
      </c>
      <c r="Z2402" s="1">
        <v>0</v>
      </c>
      <c r="AA2402" s="1">
        <v>0</v>
      </c>
      <c r="AB2402" s="1">
        <v>5.3606122448979603</v>
      </c>
      <c r="AC2402" s="1">
        <v>10354.4</v>
      </c>
      <c r="AD2402" s="1">
        <v>520800</v>
      </c>
      <c r="AE2402" s="1">
        <v>1170286.31632653</v>
      </c>
      <c r="AF2402" s="1">
        <v>4281925.7193877604</v>
      </c>
      <c r="AG2402" s="1">
        <v>0</v>
      </c>
      <c r="AH2402" s="1">
        <v>0</v>
      </c>
      <c r="AI2402" s="1">
        <v>0</v>
      </c>
      <c r="AJ2402" s="1">
        <v>0.62897959183673502</v>
      </c>
      <c r="AK2402" s="1">
        <v>45.125918367346998</v>
      </c>
      <c r="AL2402" s="1">
        <v>1.5581632653061199</v>
      </c>
      <c r="AM2402" s="1">
        <v>0</v>
      </c>
      <c r="AN2402" s="1">
        <v>0</v>
      </c>
      <c r="AO2402" s="1">
        <v>299420761.79591799</v>
      </c>
      <c r="AP2402" s="1">
        <v>289930795.10204101</v>
      </c>
      <c r="AQ2402" s="1">
        <v>235520521.14285699</v>
      </c>
      <c r="AR2402" s="1">
        <v>53968879.2653061</v>
      </c>
      <c r="AS2402" s="1">
        <v>441434.73714285699</v>
      </c>
      <c r="AT2402" s="1">
        <v>0</v>
      </c>
      <c r="AU2402" s="1">
        <v>10493303.107142899</v>
      </c>
      <c r="AV2402" s="1">
        <v>1003338.61061225</v>
      </c>
      <c r="AW2402" s="1">
        <v>0</v>
      </c>
      <c r="AX2402" s="1">
        <v>0</v>
      </c>
      <c r="AY2402" s="1">
        <v>62.324693877550999</v>
      </c>
      <c r="AZ2402" s="1">
        <v>43.9412244897959</v>
      </c>
      <c r="BA2402" s="1">
        <v>14.797755102040799</v>
      </c>
      <c r="BB2402" s="1">
        <v>1.78714285714286</v>
      </c>
      <c r="BC2402" s="1">
        <v>19.016122448979601</v>
      </c>
      <c r="BD2402" s="1">
        <v>41.573344177562802</v>
      </c>
      <c r="BE2402" s="1">
        <v>0</v>
      </c>
      <c r="BF2402" s="1">
        <v>0</v>
      </c>
      <c r="BG2402" s="1">
        <v>0</v>
      </c>
      <c r="BH2402" s="1">
        <v>49.623797778370502</v>
      </c>
      <c r="BI2402" s="1">
        <v>0</v>
      </c>
      <c r="BJ2402" s="1">
        <v>69.89</v>
      </c>
      <c r="BK2402" s="1">
        <v>20967</v>
      </c>
      <c r="BL2402" s="1">
        <v>20967</v>
      </c>
      <c r="BM2402" s="1">
        <v>0</v>
      </c>
      <c r="BN2402" s="1">
        <v>0</v>
      </c>
      <c r="BO2402" s="1">
        <v>0</v>
      </c>
      <c r="BP2402" s="1">
        <v>5.1088432857142901E-2</v>
      </c>
      <c r="BQ2402" s="1">
        <v>1.0204081632653099E-3</v>
      </c>
      <c r="BR2402" s="1">
        <v>2.38095244897959E-3</v>
      </c>
      <c r="BS2402" s="1">
        <v>5.0748297142857203E-2</v>
      </c>
      <c r="BT2402" s="1">
        <v>0.10680272204081601</v>
      </c>
      <c r="BU2402" s="1">
        <v>1.7006802040816301E-3</v>
      </c>
      <c r="BV2402" s="1">
        <v>2.4489795918367402E-3</v>
      </c>
      <c r="BW2402" s="1">
        <v>0.102653061428571</v>
      </c>
      <c r="BX2402" s="1">
        <v>2.0408163265306099E-4</v>
      </c>
      <c r="BY2402" s="1">
        <v>1.04081632653061E-2</v>
      </c>
      <c r="BZ2402" s="1">
        <v>0</v>
      </c>
      <c r="CA2402" s="1">
        <v>0</v>
      </c>
      <c r="CB2402" s="1">
        <v>0</v>
      </c>
      <c r="CC2402" s="1">
        <v>0</v>
      </c>
      <c r="CD2402" s="1">
        <v>0</v>
      </c>
      <c r="CE2402" s="1">
        <v>0</v>
      </c>
      <c r="CF2402" s="1">
        <v>0</v>
      </c>
      <c r="CG2402" s="1">
        <v>0</v>
      </c>
      <c r="CH2402" s="1">
        <v>5.0532653061224497</v>
      </c>
      <c r="CI2402" s="1">
        <v>1.0204081632653099E-3</v>
      </c>
      <c r="CJ2402" s="1">
        <v>0</v>
      </c>
      <c r="CK2402" s="1">
        <v>0</v>
      </c>
      <c r="CL2402" s="1">
        <v>0</v>
      </c>
      <c r="CM2402" s="1">
        <v>700</v>
      </c>
      <c r="CN2402" s="1">
        <v>700</v>
      </c>
      <c r="CO2402" s="1">
        <v>1103</v>
      </c>
      <c r="CP2402" s="1">
        <v>1347</v>
      </c>
      <c r="CQ2402" s="1">
        <v>0</v>
      </c>
      <c r="CR2402" s="1">
        <v>0</v>
      </c>
      <c r="CS2402" t="s">
        <v>116</v>
      </c>
      <c r="CT2402">
        <f t="shared" si="304"/>
        <v>1.0204081632653099E-3</v>
      </c>
      <c r="CU2402">
        <f t="shared" si="305"/>
        <v>1.0204081632653099E-2</v>
      </c>
      <c r="CV2402">
        <f t="shared" si="303"/>
        <v>0.62897959183673502</v>
      </c>
      <c r="CW2402">
        <f t="shared" si="306"/>
        <v>1.7006802040816301E-3</v>
      </c>
      <c r="CX2402" s="4">
        <f t="shared" si="307"/>
        <v>300437286.02428597</v>
      </c>
      <c r="CY2402">
        <f t="shared" si="308"/>
        <v>13187.815102040822</v>
      </c>
      <c r="CZ2402">
        <f t="shared" si="309"/>
        <v>289930795.10204101</v>
      </c>
      <c r="DA2402">
        <f t="shared" si="310"/>
        <v>10493303.107142899</v>
      </c>
    </row>
  </sheetData>
  <phoneticPr fontId="3" type="noConversion"/>
  <pageMargins left="0.75" right="0.75" top="1" bottom="1" header="0.5" footer="0.5"/>
  <pageSetup orientation="portrait" r:id="rId1"/>
  <headerFooter>
    <oddFooter>&amp;L_x000D_&amp;1#&amp;"Calibri"&amp;14&amp;K000000 Business Use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9E08D0A401274E8CF9B547F14148CC" ma:contentTypeVersion="22" ma:contentTypeDescription="Create a new document." ma:contentTypeScope="" ma:versionID="ade6e10ee6179aefed455c3691b5c45d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f38ef55dee7849c4e3c15ea22cd790bc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LGE/KU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2" ma:format="Dropdown" ma:internalName="Year">
      <xsd:simpleType>
        <xsd:restriction base="dms:Choice">
          <xsd:enumeration value="2022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Timeline"/>
          <xsd:enumeration value="DSM Analysis"/>
          <xsd:enumeration value="Supply Side Analysis"/>
          <xsd:enumeration value="RTO Analysis"/>
          <xsd:enumeration value="Application"/>
          <xsd:enumeration value="Confidential Exhibits"/>
          <xsd:enumeration value="Direct Testimony"/>
          <xsd:enumeration value="Direct Testimony Exhibits"/>
          <xsd:enumeration value="Rebuttal Testimony"/>
          <xsd:enumeration value="1st Data Request"/>
          <xsd:enumeration value="2nd Data Request"/>
          <xsd:enumeration value="3rd Data Request"/>
          <xsd:enumeration value="4th Data Request"/>
          <xsd:enumeration value="5th Data Request"/>
          <xsd:enumeration value="6th Data Request"/>
          <xsd:enumeration value="Post-Hearing Data Request"/>
          <xsd:enumeration value="Intervenor Testimony"/>
          <xsd:enumeration value="Intervenor Data Requests"/>
          <xsd:enumeration value="Post-Hearing Briefs"/>
          <xsd:enumeration value="Settlement"/>
          <xsd:enumeration value="Witness Prep"/>
          <xsd:enumeration value="Case No. 2023-00122 Application and Testimony"/>
          <xsd:enumeration value="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All Witnesses"/>
          <xsd:enumeration value="Bellar, Lonnie"/>
          <xsd:enumeration value="Bevington, John"/>
          <xsd:enumeration value="Conroy, Robert"/>
          <xsd:enumeration value="Crockett, John"/>
          <xsd:enumeration value="Garrett, Chris"/>
          <xsd:enumeration value="Imber, Philip"/>
          <xsd:enumeration value="Isaacson, Lana"/>
          <xsd:enumeration value="Jones, Tim"/>
          <xsd:enumeration value="Schram, Chuck"/>
          <xsd:enumeration value="Sinclair, David"/>
          <xsd:enumeration value="Wilson, Stua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/Intervenor" ma:format="Dropdown" ma:internalName="Data_x0020_Request_x0020_Party">
      <xsd:simpleType>
        <xsd:restriction base="dms:Choice">
          <xsd:enumeration value="Ky. Public Service Commission-KPSC"/>
          <xsd:enumeration value="Attorney General-AG"/>
          <xsd:enumeration value="Joint Intervenors - Mountain Association, Metropolitan Housing Coalition, Kentuckians for the Commonwealth, and Kentucky Solar Energy Society – MA/MHC/KFTC/KYSES"/>
          <xsd:enumeration value="Ky. Industrial Utility Cust.-KIUC"/>
          <xsd:enumeration value="Kentucky Coal Association-KCA"/>
          <xsd:enumeration value="Lexington-Fayette Urban County Government-LFUCG"/>
          <xsd:enumeration value="Louisville/Jefferson County Metro Government-Louisville Metro"/>
          <xsd:enumeration value="Mercer County Fiscal Court-Mercer Fiscal Court"/>
          <xsd:enumeration value="Sierra Club-SC"/>
          <xsd:enumeration value="Walmart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>Wilson, Stuart</Witness_x0020_Testimony>
    <Year xmlns="65bfb563-8fe2-4d34-a09f-38a217d8feea">2022</Year>
    <Review_x0020_Case_x0020_Doc_x0020_Types xmlns="65bfb563-8fe2-4d34-a09f-38a217d8feea">5th Data Request</Review_x0020_Case_x0020_Doc_x0020_Types>
    <Case_x0020__x0023_ xmlns="f789fa03-9022-4931-acb2-79f11ac92edf" xsi:nil="true"/>
    <Data_x0020_Request_x0020_Party xmlns="f789fa03-9022-4931-acb2-79f11ac92edf">Ky. Public Service Commission-KPSC</Data_x0020_Request_x0020_Party>
    <Status_x0020__x0028_Internal_x0020_Use_x0020_Only_x0029_ xmlns="2ad705b9-adad-42ba-803b-2580de5ca47a"/>
    <Company xmlns="65bfb563-8fe2-4d34-a09f-38a217d8feea">
      <Value>LGE/KU</Value>
    </Company>
  </documentManagement>
</p:properties>
</file>

<file path=customXml/itemProps1.xml><?xml version="1.0" encoding="utf-8"?>
<ds:datastoreItem xmlns:ds="http://schemas.openxmlformats.org/officeDocument/2006/customXml" ds:itemID="{63FF355B-6EAC-4DDD-B8BD-3A2B481ED856}"/>
</file>

<file path=customXml/itemProps2.xml><?xml version="1.0" encoding="utf-8"?>
<ds:datastoreItem xmlns:ds="http://schemas.openxmlformats.org/officeDocument/2006/customXml" ds:itemID="{CEDC9485-5053-45A2-9EA5-D15FD75EFAA2}"/>
</file>

<file path=customXml/itemProps3.xml><?xml version="1.0" encoding="utf-8"?>
<ds:datastoreItem xmlns:ds="http://schemas.openxmlformats.org/officeDocument/2006/customXml" ds:itemID="{126E1CD7-DD8E-4156-BD19-D4DE3D68F4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SMAA_Apr2023_Case6(1)</vt:lpstr>
      <vt:lpstr>Sheet1</vt:lpstr>
      <vt:lpstr>SMMA_Apr2023_Case6(1)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Wang, Chung-Hsiao</dc:creator>
  <cp:lastModifiedBy>Wang, Chung-Hsiao</cp:lastModifiedBy>
  <dcterms:created xsi:type="dcterms:W3CDTF">2023-05-03T15:50:14Z</dcterms:created>
  <dcterms:modified xsi:type="dcterms:W3CDTF">2023-06-29T11:23:42Z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2023-05-03T15:50:25Z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ae2b83a0-a55a-4f70-b99f-50867abd9c39</vt:lpwstr>
  </property>
  <property fmtid="{D5CDD505-2E9C-101B-9397-08002B2CF9AE}" pid="8" name="MSIP_Label_0adee1c6-0c13-46fe-9f7d-d5b32ad2c571_ContentBits">
    <vt:lpwstr>2</vt:lpwstr>
  </property>
  <property fmtid="{D5CDD505-2E9C-101B-9397-08002B2CF9AE}" pid="9" name="ContentTypeId">
    <vt:lpwstr>0x010100AB9E08D0A401274E8CF9B547F14148CC</vt:lpwstr>
  </property>
</Properties>
</file>